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2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G450" i="2"/>
  <c r="F450"/>
  <c r="T3752" i="1"/>
  <c r="P3752"/>
  <c r="O3752"/>
  <c r="U3752" s="1"/>
  <c r="L3752"/>
  <c r="M3752" s="1"/>
  <c r="K3752"/>
  <c r="J3752"/>
  <c r="G449" i="2"/>
  <c r="F449"/>
  <c r="F448"/>
  <c r="G448" s="1"/>
  <c r="G447"/>
  <c r="F447"/>
  <c r="F446"/>
  <c r="G446" s="1"/>
  <c r="G445"/>
  <c r="F445"/>
  <c r="F444"/>
  <c r="G444" s="1"/>
  <c r="G443"/>
  <c r="F443"/>
  <c r="F442"/>
  <c r="G442" s="1"/>
  <c r="G441"/>
  <c r="F441"/>
  <c r="F440"/>
  <c r="G440" s="1"/>
  <c r="G439"/>
  <c r="F439"/>
  <c r="F438"/>
  <c r="G438" s="1"/>
  <c r="G437"/>
  <c r="F437"/>
  <c r="F436"/>
  <c r="G436" s="1"/>
  <c r="G434"/>
  <c r="F434"/>
  <c r="G433"/>
  <c r="F433"/>
  <c r="G432"/>
  <c r="F432"/>
  <c r="G431"/>
  <c r="F431"/>
  <c r="G430"/>
  <c r="F430"/>
  <c r="G429"/>
  <c r="F429"/>
  <c r="G428"/>
  <c r="F428"/>
  <c r="G427"/>
  <c r="F427"/>
  <c r="G426"/>
  <c r="F426"/>
  <c r="G425"/>
  <c r="F425"/>
  <c r="G424"/>
  <c r="F424"/>
  <c r="G423"/>
  <c r="F423"/>
  <c r="G422"/>
  <c r="F422"/>
  <c r="G421"/>
  <c r="F421"/>
  <c r="G420"/>
  <c r="F420"/>
  <c r="G419"/>
  <c r="F419"/>
  <c r="G418"/>
  <c r="F418"/>
  <c r="G417"/>
  <c r="F417"/>
  <c r="G416"/>
  <c r="F416"/>
  <c r="G415"/>
  <c r="F415"/>
  <c r="G414"/>
  <c r="F414"/>
  <c r="G413"/>
  <c r="F413"/>
  <c r="G412"/>
  <c r="F412"/>
  <c r="G411"/>
  <c r="F411"/>
  <c r="G410"/>
  <c r="F410"/>
  <c r="G409"/>
  <c r="F409"/>
  <c r="G408"/>
  <c r="F408"/>
  <c r="G407"/>
  <c r="F407"/>
  <c r="G406"/>
  <c r="F406"/>
  <c r="G405"/>
  <c r="F405"/>
  <c r="G404"/>
  <c r="F404"/>
  <c r="G403"/>
  <c r="F403"/>
  <c r="G402"/>
  <c r="F402"/>
  <c r="G401"/>
  <c r="F401"/>
  <c r="G400"/>
  <c r="F400"/>
  <c r="G399"/>
  <c r="F399"/>
  <c r="G398"/>
  <c r="F398"/>
  <c r="G397"/>
  <c r="F397"/>
  <c r="G396"/>
  <c r="F396"/>
  <c r="G395"/>
  <c r="F395"/>
  <c r="G394"/>
  <c r="F394"/>
  <c r="G393"/>
  <c r="F393"/>
  <c r="G392"/>
  <c r="F392"/>
  <c r="G391"/>
  <c r="F391"/>
  <c r="G390"/>
  <c r="F390"/>
  <c r="G389"/>
  <c r="F389"/>
  <c r="G388"/>
  <c r="F388"/>
  <c r="G387"/>
  <c r="F387"/>
  <c r="G386"/>
  <c r="F386"/>
  <c r="G385"/>
  <c r="F385"/>
  <c r="G384"/>
  <c r="F384"/>
  <c r="G383"/>
  <c r="F383"/>
  <c r="G382"/>
  <c r="F382"/>
  <c r="G381"/>
  <c r="F381"/>
  <c r="G380"/>
  <c r="F380"/>
  <c r="G379"/>
  <c r="F379"/>
  <c r="G378"/>
  <c r="F378"/>
  <c r="G377"/>
  <c r="F377"/>
  <c r="G376"/>
  <c r="F376"/>
  <c r="G375"/>
  <c r="F375"/>
  <c r="G374"/>
  <c r="F374"/>
  <c r="G373"/>
  <c r="F373"/>
  <c r="G372"/>
  <c r="F372"/>
  <c r="G371"/>
  <c r="F371"/>
  <c r="G370"/>
  <c r="F370"/>
  <c r="G369"/>
  <c r="F369"/>
  <c r="G368"/>
  <c r="F368"/>
  <c r="G367"/>
  <c r="F367"/>
  <c r="G366"/>
  <c r="F366"/>
  <c r="G365"/>
  <c r="F365"/>
  <c r="G364"/>
  <c r="F364"/>
  <c r="G363"/>
  <c r="F363"/>
  <c r="G362"/>
  <c r="F362"/>
  <c r="G361"/>
  <c r="F361"/>
  <c r="G360"/>
  <c r="F360"/>
  <c r="G359"/>
  <c r="F359"/>
  <c r="G358"/>
  <c r="F358"/>
  <c r="G357"/>
  <c r="F357"/>
  <c r="G356"/>
  <c r="F356"/>
  <c r="G355"/>
  <c r="F355"/>
  <c r="G354"/>
  <c r="F354"/>
  <c r="G353"/>
  <c r="F353"/>
  <c r="G352"/>
  <c r="F352"/>
  <c r="G351"/>
  <c r="F351"/>
  <c r="G350"/>
  <c r="F350"/>
  <c r="G349"/>
  <c r="F349"/>
  <c r="G348"/>
  <c r="F348"/>
  <c r="G347"/>
  <c r="F347"/>
  <c r="G346"/>
  <c r="F346"/>
  <c r="G345"/>
  <c r="F345"/>
  <c r="G344"/>
  <c r="F344"/>
  <c r="G343"/>
  <c r="F343"/>
  <c r="G342"/>
  <c r="F342"/>
  <c r="G341"/>
  <c r="F341"/>
  <c r="G340"/>
  <c r="F340"/>
  <c r="G339"/>
  <c r="F339"/>
  <c r="G338"/>
  <c r="F338"/>
  <c r="G337"/>
  <c r="F337"/>
  <c r="G336"/>
  <c r="F336"/>
  <c r="G335"/>
  <c r="F335"/>
  <c r="G334"/>
  <c r="F334"/>
  <c r="G333"/>
  <c r="F333"/>
  <c r="G332"/>
  <c r="F332"/>
  <c r="G331"/>
  <c r="F331"/>
  <c r="G330"/>
  <c r="F330"/>
  <c r="G329"/>
  <c r="F329"/>
  <c r="G328"/>
  <c r="F328"/>
  <c r="G327"/>
  <c r="F327"/>
  <c r="G326"/>
  <c r="F326"/>
  <c r="G325"/>
  <c r="F325"/>
  <c r="G324"/>
  <c r="F324"/>
  <c r="G323"/>
  <c r="F323"/>
  <c r="G322"/>
  <c r="F322"/>
  <c r="G321"/>
  <c r="F321"/>
  <c r="G320"/>
  <c r="F320"/>
  <c r="G319"/>
  <c r="F319"/>
  <c r="G318"/>
  <c r="F318"/>
  <c r="G317"/>
  <c r="F317"/>
  <c r="G316"/>
  <c r="F316"/>
  <c r="G315"/>
  <c r="F315"/>
  <c r="G314"/>
  <c r="F314"/>
  <c r="G313"/>
  <c r="F313"/>
  <c r="G312"/>
  <c r="F312"/>
  <c r="G311"/>
  <c r="F311"/>
  <c r="G310"/>
  <c r="F310"/>
  <c r="G309"/>
  <c r="F309"/>
  <c r="G308"/>
  <c r="F308"/>
  <c r="G307"/>
  <c r="F307"/>
  <c r="G306"/>
  <c r="F306"/>
  <c r="G305"/>
  <c r="F305"/>
  <c r="G304"/>
  <c r="F304"/>
  <c r="G303"/>
  <c r="F303"/>
  <c r="G302"/>
  <c r="F302"/>
  <c r="G301"/>
  <c r="F301"/>
  <c r="G300"/>
  <c r="F300"/>
  <c r="G299"/>
  <c r="F299"/>
  <c r="G298"/>
  <c r="F298"/>
  <c r="G297"/>
  <c r="F297"/>
  <c r="G296"/>
  <c r="F296"/>
  <c r="G295"/>
  <c r="F295"/>
  <c r="G294"/>
  <c r="F294"/>
  <c r="G293"/>
  <c r="F293"/>
  <c r="G292"/>
  <c r="F292"/>
  <c r="G291"/>
  <c r="F291"/>
  <c r="G290"/>
  <c r="F290"/>
  <c r="G289"/>
  <c r="F289"/>
  <c r="G288"/>
  <c r="F288"/>
  <c r="G287"/>
  <c r="F287"/>
  <c r="G286"/>
  <c r="F286"/>
  <c r="G285"/>
  <c r="F285"/>
  <c r="G284"/>
  <c r="F284"/>
  <c r="G283"/>
  <c r="F283"/>
  <c r="G282"/>
  <c r="F282"/>
  <c r="G281"/>
  <c r="F281"/>
  <c r="G280"/>
  <c r="F280"/>
  <c r="G279"/>
  <c r="F279"/>
  <c r="G278"/>
  <c r="F278"/>
  <c r="G277"/>
  <c r="F277"/>
  <c r="G276"/>
  <c r="F276"/>
  <c r="G275"/>
  <c r="F275"/>
  <c r="G274"/>
  <c r="F274"/>
  <c r="G273"/>
  <c r="F273"/>
  <c r="G272"/>
  <c r="F272"/>
  <c r="G271"/>
  <c r="F271"/>
  <c r="G270"/>
  <c r="F270"/>
  <c r="G269"/>
  <c r="F269"/>
  <c r="G268"/>
  <c r="F268"/>
  <c r="G267"/>
  <c r="F267"/>
  <c r="G266"/>
  <c r="F266"/>
  <c r="G265"/>
  <c r="F265"/>
  <c r="G264"/>
  <c r="F264"/>
  <c r="G263"/>
  <c r="F263"/>
  <c r="G262"/>
  <c r="F262"/>
  <c r="G261"/>
  <c r="F261"/>
  <c r="G260"/>
  <c r="F260"/>
  <c r="G259"/>
  <c r="F259"/>
  <c r="G258"/>
  <c r="F258"/>
  <c r="G257"/>
  <c r="F257"/>
  <c r="G256"/>
  <c r="F256"/>
  <c r="G255"/>
  <c r="F255"/>
  <c r="G254"/>
  <c r="F254"/>
  <c r="G253"/>
  <c r="F253"/>
  <c r="G252"/>
  <c r="F252"/>
  <c r="G251"/>
  <c r="F251"/>
  <c r="G250"/>
  <c r="F250"/>
  <c r="G249"/>
  <c r="F249"/>
  <c r="G248"/>
  <c r="F248"/>
  <c r="G247"/>
  <c r="F247"/>
  <c r="G246"/>
  <c r="F246"/>
  <c r="G245"/>
  <c r="F245"/>
  <c r="G244"/>
  <c r="F244"/>
  <c r="G243"/>
  <c r="F243"/>
  <c r="G242"/>
  <c r="F242"/>
  <c r="G241"/>
  <c r="F241"/>
  <c r="G240"/>
  <c r="F240"/>
  <c r="G239"/>
  <c r="F239"/>
  <c r="G238"/>
  <c r="F238"/>
  <c r="G237"/>
  <c r="F237"/>
  <c r="G236"/>
  <c r="F236"/>
  <c r="G235"/>
  <c r="F235"/>
  <c r="G234"/>
  <c r="F234"/>
  <c r="G233"/>
  <c r="F233"/>
  <c r="G232"/>
  <c r="F232"/>
  <c r="G231"/>
  <c r="F231"/>
  <c r="G230"/>
  <c r="F230"/>
  <c r="G229"/>
  <c r="F229"/>
  <c r="G228"/>
  <c r="F228"/>
  <c r="G227"/>
  <c r="F227"/>
  <c r="G226"/>
  <c r="F226"/>
  <c r="G225"/>
  <c r="F225"/>
  <c r="G224"/>
  <c r="F224"/>
  <c r="F223"/>
  <c r="G223" s="1"/>
  <c r="G222"/>
  <c r="F222"/>
  <c r="G221"/>
  <c r="F221"/>
  <c r="G220"/>
  <c r="F220"/>
  <c r="G219"/>
  <c r="F219"/>
  <c r="G218"/>
  <c r="F218"/>
  <c r="G217"/>
  <c r="F217"/>
  <c r="G216"/>
  <c r="F216"/>
  <c r="F215"/>
  <c r="G215" s="1"/>
  <c r="G214"/>
  <c r="F214"/>
  <c r="F213"/>
  <c r="G213" s="1"/>
  <c r="G212"/>
  <c r="F212"/>
  <c r="F211"/>
  <c r="G211" s="1"/>
  <c r="G210"/>
  <c r="F210"/>
  <c r="F209"/>
  <c r="G209" s="1"/>
  <c r="G208"/>
  <c r="F208"/>
  <c r="F207"/>
  <c r="G207" s="1"/>
  <c r="G206"/>
  <c r="F206"/>
  <c r="F205"/>
  <c r="G205" s="1"/>
  <c r="G204"/>
  <c r="F204"/>
  <c r="F203"/>
  <c r="G203" s="1"/>
  <c r="G202"/>
  <c r="F202"/>
  <c r="F201"/>
  <c r="G201" s="1"/>
  <c r="G200"/>
  <c r="F200"/>
  <c r="F199"/>
  <c r="G199" s="1"/>
  <c r="G198"/>
  <c r="F198"/>
  <c r="F197"/>
  <c r="G197" s="1"/>
  <c r="G196"/>
  <c r="F196"/>
  <c r="F195"/>
  <c r="G195" s="1"/>
  <c r="G194"/>
  <c r="F194"/>
  <c r="F193"/>
  <c r="G193" s="1"/>
  <c r="G192"/>
  <c r="F192"/>
  <c r="F191"/>
  <c r="G191" s="1"/>
  <c r="G190"/>
  <c r="F190"/>
  <c r="F189"/>
  <c r="G189" s="1"/>
  <c r="G188"/>
  <c r="F188"/>
  <c r="F187"/>
  <c r="G187" s="1"/>
  <c r="G186"/>
  <c r="F186"/>
  <c r="F185"/>
  <c r="G185" s="1"/>
  <c r="G184"/>
  <c r="F184"/>
  <c r="F183"/>
  <c r="G183" s="1"/>
  <c r="G182"/>
  <c r="F182"/>
  <c r="F181"/>
  <c r="G181" s="1"/>
  <c r="G180"/>
  <c r="F180"/>
  <c r="F179"/>
  <c r="G179" s="1"/>
  <c r="G178"/>
  <c r="F178"/>
  <c r="F177"/>
  <c r="G177" s="1"/>
  <c r="G176"/>
  <c r="F176"/>
  <c r="F175"/>
  <c r="G175" s="1"/>
  <c r="G174"/>
  <c r="F174"/>
  <c r="F173"/>
  <c r="G173" s="1"/>
  <c r="G172"/>
  <c r="F172"/>
  <c r="F171"/>
  <c r="G171" s="1"/>
  <c r="G170"/>
  <c r="F170"/>
  <c r="F169"/>
  <c r="G169" s="1"/>
  <c r="G168"/>
  <c r="F168"/>
  <c r="F167"/>
  <c r="G167" s="1"/>
  <c r="G166"/>
  <c r="F166"/>
  <c r="F165"/>
  <c r="G165" s="1"/>
  <c r="G164"/>
  <c r="F164"/>
  <c r="F163"/>
  <c r="G163" s="1"/>
  <c r="G162"/>
  <c r="F162"/>
  <c r="F161"/>
  <c r="G161" s="1"/>
  <c r="G160"/>
  <c r="F160"/>
  <c r="F159"/>
  <c r="G159" s="1"/>
  <c r="G158"/>
  <c r="F158"/>
  <c r="F157"/>
  <c r="G157" s="1"/>
  <c r="G156"/>
  <c r="F156"/>
  <c r="F155"/>
  <c r="G155" s="1"/>
  <c r="G154"/>
  <c r="F154"/>
  <c r="F153"/>
  <c r="G153" s="1"/>
  <c r="G152"/>
  <c r="F152"/>
  <c r="F151"/>
  <c r="G151" s="1"/>
  <c r="G150"/>
  <c r="F150"/>
  <c r="F149"/>
  <c r="G149" s="1"/>
  <c r="G148"/>
  <c r="F148"/>
  <c r="F147"/>
  <c r="G147" s="1"/>
  <c r="G146"/>
  <c r="F146"/>
  <c r="F145"/>
  <c r="G145" s="1"/>
  <c r="G144"/>
  <c r="F144"/>
  <c r="F143"/>
  <c r="G143" s="1"/>
  <c r="G142"/>
  <c r="F142"/>
  <c r="F141"/>
  <c r="G141" s="1"/>
  <c r="G140"/>
  <c r="F140"/>
  <c r="F139"/>
  <c r="G139" s="1"/>
  <c r="G138"/>
  <c r="F138"/>
  <c r="F137"/>
  <c r="G137" s="1"/>
  <c r="G136"/>
  <c r="F136"/>
  <c r="F135"/>
  <c r="G135" s="1"/>
  <c r="G134"/>
  <c r="F134"/>
  <c r="F133"/>
  <c r="G133" s="1"/>
  <c r="G132"/>
  <c r="F132"/>
  <c r="F131"/>
  <c r="G131" s="1"/>
  <c r="G130"/>
  <c r="F130"/>
  <c r="F129"/>
  <c r="G129" s="1"/>
  <c r="G128"/>
  <c r="F128"/>
  <c r="F127"/>
  <c r="G127" s="1"/>
  <c r="G126"/>
  <c r="F126"/>
  <c r="F125"/>
  <c r="G125" s="1"/>
  <c r="G124"/>
  <c r="F124"/>
  <c r="F123"/>
  <c r="G123" s="1"/>
  <c r="G122"/>
  <c r="F122"/>
  <c r="F121"/>
  <c r="G121" s="1"/>
  <c r="G120"/>
  <c r="F120"/>
  <c r="F119"/>
  <c r="G119" s="1"/>
  <c r="G118"/>
  <c r="F118"/>
  <c r="F117"/>
  <c r="G117" s="1"/>
  <c r="G116"/>
  <c r="F116"/>
  <c r="F115"/>
  <c r="G115" s="1"/>
  <c r="G114"/>
  <c r="F114"/>
  <c r="F113"/>
  <c r="G113" s="1"/>
  <c r="G112"/>
  <c r="F112"/>
  <c r="F111"/>
  <c r="G111" s="1"/>
  <c r="G110"/>
  <c r="F110"/>
  <c r="F109"/>
  <c r="G109" s="1"/>
  <c r="G108"/>
  <c r="F108"/>
  <c r="F107"/>
  <c r="G107" s="1"/>
  <c r="G106"/>
  <c r="F106"/>
  <c r="F105"/>
  <c r="G105" s="1"/>
  <c r="G104"/>
  <c r="F104"/>
  <c r="F103"/>
  <c r="G103" s="1"/>
  <c r="G102"/>
  <c r="F102"/>
  <c r="F101"/>
  <c r="G101" s="1"/>
  <c r="G100"/>
  <c r="F100"/>
  <c r="F99"/>
  <c r="G99" s="1"/>
  <c r="G98"/>
  <c r="F98"/>
  <c r="F97"/>
  <c r="G97" s="1"/>
  <c r="G96"/>
  <c r="F96"/>
  <c r="F95"/>
  <c r="G95" s="1"/>
  <c r="G94"/>
  <c r="F94"/>
  <c r="F93"/>
  <c r="G93" s="1"/>
  <c r="G92"/>
  <c r="F92"/>
  <c r="F91"/>
  <c r="G91" s="1"/>
  <c r="G90"/>
  <c r="F90"/>
  <c r="F89"/>
  <c r="G89" s="1"/>
  <c r="G88"/>
  <c r="F88"/>
  <c r="F87"/>
  <c r="G87" s="1"/>
  <c r="G86"/>
  <c r="F86"/>
  <c r="F85"/>
  <c r="G85" s="1"/>
  <c r="G84"/>
  <c r="F84"/>
  <c r="F83"/>
  <c r="G83" s="1"/>
  <c r="G82"/>
  <c r="F82"/>
  <c r="F81"/>
  <c r="G81" s="1"/>
  <c r="G80"/>
  <c r="F80"/>
  <c r="F79"/>
  <c r="G79" s="1"/>
  <c r="G78"/>
  <c r="F78"/>
  <c r="F77"/>
  <c r="G77" s="1"/>
  <c r="G76"/>
  <c r="F76"/>
  <c r="F75"/>
  <c r="G75" s="1"/>
  <c r="G74"/>
  <c r="F74"/>
  <c r="F73"/>
  <c r="G73" s="1"/>
  <c r="G72"/>
  <c r="F72"/>
  <c r="F71"/>
  <c r="G71" s="1"/>
  <c r="G70"/>
  <c r="F70"/>
  <c r="F69"/>
  <c r="G69" s="1"/>
  <c r="G68"/>
  <c r="F68"/>
  <c r="F67"/>
  <c r="G67" s="1"/>
  <c r="G66"/>
  <c r="F66"/>
  <c r="F65"/>
  <c r="G65" s="1"/>
  <c r="G64"/>
  <c r="F64"/>
  <c r="F63"/>
  <c r="G63" s="1"/>
  <c r="G62"/>
  <c r="F62"/>
  <c r="F61"/>
  <c r="G61" s="1"/>
  <c r="G60"/>
  <c r="F60"/>
  <c r="F59"/>
  <c r="G59" s="1"/>
  <c r="G58"/>
  <c r="F58"/>
  <c r="F57"/>
  <c r="G57" s="1"/>
  <c r="G56"/>
  <c r="F56"/>
  <c r="F55"/>
  <c r="G55" s="1"/>
  <c r="G54"/>
  <c r="F54"/>
  <c r="F53"/>
  <c r="G53" s="1"/>
  <c r="G52"/>
  <c r="F52"/>
  <c r="F51"/>
  <c r="G51" s="1"/>
  <c r="G50"/>
  <c r="F50"/>
  <c r="F49"/>
  <c r="G49" s="1"/>
  <c r="G48"/>
  <c r="F48"/>
  <c r="F47"/>
  <c r="G47" s="1"/>
  <c r="G46"/>
  <c r="F46"/>
  <c r="F45"/>
  <c r="G45" s="1"/>
  <c r="G44"/>
  <c r="F44"/>
  <c r="F43"/>
  <c r="G43" s="1"/>
  <c r="G42"/>
  <c r="F42"/>
  <c r="F41"/>
  <c r="G41" s="1"/>
  <c r="G40"/>
  <c r="F40"/>
  <c r="F39"/>
  <c r="G39" s="1"/>
  <c r="G38"/>
  <c r="F38"/>
  <c r="F37"/>
  <c r="G37" s="1"/>
  <c r="G36"/>
  <c r="F36"/>
  <c r="F35"/>
  <c r="G35" s="1"/>
  <c r="G34"/>
  <c r="F34"/>
  <c r="F33"/>
  <c r="G33" s="1"/>
  <c r="G32"/>
  <c r="F32"/>
  <c r="F31"/>
  <c r="G31" s="1"/>
  <c r="G30"/>
  <c r="F30"/>
  <c r="F29"/>
  <c r="G29" s="1"/>
  <c r="G28"/>
  <c r="F28"/>
  <c r="F27"/>
  <c r="G27" s="1"/>
  <c r="G26"/>
  <c r="F26"/>
  <c r="F25"/>
  <c r="G25" s="1"/>
  <c r="G24"/>
  <c r="F24"/>
  <c r="F23"/>
  <c r="G23" s="1"/>
  <c r="G22"/>
  <c r="F22"/>
  <c r="F21"/>
  <c r="G21" s="1"/>
  <c r="G20"/>
  <c r="F20"/>
  <c r="F19"/>
  <c r="G19" s="1"/>
  <c r="G18"/>
  <c r="F18"/>
  <c r="F17"/>
  <c r="G17" s="1"/>
  <c r="G16"/>
  <c r="F16"/>
  <c r="F15"/>
  <c r="G15" s="1"/>
  <c r="G14"/>
  <c r="F14"/>
  <c r="F13"/>
  <c r="G13" s="1"/>
  <c r="G435"/>
  <c r="F435"/>
  <c r="T3751" i="1"/>
  <c r="Q3751"/>
  <c r="P3751"/>
  <c r="O3751"/>
  <c r="U3751" s="1"/>
  <c r="L3751"/>
  <c r="M3751" s="1"/>
  <c r="J3751"/>
  <c r="K3751" s="1"/>
  <c r="U3750"/>
  <c r="Q3750"/>
  <c r="P3750"/>
  <c r="O3750"/>
  <c r="T3750" s="1"/>
  <c r="L3750"/>
  <c r="M3750" s="1"/>
  <c r="K3750"/>
  <c r="J3750"/>
  <c r="T3749"/>
  <c r="P3749"/>
  <c r="O3749"/>
  <c r="U3749" s="1"/>
  <c r="L3749"/>
  <c r="M3749" s="1"/>
  <c r="K3749"/>
  <c r="J3749"/>
  <c r="O3748"/>
  <c r="T3748" s="1"/>
  <c r="M3748"/>
  <c r="L3748"/>
  <c r="J3748"/>
  <c r="K3748" s="1"/>
  <c r="V3747"/>
  <c r="U3747"/>
  <c r="R3747"/>
  <c r="Q3747"/>
  <c r="O3747"/>
  <c r="S3747" s="1"/>
  <c r="M3747"/>
  <c r="L3747"/>
  <c r="J3747"/>
  <c r="K3747" s="1"/>
  <c r="O3746"/>
  <c r="T3746" s="1"/>
  <c r="L3746"/>
  <c r="M3746" s="1"/>
  <c r="J3746"/>
  <c r="K3746" s="1"/>
  <c r="U3745"/>
  <c r="T3745"/>
  <c r="Q3745"/>
  <c r="P3745"/>
  <c r="O3745"/>
  <c r="S3745" s="1"/>
  <c r="L3745"/>
  <c r="M3745" s="1"/>
  <c r="K3745"/>
  <c r="J3745"/>
  <c r="V3744"/>
  <c r="U3744"/>
  <c r="R3744"/>
  <c r="Q3744"/>
  <c r="O3744"/>
  <c r="S3744" s="1"/>
  <c r="M3744"/>
  <c r="L3744"/>
  <c r="J3744"/>
  <c r="K3744" s="1"/>
  <c r="U3743"/>
  <c r="T3743"/>
  <c r="Q3743"/>
  <c r="P3743"/>
  <c r="O3743"/>
  <c r="S3743" s="1"/>
  <c r="L3743"/>
  <c r="M3743" s="1"/>
  <c r="K3743"/>
  <c r="J3743"/>
  <c r="V3742"/>
  <c r="U3742"/>
  <c r="R3742"/>
  <c r="Q3742"/>
  <c r="O3742"/>
  <c r="S3742" s="1"/>
  <c r="M3742"/>
  <c r="L3742"/>
  <c r="J3742"/>
  <c r="K3742" s="1"/>
  <c r="U3741"/>
  <c r="R3741"/>
  <c r="Q3741"/>
  <c r="O3741"/>
  <c r="S3741" s="1"/>
  <c r="L3741"/>
  <c r="M3741" s="1"/>
  <c r="J3741"/>
  <c r="K3741" s="1"/>
  <c r="V3740"/>
  <c r="U3740"/>
  <c r="R3740"/>
  <c r="Q3740"/>
  <c r="P3740"/>
  <c r="O3740"/>
  <c r="S3740" s="1"/>
  <c r="M3740"/>
  <c r="L3740"/>
  <c r="K3740"/>
  <c r="J3740"/>
  <c r="V3739"/>
  <c r="U3739"/>
  <c r="R3739"/>
  <c r="Q3739"/>
  <c r="O3739"/>
  <c r="S3739" s="1"/>
  <c r="M3739"/>
  <c r="L3739"/>
  <c r="J3739"/>
  <c r="K3739" s="1"/>
  <c r="U3738"/>
  <c r="T3738"/>
  <c r="R3738"/>
  <c r="Q3738"/>
  <c r="P3738"/>
  <c r="O3738"/>
  <c r="S3738" s="1"/>
  <c r="L3738"/>
  <c r="M3738" s="1"/>
  <c r="K3738"/>
  <c r="J3738"/>
  <c r="V3737"/>
  <c r="U3737"/>
  <c r="R3737"/>
  <c r="Q3737"/>
  <c r="O3737"/>
  <c r="S3737" s="1"/>
  <c r="M3737"/>
  <c r="L3737"/>
  <c r="J3737"/>
  <c r="K3737" s="1"/>
  <c r="V3736"/>
  <c r="U3736"/>
  <c r="R3736"/>
  <c r="Q3736"/>
  <c r="O3736"/>
  <c r="S3736" s="1"/>
  <c r="M3736"/>
  <c r="L3736"/>
  <c r="J3736"/>
  <c r="K3736" s="1"/>
  <c r="V3735"/>
  <c r="U3735"/>
  <c r="R3735"/>
  <c r="Q3735"/>
  <c r="O3735"/>
  <c r="S3735" s="1"/>
  <c r="M3735"/>
  <c r="L3735"/>
  <c r="J3735"/>
  <c r="K3735" s="1"/>
  <c r="V3734"/>
  <c r="U3734"/>
  <c r="R3734"/>
  <c r="Q3734"/>
  <c r="O3734"/>
  <c r="S3734" s="1"/>
  <c r="M3734"/>
  <c r="L3734"/>
  <c r="J3734"/>
  <c r="K3734" s="1"/>
  <c r="V3733"/>
  <c r="U3733"/>
  <c r="R3733"/>
  <c r="Q3733"/>
  <c r="P3733"/>
  <c r="O3733"/>
  <c r="S3733" s="1"/>
  <c r="M3733"/>
  <c r="L3733"/>
  <c r="K3733"/>
  <c r="J3733"/>
  <c r="O3732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E3730"/>
  <c r="CE3729"/>
  <c r="CE3728"/>
  <c r="CE3727"/>
  <c r="CE3726"/>
  <c r="CE3725"/>
  <c r="CE3724"/>
  <c r="CE3723"/>
  <c r="CE3722"/>
  <c r="CE3721"/>
  <c r="CE3720"/>
  <c r="CE3719"/>
  <c r="CE3718"/>
  <c r="CE3717"/>
  <c r="CE3716"/>
  <c r="CE3715"/>
  <c r="CE3714"/>
  <c r="CE3713"/>
  <c r="CE3712"/>
  <c r="CE3711"/>
  <c r="CE3710"/>
  <c r="CE3709"/>
  <c r="CE3708"/>
  <c r="CE3707"/>
  <c r="CE3706"/>
  <c r="CE3705"/>
  <c r="CE3704"/>
  <c r="CE3703"/>
  <c r="CE3702"/>
  <c r="CE3701"/>
  <c r="CE3700"/>
  <c r="CE3699"/>
  <c r="CE3698"/>
  <c r="CE3697"/>
  <c r="CE3696"/>
  <c r="CE3695"/>
  <c r="CE3694"/>
  <c r="CE3693"/>
  <c r="CE3692"/>
  <c r="CE3691"/>
  <c r="CE3690"/>
  <c r="CE3689"/>
  <c r="CE3688"/>
  <c r="CE3687"/>
  <c r="CE3686"/>
  <c r="CE3685"/>
  <c r="CE3684"/>
  <c r="CE3683"/>
  <c r="CE3682"/>
  <c r="CE3681"/>
  <c r="CE3680"/>
  <c r="CE3679"/>
  <c r="CE3678"/>
  <c r="CE3677"/>
  <c r="CE3676"/>
  <c r="CE3675"/>
  <c r="CE3674"/>
  <c r="CE3673"/>
  <c r="CE3672"/>
  <c r="CE3671"/>
  <c r="CE3670"/>
  <c r="CE3669"/>
  <c r="CE3668"/>
  <c r="CE3667"/>
  <c r="CE3666"/>
  <c r="CE3665"/>
  <c r="CE3664"/>
  <c r="CE3663"/>
  <c r="CE3662"/>
  <c r="CE3661"/>
  <c r="CE3660"/>
  <c r="CE3659"/>
  <c r="CE3658"/>
  <c r="CE3657"/>
  <c r="CE3656"/>
  <c r="CE3655"/>
  <c r="CE3654"/>
  <c r="CE3653"/>
  <c r="CE3652"/>
  <c r="CE3651"/>
  <c r="CE3650"/>
  <c r="CE3649"/>
  <c r="CE3648"/>
  <c r="CE3647"/>
  <c r="CE3646"/>
  <c r="CE3645"/>
  <c r="CE3644"/>
  <c r="CE3643"/>
  <c r="CE3642"/>
  <c r="CE3641"/>
  <c r="CE3640"/>
  <c r="CE3639"/>
  <c r="CE3638"/>
  <c r="CE3637"/>
  <c r="CE3636"/>
  <c r="CE3635"/>
  <c r="CE3634"/>
  <c r="CE3633"/>
  <c r="CE3632"/>
  <c r="CE3631"/>
  <c r="CE3630"/>
  <c r="CE3629"/>
  <c r="CE3628"/>
  <c r="CE3627"/>
  <c r="CE3626"/>
  <c r="CE3625"/>
  <c r="CE3624"/>
  <c r="CE3623"/>
  <c r="CE3622"/>
  <c r="CE3621"/>
  <c r="CE3620"/>
  <c r="CE3619"/>
  <c r="CE3618"/>
  <c r="CE3617"/>
  <c r="CE3616"/>
  <c r="CE3615"/>
  <c r="CE3614"/>
  <c r="CE3613"/>
  <c r="CE3612"/>
  <c r="CE3611"/>
  <c r="CE3610"/>
  <c r="CE3609"/>
  <c r="CE3608"/>
  <c r="CE3607"/>
  <c r="CE3606"/>
  <c r="CE3605"/>
  <c r="CE3604"/>
  <c r="CE3603"/>
  <c r="CE3602"/>
  <c r="CE3601"/>
  <c r="CE3600"/>
  <c r="CE3599"/>
  <c r="CE3598"/>
  <c r="CE3597"/>
  <c r="CE3596"/>
  <c r="CE3595"/>
  <c r="CE3594"/>
  <c r="CE3593"/>
  <c r="CE3592"/>
  <c r="CE3591"/>
  <c r="CE3590"/>
  <c r="CE3589"/>
  <c r="CE3588"/>
  <c r="CE3587"/>
  <c r="CE3586"/>
  <c r="CE3585"/>
  <c r="CE3584"/>
  <c r="CE3583"/>
  <c r="CE3582"/>
  <c r="CE3581"/>
  <c r="CE3580"/>
  <c r="CE3579"/>
  <c r="CE3578"/>
  <c r="CE3577"/>
  <c r="CE3576"/>
  <c r="CE3575"/>
  <c r="CE3574"/>
  <c r="CE3573"/>
  <c r="CE3572"/>
  <c r="CE3571"/>
  <c r="CE3570"/>
  <c r="CE3569"/>
  <c r="CE3568"/>
  <c r="CE3567"/>
  <c r="CE3566"/>
  <c r="CE3565"/>
  <c r="CE3564"/>
  <c r="CE3563"/>
  <c r="CE3562"/>
  <c r="CE3561"/>
  <c r="CE3560"/>
  <c r="CE3559"/>
  <c r="CE3558"/>
  <c r="CE3557"/>
  <c r="CE3556"/>
  <c r="CE3555"/>
  <c r="CE3554"/>
  <c r="CE3553"/>
  <c r="CE3552"/>
  <c r="CE3551"/>
  <c r="CE3550"/>
  <c r="CE3549"/>
  <c r="CE3548"/>
  <c r="CE3547"/>
  <c r="CE3546"/>
  <c r="CE3545"/>
  <c r="CE3544"/>
  <c r="CE3543"/>
  <c r="CE3542"/>
  <c r="CE3541"/>
  <c r="CE3540"/>
  <c r="CE3539"/>
  <c r="CE3538"/>
  <c r="CE3537"/>
  <c r="CE3536"/>
  <c r="CE3535"/>
  <c r="CE3534"/>
  <c r="CE3533"/>
  <c r="CE3532"/>
  <c r="CE3531"/>
  <c r="CE3530"/>
  <c r="CE3529"/>
  <c r="CE3528"/>
  <c r="CE3527"/>
  <c r="CE3526"/>
  <c r="CE3525"/>
  <c r="CE3524"/>
  <c r="CE3523"/>
  <c r="CE3522"/>
  <c r="CE3521"/>
  <c r="CE3520"/>
  <c r="CE3519"/>
  <c r="CE3518"/>
  <c r="CE3517"/>
  <c r="CE3516"/>
  <c r="CE3515"/>
  <c r="CE3514"/>
  <c r="CE3513"/>
  <c r="CE3512"/>
  <c r="CE3511"/>
  <c r="CE3510"/>
  <c r="CE3509"/>
  <c r="CE3508"/>
  <c r="CE3507"/>
  <c r="CE3506"/>
  <c r="CE3505"/>
  <c r="CE3504"/>
  <c r="CE3503"/>
  <c r="CE3502"/>
  <c r="CE3501"/>
  <c r="CE3500"/>
  <c r="CE3499"/>
  <c r="CE3498"/>
  <c r="CE3497"/>
  <c r="CE3496"/>
  <c r="CE3495"/>
  <c r="CE3494"/>
  <c r="CE3493"/>
  <c r="CE3492"/>
  <c r="CE3491"/>
  <c r="CE3490"/>
  <c r="CE3489"/>
  <c r="CE3488"/>
  <c r="CE3487"/>
  <c r="CE3486"/>
  <c r="CE3485"/>
  <c r="CE3484"/>
  <c r="CE3483"/>
  <c r="CE3482"/>
  <c r="CE3481"/>
  <c r="CE3480"/>
  <c r="CE3479"/>
  <c r="CE3478"/>
  <c r="CE3477"/>
  <c r="CE3476"/>
  <c r="CE3475"/>
  <c r="CE3474"/>
  <c r="CE3473"/>
  <c r="CE3472"/>
  <c r="CE3471"/>
  <c r="CE3470"/>
  <c r="CE3469"/>
  <c r="CE3468"/>
  <c r="CE3467"/>
  <c r="CE3466"/>
  <c r="CE3465"/>
  <c r="CE3464"/>
  <c r="CE3463"/>
  <c r="CE3462"/>
  <c r="CE3461"/>
  <c r="CE3460"/>
  <c r="CE3459"/>
  <c r="CE3458"/>
  <c r="CE3457"/>
  <c r="CE3456"/>
  <c r="CE3455"/>
  <c r="CE3454"/>
  <c r="CE3453"/>
  <c r="CE3452"/>
  <c r="CE3451"/>
  <c r="CE3450"/>
  <c r="CE3449"/>
  <c r="CE3448"/>
  <c r="CE3447"/>
  <c r="CE3446"/>
  <c r="CE3445"/>
  <c r="CE3444"/>
  <c r="CE3443"/>
  <c r="CE3442"/>
  <c r="CE3441"/>
  <c r="CE3440"/>
  <c r="CE3439"/>
  <c r="CE3438"/>
  <c r="CE3437"/>
  <c r="CE3436"/>
  <c r="CE3435"/>
  <c r="CE3434"/>
  <c r="CE3433"/>
  <c r="CE3432"/>
  <c r="CE3431"/>
  <c r="CE3430"/>
  <c r="CE3429"/>
  <c r="CE3428"/>
  <c r="CE3427"/>
  <c r="CE3426"/>
  <c r="CE3425"/>
  <c r="CE3424"/>
  <c r="CE3423"/>
  <c r="CE3422"/>
  <c r="CE3421"/>
  <c r="CE3420"/>
  <c r="CE3419"/>
  <c r="CE3418"/>
  <c r="CE3417"/>
  <c r="CE3416"/>
  <c r="CE3415"/>
  <c r="CE3414"/>
  <c r="CE3413"/>
  <c r="CE3412"/>
  <c r="CE3411"/>
  <c r="CE3410"/>
  <c r="CE3409"/>
  <c r="CE3408"/>
  <c r="CE3407"/>
  <c r="CE3406"/>
  <c r="CE3405"/>
  <c r="CE3404"/>
  <c r="CE3403"/>
  <c r="CE3402"/>
  <c r="CE3401"/>
  <c r="CE3400"/>
  <c r="CE3399"/>
  <c r="CE3398"/>
  <c r="CE3397"/>
  <c r="CE3396"/>
  <c r="CE3395"/>
  <c r="CE3394"/>
  <c r="CE3393"/>
  <c r="CE3392"/>
  <c r="CE3391"/>
  <c r="CE3390"/>
  <c r="CE3389"/>
  <c r="CE3388"/>
  <c r="CE3387"/>
  <c r="CE3386"/>
  <c r="CE3385"/>
  <c r="CE3384"/>
  <c r="CE3383"/>
  <c r="CE3382"/>
  <c r="CE3381"/>
  <c r="CE3380"/>
  <c r="CE3379"/>
  <c r="CE3378"/>
  <c r="CE3377"/>
  <c r="CE3376"/>
  <c r="CE3375"/>
  <c r="CE3374"/>
  <c r="CE3373"/>
  <c r="CE3372"/>
  <c r="CE3371"/>
  <c r="CE3370"/>
  <c r="CE3369"/>
  <c r="CE3368"/>
  <c r="CE3367"/>
  <c r="CE3366"/>
  <c r="CE3365"/>
  <c r="CE3364"/>
  <c r="CE3363"/>
  <c r="CE3362"/>
  <c r="CE3361"/>
  <c r="CE3360"/>
  <c r="CE3359"/>
  <c r="CE3358"/>
  <c r="CE3357"/>
  <c r="CE3356"/>
  <c r="CE3355"/>
  <c r="CE3354"/>
  <c r="CE3353"/>
  <c r="CE3352"/>
  <c r="CE3351"/>
  <c r="CE3350"/>
  <c r="CE3349"/>
  <c r="CE3348"/>
  <c r="CE3347"/>
  <c r="CE3346"/>
  <c r="CE3345"/>
  <c r="CE3344"/>
  <c r="CE3343"/>
  <c r="CE3342"/>
  <c r="CE3341"/>
  <c r="CE3340"/>
  <c r="CE3339"/>
  <c r="CE3338"/>
  <c r="CE3337"/>
  <c r="CE3336"/>
  <c r="CE3335"/>
  <c r="CE3334"/>
  <c r="CE3333"/>
  <c r="CE3332"/>
  <c r="CE3331"/>
  <c r="CE3330"/>
  <c r="CE3329"/>
  <c r="CE3328"/>
  <c r="CE3327"/>
  <c r="CE3326"/>
  <c r="CE3325"/>
  <c r="CE3324"/>
  <c r="CE3323"/>
  <c r="CE3322"/>
  <c r="CE3321"/>
  <c r="CE3320"/>
  <c r="CE3319"/>
  <c r="CE3318"/>
  <c r="CE3317"/>
  <c r="CE3316"/>
  <c r="CE3315"/>
  <c r="CE3314"/>
  <c r="CE3313"/>
  <c r="CE3312"/>
  <c r="CE3311"/>
  <c r="CE3310"/>
  <c r="CE3309"/>
  <c r="CE3308"/>
  <c r="CE3307"/>
  <c r="CE3306"/>
  <c r="CE3305"/>
  <c r="CE3304"/>
  <c r="CE3303"/>
  <c r="CE3302"/>
  <c r="CE3301"/>
  <c r="CE3300"/>
  <c r="CE3299"/>
  <c r="CE3298"/>
  <c r="CE3297"/>
  <c r="CE3296"/>
  <c r="CE3295"/>
  <c r="CE3294"/>
  <c r="CE3293"/>
  <c r="CE3292"/>
  <c r="CE3291"/>
  <c r="CE3290"/>
  <c r="CE3289"/>
  <c r="CE3288"/>
  <c r="CE3287"/>
  <c r="CE3286"/>
  <c r="CE3285"/>
  <c r="CE3284"/>
  <c r="CE3283"/>
  <c r="CE3282"/>
  <c r="CE3281"/>
  <c r="CE3280"/>
  <c r="CE3279"/>
  <c r="CE3278"/>
  <c r="CE3277"/>
  <c r="CE3276"/>
  <c r="CE3275"/>
  <c r="CE3274"/>
  <c r="CE3273"/>
  <c r="CE3272"/>
  <c r="CE3271"/>
  <c r="CE3270"/>
  <c r="CE3269"/>
  <c r="CE3268"/>
  <c r="CE3267"/>
  <c r="CE3266"/>
  <c r="CE3265"/>
  <c r="CE3264"/>
  <c r="CE3263"/>
  <c r="CE3262"/>
  <c r="CE3261"/>
  <c r="CE3260"/>
  <c r="CE3259"/>
  <c r="CE3258"/>
  <c r="CE3257"/>
  <c r="CE3256"/>
  <c r="CE3255"/>
  <c r="CE3254"/>
  <c r="CE3253"/>
  <c r="CE3252"/>
  <c r="CE3251"/>
  <c r="CE3250"/>
  <c r="CE3249"/>
  <c r="CE3248"/>
  <c r="CE3247"/>
  <c r="CE3246"/>
  <c r="CE3245"/>
  <c r="CE3244"/>
  <c r="CE3243"/>
  <c r="CE3242"/>
  <c r="CE3241"/>
  <c r="CE3240"/>
  <c r="CE3239"/>
  <c r="CE3238"/>
  <c r="CE3237"/>
  <c r="CE3236"/>
  <c r="CE3235"/>
  <c r="CE3234"/>
  <c r="CE3233"/>
  <c r="CE3232"/>
  <c r="CE3231"/>
  <c r="CE3230"/>
  <c r="CE3229"/>
  <c r="CE3228"/>
  <c r="CE3227"/>
  <c r="CE3226"/>
  <c r="CE3225"/>
  <c r="CE3224"/>
  <c r="CE3223"/>
  <c r="CE3222"/>
  <c r="CE3221"/>
  <c r="CE3220"/>
  <c r="CE3219"/>
  <c r="CE3218"/>
  <c r="CE3217"/>
  <c r="CE3216"/>
  <c r="CE3215"/>
  <c r="CE3214"/>
  <c r="CE3213"/>
  <c r="CE3212"/>
  <c r="CE3211"/>
  <c r="CE3210"/>
  <c r="CE3209"/>
  <c r="CE3208"/>
  <c r="CE3207"/>
  <c r="CE3206"/>
  <c r="CE3205"/>
  <c r="CE3204"/>
  <c r="CE3203"/>
  <c r="CE3202"/>
  <c r="CE3201"/>
  <c r="CE3200"/>
  <c r="CE3199"/>
  <c r="CE3198"/>
  <c r="CE3197"/>
  <c r="CE3196"/>
  <c r="CE3195"/>
  <c r="CE3194"/>
  <c r="CE3193"/>
  <c r="CE3192"/>
  <c r="CE3191"/>
  <c r="CE3190"/>
  <c r="CE3189"/>
  <c r="CE3188"/>
  <c r="CE3187"/>
  <c r="CE3186"/>
  <c r="CE3185"/>
  <c r="CE3184"/>
  <c r="CE3183"/>
  <c r="CE3182"/>
  <c r="CE3181"/>
  <c r="CE3180"/>
  <c r="CE3179"/>
  <c r="CE3178"/>
  <c r="CE3177"/>
  <c r="CE3176"/>
  <c r="CE3175"/>
  <c r="CE3174"/>
  <c r="CE3173"/>
  <c r="CE3172"/>
  <c r="CE3171"/>
  <c r="CE3170"/>
  <c r="CE3169"/>
  <c r="CE3168"/>
  <c r="CE3167"/>
  <c r="CE3166"/>
  <c r="CE3165"/>
  <c r="CE3164"/>
  <c r="CE3163"/>
  <c r="CE3162"/>
  <c r="CE3161"/>
  <c r="CE3160"/>
  <c r="CE3159"/>
  <c r="CE3158"/>
  <c r="CE3157"/>
  <c r="CE3156"/>
  <c r="CE3155"/>
  <c r="CE3154"/>
  <c r="CE3153"/>
  <c r="CE3152"/>
  <c r="CE3151"/>
  <c r="CE3150"/>
  <c r="CE3149"/>
  <c r="CE3148"/>
  <c r="CE3147"/>
  <c r="CE3146"/>
  <c r="CE3145"/>
  <c r="CE3144"/>
  <c r="CE3143"/>
  <c r="CE3142"/>
  <c r="CE3141"/>
  <c r="CE3140"/>
  <c r="CE3139"/>
  <c r="CE3138"/>
  <c r="CE3137"/>
  <c r="CE3136"/>
  <c r="CE3135"/>
  <c r="CE3134"/>
  <c r="CE3133"/>
  <c r="CE3132"/>
  <c r="CE3131"/>
  <c r="CE3130"/>
  <c r="CE3129"/>
  <c r="CE3128"/>
  <c r="CE3127"/>
  <c r="CE3126"/>
  <c r="CE3125"/>
  <c r="CE3124"/>
  <c r="CE3123"/>
  <c r="CE3122"/>
  <c r="CE3121"/>
  <c r="CE3120"/>
  <c r="CE3119"/>
  <c r="CE3118"/>
  <c r="CE3117"/>
  <c r="CE3116"/>
  <c r="CE3115"/>
  <c r="CE3114"/>
  <c r="CE3113"/>
  <c r="CE3112"/>
  <c r="CE3111"/>
  <c r="CE3110"/>
  <c r="CE3109"/>
  <c r="CE3108"/>
  <c r="CE3107"/>
  <c r="CE3106"/>
  <c r="CE3105"/>
  <c r="CE3104"/>
  <c r="CE3103"/>
  <c r="CE3102"/>
  <c r="CE3101"/>
  <c r="CE3100"/>
  <c r="CE3099"/>
  <c r="CE3098"/>
  <c r="CE3097"/>
  <c r="CE3096"/>
  <c r="CE3095"/>
  <c r="CE3094"/>
  <c r="CE3093"/>
  <c r="CE3092"/>
  <c r="CE3091"/>
  <c r="CE3090"/>
  <c r="CE3089"/>
  <c r="CE3088"/>
  <c r="CE3087"/>
  <c r="CE3086"/>
  <c r="CE3085"/>
  <c r="CE3084"/>
  <c r="CE3083"/>
  <c r="CE3082"/>
  <c r="CE3081"/>
  <c r="CE3080"/>
  <c r="CE3079"/>
  <c r="CE3078"/>
  <c r="CE3077"/>
  <c r="CE3076"/>
  <c r="CE3075"/>
  <c r="CE3074"/>
  <c r="CE3073"/>
  <c r="CE3072"/>
  <c r="CE3071"/>
  <c r="CE3070"/>
  <c r="CE3069"/>
  <c r="CE3068"/>
  <c r="CE3067"/>
  <c r="CE3066"/>
  <c r="CE3065"/>
  <c r="CE3064"/>
  <c r="CE3063"/>
  <c r="CE3062"/>
  <c r="CE3061"/>
  <c r="CE3060"/>
  <c r="CE3059"/>
  <c r="CE3058"/>
  <c r="CE3057"/>
  <c r="CE3056"/>
  <c r="CE3055"/>
  <c r="CE3054"/>
  <c r="CE3053"/>
  <c r="CE3052"/>
  <c r="CE3051"/>
  <c r="CE3050"/>
  <c r="CE3049"/>
  <c r="CE3048"/>
  <c r="CE3047"/>
  <c r="CE3046"/>
  <c r="CE3045"/>
  <c r="CE3044"/>
  <c r="CE3043"/>
  <c r="CE3042"/>
  <c r="CE3041"/>
  <c r="CE3040"/>
  <c r="CE3039"/>
  <c r="CE3038"/>
  <c r="CE3037"/>
  <c r="CE3036"/>
  <c r="CE3035"/>
  <c r="CE3034"/>
  <c r="CE3033"/>
  <c r="CE3032"/>
  <c r="CE3031"/>
  <c r="CE3030"/>
  <c r="CE3029"/>
  <c r="CE3028"/>
  <c r="CE3027"/>
  <c r="CE3026"/>
  <c r="CE3025"/>
  <c r="CE3024"/>
  <c r="CE3023"/>
  <c r="CE3022"/>
  <c r="CE3021"/>
  <c r="CE3020"/>
  <c r="CE3019"/>
  <c r="CE3018"/>
  <c r="CE3017"/>
  <c r="CE3016"/>
  <c r="CE3015"/>
  <c r="CE3014"/>
  <c r="CE3013"/>
  <c r="CE3012"/>
  <c r="CE3011"/>
  <c r="CE3010"/>
  <c r="CE3009"/>
  <c r="CE3008"/>
  <c r="CE3007"/>
  <c r="CE3006"/>
  <c r="CE3005"/>
  <c r="CE3004"/>
  <c r="CE3003"/>
  <c r="CE3002"/>
  <c r="CE3001"/>
  <c r="CE3000"/>
  <c r="CE2999"/>
  <c r="CE2998"/>
  <c r="CE2997"/>
  <c r="CE2996"/>
  <c r="CE2995"/>
  <c r="CE2994"/>
  <c r="CE2993"/>
  <c r="CE2992"/>
  <c r="CE2991"/>
  <c r="CE2990"/>
  <c r="CE2989"/>
  <c r="CE2988"/>
  <c r="CE2987"/>
  <c r="CE2986"/>
  <c r="CE2985"/>
  <c r="CE2984"/>
  <c r="CE2983"/>
  <c r="CE2982"/>
  <c r="CE2981"/>
  <c r="CE2980"/>
  <c r="CE2979"/>
  <c r="CE2978"/>
  <c r="CE2977"/>
  <c r="CE2976"/>
  <c r="CE2975"/>
  <c r="CE2974"/>
  <c r="CE2973"/>
  <c r="CE2972"/>
  <c r="CE2971"/>
  <c r="CE2970"/>
  <c r="CE2969"/>
  <c r="CE2968"/>
  <c r="CE2967"/>
  <c r="CE2966"/>
  <c r="CE2965"/>
  <c r="CE2964"/>
  <c r="CE2963"/>
  <c r="CE2962"/>
  <c r="CE2961"/>
  <c r="CE2960"/>
  <c r="CE2959"/>
  <c r="CE2958"/>
  <c r="CE2957"/>
  <c r="CE2956"/>
  <c r="CE2955"/>
  <c r="CE2954"/>
  <c r="CE2953"/>
  <c r="CE2952"/>
  <c r="CE2951"/>
  <c r="CE2950"/>
  <c r="CE2949"/>
  <c r="CE2948"/>
  <c r="CE2947"/>
  <c r="CE2946"/>
  <c r="CE2945"/>
  <c r="CE2944"/>
  <c r="CE2943"/>
  <c r="CE2942"/>
  <c r="CE2941"/>
  <c r="CE2940"/>
  <c r="CE2939"/>
  <c r="CE2938"/>
  <c r="CE2937"/>
  <c r="CE2936"/>
  <c r="CE2935"/>
  <c r="CE2934"/>
  <c r="CE2933"/>
  <c r="CE2932"/>
  <c r="CE2931"/>
  <c r="CE2930"/>
  <c r="CE2929"/>
  <c r="CE2928"/>
  <c r="CE2927"/>
  <c r="CE2926"/>
  <c r="CE2925"/>
  <c r="CE2924"/>
  <c r="CE2923"/>
  <c r="CE2922"/>
  <c r="CE2921"/>
  <c r="CE2920"/>
  <c r="CE2919"/>
  <c r="CE2918"/>
  <c r="CE2917"/>
  <c r="CE2916"/>
  <c r="CE2915"/>
  <c r="CE2914"/>
  <c r="CE2913"/>
  <c r="CE2912"/>
  <c r="CE2911"/>
  <c r="CE2910"/>
  <c r="CE2909"/>
  <c r="CE2908"/>
  <c r="CE2907"/>
  <c r="CE2906"/>
  <c r="CE2905"/>
  <c r="CE2904"/>
  <c r="CE2903"/>
  <c r="CE2902"/>
  <c r="CE2901"/>
  <c r="CE2900"/>
  <c r="CE2899"/>
  <c r="CE2898"/>
  <c r="CE2897"/>
  <c r="CE2896"/>
  <c r="CE2895"/>
  <c r="CE2894"/>
  <c r="CE2893"/>
  <c r="CE2892"/>
  <c r="CE2891"/>
  <c r="CE2890"/>
  <c r="CE2889"/>
  <c r="CE2888"/>
  <c r="CE2887"/>
  <c r="CE2886"/>
  <c r="CE2885"/>
  <c r="CE2884"/>
  <c r="CE2883"/>
  <c r="CE2882"/>
  <c r="CE2881"/>
  <c r="CE2880"/>
  <c r="CE2879"/>
  <c r="CE2878"/>
  <c r="CE2877"/>
  <c r="CE2876"/>
  <c r="CE2875"/>
  <c r="CE2874"/>
  <c r="CE2873"/>
  <c r="CE2872"/>
  <c r="CE2871"/>
  <c r="CE2870"/>
  <c r="CE2869"/>
  <c r="CE2868"/>
  <c r="CE2867"/>
  <c r="CE2866"/>
  <c r="CE2865"/>
  <c r="CE2864"/>
  <c r="CE2863"/>
  <c r="CE2862"/>
  <c r="CE2861"/>
  <c r="CE2860"/>
  <c r="CE2859"/>
  <c r="CE2858"/>
  <c r="CE2857"/>
  <c r="CE2856"/>
  <c r="CE2855"/>
  <c r="CE2854"/>
  <c r="CE2853"/>
  <c r="CE2852"/>
  <c r="CE2851"/>
  <c r="CE2850"/>
  <c r="CE2849"/>
  <c r="CE2848"/>
  <c r="CE2847"/>
  <c r="CE2846"/>
  <c r="CE2845"/>
  <c r="CE2844"/>
  <c r="CE2843"/>
  <c r="CE2842"/>
  <c r="CE2841"/>
  <c r="CE2840"/>
  <c r="CE2839"/>
  <c r="CE2838"/>
  <c r="CE2837"/>
  <c r="CE2836"/>
  <c r="CE2835"/>
  <c r="CE2834"/>
  <c r="CE2833"/>
  <c r="CE2832"/>
  <c r="CE2831"/>
  <c r="CE2830"/>
  <c r="CE2829"/>
  <c r="CE2828"/>
  <c r="CE2827"/>
  <c r="CE2826"/>
  <c r="CE2825"/>
  <c r="CE2824"/>
  <c r="CE2823"/>
  <c r="CE2822"/>
  <c r="CE2821"/>
  <c r="CE2820"/>
  <c r="CE2819"/>
  <c r="CE2818"/>
  <c r="CE2817"/>
  <c r="CE2816"/>
  <c r="CE2815"/>
  <c r="CE2814"/>
  <c r="CE2813"/>
  <c r="CE2812"/>
  <c r="CE2811"/>
  <c r="CE2810"/>
  <c r="CE2809"/>
  <c r="CE2808"/>
  <c r="CE2807"/>
  <c r="CE2806"/>
  <c r="CE2805"/>
  <c r="CE2804"/>
  <c r="CE2803"/>
  <c r="CE2802"/>
  <c r="CE2801"/>
  <c r="CE2800"/>
  <c r="CE2799"/>
  <c r="CE2798"/>
  <c r="CE2797"/>
  <c r="CE2796"/>
  <c r="CE2795"/>
  <c r="CE2794"/>
  <c r="CE2793"/>
  <c r="CE2792"/>
  <c r="CE2791"/>
  <c r="CE2790"/>
  <c r="CE2789"/>
  <c r="CE2788"/>
  <c r="CE2787"/>
  <c r="CE2786"/>
  <c r="CE2785"/>
  <c r="CE2784"/>
  <c r="CE2783"/>
  <c r="CE2782"/>
  <c r="CE2781"/>
  <c r="CE2780"/>
  <c r="CE2779"/>
  <c r="CE2778"/>
  <c r="CE2777"/>
  <c r="CE2776"/>
  <c r="CE2775"/>
  <c r="CE2774"/>
  <c r="CE2773"/>
  <c r="CE2772"/>
  <c r="CE2771"/>
  <c r="CE2770"/>
  <c r="CE2769"/>
  <c r="CE2768"/>
  <c r="CE2767"/>
  <c r="CE2766"/>
  <c r="CE2765"/>
  <c r="CE2764"/>
  <c r="CE2763"/>
  <c r="CE2762"/>
  <c r="CE2761"/>
  <c r="CE2760"/>
  <c r="CE2759"/>
  <c r="CE2758"/>
  <c r="CE2757"/>
  <c r="CE2756"/>
  <c r="CE2755"/>
  <c r="CE2754"/>
  <c r="CE2753"/>
  <c r="CE2752"/>
  <c r="CE2751"/>
  <c r="CE2750"/>
  <c r="CE2749"/>
  <c r="CE2748"/>
  <c r="CE2747"/>
  <c r="CE2746"/>
  <c r="CE2745"/>
  <c r="CE2744"/>
  <c r="CE2743"/>
  <c r="CE2742"/>
  <c r="CE2741"/>
  <c r="CE2740"/>
  <c r="CE2739"/>
  <c r="CE2738"/>
  <c r="CE2737"/>
  <c r="CE2736"/>
  <c r="CE2735"/>
  <c r="CE2734"/>
  <c r="CE2733"/>
  <c r="CE2732"/>
  <c r="CE2731"/>
  <c r="CE2730"/>
  <c r="CE2729"/>
  <c r="CE2728"/>
  <c r="CE2727"/>
  <c r="CE2726"/>
  <c r="CE2725"/>
  <c r="CE2724"/>
  <c r="CE2723"/>
  <c r="CE2722"/>
  <c r="CE2721"/>
  <c r="CE2720"/>
  <c r="CE2719"/>
  <c r="CE2718"/>
  <c r="CE2717"/>
  <c r="CE2716"/>
  <c r="CE2715"/>
  <c r="CE2714"/>
  <c r="CE2713"/>
  <c r="CE2712"/>
  <c r="CE2711"/>
  <c r="CE2710"/>
  <c r="CE2709"/>
  <c r="CE2708"/>
  <c r="CE2707"/>
  <c r="CE2706"/>
  <c r="CE2705"/>
  <c r="CE2704"/>
  <c r="CE2703"/>
  <c r="CE2702"/>
  <c r="CE2701"/>
  <c r="CE2700"/>
  <c r="CE2699"/>
  <c r="CE2698"/>
  <c r="CE2697"/>
  <c r="CE2696"/>
  <c r="CE2695"/>
  <c r="CE2694"/>
  <c r="CE2693"/>
  <c r="CE2692"/>
  <c r="CE2691"/>
  <c r="CE2690"/>
  <c r="CE2689"/>
  <c r="CE2688"/>
  <c r="CE2687"/>
  <c r="CE2686"/>
  <c r="CE2685"/>
  <c r="CE2684"/>
  <c r="CE2683"/>
  <c r="CE2682"/>
  <c r="CE2681"/>
  <c r="CE2680"/>
  <c r="CE2679"/>
  <c r="CE2678"/>
  <c r="CE2677"/>
  <c r="CE2676"/>
  <c r="CE2675"/>
  <c r="CE2674"/>
  <c r="CE2673"/>
  <c r="CE2672"/>
  <c r="CE2671"/>
  <c r="CE2670"/>
  <c r="CE2669"/>
  <c r="CE2668"/>
  <c r="CE2667"/>
  <c r="CE2666"/>
  <c r="CE2665"/>
  <c r="CE2664"/>
  <c r="CE2663"/>
  <c r="CE2662"/>
  <c r="CE2661"/>
  <c r="CE2660"/>
  <c r="CE2659"/>
  <c r="CE2658"/>
  <c r="CE2657"/>
  <c r="CE2656"/>
  <c r="CE2655"/>
  <c r="CE2654"/>
  <c r="CE2653"/>
  <c r="CE2652"/>
  <c r="CE2651"/>
  <c r="CE2650"/>
  <c r="CE2649"/>
  <c r="CE2648"/>
  <c r="CE2647"/>
  <c r="CE2646"/>
  <c r="CE2645"/>
  <c r="CE2644"/>
  <c r="CE2643"/>
  <c r="CE2642"/>
  <c r="CE2641"/>
  <c r="CE2640"/>
  <c r="CE2639"/>
  <c r="CE2638"/>
  <c r="CE2637"/>
  <c r="CE2636"/>
  <c r="CE2635"/>
  <c r="CE2634"/>
  <c r="CE2633"/>
  <c r="CE2632"/>
  <c r="CE2631"/>
  <c r="CE2630"/>
  <c r="CE2629"/>
  <c r="CE2628"/>
  <c r="CE2627"/>
  <c r="CE2626"/>
  <c r="CE2625"/>
  <c r="CE2624"/>
  <c r="CE2623"/>
  <c r="CE2622"/>
  <c r="CE2621"/>
  <c r="CE2620"/>
  <c r="CE2619"/>
  <c r="CE2618"/>
  <c r="CE2617"/>
  <c r="CE2616"/>
  <c r="CE2615"/>
  <c r="CE2614"/>
  <c r="CE2613"/>
  <c r="CE2612"/>
  <c r="CE2611"/>
  <c r="CE2610"/>
  <c r="CE2609"/>
  <c r="CE2608"/>
  <c r="CE2607"/>
  <c r="CE2606"/>
  <c r="CE2605"/>
  <c r="CE2604"/>
  <c r="CE2603"/>
  <c r="CE2602"/>
  <c r="CE2601"/>
  <c r="CE2600"/>
  <c r="CE2599"/>
  <c r="CE2598"/>
  <c r="CE2597"/>
  <c r="CE2596"/>
  <c r="CE2595"/>
  <c r="CE2594"/>
  <c r="CE2593"/>
  <c r="CE2592"/>
  <c r="CE2591"/>
  <c r="CE2590"/>
  <c r="CE2589"/>
  <c r="CE2588"/>
  <c r="CE2587"/>
  <c r="CE2586"/>
  <c r="CE2585"/>
  <c r="CE2584"/>
  <c r="CE2583"/>
  <c r="CE2582"/>
  <c r="CE2581"/>
  <c r="CE2580"/>
  <c r="CE2579"/>
  <c r="CE2578"/>
  <c r="CE2577"/>
  <c r="CE2576"/>
  <c r="CE2575"/>
  <c r="CE2574"/>
  <c r="CE2573"/>
  <c r="CE2572"/>
  <c r="CE2571"/>
  <c r="CE2570"/>
  <c r="CE2569"/>
  <c r="CE2568"/>
  <c r="CE2567"/>
  <c r="CE2566"/>
  <c r="CE2565"/>
  <c r="CE2564"/>
  <c r="CE2563"/>
  <c r="CE2562"/>
  <c r="CE2561"/>
  <c r="CE2560"/>
  <c r="CE2559"/>
  <c r="CE2558"/>
  <c r="CE2557"/>
  <c r="CE2556"/>
  <c r="CE2555"/>
  <c r="CE2554"/>
  <c r="CE2553"/>
  <c r="CE2552"/>
  <c r="CE2551"/>
  <c r="CE2550"/>
  <c r="CE2549"/>
  <c r="CE2548"/>
  <c r="CE2547"/>
  <c r="CE2546"/>
  <c r="CE2545"/>
  <c r="CE2544"/>
  <c r="CE2543"/>
  <c r="CE2542"/>
  <c r="CE2541"/>
  <c r="CE2540"/>
  <c r="CE2539"/>
  <c r="CE2538"/>
  <c r="CE2537"/>
  <c r="CE2536"/>
  <c r="CE2535"/>
  <c r="CE2534"/>
  <c r="CE2533"/>
  <c r="CE2532"/>
  <c r="CE2531"/>
  <c r="CE2530"/>
  <c r="CE2529"/>
  <c r="CE2528"/>
  <c r="CE2527"/>
  <c r="CE2526"/>
  <c r="CE2525"/>
  <c r="CE2524"/>
  <c r="CE2523"/>
  <c r="CE2522"/>
  <c r="CE2521"/>
  <c r="CE2520"/>
  <c r="CE2519"/>
  <c r="CE2518"/>
  <c r="CE2517"/>
  <c r="CE2516"/>
  <c r="CE2515"/>
  <c r="CE2514"/>
  <c r="CE2513"/>
  <c r="CE2512"/>
  <c r="CE2511"/>
  <c r="CE2510"/>
  <c r="CE2509"/>
  <c r="CE2508"/>
  <c r="CE2507"/>
  <c r="CE2506"/>
  <c r="CE2505"/>
  <c r="CE2504"/>
  <c r="CE2503"/>
  <c r="CE2502"/>
  <c r="CE2501"/>
  <c r="CE2500"/>
  <c r="CE2499"/>
  <c r="CE2498"/>
  <c r="CE2497"/>
  <c r="CE2496"/>
  <c r="CE2495"/>
  <c r="CE2494"/>
  <c r="CE2493"/>
  <c r="CE2492"/>
  <c r="CE2491"/>
  <c r="CE2490"/>
  <c r="CE2489"/>
  <c r="CE2488"/>
  <c r="CE2487"/>
  <c r="CE2486"/>
  <c r="CE2485"/>
  <c r="CE2484"/>
  <c r="CE2483"/>
  <c r="CE2482"/>
  <c r="CE2481"/>
  <c r="CE2480"/>
  <c r="CE2479"/>
  <c r="CE2478"/>
  <c r="CE2477"/>
  <c r="CE2476"/>
  <c r="CE2475"/>
  <c r="CE2474"/>
  <c r="CE2473"/>
  <c r="CE2472"/>
  <c r="CE2471"/>
  <c r="CE2470"/>
  <c r="CE2469"/>
  <c r="CE2468"/>
  <c r="CE2467"/>
  <c r="CE2466"/>
  <c r="CE2465"/>
  <c r="CE2464"/>
  <c r="CE2463"/>
  <c r="CE2462"/>
  <c r="CE2461"/>
  <c r="CE2460"/>
  <c r="CE2459"/>
  <c r="CE2458"/>
  <c r="CE2457"/>
  <c r="CE2456"/>
  <c r="CE2455"/>
  <c r="CE2454"/>
  <c r="CE2453"/>
  <c r="CE2452"/>
  <c r="CE2451"/>
  <c r="CE2450"/>
  <c r="CE2449"/>
  <c r="CE2448"/>
  <c r="CE2447"/>
  <c r="CE2446"/>
  <c r="CE2445"/>
  <c r="CE2444"/>
  <c r="CE2443"/>
  <c r="CE2442"/>
  <c r="CE2441"/>
  <c r="CE2440"/>
  <c r="CE2439"/>
  <c r="CE2438"/>
  <c r="CE2437"/>
  <c r="CE2436"/>
  <c r="CE2435"/>
  <c r="CE2434"/>
  <c r="CE2433"/>
  <c r="CE2432"/>
  <c r="CE2431"/>
  <c r="CE2430"/>
  <c r="CE2429"/>
  <c r="CE2428"/>
  <c r="CE2427"/>
  <c r="CE2426"/>
  <c r="CE2425"/>
  <c r="CE2424"/>
  <c r="CE2423"/>
  <c r="CE2422"/>
  <c r="CE2421"/>
  <c r="CE2420"/>
  <c r="CE2419"/>
  <c r="CE2418"/>
  <c r="CE2417"/>
  <c r="CE2416"/>
  <c r="CE2415"/>
  <c r="CE2414"/>
  <c r="CE2413"/>
  <c r="CE2412"/>
  <c r="CE2411"/>
  <c r="CE2410"/>
  <c r="CE2409"/>
  <c r="CE2408"/>
  <c r="CE2407"/>
  <c r="CE2406"/>
  <c r="CE2405"/>
  <c r="CE2404"/>
  <c r="CE2403"/>
  <c r="CE2402"/>
  <c r="CE2401"/>
  <c r="CE2400"/>
  <c r="CE2399"/>
  <c r="CE2398"/>
  <c r="CE2397"/>
  <c r="CE2396"/>
  <c r="CE2395"/>
  <c r="CE2394"/>
  <c r="CE2393"/>
  <c r="CE2392"/>
  <c r="CE2391"/>
  <c r="CE2390"/>
  <c r="CE2389"/>
  <c r="CE2388"/>
  <c r="CE2387"/>
  <c r="CE2386"/>
  <c r="CE2385"/>
  <c r="CE2384"/>
  <c r="CE2383"/>
  <c r="CE2382"/>
  <c r="CE2381"/>
  <c r="CE2380"/>
  <c r="CE2379"/>
  <c r="CE2378"/>
  <c r="CE2377"/>
  <c r="CE2376"/>
  <c r="CE2375"/>
  <c r="CE2374"/>
  <c r="CE2373"/>
  <c r="CE2372"/>
  <c r="CE2371"/>
  <c r="CE2370"/>
  <c r="CE2369"/>
  <c r="CE2368"/>
  <c r="CE2367"/>
  <c r="CE2366"/>
  <c r="CE2365"/>
  <c r="CE2364"/>
  <c r="CE2363"/>
  <c r="CE2362"/>
  <c r="CE2361"/>
  <c r="CE2360"/>
  <c r="CE2359"/>
  <c r="CE2358"/>
  <c r="CE2357"/>
  <c r="CE2356"/>
  <c r="CE2355"/>
  <c r="CE2354"/>
  <c r="CE2353"/>
  <c r="CE2352"/>
  <c r="CE2351"/>
  <c r="CE2350"/>
  <c r="CE2349"/>
  <c r="CE2348"/>
  <c r="CE2347"/>
  <c r="CE2346"/>
  <c r="CE2345"/>
  <c r="CE2344"/>
  <c r="CE2343"/>
  <c r="CE2342"/>
  <c r="CE2341"/>
  <c r="CE2340"/>
  <c r="CE2339"/>
  <c r="CE2338"/>
  <c r="CE2337"/>
  <c r="CE2336"/>
  <c r="CE2335"/>
  <c r="CE2334"/>
  <c r="CE2333"/>
  <c r="CE2332"/>
  <c r="CE2331"/>
  <c r="CE2330"/>
  <c r="CE2329"/>
  <c r="CE2328"/>
  <c r="CE2327"/>
  <c r="CE2326"/>
  <c r="CE2325"/>
  <c r="CE2324"/>
  <c r="CE2323"/>
  <c r="CE2322"/>
  <c r="CE2321"/>
  <c r="CE2320"/>
  <c r="CE2319"/>
  <c r="CE2318"/>
  <c r="CE2317"/>
  <c r="CE2316"/>
  <c r="CE2315"/>
  <c r="CE2314"/>
  <c r="CE2313"/>
  <c r="CE2312"/>
  <c r="CE2311"/>
  <c r="CE2310"/>
  <c r="CE2309"/>
  <c r="CE2308"/>
  <c r="CE2307"/>
  <c r="CE2306"/>
  <c r="CE2305"/>
  <c r="CE2304"/>
  <c r="CE2303"/>
  <c r="CE2302"/>
  <c r="CE2301"/>
  <c r="CE2300"/>
  <c r="CE2299"/>
  <c r="CE2298"/>
  <c r="CE2297"/>
  <c r="CE2296"/>
  <c r="CE2295"/>
  <c r="CE2294"/>
  <c r="CE2293"/>
  <c r="CE2292"/>
  <c r="CE2291"/>
  <c r="CE2290"/>
  <c r="CE2289"/>
  <c r="CE2288"/>
  <c r="CE2287"/>
  <c r="CE2286"/>
  <c r="CE2285"/>
  <c r="CE2284"/>
  <c r="CE2283"/>
  <c r="CE2282"/>
  <c r="CE2281"/>
  <c r="CE2280"/>
  <c r="CE2279"/>
  <c r="CE2278"/>
  <c r="CE2277"/>
  <c r="CE2276"/>
  <c r="CE2275"/>
  <c r="CE2274"/>
  <c r="CE2273"/>
  <c r="CE2272"/>
  <c r="CE2271"/>
  <c r="CE2270"/>
  <c r="CE2269"/>
  <c r="CE2268"/>
  <c r="CE2267"/>
  <c r="CE2266"/>
  <c r="CE2265"/>
  <c r="CE2264"/>
  <c r="CE2263"/>
  <c r="CE2262"/>
  <c r="CE2261"/>
  <c r="CE2260"/>
  <c r="CE2259"/>
  <c r="CE2258"/>
  <c r="CE2257"/>
  <c r="CE2256"/>
  <c r="CE2255"/>
  <c r="CE2254"/>
  <c r="CE2253"/>
  <c r="CE2252"/>
  <c r="CE2251"/>
  <c r="CE2250"/>
  <c r="CE2249"/>
  <c r="CE2248"/>
  <c r="CE2247"/>
  <c r="CE2246"/>
  <c r="CE2245"/>
  <c r="CE2244"/>
  <c r="CE2243"/>
  <c r="CE2242"/>
  <c r="CE2241"/>
  <c r="CE2240"/>
  <c r="CE2239"/>
  <c r="CE2238"/>
  <c r="CE2237"/>
  <c r="CE2236"/>
  <c r="CE2235"/>
  <c r="CE2234"/>
  <c r="CE2233"/>
  <c r="CE2232"/>
  <c r="CE2231"/>
  <c r="CE2230"/>
  <c r="CE2229"/>
  <c r="CE2228"/>
  <c r="CE2227"/>
  <c r="CE2226"/>
  <c r="CE2225"/>
  <c r="CE2224"/>
  <c r="CE2223"/>
  <c r="CE2222"/>
  <c r="CE2221"/>
  <c r="CE2220"/>
  <c r="CE2219"/>
  <c r="CE2218"/>
  <c r="CE2217"/>
  <c r="CE2216"/>
  <c r="CE2215"/>
  <c r="CE2214"/>
  <c r="CE2213"/>
  <c r="CE2212"/>
  <c r="CE2211"/>
  <c r="CE2210"/>
  <c r="CE2209"/>
  <c r="CE2208"/>
  <c r="CE2207"/>
  <c r="CE2206"/>
  <c r="CE2205"/>
  <c r="CE2204"/>
  <c r="CE2203"/>
  <c r="CE2202"/>
  <c r="CE2201"/>
  <c r="CE2200"/>
  <c r="CE2199"/>
  <c r="CE2198"/>
  <c r="CE2197"/>
  <c r="CE2196"/>
  <c r="CE2195"/>
  <c r="CE2194"/>
  <c r="CE2193"/>
  <c r="CE2192"/>
  <c r="CE2191"/>
  <c r="CE2190"/>
  <c r="CE2189"/>
  <c r="CE2188"/>
  <c r="CE2187"/>
  <c r="CE2186"/>
  <c r="CE2185"/>
  <c r="CE2184"/>
  <c r="CE2183"/>
  <c r="CE2182"/>
  <c r="CE2181"/>
  <c r="CE2180"/>
  <c r="CE2179"/>
  <c r="CE2178"/>
  <c r="CE2177"/>
  <c r="CE2176"/>
  <c r="CE2175"/>
  <c r="CE2174"/>
  <c r="CE2173"/>
  <c r="CE2172"/>
  <c r="CE2171"/>
  <c r="CE2170"/>
  <c r="CE2169"/>
  <c r="CE2168"/>
  <c r="CE2167"/>
  <c r="CE2166"/>
  <c r="CE2165"/>
  <c r="CE2164"/>
  <c r="CE2163"/>
  <c r="CE2162"/>
  <c r="CE2161"/>
  <c r="CE2160"/>
  <c r="CE2159"/>
  <c r="CE2158"/>
  <c r="CE2157"/>
  <c r="CE2156"/>
  <c r="CE2155"/>
  <c r="CE2154"/>
  <c r="CE2153"/>
  <c r="CE2152"/>
  <c r="CE2151"/>
  <c r="CE2150"/>
  <c r="CE2149"/>
  <c r="CE2148"/>
  <c r="CE2147"/>
  <c r="CE2146"/>
  <c r="CE2145"/>
  <c r="CE2144"/>
  <c r="CE2143"/>
  <c r="CE2142"/>
  <c r="CE2141"/>
  <c r="CE2140"/>
  <c r="CE2139"/>
  <c r="CE2138"/>
  <c r="CE2137"/>
  <c r="CE2136"/>
  <c r="CE2135"/>
  <c r="CE2134"/>
  <c r="CE2133"/>
  <c r="CE2132"/>
  <c r="CE2131"/>
  <c r="CE2130"/>
  <c r="CE2129"/>
  <c r="CE2128"/>
  <c r="CE2127"/>
  <c r="CE2126"/>
  <c r="CE2125"/>
  <c r="CE2124"/>
  <c r="CE2123"/>
  <c r="CE2122"/>
  <c r="CE2121"/>
  <c r="CE2120"/>
  <c r="CE2119"/>
  <c r="CE2118"/>
  <c r="CE2117"/>
  <c r="CE2116"/>
  <c r="CE2115"/>
  <c r="CE2114"/>
  <c r="CE2113"/>
  <c r="CE2112"/>
  <c r="CE2111"/>
  <c r="CE2110"/>
  <c r="CE2109"/>
  <c r="CE2108"/>
  <c r="CE2107"/>
  <c r="CE2106"/>
  <c r="CE2105"/>
  <c r="CE2104"/>
  <c r="CE2103"/>
  <c r="CE2102"/>
  <c r="CE2101"/>
  <c r="CE2100"/>
  <c r="CE2099"/>
  <c r="CE2098"/>
  <c r="CE2097"/>
  <c r="CE2096"/>
  <c r="CE2095"/>
  <c r="CE2094"/>
  <c r="CE2093"/>
  <c r="CE2092"/>
  <c r="CE2091"/>
  <c r="CE2090"/>
  <c r="CE2089"/>
  <c r="CE2088"/>
  <c r="CE2087"/>
  <c r="CE2086"/>
  <c r="CE2085"/>
  <c r="CE2084"/>
  <c r="CE2083"/>
  <c r="CE2082"/>
  <c r="CE2081"/>
  <c r="CE2080"/>
  <c r="CE2079"/>
  <c r="CE2078"/>
  <c r="CE2077"/>
  <c r="CE2076"/>
  <c r="CE2075"/>
  <c r="CE2074"/>
  <c r="CE2073"/>
  <c r="CE2072"/>
  <c r="CE2071"/>
  <c r="CE2070"/>
  <c r="CE2069"/>
  <c r="CE2068"/>
  <c r="CE2067"/>
  <c r="CE2066"/>
  <c r="CE2065"/>
  <c r="CE2064"/>
  <c r="CE2063"/>
  <c r="CE2062"/>
  <c r="CE2061"/>
  <c r="CE2060"/>
  <c r="CE2059"/>
  <c r="CE2058"/>
  <c r="CE2057"/>
  <c r="CE2056"/>
  <c r="CE2055"/>
  <c r="CE2054"/>
  <c r="CE2053"/>
  <c r="CE2052"/>
  <c r="CE2051"/>
  <c r="CE2050"/>
  <c r="CE2049"/>
  <c r="CE2048"/>
  <c r="CE2047"/>
  <c r="CE2046"/>
  <c r="CE2045"/>
  <c r="CE2044"/>
  <c r="CE2043"/>
  <c r="CE2042"/>
  <c r="CE2041"/>
  <c r="CE2040"/>
  <c r="CE2039"/>
  <c r="CE2038"/>
  <c r="CE2037"/>
  <c r="CE2036"/>
  <c r="CE2035"/>
  <c r="CE2034"/>
  <c r="CE2033"/>
  <c r="CE2032"/>
  <c r="CE2031"/>
  <c r="CE2030"/>
  <c r="CE2029"/>
  <c r="CE2028"/>
  <c r="CE2027"/>
  <c r="CE2026"/>
  <c r="CE2025"/>
  <c r="CE2024"/>
  <c r="CE2023"/>
  <c r="CE2022"/>
  <c r="CE2021"/>
  <c r="CE2020"/>
  <c r="CE2019"/>
  <c r="CE2018"/>
  <c r="CE2017"/>
  <c r="CE2016"/>
  <c r="CE2015"/>
  <c r="CE2014"/>
  <c r="CE2013"/>
  <c r="CE2012"/>
  <c r="CE2011"/>
  <c r="CE2010"/>
  <c r="CE2009"/>
  <c r="CE2008"/>
  <c r="CE2007"/>
  <c r="CE2006"/>
  <c r="CE2005"/>
  <c r="CE2004"/>
  <c r="CE2003"/>
  <c r="CE2002"/>
  <c r="CE2001"/>
  <c r="CE2000"/>
  <c r="CE1999"/>
  <c r="CE1998"/>
  <c r="CE1997"/>
  <c r="CE1996"/>
  <c r="CE1995"/>
  <c r="CE1994"/>
  <c r="CE1993"/>
  <c r="CE1992"/>
  <c r="CE1991"/>
  <c r="CE1990"/>
  <c r="CE1989"/>
  <c r="CE1988"/>
  <c r="CE1987"/>
  <c r="CE1986"/>
  <c r="CE1985"/>
  <c r="CE1984"/>
  <c r="CE1983"/>
  <c r="CE1982"/>
  <c r="CE1981"/>
  <c r="CE1980"/>
  <c r="CE1979"/>
  <c r="CE1978"/>
  <c r="CE1977"/>
  <c r="CE1976"/>
  <c r="CE1975"/>
  <c r="CE1974"/>
  <c r="CE1973"/>
  <c r="CE1972"/>
  <c r="CE1971"/>
  <c r="CE1970"/>
  <c r="CE1969"/>
  <c r="CE1968"/>
  <c r="CE1967"/>
  <c r="CE1966"/>
  <c r="CE1965"/>
  <c r="CE1964"/>
  <c r="CE1963"/>
  <c r="CE1962"/>
  <c r="CE1961"/>
  <c r="CE1960"/>
  <c r="CE1959"/>
  <c r="CE1958"/>
  <c r="CE1957"/>
  <c r="CE1956"/>
  <c r="CE1955"/>
  <c r="CE1954"/>
  <c r="CE1953"/>
  <c r="CE1952"/>
  <c r="CE1951"/>
  <c r="CE1950"/>
  <c r="CE1949"/>
  <c r="CE1948"/>
  <c r="CE1947"/>
  <c r="CE1946"/>
  <c r="CE1945"/>
  <c r="CE1944"/>
  <c r="CE1943"/>
  <c r="CE1942"/>
  <c r="CE1941"/>
  <c r="CE1940"/>
  <c r="CE1939"/>
  <c r="CE1938"/>
  <c r="CE1937"/>
  <c r="CE1936"/>
  <c r="CE1935"/>
  <c r="CE1934"/>
  <c r="CE1933"/>
  <c r="CE1932"/>
  <c r="CE1931"/>
  <c r="CE1930"/>
  <c r="CE1929"/>
  <c r="CE1928"/>
  <c r="CE1927"/>
  <c r="CE1926"/>
  <c r="CE1925"/>
  <c r="CE1924"/>
  <c r="CE1923"/>
  <c r="CE1922"/>
  <c r="CE1921"/>
  <c r="CE1920"/>
  <c r="CE1919"/>
  <c r="CE1918"/>
  <c r="CE1917"/>
  <c r="CE1916"/>
  <c r="CE1915"/>
  <c r="CE1914"/>
  <c r="CE1913"/>
  <c r="CE1912"/>
  <c r="CE1911"/>
  <c r="CE1910"/>
  <c r="CE1909"/>
  <c r="CE1908"/>
  <c r="CE1907"/>
  <c r="CE1906"/>
  <c r="CE1905"/>
  <c r="CE1904"/>
  <c r="CE1903"/>
  <c r="CE1902"/>
  <c r="CE1901"/>
  <c r="CE1900"/>
  <c r="CE1899"/>
  <c r="CE1898"/>
  <c r="CE1897"/>
  <c r="CE1896"/>
  <c r="CE1895"/>
  <c r="CE1894"/>
  <c r="CE1893"/>
  <c r="CE1892"/>
  <c r="CE1891"/>
  <c r="CE1890"/>
  <c r="CE1889"/>
  <c r="CE1888"/>
  <c r="CE1887"/>
  <c r="CE1886"/>
  <c r="CE1885"/>
  <c r="CE1884"/>
  <c r="CE1883"/>
  <c r="CE1882"/>
  <c r="CE1881"/>
  <c r="CE1880"/>
  <c r="CE1879"/>
  <c r="CE1878"/>
  <c r="CE1877"/>
  <c r="CE1876"/>
  <c r="CE1875"/>
  <c r="CE1874"/>
  <c r="CE1873"/>
  <c r="CE1872"/>
  <c r="CE1871"/>
  <c r="CE1870"/>
  <c r="CE1869"/>
  <c r="CE1868"/>
  <c r="CE1867"/>
  <c r="CE1866"/>
  <c r="CE1865"/>
  <c r="CE1864"/>
  <c r="CE1863"/>
  <c r="CE1862"/>
  <c r="CE1861"/>
  <c r="CE1860"/>
  <c r="CE1859"/>
  <c r="CE1858"/>
  <c r="CE1857"/>
  <c r="CE1856"/>
  <c r="CE1855"/>
  <c r="CE1854"/>
  <c r="CE1853"/>
  <c r="CE1852"/>
  <c r="CE1851"/>
  <c r="CE1850"/>
  <c r="CE1849"/>
  <c r="CE1848"/>
  <c r="CE1847"/>
  <c r="CE1846"/>
  <c r="CE1845"/>
  <c r="CE1844"/>
  <c r="CE1843"/>
  <c r="CE1842"/>
  <c r="CE1841"/>
  <c r="CE1840"/>
  <c r="CE1839"/>
  <c r="CE1838"/>
  <c r="CE1837"/>
  <c r="CE1836"/>
  <c r="CE1835"/>
  <c r="CE1834"/>
  <c r="CE1833"/>
  <c r="CE1832"/>
  <c r="CE1831"/>
  <c r="CE1830"/>
  <c r="CE1829"/>
  <c r="CE1828"/>
  <c r="CE1827"/>
  <c r="CE1826"/>
  <c r="CE1825"/>
  <c r="CE1824"/>
  <c r="CE1823"/>
  <c r="CE1822"/>
  <c r="CE1821"/>
  <c r="CE1820"/>
  <c r="CE1819"/>
  <c r="CE1818"/>
  <c r="CE1817"/>
  <c r="CE1816"/>
  <c r="CE1815"/>
  <c r="CE1814"/>
  <c r="CE1813"/>
  <c r="CE1812"/>
  <c r="CE1811"/>
  <c r="CE1810"/>
  <c r="CE1809"/>
  <c r="CE1808"/>
  <c r="CE1807"/>
  <c r="CE1806"/>
  <c r="CE1805"/>
  <c r="CE1804"/>
  <c r="CE1803"/>
  <c r="CE1802"/>
  <c r="CE1801"/>
  <c r="CE1800"/>
  <c r="CE1799"/>
  <c r="CE1798"/>
  <c r="CE1797"/>
  <c r="CE1796"/>
  <c r="CE1795"/>
  <c r="CE1794"/>
  <c r="CE1793"/>
  <c r="CE1792"/>
  <c r="CE1791"/>
  <c r="CE1790"/>
  <c r="CE1789"/>
  <c r="CE1788"/>
  <c r="CE1787"/>
  <c r="CE1786"/>
  <c r="CE1785"/>
  <c r="CE1784"/>
  <c r="CE1783"/>
  <c r="CE1782"/>
  <c r="CE1781"/>
  <c r="CE1780"/>
  <c r="CE1779"/>
  <c r="CE1778"/>
  <c r="CE1777"/>
  <c r="CE1776"/>
  <c r="CE1775"/>
  <c r="CE1774"/>
  <c r="CE1773"/>
  <c r="CE1772"/>
  <c r="CE1771"/>
  <c r="CE1770"/>
  <c r="CE1769"/>
  <c r="CE1768"/>
  <c r="CE1767"/>
  <c r="CE1766"/>
  <c r="CE1765"/>
  <c r="CE1764"/>
  <c r="CE1763"/>
  <c r="CE1762"/>
  <c r="CE1761"/>
  <c r="CE1760"/>
  <c r="CE1759"/>
  <c r="CE1758"/>
  <c r="CE1757"/>
  <c r="CE1756"/>
  <c r="CE1755"/>
  <c r="CE1754"/>
  <c r="CE1753"/>
  <c r="CE1752"/>
  <c r="CE1751"/>
  <c r="CE1750"/>
  <c r="CE1749"/>
  <c r="CE1748"/>
  <c r="CE1747"/>
  <c r="CE1746"/>
  <c r="CE1745"/>
  <c r="CE1744"/>
  <c r="CE1743"/>
  <c r="CE1742"/>
  <c r="CE1741"/>
  <c r="CE1740"/>
  <c r="CE1739"/>
  <c r="CE1738"/>
  <c r="CE1737"/>
  <c r="CE1736"/>
  <c r="CE1735"/>
  <c r="CE1734"/>
  <c r="CE1733"/>
  <c r="CE1732"/>
  <c r="CE1731"/>
  <c r="CE1730"/>
  <c r="CE1729"/>
  <c r="CE1728"/>
  <c r="CE1727"/>
  <c r="CE1726"/>
  <c r="CE1725"/>
  <c r="CE1724"/>
  <c r="CE1723"/>
  <c r="CE1722"/>
  <c r="CE1721"/>
  <c r="CE1720"/>
  <c r="CE1719"/>
  <c r="CE1718"/>
  <c r="CE1717"/>
  <c r="CE1716"/>
  <c r="CE1715"/>
  <c r="CE1714"/>
  <c r="CE1713"/>
  <c r="CE1712"/>
  <c r="CE1711"/>
  <c r="CE1710"/>
  <c r="CE1709"/>
  <c r="CE1708"/>
  <c r="CE1707"/>
  <c r="CE1706"/>
  <c r="CE1705"/>
  <c r="CE1704"/>
  <c r="CE1703"/>
  <c r="CE1702"/>
  <c r="CE1701"/>
  <c r="CE1700"/>
  <c r="CE1699"/>
  <c r="CE1698"/>
  <c r="CE1697"/>
  <c r="CE1696"/>
  <c r="CE1695"/>
  <c r="CE1694"/>
  <c r="CE1693"/>
  <c r="CE1692"/>
  <c r="CE1691"/>
  <c r="CE1690"/>
  <c r="CE1689"/>
  <c r="CE1688"/>
  <c r="CE1687"/>
  <c r="CE1686"/>
  <c r="CE1685"/>
  <c r="CE1684"/>
  <c r="CE1683"/>
  <c r="CE1682"/>
  <c r="CE1681"/>
  <c r="CE1680"/>
  <c r="CE1679"/>
  <c r="CE1678"/>
  <c r="CE1677"/>
  <c r="CE1676"/>
  <c r="CE1675"/>
  <c r="CE1674"/>
  <c r="CE1673"/>
  <c r="CE1672"/>
  <c r="CE1671"/>
  <c r="CE1670"/>
  <c r="CE1669"/>
  <c r="CE1668"/>
  <c r="CE1667"/>
  <c r="CE1666"/>
  <c r="CE1665"/>
  <c r="CE1664"/>
  <c r="CE1663"/>
  <c r="CE1662"/>
  <c r="CE1661"/>
  <c r="CE1660"/>
  <c r="CE1659"/>
  <c r="CE1658"/>
  <c r="CE1657"/>
  <c r="CE1656"/>
  <c r="CE1655"/>
  <c r="CE1654"/>
  <c r="CE1653"/>
  <c r="CE1652"/>
  <c r="CE1651"/>
  <c r="CE1650"/>
  <c r="CE1649"/>
  <c r="CE1648"/>
  <c r="CE1647"/>
  <c r="CE1646"/>
  <c r="CE1645"/>
  <c r="CE1644"/>
  <c r="CE1643"/>
  <c r="CE1642"/>
  <c r="CE1641"/>
  <c r="CE1640"/>
  <c r="CE1639"/>
  <c r="CE1638"/>
  <c r="CE1637"/>
  <c r="CE1636"/>
  <c r="CE1635"/>
  <c r="CE1634"/>
  <c r="CE1633"/>
  <c r="CE1632"/>
  <c r="CE1631"/>
  <c r="CE1630"/>
  <c r="CE1629"/>
  <c r="CE1628"/>
  <c r="CE1627"/>
  <c r="CE1626"/>
  <c r="CE1625"/>
  <c r="CE1624"/>
  <c r="CE1623"/>
  <c r="CE1622"/>
  <c r="CE1621"/>
  <c r="CE1620"/>
  <c r="CE1619"/>
  <c r="CE1618"/>
  <c r="CE1617"/>
  <c r="CE1616"/>
  <c r="CE1615"/>
  <c r="CE1614"/>
  <c r="CE1613"/>
  <c r="CE1612"/>
  <c r="CE1611"/>
  <c r="CE1610"/>
  <c r="CE1609"/>
  <c r="CE1608"/>
  <c r="CE1607"/>
  <c r="CE1606"/>
  <c r="CE1605"/>
  <c r="CE1604"/>
  <c r="CE1603"/>
  <c r="CE1602"/>
  <c r="CE1601"/>
  <c r="CE1600"/>
  <c r="CE1599"/>
  <c r="CE1598"/>
  <c r="CE1597"/>
  <c r="CE1596"/>
  <c r="CE1595"/>
  <c r="CE1594"/>
  <c r="CE1593"/>
  <c r="CE1592"/>
  <c r="CE1591"/>
  <c r="CE1590"/>
  <c r="CE1589"/>
  <c r="CE1588"/>
  <c r="CE1587"/>
  <c r="CE1586"/>
  <c r="CE1585"/>
  <c r="CE1584"/>
  <c r="CE1583"/>
  <c r="CE1582"/>
  <c r="CE1581"/>
  <c r="CE1580"/>
  <c r="CE1579"/>
  <c r="CE1578"/>
  <c r="CE1577"/>
  <c r="CE1576"/>
  <c r="CE1575"/>
  <c r="CE1574"/>
  <c r="CE1573"/>
  <c r="CE1572"/>
  <c r="CE1571"/>
  <c r="CE1570"/>
  <c r="CE1569"/>
  <c r="CE1568"/>
  <c r="CE1567"/>
  <c r="CE1566"/>
  <c r="CE1565"/>
  <c r="CE1564"/>
  <c r="CE1563"/>
  <c r="CE1562"/>
  <c r="CE1561"/>
  <c r="CE1560"/>
  <c r="CE1559"/>
  <c r="CE1558"/>
  <c r="CE1557"/>
  <c r="CE1556"/>
  <c r="CE1555"/>
  <c r="CE1554"/>
  <c r="CE1553"/>
  <c r="CE1552"/>
  <c r="CE1551"/>
  <c r="CE1550"/>
  <c r="CE1549"/>
  <c r="CE1548"/>
  <c r="CE1547"/>
  <c r="CE1546"/>
  <c r="CE1545"/>
  <c r="CE1544"/>
  <c r="CE1543"/>
  <c r="CE1542"/>
  <c r="CE1541"/>
  <c r="CE1540"/>
  <c r="CE1539"/>
  <c r="CE1538"/>
  <c r="CE1537"/>
  <c r="CE1536"/>
  <c r="CE1535"/>
  <c r="CE1534"/>
  <c r="CE1533"/>
  <c r="CE1532"/>
  <c r="CE1531"/>
  <c r="CE1530"/>
  <c r="CE1529"/>
  <c r="CE1528"/>
  <c r="CE1527"/>
  <c r="CE1526"/>
  <c r="CE1525"/>
  <c r="CE1524"/>
  <c r="CE1523"/>
  <c r="CE1522"/>
  <c r="CE1521"/>
  <c r="CE1520"/>
  <c r="CE1519"/>
  <c r="CE1518"/>
  <c r="CE1517"/>
  <c r="CE1516"/>
  <c r="CE1515"/>
  <c r="CE1514"/>
  <c r="CE1513"/>
  <c r="CE1512"/>
  <c r="CE1511"/>
  <c r="CE1510"/>
  <c r="CE1509"/>
  <c r="CE1508"/>
  <c r="CE1507"/>
  <c r="CE1506"/>
  <c r="CE1505"/>
  <c r="CE1504"/>
  <c r="CE1503"/>
  <c r="CE1502"/>
  <c r="CE1501"/>
  <c r="CE1500"/>
  <c r="CE1499"/>
  <c r="CE1498"/>
  <c r="CE1497"/>
  <c r="CE1496"/>
  <c r="CE1495"/>
  <c r="CE1494"/>
  <c r="CE1493"/>
  <c r="CE1492"/>
  <c r="CE1491"/>
  <c r="CE1490"/>
  <c r="CE1489"/>
  <c r="CE1488"/>
  <c r="CE1487"/>
  <c r="CE1486"/>
  <c r="CE1485"/>
  <c r="CE1484"/>
  <c r="CE1483"/>
  <c r="CE1482"/>
  <c r="CE1481"/>
  <c r="CE1480"/>
  <c r="CE1479"/>
  <c r="CE1478"/>
  <c r="CE1477"/>
  <c r="CE1476"/>
  <c r="CE1475"/>
  <c r="CE1474"/>
  <c r="CE1473"/>
  <c r="CE1472"/>
  <c r="CE1471"/>
  <c r="CE1470"/>
  <c r="CE1469"/>
  <c r="CE1468"/>
  <c r="CE1467"/>
  <c r="CE1466"/>
  <c r="CE1465"/>
  <c r="CE1464"/>
  <c r="CE1463"/>
  <c r="CE1462"/>
  <c r="CE1461"/>
  <c r="CE1460"/>
  <c r="CE1459"/>
  <c r="CE1458"/>
  <c r="CE1457"/>
  <c r="CE1456"/>
  <c r="CE1455"/>
  <c r="CE1454"/>
  <c r="CE1453"/>
  <c r="CE1452"/>
  <c r="CE1451"/>
  <c r="CE1450"/>
  <c r="CE1449"/>
  <c r="CE1448"/>
  <c r="CE1447"/>
  <c r="CE1446"/>
  <c r="CE1445"/>
  <c r="CE1444"/>
  <c r="CE1443"/>
  <c r="CE1442"/>
  <c r="CE1441"/>
  <c r="CE1440"/>
  <c r="CE1439"/>
  <c r="CE1438"/>
  <c r="CE1437"/>
  <c r="CE1436"/>
  <c r="CE1435"/>
  <c r="CE1434"/>
  <c r="CE1433"/>
  <c r="CE1432"/>
  <c r="CE1431"/>
  <c r="CE1430"/>
  <c r="CE1429"/>
  <c r="CE1428"/>
  <c r="CE1427"/>
  <c r="CE1426"/>
  <c r="CE1425"/>
  <c r="CE1424"/>
  <c r="CE1423"/>
  <c r="CE1422"/>
  <c r="CE1421"/>
  <c r="CE1420"/>
  <c r="CE1419"/>
  <c r="CE1418"/>
  <c r="CE1417"/>
  <c r="CE1416"/>
  <c r="CE1415"/>
  <c r="CE1414"/>
  <c r="CE1413"/>
  <c r="CE1412"/>
  <c r="CE1411"/>
  <c r="CE1410"/>
  <c r="CE1409"/>
  <c r="CE1408"/>
  <c r="CE1407"/>
  <c r="CE1406"/>
  <c r="CE1405"/>
  <c r="CE1404"/>
  <c r="CE1403"/>
  <c r="CE1402"/>
  <c r="CE1401"/>
  <c r="CE1400"/>
  <c r="CE1399"/>
  <c r="CE1398"/>
  <c r="CE1397"/>
  <c r="CE1396"/>
  <c r="CE1395"/>
  <c r="CE1394"/>
  <c r="CE1393"/>
  <c r="CE1392"/>
  <c r="CE1391"/>
  <c r="CE1390"/>
  <c r="CE1389"/>
  <c r="CE1388"/>
  <c r="CE1387"/>
  <c r="CE1386"/>
  <c r="CE1385"/>
  <c r="CE1384"/>
  <c r="CE1383"/>
  <c r="CE1382"/>
  <c r="CE1381"/>
  <c r="CE1380"/>
  <c r="CE1379"/>
  <c r="CE1378"/>
  <c r="CE1377"/>
  <c r="CE1376"/>
  <c r="CE1375"/>
  <c r="CE1374"/>
  <c r="CE1373"/>
  <c r="CE1372"/>
  <c r="CE1371"/>
  <c r="CE1370"/>
  <c r="CE1369"/>
  <c r="CE1368"/>
  <c r="CE1367"/>
  <c r="CE1366"/>
  <c r="CE1365"/>
  <c r="CE1364"/>
  <c r="CE1363"/>
  <c r="CE1362"/>
  <c r="CE1361"/>
  <c r="CE1360"/>
  <c r="CE1359"/>
  <c r="CE1358"/>
  <c r="CE1357"/>
  <c r="CE1356"/>
  <c r="CE1355"/>
  <c r="CE1354"/>
  <c r="CE1353"/>
  <c r="CE1352"/>
  <c r="CE1351"/>
  <c r="CE1350"/>
  <c r="CE1349"/>
  <c r="CE1348"/>
  <c r="CE1347"/>
  <c r="CE1346"/>
  <c r="CE1345"/>
  <c r="CE1344"/>
  <c r="CE1343"/>
  <c r="CE1342"/>
  <c r="CE1341"/>
  <c r="CE1340"/>
  <c r="CE1339"/>
  <c r="CE1338"/>
  <c r="CE1337"/>
  <c r="CE1336"/>
  <c r="CE1335"/>
  <c r="CE1334"/>
  <c r="CE1333"/>
  <c r="CE1332"/>
  <c r="CE1331"/>
  <c r="CE1330"/>
  <c r="CE1329"/>
  <c r="CE1328"/>
  <c r="CE1327"/>
  <c r="CE1326"/>
  <c r="CE1325"/>
  <c r="CE1324"/>
  <c r="CE1323"/>
  <c r="CE1322"/>
  <c r="CE1321"/>
  <c r="CE1320"/>
  <c r="CE1319"/>
  <c r="CE1318"/>
  <c r="CE1317"/>
  <c r="CE1316"/>
  <c r="CE1315"/>
  <c r="CE1314"/>
  <c r="CE1313"/>
  <c r="CE1312"/>
  <c r="CE1311"/>
  <c r="CE1310"/>
  <c r="CE1309"/>
  <c r="CE1308"/>
  <c r="CE1307"/>
  <c r="CE1306"/>
  <c r="CE1305"/>
  <c r="CE1304"/>
  <c r="CE1303"/>
  <c r="CE1302"/>
  <c r="CE1301"/>
  <c r="CE1300"/>
  <c r="CE1299"/>
  <c r="CE1298"/>
  <c r="CE1297"/>
  <c r="CE1296"/>
  <c r="CE1295"/>
  <c r="CE1294"/>
  <c r="CE1293"/>
  <c r="CE1292"/>
  <c r="CE1291"/>
  <c r="CE1290"/>
  <c r="CE1289"/>
  <c r="CE1288"/>
  <c r="CE1287"/>
  <c r="CE1286"/>
  <c r="CE1285"/>
  <c r="CE1284"/>
  <c r="CE1283"/>
  <c r="CE1282"/>
  <c r="CE1281"/>
  <c r="CE1280"/>
  <c r="CE1279"/>
  <c r="CE1278"/>
  <c r="CE1277"/>
  <c r="CE1276"/>
  <c r="CE1275"/>
  <c r="CE1274"/>
  <c r="CE1273"/>
  <c r="CE1272"/>
  <c r="CE1271"/>
  <c r="CE1270"/>
  <c r="CE1269"/>
  <c r="CE1268"/>
  <c r="CE1267"/>
  <c r="CE1266"/>
  <c r="CE1265"/>
  <c r="CE1264"/>
  <c r="CE1263"/>
  <c r="CE1262"/>
  <c r="CE1261"/>
  <c r="CE1260"/>
  <c r="CE1259"/>
  <c r="CE1258"/>
  <c r="CE1257"/>
  <c r="CE1256"/>
  <c r="CE1255"/>
  <c r="CE1254"/>
  <c r="CE1253"/>
  <c r="CE1252"/>
  <c r="CE1251"/>
  <c r="CE1250"/>
  <c r="CE1249"/>
  <c r="CE1248"/>
  <c r="CE1247"/>
  <c r="CE1246"/>
  <c r="CE1245"/>
  <c r="CE1244"/>
  <c r="CE1243"/>
  <c r="CE1242"/>
  <c r="CE1241"/>
  <c r="CE1240"/>
  <c r="CE1239"/>
  <c r="CE1238"/>
  <c r="CE1237"/>
  <c r="CE1236"/>
  <c r="CE1235"/>
  <c r="CE1234"/>
  <c r="CE1233"/>
  <c r="CE1232"/>
  <c r="CE1231"/>
  <c r="CE1230"/>
  <c r="CE1229"/>
  <c r="CE1228"/>
  <c r="CE1227"/>
  <c r="CE1226"/>
  <c r="CE1225"/>
  <c r="CE1224"/>
  <c r="CE1223"/>
  <c r="CE1222"/>
  <c r="CE1221"/>
  <c r="CE1220"/>
  <c r="CE1219"/>
  <c r="CE1218"/>
  <c r="CE1217"/>
  <c r="CE1216"/>
  <c r="CE1215"/>
  <c r="CE1214"/>
  <c r="CE1213"/>
  <c r="CE1212"/>
  <c r="CE1211"/>
  <c r="CE1210"/>
  <c r="CE1209"/>
  <c r="CE1208"/>
  <c r="CE1207"/>
  <c r="CE1206"/>
  <c r="CE1205"/>
  <c r="CE1204"/>
  <c r="CE1203"/>
  <c r="CE1202"/>
  <c r="CE1201"/>
  <c r="CE1200"/>
  <c r="CE1199"/>
  <c r="CE1198"/>
  <c r="CE1197"/>
  <c r="CE1196"/>
  <c r="CE1195"/>
  <c r="CE1194"/>
  <c r="CE1193"/>
  <c r="CE1192"/>
  <c r="CE1191"/>
  <c r="CE1190"/>
  <c r="CE1189"/>
  <c r="CE1188"/>
  <c r="CE1187"/>
  <c r="CE1186"/>
  <c r="CE1185"/>
  <c r="CE1184"/>
  <c r="CE1183"/>
  <c r="CE1182"/>
  <c r="CE1181"/>
  <c r="CE1180"/>
  <c r="CE1179"/>
  <c r="CE1178"/>
  <c r="CE1177"/>
  <c r="CE1176"/>
  <c r="CE1175"/>
  <c r="CE1174"/>
  <c r="CE1173"/>
  <c r="CE1172"/>
  <c r="CE1171"/>
  <c r="CE1170"/>
  <c r="CE1169"/>
  <c r="CE1168"/>
  <c r="CE1167"/>
  <c r="CE1166"/>
  <c r="CE1165"/>
  <c r="CE1164"/>
  <c r="CE1163"/>
  <c r="CE1162"/>
  <c r="CE1161"/>
  <c r="CE1160"/>
  <c r="CE1159"/>
  <c r="CE1158"/>
  <c r="CE1157"/>
  <c r="CE1156"/>
  <c r="CE1155"/>
  <c r="CE1154"/>
  <c r="CE1153"/>
  <c r="CE1152"/>
  <c r="CE1151"/>
  <c r="CE1150"/>
  <c r="CE1149"/>
  <c r="CE1148"/>
  <c r="CE1147"/>
  <c r="CE1146"/>
  <c r="CE1145"/>
  <c r="CE1144"/>
  <c r="CE1143"/>
  <c r="CE1142"/>
  <c r="CE1141"/>
  <c r="CE1140"/>
  <c r="CE1139"/>
  <c r="CE1138"/>
  <c r="CE1137"/>
  <c r="CE1136"/>
  <c r="CE1135"/>
  <c r="CE1134"/>
  <c r="CE1133"/>
  <c r="CE1132"/>
  <c r="CE1131"/>
  <c r="CE1130"/>
  <c r="CE1129"/>
  <c r="CE1128"/>
  <c r="CE1127"/>
  <c r="CE1126"/>
  <c r="CE1125"/>
  <c r="CE1124"/>
  <c r="CE1123"/>
  <c r="CE1122"/>
  <c r="CE1121"/>
  <c r="CE1120"/>
  <c r="CE1119"/>
  <c r="CE1118"/>
  <c r="CE1117"/>
  <c r="CE1116"/>
  <c r="CE1115"/>
  <c r="CE1114"/>
  <c r="CE1113"/>
  <c r="CE1112"/>
  <c r="CE1111"/>
  <c r="CE1110"/>
  <c r="CE1109"/>
  <c r="CE1108"/>
  <c r="CE1107"/>
  <c r="CE1106"/>
  <c r="CE1105"/>
  <c r="CE1104"/>
  <c r="CE1103"/>
  <c r="CE1102"/>
  <c r="CE1101"/>
  <c r="CE1100"/>
  <c r="CE1099"/>
  <c r="CE1098"/>
  <c r="CE1097"/>
  <c r="CE1096"/>
  <c r="CE1095"/>
  <c r="CE1094"/>
  <c r="CE1093"/>
  <c r="CE1092"/>
  <c r="CE1091"/>
  <c r="CE1090"/>
  <c r="CE1089"/>
  <c r="CE1088"/>
  <c r="CE1087"/>
  <c r="CE1086"/>
  <c r="CE1085"/>
  <c r="CE1084"/>
  <c r="CE1083"/>
  <c r="CE1082"/>
  <c r="CE1081"/>
  <c r="CE1080"/>
  <c r="CE1079"/>
  <c r="CE1078"/>
  <c r="CE1077"/>
  <c r="CE1076"/>
  <c r="CE1075"/>
  <c r="CE1074"/>
  <c r="CE1073"/>
  <c r="CE1072"/>
  <c r="CE1071"/>
  <c r="CE1070"/>
  <c r="CE1069"/>
  <c r="CE1068"/>
  <c r="CE1067"/>
  <c r="CE1066"/>
  <c r="CE1065"/>
  <c r="CE1064"/>
  <c r="CE1063"/>
  <c r="CE1062"/>
  <c r="CE1061"/>
  <c r="CE1060"/>
  <c r="CE1059"/>
  <c r="CE1058"/>
  <c r="CE1057"/>
  <c r="CE1056"/>
  <c r="CE1055"/>
  <c r="CE1054"/>
  <c r="CE1053"/>
  <c r="CE1052"/>
  <c r="CE1051"/>
  <c r="CE1050"/>
  <c r="CE1049"/>
  <c r="CE1048"/>
  <c r="CE1047"/>
  <c r="CE1046"/>
  <c r="CE1045"/>
  <c r="CE1044"/>
  <c r="CE1043"/>
  <c r="CE1042"/>
  <c r="CE1041"/>
  <c r="CE1040"/>
  <c r="CE1039"/>
  <c r="CE1038"/>
  <c r="CE1037"/>
  <c r="CE1036"/>
  <c r="CE1035"/>
  <c r="CE1034"/>
  <c r="CE1033"/>
  <c r="CE1032"/>
  <c r="CE1031"/>
  <c r="CE1030"/>
  <c r="CE1029"/>
  <c r="CE1028"/>
  <c r="CE1027"/>
  <c r="CE1026"/>
  <c r="CE1025"/>
  <c r="CE1024"/>
  <c r="CE1023"/>
  <c r="CE1022"/>
  <c r="CE1021"/>
  <c r="CE1020"/>
  <c r="CE1019"/>
  <c r="CE1018"/>
  <c r="CE1017"/>
  <c r="CE1016"/>
  <c r="CE1015"/>
  <c r="CE1014"/>
  <c r="CE1013"/>
  <c r="CE1012"/>
  <c r="CE1011"/>
  <c r="CE1010"/>
  <c r="CE1009"/>
  <c r="CE1008"/>
  <c r="CE1007"/>
  <c r="CE1006"/>
  <c r="CE1005"/>
  <c r="CE1004"/>
  <c r="CE1003"/>
  <c r="CE1002"/>
  <c r="CE1001"/>
  <c r="CE1000"/>
  <c r="CE999"/>
  <c r="CE998"/>
  <c r="CE997"/>
  <c r="CE996"/>
  <c r="CE995"/>
  <c r="CE994"/>
  <c r="CE993"/>
  <c r="CE992"/>
  <c r="CE991"/>
  <c r="CE990"/>
  <c r="CE989"/>
  <c r="CE988"/>
  <c r="CE987"/>
  <c r="CE986"/>
  <c r="CE985"/>
  <c r="CE984"/>
  <c r="CE983"/>
  <c r="CE982"/>
  <c r="CE981"/>
  <c r="CE980"/>
  <c r="CE979"/>
  <c r="CE978"/>
  <c r="CE977"/>
  <c r="CE976"/>
  <c r="CE975"/>
  <c r="CE974"/>
  <c r="CE973"/>
  <c r="CE972"/>
  <c r="CE971"/>
  <c r="CE970"/>
  <c r="CE969"/>
  <c r="CE968"/>
  <c r="CE967"/>
  <c r="CE966"/>
  <c r="CE965"/>
  <c r="CE964"/>
  <c r="CE963"/>
  <c r="CE962"/>
  <c r="CE961"/>
  <c r="CE960"/>
  <c r="CE959"/>
  <c r="CE958"/>
  <c r="CE957"/>
  <c r="CE956"/>
  <c r="CE955"/>
  <c r="CE954"/>
  <c r="CE953"/>
  <c r="CE952"/>
  <c r="CE951"/>
  <c r="CE950"/>
  <c r="CE949"/>
  <c r="CE948"/>
  <c r="CE947"/>
  <c r="CE946"/>
  <c r="CE945"/>
  <c r="CE944"/>
  <c r="CE943"/>
  <c r="CE942"/>
  <c r="CE941"/>
  <c r="CE940"/>
  <c r="CE939"/>
  <c r="CE938"/>
  <c r="CE937"/>
  <c r="CE936"/>
  <c r="CE935"/>
  <c r="CE934"/>
  <c r="CE933"/>
  <c r="CE932"/>
  <c r="CE931"/>
  <c r="CE930"/>
  <c r="CE929"/>
  <c r="CE928"/>
  <c r="CE927"/>
  <c r="CE926"/>
  <c r="CE925"/>
  <c r="CE924"/>
  <c r="CE923"/>
  <c r="CE922"/>
  <c r="CE921"/>
  <c r="CE920"/>
  <c r="CE919"/>
  <c r="CE918"/>
  <c r="CE917"/>
  <c r="CE916"/>
  <c r="CE915"/>
  <c r="CE914"/>
  <c r="CE913"/>
  <c r="CE912"/>
  <c r="CE911"/>
  <c r="CE910"/>
  <c r="CE909"/>
  <c r="CE908"/>
  <c r="CE907"/>
  <c r="CE906"/>
  <c r="CE905"/>
  <c r="CE904"/>
  <c r="CE903"/>
  <c r="CE902"/>
  <c r="CE901"/>
  <c r="CE900"/>
  <c r="CE899"/>
  <c r="CE898"/>
  <c r="CE897"/>
  <c r="CE896"/>
  <c r="CE895"/>
  <c r="CE894"/>
  <c r="CE893"/>
  <c r="CE892"/>
  <c r="CE891"/>
  <c r="CE890"/>
  <c r="CE889"/>
  <c r="CE888"/>
  <c r="CE887"/>
  <c r="CE886"/>
  <c r="CE885"/>
  <c r="CE884"/>
  <c r="CE883"/>
  <c r="CE882"/>
  <c r="CE881"/>
  <c r="CE880"/>
  <c r="CE879"/>
  <c r="CE878"/>
  <c r="CE877"/>
  <c r="CE876"/>
  <c r="CE875"/>
  <c r="CE874"/>
  <c r="CE873"/>
  <c r="CE872"/>
  <c r="CE871"/>
  <c r="CE870"/>
  <c r="CE869"/>
  <c r="CE868"/>
  <c r="CE867"/>
  <c r="CE866"/>
  <c r="CE865"/>
  <c r="CE864"/>
  <c r="CE863"/>
  <c r="CE862"/>
  <c r="CE861"/>
  <c r="CE860"/>
  <c r="CE859"/>
  <c r="CE858"/>
  <c r="CE857"/>
  <c r="CE856"/>
  <c r="CE855"/>
  <c r="CE854"/>
  <c r="CE853"/>
  <c r="CE852"/>
  <c r="CE851"/>
  <c r="CE850"/>
  <c r="CE849"/>
  <c r="CE848"/>
  <c r="CE847"/>
  <c r="CE846"/>
  <c r="CE845"/>
  <c r="CE844"/>
  <c r="CE843"/>
  <c r="CE842"/>
  <c r="CE841"/>
  <c r="CE840"/>
  <c r="CE839"/>
  <c r="CE838"/>
  <c r="CE837"/>
  <c r="CE836"/>
  <c r="CE835"/>
  <c r="CE834"/>
  <c r="CE833"/>
  <c r="CE832"/>
  <c r="CE831"/>
  <c r="CE830"/>
  <c r="CE829"/>
  <c r="CE828"/>
  <c r="CE827"/>
  <c r="CE826"/>
  <c r="CE825"/>
  <c r="CE824"/>
  <c r="CE823"/>
  <c r="CE822"/>
  <c r="CE821"/>
  <c r="CE820"/>
  <c r="CE819"/>
  <c r="CE818"/>
  <c r="CE817"/>
  <c r="CE816"/>
  <c r="CE815"/>
  <c r="CE814"/>
  <c r="CE813"/>
  <c r="CE812"/>
  <c r="CE811"/>
  <c r="CE810"/>
  <c r="CE809"/>
  <c r="CE808"/>
  <c r="CE807"/>
  <c r="CE806"/>
  <c r="CE805"/>
  <c r="CE804"/>
  <c r="CE803"/>
  <c r="CE802"/>
  <c r="CE801"/>
  <c r="CE800"/>
  <c r="CE799"/>
  <c r="CE798"/>
  <c r="CE797"/>
  <c r="CE796"/>
  <c r="CE795"/>
  <c r="CE794"/>
  <c r="CE793"/>
  <c r="CE792"/>
  <c r="CE791"/>
  <c r="CE790"/>
  <c r="CE789"/>
  <c r="CE788"/>
  <c r="CE787"/>
  <c r="CE786"/>
  <c r="CE785"/>
  <c r="CE784"/>
  <c r="CE783"/>
  <c r="CE782"/>
  <c r="CE781"/>
  <c r="CE780"/>
  <c r="CE779"/>
  <c r="CE778"/>
  <c r="CE777"/>
  <c r="CE776"/>
  <c r="CE775"/>
  <c r="CE774"/>
  <c r="CE773"/>
  <c r="CE772"/>
  <c r="CE771"/>
  <c r="CE770"/>
  <c r="CE769"/>
  <c r="CE768"/>
  <c r="CE767"/>
  <c r="CE766"/>
  <c r="CE765"/>
  <c r="CE764"/>
  <c r="CE763"/>
  <c r="CE762"/>
  <c r="CE761"/>
  <c r="CE760"/>
  <c r="CE759"/>
  <c r="CE758"/>
  <c r="CE757"/>
  <c r="CE756"/>
  <c r="CE755"/>
  <c r="CE754"/>
  <c r="CE753"/>
  <c r="CE752"/>
  <c r="CE751"/>
  <c r="CE750"/>
  <c r="CE749"/>
  <c r="CE748"/>
  <c r="CE747"/>
  <c r="CE746"/>
  <c r="CE745"/>
  <c r="CE744"/>
  <c r="CE743"/>
  <c r="CE742"/>
  <c r="CE741"/>
  <c r="CE740"/>
  <c r="CE739"/>
  <c r="CE738"/>
  <c r="CE737"/>
  <c r="CE736"/>
  <c r="CE735"/>
  <c r="CE734"/>
  <c r="CE733"/>
  <c r="CE732"/>
  <c r="CE731"/>
  <c r="CE730"/>
  <c r="CE729"/>
  <c r="CE728"/>
  <c r="CE727"/>
  <c r="CE726"/>
  <c r="CE725"/>
  <c r="CE724"/>
  <c r="CE723"/>
  <c r="CE722"/>
  <c r="CE721"/>
  <c r="CE720"/>
  <c r="CE719"/>
  <c r="CE718"/>
  <c r="CE717"/>
  <c r="CE716"/>
  <c r="CE715"/>
  <c r="CE714"/>
  <c r="CE713"/>
  <c r="CE712"/>
  <c r="CE711"/>
  <c r="CE710"/>
  <c r="CE709"/>
  <c r="CE708"/>
  <c r="CE707"/>
  <c r="CE706"/>
  <c r="CE705"/>
  <c r="CE704"/>
  <c r="CE703"/>
  <c r="CE702"/>
  <c r="CE701"/>
  <c r="CE700"/>
  <c r="CE699"/>
  <c r="CE698"/>
  <c r="CE697"/>
  <c r="CE696"/>
  <c r="CE695"/>
  <c r="CE694"/>
  <c r="CE693"/>
  <c r="CE692"/>
  <c r="CE691"/>
  <c r="CE690"/>
  <c r="CE689"/>
  <c r="CE688"/>
  <c r="CE687"/>
  <c r="CE686"/>
  <c r="CE685"/>
  <c r="CE684"/>
  <c r="CE683"/>
  <c r="CE682"/>
  <c r="CE681"/>
  <c r="CE680"/>
  <c r="CE679"/>
  <c r="CE678"/>
  <c r="CE677"/>
  <c r="CE676"/>
  <c r="CE675"/>
  <c r="CE674"/>
  <c r="CE673"/>
  <c r="CE672"/>
  <c r="CE671"/>
  <c r="CE670"/>
  <c r="CE669"/>
  <c r="CE668"/>
  <c r="CE667"/>
  <c r="CE666"/>
  <c r="CE665"/>
  <c r="CE664"/>
  <c r="CE663"/>
  <c r="CE662"/>
  <c r="CE661"/>
  <c r="CE660"/>
  <c r="CE659"/>
  <c r="CE658"/>
  <c r="CE657"/>
  <c r="CE656"/>
  <c r="CE655"/>
  <c r="CE654"/>
  <c r="CE653"/>
  <c r="CE652"/>
  <c r="CE651"/>
  <c r="CE650"/>
  <c r="CE649"/>
  <c r="CE648"/>
  <c r="CE647"/>
  <c r="CE646"/>
  <c r="CE645"/>
  <c r="CE644"/>
  <c r="CE643"/>
  <c r="CE642"/>
  <c r="CE641"/>
  <c r="CE640"/>
  <c r="CE639"/>
  <c r="CE638"/>
  <c r="CE637"/>
  <c r="CE636"/>
  <c r="CE635"/>
  <c r="CE634"/>
  <c r="CE633"/>
  <c r="CE632"/>
  <c r="CE631"/>
  <c r="CE630"/>
  <c r="CE629"/>
  <c r="CE628"/>
  <c r="CE627"/>
  <c r="CE626"/>
  <c r="CE625"/>
  <c r="CE624"/>
  <c r="CE623"/>
  <c r="CE622"/>
  <c r="CE621"/>
  <c r="CE620"/>
  <c r="CE619"/>
  <c r="CE618"/>
  <c r="CE617"/>
  <c r="CE616"/>
  <c r="CE615"/>
  <c r="CE614"/>
  <c r="CE613"/>
  <c r="CE612"/>
  <c r="CE611"/>
  <c r="CE610"/>
  <c r="CE609"/>
  <c r="CE608"/>
  <c r="CE607"/>
  <c r="CE606"/>
  <c r="CE605"/>
  <c r="CE604"/>
  <c r="CE603"/>
  <c r="CE602"/>
  <c r="CE601"/>
  <c r="CE600"/>
  <c r="CE599"/>
  <c r="CE598"/>
  <c r="CE597"/>
  <c r="CE596"/>
  <c r="CE595"/>
  <c r="CE594"/>
  <c r="CE593"/>
  <c r="CE592"/>
  <c r="CE591"/>
  <c r="CE590"/>
  <c r="CE589"/>
  <c r="CE588"/>
  <c r="CE587"/>
  <c r="CE586"/>
  <c r="CE585"/>
  <c r="CE584"/>
  <c r="CE583"/>
  <c r="CE582"/>
  <c r="CE581"/>
  <c r="CE580"/>
  <c r="CE579"/>
  <c r="CE578"/>
  <c r="CE577"/>
  <c r="CE576"/>
  <c r="CE575"/>
  <c r="CE574"/>
  <c r="CE573"/>
  <c r="CE572"/>
  <c r="CE571"/>
  <c r="CE570"/>
  <c r="CE569"/>
  <c r="CE568"/>
  <c r="CE567"/>
  <c r="CE566"/>
  <c r="CE565"/>
  <c r="CE564"/>
  <c r="CE563"/>
  <c r="CE562"/>
  <c r="CE561"/>
  <c r="CE560"/>
  <c r="CE559"/>
  <c r="CE558"/>
  <c r="CE557"/>
  <c r="CE556"/>
  <c r="CE555"/>
  <c r="CE554"/>
  <c r="CE553"/>
  <c r="CE552"/>
  <c r="CE551"/>
  <c r="CE550"/>
  <c r="CE549"/>
  <c r="CE548"/>
  <c r="CE547"/>
  <c r="CE546"/>
  <c r="CE545"/>
  <c r="CE544"/>
  <c r="CE543"/>
  <c r="CE542"/>
  <c r="CE541"/>
  <c r="CE540"/>
  <c r="CE539"/>
  <c r="CE538"/>
  <c r="CE537"/>
  <c r="CE536"/>
  <c r="CE535"/>
  <c r="CE534"/>
  <c r="CE533"/>
  <c r="CE532"/>
  <c r="CE531"/>
  <c r="CE530"/>
  <c r="CE529"/>
  <c r="CE528"/>
  <c r="CE527"/>
  <c r="CE526"/>
  <c r="CE525"/>
  <c r="CE524"/>
  <c r="CE523"/>
  <c r="CE522"/>
  <c r="CE521"/>
  <c r="CE520"/>
  <c r="CE519"/>
  <c r="CE518"/>
  <c r="CE517"/>
  <c r="CE516"/>
  <c r="CE515"/>
  <c r="CE514"/>
  <c r="CE513"/>
  <c r="CE512"/>
  <c r="CE511"/>
  <c r="CE510"/>
  <c r="CE509"/>
  <c r="CE508"/>
  <c r="CE507"/>
  <c r="CE506"/>
  <c r="CE505"/>
  <c r="CE504"/>
  <c r="CE503"/>
  <c r="CE502"/>
  <c r="CE501"/>
  <c r="CE500"/>
  <c r="CE499"/>
  <c r="CE498"/>
  <c r="CE497"/>
  <c r="CE496"/>
  <c r="CE495"/>
  <c r="CE494"/>
  <c r="CE493"/>
  <c r="CE492"/>
  <c r="CE491"/>
  <c r="CE490"/>
  <c r="CE489"/>
  <c r="CE488"/>
  <c r="CE487"/>
  <c r="CE486"/>
  <c r="CE485"/>
  <c r="CE484"/>
  <c r="CE483"/>
  <c r="CE482"/>
  <c r="CE481"/>
  <c r="CE480"/>
  <c r="CE479"/>
  <c r="CE478"/>
  <c r="CE477"/>
  <c r="CE476"/>
  <c r="CE475"/>
  <c r="CE474"/>
  <c r="CE473"/>
  <c r="CE472"/>
  <c r="CE471"/>
  <c r="CE470"/>
  <c r="CE469"/>
  <c r="CE468"/>
  <c r="CE467"/>
  <c r="CE466"/>
  <c r="CE465"/>
  <c r="CE464"/>
  <c r="CE463"/>
  <c r="CE462"/>
  <c r="CE461"/>
  <c r="CE460"/>
  <c r="CE459"/>
  <c r="CE458"/>
  <c r="CE457"/>
  <c r="CE456"/>
  <c r="CE455"/>
  <c r="CE454"/>
  <c r="CE453"/>
  <c r="CE452"/>
  <c r="CE451"/>
  <c r="CE450"/>
  <c r="CE449"/>
  <c r="CE448"/>
  <c r="CE447"/>
  <c r="CE446"/>
  <c r="CE445"/>
  <c r="CE444"/>
  <c r="CE443"/>
  <c r="CE442"/>
  <c r="CE441"/>
  <c r="CE440"/>
  <c r="CE439"/>
  <c r="CE438"/>
  <c r="CE437"/>
  <c r="CE436"/>
  <c r="CE435"/>
  <c r="CE434"/>
  <c r="CE433"/>
  <c r="CE432"/>
  <c r="CE431"/>
  <c r="CE430"/>
  <c r="CE429"/>
  <c r="CE428"/>
  <c r="CE427"/>
  <c r="CE426"/>
  <c r="CE425"/>
  <c r="CE424"/>
  <c r="CE423"/>
  <c r="CE422"/>
  <c r="CE421"/>
  <c r="CE420"/>
  <c r="CE419"/>
  <c r="CE418"/>
  <c r="CE417"/>
  <c r="CE416"/>
  <c r="CE415"/>
  <c r="CE414"/>
  <c r="CE413"/>
  <c r="CE412"/>
  <c r="CE411"/>
  <c r="CE410"/>
  <c r="CE409"/>
  <c r="CE408"/>
  <c r="CE407"/>
  <c r="CE406"/>
  <c r="CE405"/>
  <c r="CE404"/>
  <c r="CE403"/>
  <c r="CE402"/>
  <c r="CE401"/>
  <c r="CE400"/>
  <c r="CE399"/>
  <c r="CE398"/>
  <c r="CE397"/>
  <c r="CE396"/>
  <c r="CE395"/>
  <c r="CE394"/>
  <c r="CE393"/>
  <c r="CE392"/>
  <c r="CE391"/>
  <c r="CE390"/>
  <c r="CE389"/>
  <c r="CE388"/>
  <c r="CE387"/>
  <c r="CE386"/>
  <c r="CE385"/>
  <c r="CE384"/>
  <c r="CE383"/>
  <c r="CE382"/>
  <c r="CE381"/>
  <c r="CE380"/>
  <c r="CE379"/>
  <c r="CE378"/>
  <c r="CE377"/>
  <c r="CE376"/>
  <c r="CE375"/>
  <c r="CE374"/>
  <c r="CE373"/>
  <c r="CE372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4"/>
  <c r="CE353"/>
  <c r="CE352"/>
  <c r="CE351"/>
  <c r="CE350"/>
  <c r="CE349"/>
  <c r="CE348"/>
  <c r="CE347"/>
  <c r="CE346"/>
  <c r="CE345"/>
  <c r="CE344"/>
  <c r="CE343"/>
  <c r="CE342"/>
  <c r="CE341"/>
  <c r="CE340"/>
  <c r="CE339"/>
  <c r="CE338"/>
  <c r="CE337"/>
  <c r="CE336"/>
  <c r="CE335"/>
  <c r="CE334"/>
  <c r="CE333"/>
  <c r="CE332"/>
  <c r="CE331"/>
  <c r="CE330"/>
  <c r="CE329"/>
  <c r="CE328"/>
  <c r="CE327"/>
  <c r="CE326"/>
  <c r="CE325"/>
  <c r="CE324"/>
  <c r="CE323"/>
  <c r="CE322"/>
  <c r="CE321"/>
  <c r="CE320"/>
  <c r="CE319"/>
  <c r="CE318"/>
  <c r="CE317"/>
  <c r="CE316"/>
  <c r="CE315"/>
  <c r="CE314"/>
  <c r="CE313"/>
  <c r="CE312"/>
  <c r="CE311"/>
  <c r="CE310"/>
  <c r="CE309"/>
  <c r="CE308"/>
  <c r="CE307"/>
  <c r="CE306"/>
  <c r="CE305"/>
  <c r="CE304"/>
  <c r="CE303"/>
  <c r="CE302"/>
  <c r="CE301"/>
  <c r="CE300"/>
  <c r="CE299"/>
  <c r="CE298"/>
  <c r="CE297"/>
  <c r="CE296"/>
  <c r="CE295"/>
  <c r="CE294"/>
  <c r="CE293"/>
  <c r="CE292"/>
  <c r="CE291"/>
  <c r="CE290"/>
  <c r="CE289"/>
  <c r="CE288"/>
  <c r="CE287"/>
  <c r="CE286"/>
  <c r="CE285"/>
  <c r="CE284"/>
  <c r="CE283"/>
  <c r="CE282"/>
  <c r="CE281"/>
  <c r="CE280"/>
  <c r="CE279"/>
  <c r="CE278"/>
  <c r="CE277"/>
  <c r="CE276"/>
  <c r="CE275"/>
  <c r="CE274"/>
  <c r="CE273"/>
  <c r="CE272"/>
  <c r="CE271"/>
  <c r="CE270"/>
  <c r="CE269"/>
  <c r="CE268"/>
  <c r="CE267"/>
  <c r="CE266"/>
  <c r="CE265"/>
  <c r="CE264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3"/>
  <c r="CE232"/>
  <c r="CE231"/>
  <c r="CE230"/>
  <c r="CE229"/>
  <c r="CE228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8"/>
  <c r="CE207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E150"/>
  <c r="CE149"/>
  <c r="CE148"/>
  <c r="CE147"/>
  <c r="CE146"/>
  <c r="CE145"/>
  <c r="CE144"/>
  <c r="CE143"/>
  <c r="CE142"/>
  <c r="CE141"/>
  <c r="CE140"/>
  <c r="CE139"/>
  <c r="CE138"/>
  <c r="CE137"/>
  <c r="CE136"/>
  <c r="CE135"/>
  <c r="CE134"/>
  <c r="CE133"/>
  <c r="CE132"/>
  <c r="CE131"/>
  <c r="CE130"/>
  <c r="CE129"/>
  <c r="CE128"/>
  <c r="CE127"/>
  <c r="CE126"/>
  <c r="CE125"/>
  <c r="CE124"/>
  <c r="CE123"/>
  <c r="CE122"/>
  <c r="CE121"/>
  <c r="CE120"/>
  <c r="CE119"/>
  <c r="CE118"/>
  <c r="CE117"/>
  <c r="CE116"/>
  <c r="CE115"/>
  <c r="CE114"/>
  <c r="CE113"/>
  <c r="CE112"/>
  <c r="CE111"/>
  <c r="CE110"/>
  <c r="CE109"/>
  <c r="CE108"/>
  <c r="CE107"/>
  <c r="CE106"/>
  <c r="CE105"/>
  <c r="CE104"/>
  <c r="CE103"/>
  <c r="CE102"/>
  <c r="CE101"/>
  <c r="CE100"/>
  <c r="CE99"/>
  <c r="CE98"/>
  <c r="CE97"/>
  <c r="CE96"/>
  <c r="CE95"/>
  <c r="CE94"/>
  <c r="CE93"/>
  <c r="CE92"/>
  <c r="CE91"/>
  <c r="CE90"/>
  <c r="CE89"/>
  <c r="CE88"/>
  <c r="CE87"/>
  <c r="CE86"/>
  <c r="CE85"/>
  <c r="CE84"/>
  <c r="CE83"/>
  <c r="CE82"/>
  <c r="CE81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D3730"/>
  <c r="CD3729"/>
  <c r="CD3728"/>
  <c r="CD3727"/>
  <c r="CD3726"/>
  <c r="CD3725"/>
  <c r="CD3724"/>
  <c r="CD3723"/>
  <c r="CD3722"/>
  <c r="CD3721"/>
  <c r="CD3720"/>
  <c r="CD3719"/>
  <c r="CD3718"/>
  <c r="CD3717"/>
  <c r="CD3716"/>
  <c r="CD3715"/>
  <c r="CD3714"/>
  <c r="CD3713"/>
  <c r="CD3712"/>
  <c r="CD3711"/>
  <c r="CD3710"/>
  <c r="CD3709"/>
  <c r="CD3708"/>
  <c r="CD3707"/>
  <c r="CD3706"/>
  <c r="CD3705"/>
  <c r="CD3704"/>
  <c r="CD3703"/>
  <c r="CD3702"/>
  <c r="CD3701"/>
  <c r="CD3700"/>
  <c r="CD3699"/>
  <c r="CD3698"/>
  <c r="CD3697"/>
  <c r="CD3696"/>
  <c r="CD3695"/>
  <c r="CD3694"/>
  <c r="CD3693"/>
  <c r="CD3692"/>
  <c r="CD3691"/>
  <c r="CD3690"/>
  <c r="CD3689"/>
  <c r="CD3688"/>
  <c r="CD3687"/>
  <c r="CD3686"/>
  <c r="CD3685"/>
  <c r="CD3684"/>
  <c r="CD3683"/>
  <c r="CD3682"/>
  <c r="CD3681"/>
  <c r="CD3680"/>
  <c r="CD3679"/>
  <c r="CD3678"/>
  <c r="CD3677"/>
  <c r="CD3676"/>
  <c r="CD3675"/>
  <c r="CD3674"/>
  <c r="CD3673"/>
  <c r="CD3672"/>
  <c r="CD3671"/>
  <c r="CD3670"/>
  <c r="CD3669"/>
  <c r="CD3668"/>
  <c r="CD3667"/>
  <c r="CD3666"/>
  <c r="CD3665"/>
  <c r="CD3664"/>
  <c r="CD3663"/>
  <c r="CD3662"/>
  <c r="CD3661"/>
  <c r="CD3660"/>
  <c r="CD3659"/>
  <c r="CD3658"/>
  <c r="CD3657"/>
  <c r="CD3656"/>
  <c r="CD3655"/>
  <c r="CD3654"/>
  <c r="CD3653"/>
  <c r="CD3652"/>
  <c r="CD3651"/>
  <c r="CD3650"/>
  <c r="CD3649"/>
  <c r="CD3648"/>
  <c r="CD3647"/>
  <c r="CD3646"/>
  <c r="CD3645"/>
  <c r="CD3644"/>
  <c r="CD3643"/>
  <c r="CD3642"/>
  <c r="CD3641"/>
  <c r="CD3640"/>
  <c r="CD3639"/>
  <c r="CD3638"/>
  <c r="CD3637"/>
  <c r="CD3636"/>
  <c r="CD3635"/>
  <c r="CD3634"/>
  <c r="CD3633"/>
  <c r="CD3632"/>
  <c r="CD3631"/>
  <c r="CD3630"/>
  <c r="CD3629"/>
  <c r="CD3628"/>
  <c r="CD3627"/>
  <c r="CD3626"/>
  <c r="CD3625"/>
  <c r="CD3624"/>
  <c r="CD3623"/>
  <c r="CD3622"/>
  <c r="CD3621"/>
  <c r="CD3620"/>
  <c r="CD3619"/>
  <c r="CD3618"/>
  <c r="CD3617"/>
  <c r="CD3616"/>
  <c r="CD3615"/>
  <c r="CD3614"/>
  <c r="CD3613"/>
  <c r="CD3612"/>
  <c r="CD3611"/>
  <c r="CD3610"/>
  <c r="CD3609"/>
  <c r="CD3608"/>
  <c r="CD3607"/>
  <c r="CD3606"/>
  <c r="CD3605"/>
  <c r="CD3604"/>
  <c r="CD3603"/>
  <c r="CD3602"/>
  <c r="CD3601"/>
  <c r="CD3600"/>
  <c r="CD3599"/>
  <c r="CD3598"/>
  <c r="CD3597"/>
  <c r="CD3596"/>
  <c r="CD3595"/>
  <c r="CD3594"/>
  <c r="CG3594" s="1"/>
  <c r="CD3593"/>
  <c r="CD3592"/>
  <c r="CD3591"/>
  <c r="CD3590"/>
  <c r="CD3589"/>
  <c r="CD3588"/>
  <c r="CD3587"/>
  <c r="CD3586"/>
  <c r="CD3585"/>
  <c r="CD3584"/>
  <c r="CD3583"/>
  <c r="CD3582"/>
  <c r="CD3581"/>
  <c r="CD3580"/>
  <c r="CD3579"/>
  <c r="CD3578"/>
  <c r="CD3577"/>
  <c r="CD3576"/>
  <c r="CD3575"/>
  <c r="CD3574"/>
  <c r="CD3573"/>
  <c r="CD3572"/>
  <c r="CD3571"/>
  <c r="CD3570"/>
  <c r="CD3569"/>
  <c r="CD3568"/>
  <c r="CD3567"/>
  <c r="CD3566"/>
  <c r="CD3565"/>
  <c r="CD3564"/>
  <c r="CD3563"/>
  <c r="CD3562"/>
  <c r="CD3561"/>
  <c r="CD3560"/>
  <c r="CD3559"/>
  <c r="CD3558"/>
  <c r="CD3557"/>
  <c r="CD3556"/>
  <c r="CD3555"/>
  <c r="CD3554"/>
  <c r="CD3553"/>
  <c r="CD3552"/>
  <c r="CD3551"/>
  <c r="CD3550"/>
  <c r="CD3549"/>
  <c r="CD3548"/>
  <c r="CD3547"/>
  <c r="CD3546"/>
  <c r="CD3545"/>
  <c r="CD3544"/>
  <c r="CD3543"/>
  <c r="CD3542"/>
  <c r="CD3541"/>
  <c r="CD3540"/>
  <c r="CD3539"/>
  <c r="CD3538"/>
  <c r="CD3537"/>
  <c r="CD3536"/>
  <c r="CD3535"/>
  <c r="CD3534"/>
  <c r="CD3533"/>
  <c r="CD3532"/>
  <c r="CD3531"/>
  <c r="CD3530"/>
  <c r="CD3529"/>
  <c r="CD3528"/>
  <c r="CD3527"/>
  <c r="CD3526"/>
  <c r="CD3525"/>
  <c r="CD3524"/>
  <c r="CD3523"/>
  <c r="CD3522"/>
  <c r="CD3521"/>
  <c r="CD3520"/>
  <c r="CD3519"/>
  <c r="CD3518"/>
  <c r="CD3517"/>
  <c r="CD3516"/>
  <c r="CD3515"/>
  <c r="CD3514"/>
  <c r="CD3513"/>
  <c r="CD3512"/>
  <c r="CD3511"/>
  <c r="CD3510"/>
  <c r="CD3509"/>
  <c r="CD3508"/>
  <c r="CD3507"/>
  <c r="CD3506"/>
  <c r="CD3505"/>
  <c r="CD3504"/>
  <c r="CD3503"/>
  <c r="CD3502"/>
  <c r="CD3501"/>
  <c r="CD3500"/>
  <c r="CD3499"/>
  <c r="CD3498"/>
  <c r="CD3497"/>
  <c r="CD3496"/>
  <c r="CD3495"/>
  <c r="CD3494"/>
  <c r="CD3493"/>
  <c r="CD3492"/>
  <c r="CD3491"/>
  <c r="CD3490"/>
  <c r="CD3489"/>
  <c r="CD3488"/>
  <c r="CD3487"/>
  <c r="CD3486"/>
  <c r="CD3485"/>
  <c r="CD3484"/>
  <c r="CD3483"/>
  <c r="CD3482"/>
  <c r="CD3481"/>
  <c r="CD3480"/>
  <c r="CD3479"/>
  <c r="CD3478"/>
  <c r="CD3477"/>
  <c r="CD3476"/>
  <c r="CD3475"/>
  <c r="CD3474"/>
  <c r="CD3473"/>
  <c r="CD3472"/>
  <c r="CD3471"/>
  <c r="CD3470"/>
  <c r="CD3469"/>
  <c r="CD3468"/>
  <c r="CD3467"/>
  <c r="CD3466"/>
  <c r="CD3465"/>
  <c r="CD3464"/>
  <c r="CD3463"/>
  <c r="CD3462"/>
  <c r="CD3461"/>
  <c r="CD3460"/>
  <c r="CD3459"/>
  <c r="CD3458"/>
  <c r="CD3457"/>
  <c r="CD3456"/>
  <c r="CD3455"/>
  <c r="CD3454"/>
  <c r="CD3453"/>
  <c r="CD3452"/>
  <c r="CD3451"/>
  <c r="CD3450"/>
  <c r="CD3449"/>
  <c r="CD3448"/>
  <c r="CD3447"/>
  <c r="CD3446"/>
  <c r="CD3445"/>
  <c r="CD3444"/>
  <c r="CD3443"/>
  <c r="CD3442"/>
  <c r="CD3441"/>
  <c r="CD3440"/>
  <c r="CD3439"/>
  <c r="CD3438"/>
  <c r="CD3437"/>
  <c r="CD3436"/>
  <c r="CD3435"/>
  <c r="CD3434"/>
  <c r="CD3433"/>
  <c r="CD3432"/>
  <c r="CD3431"/>
  <c r="CD3430"/>
  <c r="CD3429"/>
  <c r="CD3428"/>
  <c r="CD3427"/>
  <c r="CD3426"/>
  <c r="CD3425"/>
  <c r="CD3424"/>
  <c r="CD3423"/>
  <c r="CD3422"/>
  <c r="CD3421"/>
  <c r="CD3420"/>
  <c r="CD3419"/>
  <c r="CD3418"/>
  <c r="CD3417"/>
  <c r="CD3416"/>
  <c r="CD3415"/>
  <c r="CD3414"/>
  <c r="CD3413"/>
  <c r="CD3412"/>
  <c r="CD3411"/>
  <c r="CD3410"/>
  <c r="CD3409"/>
  <c r="CD3408"/>
  <c r="CD3407"/>
  <c r="CD3406"/>
  <c r="CD3405"/>
  <c r="CD3404"/>
  <c r="CD3403"/>
  <c r="CD3402"/>
  <c r="CD3401"/>
  <c r="CD3400"/>
  <c r="CD3399"/>
  <c r="CD3398"/>
  <c r="CD3397"/>
  <c r="CD3396"/>
  <c r="CD3395"/>
  <c r="CD3394"/>
  <c r="CD3393"/>
  <c r="CD3392"/>
  <c r="CD3391"/>
  <c r="CD3390"/>
  <c r="CD3389"/>
  <c r="CD3388"/>
  <c r="CD3387"/>
  <c r="CD3386"/>
  <c r="CD3385"/>
  <c r="CD3384"/>
  <c r="CD3383"/>
  <c r="CD3382"/>
  <c r="CD3381"/>
  <c r="CD3380"/>
  <c r="CD3379"/>
  <c r="CD3378"/>
  <c r="CD3377"/>
  <c r="CD3376"/>
  <c r="CD3375"/>
  <c r="CD3374"/>
  <c r="CD3373"/>
  <c r="CD3372"/>
  <c r="CD3371"/>
  <c r="CD3370"/>
  <c r="CD3369"/>
  <c r="CD3368"/>
  <c r="CD3367"/>
  <c r="CD3366"/>
  <c r="CD3365"/>
  <c r="CD3364"/>
  <c r="CD3363"/>
  <c r="CD3362"/>
  <c r="CD3361"/>
  <c r="CD3360"/>
  <c r="CD3359"/>
  <c r="CD3358"/>
  <c r="CD3357"/>
  <c r="CD3356"/>
  <c r="CD3355"/>
  <c r="CD3354"/>
  <c r="CD3353"/>
  <c r="CD3352"/>
  <c r="CD3351"/>
  <c r="CD3350"/>
  <c r="CD3349"/>
  <c r="CD3348"/>
  <c r="CD3347"/>
  <c r="CD3346"/>
  <c r="CD3345"/>
  <c r="CD3344"/>
  <c r="CD3343"/>
  <c r="CD3342"/>
  <c r="CD3341"/>
  <c r="CD3340"/>
  <c r="CD3339"/>
  <c r="CD3338"/>
  <c r="CD3337"/>
  <c r="CD3336"/>
  <c r="CD3335"/>
  <c r="CD3334"/>
  <c r="CD3333"/>
  <c r="CD3332"/>
  <c r="CD3331"/>
  <c r="CD3330"/>
  <c r="CD3329"/>
  <c r="CD3328"/>
  <c r="CD3327"/>
  <c r="CD3326"/>
  <c r="CD3325"/>
  <c r="CD3324"/>
  <c r="CD3323"/>
  <c r="CD3322"/>
  <c r="CD3321"/>
  <c r="CD3320"/>
  <c r="CD3319"/>
  <c r="CD3318"/>
  <c r="CD3317"/>
  <c r="CD3316"/>
  <c r="CD3315"/>
  <c r="CD3314"/>
  <c r="CD3313"/>
  <c r="CD3312"/>
  <c r="CD3311"/>
  <c r="CD3310"/>
  <c r="CD3309"/>
  <c r="CD3308"/>
  <c r="CD3307"/>
  <c r="CD3306"/>
  <c r="CD3305"/>
  <c r="CD3304"/>
  <c r="CD3303"/>
  <c r="CD3302"/>
  <c r="CD3301"/>
  <c r="CD3300"/>
  <c r="CD3299"/>
  <c r="CD3298"/>
  <c r="CD3297"/>
  <c r="CD3296"/>
  <c r="CD3295"/>
  <c r="CD3294"/>
  <c r="CD3293"/>
  <c r="CD3292"/>
  <c r="CD3291"/>
  <c r="CD3290"/>
  <c r="CD3289"/>
  <c r="CD3288"/>
  <c r="CD3287"/>
  <c r="CD3286"/>
  <c r="CD3285"/>
  <c r="CD3284"/>
  <c r="CD3283"/>
  <c r="CD3282"/>
  <c r="CD3281"/>
  <c r="CD3280"/>
  <c r="CD3279"/>
  <c r="CD3278"/>
  <c r="CD3277"/>
  <c r="CD3276"/>
  <c r="CD3275"/>
  <c r="CD3274"/>
  <c r="CD3273"/>
  <c r="CD3272"/>
  <c r="CD3271"/>
  <c r="CD3270"/>
  <c r="CD3269"/>
  <c r="CD3268"/>
  <c r="CD3267"/>
  <c r="CD3266"/>
  <c r="CD3265"/>
  <c r="CD3264"/>
  <c r="CD3263"/>
  <c r="CD3262"/>
  <c r="CD3261"/>
  <c r="CD3260"/>
  <c r="CD3259"/>
  <c r="CD3258"/>
  <c r="CD3257"/>
  <c r="CD3256"/>
  <c r="CD3255"/>
  <c r="CD3254"/>
  <c r="CD3253"/>
  <c r="CD3252"/>
  <c r="CD3251"/>
  <c r="CD3250"/>
  <c r="CD3249"/>
  <c r="CD3248"/>
  <c r="CD3247"/>
  <c r="CD3246"/>
  <c r="CD3245"/>
  <c r="CD3244"/>
  <c r="CD3243"/>
  <c r="CD3242"/>
  <c r="CD3241"/>
  <c r="CD3240"/>
  <c r="CD3239"/>
  <c r="CD3238"/>
  <c r="CD3237"/>
  <c r="CD3236"/>
  <c r="CD3235"/>
  <c r="CD3234"/>
  <c r="CD3233"/>
  <c r="CD3232"/>
  <c r="CD3231"/>
  <c r="CD3230"/>
  <c r="CD3229"/>
  <c r="CD3228"/>
  <c r="CD3227"/>
  <c r="CD3226"/>
  <c r="CD3225"/>
  <c r="CD3224"/>
  <c r="CD3223"/>
  <c r="CD3222"/>
  <c r="CD3221"/>
  <c r="CD3220"/>
  <c r="CD3219"/>
  <c r="CD3218"/>
  <c r="CD3217"/>
  <c r="CD3216"/>
  <c r="CD3215"/>
  <c r="CD3214"/>
  <c r="CD3213"/>
  <c r="CD3212"/>
  <c r="CD3211"/>
  <c r="CD3210"/>
  <c r="CD3209"/>
  <c r="CD3208"/>
  <c r="CD3207"/>
  <c r="CD3206"/>
  <c r="CD3205"/>
  <c r="CD3204"/>
  <c r="CD3203"/>
  <c r="CD3202"/>
  <c r="CD3201"/>
  <c r="CD3200"/>
  <c r="CD3199"/>
  <c r="CD3198"/>
  <c r="CD3197"/>
  <c r="CD3196"/>
  <c r="CD3195"/>
  <c r="CD3194"/>
  <c r="CD3193"/>
  <c r="CD3192"/>
  <c r="CD3191"/>
  <c r="CD3190"/>
  <c r="CD3189"/>
  <c r="CD3188"/>
  <c r="CD3187"/>
  <c r="CD3186"/>
  <c r="CD3185"/>
  <c r="CD3184"/>
  <c r="CD3183"/>
  <c r="CD3182"/>
  <c r="CD3181"/>
  <c r="CD3180"/>
  <c r="CD3179"/>
  <c r="CD3178"/>
  <c r="CD3177"/>
  <c r="CD3176"/>
  <c r="CD3175"/>
  <c r="CD3174"/>
  <c r="CD3173"/>
  <c r="CD3172"/>
  <c r="CD3171"/>
  <c r="CD3170"/>
  <c r="CD3169"/>
  <c r="CD3168"/>
  <c r="CD3167"/>
  <c r="CD3166"/>
  <c r="CD3165"/>
  <c r="CD3164"/>
  <c r="CD3163"/>
  <c r="CD3162"/>
  <c r="CD3161"/>
  <c r="CD3160"/>
  <c r="CD3159"/>
  <c r="CD3158"/>
  <c r="CD3157"/>
  <c r="CD3156"/>
  <c r="CD3155"/>
  <c r="CD3154"/>
  <c r="CD3153"/>
  <c r="CD3152"/>
  <c r="CD3151"/>
  <c r="CD3150"/>
  <c r="CD3149"/>
  <c r="CD3148"/>
  <c r="CD3147"/>
  <c r="CD3146"/>
  <c r="CD3145"/>
  <c r="CD3144"/>
  <c r="CD3143"/>
  <c r="CD3142"/>
  <c r="CD3141"/>
  <c r="CD3140"/>
  <c r="CD3139"/>
  <c r="CD3138"/>
  <c r="CD3137"/>
  <c r="CD3136"/>
  <c r="CD3135"/>
  <c r="CD3134"/>
  <c r="CD3133"/>
  <c r="CD3132"/>
  <c r="CD3131"/>
  <c r="CD3130"/>
  <c r="CD3129"/>
  <c r="CD3128"/>
  <c r="CD3127"/>
  <c r="CD3126"/>
  <c r="CD3125"/>
  <c r="CD3124"/>
  <c r="CD3123"/>
  <c r="CD3122"/>
  <c r="CD3121"/>
  <c r="CD3120"/>
  <c r="CD3119"/>
  <c r="CD3118"/>
  <c r="CD3117"/>
  <c r="CD3116"/>
  <c r="CD3115"/>
  <c r="CD3114"/>
  <c r="CD3113"/>
  <c r="CD3112"/>
  <c r="CD3111"/>
  <c r="CD3110"/>
  <c r="CD3109"/>
  <c r="CD3108"/>
  <c r="CD3107"/>
  <c r="CD3106"/>
  <c r="CD3105"/>
  <c r="CD3104"/>
  <c r="CD3103"/>
  <c r="CD3102"/>
  <c r="CD3101"/>
  <c r="CD3100"/>
  <c r="CD3099"/>
  <c r="CD3098"/>
  <c r="CD3097"/>
  <c r="CD3096"/>
  <c r="CD3095"/>
  <c r="CD3094"/>
  <c r="CD3093"/>
  <c r="CD3092"/>
  <c r="CD3091"/>
  <c r="CD3090"/>
  <c r="CD3089"/>
  <c r="CD3088"/>
  <c r="CD3087"/>
  <c r="CD3086"/>
  <c r="CD3085"/>
  <c r="CD3084"/>
  <c r="CD3083"/>
  <c r="CD3082"/>
  <c r="CD3081"/>
  <c r="CD3080"/>
  <c r="CD3079"/>
  <c r="CD3078"/>
  <c r="CD3077"/>
  <c r="CD3076"/>
  <c r="CD3075"/>
  <c r="CD3074"/>
  <c r="CD3073"/>
  <c r="CD3072"/>
  <c r="CD3071"/>
  <c r="CD3070"/>
  <c r="CD3069"/>
  <c r="CD3068"/>
  <c r="CD3067"/>
  <c r="CD3066"/>
  <c r="CD3065"/>
  <c r="CD3064"/>
  <c r="CD3063"/>
  <c r="CD3062"/>
  <c r="CD3061"/>
  <c r="CD3060"/>
  <c r="CD3059"/>
  <c r="CD3058"/>
  <c r="CD3057"/>
  <c r="CD3056"/>
  <c r="CD3055"/>
  <c r="CD3054"/>
  <c r="CD3053"/>
  <c r="CD3052"/>
  <c r="CD3051"/>
  <c r="CD3050"/>
  <c r="CD3049"/>
  <c r="CD3048"/>
  <c r="CD3047"/>
  <c r="CD3046"/>
  <c r="CD3045"/>
  <c r="CD3044"/>
  <c r="CD3043"/>
  <c r="CD3042"/>
  <c r="CD3041"/>
  <c r="CD3040"/>
  <c r="CD3039"/>
  <c r="CD3038"/>
  <c r="CD3037"/>
  <c r="CD3036"/>
  <c r="CD3035"/>
  <c r="CD3034"/>
  <c r="CD3033"/>
  <c r="CD3032"/>
  <c r="CD3031"/>
  <c r="CD3030"/>
  <c r="CD3029"/>
  <c r="CD3028"/>
  <c r="CD3027"/>
  <c r="CD3026"/>
  <c r="CD3025"/>
  <c r="CD3024"/>
  <c r="CD3023"/>
  <c r="CD3022"/>
  <c r="CD3021"/>
  <c r="CD3020"/>
  <c r="CD3019"/>
  <c r="CD3018"/>
  <c r="CD3017"/>
  <c r="CD3016"/>
  <c r="CD3015"/>
  <c r="CD3014"/>
  <c r="CD3013"/>
  <c r="CD3012"/>
  <c r="CD3011"/>
  <c r="CD3010"/>
  <c r="CD3009"/>
  <c r="CD3008"/>
  <c r="CD3007"/>
  <c r="CD3006"/>
  <c r="CD3005"/>
  <c r="CD3004"/>
  <c r="CD3003"/>
  <c r="CD3002"/>
  <c r="CD3001"/>
  <c r="CD3000"/>
  <c r="CD2999"/>
  <c r="CD2998"/>
  <c r="CD2997"/>
  <c r="CD2996"/>
  <c r="CD2995"/>
  <c r="CD2994"/>
  <c r="CD2993"/>
  <c r="CD2992"/>
  <c r="CD2991"/>
  <c r="CD2990"/>
  <c r="CD2989"/>
  <c r="CD2988"/>
  <c r="CD2987"/>
  <c r="CD2986"/>
  <c r="CD2985"/>
  <c r="CD2984"/>
  <c r="CD2983"/>
  <c r="CD2982"/>
  <c r="CD2981"/>
  <c r="CD2980"/>
  <c r="CD2979"/>
  <c r="CD2978"/>
  <c r="CD2977"/>
  <c r="CD2976"/>
  <c r="CD2975"/>
  <c r="CD2974"/>
  <c r="CD2973"/>
  <c r="CD2972"/>
  <c r="CD2971"/>
  <c r="CD2970"/>
  <c r="CD2969"/>
  <c r="CD2968"/>
  <c r="CD2967"/>
  <c r="CD2966"/>
  <c r="CD2965"/>
  <c r="CD2964"/>
  <c r="CD2963"/>
  <c r="CD2962"/>
  <c r="CD2961"/>
  <c r="CD2960"/>
  <c r="CD2959"/>
  <c r="CD2958"/>
  <c r="CD2957"/>
  <c r="CD2956"/>
  <c r="CD2955"/>
  <c r="CD2954"/>
  <c r="CD2953"/>
  <c r="CD2952"/>
  <c r="CD2951"/>
  <c r="CD2950"/>
  <c r="CD2949"/>
  <c r="CD2948"/>
  <c r="CD2947"/>
  <c r="CD2946"/>
  <c r="CD2945"/>
  <c r="CD2944"/>
  <c r="CD2943"/>
  <c r="CD2942"/>
  <c r="CD2941"/>
  <c r="CD2940"/>
  <c r="CD2939"/>
  <c r="CD2938"/>
  <c r="CD2937"/>
  <c r="CD2936"/>
  <c r="CD2935"/>
  <c r="CD2934"/>
  <c r="CD2933"/>
  <c r="CD2932"/>
  <c r="CD2931"/>
  <c r="CD2930"/>
  <c r="CD2929"/>
  <c r="CD2928"/>
  <c r="CD2927"/>
  <c r="CD2926"/>
  <c r="CD2925"/>
  <c r="CD2924"/>
  <c r="CD2923"/>
  <c r="CD2922"/>
  <c r="CD2921"/>
  <c r="CD2920"/>
  <c r="CD2919"/>
  <c r="CD2918"/>
  <c r="CD2917"/>
  <c r="CD2916"/>
  <c r="CD2915"/>
  <c r="CD2914"/>
  <c r="CD2913"/>
  <c r="CD2912"/>
  <c r="CD2911"/>
  <c r="CD2910"/>
  <c r="CD2909"/>
  <c r="CD2908"/>
  <c r="CD2907"/>
  <c r="CD2906"/>
  <c r="CD2905"/>
  <c r="CD2904"/>
  <c r="CD2903"/>
  <c r="CD2902"/>
  <c r="CD2901"/>
  <c r="CD2900"/>
  <c r="CD2899"/>
  <c r="CD2898"/>
  <c r="CD2897"/>
  <c r="CD2896"/>
  <c r="CD2895"/>
  <c r="CD2894"/>
  <c r="CD2893"/>
  <c r="CD2892"/>
  <c r="CD2891"/>
  <c r="CD2890"/>
  <c r="CD2889"/>
  <c r="CD2888"/>
  <c r="CD2887"/>
  <c r="CD2886"/>
  <c r="CD2885"/>
  <c r="CD2884"/>
  <c r="CD2883"/>
  <c r="CD2882"/>
  <c r="CD2881"/>
  <c r="CD2880"/>
  <c r="CD2879"/>
  <c r="CD2878"/>
  <c r="CD2877"/>
  <c r="CD2876"/>
  <c r="CD2875"/>
  <c r="CD2874"/>
  <c r="CD2873"/>
  <c r="CD2872"/>
  <c r="CD2871"/>
  <c r="CD2870"/>
  <c r="CD2869"/>
  <c r="CD2868"/>
  <c r="CD2867"/>
  <c r="CD2866"/>
  <c r="CD2865"/>
  <c r="CD2864"/>
  <c r="CD2863"/>
  <c r="CD2862"/>
  <c r="CD2861"/>
  <c r="CD2860"/>
  <c r="CD2859"/>
  <c r="CD2858"/>
  <c r="CD2857"/>
  <c r="CD2856"/>
  <c r="CD2855"/>
  <c r="CD2854"/>
  <c r="CD2853"/>
  <c r="CD2852"/>
  <c r="CD2851"/>
  <c r="CD2850"/>
  <c r="CD2849"/>
  <c r="CD2848"/>
  <c r="CD2847"/>
  <c r="CD2846"/>
  <c r="CD2845"/>
  <c r="CD2844"/>
  <c r="CD2843"/>
  <c r="CD2842"/>
  <c r="CD2841"/>
  <c r="CD2840"/>
  <c r="CD2839"/>
  <c r="CD2838"/>
  <c r="CD2837"/>
  <c r="CD2836"/>
  <c r="CD2835"/>
  <c r="CD2834"/>
  <c r="CD2833"/>
  <c r="CD2832"/>
  <c r="CD2831"/>
  <c r="CD2830"/>
  <c r="CD2829"/>
  <c r="CD2828"/>
  <c r="CD2827"/>
  <c r="CD2826"/>
  <c r="CD2825"/>
  <c r="CD2824"/>
  <c r="CD2823"/>
  <c r="CD2822"/>
  <c r="CD2821"/>
  <c r="CD2820"/>
  <c r="CD2819"/>
  <c r="CD2818"/>
  <c r="CD2817"/>
  <c r="CD2816"/>
  <c r="CD2815"/>
  <c r="CD2814"/>
  <c r="CD2813"/>
  <c r="CD2812"/>
  <c r="CD2811"/>
  <c r="CD2810"/>
  <c r="CD2809"/>
  <c r="CD2808"/>
  <c r="CD2807"/>
  <c r="CD2806"/>
  <c r="CD2805"/>
  <c r="CD2804"/>
  <c r="CD2803"/>
  <c r="CD2802"/>
  <c r="CD2801"/>
  <c r="CD2800"/>
  <c r="CD2799"/>
  <c r="CD2798"/>
  <c r="CD2797"/>
  <c r="CD2796"/>
  <c r="CD2795"/>
  <c r="CD2794"/>
  <c r="CD2793"/>
  <c r="CD2792"/>
  <c r="CD2791"/>
  <c r="CD2790"/>
  <c r="CD2789"/>
  <c r="CD2788"/>
  <c r="CD2787"/>
  <c r="CD2786"/>
  <c r="CD2785"/>
  <c r="CD2784"/>
  <c r="CD2783"/>
  <c r="CD2782"/>
  <c r="CD2781"/>
  <c r="CD2780"/>
  <c r="CD2779"/>
  <c r="CD2778"/>
  <c r="CD2777"/>
  <c r="CD2776"/>
  <c r="CD2775"/>
  <c r="CD2774"/>
  <c r="CD2773"/>
  <c r="CD2772"/>
  <c r="CD2771"/>
  <c r="CD2770"/>
  <c r="CD2769"/>
  <c r="CD2768"/>
  <c r="CD2767"/>
  <c r="CD2766"/>
  <c r="CD2765"/>
  <c r="CD2764"/>
  <c r="CD2763"/>
  <c r="CD2762"/>
  <c r="CD2761"/>
  <c r="CD2760"/>
  <c r="CD2759"/>
  <c r="CD2758"/>
  <c r="CD2757"/>
  <c r="CD2756"/>
  <c r="CD2755"/>
  <c r="CD2754"/>
  <c r="CD2753"/>
  <c r="CD2752"/>
  <c r="CD2751"/>
  <c r="CD2750"/>
  <c r="CD2749"/>
  <c r="CD2748"/>
  <c r="CD2747"/>
  <c r="CD2746"/>
  <c r="CD2745"/>
  <c r="CD2744"/>
  <c r="CD2743"/>
  <c r="CD2742"/>
  <c r="CD2741"/>
  <c r="CD2740"/>
  <c r="CD2739"/>
  <c r="CD2738"/>
  <c r="CD2737"/>
  <c r="CD2736"/>
  <c r="CD2735"/>
  <c r="CD2734"/>
  <c r="CD2733"/>
  <c r="CD2732"/>
  <c r="CD2731"/>
  <c r="CD2730"/>
  <c r="CD2729"/>
  <c r="CD2728"/>
  <c r="CD2727"/>
  <c r="CD2726"/>
  <c r="CD2725"/>
  <c r="CD2724"/>
  <c r="CD2723"/>
  <c r="CD2722"/>
  <c r="CD2721"/>
  <c r="CD2720"/>
  <c r="CD2719"/>
  <c r="CD2718"/>
  <c r="CD2717"/>
  <c r="CD2716"/>
  <c r="CD2715"/>
  <c r="CD2714"/>
  <c r="CD2713"/>
  <c r="CD2712"/>
  <c r="CD2711"/>
  <c r="CD2710"/>
  <c r="CD2709"/>
  <c r="CD2708"/>
  <c r="CD2707"/>
  <c r="CD2706"/>
  <c r="CD2705"/>
  <c r="CD2704"/>
  <c r="CD2703"/>
  <c r="CD2702"/>
  <c r="CD2701"/>
  <c r="CD2700"/>
  <c r="CD2699"/>
  <c r="CD2698"/>
  <c r="CD2697"/>
  <c r="CD2696"/>
  <c r="CD2695"/>
  <c r="CD2694"/>
  <c r="CD2693"/>
  <c r="CD2692"/>
  <c r="CD2691"/>
  <c r="CD2690"/>
  <c r="CD2689"/>
  <c r="CD2688"/>
  <c r="CD2687"/>
  <c r="CD2686"/>
  <c r="CD2685"/>
  <c r="CD2684"/>
  <c r="CD2683"/>
  <c r="CD2682"/>
  <c r="CD2681"/>
  <c r="CD2680"/>
  <c r="CD2679"/>
  <c r="CD2678"/>
  <c r="CD2677"/>
  <c r="CD2676"/>
  <c r="CD2675"/>
  <c r="CD2674"/>
  <c r="CD2673"/>
  <c r="CD2672"/>
  <c r="CD2671"/>
  <c r="CD2670"/>
  <c r="CD2669"/>
  <c r="CD2668"/>
  <c r="CD2667"/>
  <c r="CD2666"/>
  <c r="CD2665"/>
  <c r="CD2664"/>
  <c r="CD2663"/>
  <c r="CD2662"/>
  <c r="CD2661"/>
  <c r="CD2660"/>
  <c r="CD2659"/>
  <c r="CD2658"/>
  <c r="CD2657"/>
  <c r="CD2656"/>
  <c r="CD2655"/>
  <c r="CD2654"/>
  <c r="CD2653"/>
  <c r="CD2652"/>
  <c r="CD2651"/>
  <c r="CD2650"/>
  <c r="CD2649"/>
  <c r="CD2648"/>
  <c r="CD2647"/>
  <c r="CD2646"/>
  <c r="CD2645"/>
  <c r="CD2644"/>
  <c r="CD2643"/>
  <c r="CD2642"/>
  <c r="CD2641"/>
  <c r="CD2640"/>
  <c r="CD2639"/>
  <c r="CD2638"/>
  <c r="CD2637"/>
  <c r="CD2636"/>
  <c r="CD2635"/>
  <c r="CD2634"/>
  <c r="CD2633"/>
  <c r="CD2632"/>
  <c r="CD2631"/>
  <c r="CD2630"/>
  <c r="CD2629"/>
  <c r="CD2628"/>
  <c r="CD2627"/>
  <c r="CD2626"/>
  <c r="CD2625"/>
  <c r="CD2624"/>
  <c r="CD2623"/>
  <c r="CD2622"/>
  <c r="CD2621"/>
  <c r="CD2620"/>
  <c r="CD2619"/>
  <c r="CD2618"/>
  <c r="CD2617"/>
  <c r="CD2616"/>
  <c r="CD2615"/>
  <c r="CD2614"/>
  <c r="CD2613"/>
  <c r="CD2612"/>
  <c r="CD2611"/>
  <c r="CD2610"/>
  <c r="CD2609"/>
  <c r="CD2608"/>
  <c r="CD2607"/>
  <c r="CD2606"/>
  <c r="CD2605"/>
  <c r="CD2604"/>
  <c r="CD2603"/>
  <c r="CD2602"/>
  <c r="CD2601"/>
  <c r="CD2600"/>
  <c r="CD2599"/>
  <c r="CD2598"/>
  <c r="CD2597"/>
  <c r="CD2596"/>
  <c r="CD2595"/>
  <c r="CD2594"/>
  <c r="CD2593"/>
  <c r="CD2592"/>
  <c r="CD2591"/>
  <c r="CD2590"/>
  <c r="CD2589"/>
  <c r="CD2588"/>
  <c r="CD2587"/>
  <c r="CD2586"/>
  <c r="CD2585"/>
  <c r="CD2584"/>
  <c r="CD2583"/>
  <c r="CD2582"/>
  <c r="CD2581"/>
  <c r="CD2580"/>
  <c r="CD2579"/>
  <c r="CD2578"/>
  <c r="CD2577"/>
  <c r="CD2576"/>
  <c r="CD2575"/>
  <c r="CD2574"/>
  <c r="CD2573"/>
  <c r="CD2572"/>
  <c r="CD2571"/>
  <c r="CD2570"/>
  <c r="CD2569"/>
  <c r="CD2568"/>
  <c r="CD2567"/>
  <c r="CD2566"/>
  <c r="CD2565"/>
  <c r="CD2564"/>
  <c r="CD2563"/>
  <c r="CD2562"/>
  <c r="CD2561"/>
  <c r="CD2560"/>
  <c r="CD2559"/>
  <c r="CD2558"/>
  <c r="CD2557"/>
  <c r="CD2556"/>
  <c r="CD2555"/>
  <c r="CD2554"/>
  <c r="CD2553"/>
  <c r="CD2552"/>
  <c r="CD2551"/>
  <c r="CD2550"/>
  <c r="CD2549"/>
  <c r="CD2548"/>
  <c r="CD2547"/>
  <c r="CD2546"/>
  <c r="CD2545"/>
  <c r="CD2544"/>
  <c r="CD2543"/>
  <c r="CD2542"/>
  <c r="CD2541"/>
  <c r="CD2540"/>
  <c r="CD2539"/>
  <c r="CD2538"/>
  <c r="CD2537"/>
  <c r="CD2536"/>
  <c r="CD2535"/>
  <c r="CD2534"/>
  <c r="CD2533"/>
  <c r="CD2532"/>
  <c r="CD2531"/>
  <c r="CD2530"/>
  <c r="CD2529"/>
  <c r="CD2528"/>
  <c r="CD2527"/>
  <c r="CD2526"/>
  <c r="CD2525"/>
  <c r="CD2524"/>
  <c r="CD2523"/>
  <c r="CD2522"/>
  <c r="CD2521"/>
  <c r="CD2520"/>
  <c r="CD2519"/>
  <c r="CD2518"/>
  <c r="CD2517"/>
  <c r="CD2516"/>
  <c r="CD2515"/>
  <c r="CD2514"/>
  <c r="CD2513"/>
  <c r="CD2512"/>
  <c r="CD2511"/>
  <c r="CD2510"/>
  <c r="CD2509"/>
  <c r="CD2508"/>
  <c r="CD2507"/>
  <c r="CD2506"/>
  <c r="CD2505"/>
  <c r="CD2504"/>
  <c r="CD2503"/>
  <c r="CD2502"/>
  <c r="CI2502" s="1"/>
  <c r="CH2502" s="1"/>
  <c r="CD2501"/>
  <c r="CD2500"/>
  <c r="CD2499"/>
  <c r="CD2498"/>
  <c r="CD2497"/>
  <c r="CD2496"/>
  <c r="CD2495"/>
  <c r="CD2494"/>
  <c r="CD2493"/>
  <c r="CD2492"/>
  <c r="CD2491"/>
  <c r="CD2490"/>
  <c r="CD2489"/>
  <c r="CD2488"/>
  <c r="CD2487"/>
  <c r="CD2486"/>
  <c r="CI2486" s="1"/>
  <c r="CH2486" s="1"/>
  <c r="CD2485"/>
  <c r="CD2484"/>
  <c r="CD2483"/>
  <c r="CD2482"/>
  <c r="CD2481"/>
  <c r="CD2480"/>
  <c r="CD2479"/>
  <c r="CD2478"/>
  <c r="CD2477"/>
  <c r="CD2476"/>
  <c r="CD2475"/>
  <c r="CD2474"/>
  <c r="CD2473"/>
  <c r="CD2472"/>
  <c r="CD2471"/>
  <c r="CD2470"/>
  <c r="CD2469"/>
  <c r="CD2468"/>
  <c r="CD2467"/>
  <c r="CD2466"/>
  <c r="CD2465"/>
  <c r="CD2464"/>
  <c r="CD2463"/>
  <c r="CD2462"/>
  <c r="CD2461"/>
  <c r="CD2460"/>
  <c r="CD2459"/>
  <c r="CD2458"/>
  <c r="CD2457"/>
  <c r="CD2456"/>
  <c r="CD2455"/>
  <c r="CD2454"/>
  <c r="CI2454" s="1"/>
  <c r="CH2454" s="1"/>
  <c r="CD2453"/>
  <c r="CD2452"/>
  <c r="CD2451"/>
  <c r="CD2450"/>
  <c r="CD2449"/>
  <c r="CD2448"/>
  <c r="CD2447"/>
  <c r="CD2446"/>
  <c r="CD2445"/>
  <c r="CD2444"/>
  <c r="CD2443"/>
  <c r="CD2442"/>
  <c r="CD2441"/>
  <c r="CD2440"/>
  <c r="CD2439"/>
  <c r="CD2438"/>
  <c r="CI2438" s="1"/>
  <c r="CH2438" s="1"/>
  <c r="CD2437"/>
  <c r="CD2436"/>
  <c r="CD2435"/>
  <c r="CD2434"/>
  <c r="CD2433"/>
  <c r="CD2432"/>
  <c r="CD2431"/>
  <c r="CD2430"/>
  <c r="CD2429"/>
  <c r="CD2428"/>
  <c r="CD2427"/>
  <c r="CD2426"/>
  <c r="CD2425"/>
  <c r="CD2424"/>
  <c r="CD2423"/>
  <c r="CD2422"/>
  <c r="CD2421"/>
  <c r="CD2420"/>
  <c r="CD2419"/>
  <c r="CD2418"/>
  <c r="CD2417"/>
  <c r="CD2416"/>
  <c r="CD2415"/>
  <c r="CD2414"/>
  <c r="CD2413"/>
  <c r="CD2412"/>
  <c r="CD2411"/>
  <c r="CD2410"/>
  <c r="CD2409"/>
  <c r="CD2408"/>
  <c r="CD2407"/>
  <c r="CD2406"/>
  <c r="CI2406" s="1"/>
  <c r="CH2406" s="1"/>
  <c r="CD2405"/>
  <c r="CD2404"/>
  <c r="CD2403"/>
  <c r="CD2402"/>
  <c r="CD2401"/>
  <c r="CD2400"/>
  <c r="CD2399"/>
  <c r="CD2398"/>
  <c r="CD2397"/>
  <c r="CD2396"/>
  <c r="CD2395"/>
  <c r="CD2394"/>
  <c r="CD2393"/>
  <c r="CD2392"/>
  <c r="CD2391"/>
  <c r="CD2390"/>
  <c r="CI2390" s="1"/>
  <c r="CH2390" s="1"/>
  <c r="CD2389"/>
  <c r="CD2388"/>
  <c r="CD2387"/>
  <c r="CD2386"/>
  <c r="CD2385"/>
  <c r="CD2384"/>
  <c r="CD2383"/>
  <c r="CD2382"/>
  <c r="CD2381"/>
  <c r="CD2380"/>
  <c r="CD2379"/>
  <c r="CD2378"/>
  <c r="CI2378" s="1"/>
  <c r="CH2378" s="1"/>
  <c r="CD2377"/>
  <c r="CD2376"/>
  <c r="CD2375"/>
  <c r="CD2374"/>
  <c r="CD2373"/>
  <c r="CD2372"/>
  <c r="CD2371"/>
  <c r="CD2370"/>
  <c r="CD2369"/>
  <c r="CD2368"/>
  <c r="CD2367"/>
  <c r="CD2366"/>
  <c r="CD2365"/>
  <c r="CD2364"/>
  <c r="CD2363"/>
  <c r="CD2362"/>
  <c r="CD2361"/>
  <c r="CD2360"/>
  <c r="CD2359"/>
  <c r="CD2358"/>
  <c r="CI2358" s="1"/>
  <c r="CH2358" s="1"/>
  <c r="CD2357"/>
  <c r="CD2356"/>
  <c r="CD2355"/>
  <c r="CD2354"/>
  <c r="CD2353"/>
  <c r="CD2352"/>
  <c r="CD2351"/>
  <c r="CD2350"/>
  <c r="CD2349"/>
  <c r="CD2348"/>
  <c r="CD2347"/>
  <c r="CD2346"/>
  <c r="CI2346" s="1"/>
  <c r="CH2346" s="1"/>
  <c r="CD2345"/>
  <c r="CD2344"/>
  <c r="CD2343"/>
  <c r="CD2342"/>
  <c r="CI2342" s="1"/>
  <c r="CH2342" s="1"/>
  <c r="CD2341"/>
  <c r="CD2340"/>
  <c r="CD2339"/>
  <c r="CD2338"/>
  <c r="CD2337"/>
  <c r="CD2336"/>
  <c r="CD2335"/>
  <c r="CD2334"/>
  <c r="CD2333"/>
  <c r="CD2332"/>
  <c r="CD2331"/>
  <c r="CD2330"/>
  <c r="CD2329"/>
  <c r="CD2328"/>
  <c r="CD2327"/>
  <c r="CD2326"/>
  <c r="CD2325"/>
  <c r="CD2324"/>
  <c r="CD2323"/>
  <c r="CD2322"/>
  <c r="CD2321"/>
  <c r="CD2320"/>
  <c r="CD2319"/>
  <c r="CD2318"/>
  <c r="CD2317"/>
  <c r="CD2316"/>
  <c r="CD2315"/>
  <c r="CD2314"/>
  <c r="CD2313"/>
  <c r="CD2312"/>
  <c r="CD2311"/>
  <c r="CD2310"/>
  <c r="CI2310" s="1"/>
  <c r="CH2310" s="1"/>
  <c r="CD2309"/>
  <c r="CD2308"/>
  <c r="CD2307"/>
  <c r="CD2306"/>
  <c r="CD2305"/>
  <c r="CD2304"/>
  <c r="CD2303"/>
  <c r="CD2302"/>
  <c r="CD2301"/>
  <c r="CD2300"/>
  <c r="CD2299"/>
  <c r="CD2298"/>
  <c r="CD2297"/>
  <c r="CD2296"/>
  <c r="CD2295"/>
  <c r="CD2294"/>
  <c r="CI2294" s="1"/>
  <c r="CH2294" s="1"/>
  <c r="CD2293"/>
  <c r="CD2292"/>
  <c r="CD2291"/>
  <c r="CD2290"/>
  <c r="CD2289"/>
  <c r="CD2288"/>
  <c r="CD2287"/>
  <c r="CD2286"/>
  <c r="CD2285"/>
  <c r="CD2284"/>
  <c r="CD2283"/>
  <c r="CD2282"/>
  <c r="CD2281"/>
  <c r="CD2280"/>
  <c r="CD2279"/>
  <c r="CD2278"/>
  <c r="CI2278" s="1"/>
  <c r="CH2278" s="1"/>
  <c r="CD2277"/>
  <c r="CD2276"/>
  <c r="CD2275"/>
  <c r="CD2274"/>
  <c r="CD2273"/>
  <c r="CD2272"/>
  <c r="CD2271"/>
  <c r="CD2270"/>
  <c r="CD2269"/>
  <c r="CD2268"/>
  <c r="CD2267"/>
  <c r="CD2266"/>
  <c r="CD2265"/>
  <c r="CD2264"/>
  <c r="CD2263"/>
  <c r="CD2262"/>
  <c r="CI2262" s="1"/>
  <c r="CH2262" s="1"/>
  <c r="CD2261"/>
  <c r="CD2260"/>
  <c r="CD2259"/>
  <c r="CD2258"/>
  <c r="CD2257"/>
  <c r="CD2256"/>
  <c r="CD2255"/>
  <c r="CD2254"/>
  <c r="CD2253"/>
  <c r="CD2252"/>
  <c r="CD2251"/>
  <c r="CD2250"/>
  <c r="CD2249"/>
  <c r="CD2248"/>
  <c r="CD2247"/>
  <c r="CD2246"/>
  <c r="CI2246" s="1"/>
  <c r="CH2246" s="1"/>
  <c r="CD2245"/>
  <c r="CD2244"/>
  <c r="CD2243"/>
  <c r="CD2242"/>
  <c r="CD2241"/>
  <c r="CD2240"/>
  <c r="CD2239"/>
  <c r="CD2238"/>
  <c r="CD2237"/>
  <c r="CD2236"/>
  <c r="CD2235"/>
  <c r="CD2234"/>
  <c r="CD2233"/>
  <c r="CD2232"/>
  <c r="CD2231"/>
  <c r="CD2230"/>
  <c r="CI2230" s="1"/>
  <c r="CH2230" s="1"/>
  <c r="CD2229"/>
  <c r="CD2228"/>
  <c r="CD2227"/>
  <c r="CD2226"/>
  <c r="CD2225"/>
  <c r="CD2224"/>
  <c r="CD2223"/>
  <c r="CD2222"/>
  <c r="CD2221"/>
  <c r="CD2220"/>
  <c r="CD2219"/>
  <c r="CD2218"/>
  <c r="CD2217"/>
  <c r="CD2216"/>
  <c r="CD2215"/>
  <c r="CD2214"/>
  <c r="CI2214" s="1"/>
  <c r="CH2214" s="1"/>
  <c r="CD2213"/>
  <c r="CD2212"/>
  <c r="CD2211"/>
  <c r="CD2210"/>
  <c r="CD2209"/>
  <c r="CD2208"/>
  <c r="CD2207"/>
  <c r="CD2206"/>
  <c r="CD2205"/>
  <c r="CD2204"/>
  <c r="CD2203"/>
  <c r="CD2202"/>
  <c r="CD2201"/>
  <c r="CD2200"/>
  <c r="CD2199"/>
  <c r="CD2198"/>
  <c r="CD2197"/>
  <c r="CD2196"/>
  <c r="CD2195"/>
  <c r="CD2194"/>
  <c r="CD2193"/>
  <c r="CD2192"/>
  <c r="CD2191"/>
  <c r="CD2190"/>
  <c r="CD2189"/>
  <c r="CD2188"/>
  <c r="CD2187"/>
  <c r="CD2186"/>
  <c r="CD2185"/>
  <c r="CD2184"/>
  <c r="CD2183"/>
  <c r="CD2182"/>
  <c r="CI2182" s="1"/>
  <c r="CH2182" s="1"/>
  <c r="CD2181"/>
  <c r="CD2180"/>
  <c r="CD2179"/>
  <c r="CD2178"/>
  <c r="CD2177"/>
  <c r="CD2176"/>
  <c r="CD2175"/>
  <c r="CD2174"/>
  <c r="CD2173"/>
  <c r="CD2172"/>
  <c r="CD2171"/>
  <c r="CD2170"/>
  <c r="CD2169"/>
  <c r="CD2168"/>
  <c r="CD2167"/>
  <c r="CD2166"/>
  <c r="CI2166" s="1"/>
  <c r="CH2166" s="1"/>
  <c r="CD2165"/>
  <c r="CD2164"/>
  <c r="CD2163"/>
  <c r="CD2162"/>
  <c r="CD2161"/>
  <c r="CD2160"/>
  <c r="CD2159"/>
  <c r="CD2158"/>
  <c r="CD2157"/>
  <c r="CD2156"/>
  <c r="CD2155"/>
  <c r="CD2154"/>
  <c r="CD2153"/>
  <c r="CD2152"/>
  <c r="CD2151"/>
  <c r="CD2150"/>
  <c r="CI2150" s="1"/>
  <c r="CH2150" s="1"/>
  <c r="CD2149"/>
  <c r="CD2148"/>
  <c r="CD2147"/>
  <c r="CD2146"/>
  <c r="CD2145"/>
  <c r="CD2144"/>
  <c r="CD2143"/>
  <c r="CD2142"/>
  <c r="CD2141"/>
  <c r="CD2140"/>
  <c r="CD2139"/>
  <c r="CD2138"/>
  <c r="CD2137"/>
  <c r="CD2136"/>
  <c r="CD2135"/>
  <c r="CD2134"/>
  <c r="CD2133"/>
  <c r="CD2132"/>
  <c r="CD2131"/>
  <c r="CD2130"/>
  <c r="CD2129"/>
  <c r="CD2128"/>
  <c r="CD2127"/>
  <c r="CD2126"/>
  <c r="CD2125"/>
  <c r="CD2124"/>
  <c r="CD2123"/>
  <c r="CD2122"/>
  <c r="CI2122" s="1"/>
  <c r="CH2122" s="1"/>
  <c r="CD2121"/>
  <c r="CD2120"/>
  <c r="CD2119"/>
  <c r="CD2118"/>
  <c r="CI2118" s="1"/>
  <c r="CH2118" s="1"/>
  <c r="CD2117"/>
  <c r="CD2116"/>
  <c r="CD2115"/>
  <c r="CD2114"/>
  <c r="CD2113"/>
  <c r="CD2112"/>
  <c r="CD2111"/>
  <c r="CD2110"/>
  <c r="CG2110" s="1"/>
  <c r="CD2109"/>
  <c r="CD2108"/>
  <c r="CD2107"/>
  <c r="CD2106"/>
  <c r="CD2105"/>
  <c r="CD2104"/>
  <c r="CD2103"/>
  <c r="CD2102"/>
  <c r="CD2101"/>
  <c r="CD2100"/>
  <c r="CD2099"/>
  <c r="CD2098"/>
  <c r="CD2097"/>
  <c r="CD2096"/>
  <c r="CD2095"/>
  <c r="CD2094"/>
  <c r="CD2093"/>
  <c r="CD2092"/>
  <c r="CD2091"/>
  <c r="CD2090"/>
  <c r="CI2090" s="1"/>
  <c r="CH2090" s="1"/>
  <c r="CD2089"/>
  <c r="CD2088"/>
  <c r="CD2087"/>
  <c r="CD2086"/>
  <c r="CI2086" s="1"/>
  <c r="CH2086" s="1"/>
  <c r="CD2085"/>
  <c r="CD2084"/>
  <c r="CD2083"/>
  <c r="CD2082"/>
  <c r="CD2081"/>
  <c r="CD2080"/>
  <c r="CD2079"/>
  <c r="CD2078"/>
  <c r="CD2077"/>
  <c r="CD2076"/>
  <c r="CD2075"/>
  <c r="CD2074"/>
  <c r="CD2073"/>
  <c r="CD2072"/>
  <c r="CD2071"/>
  <c r="CD2070"/>
  <c r="CI2070" s="1"/>
  <c r="CH2070" s="1"/>
  <c r="CD2069"/>
  <c r="CD2068"/>
  <c r="CD2067"/>
  <c r="CD2066"/>
  <c r="CD2065"/>
  <c r="CD2064"/>
  <c r="CD2063"/>
  <c r="CD2062"/>
  <c r="CD2061"/>
  <c r="CD2060"/>
  <c r="CD2059"/>
  <c r="CD2058"/>
  <c r="CD2057"/>
  <c r="CD2056"/>
  <c r="CD2055"/>
  <c r="CD2054"/>
  <c r="CI2054" s="1"/>
  <c r="CH2054" s="1"/>
  <c r="CD2053"/>
  <c r="CD2052"/>
  <c r="CD2051"/>
  <c r="CD2050"/>
  <c r="CD2049"/>
  <c r="CD2048"/>
  <c r="CD2047"/>
  <c r="CD2046"/>
  <c r="CD2045"/>
  <c r="CD2044"/>
  <c r="CD2043"/>
  <c r="CD2042"/>
  <c r="CD2041"/>
  <c r="CD2040"/>
  <c r="CD2039"/>
  <c r="CD2038"/>
  <c r="CI2038" s="1"/>
  <c r="CH2038" s="1"/>
  <c r="CD2037"/>
  <c r="CD2036"/>
  <c r="CD2035"/>
  <c r="CD2034"/>
  <c r="CD2033"/>
  <c r="CD2032"/>
  <c r="CD2031"/>
  <c r="CD2030"/>
  <c r="CD2029"/>
  <c r="CD2028"/>
  <c r="CD2027"/>
  <c r="CD2026"/>
  <c r="CD2025"/>
  <c r="CD2024"/>
  <c r="CD2023"/>
  <c r="CD2022"/>
  <c r="CI2022" s="1"/>
  <c r="CH2022" s="1"/>
  <c r="CD2021"/>
  <c r="CD2020"/>
  <c r="CD2019"/>
  <c r="CD2018"/>
  <c r="CD2017"/>
  <c r="CD2016"/>
  <c r="CD2015"/>
  <c r="CD2014"/>
  <c r="CD2013"/>
  <c r="CD2012"/>
  <c r="CD2011"/>
  <c r="CD2010"/>
  <c r="CD2009"/>
  <c r="CD2008"/>
  <c r="CD2007"/>
  <c r="CD2006"/>
  <c r="CI2006" s="1"/>
  <c r="CH2006" s="1"/>
  <c r="CD2005"/>
  <c r="CD2004"/>
  <c r="CD2003"/>
  <c r="CD2002"/>
  <c r="CD2001"/>
  <c r="CD2000"/>
  <c r="CD1999"/>
  <c r="CD1998"/>
  <c r="CD1997"/>
  <c r="CD1996"/>
  <c r="CD1995"/>
  <c r="CD1994"/>
  <c r="CD1993"/>
  <c r="CD1992"/>
  <c r="CD1991"/>
  <c r="CD1990"/>
  <c r="CD1989"/>
  <c r="CD1988"/>
  <c r="CD1987"/>
  <c r="CD1986"/>
  <c r="CD1985"/>
  <c r="CD1984"/>
  <c r="CD1983"/>
  <c r="CD1982"/>
  <c r="CD1981"/>
  <c r="CD1980"/>
  <c r="CD1979"/>
  <c r="CD1978"/>
  <c r="CD1977"/>
  <c r="CD1976"/>
  <c r="CD1975"/>
  <c r="CD1974"/>
  <c r="CI1974" s="1"/>
  <c r="CH1974" s="1"/>
  <c r="CD1973"/>
  <c r="CD1972"/>
  <c r="CD1971"/>
  <c r="CD1970"/>
  <c r="CD1969"/>
  <c r="CD1968"/>
  <c r="CD1967"/>
  <c r="CD1966"/>
  <c r="CD1965"/>
  <c r="CD1964"/>
  <c r="CD1963"/>
  <c r="CD1962"/>
  <c r="CD1961"/>
  <c r="CD1960"/>
  <c r="CD1959"/>
  <c r="CD1958"/>
  <c r="CI1958" s="1"/>
  <c r="CH1958" s="1"/>
  <c r="CD1957"/>
  <c r="CD1956"/>
  <c r="CD1955"/>
  <c r="CD1954"/>
  <c r="CD1953"/>
  <c r="CD1952"/>
  <c r="CD1951"/>
  <c r="CD1950"/>
  <c r="CD1949"/>
  <c r="CD1948"/>
  <c r="CD1947"/>
  <c r="CD1946"/>
  <c r="CD1945"/>
  <c r="CD1944"/>
  <c r="CD1943"/>
  <c r="CD1942"/>
  <c r="CI1942" s="1"/>
  <c r="CH1942" s="1"/>
  <c r="CD1941"/>
  <c r="CD1940"/>
  <c r="CD1939"/>
  <c r="CD1938"/>
  <c r="CD1937"/>
  <c r="CD1936"/>
  <c r="CD1935"/>
  <c r="CD1934"/>
  <c r="CD1933"/>
  <c r="CD1932"/>
  <c r="CD1931"/>
  <c r="CD1930"/>
  <c r="CD1929"/>
  <c r="CD1928"/>
  <c r="CD1927"/>
  <c r="CD1926"/>
  <c r="CI1926" s="1"/>
  <c r="CH1926" s="1"/>
  <c r="CD1925"/>
  <c r="CD1924"/>
  <c r="CD1923"/>
  <c r="CD1922"/>
  <c r="CD1921"/>
  <c r="CD1920"/>
  <c r="CD1919"/>
  <c r="CD1918"/>
  <c r="CD1917"/>
  <c r="CD1916"/>
  <c r="CD1915"/>
  <c r="CD1914"/>
  <c r="CD1913"/>
  <c r="CD1912"/>
  <c r="CD1911"/>
  <c r="CD1910"/>
  <c r="CI1910" s="1"/>
  <c r="CH1910" s="1"/>
  <c r="CD1909"/>
  <c r="CD1908"/>
  <c r="CD1907"/>
  <c r="CD1906"/>
  <c r="CD1905"/>
  <c r="CD1904"/>
  <c r="CD1903"/>
  <c r="CD1902"/>
  <c r="CD1901"/>
  <c r="CD1900"/>
  <c r="CD1899"/>
  <c r="CD1898"/>
  <c r="CD1897"/>
  <c r="CD1896"/>
  <c r="CD1895"/>
  <c r="CD1894"/>
  <c r="CI1894" s="1"/>
  <c r="CH1894" s="1"/>
  <c r="CD1893"/>
  <c r="CD1892"/>
  <c r="CD1891"/>
  <c r="CD1890"/>
  <c r="CD1889"/>
  <c r="CD1888"/>
  <c r="CD1887"/>
  <c r="CD1886"/>
  <c r="CD1885"/>
  <c r="CD1884"/>
  <c r="CD1883"/>
  <c r="CD1882"/>
  <c r="CD1881"/>
  <c r="CD1880"/>
  <c r="CD1879"/>
  <c r="CD1878"/>
  <c r="CI1878" s="1"/>
  <c r="CH1878" s="1"/>
  <c r="CD1877"/>
  <c r="CD1876"/>
  <c r="CD1875"/>
  <c r="CD1874"/>
  <c r="CD1873"/>
  <c r="CD1872"/>
  <c r="CD1871"/>
  <c r="CD1870"/>
  <c r="CD1869"/>
  <c r="CD1868"/>
  <c r="CD1867"/>
  <c r="CD1866"/>
  <c r="CI1866" s="1"/>
  <c r="CH1866" s="1"/>
  <c r="CD1865"/>
  <c r="CD1864"/>
  <c r="CD1863"/>
  <c r="CD1862"/>
  <c r="CI1862" s="1"/>
  <c r="CH1862" s="1"/>
  <c r="CD1861"/>
  <c r="CD1860"/>
  <c r="CD1859"/>
  <c r="CD1858"/>
  <c r="CD1857"/>
  <c r="CD1856"/>
  <c r="CD1855"/>
  <c r="CD1854"/>
  <c r="CG1854" s="1"/>
  <c r="CD1853"/>
  <c r="CD1852"/>
  <c r="CD1851"/>
  <c r="CD1850"/>
  <c r="CD1849"/>
  <c r="CD1848"/>
  <c r="CD1847"/>
  <c r="CD1846"/>
  <c r="CI1846" s="1"/>
  <c r="CH1846" s="1"/>
  <c r="CD1845"/>
  <c r="CD1844"/>
  <c r="CD1843"/>
  <c r="CD1842"/>
  <c r="CD1841"/>
  <c r="CD1840"/>
  <c r="CD1839"/>
  <c r="CD1838"/>
  <c r="CD1837"/>
  <c r="CD1836"/>
  <c r="CD1835"/>
  <c r="CD1834"/>
  <c r="CD1833"/>
  <c r="CD1832"/>
  <c r="CD1831"/>
  <c r="CD1830"/>
  <c r="CI1830" s="1"/>
  <c r="CH1830" s="1"/>
  <c r="CD1829"/>
  <c r="CD1828"/>
  <c r="CD1827"/>
  <c r="CD1826"/>
  <c r="CD1825"/>
  <c r="CD1824"/>
  <c r="CD1823"/>
  <c r="CD1822"/>
  <c r="CD1821"/>
  <c r="CD1820"/>
  <c r="CD1819"/>
  <c r="CD1818"/>
  <c r="CD1817"/>
  <c r="CD1816"/>
  <c r="CD1815"/>
  <c r="CD1814"/>
  <c r="CI1814" s="1"/>
  <c r="CH1814" s="1"/>
  <c r="CD1813"/>
  <c r="CD1812"/>
  <c r="CD1811"/>
  <c r="CD1810"/>
  <c r="CD1809"/>
  <c r="CD1808"/>
  <c r="CD1807"/>
  <c r="CD1806"/>
  <c r="CD1805"/>
  <c r="CD1804"/>
  <c r="CD1803"/>
  <c r="CD1802"/>
  <c r="CD1801"/>
  <c r="CD1800"/>
  <c r="CD1799"/>
  <c r="CD1798"/>
  <c r="CD1797"/>
  <c r="CD1796"/>
  <c r="CD1795"/>
  <c r="CD1794"/>
  <c r="CD1793"/>
  <c r="CD1792"/>
  <c r="CD1791"/>
  <c r="CD1790"/>
  <c r="CD1789"/>
  <c r="CD1788"/>
  <c r="CD1787"/>
  <c r="CD1786"/>
  <c r="CD1785"/>
  <c r="CD1784"/>
  <c r="CD1783"/>
  <c r="CD1782"/>
  <c r="CI1782" s="1"/>
  <c r="CH1782" s="1"/>
  <c r="CD1781"/>
  <c r="CD1780"/>
  <c r="CD1779"/>
  <c r="CD1778"/>
  <c r="CD1777"/>
  <c r="CD1776"/>
  <c r="CD1775"/>
  <c r="CD1774"/>
  <c r="CD1773"/>
  <c r="CD1772"/>
  <c r="CD1771"/>
  <c r="CD1770"/>
  <c r="CD1769"/>
  <c r="CD1768"/>
  <c r="CD1767"/>
  <c r="CD1766"/>
  <c r="CD1765"/>
  <c r="CD1764"/>
  <c r="CD1763"/>
  <c r="CD1762"/>
  <c r="CD1761"/>
  <c r="CD1760"/>
  <c r="CD1759"/>
  <c r="CD1758"/>
  <c r="CD1757"/>
  <c r="CD1756"/>
  <c r="CD1755"/>
  <c r="CD1754"/>
  <c r="CD1753"/>
  <c r="CD1752"/>
  <c r="CD1751"/>
  <c r="CD1750"/>
  <c r="CD1749"/>
  <c r="CD1748"/>
  <c r="CD1747"/>
  <c r="CD1746"/>
  <c r="CD1745"/>
  <c r="CD1744"/>
  <c r="CD1743"/>
  <c r="CD1742"/>
  <c r="CD1741"/>
  <c r="CD1740"/>
  <c r="CD1739"/>
  <c r="CD1738"/>
  <c r="CD1737"/>
  <c r="CD1736"/>
  <c r="CD1735"/>
  <c r="CD1734"/>
  <c r="CD1733"/>
  <c r="CD1732"/>
  <c r="CD1731"/>
  <c r="CD1730"/>
  <c r="CD1729"/>
  <c r="CD1728"/>
  <c r="CD1727"/>
  <c r="CD1726"/>
  <c r="CD1725"/>
  <c r="CD1724"/>
  <c r="CD1723"/>
  <c r="CD1722"/>
  <c r="CD1721"/>
  <c r="CD1720"/>
  <c r="CD1719"/>
  <c r="CD1718"/>
  <c r="CD1717"/>
  <c r="CD1716"/>
  <c r="CD1715"/>
  <c r="CD1714"/>
  <c r="CD1713"/>
  <c r="CD1712"/>
  <c r="CD1711"/>
  <c r="CD1710"/>
  <c r="CD1709"/>
  <c r="CD1708"/>
  <c r="CD1707"/>
  <c r="CD1706"/>
  <c r="CD1705"/>
  <c r="CD1704"/>
  <c r="CD1703"/>
  <c r="CD1702"/>
  <c r="CD1701"/>
  <c r="CD1700"/>
  <c r="CD1699"/>
  <c r="CD1698"/>
  <c r="CD1697"/>
  <c r="CD1696"/>
  <c r="CD1695"/>
  <c r="CD1694"/>
  <c r="CD1693"/>
  <c r="CD1692"/>
  <c r="CD1691"/>
  <c r="CD1690"/>
  <c r="CD1689"/>
  <c r="CD1688"/>
  <c r="CD1687"/>
  <c r="CD1686"/>
  <c r="CD1685"/>
  <c r="CD1684"/>
  <c r="CD1683"/>
  <c r="CD1682"/>
  <c r="CD1681"/>
  <c r="CD1680"/>
  <c r="CD1679"/>
  <c r="CD1678"/>
  <c r="CD1677"/>
  <c r="CD1676"/>
  <c r="CD1675"/>
  <c r="CD1674"/>
  <c r="CD1673"/>
  <c r="CD1672"/>
  <c r="CD1671"/>
  <c r="CD1670"/>
  <c r="CD1669"/>
  <c r="CD1668"/>
  <c r="CD1667"/>
  <c r="CD1666"/>
  <c r="CD1665"/>
  <c r="CD1664"/>
  <c r="CD1663"/>
  <c r="CD1662"/>
  <c r="CD1661"/>
  <c r="CD1660"/>
  <c r="CD1659"/>
  <c r="CD1658"/>
  <c r="CD1657"/>
  <c r="CD1656"/>
  <c r="CD1655"/>
  <c r="CD1654"/>
  <c r="CD1653"/>
  <c r="CD1652"/>
  <c r="CD1651"/>
  <c r="CD1650"/>
  <c r="CD1649"/>
  <c r="CD1648"/>
  <c r="CD1647"/>
  <c r="CD1646"/>
  <c r="CD1645"/>
  <c r="CD1644"/>
  <c r="CD1643"/>
  <c r="CD1642"/>
  <c r="CD1641"/>
  <c r="CD1640"/>
  <c r="CD1639"/>
  <c r="CD1638"/>
  <c r="CD1637"/>
  <c r="CD1636"/>
  <c r="CD1635"/>
  <c r="CD1634"/>
  <c r="CD1633"/>
  <c r="CD1632"/>
  <c r="CD1631"/>
  <c r="CD1630"/>
  <c r="CD1629"/>
  <c r="CD1628"/>
  <c r="CD1627"/>
  <c r="CD1626"/>
  <c r="CD1625"/>
  <c r="CD1624"/>
  <c r="CD1623"/>
  <c r="CD1622"/>
  <c r="CD1621"/>
  <c r="CD1620"/>
  <c r="CD1619"/>
  <c r="CD1618"/>
  <c r="CD1617"/>
  <c r="CD1616"/>
  <c r="CD1615"/>
  <c r="CD1614"/>
  <c r="CD1613"/>
  <c r="CD1612"/>
  <c r="CD1611"/>
  <c r="CD1610"/>
  <c r="CD1609"/>
  <c r="CD1608"/>
  <c r="CD1607"/>
  <c r="CD1606"/>
  <c r="CD1605"/>
  <c r="CD1604"/>
  <c r="CD1603"/>
  <c r="CD1602"/>
  <c r="CD1601"/>
  <c r="CD1600"/>
  <c r="CD1599"/>
  <c r="CD1598"/>
  <c r="CD1597"/>
  <c r="CD1596"/>
  <c r="CD1595"/>
  <c r="CD1594"/>
  <c r="CD1593"/>
  <c r="CD1592"/>
  <c r="CD1591"/>
  <c r="CD1590"/>
  <c r="CD1589"/>
  <c r="CD1588"/>
  <c r="CD1587"/>
  <c r="CD1586"/>
  <c r="CD1585"/>
  <c r="CD1584"/>
  <c r="CD1583"/>
  <c r="CD1582"/>
  <c r="CD1581"/>
  <c r="CD1580"/>
  <c r="CD1579"/>
  <c r="CD1578"/>
  <c r="CD1577"/>
  <c r="CD1576"/>
  <c r="CD1575"/>
  <c r="CD1574"/>
  <c r="CD1573"/>
  <c r="CD1572"/>
  <c r="CD1571"/>
  <c r="CD1570"/>
  <c r="CD1569"/>
  <c r="CD1568"/>
  <c r="CD1567"/>
  <c r="CD1566"/>
  <c r="CD1565"/>
  <c r="CD1564"/>
  <c r="CD1563"/>
  <c r="CD1562"/>
  <c r="CD1561"/>
  <c r="CD1560"/>
  <c r="CD1559"/>
  <c r="CD1558"/>
  <c r="CD1557"/>
  <c r="CD1556"/>
  <c r="CD1555"/>
  <c r="CD1554"/>
  <c r="CD1553"/>
  <c r="CD1552"/>
  <c r="CD1551"/>
  <c r="CD1550"/>
  <c r="CD1549"/>
  <c r="CD1548"/>
  <c r="CD1547"/>
  <c r="CD1546"/>
  <c r="CD1545"/>
  <c r="CD1544"/>
  <c r="CD1543"/>
  <c r="CD1542"/>
  <c r="CD1541"/>
  <c r="CD1540"/>
  <c r="CD1539"/>
  <c r="CD1538"/>
  <c r="CD1537"/>
  <c r="CD1536"/>
  <c r="CD1535"/>
  <c r="CD1534"/>
  <c r="CD1533"/>
  <c r="CD1532"/>
  <c r="CD1531"/>
  <c r="CD1530"/>
  <c r="CD1529"/>
  <c r="CD1528"/>
  <c r="CD1527"/>
  <c r="CD1526"/>
  <c r="CD1525"/>
  <c r="CD1524"/>
  <c r="CD1523"/>
  <c r="CD1522"/>
  <c r="CD1521"/>
  <c r="CD1520"/>
  <c r="CD1519"/>
  <c r="CD1518"/>
  <c r="CD1517"/>
  <c r="CD1516"/>
  <c r="CD1515"/>
  <c r="CD1514"/>
  <c r="CD1513"/>
  <c r="CD1512"/>
  <c r="CD1511"/>
  <c r="CD1510"/>
  <c r="CD1509"/>
  <c r="CD1508"/>
  <c r="CD1507"/>
  <c r="CD1506"/>
  <c r="CD1505"/>
  <c r="CD1504"/>
  <c r="CD1503"/>
  <c r="CD1502"/>
  <c r="CD1501"/>
  <c r="CD1500"/>
  <c r="CD1499"/>
  <c r="CD1498"/>
  <c r="CD1497"/>
  <c r="CD1496"/>
  <c r="CD1495"/>
  <c r="CD1494"/>
  <c r="CD1493"/>
  <c r="CD1492"/>
  <c r="CD1491"/>
  <c r="CD1490"/>
  <c r="CD1489"/>
  <c r="CD1488"/>
  <c r="CD1487"/>
  <c r="CD1486"/>
  <c r="CD1485"/>
  <c r="CD1484"/>
  <c r="CD1483"/>
  <c r="CD1482"/>
  <c r="CD1481"/>
  <c r="CD1480"/>
  <c r="CD1479"/>
  <c r="CD1478"/>
  <c r="CD1477"/>
  <c r="CD1476"/>
  <c r="CD1475"/>
  <c r="CD1474"/>
  <c r="CD1473"/>
  <c r="CD1472"/>
  <c r="CD1471"/>
  <c r="CD1470"/>
  <c r="CD1469"/>
  <c r="CD1468"/>
  <c r="CD1467"/>
  <c r="CD1466"/>
  <c r="CD1465"/>
  <c r="CD1464"/>
  <c r="CD1463"/>
  <c r="CD1462"/>
  <c r="CD1461"/>
  <c r="CD1460"/>
  <c r="CD1459"/>
  <c r="CD1458"/>
  <c r="CD1457"/>
  <c r="CD1456"/>
  <c r="CD1455"/>
  <c r="CD1454"/>
  <c r="CD1453"/>
  <c r="CD1452"/>
  <c r="CD1451"/>
  <c r="CD1450"/>
  <c r="CD1449"/>
  <c r="CD1448"/>
  <c r="CD1447"/>
  <c r="CD1446"/>
  <c r="CD1445"/>
  <c r="CD1444"/>
  <c r="CD1443"/>
  <c r="CD1442"/>
  <c r="CD1441"/>
  <c r="CD1440"/>
  <c r="CD1439"/>
  <c r="CD1438"/>
  <c r="CD1437"/>
  <c r="CD1436"/>
  <c r="CD1435"/>
  <c r="CD1434"/>
  <c r="CD1433"/>
  <c r="CD1432"/>
  <c r="CD1431"/>
  <c r="CD1430"/>
  <c r="CD1429"/>
  <c r="CD1428"/>
  <c r="CD1427"/>
  <c r="CD1426"/>
  <c r="CD1425"/>
  <c r="CD1424"/>
  <c r="CD1423"/>
  <c r="CD1422"/>
  <c r="CD1421"/>
  <c r="CD1420"/>
  <c r="CD1419"/>
  <c r="CD1418"/>
  <c r="CD1417"/>
  <c r="CD1416"/>
  <c r="CD1415"/>
  <c r="CD1414"/>
  <c r="CD1413"/>
  <c r="CD1412"/>
  <c r="CD1411"/>
  <c r="CD1410"/>
  <c r="CD1409"/>
  <c r="CD1408"/>
  <c r="CD1407"/>
  <c r="CD1406"/>
  <c r="CD1405"/>
  <c r="CD1404"/>
  <c r="CD1403"/>
  <c r="CD1402"/>
  <c r="CD1401"/>
  <c r="CD1400"/>
  <c r="CD1399"/>
  <c r="CD1398"/>
  <c r="CD1397"/>
  <c r="CD1396"/>
  <c r="CD1395"/>
  <c r="CD1394"/>
  <c r="CD1393"/>
  <c r="CD1392"/>
  <c r="CD1391"/>
  <c r="CD1390"/>
  <c r="CD1389"/>
  <c r="CD1388"/>
  <c r="CD1387"/>
  <c r="CD1386"/>
  <c r="CD1385"/>
  <c r="CD1384"/>
  <c r="CD1383"/>
  <c r="CD1382"/>
  <c r="CD1381"/>
  <c r="CD1380"/>
  <c r="CD1379"/>
  <c r="CD1378"/>
  <c r="CD1377"/>
  <c r="CD1376"/>
  <c r="CD1375"/>
  <c r="CD1374"/>
  <c r="CD1373"/>
  <c r="CD1372"/>
  <c r="CD1371"/>
  <c r="CD1370"/>
  <c r="CD1369"/>
  <c r="CD1368"/>
  <c r="CD1367"/>
  <c r="CD1366"/>
  <c r="CD1365"/>
  <c r="CD1364"/>
  <c r="CD1363"/>
  <c r="CD1362"/>
  <c r="CD1361"/>
  <c r="CD1360"/>
  <c r="CD1359"/>
  <c r="CD1358"/>
  <c r="CD1357"/>
  <c r="CD1356"/>
  <c r="CD1355"/>
  <c r="CD1354"/>
  <c r="CD1353"/>
  <c r="CD1352"/>
  <c r="CD1351"/>
  <c r="CD1350"/>
  <c r="CD1349"/>
  <c r="CD1348"/>
  <c r="CD1347"/>
  <c r="CD1346"/>
  <c r="CD1345"/>
  <c r="CD1344"/>
  <c r="CD1343"/>
  <c r="CD1342"/>
  <c r="CD1341"/>
  <c r="CD1340"/>
  <c r="CD1339"/>
  <c r="CD1338"/>
  <c r="CD1337"/>
  <c r="CD1336"/>
  <c r="CD1335"/>
  <c r="CD1334"/>
  <c r="CD1333"/>
  <c r="CD1332"/>
  <c r="CD1331"/>
  <c r="CD1330"/>
  <c r="CD1329"/>
  <c r="CD1328"/>
  <c r="CD1327"/>
  <c r="CD1326"/>
  <c r="CD1325"/>
  <c r="CD1324"/>
  <c r="CD1323"/>
  <c r="CD1322"/>
  <c r="CD1321"/>
  <c r="CD1320"/>
  <c r="CD1319"/>
  <c r="CD1318"/>
  <c r="CD1317"/>
  <c r="CD1316"/>
  <c r="CD1315"/>
  <c r="CD1314"/>
  <c r="CD1313"/>
  <c r="CD1312"/>
  <c r="CD1311"/>
  <c r="CD1310"/>
  <c r="CD1309"/>
  <c r="CD1308"/>
  <c r="CD1307"/>
  <c r="CD1306"/>
  <c r="CD1305"/>
  <c r="CD1304"/>
  <c r="CD1303"/>
  <c r="CD1302"/>
  <c r="CD1301"/>
  <c r="CD1300"/>
  <c r="CD1299"/>
  <c r="CD1298"/>
  <c r="CD1297"/>
  <c r="CD1296"/>
  <c r="CD1295"/>
  <c r="CD1294"/>
  <c r="CD1293"/>
  <c r="CD1292"/>
  <c r="CD1291"/>
  <c r="CD1290"/>
  <c r="CD1289"/>
  <c r="CD1288"/>
  <c r="CD1287"/>
  <c r="CD1286"/>
  <c r="CD1285"/>
  <c r="CD1284"/>
  <c r="CD1283"/>
  <c r="CD1282"/>
  <c r="CD1281"/>
  <c r="CD1280"/>
  <c r="CD1279"/>
  <c r="CD1278"/>
  <c r="CD1277"/>
  <c r="CD1276"/>
  <c r="CD1275"/>
  <c r="CD1274"/>
  <c r="CD1273"/>
  <c r="CD1272"/>
  <c r="CD1271"/>
  <c r="CD1270"/>
  <c r="CD1269"/>
  <c r="CD1268"/>
  <c r="CD1267"/>
  <c r="CD1266"/>
  <c r="CD1265"/>
  <c r="CD1264"/>
  <c r="CD1263"/>
  <c r="CD1262"/>
  <c r="CD1261"/>
  <c r="CD1260"/>
  <c r="CD1259"/>
  <c r="CD1258"/>
  <c r="CD1257"/>
  <c r="CD1256"/>
  <c r="CD1255"/>
  <c r="CD1254"/>
  <c r="CD1253"/>
  <c r="CD1252"/>
  <c r="CD1251"/>
  <c r="CD1250"/>
  <c r="CD1249"/>
  <c r="CD1248"/>
  <c r="CD1247"/>
  <c r="CD1246"/>
  <c r="CD1245"/>
  <c r="CD1244"/>
  <c r="CD1243"/>
  <c r="CD1242"/>
  <c r="CD1241"/>
  <c r="CD1240"/>
  <c r="CD1239"/>
  <c r="CD1238"/>
  <c r="CD1237"/>
  <c r="CD1236"/>
  <c r="CD1235"/>
  <c r="CD1234"/>
  <c r="CD1233"/>
  <c r="CD1232"/>
  <c r="CD1231"/>
  <c r="CD1230"/>
  <c r="CD1229"/>
  <c r="CD1228"/>
  <c r="CD1227"/>
  <c r="CD1226"/>
  <c r="CD1225"/>
  <c r="CD1224"/>
  <c r="CD1223"/>
  <c r="CD1222"/>
  <c r="CD1221"/>
  <c r="CD1220"/>
  <c r="CD1219"/>
  <c r="CD1218"/>
  <c r="CD1217"/>
  <c r="CD1216"/>
  <c r="CD1215"/>
  <c r="CD1214"/>
  <c r="CD1213"/>
  <c r="CD1212"/>
  <c r="CD1211"/>
  <c r="CD1210"/>
  <c r="CD1209"/>
  <c r="CD1208"/>
  <c r="CD1207"/>
  <c r="CD1206"/>
  <c r="CD1205"/>
  <c r="CD1204"/>
  <c r="CD1203"/>
  <c r="CD1202"/>
  <c r="CD1201"/>
  <c r="CD1200"/>
  <c r="CD1199"/>
  <c r="CD1198"/>
  <c r="CD1197"/>
  <c r="CD1196"/>
  <c r="CD1195"/>
  <c r="CD1194"/>
  <c r="CD1193"/>
  <c r="CD1192"/>
  <c r="CD1191"/>
  <c r="CD1190"/>
  <c r="CD1189"/>
  <c r="CD1188"/>
  <c r="CD1187"/>
  <c r="CD1186"/>
  <c r="CD1185"/>
  <c r="CD1184"/>
  <c r="CD1183"/>
  <c r="CD1182"/>
  <c r="CD1181"/>
  <c r="CD1180"/>
  <c r="CD1179"/>
  <c r="CD1178"/>
  <c r="CD1177"/>
  <c r="CD1176"/>
  <c r="CD1175"/>
  <c r="CD1174"/>
  <c r="CD1173"/>
  <c r="CD1172"/>
  <c r="CD1171"/>
  <c r="CD1170"/>
  <c r="CD1169"/>
  <c r="CD1168"/>
  <c r="CD1167"/>
  <c r="CD1166"/>
  <c r="CD1165"/>
  <c r="CD1164"/>
  <c r="CD1163"/>
  <c r="CD1162"/>
  <c r="CD1161"/>
  <c r="CD1160"/>
  <c r="CD1159"/>
  <c r="CD1158"/>
  <c r="CD1157"/>
  <c r="CD1156"/>
  <c r="CD1155"/>
  <c r="CD1154"/>
  <c r="CD1153"/>
  <c r="CD1152"/>
  <c r="CD1151"/>
  <c r="CD1150"/>
  <c r="CD1149"/>
  <c r="CD1148"/>
  <c r="CD1147"/>
  <c r="CD1146"/>
  <c r="CD1145"/>
  <c r="CD1144"/>
  <c r="CD1143"/>
  <c r="CD1142"/>
  <c r="CD1141"/>
  <c r="CD1140"/>
  <c r="CD1139"/>
  <c r="CD1138"/>
  <c r="CD1137"/>
  <c r="CD1136"/>
  <c r="CD1135"/>
  <c r="CD1134"/>
  <c r="CD1133"/>
  <c r="CD1132"/>
  <c r="CD1131"/>
  <c r="CD1130"/>
  <c r="CD1129"/>
  <c r="CD1128"/>
  <c r="CD1127"/>
  <c r="CD1126"/>
  <c r="CD1125"/>
  <c r="CD1124"/>
  <c r="CD1123"/>
  <c r="CD1122"/>
  <c r="CD1121"/>
  <c r="CD1120"/>
  <c r="CD1119"/>
  <c r="CD1118"/>
  <c r="CD1117"/>
  <c r="CD1116"/>
  <c r="CD1115"/>
  <c r="CD1114"/>
  <c r="CD1113"/>
  <c r="CD1112"/>
  <c r="CD1111"/>
  <c r="CD1110"/>
  <c r="CD1109"/>
  <c r="CD1108"/>
  <c r="CD1107"/>
  <c r="CD1106"/>
  <c r="CD1105"/>
  <c r="CD1104"/>
  <c r="CD1103"/>
  <c r="CD1102"/>
  <c r="CD1101"/>
  <c r="CD1100"/>
  <c r="CD1099"/>
  <c r="CD1098"/>
  <c r="CD1097"/>
  <c r="CD1096"/>
  <c r="CD1095"/>
  <c r="CD1094"/>
  <c r="CD1093"/>
  <c r="CD1092"/>
  <c r="CD1091"/>
  <c r="CD1090"/>
  <c r="CD1089"/>
  <c r="CD1088"/>
  <c r="CD1087"/>
  <c r="CD1086"/>
  <c r="CD1085"/>
  <c r="CD1084"/>
  <c r="CD1083"/>
  <c r="CD1082"/>
  <c r="CD1081"/>
  <c r="CD1080"/>
  <c r="CD1079"/>
  <c r="CD1078"/>
  <c r="CD1077"/>
  <c r="CD1076"/>
  <c r="CD1075"/>
  <c r="CD1074"/>
  <c r="CD1073"/>
  <c r="CD1072"/>
  <c r="CD1071"/>
  <c r="CD1070"/>
  <c r="CD1069"/>
  <c r="CD1068"/>
  <c r="CD1067"/>
  <c r="CD1066"/>
  <c r="CD1065"/>
  <c r="CD1064"/>
  <c r="CD1063"/>
  <c r="CD1062"/>
  <c r="CD1061"/>
  <c r="CD1060"/>
  <c r="CD1059"/>
  <c r="CD1058"/>
  <c r="CD1057"/>
  <c r="CD1056"/>
  <c r="CD1055"/>
  <c r="CD1054"/>
  <c r="CD1053"/>
  <c r="CD1052"/>
  <c r="CD1051"/>
  <c r="CD1050"/>
  <c r="CD1049"/>
  <c r="CD1048"/>
  <c r="CD1047"/>
  <c r="CD1046"/>
  <c r="CD1045"/>
  <c r="CD1044"/>
  <c r="CD1043"/>
  <c r="CD1042"/>
  <c r="CD1041"/>
  <c r="CD1040"/>
  <c r="CD1039"/>
  <c r="CD1038"/>
  <c r="CD1037"/>
  <c r="CD1036"/>
  <c r="CD1035"/>
  <c r="CD1034"/>
  <c r="CD1033"/>
  <c r="CD1032"/>
  <c r="CD1031"/>
  <c r="CD1030"/>
  <c r="CD1029"/>
  <c r="CD1028"/>
  <c r="CD1027"/>
  <c r="CD1026"/>
  <c r="CD1025"/>
  <c r="CD1024"/>
  <c r="CD1023"/>
  <c r="CD1022"/>
  <c r="CD1021"/>
  <c r="CD1020"/>
  <c r="CD1019"/>
  <c r="CD1018"/>
  <c r="CD1017"/>
  <c r="CD1016"/>
  <c r="CD1015"/>
  <c r="CD1014"/>
  <c r="CD1013"/>
  <c r="CD1012"/>
  <c r="CD1011"/>
  <c r="CD1010"/>
  <c r="CD1009"/>
  <c r="CD1008"/>
  <c r="CD1007"/>
  <c r="CD1006"/>
  <c r="CD1005"/>
  <c r="CD1004"/>
  <c r="CD1003"/>
  <c r="CD1002"/>
  <c r="CD1001"/>
  <c r="CD1000"/>
  <c r="CD999"/>
  <c r="CD998"/>
  <c r="CD997"/>
  <c r="CD996"/>
  <c r="CD995"/>
  <c r="CD994"/>
  <c r="CD993"/>
  <c r="CD992"/>
  <c r="CD991"/>
  <c r="CD990"/>
  <c r="CD989"/>
  <c r="CD988"/>
  <c r="CD987"/>
  <c r="CD986"/>
  <c r="CD985"/>
  <c r="CD984"/>
  <c r="CD983"/>
  <c r="CD982"/>
  <c r="CD981"/>
  <c r="CD980"/>
  <c r="CD979"/>
  <c r="CD978"/>
  <c r="CD977"/>
  <c r="CD976"/>
  <c r="CD975"/>
  <c r="CD974"/>
  <c r="CD973"/>
  <c r="CD972"/>
  <c r="CD971"/>
  <c r="CD970"/>
  <c r="CD969"/>
  <c r="CD968"/>
  <c r="CD967"/>
  <c r="CD966"/>
  <c r="CD965"/>
  <c r="CD964"/>
  <c r="CD963"/>
  <c r="CD962"/>
  <c r="CD961"/>
  <c r="CD960"/>
  <c r="CD959"/>
  <c r="CD958"/>
  <c r="CD957"/>
  <c r="CD956"/>
  <c r="CD955"/>
  <c r="CD954"/>
  <c r="CD953"/>
  <c r="CD952"/>
  <c r="CD951"/>
  <c r="CD950"/>
  <c r="CD949"/>
  <c r="CD948"/>
  <c r="CD947"/>
  <c r="CD946"/>
  <c r="CD945"/>
  <c r="CD944"/>
  <c r="CD943"/>
  <c r="CD942"/>
  <c r="CD941"/>
  <c r="CD940"/>
  <c r="CD939"/>
  <c r="CD938"/>
  <c r="CD937"/>
  <c r="CD936"/>
  <c r="CD935"/>
  <c r="CD934"/>
  <c r="CD933"/>
  <c r="CD932"/>
  <c r="CD931"/>
  <c r="CD930"/>
  <c r="CD929"/>
  <c r="CD928"/>
  <c r="CD927"/>
  <c r="CD926"/>
  <c r="CD925"/>
  <c r="CD924"/>
  <c r="CD923"/>
  <c r="CD922"/>
  <c r="CD921"/>
  <c r="CD920"/>
  <c r="CD919"/>
  <c r="CD918"/>
  <c r="CD917"/>
  <c r="CD916"/>
  <c r="CD915"/>
  <c r="CD914"/>
  <c r="CD913"/>
  <c r="CD912"/>
  <c r="CD911"/>
  <c r="CD910"/>
  <c r="CD909"/>
  <c r="CD908"/>
  <c r="CD907"/>
  <c r="CD906"/>
  <c r="CD905"/>
  <c r="CD904"/>
  <c r="CD903"/>
  <c r="CD902"/>
  <c r="CD901"/>
  <c r="CD900"/>
  <c r="CD899"/>
  <c r="CD898"/>
  <c r="CD897"/>
  <c r="CD896"/>
  <c r="CD895"/>
  <c r="CD894"/>
  <c r="CD893"/>
  <c r="CD892"/>
  <c r="CD891"/>
  <c r="CD890"/>
  <c r="CD889"/>
  <c r="CD888"/>
  <c r="CD887"/>
  <c r="CD886"/>
  <c r="CD885"/>
  <c r="CD884"/>
  <c r="CD883"/>
  <c r="CD882"/>
  <c r="CD881"/>
  <c r="CD880"/>
  <c r="CD879"/>
  <c r="CD878"/>
  <c r="CD877"/>
  <c r="CD876"/>
  <c r="CD875"/>
  <c r="CD874"/>
  <c r="CD873"/>
  <c r="CD872"/>
  <c r="CD871"/>
  <c r="CD870"/>
  <c r="CD869"/>
  <c r="CD868"/>
  <c r="CD867"/>
  <c r="CD866"/>
  <c r="CD865"/>
  <c r="CD864"/>
  <c r="CD863"/>
  <c r="CD862"/>
  <c r="CD861"/>
  <c r="CD860"/>
  <c r="CD859"/>
  <c r="CD858"/>
  <c r="CD857"/>
  <c r="CD856"/>
  <c r="CD855"/>
  <c r="CD854"/>
  <c r="CD853"/>
  <c r="CD852"/>
  <c r="CD851"/>
  <c r="CD850"/>
  <c r="CD849"/>
  <c r="CD848"/>
  <c r="CD847"/>
  <c r="CD846"/>
  <c r="CD845"/>
  <c r="CD844"/>
  <c r="CD843"/>
  <c r="CD842"/>
  <c r="CD841"/>
  <c r="CD840"/>
  <c r="CD839"/>
  <c r="CD838"/>
  <c r="CD837"/>
  <c r="CD836"/>
  <c r="CD835"/>
  <c r="CD834"/>
  <c r="CD833"/>
  <c r="CD832"/>
  <c r="CD831"/>
  <c r="CD830"/>
  <c r="CD829"/>
  <c r="CD828"/>
  <c r="CD827"/>
  <c r="CD826"/>
  <c r="CD825"/>
  <c r="CD824"/>
  <c r="CD823"/>
  <c r="CD822"/>
  <c r="CD821"/>
  <c r="CD820"/>
  <c r="CD819"/>
  <c r="CD818"/>
  <c r="CD817"/>
  <c r="CD816"/>
  <c r="CD815"/>
  <c r="CD814"/>
  <c r="CD813"/>
  <c r="CD812"/>
  <c r="CD811"/>
  <c r="CD810"/>
  <c r="CD809"/>
  <c r="CD808"/>
  <c r="CD807"/>
  <c r="CD806"/>
  <c r="CD805"/>
  <c r="CD804"/>
  <c r="CD803"/>
  <c r="CD802"/>
  <c r="CD801"/>
  <c r="CD800"/>
  <c r="CD799"/>
  <c r="CD798"/>
  <c r="CD797"/>
  <c r="CD796"/>
  <c r="CD795"/>
  <c r="CD794"/>
  <c r="CD793"/>
  <c r="CD792"/>
  <c r="CD791"/>
  <c r="CD790"/>
  <c r="CD789"/>
  <c r="CD788"/>
  <c r="CD787"/>
  <c r="CD786"/>
  <c r="CD785"/>
  <c r="CD784"/>
  <c r="CD783"/>
  <c r="CD782"/>
  <c r="CD781"/>
  <c r="CD780"/>
  <c r="CD779"/>
  <c r="CD778"/>
  <c r="CD777"/>
  <c r="CD776"/>
  <c r="CD775"/>
  <c r="CD774"/>
  <c r="CD773"/>
  <c r="CD772"/>
  <c r="CD771"/>
  <c r="CD770"/>
  <c r="CD769"/>
  <c r="CD768"/>
  <c r="CD767"/>
  <c r="CD766"/>
  <c r="CD765"/>
  <c r="CD764"/>
  <c r="CD763"/>
  <c r="CD762"/>
  <c r="CD761"/>
  <c r="CD760"/>
  <c r="CD759"/>
  <c r="CD758"/>
  <c r="CD757"/>
  <c r="CD756"/>
  <c r="CD755"/>
  <c r="CD754"/>
  <c r="CD753"/>
  <c r="CD752"/>
  <c r="CD751"/>
  <c r="CD750"/>
  <c r="CD749"/>
  <c r="CD748"/>
  <c r="CD747"/>
  <c r="CD746"/>
  <c r="CD745"/>
  <c r="CD744"/>
  <c r="CD743"/>
  <c r="CD742"/>
  <c r="CD741"/>
  <c r="CD740"/>
  <c r="CD739"/>
  <c r="CD738"/>
  <c r="CD737"/>
  <c r="CD736"/>
  <c r="CD735"/>
  <c r="CD734"/>
  <c r="CD733"/>
  <c r="CD732"/>
  <c r="CD731"/>
  <c r="CD730"/>
  <c r="CD729"/>
  <c r="CD728"/>
  <c r="CD727"/>
  <c r="CD726"/>
  <c r="CD725"/>
  <c r="CD724"/>
  <c r="CD723"/>
  <c r="CD722"/>
  <c r="CD721"/>
  <c r="CD720"/>
  <c r="CD719"/>
  <c r="CD718"/>
  <c r="CD717"/>
  <c r="CD716"/>
  <c r="CD715"/>
  <c r="CD714"/>
  <c r="CD713"/>
  <c r="CD712"/>
  <c r="CD711"/>
  <c r="CD710"/>
  <c r="CD709"/>
  <c r="CD708"/>
  <c r="CD707"/>
  <c r="CD706"/>
  <c r="CD705"/>
  <c r="CD704"/>
  <c r="CD703"/>
  <c r="CD702"/>
  <c r="CD701"/>
  <c r="CD700"/>
  <c r="CD699"/>
  <c r="CD698"/>
  <c r="CD697"/>
  <c r="CD696"/>
  <c r="CD695"/>
  <c r="CD694"/>
  <c r="CD693"/>
  <c r="CD692"/>
  <c r="CD691"/>
  <c r="CD690"/>
  <c r="CD689"/>
  <c r="CD688"/>
  <c r="CD687"/>
  <c r="CD686"/>
  <c r="CD685"/>
  <c r="CD684"/>
  <c r="CD683"/>
  <c r="CD682"/>
  <c r="CD681"/>
  <c r="CD680"/>
  <c r="CD679"/>
  <c r="CD678"/>
  <c r="CD677"/>
  <c r="CD676"/>
  <c r="CD675"/>
  <c r="CD674"/>
  <c r="CD673"/>
  <c r="CD672"/>
  <c r="CD671"/>
  <c r="CD670"/>
  <c r="CD669"/>
  <c r="CD668"/>
  <c r="CD667"/>
  <c r="CD666"/>
  <c r="CD665"/>
  <c r="CD664"/>
  <c r="CD663"/>
  <c r="CD662"/>
  <c r="CD661"/>
  <c r="CD660"/>
  <c r="CD659"/>
  <c r="CD658"/>
  <c r="CD657"/>
  <c r="CD656"/>
  <c r="CD655"/>
  <c r="CD654"/>
  <c r="CD653"/>
  <c r="CD652"/>
  <c r="CD651"/>
  <c r="CD650"/>
  <c r="CD649"/>
  <c r="CD648"/>
  <c r="CD647"/>
  <c r="CD646"/>
  <c r="CD645"/>
  <c r="CD644"/>
  <c r="CD643"/>
  <c r="CD642"/>
  <c r="CD641"/>
  <c r="CD640"/>
  <c r="CD639"/>
  <c r="CD638"/>
  <c r="CD637"/>
  <c r="CD636"/>
  <c r="CD635"/>
  <c r="CD634"/>
  <c r="CD633"/>
  <c r="CD632"/>
  <c r="CD631"/>
  <c r="CD630"/>
  <c r="CD629"/>
  <c r="CD628"/>
  <c r="CD627"/>
  <c r="CD626"/>
  <c r="CD625"/>
  <c r="CD624"/>
  <c r="CD623"/>
  <c r="CD622"/>
  <c r="CD621"/>
  <c r="CD620"/>
  <c r="CD619"/>
  <c r="CD618"/>
  <c r="CD617"/>
  <c r="CD616"/>
  <c r="CD615"/>
  <c r="CD614"/>
  <c r="CD613"/>
  <c r="CD612"/>
  <c r="CD611"/>
  <c r="CD610"/>
  <c r="CD609"/>
  <c r="CD608"/>
  <c r="CD607"/>
  <c r="CD606"/>
  <c r="CD605"/>
  <c r="CD604"/>
  <c r="CD603"/>
  <c r="CD602"/>
  <c r="CD601"/>
  <c r="CD600"/>
  <c r="CD599"/>
  <c r="CD598"/>
  <c r="CD597"/>
  <c r="CD596"/>
  <c r="CD595"/>
  <c r="CD594"/>
  <c r="CD593"/>
  <c r="CD592"/>
  <c r="CD591"/>
  <c r="CD590"/>
  <c r="CD589"/>
  <c r="CD588"/>
  <c r="CD587"/>
  <c r="CD586"/>
  <c r="CD585"/>
  <c r="CD584"/>
  <c r="CD583"/>
  <c r="CD582"/>
  <c r="CD581"/>
  <c r="CD580"/>
  <c r="CD579"/>
  <c r="CD578"/>
  <c r="CD577"/>
  <c r="CD576"/>
  <c r="CD575"/>
  <c r="CD574"/>
  <c r="CD573"/>
  <c r="CD572"/>
  <c r="CD571"/>
  <c r="CD570"/>
  <c r="CD569"/>
  <c r="CD568"/>
  <c r="CD567"/>
  <c r="CD566"/>
  <c r="CD565"/>
  <c r="CD564"/>
  <c r="CD563"/>
  <c r="CD562"/>
  <c r="CD561"/>
  <c r="CD560"/>
  <c r="CD559"/>
  <c r="CD558"/>
  <c r="CD557"/>
  <c r="CD556"/>
  <c r="CD555"/>
  <c r="CD554"/>
  <c r="CD553"/>
  <c r="CD552"/>
  <c r="CD551"/>
  <c r="CD550"/>
  <c r="CD549"/>
  <c r="CD548"/>
  <c r="CD547"/>
  <c r="CD546"/>
  <c r="CD545"/>
  <c r="CD544"/>
  <c r="CD543"/>
  <c r="CD542"/>
  <c r="CD541"/>
  <c r="CD540"/>
  <c r="CD539"/>
  <c r="CD538"/>
  <c r="CD537"/>
  <c r="CD536"/>
  <c r="CD535"/>
  <c r="CD534"/>
  <c r="CD533"/>
  <c r="CD532"/>
  <c r="CD531"/>
  <c r="CD530"/>
  <c r="CD529"/>
  <c r="CD528"/>
  <c r="CD527"/>
  <c r="CD526"/>
  <c r="CD525"/>
  <c r="CD524"/>
  <c r="CD523"/>
  <c r="CD522"/>
  <c r="CD521"/>
  <c r="CD520"/>
  <c r="CD519"/>
  <c r="CD518"/>
  <c r="CD517"/>
  <c r="CD516"/>
  <c r="CD515"/>
  <c r="CD514"/>
  <c r="CD513"/>
  <c r="CD512"/>
  <c r="CD511"/>
  <c r="CD510"/>
  <c r="CD509"/>
  <c r="CD508"/>
  <c r="CD507"/>
  <c r="CD506"/>
  <c r="CD505"/>
  <c r="CD504"/>
  <c r="CD503"/>
  <c r="CD502"/>
  <c r="CD501"/>
  <c r="CD500"/>
  <c r="CD499"/>
  <c r="CD498"/>
  <c r="CD497"/>
  <c r="CD496"/>
  <c r="CD495"/>
  <c r="CD494"/>
  <c r="CD493"/>
  <c r="CD492"/>
  <c r="CD491"/>
  <c r="CD490"/>
  <c r="CD489"/>
  <c r="CD488"/>
  <c r="CD487"/>
  <c r="CD486"/>
  <c r="CD485"/>
  <c r="CD484"/>
  <c r="CD483"/>
  <c r="CD482"/>
  <c r="CD481"/>
  <c r="CD480"/>
  <c r="CD479"/>
  <c r="CD478"/>
  <c r="CD477"/>
  <c r="CD476"/>
  <c r="CD475"/>
  <c r="CD474"/>
  <c r="CD473"/>
  <c r="CD472"/>
  <c r="CD471"/>
  <c r="CD470"/>
  <c r="CD469"/>
  <c r="CD468"/>
  <c r="CD467"/>
  <c r="CD466"/>
  <c r="CD465"/>
  <c r="CD464"/>
  <c r="CD463"/>
  <c r="CD462"/>
  <c r="CD461"/>
  <c r="CD460"/>
  <c r="CD459"/>
  <c r="CD458"/>
  <c r="CD457"/>
  <c r="CD456"/>
  <c r="CD455"/>
  <c r="CD454"/>
  <c r="CD453"/>
  <c r="CD452"/>
  <c r="CD451"/>
  <c r="CD450"/>
  <c r="CD449"/>
  <c r="CD448"/>
  <c r="CD447"/>
  <c r="CD446"/>
  <c r="CD445"/>
  <c r="CD444"/>
  <c r="CD443"/>
  <c r="CD442"/>
  <c r="CD441"/>
  <c r="CD440"/>
  <c r="CD439"/>
  <c r="CD438"/>
  <c r="CD437"/>
  <c r="CD436"/>
  <c r="CD435"/>
  <c r="CD434"/>
  <c r="CD433"/>
  <c r="CD432"/>
  <c r="CD431"/>
  <c r="CD430"/>
  <c r="CD429"/>
  <c r="CD428"/>
  <c r="CD427"/>
  <c r="CD426"/>
  <c r="CD425"/>
  <c r="CD424"/>
  <c r="CD423"/>
  <c r="CD422"/>
  <c r="CD421"/>
  <c r="CD420"/>
  <c r="CD419"/>
  <c r="CD418"/>
  <c r="CD417"/>
  <c r="CD416"/>
  <c r="CD415"/>
  <c r="CD414"/>
  <c r="CD413"/>
  <c r="CD412"/>
  <c r="CD411"/>
  <c r="CD410"/>
  <c r="CD409"/>
  <c r="CD408"/>
  <c r="CD407"/>
  <c r="CD406"/>
  <c r="CD405"/>
  <c r="CD404"/>
  <c r="CD403"/>
  <c r="CD402"/>
  <c r="CD401"/>
  <c r="CD400"/>
  <c r="CD399"/>
  <c r="CD398"/>
  <c r="CD397"/>
  <c r="CD396"/>
  <c r="CD395"/>
  <c r="CD394"/>
  <c r="CD393"/>
  <c r="CD392"/>
  <c r="CD391"/>
  <c r="CD390"/>
  <c r="CD389"/>
  <c r="CD388"/>
  <c r="CD387"/>
  <c r="CD386"/>
  <c r="CD385"/>
  <c r="CD384"/>
  <c r="CD383"/>
  <c r="CD382"/>
  <c r="CD381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G3089"/>
  <c r="CG2719"/>
  <c r="CG2687"/>
  <c r="CI2523"/>
  <c r="CH2523" s="1"/>
  <c r="CI2491"/>
  <c r="CH2491" s="1"/>
  <c r="CI2431"/>
  <c r="CH2431" s="1"/>
  <c r="CG2305"/>
  <c r="CI2267"/>
  <c r="CH2267" s="1"/>
  <c r="CI2235"/>
  <c r="CH2235" s="1"/>
  <c r="CG2213"/>
  <c r="CI2175"/>
  <c r="CH2175" s="1"/>
  <c r="CG2025"/>
  <c r="CI2011"/>
  <c r="CH2011" s="1"/>
  <c r="CI1979"/>
  <c r="CH1979" s="1"/>
  <c r="CI1919"/>
  <c r="CH1919" s="1"/>
  <c r="CI1777"/>
  <c r="CH1777" s="1"/>
  <c r="CI1769"/>
  <c r="CH1769" s="1"/>
  <c r="CI1761"/>
  <c r="CH1761" s="1"/>
  <c r="CI1753"/>
  <c r="CH1753" s="1"/>
  <c r="CI1745"/>
  <c r="CH1745" s="1"/>
  <c r="CI1737"/>
  <c r="CH1737" s="1"/>
  <c r="CI1729"/>
  <c r="CH1729" s="1"/>
  <c r="CG1721"/>
  <c r="CI1713"/>
  <c r="CH1713" s="1"/>
  <c r="CI1705"/>
  <c r="CH1705" s="1"/>
  <c r="CI1697"/>
  <c r="CH1697" s="1"/>
  <c r="CI1689"/>
  <c r="CH1689" s="1"/>
  <c r="CI1681"/>
  <c r="CH1681" s="1"/>
  <c r="CI1633"/>
  <c r="CH1633" s="1"/>
  <c r="CI1537"/>
  <c r="CH1537" s="1"/>
  <c r="CI1521"/>
  <c r="CH1521" s="1"/>
  <c r="CI1505"/>
  <c r="CH1505" s="1"/>
  <c r="CI1489"/>
  <c r="CH1489" s="1"/>
  <c r="CI1473"/>
  <c r="CH1473" s="1"/>
  <c r="CI1457"/>
  <c r="CH1457" s="1"/>
  <c r="CI1441"/>
  <c r="CH1441" s="1"/>
  <c r="CI1425"/>
  <c r="CH1425" s="1"/>
  <c r="CI1409"/>
  <c r="CH1409" s="1"/>
  <c r="CI1393"/>
  <c r="CH1393" s="1"/>
  <c r="CI1377"/>
  <c r="CH1377" s="1"/>
  <c r="CI1361"/>
  <c r="CH1361" s="1"/>
  <c r="CI1345"/>
  <c r="CH1345" s="1"/>
  <c r="CI1329"/>
  <c r="CH1329" s="1"/>
  <c r="CI1313"/>
  <c r="CH1313" s="1"/>
  <c r="CI1297"/>
  <c r="CH1297" s="1"/>
  <c r="CI1281"/>
  <c r="CH1281" s="1"/>
  <c r="CI1265"/>
  <c r="CH1265" s="1"/>
  <c r="CI1249"/>
  <c r="CH1249" s="1"/>
  <c r="CI1233"/>
  <c r="CH1233" s="1"/>
  <c r="CI1121"/>
  <c r="CH1121" s="1"/>
  <c r="CG155"/>
  <c r="CG3697"/>
  <c r="CG3185"/>
  <c r="CG2748"/>
  <c r="CG2532"/>
  <c r="CG2481"/>
  <c r="CG2281"/>
  <c r="CG1939"/>
  <c r="CG1772"/>
  <c r="CG1465"/>
  <c r="CG1260"/>
  <c r="CI3711"/>
  <c r="CH3711" s="1"/>
  <c r="CI3704"/>
  <c r="CH3704" s="1"/>
  <c r="CI3695"/>
  <c r="CH3695" s="1"/>
  <c r="CI3688"/>
  <c r="CH3688" s="1"/>
  <c r="CI3679"/>
  <c r="CH3679" s="1"/>
  <c r="CI3672"/>
  <c r="CH3672" s="1"/>
  <c r="CI3663"/>
  <c r="CH3663" s="1"/>
  <c r="CI3656"/>
  <c r="CH3656" s="1"/>
  <c r="CI3647"/>
  <c r="CH3647" s="1"/>
  <c r="CI3640"/>
  <c r="CH3640" s="1"/>
  <c r="CI3631"/>
  <c r="CH3631" s="1"/>
  <c r="CI3624"/>
  <c r="CH3624" s="1"/>
  <c r="CI3615"/>
  <c r="CH3615" s="1"/>
  <c r="CI3608"/>
  <c r="CI3599"/>
  <c r="CH3599" s="1"/>
  <c r="CI3592"/>
  <c r="CH3592" s="1"/>
  <c r="CI3583"/>
  <c r="CH3583" s="1"/>
  <c r="CI3576"/>
  <c r="CH3576" s="1"/>
  <c r="CI3567"/>
  <c r="CH3567" s="1"/>
  <c r="CI3560"/>
  <c r="CH3560" s="1"/>
  <c r="CI3551"/>
  <c r="CH3551" s="1"/>
  <c r="CI3544"/>
  <c r="CH3544" s="1"/>
  <c r="CI3535"/>
  <c r="CH3535" s="1"/>
  <c r="CI3528"/>
  <c r="CH3528" s="1"/>
  <c r="CI3519"/>
  <c r="CH3519" s="1"/>
  <c r="CI3512"/>
  <c r="CH3512" s="1"/>
  <c r="CI3503"/>
  <c r="CH3503" s="1"/>
  <c r="CI3496"/>
  <c r="CH3496" s="1"/>
  <c r="CI3487"/>
  <c r="CH3487" s="1"/>
  <c r="CI3480"/>
  <c r="CH3480" s="1"/>
  <c r="CI3471"/>
  <c r="CH3471" s="1"/>
  <c r="CI3464"/>
  <c r="CH3464" s="1"/>
  <c r="CI3455"/>
  <c r="CH3455" s="1"/>
  <c r="CI3448"/>
  <c r="CH3448" s="1"/>
  <c r="CI3439"/>
  <c r="CH3439" s="1"/>
  <c r="CI3432"/>
  <c r="CH3432" s="1"/>
  <c r="CI3423"/>
  <c r="CH3423" s="1"/>
  <c r="CI3416"/>
  <c r="CH3416" s="1"/>
  <c r="CI3407"/>
  <c r="CH3407" s="1"/>
  <c r="CI3400"/>
  <c r="CH3400" s="1"/>
  <c r="CI3391"/>
  <c r="CH3391" s="1"/>
  <c r="CI3384"/>
  <c r="CH3384" s="1"/>
  <c r="CI3375"/>
  <c r="CH3375" s="1"/>
  <c r="CI3368"/>
  <c r="CI3359"/>
  <c r="CH3359" s="1"/>
  <c r="CI3352"/>
  <c r="CH3352" s="1"/>
  <c r="CI3343"/>
  <c r="CH3343" s="1"/>
  <c r="CI3336"/>
  <c r="CH3336" s="1"/>
  <c r="CI3327"/>
  <c r="CH3327" s="1"/>
  <c r="CI3320"/>
  <c r="CH3320" s="1"/>
  <c r="CI3311"/>
  <c r="CH3311" s="1"/>
  <c r="CI3304"/>
  <c r="CH3304" s="1"/>
  <c r="CI3295"/>
  <c r="CH3295" s="1"/>
  <c r="CI3288"/>
  <c r="CH3288" s="1"/>
  <c r="CI3279"/>
  <c r="CH3279" s="1"/>
  <c r="CI3272"/>
  <c r="CH3272" s="1"/>
  <c r="CI3263"/>
  <c r="CH3263" s="1"/>
  <c r="CI3256"/>
  <c r="CH3256" s="1"/>
  <c r="CI3247"/>
  <c r="CH3247" s="1"/>
  <c r="CI3240"/>
  <c r="CH3240" s="1"/>
  <c r="CI3231"/>
  <c r="CH3231" s="1"/>
  <c r="CI3224"/>
  <c r="CH3224" s="1"/>
  <c r="CI3215"/>
  <c r="CH3215" s="1"/>
  <c r="CI3208"/>
  <c r="CH3208" s="1"/>
  <c r="CI3199"/>
  <c r="CH3199" s="1"/>
  <c r="CI3192"/>
  <c r="CH3192" s="1"/>
  <c r="CI3183"/>
  <c r="CH3183" s="1"/>
  <c r="CI3176"/>
  <c r="CH3176" s="1"/>
  <c r="CI3167"/>
  <c r="CH3167" s="1"/>
  <c r="CI3160"/>
  <c r="CH3160" s="1"/>
  <c r="CI3151"/>
  <c r="CH3151" s="1"/>
  <c r="CI3144"/>
  <c r="CH3144" s="1"/>
  <c r="CI3135"/>
  <c r="CH3135" s="1"/>
  <c r="CI3128"/>
  <c r="CH3128" s="1"/>
  <c r="CI3119"/>
  <c r="CH3119" s="1"/>
  <c r="CI3112"/>
  <c r="CH3112" s="1"/>
  <c r="CI3103"/>
  <c r="CH3103" s="1"/>
  <c r="CI3096"/>
  <c r="CI3087"/>
  <c r="CH3087" s="1"/>
  <c r="CI3080"/>
  <c r="CH3080" s="1"/>
  <c r="CI3071"/>
  <c r="CH3071" s="1"/>
  <c r="CI3064"/>
  <c r="CH3064" s="1"/>
  <c r="CI3055"/>
  <c r="CH3055" s="1"/>
  <c r="CI3048"/>
  <c r="CH3048" s="1"/>
  <c r="CI3039"/>
  <c r="CH3039" s="1"/>
  <c r="CI3032"/>
  <c r="CH3032" s="1"/>
  <c r="CI3023"/>
  <c r="CH3023" s="1"/>
  <c r="CI3016"/>
  <c r="CH3016" s="1"/>
  <c r="CI3007"/>
  <c r="CH3007" s="1"/>
  <c r="CI3000"/>
  <c r="CH3000" s="1"/>
  <c r="CI2991"/>
  <c r="CI2984"/>
  <c r="CH2984" s="1"/>
  <c r="CI2975"/>
  <c r="CH2975" s="1"/>
  <c r="CI2968"/>
  <c r="CH2968" s="1"/>
  <c r="CI2959"/>
  <c r="CH2959" s="1"/>
  <c r="CI2952"/>
  <c r="CI2943"/>
  <c r="CH2943" s="1"/>
  <c r="CI2936"/>
  <c r="CH2936" s="1"/>
  <c r="CI2927"/>
  <c r="CH2927" s="1"/>
  <c r="CI2920"/>
  <c r="CH2920" s="1"/>
  <c r="CI2911"/>
  <c r="CH2911" s="1"/>
  <c r="CI2904"/>
  <c r="CH2904" s="1"/>
  <c r="CI2895"/>
  <c r="CH2895" s="1"/>
  <c r="CI2888"/>
  <c r="CH2888" s="1"/>
  <c r="CI2879"/>
  <c r="CH2879" s="1"/>
  <c r="CI2872"/>
  <c r="CH2872" s="1"/>
  <c r="CI2863"/>
  <c r="CH2863" s="1"/>
  <c r="CI2856"/>
  <c r="CH2856" s="1"/>
  <c r="CI2847"/>
  <c r="CH2847" s="1"/>
  <c r="CI2840"/>
  <c r="CH2840" s="1"/>
  <c r="CI2831"/>
  <c r="CH2831" s="1"/>
  <c r="CI2824"/>
  <c r="CH2824" s="1"/>
  <c r="CI2815"/>
  <c r="CH2815" s="1"/>
  <c r="CI2808"/>
  <c r="CH2808" s="1"/>
  <c r="CI2799"/>
  <c r="CH2799" s="1"/>
  <c r="CI2792"/>
  <c r="CH2792" s="1"/>
  <c r="CI2783"/>
  <c r="CH2783" s="1"/>
  <c r="CI2776"/>
  <c r="CH2776" s="1"/>
  <c r="CI2767"/>
  <c r="CH2767" s="1"/>
  <c r="CI2760"/>
  <c r="CH2760" s="1"/>
  <c r="CI2751"/>
  <c r="CH2751" s="1"/>
  <c r="CI2744"/>
  <c r="CH2744" s="1"/>
  <c r="CI2735"/>
  <c r="CI2728"/>
  <c r="CH2728" s="1"/>
  <c r="CI2719"/>
  <c r="CH2719" s="1"/>
  <c r="CI2712"/>
  <c r="CH2712" s="1"/>
  <c r="CI2703"/>
  <c r="CH2703" s="1"/>
  <c r="CI2696"/>
  <c r="CH2696" s="1"/>
  <c r="CI2687"/>
  <c r="CH2687" s="1"/>
  <c r="CI2680"/>
  <c r="CH2680" s="1"/>
  <c r="CI2671"/>
  <c r="CH2671" s="1"/>
  <c r="CI2664"/>
  <c r="CH2664" s="1"/>
  <c r="CI2655"/>
  <c r="CH2655" s="1"/>
  <c r="CI2648"/>
  <c r="CI2639"/>
  <c r="CH2639" s="1"/>
  <c r="CI2632"/>
  <c r="CH2632" s="1"/>
  <c r="CI2623"/>
  <c r="CH2623" s="1"/>
  <c r="CI2584"/>
  <c r="CH2584" s="1"/>
  <c r="CI2559"/>
  <c r="CH2559" s="1"/>
  <c r="CI2518"/>
  <c r="CH2518" s="1"/>
  <c r="CI2512"/>
  <c r="CH2512" s="1"/>
  <c r="CI2470"/>
  <c r="CH2470" s="1"/>
  <c r="CI2452"/>
  <c r="CH2452" s="1"/>
  <c r="CI2422"/>
  <c r="CH2422" s="1"/>
  <c r="CI2420"/>
  <c r="CI2416"/>
  <c r="CH2416" s="1"/>
  <c r="CI2399"/>
  <c r="CH2399" s="1"/>
  <c r="CI2384"/>
  <c r="CH2384" s="1"/>
  <c r="CI2374"/>
  <c r="CH2374" s="1"/>
  <c r="CI2326"/>
  <c r="CH2326" s="1"/>
  <c r="CI2324"/>
  <c r="CH2324" s="1"/>
  <c r="CI2292"/>
  <c r="CH2292" s="1"/>
  <c r="CI2288"/>
  <c r="CH2288" s="1"/>
  <c r="CI2256"/>
  <c r="CH2256" s="1"/>
  <c r="CI2198"/>
  <c r="CH2198" s="1"/>
  <c r="CI2196"/>
  <c r="CH2196" s="1"/>
  <c r="CI2164"/>
  <c r="CH2164" s="1"/>
  <c r="CI2160"/>
  <c r="CH2160" s="1"/>
  <c r="CI2143"/>
  <c r="CH2143" s="1"/>
  <c r="CI2134"/>
  <c r="CH2134" s="1"/>
  <c r="CI2128"/>
  <c r="CH2128" s="1"/>
  <c r="CI2102"/>
  <c r="CH2102" s="1"/>
  <c r="CI2068"/>
  <c r="CH2068" s="1"/>
  <c r="CI2036"/>
  <c r="CH2036" s="1"/>
  <c r="CI2032"/>
  <c r="CH2032" s="1"/>
  <c r="CI2000"/>
  <c r="CH2000" s="1"/>
  <c r="CI1990"/>
  <c r="CH1990" s="1"/>
  <c r="CI1940"/>
  <c r="CH1940" s="1"/>
  <c r="CI1908"/>
  <c r="CH1908" s="1"/>
  <c r="CI1904"/>
  <c r="CH1904" s="1"/>
  <c r="CI1887"/>
  <c r="CH1887" s="1"/>
  <c r="CI1872"/>
  <c r="CH1872" s="1"/>
  <c r="CI1834"/>
  <c r="CH1834" s="1"/>
  <c r="CI1812"/>
  <c r="CH1812" s="1"/>
  <c r="CI1798"/>
  <c r="CH1798" s="1"/>
  <c r="CI1780"/>
  <c r="CH1780" s="1"/>
  <c r="CI1772"/>
  <c r="CI1764"/>
  <c r="CH1764" s="1"/>
  <c r="CI1756"/>
  <c r="CH1756" s="1"/>
  <c r="CI1748"/>
  <c r="CH1748" s="1"/>
  <c r="CI1740"/>
  <c r="CH1740" s="1"/>
  <c r="CI1732"/>
  <c r="CH1732" s="1"/>
  <c r="CI1724"/>
  <c r="CH1724" s="1"/>
  <c r="CI1716"/>
  <c r="CH1716" s="1"/>
  <c r="CI1708"/>
  <c r="CH1708" s="1"/>
  <c r="CI1700"/>
  <c r="CH1700" s="1"/>
  <c r="CI1692"/>
  <c r="CH1692" s="1"/>
  <c r="CI1684"/>
  <c r="CH1684" s="1"/>
  <c r="CI1676"/>
  <c r="CH1676" s="1"/>
  <c r="CI1668"/>
  <c r="CH1668" s="1"/>
  <c r="CI1665"/>
  <c r="CH1665" s="1"/>
  <c r="CI1601"/>
  <c r="CH1601" s="1"/>
  <c r="CI1588"/>
  <c r="CH1588" s="1"/>
  <c r="CI1569"/>
  <c r="CH1569" s="1"/>
  <c r="CI1524"/>
  <c r="CH1524" s="1"/>
  <c r="CI1508"/>
  <c r="CH1508" s="1"/>
  <c r="CI1492"/>
  <c r="CH1492" s="1"/>
  <c r="CI1476"/>
  <c r="CH1476" s="1"/>
  <c r="CI1460"/>
  <c r="CH1460" s="1"/>
  <c r="CI1444"/>
  <c r="CH1444" s="1"/>
  <c r="CI1428"/>
  <c r="CH1428" s="1"/>
  <c r="CI1412"/>
  <c r="CH1412" s="1"/>
  <c r="CI1396"/>
  <c r="CH1396" s="1"/>
  <c r="CI1380"/>
  <c r="CH1380" s="1"/>
  <c r="CI1364"/>
  <c r="CH1364" s="1"/>
  <c r="CI1348"/>
  <c r="CH1348" s="1"/>
  <c r="CI1332"/>
  <c r="CH1332" s="1"/>
  <c r="CI1316"/>
  <c r="CH1316" s="1"/>
  <c r="CI1300"/>
  <c r="CH1300" s="1"/>
  <c r="CI1284"/>
  <c r="CH1284" s="1"/>
  <c r="CI1268"/>
  <c r="CH1268" s="1"/>
  <c r="CI1252"/>
  <c r="CH1252" s="1"/>
  <c r="CI1236"/>
  <c r="CH1236" s="1"/>
  <c r="CI1185"/>
  <c r="CH1185" s="1"/>
  <c r="CH3608"/>
  <c r="CH3368"/>
  <c r="CH3132"/>
  <c r="CH3096"/>
  <c r="CH2991"/>
  <c r="CH2952"/>
  <c r="CH2735"/>
  <c r="CH2648"/>
  <c r="CH2420"/>
  <c r="CH1772"/>
  <c r="CC3706"/>
  <c r="CB3706"/>
  <c r="CC3705"/>
  <c r="CB3705"/>
  <c r="CC3704"/>
  <c r="CB3704"/>
  <c r="CC3703"/>
  <c r="CB3703"/>
  <c r="CC3702"/>
  <c r="CB3702"/>
  <c r="CC3701"/>
  <c r="CB3701"/>
  <c r="CC3700"/>
  <c r="CB3700"/>
  <c r="CI3700" s="1"/>
  <c r="CH3700" s="1"/>
  <c r="CC3699"/>
  <c r="CB3699"/>
  <c r="CC3698"/>
  <c r="CB3698"/>
  <c r="CC3697"/>
  <c r="CB3697"/>
  <c r="CC3696"/>
  <c r="CB3696"/>
  <c r="CC3695"/>
  <c r="CB3695"/>
  <c r="CC3694"/>
  <c r="CB3694"/>
  <c r="CC3693"/>
  <c r="CB3693"/>
  <c r="CC3692"/>
  <c r="CB3692"/>
  <c r="CG3692" s="1"/>
  <c r="CC3691"/>
  <c r="CB3691"/>
  <c r="CC3690"/>
  <c r="CB3690"/>
  <c r="CC3689"/>
  <c r="CB3689"/>
  <c r="CC3688"/>
  <c r="CB3688"/>
  <c r="CC3687"/>
  <c r="CB3687"/>
  <c r="CC3686"/>
  <c r="CB3686"/>
  <c r="CC3685"/>
  <c r="CB3685"/>
  <c r="CC3684"/>
  <c r="CB3684"/>
  <c r="CI3684" s="1"/>
  <c r="CH3684" s="1"/>
  <c r="CC3683"/>
  <c r="CB3683"/>
  <c r="CC3682"/>
  <c r="CB3682"/>
  <c r="CC3681"/>
  <c r="CB3681"/>
  <c r="CC3680"/>
  <c r="CB3680"/>
  <c r="CC3679"/>
  <c r="CB3679"/>
  <c r="CC3678"/>
  <c r="CB3678"/>
  <c r="CC3677"/>
  <c r="CB3677"/>
  <c r="CC3676"/>
  <c r="CB3676"/>
  <c r="CG3676" s="1"/>
  <c r="CC3675"/>
  <c r="CB3675"/>
  <c r="CC3674"/>
  <c r="CB3674"/>
  <c r="CC3673"/>
  <c r="CB3673"/>
  <c r="CC3672"/>
  <c r="CB3672"/>
  <c r="CC3671"/>
  <c r="CB3671"/>
  <c r="CC3670"/>
  <c r="CB3670"/>
  <c r="CC3669"/>
  <c r="CB3669"/>
  <c r="CC3668"/>
  <c r="CB3668"/>
  <c r="CI3668" s="1"/>
  <c r="CH3668" s="1"/>
  <c r="CC3667"/>
  <c r="CB3667"/>
  <c r="CC3666"/>
  <c r="CB3666"/>
  <c r="CC3665"/>
  <c r="CB3665"/>
  <c r="CC3664"/>
  <c r="CB3664"/>
  <c r="CC3663"/>
  <c r="CB3663"/>
  <c r="CC3662"/>
  <c r="CB3662"/>
  <c r="CC3661"/>
  <c r="CB3661"/>
  <c r="CC3660"/>
  <c r="CB3660"/>
  <c r="CG3660" s="1"/>
  <c r="CC3659"/>
  <c r="CB3659"/>
  <c r="CC3658"/>
  <c r="CB3658"/>
  <c r="CC3657"/>
  <c r="CB3657"/>
  <c r="CC3656"/>
  <c r="CB3656"/>
  <c r="CC3655"/>
  <c r="CB3655"/>
  <c r="CC3654"/>
  <c r="CB3654"/>
  <c r="CC3653"/>
  <c r="CB3653"/>
  <c r="CC3652"/>
  <c r="CB3652"/>
  <c r="CI3652" s="1"/>
  <c r="CH3652" s="1"/>
  <c r="CC3651"/>
  <c r="CB3651"/>
  <c r="CC3650"/>
  <c r="CB3650"/>
  <c r="CC3649"/>
  <c r="CB3649"/>
  <c r="CC3648"/>
  <c r="CB3648"/>
  <c r="CC3647"/>
  <c r="CB3647"/>
  <c r="CC3646"/>
  <c r="CB3646"/>
  <c r="CC3645"/>
  <c r="CB3645"/>
  <c r="CC3644"/>
  <c r="CB3644"/>
  <c r="CG3644" s="1"/>
  <c r="CC3643"/>
  <c r="CB3643"/>
  <c r="CC3642"/>
  <c r="CB3642"/>
  <c r="CC3641"/>
  <c r="CB3641"/>
  <c r="CC3640"/>
  <c r="CB3640"/>
  <c r="CC3639"/>
  <c r="CB3639"/>
  <c r="CC3638"/>
  <c r="CB3638"/>
  <c r="CC3637"/>
  <c r="CB3637"/>
  <c r="CC3636"/>
  <c r="CB3636"/>
  <c r="CI3636" s="1"/>
  <c r="CH3636" s="1"/>
  <c r="CC3635"/>
  <c r="CB3635"/>
  <c r="CC3634"/>
  <c r="CB3634"/>
  <c r="CC3633"/>
  <c r="CB3633"/>
  <c r="CC3632"/>
  <c r="CB3632"/>
  <c r="CC3631"/>
  <c r="CB3631"/>
  <c r="CC3630"/>
  <c r="CB3630"/>
  <c r="CC3629"/>
  <c r="CB3629"/>
  <c r="CC3628"/>
  <c r="CB3628"/>
  <c r="CG3628" s="1"/>
  <c r="CC3627"/>
  <c r="CB3627"/>
  <c r="CC3626"/>
  <c r="CB3626"/>
  <c r="CC3625"/>
  <c r="CB3625"/>
  <c r="CC3624"/>
  <c r="CB3624"/>
  <c r="CC3623"/>
  <c r="CB3623"/>
  <c r="CC3622"/>
  <c r="CB3622"/>
  <c r="CC3621"/>
  <c r="CB3621"/>
  <c r="CC3620"/>
  <c r="CB3620"/>
  <c r="CI3620" s="1"/>
  <c r="CH3620" s="1"/>
  <c r="CC3619"/>
  <c r="CB3619"/>
  <c r="CC3618"/>
  <c r="CB3618"/>
  <c r="CC3617"/>
  <c r="CB3617"/>
  <c r="CC3616"/>
  <c r="CB3616"/>
  <c r="CC3615"/>
  <c r="CB3615"/>
  <c r="CC3614"/>
  <c r="CB3614"/>
  <c r="CC3613"/>
  <c r="CB3613"/>
  <c r="CC3612"/>
  <c r="CB3612"/>
  <c r="CG3612" s="1"/>
  <c r="CC3611"/>
  <c r="CB3611"/>
  <c r="CC3610"/>
  <c r="CB3610"/>
  <c r="CC3609"/>
  <c r="CB3609"/>
  <c r="CC3608"/>
  <c r="CB3608"/>
  <c r="CC3607"/>
  <c r="CB3607"/>
  <c r="CC3606"/>
  <c r="CB3606"/>
  <c r="CC3605"/>
  <c r="CB3605"/>
  <c r="CC3604"/>
  <c r="CB3604"/>
  <c r="CI3604" s="1"/>
  <c r="CH3604" s="1"/>
  <c r="CC3603"/>
  <c r="CB3603"/>
  <c r="CC3602"/>
  <c r="CB3602"/>
  <c r="CC3601"/>
  <c r="CB3601"/>
  <c r="CC3600"/>
  <c r="CB3600"/>
  <c r="CC3599"/>
  <c r="CB3599"/>
  <c r="CC3598"/>
  <c r="CB3598"/>
  <c r="CC3597"/>
  <c r="CB3597"/>
  <c r="CC3596"/>
  <c r="CB3596"/>
  <c r="CG3596" s="1"/>
  <c r="CC3595"/>
  <c r="CB3595"/>
  <c r="CC3594"/>
  <c r="CB3594"/>
  <c r="CC3593"/>
  <c r="CB3593"/>
  <c r="CC3592"/>
  <c r="CB3592"/>
  <c r="CC3591"/>
  <c r="CB3591"/>
  <c r="CC3590"/>
  <c r="CB3590"/>
  <c r="CC3589"/>
  <c r="CB3589"/>
  <c r="CC3588"/>
  <c r="CB3588"/>
  <c r="CI3588" s="1"/>
  <c r="CH3588" s="1"/>
  <c r="CC3587"/>
  <c r="CB3587"/>
  <c r="CC3586"/>
  <c r="CB3586"/>
  <c r="CC3585"/>
  <c r="CB3585"/>
  <c r="CC3584"/>
  <c r="CB3584"/>
  <c r="CC3583"/>
  <c r="CB3583"/>
  <c r="CC3582"/>
  <c r="CB3582"/>
  <c r="CC3581"/>
  <c r="CB3581"/>
  <c r="CC3580"/>
  <c r="CB3580"/>
  <c r="CG3580" s="1"/>
  <c r="CC3579"/>
  <c r="CB3579"/>
  <c r="CC3578"/>
  <c r="CB3578"/>
  <c r="CC3577"/>
  <c r="CB3577"/>
  <c r="CC3576"/>
  <c r="CB3576"/>
  <c r="CC3575"/>
  <c r="CB3575"/>
  <c r="CC3574"/>
  <c r="CB3574"/>
  <c r="CC3573"/>
  <c r="CB3573"/>
  <c r="CC3572"/>
  <c r="CB3572"/>
  <c r="CI3572" s="1"/>
  <c r="CH3572" s="1"/>
  <c r="CC3571"/>
  <c r="CB3571"/>
  <c r="CC3570"/>
  <c r="CB3570"/>
  <c r="CC3569"/>
  <c r="CB3569"/>
  <c r="CC3568"/>
  <c r="CB3568"/>
  <c r="CC3567"/>
  <c r="CB3567"/>
  <c r="CC3566"/>
  <c r="CB3566"/>
  <c r="CC3565"/>
  <c r="CB3565"/>
  <c r="CC3564"/>
  <c r="CB3564"/>
  <c r="CG3564" s="1"/>
  <c r="CC3563"/>
  <c r="CB3563"/>
  <c r="CC3562"/>
  <c r="CB3562"/>
  <c r="CC3561"/>
  <c r="CB3561"/>
  <c r="CC3560"/>
  <c r="CB3560"/>
  <c r="CC3559"/>
  <c r="CB3559"/>
  <c r="CC3558"/>
  <c r="CB3558"/>
  <c r="CC3557"/>
  <c r="CB3557"/>
  <c r="CC3556"/>
  <c r="CB3556"/>
  <c r="CI3556" s="1"/>
  <c r="CH3556" s="1"/>
  <c r="CC3555"/>
  <c r="CB3555"/>
  <c r="CC3554"/>
  <c r="CB3554"/>
  <c r="CC3553"/>
  <c r="CB3553"/>
  <c r="CC3552"/>
  <c r="CB3552"/>
  <c r="CC3551"/>
  <c r="CB3551"/>
  <c r="CC3550"/>
  <c r="CB3550"/>
  <c r="CC3549"/>
  <c r="CB3549"/>
  <c r="CC3548"/>
  <c r="CB3548"/>
  <c r="CG3548" s="1"/>
  <c r="CC3547"/>
  <c r="CB3547"/>
  <c r="CC3546"/>
  <c r="CB3546"/>
  <c r="CC3545"/>
  <c r="CB3545"/>
  <c r="CC3544"/>
  <c r="CB3544"/>
  <c r="CC3543"/>
  <c r="CB3543"/>
  <c r="CC3542"/>
  <c r="CB3542"/>
  <c r="CC3541"/>
  <c r="CB3541"/>
  <c r="CC3540"/>
  <c r="CB3540"/>
  <c r="CI3540" s="1"/>
  <c r="CH3540" s="1"/>
  <c r="CC3539"/>
  <c r="CB3539"/>
  <c r="CC3538"/>
  <c r="CB3538"/>
  <c r="CC3537"/>
  <c r="CB3537"/>
  <c r="CC3536"/>
  <c r="CB3536"/>
  <c r="CC3535"/>
  <c r="CB3535"/>
  <c r="CC3534"/>
  <c r="CB3534"/>
  <c r="CC3533"/>
  <c r="CB3533"/>
  <c r="CC3532"/>
  <c r="CB3532"/>
  <c r="CG3532" s="1"/>
  <c r="CC3531"/>
  <c r="CB3531"/>
  <c r="CC3530"/>
  <c r="CB3530"/>
  <c r="CC3529"/>
  <c r="CB3529"/>
  <c r="CC3528"/>
  <c r="CB3528"/>
  <c r="CC3527"/>
  <c r="CB3527"/>
  <c r="CC3526"/>
  <c r="CB3526"/>
  <c r="CC3525"/>
  <c r="CB3525"/>
  <c r="CC3524"/>
  <c r="CB3524"/>
  <c r="CI3524" s="1"/>
  <c r="CH3524" s="1"/>
  <c r="CC3523"/>
  <c r="CB3523"/>
  <c r="CC3522"/>
  <c r="CB3522"/>
  <c r="CC3521"/>
  <c r="CB3521"/>
  <c r="CC3520"/>
  <c r="CB3520"/>
  <c r="CC3519"/>
  <c r="CB3519"/>
  <c r="CC3518"/>
  <c r="CB3518"/>
  <c r="CC3517"/>
  <c r="CB3517"/>
  <c r="CC3516"/>
  <c r="CB3516"/>
  <c r="CI3516" s="1"/>
  <c r="CH3516" s="1"/>
  <c r="CC3515"/>
  <c r="CB3515"/>
  <c r="CC3514"/>
  <c r="CB3514"/>
  <c r="CC3513"/>
  <c r="CB3513"/>
  <c r="CC3512"/>
  <c r="CB3512"/>
  <c r="CC3511"/>
  <c r="CB3511"/>
  <c r="CC3510"/>
  <c r="CB3510"/>
  <c r="CC3509"/>
  <c r="CB3509"/>
  <c r="CC3508"/>
  <c r="CB3508"/>
  <c r="CG3508" s="1"/>
  <c r="CC3507"/>
  <c r="CB3507"/>
  <c r="CC3506"/>
  <c r="CB3506"/>
  <c r="CC3505"/>
  <c r="CB3505"/>
  <c r="CC3504"/>
  <c r="CB3504"/>
  <c r="CC3503"/>
  <c r="CB3503"/>
  <c r="CC3502"/>
  <c r="CB3502"/>
  <c r="CC3501"/>
  <c r="CB3501"/>
  <c r="CC3500"/>
  <c r="CB3500"/>
  <c r="CI3500" s="1"/>
  <c r="CH3500" s="1"/>
  <c r="CC3499"/>
  <c r="CB3499"/>
  <c r="CC3498"/>
  <c r="CB3498"/>
  <c r="CC3497"/>
  <c r="CB3497"/>
  <c r="CC3496"/>
  <c r="CB3496"/>
  <c r="CC3495"/>
  <c r="CB3495"/>
  <c r="CC3494"/>
  <c r="CB3494"/>
  <c r="CC3493"/>
  <c r="CB3493"/>
  <c r="CC3492"/>
  <c r="CB3492"/>
  <c r="CI3492" s="1"/>
  <c r="CH3492" s="1"/>
  <c r="CC3491"/>
  <c r="CB3491"/>
  <c r="CC3490"/>
  <c r="CB3490"/>
  <c r="CC3489"/>
  <c r="CB3489"/>
  <c r="CC3488"/>
  <c r="CB3488"/>
  <c r="CC3487"/>
  <c r="CB3487"/>
  <c r="CC3486"/>
  <c r="CB3486"/>
  <c r="CC3485"/>
  <c r="CB3485"/>
  <c r="CC3484"/>
  <c r="CB3484"/>
  <c r="CI3484" s="1"/>
  <c r="CH3484" s="1"/>
  <c r="CC3483"/>
  <c r="CB3483"/>
  <c r="CC3482"/>
  <c r="CB3482"/>
  <c r="CC3481"/>
  <c r="CB3481"/>
  <c r="CC3480"/>
  <c r="CB3480"/>
  <c r="CC3479"/>
  <c r="CB3479"/>
  <c r="CC3478"/>
  <c r="CB3478"/>
  <c r="CC3477"/>
  <c r="CB3477"/>
  <c r="CC3476"/>
  <c r="CB3476"/>
  <c r="CG3476" s="1"/>
  <c r="CC3475"/>
  <c r="CB3475"/>
  <c r="CC3474"/>
  <c r="CB3474"/>
  <c r="CC3473"/>
  <c r="CB3473"/>
  <c r="CC3472"/>
  <c r="CB3472"/>
  <c r="CC3471"/>
  <c r="CB3471"/>
  <c r="CC3470"/>
  <c r="CB3470"/>
  <c r="CC3469"/>
  <c r="CB3469"/>
  <c r="CC3468"/>
  <c r="CB3468"/>
  <c r="CI3468" s="1"/>
  <c r="CH3468" s="1"/>
  <c r="CC3467"/>
  <c r="CB3467"/>
  <c r="CC3466"/>
  <c r="CB3466"/>
  <c r="CC3465"/>
  <c r="CB3465"/>
  <c r="CC3464"/>
  <c r="CB3464"/>
  <c r="CC3463"/>
  <c r="CB3463"/>
  <c r="CC3462"/>
  <c r="CB3462"/>
  <c r="CC3461"/>
  <c r="CB3461"/>
  <c r="CC3460"/>
  <c r="CB3460"/>
  <c r="CI3460" s="1"/>
  <c r="CH3460" s="1"/>
  <c r="CC3459"/>
  <c r="CB3459"/>
  <c r="CC3458"/>
  <c r="CB3458"/>
  <c r="CC3457"/>
  <c r="CB3457"/>
  <c r="CC3456"/>
  <c r="CB3456"/>
  <c r="CC3455"/>
  <c r="CB3455"/>
  <c r="CC3454"/>
  <c r="CB3454"/>
  <c r="CC3453"/>
  <c r="CB3453"/>
  <c r="CC3452"/>
  <c r="CB3452"/>
  <c r="CI3452" s="1"/>
  <c r="CH3452" s="1"/>
  <c r="CC3451"/>
  <c r="CB3451"/>
  <c r="CC3450"/>
  <c r="CB3450"/>
  <c r="CC3449"/>
  <c r="CB3449"/>
  <c r="CC3448"/>
  <c r="CB3448"/>
  <c r="CC3447"/>
  <c r="CB3447"/>
  <c r="CC3446"/>
  <c r="CB3446"/>
  <c r="CC3445"/>
  <c r="CB3445"/>
  <c r="CC3444"/>
  <c r="CB3444"/>
  <c r="CG3444" s="1"/>
  <c r="CC3443"/>
  <c r="CB3443"/>
  <c r="CC3442"/>
  <c r="CB3442"/>
  <c r="CC3441"/>
  <c r="CB3441"/>
  <c r="CC3440"/>
  <c r="CB3440"/>
  <c r="CC3439"/>
  <c r="CB3439"/>
  <c r="CC3438"/>
  <c r="CB3438"/>
  <c r="CC3437"/>
  <c r="CB3437"/>
  <c r="CC3436"/>
  <c r="CB3436"/>
  <c r="CI3436" s="1"/>
  <c r="CH3436" s="1"/>
  <c r="CC3435"/>
  <c r="CB3435"/>
  <c r="CC3434"/>
  <c r="CB3434"/>
  <c r="CC3433"/>
  <c r="CB3433"/>
  <c r="CC3432"/>
  <c r="CB3432"/>
  <c r="CC3431"/>
  <c r="CB3431"/>
  <c r="CC3430"/>
  <c r="CB3430"/>
  <c r="CC3429"/>
  <c r="CB3429"/>
  <c r="CC3428"/>
  <c r="CB3428"/>
  <c r="CI3428" s="1"/>
  <c r="CH3428" s="1"/>
  <c r="CC3427"/>
  <c r="CB3427"/>
  <c r="CC3426"/>
  <c r="CB3426"/>
  <c r="CC3425"/>
  <c r="CB3425"/>
  <c r="CC3424"/>
  <c r="CB3424"/>
  <c r="CC3423"/>
  <c r="CB3423"/>
  <c r="CC3422"/>
  <c r="CB3422"/>
  <c r="CC3421"/>
  <c r="CB3421"/>
  <c r="CC3420"/>
  <c r="CB3420"/>
  <c r="CI3420" s="1"/>
  <c r="CH3420" s="1"/>
  <c r="CC3419"/>
  <c r="CB3419"/>
  <c r="CC3418"/>
  <c r="CB3418"/>
  <c r="CC3417"/>
  <c r="CB3417"/>
  <c r="CC3416"/>
  <c r="CB3416"/>
  <c r="CC3415"/>
  <c r="CB3415"/>
  <c r="CC3414"/>
  <c r="CB3414"/>
  <c r="CC3413"/>
  <c r="CB3413"/>
  <c r="CC3412"/>
  <c r="CB3412"/>
  <c r="CG3412" s="1"/>
  <c r="CC3411"/>
  <c r="CB3411"/>
  <c r="CC3410"/>
  <c r="CB3410"/>
  <c r="CC3409"/>
  <c r="CB3409"/>
  <c r="CC3408"/>
  <c r="CB3408"/>
  <c r="CC3407"/>
  <c r="CB3407"/>
  <c r="CC3406"/>
  <c r="CB3406"/>
  <c r="CC3405"/>
  <c r="CB3405"/>
  <c r="CC3404"/>
  <c r="CB3404"/>
  <c r="CI3404" s="1"/>
  <c r="CH3404" s="1"/>
  <c r="CC3403"/>
  <c r="CB3403"/>
  <c r="CC3402"/>
  <c r="CB3402"/>
  <c r="CC3401"/>
  <c r="CB3401"/>
  <c r="CC3400"/>
  <c r="CB3400"/>
  <c r="CC3399"/>
  <c r="CB3399"/>
  <c r="CC3398"/>
  <c r="CB3398"/>
  <c r="CC3397"/>
  <c r="CB3397"/>
  <c r="CC3396"/>
  <c r="CB3396"/>
  <c r="CI3396" s="1"/>
  <c r="CH3396" s="1"/>
  <c r="CC3395"/>
  <c r="CB3395"/>
  <c r="CC3394"/>
  <c r="CB3394"/>
  <c r="CC3393"/>
  <c r="CB3393"/>
  <c r="CC3392"/>
  <c r="CB3392"/>
  <c r="CC3391"/>
  <c r="CB3391"/>
  <c r="CC3390"/>
  <c r="CB3390"/>
  <c r="CC3389"/>
  <c r="CB3389"/>
  <c r="CC3388"/>
  <c r="CB3388"/>
  <c r="CI3388" s="1"/>
  <c r="CH3388" s="1"/>
  <c r="CC3387"/>
  <c r="CB3387"/>
  <c r="CC3386"/>
  <c r="CB3386"/>
  <c r="CC3385"/>
  <c r="CB3385"/>
  <c r="CC3384"/>
  <c r="CB3384"/>
  <c r="CC3383"/>
  <c r="CB3383"/>
  <c r="CC3382"/>
  <c r="CB3382"/>
  <c r="CC3381"/>
  <c r="CB3381"/>
  <c r="CC3380"/>
  <c r="CB3380"/>
  <c r="CG3380" s="1"/>
  <c r="CC3379"/>
  <c r="CB3379"/>
  <c r="CC3378"/>
  <c r="CB3378"/>
  <c r="CC3377"/>
  <c r="CB3377"/>
  <c r="CC3376"/>
  <c r="CB3376"/>
  <c r="CC3375"/>
  <c r="CB3375"/>
  <c r="CC3374"/>
  <c r="CB3374"/>
  <c r="CC3373"/>
  <c r="CB3373"/>
  <c r="CC3372"/>
  <c r="CB3372"/>
  <c r="CI3372" s="1"/>
  <c r="CH3372" s="1"/>
  <c r="CC3371"/>
  <c r="CB3371"/>
  <c r="CC3370"/>
  <c r="CB3370"/>
  <c r="CC3369"/>
  <c r="CB3369"/>
  <c r="CC3368"/>
  <c r="CB3368"/>
  <c r="CC3367"/>
  <c r="CB3367"/>
  <c r="CC3366"/>
  <c r="CB3366"/>
  <c r="CC3365"/>
  <c r="CB3365"/>
  <c r="CC3364"/>
  <c r="CB3364"/>
  <c r="CI3364" s="1"/>
  <c r="CH3364" s="1"/>
  <c r="CC3363"/>
  <c r="CB3363"/>
  <c r="CC3362"/>
  <c r="CB3362"/>
  <c r="CC3361"/>
  <c r="CB3361"/>
  <c r="CC3360"/>
  <c r="CB3360"/>
  <c r="CC3359"/>
  <c r="CB3359"/>
  <c r="CC3358"/>
  <c r="CB3358"/>
  <c r="CC3357"/>
  <c r="CB3357"/>
  <c r="CC3356"/>
  <c r="CB3356"/>
  <c r="CI3356" s="1"/>
  <c r="CH3356" s="1"/>
  <c r="CC3355"/>
  <c r="CB3355"/>
  <c r="CC3354"/>
  <c r="CB3354"/>
  <c r="CC3353"/>
  <c r="CB3353"/>
  <c r="CC3352"/>
  <c r="CB3352"/>
  <c r="CC3351"/>
  <c r="CB3351"/>
  <c r="CC3350"/>
  <c r="CB3350"/>
  <c r="CC3349"/>
  <c r="CB3349"/>
  <c r="CC3348"/>
  <c r="CB3348"/>
  <c r="CG3348" s="1"/>
  <c r="CC3347"/>
  <c r="CB3347"/>
  <c r="CC3346"/>
  <c r="CB3346"/>
  <c r="CC3345"/>
  <c r="CB3345"/>
  <c r="CC3344"/>
  <c r="CB3344"/>
  <c r="CC3343"/>
  <c r="CB3343"/>
  <c r="CC3342"/>
  <c r="CB3342"/>
  <c r="CC3341"/>
  <c r="CB3341"/>
  <c r="CC3340"/>
  <c r="CB3340"/>
  <c r="CI3340" s="1"/>
  <c r="CH3340" s="1"/>
  <c r="CC3339"/>
  <c r="CB3339"/>
  <c r="CC3338"/>
  <c r="CB3338"/>
  <c r="CC3337"/>
  <c r="CB3337"/>
  <c r="CC3336"/>
  <c r="CB3336"/>
  <c r="CC3335"/>
  <c r="CB3335"/>
  <c r="CC3334"/>
  <c r="CB3334"/>
  <c r="CC3333"/>
  <c r="CB3333"/>
  <c r="CC3332"/>
  <c r="CB3332"/>
  <c r="CI3332" s="1"/>
  <c r="CH3332" s="1"/>
  <c r="CC3331"/>
  <c r="CB3331"/>
  <c r="CC3330"/>
  <c r="CB3330"/>
  <c r="CC3329"/>
  <c r="CB3329"/>
  <c r="CC3328"/>
  <c r="CB3328"/>
  <c r="CC3327"/>
  <c r="CB3327"/>
  <c r="CC3326"/>
  <c r="CB3326"/>
  <c r="CC3325"/>
  <c r="CB3325"/>
  <c r="CC3324"/>
  <c r="CB3324"/>
  <c r="CI3324" s="1"/>
  <c r="CH3324" s="1"/>
  <c r="CC3323"/>
  <c r="CB3323"/>
  <c r="CC3322"/>
  <c r="CB3322"/>
  <c r="CC3321"/>
  <c r="CB3321"/>
  <c r="CC3320"/>
  <c r="CB3320"/>
  <c r="CC3319"/>
  <c r="CB3319"/>
  <c r="CC3318"/>
  <c r="CB3318"/>
  <c r="CC3317"/>
  <c r="CB3317"/>
  <c r="CC3316"/>
  <c r="CB3316"/>
  <c r="CG3316" s="1"/>
  <c r="CC3315"/>
  <c r="CB3315"/>
  <c r="CC3314"/>
  <c r="CB3314"/>
  <c r="CC3313"/>
  <c r="CB3313"/>
  <c r="CC3312"/>
  <c r="CB3312"/>
  <c r="CC3311"/>
  <c r="CB3311"/>
  <c r="CC3310"/>
  <c r="CB3310"/>
  <c r="CC3309"/>
  <c r="CB3309"/>
  <c r="CC3308"/>
  <c r="CB3308"/>
  <c r="CI3308" s="1"/>
  <c r="CH3308" s="1"/>
  <c r="CC3307"/>
  <c r="CB3307"/>
  <c r="CC3306"/>
  <c r="CB3306"/>
  <c r="CC3305"/>
  <c r="CB3305"/>
  <c r="CC3304"/>
  <c r="CB3304"/>
  <c r="CC3303"/>
  <c r="CB3303"/>
  <c r="CC3302"/>
  <c r="CB3302"/>
  <c r="CC3301"/>
  <c r="CB3301"/>
  <c r="CC3300"/>
  <c r="CB3300"/>
  <c r="CI3300" s="1"/>
  <c r="CH3300" s="1"/>
  <c r="CC3299"/>
  <c r="CB3299"/>
  <c r="CC3298"/>
  <c r="CB3298"/>
  <c r="CC3297"/>
  <c r="CB3297"/>
  <c r="CC3296"/>
  <c r="CB3296"/>
  <c r="CC3295"/>
  <c r="CB3295"/>
  <c r="CC3294"/>
  <c r="CB3294"/>
  <c r="CC3293"/>
  <c r="CB3293"/>
  <c r="CC3292"/>
  <c r="CB3292"/>
  <c r="CI3292" s="1"/>
  <c r="CH3292" s="1"/>
  <c r="CC3291"/>
  <c r="CB3291"/>
  <c r="CC3290"/>
  <c r="CB3290"/>
  <c r="CC3289"/>
  <c r="CB3289"/>
  <c r="CC3288"/>
  <c r="CB3288"/>
  <c r="CC3287"/>
  <c r="CB3287"/>
  <c r="CC3286"/>
  <c r="CB3286"/>
  <c r="CC3285"/>
  <c r="CB3285"/>
  <c r="CC3284"/>
  <c r="CB3284"/>
  <c r="CG3284" s="1"/>
  <c r="CC3283"/>
  <c r="CB3283"/>
  <c r="CC3282"/>
  <c r="CB3282"/>
  <c r="CC3281"/>
  <c r="CB3281"/>
  <c r="CC3280"/>
  <c r="CB3280"/>
  <c r="CC3279"/>
  <c r="CB3279"/>
  <c r="CC3278"/>
  <c r="CB3278"/>
  <c r="CC3277"/>
  <c r="CB3277"/>
  <c r="CC3276"/>
  <c r="CB3276"/>
  <c r="CI3276" s="1"/>
  <c r="CH3276" s="1"/>
  <c r="CC3275"/>
  <c r="CB3275"/>
  <c r="CC3274"/>
  <c r="CB3274"/>
  <c r="CC3273"/>
  <c r="CB3273"/>
  <c r="CC3272"/>
  <c r="CB3272"/>
  <c r="CC3271"/>
  <c r="CB3271"/>
  <c r="CC3270"/>
  <c r="CB3270"/>
  <c r="CC3269"/>
  <c r="CB3269"/>
  <c r="CC3268"/>
  <c r="CB3268"/>
  <c r="CI3268" s="1"/>
  <c r="CH3268" s="1"/>
  <c r="CC3267"/>
  <c r="CB3267"/>
  <c r="CC3266"/>
  <c r="CB3266"/>
  <c r="CC3265"/>
  <c r="CB3265"/>
  <c r="CC3264"/>
  <c r="CB3264"/>
  <c r="CC3263"/>
  <c r="CB3263"/>
  <c r="CC3262"/>
  <c r="CB3262"/>
  <c r="CC3261"/>
  <c r="CB3261"/>
  <c r="CC3260"/>
  <c r="CB3260"/>
  <c r="CI3260" s="1"/>
  <c r="CH3260" s="1"/>
  <c r="CC3259"/>
  <c r="CB3259"/>
  <c r="CC3258"/>
  <c r="CB3258"/>
  <c r="CC3257"/>
  <c r="CB3257"/>
  <c r="CC3256"/>
  <c r="CB3256"/>
  <c r="CC3255"/>
  <c r="CB3255"/>
  <c r="CC3254"/>
  <c r="CB3254"/>
  <c r="CC3253"/>
  <c r="CB3253"/>
  <c r="CC3252"/>
  <c r="CB3252"/>
  <c r="CG3252" s="1"/>
  <c r="CC3251"/>
  <c r="CB3251"/>
  <c r="CC3250"/>
  <c r="CB3250"/>
  <c r="CC3249"/>
  <c r="CB3249"/>
  <c r="CC3248"/>
  <c r="CB3248"/>
  <c r="CC3247"/>
  <c r="CB3247"/>
  <c r="CC3246"/>
  <c r="CB3246"/>
  <c r="CC3245"/>
  <c r="CB3245"/>
  <c r="CC3244"/>
  <c r="CB3244"/>
  <c r="CI3244" s="1"/>
  <c r="CH3244" s="1"/>
  <c r="CC3243"/>
  <c r="CB3243"/>
  <c r="CC3242"/>
  <c r="CB3242"/>
  <c r="CC3241"/>
  <c r="CB3241"/>
  <c r="CC3240"/>
  <c r="CB3240"/>
  <c r="CC3239"/>
  <c r="CB3239"/>
  <c r="CC3238"/>
  <c r="CB3238"/>
  <c r="CC3237"/>
  <c r="CB3237"/>
  <c r="CC3236"/>
  <c r="CB3236"/>
  <c r="CI3236" s="1"/>
  <c r="CH3236" s="1"/>
  <c r="CC3235"/>
  <c r="CB3235"/>
  <c r="CC3234"/>
  <c r="CB3234"/>
  <c r="CC3233"/>
  <c r="CB3233"/>
  <c r="CC3232"/>
  <c r="CB3232"/>
  <c r="CC3231"/>
  <c r="CB3231"/>
  <c r="CC3230"/>
  <c r="CB3230"/>
  <c r="CC3229"/>
  <c r="CB3229"/>
  <c r="CC3228"/>
  <c r="CB3228"/>
  <c r="CI3228" s="1"/>
  <c r="CH3228" s="1"/>
  <c r="CC3227"/>
  <c r="CB3227"/>
  <c r="CC3226"/>
  <c r="CB3226"/>
  <c r="CC3225"/>
  <c r="CB3225"/>
  <c r="CC3224"/>
  <c r="CB3224"/>
  <c r="CC3223"/>
  <c r="CB3223"/>
  <c r="CC3222"/>
  <c r="CB3222"/>
  <c r="CC3221"/>
  <c r="CB3221"/>
  <c r="CC3220"/>
  <c r="CB3220"/>
  <c r="CG3220" s="1"/>
  <c r="CC3219"/>
  <c r="CB3219"/>
  <c r="CC3218"/>
  <c r="CB3218"/>
  <c r="CC3217"/>
  <c r="CB3217"/>
  <c r="CC3216"/>
  <c r="CB3216"/>
  <c r="CC3215"/>
  <c r="CB3215"/>
  <c r="CC3214"/>
  <c r="CB3214"/>
  <c r="CC3213"/>
  <c r="CB3213"/>
  <c r="CC3212"/>
  <c r="CB3212"/>
  <c r="CI3212" s="1"/>
  <c r="CH3212" s="1"/>
  <c r="CC3211"/>
  <c r="CB3211"/>
  <c r="CC3210"/>
  <c r="CB3210"/>
  <c r="CC3209"/>
  <c r="CB3209"/>
  <c r="CC3208"/>
  <c r="CB3208"/>
  <c r="CC3207"/>
  <c r="CB3207"/>
  <c r="CC3206"/>
  <c r="CB3206"/>
  <c r="CC3205"/>
  <c r="CB3205"/>
  <c r="CC3204"/>
  <c r="CB3204"/>
  <c r="CI3204" s="1"/>
  <c r="CH3204" s="1"/>
  <c r="CC3203"/>
  <c r="CB3203"/>
  <c r="CC3202"/>
  <c r="CB3202"/>
  <c r="CC3201"/>
  <c r="CB3201"/>
  <c r="CC3200"/>
  <c r="CB3200"/>
  <c r="CC3199"/>
  <c r="CB3199"/>
  <c r="CC3198"/>
  <c r="CB3198"/>
  <c r="CC3197"/>
  <c r="CB3197"/>
  <c r="CC3196"/>
  <c r="CB3196"/>
  <c r="CI3196" s="1"/>
  <c r="CH3196" s="1"/>
  <c r="CC3195"/>
  <c r="CB3195"/>
  <c r="CC3194"/>
  <c r="CB3194"/>
  <c r="CC3193"/>
  <c r="CB3193"/>
  <c r="CC3192"/>
  <c r="CB3192"/>
  <c r="CC3191"/>
  <c r="CB3191"/>
  <c r="CC3190"/>
  <c r="CB3190"/>
  <c r="CC3189"/>
  <c r="CB3189"/>
  <c r="CC3188"/>
  <c r="CB3188"/>
  <c r="CG3188" s="1"/>
  <c r="CC3187"/>
  <c r="CB3187"/>
  <c r="CC3186"/>
  <c r="CB3186"/>
  <c r="CC3185"/>
  <c r="CB3185"/>
  <c r="CC3184"/>
  <c r="CB3184"/>
  <c r="CC3183"/>
  <c r="CB3183"/>
  <c r="CC3182"/>
  <c r="CB3182"/>
  <c r="CC3181"/>
  <c r="CB3181"/>
  <c r="CC3180"/>
  <c r="CB3180"/>
  <c r="CI3180" s="1"/>
  <c r="CH3180" s="1"/>
  <c r="CC3179"/>
  <c r="CB3179"/>
  <c r="CC3178"/>
  <c r="CB3178"/>
  <c r="CC3177"/>
  <c r="CB3177"/>
  <c r="CC3176"/>
  <c r="CB3176"/>
  <c r="CC3175"/>
  <c r="CB3175"/>
  <c r="CC3174"/>
  <c r="CB3174"/>
  <c r="CC3173"/>
  <c r="CB3173"/>
  <c r="CC3172"/>
  <c r="CB3172"/>
  <c r="CI3172" s="1"/>
  <c r="CH3172" s="1"/>
  <c r="CC3171"/>
  <c r="CB3171"/>
  <c r="CC3170"/>
  <c r="CB3170"/>
  <c r="CC3169"/>
  <c r="CB3169"/>
  <c r="CC3168"/>
  <c r="CB3168"/>
  <c r="CC3167"/>
  <c r="CB3167"/>
  <c r="CC3166"/>
  <c r="CB3166"/>
  <c r="CC3165"/>
  <c r="CB3165"/>
  <c r="CC3164"/>
  <c r="CB3164"/>
  <c r="CI3164" s="1"/>
  <c r="CH3164" s="1"/>
  <c r="CC3163"/>
  <c r="CB3163"/>
  <c r="CC3162"/>
  <c r="CB3162"/>
  <c r="CC3161"/>
  <c r="CB3161"/>
  <c r="CC3160"/>
  <c r="CB3160"/>
  <c r="CC3159"/>
  <c r="CB3159"/>
  <c r="CC3158"/>
  <c r="CB3158"/>
  <c r="CC3157"/>
  <c r="CB3157"/>
  <c r="CC3156"/>
  <c r="CB3156"/>
  <c r="CG3156" s="1"/>
  <c r="CC3155"/>
  <c r="CB3155"/>
  <c r="CC3154"/>
  <c r="CB3154"/>
  <c r="CC3153"/>
  <c r="CB3153"/>
  <c r="CC3152"/>
  <c r="CB3152"/>
  <c r="CC3151"/>
  <c r="CB3151"/>
  <c r="CC3150"/>
  <c r="CB3150"/>
  <c r="CC3149"/>
  <c r="CB3149"/>
  <c r="CC3148"/>
  <c r="CB3148"/>
  <c r="CI3148" s="1"/>
  <c r="CH3148" s="1"/>
  <c r="CC3147"/>
  <c r="CB3147"/>
  <c r="CC3146"/>
  <c r="CB3146"/>
  <c r="CC3145"/>
  <c r="CB3145"/>
  <c r="CC3144"/>
  <c r="CB3144"/>
  <c r="CC3143"/>
  <c r="CB3143"/>
  <c r="CC3142"/>
  <c r="CB3142"/>
  <c r="CC3141"/>
  <c r="CB3141"/>
  <c r="CC3140"/>
  <c r="CB3140"/>
  <c r="CI3140" s="1"/>
  <c r="CH3140" s="1"/>
  <c r="CC3139"/>
  <c r="CB3139"/>
  <c r="CC3138"/>
  <c r="CB3138"/>
  <c r="CC3137"/>
  <c r="CB3137"/>
  <c r="CC3136"/>
  <c r="CB3136"/>
  <c r="CC3135"/>
  <c r="CB3135"/>
  <c r="CC3134"/>
  <c r="CB3134"/>
  <c r="CC3133"/>
  <c r="CB3133"/>
  <c r="CC3132"/>
  <c r="CB3132"/>
  <c r="CI3132" s="1"/>
  <c r="CC3131"/>
  <c r="CB3131"/>
  <c r="CC3130"/>
  <c r="CB3130"/>
  <c r="CC3129"/>
  <c r="CB3129"/>
  <c r="CC3128"/>
  <c r="CB3128"/>
  <c r="CC3127"/>
  <c r="CB3127"/>
  <c r="CC3126"/>
  <c r="CB3126"/>
  <c r="CC3125"/>
  <c r="CB3125"/>
  <c r="CC3124"/>
  <c r="CB3124"/>
  <c r="CG3124" s="1"/>
  <c r="CC3123"/>
  <c r="CB3123"/>
  <c r="CC3122"/>
  <c r="CB3122"/>
  <c r="CC3121"/>
  <c r="CB3121"/>
  <c r="CC3120"/>
  <c r="CB3120"/>
  <c r="CC3119"/>
  <c r="CB3119"/>
  <c r="CC3118"/>
  <c r="CB3118"/>
  <c r="CC3117"/>
  <c r="CB3117"/>
  <c r="CC3116"/>
  <c r="CB3116"/>
  <c r="CI3116" s="1"/>
  <c r="CH3116" s="1"/>
  <c r="CC3115"/>
  <c r="CB3115"/>
  <c r="CC3114"/>
  <c r="CB3114"/>
  <c r="CC3113"/>
  <c r="CB3113"/>
  <c r="CC3112"/>
  <c r="CB3112"/>
  <c r="CC3111"/>
  <c r="CB3111"/>
  <c r="CC3110"/>
  <c r="CB3110"/>
  <c r="CC3109"/>
  <c r="CB3109"/>
  <c r="CC3108"/>
  <c r="CB3108"/>
  <c r="CI3108" s="1"/>
  <c r="CH3108" s="1"/>
  <c r="CC3107"/>
  <c r="CB3107"/>
  <c r="CC3106"/>
  <c r="CB3106"/>
  <c r="CC3105"/>
  <c r="CB3105"/>
  <c r="CC3104"/>
  <c r="CB3104"/>
  <c r="CC3103"/>
  <c r="CB3103"/>
  <c r="CC3102"/>
  <c r="CB3102"/>
  <c r="CC3101"/>
  <c r="CB3101"/>
  <c r="CC3100"/>
  <c r="CB3100"/>
  <c r="CI3100" s="1"/>
  <c r="CH3100" s="1"/>
  <c r="CC3099"/>
  <c r="CB3099"/>
  <c r="CC3098"/>
  <c r="CB3098"/>
  <c r="CC3097"/>
  <c r="CB3097"/>
  <c r="CC3096"/>
  <c r="CB3096"/>
  <c r="CC3095"/>
  <c r="CB3095"/>
  <c r="CC3094"/>
  <c r="CB3094"/>
  <c r="CC3093"/>
  <c r="CB3093"/>
  <c r="CC3092"/>
  <c r="CB3092"/>
  <c r="CG3092" s="1"/>
  <c r="CC3091"/>
  <c r="CB3091"/>
  <c r="CC3090"/>
  <c r="CB3090"/>
  <c r="CC3089"/>
  <c r="CB3089"/>
  <c r="CC3088"/>
  <c r="CB3088"/>
  <c r="CC3087"/>
  <c r="CB3087"/>
  <c r="CC3086"/>
  <c r="CB3086"/>
  <c r="CC3085"/>
  <c r="CB3085"/>
  <c r="CC3084"/>
  <c r="CB3084"/>
  <c r="CI3084" s="1"/>
  <c r="CH3084" s="1"/>
  <c r="CC3083"/>
  <c r="CB3083"/>
  <c r="CC3082"/>
  <c r="CB3082"/>
  <c r="CC3081"/>
  <c r="CB3081"/>
  <c r="CC3080"/>
  <c r="CB3080"/>
  <c r="CC3079"/>
  <c r="CB3079"/>
  <c r="CC3078"/>
  <c r="CB3078"/>
  <c r="CC3077"/>
  <c r="CB3077"/>
  <c r="CC3076"/>
  <c r="CB3076"/>
  <c r="CI3076" s="1"/>
  <c r="CH3076" s="1"/>
  <c r="CC3075"/>
  <c r="CB3075"/>
  <c r="CC3074"/>
  <c r="CB3074"/>
  <c r="CC3073"/>
  <c r="CB3073"/>
  <c r="CC3072"/>
  <c r="CB3072"/>
  <c r="CC3071"/>
  <c r="CB3071"/>
  <c r="CC3070"/>
  <c r="CB3070"/>
  <c r="CC3069"/>
  <c r="CB3069"/>
  <c r="CC3068"/>
  <c r="CB3068"/>
  <c r="CG3068" s="1"/>
  <c r="CC3067"/>
  <c r="CB3067"/>
  <c r="CC3066"/>
  <c r="CB3066"/>
  <c r="CC3065"/>
  <c r="CB3065"/>
  <c r="CC3064"/>
  <c r="CB3064"/>
  <c r="CC3063"/>
  <c r="CB3063"/>
  <c r="CC3062"/>
  <c r="CB3062"/>
  <c r="CC3061"/>
  <c r="CB3061"/>
  <c r="CC3060"/>
  <c r="CB3060"/>
  <c r="CG3060" s="1"/>
  <c r="CC3059"/>
  <c r="CB3059"/>
  <c r="CC3058"/>
  <c r="CB3058"/>
  <c r="CC3057"/>
  <c r="CB3057"/>
  <c r="CC3056"/>
  <c r="CB3056"/>
  <c r="CC3055"/>
  <c r="CB3055"/>
  <c r="CC3054"/>
  <c r="CB3054"/>
  <c r="CC3053"/>
  <c r="CB3053"/>
  <c r="CC3052"/>
  <c r="CB3052"/>
  <c r="CG3052" s="1"/>
  <c r="CC3051"/>
  <c r="CB3051"/>
  <c r="CC3050"/>
  <c r="CB3050"/>
  <c r="CC3049"/>
  <c r="CB3049"/>
  <c r="CC3048"/>
  <c r="CB3048"/>
  <c r="CC3047"/>
  <c r="CB3047"/>
  <c r="CC3046"/>
  <c r="CB3046"/>
  <c r="CC3045"/>
  <c r="CB3045"/>
  <c r="CC3044"/>
  <c r="CB3044"/>
  <c r="CG3044" s="1"/>
  <c r="CC3043"/>
  <c r="CB3043"/>
  <c r="CC3042"/>
  <c r="CB3042"/>
  <c r="CC3041"/>
  <c r="CB3041"/>
  <c r="CC3040"/>
  <c r="CB3040"/>
  <c r="CC3039"/>
  <c r="CB3039"/>
  <c r="CC3038"/>
  <c r="CB3038"/>
  <c r="CC3037"/>
  <c r="CB3037"/>
  <c r="CC3036"/>
  <c r="CB3036"/>
  <c r="CG3036" s="1"/>
  <c r="CC3035"/>
  <c r="CB3035"/>
  <c r="CC3034"/>
  <c r="CB3034"/>
  <c r="CC3033"/>
  <c r="CB3033"/>
  <c r="CC3032"/>
  <c r="CB3032"/>
  <c r="CC3031"/>
  <c r="CB3031"/>
  <c r="CC3030"/>
  <c r="CB3030"/>
  <c r="CC3029"/>
  <c r="CB3029"/>
  <c r="CC3028"/>
  <c r="CB3028"/>
  <c r="CG3028" s="1"/>
  <c r="CC3027"/>
  <c r="CB3027"/>
  <c r="CC3026"/>
  <c r="CB3026"/>
  <c r="CC3025"/>
  <c r="CB3025"/>
  <c r="CC3024"/>
  <c r="CB3024"/>
  <c r="CC3023"/>
  <c r="CB3023"/>
  <c r="CC3022"/>
  <c r="CB3022"/>
  <c r="CC3021"/>
  <c r="CB3021"/>
  <c r="CC3020"/>
  <c r="CB3020"/>
  <c r="CG3020" s="1"/>
  <c r="CC3019"/>
  <c r="CB3019"/>
  <c r="CC3018"/>
  <c r="CB3018"/>
  <c r="CC3017"/>
  <c r="CB3017"/>
  <c r="CC3016"/>
  <c r="CB3016"/>
  <c r="CC3015"/>
  <c r="CB3015"/>
  <c r="CC3014"/>
  <c r="CB3014"/>
  <c r="CC3013"/>
  <c r="CB3013"/>
  <c r="CC3012"/>
  <c r="CB3012"/>
  <c r="CG3012" s="1"/>
  <c r="CC3011"/>
  <c r="CB3011"/>
  <c r="CC3010"/>
  <c r="CB3010"/>
  <c r="CC3009"/>
  <c r="CB3009"/>
  <c r="CC3008"/>
  <c r="CB3008"/>
  <c r="CC3007"/>
  <c r="CB3007"/>
  <c r="CC3006"/>
  <c r="CB3006"/>
  <c r="CC3005"/>
  <c r="CB3005"/>
  <c r="CC3004"/>
  <c r="CB3004"/>
  <c r="CG3004" s="1"/>
  <c r="CC3003"/>
  <c r="CB3003"/>
  <c r="CC3002"/>
  <c r="CB3002"/>
  <c r="CC3001"/>
  <c r="CB3001"/>
  <c r="CC3000"/>
  <c r="CB3000"/>
  <c r="CC2999"/>
  <c r="CB2999"/>
  <c r="CC2998"/>
  <c r="CB2998"/>
  <c r="CC2997"/>
  <c r="CB2997"/>
  <c r="CC2996"/>
  <c r="CB2996"/>
  <c r="CG2996" s="1"/>
  <c r="CC2995"/>
  <c r="CB2995"/>
  <c r="CC2994"/>
  <c r="CB2994"/>
  <c r="CC2993"/>
  <c r="CB2993"/>
  <c r="CC2992"/>
  <c r="CB2992"/>
  <c r="CC2991"/>
  <c r="CB2991"/>
  <c r="CC2990"/>
  <c r="CB2990"/>
  <c r="CC2989"/>
  <c r="CB2989"/>
  <c r="CC2988"/>
  <c r="CB2988"/>
  <c r="CG2988" s="1"/>
  <c r="CC2987"/>
  <c r="CB2987"/>
  <c r="CC2986"/>
  <c r="CB2986"/>
  <c r="CC2985"/>
  <c r="CB2985"/>
  <c r="CC2984"/>
  <c r="CB2984"/>
  <c r="CC2983"/>
  <c r="CB2983"/>
  <c r="CC2982"/>
  <c r="CB2982"/>
  <c r="CC2981"/>
  <c r="CB2981"/>
  <c r="CC2980"/>
  <c r="CB2980"/>
  <c r="CG2980" s="1"/>
  <c r="CC2979"/>
  <c r="CB2979"/>
  <c r="CC2978"/>
  <c r="CB2978"/>
  <c r="CC2977"/>
  <c r="CB2977"/>
  <c r="CC2976"/>
  <c r="CB2976"/>
  <c r="CC2975"/>
  <c r="CB2975"/>
  <c r="CC2974"/>
  <c r="CB2974"/>
  <c r="CC2973"/>
  <c r="CB2973"/>
  <c r="CC2972"/>
  <c r="CB2972"/>
  <c r="CG2972" s="1"/>
  <c r="CC2971"/>
  <c r="CB2971"/>
  <c r="CC2970"/>
  <c r="CB2970"/>
  <c r="CC2969"/>
  <c r="CB2969"/>
  <c r="CC2968"/>
  <c r="CB2968"/>
  <c r="CC2967"/>
  <c r="CB2967"/>
  <c r="CC2966"/>
  <c r="CB2966"/>
  <c r="CC2965"/>
  <c r="CB2965"/>
  <c r="CC2964"/>
  <c r="CB2964"/>
  <c r="CG2964" s="1"/>
  <c r="CC2963"/>
  <c r="CB2963"/>
  <c r="CC2962"/>
  <c r="CB2962"/>
  <c r="CC2961"/>
  <c r="CB2961"/>
  <c r="CC2960"/>
  <c r="CB2960"/>
  <c r="CC2959"/>
  <c r="CB2959"/>
  <c r="CC2958"/>
  <c r="CB2958"/>
  <c r="CC2957"/>
  <c r="CB2957"/>
  <c r="CC2956"/>
  <c r="CB2956"/>
  <c r="CG2956" s="1"/>
  <c r="CC2955"/>
  <c r="CB2955"/>
  <c r="CC2954"/>
  <c r="CB2954"/>
  <c r="CC2953"/>
  <c r="CB2953"/>
  <c r="CC2952"/>
  <c r="CB2952"/>
  <c r="CC2951"/>
  <c r="CB2951"/>
  <c r="CC2950"/>
  <c r="CB2950"/>
  <c r="CC2949"/>
  <c r="CB2949"/>
  <c r="CC2948"/>
  <c r="CB2948"/>
  <c r="CG2948" s="1"/>
  <c r="CC2947"/>
  <c r="CB2947"/>
  <c r="CC2946"/>
  <c r="CB2946"/>
  <c r="CC2945"/>
  <c r="CB2945"/>
  <c r="CC2944"/>
  <c r="CB2944"/>
  <c r="CC2943"/>
  <c r="CB2943"/>
  <c r="CC2942"/>
  <c r="CB2942"/>
  <c r="CC2941"/>
  <c r="CB2941"/>
  <c r="CC2940"/>
  <c r="CB2940"/>
  <c r="CG2940" s="1"/>
  <c r="CC2939"/>
  <c r="CB2939"/>
  <c r="CC2938"/>
  <c r="CB2938"/>
  <c r="CC2937"/>
  <c r="CB2937"/>
  <c r="CC2936"/>
  <c r="CB2936"/>
  <c r="CC2935"/>
  <c r="CB2935"/>
  <c r="CC2934"/>
  <c r="CB2934"/>
  <c r="CC2933"/>
  <c r="CB2933"/>
  <c r="CC2932"/>
  <c r="CB2932"/>
  <c r="CG2932" s="1"/>
  <c r="CC2931"/>
  <c r="CB2931"/>
  <c r="CC2930"/>
  <c r="CB2930"/>
  <c r="CC2929"/>
  <c r="CB2929"/>
  <c r="CC2928"/>
  <c r="CB2928"/>
  <c r="CC2927"/>
  <c r="CB2927"/>
  <c r="CC2926"/>
  <c r="CB2926"/>
  <c r="CC2925"/>
  <c r="CB2925"/>
  <c r="CC2924"/>
  <c r="CB2924"/>
  <c r="CG2924" s="1"/>
  <c r="CC2923"/>
  <c r="CB2923"/>
  <c r="CC2922"/>
  <c r="CB2922"/>
  <c r="CC2921"/>
  <c r="CB2921"/>
  <c r="CC2920"/>
  <c r="CB2920"/>
  <c r="CC2919"/>
  <c r="CB2919"/>
  <c r="CC2918"/>
  <c r="CB2918"/>
  <c r="CC2917"/>
  <c r="CB2917"/>
  <c r="CC2916"/>
  <c r="CB2916"/>
  <c r="CG2916" s="1"/>
  <c r="CC2915"/>
  <c r="CB2915"/>
  <c r="CC2914"/>
  <c r="CB2914"/>
  <c r="CC2913"/>
  <c r="CB2913"/>
  <c r="CC2912"/>
  <c r="CB2912"/>
  <c r="CC2911"/>
  <c r="CB2911"/>
  <c r="CC2910"/>
  <c r="CB2910"/>
  <c r="CC2909"/>
  <c r="CB2909"/>
  <c r="CC2908"/>
  <c r="CB2908"/>
  <c r="CG2908" s="1"/>
  <c r="CC2907"/>
  <c r="CB2907"/>
  <c r="CC2906"/>
  <c r="CB2906"/>
  <c r="CC2905"/>
  <c r="CB2905"/>
  <c r="CC2904"/>
  <c r="CB2904"/>
  <c r="CC2903"/>
  <c r="CB2903"/>
  <c r="CC2902"/>
  <c r="CB2902"/>
  <c r="CC2901"/>
  <c r="CB2901"/>
  <c r="CC2900"/>
  <c r="CB2900"/>
  <c r="CG2900" s="1"/>
  <c r="CC2899"/>
  <c r="CB2899"/>
  <c r="CC2898"/>
  <c r="CB2898"/>
  <c r="CC2897"/>
  <c r="CB2897"/>
  <c r="CC2896"/>
  <c r="CB2896"/>
  <c r="CC2895"/>
  <c r="CB2895"/>
  <c r="CC2894"/>
  <c r="CB2894"/>
  <c r="CC2893"/>
  <c r="CB2893"/>
  <c r="CC2892"/>
  <c r="CB2892"/>
  <c r="CG2892" s="1"/>
  <c r="CC2891"/>
  <c r="CB2891"/>
  <c r="CC2890"/>
  <c r="CB2890"/>
  <c r="CC2889"/>
  <c r="CB2889"/>
  <c r="CC2888"/>
  <c r="CB2888"/>
  <c r="CC2887"/>
  <c r="CB2887"/>
  <c r="CC2886"/>
  <c r="CB2886"/>
  <c r="CC2885"/>
  <c r="CB2885"/>
  <c r="CC2884"/>
  <c r="CB2884"/>
  <c r="CG2884" s="1"/>
  <c r="CC2883"/>
  <c r="CB2883"/>
  <c r="CC2882"/>
  <c r="CB2882"/>
  <c r="CC2881"/>
  <c r="CB2881"/>
  <c r="CC2880"/>
  <c r="CB2880"/>
  <c r="CC2879"/>
  <c r="CB2879"/>
  <c r="CC2878"/>
  <c r="CB2878"/>
  <c r="CC2877"/>
  <c r="CB2877"/>
  <c r="CC2876"/>
  <c r="CB2876"/>
  <c r="CG2876" s="1"/>
  <c r="CC2875"/>
  <c r="CB2875"/>
  <c r="CC2874"/>
  <c r="CB2874"/>
  <c r="CC2873"/>
  <c r="CB2873"/>
  <c r="CC2872"/>
  <c r="CB2872"/>
  <c r="CC2871"/>
  <c r="CB2871"/>
  <c r="CC2870"/>
  <c r="CB2870"/>
  <c r="CC2869"/>
  <c r="CB2869"/>
  <c r="CC2868"/>
  <c r="CB2868"/>
  <c r="CG2868" s="1"/>
  <c r="CC2867"/>
  <c r="CB2867"/>
  <c r="CC2866"/>
  <c r="CB2866"/>
  <c r="CC2865"/>
  <c r="CB2865"/>
  <c r="CC2864"/>
  <c r="CB2864"/>
  <c r="CC2863"/>
  <c r="CB2863"/>
  <c r="CC2862"/>
  <c r="CB2862"/>
  <c r="CC2861"/>
  <c r="CB2861"/>
  <c r="CC2860"/>
  <c r="CB2860"/>
  <c r="CG2860" s="1"/>
  <c r="CC2859"/>
  <c r="CB2859"/>
  <c r="CC2858"/>
  <c r="CB2858"/>
  <c r="CC2857"/>
  <c r="CB2857"/>
  <c r="CC2856"/>
  <c r="CB2856"/>
  <c r="CC2855"/>
  <c r="CB2855"/>
  <c r="CC2854"/>
  <c r="CB2854"/>
  <c r="CC2853"/>
  <c r="CB2853"/>
  <c r="CC2852"/>
  <c r="CB2852"/>
  <c r="CG2852" s="1"/>
  <c r="CC2851"/>
  <c r="CB2851"/>
  <c r="CC2850"/>
  <c r="CB2850"/>
  <c r="CC2849"/>
  <c r="CB2849"/>
  <c r="CC2848"/>
  <c r="CB2848"/>
  <c r="CC2847"/>
  <c r="CB2847"/>
  <c r="CC2846"/>
  <c r="CB2846"/>
  <c r="CC2845"/>
  <c r="CB2845"/>
  <c r="CC2844"/>
  <c r="CB2844"/>
  <c r="CG2844" s="1"/>
  <c r="CC2843"/>
  <c r="CB2843"/>
  <c r="CC2842"/>
  <c r="CB2842"/>
  <c r="CC2841"/>
  <c r="CB2841"/>
  <c r="CC2840"/>
  <c r="CB2840"/>
  <c r="CC2839"/>
  <c r="CB2839"/>
  <c r="CC2838"/>
  <c r="CB2838"/>
  <c r="CC2837"/>
  <c r="CB2837"/>
  <c r="CC2836"/>
  <c r="CB2836"/>
  <c r="CG2836" s="1"/>
  <c r="CC2835"/>
  <c r="CB2835"/>
  <c r="CC2834"/>
  <c r="CB2834"/>
  <c r="CC2833"/>
  <c r="CB2833"/>
  <c r="CC2832"/>
  <c r="CB2832"/>
  <c r="CC2831"/>
  <c r="CB2831"/>
  <c r="CC2830"/>
  <c r="CB2830"/>
  <c r="CC2829"/>
  <c r="CB2829"/>
  <c r="CC2828"/>
  <c r="CB2828"/>
  <c r="CG2828" s="1"/>
  <c r="CC2827"/>
  <c r="CB2827"/>
  <c r="CC2826"/>
  <c r="CB2826"/>
  <c r="CC2825"/>
  <c r="CB2825"/>
  <c r="CC2824"/>
  <c r="CB2824"/>
  <c r="CC2823"/>
  <c r="CB2823"/>
  <c r="CC2822"/>
  <c r="CB2822"/>
  <c r="CC2821"/>
  <c r="CB2821"/>
  <c r="CC2820"/>
  <c r="CB2820"/>
  <c r="CG2820" s="1"/>
  <c r="CC2819"/>
  <c r="CB2819"/>
  <c r="CC2818"/>
  <c r="CB2818"/>
  <c r="CC2817"/>
  <c r="CB2817"/>
  <c r="CC2816"/>
  <c r="CB2816"/>
  <c r="CC2815"/>
  <c r="CB2815"/>
  <c r="CC2814"/>
  <c r="CB2814"/>
  <c r="CC2813"/>
  <c r="CB2813"/>
  <c r="CC2812"/>
  <c r="CB2812"/>
  <c r="CG2812" s="1"/>
  <c r="CC2811"/>
  <c r="CB2811"/>
  <c r="CC2810"/>
  <c r="CB2810"/>
  <c r="CC2809"/>
  <c r="CB2809"/>
  <c r="CC2808"/>
  <c r="CB2808"/>
  <c r="CC2807"/>
  <c r="CB2807"/>
  <c r="CC2806"/>
  <c r="CB2806"/>
  <c r="CC2805"/>
  <c r="CB2805"/>
  <c r="CC2804"/>
  <c r="CB2804"/>
  <c r="CG2804" s="1"/>
  <c r="CC2803"/>
  <c r="CB2803"/>
  <c r="CC2802"/>
  <c r="CB2802"/>
  <c r="CC2801"/>
  <c r="CB2801"/>
  <c r="CC2800"/>
  <c r="CB2800"/>
  <c r="CC2799"/>
  <c r="CB2799"/>
  <c r="CC2798"/>
  <c r="CB2798"/>
  <c r="CC2797"/>
  <c r="CB2797"/>
  <c r="CC2796"/>
  <c r="CB2796"/>
  <c r="CG2796" s="1"/>
  <c r="CC2795"/>
  <c r="CB2795"/>
  <c r="CC2794"/>
  <c r="CB2794"/>
  <c r="CC2793"/>
  <c r="CB2793"/>
  <c r="CC2792"/>
  <c r="CB2792"/>
  <c r="CC2791"/>
  <c r="CB2791"/>
  <c r="CC2790"/>
  <c r="CB2790"/>
  <c r="CC2789"/>
  <c r="CB2789"/>
  <c r="CC2788"/>
  <c r="CB2788"/>
  <c r="CG2788" s="1"/>
  <c r="CC2787"/>
  <c r="CB2787"/>
  <c r="CC2786"/>
  <c r="CB2786"/>
  <c r="CC2785"/>
  <c r="CB2785"/>
  <c r="CC2784"/>
  <c r="CB2784"/>
  <c r="CC2783"/>
  <c r="CB2783"/>
  <c r="CC2782"/>
  <c r="CB2782"/>
  <c r="CC2781"/>
  <c r="CB2781"/>
  <c r="CC2780"/>
  <c r="CB2780"/>
  <c r="CG2780" s="1"/>
  <c r="CC2779"/>
  <c r="CB2779"/>
  <c r="CC2778"/>
  <c r="CB2778"/>
  <c r="CC2777"/>
  <c r="CB2777"/>
  <c r="CC2776"/>
  <c r="CB2776"/>
  <c r="CC2775"/>
  <c r="CB2775"/>
  <c r="CC2774"/>
  <c r="CB2774"/>
  <c r="CC2773"/>
  <c r="CB2773"/>
  <c r="CC2772"/>
  <c r="CB2772"/>
  <c r="CG2772" s="1"/>
  <c r="CC2771"/>
  <c r="CB2771"/>
  <c r="CC2770"/>
  <c r="CB2770"/>
  <c r="CC2769"/>
  <c r="CB2769"/>
  <c r="CC2768"/>
  <c r="CB2768"/>
  <c r="CC2767"/>
  <c r="CB2767"/>
  <c r="CC2766"/>
  <c r="CB2766"/>
  <c r="CC2765"/>
  <c r="CB2765"/>
  <c r="CC2764"/>
  <c r="CB2764"/>
  <c r="CG2764" s="1"/>
  <c r="CC2763"/>
  <c r="CB2763"/>
  <c r="CC2762"/>
  <c r="CB2762"/>
  <c r="CC2761"/>
  <c r="CB2761"/>
  <c r="CC2760"/>
  <c r="CB2760"/>
  <c r="CC2759"/>
  <c r="CB2759"/>
  <c r="CC2758"/>
  <c r="CB2758"/>
  <c r="CC2757"/>
  <c r="CB2757"/>
  <c r="CC2756"/>
  <c r="CB2756"/>
  <c r="CG2756" s="1"/>
  <c r="CC2755"/>
  <c r="CB2755"/>
  <c r="CC2754"/>
  <c r="CB2754"/>
  <c r="CC2753"/>
  <c r="CB2753"/>
  <c r="CC2752"/>
  <c r="CB2752"/>
  <c r="CC2751"/>
  <c r="CB2751"/>
  <c r="CC2750"/>
  <c r="CB2750"/>
  <c r="CC2749"/>
  <c r="CB2749"/>
  <c r="CC2748"/>
  <c r="CB2748"/>
  <c r="CI2748" s="1"/>
  <c r="CH2748" s="1"/>
  <c r="CC2747"/>
  <c r="CB2747"/>
  <c r="CC2746"/>
  <c r="CB2746"/>
  <c r="CC2745"/>
  <c r="CB2745"/>
  <c r="CC2744"/>
  <c r="CB2744"/>
  <c r="CC2743"/>
  <c r="CB2743"/>
  <c r="CC2742"/>
  <c r="CB2742"/>
  <c r="CC2741"/>
  <c r="CB2741"/>
  <c r="CC2740"/>
  <c r="CB2740"/>
  <c r="CG2740" s="1"/>
  <c r="CC2739"/>
  <c r="CB2739"/>
  <c r="CC2738"/>
  <c r="CB2738"/>
  <c r="CC2737"/>
  <c r="CB2737"/>
  <c r="CC2736"/>
  <c r="CB2736"/>
  <c r="CI2736" s="1"/>
  <c r="CH2736" s="1"/>
  <c r="CG2735"/>
  <c r="CC2735"/>
  <c r="CB2735"/>
  <c r="CC2734"/>
  <c r="CB2734"/>
  <c r="CC2733"/>
  <c r="CB2733"/>
  <c r="CC2732"/>
  <c r="CB2732"/>
  <c r="CC2731"/>
  <c r="CB2731"/>
  <c r="CC2730"/>
  <c r="CB2730"/>
  <c r="CC2729"/>
  <c r="CB2729"/>
  <c r="CC2728"/>
  <c r="CB2728"/>
  <c r="CC2727"/>
  <c r="CB2727"/>
  <c r="CC2726"/>
  <c r="CB2726"/>
  <c r="CC2725"/>
  <c r="CB2725"/>
  <c r="CC2724"/>
  <c r="CB2724"/>
  <c r="CG2724" s="1"/>
  <c r="CC2723"/>
  <c r="CB2723"/>
  <c r="CC2722"/>
  <c r="CB2722"/>
  <c r="CC2721"/>
  <c r="CB2721"/>
  <c r="CC2720"/>
  <c r="CB2720"/>
  <c r="CI2720" s="1"/>
  <c r="CH2720" s="1"/>
  <c r="CC2719"/>
  <c r="CB2719"/>
  <c r="CC2718"/>
  <c r="CB2718"/>
  <c r="CC2717"/>
  <c r="CB2717"/>
  <c r="CC2716"/>
  <c r="CB2716"/>
  <c r="CC2715"/>
  <c r="CB2715"/>
  <c r="CC2714"/>
  <c r="CB2714"/>
  <c r="CC2713"/>
  <c r="CB2713"/>
  <c r="CC2712"/>
  <c r="CB2712"/>
  <c r="CC2711"/>
  <c r="CB2711"/>
  <c r="CC2710"/>
  <c r="CB2710"/>
  <c r="CC2709"/>
  <c r="CB2709"/>
  <c r="CC2708"/>
  <c r="CB2708"/>
  <c r="CG2708" s="1"/>
  <c r="CC2707"/>
  <c r="CB2707"/>
  <c r="CC2706"/>
  <c r="CB2706"/>
  <c r="CC2705"/>
  <c r="CB2705"/>
  <c r="CC2704"/>
  <c r="CB2704"/>
  <c r="CI2704" s="1"/>
  <c r="CH2704" s="1"/>
  <c r="CG2703"/>
  <c r="CC2703"/>
  <c r="CB2703"/>
  <c r="CC2702"/>
  <c r="CB2702"/>
  <c r="CC2701"/>
  <c r="CB2701"/>
  <c r="CC2700"/>
  <c r="CB2700"/>
  <c r="CC2699"/>
  <c r="CB2699"/>
  <c r="CC2698"/>
  <c r="CB2698"/>
  <c r="CC2697"/>
  <c r="CB2697"/>
  <c r="CC2696"/>
  <c r="CB2696"/>
  <c r="CC2695"/>
  <c r="CB2695"/>
  <c r="CC2694"/>
  <c r="CB2694"/>
  <c r="CC2693"/>
  <c r="CB2693"/>
  <c r="CC2692"/>
  <c r="CB2692"/>
  <c r="CG2692" s="1"/>
  <c r="CC2691"/>
  <c r="CB2691"/>
  <c r="CC2690"/>
  <c r="CB2690"/>
  <c r="CC2689"/>
  <c r="CB2689"/>
  <c r="CC2688"/>
  <c r="CB2688"/>
  <c r="CI2688" s="1"/>
  <c r="CH2688" s="1"/>
  <c r="CC2687"/>
  <c r="CB2687"/>
  <c r="CC2686"/>
  <c r="CB2686"/>
  <c r="CC2685"/>
  <c r="CB2685"/>
  <c r="CC2684"/>
  <c r="CB2684"/>
  <c r="CC2683"/>
  <c r="CB2683"/>
  <c r="CC2682"/>
  <c r="CB2682"/>
  <c r="CC2681"/>
  <c r="CB2681"/>
  <c r="CC2680"/>
  <c r="CB2680"/>
  <c r="CC2679"/>
  <c r="CB2679"/>
  <c r="CC2678"/>
  <c r="CB2678"/>
  <c r="CC2677"/>
  <c r="CB2677"/>
  <c r="CC2676"/>
  <c r="CB2676"/>
  <c r="CC2675"/>
  <c r="CB2675"/>
  <c r="CC2674"/>
  <c r="CB2674"/>
  <c r="CC2673"/>
  <c r="CB2673"/>
  <c r="CC2672"/>
  <c r="CB2672"/>
  <c r="CC2671"/>
  <c r="CB2671"/>
  <c r="CC2670"/>
  <c r="CB2670"/>
  <c r="CC2669"/>
  <c r="CB2669"/>
  <c r="CC2668"/>
  <c r="CB2668"/>
  <c r="CC2667"/>
  <c r="CB2667"/>
  <c r="CC2666"/>
  <c r="CB2666"/>
  <c r="CC2665"/>
  <c r="CB2665"/>
  <c r="CC2664"/>
  <c r="CB2664"/>
  <c r="CC2663"/>
  <c r="CB2663"/>
  <c r="CC2662"/>
  <c r="CB2662"/>
  <c r="CC2661"/>
  <c r="CB2661"/>
  <c r="CC2660"/>
  <c r="CB2660"/>
  <c r="CC2659"/>
  <c r="CB2659"/>
  <c r="CC2658"/>
  <c r="CB2658"/>
  <c r="CC2657"/>
  <c r="CB2657"/>
  <c r="CC2656"/>
  <c r="CB2656"/>
  <c r="CC2655"/>
  <c r="CB2655"/>
  <c r="CC2654"/>
  <c r="CB2654"/>
  <c r="CC2653"/>
  <c r="CB2653"/>
  <c r="CC2652"/>
  <c r="CB2652"/>
  <c r="CC2651"/>
  <c r="CB2651"/>
  <c r="CC2650"/>
  <c r="CB2650"/>
  <c r="CC2649"/>
  <c r="CB2649"/>
  <c r="CC2648"/>
  <c r="CB2648"/>
  <c r="CC2647"/>
  <c r="CB2647"/>
  <c r="CC2646"/>
  <c r="CB2646"/>
  <c r="CC2645"/>
  <c r="CB2645"/>
  <c r="CC2644"/>
  <c r="CB2644"/>
  <c r="CC2643"/>
  <c r="CB2643"/>
  <c r="CC2642"/>
  <c r="CB2642"/>
  <c r="CC2641"/>
  <c r="CB2641"/>
  <c r="CC2640"/>
  <c r="CB2640"/>
  <c r="CC2639"/>
  <c r="CB2639"/>
  <c r="CC2638"/>
  <c r="CB2638"/>
  <c r="CC2637"/>
  <c r="CB2637"/>
  <c r="CC2636"/>
  <c r="CB2636"/>
  <c r="CC2635"/>
  <c r="CB2635"/>
  <c r="CC2634"/>
  <c r="CB2634"/>
  <c r="CC2633"/>
  <c r="CB2633"/>
  <c r="CC2632"/>
  <c r="CB2632"/>
  <c r="CC2631"/>
  <c r="CB2631"/>
  <c r="CC2630"/>
  <c r="CB2630"/>
  <c r="CC2629"/>
  <c r="CB2629"/>
  <c r="CC2628"/>
  <c r="CB2628"/>
  <c r="CC2627"/>
  <c r="CB2627"/>
  <c r="CC2626"/>
  <c r="CB2626"/>
  <c r="CC2625"/>
  <c r="CB2625"/>
  <c r="CC2624"/>
  <c r="CB2624"/>
  <c r="CC2623"/>
  <c r="CB2623"/>
  <c r="CC2622"/>
  <c r="CB2622"/>
  <c r="CC2621"/>
  <c r="CB2621"/>
  <c r="CC2620"/>
  <c r="CB2620"/>
  <c r="CC2619"/>
  <c r="CB2619"/>
  <c r="CC2618"/>
  <c r="CB2618"/>
  <c r="CC2617"/>
  <c r="CB2617"/>
  <c r="CC2616"/>
  <c r="CB2616"/>
  <c r="CC2615"/>
  <c r="CB2615"/>
  <c r="CC2614"/>
  <c r="CB2614"/>
  <c r="CC2613"/>
  <c r="CB2613"/>
  <c r="CC2612"/>
  <c r="CB2612"/>
  <c r="CC2611"/>
  <c r="CB2611"/>
  <c r="CC2610"/>
  <c r="CB2610"/>
  <c r="CC2609"/>
  <c r="CB2609"/>
  <c r="CC2608"/>
  <c r="CB2608"/>
  <c r="CC2607"/>
  <c r="CB2607"/>
  <c r="CC2606"/>
  <c r="CB2606"/>
  <c r="CC2605"/>
  <c r="CB2605"/>
  <c r="CC2604"/>
  <c r="CB2604"/>
  <c r="CC2603"/>
  <c r="CB2603"/>
  <c r="CC2602"/>
  <c r="CB2602"/>
  <c r="CC2601"/>
  <c r="CB2601"/>
  <c r="CC2600"/>
  <c r="CB2600"/>
  <c r="CC2599"/>
  <c r="CB2599"/>
  <c r="CC2598"/>
  <c r="CB2598"/>
  <c r="CC2597"/>
  <c r="CB2597"/>
  <c r="CC2596"/>
  <c r="CB2596"/>
  <c r="CC2595"/>
  <c r="CB2595"/>
  <c r="CC2594"/>
  <c r="CB2594"/>
  <c r="CC2593"/>
  <c r="CB2593"/>
  <c r="CC2592"/>
  <c r="CB2592"/>
  <c r="CC2591"/>
  <c r="CB2591"/>
  <c r="CC2590"/>
  <c r="CB2590"/>
  <c r="CC2589"/>
  <c r="CB2589"/>
  <c r="CC2588"/>
  <c r="CB2588"/>
  <c r="CC2587"/>
  <c r="CB2587"/>
  <c r="CC2586"/>
  <c r="CB2586"/>
  <c r="CC2585"/>
  <c r="CB2585"/>
  <c r="CC2584"/>
  <c r="CB2584"/>
  <c r="CC2583"/>
  <c r="CB2583"/>
  <c r="CC2582"/>
  <c r="CB2582"/>
  <c r="CC2581"/>
  <c r="CB2581"/>
  <c r="CC2580"/>
  <c r="CB2580"/>
  <c r="CC2579"/>
  <c r="CB2579"/>
  <c r="CC2578"/>
  <c r="CB2578"/>
  <c r="CC2577"/>
  <c r="CB2577"/>
  <c r="CC2576"/>
  <c r="CB2576"/>
  <c r="CC2575"/>
  <c r="CB2575"/>
  <c r="CC2574"/>
  <c r="CB2574"/>
  <c r="CC2573"/>
  <c r="CB2573"/>
  <c r="CC2572"/>
  <c r="CB2572"/>
  <c r="CC2571"/>
  <c r="CB2571"/>
  <c r="CC2570"/>
  <c r="CB2570"/>
  <c r="CC2569"/>
  <c r="CB2569"/>
  <c r="CC2568"/>
  <c r="CB2568"/>
  <c r="CC2567"/>
  <c r="CB2567"/>
  <c r="CC2566"/>
  <c r="CB2566"/>
  <c r="CC2565"/>
  <c r="CB2565"/>
  <c r="CC2564"/>
  <c r="CB2564"/>
  <c r="CC2563"/>
  <c r="CB2563"/>
  <c r="CC2562"/>
  <c r="CB2562"/>
  <c r="CC2561"/>
  <c r="CB2561"/>
  <c r="CC2560"/>
  <c r="CB2560"/>
  <c r="CC2559"/>
  <c r="CB2559"/>
  <c r="CC2558"/>
  <c r="CB2558"/>
  <c r="CC2557"/>
  <c r="CB2557"/>
  <c r="CC2556"/>
  <c r="CB2556"/>
  <c r="CC2555"/>
  <c r="CB2555"/>
  <c r="CC2554"/>
  <c r="CB2554"/>
  <c r="CC2553"/>
  <c r="CB2553"/>
  <c r="CC2552"/>
  <c r="CB2552"/>
  <c r="CC2551"/>
  <c r="CB2551"/>
  <c r="CC2550"/>
  <c r="CB2550"/>
  <c r="CC2549"/>
  <c r="CB2549"/>
  <c r="CC2548"/>
  <c r="CB2548"/>
  <c r="CC2547"/>
  <c r="CB2547"/>
  <c r="CC2546"/>
  <c r="CB2546"/>
  <c r="CC2545"/>
  <c r="CB2545"/>
  <c r="CC2544"/>
  <c r="CB2544"/>
  <c r="CC2543"/>
  <c r="CB2543"/>
  <c r="CC2542"/>
  <c r="CB2542"/>
  <c r="CC2541"/>
  <c r="CB2541"/>
  <c r="CC2540"/>
  <c r="CB2540"/>
  <c r="CC2539"/>
  <c r="CB2539"/>
  <c r="CC2538"/>
  <c r="CB2538"/>
  <c r="CC2537"/>
  <c r="CB2537"/>
  <c r="CC2536"/>
  <c r="CB2536"/>
  <c r="CC2535"/>
  <c r="CB2535"/>
  <c r="CC2534"/>
  <c r="CB2534"/>
  <c r="CC2533"/>
  <c r="CB2533"/>
  <c r="CC2532"/>
  <c r="CB2532"/>
  <c r="CC2531"/>
  <c r="CB2531"/>
  <c r="CC2530"/>
  <c r="CB2530"/>
  <c r="CC2529"/>
  <c r="CB2529"/>
  <c r="CC2528"/>
  <c r="CB2528"/>
  <c r="CC2527"/>
  <c r="CB2527"/>
  <c r="CC2526"/>
  <c r="CB2526"/>
  <c r="CC2525"/>
  <c r="CB2525"/>
  <c r="CC2524"/>
  <c r="CB2524"/>
  <c r="CC2523"/>
  <c r="CB2523"/>
  <c r="CC2522"/>
  <c r="CB2522"/>
  <c r="CC2521"/>
  <c r="CB2521"/>
  <c r="CC2520"/>
  <c r="CB2520"/>
  <c r="CC2519"/>
  <c r="CB2519"/>
  <c r="CC2518"/>
  <c r="CB2518"/>
  <c r="CC2517"/>
  <c r="CB2517"/>
  <c r="CC2516"/>
  <c r="CB2516"/>
  <c r="CC2515"/>
  <c r="CB2515"/>
  <c r="CC2514"/>
  <c r="CB2514"/>
  <c r="CC2513"/>
  <c r="CB2513"/>
  <c r="CC2512"/>
  <c r="CB2512"/>
  <c r="CC2511"/>
  <c r="CB2511"/>
  <c r="CC2510"/>
  <c r="CB2510"/>
  <c r="CC2509"/>
  <c r="CB2509"/>
  <c r="CC2508"/>
  <c r="CB2508"/>
  <c r="CC2507"/>
  <c r="CB2507"/>
  <c r="CC2506"/>
  <c r="CB2506"/>
  <c r="CC2505"/>
  <c r="CB2505"/>
  <c r="CC2504"/>
  <c r="CB2504"/>
  <c r="CC2503"/>
  <c r="CB2503"/>
  <c r="CC2502"/>
  <c r="CB2502"/>
  <c r="CC2501"/>
  <c r="CB2501"/>
  <c r="CC2500"/>
  <c r="CB2500"/>
  <c r="CC2499"/>
  <c r="CB2499"/>
  <c r="CC2498"/>
  <c r="CB2498"/>
  <c r="CC2497"/>
  <c r="CB2497"/>
  <c r="CC2496"/>
  <c r="CB2496"/>
  <c r="CC2495"/>
  <c r="CB2495"/>
  <c r="CC2494"/>
  <c r="CB2494"/>
  <c r="CC2493"/>
  <c r="CB2493"/>
  <c r="CC2492"/>
  <c r="CB2492"/>
  <c r="CC2491"/>
  <c r="CB2491"/>
  <c r="CC2490"/>
  <c r="CB2490"/>
  <c r="CC2489"/>
  <c r="CB2489"/>
  <c r="CC2488"/>
  <c r="CB2488"/>
  <c r="CC2487"/>
  <c r="CB2487"/>
  <c r="CC2486"/>
  <c r="CB2486"/>
  <c r="CC2485"/>
  <c r="CB2485"/>
  <c r="CI2484"/>
  <c r="CH2484" s="1"/>
  <c r="CC2484"/>
  <c r="CB2484"/>
  <c r="CC2483"/>
  <c r="CB2483"/>
  <c r="CC2482"/>
  <c r="CB2482"/>
  <c r="CC2481"/>
  <c r="CB2481"/>
  <c r="CC2480"/>
  <c r="CB2480"/>
  <c r="CC2479"/>
  <c r="CB2479"/>
  <c r="CC2478"/>
  <c r="CB2478"/>
  <c r="CC2477"/>
  <c r="CB2477"/>
  <c r="CC2476"/>
  <c r="CB2476"/>
  <c r="CC2475"/>
  <c r="CB2475"/>
  <c r="CC2474"/>
  <c r="CB2474"/>
  <c r="CC2473"/>
  <c r="CB2473"/>
  <c r="CC2472"/>
  <c r="CB2472"/>
  <c r="CC2471"/>
  <c r="CB2471"/>
  <c r="CC2470"/>
  <c r="CB2470"/>
  <c r="CC2469"/>
  <c r="CB2469"/>
  <c r="CC2468"/>
  <c r="CB2468"/>
  <c r="CC2467"/>
  <c r="CB2467"/>
  <c r="CC2466"/>
  <c r="CB2466"/>
  <c r="CC2465"/>
  <c r="CB2465"/>
  <c r="CC2464"/>
  <c r="CB2464"/>
  <c r="CC2463"/>
  <c r="CB2463"/>
  <c r="CC2462"/>
  <c r="CB2462"/>
  <c r="CC2461"/>
  <c r="CB2461"/>
  <c r="CC2460"/>
  <c r="CB2460"/>
  <c r="CC2459"/>
  <c r="CB2459"/>
  <c r="CC2458"/>
  <c r="CB2458"/>
  <c r="CC2457"/>
  <c r="CB2457"/>
  <c r="CC2456"/>
  <c r="CB2456"/>
  <c r="CC2455"/>
  <c r="CB2455"/>
  <c r="CC2454"/>
  <c r="CB2454"/>
  <c r="CC2453"/>
  <c r="CB2453"/>
  <c r="CC2452"/>
  <c r="CB2452"/>
  <c r="CC2451"/>
  <c r="CB2451"/>
  <c r="CC2450"/>
  <c r="CB2450"/>
  <c r="CC2449"/>
  <c r="CB2449"/>
  <c r="CC2448"/>
  <c r="CB2448"/>
  <c r="CC2447"/>
  <c r="CB2447"/>
  <c r="CC2446"/>
  <c r="CB2446"/>
  <c r="CC2445"/>
  <c r="CB2445"/>
  <c r="CC2444"/>
  <c r="CB2444"/>
  <c r="CC2443"/>
  <c r="CB2443"/>
  <c r="CC2442"/>
  <c r="CB2442"/>
  <c r="CC2441"/>
  <c r="CB2441"/>
  <c r="CC2440"/>
  <c r="CB2440"/>
  <c r="CC2439"/>
  <c r="CB2439"/>
  <c r="CC2438"/>
  <c r="CB2438"/>
  <c r="CC2437"/>
  <c r="CB2437"/>
  <c r="CC2436"/>
  <c r="CB2436"/>
  <c r="CC2435"/>
  <c r="CB2435"/>
  <c r="CC2434"/>
  <c r="CB2434"/>
  <c r="CC2433"/>
  <c r="CB2433"/>
  <c r="CC2432"/>
  <c r="CB2432"/>
  <c r="CC2431"/>
  <c r="CB2431"/>
  <c r="CG2431" s="1"/>
  <c r="CC2430"/>
  <c r="CB2430"/>
  <c r="CC2429"/>
  <c r="CB2429"/>
  <c r="CC2428"/>
  <c r="CB2428"/>
  <c r="CC2427"/>
  <c r="CB2427"/>
  <c r="CC2426"/>
  <c r="CB2426"/>
  <c r="CC2425"/>
  <c r="CB2425"/>
  <c r="CC2424"/>
  <c r="CB2424"/>
  <c r="CC2423"/>
  <c r="CB2423"/>
  <c r="CC2422"/>
  <c r="CB2422"/>
  <c r="CC2421"/>
  <c r="CB2421"/>
  <c r="CC2420"/>
  <c r="CB2420"/>
  <c r="CC2419"/>
  <c r="CB2419"/>
  <c r="CC2418"/>
  <c r="CB2418"/>
  <c r="CC2417"/>
  <c r="CB2417"/>
  <c r="CC2416"/>
  <c r="CB2416"/>
  <c r="CC2415"/>
  <c r="CB2415"/>
  <c r="CC2414"/>
  <c r="CB2414"/>
  <c r="CC2413"/>
  <c r="CB2413"/>
  <c r="CC2412"/>
  <c r="CB2412"/>
  <c r="CC2411"/>
  <c r="CB2411"/>
  <c r="CC2410"/>
  <c r="CB2410"/>
  <c r="CC2409"/>
  <c r="CB2409"/>
  <c r="CC2408"/>
  <c r="CB2408"/>
  <c r="CC2407"/>
  <c r="CB2407"/>
  <c r="CC2406"/>
  <c r="CB2406"/>
  <c r="CC2405"/>
  <c r="CB2405"/>
  <c r="CC2404"/>
  <c r="CB2404"/>
  <c r="CC2403"/>
  <c r="CB2403"/>
  <c r="CC2402"/>
  <c r="CB2402"/>
  <c r="CC2401"/>
  <c r="CB2401"/>
  <c r="CC2400"/>
  <c r="CB2400"/>
  <c r="CC2399"/>
  <c r="CB2399"/>
  <c r="CC2398"/>
  <c r="CB2398"/>
  <c r="CC2397"/>
  <c r="CB2397"/>
  <c r="CC2396"/>
  <c r="CB2396"/>
  <c r="CC2395"/>
  <c r="CB2395"/>
  <c r="CC2394"/>
  <c r="CB2394"/>
  <c r="CC2393"/>
  <c r="CB2393"/>
  <c r="CC2392"/>
  <c r="CB2392"/>
  <c r="CC2391"/>
  <c r="CB2391"/>
  <c r="CC2390"/>
  <c r="CB2390"/>
  <c r="CC2389"/>
  <c r="CB2389"/>
  <c r="CC2388"/>
  <c r="CB2388"/>
  <c r="CC2387"/>
  <c r="CB2387"/>
  <c r="CC2386"/>
  <c r="CB2386"/>
  <c r="CC2385"/>
  <c r="CB2385"/>
  <c r="CC2384"/>
  <c r="CB2384"/>
  <c r="CC2383"/>
  <c r="CB2383"/>
  <c r="CC2382"/>
  <c r="CB2382"/>
  <c r="CC2381"/>
  <c r="CB2381"/>
  <c r="CC2380"/>
  <c r="CB2380"/>
  <c r="CC2379"/>
  <c r="CB2379"/>
  <c r="CC2378"/>
  <c r="CB2378"/>
  <c r="CC2377"/>
  <c r="CB2377"/>
  <c r="CC2376"/>
  <c r="CB2376"/>
  <c r="CC2375"/>
  <c r="CB2375"/>
  <c r="CC2374"/>
  <c r="CB2374"/>
  <c r="CC2373"/>
  <c r="CB2373"/>
  <c r="CC2372"/>
  <c r="CB2372"/>
  <c r="CC2371"/>
  <c r="CB2371"/>
  <c r="CC2370"/>
  <c r="CB2370"/>
  <c r="CC2369"/>
  <c r="CB2369"/>
  <c r="CC2368"/>
  <c r="CB2368"/>
  <c r="CC2367"/>
  <c r="CB2367"/>
  <c r="CC2366"/>
  <c r="CB2366"/>
  <c r="CC2365"/>
  <c r="CB2365"/>
  <c r="CC2364"/>
  <c r="CB2364"/>
  <c r="CC2363"/>
  <c r="CB2363"/>
  <c r="CC2362"/>
  <c r="CB2362"/>
  <c r="CC2361"/>
  <c r="CB2361"/>
  <c r="CC2360"/>
  <c r="CB2360"/>
  <c r="CC2359"/>
  <c r="CB2359"/>
  <c r="CC2358"/>
  <c r="CB2358"/>
  <c r="CC2357"/>
  <c r="CB2357"/>
  <c r="CI2356"/>
  <c r="CH2356" s="1"/>
  <c r="CC2356"/>
  <c r="CB2356"/>
  <c r="CC2355"/>
  <c r="CB2355"/>
  <c r="CC2354"/>
  <c r="CB2354"/>
  <c r="CC2353"/>
  <c r="CB2353"/>
  <c r="CC2352"/>
  <c r="CB2352"/>
  <c r="CC2351"/>
  <c r="CB2351"/>
  <c r="CC2350"/>
  <c r="CB2350"/>
  <c r="CC2349"/>
  <c r="CB2349"/>
  <c r="CC2348"/>
  <c r="CB2348"/>
  <c r="CC2347"/>
  <c r="CB2347"/>
  <c r="CC2346"/>
  <c r="CB2346"/>
  <c r="CC2345"/>
  <c r="CB2345"/>
  <c r="CC2344"/>
  <c r="CB2344"/>
  <c r="CC2343"/>
  <c r="CB2343"/>
  <c r="CC2342"/>
  <c r="CB2342"/>
  <c r="CC2341"/>
  <c r="CB2341"/>
  <c r="CC2340"/>
  <c r="CB2340"/>
  <c r="CC2339"/>
  <c r="CB2339"/>
  <c r="CC2338"/>
  <c r="CB2338"/>
  <c r="CC2337"/>
  <c r="CB2337"/>
  <c r="CC2336"/>
  <c r="CB2336"/>
  <c r="CC2335"/>
  <c r="CB2335"/>
  <c r="CC2334"/>
  <c r="CB2334"/>
  <c r="CC2333"/>
  <c r="CB2333"/>
  <c r="CC2332"/>
  <c r="CB2332"/>
  <c r="CC2331"/>
  <c r="CB2331"/>
  <c r="CC2330"/>
  <c r="CB2330"/>
  <c r="CC2329"/>
  <c r="CB2329"/>
  <c r="CC2328"/>
  <c r="CB2328"/>
  <c r="CC2327"/>
  <c r="CB2327"/>
  <c r="CC2326"/>
  <c r="CB2326"/>
  <c r="CC2325"/>
  <c r="CB2325"/>
  <c r="CC2324"/>
  <c r="CB2324"/>
  <c r="CC2323"/>
  <c r="CB2323"/>
  <c r="CC2322"/>
  <c r="CB2322"/>
  <c r="CC2321"/>
  <c r="CB2321"/>
  <c r="CC2320"/>
  <c r="CB2320"/>
  <c r="CC2319"/>
  <c r="CB2319"/>
  <c r="CC2318"/>
  <c r="CB2318"/>
  <c r="CC2317"/>
  <c r="CB2317"/>
  <c r="CC2316"/>
  <c r="CB2316"/>
  <c r="CC2315"/>
  <c r="CB2315"/>
  <c r="CC2314"/>
  <c r="CB2314"/>
  <c r="CC2313"/>
  <c r="CB2313"/>
  <c r="CC2312"/>
  <c r="CB2312"/>
  <c r="CC2311"/>
  <c r="CB2311"/>
  <c r="CC2310"/>
  <c r="CB2310"/>
  <c r="CC2309"/>
  <c r="CB2309"/>
  <c r="CC2308"/>
  <c r="CB2308"/>
  <c r="CC2307"/>
  <c r="CB2307"/>
  <c r="CC2306"/>
  <c r="CB2306"/>
  <c r="CC2305"/>
  <c r="CB2305"/>
  <c r="CC2304"/>
  <c r="CB2304"/>
  <c r="CC2303"/>
  <c r="CB2303"/>
  <c r="CC2302"/>
  <c r="CB2302"/>
  <c r="CC2301"/>
  <c r="CB2301"/>
  <c r="CC2300"/>
  <c r="CB2300"/>
  <c r="CC2299"/>
  <c r="CB2299"/>
  <c r="CC2298"/>
  <c r="CB2298"/>
  <c r="CC2297"/>
  <c r="CB2297"/>
  <c r="CC2296"/>
  <c r="CB2296"/>
  <c r="CC2295"/>
  <c r="CB2295"/>
  <c r="CC2294"/>
  <c r="CB2294"/>
  <c r="CC2293"/>
  <c r="CB2293"/>
  <c r="CC2292"/>
  <c r="CB2292"/>
  <c r="CC2291"/>
  <c r="CB2291"/>
  <c r="CC2290"/>
  <c r="CB2290"/>
  <c r="CC2289"/>
  <c r="CB2289"/>
  <c r="CC2288"/>
  <c r="CB2288"/>
  <c r="CC2287"/>
  <c r="CB2287"/>
  <c r="CC2286"/>
  <c r="CB2286"/>
  <c r="CC2285"/>
  <c r="CB2285"/>
  <c r="CC2284"/>
  <c r="CB2284"/>
  <c r="CC2283"/>
  <c r="CB2283"/>
  <c r="CC2282"/>
  <c r="CB2282"/>
  <c r="CC2281"/>
  <c r="CB2281"/>
  <c r="CC2280"/>
  <c r="CB2280"/>
  <c r="CC2279"/>
  <c r="CB2279"/>
  <c r="CC2278"/>
  <c r="CB2278"/>
  <c r="CC2277"/>
  <c r="CB2277"/>
  <c r="CC2276"/>
  <c r="CB2276"/>
  <c r="CC2275"/>
  <c r="CB2275"/>
  <c r="CC2274"/>
  <c r="CB2274"/>
  <c r="CC2273"/>
  <c r="CB2273"/>
  <c r="CC2272"/>
  <c r="CB2272"/>
  <c r="CC2271"/>
  <c r="CB2271"/>
  <c r="CC2270"/>
  <c r="CB2270"/>
  <c r="CC2269"/>
  <c r="CB2269"/>
  <c r="CC2268"/>
  <c r="CB2268"/>
  <c r="CC2267"/>
  <c r="CB2267"/>
  <c r="CC2266"/>
  <c r="CB2266"/>
  <c r="CC2265"/>
  <c r="CB2265"/>
  <c r="CC2264"/>
  <c r="CB2264"/>
  <c r="CC2263"/>
  <c r="CB2263"/>
  <c r="CC2262"/>
  <c r="CB2262"/>
  <c r="CC2261"/>
  <c r="CB2261"/>
  <c r="CC2260"/>
  <c r="CB2260"/>
  <c r="CC2259"/>
  <c r="CB2259"/>
  <c r="CC2258"/>
  <c r="CB2258"/>
  <c r="CC2257"/>
  <c r="CB2257"/>
  <c r="CC2256"/>
  <c r="CB2256"/>
  <c r="CC2255"/>
  <c r="CB2255"/>
  <c r="CC2254"/>
  <c r="CB2254"/>
  <c r="CC2253"/>
  <c r="CB2253"/>
  <c r="CC2252"/>
  <c r="CB2252"/>
  <c r="CC2251"/>
  <c r="CB2251"/>
  <c r="CC2250"/>
  <c r="CB2250"/>
  <c r="CC2249"/>
  <c r="CB2249"/>
  <c r="CC2248"/>
  <c r="CB2248"/>
  <c r="CC2247"/>
  <c r="CB2247"/>
  <c r="CC2246"/>
  <c r="CB2246"/>
  <c r="CC2245"/>
  <c r="CB2245"/>
  <c r="CC2244"/>
  <c r="CB2244"/>
  <c r="CC2243"/>
  <c r="CB2243"/>
  <c r="CC2242"/>
  <c r="CB2242"/>
  <c r="CC2241"/>
  <c r="CB2241"/>
  <c r="CC2240"/>
  <c r="CB2240"/>
  <c r="CC2239"/>
  <c r="CB2239"/>
  <c r="CC2238"/>
  <c r="CB2238"/>
  <c r="CC2237"/>
  <c r="CB2237"/>
  <c r="CC2236"/>
  <c r="CB2236"/>
  <c r="CC2235"/>
  <c r="CB2235"/>
  <c r="CC2234"/>
  <c r="CB2234"/>
  <c r="CC2233"/>
  <c r="CB2233"/>
  <c r="CC2232"/>
  <c r="CB2232"/>
  <c r="CC2231"/>
  <c r="CB2231"/>
  <c r="CC2230"/>
  <c r="CB2230"/>
  <c r="CC2229"/>
  <c r="CB2229"/>
  <c r="CI2228"/>
  <c r="CH2228" s="1"/>
  <c r="CC2228"/>
  <c r="CB2228"/>
  <c r="CC2227"/>
  <c r="CB2227"/>
  <c r="CC2226"/>
  <c r="CB2226"/>
  <c r="CC2225"/>
  <c r="CB2225"/>
  <c r="CC2224"/>
  <c r="CB2224"/>
  <c r="CC2223"/>
  <c r="CB2223"/>
  <c r="CC2222"/>
  <c r="CB2222"/>
  <c r="CC2221"/>
  <c r="CB2221"/>
  <c r="CC2220"/>
  <c r="CB2220"/>
  <c r="CC2219"/>
  <c r="CB2219"/>
  <c r="CC2218"/>
  <c r="CB2218"/>
  <c r="CC2217"/>
  <c r="CB2217"/>
  <c r="CC2216"/>
  <c r="CB2216"/>
  <c r="CC2215"/>
  <c r="CB2215"/>
  <c r="CC2214"/>
  <c r="CB2214"/>
  <c r="CC2213"/>
  <c r="CB2213"/>
  <c r="CC2212"/>
  <c r="CB2212"/>
  <c r="CC2211"/>
  <c r="CB2211"/>
  <c r="CC2210"/>
  <c r="CB2210"/>
  <c r="CC2209"/>
  <c r="CB2209"/>
  <c r="CC2208"/>
  <c r="CB2208"/>
  <c r="CC2207"/>
  <c r="CB2207"/>
  <c r="CC2206"/>
  <c r="CB2206"/>
  <c r="CC2205"/>
  <c r="CB2205"/>
  <c r="CC2204"/>
  <c r="CB2204"/>
  <c r="CC2203"/>
  <c r="CB2203"/>
  <c r="CC2202"/>
  <c r="CB2202"/>
  <c r="CC2201"/>
  <c r="CB2201"/>
  <c r="CC2200"/>
  <c r="CB2200"/>
  <c r="CC2199"/>
  <c r="CB2199"/>
  <c r="CC2198"/>
  <c r="CB2198"/>
  <c r="CC2197"/>
  <c r="CB2197"/>
  <c r="CC2196"/>
  <c r="CB2196"/>
  <c r="CC2195"/>
  <c r="CB2195"/>
  <c r="CC2194"/>
  <c r="CB2194"/>
  <c r="CC2193"/>
  <c r="CB2193"/>
  <c r="CC2192"/>
  <c r="CB2192"/>
  <c r="CC2191"/>
  <c r="CB2191"/>
  <c r="CC2190"/>
  <c r="CB2190"/>
  <c r="CC2189"/>
  <c r="CB2189"/>
  <c r="CC2188"/>
  <c r="CB2188"/>
  <c r="CC2187"/>
  <c r="CB2187"/>
  <c r="CC2186"/>
  <c r="CB2186"/>
  <c r="CC2185"/>
  <c r="CB2185"/>
  <c r="CC2184"/>
  <c r="CB2184"/>
  <c r="CC2183"/>
  <c r="CB2183"/>
  <c r="CC2182"/>
  <c r="CB2182"/>
  <c r="CC2181"/>
  <c r="CB2181"/>
  <c r="CC2180"/>
  <c r="CB2180"/>
  <c r="CC2179"/>
  <c r="CB2179"/>
  <c r="CC2178"/>
  <c r="CB2178"/>
  <c r="CC2177"/>
  <c r="CB2177"/>
  <c r="CC2176"/>
  <c r="CB2176"/>
  <c r="CC2175"/>
  <c r="CB2175"/>
  <c r="CG2175" s="1"/>
  <c r="CC2174"/>
  <c r="CB2174"/>
  <c r="CC2173"/>
  <c r="CB2173"/>
  <c r="CC2172"/>
  <c r="CB2172"/>
  <c r="CC2171"/>
  <c r="CB2171"/>
  <c r="CC2170"/>
  <c r="CB2170"/>
  <c r="CC2169"/>
  <c r="CB2169"/>
  <c r="CC2168"/>
  <c r="CB2168"/>
  <c r="CC2167"/>
  <c r="CB2167"/>
  <c r="CC2166"/>
  <c r="CB2166"/>
  <c r="CC2165"/>
  <c r="CB2165"/>
  <c r="CC2164"/>
  <c r="CB2164"/>
  <c r="CC2163"/>
  <c r="CB2163"/>
  <c r="CC2162"/>
  <c r="CB2162"/>
  <c r="CC2161"/>
  <c r="CB2161"/>
  <c r="CC2160"/>
  <c r="CB2160"/>
  <c r="CC2159"/>
  <c r="CB2159"/>
  <c r="CC2158"/>
  <c r="CB2158"/>
  <c r="CC2157"/>
  <c r="CB2157"/>
  <c r="CC2156"/>
  <c r="CB2156"/>
  <c r="CC2155"/>
  <c r="CB2155"/>
  <c r="CC2154"/>
  <c r="CB2154"/>
  <c r="CC2153"/>
  <c r="CB2153"/>
  <c r="CC2152"/>
  <c r="CB2152"/>
  <c r="CC2151"/>
  <c r="CB2151"/>
  <c r="CC2150"/>
  <c r="CB2150"/>
  <c r="CC2149"/>
  <c r="CB2149"/>
  <c r="CC2148"/>
  <c r="CB2148"/>
  <c r="CC2147"/>
  <c r="CB2147"/>
  <c r="CC2146"/>
  <c r="CB2146"/>
  <c r="CC2145"/>
  <c r="CB2145"/>
  <c r="CC2144"/>
  <c r="CB2144"/>
  <c r="CC2143"/>
  <c r="CB2143"/>
  <c r="CC2142"/>
  <c r="CB2142"/>
  <c r="CC2141"/>
  <c r="CB2141"/>
  <c r="CC2140"/>
  <c r="CB2140"/>
  <c r="CC2139"/>
  <c r="CB2139"/>
  <c r="CC2138"/>
  <c r="CB2138"/>
  <c r="CC2137"/>
  <c r="CB2137"/>
  <c r="CC2136"/>
  <c r="CB2136"/>
  <c r="CC2135"/>
  <c r="CB2135"/>
  <c r="CC2134"/>
  <c r="CB2134"/>
  <c r="CC2133"/>
  <c r="CB2133"/>
  <c r="CC2132"/>
  <c r="CB2132"/>
  <c r="CC2131"/>
  <c r="CB2131"/>
  <c r="CC2130"/>
  <c r="CB2130"/>
  <c r="CC2129"/>
  <c r="CB2129"/>
  <c r="CC2128"/>
  <c r="CB2128"/>
  <c r="CC2127"/>
  <c r="CB2127"/>
  <c r="CC2126"/>
  <c r="CB2126"/>
  <c r="CC2125"/>
  <c r="CB2125"/>
  <c r="CC2124"/>
  <c r="CB2124"/>
  <c r="CC2123"/>
  <c r="CB2123"/>
  <c r="CC2122"/>
  <c r="CB2122"/>
  <c r="CC2121"/>
  <c r="CB2121"/>
  <c r="CC2120"/>
  <c r="CB2120"/>
  <c r="CC2119"/>
  <c r="CB2119"/>
  <c r="CC2118"/>
  <c r="CB2118"/>
  <c r="CC2117"/>
  <c r="CB2117"/>
  <c r="CC2116"/>
  <c r="CB2116"/>
  <c r="CC2115"/>
  <c r="CB2115"/>
  <c r="CC2114"/>
  <c r="CB2114"/>
  <c r="CC2113"/>
  <c r="CB2113"/>
  <c r="CC2112"/>
  <c r="CB2112"/>
  <c r="CC2111"/>
  <c r="CB2111"/>
  <c r="CC2110"/>
  <c r="CB2110"/>
  <c r="CC2109"/>
  <c r="CB2109"/>
  <c r="CC2108"/>
  <c r="CB2108"/>
  <c r="CC2107"/>
  <c r="CB2107"/>
  <c r="CC2106"/>
  <c r="CB2106"/>
  <c r="CC2105"/>
  <c r="CB2105"/>
  <c r="CC2104"/>
  <c r="CB2104"/>
  <c r="CC2103"/>
  <c r="CB2103"/>
  <c r="CC2102"/>
  <c r="CB2102"/>
  <c r="CC2101"/>
  <c r="CB2101"/>
  <c r="CI2100"/>
  <c r="CH2100" s="1"/>
  <c r="CC2100"/>
  <c r="CB2100"/>
  <c r="CC2099"/>
  <c r="CB2099"/>
  <c r="CC2098"/>
  <c r="CB2098"/>
  <c r="CC2097"/>
  <c r="CB2097"/>
  <c r="CC2096"/>
  <c r="CB2096"/>
  <c r="CC2095"/>
  <c r="CB2095"/>
  <c r="CC2094"/>
  <c r="CB2094"/>
  <c r="CC2093"/>
  <c r="CB2093"/>
  <c r="CC2092"/>
  <c r="CB2092"/>
  <c r="CC2091"/>
  <c r="CB2091"/>
  <c r="CC2090"/>
  <c r="CB2090"/>
  <c r="CC2089"/>
  <c r="CB2089"/>
  <c r="CC2088"/>
  <c r="CB2088"/>
  <c r="CC2087"/>
  <c r="CB2087"/>
  <c r="CC2086"/>
  <c r="CB2086"/>
  <c r="CC2085"/>
  <c r="CB2085"/>
  <c r="CC2084"/>
  <c r="CB2084"/>
  <c r="CC2083"/>
  <c r="CB2083"/>
  <c r="CC2082"/>
  <c r="CB2082"/>
  <c r="CC2081"/>
  <c r="CB2081"/>
  <c r="CC2080"/>
  <c r="CB2080"/>
  <c r="CC2079"/>
  <c r="CB2079"/>
  <c r="CC2078"/>
  <c r="CB2078"/>
  <c r="CC2077"/>
  <c r="CB2077"/>
  <c r="CC2076"/>
  <c r="CB2076"/>
  <c r="CC2075"/>
  <c r="CB2075"/>
  <c r="CC2074"/>
  <c r="CB2074"/>
  <c r="CC2073"/>
  <c r="CB2073"/>
  <c r="CC2072"/>
  <c r="CB2072"/>
  <c r="CC2071"/>
  <c r="CB2071"/>
  <c r="CC2070"/>
  <c r="CB2070"/>
  <c r="CC2069"/>
  <c r="CB2069"/>
  <c r="CC2068"/>
  <c r="CB2068"/>
  <c r="CC2067"/>
  <c r="CB2067"/>
  <c r="CC2066"/>
  <c r="CB2066"/>
  <c r="CC2065"/>
  <c r="CB2065"/>
  <c r="CC2064"/>
  <c r="CB2064"/>
  <c r="CC2063"/>
  <c r="CB2063"/>
  <c r="CC2062"/>
  <c r="CB2062"/>
  <c r="CC2061"/>
  <c r="CB2061"/>
  <c r="CC2060"/>
  <c r="CB2060"/>
  <c r="CC2059"/>
  <c r="CB2059"/>
  <c r="CC2058"/>
  <c r="CB2058"/>
  <c r="CC2057"/>
  <c r="CB2057"/>
  <c r="CC2056"/>
  <c r="CB2056"/>
  <c r="CC2055"/>
  <c r="CB2055"/>
  <c r="CC2054"/>
  <c r="CB2054"/>
  <c r="CC2053"/>
  <c r="CB2053"/>
  <c r="CC2052"/>
  <c r="CB2052"/>
  <c r="CC2051"/>
  <c r="CB2051"/>
  <c r="CC2050"/>
  <c r="CB2050"/>
  <c r="CC2049"/>
  <c r="CB2049"/>
  <c r="CC2048"/>
  <c r="CB2048"/>
  <c r="CC2047"/>
  <c r="CB2047"/>
  <c r="CC2046"/>
  <c r="CB2046"/>
  <c r="CC2045"/>
  <c r="CB2045"/>
  <c r="CC2044"/>
  <c r="CB2044"/>
  <c r="CC2043"/>
  <c r="CB2043"/>
  <c r="CC2042"/>
  <c r="CB2042"/>
  <c r="CC2041"/>
  <c r="CB2041"/>
  <c r="CC2040"/>
  <c r="CB2040"/>
  <c r="CC2039"/>
  <c r="CB2039"/>
  <c r="CC2038"/>
  <c r="CB2038"/>
  <c r="CC2037"/>
  <c r="CB2037"/>
  <c r="CC2036"/>
  <c r="CB2036"/>
  <c r="CC2035"/>
  <c r="CB2035"/>
  <c r="CC2034"/>
  <c r="CB2034"/>
  <c r="CC2033"/>
  <c r="CB2033"/>
  <c r="CC2032"/>
  <c r="CB2032"/>
  <c r="CC2031"/>
  <c r="CB2031"/>
  <c r="CC2030"/>
  <c r="CB2030"/>
  <c r="CC2029"/>
  <c r="CB2029"/>
  <c r="CC2028"/>
  <c r="CB2028"/>
  <c r="CC2027"/>
  <c r="CB2027"/>
  <c r="CC2026"/>
  <c r="CB2026"/>
  <c r="CC2025"/>
  <c r="CB2025"/>
  <c r="CC2024"/>
  <c r="CB2024"/>
  <c r="CC2023"/>
  <c r="CB2023"/>
  <c r="CC2022"/>
  <c r="CB2022"/>
  <c r="CC2021"/>
  <c r="CB2021"/>
  <c r="CC2020"/>
  <c r="CB2020"/>
  <c r="CC2019"/>
  <c r="CB2019"/>
  <c r="CC2018"/>
  <c r="CB2018"/>
  <c r="CC2017"/>
  <c r="CB2017"/>
  <c r="CC2016"/>
  <c r="CB2016"/>
  <c r="CC2015"/>
  <c r="CB2015"/>
  <c r="CC2014"/>
  <c r="CB2014"/>
  <c r="CC2013"/>
  <c r="CB2013"/>
  <c r="CC2012"/>
  <c r="CB2012"/>
  <c r="CC2011"/>
  <c r="CB2011"/>
  <c r="CC2010"/>
  <c r="CB2010"/>
  <c r="CC2009"/>
  <c r="CB2009"/>
  <c r="CC2008"/>
  <c r="CB2008"/>
  <c r="CC2007"/>
  <c r="CB2007"/>
  <c r="CC2006"/>
  <c r="CB2006"/>
  <c r="CC2005"/>
  <c r="CB2005"/>
  <c r="CC2004"/>
  <c r="CB2004"/>
  <c r="CC2003"/>
  <c r="CB2003"/>
  <c r="CC2002"/>
  <c r="CB2002"/>
  <c r="CC2001"/>
  <c r="CB2001"/>
  <c r="CC2000"/>
  <c r="CB2000"/>
  <c r="CC1999"/>
  <c r="CB1999"/>
  <c r="CC1998"/>
  <c r="CB1998"/>
  <c r="CC1997"/>
  <c r="CB1997"/>
  <c r="CC1996"/>
  <c r="CB1996"/>
  <c r="CC1995"/>
  <c r="CB1995"/>
  <c r="CC1994"/>
  <c r="CB1994"/>
  <c r="CC1993"/>
  <c r="CB1993"/>
  <c r="CC1992"/>
  <c r="CB1992"/>
  <c r="CC1991"/>
  <c r="CB1991"/>
  <c r="CC1990"/>
  <c r="CB1990"/>
  <c r="CC1989"/>
  <c r="CB1989"/>
  <c r="CC1988"/>
  <c r="CB1988"/>
  <c r="CC1987"/>
  <c r="CB1987"/>
  <c r="CC1986"/>
  <c r="CB1986"/>
  <c r="CC1985"/>
  <c r="CB1985"/>
  <c r="CC1984"/>
  <c r="CB1984"/>
  <c r="CC1983"/>
  <c r="CB1983"/>
  <c r="CC1982"/>
  <c r="CB1982"/>
  <c r="CC1981"/>
  <c r="CB1981"/>
  <c r="CC1980"/>
  <c r="CB1980"/>
  <c r="CC1979"/>
  <c r="CB1979"/>
  <c r="CC1978"/>
  <c r="CB1978"/>
  <c r="CC1977"/>
  <c r="CB1977"/>
  <c r="CC1976"/>
  <c r="CB1976"/>
  <c r="CC1975"/>
  <c r="CB1975"/>
  <c r="CC1974"/>
  <c r="CB1974"/>
  <c r="CC1973"/>
  <c r="CB1973"/>
  <c r="CI1972"/>
  <c r="CH1972" s="1"/>
  <c r="CC1972"/>
  <c r="CB1972"/>
  <c r="CC1971"/>
  <c r="CB1971"/>
  <c r="CC1970"/>
  <c r="CB1970"/>
  <c r="CC1969"/>
  <c r="CB1969"/>
  <c r="CC1968"/>
  <c r="CB1968"/>
  <c r="CC1967"/>
  <c r="CB1967"/>
  <c r="CC1966"/>
  <c r="CB1966"/>
  <c r="CC1965"/>
  <c r="CB1965"/>
  <c r="CC1964"/>
  <c r="CB1964"/>
  <c r="CC1963"/>
  <c r="CB1963"/>
  <c r="CC1962"/>
  <c r="CB1962"/>
  <c r="CC1961"/>
  <c r="CB1961"/>
  <c r="CC1960"/>
  <c r="CB1960"/>
  <c r="CC1959"/>
  <c r="CB1959"/>
  <c r="CC1958"/>
  <c r="CB1958"/>
  <c r="CC1957"/>
  <c r="CB1957"/>
  <c r="CC1956"/>
  <c r="CB1956"/>
  <c r="CC1955"/>
  <c r="CB1955"/>
  <c r="CC1954"/>
  <c r="CB1954"/>
  <c r="CC1953"/>
  <c r="CB1953"/>
  <c r="CC1952"/>
  <c r="CB1952"/>
  <c r="CC1951"/>
  <c r="CB1951"/>
  <c r="CC1950"/>
  <c r="CB1950"/>
  <c r="CC1949"/>
  <c r="CB1949"/>
  <c r="CC1948"/>
  <c r="CB1948"/>
  <c r="CC1947"/>
  <c r="CB1947"/>
  <c r="CC1946"/>
  <c r="CB1946"/>
  <c r="CC1945"/>
  <c r="CB1945"/>
  <c r="CC1944"/>
  <c r="CB1944"/>
  <c r="CC1943"/>
  <c r="CB1943"/>
  <c r="CC1942"/>
  <c r="CB1942"/>
  <c r="CC1941"/>
  <c r="CB1941"/>
  <c r="CC1940"/>
  <c r="CB1940"/>
  <c r="CC1939"/>
  <c r="CB1939"/>
  <c r="CC1938"/>
  <c r="CB1938"/>
  <c r="CC1937"/>
  <c r="CB1937"/>
  <c r="CC1936"/>
  <c r="CB1936"/>
  <c r="CC1935"/>
  <c r="CB1935"/>
  <c r="CC1934"/>
  <c r="CB1934"/>
  <c r="CC1933"/>
  <c r="CB1933"/>
  <c r="CC1932"/>
  <c r="CB1932"/>
  <c r="CC1931"/>
  <c r="CB1931"/>
  <c r="CC1930"/>
  <c r="CB1930"/>
  <c r="CC1929"/>
  <c r="CB1929"/>
  <c r="CC1928"/>
  <c r="CB1928"/>
  <c r="CC1927"/>
  <c r="CB1927"/>
  <c r="CC1926"/>
  <c r="CB1926"/>
  <c r="CC1925"/>
  <c r="CB1925"/>
  <c r="CC1924"/>
  <c r="CB1924"/>
  <c r="CC1923"/>
  <c r="CB1923"/>
  <c r="CC1922"/>
  <c r="CB1922"/>
  <c r="CC1921"/>
  <c r="CB1921"/>
  <c r="CC1920"/>
  <c r="CB1920"/>
  <c r="CC1919"/>
  <c r="CB1919"/>
  <c r="CG1919" s="1"/>
  <c r="CC1918"/>
  <c r="CB1918"/>
  <c r="CC1917"/>
  <c r="CB1917"/>
  <c r="CC1916"/>
  <c r="CB1916"/>
  <c r="CC1915"/>
  <c r="CB1915"/>
  <c r="CC1914"/>
  <c r="CB1914"/>
  <c r="CC1913"/>
  <c r="CB1913"/>
  <c r="CC1912"/>
  <c r="CB1912"/>
  <c r="CC1911"/>
  <c r="CB1911"/>
  <c r="CC1910"/>
  <c r="CB1910"/>
  <c r="CC1909"/>
  <c r="CB1909"/>
  <c r="CC1908"/>
  <c r="CB1908"/>
  <c r="CC1907"/>
  <c r="CB1907"/>
  <c r="CC1906"/>
  <c r="CB1906"/>
  <c r="CC1905"/>
  <c r="CB1905"/>
  <c r="CC1904"/>
  <c r="CB1904"/>
  <c r="CC1903"/>
  <c r="CB1903"/>
  <c r="CC1902"/>
  <c r="CB1902"/>
  <c r="CC1901"/>
  <c r="CB1901"/>
  <c r="CC1900"/>
  <c r="CB1900"/>
  <c r="CC1899"/>
  <c r="CB1899"/>
  <c r="CC1898"/>
  <c r="CB1898"/>
  <c r="CC1897"/>
  <c r="CB1897"/>
  <c r="CC1896"/>
  <c r="CB1896"/>
  <c r="CC1895"/>
  <c r="CB1895"/>
  <c r="CC1894"/>
  <c r="CB1894"/>
  <c r="CC1893"/>
  <c r="CB1893"/>
  <c r="CC1892"/>
  <c r="CB1892"/>
  <c r="CC1891"/>
  <c r="CB1891"/>
  <c r="CC1890"/>
  <c r="CB1890"/>
  <c r="CC1889"/>
  <c r="CB1889"/>
  <c r="CC1888"/>
  <c r="CB1888"/>
  <c r="CC1887"/>
  <c r="CB1887"/>
  <c r="CC1886"/>
  <c r="CB1886"/>
  <c r="CC1885"/>
  <c r="CB1885"/>
  <c r="CC1884"/>
  <c r="CB1884"/>
  <c r="CC1883"/>
  <c r="CB1883"/>
  <c r="CC1882"/>
  <c r="CB1882"/>
  <c r="CC1881"/>
  <c r="CB1881"/>
  <c r="CC1880"/>
  <c r="CB1880"/>
  <c r="CC1879"/>
  <c r="CB1879"/>
  <c r="CC1878"/>
  <c r="CB1878"/>
  <c r="CC1877"/>
  <c r="CB1877"/>
  <c r="CC1876"/>
  <c r="CB1876"/>
  <c r="CC1875"/>
  <c r="CB1875"/>
  <c r="CC1874"/>
  <c r="CB1874"/>
  <c r="CC1873"/>
  <c r="CB1873"/>
  <c r="CC1872"/>
  <c r="CB1872"/>
  <c r="CC1871"/>
  <c r="CB1871"/>
  <c r="CC1870"/>
  <c r="CB1870"/>
  <c r="CC1869"/>
  <c r="CB1869"/>
  <c r="CC1868"/>
  <c r="CB1868"/>
  <c r="CC1867"/>
  <c r="CB1867"/>
  <c r="CC1866"/>
  <c r="CB1866"/>
  <c r="CC1865"/>
  <c r="CB1865"/>
  <c r="CC1864"/>
  <c r="CB1864"/>
  <c r="CC1863"/>
  <c r="CB1863"/>
  <c r="CC1862"/>
  <c r="CB1862"/>
  <c r="CC1861"/>
  <c r="CB1861"/>
  <c r="CC1860"/>
  <c r="CB1860"/>
  <c r="CC1859"/>
  <c r="CB1859"/>
  <c r="CC1858"/>
  <c r="CB1858"/>
  <c r="CC1857"/>
  <c r="CB1857"/>
  <c r="CC1856"/>
  <c r="CB1856"/>
  <c r="CC1855"/>
  <c r="CB1855"/>
  <c r="CC1854"/>
  <c r="CB1854"/>
  <c r="CC1853"/>
  <c r="CB1853"/>
  <c r="CC1852"/>
  <c r="CB1852"/>
  <c r="CC1851"/>
  <c r="CB1851"/>
  <c r="CC1850"/>
  <c r="CB1850"/>
  <c r="CC1849"/>
  <c r="CB1849"/>
  <c r="CC1848"/>
  <c r="CB1848"/>
  <c r="CC1847"/>
  <c r="CB1847"/>
  <c r="CC1846"/>
  <c r="CB1846"/>
  <c r="CC1845"/>
  <c r="CB1845"/>
  <c r="CI1844"/>
  <c r="CH1844" s="1"/>
  <c r="CC1844"/>
  <c r="CB1844"/>
  <c r="CC1843"/>
  <c r="CB1843"/>
  <c r="CC1842"/>
  <c r="CB1842"/>
  <c r="CC1841"/>
  <c r="CB1841"/>
  <c r="CC1840"/>
  <c r="CB1840"/>
  <c r="CC1839"/>
  <c r="CB1839"/>
  <c r="CC1838"/>
  <c r="CB1838"/>
  <c r="CC1837"/>
  <c r="CB1837"/>
  <c r="CC1836"/>
  <c r="CB1836"/>
  <c r="CC1835"/>
  <c r="CB1835"/>
  <c r="CC1834"/>
  <c r="CB1834"/>
  <c r="CC1833"/>
  <c r="CB1833"/>
  <c r="CC1832"/>
  <c r="CB1832"/>
  <c r="CC1831"/>
  <c r="CB1831"/>
  <c r="CC1830"/>
  <c r="CB1830"/>
  <c r="CC1829"/>
  <c r="CB1829"/>
  <c r="CC1828"/>
  <c r="CB1828"/>
  <c r="CC1827"/>
  <c r="CB1827"/>
  <c r="CC1826"/>
  <c r="CB1826"/>
  <c r="CC1825"/>
  <c r="CB1825"/>
  <c r="CC1824"/>
  <c r="CB1824"/>
  <c r="CC1823"/>
  <c r="CB1823"/>
  <c r="CC1822"/>
  <c r="CB1822"/>
  <c r="CC1821"/>
  <c r="CB1821"/>
  <c r="CC1820"/>
  <c r="CB1820"/>
  <c r="CC1819"/>
  <c r="CB1819"/>
  <c r="CC1818"/>
  <c r="CB1818"/>
  <c r="CC1817"/>
  <c r="CB1817"/>
  <c r="CC1816"/>
  <c r="CB1816"/>
  <c r="CC1815"/>
  <c r="CB1815"/>
  <c r="CC1814"/>
  <c r="CB1814"/>
  <c r="CC1813"/>
  <c r="CB1813"/>
  <c r="CC1812"/>
  <c r="CB1812"/>
  <c r="CC1811"/>
  <c r="CB1811"/>
  <c r="CC1810"/>
  <c r="CB1810"/>
  <c r="CC1809"/>
  <c r="CB1809"/>
  <c r="CC1808"/>
  <c r="CB1808"/>
  <c r="CC1807"/>
  <c r="CB1807"/>
  <c r="CC1806"/>
  <c r="CB1806"/>
  <c r="CC1805"/>
  <c r="CB1805"/>
  <c r="CC1804"/>
  <c r="CB1804"/>
  <c r="CC1803"/>
  <c r="CB1803"/>
  <c r="CC1802"/>
  <c r="CB1802"/>
  <c r="CC1801"/>
  <c r="CB1801"/>
  <c r="CC1800"/>
  <c r="CB1800"/>
  <c r="CC1799"/>
  <c r="CB1799"/>
  <c r="CC1798"/>
  <c r="CB1798"/>
  <c r="CC1797"/>
  <c r="CB1797"/>
  <c r="CC1796"/>
  <c r="CB1796"/>
  <c r="CC1795"/>
  <c r="CB1795"/>
  <c r="CC1794"/>
  <c r="CB1794"/>
  <c r="CC1793"/>
  <c r="CB1793"/>
  <c r="CC1792"/>
  <c r="CB1792"/>
  <c r="CC1791"/>
  <c r="CB1791"/>
  <c r="CC1790"/>
  <c r="CB1790"/>
  <c r="CC1789"/>
  <c r="CB1789"/>
  <c r="CC1788"/>
  <c r="CB1788"/>
  <c r="CC1787"/>
  <c r="CB1787"/>
  <c r="CC1786"/>
  <c r="CB1786"/>
  <c r="CC1785"/>
  <c r="CB1785"/>
  <c r="CC1784"/>
  <c r="CB1784"/>
  <c r="CC1783"/>
  <c r="CB1783"/>
  <c r="CC1782"/>
  <c r="CB1782"/>
  <c r="CC1781"/>
  <c r="CB1781"/>
  <c r="CC1780"/>
  <c r="CB1780"/>
  <c r="CC1779"/>
  <c r="CB1779"/>
  <c r="CC1778"/>
  <c r="CB1778"/>
  <c r="CC1777"/>
  <c r="CB1777"/>
  <c r="CC1776"/>
  <c r="CB1776"/>
  <c r="CC1775"/>
  <c r="CB1775"/>
  <c r="CC1774"/>
  <c r="CB1774"/>
  <c r="CC1773"/>
  <c r="CB1773"/>
  <c r="CC1772"/>
  <c r="CB1772"/>
  <c r="CC1771"/>
  <c r="CB1771"/>
  <c r="CC1770"/>
  <c r="CB1770"/>
  <c r="CC1769"/>
  <c r="CB1769"/>
  <c r="CC1768"/>
  <c r="CB1768"/>
  <c r="CC1767"/>
  <c r="CB1767"/>
  <c r="CC1766"/>
  <c r="CB1766"/>
  <c r="CC1765"/>
  <c r="CB1765"/>
  <c r="CC1764"/>
  <c r="CB1764"/>
  <c r="CC1763"/>
  <c r="CB1763"/>
  <c r="CC1762"/>
  <c r="CB1762"/>
  <c r="CC1761"/>
  <c r="CB1761"/>
  <c r="CC1760"/>
  <c r="CB1760"/>
  <c r="CC1759"/>
  <c r="CB1759"/>
  <c r="CC1758"/>
  <c r="CB1758"/>
  <c r="CC1757"/>
  <c r="CB1757"/>
  <c r="CG1756"/>
  <c r="CC1756"/>
  <c r="CB1756"/>
  <c r="CC1755"/>
  <c r="CB1755"/>
  <c r="CC1754"/>
  <c r="CB1754"/>
  <c r="CC1753"/>
  <c r="CB1753"/>
  <c r="CC1752"/>
  <c r="CB1752"/>
  <c r="CC1751"/>
  <c r="CB1751"/>
  <c r="CC1750"/>
  <c r="CB1750"/>
  <c r="CC1749"/>
  <c r="CB1749"/>
  <c r="CC1748"/>
  <c r="CB1748"/>
  <c r="CC1747"/>
  <c r="CB1747"/>
  <c r="CC1746"/>
  <c r="CB1746"/>
  <c r="CC1745"/>
  <c r="CB1745"/>
  <c r="CC1744"/>
  <c r="CB1744"/>
  <c r="CC1743"/>
  <c r="CB1743"/>
  <c r="CC1742"/>
  <c r="CB1742"/>
  <c r="CC1741"/>
  <c r="CB1741"/>
  <c r="CG1740"/>
  <c r="CC1740"/>
  <c r="CB1740"/>
  <c r="CC1739"/>
  <c r="CB1739"/>
  <c r="CC1738"/>
  <c r="CB1738"/>
  <c r="CC1737"/>
  <c r="CB1737"/>
  <c r="CC1736"/>
  <c r="CB1736"/>
  <c r="CC1735"/>
  <c r="CB1735"/>
  <c r="CC1734"/>
  <c r="CB1734"/>
  <c r="CC1733"/>
  <c r="CB1733"/>
  <c r="CC1732"/>
  <c r="CB1732"/>
  <c r="CC1731"/>
  <c r="CB1731"/>
  <c r="CC1730"/>
  <c r="CB1730"/>
  <c r="CC1729"/>
  <c r="CB1729"/>
  <c r="CC1728"/>
  <c r="CB1728"/>
  <c r="CC1727"/>
  <c r="CB1727"/>
  <c r="CC1726"/>
  <c r="CB1726"/>
  <c r="CC1725"/>
  <c r="CB1725"/>
  <c r="CG1724"/>
  <c r="CC1724"/>
  <c r="CB1724"/>
  <c r="CC1723"/>
  <c r="CB1723"/>
  <c r="CC1722"/>
  <c r="CB1722"/>
  <c r="CC1721"/>
  <c r="CB1721"/>
  <c r="CC1720"/>
  <c r="CB1720"/>
  <c r="CC1719"/>
  <c r="CB1719"/>
  <c r="CC1718"/>
  <c r="CB1718"/>
  <c r="CC1717"/>
  <c r="CB1717"/>
  <c r="CC1716"/>
  <c r="CB1716"/>
  <c r="CC1715"/>
  <c r="CB1715"/>
  <c r="CC1714"/>
  <c r="CB1714"/>
  <c r="CC1713"/>
  <c r="CB1713"/>
  <c r="CC1712"/>
  <c r="CB1712"/>
  <c r="CC1711"/>
  <c r="CB1711"/>
  <c r="CC1710"/>
  <c r="CB1710"/>
  <c r="CC1709"/>
  <c r="CB1709"/>
  <c r="CG1708"/>
  <c r="CC1708"/>
  <c r="CB1708"/>
  <c r="CC1707"/>
  <c r="CB1707"/>
  <c r="CC1706"/>
  <c r="CB1706"/>
  <c r="CC1705"/>
  <c r="CB1705"/>
  <c r="CC1704"/>
  <c r="CB1704"/>
  <c r="CC1703"/>
  <c r="CB1703"/>
  <c r="CC1702"/>
  <c r="CB1702"/>
  <c r="CC1701"/>
  <c r="CB1701"/>
  <c r="CC1700"/>
  <c r="CB1700"/>
  <c r="CC1699"/>
  <c r="CB1699"/>
  <c r="CC1698"/>
  <c r="CB1698"/>
  <c r="CC1697"/>
  <c r="CB1697"/>
  <c r="CC1696"/>
  <c r="CB1696"/>
  <c r="CC1695"/>
  <c r="CB1695"/>
  <c r="CC1694"/>
  <c r="CB1694"/>
  <c r="CC1693"/>
  <c r="CB1693"/>
  <c r="CG1692"/>
  <c r="CC1692"/>
  <c r="CB1692"/>
  <c r="CC1691"/>
  <c r="CB1691"/>
  <c r="CC1690"/>
  <c r="CB1690"/>
  <c r="CC1689"/>
  <c r="CB1689"/>
  <c r="CC1688"/>
  <c r="CB1688"/>
  <c r="CC1687"/>
  <c r="CB1687"/>
  <c r="CC1686"/>
  <c r="CB1686"/>
  <c r="CC1685"/>
  <c r="CB1685"/>
  <c r="CC1684"/>
  <c r="CB1684"/>
  <c r="CG1684" s="1"/>
  <c r="CC1683"/>
  <c r="CB1683"/>
  <c r="CC1682"/>
  <c r="CB1682"/>
  <c r="CC1681"/>
  <c r="CB1681"/>
  <c r="CC1680"/>
  <c r="CB1680"/>
  <c r="CC1679"/>
  <c r="CB1679"/>
  <c r="CC1678"/>
  <c r="CB1678"/>
  <c r="CC1677"/>
  <c r="CB1677"/>
  <c r="CG1676"/>
  <c r="CC1676"/>
  <c r="CB1676"/>
  <c r="CC1675"/>
  <c r="CB1675"/>
  <c r="CC1674"/>
  <c r="CB1674"/>
  <c r="CC1673"/>
  <c r="CB1673"/>
  <c r="CC1672"/>
  <c r="CB1672"/>
  <c r="CC1671"/>
  <c r="CB1671"/>
  <c r="CC1670"/>
  <c r="CB1670"/>
  <c r="CC1669"/>
  <c r="CB1669"/>
  <c r="CC1668"/>
  <c r="CB1668"/>
  <c r="CC1667"/>
  <c r="CB1667"/>
  <c r="CC1666"/>
  <c r="CB1666"/>
  <c r="CC1665"/>
  <c r="CB1665"/>
  <c r="CC1664"/>
  <c r="CB1664"/>
  <c r="CC1663"/>
  <c r="CB1663"/>
  <c r="CC1662"/>
  <c r="CB1662"/>
  <c r="CC1661"/>
  <c r="CB1661"/>
  <c r="CC1660"/>
  <c r="CB1660"/>
  <c r="CC1659"/>
  <c r="CB1659"/>
  <c r="CC1658"/>
  <c r="CB1658"/>
  <c r="CC1657"/>
  <c r="CB1657"/>
  <c r="CC1656"/>
  <c r="CB1656"/>
  <c r="CC1655"/>
  <c r="CB1655"/>
  <c r="CC1654"/>
  <c r="CB1654"/>
  <c r="CC1653"/>
  <c r="CB1653"/>
  <c r="CC1652"/>
  <c r="CB1652"/>
  <c r="CC1651"/>
  <c r="CB1651"/>
  <c r="CC1650"/>
  <c r="CB1650"/>
  <c r="CC1649"/>
  <c r="CB1649"/>
  <c r="CC1648"/>
  <c r="CB1648"/>
  <c r="CC1647"/>
  <c r="CB1647"/>
  <c r="CC1646"/>
  <c r="CB1646"/>
  <c r="CC1645"/>
  <c r="CB1645"/>
  <c r="CC1644"/>
  <c r="CB1644"/>
  <c r="CC1643"/>
  <c r="CB1643"/>
  <c r="CC1642"/>
  <c r="CB1642"/>
  <c r="CC1641"/>
  <c r="CB1641"/>
  <c r="CC1640"/>
  <c r="CB1640"/>
  <c r="CC1639"/>
  <c r="CB1639"/>
  <c r="CC1638"/>
  <c r="CB1638"/>
  <c r="CC1637"/>
  <c r="CB1637"/>
  <c r="CC1636"/>
  <c r="CB1636"/>
  <c r="CC1635"/>
  <c r="CB1635"/>
  <c r="CC1634"/>
  <c r="CB1634"/>
  <c r="CC1633"/>
  <c r="CB1633"/>
  <c r="CC1632"/>
  <c r="CB1632"/>
  <c r="CC1631"/>
  <c r="CB1631"/>
  <c r="CC1630"/>
  <c r="CB1630"/>
  <c r="CC1629"/>
  <c r="CB1629"/>
  <c r="CC1628"/>
  <c r="CB1628"/>
  <c r="CC1627"/>
  <c r="CB1627"/>
  <c r="CC1626"/>
  <c r="CB1626"/>
  <c r="CC1625"/>
  <c r="CB1625"/>
  <c r="CC1624"/>
  <c r="CB1624"/>
  <c r="CC1623"/>
  <c r="CB1623"/>
  <c r="CC1622"/>
  <c r="CB1622"/>
  <c r="CC1621"/>
  <c r="CB1621"/>
  <c r="CC1620"/>
  <c r="CB1620"/>
  <c r="CI1620" s="1"/>
  <c r="CH1620" s="1"/>
  <c r="CC1619"/>
  <c r="CB1619"/>
  <c r="CC1618"/>
  <c r="CB1618"/>
  <c r="CC1617"/>
  <c r="CB1617"/>
  <c r="CC1616"/>
  <c r="CB1616"/>
  <c r="CC1615"/>
  <c r="CB1615"/>
  <c r="CC1614"/>
  <c r="CB1614"/>
  <c r="CC1613"/>
  <c r="CB1613"/>
  <c r="CC1612"/>
  <c r="CB1612"/>
  <c r="CC1611"/>
  <c r="CB1611"/>
  <c r="CC1610"/>
  <c r="CB1610"/>
  <c r="CC1609"/>
  <c r="CB1609"/>
  <c r="CC1608"/>
  <c r="CB1608"/>
  <c r="CC1607"/>
  <c r="CB1607"/>
  <c r="CC1606"/>
  <c r="CB1606"/>
  <c r="CC1605"/>
  <c r="CB1605"/>
  <c r="CC1604"/>
  <c r="CB1604"/>
  <c r="CC1603"/>
  <c r="CB1603"/>
  <c r="CC1602"/>
  <c r="CB1602"/>
  <c r="CC1601"/>
  <c r="CB1601"/>
  <c r="CC1600"/>
  <c r="CB1600"/>
  <c r="CC1599"/>
  <c r="CB1599"/>
  <c r="CC1598"/>
  <c r="CB1598"/>
  <c r="CC1597"/>
  <c r="CB1597"/>
  <c r="CC1596"/>
  <c r="CB1596"/>
  <c r="CC1595"/>
  <c r="CB1595"/>
  <c r="CC1594"/>
  <c r="CB1594"/>
  <c r="CC1593"/>
  <c r="CB1593"/>
  <c r="CC1592"/>
  <c r="CB1592"/>
  <c r="CC1591"/>
  <c r="CB1591"/>
  <c r="CC1590"/>
  <c r="CB1590"/>
  <c r="CC1589"/>
  <c r="CB1589"/>
  <c r="CC1588"/>
  <c r="CB1588"/>
  <c r="CC1587"/>
  <c r="CB1587"/>
  <c r="CC1586"/>
  <c r="CB1586"/>
  <c r="CC1585"/>
  <c r="CB1585"/>
  <c r="CC1584"/>
  <c r="CB1584"/>
  <c r="CC1583"/>
  <c r="CB1583"/>
  <c r="CC1582"/>
  <c r="CB1582"/>
  <c r="CC1581"/>
  <c r="CB1581"/>
  <c r="CC1580"/>
  <c r="CB1580"/>
  <c r="CC1579"/>
  <c r="CB1579"/>
  <c r="CC1578"/>
  <c r="CB1578"/>
  <c r="CC1577"/>
  <c r="CB1577"/>
  <c r="CC1576"/>
  <c r="CB1576"/>
  <c r="CC1575"/>
  <c r="CB1575"/>
  <c r="CC1574"/>
  <c r="CB1574"/>
  <c r="CC1573"/>
  <c r="CB1573"/>
  <c r="CC1572"/>
  <c r="CB1572"/>
  <c r="CI1572" s="1"/>
  <c r="CH1572" s="1"/>
  <c r="CC1571"/>
  <c r="CB1571"/>
  <c r="CC1570"/>
  <c r="CB1570"/>
  <c r="CC1569"/>
  <c r="CB1569"/>
  <c r="CC1568"/>
  <c r="CB1568"/>
  <c r="CC1567"/>
  <c r="CB1567"/>
  <c r="CC1566"/>
  <c r="CB1566"/>
  <c r="CC1565"/>
  <c r="CB1565"/>
  <c r="CC1564"/>
  <c r="CB1564"/>
  <c r="CC1563"/>
  <c r="CB1563"/>
  <c r="CC1562"/>
  <c r="CB1562"/>
  <c r="CC1561"/>
  <c r="CB1561"/>
  <c r="CC1560"/>
  <c r="CB1560"/>
  <c r="CC1559"/>
  <c r="CB1559"/>
  <c r="CC1558"/>
  <c r="CB1558"/>
  <c r="CC1557"/>
  <c r="CB1557"/>
  <c r="CC1556"/>
  <c r="CB1556"/>
  <c r="CI1556" s="1"/>
  <c r="CH1556" s="1"/>
  <c r="CC1555"/>
  <c r="CB1555"/>
  <c r="CC1554"/>
  <c r="CB1554"/>
  <c r="CC1553"/>
  <c r="CB1553"/>
  <c r="CC1552"/>
  <c r="CB1552"/>
  <c r="CC1551"/>
  <c r="CB1551"/>
  <c r="CC1550"/>
  <c r="CB1550"/>
  <c r="CC1549"/>
  <c r="CB1549"/>
  <c r="CC1548"/>
  <c r="CB1548"/>
  <c r="CC1547"/>
  <c r="CB1547"/>
  <c r="CC1546"/>
  <c r="CB1546"/>
  <c r="CC1545"/>
  <c r="CB1545"/>
  <c r="CC1544"/>
  <c r="CB1544"/>
  <c r="CC1543"/>
  <c r="CB1543"/>
  <c r="CC1542"/>
  <c r="CB1542"/>
  <c r="CC1541"/>
  <c r="CB1541"/>
  <c r="CC1540"/>
  <c r="CB1540"/>
  <c r="CC1539"/>
  <c r="CB1539"/>
  <c r="CC1538"/>
  <c r="CB1538"/>
  <c r="CC1537"/>
  <c r="CB1537"/>
  <c r="CC1536"/>
  <c r="CB1536"/>
  <c r="CC1535"/>
  <c r="CB1535"/>
  <c r="CC1534"/>
  <c r="CB1534"/>
  <c r="CC1533"/>
  <c r="CB1533"/>
  <c r="CC1532"/>
  <c r="CB1532"/>
  <c r="CC1531"/>
  <c r="CB1531"/>
  <c r="CC1530"/>
  <c r="CB1530"/>
  <c r="CC1529"/>
  <c r="CB1529"/>
  <c r="CC1528"/>
  <c r="CB1528"/>
  <c r="CC1527"/>
  <c r="CB1527"/>
  <c r="CC1526"/>
  <c r="CB1526"/>
  <c r="CC1525"/>
  <c r="CB1525"/>
  <c r="CC1524"/>
  <c r="CB1524"/>
  <c r="CC1523"/>
  <c r="CB1523"/>
  <c r="CC1522"/>
  <c r="CB1522"/>
  <c r="CC1521"/>
  <c r="CB1521"/>
  <c r="CC1520"/>
  <c r="CB1520"/>
  <c r="CC1519"/>
  <c r="CB1519"/>
  <c r="CC1518"/>
  <c r="CB1518"/>
  <c r="CC1517"/>
  <c r="CB1517"/>
  <c r="CC1516"/>
  <c r="CB1516"/>
  <c r="CC1515"/>
  <c r="CB1515"/>
  <c r="CC1514"/>
  <c r="CB1514"/>
  <c r="CC1513"/>
  <c r="CB1513"/>
  <c r="CC1512"/>
  <c r="CB1512"/>
  <c r="CC1511"/>
  <c r="CB1511"/>
  <c r="CC1510"/>
  <c r="CB1510"/>
  <c r="CC1509"/>
  <c r="CB1509"/>
  <c r="CC1508"/>
  <c r="CB1508"/>
  <c r="CC1507"/>
  <c r="CB1507"/>
  <c r="CC1506"/>
  <c r="CB1506"/>
  <c r="CC1505"/>
  <c r="CB1505"/>
  <c r="CC1504"/>
  <c r="CB1504"/>
  <c r="CC1503"/>
  <c r="CB1503"/>
  <c r="CC1502"/>
  <c r="CB1502"/>
  <c r="CC1501"/>
  <c r="CB1501"/>
  <c r="CC1500"/>
  <c r="CB1500"/>
  <c r="CC1499"/>
  <c r="CB1499"/>
  <c r="CC1498"/>
  <c r="CB1498"/>
  <c r="CC1497"/>
  <c r="CB1497"/>
  <c r="CC1496"/>
  <c r="CB1496"/>
  <c r="CC1495"/>
  <c r="CB1495"/>
  <c r="CC1494"/>
  <c r="CB1494"/>
  <c r="CC1493"/>
  <c r="CB1493"/>
  <c r="CC1492"/>
  <c r="CB1492"/>
  <c r="CC1491"/>
  <c r="CB1491"/>
  <c r="CC1490"/>
  <c r="CB1490"/>
  <c r="CC1489"/>
  <c r="CB1489"/>
  <c r="CC1488"/>
  <c r="CB1488"/>
  <c r="CC1487"/>
  <c r="CB1487"/>
  <c r="CC1486"/>
  <c r="CB1486"/>
  <c r="CC1485"/>
  <c r="CB1485"/>
  <c r="CC1484"/>
  <c r="CB1484"/>
  <c r="CC1483"/>
  <c r="CB1483"/>
  <c r="CC1482"/>
  <c r="CB1482"/>
  <c r="CC1481"/>
  <c r="CB1481"/>
  <c r="CC1480"/>
  <c r="CB1480"/>
  <c r="CC1479"/>
  <c r="CB1479"/>
  <c r="CC1478"/>
  <c r="CB1478"/>
  <c r="CC1477"/>
  <c r="CB1477"/>
  <c r="CC1476"/>
  <c r="CB1476"/>
  <c r="CC1475"/>
  <c r="CB1475"/>
  <c r="CC1474"/>
  <c r="CB1474"/>
  <c r="CC1473"/>
  <c r="CB1473"/>
  <c r="CC1472"/>
  <c r="CB1472"/>
  <c r="CC1471"/>
  <c r="CB1471"/>
  <c r="CC1470"/>
  <c r="CB1470"/>
  <c r="CC1469"/>
  <c r="CB1469"/>
  <c r="CC1468"/>
  <c r="CB1468"/>
  <c r="CC1467"/>
  <c r="CB1467"/>
  <c r="CC1466"/>
  <c r="CB1466"/>
  <c r="CC1465"/>
  <c r="CB1465"/>
  <c r="CC1464"/>
  <c r="CB1464"/>
  <c r="CC1463"/>
  <c r="CB1463"/>
  <c r="CC1462"/>
  <c r="CB1462"/>
  <c r="CC1461"/>
  <c r="CB1461"/>
  <c r="CC1460"/>
  <c r="CB1460"/>
  <c r="CC1459"/>
  <c r="CB1459"/>
  <c r="CC1458"/>
  <c r="CB1458"/>
  <c r="CC1457"/>
  <c r="CB1457"/>
  <c r="CC1456"/>
  <c r="CB1456"/>
  <c r="CC1455"/>
  <c r="CB1455"/>
  <c r="CC1454"/>
  <c r="CB1454"/>
  <c r="CC1453"/>
  <c r="CB1453"/>
  <c r="CC1452"/>
  <c r="CB1452"/>
  <c r="CG1452" s="1"/>
  <c r="CC1451"/>
  <c r="CB1451"/>
  <c r="CC1450"/>
  <c r="CB1450"/>
  <c r="CC1449"/>
  <c r="CB1449"/>
  <c r="CC1448"/>
  <c r="CB1448"/>
  <c r="CC1447"/>
  <c r="CB1447"/>
  <c r="CC1446"/>
  <c r="CB1446"/>
  <c r="CC1445"/>
  <c r="CB1445"/>
  <c r="CC1444"/>
  <c r="CB1444"/>
  <c r="CC1443"/>
  <c r="CB1443"/>
  <c r="CC1442"/>
  <c r="CB1442"/>
  <c r="CC1441"/>
  <c r="CB1441"/>
  <c r="CC1440"/>
  <c r="CB1440"/>
  <c r="CC1439"/>
  <c r="CB1439"/>
  <c r="CC1438"/>
  <c r="CB1438"/>
  <c r="CC1437"/>
  <c r="CB1437"/>
  <c r="CC1436"/>
  <c r="CB1436"/>
  <c r="CI1436" s="1"/>
  <c r="CH1436" s="1"/>
  <c r="CC1435"/>
  <c r="CB1435"/>
  <c r="CC1434"/>
  <c r="CB1434"/>
  <c r="CC1433"/>
  <c r="CB1433"/>
  <c r="CC1432"/>
  <c r="CB1432"/>
  <c r="CC1431"/>
  <c r="CB1431"/>
  <c r="CC1430"/>
  <c r="CB1430"/>
  <c r="CC1429"/>
  <c r="CB1429"/>
  <c r="CC1428"/>
  <c r="CB1428"/>
  <c r="CC1427"/>
  <c r="CB1427"/>
  <c r="CC1426"/>
  <c r="CB1426"/>
  <c r="CC1425"/>
  <c r="CB1425"/>
  <c r="CC1424"/>
  <c r="CB1424"/>
  <c r="CC1423"/>
  <c r="CB1423"/>
  <c r="CC1422"/>
  <c r="CB1422"/>
  <c r="CC1421"/>
  <c r="CB1421"/>
  <c r="CC1420"/>
  <c r="CB1420"/>
  <c r="CG1420" s="1"/>
  <c r="CC1419"/>
  <c r="CB1419"/>
  <c r="CC1418"/>
  <c r="CB1418"/>
  <c r="CC1417"/>
  <c r="CB1417"/>
  <c r="CC1416"/>
  <c r="CB1416"/>
  <c r="CC1415"/>
  <c r="CB1415"/>
  <c r="CC1414"/>
  <c r="CB1414"/>
  <c r="CC1413"/>
  <c r="CB1413"/>
  <c r="CC1412"/>
  <c r="CB1412"/>
  <c r="CC1411"/>
  <c r="CB1411"/>
  <c r="CC1410"/>
  <c r="CB1410"/>
  <c r="CC1409"/>
  <c r="CB1409"/>
  <c r="CC1408"/>
  <c r="CB1408"/>
  <c r="CC1407"/>
  <c r="CB1407"/>
  <c r="CC1406"/>
  <c r="CB1406"/>
  <c r="CC1405"/>
  <c r="CB1405"/>
  <c r="CC1404"/>
  <c r="CB1404"/>
  <c r="CI1404" s="1"/>
  <c r="CH1404" s="1"/>
  <c r="CC1403"/>
  <c r="CB1403"/>
  <c r="CC1402"/>
  <c r="CB1402"/>
  <c r="CC1401"/>
  <c r="CB1401"/>
  <c r="CC1400"/>
  <c r="CB1400"/>
  <c r="CC1399"/>
  <c r="CB1399"/>
  <c r="CC1398"/>
  <c r="CB1398"/>
  <c r="CC1397"/>
  <c r="CB1397"/>
  <c r="CC1396"/>
  <c r="CB1396"/>
  <c r="CC1395"/>
  <c r="CB1395"/>
  <c r="CC1394"/>
  <c r="CB1394"/>
  <c r="CC1393"/>
  <c r="CB1393"/>
  <c r="CC1392"/>
  <c r="CB1392"/>
  <c r="CC1391"/>
  <c r="CB1391"/>
  <c r="CC1390"/>
  <c r="CB1390"/>
  <c r="CC1389"/>
  <c r="CB1389"/>
  <c r="CC1388"/>
  <c r="CB1388"/>
  <c r="CG1388" s="1"/>
  <c r="CC1387"/>
  <c r="CB1387"/>
  <c r="CC1386"/>
  <c r="CB1386"/>
  <c r="CC1385"/>
  <c r="CB1385"/>
  <c r="CC1384"/>
  <c r="CB1384"/>
  <c r="CC1383"/>
  <c r="CB1383"/>
  <c r="CC1382"/>
  <c r="CB1382"/>
  <c r="CC1381"/>
  <c r="CB1381"/>
  <c r="CC1380"/>
  <c r="CB1380"/>
  <c r="CC1379"/>
  <c r="CB1379"/>
  <c r="CC1378"/>
  <c r="CB1378"/>
  <c r="CC1377"/>
  <c r="CB1377"/>
  <c r="CC1376"/>
  <c r="CB1376"/>
  <c r="CC1375"/>
  <c r="CB1375"/>
  <c r="CC1374"/>
  <c r="CB1374"/>
  <c r="CC1373"/>
  <c r="CB1373"/>
  <c r="CC1372"/>
  <c r="CB1372"/>
  <c r="CI1372" s="1"/>
  <c r="CH1372" s="1"/>
  <c r="CC1371"/>
  <c r="CB1371"/>
  <c r="CC1370"/>
  <c r="CB1370"/>
  <c r="CC1369"/>
  <c r="CB1369"/>
  <c r="CC1368"/>
  <c r="CB1368"/>
  <c r="CC1367"/>
  <c r="CB1367"/>
  <c r="CC1366"/>
  <c r="CB1366"/>
  <c r="CC1365"/>
  <c r="CB1365"/>
  <c r="CC1364"/>
  <c r="CB1364"/>
  <c r="CC1363"/>
  <c r="CB1363"/>
  <c r="CC1362"/>
  <c r="CB1362"/>
  <c r="CC1361"/>
  <c r="CB1361"/>
  <c r="CC1360"/>
  <c r="CB1360"/>
  <c r="CC1359"/>
  <c r="CB1359"/>
  <c r="CC1358"/>
  <c r="CB1358"/>
  <c r="CC1357"/>
  <c r="CB1357"/>
  <c r="CC1356"/>
  <c r="CB1356"/>
  <c r="CG1356" s="1"/>
  <c r="CC1355"/>
  <c r="CB1355"/>
  <c r="CC1354"/>
  <c r="CB1354"/>
  <c r="CC1353"/>
  <c r="CB1353"/>
  <c r="CC1352"/>
  <c r="CB1352"/>
  <c r="CC1351"/>
  <c r="CB1351"/>
  <c r="CC1350"/>
  <c r="CB1350"/>
  <c r="CC1349"/>
  <c r="CB1349"/>
  <c r="CC1348"/>
  <c r="CB1348"/>
  <c r="CC1347"/>
  <c r="CB1347"/>
  <c r="CC1346"/>
  <c r="CB1346"/>
  <c r="CC1345"/>
  <c r="CB1345"/>
  <c r="CC1344"/>
  <c r="CB1344"/>
  <c r="CC1343"/>
  <c r="CB1343"/>
  <c r="CC1342"/>
  <c r="CB1342"/>
  <c r="CC1341"/>
  <c r="CB1341"/>
  <c r="CC1340"/>
  <c r="CB1340"/>
  <c r="CI1340" s="1"/>
  <c r="CH1340" s="1"/>
  <c r="CC1339"/>
  <c r="CB1339"/>
  <c r="CC1338"/>
  <c r="CB1338"/>
  <c r="CC1337"/>
  <c r="CB1337"/>
  <c r="CC1336"/>
  <c r="CB1336"/>
  <c r="CC1335"/>
  <c r="CB1335"/>
  <c r="CC1334"/>
  <c r="CB1334"/>
  <c r="CC1333"/>
  <c r="CB1333"/>
  <c r="CC1332"/>
  <c r="CB1332"/>
  <c r="CC1331"/>
  <c r="CB1331"/>
  <c r="CC1330"/>
  <c r="CB1330"/>
  <c r="CC1329"/>
  <c r="CB1329"/>
  <c r="CC1328"/>
  <c r="CB1328"/>
  <c r="CC1327"/>
  <c r="CB1327"/>
  <c r="CC1326"/>
  <c r="CB1326"/>
  <c r="CC1325"/>
  <c r="CB1325"/>
  <c r="CC1324"/>
  <c r="CB1324"/>
  <c r="CG1324" s="1"/>
  <c r="CC1323"/>
  <c r="CB1323"/>
  <c r="CC1322"/>
  <c r="CB1322"/>
  <c r="CC1321"/>
  <c r="CB1321"/>
  <c r="CC1320"/>
  <c r="CB1320"/>
  <c r="CC1319"/>
  <c r="CB1319"/>
  <c r="CC1318"/>
  <c r="CB1318"/>
  <c r="CC1317"/>
  <c r="CB1317"/>
  <c r="CC1316"/>
  <c r="CB1316"/>
  <c r="CC1315"/>
  <c r="CB1315"/>
  <c r="CC1314"/>
  <c r="CB1314"/>
  <c r="CC1313"/>
  <c r="CB1313"/>
  <c r="CC1312"/>
  <c r="CB1312"/>
  <c r="CC1311"/>
  <c r="CB1311"/>
  <c r="CC1310"/>
  <c r="CB1310"/>
  <c r="CC1309"/>
  <c r="CB1309"/>
  <c r="CC1308"/>
  <c r="CB1308"/>
  <c r="CI1308" s="1"/>
  <c r="CH1308" s="1"/>
  <c r="CC1307"/>
  <c r="CB1307"/>
  <c r="CC1306"/>
  <c r="CB1306"/>
  <c r="CC1305"/>
  <c r="CB1305"/>
  <c r="CC1304"/>
  <c r="CB1304"/>
  <c r="CC1303"/>
  <c r="CB1303"/>
  <c r="CC1302"/>
  <c r="CB1302"/>
  <c r="CC1301"/>
  <c r="CB1301"/>
  <c r="CC1300"/>
  <c r="CB1300"/>
  <c r="CC1299"/>
  <c r="CB1299"/>
  <c r="CC1298"/>
  <c r="CB1298"/>
  <c r="CC1297"/>
  <c r="CB1297"/>
  <c r="CC1296"/>
  <c r="CB1296"/>
  <c r="CC1295"/>
  <c r="CB1295"/>
  <c r="CC1294"/>
  <c r="CB1294"/>
  <c r="CC1293"/>
  <c r="CB1293"/>
  <c r="CC1292"/>
  <c r="CB1292"/>
  <c r="CG1292" s="1"/>
  <c r="CC1291"/>
  <c r="CB1291"/>
  <c r="CC1290"/>
  <c r="CB1290"/>
  <c r="CC1289"/>
  <c r="CB1289"/>
  <c r="CC1288"/>
  <c r="CB1288"/>
  <c r="CC1287"/>
  <c r="CB1287"/>
  <c r="CC1286"/>
  <c r="CB1286"/>
  <c r="CC1285"/>
  <c r="CB1285"/>
  <c r="CC1284"/>
  <c r="CB1284"/>
  <c r="CC1283"/>
  <c r="CB1283"/>
  <c r="CC1282"/>
  <c r="CB1282"/>
  <c r="CC1281"/>
  <c r="CB1281"/>
  <c r="CC1280"/>
  <c r="CB1280"/>
  <c r="CC1279"/>
  <c r="CB1279"/>
  <c r="CC1278"/>
  <c r="CB1278"/>
  <c r="CC1277"/>
  <c r="CB1277"/>
  <c r="CC1276"/>
  <c r="CB1276"/>
  <c r="CI1276" s="1"/>
  <c r="CH1276" s="1"/>
  <c r="CC1275"/>
  <c r="CB1275"/>
  <c r="CC1274"/>
  <c r="CB1274"/>
  <c r="CC1273"/>
  <c r="CB1273"/>
  <c r="CC1272"/>
  <c r="CB1272"/>
  <c r="CC1271"/>
  <c r="CB1271"/>
  <c r="CC1270"/>
  <c r="CB1270"/>
  <c r="CC1269"/>
  <c r="CB1269"/>
  <c r="CC1268"/>
  <c r="CB1268"/>
  <c r="CC1267"/>
  <c r="CB1267"/>
  <c r="CC1266"/>
  <c r="CB1266"/>
  <c r="CC1265"/>
  <c r="CB1265"/>
  <c r="CC1264"/>
  <c r="CB1264"/>
  <c r="CC1263"/>
  <c r="CB1263"/>
  <c r="CC1262"/>
  <c r="CB1262"/>
  <c r="CC1261"/>
  <c r="CB1261"/>
  <c r="CC1260"/>
  <c r="CB1260"/>
  <c r="CC1259"/>
  <c r="CB1259"/>
  <c r="CC1258"/>
  <c r="CB1258"/>
  <c r="CC1257"/>
  <c r="CB1257"/>
  <c r="CC1256"/>
  <c r="CB1256"/>
  <c r="CC1255"/>
  <c r="CB1255"/>
  <c r="CC1254"/>
  <c r="CB1254"/>
  <c r="CC1253"/>
  <c r="CB1253"/>
  <c r="CC1252"/>
  <c r="CB1252"/>
  <c r="CC1251"/>
  <c r="CB1251"/>
  <c r="CC1250"/>
  <c r="CB1250"/>
  <c r="CC1249"/>
  <c r="CB1249"/>
  <c r="CC1248"/>
  <c r="CB1248"/>
  <c r="CC1247"/>
  <c r="CB1247"/>
  <c r="CC1246"/>
  <c r="CB1246"/>
  <c r="CC1245"/>
  <c r="CB1245"/>
  <c r="CC1244"/>
  <c r="CB1244"/>
  <c r="CI1244" s="1"/>
  <c r="CH1244" s="1"/>
  <c r="CC1243"/>
  <c r="CB1243"/>
  <c r="CC1242"/>
  <c r="CB1242"/>
  <c r="CC1241"/>
  <c r="CB1241"/>
  <c r="CC1240"/>
  <c r="CB1240"/>
  <c r="CC1239"/>
  <c r="CB1239"/>
  <c r="CC1238"/>
  <c r="CB1238"/>
  <c r="CC1237"/>
  <c r="CB1237"/>
  <c r="CC1236"/>
  <c r="CB1236"/>
  <c r="CC1235"/>
  <c r="CB1235"/>
  <c r="CC1234"/>
  <c r="CB1234"/>
  <c r="CC1233"/>
  <c r="CB1233"/>
  <c r="CC1232"/>
  <c r="CB1232"/>
  <c r="CC1231"/>
  <c r="CB1231"/>
  <c r="CC1230"/>
  <c r="CB1230"/>
  <c r="CC1229"/>
  <c r="CB1229"/>
  <c r="CC1228"/>
  <c r="CB1228"/>
  <c r="CG1228" s="1"/>
  <c r="CC1227"/>
  <c r="CB1227"/>
  <c r="CC1226"/>
  <c r="CB1226"/>
  <c r="CC1225"/>
  <c r="CB1225"/>
  <c r="CC1224"/>
  <c r="CB1224"/>
  <c r="CC1223"/>
  <c r="CB1223"/>
  <c r="CC1222"/>
  <c r="CB1222"/>
  <c r="CC1221"/>
  <c r="CB1221"/>
  <c r="CC1220"/>
  <c r="CB1220"/>
  <c r="CC1219"/>
  <c r="CB1219"/>
  <c r="CC1218"/>
  <c r="CB1218"/>
  <c r="CC1217"/>
  <c r="CB1217"/>
  <c r="CC1216"/>
  <c r="CB1216"/>
  <c r="CC1215"/>
  <c r="CB1215"/>
  <c r="CC1214"/>
  <c r="CB1214"/>
  <c r="CC1213"/>
  <c r="CB1213"/>
  <c r="CC1212"/>
  <c r="CB1212"/>
  <c r="CC1211"/>
  <c r="CB1211"/>
  <c r="CC1210"/>
  <c r="CB1210"/>
  <c r="CC1209"/>
  <c r="CB1209"/>
  <c r="CC1208"/>
  <c r="CB1208"/>
  <c r="CC1207"/>
  <c r="CB1207"/>
  <c r="CC1206"/>
  <c r="CB1206"/>
  <c r="CC1205"/>
  <c r="CB1205"/>
  <c r="CC1204"/>
  <c r="CB1204"/>
  <c r="CC1203"/>
  <c r="CB1203"/>
  <c r="CC1202"/>
  <c r="CB1202"/>
  <c r="CC1201"/>
  <c r="CB1201"/>
  <c r="CC1200"/>
  <c r="CB1200"/>
  <c r="CC1199"/>
  <c r="CB1199"/>
  <c r="CC1198"/>
  <c r="CB1198"/>
  <c r="CC1197"/>
  <c r="CB1197"/>
  <c r="CC1196"/>
  <c r="CB1196"/>
  <c r="CC1195"/>
  <c r="CB1195"/>
  <c r="CC1194"/>
  <c r="CB1194"/>
  <c r="CC1193"/>
  <c r="CB1193"/>
  <c r="CC1192"/>
  <c r="CB1192"/>
  <c r="CC1191"/>
  <c r="CB1191"/>
  <c r="CC1190"/>
  <c r="CB1190"/>
  <c r="CC1189"/>
  <c r="CB1189"/>
  <c r="CC1188"/>
  <c r="CB1188"/>
  <c r="CC1187"/>
  <c r="CB1187"/>
  <c r="CC1186"/>
  <c r="CB1186"/>
  <c r="CC1185"/>
  <c r="CB1185"/>
  <c r="CC1184"/>
  <c r="CB1184"/>
  <c r="CC1183"/>
  <c r="CB1183"/>
  <c r="CC1182"/>
  <c r="CB1182"/>
  <c r="CC1181"/>
  <c r="CB1181"/>
  <c r="CC1180"/>
  <c r="CB1180"/>
  <c r="CC1179"/>
  <c r="CB1179"/>
  <c r="CC1178"/>
  <c r="CB1178"/>
  <c r="CC1177"/>
  <c r="CB1177"/>
  <c r="CC1176"/>
  <c r="CB1176"/>
  <c r="CC1175"/>
  <c r="CB1175"/>
  <c r="CC1174"/>
  <c r="CB1174"/>
  <c r="CC1173"/>
  <c r="CB1173"/>
  <c r="CC1172"/>
  <c r="CB1172"/>
  <c r="CC1171"/>
  <c r="CB1171"/>
  <c r="CC1170"/>
  <c r="CB1170"/>
  <c r="CC1169"/>
  <c r="CB1169"/>
  <c r="CC1168"/>
  <c r="CB1168"/>
  <c r="CC1167"/>
  <c r="CB1167"/>
  <c r="CC1166"/>
  <c r="CB1166"/>
  <c r="CC1165"/>
  <c r="CB1165"/>
  <c r="CC1164"/>
  <c r="CB1164"/>
  <c r="CC1163"/>
  <c r="CB1163"/>
  <c r="CC1162"/>
  <c r="CB1162"/>
  <c r="CC1161"/>
  <c r="CB1161"/>
  <c r="CC1160"/>
  <c r="CB1160"/>
  <c r="CC1159"/>
  <c r="CB1159"/>
  <c r="CC1158"/>
  <c r="CB1158"/>
  <c r="CC1157"/>
  <c r="CB1157"/>
  <c r="CC1156"/>
  <c r="CB1156"/>
  <c r="CC1155"/>
  <c r="CB1155"/>
  <c r="CC1154"/>
  <c r="CB1154"/>
  <c r="CC1153"/>
  <c r="CB1153"/>
  <c r="CC1152"/>
  <c r="CB1152"/>
  <c r="CC1151"/>
  <c r="CB1151"/>
  <c r="CC1150"/>
  <c r="CB1150"/>
  <c r="CC1149"/>
  <c r="CB1149"/>
  <c r="CC1148"/>
  <c r="CB1148"/>
  <c r="CC1147"/>
  <c r="CB1147"/>
  <c r="CC1146"/>
  <c r="CB1146"/>
  <c r="CC1145"/>
  <c r="CB1145"/>
  <c r="CC1144"/>
  <c r="CB1144"/>
  <c r="CC1143"/>
  <c r="CB1143"/>
  <c r="CC1142"/>
  <c r="CB1142"/>
  <c r="CC1141"/>
  <c r="CB1141"/>
  <c r="CC1140"/>
  <c r="CB1140"/>
  <c r="CC1139"/>
  <c r="CB1139"/>
  <c r="CC1138"/>
  <c r="CB1138"/>
  <c r="CC1137"/>
  <c r="CB1137"/>
  <c r="CC1136"/>
  <c r="CB1136"/>
  <c r="CC1135"/>
  <c r="CB1135"/>
  <c r="CC1134"/>
  <c r="CB1134"/>
  <c r="CC1133"/>
  <c r="CB1133"/>
  <c r="CC1132"/>
  <c r="CB1132"/>
  <c r="CC1131"/>
  <c r="CB1131"/>
  <c r="CC1130"/>
  <c r="CB1130"/>
  <c r="CC1129"/>
  <c r="CB1129"/>
  <c r="CC1128"/>
  <c r="CB1128"/>
  <c r="CC1127"/>
  <c r="CB1127"/>
  <c r="CC1126"/>
  <c r="CB1126"/>
  <c r="CC1125"/>
  <c r="CB1125"/>
  <c r="CC1124"/>
  <c r="CB1124"/>
  <c r="CC1123"/>
  <c r="CB1123"/>
  <c r="CC1122"/>
  <c r="CB1122"/>
  <c r="CC1121"/>
  <c r="CB1121"/>
  <c r="CC1120"/>
  <c r="CB1120"/>
  <c r="CC1119"/>
  <c r="CB1119"/>
  <c r="CC1118"/>
  <c r="CB1118"/>
  <c r="CC1117"/>
  <c r="CB1117"/>
  <c r="CC1116"/>
  <c r="CB1116"/>
  <c r="CC1115"/>
  <c r="CB1115"/>
  <c r="CC1114"/>
  <c r="CB1114"/>
  <c r="CC1113"/>
  <c r="CB1113"/>
  <c r="CC1112"/>
  <c r="CB1112"/>
  <c r="CC1111"/>
  <c r="CB1111"/>
  <c r="CC1110"/>
  <c r="CB1110"/>
  <c r="CC1109"/>
  <c r="CB1109"/>
  <c r="CC1108"/>
  <c r="CB1108"/>
  <c r="CC1107"/>
  <c r="CB1107"/>
  <c r="CC1106"/>
  <c r="CB1106"/>
  <c r="CC1105"/>
  <c r="CB1105"/>
  <c r="CC1104"/>
  <c r="CB1104"/>
  <c r="CC1103"/>
  <c r="CB1103"/>
  <c r="CC1102"/>
  <c r="CB1102"/>
  <c r="CC1101"/>
  <c r="CB1101"/>
  <c r="CC1100"/>
  <c r="CB1100"/>
  <c r="CC1099"/>
  <c r="CB1099"/>
  <c r="CC1098"/>
  <c r="CB1098"/>
  <c r="CC1097"/>
  <c r="CB1097"/>
  <c r="CC1096"/>
  <c r="CB1096"/>
  <c r="CC1095"/>
  <c r="CB1095"/>
  <c r="CC1094"/>
  <c r="CB1094"/>
  <c r="CC1093"/>
  <c r="CB1093"/>
  <c r="CC1092"/>
  <c r="CB1092"/>
  <c r="CC1091"/>
  <c r="CB1091"/>
  <c r="CC1090"/>
  <c r="CB1090"/>
  <c r="CC1089"/>
  <c r="CB1089"/>
  <c r="CC1088"/>
  <c r="CB1088"/>
  <c r="CC1087"/>
  <c r="CB1087"/>
  <c r="CC1086"/>
  <c r="CB1086"/>
  <c r="CC1085"/>
  <c r="CB1085"/>
  <c r="CC1084"/>
  <c r="CB1084"/>
  <c r="CC1083"/>
  <c r="CB1083"/>
  <c r="CC1082"/>
  <c r="CB1082"/>
  <c r="CC1081"/>
  <c r="CB1081"/>
  <c r="CC1080"/>
  <c r="CB1080"/>
  <c r="CC1079"/>
  <c r="CB1079"/>
  <c r="CC1078"/>
  <c r="CB1078"/>
  <c r="CC1077"/>
  <c r="CB1077"/>
  <c r="CC1076"/>
  <c r="CB1076"/>
  <c r="CC1075"/>
  <c r="CB1075"/>
  <c r="CC1074"/>
  <c r="CB1074"/>
  <c r="CC1073"/>
  <c r="CB1073"/>
  <c r="CC1072"/>
  <c r="CB1072"/>
  <c r="CC1071"/>
  <c r="CB1071"/>
  <c r="CC1070"/>
  <c r="CB1070"/>
  <c r="CC1069"/>
  <c r="CB1069"/>
  <c r="CC1068"/>
  <c r="CB1068"/>
  <c r="CC1067"/>
  <c r="CB1067"/>
  <c r="CC1066"/>
  <c r="CB1066"/>
  <c r="CC1065"/>
  <c r="CB1065"/>
  <c r="CC1064"/>
  <c r="CB1064"/>
  <c r="CC1063"/>
  <c r="CB1063"/>
  <c r="CC1062"/>
  <c r="CB1062"/>
  <c r="CC1061"/>
  <c r="CB1061"/>
  <c r="CC1060"/>
  <c r="CB1060"/>
  <c r="CC1059"/>
  <c r="CB1059"/>
  <c r="CC1058"/>
  <c r="CB1058"/>
  <c r="CC1057"/>
  <c r="CB1057"/>
  <c r="CC1056"/>
  <c r="CB1056"/>
  <c r="CC1055"/>
  <c r="CB1055"/>
  <c r="CC1054"/>
  <c r="CB1054"/>
  <c r="CC1053"/>
  <c r="CB1053"/>
  <c r="CC1052"/>
  <c r="CB1052"/>
  <c r="CC1051"/>
  <c r="CB1051"/>
  <c r="CC1050"/>
  <c r="CB1050"/>
  <c r="CC1049"/>
  <c r="CB1049"/>
  <c r="CC1048"/>
  <c r="CB1048"/>
  <c r="CC1047"/>
  <c r="CB1047"/>
  <c r="CC1046"/>
  <c r="CB1046"/>
  <c r="CC1045"/>
  <c r="CB1045"/>
  <c r="CC1044"/>
  <c r="CB1044"/>
  <c r="CC1043"/>
  <c r="CB1043"/>
  <c r="CC1042"/>
  <c r="CB1042"/>
  <c r="CC1041"/>
  <c r="CB1041"/>
  <c r="CC1040"/>
  <c r="CB1040"/>
  <c r="CC1039"/>
  <c r="CB1039"/>
  <c r="CC1038"/>
  <c r="CB1038"/>
  <c r="CC1037"/>
  <c r="CB1037"/>
  <c r="CC1036"/>
  <c r="CB1036"/>
  <c r="CC1035"/>
  <c r="CB1035"/>
  <c r="CC1034"/>
  <c r="CB1034"/>
  <c r="CC1033"/>
  <c r="CB1033"/>
  <c r="CC1032"/>
  <c r="CB1032"/>
  <c r="CC1031"/>
  <c r="CB1031"/>
  <c r="CC1030"/>
  <c r="CB1030"/>
  <c r="CC1029"/>
  <c r="CB1029"/>
  <c r="CC1028"/>
  <c r="CB1028"/>
  <c r="CC1027"/>
  <c r="CB1027"/>
  <c r="CC1026"/>
  <c r="CB1026"/>
  <c r="CC1025"/>
  <c r="CB1025"/>
  <c r="CC1024"/>
  <c r="CB1024"/>
  <c r="CC1023"/>
  <c r="CB1023"/>
  <c r="CC1022"/>
  <c r="CB1022"/>
  <c r="CC1021"/>
  <c r="CB1021"/>
  <c r="CC1020"/>
  <c r="CB1020"/>
  <c r="CC1019"/>
  <c r="CB1019"/>
  <c r="CC1018"/>
  <c r="CB1018"/>
  <c r="CC1017"/>
  <c r="CB1017"/>
  <c r="CC1016"/>
  <c r="CB1016"/>
  <c r="CC1015"/>
  <c r="CB1015"/>
  <c r="CC1014"/>
  <c r="CB1014"/>
  <c r="CC1013"/>
  <c r="CB1013"/>
  <c r="CC1012"/>
  <c r="CB1012"/>
  <c r="CC1011"/>
  <c r="CB1011"/>
  <c r="CC1010"/>
  <c r="CB1010"/>
  <c r="CC1009"/>
  <c r="CB1009"/>
  <c r="CC1008"/>
  <c r="CB1008"/>
  <c r="CC1007"/>
  <c r="CB1007"/>
  <c r="CC1006"/>
  <c r="CB1006"/>
  <c r="CC1005"/>
  <c r="CB1005"/>
  <c r="CC1004"/>
  <c r="CB1004"/>
  <c r="CC1003"/>
  <c r="CB1003"/>
  <c r="CC1002"/>
  <c r="CB1002"/>
  <c r="CC1001"/>
  <c r="CB1001"/>
  <c r="CC1000"/>
  <c r="CB1000"/>
  <c r="CC999"/>
  <c r="CB999"/>
  <c r="CC998"/>
  <c r="CB998"/>
  <c r="CC997"/>
  <c r="CB997"/>
  <c r="CC996"/>
  <c r="CB996"/>
  <c r="CC995"/>
  <c r="CB995"/>
  <c r="CC994"/>
  <c r="CB994"/>
  <c r="CC993"/>
  <c r="CB993"/>
  <c r="CI993" s="1"/>
  <c r="CH993" s="1"/>
  <c r="CC992"/>
  <c r="CB992"/>
  <c r="CC991"/>
  <c r="CB991"/>
  <c r="CC990"/>
  <c r="CB990"/>
  <c r="CC989"/>
  <c r="CB989"/>
  <c r="CC988"/>
  <c r="CB988"/>
  <c r="CC987"/>
  <c r="CB987"/>
  <c r="CC986"/>
  <c r="CB986"/>
  <c r="CC985"/>
  <c r="CB985"/>
  <c r="CC984"/>
  <c r="CB984"/>
  <c r="CC983"/>
  <c r="CB983"/>
  <c r="CC982"/>
  <c r="CB982"/>
  <c r="CC981"/>
  <c r="CB981"/>
  <c r="CC980"/>
  <c r="CB980"/>
  <c r="CC979"/>
  <c r="CB979"/>
  <c r="CC978"/>
  <c r="CB978"/>
  <c r="CC977"/>
  <c r="CB977"/>
  <c r="CC976"/>
  <c r="CB976"/>
  <c r="CC975"/>
  <c r="CB975"/>
  <c r="CC974"/>
  <c r="CB974"/>
  <c r="CC973"/>
  <c r="CB973"/>
  <c r="CC972"/>
  <c r="CB972"/>
  <c r="CC971"/>
  <c r="CB971"/>
  <c r="CC970"/>
  <c r="CB970"/>
  <c r="CC969"/>
  <c r="CB969"/>
  <c r="CC968"/>
  <c r="CB968"/>
  <c r="CC967"/>
  <c r="CB967"/>
  <c r="CC966"/>
  <c r="CB966"/>
  <c r="CC965"/>
  <c r="CB965"/>
  <c r="CC964"/>
  <c r="CB964"/>
  <c r="CC963"/>
  <c r="CB963"/>
  <c r="CC962"/>
  <c r="CB962"/>
  <c r="CC961"/>
  <c r="CB961"/>
  <c r="CI961" s="1"/>
  <c r="CH961" s="1"/>
  <c r="CC960"/>
  <c r="CB960"/>
  <c r="CC959"/>
  <c r="CB959"/>
  <c r="CC958"/>
  <c r="CB958"/>
  <c r="CC957"/>
  <c r="CB957"/>
  <c r="CC956"/>
  <c r="CB956"/>
  <c r="CC955"/>
  <c r="CB955"/>
  <c r="CC954"/>
  <c r="CB954"/>
  <c r="CC953"/>
  <c r="CB953"/>
  <c r="CG953" s="1"/>
  <c r="CC952"/>
  <c r="CB952"/>
  <c r="CC951"/>
  <c r="CB951"/>
  <c r="CC950"/>
  <c r="CB950"/>
  <c r="CC949"/>
  <c r="CB949"/>
  <c r="CC948"/>
  <c r="CB948"/>
  <c r="CC947"/>
  <c r="CB947"/>
  <c r="CC946"/>
  <c r="CB946"/>
  <c r="CC945"/>
  <c r="CB945"/>
  <c r="CC944"/>
  <c r="CB944"/>
  <c r="CC943"/>
  <c r="CB943"/>
  <c r="CC942"/>
  <c r="CB942"/>
  <c r="CC941"/>
  <c r="CB941"/>
  <c r="CC940"/>
  <c r="CB940"/>
  <c r="CC939"/>
  <c r="CB939"/>
  <c r="CC938"/>
  <c r="CB938"/>
  <c r="CC937"/>
  <c r="CB937"/>
  <c r="CC936"/>
  <c r="CB936"/>
  <c r="CC935"/>
  <c r="CB935"/>
  <c r="CC934"/>
  <c r="CB934"/>
  <c r="CC933"/>
  <c r="CB933"/>
  <c r="CC932"/>
  <c r="CB932"/>
  <c r="CC931"/>
  <c r="CB931"/>
  <c r="CC930"/>
  <c r="CB930"/>
  <c r="CC929"/>
  <c r="CB929"/>
  <c r="CC928"/>
  <c r="CB928"/>
  <c r="CC927"/>
  <c r="CB927"/>
  <c r="CC926"/>
  <c r="CB926"/>
  <c r="CC925"/>
  <c r="CB925"/>
  <c r="CC924"/>
  <c r="CB924"/>
  <c r="CC923"/>
  <c r="CB923"/>
  <c r="CC922"/>
  <c r="CB922"/>
  <c r="CC921"/>
  <c r="CB921"/>
  <c r="CC920"/>
  <c r="CB920"/>
  <c r="CC919"/>
  <c r="CB919"/>
  <c r="CC918"/>
  <c r="CB918"/>
  <c r="CC917"/>
  <c r="CB917"/>
  <c r="CC916"/>
  <c r="CB916"/>
  <c r="CI916" s="1"/>
  <c r="CH916" s="1"/>
  <c r="CC915"/>
  <c r="CB915"/>
  <c r="CC914"/>
  <c r="CB914"/>
  <c r="CC913"/>
  <c r="CB913"/>
  <c r="CC912"/>
  <c r="CB912"/>
  <c r="CC911"/>
  <c r="CB911"/>
  <c r="CC910"/>
  <c r="CB910"/>
  <c r="CC909"/>
  <c r="CB909"/>
  <c r="CC908"/>
  <c r="CB908"/>
  <c r="CC907"/>
  <c r="CB907"/>
  <c r="CC906"/>
  <c r="CB906"/>
  <c r="CC905"/>
  <c r="CB905"/>
  <c r="CC904"/>
  <c r="CB904"/>
  <c r="CC903"/>
  <c r="CB903"/>
  <c r="CC902"/>
  <c r="CB902"/>
  <c r="CC901"/>
  <c r="CB901"/>
  <c r="CC900"/>
  <c r="CB900"/>
  <c r="CC899"/>
  <c r="CB899"/>
  <c r="CC898"/>
  <c r="CB898"/>
  <c r="CC897"/>
  <c r="CB897"/>
  <c r="CI897" s="1"/>
  <c r="CH897" s="1"/>
  <c r="CC896"/>
  <c r="CB896"/>
  <c r="CC895"/>
  <c r="CB895"/>
  <c r="CC894"/>
  <c r="CB894"/>
  <c r="CC893"/>
  <c r="CB893"/>
  <c r="CC892"/>
  <c r="CB892"/>
  <c r="CC891"/>
  <c r="CB891"/>
  <c r="CC890"/>
  <c r="CB890"/>
  <c r="CC889"/>
  <c r="CB889"/>
  <c r="CC888"/>
  <c r="CB888"/>
  <c r="CC887"/>
  <c r="CB887"/>
  <c r="CC886"/>
  <c r="CB886"/>
  <c r="CC885"/>
  <c r="CB885"/>
  <c r="CC884"/>
  <c r="CB884"/>
  <c r="CC883"/>
  <c r="CB883"/>
  <c r="CC882"/>
  <c r="CB882"/>
  <c r="CC881"/>
  <c r="CB881"/>
  <c r="CC880"/>
  <c r="CB880"/>
  <c r="CC879"/>
  <c r="CB879"/>
  <c r="CC878"/>
  <c r="CB878"/>
  <c r="CC877"/>
  <c r="CB877"/>
  <c r="CC876"/>
  <c r="CB876"/>
  <c r="CC875"/>
  <c r="CB875"/>
  <c r="CC874"/>
  <c r="CB874"/>
  <c r="CC873"/>
  <c r="CB873"/>
  <c r="CC872"/>
  <c r="CB872"/>
  <c r="CC871"/>
  <c r="CB871"/>
  <c r="CC870"/>
  <c r="CB870"/>
  <c r="CC869"/>
  <c r="CB869"/>
  <c r="CC868"/>
  <c r="CB868"/>
  <c r="CC867"/>
  <c r="CB867"/>
  <c r="CC866"/>
  <c r="CB866"/>
  <c r="CC865"/>
  <c r="CB865"/>
  <c r="CI865" s="1"/>
  <c r="CH865" s="1"/>
  <c r="CC864"/>
  <c r="CB864"/>
  <c r="CC863"/>
  <c r="CB863"/>
  <c r="CC862"/>
  <c r="CB862"/>
  <c r="CC861"/>
  <c r="CB861"/>
  <c r="CC860"/>
  <c r="CB860"/>
  <c r="CC859"/>
  <c r="CB859"/>
  <c r="CC858"/>
  <c r="CB858"/>
  <c r="CC857"/>
  <c r="CB857"/>
  <c r="CC856"/>
  <c r="CB856"/>
  <c r="CC855"/>
  <c r="CB855"/>
  <c r="CC854"/>
  <c r="CB854"/>
  <c r="CC853"/>
  <c r="CB853"/>
  <c r="CC852"/>
  <c r="CB852"/>
  <c r="CC851"/>
  <c r="CB851"/>
  <c r="CC850"/>
  <c r="CB850"/>
  <c r="CC849"/>
  <c r="CB849"/>
  <c r="CC848"/>
  <c r="CB848"/>
  <c r="CC847"/>
  <c r="CB847"/>
  <c r="CC846"/>
  <c r="CB846"/>
  <c r="CC845"/>
  <c r="CB845"/>
  <c r="CC844"/>
  <c r="CB844"/>
  <c r="CC843"/>
  <c r="CB843"/>
  <c r="CC842"/>
  <c r="CB842"/>
  <c r="CC841"/>
  <c r="CB841"/>
  <c r="CC840"/>
  <c r="CB840"/>
  <c r="CC839"/>
  <c r="CB839"/>
  <c r="CC838"/>
  <c r="CB838"/>
  <c r="CC837"/>
  <c r="CB837"/>
  <c r="CC836"/>
  <c r="CB836"/>
  <c r="CC835"/>
  <c r="CB835"/>
  <c r="CC834"/>
  <c r="CB834"/>
  <c r="CC833"/>
  <c r="CB833"/>
  <c r="CI833" s="1"/>
  <c r="CH833" s="1"/>
  <c r="CC832"/>
  <c r="CB832"/>
  <c r="CC831"/>
  <c r="CB831"/>
  <c r="CC830"/>
  <c r="CB830"/>
  <c r="CC829"/>
  <c r="CB829"/>
  <c r="CC828"/>
  <c r="CB828"/>
  <c r="CC827"/>
  <c r="CB827"/>
  <c r="CC826"/>
  <c r="CB826"/>
  <c r="CC825"/>
  <c r="CB825"/>
  <c r="CC824"/>
  <c r="CB824"/>
  <c r="CC823"/>
  <c r="CB823"/>
  <c r="CC822"/>
  <c r="CB822"/>
  <c r="CC821"/>
  <c r="CB821"/>
  <c r="CC820"/>
  <c r="CB820"/>
  <c r="CC819"/>
  <c r="CB819"/>
  <c r="CC818"/>
  <c r="CB818"/>
  <c r="CC817"/>
  <c r="CB817"/>
  <c r="CC816"/>
  <c r="CB816"/>
  <c r="CC815"/>
  <c r="CB815"/>
  <c r="CC814"/>
  <c r="CB814"/>
  <c r="CC813"/>
  <c r="CB813"/>
  <c r="CC812"/>
  <c r="CB812"/>
  <c r="CC811"/>
  <c r="CB811"/>
  <c r="CC810"/>
  <c r="CB810"/>
  <c r="CC809"/>
  <c r="CB809"/>
  <c r="CC808"/>
  <c r="CB808"/>
  <c r="CC807"/>
  <c r="CB807"/>
  <c r="CC806"/>
  <c r="CB806"/>
  <c r="CC805"/>
  <c r="CB805"/>
  <c r="CC804"/>
  <c r="CB804"/>
  <c r="CC803"/>
  <c r="CB803"/>
  <c r="CC802"/>
  <c r="CB802"/>
  <c r="CC801"/>
  <c r="CB801"/>
  <c r="CC800"/>
  <c r="CB800"/>
  <c r="CC799"/>
  <c r="CB799"/>
  <c r="CC798"/>
  <c r="CB798"/>
  <c r="CC797"/>
  <c r="CB797"/>
  <c r="CC796"/>
  <c r="CB796"/>
  <c r="CC795"/>
  <c r="CB795"/>
  <c r="CC794"/>
  <c r="CB794"/>
  <c r="CC793"/>
  <c r="CB793"/>
  <c r="CC792"/>
  <c r="CB792"/>
  <c r="CC791"/>
  <c r="CB791"/>
  <c r="CC790"/>
  <c r="CB790"/>
  <c r="CC789"/>
  <c r="CB789"/>
  <c r="CC788"/>
  <c r="CB788"/>
  <c r="CI788" s="1"/>
  <c r="CH788" s="1"/>
  <c r="CC787"/>
  <c r="CB787"/>
  <c r="CC786"/>
  <c r="CB786"/>
  <c r="CC785"/>
  <c r="CB785"/>
  <c r="CC784"/>
  <c r="CB784"/>
  <c r="CC783"/>
  <c r="CB783"/>
  <c r="CC782"/>
  <c r="CB782"/>
  <c r="CC781"/>
  <c r="CB781"/>
  <c r="CC780"/>
  <c r="CB780"/>
  <c r="CC779"/>
  <c r="CB779"/>
  <c r="CC778"/>
  <c r="CB778"/>
  <c r="CC777"/>
  <c r="CB777"/>
  <c r="CC776"/>
  <c r="CB776"/>
  <c r="CC775"/>
  <c r="CB775"/>
  <c r="CC774"/>
  <c r="CB774"/>
  <c r="CC773"/>
  <c r="CB773"/>
  <c r="CC772"/>
  <c r="CB772"/>
  <c r="CC771"/>
  <c r="CB771"/>
  <c r="CC770"/>
  <c r="CB770"/>
  <c r="CC769"/>
  <c r="CB769"/>
  <c r="CI769" s="1"/>
  <c r="CH769" s="1"/>
  <c r="CC768"/>
  <c r="CB768"/>
  <c r="CC767"/>
  <c r="CB767"/>
  <c r="CC766"/>
  <c r="CB766"/>
  <c r="CC765"/>
  <c r="CB765"/>
  <c r="CC764"/>
  <c r="CB764"/>
  <c r="CC763"/>
  <c r="CB763"/>
  <c r="CC762"/>
  <c r="CB762"/>
  <c r="CC761"/>
  <c r="CB761"/>
  <c r="CC760"/>
  <c r="CB760"/>
  <c r="CC759"/>
  <c r="CB759"/>
  <c r="CC758"/>
  <c r="CB758"/>
  <c r="CC757"/>
  <c r="CB757"/>
  <c r="CC756"/>
  <c r="CB756"/>
  <c r="CC755"/>
  <c r="CB755"/>
  <c r="CC754"/>
  <c r="CB754"/>
  <c r="CC753"/>
  <c r="CB753"/>
  <c r="CC752"/>
  <c r="CB752"/>
  <c r="CC751"/>
  <c r="CB751"/>
  <c r="CC750"/>
  <c r="CB750"/>
  <c r="CC749"/>
  <c r="CB749"/>
  <c r="CC748"/>
  <c r="CB748"/>
  <c r="CC747"/>
  <c r="CB747"/>
  <c r="CC746"/>
  <c r="CB746"/>
  <c r="CC745"/>
  <c r="CB745"/>
  <c r="CC744"/>
  <c r="CB744"/>
  <c r="CC743"/>
  <c r="CB743"/>
  <c r="CC742"/>
  <c r="CB742"/>
  <c r="CC741"/>
  <c r="CB741"/>
  <c r="CC740"/>
  <c r="CB740"/>
  <c r="CC739"/>
  <c r="CB739"/>
  <c r="CC738"/>
  <c r="CB738"/>
  <c r="CC737"/>
  <c r="CB737"/>
  <c r="CI737" s="1"/>
  <c r="CH737" s="1"/>
  <c r="CC736"/>
  <c r="CB736"/>
  <c r="CC735"/>
  <c r="CB735"/>
  <c r="CC734"/>
  <c r="CB734"/>
  <c r="CC733"/>
  <c r="CB733"/>
  <c r="CC732"/>
  <c r="CB732"/>
  <c r="CC731"/>
  <c r="CB731"/>
  <c r="CC730"/>
  <c r="CB730"/>
  <c r="CC729"/>
  <c r="CB729"/>
  <c r="CC728"/>
  <c r="CB728"/>
  <c r="CC727"/>
  <c r="CB727"/>
  <c r="CC726"/>
  <c r="CB726"/>
  <c r="CC725"/>
  <c r="CB725"/>
  <c r="CC724"/>
  <c r="CB724"/>
  <c r="CC723"/>
  <c r="CB723"/>
  <c r="CC722"/>
  <c r="CB722"/>
  <c r="CC721"/>
  <c r="CB721"/>
  <c r="CC720"/>
  <c r="CB720"/>
  <c r="CC719"/>
  <c r="CB719"/>
  <c r="CC718"/>
  <c r="CB718"/>
  <c r="CC717"/>
  <c r="CB717"/>
  <c r="CC716"/>
  <c r="CB716"/>
  <c r="CC715"/>
  <c r="CB715"/>
  <c r="CC714"/>
  <c r="CB714"/>
  <c r="CC713"/>
  <c r="CB713"/>
  <c r="CC712"/>
  <c r="CB712"/>
  <c r="CC711"/>
  <c r="CB711"/>
  <c r="CC710"/>
  <c r="CB710"/>
  <c r="CC709"/>
  <c r="CB709"/>
  <c r="CC708"/>
  <c r="CB708"/>
  <c r="CC707"/>
  <c r="CB707"/>
  <c r="CC706"/>
  <c r="CB706"/>
  <c r="CC705"/>
  <c r="CB705"/>
  <c r="CI705" s="1"/>
  <c r="CH705" s="1"/>
  <c r="CC704"/>
  <c r="CB704"/>
  <c r="CC703"/>
  <c r="CB703"/>
  <c r="CC702"/>
  <c r="CB702"/>
  <c r="CC701"/>
  <c r="CB701"/>
  <c r="CC700"/>
  <c r="CB700"/>
  <c r="CC699"/>
  <c r="CB699"/>
  <c r="CC698"/>
  <c r="CB698"/>
  <c r="CC697"/>
  <c r="CB697"/>
  <c r="CC696"/>
  <c r="CB696"/>
  <c r="CC695"/>
  <c r="CB695"/>
  <c r="CC694"/>
  <c r="CB694"/>
  <c r="CC693"/>
  <c r="CB693"/>
  <c r="CC692"/>
  <c r="CB692"/>
  <c r="CC691"/>
  <c r="CB691"/>
  <c r="CC690"/>
  <c r="CB690"/>
  <c r="CC689"/>
  <c r="CB689"/>
  <c r="CC688"/>
  <c r="CB688"/>
  <c r="CC687"/>
  <c r="CB687"/>
  <c r="CC686"/>
  <c r="CB686"/>
  <c r="CC685"/>
  <c r="CB685"/>
  <c r="CC684"/>
  <c r="CB684"/>
  <c r="CC683"/>
  <c r="CB683"/>
  <c r="CC682"/>
  <c r="CB682"/>
  <c r="CC681"/>
  <c r="CB681"/>
  <c r="CC680"/>
  <c r="CB680"/>
  <c r="CC679"/>
  <c r="CB679"/>
  <c r="CC678"/>
  <c r="CB678"/>
  <c r="CC677"/>
  <c r="CB677"/>
  <c r="CC676"/>
  <c r="CB676"/>
  <c r="CC675"/>
  <c r="CB675"/>
  <c r="CC674"/>
  <c r="CB674"/>
  <c r="CC673"/>
  <c r="CB673"/>
  <c r="CI673" s="1"/>
  <c r="CH673" s="1"/>
  <c r="CC672"/>
  <c r="CB672"/>
  <c r="CC671"/>
  <c r="CB671"/>
  <c r="CC670"/>
  <c r="CB670"/>
  <c r="CC669"/>
  <c r="CB669"/>
  <c r="CC668"/>
  <c r="CB668"/>
  <c r="CC667"/>
  <c r="CB667"/>
  <c r="CC666"/>
  <c r="CB666"/>
  <c r="CC665"/>
  <c r="CB665"/>
  <c r="CC664"/>
  <c r="CB664"/>
  <c r="CC663"/>
  <c r="CB663"/>
  <c r="CC662"/>
  <c r="CB662"/>
  <c r="CC661"/>
  <c r="CB661"/>
  <c r="CC660"/>
  <c r="CB660"/>
  <c r="CI660" s="1"/>
  <c r="CH660" s="1"/>
  <c r="CC659"/>
  <c r="CB659"/>
  <c r="CC658"/>
  <c r="CB658"/>
  <c r="CC657"/>
  <c r="CB657"/>
  <c r="CC656"/>
  <c r="CB656"/>
  <c r="CC655"/>
  <c r="CB655"/>
  <c r="CC654"/>
  <c r="CB654"/>
  <c r="CC653"/>
  <c r="CB653"/>
  <c r="CC652"/>
  <c r="CB652"/>
  <c r="CC651"/>
  <c r="CB651"/>
  <c r="CC650"/>
  <c r="CB650"/>
  <c r="CC649"/>
  <c r="CB649"/>
  <c r="CC648"/>
  <c r="CB648"/>
  <c r="CC647"/>
  <c r="CB647"/>
  <c r="CC646"/>
  <c r="CB646"/>
  <c r="CC645"/>
  <c r="CB645"/>
  <c r="CC644"/>
  <c r="CB644"/>
  <c r="CC643"/>
  <c r="CB643"/>
  <c r="CC642"/>
  <c r="CB642"/>
  <c r="CC641"/>
  <c r="CB641"/>
  <c r="CI641" s="1"/>
  <c r="CH641" s="1"/>
  <c r="CC640"/>
  <c r="CB640"/>
  <c r="CC639"/>
  <c r="CB639"/>
  <c r="CC638"/>
  <c r="CB638"/>
  <c r="CC637"/>
  <c r="CB637"/>
  <c r="CC636"/>
  <c r="CB636"/>
  <c r="CC635"/>
  <c r="CB635"/>
  <c r="CC634"/>
  <c r="CB634"/>
  <c r="CC633"/>
  <c r="CB633"/>
  <c r="CC632"/>
  <c r="CB632"/>
  <c r="CC631"/>
  <c r="CB631"/>
  <c r="CC630"/>
  <c r="CB630"/>
  <c r="CC629"/>
  <c r="CB629"/>
  <c r="CC628"/>
  <c r="CB628"/>
  <c r="CC627"/>
  <c r="CB627"/>
  <c r="CC626"/>
  <c r="CB626"/>
  <c r="CC625"/>
  <c r="CB625"/>
  <c r="CC624"/>
  <c r="CB624"/>
  <c r="CC623"/>
  <c r="CB623"/>
  <c r="CC622"/>
  <c r="CB622"/>
  <c r="CC621"/>
  <c r="CB621"/>
  <c r="CC620"/>
  <c r="CB620"/>
  <c r="CC619"/>
  <c r="CB619"/>
  <c r="CC618"/>
  <c r="CB618"/>
  <c r="CC617"/>
  <c r="CB617"/>
  <c r="CC616"/>
  <c r="CB616"/>
  <c r="CC615"/>
  <c r="CB615"/>
  <c r="CC614"/>
  <c r="CB614"/>
  <c r="CC613"/>
  <c r="CB613"/>
  <c r="CC612"/>
  <c r="CB612"/>
  <c r="CC611"/>
  <c r="CB611"/>
  <c r="CC610"/>
  <c r="CB610"/>
  <c r="CC609"/>
  <c r="CB609"/>
  <c r="CC608"/>
  <c r="CB608"/>
  <c r="CC607"/>
  <c r="CB607"/>
  <c r="CC606"/>
  <c r="CB606"/>
  <c r="CC605"/>
  <c r="CB605"/>
  <c r="CC604"/>
  <c r="CB604"/>
  <c r="CC603"/>
  <c r="CB603"/>
  <c r="CC602"/>
  <c r="CB602"/>
  <c r="CC601"/>
  <c r="CB601"/>
  <c r="CC600"/>
  <c r="CB600"/>
  <c r="CC599"/>
  <c r="CB599"/>
  <c r="CC598"/>
  <c r="CB598"/>
  <c r="CC597"/>
  <c r="CB597"/>
  <c r="CC596"/>
  <c r="CB596"/>
  <c r="CC595"/>
  <c r="CB595"/>
  <c r="CC594"/>
  <c r="CB594"/>
  <c r="CC593"/>
  <c r="CB593"/>
  <c r="CC592"/>
  <c r="CB592"/>
  <c r="CC591"/>
  <c r="CB591"/>
  <c r="CC590"/>
  <c r="CB590"/>
  <c r="CC589"/>
  <c r="CB589"/>
  <c r="CC588"/>
  <c r="CB588"/>
  <c r="CC587"/>
  <c r="CB587"/>
  <c r="CC586"/>
  <c r="CB586"/>
  <c r="CC585"/>
  <c r="CB585"/>
  <c r="CC584"/>
  <c r="CB584"/>
  <c r="CC583"/>
  <c r="CB583"/>
  <c r="CC582"/>
  <c r="CB582"/>
  <c r="CC581"/>
  <c r="CB581"/>
  <c r="CC580"/>
  <c r="CB580"/>
  <c r="CC579"/>
  <c r="CB579"/>
  <c r="CC578"/>
  <c r="CB578"/>
  <c r="CC577"/>
  <c r="CB577"/>
  <c r="CC576"/>
  <c r="CB576"/>
  <c r="CC575"/>
  <c r="CB575"/>
  <c r="CC574"/>
  <c r="CB574"/>
  <c r="CC573"/>
  <c r="CB573"/>
  <c r="CC572"/>
  <c r="CB572"/>
  <c r="CC571"/>
  <c r="CB571"/>
  <c r="CC570"/>
  <c r="CB570"/>
  <c r="CC569"/>
  <c r="CB569"/>
  <c r="CC568"/>
  <c r="CB568"/>
  <c r="CC567"/>
  <c r="CB567"/>
  <c r="CC566"/>
  <c r="CB566"/>
  <c r="CC565"/>
  <c r="CB565"/>
  <c r="CC564"/>
  <c r="CB564"/>
  <c r="CC563"/>
  <c r="CB563"/>
  <c r="CC562"/>
  <c r="CB562"/>
  <c r="CC561"/>
  <c r="CB561"/>
  <c r="CC560"/>
  <c r="CB560"/>
  <c r="CC559"/>
  <c r="CB559"/>
  <c r="CC558"/>
  <c r="CB558"/>
  <c r="CC557"/>
  <c r="CB557"/>
  <c r="CC556"/>
  <c r="CB556"/>
  <c r="CC555"/>
  <c r="CB555"/>
  <c r="CC554"/>
  <c r="CB554"/>
  <c r="CC553"/>
  <c r="CB553"/>
  <c r="CC552"/>
  <c r="CB552"/>
  <c r="CC551"/>
  <c r="CB551"/>
  <c r="CC550"/>
  <c r="CB550"/>
  <c r="CC549"/>
  <c r="CB549"/>
  <c r="CC548"/>
  <c r="CB548"/>
  <c r="CC547"/>
  <c r="CB547"/>
  <c r="CC546"/>
  <c r="CB546"/>
  <c r="CC545"/>
  <c r="CB545"/>
  <c r="CC544"/>
  <c r="CB544"/>
  <c r="CC543"/>
  <c r="CB543"/>
  <c r="CC542"/>
  <c r="CB542"/>
  <c r="CC541"/>
  <c r="CB541"/>
  <c r="CC540"/>
  <c r="CB540"/>
  <c r="CC539"/>
  <c r="CB539"/>
  <c r="CC538"/>
  <c r="CB538"/>
  <c r="CC537"/>
  <c r="CB537"/>
  <c r="CC536"/>
  <c r="CB536"/>
  <c r="CC535"/>
  <c r="CB535"/>
  <c r="CC534"/>
  <c r="CB534"/>
  <c r="CC533"/>
  <c r="CB533"/>
  <c r="CC532"/>
  <c r="CB532"/>
  <c r="CC531"/>
  <c r="CB531"/>
  <c r="CC530"/>
  <c r="CB530"/>
  <c r="CC529"/>
  <c r="CB529"/>
  <c r="CC528"/>
  <c r="CB528"/>
  <c r="CC527"/>
  <c r="CB527"/>
  <c r="CC526"/>
  <c r="CB526"/>
  <c r="CC525"/>
  <c r="CB525"/>
  <c r="CC524"/>
  <c r="CB524"/>
  <c r="CC523"/>
  <c r="CB523"/>
  <c r="CC522"/>
  <c r="CB522"/>
  <c r="CC521"/>
  <c r="CB521"/>
  <c r="CC520"/>
  <c r="CB520"/>
  <c r="CC519"/>
  <c r="CB519"/>
  <c r="CC518"/>
  <c r="CB518"/>
  <c r="CC517"/>
  <c r="CB517"/>
  <c r="CC516"/>
  <c r="CB516"/>
  <c r="CC515"/>
  <c r="CB515"/>
  <c r="CC514"/>
  <c r="CB514"/>
  <c r="CC513"/>
  <c r="CB513"/>
  <c r="CC512"/>
  <c r="CB512"/>
  <c r="CC511"/>
  <c r="CB511"/>
  <c r="CC510"/>
  <c r="CB510"/>
  <c r="CC509"/>
  <c r="CB509"/>
  <c r="CC508"/>
  <c r="CB508"/>
  <c r="CC507"/>
  <c r="CB507"/>
  <c r="CC506"/>
  <c r="CB506"/>
  <c r="CC505"/>
  <c r="CB505"/>
  <c r="CC504"/>
  <c r="CB504"/>
  <c r="CC503"/>
  <c r="CB503"/>
  <c r="CC502"/>
  <c r="CB502"/>
  <c r="CC501"/>
  <c r="CB501"/>
  <c r="CC500"/>
  <c r="CB500"/>
  <c r="CC499"/>
  <c r="CB499"/>
  <c r="CC498"/>
  <c r="CB498"/>
  <c r="CC497"/>
  <c r="CB497"/>
  <c r="CC496"/>
  <c r="CB496"/>
  <c r="CC495"/>
  <c r="CB495"/>
  <c r="CC494"/>
  <c r="CB494"/>
  <c r="CC493"/>
  <c r="CB493"/>
  <c r="CC492"/>
  <c r="CB492"/>
  <c r="CC491"/>
  <c r="CB491"/>
  <c r="CC490"/>
  <c r="CB490"/>
  <c r="CC489"/>
  <c r="CB489"/>
  <c r="CC488"/>
  <c r="CB488"/>
  <c r="CC487"/>
  <c r="CB487"/>
  <c r="CC486"/>
  <c r="CB486"/>
  <c r="CC485"/>
  <c r="CB485"/>
  <c r="CC484"/>
  <c r="CB484"/>
  <c r="CC483"/>
  <c r="CB483"/>
  <c r="CC482"/>
  <c r="CB482"/>
  <c r="CC481"/>
  <c r="CB481"/>
  <c r="CC480"/>
  <c r="CB480"/>
  <c r="CC479"/>
  <c r="CB479"/>
  <c r="CC478"/>
  <c r="CB478"/>
  <c r="CC477"/>
  <c r="CB477"/>
  <c r="CC476"/>
  <c r="CB476"/>
  <c r="CC475"/>
  <c r="CB475"/>
  <c r="CC474"/>
  <c r="CB474"/>
  <c r="CC473"/>
  <c r="CB473"/>
  <c r="CC472"/>
  <c r="CB472"/>
  <c r="CC471"/>
  <c r="CB471"/>
  <c r="CC470"/>
  <c r="CB470"/>
  <c r="CC469"/>
  <c r="CB469"/>
  <c r="CC468"/>
  <c r="CB468"/>
  <c r="CC467"/>
  <c r="CB467"/>
  <c r="CC466"/>
  <c r="CB466"/>
  <c r="CC465"/>
  <c r="CB465"/>
  <c r="CC464"/>
  <c r="CB464"/>
  <c r="CC463"/>
  <c r="CB463"/>
  <c r="CC462"/>
  <c r="CB462"/>
  <c r="CC461"/>
  <c r="CB461"/>
  <c r="CC460"/>
  <c r="CB460"/>
  <c r="CC459"/>
  <c r="CB459"/>
  <c r="CC458"/>
  <c r="CB458"/>
  <c r="CC457"/>
  <c r="CB457"/>
  <c r="CC456"/>
  <c r="CB456"/>
  <c r="CC455"/>
  <c r="CB455"/>
  <c r="CC454"/>
  <c r="CB454"/>
  <c r="CC453"/>
  <c r="CB453"/>
  <c r="CC452"/>
  <c r="CB452"/>
  <c r="CC451"/>
  <c r="CB451"/>
  <c r="CC450"/>
  <c r="CB450"/>
  <c r="CC449"/>
  <c r="CB449"/>
  <c r="CC448"/>
  <c r="CB448"/>
  <c r="CC447"/>
  <c r="CB447"/>
  <c r="CC446"/>
  <c r="CB446"/>
  <c r="CC445"/>
  <c r="CB445"/>
  <c r="CC444"/>
  <c r="CB444"/>
  <c r="CC443"/>
  <c r="CB443"/>
  <c r="CC442"/>
  <c r="CB442"/>
  <c r="CC441"/>
  <c r="CB441"/>
  <c r="CC440"/>
  <c r="CB440"/>
  <c r="CC439"/>
  <c r="CB439"/>
  <c r="CC438"/>
  <c r="CB438"/>
  <c r="CC437"/>
  <c r="CB437"/>
  <c r="CC436"/>
  <c r="CB436"/>
  <c r="CC435"/>
  <c r="CB435"/>
  <c r="CC434"/>
  <c r="CB434"/>
  <c r="CC433"/>
  <c r="CB433"/>
  <c r="CC432"/>
  <c r="CB432"/>
  <c r="CC431"/>
  <c r="CB431"/>
  <c r="CC430"/>
  <c r="CB430"/>
  <c r="CC429"/>
  <c r="CB429"/>
  <c r="CC428"/>
  <c r="CB428"/>
  <c r="CC427"/>
  <c r="CB427"/>
  <c r="CC426"/>
  <c r="CB426"/>
  <c r="CC425"/>
  <c r="CB425"/>
  <c r="CC424"/>
  <c r="CB424"/>
  <c r="CC423"/>
  <c r="CB423"/>
  <c r="CC422"/>
  <c r="CB422"/>
  <c r="CC421"/>
  <c r="CB421"/>
  <c r="CC420"/>
  <c r="CB420"/>
  <c r="CC419"/>
  <c r="CB419"/>
  <c r="CC418"/>
  <c r="CB418"/>
  <c r="CC417"/>
  <c r="CB417"/>
  <c r="CC416"/>
  <c r="CB416"/>
  <c r="CC415"/>
  <c r="CB415"/>
  <c r="CC414"/>
  <c r="CB414"/>
  <c r="CC413"/>
  <c r="CB413"/>
  <c r="CC412"/>
  <c r="CB412"/>
  <c r="CC411"/>
  <c r="CB411"/>
  <c r="CC410"/>
  <c r="CB410"/>
  <c r="CC409"/>
  <c r="CB409"/>
  <c r="CC408"/>
  <c r="CB408"/>
  <c r="CC407"/>
  <c r="CB407"/>
  <c r="CC406"/>
  <c r="CB406"/>
  <c r="CC405"/>
  <c r="CB405"/>
  <c r="CC404"/>
  <c r="CB404"/>
  <c r="CC403"/>
  <c r="CB403"/>
  <c r="CC402"/>
  <c r="CB402"/>
  <c r="CC401"/>
  <c r="CB401"/>
  <c r="CC400"/>
  <c r="CB400"/>
  <c r="CC399"/>
  <c r="CB399"/>
  <c r="CC398"/>
  <c r="CB398"/>
  <c r="CC397"/>
  <c r="CB397"/>
  <c r="CC396"/>
  <c r="CB396"/>
  <c r="CC395"/>
  <c r="CB395"/>
  <c r="CC394"/>
  <c r="CB394"/>
  <c r="CC393"/>
  <c r="CB393"/>
  <c r="CC392"/>
  <c r="CB392"/>
  <c r="CC391"/>
  <c r="CB391"/>
  <c r="CC390"/>
  <c r="CB390"/>
  <c r="CC389"/>
  <c r="CB389"/>
  <c r="CC388"/>
  <c r="CB388"/>
  <c r="CC387"/>
  <c r="CB387"/>
  <c r="CC386"/>
  <c r="CB386"/>
  <c r="CC385"/>
  <c r="CB385"/>
  <c r="CC384"/>
  <c r="CB384"/>
  <c r="CC383"/>
  <c r="CB383"/>
  <c r="CC382"/>
  <c r="CB382"/>
  <c r="CC381"/>
  <c r="CB381"/>
  <c r="CC380"/>
  <c r="CB380"/>
  <c r="CC379"/>
  <c r="CB379"/>
  <c r="CC378"/>
  <c r="CB378"/>
  <c r="CC377"/>
  <c r="CB377"/>
  <c r="CC376"/>
  <c r="CB376"/>
  <c r="CC375"/>
  <c r="CB375"/>
  <c r="CC374"/>
  <c r="CB374"/>
  <c r="CC373"/>
  <c r="CB373"/>
  <c r="CC372"/>
  <c r="CB372"/>
  <c r="CC371"/>
  <c r="CB371"/>
  <c r="CC370"/>
  <c r="CB370"/>
  <c r="CC369"/>
  <c r="CB369"/>
  <c r="CC368"/>
  <c r="CB368"/>
  <c r="CC367"/>
  <c r="CB367"/>
  <c r="CC366"/>
  <c r="CB366"/>
  <c r="CC365"/>
  <c r="CB365"/>
  <c r="CC364"/>
  <c r="CB364"/>
  <c r="CC363"/>
  <c r="CB363"/>
  <c r="CC362"/>
  <c r="CB362"/>
  <c r="CC361"/>
  <c r="CB361"/>
  <c r="CC360"/>
  <c r="CB360"/>
  <c r="CC359"/>
  <c r="CB359"/>
  <c r="CC358"/>
  <c r="CB358"/>
  <c r="CC357"/>
  <c r="CB357"/>
  <c r="CC356"/>
  <c r="CB356"/>
  <c r="CC355"/>
  <c r="CB355"/>
  <c r="CC354"/>
  <c r="CB354"/>
  <c r="CC353"/>
  <c r="CB353"/>
  <c r="CC352"/>
  <c r="CB352"/>
  <c r="CC351"/>
  <c r="CB351"/>
  <c r="CC350"/>
  <c r="CB350"/>
  <c r="CC349"/>
  <c r="CB349"/>
  <c r="CC348"/>
  <c r="CB348"/>
  <c r="CC347"/>
  <c r="CB347"/>
  <c r="CC346"/>
  <c r="CB346"/>
  <c r="CC345"/>
  <c r="CB345"/>
  <c r="CC344"/>
  <c r="CB344"/>
  <c r="CC343"/>
  <c r="CB343"/>
  <c r="CC342"/>
  <c r="CB342"/>
  <c r="CC341"/>
  <c r="CB341"/>
  <c r="CC340"/>
  <c r="CB340"/>
  <c r="CC339"/>
  <c r="CB339"/>
  <c r="CC338"/>
  <c r="CB338"/>
  <c r="CC337"/>
  <c r="CB337"/>
  <c r="CC336"/>
  <c r="CB336"/>
  <c r="CC335"/>
  <c r="CB335"/>
  <c r="CC334"/>
  <c r="CB334"/>
  <c r="CC333"/>
  <c r="CB333"/>
  <c r="CC332"/>
  <c r="CB332"/>
  <c r="CC331"/>
  <c r="CB331"/>
  <c r="CC330"/>
  <c r="CB330"/>
  <c r="CC329"/>
  <c r="CB329"/>
  <c r="CC328"/>
  <c r="CB328"/>
  <c r="CC327"/>
  <c r="CB327"/>
  <c r="CC326"/>
  <c r="CB326"/>
  <c r="CC325"/>
  <c r="CB325"/>
  <c r="CC324"/>
  <c r="CB324"/>
  <c r="CC323"/>
  <c r="CB323"/>
  <c r="CC322"/>
  <c r="CB322"/>
  <c r="CC321"/>
  <c r="CB321"/>
  <c r="CC320"/>
  <c r="CB320"/>
  <c r="CC319"/>
  <c r="CB319"/>
  <c r="CC318"/>
  <c r="CB318"/>
  <c r="CC317"/>
  <c r="CB317"/>
  <c r="CC316"/>
  <c r="CB316"/>
  <c r="CC315"/>
  <c r="CB315"/>
  <c r="CC314"/>
  <c r="CB314"/>
  <c r="CC313"/>
  <c r="CB313"/>
  <c r="CC312"/>
  <c r="CB312"/>
  <c r="CC311"/>
  <c r="CB311"/>
  <c r="CC310"/>
  <c r="CB310"/>
  <c r="CC309"/>
  <c r="CB309"/>
  <c r="CC308"/>
  <c r="CB308"/>
  <c r="CC307"/>
  <c r="CB307"/>
  <c r="CC306"/>
  <c r="CB306"/>
  <c r="CC305"/>
  <c r="CB305"/>
  <c r="CC304"/>
  <c r="CB304"/>
  <c r="CC303"/>
  <c r="CB303"/>
  <c r="CC302"/>
  <c r="CB302"/>
  <c r="CC301"/>
  <c r="CB301"/>
  <c r="CC300"/>
  <c r="CB300"/>
  <c r="CC299"/>
  <c r="CB299"/>
  <c r="CC298"/>
  <c r="CB298"/>
  <c r="CC297"/>
  <c r="CB297"/>
  <c r="CC296"/>
  <c r="CB296"/>
  <c r="CC295"/>
  <c r="CB295"/>
  <c r="CC294"/>
  <c r="CB294"/>
  <c r="CC293"/>
  <c r="CB293"/>
  <c r="CC292"/>
  <c r="CB292"/>
  <c r="CC291"/>
  <c r="CB291"/>
  <c r="CC290"/>
  <c r="CB290"/>
  <c r="CC289"/>
  <c r="CB289"/>
  <c r="CC288"/>
  <c r="CB288"/>
  <c r="CC287"/>
  <c r="CB287"/>
  <c r="CC286"/>
  <c r="CB286"/>
  <c r="CC285"/>
  <c r="CB285"/>
  <c r="CC284"/>
  <c r="CB284"/>
  <c r="CC283"/>
  <c r="CB283"/>
  <c r="CC282"/>
  <c r="CB282"/>
  <c r="CC281"/>
  <c r="CB281"/>
  <c r="CC280"/>
  <c r="CB280"/>
  <c r="CC279"/>
  <c r="CB279"/>
  <c r="CC278"/>
  <c r="CB278"/>
  <c r="CC277"/>
  <c r="CB277"/>
  <c r="CC276"/>
  <c r="CB276"/>
  <c r="CC275"/>
  <c r="CB275"/>
  <c r="CC274"/>
  <c r="CB274"/>
  <c r="CC273"/>
  <c r="CB273"/>
  <c r="CC272"/>
  <c r="CB272"/>
  <c r="CC271"/>
  <c r="CB271"/>
  <c r="CC270"/>
  <c r="CB270"/>
  <c r="CC269"/>
  <c r="CB269"/>
  <c r="CC268"/>
  <c r="CB268"/>
  <c r="CC267"/>
  <c r="CB267"/>
  <c r="CC266"/>
  <c r="CB266"/>
  <c r="CC265"/>
  <c r="CB265"/>
  <c r="CC264"/>
  <c r="CB264"/>
  <c r="CC263"/>
  <c r="CB263"/>
  <c r="CC262"/>
  <c r="CB262"/>
  <c r="CC261"/>
  <c r="CB261"/>
  <c r="CC260"/>
  <c r="CB260"/>
  <c r="CC259"/>
  <c r="CB259"/>
  <c r="CC258"/>
  <c r="CB258"/>
  <c r="CC257"/>
  <c r="CB257"/>
  <c r="CC256"/>
  <c r="CB256"/>
  <c r="CC255"/>
  <c r="CB255"/>
  <c r="CC254"/>
  <c r="CB254"/>
  <c r="CC253"/>
  <c r="CB253"/>
  <c r="CC252"/>
  <c r="CB252"/>
  <c r="CC251"/>
  <c r="CB251"/>
  <c r="CC250"/>
  <c r="CB250"/>
  <c r="CC249"/>
  <c r="CB249"/>
  <c r="CC248"/>
  <c r="CB248"/>
  <c r="CC247"/>
  <c r="CB247"/>
  <c r="CC246"/>
  <c r="CB246"/>
  <c r="CC245"/>
  <c r="CB245"/>
  <c r="CC244"/>
  <c r="CB244"/>
  <c r="CC243"/>
  <c r="CB243"/>
  <c r="CC242"/>
  <c r="CB242"/>
  <c r="CC241"/>
  <c r="CB241"/>
  <c r="CC240"/>
  <c r="CB240"/>
  <c r="CC239"/>
  <c r="CB239"/>
  <c r="CC238"/>
  <c r="CB238"/>
  <c r="CC237"/>
  <c r="CB237"/>
  <c r="CC236"/>
  <c r="CB236"/>
  <c r="CC235"/>
  <c r="CB235"/>
  <c r="CC234"/>
  <c r="CB234"/>
  <c r="CC233"/>
  <c r="CB233"/>
  <c r="CC232"/>
  <c r="CB232"/>
  <c r="CC231"/>
  <c r="CB231"/>
  <c r="CC230"/>
  <c r="CB230"/>
  <c r="CC229"/>
  <c r="CB229"/>
  <c r="CC228"/>
  <c r="CB228"/>
  <c r="CC227"/>
  <c r="CB227"/>
  <c r="CC226"/>
  <c r="CB226"/>
  <c r="CC225"/>
  <c r="CB225"/>
  <c r="CC224"/>
  <c r="CB224"/>
  <c r="CC223"/>
  <c r="CB223"/>
  <c r="CC222"/>
  <c r="CB222"/>
  <c r="CC221"/>
  <c r="CB221"/>
  <c r="CC220"/>
  <c r="CB220"/>
  <c r="CC219"/>
  <c r="CB219"/>
  <c r="CC218"/>
  <c r="CB218"/>
  <c r="CC217"/>
  <c r="CB217"/>
  <c r="CC216"/>
  <c r="CB216"/>
  <c r="CC215"/>
  <c r="CB215"/>
  <c r="CC214"/>
  <c r="CB214"/>
  <c r="CC213"/>
  <c r="CB213"/>
  <c r="CC212"/>
  <c r="CB212"/>
  <c r="CC211"/>
  <c r="CB211"/>
  <c r="CC210"/>
  <c r="CB210"/>
  <c r="CC209"/>
  <c r="CB209"/>
  <c r="CC208"/>
  <c r="CB208"/>
  <c r="CC207"/>
  <c r="CB207"/>
  <c r="CC206"/>
  <c r="CB206"/>
  <c r="CC205"/>
  <c r="CB205"/>
  <c r="CC204"/>
  <c r="CB204"/>
  <c r="CC203"/>
  <c r="CB203"/>
  <c r="CC202"/>
  <c r="CB202"/>
  <c r="CC201"/>
  <c r="CB201"/>
  <c r="CC200"/>
  <c r="CB200"/>
  <c r="CC199"/>
  <c r="CB199"/>
  <c r="CC198"/>
  <c r="CB198"/>
  <c r="CC197"/>
  <c r="CB197"/>
  <c r="CC196"/>
  <c r="CB196"/>
  <c r="CC195"/>
  <c r="CB195"/>
  <c r="CC194"/>
  <c r="CB194"/>
  <c r="CC193"/>
  <c r="CB193"/>
  <c r="CC192"/>
  <c r="CB192"/>
  <c r="CC191"/>
  <c r="CB191"/>
  <c r="CC190"/>
  <c r="CB190"/>
  <c r="CC189"/>
  <c r="CB189"/>
  <c r="CC188"/>
  <c r="CB188"/>
  <c r="CC187"/>
  <c r="CB187"/>
  <c r="CC186"/>
  <c r="CB186"/>
  <c r="CC185"/>
  <c r="CB185"/>
  <c r="CC184"/>
  <c r="CB184"/>
  <c r="CC183"/>
  <c r="CB183"/>
  <c r="CC182"/>
  <c r="CB182"/>
  <c r="CC181"/>
  <c r="CB181"/>
  <c r="CC180"/>
  <c r="CB180"/>
  <c r="CC179"/>
  <c r="CB179"/>
  <c r="CC178"/>
  <c r="CB178"/>
  <c r="CC177"/>
  <c r="CB177"/>
  <c r="CC176"/>
  <c r="CB176"/>
  <c r="CC175"/>
  <c r="CB175"/>
  <c r="CC174"/>
  <c r="CB174"/>
  <c r="CC173"/>
  <c r="CB173"/>
  <c r="CC172"/>
  <c r="CB172"/>
  <c r="CC171"/>
  <c r="CB171"/>
  <c r="CC170"/>
  <c r="CB170"/>
  <c r="CC169"/>
  <c r="CB169"/>
  <c r="CC168"/>
  <c r="CB168"/>
  <c r="CC167"/>
  <c r="CB167"/>
  <c r="CC166"/>
  <c r="CB166"/>
  <c r="CC165"/>
  <c r="CB165"/>
  <c r="CC164"/>
  <c r="CB164"/>
  <c r="CC163"/>
  <c r="CB163"/>
  <c r="CC162"/>
  <c r="CB162"/>
  <c r="CC161"/>
  <c r="CB161"/>
  <c r="CC160"/>
  <c r="CB160"/>
  <c r="CC159"/>
  <c r="CB159"/>
  <c r="CC158"/>
  <c r="CB158"/>
  <c r="CC157"/>
  <c r="CB157"/>
  <c r="CC156"/>
  <c r="CB156"/>
  <c r="CC155"/>
  <c r="CB155"/>
  <c r="CC154"/>
  <c r="CB154"/>
  <c r="CC153"/>
  <c r="CB153"/>
  <c r="CC152"/>
  <c r="CB152"/>
  <c r="CC151"/>
  <c r="CB151"/>
  <c r="CC150"/>
  <c r="CB150"/>
  <c r="CC149"/>
  <c r="CB149"/>
  <c r="CC148"/>
  <c r="CB148"/>
  <c r="CC147"/>
  <c r="CB147"/>
  <c r="CC146"/>
  <c r="CB146"/>
  <c r="CC145"/>
  <c r="CB145"/>
  <c r="CC144"/>
  <c r="CB144"/>
  <c r="CC143"/>
  <c r="CB143"/>
  <c r="CC142"/>
  <c r="CB142"/>
  <c r="CC141"/>
  <c r="CB141"/>
  <c r="CC140"/>
  <c r="CB140"/>
  <c r="CC139"/>
  <c r="CB139"/>
  <c r="CC138"/>
  <c r="CB138"/>
  <c r="CC137"/>
  <c r="CB137"/>
  <c r="CC136"/>
  <c r="CB136"/>
  <c r="CC135"/>
  <c r="CB135"/>
  <c r="CC134"/>
  <c r="CB134"/>
  <c r="CC133"/>
  <c r="CB133"/>
  <c r="CC132"/>
  <c r="CB132"/>
  <c r="CC131"/>
  <c r="CB131"/>
  <c r="CC130"/>
  <c r="CB130"/>
  <c r="CC129"/>
  <c r="CB129"/>
  <c r="CC128"/>
  <c r="CB128"/>
  <c r="CC127"/>
  <c r="CB127"/>
  <c r="CC126"/>
  <c r="CB126"/>
  <c r="CC125"/>
  <c r="CB125"/>
  <c r="CC124"/>
  <c r="CB124"/>
  <c r="CC123"/>
  <c r="CB123"/>
  <c r="CC122"/>
  <c r="CB122"/>
  <c r="CC121"/>
  <c r="CB121"/>
  <c r="CC120"/>
  <c r="CB120"/>
  <c r="CC119"/>
  <c r="CB119"/>
  <c r="CC118"/>
  <c r="CB118"/>
  <c r="CC117"/>
  <c r="CB117"/>
  <c r="CC116"/>
  <c r="CB116"/>
  <c r="CC115"/>
  <c r="CB115"/>
  <c r="CC114"/>
  <c r="CB114"/>
  <c r="CC113"/>
  <c r="CB113"/>
  <c r="CC112"/>
  <c r="CB112"/>
  <c r="CC111"/>
  <c r="CB111"/>
  <c r="CC110"/>
  <c r="CB110"/>
  <c r="CC109"/>
  <c r="CB109"/>
  <c r="CC108"/>
  <c r="CB108"/>
  <c r="CC107"/>
  <c r="CB107"/>
  <c r="CC106"/>
  <c r="CB106"/>
  <c r="CC105"/>
  <c r="CB105"/>
  <c r="CC104"/>
  <c r="CB104"/>
  <c r="CC103"/>
  <c r="CB103"/>
  <c r="CC102"/>
  <c r="CB102"/>
  <c r="CC101"/>
  <c r="CB101"/>
  <c r="CC100"/>
  <c r="CB100"/>
  <c r="CC99"/>
  <c r="CB99"/>
  <c r="CC98"/>
  <c r="CB98"/>
  <c r="CC97"/>
  <c r="CB97"/>
  <c r="CC96"/>
  <c r="CB96"/>
  <c r="CC95"/>
  <c r="CB95"/>
  <c r="CC94"/>
  <c r="CB94"/>
  <c r="CC93"/>
  <c r="CB93"/>
  <c r="CC92"/>
  <c r="CB92"/>
  <c r="CC91"/>
  <c r="CB91"/>
  <c r="CC90"/>
  <c r="CB90"/>
  <c r="CC89"/>
  <c r="CB89"/>
  <c r="CC88"/>
  <c r="CB88"/>
  <c r="CC87"/>
  <c r="CB87"/>
  <c r="CC86"/>
  <c r="CB86"/>
  <c r="CC85"/>
  <c r="CB85"/>
  <c r="CC84"/>
  <c r="CB84"/>
  <c r="CC83"/>
  <c r="CB83"/>
  <c r="CC82"/>
  <c r="CB82"/>
  <c r="CC81"/>
  <c r="CB81"/>
  <c r="CC80"/>
  <c r="CB80"/>
  <c r="CC79"/>
  <c r="CB79"/>
  <c r="CC78"/>
  <c r="CB78"/>
  <c r="CC77"/>
  <c r="CB77"/>
  <c r="CC76"/>
  <c r="CB76"/>
  <c r="CC75"/>
  <c r="CB75"/>
  <c r="CC74"/>
  <c r="CB74"/>
  <c r="CC73"/>
  <c r="CB73"/>
  <c r="CC72"/>
  <c r="CB72"/>
  <c r="CC71"/>
  <c r="CB71"/>
  <c r="CC70"/>
  <c r="CB70"/>
  <c r="CC69"/>
  <c r="CB69"/>
  <c r="CC68"/>
  <c r="CB68"/>
  <c r="CC67"/>
  <c r="CB67"/>
  <c r="CC66"/>
  <c r="CB66"/>
  <c r="CC65"/>
  <c r="CB65"/>
  <c r="CC64"/>
  <c r="CB64"/>
  <c r="CC63"/>
  <c r="CB63"/>
  <c r="CC62"/>
  <c r="CB62"/>
  <c r="CC61"/>
  <c r="CB61"/>
  <c r="CC60"/>
  <c r="CB60"/>
  <c r="CC59"/>
  <c r="CB59"/>
  <c r="CC58"/>
  <c r="CB58"/>
  <c r="CC57"/>
  <c r="CB57"/>
  <c r="CC56"/>
  <c r="CB56"/>
  <c r="CC55"/>
  <c r="CB55"/>
  <c r="CC54"/>
  <c r="CB54"/>
  <c r="CC53"/>
  <c r="CB53"/>
  <c r="CC52"/>
  <c r="CB52"/>
  <c r="CC51"/>
  <c r="CB51"/>
  <c r="CC50"/>
  <c r="CB50"/>
  <c r="CC49"/>
  <c r="CB49"/>
  <c r="CC48"/>
  <c r="CB48"/>
  <c r="CC47"/>
  <c r="CB47"/>
  <c r="CC46"/>
  <c r="CB46"/>
  <c r="CC45"/>
  <c r="CB45"/>
  <c r="CC44"/>
  <c r="CB44"/>
  <c r="CC43"/>
  <c r="CB43"/>
  <c r="CC42"/>
  <c r="CB42"/>
  <c r="CC41"/>
  <c r="CB41"/>
  <c r="CC40"/>
  <c r="CB40"/>
  <c r="CC39"/>
  <c r="CB39"/>
  <c r="CC38"/>
  <c r="CB38"/>
  <c r="CC37"/>
  <c r="CB37"/>
  <c r="CC36"/>
  <c r="CB36"/>
  <c r="CC35"/>
  <c r="CB35"/>
  <c r="CC34"/>
  <c r="CB34"/>
  <c r="CC33"/>
  <c r="CB33"/>
  <c r="CC32"/>
  <c r="CB32"/>
  <c r="CC31"/>
  <c r="CB31"/>
  <c r="CC30"/>
  <c r="CB30"/>
  <c r="CC29"/>
  <c r="CB29"/>
  <c r="CC28"/>
  <c r="CB28"/>
  <c r="CC27"/>
  <c r="CB27"/>
  <c r="CC26"/>
  <c r="CB26"/>
  <c r="CC25"/>
  <c r="CB25"/>
  <c r="CC24"/>
  <c r="CB24"/>
  <c r="CC23"/>
  <c r="CB23"/>
  <c r="CC22"/>
  <c r="CB22"/>
  <c r="CC21"/>
  <c r="CB21"/>
  <c r="CC20"/>
  <c r="CB20"/>
  <c r="CC19"/>
  <c r="CB19"/>
  <c r="CC18"/>
  <c r="CB18"/>
  <c r="CC3729"/>
  <c r="CB3729"/>
  <c r="CC3728"/>
  <c r="CB3728"/>
  <c r="CC3727"/>
  <c r="CB3727"/>
  <c r="CC3726"/>
  <c r="CB3726"/>
  <c r="CC3725"/>
  <c r="CB3725"/>
  <c r="CC3724"/>
  <c r="CB3724"/>
  <c r="CC3723"/>
  <c r="CB3723"/>
  <c r="CC3722"/>
  <c r="CB3722"/>
  <c r="CC3721"/>
  <c r="CB3721"/>
  <c r="CC3720"/>
  <c r="CB3720"/>
  <c r="CC3719"/>
  <c r="CB3719"/>
  <c r="CC3718"/>
  <c r="CB3718"/>
  <c r="CC3717"/>
  <c r="CB3717"/>
  <c r="CC3716"/>
  <c r="CB3716"/>
  <c r="CC3715"/>
  <c r="CB3715"/>
  <c r="CC3714"/>
  <c r="CB3714"/>
  <c r="CC3713"/>
  <c r="CB3713"/>
  <c r="CC3712"/>
  <c r="CB3712"/>
  <c r="CC3711"/>
  <c r="CB3711"/>
  <c r="CC3710"/>
  <c r="CB3710"/>
  <c r="CC3709"/>
  <c r="CB3709"/>
  <c r="CC3708"/>
  <c r="CB3708"/>
  <c r="CC3707"/>
  <c r="CB3707"/>
  <c r="CC3730"/>
  <c r="CB3730"/>
  <c r="S3752" l="1"/>
  <c r="R3752"/>
  <c r="V3752"/>
  <c r="Q3752"/>
  <c r="S3751"/>
  <c r="R3751"/>
  <c r="V3751"/>
  <c r="S3750"/>
  <c r="R3750"/>
  <c r="V3750"/>
  <c r="S3749"/>
  <c r="R3749"/>
  <c r="V3749"/>
  <c r="Q3749"/>
  <c r="S3748"/>
  <c r="R3748"/>
  <c r="Q3748"/>
  <c r="U3748"/>
  <c r="V3748" s="1"/>
  <c r="P3748"/>
  <c r="P3747"/>
  <c r="T3747"/>
  <c r="S3746"/>
  <c r="R3746"/>
  <c r="U3746"/>
  <c r="V3746" s="1"/>
  <c r="Q3746"/>
  <c r="P3746"/>
  <c r="R3745"/>
  <c r="V3745"/>
  <c r="P3744"/>
  <c r="T3744"/>
  <c r="R3743"/>
  <c r="V3743"/>
  <c r="P3742"/>
  <c r="T3742"/>
  <c r="V3741"/>
  <c r="P3741"/>
  <c r="T3741"/>
  <c r="T3740"/>
  <c r="P3739"/>
  <c r="T3739"/>
  <c r="V3738"/>
  <c r="P3737"/>
  <c r="T3737"/>
  <c r="P3736"/>
  <c r="T3736"/>
  <c r="P3735"/>
  <c r="T3735"/>
  <c r="P3734"/>
  <c r="T3734"/>
  <c r="T3733"/>
  <c r="R3732"/>
  <c r="Q3732"/>
  <c r="U3732"/>
  <c r="V3732" s="1"/>
  <c r="P3732"/>
  <c r="T3732"/>
  <c r="R3731"/>
  <c r="V3731"/>
  <c r="Q3731"/>
  <c r="CG2047"/>
  <c r="CG2559"/>
  <c r="CG2623"/>
  <c r="CG2639"/>
  <c r="CG2655"/>
  <c r="CG2671"/>
  <c r="CG2751"/>
  <c r="CG2767"/>
  <c r="CG2783"/>
  <c r="CG2799"/>
  <c r="CG2815"/>
  <c r="CG2831"/>
  <c r="CG2847"/>
  <c r="CG2863"/>
  <c r="CG2879"/>
  <c r="CG2895"/>
  <c r="CG2911"/>
  <c r="CG2927"/>
  <c r="CG2943"/>
  <c r="CG2959"/>
  <c r="CG2975"/>
  <c r="CG2991"/>
  <c r="CG3007"/>
  <c r="CG3023"/>
  <c r="CG3039"/>
  <c r="CG3055"/>
  <c r="CG3071"/>
  <c r="CG3135"/>
  <c r="CG3199"/>
  <c r="CG3263"/>
  <c r="CG3327"/>
  <c r="CG3391"/>
  <c r="CG3441"/>
  <c r="CG3455"/>
  <c r="CG3519"/>
  <c r="CI1721"/>
  <c r="CH1721" s="1"/>
  <c r="CG1791"/>
  <c r="CG2303"/>
  <c r="CG3728"/>
  <c r="CI3728"/>
  <c r="CH3728" s="1"/>
  <c r="CG3713"/>
  <c r="CI3713"/>
  <c r="CH3713" s="1"/>
  <c r="CG1475"/>
  <c r="CI1475"/>
  <c r="CH1475" s="1"/>
  <c r="CG1675"/>
  <c r="CI1675"/>
  <c r="CH1675" s="1"/>
  <c r="CG3729"/>
  <c r="CI3729"/>
  <c r="CH3729" s="1"/>
  <c r="CG18"/>
  <c r="CI18"/>
  <c r="CH18" s="1"/>
  <c r="CG22"/>
  <c r="CI22"/>
  <c r="CH22" s="1"/>
  <c r="CG33"/>
  <c r="CI33"/>
  <c r="CH33" s="1"/>
  <c r="CG38"/>
  <c r="CI38"/>
  <c r="CH38" s="1"/>
  <c r="CG47"/>
  <c r="CI47"/>
  <c r="CH47" s="1"/>
  <c r="CG50"/>
  <c r="CI50"/>
  <c r="CH50" s="1"/>
  <c r="CG54"/>
  <c r="CI54"/>
  <c r="CH54" s="1"/>
  <c r="CG63"/>
  <c r="CI63"/>
  <c r="CH63" s="1"/>
  <c r="CG66"/>
  <c r="CI66"/>
  <c r="CH66" s="1"/>
  <c r="CG70"/>
  <c r="CI70"/>
  <c r="CH70" s="1"/>
  <c r="CG79"/>
  <c r="CI79"/>
  <c r="CH79" s="1"/>
  <c r="CG82"/>
  <c r="CI82"/>
  <c r="CH82" s="1"/>
  <c r="CG86"/>
  <c r="CI86"/>
  <c r="CH86" s="1"/>
  <c r="CG95"/>
  <c r="CI95"/>
  <c r="CH95" s="1"/>
  <c r="CG98"/>
  <c r="CI98"/>
  <c r="CH98" s="1"/>
  <c r="CG102"/>
  <c r="CI102"/>
  <c r="CH102" s="1"/>
  <c r="CG113"/>
  <c r="CI113"/>
  <c r="CH113" s="1"/>
  <c r="CG118"/>
  <c r="CI118"/>
  <c r="CH118" s="1"/>
  <c r="CG129"/>
  <c r="CI129"/>
  <c r="CH129" s="1"/>
  <c r="CG132"/>
  <c r="CI132"/>
  <c r="CH132" s="1"/>
  <c r="CG143"/>
  <c r="CI143"/>
  <c r="CH143" s="1"/>
  <c r="CG146"/>
  <c r="CI146"/>
  <c r="CH146" s="1"/>
  <c r="CG148"/>
  <c r="CI148"/>
  <c r="CH148" s="1"/>
  <c r="CG159"/>
  <c r="CI159"/>
  <c r="CH159" s="1"/>
  <c r="CG162"/>
  <c r="CI162"/>
  <c r="CH162" s="1"/>
  <c r="CG166"/>
  <c r="CI166"/>
  <c r="CH166" s="1"/>
  <c r="CG175"/>
  <c r="CI175"/>
  <c r="CH175" s="1"/>
  <c r="CG178"/>
  <c r="CI178"/>
  <c r="CH178" s="1"/>
  <c r="CG182"/>
  <c r="CI182"/>
  <c r="CH182" s="1"/>
  <c r="CG193"/>
  <c r="CI193"/>
  <c r="CH193" s="1"/>
  <c r="CG196"/>
  <c r="CI196"/>
  <c r="CH196" s="1"/>
  <c r="CG209"/>
  <c r="CI209"/>
  <c r="CH209" s="1"/>
  <c r="CG210"/>
  <c r="CI210"/>
  <c r="CH210" s="1"/>
  <c r="CG214"/>
  <c r="CI214"/>
  <c r="CH214" s="1"/>
  <c r="CG225"/>
  <c r="CI225"/>
  <c r="CH225" s="1"/>
  <c r="CG230"/>
  <c r="CI230"/>
  <c r="CH230" s="1"/>
  <c r="CG239"/>
  <c r="CI239"/>
  <c r="CH239" s="1"/>
  <c r="CG242"/>
  <c r="CI242"/>
  <c r="CH242" s="1"/>
  <c r="CG246"/>
  <c r="CI246"/>
  <c r="CH246" s="1"/>
  <c r="CG257"/>
  <c r="CI257"/>
  <c r="CH257" s="1"/>
  <c r="CG260"/>
  <c r="CI260"/>
  <c r="CH260" s="1"/>
  <c r="CG271"/>
  <c r="CI271"/>
  <c r="CH271" s="1"/>
  <c r="CG273"/>
  <c r="CI273"/>
  <c r="CH273" s="1"/>
  <c r="CG274"/>
  <c r="CI274"/>
  <c r="CH274" s="1"/>
  <c r="CG276"/>
  <c r="CI276"/>
  <c r="CH276" s="1"/>
  <c r="CG278"/>
  <c r="CI278"/>
  <c r="CH278" s="1"/>
  <c r="CG292"/>
  <c r="CI292"/>
  <c r="CH292" s="1"/>
  <c r="CG305"/>
  <c r="CI305"/>
  <c r="CH305" s="1"/>
  <c r="CG306"/>
  <c r="CI306"/>
  <c r="CH306" s="1"/>
  <c r="CG310"/>
  <c r="CI310"/>
  <c r="CH310" s="1"/>
  <c r="CG321"/>
  <c r="CI321"/>
  <c r="CH321" s="1"/>
  <c r="CG326"/>
  <c r="CI326"/>
  <c r="CH326" s="1"/>
  <c r="CG335"/>
  <c r="CI335"/>
  <c r="CH335" s="1"/>
  <c r="CG338"/>
  <c r="CI338"/>
  <c r="CH338" s="1"/>
  <c r="CG342"/>
  <c r="CI342"/>
  <c r="CH342" s="1"/>
  <c r="CG353"/>
  <c r="CI353"/>
  <c r="CH353" s="1"/>
  <c r="CG356"/>
  <c r="CI356"/>
  <c r="CH356" s="1"/>
  <c r="CG367"/>
  <c r="CI367"/>
  <c r="CH367" s="1"/>
  <c r="CG370"/>
  <c r="CI370"/>
  <c r="CH370" s="1"/>
  <c r="CG374"/>
  <c r="CI374"/>
  <c r="CH374" s="1"/>
  <c r="CG383"/>
  <c r="CI383"/>
  <c r="CH383" s="1"/>
  <c r="CG386"/>
  <c r="CI386"/>
  <c r="CH386" s="1"/>
  <c r="CG390"/>
  <c r="CI390"/>
  <c r="CH390" s="1"/>
  <c r="CG401"/>
  <c r="CI401"/>
  <c r="CH401" s="1"/>
  <c r="CG406"/>
  <c r="CI406"/>
  <c r="CH406" s="1"/>
  <c r="CG417"/>
  <c r="CI417"/>
  <c r="CH417" s="1"/>
  <c r="CG420"/>
  <c r="CI420"/>
  <c r="CH420" s="1"/>
  <c r="CG431"/>
  <c r="CI431"/>
  <c r="CH431" s="1"/>
  <c r="CG434"/>
  <c r="CI434"/>
  <c r="CH434" s="1"/>
  <c r="CG438"/>
  <c r="CI438"/>
  <c r="CH438" s="1"/>
  <c r="CG449"/>
  <c r="CI449"/>
  <c r="CH449" s="1"/>
  <c r="CG452"/>
  <c r="CI452"/>
  <c r="CH452" s="1"/>
  <c r="CG465"/>
  <c r="CI465"/>
  <c r="CH465" s="1"/>
  <c r="CG468"/>
  <c r="CI468"/>
  <c r="CH468" s="1"/>
  <c r="CG479"/>
  <c r="CI479"/>
  <c r="CH479" s="1"/>
  <c r="CG482"/>
  <c r="CI482"/>
  <c r="CH482" s="1"/>
  <c r="CG484"/>
  <c r="CI484"/>
  <c r="CH484" s="1"/>
  <c r="CG495"/>
  <c r="CI495"/>
  <c r="CH495" s="1"/>
  <c r="CG498"/>
  <c r="CI498"/>
  <c r="CH498" s="1"/>
  <c r="CG500"/>
  <c r="CI500"/>
  <c r="CH500" s="1"/>
  <c r="CG513"/>
  <c r="CI513"/>
  <c r="CH513" s="1"/>
  <c r="CG518"/>
  <c r="CI518"/>
  <c r="CH518" s="1"/>
  <c r="CG527"/>
  <c r="CI527"/>
  <c r="CH527" s="1"/>
  <c r="CG530"/>
  <c r="CI530"/>
  <c r="CH530" s="1"/>
  <c r="CG534"/>
  <c r="CI534"/>
  <c r="CH534" s="1"/>
  <c r="CG545"/>
  <c r="CI545"/>
  <c r="CH545" s="1"/>
  <c r="CG550"/>
  <c r="CI550"/>
  <c r="CH550" s="1"/>
  <c r="CG559"/>
  <c r="CI559"/>
  <c r="CH559" s="1"/>
  <c r="CG562"/>
  <c r="CI562"/>
  <c r="CH562" s="1"/>
  <c r="CG566"/>
  <c r="CI566"/>
  <c r="CH566" s="1"/>
  <c r="CG577"/>
  <c r="CI577"/>
  <c r="CH577" s="1"/>
  <c r="CG580"/>
  <c r="CI580"/>
  <c r="CH580" s="1"/>
  <c r="CG598"/>
  <c r="CI598"/>
  <c r="CH598" s="1"/>
  <c r="CG614"/>
  <c r="CI614"/>
  <c r="CH614" s="1"/>
  <c r="CG630"/>
  <c r="CI630"/>
  <c r="CH630" s="1"/>
  <c r="CG639"/>
  <c r="CI639"/>
  <c r="CH639" s="1"/>
  <c r="CG646"/>
  <c r="CI646"/>
  <c r="CH646" s="1"/>
  <c r="CG678"/>
  <c r="CI678"/>
  <c r="CH678" s="1"/>
  <c r="CG694"/>
  <c r="CI694"/>
  <c r="CH694" s="1"/>
  <c r="CG703"/>
  <c r="CI703"/>
  <c r="CH703" s="1"/>
  <c r="CG710"/>
  <c r="CI710"/>
  <c r="CH710" s="1"/>
  <c r="CG742"/>
  <c r="CI742"/>
  <c r="CH742" s="1"/>
  <c r="CG758"/>
  <c r="CI758"/>
  <c r="CH758" s="1"/>
  <c r="CG767"/>
  <c r="CI767"/>
  <c r="CH767" s="1"/>
  <c r="CG774"/>
  <c r="CI774"/>
  <c r="CH774" s="1"/>
  <c r="CG783"/>
  <c r="CI783"/>
  <c r="CH783" s="1"/>
  <c r="CG790"/>
  <c r="CI790"/>
  <c r="CH790" s="1"/>
  <c r="CG806"/>
  <c r="CI806"/>
  <c r="CH806" s="1"/>
  <c r="CG822"/>
  <c r="CI822"/>
  <c r="CH822" s="1"/>
  <c r="CG847"/>
  <c r="CI847"/>
  <c r="CH847" s="1"/>
  <c r="CG879"/>
  <c r="CI879"/>
  <c r="CH879" s="1"/>
  <c r="CG911"/>
  <c r="CI911"/>
  <c r="CH911" s="1"/>
  <c r="CG918"/>
  <c r="CI918"/>
  <c r="CH918" s="1"/>
  <c r="CG927"/>
  <c r="CI927"/>
  <c r="CH927" s="1"/>
  <c r="CG943"/>
  <c r="CI943"/>
  <c r="CH943" s="1"/>
  <c r="CG950"/>
  <c r="CI950"/>
  <c r="CH950" s="1"/>
  <c r="CG959"/>
  <c r="CI959"/>
  <c r="CH959" s="1"/>
  <c r="CG966"/>
  <c r="CI966"/>
  <c r="CH966" s="1"/>
  <c r="CG3708"/>
  <c r="CI3708"/>
  <c r="CH3708" s="1"/>
  <c r="CG3710"/>
  <c r="CI3710"/>
  <c r="CH3710" s="1"/>
  <c r="CG3712"/>
  <c r="CI3712"/>
  <c r="CH3712" s="1"/>
  <c r="CG3714"/>
  <c r="CI3714"/>
  <c r="CH3714" s="1"/>
  <c r="CG3716"/>
  <c r="CI3716"/>
  <c r="CH3716" s="1"/>
  <c r="CG3718"/>
  <c r="CI3718"/>
  <c r="CH3718" s="1"/>
  <c r="CG3720"/>
  <c r="CI3720"/>
  <c r="CH3720" s="1"/>
  <c r="CI3722"/>
  <c r="CH3722" s="1"/>
  <c r="CG3722"/>
  <c r="CG3726"/>
  <c r="CI3726"/>
  <c r="CH3726" s="1"/>
  <c r="CG23"/>
  <c r="CI23"/>
  <c r="CH23" s="1"/>
  <c r="CG25"/>
  <c r="CI25"/>
  <c r="CH25" s="1"/>
  <c r="CG26"/>
  <c r="CI26"/>
  <c r="CH26" s="1"/>
  <c r="CG28"/>
  <c r="CI28"/>
  <c r="CH28" s="1"/>
  <c r="CG30"/>
  <c r="CI30"/>
  <c r="CH30" s="1"/>
  <c r="CG39"/>
  <c r="CI39"/>
  <c r="CH39" s="1"/>
  <c r="CG41"/>
  <c r="CI41"/>
  <c r="CH41" s="1"/>
  <c r="CG42"/>
  <c r="CI42"/>
  <c r="CH42" s="1"/>
  <c r="CG44"/>
  <c r="CI44"/>
  <c r="CH44" s="1"/>
  <c r="CG46"/>
  <c r="CI46"/>
  <c r="CH46" s="1"/>
  <c r="CG55"/>
  <c r="CI55"/>
  <c r="CH55" s="1"/>
  <c r="CG57"/>
  <c r="CI57"/>
  <c r="CH57" s="1"/>
  <c r="CG58"/>
  <c r="CI58"/>
  <c r="CH58" s="1"/>
  <c r="CG60"/>
  <c r="CI60"/>
  <c r="CH60" s="1"/>
  <c r="CG62"/>
  <c r="CI62"/>
  <c r="CH62" s="1"/>
  <c r="CG71"/>
  <c r="CI71"/>
  <c r="CH71" s="1"/>
  <c r="CG73"/>
  <c r="CI73"/>
  <c r="CH73" s="1"/>
  <c r="CG74"/>
  <c r="CI74"/>
  <c r="CH74" s="1"/>
  <c r="CG76"/>
  <c r="CI76"/>
  <c r="CH76" s="1"/>
  <c r="CG78"/>
  <c r="CI78"/>
  <c r="CH78" s="1"/>
  <c r="CG87"/>
  <c r="CI87"/>
  <c r="CH87" s="1"/>
  <c r="CG89"/>
  <c r="CI89"/>
  <c r="CH89" s="1"/>
  <c r="CG90"/>
  <c r="CI90"/>
  <c r="CH90" s="1"/>
  <c r="CG92"/>
  <c r="CI92"/>
  <c r="CH92" s="1"/>
  <c r="CG94"/>
  <c r="CI94"/>
  <c r="CH94" s="1"/>
  <c r="CG103"/>
  <c r="CI103"/>
  <c r="CH103" s="1"/>
  <c r="CG105"/>
  <c r="CI105"/>
  <c r="CH105" s="1"/>
  <c r="CG106"/>
  <c r="CI106"/>
  <c r="CH106" s="1"/>
  <c r="CG108"/>
  <c r="CI108"/>
  <c r="CH108" s="1"/>
  <c r="CG110"/>
  <c r="CI110"/>
  <c r="CH110" s="1"/>
  <c r="CG119"/>
  <c r="CI119"/>
  <c r="CH119" s="1"/>
  <c r="CG121"/>
  <c r="CI121"/>
  <c r="CH121" s="1"/>
  <c r="CG122"/>
  <c r="CI122"/>
  <c r="CH122" s="1"/>
  <c r="CG124"/>
  <c r="CI124"/>
  <c r="CH124" s="1"/>
  <c r="CG126"/>
  <c r="CI126"/>
  <c r="CH126" s="1"/>
  <c r="CG135"/>
  <c r="CI135"/>
  <c r="CH135" s="1"/>
  <c r="CG137"/>
  <c r="CI137"/>
  <c r="CH137" s="1"/>
  <c r="CG138"/>
  <c r="CI138"/>
  <c r="CH138" s="1"/>
  <c r="CG140"/>
  <c r="CI140"/>
  <c r="CH140" s="1"/>
  <c r="CG142"/>
  <c r="CI142"/>
  <c r="CH142" s="1"/>
  <c r="CG151"/>
  <c r="CI151"/>
  <c r="CH151" s="1"/>
  <c r="CG153"/>
  <c r="CI153"/>
  <c r="CH153" s="1"/>
  <c r="CG154"/>
  <c r="CI154"/>
  <c r="CH154" s="1"/>
  <c r="CG156"/>
  <c r="CI156"/>
  <c r="CH156" s="1"/>
  <c r="CG158"/>
  <c r="CI158"/>
  <c r="CH158" s="1"/>
  <c r="CG167"/>
  <c r="CI167"/>
  <c r="CH167" s="1"/>
  <c r="CG169"/>
  <c r="CI169"/>
  <c r="CH169" s="1"/>
  <c r="CG170"/>
  <c r="CI170"/>
  <c r="CH170" s="1"/>
  <c r="CG172"/>
  <c r="CI172"/>
  <c r="CH172" s="1"/>
  <c r="CG174"/>
  <c r="CI174"/>
  <c r="CH174" s="1"/>
  <c r="CG183"/>
  <c r="CI183"/>
  <c r="CH183" s="1"/>
  <c r="CG185"/>
  <c r="CI185"/>
  <c r="CH185" s="1"/>
  <c r="CG186"/>
  <c r="CI186"/>
  <c r="CH186" s="1"/>
  <c r="CG188"/>
  <c r="CI188"/>
  <c r="CH188" s="1"/>
  <c r="CG190"/>
  <c r="CI190"/>
  <c r="CH190" s="1"/>
  <c r="CG199"/>
  <c r="CI199"/>
  <c r="CH199" s="1"/>
  <c r="CG201"/>
  <c r="CI201"/>
  <c r="CH201" s="1"/>
  <c r="CG202"/>
  <c r="CI202"/>
  <c r="CH202" s="1"/>
  <c r="CG204"/>
  <c r="CI204"/>
  <c r="CH204" s="1"/>
  <c r="CG206"/>
  <c r="CI206"/>
  <c r="CH206" s="1"/>
  <c r="CG215"/>
  <c r="CI215"/>
  <c r="CH215" s="1"/>
  <c r="CG217"/>
  <c r="CI217"/>
  <c r="CH217" s="1"/>
  <c r="CG218"/>
  <c r="CI218"/>
  <c r="CH218" s="1"/>
  <c r="CG220"/>
  <c r="CI220"/>
  <c r="CH220" s="1"/>
  <c r="CG222"/>
  <c r="CI222"/>
  <c r="CH222" s="1"/>
  <c r="CG231"/>
  <c r="CI231"/>
  <c r="CH231" s="1"/>
  <c r="CG233"/>
  <c r="CI233"/>
  <c r="CH233" s="1"/>
  <c r="CG234"/>
  <c r="CI234"/>
  <c r="CH234" s="1"/>
  <c r="CG236"/>
  <c r="CI236"/>
  <c r="CH236" s="1"/>
  <c r="CG238"/>
  <c r="CI238"/>
  <c r="CH238" s="1"/>
  <c r="CG247"/>
  <c r="CI247"/>
  <c r="CH247" s="1"/>
  <c r="CG249"/>
  <c r="CI249"/>
  <c r="CH249" s="1"/>
  <c r="CG250"/>
  <c r="CI250"/>
  <c r="CH250" s="1"/>
  <c r="CG252"/>
  <c r="CI252"/>
  <c r="CH252" s="1"/>
  <c r="CG254"/>
  <c r="CI254"/>
  <c r="CH254" s="1"/>
  <c r="CG263"/>
  <c r="CI263"/>
  <c r="CH263" s="1"/>
  <c r="CG265"/>
  <c r="CI265"/>
  <c r="CH265" s="1"/>
  <c r="CG266"/>
  <c r="CI266"/>
  <c r="CH266" s="1"/>
  <c r="CG268"/>
  <c r="CI268"/>
  <c r="CH268" s="1"/>
  <c r="CG270"/>
  <c r="CI270"/>
  <c r="CH270" s="1"/>
  <c r="CG279"/>
  <c r="CI279"/>
  <c r="CH279" s="1"/>
  <c r="CG281"/>
  <c r="CI281"/>
  <c r="CH281" s="1"/>
  <c r="CG282"/>
  <c r="CI282"/>
  <c r="CH282" s="1"/>
  <c r="CG284"/>
  <c r="CI284"/>
  <c r="CH284" s="1"/>
  <c r="CG286"/>
  <c r="CI286"/>
  <c r="CH286" s="1"/>
  <c r="CG295"/>
  <c r="CI295"/>
  <c r="CH295" s="1"/>
  <c r="CG297"/>
  <c r="CI297"/>
  <c r="CH297" s="1"/>
  <c r="CG298"/>
  <c r="CI298"/>
  <c r="CH298" s="1"/>
  <c r="CG300"/>
  <c r="CI300"/>
  <c r="CH300" s="1"/>
  <c r="CG302"/>
  <c r="CI302"/>
  <c r="CH302" s="1"/>
  <c r="CG311"/>
  <c r="CI311"/>
  <c r="CH311" s="1"/>
  <c r="CG313"/>
  <c r="CI313"/>
  <c r="CH313" s="1"/>
  <c r="CG314"/>
  <c r="CI314"/>
  <c r="CH314" s="1"/>
  <c r="CG316"/>
  <c r="CI316"/>
  <c r="CH316" s="1"/>
  <c r="CG318"/>
  <c r="CI318"/>
  <c r="CH318" s="1"/>
  <c r="CG327"/>
  <c r="CI327"/>
  <c r="CH327" s="1"/>
  <c r="CG329"/>
  <c r="CI329"/>
  <c r="CH329" s="1"/>
  <c r="CG330"/>
  <c r="CI330"/>
  <c r="CH330" s="1"/>
  <c r="CG332"/>
  <c r="CI332"/>
  <c r="CH332" s="1"/>
  <c r="CG334"/>
  <c r="CI334"/>
  <c r="CH334" s="1"/>
  <c r="CG343"/>
  <c r="CI343"/>
  <c r="CH343" s="1"/>
  <c r="CG345"/>
  <c r="CI345"/>
  <c r="CH345" s="1"/>
  <c r="CG346"/>
  <c r="CI346"/>
  <c r="CH346" s="1"/>
  <c r="CG348"/>
  <c r="CI348"/>
  <c r="CH348" s="1"/>
  <c r="CG350"/>
  <c r="CI350"/>
  <c r="CH350" s="1"/>
  <c r="CG359"/>
  <c r="CI359"/>
  <c r="CH359" s="1"/>
  <c r="CG361"/>
  <c r="CI361"/>
  <c r="CH361" s="1"/>
  <c r="CG362"/>
  <c r="CI362"/>
  <c r="CH362" s="1"/>
  <c r="CG364"/>
  <c r="CI364"/>
  <c r="CH364" s="1"/>
  <c r="CG366"/>
  <c r="CI366"/>
  <c r="CH366" s="1"/>
  <c r="CG375"/>
  <c r="CI375"/>
  <c r="CH375" s="1"/>
  <c r="CG377"/>
  <c r="CI377"/>
  <c r="CH377" s="1"/>
  <c r="CG378"/>
  <c r="CI378"/>
  <c r="CH378" s="1"/>
  <c r="CG380"/>
  <c r="CI380"/>
  <c r="CH380" s="1"/>
  <c r="CG382"/>
  <c r="CI382"/>
  <c r="CH382" s="1"/>
  <c r="CG391"/>
  <c r="CI391"/>
  <c r="CH391" s="1"/>
  <c r="CG393"/>
  <c r="CI393"/>
  <c r="CH393" s="1"/>
  <c r="CG394"/>
  <c r="CI394"/>
  <c r="CH394" s="1"/>
  <c r="CG396"/>
  <c r="CI396"/>
  <c r="CH396" s="1"/>
  <c r="CG398"/>
  <c r="CI398"/>
  <c r="CH398" s="1"/>
  <c r="CG407"/>
  <c r="CI407"/>
  <c r="CH407" s="1"/>
  <c r="CG409"/>
  <c r="CI409"/>
  <c r="CH409" s="1"/>
  <c r="CG410"/>
  <c r="CI410"/>
  <c r="CH410" s="1"/>
  <c r="CG412"/>
  <c r="CI412"/>
  <c r="CH412" s="1"/>
  <c r="CG414"/>
  <c r="CI414"/>
  <c r="CH414" s="1"/>
  <c r="CG423"/>
  <c r="CI423"/>
  <c r="CH423" s="1"/>
  <c r="CG425"/>
  <c r="CI425"/>
  <c r="CH425" s="1"/>
  <c r="CG426"/>
  <c r="CI426"/>
  <c r="CH426" s="1"/>
  <c r="CG428"/>
  <c r="CI428"/>
  <c r="CH428" s="1"/>
  <c r="CG430"/>
  <c r="CI430"/>
  <c r="CH430" s="1"/>
  <c r="CG439"/>
  <c r="CI439"/>
  <c r="CH439" s="1"/>
  <c r="CI441"/>
  <c r="CH441" s="1"/>
  <c r="CG441"/>
  <c r="CG442"/>
  <c r="CI442"/>
  <c r="CH442" s="1"/>
  <c r="CG444"/>
  <c r="CI444"/>
  <c r="CH444" s="1"/>
  <c r="CG446"/>
  <c r="CI446"/>
  <c r="CH446" s="1"/>
  <c r="CG455"/>
  <c r="CI455"/>
  <c r="CH455" s="1"/>
  <c r="CG457"/>
  <c r="CI457"/>
  <c r="CH457" s="1"/>
  <c r="CG458"/>
  <c r="CI458"/>
  <c r="CH458" s="1"/>
  <c r="CG460"/>
  <c r="CI460"/>
  <c r="CH460" s="1"/>
  <c r="CG462"/>
  <c r="CI462"/>
  <c r="CH462" s="1"/>
  <c r="CG471"/>
  <c r="CI471"/>
  <c r="CH471" s="1"/>
  <c r="CG473"/>
  <c r="CI473"/>
  <c r="CH473" s="1"/>
  <c r="CG474"/>
  <c r="CI474"/>
  <c r="CH474" s="1"/>
  <c r="CG476"/>
  <c r="CI476"/>
  <c r="CH476" s="1"/>
  <c r="CG478"/>
  <c r="CI478"/>
  <c r="CH478" s="1"/>
  <c r="CG487"/>
  <c r="CI487"/>
  <c r="CH487" s="1"/>
  <c r="CG489"/>
  <c r="CI489"/>
  <c r="CH489" s="1"/>
  <c r="CG490"/>
  <c r="CI490"/>
  <c r="CH490" s="1"/>
  <c r="CI492"/>
  <c r="CH492" s="1"/>
  <c r="CG492"/>
  <c r="CG494"/>
  <c r="CI494"/>
  <c r="CH494" s="1"/>
  <c r="CG503"/>
  <c r="CI503"/>
  <c r="CH503" s="1"/>
  <c r="CG505"/>
  <c r="CI505"/>
  <c r="CH505" s="1"/>
  <c r="CG506"/>
  <c r="CI506"/>
  <c r="CH506" s="1"/>
  <c r="CG508"/>
  <c r="CI508"/>
  <c r="CH508" s="1"/>
  <c r="CG510"/>
  <c r="CI510"/>
  <c r="CH510" s="1"/>
  <c r="CG519"/>
  <c r="CI519"/>
  <c r="CH519" s="1"/>
  <c r="CG521"/>
  <c r="CI521"/>
  <c r="CH521" s="1"/>
  <c r="CG522"/>
  <c r="CI522"/>
  <c r="CH522" s="1"/>
  <c r="CG524"/>
  <c r="CI524"/>
  <c r="CH524" s="1"/>
  <c r="CG526"/>
  <c r="CI526"/>
  <c r="CH526" s="1"/>
  <c r="CG535"/>
  <c r="CI535"/>
  <c r="CH535" s="1"/>
  <c r="CG537"/>
  <c r="CI537"/>
  <c r="CH537" s="1"/>
  <c r="CG538"/>
  <c r="CI538"/>
  <c r="CH538" s="1"/>
  <c r="CG540"/>
  <c r="CI540"/>
  <c r="CH540" s="1"/>
  <c r="CG542"/>
  <c r="CI542"/>
  <c r="CH542" s="1"/>
  <c r="CG551"/>
  <c r="CI551"/>
  <c r="CH551" s="1"/>
  <c r="CG553"/>
  <c r="CI553"/>
  <c r="CH553" s="1"/>
  <c r="CG554"/>
  <c r="CI554"/>
  <c r="CH554" s="1"/>
  <c r="CG556"/>
  <c r="CI556"/>
  <c r="CH556" s="1"/>
  <c r="CG558"/>
  <c r="CI558"/>
  <c r="CH558" s="1"/>
  <c r="CG567"/>
  <c r="CI567"/>
  <c r="CH567" s="1"/>
  <c r="CG569"/>
  <c r="CI569"/>
  <c r="CH569" s="1"/>
  <c r="CG570"/>
  <c r="CI570"/>
  <c r="CH570" s="1"/>
  <c r="CG572"/>
  <c r="CI572"/>
  <c r="CH572" s="1"/>
  <c r="CG574"/>
  <c r="CI574"/>
  <c r="CH574" s="1"/>
  <c r="CG583"/>
  <c r="CI583"/>
  <c r="CH583" s="1"/>
  <c r="CG585"/>
  <c r="CI585"/>
  <c r="CH585" s="1"/>
  <c r="CG590"/>
  <c r="CI590"/>
  <c r="CH590" s="1"/>
  <c r="CG599"/>
  <c r="CI599"/>
  <c r="CH599" s="1"/>
  <c r="CG606"/>
  <c r="CI606"/>
  <c r="CH606" s="1"/>
  <c r="CG615"/>
  <c r="CI615"/>
  <c r="CH615" s="1"/>
  <c r="CG622"/>
  <c r="CI622"/>
  <c r="CH622" s="1"/>
  <c r="CG631"/>
  <c r="CI631"/>
  <c r="CH631" s="1"/>
  <c r="CG638"/>
  <c r="CI638"/>
  <c r="CH638" s="1"/>
  <c r="CG647"/>
  <c r="CI647"/>
  <c r="CH647" s="1"/>
  <c r="CG654"/>
  <c r="CI654"/>
  <c r="CH654" s="1"/>
  <c r="CG663"/>
  <c r="CI663"/>
  <c r="CH663" s="1"/>
  <c r="CG670"/>
  <c r="CI670"/>
  <c r="CH670" s="1"/>
  <c r="CG679"/>
  <c r="CI679"/>
  <c r="CH679" s="1"/>
  <c r="CG686"/>
  <c r="CI686"/>
  <c r="CH686" s="1"/>
  <c r="CG695"/>
  <c r="CI695"/>
  <c r="CH695" s="1"/>
  <c r="CG702"/>
  <c r="CI702"/>
  <c r="CH702" s="1"/>
  <c r="CG711"/>
  <c r="CI711"/>
  <c r="CH711" s="1"/>
  <c r="CG718"/>
  <c r="CI718"/>
  <c r="CH718" s="1"/>
  <c r="CG727"/>
  <c r="CI727"/>
  <c r="CH727" s="1"/>
  <c r="CG734"/>
  <c r="CI734"/>
  <c r="CH734" s="1"/>
  <c r="CG743"/>
  <c r="CI743"/>
  <c r="CH743" s="1"/>
  <c r="CG750"/>
  <c r="CI750"/>
  <c r="CH750" s="1"/>
  <c r="CG759"/>
  <c r="CI759"/>
  <c r="CH759" s="1"/>
  <c r="CG766"/>
  <c r="CI766"/>
  <c r="CH766" s="1"/>
  <c r="CG775"/>
  <c r="CI775"/>
  <c r="CH775" s="1"/>
  <c r="CG782"/>
  <c r="CI782"/>
  <c r="CH782" s="1"/>
  <c r="CG791"/>
  <c r="CI791"/>
  <c r="CH791" s="1"/>
  <c r="CG798"/>
  <c r="CI798"/>
  <c r="CH798" s="1"/>
  <c r="CG807"/>
  <c r="CI807"/>
  <c r="CH807" s="1"/>
  <c r="CG814"/>
  <c r="CI814"/>
  <c r="CH814" s="1"/>
  <c r="CG823"/>
  <c r="CI823"/>
  <c r="CH823" s="1"/>
  <c r="CG830"/>
  <c r="CI830"/>
  <c r="CH830" s="1"/>
  <c r="CG839"/>
  <c r="CI839"/>
  <c r="CH839" s="1"/>
  <c r="CG846"/>
  <c r="CI846"/>
  <c r="CH846" s="1"/>
  <c r="CG855"/>
  <c r="CI855"/>
  <c r="CH855" s="1"/>
  <c r="CG862"/>
  <c r="CI862"/>
  <c r="CH862" s="1"/>
  <c r="CG871"/>
  <c r="CI871"/>
  <c r="CH871" s="1"/>
  <c r="CG878"/>
  <c r="CI878"/>
  <c r="CH878" s="1"/>
  <c r="CG887"/>
  <c r="CI887"/>
  <c r="CH887" s="1"/>
  <c r="CG894"/>
  <c r="CI894"/>
  <c r="CH894" s="1"/>
  <c r="CG903"/>
  <c r="CI903"/>
  <c r="CH903" s="1"/>
  <c r="CG910"/>
  <c r="CI910"/>
  <c r="CH910" s="1"/>
  <c r="CG919"/>
  <c r="CI919"/>
  <c r="CH919" s="1"/>
  <c r="CG926"/>
  <c r="CI926"/>
  <c r="CH926" s="1"/>
  <c r="CG935"/>
  <c r="CI935"/>
  <c r="CH935" s="1"/>
  <c r="CG942"/>
  <c r="CI942"/>
  <c r="CH942" s="1"/>
  <c r="CG951"/>
  <c r="CI951"/>
  <c r="CH951" s="1"/>
  <c r="CG958"/>
  <c r="CI958"/>
  <c r="CH958" s="1"/>
  <c r="CG967"/>
  <c r="CI967"/>
  <c r="CH967" s="1"/>
  <c r="CG974"/>
  <c r="CI974"/>
  <c r="CH974" s="1"/>
  <c r="CG983"/>
  <c r="CI983"/>
  <c r="CH983" s="1"/>
  <c r="CG990"/>
  <c r="CI990"/>
  <c r="CH990" s="1"/>
  <c r="CG999"/>
  <c r="CI999"/>
  <c r="CH999" s="1"/>
  <c r="CG1006"/>
  <c r="CI1006"/>
  <c r="CH1006" s="1"/>
  <c r="CG1015"/>
  <c r="CI1015"/>
  <c r="CH1015" s="1"/>
  <c r="CG1022"/>
  <c r="CI1022"/>
  <c r="CH1022" s="1"/>
  <c r="CG1031"/>
  <c r="CI1031"/>
  <c r="CH1031" s="1"/>
  <c r="CG1038"/>
  <c r="CI1038"/>
  <c r="CH1038" s="1"/>
  <c r="CG1047"/>
  <c r="CI1047"/>
  <c r="CH1047" s="1"/>
  <c r="CG1054"/>
  <c r="CI1054"/>
  <c r="CH1054" s="1"/>
  <c r="CG1063"/>
  <c r="CI1063"/>
  <c r="CH1063" s="1"/>
  <c r="CG1070"/>
  <c r="CI1070"/>
  <c r="CH1070" s="1"/>
  <c r="CG1079"/>
  <c r="CI1079"/>
  <c r="CH1079" s="1"/>
  <c r="CG1086"/>
  <c r="CI1086"/>
  <c r="CH1086" s="1"/>
  <c r="CG1095"/>
  <c r="CI1095"/>
  <c r="CH1095" s="1"/>
  <c r="CG1102"/>
  <c r="CI1102"/>
  <c r="CH1102" s="1"/>
  <c r="CG1118"/>
  <c r="CI1118"/>
  <c r="CH1118" s="1"/>
  <c r="CG1122"/>
  <c r="CI1122"/>
  <c r="CH1122" s="1"/>
  <c r="CG1150"/>
  <c r="CI1150"/>
  <c r="CH1150" s="1"/>
  <c r="CG1154"/>
  <c r="CI1154"/>
  <c r="CH1154" s="1"/>
  <c r="CG1182"/>
  <c r="CI1182"/>
  <c r="CH1182" s="1"/>
  <c r="CG1186"/>
  <c r="CI1186"/>
  <c r="CH1186" s="1"/>
  <c r="CG1214"/>
  <c r="CI1214"/>
  <c r="CH1214" s="1"/>
  <c r="CG1218"/>
  <c r="CI1218"/>
  <c r="CH1218" s="1"/>
  <c r="CG1255"/>
  <c r="CI1255"/>
  <c r="CH1255" s="1"/>
  <c r="CG1271"/>
  <c r="CI1271"/>
  <c r="CH1271" s="1"/>
  <c r="CG1319"/>
  <c r="CI1319"/>
  <c r="CH1319" s="1"/>
  <c r="CG1335"/>
  <c r="CI1335"/>
  <c r="CH1335" s="1"/>
  <c r="CG1383"/>
  <c r="CI1383"/>
  <c r="CH1383" s="1"/>
  <c r="CG1399"/>
  <c r="CI1399"/>
  <c r="CH1399" s="1"/>
  <c r="CG1447"/>
  <c r="CI1447"/>
  <c r="CH1447" s="1"/>
  <c r="CG3721"/>
  <c r="CI3721"/>
  <c r="CH3721" s="1"/>
  <c r="CG3725"/>
  <c r="CI3725"/>
  <c r="CH3725" s="1"/>
  <c r="CG20"/>
  <c r="CI20"/>
  <c r="CH20" s="1"/>
  <c r="CG31"/>
  <c r="CI31"/>
  <c r="CH31" s="1"/>
  <c r="CG34"/>
  <c r="CI34"/>
  <c r="CH34" s="1"/>
  <c r="CG36"/>
  <c r="CI36"/>
  <c r="CH36" s="1"/>
  <c r="CG49"/>
  <c r="CI49"/>
  <c r="CH49" s="1"/>
  <c r="CG52"/>
  <c r="CI52"/>
  <c r="CH52" s="1"/>
  <c r="CG65"/>
  <c r="CI65"/>
  <c r="CH65" s="1"/>
  <c r="CG68"/>
  <c r="CI68"/>
  <c r="CH68" s="1"/>
  <c r="CG81"/>
  <c r="CI81"/>
  <c r="CH81" s="1"/>
  <c r="CG84"/>
  <c r="CI84"/>
  <c r="CH84" s="1"/>
  <c r="CG97"/>
  <c r="CI97"/>
  <c r="CH97" s="1"/>
  <c r="CG100"/>
  <c r="CI100"/>
  <c r="CH100" s="1"/>
  <c r="CG111"/>
  <c r="CI111"/>
  <c r="CH111" s="1"/>
  <c r="CG114"/>
  <c r="CI114"/>
  <c r="CH114" s="1"/>
  <c r="CG116"/>
  <c r="CI116"/>
  <c r="CH116" s="1"/>
  <c r="CG127"/>
  <c r="CI127"/>
  <c r="CH127" s="1"/>
  <c r="CG130"/>
  <c r="CI130"/>
  <c r="CH130" s="1"/>
  <c r="CG134"/>
  <c r="CI134"/>
  <c r="CH134" s="1"/>
  <c r="CG145"/>
  <c r="CI145"/>
  <c r="CH145" s="1"/>
  <c r="CG150"/>
  <c r="CI150"/>
  <c r="CH150" s="1"/>
  <c r="CG161"/>
  <c r="CI161"/>
  <c r="CH161" s="1"/>
  <c r="CG164"/>
  <c r="CI164"/>
  <c r="CH164" s="1"/>
  <c r="CG177"/>
  <c r="CI177"/>
  <c r="CH177" s="1"/>
  <c r="CG180"/>
  <c r="CI180"/>
  <c r="CH180" s="1"/>
  <c r="CG191"/>
  <c r="CI191"/>
  <c r="CH191" s="1"/>
  <c r="CG194"/>
  <c r="CI194"/>
  <c r="CH194" s="1"/>
  <c r="CG198"/>
  <c r="CI198"/>
  <c r="CH198" s="1"/>
  <c r="CG207"/>
  <c r="CI207"/>
  <c r="CH207" s="1"/>
  <c r="CG212"/>
  <c r="CI212"/>
  <c r="CH212" s="1"/>
  <c r="CG223"/>
  <c r="CI223"/>
  <c r="CH223" s="1"/>
  <c r="CG226"/>
  <c r="CI226"/>
  <c r="CH226" s="1"/>
  <c r="CG228"/>
  <c r="CI228"/>
  <c r="CH228" s="1"/>
  <c r="CG241"/>
  <c r="CI241"/>
  <c r="CH241" s="1"/>
  <c r="CG244"/>
  <c r="CI244"/>
  <c r="CH244" s="1"/>
  <c r="CG255"/>
  <c r="CI255"/>
  <c r="CH255" s="1"/>
  <c r="CG258"/>
  <c r="CI258"/>
  <c r="CH258" s="1"/>
  <c r="CG262"/>
  <c r="CI262"/>
  <c r="CH262" s="1"/>
  <c r="CG287"/>
  <c r="CI287"/>
  <c r="CH287" s="1"/>
  <c r="CG289"/>
  <c r="CI289"/>
  <c r="CH289" s="1"/>
  <c r="CG290"/>
  <c r="CI290"/>
  <c r="CH290" s="1"/>
  <c r="CG294"/>
  <c r="CI294"/>
  <c r="CH294" s="1"/>
  <c r="CG303"/>
  <c r="CI303"/>
  <c r="CH303" s="1"/>
  <c r="CI308"/>
  <c r="CH308" s="1"/>
  <c r="CG308"/>
  <c r="CG319"/>
  <c r="CI319"/>
  <c r="CH319" s="1"/>
  <c r="CG322"/>
  <c r="CI322"/>
  <c r="CH322" s="1"/>
  <c r="CG324"/>
  <c r="CI324"/>
  <c r="CH324" s="1"/>
  <c r="CG337"/>
  <c r="CI337"/>
  <c r="CH337" s="1"/>
  <c r="CG340"/>
  <c r="CI340"/>
  <c r="CH340" s="1"/>
  <c r="CG351"/>
  <c r="CI351"/>
  <c r="CH351" s="1"/>
  <c r="CG354"/>
  <c r="CI354"/>
  <c r="CH354" s="1"/>
  <c r="CG358"/>
  <c r="CI358"/>
  <c r="CH358" s="1"/>
  <c r="CG369"/>
  <c r="CI369"/>
  <c r="CH369" s="1"/>
  <c r="CG372"/>
  <c r="CI372"/>
  <c r="CH372" s="1"/>
  <c r="CG385"/>
  <c r="CI385"/>
  <c r="CH385" s="1"/>
  <c r="CG388"/>
  <c r="CI388"/>
  <c r="CH388" s="1"/>
  <c r="CG399"/>
  <c r="CI399"/>
  <c r="CH399" s="1"/>
  <c r="CG402"/>
  <c r="CI402"/>
  <c r="CH402" s="1"/>
  <c r="CG404"/>
  <c r="CI404"/>
  <c r="CH404" s="1"/>
  <c r="CG415"/>
  <c r="CI415"/>
  <c r="CH415" s="1"/>
  <c r="CG418"/>
  <c r="CI418"/>
  <c r="CH418" s="1"/>
  <c r="CG422"/>
  <c r="CI422"/>
  <c r="CH422" s="1"/>
  <c r="CG433"/>
  <c r="CI433"/>
  <c r="CH433" s="1"/>
  <c r="CG436"/>
  <c r="CI436"/>
  <c r="CH436" s="1"/>
  <c r="CG447"/>
  <c r="CI447"/>
  <c r="CH447" s="1"/>
  <c r="CG450"/>
  <c r="CI450"/>
  <c r="CH450" s="1"/>
  <c r="CG454"/>
  <c r="CI454"/>
  <c r="CH454" s="1"/>
  <c r="CG463"/>
  <c r="CI463"/>
  <c r="CH463" s="1"/>
  <c r="CG466"/>
  <c r="CI466"/>
  <c r="CH466" s="1"/>
  <c r="CG470"/>
  <c r="CI470"/>
  <c r="CH470" s="1"/>
  <c r="CG481"/>
  <c r="CI481"/>
  <c r="CH481" s="1"/>
  <c r="CG486"/>
  <c r="CI486"/>
  <c r="CH486" s="1"/>
  <c r="CG497"/>
  <c r="CI497"/>
  <c r="CH497" s="1"/>
  <c r="CG502"/>
  <c r="CI502"/>
  <c r="CH502" s="1"/>
  <c r="CG511"/>
  <c r="CI511"/>
  <c r="CH511" s="1"/>
  <c r="CG514"/>
  <c r="CI514"/>
  <c r="CH514" s="1"/>
  <c r="CG516"/>
  <c r="CI516"/>
  <c r="CH516" s="1"/>
  <c r="CG529"/>
  <c r="CI529"/>
  <c r="CH529" s="1"/>
  <c r="CG532"/>
  <c r="CI532"/>
  <c r="CH532" s="1"/>
  <c r="CG543"/>
  <c r="CI543"/>
  <c r="CH543" s="1"/>
  <c r="CG546"/>
  <c r="CI546"/>
  <c r="CH546" s="1"/>
  <c r="CG548"/>
  <c r="CI548"/>
  <c r="CH548" s="1"/>
  <c r="CG561"/>
  <c r="CI561"/>
  <c r="CH561" s="1"/>
  <c r="CG564"/>
  <c r="CI564"/>
  <c r="CH564" s="1"/>
  <c r="CG575"/>
  <c r="CI575"/>
  <c r="CH575" s="1"/>
  <c r="CG578"/>
  <c r="CI578"/>
  <c r="CH578" s="1"/>
  <c r="CG582"/>
  <c r="CI582"/>
  <c r="CH582" s="1"/>
  <c r="CG591"/>
  <c r="CI591"/>
  <c r="CH591" s="1"/>
  <c r="CG607"/>
  <c r="CI607"/>
  <c r="CH607" s="1"/>
  <c r="CG623"/>
  <c r="CI623"/>
  <c r="CH623" s="1"/>
  <c r="CG655"/>
  <c r="CI655"/>
  <c r="CH655" s="1"/>
  <c r="CG662"/>
  <c r="CI662"/>
  <c r="CH662" s="1"/>
  <c r="CG671"/>
  <c r="CI671"/>
  <c r="CH671" s="1"/>
  <c r="CG687"/>
  <c r="CI687"/>
  <c r="CH687" s="1"/>
  <c r="CG719"/>
  <c r="CI719"/>
  <c r="CH719" s="1"/>
  <c r="CG726"/>
  <c r="CI726"/>
  <c r="CH726" s="1"/>
  <c r="CG735"/>
  <c r="CI735"/>
  <c r="CH735" s="1"/>
  <c r="CG751"/>
  <c r="CI751"/>
  <c r="CH751" s="1"/>
  <c r="CG799"/>
  <c r="CI799"/>
  <c r="CH799" s="1"/>
  <c r="CG815"/>
  <c r="CI815"/>
  <c r="CH815" s="1"/>
  <c r="CG831"/>
  <c r="CI831"/>
  <c r="CH831" s="1"/>
  <c r="CG838"/>
  <c r="CI838"/>
  <c r="CH838" s="1"/>
  <c r="CG854"/>
  <c r="CI854"/>
  <c r="CH854" s="1"/>
  <c r="CG863"/>
  <c r="CI863"/>
  <c r="CH863" s="1"/>
  <c r="CG870"/>
  <c r="CI870"/>
  <c r="CH870" s="1"/>
  <c r="CG886"/>
  <c r="CI886"/>
  <c r="CH886" s="1"/>
  <c r="CG895"/>
  <c r="CI895"/>
  <c r="CH895" s="1"/>
  <c r="CG902"/>
  <c r="CI902"/>
  <c r="CH902" s="1"/>
  <c r="CG934"/>
  <c r="CI934"/>
  <c r="CH934" s="1"/>
  <c r="CG975"/>
  <c r="CI975"/>
  <c r="CH975" s="1"/>
  <c r="CG982"/>
  <c r="CI982"/>
  <c r="CH982" s="1"/>
  <c r="CG991"/>
  <c r="CI991"/>
  <c r="CH991" s="1"/>
  <c r="CG998"/>
  <c r="CI998"/>
  <c r="CH998" s="1"/>
  <c r="CG1007"/>
  <c r="CI1007"/>
  <c r="CH1007" s="1"/>
  <c r="CG1014"/>
  <c r="CI1014"/>
  <c r="CH1014" s="1"/>
  <c r="CG1023"/>
  <c r="CI1023"/>
  <c r="CH1023" s="1"/>
  <c r="CG1030"/>
  <c r="CI1030"/>
  <c r="CH1030" s="1"/>
  <c r="CG1039"/>
  <c r="CI1039"/>
  <c r="CH1039" s="1"/>
  <c r="CG1046"/>
  <c r="CI1046"/>
  <c r="CH1046" s="1"/>
  <c r="CG1055"/>
  <c r="CI1055"/>
  <c r="CH1055" s="1"/>
  <c r="CG1062"/>
  <c r="CI1062"/>
  <c r="CH1062" s="1"/>
  <c r="CG1071"/>
  <c r="CI1071"/>
  <c r="CH1071" s="1"/>
  <c r="CG1078"/>
  <c r="CI1078"/>
  <c r="CH1078" s="1"/>
  <c r="CG1087"/>
  <c r="CI1087"/>
  <c r="CH1087" s="1"/>
  <c r="CG1094"/>
  <c r="CI1094"/>
  <c r="CH1094" s="1"/>
  <c r="CG1103"/>
  <c r="CI1103"/>
  <c r="CH1103" s="1"/>
  <c r="CG1110"/>
  <c r="CI1110"/>
  <c r="CH1110" s="1"/>
  <c r="CG1130"/>
  <c r="CI1130"/>
  <c r="CH1130" s="1"/>
  <c r="CG1142"/>
  <c r="CI1142"/>
  <c r="CH1142" s="1"/>
  <c r="CG1162"/>
  <c r="CI1162"/>
  <c r="CH1162" s="1"/>
  <c r="CG1174"/>
  <c r="CI1174"/>
  <c r="CH1174" s="1"/>
  <c r="CG1194"/>
  <c r="CI1194"/>
  <c r="CH1194" s="1"/>
  <c r="CG1206"/>
  <c r="CI1206"/>
  <c r="CH1206" s="1"/>
  <c r="CG1226"/>
  <c r="CI1226"/>
  <c r="CH1226" s="1"/>
  <c r="CG1235"/>
  <c r="CI1235"/>
  <c r="CH1235" s="1"/>
  <c r="CG1283"/>
  <c r="CI1283"/>
  <c r="CH1283" s="1"/>
  <c r="CG1299"/>
  <c r="CI1299"/>
  <c r="CH1299" s="1"/>
  <c r="CG1347"/>
  <c r="CI1347"/>
  <c r="CH1347" s="1"/>
  <c r="CG1363"/>
  <c r="CI1363"/>
  <c r="CH1363" s="1"/>
  <c r="CG1411"/>
  <c r="CI1411"/>
  <c r="CH1411" s="1"/>
  <c r="CG1427"/>
  <c r="CI1427"/>
  <c r="CH1427" s="1"/>
  <c r="CG1491"/>
  <c r="CI1491"/>
  <c r="CH1491" s="1"/>
  <c r="CG1507"/>
  <c r="CI1507"/>
  <c r="CH1507" s="1"/>
  <c r="CG1678"/>
  <c r="CI1678"/>
  <c r="CH1678" s="1"/>
  <c r="CG3730"/>
  <c r="CI3730"/>
  <c r="CH3730" s="1"/>
  <c r="CG3724"/>
  <c r="CI3724"/>
  <c r="CH3724" s="1"/>
  <c r="CG3709"/>
  <c r="CI3709"/>
  <c r="CH3709" s="1"/>
  <c r="CG3717"/>
  <c r="CI3717"/>
  <c r="CH3717" s="1"/>
  <c r="CG1523"/>
  <c r="CI1523"/>
  <c r="CH1523" s="1"/>
  <c r="CG1001"/>
  <c r="CI1001"/>
  <c r="CH1001" s="1"/>
  <c r="CG1002"/>
  <c r="CI1002"/>
  <c r="CH1002" s="1"/>
  <c r="CI1004"/>
  <c r="CH1004" s="1"/>
  <c r="CG1004"/>
  <c r="CG1009"/>
  <c r="CI1009"/>
  <c r="CH1009" s="1"/>
  <c r="CG1010"/>
  <c r="CI1010"/>
  <c r="CH1010" s="1"/>
  <c r="CG1012"/>
  <c r="CG1017"/>
  <c r="CI1017"/>
  <c r="CH1017" s="1"/>
  <c r="CG1018"/>
  <c r="CI1018"/>
  <c r="CH1018" s="1"/>
  <c r="CG1020"/>
  <c r="CI1020"/>
  <c r="CH1020" s="1"/>
  <c r="CG1025"/>
  <c r="CG1026"/>
  <c r="CI1026"/>
  <c r="CH1026" s="1"/>
  <c r="CG1028"/>
  <c r="CI1028"/>
  <c r="CH1028" s="1"/>
  <c r="CG1033"/>
  <c r="CI1033"/>
  <c r="CH1033" s="1"/>
  <c r="CG1034"/>
  <c r="CI1034"/>
  <c r="CH1034" s="1"/>
  <c r="CG1036"/>
  <c r="CI1036"/>
  <c r="CH1036" s="1"/>
  <c r="CG1041"/>
  <c r="CI1041"/>
  <c r="CH1041" s="1"/>
  <c r="CG1042"/>
  <c r="CI1042"/>
  <c r="CH1042" s="1"/>
  <c r="CG1044"/>
  <c r="CG1049"/>
  <c r="CI1049"/>
  <c r="CH1049" s="1"/>
  <c r="CG1050"/>
  <c r="CI1050"/>
  <c r="CH1050" s="1"/>
  <c r="CG1052"/>
  <c r="CI1052"/>
  <c r="CH1052" s="1"/>
  <c r="CG1057"/>
  <c r="CG1058"/>
  <c r="CI1058"/>
  <c r="CH1058" s="1"/>
  <c r="CG1060"/>
  <c r="CI1060"/>
  <c r="CH1060" s="1"/>
  <c r="CG1065"/>
  <c r="CI1065"/>
  <c r="CH1065" s="1"/>
  <c r="CG1066"/>
  <c r="CI1066"/>
  <c r="CH1066" s="1"/>
  <c r="CG1068"/>
  <c r="CI1068"/>
  <c r="CH1068" s="1"/>
  <c r="CG1073"/>
  <c r="CI1073"/>
  <c r="CH1073" s="1"/>
  <c r="CG1074"/>
  <c r="CI1074"/>
  <c r="CH1074" s="1"/>
  <c r="CG1076"/>
  <c r="CG1081"/>
  <c r="CI1081"/>
  <c r="CH1081" s="1"/>
  <c r="CG1082"/>
  <c r="CI1082"/>
  <c r="CH1082" s="1"/>
  <c r="CG1084"/>
  <c r="CI1084"/>
  <c r="CH1084" s="1"/>
  <c r="CG1089"/>
  <c r="CG1090"/>
  <c r="CI1090"/>
  <c r="CH1090" s="1"/>
  <c r="CG1092"/>
  <c r="CI1092"/>
  <c r="CH1092" s="1"/>
  <c r="CG1098"/>
  <c r="CI1098"/>
  <c r="CH1098" s="1"/>
  <c r="CG1105"/>
  <c r="CI1105"/>
  <c r="CH1105" s="1"/>
  <c r="CG1108"/>
  <c r="CG1126"/>
  <c r="CI1126"/>
  <c r="CH1126" s="1"/>
  <c r="CG1135"/>
  <c r="CI1135"/>
  <c r="CH1135" s="1"/>
  <c r="CG1140"/>
  <c r="CG1152"/>
  <c r="CI1152"/>
  <c r="CH1152" s="1"/>
  <c r="CG1158"/>
  <c r="CI1158"/>
  <c r="CH1158" s="1"/>
  <c r="CG1167"/>
  <c r="CI1167"/>
  <c r="CH1167" s="1"/>
  <c r="CG1172"/>
  <c r="CG1184"/>
  <c r="CI1184"/>
  <c r="CH1184" s="1"/>
  <c r="CG1190"/>
  <c r="CI1190"/>
  <c r="CH1190" s="1"/>
  <c r="CG1199"/>
  <c r="CI1199"/>
  <c r="CH1199" s="1"/>
  <c r="CG1202"/>
  <c r="CI1202"/>
  <c r="CH1202" s="1"/>
  <c r="CG1216"/>
  <c r="CI1216"/>
  <c r="CH1216" s="1"/>
  <c r="CG1222"/>
  <c r="CI1222"/>
  <c r="CH1222" s="1"/>
  <c r="CG1227"/>
  <c r="CI1227"/>
  <c r="CH1227" s="1"/>
  <c r="CG1239"/>
  <c r="CI1239"/>
  <c r="CH1239" s="1"/>
  <c r="CG1266"/>
  <c r="CI1266"/>
  <c r="CH1266" s="1"/>
  <c r="CG1285"/>
  <c r="CI1285"/>
  <c r="CH1285" s="1"/>
  <c r="CG1288"/>
  <c r="CI1288"/>
  <c r="CH1288" s="1"/>
  <c r="CG1291"/>
  <c r="CI1291"/>
  <c r="CH1291" s="1"/>
  <c r="CG1303"/>
  <c r="CI1303"/>
  <c r="CH1303" s="1"/>
  <c r="CG1330"/>
  <c r="CI1330"/>
  <c r="CH1330" s="1"/>
  <c r="CG1350"/>
  <c r="CI1350"/>
  <c r="CH1350" s="1"/>
  <c r="CG1354"/>
  <c r="CI1354"/>
  <c r="CH1354" s="1"/>
  <c r="CG1359"/>
  <c r="CI1359"/>
  <c r="CH1359" s="1"/>
  <c r="CG1367"/>
  <c r="CI1367"/>
  <c r="CH1367" s="1"/>
  <c r="CG1394"/>
  <c r="CI1394"/>
  <c r="CH1394" s="1"/>
  <c r="CG1407"/>
  <c r="CI1407"/>
  <c r="CH1407" s="1"/>
  <c r="CG1414"/>
  <c r="CI1414"/>
  <c r="CH1414" s="1"/>
  <c r="CG1418"/>
  <c r="CI1418"/>
  <c r="CH1418" s="1"/>
  <c r="CG1423"/>
  <c r="CI1423"/>
  <c r="CH1423" s="1"/>
  <c r="CG1431"/>
  <c r="CI1431"/>
  <c r="CH1431" s="1"/>
  <c r="CG1458"/>
  <c r="CI1458"/>
  <c r="CH1458" s="1"/>
  <c r="CG1471"/>
  <c r="CI1471"/>
  <c r="CH1471" s="1"/>
  <c r="CG1477"/>
  <c r="CI1477"/>
  <c r="CH1477" s="1"/>
  <c r="CG1480"/>
  <c r="CI1480"/>
  <c r="CH1480" s="1"/>
  <c r="CG1514"/>
  <c r="CI1514"/>
  <c r="CH1514" s="1"/>
  <c r="CG1519"/>
  <c r="CI1519"/>
  <c r="CH1519" s="1"/>
  <c r="CG1586"/>
  <c r="CI1586"/>
  <c r="CH1586" s="1"/>
  <c r="CG1618"/>
  <c r="CI1618"/>
  <c r="CH1618" s="1"/>
  <c r="CG1624"/>
  <c r="CI1624"/>
  <c r="CH1624" s="1"/>
  <c r="CG1629"/>
  <c r="CI1629"/>
  <c r="CH1629" s="1"/>
  <c r="CG1634"/>
  <c r="CI1634"/>
  <c r="CH1634" s="1"/>
  <c r="CG1638"/>
  <c r="CI1638"/>
  <c r="CH1638" s="1"/>
  <c r="CG1652"/>
  <c r="CG1655"/>
  <c r="CI1655"/>
  <c r="CH1655" s="1"/>
  <c r="CG1663"/>
  <c r="CI1663"/>
  <c r="CH1663" s="1"/>
  <c r="CG3727"/>
  <c r="CI3727"/>
  <c r="CH3727" s="1"/>
  <c r="CG19"/>
  <c r="CI19"/>
  <c r="CH19" s="1"/>
  <c r="CI27"/>
  <c r="CH27" s="1"/>
  <c r="CG27"/>
  <c r="CG51"/>
  <c r="CI51"/>
  <c r="CH51" s="1"/>
  <c r="CG67"/>
  <c r="CI67"/>
  <c r="CH67" s="1"/>
  <c r="CG83"/>
  <c r="CI83"/>
  <c r="CH83" s="1"/>
  <c r="CI91"/>
  <c r="CH91" s="1"/>
  <c r="CG91"/>
  <c r="CI123"/>
  <c r="CH123" s="1"/>
  <c r="CG123"/>
  <c r="CG131"/>
  <c r="CI131"/>
  <c r="CH131" s="1"/>
  <c r="CG163"/>
  <c r="CI163"/>
  <c r="CH163" s="1"/>
  <c r="CG179"/>
  <c r="CI179"/>
  <c r="CH179" s="1"/>
  <c r="CG195"/>
  <c r="CI195"/>
  <c r="CH195" s="1"/>
  <c r="CG211"/>
  <c r="CI211"/>
  <c r="CH211" s="1"/>
  <c r="CG227"/>
  <c r="CI227"/>
  <c r="CH227" s="1"/>
  <c r="CG243"/>
  <c r="CI243"/>
  <c r="CH243" s="1"/>
  <c r="CG259"/>
  <c r="CI259"/>
  <c r="CH259" s="1"/>
  <c r="CG275"/>
  <c r="CI275"/>
  <c r="CH275" s="1"/>
  <c r="CI283"/>
  <c r="CH283" s="1"/>
  <c r="CG283"/>
  <c r="CG299"/>
  <c r="CI299"/>
  <c r="CH299" s="1"/>
  <c r="CG307"/>
  <c r="CI307"/>
  <c r="CH307" s="1"/>
  <c r="CG323"/>
  <c r="CI323"/>
  <c r="CH323" s="1"/>
  <c r="CG339"/>
  <c r="CI339"/>
  <c r="CH339" s="1"/>
  <c r="CG355"/>
  <c r="CI355"/>
  <c r="CH355" s="1"/>
  <c r="CG363"/>
  <c r="CI363"/>
  <c r="CH363" s="1"/>
  <c r="CI379"/>
  <c r="CH379" s="1"/>
  <c r="CG379"/>
  <c r="CG403"/>
  <c r="CI403"/>
  <c r="CH403" s="1"/>
  <c r="CG427"/>
  <c r="CI427"/>
  <c r="CH427" s="1"/>
  <c r="CG443"/>
  <c r="CI443"/>
  <c r="CH443" s="1"/>
  <c r="CG459"/>
  <c r="CI459"/>
  <c r="CH459" s="1"/>
  <c r="CG467"/>
  <c r="CI467"/>
  <c r="CH467" s="1"/>
  <c r="CG483"/>
  <c r="CI483"/>
  <c r="CH483" s="1"/>
  <c r="CG499"/>
  <c r="CI499"/>
  <c r="CH499" s="1"/>
  <c r="CG515"/>
  <c r="CI515"/>
  <c r="CH515" s="1"/>
  <c r="CG531"/>
  <c r="CI531"/>
  <c r="CH531" s="1"/>
  <c r="CG547"/>
  <c r="CI547"/>
  <c r="CH547" s="1"/>
  <c r="CG555"/>
  <c r="CI555"/>
  <c r="CH555" s="1"/>
  <c r="CG571"/>
  <c r="CI571"/>
  <c r="CH571" s="1"/>
  <c r="CG587"/>
  <c r="CI587"/>
  <c r="CH587" s="1"/>
  <c r="CG595"/>
  <c r="CI595"/>
  <c r="CH595" s="1"/>
  <c r="CG611"/>
  <c r="CI611"/>
  <c r="CH611" s="1"/>
  <c r="CG619"/>
  <c r="CI619"/>
  <c r="CH619" s="1"/>
  <c r="CG635"/>
  <c r="CI635"/>
  <c r="CH635" s="1"/>
  <c r="CG651"/>
  <c r="CI651"/>
  <c r="CH651" s="1"/>
  <c r="CG659"/>
  <c r="CI659"/>
  <c r="CH659" s="1"/>
  <c r="CG675"/>
  <c r="CI675"/>
  <c r="CH675" s="1"/>
  <c r="CG691"/>
  <c r="CI691"/>
  <c r="CH691" s="1"/>
  <c r="CG707"/>
  <c r="CI707"/>
  <c r="CH707" s="1"/>
  <c r="CG715"/>
  <c r="CI715"/>
  <c r="CH715" s="1"/>
  <c r="CG731"/>
  <c r="CI731"/>
  <c r="CH731" s="1"/>
  <c r="CG747"/>
  <c r="CI747"/>
  <c r="CH747" s="1"/>
  <c r="CG763"/>
  <c r="CI763"/>
  <c r="CH763" s="1"/>
  <c r="CG779"/>
  <c r="CI779"/>
  <c r="CH779" s="1"/>
  <c r="CG787"/>
  <c r="CI787"/>
  <c r="CH787" s="1"/>
  <c r="CG803"/>
  <c r="CI803"/>
  <c r="CH803" s="1"/>
  <c r="CG811"/>
  <c r="CI811"/>
  <c r="CH811" s="1"/>
  <c r="CG827"/>
  <c r="CI827"/>
  <c r="CH827" s="1"/>
  <c r="CG835"/>
  <c r="CI835"/>
  <c r="CH835" s="1"/>
  <c r="CG859"/>
  <c r="CI859"/>
  <c r="CH859" s="1"/>
  <c r="CG883"/>
  <c r="CI883"/>
  <c r="CH883" s="1"/>
  <c r="CG899"/>
  <c r="CI899"/>
  <c r="CH899" s="1"/>
  <c r="CG915"/>
  <c r="CI915"/>
  <c r="CH915" s="1"/>
  <c r="CG931"/>
  <c r="CI931"/>
  <c r="CH931" s="1"/>
  <c r="CG947"/>
  <c r="CI947"/>
  <c r="CH947" s="1"/>
  <c r="CG963"/>
  <c r="CI963"/>
  <c r="CH963" s="1"/>
  <c r="CG987"/>
  <c r="CI987"/>
  <c r="CH987" s="1"/>
  <c r="CG1003"/>
  <c r="CI1003"/>
  <c r="CH1003" s="1"/>
  <c r="CG1019"/>
  <c r="CI1019"/>
  <c r="CH1019" s="1"/>
  <c r="CG1035"/>
  <c r="CI1035"/>
  <c r="CH1035" s="1"/>
  <c r="CG1051"/>
  <c r="CI1051"/>
  <c r="CH1051" s="1"/>
  <c r="CG1059"/>
  <c r="CI1059"/>
  <c r="CH1059" s="1"/>
  <c r="CG1075"/>
  <c r="CI1075"/>
  <c r="CH1075" s="1"/>
  <c r="CG1091"/>
  <c r="CI1091"/>
  <c r="CH1091" s="1"/>
  <c r="CG1107"/>
  <c r="CI1107"/>
  <c r="CH1107" s="1"/>
  <c r="CG1113"/>
  <c r="CI1113"/>
  <c r="CH1113" s="1"/>
  <c r="CG1114"/>
  <c r="CI1114"/>
  <c r="CH1114" s="1"/>
  <c r="CG1133"/>
  <c r="CI1133"/>
  <c r="CH1133" s="1"/>
  <c r="CG1139"/>
  <c r="CI1139"/>
  <c r="CH1139" s="1"/>
  <c r="CG1145"/>
  <c r="CI1145"/>
  <c r="CH1145" s="1"/>
  <c r="CG1148"/>
  <c r="CI1148"/>
  <c r="CH1148" s="1"/>
  <c r="CG1165"/>
  <c r="CI1165"/>
  <c r="CH1165" s="1"/>
  <c r="CG1177"/>
  <c r="CI1177"/>
  <c r="CH1177" s="1"/>
  <c r="CG1180"/>
  <c r="CI1180"/>
  <c r="CH1180" s="1"/>
  <c r="CG1207"/>
  <c r="CI1207"/>
  <c r="CH1207" s="1"/>
  <c r="CG1212"/>
  <c r="CI1212"/>
  <c r="CH1212" s="1"/>
  <c r="CG1224"/>
  <c r="CI1224"/>
  <c r="CH1224" s="1"/>
  <c r="CG1229"/>
  <c r="CI1229"/>
  <c r="CH1229" s="1"/>
  <c r="CG1243"/>
  <c r="CI1243"/>
  <c r="CH1243" s="1"/>
  <c r="CG1246"/>
  <c r="CI1246"/>
  <c r="CH1246" s="1"/>
  <c r="CG1250"/>
  <c r="CI1250"/>
  <c r="CH1250" s="1"/>
  <c r="CG1293"/>
  <c r="CI1293"/>
  <c r="CH1293" s="1"/>
  <c r="CG1307"/>
  <c r="CI1307"/>
  <c r="CH1307" s="1"/>
  <c r="CG1310"/>
  <c r="CI1310"/>
  <c r="CH1310" s="1"/>
  <c r="CG1314"/>
  <c r="CI1314"/>
  <c r="CH1314" s="1"/>
  <c r="CG1357"/>
  <c r="CI1357"/>
  <c r="CH1357" s="1"/>
  <c r="CG1371"/>
  <c r="CI1371"/>
  <c r="CH1371" s="1"/>
  <c r="CG1374"/>
  <c r="CI1374"/>
  <c r="CH1374" s="1"/>
  <c r="CG1378"/>
  <c r="CI1378"/>
  <c r="CH1378" s="1"/>
  <c r="CG1422"/>
  <c r="CI1422"/>
  <c r="CH1422" s="1"/>
  <c r="CG1435"/>
  <c r="CI1435"/>
  <c r="CH1435" s="1"/>
  <c r="CG1438"/>
  <c r="CI1438"/>
  <c r="CH1438" s="1"/>
  <c r="CG1442"/>
  <c r="CI1442"/>
  <c r="CH1442" s="1"/>
  <c r="CG1482"/>
  <c r="CI1482"/>
  <c r="CH1482" s="1"/>
  <c r="CG1487"/>
  <c r="CI1487"/>
  <c r="CH1487" s="1"/>
  <c r="CG1517"/>
  <c r="CI1517"/>
  <c r="CH1517" s="1"/>
  <c r="CG1530"/>
  <c r="CI1530"/>
  <c r="CH1530" s="1"/>
  <c r="CG1533"/>
  <c r="CI1533"/>
  <c r="CH1533" s="1"/>
  <c r="CG1536"/>
  <c r="CI1536"/>
  <c r="CH1536" s="1"/>
  <c r="CG1540"/>
  <c r="CI1540"/>
  <c r="CH1540" s="1"/>
  <c r="CG1543"/>
  <c r="CI1543"/>
  <c r="CH1543" s="1"/>
  <c r="CG1558"/>
  <c r="CI1558"/>
  <c r="CH1558" s="1"/>
  <c r="CG1567"/>
  <c r="CI1567"/>
  <c r="CH1567" s="1"/>
  <c r="CG1594"/>
  <c r="CI1594"/>
  <c r="CH1594" s="1"/>
  <c r="CG1595"/>
  <c r="CI1595"/>
  <c r="CH1595" s="1"/>
  <c r="CG1598"/>
  <c r="CI1598"/>
  <c r="CH1598" s="1"/>
  <c r="CG1602"/>
  <c r="CI1602"/>
  <c r="CH1602" s="1"/>
  <c r="CG1606"/>
  <c r="CI1606"/>
  <c r="CH1606" s="1"/>
  <c r="CG1622"/>
  <c r="CI1622"/>
  <c r="CH1622" s="1"/>
  <c r="CG1628"/>
  <c r="CI1628"/>
  <c r="CH1628" s="1"/>
  <c r="CG1643"/>
  <c r="CI1643"/>
  <c r="CH1643" s="1"/>
  <c r="CG1667"/>
  <c r="CI1667"/>
  <c r="CH1667" s="1"/>
  <c r="CG1673"/>
  <c r="CI1673"/>
  <c r="CH1673" s="1"/>
  <c r="CG1683"/>
  <c r="CI1683"/>
  <c r="CH1683" s="1"/>
  <c r="CG1687"/>
  <c r="CI1687"/>
  <c r="CH1687" s="1"/>
  <c r="CG1698"/>
  <c r="CI1698"/>
  <c r="CH1698" s="1"/>
  <c r="CG1703"/>
  <c r="CI1703"/>
  <c r="CH1703" s="1"/>
  <c r="CG1714"/>
  <c r="CI1714"/>
  <c r="CH1714" s="1"/>
  <c r="CG1717"/>
  <c r="CI1717"/>
  <c r="CH1717" s="1"/>
  <c r="CG1728"/>
  <c r="CI1728"/>
  <c r="CH1728" s="1"/>
  <c r="CG1731"/>
  <c r="CI1731"/>
  <c r="CH1731" s="1"/>
  <c r="CG1735"/>
  <c r="CI1735"/>
  <c r="CH1735" s="1"/>
  <c r="CG1746"/>
  <c r="CI1746"/>
  <c r="CH1746" s="1"/>
  <c r="CG1749"/>
  <c r="CI1749"/>
  <c r="CH1749" s="1"/>
  <c r="CG1760"/>
  <c r="CI1760"/>
  <c r="CH1760" s="1"/>
  <c r="CG1763"/>
  <c r="CI1763"/>
  <c r="CH1763" s="1"/>
  <c r="CG1767"/>
  <c r="CI1767"/>
  <c r="CH1767" s="1"/>
  <c r="CG1778"/>
  <c r="CI1778"/>
  <c r="CH1778" s="1"/>
  <c r="CG1781"/>
  <c r="CI1781"/>
  <c r="CH1781" s="1"/>
  <c r="CG1792"/>
  <c r="CI1792"/>
  <c r="CH1792" s="1"/>
  <c r="CG1795"/>
  <c r="CI1795"/>
  <c r="CH1795" s="1"/>
  <c r="CG1799"/>
  <c r="CI1799"/>
  <c r="CH1799" s="1"/>
  <c r="CG1810"/>
  <c r="CI1810"/>
  <c r="CH1810" s="1"/>
  <c r="CG1813"/>
  <c r="CI1813"/>
  <c r="CH1813" s="1"/>
  <c r="CG1824"/>
  <c r="CI1824"/>
  <c r="CH1824" s="1"/>
  <c r="CG1827"/>
  <c r="CI1827"/>
  <c r="CH1827" s="1"/>
  <c r="CG1831"/>
  <c r="CI1831"/>
  <c r="CH1831" s="1"/>
  <c r="CG1842"/>
  <c r="CI1842"/>
  <c r="CH1842" s="1"/>
  <c r="CG1845"/>
  <c r="CI1845"/>
  <c r="CH1845" s="1"/>
  <c r="CG3707"/>
  <c r="CI3707"/>
  <c r="CH3707" s="1"/>
  <c r="CG3719"/>
  <c r="CI3719"/>
  <c r="CH3719" s="1"/>
  <c r="CG24"/>
  <c r="CI24"/>
  <c r="CH24" s="1"/>
  <c r="CG32"/>
  <c r="CI32"/>
  <c r="CH32" s="1"/>
  <c r="CG40"/>
  <c r="CI40"/>
  <c r="CH40" s="1"/>
  <c r="CG45"/>
  <c r="CI45"/>
  <c r="CH45" s="1"/>
  <c r="CG53"/>
  <c r="CI53"/>
  <c r="CH53" s="1"/>
  <c r="CG64"/>
  <c r="CI64"/>
  <c r="CH64" s="1"/>
  <c r="CG72"/>
  <c r="CI72"/>
  <c r="CH72" s="1"/>
  <c r="CG80"/>
  <c r="CI80"/>
  <c r="CH80" s="1"/>
  <c r="CG88"/>
  <c r="CI88"/>
  <c r="CH88" s="1"/>
  <c r="CG93"/>
  <c r="CI93"/>
  <c r="CH93" s="1"/>
  <c r="CG104"/>
  <c r="CI104"/>
  <c r="CH104" s="1"/>
  <c r="CG109"/>
  <c r="CI109"/>
  <c r="CH109" s="1"/>
  <c r="CG117"/>
  <c r="CI117"/>
  <c r="CH117" s="1"/>
  <c r="CG125"/>
  <c r="CI125"/>
  <c r="CH125" s="1"/>
  <c r="CG136"/>
  <c r="CI136"/>
  <c r="CH136" s="1"/>
  <c r="CG144"/>
  <c r="CI144"/>
  <c r="CH144" s="1"/>
  <c r="CG149"/>
  <c r="CI149"/>
  <c r="CH149" s="1"/>
  <c r="CG157"/>
  <c r="CI157"/>
  <c r="CH157" s="1"/>
  <c r="CG165"/>
  <c r="CI165"/>
  <c r="CH165" s="1"/>
  <c r="CG173"/>
  <c r="CI173"/>
  <c r="CH173" s="1"/>
  <c r="CG181"/>
  <c r="CI181"/>
  <c r="CH181" s="1"/>
  <c r="CG189"/>
  <c r="CI189"/>
  <c r="CH189" s="1"/>
  <c r="CG197"/>
  <c r="CI197"/>
  <c r="CH197" s="1"/>
  <c r="CG208"/>
  <c r="CI208"/>
  <c r="CH208" s="1"/>
  <c r="CG216"/>
  <c r="CI216"/>
  <c r="CH216" s="1"/>
  <c r="CG221"/>
  <c r="CI221"/>
  <c r="CH221" s="1"/>
  <c r="CG229"/>
  <c r="CI229"/>
  <c r="CH229" s="1"/>
  <c r="CG240"/>
  <c r="CI240"/>
  <c r="CH240" s="1"/>
  <c r="CG248"/>
  <c r="CI248"/>
  <c r="CH248" s="1"/>
  <c r="CG256"/>
  <c r="CI256"/>
  <c r="CH256" s="1"/>
  <c r="CG261"/>
  <c r="CI261"/>
  <c r="CH261" s="1"/>
  <c r="CG272"/>
  <c r="CI272"/>
  <c r="CH272" s="1"/>
  <c r="CG277"/>
  <c r="CI277"/>
  <c r="CH277" s="1"/>
  <c r="CG280"/>
  <c r="CI280"/>
  <c r="CH280" s="1"/>
  <c r="CG285"/>
  <c r="CI285"/>
  <c r="CH285" s="1"/>
  <c r="CG288"/>
  <c r="CI288"/>
  <c r="CH288" s="1"/>
  <c r="CG293"/>
  <c r="CI293"/>
  <c r="CH293" s="1"/>
  <c r="CG296"/>
  <c r="CI296"/>
  <c r="CH296" s="1"/>
  <c r="CG301"/>
  <c r="CI301"/>
  <c r="CH301" s="1"/>
  <c r="CG304"/>
  <c r="CI304"/>
  <c r="CH304" s="1"/>
  <c r="CG309"/>
  <c r="CI309"/>
  <c r="CH309" s="1"/>
  <c r="CG312"/>
  <c r="CI312"/>
  <c r="CH312" s="1"/>
  <c r="CG317"/>
  <c r="CI317"/>
  <c r="CH317" s="1"/>
  <c r="CG320"/>
  <c r="CI320"/>
  <c r="CH320" s="1"/>
  <c r="CG325"/>
  <c r="CI325"/>
  <c r="CH325" s="1"/>
  <c r="CG328"/>
  <c r="CI328"/>
  <c r="CH328" s="1"/>
  <c r="CG333"/>
  <c r="CI333"/>
  <c r="CH333" s="1"/>
  <c r="CG336"/>
  <c r="CI336"/>
  <c r="CH336" s="1"/>
  <c r="CG341"/>
  <c r="CI341"/>
  <c r="CH341" s="1"/>
  <c r="CG344"/>
  <c r="CI344"/>
  <c r="CH344" s="1"/>
  <c r="CG349"/>
  <c r="CI349"/>
  <c r="CH349" s="1"/>
  <c r="CG352"/>
  <c r="CI352"/>
  <c r="CH352" s="1"/>
  <c r="CG357"/>
  <c r="CI357"/>
  <c r="CH357" s="1"/>
  <c r="CG360"/>
  <c r="CI360"/>
  <c r="CH360" s="1"/>
  <c r="CG365"/>
  <c r="CI365"/>
  <c r="CH365" s="1"/>
  <c r="CG368"/>
  <c r="CI368"/>
  <c r="CH368" s="1"/>
  <c r="CG373"/>
  <c r="CI373"/>
  <c r="CH373" s="1"/>
  <c r="CG376"/>
  <c r="CI376"/>
  <c r="CH376" s="1"/>
  <c r="CG381"/>
  <c r="CI381"/>
  <c r="CH381" s="1"/>
  <c r="CG384"/>
  <c r="CI384"/>
  <c r="CH384" s="1"/>
  <c r="CG389"/>
  <c r="CI389"/>
  <c r="CH389" s="1"/>
  <c r="CG392"/>
  <c r="CI392"/>
  <c r="CH392" s="1"/>
  <c r="CG397"/>
  <c r="CI397"/>
  <c r="CH397" s="1"/>
  <c r="CG400"/>
  <c r="CI400"/>
  <c r="CH400" s="1"/>
  <c r="CG405"/>
  <c r="CI405"/>
  <c r="CH405" s="1"/>
  <c r="CG408"/>
  <c r="CI408"/>
  <c r="CH408" s="1"/>
  <c r="CG413"/>
  <c r="CI413"/>
  <c r="CH413" s="1"/>
  <c r="CG416"/>
  <c r="CI416"/>
  <c r="CH416" s="1"/>
  <c r="CG421"/>
  <c r="CI421"/>
  <c r="CH421" s="1"/>
  <c r="CG424"/>
  <c r="CI424"/>
  <c r="CH424" s="1"/>
  <c r="CG429"/>
  <c r="CI429"/>
  <c r="CH429" s="1"/>
  <c r="CG432"/>
  <c r="CI432"/>
  <c r="CH432" s="1"/>
  <c r="CG437"/>
  <c r="CI437"/>
  <c r="CH437" s="1"/>
  <c r="CG440"/>
  <c r="CI440"/>
  <c r="CH440" s="1"/>
  <c r="CG445"/>
  <c r="CI445"/>
  <c r="CH445" s="1"/>
  <c r="CG448"/>
  <c r="CI448"/>
  <c r="CH448" s="1"/>
  <c r="CG453"/>
  <c r="CI453"/>
  <c r="CH453" s="1"/>
  <c r="CG456"/>
  <c r="CI456"/>
  <c r="CH456" s="1"/>
  <c r="CG461"/>
  <c r="CI461"/>
  <c r="CH461" s="1"/>
  <c r="CG464"/>
  <c r="CI464"/>
  <c r="CH464" s="1"/>
  <c r="CG469"/>
  <c r="CI469"/>
  <c r="CH469" s="1"/>
  <c r="CG472"/>
  <c r="CI472"/>
  <c r="CH472" s="1"/>
  <c r="CG477"/>
  <c r="CI477"/>
  <c r="CH477" s="1"/>
  <c r="CG480"/>
  <c r="CI480"/>
  <c r="CH480" s="1"/>
  <c r="CG485"/>
  <c r="CI485"/>
  <c r="CH485" s="1"/>
  <c r="CG488"/>
  <c r="CI488"/>
  <c r="CH488" s="1"/>
  <c r="CG493"/>
  <c r="CI493"/>
  <c r="CH493" s="1"/>
  <c r="CG496"/>
  <c r="CI496"/>
  <c r="CH496" s="1"/>
  <c r="CG501"/>
  <c r="CI501"/>
  <c r="CH501" s="1"/>
  <c r="CG504"/>
  <c r="CI504"/>
  <c r="CH504" s="1"/>
  <c r="CG509"/>
  <c r="CI509"/>
  <c r="CH509" s="1"/>
  <c r="CG512"/>
  <c r="CI512"/>
  <c r="CH512" s="1"/>
  <c r="CG517"/>
  <c r="CI517"/>
  <c r="CH517" s="1"/>
  <c r="CG520"/>
  <c r="CI520"/>
  <c r="CH520" s="1"/>
  <c r="CG525"/>
  <c r="CI525"/>
  <c r="CH525" s="1"/>
  <c r="CG528"/>
  <c r="CI528"/>
  <c r="CH528" s="1"/>
  <c r="CG533"/>
  <c r="CI533"/>
  <c r="CH533" s="1"/>
  <c r="CG536"/>
  <c r="CI536"/>
  <c r="CH536" s="1"/>
  <c r="CG541"/>
  <c r="CI541"/>
  <c r="CH541" s="1"/>
  <c r="CG544"/>
  <c r="CI544"/>
  <c r="CH544" s="1"/>
  <c r="CG549"/>
  <c r="CI549"/>
  <c r="CH549" s="1"/>
  <c r="CG552"/>
  <c r="CI552"/>
  <c r="CH552" s="1"/>
  <c r="CG557"/>
  <c r="CI557"/>
  <c r="CH557" s="1"/>
  <c r="CG560"/>
  <c r="CI560"/>
  <c r="CH560" s="1"/>
  <c r="CG565"/>
  <c r="CI565"/>
  <c r="CH565" s="1"/>
  <c r="CG568"/>
  <c r="CI568"/>
  <c r="CH568" s="1"/>
  <c r="CG573"/>
  <c r="CI573"/>
  <c r="CH573" s="1"/>
  <c r="CG576"/>
  <c r="CI576"/>
  <c r="CH576" s="1"/>
  <c r="CG581"/>
  <c r="CI581"/>
  <c r="CH581" s="1"/>
  <c r="CG584"/>
  <c r="CI584"/>
  <c r="CH584" s="1"/>
  <c r="CG589"/>
  <c r="CI589"/>
  <c r="CH589" s="1"/>
  <c r="CG592"/>
  <c r="CI592"/>
  <c r="CH592" s="1"/>
  <c r="CG597"/>
  <c r="CI597"/>
  <c r="CH597" s="1"/>
  <c r="CG600"/>
  <c r="CI600"/>
  <c r="CH600" s="1"/>
  <c r="CG605"/>
  <c r="CI605"/>
  <c r="CH605" s="1"/>
  <c r="CG608"/>
  <c r="CI608"/>
  <c r="CH608" s="1"/>
  <c r="CG613"/>
  <c r="CI613"/>
  <c r="CH613" s="1"/>
  <c r="CG616"/>
  <c r="CI616"/>
  <c r="CH616" s="1"/>
  <c r="CG621"/>
  <c r="CI621"/>
  <c r="CH621" s="1"/>
  <c r="CG624"/>
  <c r="CI624"/>
  <c r="CH624" s="1"/>
  <c r="CG629"/>
  <c r="CI629"/>
  <c r="CH629" s="1"/>
  <c r="CG632"/>
  <c r="CI632"/>
  <c r="CH632" s="1"/>
  <c r="CG637"/>
  <c r="CI637"/>
  <c r="CH637" s="1"/>
  <c r="CG640"/>
  <c r="CI640"/>
  <c r="CH640" s="1"/>
  <c r="CG645"/>
  <c r="CI645"/>
  <c r="CH645" s="1"/>
  <c r="CG648"/>
  <c r="CI648"/>
  <c r="CH648" s="1"/>
  <c r="CG653"/>
  <c r="CI653"/>
  <c r="CH653" s="1"/>
  <c r="CG656"/>
  <c r="CI656"/>
  <c r="CH656" s="1"/>
  <c r="CG661"/>
  <c r="CI661"/>
  <c r="CH661" s="1"/>
  <c r="CG664"/>
  <c r="CI664"/>
  <c r="CH664" s="1"/>
  <c r="CG669"/>
  <c r="CI669"/>
  <c r="CH669" s="1"/>
  <c r="CG672"/>
  <c r="CI672"/>
  <c r="CH672" s="1"/>
  <c r="CG677"/>
  <c r="CI677"/>
  <c r="CH677" s="1"/>
  <c r="CG680"/>
  <c r="CI680"/>
  <c r="CH680" s="1"/>
  <c r="CG685"/>
  <c r="CI685"/>
  <c r="CH685" s="1"/>
  <c r="CG688"/>
  <c r="CI688"/>
  <c r="CH688" s="1"/>
  <c r="CG693"/>
  <c r="CI693"/>
  <c r="CH693" s="1"/>
  <c r="CG696"/>
  <c r="CI696"/>
  <c r="CH696" s="1"/>
  <c r="CG701"/>
  <c r="CI701"/>
  <c r="CH701" s="1"/>
  <c r="CG704"/>
  <c r="CI704"/>
  <c r="CH704" s="1"/>
  <c r="CG709"/>
  <c r="CI709"/>
  <c r="CH709" s="1"/>
  <c r="CG712"/>
  <c r="CI712"/>
  <c r="CH712" s="1"/>
  <c r="CG717"/>
  <c r="CI717"/>
  <c r="CH717" s="1"/>
  <c r="CG720"/>
  <c r="CI720"/>
  <c r="CH720" s="1"/>
  <c r="CG725"/>
  <c r="CI725"/>
  <c r="CH725" s="1"/>
  <c r="CG728"/>
  <c r="CI728"/>
  <c r="CH728" s="1"/>
  <c r="CG733"/>
  <c r="CI733"/>
  <c r="CH733" s="1"/>
  <c r="CG736"/>
  <c r="CI736"/>
  <c r="CH736" s="1"/>
  <c r="CG741"/>
  <c r="CI741"/>
  <c r="CH741" s="1"/>
  <c r="CG744"/>
  <c r="CI744"/>
  <c r="CH744" s="1"/>
  <c r="CG749"/>
  <c r="CI749"/>
  <c r="CH749" s="1"/>
  <c r="CG752"/>
  <c r="CI752"/>
  <c r="CH752" s="1"/>
  <c r="CG757"/>
  <c r="CI757"/>
  <c r="CH757" s="1"/>
  <c r="CG760"/>
  <c r="CI760"/>
  <c r="CH760" s="1"/>
  <c r="CG765"/>
  <c r="CI765"/>
  <c r="CH765" s="1"/>
  <c r="CG768"/>
  <c r="CI768"/>
  <c r="CH768" s="1"/>
  <c r="CG773"/>
  <c r="CI773"/>
  <c r="CH773" s="1"/>
  <c r="CG776"/>
  <c r="CI776"/>
  <c r="CH776" s="1"/>
  <c r="CG781"/>
  <c r="CI781"/>
  <c r="CH781" s="1"/>
  <c r="CG784"/>
  <c r="CI784"/>
  <c r="CH784" s="1"/>
  <c r="CG789"/>
  <c r="CI789"/>
  <c r="CH789" s="1"/>
  <c r="CG792"/>
  <c r="CI792"/>
  <c r="CH792" s="1"/>
  <c r="CG797"/>
  <c r="CI797"/>
  <c r="CH797" s="1"/>
  <c r="CG800"/>
  <c r="CI800"/>
  <c r="CH800" s="1"/>
  <c r="CG805"/>
  <c r="CI805"/>
  <c r="CH805" s="1"/>
  <c r="CG808"/>
  <c r="CI808"/>
  <c r="CH808" s="1"/>
  <c r="CG813"/>
  <c r="CI813"/>
  <c r="CH813" s="1"/>
  <c r="CG816"/>
  <c r="CI816"/>
  <c r="CH816" s="1"/>
  <c r="CG821"/>
  <c r="CI821"/>
  <c r="CH821" s="1"/>
  <c r="CG824"/>
  <c r="CI824"/>
  <c r="CH824" s="1"/>
  <c r="CG829"/>
  <c r="CI829"/>
  <c r="CH829" s="1"/>
  <c r="CG832"/>
  <c r="CI832"/>
  <c r="CH832" s="1"/>
  <c r="CG837"/>
  <c r="CI837"/>
  <c r="CH837" s="1"/>
  <c r="CG840"/>
  <c r="CI840"/>
  <c r="CH840" s="1"/>
  <c r="CG845"/>
  <c r="CI845"/>
  <c r="CH845" s="1"/>
  <c r="CG848"/>
  <c r="CI848"/>
  <c r="CH848" s="1"/>
  <c r="CG853"/>
  <c r="CI853"/>
  <c r="CH853" s="1"/>
  <c r="CG856"/>
  <c r="CI856"/>
  <c r="CH856" s="1"/>
  <c r="CG861"/>
  <c r="CI861"/>
  <c r="CH861" s="1"/>
  <c r="CG864"/>
  <c r="CI864"/>
  <c r="CH864" s="1"/>
  <c r="CG869"/>
  <c r="CI869"/>
  <c r="CH869" s="1"/>
  <c r="CG872"/>
  <c r="CI872"/>
  <c r="CH872" s="1"/>
  <c r="CG877"/>
  <c r="CI877"/>
  <c r="CH877" s="1"/>
  <c r="CG880"/>
  <c r="CI880"/>
  <c r="CH880" s="1"/>
  <c r="CG885"/>
  <c r="CI885"/>
  <c r="CH885" s="1"/>
  <c r="CG888"/>
  <c r="CI888"/>
  <c r="CH888" s="1"/>
  <c r="CG893"/>
  <c r="CI893"/>
  <c r="CH893" s="1"/>
  <c r="CG896"/>
  <c r="CI896"/>
  <c r="CH896" s="1"/>
  <c r="CG901"/>
  <c r="CI901"/>
  <c r="CH901" s="1"/>
  <c r="CG904"/>
  <c r="CI904"/>
  <c r="CH904" s="1"/>
  <c r="CG909"/>
  <c r="CI909"/>
  <c r="CH909" s="1"/>
  <c r="CG912"/>
  <c r="CI912"/>
  <c r="CH912" s="1"/>
  <c r="CG917"/>
  <c r="CI917"/>
  <c r="CH917" s="1"/>
  <c r="CG920"/>
  <c r="CI920"/>
  <c r="CH920" s="1"/>
  <c r="CG925"/>
  <c r="CI925"/>
  <c r="CH925" s="1"/>
  <c r="CG928"/>
  <c r="CI928"/>
  <c r="CH928" s="1"/>
  <c r="CG933"/>
  <c r="CI933"/>
  <c r="CH933" s="1"/>
  <c r="CG936"/>
  <c r="CI936"/>
  <c r="CH936" s="1"/>
  <c r="CG941"/>
  <c r="CI941"/>
  <c r="CH941" s="1"/>
  <c r="CG944"/>
  <c r="CI944"/>
  <c r="CH944" s="1"/>
  <c r="CG949"/>
  <c r="CI949"/>
  <c r="CH949" s="1"/>
  <c r="CG952"/>
  <c r="CI952"/>
  <c r="CH952" s="1"/>
  <c r="CG957"/>
  <c r="CI957"/>
  <c r="CH957" s="1"/>
  <c r="CG960"/>
  <c r="CI960"/>
  <c r="CH960" s="1"/>
  <c r="CG965"/>
  <c r="CI965"/>
  <c r="CH965" s="1"/>
  <c r="CG968"/>
  <c r="CI968"/>
  <c r="CH968" s="1"/>
  <c r="CG973"/>
  <c r="CI973"/>
  <c r="CH973" s="1"/>
  <c r="CG976"/>
  <c r="CI976"/>
  <c r="CH976" s="1"/>
  <c r="CG981"/>
  <c r="CI981"/>
  <c r="CH981" s="1"/>
  <c r="CG984"/>
  <c r="CI984"/>
  <c r="CH984" s="1"/>
  <c r="CG989"/>
  <c r="CI989"/>
  <c r="CH989" s="1"/>
  <c r="CG992"/>
  <c r="CI992"/>
  <c r="CH992" s="1"/>
  <c r="CG997"/>
  <c r="CI997"/>
  <c r="CH997" s="1"/>
  <c r="CG1000"/>
  <c r="CI1000"/>
  <c r="CH1000" s="1"/>
  <c r="CG1005"/>
  <c r="CI1005"/>
  <c r="CH1005" s="1"/>
  <c r="CG1008"/>
  <c r="CI1008"/>
  <c r="CH1008" s="1"/>
  <c r="CG1013"/>
  <c r="CI1013"/>
  <c r="CH1013" s="1"/>
  <c r="CG1016"/>
  <c r="CI1016"/>
  <c r="CH1016" s="1"/>
  <c r="CG1021"/>
  <c r="CI1021"/>
  <c r="CH1021" s="1"/>
  <c r="CG1024"/>
  <c r="CI1024"/>
  <c r="CH1024" s="1"/>
  <c r="CG1029"/>
  <c r="CI1029"/>
  <c r="CH1029" s="1"/>
  <c r="CG1032"/>
  <c r="CI1032"/>
  <c r="CH1032" s="1"/>
  <c r="CG1037"/>
  <c r="CI1037"/>
  <c r="CH1037" s="1"/>
  <c r="CG1040"/>
  <c r="CI1040"/>
  <c r="CH1040" s="1"/>
  <c r="CG1045"/>
  <c r="CI1045"/>
  <c r="CH1045" s="1"/>
  <c r="CG1048"/>
  <c r="CI1048"/>
  <c r="CH1048" s="1"/>
  <c r="CG1053"/>
  <c r="CI1053"/>
  <c r="CH1053" s="1"/>
  <c r="CG1056"/>
  <c r="CI1056"/>
  <c r="CH1056" s="1"/>
  <c r="CG1061"/>
  <c r="CI1061"/>
  <c r="CH1061" s="1"/>
  <c r="CG1064"/>
  <c r="CI1064"/>
  <c r="CH1064" s="1"/>
  <c r="CG1069"/>
  <c r="CI1069"/>
  <c r="CH1069" s="1"/>
  <c r="CG1072"/>
  <c r="CI1072"/>
  <c r="CH1072" s="1"/>
  <c r="CG1077"/>
  <c r="CI1077"/>
  <c r="CH1077" s="1"/>
  <c r="CG1080"/>
  <c r="CI1080"/>
  <c r="CH1080" s="1"/>
  <c r="CG1085"/>
  <c r="CI1085"/>
  <c r="CH1085" s="1"/>
  <c r="CG1088"/>
  <c r="CI1088"/>
  <c r="CH1088" s="1"/>
  <c r="CG1093"/>
  <c r="CI1093"/>
  <c r="CH1093" s="1"/>
  <c r="CG1096"/>
  <c r="CI1096"/>
  <c r="CH1096" s="1"/>
  <c r="CG1101"/>
  <c r="CI1101"/>
  <c r="CH1101" s="1"/>
  <c r="CG1104"/>
  <c r="CI1104"/>
  <c r="CH1104" s="1"/>
  <c r="CG1109"/>
  <c r="CI1109"/>
  <c r="CH1109" s="1"/>
  <c r="CG1115"/>
  <c r="CI1115"/>
  <c r="CH1115" s="1"/>
  <c r="CG1119"/>
  <c r="CI1119"/>
  <c r="CH1119" s="1"/>
  <c r="CG1121"/>
  <c r="CG1124"/>
  <c r="CI1124"/>
  <c r="CH1124" s="1"/>
  <c r="CG1136"/>
  <c r="CI1136"/>
  <c r="CH1136" s="1"/>
  <c r="CG1141"/>
  <c r="CI1141"/>
  <c r="CH1141" s="1"/>
  <c r="CG1147"/>
  <c r="CI1147"/>
  <c r="CH1147" s="1"/>
  <c r="CG1151"/>
  <c r="CI1151"/>
  <c r="CH1151" s="1"/>
  <c r="CG1153"/>
  <c r="CG1156"/>
  <c r="CI1156"/>
  <c r="CH1156" s="1"/>
  <c r="CG1168"/>
  <c r="CI1168"/>
  <c r="CH1168" s="1"/>
  <c r="CG1173"/>
  <c r="CI1173"/>
  <c r="CH1173" s="1"/>
  <c r="CG1179"/>
  <c r="CI1179"/>
  <c r="CH1179" s="1"/>
  <c r="CG1183"/>
  <c r="CI1183"/>
  <c r="CH1183" s="1"/>
  <c r="CG1185"/>
  <c r="CG1188"/>
  <c r="CI1188"/>
  <c r="CH1188" s="1"/>
  <c r="CG1200"/>
  <c r="CI1200"/>
  <c r="CH1200" s="1"/>
  <c r="CG1205"/>
  <c r="CI1205"/>
  <c r="CH1205" s="1"/>
  <c r="CG1211"/>
  <c r="CI1211"/>
  <c r="CH1211" s="1"/>
  <c r="CG1215"/>
  <c r="CI1215"/>
  <c r="CH1215" s="1"/>
  <c r="CG1217"/>
  <c r="CG1220"/>
  <c r="CI1220"/>
  <c r="CH1220" s="1"/>
  <c r="CG1232"/>
  <c r="CI1232"/>
  <c r="CH1232" s="1"/>
  <c r="CG1234"/>
  <c r="CI1234"/>
  <c r="CH1234" s="1"/>
  <c r="CG1247"/>
  <c r="CI1247"/>
  <c r="CH1247" s="1"/>
  <c r="CG1253"/>
  <c r="CI1253"/>
  <c r="CH1253" s="1"/>
  <c r="CG1254"/>
  <c r="CI1254"/>
  <c r="CH1254" s="1"/>
  <c r="CG1256"/>
  <c r="CI1256"/>
  <c r="CH1256" s="1"/>
  <c r="CG1258"/>
  <c r="CI1258"/>
  <c r="CH1258" s="1"/>
  <c r="CG1259"/>
  <c r="CI1259"/>
  <c r="CH1259" s="1"/>
  <c r="CG1263"/>
  <c r="CI1263"/>
  <c r="CH1263" s="1"/>
  <c r="CG1296"/>
  <c r="CI1296"/>
  <c r="CH1296" s="1"/>
  <c r="CG1298"/>
  <c r="CI1298"/>
  <c r="CH1298" s="1"/>
  <c r="CG1311"/>
  <c r="CI1311"/>
  <c r="CH1311" s="1"/>
  <c r="CG1317"/>
  <c r="CI1317"/>
  <c r="CH1317" s="1"/>
  <c r="CG1318"/>
  <c r="CI1318"/>
  <c r="CH1318" s="1"/>
  <c r="CG1320"/>
  <c r="CI1320"/>
  <c r="CH1320" s="1"/>
  <c r="CG1322"/>
  <c r="CI1322"/>
  <c r="CH1322" s="1"/>
  <c r="CG1323"/>
  <c r="CI1323"/>
  <c r="CH1323" s="1"/>
  <c r="CG1327"/>
  <c r="CI1327"/>
  <c r="CH1327" s="1"/>
  <c r="CG1360"/>
  <c r="CI1360"/>
  <c r="CH1360" s="1"/>
  <c r="CG1362"/>
  <c r="CI1362"/>
  <c r="CH1362" s="1"/>
  <c r="CG1375"/>
  <c r="CI1375"/>
  <c r="CH1375" s="1"/>
  <c r="CG1381"/>
  <c r="CI1381"/>
  <c r="CH1381" s="1"/>
  <c r="CG1382"/>
  <c r="CI1382"/>
  <c r="CH1382" s="1"/>
  <c r="CG1384"/>
  <c r="CI1384"/>
  <c r="CH1384" s="1"/>
  <c r="CG1386"/>
  <c r="CI1386"/>
  <c r="CH1386" s="1"/>
  <c r="CG1387"/>
  <c r="CI1387"/>
  <c r="CH1387" s="1"/>
  <c r="CG1391"/>
  <c r="CI1391"/>
  <c r="CH1391" s="1"/>
  <c r="CG1424"/>
  <c r="CI1424"/>
  <c r="CH1424" s="1"/>
  <c r="CG1426"/>
  <c r="CI1426"/>
  <c r="CH1426" s="1"/>
  <c r="CG1439"/>
  <c r="CI1439"/>
  <c r="CH1439" s="1"/>
  <c r="CG1445"/>
  <c r="CI1445"/>
  <c r="CH1445" s="1"/>
  <c r="CG1446"/>
  <c r="CI1446"/>
  <c r="CH1446" s="1"/>
  <c r="CG1448"/>
  <c r="CI1448"/>
  <c r="CH1448" s="1"/>
  <c r="CG1450"/>
  <c r="CI1450"/>
  <c r="CH1450" s="1"/>
  <c r="CG1451"/>
  <c r="CI1451"/>
  <c r="CH1451" s="1"/>
  <c r="CG1455"/>
  <c r="CI1455"/>
  <c r="CH1455" s="1"/>
  <c r="CG1485"/>
  <c r="CI1485"/>
  <c r="CH1485" s="1"/>
  <c r="CG1486"/>
  <c r="CI1486"/>
  <c r="CH1486" s="1"/>
  <c r="CG1496"/>
  <c r="CI1496"/>
  <c r="CH1496" s="1"/>
  <c r="CG1498"/>
  <c r="CI1498"/>
  <c r="CH1498" s="1"/>
  <c r="CG1499"/>
  <c r="CI1499"/>
  <c r="CH1499" s="1"/>
  <c r="CG1501"/>
  <c r="CI1501"/>
  <c r="CH1501" s="1"/>
  <c r="CG1502"/>
  <c r="CI1502"/>
  <c r="CH1502" s="1"/>
  <c r="CG1504"/>
  <c r="CI1504"/>
  <c r="CH1504" s="1"/>
  <c r="CG1506"/>
  <c r="CI1506"/>
  <c r="CH1506" s="1"/>
  <c r="CG1520"/>
  <c r="CI1520"/>
  <c r="CH1520" s="1"/>
  <c r="CG1522"/>
  <c r="CI1522"/>
  <c r="CH1522" s="1"/>
  <c r="CG1532"/>
  <c r="CI1532"/>
  <c r="CH1532" s="1"/>
  <c r="CG1535"/>
  <c r="CI1535"/>
  <c r="CH1535" s="1"/>
  <c r="CG1545"/>
  <c r="CI1545"/>
  <c r="CH1545" s="1"/>
  <c r="CG1547"/>
  <c r="CI1547"/>
  <c r="CH1547" s="1"/>
  <c r="CG1548"/>
  <c r="CI1548"/>
  <c r="CH1548" s="1"/>
  <c r="CG1571"/>
  <c r="CI1571"/>
  <c r="CH1571" s="1"/>
  <c r="CG1573"/>
  <c r="CI1573"/>
  <c r="CH1573" s="1"/>
  <c r="CG1575"/>
  <c r="CI1575"/>
  <c r="CH1575" s="1"/>
  <c r="CG1577"/>
  <c r="CI1577"/>
  <c r="CH1577" s="1"/>
  <c r="CG1579"/>
  <c r="CI1579"/>
  <c r="CH1579" s="1"/>
  <c r="CG1580"/>
  <c r="CI1580"/>
  <c r="CH1580" s="1"/>
  <c r="CI1057"/>
  <c r="CH1057" s="1"/>
  <c r="CI1652"/>
  <c r="CH1652" s="1"/>
  <c r="CI1044"/>
  <c r="CH1044" s="1"/>
  <c r="CI1108"/>
  <c r="CH1108" s="1"/>
  <c r="CI1025"/>
  <c r="CH1025" s="1"/>
  <c r="CI1089"/>
  <c r="CH1089" s="1"/>
  <c r="CI1153"/>
  <c r="CH1153" s="1"/>
  <c r="CI1217"/>
  <c r="CH1217" s="1"/>
  <c r="CG586"/>
  <c r="CI586"/>
  <c r="CH586" s="1"/>
  <c r="CG588"/>
  <c r="CI588"/>
  <c r="CH588" s="1"/>
  <c r="CG593"/>
  <c r="CI593"/>
  <c r="CH593" s="1"/>
  <c r="CG594"/>
  <c r="CI594"/>
  <c r="CH594" s="1"/>
  <c r="CG596"/>
  <c r="CG601"/>
  <c r="CI601"/>
  <c r="CH601" s="1"/>
  <c r="CG602"/>
  <c r="CI602"/>
  <c r="CH602" s="1"/>
  <c r="CG604"/>
  <c r="CI604"/>
  <c r="CH604" s="1"/>
  <c r="CG609"/>
  <c r="CG610"/>
  <c r="CI610"/>
  <c r="CH610" s="1"/>
  <c r="CG612"/>
  <c r="CI612"/>
  <c r="CH612" s="1"/>
  <c r="CG617"/>
  <c r="CI617"/>
  <c r="CH617" s="1"/>
  <c r="CG618"/>
  <c r="CI618"/>
  <c r="CH618" s="1"/>
  <c r="CG620"/>
  <c r="CI620"/>
  <c r="CH620" s="1"/>
  <c r="CG625"/>
  <c r="CI625"/>
  <c r="CH625" s="1"/>
  <c r="CG626"/>
  <c r="CI626"/>
  <c r="CH626" s="1"/>
  <c r="CG628"/>
  <c r="CG633"/>
  <c r="CI633"/>
  <c r="CH633" s="1"/>
  <c r="CG634"/>
  <c r="CI634"/>
  <c r="CH634" s="1"/>
  <c r="CG636"/>
  <c r="CI636"/>
  <c r="CH636" s="1"/>
  <c r="CG641"/>
  <c r="CG642"/>
  <c r="CI642"/>
  <c r="CH642" s="1"/>
  <c r="CG644"/>
  <c r="CI644"/>
  <c r="CH644" s="1"/>
  <c r="CG649"/>
  <c r="CI649"/>
  <c r="CH649" s="1"/>
  <c r="CG650"/>
  <c r="CI650"/>
  <c r="CH650" s="1"/>
  <c r="CG652"/>
  <c r="CI652"/>
  <c r="CH652" s="1"/>
  <c r="CG657"/>
  <c r="CI657"/>
  <c r="CH657" s="1"/>
  <c r="CG658"/>
  <c r="CI658"/>
  <c r="CH658" s="1"/>
  <c r="CG660"/>
  <c r="CG665"/>
  <c r="CI665"/>
  <c r="CH665" s="1"/>
  <c r="CG666"/>
  <c r="CI666"/>
  <c r="CH666" s="1"/>
  <c r="CG668"/>
  <c r="CI668"/>
  <c r="CH668" s="1"/>
  <c r="CG673"/>
  <c r="CG674"/>
  <c r="CI674"/>
  <c r="CH674" s="1"/>
  <c r="CG676"/>
  <c r="CI676"/>
  <c r="CH676" s="1"/>
  <c r="CG681"/>
  <c r="CI681"/>
  <c r="CH681" s="1"/>
  <c r="CG682"/>
  <c r="CI682"/>
  <c r="CH682" s="1"/>
  <c r="CG684"/>
  <c r="CI684"/>
  <c r="CH684" s="1"/>
  <c r="CG689"/>
  <c r="CI689"/>
  <c r="CH689" s="1"/>
  <c r="CG690"/>
  <c r="CI690"/>
  <c r="CH690" s="1"/>
  <c r="CG692"/>
  <c r="CI697"/>
  <c r="CH697" s="1"/>
  <c r="CG697"/>
  <c r="CG698"/>
  <c r="CI698"/>
  <c r="CH698" s="1"/>
  <c r="CG700"/>
  <c r="CI700"/>
  <c r="CH700" s="1"/>
  <c r="CG705"/>
  <c r="CG706"/>
  <c r="CI706"/>
  <c r="CH706" s="1"/>
  <c r="CG708"/>
  <c r="CI708"/>
  <c r="CH708" s="1"/>
  <c r="CG713"/>
  <c r="CI713"/>
  <c r="CH713" s="1"/>
  <c r="CG714"/>
  <c r="CI714"/>
  <c r="CH714" s="1"/>
  <c r="CG716"/>
  <c r="CI716"/>
  <c r="CH716" s="1"/>
  <c r="CG721"/>
  <c r="CI721"/>
  <c r="CH721" s="1"/>
  <c r="CG722"/>
  <c r="CI722"/>
  <c r="CH722" s="1"/>
  <c r="CG724"/>
  <c r="CG729"/>
  <c r="CI729"/>
  <c r="CH729" s="1"/>
  <c r="CG730"/>
  <c r="CI730"/>
  <c r="CH730" s="1"/>
  <c r="CG732"/>
  <c r="CI732"/>
  <c r="CH732" s="1"/>
  <c r="CG737"/>
  <c r="CG738"/>
  <c r="CI738"/>
  <c r="CH738" s="1"/>
  <c r="CG740"/>
  <c r="CI740"/>
  <c r="CH740" s="1"/>
  <c r="CG745"/>
  <c r="CI745"/>
  <c r="CH745" s="1"/>
  <c r="CG746"/>
  <c r="CI746"/>
  <c r="CH746" s="1"/>
  <c r="CI748"/>
  <c r="CH748" s="1"/>
  <c r="CG753"/>
  <c r="CI753"/>
  <c r="CH753" s="1"/>
  <c r="CG754"/>
  <c r="CI754"/>
  <c r="CH754" s="1"/>
  <c r="CG756"/>
  <c r="CG761"/>
  <c r="CI761"/>
  <c r="CH761" s="1"/>
  <c r="CG762"/>
  <c r="CI762"/>
  <c r="CH762" s="1"/>
  <c r="CG764"/>
  <c r="CI764"/>
  <c r="CH764" s="1"/>
  <c r="CG769"/>
  <c r="CG770"/>
  <c r="CI770"/>
  <c r="CH770" s="1"/>
  <c r="CG772"/>
  <c r="CI772"/>
  <c r="CH772" s="1"/>
  <c r="CG777"/>
  <c r="CI777"/>
  <c r="CH777" s="1"/>
  <c r="CG778"/>
  <c r="CI778"/>
  <c r="CH778" s="1"/>
  <c r="CG780"/>
  <c r="CI780"/>
  <c r="CH780" s="1"/>
  <c r="CG785"/>
  <c r="CI785"/>
  <c r="CH785" s="1"/>
  <c r="CG786"/>
  <c r="CI786"/>
  <c r="CH786" s="1"/>
  <c r="CG788"/>
  <c r="CG793"/>
  <c r="CI793"/>
  <c r="CH793" s="1"/>
  <c r="CG794"/>
  <c r="CI794"/>
  <c r="CH794" s="1"/>
  <c r="CG796"/>
  <c r="CI796"/>
  <c r="CH796" s="1"/>
  <c r="CG801"/>
  <c r="CG802"/>
  <c r="CI802"/>
  <c r="CH802" s="1"/>
  <c r="CG804"/>
  <c r="CI804"/>
  <c r="CH804" s="1"/>
  <c r="CG809"/>
  <c r="CI809"/>
  <c r="CH809" s="1"/>
  <c r="CG810"/>
  <c r="CI810"/>
  <c r="CH810" s="1"/>
  <c r="CG812"/>
  <c r="CI812"/>
  <c r="CH812" s="1"/>
  <c r="CG817"/>
  <c r="CI817"/>
  <c r="CH817" s="1"/>
  <c r="CG818"/>
  <c r="CI818"/>
  <c r="CH818" s="1"/>
  <c r="CG820"/>
  <c r="CG825"/>
  <c r="CI825"/>
  <c r="CH825" s="1"/>
  <c r="CG826"/>
  <c r="CI826"/>
  <c r="CH826" s="1"/>
  <c r="CG828"/>
  <c r="CI828"/>
  <c r="CH828" s="1"/>
  <c r="CG833"/>
  <c r="CG834"/>
  <c r="CI834"/>
  <c r="CH834" s="1"/>
  <c r="CG836"/>
  <c r="CI836"/>
  <c r="CH836" s="1"/>
  <c r="CG841"/>
  <c r="CI841"/>
  <c r="CH841" s="1"/>
  <c r="CG842"/>
  <c r="CI842"/>
  <c r="CH842" s="1"/>
  <c r="CG844"/>
  <c r="CI844"/>
  <c r="CH844" s="1"/>
  <c r="CG849"/>
  <c r="CI849"/>
  <c r="CH849" s="1"/>
  <c r="CG850"/>
  <c r="CI850"/>
  <c r="CH850" s="1"/>
  <c r="CG852"/>
  <c r="CG857"/>
  <c r="CI857"/>
  <c r="CH857" s="1"/>
  <c r="CG858"/>
  <c r="CI858"/>
  <c r="CH858" s="1"/>
  <c r="CG860"/>
  <c r="CI860"/>
  <c r="CH860" s="1"/>
  <c r="CG865"/>
  <c r="CG866"/>
  <c r="CI866"/>
  <c r="CH866" s="1"/>
  <c r="CG868"/>
  <c r="CI868"/>
  <c r="CH868" s="1"/>
  <c r="CG873"/>
  <c r="CI873"/>
  <c r="CH873" s="1"/>
  <c r="CG874"/>
  <c r="CI874"/>
  <c r="CH874" s="1"/>
  <c r="CG876"/>
  <c r="CI876"/>
  <c r="CH876" s="1"/>
  <c r="CG881"/>
  <c r="CI881"/>
  <c r="CH881" s="1"/>
  <c r="CG882"/>
  <c r="CI882"/>
  <c r="CH882" s="1"/>
  <c r="CG884"/>
  <c r="CG889"/>
  <c r="CI889"/>
  <c r="CH889" s="1"/>
  <c r="CG890"/>
  <c r="CI890"/>
  <c r="CH890" s="1"/>
  <c r="CG892"/>
  <c r="CI892"/>
  <c r="CH892" s="1"/>
  <c r="CG897"/>
  <c r="CG898"/>
  <c r="CI898"/>
  <c r="CH898" s="1"/>
  <c r="CG900"/>
  <c r="CI900"/>
  <c r="CH900" s="1"/>
  <c r="CG905"/>
  <c r="CI905"/>
  <c r="CH905" s="1"/>
  <c r="CG906"/>
  <c r="CI906"/>
  <c r="CH906" s="1"/>
  <c r="CG908"/>
  <c r="CI908"/>
  <c r="CH908" s="1"/>
  <c r="CG913"/>
  <c r="CI913"/>
  <c r="CH913" s="1"/>
  <c r="CG914"/>
  <c r="CI914"/>
  <c r="CH914" s="1"/>
  <c r="CG916"/>
  <c r="CG921"/>
  <c r="CI921"/>
  <c r="CH921" s="1"/>
  <c r="CG922"/>
  <c r="CI922"/>
  <c r="CH922" s="1"/>
  <c r="CG924"/>
  <c r="CI924"/>
  <c r="CH924" s="1"/>
  <c r="CG929"/>
  <c r="CG930"/>
  <c r="CI930"/>
  <c r="CH930" s="1"/>
  <c r="CG932"/>
  <c r="CI932"/>
  <c r="CH932" s="1"/>
  <c r="CG937"/>
  <c r="CI937"/>
  <c r="CH937" s="1"/>
  <c r="CG938"/>
  <c r="CI938"/>
  <c r="CH938" s="1"/>
  <c r="CG940"/>
  <c r="CI940"/>
  <c r="CH940" s="1"/>
  <c r="CG945"/>
  <c r="CI945"/>
  <c r="CH945" s="1"/>
  <c r="CG946"/>
  <c r="CI946"/>
  <c r="CH946" s="1"/>
  <c r="CG948"/>
  <c r="CI953"/>
  <c r="CH953" s="1"/>
  <c r="CG954"/>
  <c r="CI954"/>
  <c r="CH954" s="1"/>
  <c r="CG956"/>
  <c r="CI956"/>
  <c r="CH956" s="1"/>
  <c r="CG961"/>
  <c r="CG962"/>
  <c r="CI962"/>
  <c r="CH962" s="1"/>
  <c r="CG964"/>
  <c r="CI964"/>
  <c r="CH964" s="1"/>
  <c r="CG969"/>
  <c r="CI969"/>
  <c r="CH969" s="1"/>
  <c r="CG970"/>
  <c r="CI970"/>
  <c r="CH970" s="1"/>
  <c r="CG972"/>
  <c r="CI972"/>
  <c r="CH972" s="1"/>
  <c r="CG977"/>
  <c r="CI977"/>
  <c r="CH977" s="1"/>
  <c r="CG978"/>
  <c r="CI978"/>
  <c r="CH978" s="1"/>
  <c r="CG980"/>
  <c r="CG985"/>
  <c r="CI985"/>
  <c r="CH985" s="1"/>
  <c r="CG986"/>
  <c r="CI986"/>
  <c r="CH986" s="1"/>
  <c r="CG988"/>
  <c r="CI988"/>
  <c r="CH988" s="1"/>
  <c r="CG993"/>
  <c r="CG994"/>
  <c r="CI994"/>
  <c r="CH994" s="1"/>
  <c r="CG996"/>
  <c r="CI996"/>
  <c r="CH996" s="1"/>
  <c r="CG1097"/>
  <c r="CI1097"/>
  <c r="CH1097" s="1"/>
  <c r="CG1100"/>
  <c r="CI1100"/>
  <c r="CH1100" s="1"/>
  <c r="CG1106"/>
  <c r="CI1106"/>
  <c r="CH1106" s="1"/>
  <c r="CG1120"/>
  <c r="CI1120"/>
  <c r="CH1120" s="1"/>
  <c r="CG1125"/>
  <c r="CI1125"/>
  <c r="CH1125" s="1"/>
  <c r="CG1131"/>
  <c r="CI1131"/>
  <c r="CH1131" s="1"/>
  <c r="CG1137"/>
  <c r="CI1137"/>
  <c r="CH1137" s="1"/>
  <c r="CG1138"/>
  <c r="CI1138"/>
  <c r="CH1138" s="1"/>
  <c r="CG1157"/>
  <c r="CI1157"/>
  <c r="CH1157" s="1"/>
  <c r="CG1163"/>
  <c r="CI1163"/>
  <c r="CH1163" s="1"/>
  <c r="CG1169"/>
  <c r="CI1169"/>
  <c r="CH1169" s="1"/>
  <c r="CG1170"/>
  <c r="CI1170"/>
  <c r="CH1170" s="1"/>
  <c r="CG1189"/>
  <c r="CI1189"/>
  <c r="CH1189" s="1"/>
  <c r="CG1195"/>
  <c r="CI1195"/>
  <c r="CH1195" s="1"/>
  <c r="CG1201"/>
  <c r="CI1201"/>
  <c r="CH1201" s="1"/>
  <c r="CG1204"/>
  <c r="CG1221"/>
  <c r="CI1221"/>
  <c r="CH1221" s="1"/>
  <c r="CG1231"/>
  <c r="CI1231"/>
  <c r="CH1231" s="1"/>
  <c r="CG1264"/>
  <c r="CI1264"/>
  <c r="CH1264" s="1"/>
  <c r="CG1267"/>
  <c r="CI1267"/>
  <c r="CH1267" s="1"/>
  <c r="CG1279"/>
  <c r="CI1279"/>
  <c r="CH1279" s="1"/>
  <c r="CG1286"/>
  <c r="CI1286"/>
  <c r="CH1286" s="1"/>
  <c r="CG1290"/>
  <c r="CI1290"/>
  <c r="CH1290" s="1"/>
  <c r="CG1295"/>
  <c r="CI1295"/>
  <c r="CH1295" s="1"/>
  <c r="CG1328"/>
  <c r="CI1328"/>
  <c r="CH1328" s="1"/>
  <c r="CG1331"/>
  <c r="CI1331"/>
  <c r="CH1331" s="1"/>
  <c r="CG1343"/>
  <c r="CI1343"/>
  <c r="CH1343" s="1"/>
  <c r="CG1349"/>
  <c r="CI1349"/>
  <c r="CH1349" s="1"/>
  <c r="CG1352"/>
  <c r="CI1352"/>
  <c r="CH1352" s="1"/>
  <c r="CG1355"/>
  <c r="CI1355"/>
  <c r="CH1355" s="1"/>
  <c r="CG1392"/>
  <c r="CI1392"/>
  <c r="CH1392" s="1"/>
  <c r="CG1395"/>
  <c r="CI1395"/>
  <c r="CH1395" s="1"/>
  <c r="CG1413"/>
  <c r="CI1413"/>
  <c r="CH1413" s="1"/>
  <c r="CG1416"/>
  <c r="CI1416"/>
  <c r="CH1416" s="1"/>
  <c r="CG1419"/>
  <c r="CI1419"/>
  <c r="CH1419" s="1"/>
  <c r="CG1456"/>
  <c r="CI1456"/>
  <c r="CH1456" s="1"/>
  <c r="CG1459"/>
  <c r="CI1459"/>
  <c r="CH1459" s="1"/>
  <c r="CG1468"/>
  <c r="CI1468"/>
  <c r="CH1468" s="1"/>
  <c r="CG1479"/>
  <c r="CI1479"/>
  <c r="CH1479" s="1"/>
  <c r="CG1484"/>
  <c r="CI1484"/>
  <c r="CH1484" s="1"/>
  <c r="CG1515"/>
  <c r="CI1515"/>
  <c r="CH1515" s="1"/>
  <c r="CG1585"/>
  <c r="CI1585"/>
  <c r="CH1585" s="1"/>
  <c r="CG1617"/>
  <c r="CI1617"/>
  <c r="CH1617" s="1"/>
  <c r="CG1626"/>
  <c r="CI1626"/>
  <c r="CH1626" s="1"/>
  <c r="CG1627"/>
  <c r="CI1627"/>
  <c r="CH1627" s="1"/>
  <c r="CG1630"/>
  <c r="CI1630"/>
  <c r="CH1630" s="1"/>
  <c r="CG1632"/>
  <c r="CI1632"/>
  <c r="CH1632" s="1"/>
  <c r="CG1636"/>
  <c r="CI1636"/>
  <c r="CH1636" s="1"/>
  <c r="CG1639"/>
  <c r="CI1639"/>
  <c r="CH1639" s="1"/>
  <c r="CG1654"/>
  <c r="CI1654"/>
  <c r="CH1654" s="1"/>
  <c r="CG1660"/>
  <c r="CI1660"/>
  <c r="CH1660" s="1"/>
  <c r="CG3723"/>
  <c r="CI3723"/>
  <c r="CH3723" s="1"/>
  <c r="CG35"/>
  <c r="CI35"/>
  <c r="CH35" s="1"/>
  <c r="CG43"/>
  <c r="CI43"/>
  <c r="CH43" s="1"/>
  <c r="CI59"/>
  <c r="CH59" s="1"/>
  <c r="CG59"/>
  <c r="CG75"/>
  <c r="CI75"/>
  <c r="CH75" s="1"/>
  <c r="CG99"/>
  <c r="CI99"/>
  <c r="CH99" s="1"/>
  <c r="CG107"/>
  <c r="CI107"/>
  <c r="CH107" s="1"/>
  <c r="CG115"/>
  <c r="CI115"/>
  <c r="CH115" s="1"/>
  <c r="CG139"/>
  <c r="CI139"/>
  <c r="CH139" s="1"/>
  <c r="CG147"/>
  <c r="CI147"/>
  <c r="CH147" s="1"/>
  <c r="CI155"/>
  <c r="CH155" s="1"/>
  <c r="CG171"/>
  <c r="CI171"/>
  <c r="CH171" s="1"/>
  <c r="CI187"/>
  <c r="CH187" s="1"/>
  <c r="CG187"/>
  <c r="CG203"/>
  <c r="CI203"/>
  <c r="CH203" s="1"/>
  <c r="CI219"/>
  <c r="CH219" s="1"/>
  <c r="CG219"/>
  <c r="CG235"/>
  <c r="CI235"/>
  <c r="CH235" s="1"/>
  <c r="CI251"/>
  <c r="CH251" s="1"/>
  <c r="CG251"/>
  <c r="CG267"/>
  <c r="CI267"/>
  <c r="CH267" s="1"/>
  <c r="CG291"/>
  <c r="CI291"/>
  <c r="CH291" s="1"/>
  <c r="CI315"/>
  <c r="CH315" s="1"/>
  <c r="CG315"/>
  <c r="CG331"/>
  <c r="CI331"/>
  <c r="CH331" s="1"/>
  <c r="CI347"/>
  <c r="CH347" s="1"/>
  <c r="CG347"/>
  <c r="CG371"/>
  <c r="CI371"/>
  <c r="CH371" s="1"/>
  <c r="CG387"/>
  <c r="CI387"/>
  <c r="CH387" s="1"/>
  <c r="CG395"/>
  <c r="CI395"/>
  <c r="CH395" s="1"/>
  <c r="CG411"/>
  <c r="CI411"/>
  <c r="CH411" s="1"/>
  <c r="CG419"/>
  <c r="CI419"/>
  <c r="CH419" s="1"/>
  <c r="CG435"/>
  <c r="CI435"/>
  <c r="CH435" s="1"/>
  <c r="CG451"/>
  <c r="CI451"/>
  <c r="CH451" s="1"/>
  <c r="CG475"/>
  <c r="CI475"/>
  <c r="CH475" s="1"/>
  <c r="CG491"/>
  <c r="CI491"/>
  <c r="CH491" s="1"/>
  <c r="CG507"/>
  <c r="CI507"/>
  <c r="CH507" s="1"/>
  <c r="CG523"/>
  <c r="CI523"/>
  <c r="CH523" s="1"/>
  <c r="CG539"/>
  <c r="CI539"/>
  <c r="CH539" s="1"/>
  <c r="CG563"/>
  <c r="CI563"/>
  <c r="CH563" s="1"/>
  <c r="CG579"/>
  <c r="CI579"/>
  <c r="CH579" s="1"/>
  <c r="CG603"/>
  <c r="CI603"/>
  <c r="CH603" s="1"/>
  <c r="CG627"/>
  <c r="CI627"/>
  <c r="CH627" s="1"/>
  <c r="CG643"/>
  <c r="CI643"/>
  <c r="CH643" s="1"/>
  <c r="CG667"/>
  <c r="CI667"/>
  <c r="CH667" s="1"/>
  <c r="CG683"/>
  <c r="CI683"/>
  <c r="CH683" s="1"/>
  <c r="CG699"/>
  <c r="CI699"/>
  <c r="CH699" s="1"/>
  <c r="CG723"/>
  <c r="CI723"/>
  <c r="CH723" s="1"/>
  <c r="CG739"/>
  <c r="CI739"/>
  <c r="CH739" s="1"/>
  <c r="CG755"/>
  <c r="CI755"/>
  <c r="CH755" s="1"/>
  <c r="CG771"/>
  <c r="CI771"/>
  <c r="CH771" s="1"/>
  <c r="CG795"/>
  <c r="CI795"/>
  <c r="CH795" s="1"/>
  <c r="CG819"/>
  <c r="CI819"/>
  <c r="CH819" s="1"/>
  <c r="CG843"/>
  <c r="CI843"/>
  <c r="CH843" s="1"/>
  <c r="CG851"/>
  <c r="CI851"/>
  <c r="CH851" s="1"/>
  <c r="CG867"/>
  <c r="CI867"/>
  <c r="CH867" s="1"/>
  <c r="CG875"/>
  <c r="CI875"/>
  <c r="CH875" s="1"/>
  <c r="CG891"/>
  <c r="CI891"/>
  <c r="CH891" s="1"/>
  <c r="CG907"/>
  <c r="CI907"/>
  <c r="CH907" s="1"/>
  <c r="CG923"/>
  <c r="CI923"/>
  <c r="CH923" s="1"/>
  <c r="CG939"/>
  <c r="CI939"/>
  <c r="CH939" s="1"/>
  <c r="CG955"/>
  <c r="CI955"/>
  <c r="CH955" s="1"/>
  <c r="CG971"/>
  <c r="CI971"/>
  <c r="CH971" s="1"/>
  <c r="CG979"/>
  <c r="CI979"/>
  <c r="CH979" s="1"/>
  <c r="CG995"/>
  <c r="CI995"/>
  <c r="CH995" s="1"/>
  <c r="CG1011"/>
  <c r="CI1011"/>
  <c r="CH1011" s="1"/>
  <c r="CG1027"/>
  <c r="CI1027"/>
  <c r="CH1027" s="1"/>
  <c r="CG1043"/>
  <c r="CI1043"/>
  <c r="CH1043" s="1"/>
  <c r="CG1067"/>
  <c r="CI1067"/>
  <c r="CH1067" s="1"/>
  <c r="CG1083"/>
  <c r="CI1083"/>
  <c r="CH1083" s="1"/>
  <c r="CG1099"/>
  <c r="CI1099"/>
  <c r="CH1099" s="1"/>
  <c r="CG1111"/>
  <c r="CI1111"/>
  <c r="CH1111" s="1"/>
  <c r="CG1116"/>
  <c r="CI1116"/>
  <c r="CH1116" s="1"/>
  <c r="CG1128"/>
  <c r="CI1128"/>
  <c r="CH1128" s="1"/>
  <c r="CG1134"/>
  <c r="CI1134"/>
  <c r="CH1134" s="1"/>
  <c r="CG1143"/>
  <c r="CI1143"/>
  <c r="CH1143" s="1"/>
  <c r="CG1146"/>
  <c r="CI1146"/>
  <c r="CH1146" s="1"/>
  <c r="CG1160"/>
  <c r="CI1160"/>
  <c r="CH1160" s="1"/>
  <c r="CG1166"/>
  <c r="CI1166"/>
  <c r="CH1166" s="1"/>
  <c r="CG1171"/>
  <c r="CI1171"/>
  <c r="CH1171" s="1"/>
  <c r="CG1175"/>
  <c r="CI1175"/>
  <c r="CH1175" s="1"/>
  <c r="CG1178"/>
  <c r="CI1178"/>
  <c r="CH1178" s="1"/>
  <c r="CG1192"/>
  <c r="CI1192"/>
  <c r="CH1192" s="1"/>
  <c r="CG1197"/>
  <c r="CI1197"/>
  <c r="CH1197" s="1"/>
  <c r="CG1198"/>
  <c r="CI1198"/>
  <c r="CH1198" s="1"/>
  <c r="CG1203"/>
  <c r="CI1203"/>
  <c r="CH1203" s="1"/>
  <c r="CI1209"/>
  <c r="CH1209" s="1"/>
  <c r="CG1209"/>
  <c r="CG1210"/>
  <c r="CI1210"/>
  <c r="CH1210" s="1"/>
  <c r="CG1230"/>
  <c r="CI1230"/>
  <c r="CH1230" s="1"/>
  <c r="CG1245"/>
  <c r="CI1245"/>
  <c r="CH1245" s="1"/>
  <c r="CG1248"/>
  <c r="CI1248"/>
  <c r="CH1248" s="1"/>
  <c r="CG1251"/>
  <c r="CI1251"/>
  <c r="CH1251" s="1"/>
  <c r="CG1287"/>
  <c r="CI1287"/>
  <c r="CH1287" s="1"/>
  <c r="CG1294"/>
  <c r="CI1294"/>
  <c r="CH1294" s="1"/>
  <c r="CG1309"/>
  <c r="CI1309"/>
  <c r="CH1309" s="1"/>
  <c r="CG1312"/>
  <c r="CI1312"/>
  <c r="CH1312" s="1"/>
  <c r="CG1315"/>
  <c r="CI1315"/>
  <c r="CH1315" s="1"/>
  <c r="CG1351"/>
  <c r="CI1351"/>
  <c r="CH1351" s="1"/>
  <c r="CG1358"/>
  <c r="CI1358"/>
  <c r="CH1358" s="1"/>
  <c r="CG1373"/>
  <c r="CI1373"/>
  <c r="CH1373" s="1"/>
  <c r="CG1376"/>
  <c r="CI1376"/>
  <c r="CH1376" s="1"/>
  <c r="CG1379"/>
  <c r="CI1379"/>
  <c r="CH1379" s="1"/>
  <c r="CG1415"/>
  <c r="CI1415"/>
  <c r="CH1415" s="1"/>
  <c r="CG1421"/>
  <c r="CI1421"/>
  <c r="CH1421" s="1"/>
  <c r="CG1437"/>
  <c r="CI1437"/>
  <c r="CH1437" s="1"/>
  <c r="CG1440"/>
  <c r="CI1440"/>
  <c r="CH1440" s="1"/>
  <c r="CG1443"/>
  <c r="CI1443"/>
  <c r="CH1443" s="1"/>
  <c r="CG1483"/>
  <c r="CI1483"/>
  <c r="CH1483" s="1"/>
  <c r="CG1518"/>
  <c r="CI1518"/>
  <c r="CH1518" s="1"/>
  <c r="CG1528"/>
  <c r="CI1528"/>
  <c r="CH1528" s="1"/>
  <c r="CG1531"/>
  <c r="CI1531"/>
  <c r="CH1531" s="1"/>
  <c r="CG1534"/>
  <c r="CI1534"/>
  <c r="CH1534" s="1"/>
  <c r="CG1538"/>
  <c r="CI1538"/>
  <c r="CH1538" s="1"/>
  <c r="CG1542"/>
  <c r="CI1542"/>
  <c r="CH1542" s="1"/>
  <c r="CG1556"/>
  <c r="CG1559"/>
  <c r="CI1559"/>
  <c r="CH1559" s="1"/>
  <c r="CG1564"/>
  <c r="CI1564"/>
  <c r="CH1564" s="1"/>
  <c r="CG1592"/>
  <c r="CI1592"/>
  <c r="CH1592" s="1"/>
  <c r="CG1597"/>
  <c r="CI1597"/>
  <c r="CH1597" s="1"/>
  <c r="CG1600"/>
  <c r="CI1600"/>
  <c r="CH1600" s="1"/>
  <c r="CG1604"/>
  <c r="CI1604"/>
  <c r="CH1604" s="1"/>
  <c r="CG1607"/>
  <c r="CI1607"/>
  <c r="CH1607" s="1"/>
  <c r="CG1620"/>
  <c r="CG1623"/>
  <c r="CI1623"/>
  <c r="CH1623" s="1"/>
  <c r="CG1631"/>
  <c r="CI1631"/>
  <c r="CH1631" s="1"/>
  <c r="CG1641"/>
  <c r="CI1641"/>
  <c r="CH1641" s="1"/>
  <c r="CG1644"/>
  <c r="CI1644"/>
  <c r="CH1644" s="1"/>
  <c r="CG1669"/>
  <c r="CI1669"/>
  <c r="CH1669" s="1"/>
  <c r="CG1671"/>
  <c r="CI1671"/>
  <c r="CH1671" s="1"/>
  <c r="CG1685"/>
  <c r="CI1685"/>
  <c r="CH1685" s="1"/>
  <c r="CG1696"/>
  <c r="CI1696"/>
  <c r="CH1696" s="1"/>
  <c r="CG1699"/>
  <c r="CI1699"/>
  <c r="CH1699" s="1"/>
  <c r="CG1701"/>
  <c r="CI1701"/>
  <c r="CH1701" s="1"/>
  <c r="CG1712"/>
  <c r="CI1712"/>
  <c r="CH1712" s="1"/>
  <c r="CG1715"/>
  <c r="CI1715"/>
  <c r="CH1715" s="1"/>
  <c r="CG1719"/>
  <c r="CI1719"/>
  <c r="CH1719" s="1"/>
  <c r="CG1730"/>
  <c r="CI1730"/>
  <c r="CH1730" s="1"/>
  <c r="CG1733"/>
  <c r="CI1733"/>
  <c r="CH1733" s="1"/>
  <c r="CG1744"/>
  <c r="CI1744"/>
  <c r="CH1744" s="1"/>
  <c r="CG1747"/>
  <c r="CI1747"/>
  <c r="CH1747" s="1"/>
  <c r="CG1751"/>
  <c r="CI1751"/>
  <c r="CH1751" s="1"/>
  <c r="CG1762"/>
  <c r="CI1762"/>
  <c r="CH1762" s="1"/>
  <c r="CG1765"/>
  <c r="CI1765"/>
  <c r="CH1765" s="1"/>
  <c r="CG1776"/>
  <c r="CI1776"/>
  <c r="CH1776" s="1"/>
  <c r="CG1779"/>
  <c r="CI1779"/>
  <c r="CH1779" s="1"/>
  <c r="CG1783"/>
  <c r="CI1783"/>
  <c r="CH1783" s="1"/>
  <c r="CG1794"/>
  <c r="CI1794"/>
  <c r="CH1794" s="1"/>
  <c r="CG1797"/>
  <c r="CI1797"/>
  <c r="CH1797" s="1"/>
  <c r="CG1808"/>
  <c r="CI1808"/>
  <c r="CH1808" s="1"/>
  <c r="CG1811"/>
  <c r="CI1811"/>
  <c r="CH1811" s="1"/>
  <c r="CG1815"/>
  <c r="CI1815"/>
  <c r="CH1815" s="1"/>
  <c r="CG1826"/>
  <c r="CI1826"/>
  <c r="CH1826" s="1"/>
  <c r="CI1829"/>
  <c r="CH1829" s="1"/>
  <c r="CG1829"/>
  <c r="CG1840"/>
  <c r="CI1840"/>
  <c r="CH1840" s="1"/>
  <c r="CG1843"/>
  <c r="CI1843"/>
  <c r="CH1843" s="1"/>
  <c r="CG1847"/>
  <c r="CI1847"/>
  <c r="CH1847" s="1"/>
  <c r="CG3711"/>
  <c r="CG3715"/>
  <c r="CI3715"/>
  <c r="CH3715" s="1"/>
  <c r="CG21"/>
  <c r="CI21"/>
  <c r="CH21" s="1"/>
  <c r="CG29"/>
  <c r="CI29"/>
  <c r="CH29" s="1"/>
  <c r="CG37"/>
  <c r="CI37"/>
  <c r="CH37" s="1"/>
  <c r="CG48"/>
  <c r="CI48"/>
  <c r="CH48" s="1"/>
  <c r="CG56"/>
  <c r="CI56"/>
  <c r="CH56" s="1"/>
  <c r="CG61"/>
  <c r="CI61"/>
  <c r="CH61" s="1"/>
  <c r="CG69"/>
  <c r="CI69"/>
  <c r="CH69" s="1"/>
  <c r="CG77"/>
  <c r="CI77"/>
  <c r="CH77" s="1"/>
  <c r="CG85"/>
  <c r="CI85"/>
  <c r="CH85" s="1"/>
  <c r="CG96"/>
  <c r="CI96"/>
  <c r="CH96" s="1"/>
  <c r="CG101"/>
  <c r="CI101"/>
  <c r="CH101" s="1"/>
  <c r="CG112"/>
  <c r="CI112"/>
  <c r="CH112" s="1"/>
  <c r="CG120"/>
  <c r="CI120"/>
  <c r="CH120" s="1"/>
  <c r="CG128"/>
  <c r="CI128"/>
  <c r="CH128" s="1"/>
  <c r="CG133"/>
  <c r="CI133"/>
  <c r="CH133" s="1"/>
  <c r="CG141"/>
  <c r="CI141"/>
  <c r="CH141" s="1"/>
  <c r="CG152"/>
  <c r="CI152"/>
  <c r="CH152" s="1"/>
  <c r="CG160"/>
  <c r="CI160"/>
  <c r="CH160" s="1"/>
  <c r="CG168"/>
  <c r="CI168"/>
  <c r="CH168" s="1"/>
  <c r="CG176"/>
  <c r="CI176"/>
  <c r="CH176" s="1"/>
  <c r="CG184"/>
  <c r="CI184"/>
  <c r="CH184" s="1"/>
  <c r="CG192"/>
  <c r="CI192"/>
  <c r="CH192" s="1"/>
  <c r="CG200"/>
  <c r="CI200"/>
  <c r="CH200" s="1"/>
  <c r="CG205"/>
  <c r="CI205"/>
  <c r="CH205" s="1"/>
  <c r="CG213"/>
  <c r="CI213"/>
  <c r="CH213" s="1"/>
  <c r="CG224"/>
  <c r="CI224"/>
  <c r="CH224" s="1"/>
  <c r="CG232"/>
  <c r="CI232"/>
  <c r="CH232" s="1"/>
  <c r="CG237"/>
  <c r="CI237"/>
  <c r="CH237" s="1"/>
  <c r="CG245"/>
  <c r="CI245"/>
  <c r="CH245" s="1"/>
  <c r="CG253"/>
  <c r="CI253"/>
  <c r="CH253" s="1"/>
  <c r="CG264"/>
  <c r="CI264"/>
  <c r="CH264" s="1"/>
  <c r="CG269"/>
  <c r="CI269"/>
  <c r="CH269" s="1"/>
  <c r="CG1112"/>
  <c r="CI1112"/>
  <c r="CH1112" s="1"/>
  <c r="CG1117"/>
  <c r="CI1117"/>
  <c r="CH1117" s="1"/>
  <c r="CG1123"/>
  <c r="CI1123"/>
  <c r="CH1123" s="1"/>
  <c r="CG1127"/>
  <c r="CI1127"/>
  <c r="CH1127" s="1"/>
  <c r="CG1129"/>
  <c r="CI1129"/>
  <c r="CH1129" s="1"/>
  <c r="CG1132"/>
  <c r="CI1132"/>
  <c r="CH1132" s="1"/>
  <c r="CG1144"/>
  <c r="CI1144"/>
  <c r="CH1144" s="1"/>
  <c r="CG1149"/>
  <c r="CI1149"/>
  <c r="CH1149" s="1"/>
  <c r="CG1155"/>
  <c r="CI1155"/>
  <c r="CH1155" s="1"/>
  <c r="CG1159"/>
  <c r="CI1159"/>
  <c r="CH1159" s="1"/>
  <c r="CG1161"/>
  <c r="CI1161"/>
  <c r="CH1161" s="1"/>
  <c r="CG1164"/>
  <c r="CI1164"/>
  <c r="CH1164" s="1"/>
  <c r="CG1176"/>
  <c r="CI1176"/>
  <c r="CH1176" s="1"/>
  <c r="CG1181"/>
  <c r="CI1181"/>
  <c r="CH1181" s="1"/>
  <c r="CG1187"/>
  <c r="CI1187"/>
  <c r="CH1187" s="1"/>
  <c r="CG1191"/>
  <c r="CI1191"/>
  <c r="CH1191" s="1"/>
  <c r="CG1193"/>
  <c r="CI1193"/>
  <c r="CH1193" s="1"/>
  <c r="CG1196"/>
  <c r="CI1196"/>
  <c r="CH1196" s="1"/>
  <c r="CG1208"/>
  <c r="CI1208"/>
  <c r="CH1208" s="1"/>
  <c r="CG1213"/>
  <c r="CI1213"/>
  <c r="CH1213" s="1"/>
  <c r="CG1219"/>
  <c r="CI1219"/>
  <c r="CH1219" s="1"/>
  <c r="CG1223"/>
  <c r="CI1223"/>
  <c r="CH1223" s="1"/>
  <c r="CG1225"/>
  <c r="CI1225"/>
  <c r="CH1225" s="1"/>
  <c r="CG1261"/>
  <c r="CI1261"/>
  <c r="CH1261" s="1"/>
  <c r="CG1262"/>
  <c r="CI1262"/>
  <c r="CH1262" s="1"/>
  <c r="CG1275"/>
  <c r="CI1275"/>
  <c r="CH1275" s="1"/>
  <c r="CG1277"/>
  <c r="CI1277"/>
  <c r="CH1277" s="1"/>
  <c r="CG1278"/>
  <c r="CI1278"/>
  <c r="CH1278" s="1"/>
  <c r="CG1280"/>
  <c r="CI1280"/>
  <c r="CH1280" s="1"/>
  <c r="CG1282"/>
  <c r="CI1282"/>
  <c r="CH1282" s="1"/>
  <c r="CG1325"/>
  <c r="CI1325"/>
  <c r="CH1325" s="1"/>
  <c r="CG1326"/>
  <c r="CI1326"/>
  <c r="CH1326" s="1"/>
  <c r="CG1339"/>
  <c r="CI1339"/>
  <c r="CH1339" s="1"/>
  <c r="CG1341"/>
  <c r="CI1341"/>
  <c r="CH1341" s="1"/>
  <c r="CG1342"/>
  <c r="CI1342"/>
  <c r="CH1342" s="1"/>
  <c r="CG1344"/>
  <c r="CI1344"/>
  <c r="CH1344" s="1"/>
  <c r="CG1346"/>
  <c r="CI1346"/>
  <c r="CH1346" s="1"/>
  <c r="CG1389"/>
  <c r="CI1389"/>
  <c r="CH1389" s="1"/>
  <c r="CG1390"/>
  <c r="CI1390"/>
  <c r="CH1390" s="1"/>
  <c r="CG1403"/>
  <c r="CI1403"/>
  <c r="CH1403" s="1"/>
  <c r="CG1405"/>
  <c r="CI1405"/>
  <c r="CH1405" s="1"/>
  <c r="CG1406"/>
  <c r="CI1406"/>
  <c r="CH1406" s="1"/>
  <c r="CG1408"/>
  <c r="CI1408"/>
  <c r="CH1408" s="1"/>
  <c r="CG1410"/>
  <c r="CI1410"/>
  <c r="CH1410" s="1"/>
  <c r="CG1453"/>
  <c r="CI1453"/>
  <c r="CH1453" s="1"/>
  <c r="CG1454"/>
  <c r="CI1454"/>
  <c r="CH1454" s="1"/>
  <c r="CG1464"/>
  <c r="CI1464"/>
  <c r="CH1464" s="1"/>
  <c r="CG1466"/>
  <c r="CI1466"/>
  <c r="CH1466" s="1"/>
  <c r="CG1467"/>
  <c r="CI1467"/>
  <c r="CH1467" s="1"/>
  <c r="CG1469"/>
  <c r="CI1469"/>
  <c r="CH1469" s="1"/>
  <c r="CG1470"/>
  <c r="CI1470"/>
  <c r="CH1470" s="1"/>
  <c r="CG1472"/>
  <c r="CI1472"/>
  <c r="CH1472" s="1"/>
  <c r="CG1474"/>
  <c r="CI1474"/>
  <c r="CH1474" s="1"/>
  <c r="CG1488"/>
  <c r="CI1488"/>
  <c r="CH1488" s="1"/>
  <c r="CG1490"/>
  <c r="CI1490"/>
  <c r="CH1490" s="1"/>
  <c r="CG1500"/>
  <c r="CI1500"/>
  <c r="CH1500" s="1"/>
  <c r="CG1503"/>
  <c r="CI1503"/>
  <c r="CH1503" s="1"/>
  <c r="CG1509"/>
  <c r="CI1509"/>
  <c r="CH1509" s="1"/>
  <c r="CG1511"/>
  <c r="CI1511"/>
  <c r="CH1511" s="1"/>
  <c r="CG1512"/>
  <c r="CI1512"/>
  <c r="CH1512" s="1"/>
  <c r="CI1516"/>
  <c r="CH1516" s="1"/>
  <c r="CG1516"/>
  <c r="CG1539"/>
  <c r="CI1539"/>
  <c r="CH1539" s="1"/>
  <c r="CG1541"/>
  <c r="CI1541"/>
  <c r="CH1541" s="1"/>
  <c r="CG1550"/>
  <c r="CI1550"/>
  <c r="CH1550" s="1"/>
  <c r="CG1551"/>
  <c r="CI1551"/>
  <c r="CH1551" s="1"/>
  <c r="CG1555"/>
  <c r="CI1555"/>
  <c r="CH1555" s="1"/>
  <c r="CG1557"/>
  <c r="CI1557"/>
  <c r="CH1557" s="1"/>
  <c r="CG1582"/>
  <c r="CI1582"/>
  <c r="CH1582" s="1"/>
  <c r="CG1583"/>
  <c r="CI1583"/>
  <c r="CH1583" s="1"/>
  <c r="CG1587"/>
  <c r="CI1587"/>
  <c r="CH1587" s="1"/>
  <c r="CG1589"/>
  <c r="CI1589"/>
  <c r="CH1589" s="1"/>
  <c r="CG1591"/>
  <c r="CI1591"/>
  <c r="CH1591" s="1"/>
  <c r="CG1603"/>
  <c r="CI1603"/>
  <c r="CH1603" s="1"/>
  <c r="CG1605"/>
  <c r="CI1605"/>
  <c r="CH1605" s="1"/>
  <c r="CG1614"/>
  <c r="CI1614"/>
  <c r="CH1614" s="1"/>
  <c r="CG1615"/>
  <c r="CI1615"/>
  <c r="CH1615" s="1"/>
  <c r="CG1619"/>
  <c r="CI1619"/>
  <c r="CH1619" s="1"/>
  <c r="CG1621"/>
  <c r="CI1621"/>
  <c r="CH1621" s="1"/>
  <c r="CG1649"/>
  <c r="CI1649"/>
  <c r="CH1649" s="1"/>
  <c r="CG1650"/>
  <c r="CI1650"/>
  <c r="CH1650" s="1"/>
  <c r="CG1656"/>
  <c r="CI1656"/>
  <c r="CH1656" s="1"/>
  <c r="CG1658"/>
  <c r="CI1658"/>
  <c r="CH1658" s="1"/>
  <c r="CG1659"/>
  <c r="CI1659"/>
  <c r="CH1659" s="1"/>
  <c r="CG1661"/>
  <c r="CI1661"/>
  <c r="CH1661" s="1"/>
  <c r="CG1662"/>
  <c r="CI1662"/>
  <c r="CH1662" s="1"/>
  <c r="CG1664"/>
  <c r="CI1664"/>
  <c r="CH1664" s="1"/>
  <c r="CG1666"/>
  <c r="CI1666"/>
  <c r="CH1666" s="1"/>
  <c r="CG1672"/>
  <c r="CI1672"/>
  <c r="CH1672" s="1"/>
  <c r="CG1674"/>
  <c r="CI1674"/>
  <c r="CH1674" s="1"/>
  <c r="CG1677"/>
  <c r="CI1677"/>
  <c r="CH1677" s="1"/>
  <c r="CG1680"/>
  <c r="CI1680"/>
  <c r="CH1680" s="1"/>
  <c r="CG1682"/>
  <c r="CI1682"/>
  <c r="CH1682" s="1"/>
  <c r="CG1688"/>
  <c r="CI1688"/>
  <c r="CH1688" s="1"/>
  <c r="CG1690"/>
  <c r="CI1690"/>
  <c r="CH1690" s="1"/>
  <c r="CG1691"/>
  <c r="CI1691"/>
  <c r="CH1691" s="1"/>
  <c r="CG1693"/>
  <c r="CI1693"/>
  <c r="CH1693" s="1"/>
  <c r="CG1695"/>
  <c r="CI1695"/>
  <c r="CH1695" s="1"/>
  <c r="CG1704"/>
  <c r="CI1704"/>
  <c r="CH1704" s="1"/>
  <c r="CG1706"/>
  <c r="CI1706"/>
  <c r="CH1706" s="1"/>
  <c r="CG1707"/>
  <c r="CI1707"/>
  <c r="CH1707" s="1"/>
  <c r="CG1709"/>
  <c r="CI1709"/>
  <c r="CH1709" s="1"/>
  <c r="CG1711"/>
  <c r="CI1711"/>
  <c r="CH1711" s="1"/>
  <c r="CG1720"/>
  <c r="CI1720"/>
  <c r="CH1720" s="1"/>
  <c r="CG1722"/>
  <c r="CI1722"/>
  <c r="CH1722" s="1"/>
  <c r="CG1723"/>
  <c r="CI1723"/>
  <c r="CH1723" s="1"/>
  <c r="CG1725"/>
  <c r="CI1725"/>
  <c r="CH1725" s="1"/>
  <c r="CG1727"/>
  <c r="CI1727"/>
  <c r="CH1727" s="1"/>
  <c r="CG1736"/>
  <c r="CI1736"/>
  <c r="CH1736" s="1"/>
  <c r="CG1738"/>
  <c r="CI1738"/>
  <c r="CH1738" s="1"/>
  <c r="CG1739"/>
  <c r="CI1739"/>
  <c r="CH1739" s="1"/>
  <c r="CG1741"/>
  <c r="CI1741"/>
  <c r="CH1741" s="1"/>
  <c r="CG1743"/>
  <c r="CI1743"/>
  <c r="CH1743" s="1"/>
  <c r="CG1752"/>
  <c r="CI1752"/>
  <c r="CH1752" s="1"/>
  <c r="CG1754"/>
  <c r="CI1754"/>
  <c r="CH1754" s="1"/>
  <c r="CG1755"/>
  <c r="CI1755"/>
  <c r="CH1755" s="1"/>
  <c r="CG1757"/>
  <c r="CI1757"/>
  <c r="CH1757" s="1"/>
  <c r="CG1759"/>
  <c r="CI1759"/>
  <c r="CH1759" s="1"/>
  <c r="CG1768"/>
  <c r="CI1768"/>
  <c r="CH1768" s="1"/>
  <c r="CG1770"/>
  <c r="CI1770"/>
  <c r="CH1770" s="1"/>
  <c r="CG1771"/>
  <c r="CI1771"/>
  <c r="CH1771" s="1"/>
  <c r="CG1773"/>
  <c r="CI1773"/>
  <c r="CH1773" s="1"/>
  <c r="CI609"/>
  <c r="CH609" s="1"/>
  <c r="CI801"/>
  <c r="CH801" s="1"/>
  <c r="CI929"/>
  <c r="CH929" s="1"/>
  <c r="CI596"/>
  <c r="CH596" s="1"/>
  <c r="CI724"/>
  <c r="CH724" s="1"/>
  <c r="CI852"/>
  <c r="CH852" s="1"/>
  <c r="CI980"/>
  <c r="CH980" s="1"/>
  <c r="CI1172"/>
  <c r="CH1172" s="1"/>
  <c r="CI628"/>
  <c r="CH628" s="1"/>
  <c r="CI692"/>
  <c r="CH692" s="1"/>
  <c r="CI756"/>
  <c r="CH756" s="1"/>
  <c r="CI820"/>
  <c r="CH820" s="1"/>
  <c r="CI884"/>
  <c r="CH884" s="1"/>
  <c r="CI948"/>
  <c r="CH948" s="1"/>
  <c r="CI1012"/>
  <c r="CH1012" s="1"/>
  <c r="CI1076"/>
  <c r="CH1076" s="1"/>
  <c r="CI1140"/>
  <c r="CH1140" s="1"/>
  <c r="CI1204"/>
  <c r="CH1204" s="1"/>
  <c r="CG748"/>
  <c r="CG1775"/>
  <c r="CI1775"/>
  <c r="CH1775" s="1"/>
  <c r="CG1784"/>
  <c r="CI1784"/>
  <c r="CH1784" s="1"/>
  <c r="CI1786"/>
  <c r="CH1786" s="1"/>
  <c r="CG1786"/>
  <c r="CG1787"/>
  <c r="CI1787"/>
  <c r="CH1787" s="1"/>
  <c r="CG1789"/>
  <c r="CI1789"/>
  <c r="CH1789" s="1"/>
  <c r="CG1800"/>
  <c r="CI1800"/>
  <c r="CH1800" s="1"/>
  <c r="CG1802"/>
  <c r="CI1802"/>
  <c r="CH1802" s="1"/>
  <c r="CG1803"/>
  <c r="CI1803"/>
  <c r="CH1803" s="1"/>
  <c r="CG1805"/>
  <c r="CI1805"/>
  <c r="CH1805" s="1"/>
  <c r="CG1807"/>
  <c r="CI1807"/>
  <c r="CH1807" s="1"/>
  <c r="CG1816"/>
  <c r="CI1816"/>
  <c r="CH1816" s="1"/>
  <c r="CG1818"/>
  <c r="CI1818"/>
  <c r="CH1818" s="1"/>
  <c r="CG1819"/>
  <c r="CI1819"/>
  <c r="CH1819" s="1"/>
  <c r="CG1821"/>
  <c r="CI1821"/>
  <c r="CH1821" s="1"/>
  <c r="CG1823"/>
  <c r="CI1823"/>
  <c r="CH1823" s="1"/>
  <c r="CG1832"/>
  <c r="CI1832"/>
  <c r="CH1832" s="1"/>
  <c r="CG1834"/>
  <c r="CG1835"/>
  <c r="CI1835"/>
  <c r="CH1835" s="1"/>
  <c r="CG1837"/>
  <c r="CI1837"/>
  <c r="CH1837" s="1"/>
  <c r="CG1839"/>
  <c r="CI1839"/>
  <c r="CH1839" s="1"/>
  <c r="CG1848"/>
  <c r="CI1848"/>
  <c r="CH1848" s="1"/>
  <c r="CG1850"/>
  <c r="CI1850"/>
  <c r="CH1850" s="1"/>
  <c r="CG1851"/>
  <c r="CG1853"/>
  <c r="CI1853"/>
  <c r="CH1853" s="1"/>
  <c r="CG1855"/>
  <c r="CI1855"/>
  <c r="CH1855" s="1"/>
  <c r="CG1864"/>
  <c r="CI1864"/>
  <c r="CH1864" s="1"/>
  <c r="CG1866"/>
  <c r="CG1867"/>
  <c r="CI1867"/>
  <c r="CH1867" s="1"/>
  <c r="CG1869"/>
  <c r="CI1869"/>
  <c r="CH1869" s="1"/>
  <c r="CI1871"/>
  <c r="CH1871" s="1"/>
  <c r="CG1871"/>
  <c r="CG1880"/>
  <c r="CI1880"/>
  <c r="CH1880" s="1"/>
  <c r="CG1882"/>
  <c r="CI1882"/>
  <c r="CH1882" s="1"/>
  <c r="CG1883"/>
  <c r="CG1885"/>
  <c r="CI1885"/>
  <c r="CH1885" s="1"/>
  <c r="CG1887"/>
  <c r="CG1896"/>
  <c r="CI1896"/>
  <c r="CH1896" s="1"/>
  <c r="CG1898"/>
  <c r="CI1898"/>
  <c r="CH1898" s="1"/>
  <c r="CG1899"/>
  <c r="CI1899"/>
  <c r="CH1899" s="1"/>
  <c r="CG1901"/>
  <c r="CI1901"/>
  <c r="CH1901" s="1"/>
  <c r="CG1903"/>
  <c r="CI1903"/>
  <c r="CH1903" s="1"/>
  <c r="CG1912"/>
  <c r="CI1912"/>
  <c r="CH1912" s="1"/>
  <c r="CG1914"/>
  <c r="CI1914"/>
  <c r="CH1914" s="1"/>
  <c r="CG1915"/>
  <c r="CI1915"/>
  <c r="CH1915" s="1"/>
  <c r="CG1917"/>
  <c r="CI1917"/>
  <c r="CH1917" s="1"/>
  <c r="CG1928"/>
  <c r="CI1928"/>
  <c r="CH1928" s="1"/>
  <c r="CG1930"/>
  <c r="CI1930"/>
  <c r="CH1930" s="1"/>
  <c r="CG1931"/>
  <c r="CI1931"/>
  <c r="CH1931" s="1"/>
  <c r="CG1933"/>
  <c r="CI1933"/>
  <c r="CH1933" s="1"/>
  <c r="CG1935"/>
  <c r="CI1935"/>
  <c r="CH1935" s="1"/>
  <c r="CG1944"/>
  <c r="CI1944"/>
  <c r="CH1944" s="1"/>
  <c r="CG1946"/>
  <c r="CI1946"/>
  <c r="CH1946" s="1"/>
  <c r="CG1947"/>
  <c r="CI1947"/>
  <c r="CH1947" s="1"/>
  <c r="CG1949"/>
  <c r="CI1949"/>
  <c r="CH1949" s="1"/>
  <c r="CG1951"/>
  <c r="CI1951"/>
  <c r="CH1951" s="1"/>
  <c r="CG1960"/>
  <c r="CI1960"/>
  <c r="CH1960" s="1"/>
  <c r="CG1962"/>
  <c r="CG1963"/>
  <c r="CI1963"/>
  <c r="CH1963" s="1"/>
  <c r="CG1965"/>
  <c r="CI1965"/>
  <c r="CH1965" s="1"/>
  <c r="CG1967"/>
  <c r="CI1967"/>
  <c r="CH1967" s="1"/>
  <c r="CG1976"/>
  <c r="CI1976"/>
  <c r="CH1976" s="1"/>
  <c r="CG1978"/>
  <c r="CI1978"/>
  <c r="CH1978" s="1"/>
  <c r="CG1979"/>
  <c r="CG1981"/>
  <c r="CI1981"/>
  <c r="CH1981" s="1"/>
  <c r="CG1983"/>
  <c r="CI1983"/>
  <c r="CH1983" s="1"/>
  <c r="CG1992"/>
  <c r="CI1992"/>
  <c r="CH1992" s="1"/>
  <c r="CG1994"/>
  <c r="CG1995"/>
  <c r="CI1995"/>
  <c r="CH1995" s="1"/>
  <c r="CG1997"/>
  <c r="CI1997"/>
  <c r="CH1997" s="1"/>
  <c r="CG1999"/>
  <c r="CI1999"/>
  <c r="CH1999" s="1"/>
  <c r="CG2008"/>
  <c r="CI2008"/>
  <c r="CH2008" s="1"/>
  <c r="CG2010"/>
  <c r="CI2010"/>
  <c r="CH2010" s="1"/>
  <c r="CG2011"/>
  <c r="CG2013"/>
  <c r="CI2013"/>
  <c r="CH2013" s="1"/>
  <c r="CG2015"/>
  <c r="CG2024"/>
  <c r="CI2024"/>
  <c r="CH2024" s="1"/>
  <c r="CG2026"/>
  <c r="CI2026"/>
  <c r="CH2026" s="1"/>
  <c r="CG2027"/>
  <c r="CI2027"/>
  <c r="CH2027" s="1"/>
  <c r="CG2029"/>
  <c r="CI2029"/>
  <c r="CH2029" s="1"/>
  <c r="CG2031"/>
  <c r="CI2031"/>
  <c r="CH2031" s="1"/>
  <c r="CG2040"/>
  <c r="CI2040"/>
  <c r="CH2040" s="1"/>
  <c r="CI2042"/>
  <c r="CH2042" s="1"/>
  <c r="CG2042"/>
  <c r="CG2043"/>
  <c r="CI2043"/>
  <c r="CH2043" s="1"/>
  <c r="CG2045"/>
  <c r="CI2045"/>
  <c r="CH2045" s="1"/>
  <c r="CG2056"/>
  <c r="CI2056"/>
  <c r="CH2056" s="1"/>
  <c r="CG2058"/>
  <c r="CI2058"/>
  <c r="CH2058" s="1"/>
  <c r="CG2059"/>
  <c r="CI2059"/>
  <c r="CH2059" s="1"/>
  <c r="CG2061"/>
  <c r="CI2061"/>
  <c r="CH2061" s="1"/>
  <c r="CG2063"/>
  <c r="CI2063"/>
  <c r="CH2063" s="1"/>
  <c r="CG2072"/>
  <c r="CI2072"/>
  <c r="CH2072" s="1"/>
  <c r="CG2074"/>
  <c r="CI2074"/>
  <c r="CH2074" s="1"/>
  <c r="CG2075"/>
  <c r="CI2075"/>
  <c r="CH2075" s="1"/>
  <c r="CG2077"/>
  <c r="CI2077"/>
  <c r="CH2077" s="1"/>
  <c r="CG2079"/>
  <c r="CI2079"/>
  <c r="CH2079" s="1"/>
  <c r="CG2088"/>
  <c r="CI2088"/>
  <c r="CH2088" s="1"/>
  <c r="CG2090"/>
  <c r="CG2091"/>
  <c r="CI2091"/>
  <c r="CH2091" s="1"/>
  <c r="CG2093"/>
  <c r="CI2093"/>
  <c r="CH2093" s="1"/>
  <c r="CG2095"/>
  <c r="CI2095"/>
  <c r="CH2095" s="1"/>
  <c r="CG2104"/>
  <c r="CI2104"/>
  <c r="CH2104" s="1"/>
  <c r="CG2106"/>
  <c r="CI2106"/>
  <c r="CH2106" s="1"/>
  <c r="CG2107"/>
  <c r="CG2109"/>
  <c r="CI2109"/>
  <c r="CH2109" s="1"/>
  <c r="CG2111"/>
  <c r="CI2111"/>
  <c r="CH2111" s="1"/>
  <c r="CG2120"/>
  <c r="CI2120"/>
  <c r="CH2120" s="1"/>
  <c r="CG2122"/>
  <c r="CG2123"/>
  <c r="CI2123"/>
  <c r="CH2123" s="1"/>
  <c r="CG2125"/>
  <c r="CI2125"/>
  <c r="CH2125" s="1"/>
  <c r="CI2127"/>
  <c r="CH2127" s="1"/>
  <c r="CG2127"/>
  <c r="CG2136"/>
  <c r="CI2136"/>
  <c r="CH2136" s="1"/>
  <c r="CG2138"/>
  <c r="CI2138"/>
  <c r="CH2138" s="1"/>
  <c r="CG2139"/>
  <c r="CG2141"/>
  <c r="CI2141"/>
  <c r="CH2141" s="1"/>
  <c r="CG2143"/>
  <c r="CG2152"/>
  <c r="CI2152"/>
  <c r="CH2152" s="1"/>
  <c r="CG2154"/>
  <c r="CI2154"/>
  <c r="CH2154" s="1"/>
  <c r="CG2155"/>
  <c r="CI2155"/>
  <c r="CH2155" s="1"/>
  <c r="CG2157"/>
  <c r="CI2157"/>
  <c r="CH2157" s="1"/>
  <c r="CG2159"/>
  <c r="CI2159"/>
  <c r="CH2159" s="1"/>
  <c r="CG2168"/>
  <c r="CI2168"/>
  <c r="CH2168" s="1"/>
  <c r="CG2170"/>
  <c r="CI2170"/>
  <c r="CH2170" s="1"/>
  <c r="CG2171"/>
  <c r="CI2171"/>
  <c r="CH2171" s="1"/>
  <c r="CG2173"/>
  <c r="CI2173"/>
  <c r="CH2173" s="1"/>
  <c r="CG2184"/>
  <c r="CI2184"/>
  <c r="CH2184" s="1"/>
  <c r="CG2186"/>
  <c r="CI2186"/>
  <c r="CH2186" s="1"/>
  <c r="CG2187"/>
  <c r="CI2187"/>
  <c r="CH2187" s="1"/>
  <c r="CG2189"/>
  <c r="CI2189"/>
  <c r="CH2189" s="1"/>
  <c r="CG2191"/>
  <c r="CI2191"/>
  <c r="CH2191" s="1"/>
  <c r="CG2200"/>
  <c r="CI2200"/>
  <c r="CH2200" s="1"/>
  <c r="CG2202"/>
  <c r="CI2202"/>
  <c r="CH2202" s="1"/>
  <c r="CG2203"/>
  <c r="CI2203"/>
  <c r="CH2203" s="1"/>
  <c r="CG2205"/>
  <c r="CI2205"/>
  <c r="CH2205" s="1"/>
  <c r="CG2207"/>
  <c r="CI2207"/>
  <c r="CH2207" s="1"/>
  <c r="CG2216"/>
  <c r="CI2216"/>
  <c r="CH2216" s="1"/>
  <c r="CG2218"/>
  <c r="CG2219"/>
  <c r="CI2219"/>
  <c r="CH2219" s="1"/>
  <c r="CG2221"/>
  <c r="CI2221"/>
  <c r="CH2221" s="1"/>
  <c r="CG2223"/>
  <c r="CI2223"/>
  <c r="CH2223" s="1"/>
  <c r="CG2232"/>
  <c r="CI2232"/>
  <c r="CH2232" s="1"/>
  <c r="CG2234"/>
  <c r="CI2234"/>
  <c r="CH2234" s="1"/>
  <c r="CG2235"/>
  <c r="CG2237"/>
  <c r="CI2237"/>
  <c r="CH2237" s="1"/>
  <c r="CG2239"/>
  <c r="CI2239"/>
  <c r="CH2239" s="1"/>
  <c r="CG2248"/>
  <c r="CI2248"/>
  <c r="CH2248" s="1"/>
  <c r="CG2250"/>
  <c r="CG2251"/>
  <c r="CI2251"/>
  <c r="CH2251" s="1"/>
  <c r="CG2253"/>
  <c r="CI2253"/>
  <c r="CH2253" s="1"/>
  <c r="CG2255"/>
  <c r="CI2255"/>
  <c r="CH2255" s="1"/>
  <c r="CG2264"/>
  <c r="CI2264"/>
  <c r="CH2264" s="1"/>
  <c r="CG2266"/>
  <c r="CI2266"/>
  <c r="CH2266" s="1"/>
  <c r="CG2267"/>
  <c r="CG2269"/>
  <c r="CI2269"/>
  <c r="CH2269" s="1"/>
  <c r="CG2271"/>
  <c r="CG2280"/>
  <c r="CI2280"/>
  <c r="CH2280" s="1"/>
  <c r="CG2282"/>
  <c r="CI2282"/>
  <c r="CH2282" s="1"/>
  <c r="CG2283"/>
  <c r="CI2283"/>
  <c r="CH2283" s="1"/>
  <c r="CG2285"/>
  <c r="CI2285"/>
  <c r="CH2285" s="1"/>
  <c r="CG2287"/>
  <c r="CI2287"/>
  <c r="CH2287" s="1"/>
  <c r="CG2296"/>
  <c r="CI2296"/>
  <c r="CH2296" s="1"/>
  <c r="CG2298"/>
  <c r="CI2298"/>
  <c r="CH2298" s="1"/>
  <c r="CG2299"/>
  <c r="CI2299"/>
  <c r="CH2299" s="1"/>
  <c r="CG2301"/>
  <c r="CI2301"/>
  <c r="CH2301" s="1"/>
  <c r="CG2312"/>
  <c r="CI2312"/>
  <c r="CH2312" s="1"/>
  <c r="CG2314"/>
  <c r="CI2314"/>
  <c r="CH2314" s="1"/>
  <c r="CG2315"/>
  <c r="CI2315"/>
  <c r="CH2315" s="1"/>
  <c r="CG2317"/>
  <c r="CI2317"/>
  <c r="CH2317" s="1"/>
  <c r="CG2319"/>
  <c r="CI2319"/>
  <c r="CH2319" s="1"/>
  <c r="CG2328"/>
  <c r="CI2328"/>
  <c r="CH2328" s="1"/>
  <c r="CG2330"/>
  <c r="CI2330"/>
  <c r="CH2330" s="1"/>
  <c r="CG2331"/>
  <c r="CI2331"/>
  <c r="CH2331" s="1"/>
  <c r="CG2333"/>
  <c r="CI2333"/>
  <c r="CH2333" s="1"/>
  <c r="CG2335"/>
  <c r="CI2335"/>
  <c r="CH2335" s="1"/>
  <c r="CG2344"/>
  <c r="CI2344"/>
  <c r="CH2344" s="1"/>
  <c r="CG2346"/>
  <c r="CG2347"/>
  <c r="CI2347"/>
  <c r="CH2347" s="1"/>
  <c r="CG2349"/>
  <c r="CI2349"/>
  <c r="CH2349" s="1"/>
  <c r="CG2351"/>
  <c r="CI2351"/>
  <c r="CH2351" s="1"/>
  <c r="CG2360"/>
  <c r="CI2360"/>
  <c r="CH2360" s="1"/>
  <c r="CG2362"/>
  <c r="CI2362"/>
  <c r="CH2362" s="1"/>
  <c r="CG2363"/>
  <c r="CG2365"/>
  <c r="CI2365"/>
  <c r="CH2365" s="1"/>
  <c r="CG2367"/>
  <c r="CI2367"/>
  <c r="CH2367" s="1"/>
  <c r="CG2376"/>
  <c r="CI2376"/>
  <c r="CH2376" s="1"/>
  <c r="CG2378"/>
  <c r="CG2379"/>
  <c r="CI2379"/>
  <c r="CH2379" s="1"/>
  <c r="CG2381"/>
  <c r="CI2381"/>
  <c r="CH2381" s="1"/>
  <c r="CG2383"/>
  <c r="CI2383"/>
  <c r="CH2383" s="1"/>
  <c r="CG2392"/>
  <c r="CI2392"/>
  <c r="CH2392" s="1"/>
  <c r="CG2394"/>
  <c r="CI2394"/>
  <c r="CH2394" s="1"/>
  <c r="CG2395"/>
  <c r="CG2397"/>
  <c r="CI2397"/>
  <c r="CH2397" s="1"/>
  <c r="CG2399"/>
  <c r="CG2408"/>
  <c r="CI2408"/>
  <c r="CH2408" s="1"/>
  <c r="CG2410"/>
  <c r="CI2410"/>
  <c r="CH2410" s="1"/>
  <c r="CG2411"/>
  <c r="CI2411"/>
  <c r="CH2411" s="1"/>
  <c r="CG2413"/>
  <c r="CI2413"/>
  <c r="CH2413" s="1"/>
  <c r="CG2415"/>
  <c r="CI2415"/>
  <c r="CH2415" s="1"/>
  <c r="CG2424"/>
  <c r="CI2424"/>
  <c r="CH2424" s="1"/>
  <c r="CG2426"/>
  <c r="CI2426"/>
  <c r="CH2426" s="1"/>
  <c r="CG2427"/>
  <c r="CI2427"/>
  <c r="CH2427" s="1"/>
  <c r="CG2429"/>
  <c r="CI2429"/>
  <c r="CH2429" s="1"/>
  <c r="CG2440"/>
  <c r="CI2440"/>
  <c r="CH2440" s="1"/>
  <c r="CG2442"/>
  <c r="CI2442"/>
  <c r="CH2442" s="1"/>
  <c r="CG2443"/>
  <c r="CI2443"/>
  <c r="CH2443" s="1"/>
  <c r="CG2445"/>
  <c r="CI2445"/>
  <c r="CH2445" s="1"/>
  <c r="CG2447"/>
  <c r="CI2447"/>
  <c r="CH2447" s="1"/>
  <c r="CG2456"/>
  <c r="CI2456"/>
  <c r="CH2456" s="1"/>
  <c r="CG2458"/>
  <c r="CI2458"/>
  <c r="CH2458" s="1"/>
  <c r="CG2459"/>
  <c r="CI2459"/>
  <c r="CH2459" s="1"/>
  <c r="CG2461"/>
  <c r="CI2461"/>
  <c r="CH2461" s="1"/>
  <c r="CG2463"/>
  <c r="CI2463"/>
  <c r="CH2463" s="1"/>
  <c r="CG2472"/>
  <c r="CI2472"/>
  <c r="CH2472" s="1"/>
  <c r="CG2474"/>
  <c r="CG2475"/>
  <c r="CI2475"/>
  <c r="CH2475" s="1"/>
  <c r="CG2477"/>
  <c r="CI2477"/>
  <c r="CH2477" s="1"/>
  <c r="CG2479"/>
  <c r="CI2479"/>
  <c r="CH2479" s="1"/>
  <c r="CG2488"/>
  <c r="CI2488"/>
  <c r="CH2488" s="1"/>
  <c r="CG2490"/>
  <c r="CI2490"/>
  <c r="CH2490" s="1"/>
  <c r="CG2491"/>
  <c r="CG2493"/>
  <c r="CI2493"/>
  <c r="CH2493" s="1"/>
  <c r="CG2495"/>
  <c r="CI2495"/>
  <c r="CH2495" s="1"/>
  <c r="CG2504"/>
  <c r="CI2504"/>
  <c r="CH2504" s="1"/>
  <c r="CG2506"/>
  <c r="CG2507"/>
  <c r="CI2507"/>
  <c r="CH2507" s="1"/>
  <c r="CG2509"/>
  <c r="CI2509"/>
  <c r="CH2509" s="1"/>
  <c r="CG2511"/>
  <c r="CI2511"/>
  <c r="CH2511" s="1"/>
  <c r="CG2520"/>
  <c r="CI2520"/>
  <c r="CH2520" s="1"/>
  <c r="CG2522"/>
  <c r="CI2522"/>
  <c r="CH2522" s="1"/>
  <c r="CG2523"/>
  <c r="CG2525"/>
  <c r="CI2525"/>
  <c r="CH2525" s="1"/>
  <c r="CG2527"/>
  <c r="CG2536"/>
  <c r="CI2536"/>
  <c r="CH2536" s="1"/>
  <c r="CG2538"/>
  <c r="CI2538"/>
  <c r="CH2538" s="1"/>
  <c r="CG2539"/>
  <c r="CI2539"/>
  <c r="CH2539" s="1"/>
  <c r="CG2541"/>
  <c r="CI2541"/>
  <c r="CH2541" s="1"/>
  <c r="CG2543"/>
  <c r="CI2543"/>
  <c r="CH2543" s="1"/>
  <c r="CG2552"/>
  <c r="CG2554"/>
  <c r="CI2554"/>
  <c r="CH2554" s="1"/>
  <c r="CG2555"/>
  <c r="CI2555"/>
  <c r="CH2555" s="1"/>
  <c r="CG2557"/>
  <c r="CI2557"/>
  <c r="CH2557" s="1"/>
  <c r="CG2568"/>
  <c r="CI2568"/>
  <c r="CH2568" s="1"/>
  <c r="CG2570"/>
  <c r="CI2570"/>
  <c r="CH2570" s="1"/>
  <c r="CG2571"/>
  <c r="CI2571"/>
  <c r="CH2571" s="1"/>
  <c r="CG2573"/>
  <c r="CI2573"/>
  <c r="CH2573" s="1"/>
  <c r="CG2575"/>
  <c r="CI2575"/>
  <c r="CH2575" s="1"/>
  <c r="CG2584"/>
  <c r="CG2586"/>
  <c r="CI2586"/>
  <c r="CH2586" s="1"/>
  <c r="CG2587"/>
  <c r="CI2587"/>
  <c r="CH2587" s="1"/>
  <c r="CG2589"/>
  <c r="CI2589"/>
  <c r="CH2589" s="1"/>
  <c r="CG2591"/>
  <c r="CG2600"/>
  <c r="CI2600"/>
  <c r="CH2600" s="1"/>
  <c r="CG2602"/>
  <c r="CI2602"/>
  <c r="CH2602" s="1"/>
  <c r="CG2603"/>
  <c r="CI2603"/>
  <c r="CH2603" s="1"/>
  <c r="CG2605"/>
  <c r="CI2605"/>
  <c r="CH2605" s="1"/>
  <c r="CG2607"/>
  <c r="CI2607"/>
  <c r="CH2607" s="1"/>
  <c r="CG2616"/>
  <c r="CG2618"/>
  <c r="CI2618"/>
  <c r="CH2618" s="1"/>
  <c r="CI1851"/>
  <c r="CH1851" s="1"/>
  <c r="CI1962"/>
  <c r="CH1962" s="1"/>
  <c r="CI1994"/>
  <c r="CH1994" s="1"/>
  <c r="CI2015"/>
  <c r="CH2015" s="1"/>
  <c r="CI2107"/>
  <c r="CH2107" s="1"/>
  <c r="CI2218"/>
  <c r="CH2218" s="1"/>
  <c r="CI2250"/>
  <c r="CH2250" s="1"/>
  <c r="CI2271"/>
  <c r="CH2271" s="1"/>
  <c r="CI2363"/>
  <c r="CH2363" s="1"/>
  <c r="CI2474"/>
  <c r="CH2474" s="1"/>
  <c r="CI2506"/>
  <c r="CH2506" s="1"/>
  <c r="CI2527"/>
  <c r="CH2527" s="1"/>
  <c r="CI2591"/>
  <c r="CH2591" s="1"/>
  <c r="CG1237"/>
  <c r="CI1237"/>
  <c r="CH1237" s="1"/>
  <c r="CG1238"/>
  <c r="CI1238"/>
  <c r="CH1238" s="1"/>
  <c r="CG1240"/>
  <c r="CI1240"/>
  <c r="CH1240" s="1"/>
  <c r="CG1242"/>
  <c r="CI1242"/>
  <c r="CH1242" s="1"/>
  <c r="CG1269"/>
  <c r="CI1269"/>
  <c r="CH1269" s="1"/>
  <c r="CG1270"/>
  <c r="CI1270"/>
  <c r="CH1270" s="1"/>
  <c r="CG1272"/>
  <c r="CI1272"/>
  <c r="CH1272" s="1"/>
  <c r="CG1274"/>
  <c r="CI1274"/>
  <c r="CH1274" s="1"/>
  <c r="CG1301"/>
  <c r="CI1301"/>
  <c r="CH1301" s="1"/>
  <c r="CG1302"/>
  <c r="CI1302"/>
  <c r="CH1302" s="1"/>
  <c r="CG1304"/>
  <c r="CI1304"/>
  <c r="CH1304" s="1"/>
  <c r="CG1306"/>
  <c r="CI1306"/>
  <c r="CH1306" s="1"/>
  <c r="CG1333"/>
  <c r="CI1333"/>
  <c r="CH1333" s="1"/>
  <c r="CG1334"/>
  <c r="CI1334"/>
  <c r="CH1334" s="1"/>
  <c r="CG1336"/>
  <c r="CI1336"/>
  <c r="CH1336" s="1"/>
  <c r="CG1338"/>
  <c r="CI1338"/>
  <c r="CH1338" s="1"/>
  <c r="CG1365"/>
  <c r="CI1365"/>
  <c r="CH1365" s="1"/>
  <c r="CG1366"/>
  <c r="CI1366"/>
  <c r="CH1366" s="1"/>
  <c r="CG1368"/>
  <c r="CI1368"/>
  <c r="CH1368" s="1"/>
  <c r="CG1370"/>
  <c r="CI1370"/>
  <c r="CH1370" s="1"/>
  <c r="CG1397"/>
  <c r="CI1397"/>
  <c r="CH1397" s="1"/>
  <c r="CG1398"/>
  <c r="CI1398"/>
  <c r="CH1398" s="1"/>
  <c r="CG1400"/>
  <c r="CI1400"/>
  <c r="CH1400" s="1"/>
  <c r="CG1402"/>
  <c r="CI1402"/>
  <c r="CH1402" s="1"/>
  <c r="CG1429"/>
  <c r="CI1429"/>
  <c r="CH1429" s="1"/>
  <c r="CG1430"/>
  <c r="CI1430"/>
  <c r="CH1430" s="1"/>
  <c r="CG1432"/>
  <c r="CI1432"/>
  <c r="CH1432" s="1"/>
  <c r="CG1434"/>
  <c r="CI1434"/>
  <c r="CH1434" s="1"/>
  <c r="CG1461"/>
  <c r="CI1461"/>
  <c r="CH1461" s="1"/>
  <c r="CG1463"/>
  <c r="CI1463"/>
  <c r="CH1463" s="1"/>
  <c r="CG1493"/>
  <c r="CI1493"/>
  <c r="CH1493" s="1"/>
  <c r="CG1495"/>
  <c r="CI1495"/>
  <c r="CH1495" s="1"/>
  <c r="CG1525"/>
  <c r="CI1525"/>
  <c r="CH1525" s="1"/>
  <c r="CG1527"/>
  <c r="CI1527"/>
  <c r="CH1527" s="1"/>
  <c r="CG1553"/>
  <c r="CG1554"/>
  <c r="CI1554"/>
  <c r="CH1554" s="1"/>
  <c r="CG1560"/>
  <c r="CI1560"/>
  <c r="CH1560" s="1"/>
  <c r="CG1562"/>
  <c r="CI1562"/>
  <c r="CH1562" s="1"/>
  <c r="CG1563"/>
  <c r="CI1563"/>
  <c r="CH1563" s="1"/>
  <c r="CG1565"/>
  <c r="CI1565"/>
  <c r="CH1565" s="1"/>
  <c r="CG1566"/>
  <c r="CI1566"/>
  <c r="CH1566" s="1"/>
  <c r="CG1568"/>
  <c r="CI1568"/>
  <c r="CH1568" s="1"/>
  <c r="CG1570"/>
  <c r="CI1570"/>
  <c r="CH1570" s="1"/>
  <c r="CG1572"/>
  <c r="CG1574"/>
  <c r="CI1574"/>
  <c r="CH1574" s="1"/>
  <c r="CG1588"/>
  <c r="CG1590"/>
  <c r="CI1590"/>
  <c r="CH1590" s="1"/>
  <c r="CG1596"/>
  <c r="CI1596"/>
  <c r="CH1596" s="1"/>
  <c r="CG1599"/>
  <c r="CI1599"/>
  <c r="CH1599" s="1"/>
  <c r="CG1609"/>
  <c r="CI1609"/>
  <c r="CH1609" s="1"/>
  <c r="CG1611"/>
  <c r="CI1611"/>
  <c r="CH1611" s="1"/>
  <c r="CG1612"/>
  <c r="CI1612"/>
  <c r="CH1612" s="1"/>
  <c r="CG1635"/>
  <c r="CI1635"/>
  <c r="CH1635" s="1"/>
  <c r="CG1637"/>
  <c r="CI1637"/>
  <c r="CH1637" s="1"/>
  <c r="CG1646"/>
  <c r="CI1646"/>
  <c r="CH1646" s="1"/>
  <c r="CG1647"/>
  <c r="CI1647"/>
  <c r="CH1647" s="1"/>
  <c r="CI1553"/>
  <c r="CH1553" s="1"/>
  <c r="CI1791"/>
  <c r="CH1791" s="1"/>
  <c r="CI1883"/>
  <c r="CH1883" s="1"/>
  <c r="CI2047"/>
  <c r="CH2047" s="1"/>
  <c r="CI2139"/>
  <c r="CH2139" s="1"/>
  <c r="CI2303"/>
  <c r="CH2303" s="1"/>
  <c r="CI2395"/>
  <c r="CH2395" s="1"/>
  <c r="CI2552"/>
  <c r="CH2552" s="1"/>
  <c r="CI2616"/>
  <c r="CH2616" s="1"/>
  <c r="CG1856"/>
  <c r="CI1856"/>
  <c r="CH1856" s="1"/>
  <c r="CG1858"/>
  <c r="CI1858"/>
  <c r="CH1858" s="1"/>
  <c r="CG1859"/>
  <c r="CI1859"/>
  <c r="CH1859" s="1"/>
  <c r="CG1861"/>
  <c r="CI1861"/>
  <c r="CH1861" s="1"/>
  <c r="CG1863"/>
  <c r="CI1863"/>
  <c r="CH1863" s="1"/>
  <c r="CG1872"/>
  <c r="CG1874"/>
  <c r="CI1874"/>
  <c r="CH1874" s="1"/>
  <c r="CG1875"/>
  <c r="CI1875"/>
  <c r="CH1875" s="1"/>
  <c r="CG1877"/>
  <c r="CI1877"/>
  <c r="CH1877" s="1"/>
  <c r="CG1879"/>
  <c r="CI1879"/>
  <c r="CH1879" s="1"/>
  <c r="CG1888"/>
  <c r="CI1888"/>
  <c r="CH1888" s="1"/>
  <c r="CG1890"/>
  <c r="CI1890"/>
  <c r="CH1890" s="1"/>
  <c r="CG1891"/>
  <c r="CI1891"/>
  <c r="CH1891" s="1"/>
  <c r="CG1893"/>
  <c r="CI1893"/>
  <c r="CH1893" s="1"/>
  <c r="CG1895"/>
  <c r="CI1895"/>
  <c r="CH1895" s="1"/>
  <c r="CG1904"/>
  <c r="CG1906"/>
  <c r="CI1906"/>
  <c r="CH1906" s="1"/>
  <c r="CG1907"/>
  <c r="CI1907"/>
  <c r="CH1907" s="1"/>
  <c r="CG1909"/>
  <c r="CI1909"/>
  <c r="CH1909" s="1"/>
  <c r="CG1911"/>
  <c r="CI1911"/>
  <c r="CH1911" s="1"/>
  <c r="CG1920"/>
  <c r="CI1920"/>
  <c r="CH1920" s="1"/>
  <c r="CG1922"/>
  <c r="CI1922"/>
  <c r="CH1922" s="1"/>
  <c r="CG1923"/>
  <c r="CI1923"/>
  <c r="CH1923" s="1"/>
  <c r="CG1925"/>
  <c r="CI1925"/>
  <c r="CH1925" s="1"/>
  <c r="CG1927"/>
  <c r="CI1927"/>
  <c r="CH1927" s="1"/>
  <c r="CG1936"/>
  <c r="CG1938"/>
  <c r="CI1938"/>
  <c r="CH1938" s="1"/>
  <c r="CI1939"/>
  <c r="CH1939" s="1"/>
  <c r="CG1941"/>
  <c r="CI1941"/>
  <c r="CH1941" s="1"/>
  <c r="CG1943"/>
  <c r="CI1943"/>
  <c r="CH1943" s="1"/>
  <c r="CG1952"/>
  <c r="CI1952"/>
  <c r="CH1952" s="1"/>
  <c r="CG1954"/>
  <c r="CI1954"/>
  <c r="CH1954" s="1"/>
  <c r="CG1955"/>
  <c r="CI1955"/>
  <c r="CH1955" s="1"/>
  <c r="CI1957"/>
  <c r="CH1957" s="1"/>
  <c r="CG1957"/>
  <c r="CG1959"/>
  <c r="CI1959"/>
  <c r="CH1959" s="1"/>
  <c r="CG1968"/>
  <c r="CG1970"/>
  <c r="CI1970"/>
  <c r="CH1970" s="1"/>
  <c r="CG1971"/>
  <c r="CI1971"/>
  <c r="CH1971" s="1"/>
  <c r="CG1973"/>
  <c r="CI1973"/>
  <c r="CH1973" s="1"/>
  <c r="CG1975"/>
  <c r="CI1975"/>
  <c r="CH1975" s="1"/>
  <c r="CG1984"/>
  <c r="CI1984"/>
  <c r="CH1984" s="1"/>
  <c r="CG1986"/>
  <c r="CI1986"/>
  <c r="CH1986" s="1"/>
  <c r="CG1987"/>
  <c r="CI1987"/>
  <c r="CH1987" s="1"/>
  <c r="CG1989"/>
  <c r="CI1989"/>
  <c r="CH1989" s="1"/>
  <c r="CG1991"/>
  <c r="CI1991"/>
  <c r="CH1991" s="1"/>
  <c r="CG2000"/>
  <c r="CG2002"/>
  <c r="CI2002"/>
  <c r="CH2002" s="1"/>
  <c r="CG2003"/>
  <c r="CI2003"/>
  <c r="CH2003" s="1"/>
  <c r="CG2005"/>
  <c r="CI2005"/>
  <c r="CH2005" s="1"/>
  <c r="CG2007"/>
  <c r="CI2007"/>
  <c r="CH2007" s="1"/>
  <c r="CG2016"/>
  <c r="CI2016"/>
  <c r="CH2016" s="1"/>
  <c r="CG2018"/>
  <c r="CI2018"/>
  <c r="CH2018" s="1"/>
  <c r="CG2019"/>
  <c r="CI2019"/>
  <c r="CH2019" s="1"/>
  <c r="CG2021"/>
  <c r="CI2021"/>
  <c r="CH2021" s="1"/>
  <c r="CG2023"/>
  <c r="CI2023"/>
  <c r="CH2023" s="1"/>
  <c r="CG2032"/>
  <c r="CG2034"/>
  <c r="CI2034"/>
  <c r="CH2034" s="1"/>
  <c r="CG2035"/>
  <c r="CI2035"/>
  <c r="CH2035" s="1"/>
  <c r="CG2037"/>
  <c r="CI2037"/>
  <c r="CH2037" s="1"/>
  <c r="CG2039"/>
  <c r="CI2039"/>
  <c r="CH2039" s="1"/>
  <c r="CG2048"/>
  <c r="CI2048"/>
  <c r="CH2048" s="1"/>
  <c r="CG2050"/>
  <c r="CI2050"/>
  <c r="CH2050" s="1"/>
  <c r="CG2051"/>
  <c r="CI2051"/>
  <c r="CH2051" s="1"/>
  <c r="CG2053"/>
  <c r="CI2053"/>
  <c r="CH2053" s="1"/>
  <c r="CG2055"/>
  <c r="CI2055"/>
  <c r="CH2055" s="1"/>
  <c r="CG2064"/>
  <c r="CG2066"/>
  <c r="CI2066"/>
  <c r="CH2066" s="1"/>
  <c r="CG2067"/>
  <c r="CI2067"/>
  <c r="CH2067" s="1"/>
  <c r="CG2069"/>
  <c r="CI2069"/>
  <c r="CH2069" s="1"/>
  <c r="CG2071"/>
  <c r="CI2071"/>
  <c r="CH2071" s="1"/>
  <c r="CG2080"/>
  <c r="CI2080"/>
  <c r="CH2080" s="1"/>
  <c r="CG2082"/>
  <c r="CI2082"/>
  <c r="CH2082" s="1"/>
  <c r="CG2083"/>
  <c r="CI2083"/>
  <c r="CH2083" s="1"/>
  <c r="CI2085"/>
  <c r="CH2085" s="1"/>
  <c r="CG2085"/>
  <c r="CG2087"/>
  <c r="CI2087"/>
  <c r="CH2087" s="1"/>
  <c r="CG2096"/>
  <c r="CG2098"/>
  <c r="CI2098"/>
  <c r="CH2098" s="1"/>
  <c r="CG2099"/>
  <c r="CI2099"/>
  <c r="CH2099" s="1"/>
  <c r="CG2101"/>
  <c r="CI2101"/>
  <c r="CH2101" s="1"/>
  <c r="CG2103"/>
  <c r="CI2103"/>
  <c r="CH2103" s="1"/>
  <c r="CG2112"/>
  <c r="CI2112"/>
  <c r="CH2112" s="1"/>
  <c r="CG2114"/>
  <c r="CI2114"/>
  <c r="CH2114" s="1"/>
  <c r="CG2115"/>
  <c r="CI2115"/>
  <c r="CH2115" s="1"/>
  <c r="CG2117"/>
  <c r="CI2117"/>
  <c r="CH2117" s="1"/>
  <c r="CG2119"/>
  <c r="CI2119"/>
  <c r="CH2119" s="1"/>
  <c r="CG2128"/>
  <c r="CG2130"/>
  <c r="CI2130"/>
  <c r="CH2130" s="1"/>
  <c r="CG2131"/>
  <c r="CI2131"/>
  <c r="CH2131" s="1"/>
  <c r="CG2133"/>
  <c r="CI2133"/>
  <c r="CH2133" s="1"/>
  <c r="CG2135"/>
  <c r="CI2135"/>
  <c r="CH2135" s="1"/>
  <c r="CG2144"/>
  <c r="CI2144"/>
  <c r="CH2144" s="1"/>
  <c r="CG2146"/>
  <c r="CI2146"/>
  <c r="CH2146" s="1"/>
  <c r="CG2147"/>
  <c r="CI2147"/>
  <c r="CH2147" s="1"/>
  <c r="CG2149"/>
  <c r="CI2149"/>
  <c r="CH2149" s="1"/>
  <c r="CG2151"/>
  <c r="CI2151"/>
  <c r="CH2151" s="1"/>
  <c r="CG2160"/>
  <c r="CG2162"/>
  <c r="CI2162"/>
  <c r="CH2162" s="1"/>
  <c r="CG2163"/>
  <c r="CI2163"/>
  <c r="CH2163" s="1"/>
  <c r="CG2165"/>
  <c r="CI2165"/>
  <c r="CH2165" s="1"/>
  <c r="CG2167"/>
  <c r="CI2167"/>
  <c r="CH2167" s="1"/>
  <c r="CG2176"/>
  <c r="CI2176"/>
  <c r="CH2176" s="1"/>
  <c r="CG2178"/>
  <c r="CI2178"/>
  <c r="CH2178" s="1"/>
  <c r="CG2179"/>
  <c r="CI2179"/>
  <c r="CH2179" s="1"/>
  <c r="CG2181"/>
  <c r="CI2181"/>
  <c r="CH2181" s="1"/>
  <c r="CG2183"/>
  <c r="CI2183"/>
  <c r="CH2183" s="1"/>
  <c r="CG2192"/>
  <c r="CG2194"/>
  <c r="CI2194"/>
  <c r="CH2194" s="1"/>
  <c r="CI2195"/>
  <c r="CH2195" s="1"/>
  <c r="CG2195"/>
  <c r="CG2197"/>
  <c r="CI2197"/>
  <c r="CH2197" s="1"/>
  <c r="CG2199"/>
  <c r="CI2199"/>
  <c r="CH2199" s="1"/>
  <c r="CG2208"/>
  <c r="CI2208"/>
  <c r="CH2208" s="1"/>
  <c r="CG2210"/>
  <c r="CI2210"/>
  <c r="CH2210" s="1"/>
  <c r="CG2211"/>
  <c r="CI2211"/>
  <c r="CH2211" s="1"/>
  <c r="CI2213"/>
  <c r="CH2213" s="1"/>
  <c r="CG2215"/>
  <c r="CI2215"/>
  <c r="CH2215" s="1"/>
  <c r="CG2224"/>
  <c r="CG2226"/>
  <c r="CI2226"/>
  <c r="CH2226" s="1"/>
  <c r="CG2227"/>
  <c r="CI2227"/>
  <c r="CH2227" s="1"/>
  <c r="CG2229"/>
  <c r="CI2229"/>
  <c r="CH2229" s="1"/>
  <c r="CG2231"/>
  <c r="CI2231"/>
  <c r="CH2231" s="1"/>
  <c r="CG2240"/>
  <c r="CI2240"/>
  <c r="CH2240" s="1"/>
  <c r="CG2242"/>
  <c r="CI2242"/>
  <c r="CH2242" s="1"/>
  <c r="CG2243"/>
  <c r="CI2243"/>
  <c r="CH2243" s="1"/>
  <c r="CG2245"/>
  <c r="CI2245"/>
  <c r="CH2245" s="1"/>
  <c r="CG2247"/>
  <c r="CI2247"/>
  <c r="CH2247" s="1"/>
  <c r="CG2256"/>
  <c r="CG2258"/>
  <c r="CI2258"/>
  <c r="CH2258" s="1"/>
  <c r="CG2259"/>
  <c r="CI2259"/>
  <c r="CH2259" s="1"/>
  <c r="CG2261"/>
  <c r="CI2261"/>
  <c r="CH2261" s="1"/>
  <c r="CG2263"/>
  <c r="CI2263"/>
  <c r="CH2263" s="1"/>
  <c r="CG2272"/>
  <c r="CI2272"/>
  <c r="CH2272" s="1"/>
  <c r="CG2274"/>
  <c r="CI2274"/>
  <c r="CH2274" s="1"/>
  <c r="CG2275"/>
  <c r="CI2275"/>
  <c r="CH2275" s="1"/>
  <c r="CG2277"/>
  <c r="CI2277"/>
  <c r="CH2277" s="1"/>
  <c r="CG2279"/>
  <c r="CI2279"/>
  <c r="CH2279" s="1"/>
  <c r="CG2288"/>
  <c r="CG2290"/>
  <c r="CI2290"/>
  <c r="CH2290" s="1"/>
  <c r="CG2291"/>
  <c r="CI2291"/>
  <c r="CH2291" s="1"/>
  <c r="CG2293"/>
  <c r="CI2293"/>
  <c r="CH2293" s="1"/>
  <c r="CG2295"/>
  <c r="CI2295"/>
  <c r="CH2295" s="1"/>
  <c r="CG2304"/>
  <c r="CI2304"/>
  <c r="CH2304" s="1"/>
  <c r="CG2306"/>
  <c r="CI2306"/>
  <c r="CH2306" s="1"/>
  <c r="CG2307"/>
  <c r="CI2307"/>
  <c r="CH2307" s="1"/>
  <c r="CG2309"/>
  <c r="CI2309"/>
  <c r="CH2309" s="1"/>
  <c r="CG2311"/>
  <c r="CI2311"/>
  <c r="CH2311" s="1"/>
  <c r="CG2320"/>
  <c r="CG2322"/>
  <c r="CI2322"/>
  <c r="CH2322" s="1"/>
  <c r="CG2323"/>
  <c r="CI2323"/>
  <c r="CH2323" s="1"/>
  <c r="CG2325"/>
  <c r="CI2325"/>
  <c r="CH2325" s="1"/>
  <c r="CG2327"/>
  <c r="CI2327"/>
  <c r="CH2327" s="1"/>
  <c r="CG2336"/>
  <c r="CI2336"/>
  <c r="CH2336" s="1"/>
  <c r="CG2338"/>
  <c r="CI2338"/>
  <c r="CH2338" s="1"/>
  <c r="CG2339"/>
  <c r="CI2339"/>
  <c r="CH2339" s="1"/>
  <c r="CG2341"/>
  <c r="CI2341"/>
  <c r="CH2341" s="1"/>
  <c r="CG2343"/>
  <c r="CI2343"/>
  <c r="CH2343" s="1"/>
  <c r="CG2352"/>
  <c r="CG2354"/>
  <c r="CI2354"/>
  <c r="CH2354" s="1"/>
  <c r="CG2355"/>
  <c r="CI2355"/>
  <c r="CH2355" s="1"/>
  <c r="CG2357"/>
  <c r="CI2357"/>
  <c r="CH2357" s="1"/>
  <c r="CG2359"/>
  <c r="CI2359"/>
  <c r="CH2359" s="1"/>
  <c r="CG2368"/>
  <c r="CI2368"/>
  <c r="CH2368" s="1"/>
  <c r="CG2370"/>
  <c r="CI2370"/>
  <c r="CH2370" s="1"/>
  <c r="CG2371"/>
  <c r="CI2371"/>
  <c r="CH2371" s="1"/>
  <c r="CG2373"/>
  <c r="CI2373"/>
  <c r="CH2373" s="1"/>
  <c r="CG2375"/>
  <c r="CI2375"/>
  <c r="CH2375" s="1"/>
  <c r="CG2384"/>
  <c r="CG2386"/>
  <c r="CI2386"/>
  <c r="CH2386" s="1"/>
  <c r="CG2387"/>
  <c r="CI2387"/>
  <c r="CH2387" s="1"/>
  <c r="CG2389"/>
  <c r="CI2389"/>
  <c r="CH2389" s="1"/>
  <c r="CG2391"/>
  <c r="CI2391"/>
  <c r="CH2391" s="1"/>
  <c r="CG2400"/>
  <c r="CI2400"/>
  <c r="CH2400" s="1"/>
  <c r="CG2402"/>
  <c r="CI2402"/>
  <c r="CH2402" s="1"/>
  <c r="CG2403"/>
  <c r="CI2403"/>
  <c r="CH2403" s="1"/>
  <c r="CG2405"/>
  <c r="CI2405"/>
  <c r="CH2405" s="1"/>
  <c r="CG2407"/>
  <c r="CI2407"/>
  <c r="CH2407" s="1"/>
  <c r="CG2416"/>
  <c r="CG2418"/>
  <c r="CI2418"/>
  <c r="CH2418" s="1"/>
  <c r="CG2419"/>
  <c r="CI2419"/>
  <c r="CH2419" s="1"/>
  <c r="CG2421"/>
  <c r="CI2421"/>
  <c r="CH2421" s="1"/>
  <c r="CG2423"/>
  <c r="CI2423"/>
  <c r="CH2423" s="1"/>
  <c r="CG2432"/>
  <c r="CI2432"/>
  <c r="CH2432" s="1"/>
  <c r="CG2434"/>
  <c r="CI2434"/>
  <c r="CH2434" s="1"/>
  <c r="CG2435"/>
  <c r="CI2435"/>
  <c r="CH2435" s="1"/>
  <c r="CG2437"/>
  <c r="CI2437"/>
  <c r="CH2437" s="1"/>
  <c r="CG2439"/>
  <c r="CI2439"/>
  <c r="CH2439" s="1"/>
  <c r="CG2448"/>
  <c r="CG2450"/>
  <c r="CI2450"/>
  <c r="CH2450" s="1"/>
  <c r="CG2451"/>
  <c r="CI2451"/>
  <c r="CH2451" s="1"/>
  <c r="CG2453"/>
  <c r="CI2453"/>
  <c r="CH2453" s="1"/>
  <c r="CG2455"/>
  <c r="CI2455"/>
  <c r="CH2455" s="1"/>
  <c r="CG2464"/>
  <c r="CI2464"/>
  <c r="CH2464" s="1"/>
  <c r="CG2466"/>
  <c r="CI2466"/>
  <c r="CH2466" s="1"/>
  <c r="CG2467"/>
  <c r="CI2467"/>
  <c r="CH2467" s="1"/>
  <c r="CG2469"/>
  <c r="CI2469"/>
  <c r="CH2469" s="1"/>
  <c r="CG2471"/>
  <c r="CI2471"/>
  <c r="CH2471" s="1"/>
  <c r="CG2480"/>
  <c r="CG2482"/>
  <c r="CI2482"/>
  <c r="CH2482" s="1"/>
  <c r="CG2483"/>
  <c r="CI2483"/>
  <c r="CH2483" s="1"/>
  <c r="CG2485"/>
  <c r="CI2485"/>
  <c r="CH2485" s="1"/>
  <c r="CG2487"/>
  <c r="CI2487"/>
  <c r="CH2487" s="1"/>
  <c r="CG2496"/>
  <c r="CI2496"/>
  <c r="CH2496" s="1"/>
  <c r="CG2498"/>
  <c r="CI2498"/>
  <c r="CH2498" s="1"/>
  <c r="CG2499"/>
  <c r="CI2499"/>
  <c r="CH2499" s="1"/>
  <c r="CG2501"/>
  <c r="CI2501"/>
  <c r="CH2501" s="1"/>
  <c r="CG2503"/>
  <c r="CI2503"/>
  <c r="CH2503" s="1"/>
  <c r="CG2512"/>
  <c r="CG2514"/>
  <c r="CI2514"/>
  <c r="CH2514" s="1"/>
  <c r="CG2515"/>
  <c r="CI2515"/>
  <c r="CH2515" s="1"/>
  <c r="CG2517"/>
  <c r="CI2517"/>
  <c r="CH2517" s="1"/>
  <c r="CG2519"/>
  <c r="CI2519"/>
  <c r="CH2519" s="1"/>
  <c r="CG2528"/>
  <c r="CI2528"/>
  <c r="CH2528" s="1"/>
  <c r="CG2530"/>
  <c r="CI2530"/>
  <c r="CH2530" s="1"/>
  <c r="CG2531"/>
  <c r="CI2531"/>
  <c r="CH2531" s="1"/>
  <c r="CG2533"/>
  <c r="CI2533"/>
  <c r="CH2533" s="1"/>
  <c r="CG2535"/>
  <c r="CI2535"/>
  <c r="CH2535" s="1"/>
  <c r="CG2544"/>
  <c r="CI2544"/>
  <c r="CH2544" s="1"/>
  <c r="CG2546"/>
  <c r="CI2546"/>
  <c r="CH2546" s="1"/>
  <c r="CG2547"/>
  <c r="CI2547"/>
  <c r="CH2547" s="1"/>
  <c r="CG2549"/>
  <c r="CI2549"/>
  <c r="CH2549" s="1"/>
  <c r="CG2551"/>
  <c r="CI2551"/>
  <c r="CH2551" s="1"/>
  <c r="CG2560"/>
  <c r="CI2560"/>
  <c r="CH2560" s="1"/>
  <c r="CG2562"/>
  <c r="CI2562"/>
  <c r="CH2562" s="1"/>
  <c r="CG2563"/>
  <c r="CI2563"/>
  <c r="CH2563" s="1"/>
  <c r="CG2565"/>
  <c r="CI2565"/>
  <c r="CH2565" s="1"/>
  <c r="CG2567"/>
  <c r="CI2567"/>
  <c r="CH2567" s="1"/>
  <c r="CG2576"/>
  <c r="CI2576"/>
  <c r="CH2576" s="1"/>
  <c r="CG2578"/>
  <c r="CI2578"/>
  <c r="CH2578" s="1"/>
  <c r="CG2579"/>
  <c r="CI2579"/>
  <c r="CH2579" s="1"/>
  <c r="CG2581"/>
  <c r="CI2581"/>
  <c r="CH2581" s="1"/>
  <c r="CG2583"/>
  <c r="CI2583"/>
  <c r="CH2583" s="1"/>
  <c r="CG2592"/>
  <c r="CI2592"/>
  <c r="CH2592" s="1"/>
  <c r="CG2594"/>
  <c r="CI2594"/>
  <c r="CH2594" s="1"/>
  <c r="CG2595"/>
  <c r="CI2595"/>
  <c r="CH2595" s="1"/>
  <c r="CG2597"/>
  <c r="CI2597"/>
  <c r="CH2597" s="1"/>
  <c r="CG2599"/>
  <c r="CI2599"/>
  <c r="CH2599" s="1"/>
  <c r="CG2608"/>
  <c r="CI2608"/>
  <c r="CH2608" s="1"/>
  <c r="CG2610"/>
  <c r="CI2610"/>
  <c r="CH2610" s="1"/>
  <c r="CG2611"/>
  <c r="CI2611"/>
  <c r="CH2611" s="1"/>
  <c r="CG2613"/>
  <c r="CI2613"/>
  <c r="CH2613" s="1"/>
  <c r="CG2615"/>
  <c r="CI2615"/>
  <c r="CH2615" s="1"/>
  <c r="CG2624"/>
  <c r="CI2624"/>
  <c r="CH2624" s="1"/>
  <c r="CG2626"/>
  <c r="CI2626"/>
  <c r="CH2626" s="1"/>
  <c r="CG2627"/>
  <c r="CI2627"/>
  <c r="CH2627" s="1"/>
  <c r="CG2629"/>
  <c r="CI2629"/>
  <c r="CH2629" s="1"/>
  <c r="CG2631"/>
  <c r="CI2631"/>
  <c r="CH2631" s="1"/>
  <c r="CG2640"/>
  <c r="CI2640"/>
  <c r="CH2640" s="1"/>
  <c r="CG2642"/>
  <c r="CI2642"/>
  <c r="CH2642" s="1"/>
  <c r="CG2643"/>
  <c r="CI2643"/>
  <c r="CH2643" s="1"/>
  <c r="CG2645"/>
  <c r="CI2645"/>
  <c r="CH2645" s="1"/>
  <c r="CG2647"/>
  <c r="CI2647"/>
  <c r="CH2647" s="1"/>
  <c r="CG2656"/>
  <c r="CI2656"/>
  <c r="CH2656" s="1"/>
  <c r="CG2658"/>
  <c r="CI2658"/>
  <c r="CH2658" s="1"/>
  <c r="CG2659"/>
  <c r="CI2659"/>
  <c r="CH2659" s="1"/>
  <c r="CG2661"/>
  <c r="CI2661"/>
  <c r="CH2661" s="1"/>
  <c r="CG2663"/>
  <c r="CI2663"/>
  <c r="CH2663" s="1"/>
  <c r="CG2672"/>
  <c r="CI2672"/>
  <c r="CH2672" s="1"/>
  <c r="CG2674"/>
  <c r="CI2674"/>
  <c r="CH2674" s="1"/>
  <c r="CG2675"/>
  <c r="CI2675"/>
  <c r="CH2675" s="1"/>
  <c r="CG2677"/>
  <c r="CI2677"/>
  <c r="CH2677" s="1"/>
  <c r="CG2679"/>
  <c r="CI2679"/>
  <c r="CH2679" s="1"/>
  <c r="CG2691"/>
  <c r="CI2691"/>
  <c r="CH2691" s="1"/>
  <c r="CG2693"/>
  <c r="CI2693"/>
  <c r="CH2693" s="1"/>
  <c r="CG2695"/>
  <c r="CI2695"/>
  <c r="CH2695" s="1"/>
  <c r="CG2707"/>
  <c r="CI2707"/>
  <c r="CH2707" s="1"/>
  <c r="CG2709"/>
  <c r="CI2709"/>
  <c r="CH2709" s="1"/>
  <c r="CG2711"/>
  <c r="CI2711"/>
  <c r="CH2711" s="1"/>
  <c r="CG2723"/>
  <c r="CI2723"/>
  <c r="CH2723" s="1"/>
  <c r="CG2725"/>
  <c r="CI2725"/>
  <c r="CH2725" s="1"/>
  <c r="CG2727"/>
  <c r="CI2727"/>
  <c r="CH2727" s="1"/>
  <c r="CG2739"/>
  <c r="CI2739"/>
  <c r="CH2739" s="1"/>
  <c r="CG2741"/>
  <c r="CI2741"/>
  <c r="CH2741" s="1"/>
  <c r="CG2743"/>
  <c r="CI2743"/>
  <c r="CH2743" s="1"/>
  <c r="CG2752"/>
  <c r="CI2752"/>
  <c r="CH2752" s="1"/>
  <c r="CG2754"/>
  <c r="CI2754"/>
  <c r="CH2754" s="1"/>
  <c r="CG2755"/>
  <c r="CI2755"/>
  <c r="CH2755" s="1"/>
  <c r="CG2759"/>
  <c r="CI2759"/>
  <c r="CH2759" s="1"/>
  <c r="CG2768"/>
  <c r="CI2768"/>
  <c r="CH2768" s="1"/>
  <c r="CG2770"/>
  <c r="CI2770"/>
  <c r="CH2770" s="1"/>
  <c r="CG2771"/>
  <c r="CI2771"/>
  <c r="CH2771" s="1"/>
  <c r="CG2775"/>
  <c r="CI2775"/>
  <c r="CH2775" s="1"/>
  <c r="CG2784"/>
  <c r="CI2784"/>
  <c r="CH2784" s="1"/>
  <c r="CG2786"/>
  <c r="CI2786"/>
  <c r="CH2786" s="1"/>
  <c r="CG2787"/>
  <c r="CI2787"/>
  <c r="CH2787" s="1"/>
  <c r="CG2791"/>
  <c r="CI2791"/>
  <c r="CH2791" s="1"/>
  <c r="CG2800"/>
  <c r="CI2800"/>
  <c r="CH2800" s="1"/>
  <c r="CG2802"/>
  <c r="CI2802"/>
  <c r="CH2802" s="1"/>
  <c r="CG2803"/>
  <c r="CI2803"/>
  <c r="CH2803" s="1"/>
  <c r="CG2807"/>
  <c r="CI2807"/>
  <c r="CH2807" s="1"/>
  <c r="CG2816"/>
  <c r="CI2816"/>
  <c r="CH2816" s="1"/>
  <c r="CG2818"/>
  <c r="CI2818"/>
  <c r="CH2818" s="1"/>
  <c r="CG2819"/>
  <c r="CI2819"/>
  <c r="CH2819" s="1"/>
  <c r="CG2823"/>
  <c r="CI2823"/>
  <c r="CH2823" s="1"/>
  <c r="CG2832"/>
  <c r="CI2832"/>
  <c r="CH2832" s="1"/>
  <c r="CG2834"/>
  <c r="CI2834"/>
  <c r="CH2834" s="1"/>
  <c r="CG2835"/>
  <c r="CI2835"/>
  <c r="CH2835" s="1"/>
  <c r="CG2839"/>
  <c r="CI2839"/>
  <c r="CH2839" s="1"/>
  <c r="CG2848"/>
  <c r="CI2848"/>
  <c r="CH2848" s="1"/>
  <c r="CG2850"/>
  <c r="CI2850"/>
  <c r="CH2850" s="1"/>
  <c r="CG2851"/>
  <c r="CI2851"/>
  <c r="CH2851" s="1"/>
  <c r="CG2855"/>
  <c r="CI2855"/>
  <c r="CH2855" s="1"/>
  <c r="CG2864"/>
  <c r="CI2864"/>
  <c r="CH2864" s="1"/>
  <c r="CG2866"/>
  <c r="CI2866"/>
  <c r="CH2866" s="1"/>
  <c r="CG2867"/>
  <c r="CI2867"/>
  <c r="CH2867" s="1"/>
  <c r="CG2871"/>
  <c r="CI2871"/>
  <c r="CH2871" s="1"/>
  <c r="CG2880"/>
  <c r="CI2880"/>
  <c r="CH2880" s="1"/>
  <c r="CG2882"/>
  <c r="CI2882"/>
  <c r="CH2882" s="1"/>
  <c r="CG2883"/>
  <c r="CI2883"/>
  <c r="CH2883" s="1"/>
  <c r="CG2887"/>
  <c r="CI2887"/>
  <c r="CH2887" s="1"/>
  <c r="CG2896"/>
  <c r="CI2896"/>
  <c r="CH2896" s="1"/>
  <c r="CG2898"/>
  <c r="CI2898"/>
  <c r="CH2898" s="1"/>
  <c r="CG2899"/>
  <c r="CI2899"/>
  <c r="CH2899" s="1"/>
  <c r="CG2903"/>
  <c r="CI2903"/>
  <c r="CH2903" s="1"/>
  <c r="CG2912"/>
  <c r="CI2912"/>
  <c r="CH2912" s="1"/>
  <c r="CG2914"/>
  <c r="CI2914"/>
  <c r="CH2914" s="1"/>
  <c r="CG2915"/>
  <c r="CI2915"/>
  <c r="CH2915" s="1"/>
  <c r="CG2919"/>
  <c r="CI2919"/>
  <c r="CH2919" s="1"/>
  <c r="CG2928"/>
  <c r="CI2928"/>
  <c r="CH2928" s="1"/>
  <c r="CG2930"/>
  <c r="CI2930"/>
  <c r="CH2930" s="1"/>
  <c r="CG2931"/>
  <c r="CI2931"/>
  <c r="CH2931" s="1"/>
  <c r="CG2935"/>
  <c r="CI2935"/>
  <c r="CH2935" s="1"/>
  <c r="CG2944"/>
  <c r="CI2944"/>
  <c r="CH2944" s="1"/>
  <c r="CG2946"/>
  <c r="CI2946"/>
  <c r="CH2946" s="1"/>
  <c r="CG2947"/>
  <c r="CI2947"/>
  <c r="CH2947" s="1"/>
  <c r="CG2951"/>
  <c r="CI2951"/>
  <c r="CH2951" s="1"/>
  <c r="CG2960"/>
  <c r="CI2960"/>
  <c r="CH2960" s="1"/>
  <c r="CG2962"/>
  <c r="CI2962"/>
  <c r="CH2962" s="1"/>
  <c r="CG2963"/>
  <c r="CI2963"/>
  <c r="CH2963" s="1"/>
  <c r="CG2967"/>
  <c r="CI2967"/>
  <c r="CH2967" s="1"/>
  <c r="CG2976"/>
  <c r="CI2976"/>
  <c r="CH2976" s="1"/>
  <c r="CG2978"/>
  <c r="CI2978"/>
  <c r="CH2978" s="1"/>
  <c r="CG2979"/>
  <c r="CI2979"/>
  <c r="CH2979" s="1"/>
  <c r="CG2983"/>
  <c r="CI2983"/>
  <c r="CH2983" s="1"/>
  <c r="CG2992"/>
  <c r="CI2992"/>
  <c r="CH2992" s="1"/>
  <c r="CG2994"/>
  <c r="CI2994"/>
  <c r="CH2994" s="1"/>
  <c r="CG2995"/>
  <c r="CI2995"/>
  <c r="CH2995" s="1"/>
  <c r="CG2999"/>
  <c r="CI2999"/>
  <c r="CH2999" s="1"/>
  <c r="CG3008"/>
  <c r="CI3008"/>
  <c r="CH3008" s="1"/>
  <c r="CG3010"/>
  <c r="CI3010"/>
  <c r="CH3010" s="1"/>
  <c r="CG3011"/>
  <c r="CI3011"/>
  <c r="CH3011" s="1"/>
  <c r="CG3015"/>
  <c r="CI3015"/>
  <c r="CH3015" s="1"/>
  <c r="CG3024"/>
  <c r="CI3024"/>
  <c r="CH3024" s="1"/>
  <c r="CG3026"/>
  <c r="CI3026"/>
  <c r="CH3026" s="1"/>
  <c r="CG3027"/>
  <c r="CI3027"/>
  <c r="CH3027" s="1"/>
  <c r="CG3031"/>
  <c r="CI3031"/>
  <c r="CH3031" s="1"/>
  <c r="CG3040"/>
  <c r="CI3040"/>
  <c r="CH3040" s="1"/>
  <c r="CG3042"/>
  <c r="CI3042"/>
  <c r="CH3042" s="1"/>
  <c r="CG3043"/>
  <c r="CI3043"/>
  <c r="CH3043" s="1"/>
  <c r="CG3047"/>
  <c r="CI3047"/>
  <c r="CH3047" s="1"/>
  <c r="CG3056"/>
  <c r="CI3056"/>
  <c r="CH3056" s="1"/>
  <c r="CG3058"/>
  <c r="CI3058"/>
  <c r="CH3058" s="1"/>
  <c r="CG3059"/>
  <c r="CI3059"/>
  <c r="CH3059" s="1"/>
  <c r="CG3063"/>
  <c r="CI3063"/>
  <c r="CH3063" s="1"/>
  <c r="CG3072"/>
  <c r="CI3072"/>
  <c r="CH3072" s="1"/>
  <c r="CG3074"/>
  <c r="CI3074"/>
  <c r="CH3074" s="1"/>
  <c r="CG3075"/>
  <c r="CI3075"/>
  <c r="CH3075" s="1"/>
  <c r="CG3079"/>
  <c r="CI3079"/>
  <c r="CH3079" s="1"/>
  <c r="CG3088"/>
  <c r="CI3088"/>
  <c r="CH3088" s="1"/>
  <c r="CG3090"/>
  <c r="CI3090"/>
  <c r="CH3090" s="1"/>
  <c r="CG3091"/>
  <c r="CI3091"/>
  <c r="CH3091" s="1"/>
  <c r="CG3095"/>
  <c r="CI3095"/>
  <c r="CH3095" s="1"/>
  <c r="CG3104"/>
  <c r="CI3104"/>
  <c r="CH3104" s="1"/>
  <c r="CG3106"/>
  <c r="CI3106"/>
  <c r="CH3106" s="1"/>
  <c r="CG3107"/>
  <c r="CI3107"/>
  <c r="CH3107" s="1"/>
  <c r="CG3111"/>
  <c r="CI3111"/>
  <c r="CH3111" s="1"/>
  <c r="CG3120"/>
  <c r="CI3120"/>
  <c r="CH3120" s="1"/>
  <c r="CG3122"/>
  <c r="CI3122"/>
  <c r="CH3122" s="1"/>
  <c r="CG3123"/>
  <c r="CI3123"/>
  <c r="CH3123" s="1"/>
  <c r="CG3127"/>
  <c r="CI3127"/>
  <c r="CH3127" s="1"/>
  <c r="CG3136"/>
  <c r="CI3136"/>
  <c r="CH3136" s="1"/>
  <c r="CG3138"/>
  <c r="CI3138"/>
  <c r="CH3138" s="1"/>
  <c r="CG3139"/>
  <c r="CI3139"/>
  <c r="CH3139" s="1"/>
  <c r="CG3143"/>
  <c r="CI3143"/>
  <c r="CH3143" s="1"/>
  <c r="CG3152"/>
  <c r="CI3152"/>
  <c r="CH3152" s="1"/>
  <c r="CG3154"/>
  <c r="CI3154"/>
  <c r="CH3154" s="1"/>
  <c r="CG3155"/>
  <c r="CI3155"/>
  <c r="CH3155" s="1"/>
  <c r="CG3159"/>
  <c r="CI3159"/>
  <c r="CH3159" s="1"/>
  <c r="CG3168"/>
  <c r="CI3168"/>
  <c r="CH3168" s="1"/>
  <c r="CG3170"/>
  <c r="CI3170"/>
  <c r="CH3170" s="1"/>
  <c r="CG3171"/>
  <c r="CI3171"/>
  <c r="CH3171" s="1"/>
  <c r="CG3175"/>
  <c r="CI3175"/>
  <c r="CH3175" s="1"/>
  <c r="CG3184"/>
  <c r="CI3184"/>
  <c r="CH3184" s="1"/>
  <c r="CG3186"/>
  <c r="CI3186"/>
  <c r="CH3186" s="1"/>
  <c r="CG3187"/>
  <c r="CI3187"/>
  <c r="CH3187" s="1"/>
  <c r="CG3191"/>
  <c r="CI3191"/>
  <c r="CH3191" s="1"/>
  <c r="CG3200"/>
  <c r="CI3200"/>
  <c r="CH3200" s="1"/>
  <c r="CG3202"/>
  <c r="CI3202"/>
  <c r="CH3202" s="1"/>
  <c r="CG3203"/>
  <c r="CI3203"/>
  <c r="CH3203" s="1"/>
  <c r="CG3207"/>
  <c r="CI3207"/>
  <c r="CH3207" s="1"/>
  <c r="CG3216"/>
  <c r="CI3216"/>
  <c r="CH3216" s="1"/>
  <c r="CG3218"/>
  <c r="CI3218"/>
  <c r="CH3218" s="1"/>
  <c r="CG3219"/>
  <c r="CI3219"/>
  <c r="CH3219" s="1"/>
  <c r="CG3223"/>
  <c r="CI3223"/>
  <c r="CH3223" s="1"/>
  <c r="CG3232"/>
  <c r="CI3232"/>
  <c r="CH3232" s="1"/>
  <c r="CG3234"/>
  <c r="CI3234"/>
  <c r="CH3234" s="1"/>
  <c r="CG3235"/>
  <c r="CI3235"/>
  <c r="CH3235" s="1"/>
  <c r="CG3239"/>
  <c r="CI3239"/>
  <c r="CH3239" s="1"/>
  <c r="CG3248"/>
  <c r="CI3248"/>
  <c r="CH3248" s="1"/>
  <c r="CG3250"/>
  <c r="CI3250"/>
  <c r="CH3250" s="1"/>
  <c r="CG3251"/>
  <c r="CI3251"/>
  <c r="CH3251" s="1"/>
  <c r="CG3255"/>
  <c r="CI3255"/>
  <c r="CH3255" s="1"/>
  <c r="CG3264"/>
  <c r="CI3264"/>
  <c r="CH3264" s="1"/>
  <c r="CG3266"/>
  <c r="CI3266"/>
  <c r="CH3266" s="1"/>
  <c r="CG3267"/>
  <c r="CI3267"/>
  <c r="CH3267" s="1"/>
  <c r="CG3271"/>
  <c r="CI3271"/>
  <c r="CH3271" s="1"/>
  <c r="CG3280"/>
  <c r="CI3280"/>
  <c r="CH3280" s="1"/>
  <c r="CG3282"/>
  <c r="CI3282"/>
  <c r="CH3282" s="1"/>
  <c r="CG3283"/>
  <c r="CI3283"/>
  <c r="CH3283" s="1"/>
  <c r="CG3287"/>
  <c r="CI3287"/>
  <c r="CH3287" s="1"/>
  <c r="CG3296"/>
  <c r="CI3296"/>
  <c r="CH3296" s="1"/>
  <c r="CG3298"/>
  <c r="CI3298"/>
  <c r="CH3298" s="1"/>
  <c r="CG3299"/>
  <c r="CI3299"/>
  <c r="CH3299" s="1"/>
  <c r="CG3303"/>
  <c r="CI3303"/>
  <c r="CH3303" s="1"/>
  <c r="CG3312"/>
  <c r="CI3312"/>
  <c r="CH3312" s="1"/>
  <c r="CG3314"/>
  <c r="CI3314"/>
  <c r="CH3314" s="1"/>
  <c r="CG3315"/>
  <c r="CI3315"/>
  <c r="CH3315" s="1"/>
  <c r="CG3319"/>
  <c r="CI3319"/>
  <c r="CH3319" s="1"/>
  <c r="CG3328"/>
  <c r="CI3328"/>
  <c r="CH3328" s="1"/>
  <c r="CG3330"/>
  <c r="CI3330"/>
  <c r="CH3330" s="1"/>
  <c r="CG3331"/>
  <c r="CI3331"/>
  <c r="CH3331" s="1"/>
  <c r="CG3335"/>
  <c r="CI3335"/>
  <c r="CH3335" s="1"/>
  <c r="CG3344"/>
  <c r="CI3344"/>
  <c r="CH3344" s="1"/>
  <c r="CG3346"/>
  <c r="CI3346"/>
  <c r="CH3346" s="1"/>
  <c r="CG3347"/>
  <c r="CI3347"/>
  <c r="CH3347" s="1"/>
  <c r="CG3351"/>
  <c r="CI3351"/>
  <c r="CH3351" s="1"/>
  <c r="CG3360"/>
  <c r="CI3360"/>
  <c r="CH3360" s="1"/>
  <c r="CG3362"/>
  <c r="CI3362"/>
  <c r="CH3362" s="1"/>
  <c r="CG3363"/>
  <c r="CI3363"/>
  <c r="CH3363" s="1"/>
  <c r="CG3367"/>
  <c r="CI3367"/>
  <c r="CH3367" s="1"/>
  <c r="CG3376"/>
  <c r="CI3376"/>
  <c r="CH3376" s="1"/>
  <c r="CG3378"/>
  <c r="CI3378"/>
  <c r="CH3378" s="1"/>
  <c r="CG3379"/>
  <c r="CI3379"/>
  <c r="CH3379" s="1"/>
  <c r="CG3383"/>
  <c r="CI3383"/>
  <c r="CH3383" s="1"/>
  <c r="CG3392"/>
  <c r="CI3392"/>
  <c r="CH3392" s="1"/>
  <c r="CG3394"/>
  <c r="CI3394"/>
  <c r="CH3394" s="1"/>
  <c r="CG3395"/>
  <c r="CI3395"/>
  <c r="CH3395" s="1"/>
  <c r="CG3399"/>
  <c r="CI3399"/>
  <c r="CH3399" s="1"/>
  <c r="CG3408"/>
  <c r="CI3408"/>
  <c r="CH3408" s="1"/>
  <c r="CG3410"/>
  <c r="CI3410"/>
  <c r="CH3410" s="1"/>
  <c r="CG3411"/>
  <c r="CI3411"/>
  <c r="CH3411" s="1"/>
  <c r="CG3415"/>
  <c r="CI3415"/>
  <c r="CH3415" s="1"/>
  <c r="CG3424"/>
  <c r="CI3424"/>
  <c r="CH3424" s="1"/>
  <c r="CG3426"/>
  <c r="CI3426"/>
  <c r="CH3426" s="1"/>
  <c r="CG3427"/>
  <c r="CI3427"/>
  <c r="CH3427" s="1"/>
  <c r="CG3431"/>
  <c r="CI3431"/>
  <c r="CH3431" s="1"/>
  <c r="CG3440"/>
  <c r="CI3440"/>
  <c r="CH3440" s="1"/>
  <c r="CG3442"/>
  <c r="CI3442"/>
  <c r="CH3442" s="1"/>
  <c r="CG3443"/>
  <c r="CI3443"/>
  <c r="CH3443" s="1"/>
  <c r="CG3447"/>
  <c r="CI3447"/>
  <c r="CH3447" s="1"/>
  <c r="CG3456"/>
  <c r="CI3456"/>
  <c r="CH3456" s="1"/>
  <c r="CG3458"/>
  <c r="CI3458"/>
  <c r="CH3458" s="1"/>
  <c r="CG3459"/>
  <c r="CI3459"/>
  <c r="CH3459" s="1"/>
  <c r="CG3463"/>
  <c r="CI3463"/>
  <c r="CH3463" s="1"/>
  <c r="CG3472"/>
  <c r="CI3472"/>
  <c r="CH3472" s="1"/>
  <c r="CG3474"/>
  <c r="CI3474"/>
  <c r="CH3474" s="1"/>
  <c r="CG3475"/>
  <c r="CI3475"/>
  <c r="CH3475" s="1"/>
  <c r="CG3479"/>
  <c r="CI3479"/>
  <c r="CH3479" s="1"/>
  <c r="CG3488"/>
  <c r="CI3488"/>
  <c r="CH3488" s="1"/>
  <c r="CG3490"/>
  <c r="CI3490"/>
  <c r="CH3490" s="1"/>
  <c r="CG3491"/>
  <c r="CI3491"/>
  <c r="CH3491" s="1"/>
  <c r="CG3495"/>
  <c r="CI3495"/>
  <c r="CH3495" s="1"/>
  <c r="CG3504"/>
  <c r="CI3504"/>
  <c r="CH3504" s="1"/>
  <c r="CG3506"/>
  <c r="CI3506"/>
  <c r="CH3506" s="1"/>
  <c r="CG3507"/>
  <c r="CI3507"/>
  <c r="CH3507" s="1"/>
  <c r="CG3511"/>
  <c r="CI3511"/>
  <c r="CH3511" s="1"/>
  <c r="CG3520"/>
  <c r="CI3520"/>
  <c r="CH3520" s="1"/>
  <c r="CG3522"/>
  <c r="CI3522"/>
  <c r="CH3522" s="1"/>
  <c r="CG3523"/>
  <c r="CI3523"/>
  <c r="CH3523" s="1"/>
  <c r="CG3527"/>
  <c r="CI3527"/>
  <c r="CH3527" s="1"/>
  <c r="CG3536"/>
  <c r="CI3536"/>
  <c r="CH3536" s="1"/>
  <c r="CG3538"/>
  <c r="CI3538"/>
  <c r="CH3538" s="1"/>
  <c r="CG3539"/>
  <c r="CI3539"/>
  <c r="CH3539" s="1"/>
  <c r="CG3543"/>
  <c r="CI3543"/>
  <c r="CH3543" s="1"/>
  <c r="CG3552"/>
  <c r="CI3552"/>
  <c r="CH3552" s="1"/>
  <c r="CG3554"/>
  <c r="CI3554"/>
  <c r="CH3554" s="1"/>
  <c r="CG3555"/>
  <c r="CI3555"/>
  <c r="CH3555" s="1"/>
  <c r="CG3559"/>
  <c r="CI3559"/>
  <c r="CH3559" s="1"/>
  <c r="CG3568"/>
  <c r="CI3568"/>
  <c r="CH3568" s="1"/>
  <c r="CG3570"/>
  <c r="CI3570"/>
  <c r="CH3570" s="1"/>
  <c r="CG3571"/>
  <c r="CI3571"/>
  <c r="CH3571" s="1"/>
  <c r="CG3575"/>
  <c r="CI3575"/>
  <c r="CH3575" s="1"/>
  <c r="CG3584"/>
  <c r="CI3584"/>
  <c r="CH3584" s="1"/>
  <c r="CG3586"/>
  <c r="CI3586"/>
  <c r="CH3586" s="1"/>
  <c r="CG3587"/>
  <c r="CI3587"/>
  <c r="CH3587" s="1"/>
  <c r="CG3591"/>
  <c r="CI3591"/>
  <c r="CH3591" s="1"/>
  <c r="CG3600"/>
  <c r="CI3600"/>
  <c r="CH3600" s="1"/>
  <c r="CG3602"/>
  <c r="CI3602"/>
  <c r="CH3602" s="1"/>
  <c r="CG3603"/>
  <c r="CI3603"/>
  <c r="CH3603" s="1"/>
  <c r="CG3607"/>
  <c r="CI3607"/>
  <c r="CH3607" s="1"/>
  <c r="CG3616"/>
  <c r="CI3616"/>
  <c r="CH3616" s="1"/>
  <c r="CG3618"/>
  <c r="CI3618"/>
  <c r="CH3618" s="1"/>
  <c r="CG3619"/>
  <c r="CI3619"/>
  <c r="CH3619" s="1"/>
  <c r="CG3623"/>
  <c r="CI3623"/>
  <c r="CH3623" s="1"/>
  <c r="CG3632"/>
  <c r="CI3632"/>
  <c r="CH3632" s="1"/>
  <c r="CG3634"/>
  <c r="CI3634"/>
  <c r="CH3634" s="1"/>
  <c r="CG3635"/>
  <c r="CI3635"/>
  <c r="CH3635" s="1"/>
  <c r="CG3639"/>
  <c r="CI3639"/>
  <c r="CH3639" s="1"/>
  <c r="CG3648"/>
  <c r="CI3648"/>
  <c r="CH3648" s="1"/>
  <c r="CG3650"/>
  <c r="CI3650"/>
  <c r="CH3650" s="1"/>
  <c r="CG3651"/>
  <c r="CI3651"/>
  <c r="CH3651" s="1"/>
  <c r="CG3655"/>
  <c r="CI3655"/>
  <c r="CH3655" s="1"/>
  <c r="CG3664"/>
  <c r="CI3664"/>
  <c r="CH3664" s="1"/>
  <c r="CG3666"/>
  <c r="CI3666"/>
  <c r="CH3666" s="1"/>
  <c r="CG3667"/>
  <c r="CI3667"/>
  <c r="CH3667" s="1"/>
  <c r="CG3671"/>
  <c r="CI3671"/>
  <c r="CH3671" s="1"/>
  <c r="CG3680"/>
  <c r="CI3680"/>
  <c r="CH3680" s="1"/>
  <c r="CG3682"/>
  <c r="CI3682"/>
  <c r="CH3682" s="1"/>
  <c r="CG3683"/>
  <c r="CI3683"/>
  <c r="CH3683" s="1"/>
  <c r="CG3687"/>
  <c r="CI3687"/>
  <c r="CH3687" s="1"/>
  <c r="CG3696"/>
  <c r="CI3696"/>
  <c r="CH3696" s="1"/>
  <c r="CG3698"/>
  <c r="CI3698"/>
  <c r="CH3698" s="1"/>
  <c r="CG3699"/>
  <c r="CI3699"/>
  <c r="CH3699" s="1"/>
  <c r="CG3703"/>
  <c r="CI3703"/>
  <c r="CH3703" s="1"/>
  <c r="CI1228"/>
  <c r="CH1228" s="1"/>
  <c r="CI1260"/>
  <c r="CH1260" s="1"/>
  <c r="CI1292"/>
  <c r="CH1292" s="1"/>
  <c r="CI1324"/>
  <c r="CH1324" s="1"/>
  <c r="CI1356"/>
  <c r="CH1356" s="1"/>
  <c r="CI1388"/>
  <c r="CH1388" s="1"/>
  <c r="CI1420"/>
  <c r="CH1420" s="1"/>
  <c r="CI1452"/>
  <c r="CH1452" s="1"/>
  <c r="CI1936"/>
  <c r="CH1936" s="1"/>
  <c r="CI2064"/>
  <c r="CH2064" s="1"/>
  <c r="CI2192"/>
  <c r="CH2192" s="1"/>
  <c r="CI2320"/>
  <c r="CH2320" s="1"/>
  <c r="CI2448"/>
  <c r="CH2448" s="1"/>
  <c r="CG1233"/>
  <c r="CG1236"/>
  <c r="CG1241"/>
  <c r="CG1244"/>
  <c r="CG1249"/>
  <c r="CG1252"/>
  <c r="CG1257"/>
  <c r="CG1265"/>
  <c r="CG1268"/>
  <c r="CG1273"/>
  <c r="CG1276"/>
  <c r="CG1281"/>
  <c r="CG1284"/>
  <c r="CG1289"/>
  <c r="CG1297"/>
  <c r="CG1300"/>
  <c r="CG1305"/>
  <c r="CG1308"/>
  <c r="CG1313"/>
  <c r="CG1316"/>
  <c r="CG1321"/>
  <c r="CG1329"/>
  <c r="CG1332"/>
  <c r="CG1340"/>
  <c r="CG1345"/>
  <c r="CG1348"/>
  <c r="CG1353"/>
  <c r="CG1361"/>
  <c r="CG1364"/>
  <c r="CG1369"/>
  <c r="CG1372"/>
  <c r="CG1377"/>
  <c r="CG1380"/>
  <c r="CG1385"/>
  <c r="CG1393"/>
  <c r="CG1396"/>
  <c r="CG1401"/>
  <c r="CG1404"/>
  <c r="CG1409"/>
  <c r="CG1412"/>
  <c r="CG1417"/>
  <c r="CG1425"/>
  <c r="CG1428"/>
  <c r="CG1433"/>
  <c r="CG1436"/>
  <c r="CG1441"/>
  <c r="CG1444"/>
  <c r="CG1449"/>
  <c r="CG1457"/>
  <c r="CG1460"/>
  <c r="CG1462"/>
  <c r="CI1462"/>
  <c r="CH1462" s="1"/>
  <c r="CG1473"/>
  <c r="CG1476"/>
  <c r="CG1478"/>
  <c r="CI1478"/>
  <c r="CH1478" s="1"/>
  <c r="CG1481"/>
  <c r="CG1489"/>
  <c r="CG1492"/>
  <c r="CG1494"/>
  <c r="CI1494"/>
  <c r="CH1494" s="1"/>
  <c r="CG1497"/>
  <c r="CG1505"/>
  <c r="CG1508"/>
  <c r="CG1510"/>
  <c r="CI1510"/>
  <c r="CH1510" s="1"/>
  <c r="CG1513"/>
  <c r="CG1521"/>
  <c r="CG1524"/>
  <c r="CG1526"/>
  <c r="CI1526"/>
  <c r="CH1526" s="1"/>
  <c r="CG1529"/>
  <c r="CG1537"/>
  <c r="CG1544"/>
  <c r="CI1544"/>
  <c r="CH1544" s="1"/>
  <c r="CG1546"/>
  <c r="CI1546"/>
  <c r="CH1546" s="1"/>
  <c r="CG1549"/>
  <c r="CI1549"/>
  <c r="CH1549" s="1"/>
  <c r="CG1552"/>
  <c r="CI1552"/>
  <c r="CH1552" s="1"/>
  <c r="CG1561"/>
  <c r="CG1569"/>
  <c r="CG1576"/>
  <c r="CI1576"/>
  <c r="CH1576" s="1"/>
  <c r="CG1578"/>
  <c r="CI1578"/>
  <c r="CH1578" s="1"/>
  <c r="CG1581"/>
  <c r="CI1581"/>
  <c r="CH1581" s="1"/>
  <c r="CG1584"/>
  <c r="CI1584"/>
  <c r="CH1584" s="1"/>
  <c r="CG1601"/>
  <c r="CG1608"/>
  <c r="CI1608"/>
  <c r="CH1608" s="1"/>
  <c r="CG1610"/>
  <c r="CI1610"/>
  <c r="CH1610" s="1"/>
  <c r="CG1613"/>
  <c r="CI1613"/>
  <c r="CH1613" s="1"/>
  <c r="CG1616"/>
  <c r="CI1616"/>
  <c r="CH1616" s="1"/>
  <c r="CG1625"/>
  <c r="CG1633"/>
  <c r="CG1640"/>
  <c r="CI1640"/>
  <c r="CH1640" s="1"/>
  <c r="CG1642"/>
  <c r="CI1642"/>
  <c r="CH1642" s="1"/>
  <c r="CG1645"/>
  <c r="CI1645"/>
  <c r="CH1645" s="1"/>
  <c r="CG1648"/>
  <c r="CI1648"/>
  <c r="CH1648" s="1"/>
  <c r="CG1657"/>
  <c r="CG1665"/>
  <c r="CG1700"/>
  <c r="CG1716"/>
  <c r="CG1732"/>
  <c r="CG1748"/>
  <c r="CG1764"/>
  <c r="CG1780"/>
  <c r="CG1796"/>
  <c r="CI1796"/>
  <c r="CH1796" s="1"/>
  <c r="CG1812"/>
  <c r="CG1828"/>
  <c r="CI1828"/>
  <c r="CH1828" s="1"/>
  <c r="CG1844"/>
  <c r="CG1860"/>
  <c r="CI1860"/>
  <c r="CH1860" s="1"/>
  <c r="CG1876"/>
  <c r="CG1892"/>
  <c r="CI1892"/>
  <c r="CH1892" s="1"/>
  <c r="CG1908"/>
  <c r="CG1924"/>
  <c r="CI1924"/>
  <c r="CH1924" s="1"/>
  <c r="CG1940"/>
  <c r="CG1956"/>
  <c r="CI1956"/>
  <c r="CH1956" s="1"/>
  <c r="CG1972"/>
  <c r="CG1988"/>
  <c r="CI1988"/>
  <c r="CH1988" s="1"/>
  <c r="CG2004"/>
  <c r="CG2020"/>
  <c r="CI2020"/>
  <c r="CH2020" s="1"/>
  <c r="CG2036"/>
  <c r="CG2052"/>
  <c r="CI2052"/>
  <c r="CH2052" s="1"/>
  <c r="CG2068"/>
  <c r="CG2084"/>
  <c r="CI2084"/>
  <c r="CH2084" s="1"/>
  <c r="CG2100"/>
  <c r="CG2116"/>
  <c r="CI2116"/>
  <c r="CH2116" s="1"/>
  <c r="CG2132"/>
  <c r="CG2148"/>
  <c r="CI2148"/>
  <c r="CH2148" s="1"/>
  <c r="CG2164"/>
  <c r="CG2180"/>
  <c r="CI2180"/>
  <c r="CH2180" s="1"/>
  <c r="CG2196"/>
  <c r="CG2212"/>
  <c r="CI2212"/>
  <c r="CH2212" s="1"/>
  <c r="CG2228"/>
  <c r="CG2244"/>
  <c r="CI2244"/>
  <c r="CH2244" s="1"/>
  <c r="CG2260"/>
  <c r="CG2276"/>
  <c r="CI2276"/>
  <c r="CH2276" s="1"/>
  <c r="CG2292"/>
  <c r="CG2308"/>
  <c r="CI2308"/>
  <c r="CH2308" s="1"/>
  <c r="CG2324"/>
  <c r="CG2340"/>
  <c r="CI2340"/>
  <c r="CH2340" s="1"/>
  <c r="CG2356"/>
  <c r="CG2372"/>
  <c r="CI2372"/>
  <c r="CH2372" s="1"/>
  <c r="CG2388"/>
  <c r="CG2404"/>
  <c r="CI2404"/>
  <c r="CH2404" s="1"/>
  <c r="CG2420"/>
  <c r="CG2436"/>
  <c r="CI2436"/>
  <c r="CH2436" s="1"/>
  <c r="CG2452"/>
  <c r="CG2468"/>
  <c r="CI2468"/>
  <c r="CH2468" s="1"/>
  <c r="CG2484"/>
  <c r="CG2500"/>
  <c r="CI2500"/>
  <c r="CH2500" s="1"/>
  <c r="CG2516"/>
  <c r="CI2532"/>
  <c r="CH2532" s="1"/>
  <c r="CG2548"/>
  <c r="CI2548"/>
  <c r="CH2548" s="1"/>
  <c r="CG2564"/>
  <c r="CI2564"/>
  <c r="CH2564" s="1"/>
  <c r="CG2580"/>
  <c r="CI2580"/>
  <c r="CH2580" s="1"/>
  <c r="CG2596"/>
  <c r="CI2596"/>
  <c r="CH2596" s="1"/>
  <c r="CG2612"/>
  <c r="CI2612"/>
  <c r="CH2612" s="1"/>
  <c r="CG2628"/>
  <c r="CI2628"/>
  <c r="CH2628" s="1"/>
  <c r="CG2644"/>
  <c r="CI2644"/>
  <c r="CH2644" s="1"/>
  <c r="CG2660"/>
  <c r="CI2660"/>
  <c r="CH2660" s="1"/>
  <c r="CG2676"/>
  <c r="CI2676"/>
  <c r="CH2676" s="1"/>
  <c r="CG2757"/>
  <c r="CI2757"/>
  <c r="CH2757" s="1"/>
  <c r="CG2758"/>
  <c r="CI2758"/>
  <c r="CH2758" s="1"/>
  <c r="CG2773"/>
  <c r="CI2773"/>
  <c r="CH2773" s="1"/>
  <c r="CG2774"/>
  <c r="CI2774"/>
  <c r="CH2774" s="1"/>
  <c r="CG2789"/>
  <c r="CI2789"/>
  <c r="CH2789" s="1"/>
  <c r="CG2790"/>
  <c r="CI2790"/>
  <c r="CH2790" s="1"/>
  <c r="CG2805"/>
  <c r="CI2805"/>
  <c r="CH2805" s="1"/>
  <c r="CG2806"/>
  <c r="CI2806"/>
  <c r="CH2806" s="1"/>
  <c r="CG2821"/>
  <c r="CI2821"/>
  <c r="CH2821" s="1"/>
  <c r="CG2822"/>
  <c r="CI2822"/>
  <c r="CH2822" s="1"/>
  <c r="CG2837"/>
  <c r="CI2837"/>
  <c r="CH2837" s="1"/>
  <c r="CG2838"/>
  <c r="CI2838"/>
  <c r="CH2838" s="1"/>
  <c r="CG2853"/>
  <c r="CI2853"/>
  <c r="CH2853" s="1"/>
  <c r="CG2854"/>
  <c r="CI2854"/>
  <c r="CH2854" s="1"/>
  <c r="CG2869"/>
  <c r="CI2869"/>
  <c r="CH2869" s="1"/>
  <c r="CG2870"/>
  <c r="CI2870"/>
  <c r="CH2870" s="1"/>
  <c r="CG2885"/>
  <c r="CI2885"/>
  <c r="CH2885" s="1"/>
  <c r="CG2886"/>
  <c r="CI2886"/>
  <c r="CH2886" s="1"/>
  <c r="CG2901"/>
  <c r="CI2901"/>
  <c r="CH2901" s="1"/>
  <c r="CG2902"/>
  <c r="CI2902"/>
  <c r="CH2902" s="1"/>
  <c r="CG2917"/>
  <c r="CI2917"/>
  <c r="CH2917" s="1"/>
  <c r="CI2918"/>
  <c r="CH2918" s="1"/>
  <c r="CG2918"/>
  <c r="CG2933"/>
  <c r="CI2933"/>
  <c r="CH2933" s="1"/>
  <c r="CG2934"/>
  <c r="CI2934"/>
  <c r="CH2934" s="1"/>
  <c r="CG2949"/>
  <c r="CI2949"/>
  <c r="CH2949" s="1"/>
  <c r="CG2950"/>
  <c r="CI2950"/>
  <c r="CH2950" s="1"/>
  <c r="CG2965"/>
  <c r="CI2965"/>
  <c r="CH2965" s="1"/>
  <c r="CG2966"/>
  <c r="CI2966"/>
  <c r="CH2966" s="1"/>
  <c r="CG2981"/>
  <c r="CI2981"/>
  <c r="CH2981" s="1"/>
  <c r="CG2982"/>
  <c r="CI2982"/>
  <c r="CH2982" s="1"/>
  <c r="CG2997"/>
  <c r="CI2997"/>
  <c r="CH2997" s="1"/>
  <c r="CG2998"/>
  <c r="CI2998"/>
  <c r="CH2998" s="1"/>
  <c r="CG3013"/>
  <c r="CI3013"/>
  <c r="CH3013" s="1"/>
  <c r="CG3014"/>
  <c r="CI3014"/>
  <c r="CH3014" s="1"/>
  <c r="CG3029"/>
  <c r="CI3029"/>
  <c r="CH3029" s="1"/>
  <c r="CG3030"/>
  <c r="CI3030"/>
  <c r="CH3030" s="1"/>
  <c r="CG3045"/>
  <c r="CI3045"/>
  <c r="CH3045" s="1"/>
  <c r="CG3046"/>
  <c r="CI3046"/>
  <c r="CH3046" s="1"/>
  <c r="CG3061"/>
  <c r="CI3061"/>
  <c r="CH3061" s="1"/>
  <c r="CG3062"/>
  <c r="CI3062"/>
  <c r="CH3062" s="1"/>
  <c r="CG3077"/>
  <c r="CI3077"/>
  <c r="CH3077" s="1"/>
  <c r="CG3078"/>
  <c r="CI3078"/>
  <c r="CH3078" s="1"/>
  <c r="CG3093"/>
  <c r="CI3093"/>
  <c r="CH3093" s="1"/>
  <c r="CG3094"/>
  <c r="CI3094"/>
  <c r="CH3094" s="1"/>
  <c r="CG3109"/>
  <c r="CI3109"/>
  <c r="CH3109" s="1"/>
  <c r="CG3110"/>
  <c r="CI3110"/>
  <c r="CH3110" s="1"/>
  <c r="CG3125"/>
  <c r="CI3125"/>
  <c r="CH3125" s="1"/>
  <c r="CG3126"/>
  <c r="CI3126"/>
  <c r="CH3126" s="1"/>
  <c r="CG3141"/>
  <c r="CI3141"/>
  <c r="CH3141" s="1"/>
  <c r="CG3142"/>
  <c r="CI3142"/>
  <c r="CH3142" s="1"/>
  <c r="CG3157"/>
  <c r="CI3157"/>
  <c r="CH3157" s="1"/>
  <c r="CG3158"/>
  <c r="CI3158"/>
  <c r="CH3158" s="1"/>
  <c r="CG3173"/>
  <c r="CI3173"/>
  <c r="CH3173" s="1"/>
  <c r="CG3174"/>
  <c r="CI3174"/>
  <c r="CH3174" s="1"/>
  <c r="CG3189"/>
  <c r="CI3189"/>
  <c r="CH3189" s="1"/>
  <c r="CG3190"/>
  <c r="CI3190"/>
  <c r="CH3190" s="1"/>
  <c r="CG3205"/>
  <c r="CI3205"/>
  <c r="CH3205" s="1"/>
  <c r="CG3206"/>
  <c r="CI3206"/>
  <c r="CH3206" s="1"/>
  <c r="CG3221"/>
  <c r="CI3221"/>
  <c r="CH3221" s="1"/>
  <c r="CG3222"/>
  <c r="CI3222"/>
  <c r="CH3222" s="1"/>
  <c r="CG3237"/>
  <c r="CI3237"/>
  <c r="CH3237" s="1"/>
  <c r="CG3238"/>
  <c r="CI3238"/>
  <c r="CH3238" s="1"/>
  <c r="CG3253"/>
  <c r="CI3253"/>
  <c r="CH3253" s="1"/>
  <c r="CG3254"/>
  <c r="CI3254"/>
  <c r="CH3254" s="1"/>
  <c r="CG3269"/>
  <c r="CI3269"/>
  <c r="CH3269" s="1"/>
  <c r="CG3270"/>
  <c r="CI3270"/>
  <c r="CH3270" s="1"/>
  <c r="CG3285"/>
  <c r="CI3285"/>
  <c r="CH3285" s="1"/>
  <c r="CG3286"/>
  <c r="CI3286"/>
  <c r="CH3286" s="1"/>
  <c r="CG3301"/>
  <c r="CI3301"/>
  <c r="CH3301" s="1"/>
  <c r="CG3302"/>
  <c r="CI3302"/>
  <c r="CH3302" s="1"/>
  <c r="CG3317"/>
  <c r="CI3317"/>
  <c r="CH3317" s="1"/>
  <c r="CG3318"/>
  <c r="CI3318"/>
  <c r="CH3318" s="1"/>
  <c r="CG3333"/>
  <c r="CI3333"/>
  <c r="CH3333" s="1"/>
  <c r="CG3334"/>
  <c r="CI3334"/>
  <c r="CH3334" s="1"/>
  <c r="CG3349"/>
  <c r="CI3349"/>
  <c r="CH3349" s="1"/>
  <c r="CG3350"/>
  <c r="CI3350"/>
  <c r="CH3350" s="1"/>
  <c r="CG3365"/>
  <c r="CI3365"/>
  <c r="CH3365" s="1"/>
  <c r="CG3366"/>
  <c r="CI3366"/>
  <c r="CH3366" s="1"/>
  <c r="CG3381"/>
  <c r="CI3381"/>
  <c r="CH3381" s="1"/>
  <c r="CG3382"/>
  <c r="CI3382"/>
  <c r="CH3382" s="1"/>
  <c r="CG3397"/>
  <c r="CI3397"/>
  <c r="CH3397" s="1"/>
  <c r="CG3398"/>
  <c r="CI3398"/>
  <c r="CH3398" s="1"/>
  <c r="CG3413"/>
  <c r="CI3413"/>
  <c r="CH3413" s="1"/>
  <c r="CG3414"/>
  <c r="CI3414"/>
  <c r="CH3414" s="1"/>
  <c r="CG3429"/>
  <c r="CI3429"/>
  <c r="CH3429" s="1"/>
  <c r="CG3430"/>
  <c r="CI3430"/>
  <c r="CH3430" s="1"/>
  <c r="CG3445"/>
  <c r="CI3445"/>
  <c r="CH3445" s="1"/>
  <c r="CG3446"/>
  <c r="CI3446"/>
  <c r="CH3446" s="1"/>
  <c r="CG3461"/>
  <c r="CI3461"/>
  <c r="CH3461" s="1"/>
  <c r="CG3462"/>
  <c r="CI3462"/>
  <c r="CH3462" s="1"/>
  <c r="CG3477"/>
  <c r="CI3477"/>
  <c r="CH3477" s="1"/>
  <c r="CG3478"/>
  <c r="CI3478"/>
  <c r="CH3478" s="1"/>
  <c r="CG3493"/>
  <c r="CI3493"/>
  <c r="CH3493" s="1"/>
  <c r="CG3494"/>
  <c r="CI3494"/>
  <c r="CH3494" s="1"/>
  <c r="CG3509"/>
  <c r="CI3509"/>
  <c r="CH3509" s="1"/>
  <c r="CG3510"/>
  <c r="CI3510"/>
  <c r="CH3510" s="1"/>
  <c r="CG3525"/>
  <c r="CI3525"/>
  <c r="CH3525" s="1"/>
  <c r="CG3526"/>
  <c r="CI3526"/>
  <c r="CH3526" s="1"/>
  <c r="CG3541"/>
  <c r="CI3541"/>
  <c r="CH3541" s="1"/>
  <c r="CG3542"/>
  <c r="CI3542"/>
  <c r="CH3542" s="1"/>
  <c r="CG3557"/>
  <c r="CI3557"/>
  <c r="CH3557" s="1"/>
  <c r="CG3558"/>
  <c r="CI3558"/>
  <c r="CH3558" s="1"/>
  <c r="CG3573"/>
  <c r="CI3573"/>
  <c r="CH3573" s="1"/>
  <c r="CG3574"/>
  <c r="CI3574"/>
  <c r="CH3574" s="1"/>
  <c r="CG3589"/>
  <c r="CI3589"/>
  <c r="CH3589" s="1"/>
  <c r="CG3590"/>
  <c r="CI3590"/>
  <c r="CH3590" s="1"/>
  <c r="CG3605"/>
  <c r="CI3605"/>
  <c r="CH3605" s="1"/>
  <c r="CG3606"/>
  <c r="CI3606"/>
  <c r="CH3606" s="1"/>
  <c r="CG3621"/>
  <c r="CI3621"/>
  <c r="CH3621" s="1"/>
  <c r="CG3622"/>
  <c r="CI3622"/>
  <c r="CH3622" s="1"/>
  <c r="CG3637"/>
  <c r="CI3637"/>
  <c r="CH3637" s="1"/>
  <c r="CG3638"/>
  <c r="CI3638"/>
  <c r="CH3638" s="1"/>
  <c r="CG3653"/>
  <c r="CI3653"/>
  <c r="CH3653" s="1"/>
  <c r="CG3654"/>
  <c r="CI3654"/>
  <c r="CH3654" s="1"/>
  <c r="CG3669"/>
  <c r="CI3669"/>
  <c r="CH3669" s="1"/>
  <c r="CG3670"/>
  <c r="CI3670"/>
  <c r="CH3670" s="1"/>
  <c r="CG3685"/>
  <c r="CI3685"/>
  <c r="CH3685" s="1"/>
  <c r="CG3686"/>
  <c r="CI3686"/>
  <c r="CH3686" s="1"/>
  <c r="CG3701"/>
  <c r="CI3701"/>
  <c r="CH3701" s="1"/>
  <c r="CG3702"/>
  <c r="CI3702"/>
  <c r="CH3702" s="1"/>
  <c r="CI1241"/>
  <c r="CH1241" s="1"/>
  <c r="CI1257"/>
  <c r="CH1257" s="1"/>
  <c r="CI1273"/>
  <c r="CH1273" s="1"/>
  <c r="CI1289"/>
  <c r="CH1289" s="1"/>
  <c r="CI1305"/>
  <c r="CH1305" s="1"/>
  <c r="CI1321"/>
  <c r="CH1321" s="1"/>
  <c r="CI1337"/>
  <c r="CH1337" s="1"/>
  <c r="CI1353"/>
  <c r="CH1353" s="1"/>
  <c r="CI1369"/>
  <c r="CH1369" s="1"/>
  <c r="CI1385"/>
  <c r="CH1385" s="1"/>
  <c r="CI1401"/>
  <c r="CH1401" s="1"/>
  <c r="CI1417"/>
  <c r="CH1417" s="1"/>
  <c r="CI1433"/>
  <c r="CH1433" s="1"/>
  <c r="CI1449"/>
  <c r="CH1449" s="1"/>
  <c r="CI1465"/>
  <c r="CH1465" s="1"/>
  <c r="CI1481"/>
  <c r="CH1481" s="1"/>
  <c r="CI1497"/>
  <c r="CH1497" s="1"/>
  <c r="CI1513"/>
  <c r="CH1513" s="1"/>
  <c r="CI1529"/>
  <c r="CH1529" s="1"/>
  <c r="CI1561"/>
  <c r="CH1561" s="1"/>
  <c r="CI1593"/>
  <c r="CH1593" s="1"/>
  <c r="CI1625"/>
  <c r="CH1625" s="1"/>
  <c r="CI1657"/>
  <c r="CH1657" s="1"/>
  <c r="CI1876"/>
  <c r="CH1876" s="1"/>
  <c r="CI1968"/>
  <c r="CH1968" s="1"/>
  <c r="CI2004"/>
  <c r="CH2004" s="1"/>
  <c r="CI2096"/>
  <c r="CH2096" s="1"/>
  <c r="CI2132"/>
  <c r="CH2132" s="1"/>
  <c r="CI2224"/>
  <c r="CH2224" s="1"/>
  <c r="CI2260"/>
  <c r="CH2260" s="1"/>
  <c r="CI2352"/>
  <c r="CH2352" s="1"/>
  <c r="CI2388"/>
  <c r="CH2388" s="1"/>
  <c r="CI2480"/>
  <c r="CH2480" s="1"/>
  <c r="CI2516"/>
  <c r="CH2516" s="1"/>
  <c r="CG1337"/>
  <c r="CG1593"/>
  <c r="CG1651"/>
  <c r="CI1651"/>
  <c r="CH1651" s="1"/>
  <c r="CG1653"/>
  <c r="CG1668"/>
  <c r="CG1670"/>
  <c r="CI1670"/>
  <c r="CH1670" s="1"/>
  <c r="CG1679"/>
  <c r="CI1679"/>
  <c r="CH1679" s="1"/>
  <c r="CG1788"/>
  <c r="CI1788"/>
  <c r="CH1788" s="1"/>
  <c r="CG1804"/>
  <c r="CI1804"/>
  <c r="CH1804" s="1"/>
  <c r="CG1820"/>
  <c r="CI1820"/>
  <c r="CH1820" s="1"/>
  <c r="CG1836"/>
  <c r="CI1836"/>
  <c r="CH1836" s="1"/>
  <c r="CG1852"/>
  <c r="CI1852"/>
  <c r="CH1852" s="1"/>
  <c r="CG1868"/>
  <c r="CI1868"/>
  <c r="CH1868" s="1"/>
  <c r="CG1884"/>
  <c r="CI1884"/>
  <c r="CH1884" s="1"/>
  <c r="CG1900"/>
  <c r="CI1900"/>
  <c r="CH1900" s="1"/>
  <c r="CG1916"/>
  <c r="CI1916"/>
  <c r="CH1916" s="1"/>
  <c r="CG1932"/>
  <c r="CI1932"/>
  <c r="CH1932" s="1"/>
  <c r="CG1948"/>
  <c r="CI1948"/>
  <c r="CH1948" s="1"/>
  <c r="CG1964"/>
  <c r="CI1964"/>
  <c r="CH1964" s="1"/>
  <c r="CG1980"/>
  <c r="CI1980"/>
  <c r="CH1980" s="1"/>
  <c r="CG1996"/>
  <c r="CI1996"/>
  <c r="CH1996" s="1"/>
  <c r="CG2012"/>
  <c r="CI2012"/>
  <c r="CH2012" s="1"/>
  <c r="CG2028"/>
  <c r="CI2028"/>
  <c r="CH2028" s="1"/>
  <c r="CG2044"/>
  <c r="CI2044"/>
  <c r="CH2044" s="1"/>
  <c r="CG2060"/>
  <c r="CI2060"/>
  <c r="CH2060" s="1"/>
  <c r="CG2076"/>
  <c r="CI2076"/>
  <c r="CH2076" s="1"/>
  <c r="CG2092"/>
  <c r="CI2092"/>
  <c r="CH2092" s="1"/>
  <c r="CG2108"/>
  <c r="CI2108"/>
  <c r="CH2108" s="1"/>
  <c r="CG2124"/>
  <c r="CI2124"/>
  <c r="CH2124" s="1"/>
  <c r="CG2140"/>
  <c r="CI2140"/>
  <c r="CH2140" s="1"/>
  <c r="CG2156"/>
  <c r="CI2156"/>
  <c r="CH2156" s="1"/>
  <c r="CG2172"/>
  <c r="CI2172"/>
  <c r="CH2172" s="1"/>
  <c r="CG2188"/>
  <c r="CI2188"/>
  <c r="CH2188" s="1"/>
  <c r="CG2204"/>
  <c r="CI2204"/>
  <c r="CH2204" s="1"/>
  <c r="CG2220"/>
  <c r="CI2220"/>
  <c r="CH2220" s="1"/>
  <c r="CG2236"/>
  <c r="CI2236"/>
  <c r="CH2236" s="1"/>
  <c r="CG2252"/>
  <c r="CI2252"/>
  <c r="CH2252" s="1"/>
  <c r="CG2268"/>
  <c r="CI2268"/>
  <c r="CH2268" s="1"/>
  <c r="CG2284"/>
  <c r="CI2284"/>
  <c r="CH2284" s="1"/>
  <c r="CG2300"/>
  <c r="CI2300"/>
  <c r="CH2300" s="1"/>
  <c r="CG2316"/>
  <c r="CI2316"/>
  <c r="CH2316" s="1"/>
  <c r="CG2332"/>
  <c r="CI2332"/>
  <c r="CH2332" s="1"/>
  <c r="CG2348"/>
  <c r="CI2348"/>
  <c r="CH2348" s="1"/>
  <c r="CG2364"/>
  <c r="CI2364"/>
  <c r="CH2364" s="1"/>
  <c r="CG2380"/>
  <c r="CI2380"/>
  <c r="CH2380" s="1"/>
  <c r="CG2396"/>
  <c r="CI2396"/>
  <c r="CH2396" s="1"/>
  <c r="CG2412"/>
  <c r="CI2412"/>
  <c r="CH2412" s="1"/>
  <c r="CG2428"/>
  <c r="CI2428"/>
  <c r="CH2428" s="1"/>
  <c r="CG2444"/>
  <c r="CI2444"/>
  <c r="CH2444" s="1"/>
  <c r="CG2460"/>
  <c r="CI2460"/>
  <c r="CH2460" s="1"/>
  <c r="CG2476"/>
  <c r="CI2476"/>
  <c r="CH2476" s="1"/>
  <c r="CG2492"/>
  <c r="CI2492"/>
  <c r="CH2492" s="1"/>
  <c r="CG2508"/>
  <c r="CI2508"/>
  <c r="CH2508" s="1"/>
  <c r="CG2524"/>
  <c r="CI2524"/>
  <c r="CH2524" s="1"/>
  <c r="CG2540"/>
  <c r="CI2540"/>
  <c r="CH2540" s="1"/>
  <c r="CG2556"/>
  <c r="CI2556"/>
  <c r="CH2556" s="1"/>
  <c r="CG2572"/>
  <c r="CI2572"/>
  <c r="CH2572" s="1"/>
  <c r="CG2588"/>
  <c r="CI2588"/>
  <c r="CH2588" s="1"/>
  <c r="CG2604"/>
  <c r="CI2604"/>
  <c r="CH2604" s="1"/>
  <c r="CG2620"/>
  <c r="CI2620"/>
  <c r="CH2620" s="1"/>
  <c r="CG2636"/>
  <c r="CI2636"/>
  <c r="CH2636" s="1"/>
  <c r="CG2652"/>
  <c r="CI2652"/>
  <c r="CH2652" s="1"/>
  <c r="CG2668"/>
  <c r="CI2668"/>
  <c r="CH2668" s="1"/>
  <c r="CG2684"/>
  <c r="CI2684"/>
  <c r="CH2684" s="1"/>
  <c r="CG2700"/>
  <c r="CI2700"/>
  <c r="CH2700" s="1"/>
  <c r="CG2716"/>
  <c r="CI2716"/>
  <c r="CH2716" s="1"/>
  <c r="CG2732"/>
  <c r="CI2732"/>
  <c r="CH2732" s="1"/>
  <c r="CG2749"/>
  <c r="CI2749"/>
  <c r="CH2749" s="1"/>
  <c r="CG2750"/>
  <c r="CI2750"/>
  <c r="CH2750" s="1"/>
  <c r="CG2765"/>
  <c r="CI2765"/>
  <c r="CH2765" s="1"/>
  <c r="CG2766"/>
  <c r="CI2766"/>
  <c r="CH2766" s="1"/>
  <c r="CG2781"/>
  <c r="CI2781"/>
  <c r="CH2781" s="1"/>
  <c r="CG2782"/>
  <c r="CI2782"/>
  <c r="CH2782" s="1"/>
  <c r="CG2797"/>
  <c r="CI2797"/>
  <c r="CH2797" s="1"/>
  <c r="CG2798"/>
  <c r="CI2798"/>
  <c r="CH2798" s="1"/>
  <c r="CG2813"/>
  <c r="CI2813"/>
  <c r="CH2813" s="1"/>
  <c r="CG2814"/>
  <c r="CI2814"/>
  <c r="CH2814" s="1"/>
  <c r="CG2829"/>
  <c r="CI2829"/>
  <c r="CH2829" s="1"/>
  <c r="CG2830"/>
  <c r="CI2830"/>
  <c r="CH2830" s="1"/>
  <c r="CG2845"/>
  <c r="CI2845"/>
  <c r="CH2845" s="1"/>
  <c r="CG2846"/>
  <c r="CI2846"/>
  <c r="CH2846" s="1"/>
  <c r="CG2861"/>
  <c r="CI2861"/>
  <c r="CH2861" s="1"/>
  <c r="CG2862"/>
  <c r="CI2862"/>
  <c r="CH2862" s="1"/>
  <c r="CG2877"/>
  <c r="CI2877"/>
  <c r="CH2877" s="1"/>
  <c r="CG2878"/>
  <c r="CI2878"/>
  <c r="CH2878" s="1"/>
  <c r="CG2893"/>
  <c r="CI2893"/>
  <c r="CH2893" s="1"/>
  <c r="CG2894"/>
  <c r="CI2894"/>
  <c r="CH2894" s="1"/>
  <c r="CG2909"/>
  <c r="CI2909"/>
  <c r="CH2909" s="1"/>
  <c r="CG2910"/>
  <c r="CI2910"/>
  <c r="CH2910" s="1"/>
  <c r="CG2925"/>
  <c r="CI2925"/>
  <c r="CH2925" s="1"/>
  <c r="CG2926"/>
  <c r="CI2926"/>
  <c r="CH2926" s="1"/>
  <c r="CG2941"/>
  <c r="CI2941"/>
  <c r="CH2941" s="1"/>
  <c r="CG2942"/>
  <c r="CI2942"/>
  <c r="CH2942" s="1"/>
  <c r="CG2957"/>
  <c r="CI2957"/>
  <c r="CH2957" s="1"/>
  <c r="CG2958"/>
  <c r="CI2958"/>
  <c r="CH2958" s="1"/>
  <c r="CG2973"/>
  <c r="CI2973"/>
  <c r="CH2973" s="1"/>
  <c r="CG2974"/>
  <c r="CI2974"/>
  <c r="CH2974" s="1"/>
  <c r="CG2989"/>
  <c r="CI2989"/>
  <c r="CH2989" s="1"/>
  <c r="CG2990"/>
  <c r="CI2990"/>
  <c r="CH2990" s="1"/>
  <c r="CG3005"/>
  <c r="CI3005"/>
  <c r="CH3005" s="1"/>
  <c r="CG3006"/>
  <c r="CI3006"/>
  <c r="CH3006" s="1"/>
  <c r="CG3021"/>
  <c r="CI3021"/>
  <c r="CH3021" s="1"/>
  <c r="CG3022"/>
  <c r="CI3022"/>
  <c r="CH3022" s="1"/>
  <c r="CG3037"/>
  <c r="CI3037"/>
  <c r="CH3037" s="1"/>
  <c r="CG3038"/>
  <c r="CI3038"/>
  <c r="CH3038" s="1"/>
  <c r="CG3053"/>
  <c r="CI3053"/>
  <c r="CH3053" s="1"/>
  <c r="CG3054"/>
  <c r="CI3054"/>
  <c r="CH3054" s="1"/>
  <c r="CG3069"/>
  <c r="CI3069"/>
  <c r="CH3069" s="1"/>
  <c r="CG3070"/>
  <c r="CI3070"/>
  <c r="CH3070" s="1"/>
  <c r="CG3085"/>
  <c r="CI3085"/>
  <c r="CH3085" s="1"/>
  <c r="CG3086"/>
  <c r="CI3086"/>
  <c r="CH3086" s="1"/>
  <c r="CG3101"/>
  <c r="CI3101"/>
  <c r="CH3101" s="1"/>
  <c r="CG3102"/>
  <c r="CI3102"/>
  <c r="CH3102" s="1"/>
  <c r="CG3117"/>
  <c r="CI3117"/>
  <c r="CH3117" s="1"/>
  <c r="CG3118"/>
  <c r="CI3118"/>
  <c r="CH3118" s="1"/>
  <c r="CG3133"/>
  <c r="CI3133"/>
  <c r="CH3133" s="1"/>
  <c r="CG3134"/>
  <c r="CI3134"/>
  <c r="CH3134" s="1"/>
  <c r="CG3149"/>
  <c r="CI3149"/>
  <c r="CH3149" s="1"/>
  <c r="CG3150"/>
  <c r="CI3150"/>
  <c r="CH3150" s="1"/>
  <c r="CG3165"/>
  <c r="CI3165"/>
  <c r="CH3165" s="1"/>
  <c r="CG3166"/>
  <c r="CI3166"/>
  <c r="CH3166" s="1"/>
  <c r="CG3181"/>
  <c r="CI3181"/>
  <c r="CH3181" s="1"/>
  <c r="CG3182"/>
  <c r="CI3182"/>
  <c r="CH3182" s="1"/>
  <c r="CG3197"/>
  <c r="CI3197"/>
  <c r="CH3197" s="1"/>
  <c r="CG3198"/>
  <c r="CI3198"/>
  <c r="CH3198" s="1"/>
  <c r="CG3213"/>
  <c r="CI3213"/>
  <c r="CH3213" s="1"/>
  <c r="CG3214"/>
  <c r="CI3214"/>
  <c r="CH3214" s="1"/>
  <c r="CG3229"/>
  <c r="CI3229"/>
  <c r="CH3229" s="1"/>
  <c r="CG3230"/>
  <c r="CI3230"/>
  <c r="CH3230" s="1"/>
  <c r="CG3245"/>
  <c r="CI3245"/>
  <c r="CH3245" s="1"/>
  <c r="CG3246"/>
  <c r="CI3246"/>
  <c r="CH3246" s="1"/>
  <c r="CG3261"/>
  <c r="CI3261"/>
  <c r="CH3261" s="1"/>
  <c r="CG3262"/>
  <c r="CI3262"/>
  <c r="CH3262" s="1"/>
  <c r="CG3277"/>
  <c r="CI3277"/>
  <c r="CH3277" s="1"/>
  <c r="CG3278"/>
  <c r="CI3278"/>
  <c r="CH3278" s="1"/>
  <c r="CG3293"/>
  <c r="CI3293"/>
  <c r="CH3293" s="1"/>
  <c r="CG3294"/>
  <c r="CI3294"/>
  <c r="CH3294" s="1"/>
  <c r="CG3309"/>
  <c r="CI3309"/>
  <c r="CH3309" s="1"/>
  <c r="CG3310"/>
  <c r="CI3310"/>
  <c r="CH3310" s="1"/>
  <c r="CG3325"/>
  <c r="CI3325"/>
  <c r="CH3325" s="1"/>
  <c r="CG3326"/>
  <c r="CI3326"/>
  <c r="CH3326" s="1"/>
  <c r="CG3341"/>
  <c r="CI3341"/>
  <c r="CH3341" s="1"/>
  <c r="CG3342"/>
  <c r="CI3342"/>
  <c r="CH3342" s="1"/>
  <c r="CG3357"/>
  <c r="CI3357"/>
  <c r="CH3357" s="1"/>
  <c r="CG3358"/>
  <c r="CI3358"/>
  <c r="CH3358" s="1"/>
  <c r="CG3373"/>
  <c r="CI3373"/>
  <c r="CH3373" s="1"/>
  <c r="CG3374"/>
  <c r="CI3374"/>
  <c r="CH3374" s="1"/>
  <c r="CG3389"/>
  <c r="CI3389"/>
  <c r="CH3389" s="1"/>
  <c r="CG3390"/>
  <c r="CI3390"/>
  <c r="CH3390" s="1"/>
  <c r="CG3405"/>
  <c r="CI3405"/>
  <c r="CH3405" s="1"/>
  <c r="CG3406"/>
  <c r="CI3406"/>
  <c r="CH3406" s="1"/>
  <c r="CG3421"/>
  <c r="CI3421"/>
  <c r="CH3421" s="1"/>
  <c r="CG3422"/>
  <c r="CI3422"/>
  <c r="CH3422" s="1"/>
  <c r="CG3437"/>
  <c r="CI3437"/>
  <c r="CH3437" s="1"/>
  <c r="CG3438"/>
  <c r="CI3438"/>
  <c r="CH3438" s="1"/>
  <c r="CG3453"/>
  <c r="CI3453"/>
  <c r="CH3453" s="1"/>
  <c r="CG3454"/>
  <c r="CI3454"/>
  <c r="CH3454" s="1"/>
  <c r="CG3469"/>
  <c r="CI3469"/>
  <c r="CH3469" s="1"/>
  <c r="CG3470"/>
  <c r="CI3470"/>
  <c r="CH3470" s="1"/>
  <c r="CG3485"/>
  <c r="CI3485"/>
  <c r="CH3485" s="1"/>
  <c r="CG3486"/>
  <c r="CI3486"/>
  <c r="CH3486" s="1"/>
  <c r="CG3501"/>
  <c r="CI3501"/>
  <c r="CH3501" s="1"/>
  <c r="CG3502"/>
  <c r="CI3502"/>
  <c r="CH3502" s="1"/>
  <c r="CG3517"/>
  <c r="CI3517"/>
  <c r="CH3517" s="1"/>
  <c r="CG3518"/>
  <c r="CI3518"/>
  <c r="CH3518" s="1"/>
  <c r="CG3533"/>
  <c r="CI3533"/>
  <c r="CH3533" s="1"/>
  <c r="CG3534"/>
  <c r="CI3534"/>
  <c r="CH3534" s="1"/>
  <c r="CG3549"/>
  <c r="CI3549"/>
  <c r="CH3549" s="1"/>
  <c r="CG3550"/>
  <c r="CI3550"/>
  <c r="CH3550" s="1"/>
  <c r="CG3565"/>
  <c r="CI3565"/>
  <c r="CH3565" s="1"/>
  <c r="CG3566"/>
  <c r="CI3566"/>
  <c r="CH3566" s="1"/>
  <c r="CG3581"/>
  <c r="CI3581"/>
  <c r="CH3581" s="1"/>
  <c r="CG3582"/>
  <c r="CI3582"/>
  <c r="CH3582" s="1"/>
  <c r="CG3597"/>
  <c r="CI3597"/>
  <c r="CH3597" s="1"/>
  <c r="CG3598"/>
  <c r="CI3598"/>
  <c r="CH3598" s="1"/>
  <c r="CG3613"/>
  <c r="CI3613"/>
  <c r="CH3613" s="1"/>
  <c r="CG3614"/>
  <c r="CI3614"/>
  <c r="CH3614" s="1"/>
  <c r="CG3629"/>
  <c r="CI3629"/>
  <c r="CH3629" s="1"/>
  <c r="CG3630"/>
  <c r="CI3630"/>
  <c r="CH3630" s="1"/>
  <c r="CG3645"/>
  <c r="CI3645"/>
  <c r="CH3645" s="1"/>
  <c r="CG3646"/>
  <c r="CI3646"/>
  <c r="CH3646" s="1"/>
  <c r="CG3661"/>
  <c r="CI3661"/>
  <c r="CH3661" s="1"/>
  <c r="CG3662"/>
  <c r="CI3662"/>
  <c r="CH3662" s="1"/>
  <c r="CG3677"/>
  <c r="CI3677"/>
  <c r="CH3677" s="1"/>
  <c r="CG3678"/>
  <c r="CI3678"/>
  <c r="CH3678" s="1"/>
  <c r="CG3693"/>
  <c r="CI3693"/>
  <c r="CH3693" s="1"/>
  <c r="CG3694"/>
  <c r="CI3694"/>
  <c r="CH3694" s="1"/>
  <c r="CI1653"/>
  <c r="CH1653" s="1"/>
  <c r="CG2619"/>
  <c r="CI2619"/>
  <c r="CH2619" s="1"/>
  <c r="CG2621"/>
  <c r="CI2621"/>
  <c r="CH2621" s="1"/>
  <c r="CG2632"/>
  <c r="CG2634"/>
  <c r="CI2634"/>
  <c r="CH2634" s="1"/>
  <c r="CG2635"/>
  <c r="CI2635"/>
  <c r="CH2635" s="1"/>
  <c r="CG2637"/>
  <c r="CI2637"/>
  <c r="CH2637" s="1"/>
  <c r="CG2648"/>
  <c r="CG2650"/>
  <c r="CI2650"/>
  <c r="CH2650" s="1"/>
  <c r="CG2651"/>
  <c r="CI2651"/>
  <c r="CH2651" s="1"/>
  <c r="CG2653"/>
  <c r="CI2653"/>
  <c r="CH2653" s="1"/>
  <c r="CG2664"/>
  <c r="CG2666"/>
  <c r="CI2666"/>
  <c r="CH2666" s="1"/>
  <c r="CG2667"/>
  <c r="CI2667"/>
  <c r="CH2667" s="1"/>
  <c r="CG2669"/>
  <c r="CI2669"/>
  <c r="CH2669" s="1"/>
  <c r="CG2680"/>
  <c r="CG2682"/>
  <c r="CI2682"/>
  <c r="CH2682" s="1"/>
  <c r="CG2683"/>
  <c r="CI2683"/>
  <c r="CH2683" s="1"/>
  <c r="CG2685"/>
  <c r="CI2685"/>
  <c r="CH2685" s="1"/>
  <c r="CG2686"/>
  <c r="CI2686"/>
  <c r="CH2686" s="1"/>
  <c r="CG2688"/>
  <c r="CG2690"/>
  <c r="CI2690"/>
  <c r="CH2690" s="1"/>
  <c r="CG2696"/>
  <c r="CG2698"/>
  <c r="CI2698"/>
  <c r="CH2698" s="1"/>
  <c r="CG2699"/>
  <c r="CI2699"/>
  <c r="CH2699" s="1"/>
  <c r="CG2701"/>
  <c r="CI2701"/>
  <c r="CH2701" s="1"/>
  <c r="CG2702"/>
  <c r="CI2702"/>
  <c r="CH2702" s="1"/>
  <c r="CG2704"/>
  <c r="CG2706"/>
  <c r="CI2706"/>
  <c r="CH2706" s="1"/>
  <c r="CG2712"/>
  <c r="CG2714"/>
  <c r="CI2714"/>
  <c r="CH2714" s="1"/>
  <c r="CG2715"/>
  <c r="CI2715"/>
  <c r="CH2715" s="1"/>
  <c r="CG2717"/>
  <c r="CI2717"/>
  <c r="CH2717" s="1"/>
  <c r="CG2718"/>
  <c r="CI2718"/>
  <c r="CH2718" s="1"/>
  <c r="CG2720"/>
  <c r="CG2722"/>
  <c r="CI2722"/>
  <c r="CH2722" s="1"/>
  <c r="CG2728"/>
  <c r="CG2730"/>
  <c r="CI2730"/>
  <c r="CH2730" s="1"/>
  <c r="CG2731"/>
  <c r="CI2731"/>
  <c r="CH2731" s="1"/>
  <c r="CG2733"/>
  <c r="CI2733"/>
  <c r="CH2733" s="1"/>
  <c r="CG2734"/>
  <c r="CI2734"/>
  <c r="CH2734" s="1"/>
  <c r="CG2736"/>
  <c r="CG2738"/>
  <c r="CI2738"/>
  <c r="CH2738" s="1"/>
  <c r="CG2744"/>
  <c r="CG2746"/>
  <c r="CI2746"/>
  <c r="CH2746" s="1"/>
  <c r="CG2747"/>
  <c r="CI2747"/>
  <c r="CH2747" s="1"/>
  <c r="CG2760"/>
  <c r="CG2762"/>
  <c r="CI2762"/>
  <c r="CH2762" s="1"/>
  <c r="CG2763"/>
  <c r="CI2763"/>
  <c r="CH2763" s="1"/>
  <c r="CG2776"/>
  <c r="CG2778"/>
  <c r="CI2778"/>
  <c r="CH2778" s="1"/>
  <c r="CG2779"/>
  <c r="CI2779"/>
  <c r="CH2779" s="1"/>
  <c r="CG2792"/>
  <c r="CG2794"/>
  <c r="CI2794"/>
  <c r="CH2794" s="1"/>
  <c r="CG2795"/>
  <c r="CI2795"/>
  <c r="CH2795" s="1"/>
  <c r="CG2808"/>
  <c r="CG2810"/>
  <c r="CI2810"/>
  <c r="CH2810" s="1"/>
  <c r="CG2811"/>
  <c r="CI2811"/>
  <c r="CH2811" s="1"/>
  <c r="CG2824"/>
  <c r="CG2826"/>
  <c r="CI2826"/>
  <c r="CH2826" s="1"/>
  <c r="CG2827"/>
  <c r="CI2827"/>
  <c r="CH2827" s="1"/>
  <c r="CG2840"/>
  <c r="CG2842"/>
  <c r="CI2842"/>
  <c r="CH2842" s="1"/>
  <c r="CG2843"/>
  <c r="CI2843"/>
  <c r="CH2843" s="1"/>
  <c r="CG2856"/>
  <c r="CG2858"/>
  <c r="CI2858"/>
  <c r="CH2858" s="1"/>
  <c r="CG2859"/>
  <c r="CI2859"/>
  <c r="CH2859" s="1"/>
  <c r="CG2872"/>
  <c r="CG2874"/>
  <c r="CI2874"/>
  <c r="CH2874" s="1"/>
  <c r="CG2875"/>
  <c r="CI2875"/>
  <c r="CH2875" s="1"/>
  <c r="CG2888"/>
  <c r="CG2890"/>
  <c r="CI2890"/>
  <c r="CH2890" s="1"/>
  <c r="CG2891"/>
  <c r="CI2891"/>
  <c r="CH2891" s="1"/>
  <c r="CG2904"/>
  <c r="CG2906"/>
  <c r="CI2906"/>
  <c r="CH2906" s="1"/>
  <c r="CG2907"/>
  <c r="CI2907"/>
  <c r="CH2907" s="1"/>
  <c r="CG2920"/>
  <c r="CG2922"/>
  <c r="CI2922"/>
  <c r="CH2922" s="1"/>
  <c r="CG2923"/>
  <c r="CI2923"/>
  <c r="CH2923" s="1"/>
  <c r="CG2936"/>
  <c r="CG2938"/>
  <c r="CI2938"/>
  <c r="CH2938" s="1"/>
  <c r="CG2939"/>
  <c r="CI2939"/>
  <c r="CH2939" s="1"/>
  <c r="CG2952"/>
  <c r="CG2954"/>
  <c r="CI2954"/>
  <c r="CH2954" s="1"/>
  <c r="CG2955"/>
  <c r="CI2955"/>
  <c r="CH2955" s="1"/>
  <c r="CG2968"/>
  <c r="CG2970"/>
  <c r="CI2970"/>
  <c r="CH2970" s="1"/>
  <c r="CG2971"/>
  <c r="CI2971"/>
  <c r="CH2971" s="1"/>
  <c r="CG2984"/>
  <c r="CI2986"/>
  <c r="CH2986" s="1"/>
  <c r="CG2986"/>
  <c r="CG2987"/>
  <c r="CI2987"/>
  <c r="CH2987" s="1"/>
  <c r="CG3000"/>
  <c r="CG3002"/>
  <c r="CI3002"/>
  <c r="CH3002" s="1"/>
  <c r="CG3003"/>
  <c r="CI3003"/>
  <c r="CH3003" s="1"/>
  <c r="CG3016"/>
  <c r="CG3018"/>
  <c r="CI3018"/>
  <c r="CH3018" s="1"/>
  <c r="CG3019"/>
  <c r="CI3019"/>
  <c r="CH3019" s="1"/>
  <c r="CG3032"/>
  <c r="CG3034"/>
  <c r="CI3034"/>
  <c r="CH3034" s="1"/>
  <c r="CG3035"/>
  <c r="CI3035"/>
  <c r="CH3035" s="1"/>
  <c r="CG3048"/>
  <c r="CG3050"/>
  <c r="CI3050"/>
  <c r="CH3050" s="1"/>
  <c r="CG3051"/>
  <c r="CI3051"/>
  <c r="CH3051" s="1"/>
  <c r="CG3064"/>
  <c r="CG3066"/>
  <c r="CI3066"/>
  <c r="CH3066" s="1"/>
  <c r="CG3067"/>
  <c r="CI3067"/>
  <c r="CH3067" s="1"/>
  <c r="CG3080"/>
  <c r="CG3082"/>
  <c r="CI3082"/>
  <c r="CH3082" s="1"/>
  <c r="CG3083"/>
  <c r="CI3083"/>
  <c r="CH3083" s="1"/>
  <c r="CG3087"/>
  <c r="CG3096"/>
  <c r="CG3098"/>
  <c r="CI3098"/>
  <c r="CH3098" s="1"/>
  <c r="CG3099"/>
  <c r="CI3099"/>
  <c r="CH3099" s="1"/>
  <c r="CG3103"/>
  <c r="CG3112"/>
  <c r="CG3114"/>
  <c r="CI3114"/>
  <c r="CH3114" s="1"/>
  <c r="CG3115"/>
  <c r="CI3115"/>
  <c r="CH3115" s="1"/>
  <c r="CG3119"/>
  <c r="CG3128"/>
  <c r="CG3130"/>
  <c r="CI3130"/>
  <c r="CH3130" s="1"/>
  <c r="CG3131"/>
  <c r="CI3131"/>
  <c r="CH3131" s="1"/>
  <c r="CG3144"/>
  <c r="CG3146"/>
  <c r="CI3146"/>
  <c r="CH3146" s="1"/>
  <c r="CG3147"/>
  <c r="CI3147"/>
  <c r="CH3147" s="1"/>
  <c r="CG3151"/>
  <c r="CG3160"/>
  <c r="CG3162"/>
  <c r="CI3162"/>
  <c r="CH3162" s="1"/>
  <c r="CG3163"/>
  <c r="CI3163"/>
  <c r="CH3163" s="1"/>
  <c r="CG3167"/>
  <c r="CG3176"/>
  <c r="CG3178"/>
  <c r="CI3178"/>
  <c r="CH3178" s="1"/>
  <c r="CG3179"/>
  <c r="CI3179"/>
  <c r="CH3179" s="1"/>
  <c r="CG3183"/>
  <c r="CG3192"/>
  <c r="CG3194"/>
  <c r="CI3194"/>
  <c r="CH3194" s="1"/>
  <c r="CG3195"/>
  <c r="CI3195"/>
  <c r="CH3195" s="1"/>
  <c r="CG3208"/>
  <c r="CI3210"/>
  <c r="CH3210" s="1"/>
  <c r="CG3210"/>
  <c r="CG3211"/>
  <c r="CI3211"/>
  <c r="CH3211" s="1"/>
  <c r="CG3215"/>
  <c r="CG3224"/>
  <c r="CG3226"/>
  <c r="CI3226"/>
  <c r="CH3226" s="1"/>
  <c r="CG3227"/>
  <c r="CI3227"/>
  <c r="CH3227" s="1"/>
  <c r="CG3231"/>
  <c r="CG3240"/>
  <c r="CG3242"/>
  <c r="CI3242"/>
  <c r="CH3242" s="1"/>
  <c r="CG3243"/>
  <c r="CI3243"/>
  <c r="CH3243" s="1"/>
  <c r="CG3247"/>
  <c r="CG3256"/>
  <c r="CG3258"/>
  <c r="CI3258"/>
  <c r="CH3258" s="1"/>
  <c r="CG3259"/>
  <c r="CI3259"/>
  <c r="CH3259" s="1"/>
  <c r="CG3272"/>
  <c r="CG3274"/>
  <c r="CI3274"/>
  <c r="CH3274" s="1"/>
  <c r="CG3275"/>
  <c r="CI3275"/>
  <c r="CH3275" s="1"/>
  <c r="CG3279"/>
  <c r="CG3288"/>
  <c r="CG3290"/>
  <c r="CI3290"/>
  <c r="CH3290" s="1"/>
  <c r="CG3291"/>
  <c r="CI3291"/>
  <c r="CH3291" s="1"/>
  <c r="CG3295"/>
  <c r="CG3304"/>
  <c r="CG3306"/>
  <c r="CI3306"/>
  <c r="CH3306" s="1"/>
  <c r="CG3307"/>
  <c r="CI3307"/>
  <c r="CH3307" s="1"/>
  <c r="CG3311"/>
  <c r="CG3320"/>
  <c r="CG3322"/>
  <c r="CI3322"/>
  <c r="CH3322" s="1"/>
  <c r="CG3323"/>
  <c r="CI3323"/>
  <c r="CH3323" s="1"/>
  <c r="CG3336"/>
  <c r="CI3338"/>
  <c r="CH3338" s="1"/>
  <c r="CG3338"/>
  <c r="CG3339"/>
  <c r="CI3339"/>
  <c r="CH3339" s="1"/>
  <c r="CG3343"/>
  <c r="CG3352"/>
  <c r="CG3354"/>
  <c r="CI3354"/>
  <c r="CH3354" s="1"/>
  <c r="CG3355"/>
  <c r="CI3355"/>
  <c r="CH3355" s="1"/>
  <c r="CG3359"/>
  <c r="CG3368"/>
  <c r="CG3370"/>
  <c r="CI3370"/>
  <c r="CH3370" s="1"/>
  <c r="CG3371"/>
  <c r="CI3371"/>
  <c r="CH3371" s="1"/>
  <c r="CG3375"/>
  <c r="CG3384"/>
  <c r="CG3386"/>
  <c r="CI3386"/>
  <c r="CH3386" s="1"/>
  <c r="CG3387"/>
  <c r="CI3387"/>
  <c r="CH3387" s="1"/>
  <c r="CG3400"/>
  <c r="CG3402"/>
  <c r="CI3402"/>
  <c r="CH3402" s="1"/>
  <c r="CG3403"/>
  <c r="CI3403"/>
  <c r="CH3403" s="1"/>
  <c r="CG3407"/>
  <c r="CG3416"/>
  <c r="CG3418"/>
  <c r="CI3418"/>
  <c r="CH3418" s="1"/>
  <c r="CG3419"/>
  <c r="CI3419"/>
  <c r="CH3419" s="1"/>
  <c r="CG3423"/>
  <c r="CG3432"/>
  <c r="CG3434"/>
  <c r="CI3434"/>
  <c r="CH3434" s="1"/>
  <c r="CG3435"/>
  <c r="CI3435"/>
  <c r="CH3435" s="1"/>
  <c r="CG3439"/>
  <c r="CG3448"/>
  <c r="CG3450"/>
  <c r="CI3450"/>
  <c r="CH3450" s="1"/>
  <c r="CG3451"/>
  <c r="CI3451"/>
  <c r="CH3451" s="1"/>
  <c r="CG3464"/>
  <c r="CI3466"/>
  <c r="CH3466" s="1"/>
  <c r="CG3466"/>
  <c r="CG3467"/>
  <c r="CI3467"/>
  <c r="CH3467" s="1"/>
  <c r="CG3471"/>
  <c r="CG3480"/>
  <c r="CG3482"/>
  <c r="CI3482"/>
  <c r="CH3482" s="1"/>
  <c r="CG3483"/>
  <c r="CI3483"/>
  <c r="CH3483" s="1"/>
  <c r="CG3487"/>
  <c r="CG3496"/>
  <c r="CG3498"/>
  <c r="CI3498"/>
  <c r="CH3498" s="1"/>
  <c r="CG3499"/>
  <c r="CI3499"/>
  <c r="CH3499" s="1"/>
  <c r="CG3503"/>
  <c r="CG3512"/>
  <c r="CG3514"/>
  <c r="CI3514"/>
  <c r="CH3514" s="1"/>
  <c r="CG3515"/>
  <c r="CI3515"/>
  <c r="CH3515" s="1"/>
  <c r="CG3528"/>
  <c r="CG3530"/>
  <c r="CI3530"/>
  <c r="CH3530" s="1"/>
  <c r="CG3531"/>
  <c r="CI3531"/>
  <c r="CH3531" s="1"/>
  <c r="CG3535"/>
  <c r="CG3544"/>
  <c r="CG3546"/>
  <c r="CI3546"/>
  <c r="CH3546" s="1"/>
  <c r="CG3547"/>
  <c r="CI3547"/>
  <c r="CH3547" s="1"/>
  <c r="CG3551"/>
  <c r="CG3560"/>
  <c r="CG3562"/>
  <c r="CI3562"/>
  <c r="CH3562" s="1"/>
  <c r="CG3563"/>
  <c r="CI3563"/>
  <c r="CH3563" s="1"/>
  <c r="CG3567"/>
  <c r="CG3576"/>
  <c r="CG3578"/>
  <c r="CI3578"/>
  <c r="CH3578" s="1"/>
  <c r="CG3579"/>
  <c r="CI3579"/>
  <c r="CH3579" s="1"/>
  <c r="CG3583"/>
  <c r="CG3592"/>
  <c r="CI3594"/>
  <c r="CH3594" s="1"/>
  <c r="CG3595"/>
  <c r="CI3595"/>
  <c r="CH3595" s="1"/>
  <c r="CG3599"/>
  <c r="CG3608"/>
  <c r="CG3610"/>
  <c r="CI3610"/>
  <c r="CH3610" s="1"/>
  <c r="CG3611"/>
  <c r="CI3611"/>
  <c r="CH3611" s="1"/>
  <c r="CG3615"/>
  <c r="CG3624"/>
  <c r="CG3626"/>
  <c r="CI3626"/>
  <c r="CH3626" s="1"/>
  <c r="CG3627"/>
  <c r="CI3627"/>
  <c r="CH3627" s="1"/>
  <c r="CG3631"/>
  <c r="CG3640"/>
  <c r="CG3642"/>
  <c r="CI3642"/>
  <c r="CH3642" s="1"/>
  <c r="CG3643"/>
  <c r="CI3643"/>
  <c r="CH3643" s="1"/>
  <c r="CG3647"/>
  <c r="CG3656"/>
  <c r="CG3658"/>
  <c r="CI3658"/>
  <c r="CH3658" s="1"/>
  <c r="CG3659"/>
  <c r="CI3659"/>
  <c r="CH3659" s="1"/>
  <c r="CG3663"/>
  <c r="CG3672"/>
  <c r="CG3674"/>
  <c r="CI3674"/>
  <c r="CH3674" s="1"/>
  <c r="CG3675"/>
  <c r="CI3675"/>
  <c r="CH3675" s="1"/>
  <c r="CG3679"/>
  <c r="CG3688"/>
  <c r="CG3690"/>
  <c r="CI3690"/>
  <c r="CH3690" s="1"/>
  <c r="CG3691"/>
  <c r="CI3691"/>
  <c r="CH3691" s="1"/>
  <c r="CG3695"/>
  <c r="CG3704"/>
  <c r="CG3706"/>
  <c r="CI3706"/>
  <c r="CH3706" s="1"/>
  <c r="CG1681"/>
  <c r="CG1686"/>
  <c r="CG1694"/>
  <c r="CG1697"/>
  <c r="CG1702"/>
  <c r="CG1705"/>
  <c r="CG1710"/>
  <c r="CG1713"/>
  <c r="CG1718"/>
  <c r="CG1726"/>
  <c r="CG1729"/>
  <c r="CG1734"/>
  <c r="CG1737"/>
  <c r="CG1742"/>
  <c r="CG1745"/>
  <c r="CG1750"/>
  <c r="CG1758"/>
  <c r="CG1761"/>
  <c r="CG1766"/>
  <c r="CG1769"/>
  <c r="CG1774"/>
  <c r="CG1777"/>
  <c r="CG1782"/>
  <c r="CG1785"/>
  <c r="CI1785"/>
  <c r="CH1785" s="1"/>
  <c r="CG1790"/>
  <c r="CG1793"/>
  <c r="CI1793"/>
  <c r="CH1793" s="1"/>
  <c r="CG1798"/>
  <c r="CG1801"/>
  <c r="CI1801"/>
  <c r="CH1801" s="1"/>
  <c r="CG1806"/>
  <c r="CG1809"/>
  <c r="CI1809"/>
  <c r="CH1809" s="1"/>
  <c r="CG1814"/>
  <c r="CG1817"/>
  <c r="CI1817"/>
  <c r="CH1817" s="1"/>
  <c r="CG1822"/>
  <c r="CG1825"/>
  <c r="CI1825"/>
  <c r="CH1825" s="1"/>
  <c r="CG1830"/>
  <c r="CG1833"/>
  <c r="CI1833"/>
  <c r="CH1833" s="1"/>
  <c r="CG1838"/>
  <c r="CG1841"/>
  <c r="CI1841"/>
  <c r="CH1841" s="1"/>
  <c r="CG1846"/>
  <c r="CG1849"/>
  <c r="CI1849"/>
  <c r="CH1849" s="1"/>
  <c r="CG1857"/>
  <c r="CI1857"/>
  <c r="CH1857" s="1"/>
  <c r="CG1862"/>
  <c r="CG1865"/>
  <c r="CI1865"/>
  <c r="CH1865" s="1"/>
  <c r="CG1870"/>
  <c r="CG1873"/>
  <c r="CI1873"/>
  <c r="CH1873" s="1"/>
  <c r="CG1878"/>
  <c r="CG1881"/>
  <c r="CI1881"/>
  <c r="CH1881" s="1"/>
  <c r="CG1886"/>
  <c r="CG1889"/>
  <c r="CI1889"/>
  <c r="CH1889" s="1"/>
  <c r="CG1894"/>
  <c r="CI1897"/>
  <c r="CH1897" s="1"/>
  <c r="CG1902"/>
  <c r="CG1905"/>
  <c r="CI1905"/>
  <c r="CH1905" s="1"/>
  <c r="CG1910"/>
  <c r="CG1913"/>
  <c r="CI1913"/>
  <c r="CH1913" s="1"/>
  <c r="CG1918"/>
  <c r="CG1921"/>
  <c r="CI1921"/>
  <c r="CH1921" s="1"/>
  <c r="CG1926"/>
  <c r="CG1929"/>
  <c r="CI1929"/>
  <c r="CH1929" s="1"/>
  <c r="CG1934"/>
  <c r="CG1937"/>
  <c r="CI1937"/>
  <c r="CH1937" s="1"/>
  <c r="CG1942"/>
  <c r="CG1945"/>
  <c r="CI1945"/>
  <c r="CH1945" s="1"/>
  <c r="CG1950"/>
  <c r="CG1953"/>
  <c r="CI1953"/>
  <c r="CH1953" s="1"/>
  <c r="CG1958"/>
  <c r="CG1961"/>
  <c r="CI1961"/>
  <c r="CH1961" s="1"/>
  <c r="CG1966"/>
  <c r="CG1969"/>
  <c r="CI1969"/>
  <c r="CH1969" s="1"/>
  <c r="CG1974"/>
  <c r="CG1977"/>
  <c r="CI1977"/>
  <c r="CH1977" s="1"/>
  <c r="CG1985"/>
  <c r="CI1985"/>
  <c r="CH1985" s="1"/>
  <c r="CG1990"/>
  <c r="CG1993"/>
  <c r="CI1993"/>
  <c r="CH1993" s="1"/>
  <c r="CG1998"/>
  <c r="CG2001"/>
  <c r="CI2001"/>
  <c r="CH2001" s="1"/>
  <c r="CG2006"/>
  <c r="CG2009"/>
  <c r="CI2009"/>
  <c r="CH2009" s="1"/>
  <c r="CG2014"/>
  <c r="CG2017"/>
  <c r="CI2017"/>
  <c r="CH2017" s="1"/>
  <c r="CG2022"/>
  <c r="CI2025"/>
  <c r="CH2025" s="1"/>
  <c r="CG2030"/>
  <c r="CG2033"/>
  <c r="CI2033"/>
  <c r="CH2033" s="1"/>
  <c r="CG2038"/>
  <c r="CG2041"/>
  <c r="CI2041"/>
  <c r="CH2041" s="1"/>
  <c r="CG2046"/>
  <c r="CG2049"/>
  <c r="CI2049"/>
  <c r="CH2049" s="1"/>
  <c r="CG2054"/>
  <c r="CG2057"/>
  <c r="CI2057"/>
  <c r="CH2057" s="1"/>
  <c r="CG2062"/>
  <c r="CG2065"/>
  <c r="CI2065"/>
  <c r="CH2065" s="1"/>
  <c r="CG2070"/>
  <c r="CG2073"/>
  <c r="CI2073"/>
  <c r="CH2073" s="1"/>
  <c r="CG2078"/>
  <c r="CG2081"/>
  <c r="CI2081"/>
  <c r="CH2081" s="1"/>
  <c r="CG2086"/>
  <c r="CG2089"/>
  <c r="CI2089"/>
  <c r="CH2089" s="1"/>
  <c r="CG2094"/>
  <c r="CG2097"/>
  <c r="CI2097"/>
  <c r="CH2097" s="1"/>
  <c r="CG2102"/>
  <c r="CG2105"/>
  <c r="CI2105"/>
  <c r="CH2105" s="1"/>
  <c r="CG2113"/>
  <c r="CI2113"/>
  <c r="CH2113" s="1"/>
  <c r="CG2118"/>
  <c r="CG2121"/>
  <c r="CI2121"/>
  <c r="CH2121" s="1"/>
  <c r="CG2126"/>
  <c r="CG2129"/>
  <c r="CI2129"/>
  <c r="CH2129" s="1"/>
  <c r="CG2134"/>
  <c r="CG2137"/>
  <c r="CI2137"/>
  <c r="CH2137" s="1"/>
  <c r="CG2142"/>
  <c r="CG2145"/>
  <c r="CI2145"/>
  <c r="CH2145" s="1"/>
  <c r="CG2150"/>
  <c r="CI2153"/>
  <c r="CH2153" s="1"/>
  <c r="CG2158"/>
  <c r="CG2161"/>
  <c r="CI2161"/>
  <c r="CH2161" s="1"/>
  <c r="CG2166"/>
  <c r="CG2169"/>
  <c r="CI2169"/>
  <c r="CH2169" s="1"/>
  <c r="CG2174"/>
  <c r="CG2177"/>
  <c r="CI2177"/>
  <c r="CH2177" s="1"/>
  <c r="CG2182"/>
  <c r="CG2185"/>
  <c r="CI2185"/>
  <c r="CH2185" s="1"/>
  <c r="CG2190"/>
  <c r="CG2193"/>
  <c r="CI2193"/>
  <c r="CH2193" s="1"/>
  <c r="CG2198"/>
  <c r="CG2201"/>
  <c r="CI2201"/>
  <c r="CH2201" s="1"/>
  <c r="CG2206"/>
  <c r="CG2209"/>
  <c r="CI2209"/>
  <c r="CH2209" s="1"/>
  <c r="CG2214"/>
  <c r="CG2217"/>
  <c r="CI2217"/>
  <c r="CH2217" s="1"/>
  <c r="CG2222"/>
  <c r="CG2225"/>
  <c r="CI2225"/>
  <c r="CH2225" s="1"/>
  <c r="CG2230"/>
  <c r="CG2233"/>
  <c r="CI2233"/>
  <c r="CH2233" s="1"/>
  <c r="CG2241"/>
  <c r="CI2241"/>
  <c r="CH2241" s="1"/>
  <c r="CG2246"/>
  <c r="CG2249"/>
  <c r="CI2249"/>
  <c r="CH2249" s="1"/>
  <c r="CG2254"/>
  <c r="CG2257"/>
  <c r="CI2257"/>
  <c r="CH2257" s="1"/>
  <c r="CG2262"/>
  <c r="CG2265"/>
  <c r="CI2265"/>
  <c r="CH2265" s="1"/>
  <c r="CG2270"/>
  <c r="CG2273"/>
  <c r="CI2273"/>
  <c r="CH2273" s="1"/>
  <c r="CG2278"/>
  <c r="CI2281"/>
  <c r="CH2281" s="1"/>
  <c r="CG2286"/>
  <c r="CG2289"/>
  <c r="CI2289"/>
  <c r="CH2289" s="1"/>
  <c r="CG2294"/>
  <c r="CG2297"/>
  <c r="CI2297"/>
  <c r="CH2297" s="1"/>
  <c r="CG2302"/>
  <c r="CI2305"/>
  <c r="CH2305" s="1"/>
  <c r="CG2310"/>
  <c r="CG2313"/>
  <c r="CI2313"/>
  <c r="CH2313" s="1"/>
  <c r="CG2318"/>
  <c r="CG2321"/>
  <c r="CI2321"/>
  <c r="CH2321" s="1"/>
  <c r="CG2326"/>
  <c r="CG2329"/>
  <c r="CI2329"/>
  <c r="CH2329" s="1"/>
  <c r="CG2334"/>
  <c r="CG2337"/>
  <c r="CI2337"/>
  <c r="CH2337" s="1"/>
  <c r="CG2342"/>
  <c r="CG2345"/>
  <c r="CI2345"/>
  <c r="CH2345" s="1"/>
  <c r="CG2350"/>
  <c r="CG2353"/>
  <c r="CI2353"/>
  <c r="CH2353" s="1"/>
  <c r="CG2358"/>
  <c r="CG2361"/>
  <c r="CI2361"/>
  <c r="CH2361" s="1"/>
  <c r="CG2366"/>
  <c r="CG2369"/>
  <c r="CI2369"/>
  <c r="CH2369" s="1"/>
  <c r="CG2374"/>
  <c r="CG2377"/>
  <c r="CI2377"/>
  <c r="CH2377" s="1"/>
  <c r="CG2382"/>
  <c r="CG2385"/>
  <c r="CI2385"/>
  <c r="CH2385" s="1"/>
  <c r="CG2390"/>
  <c r="CG2393"/>
  <c r="CI2393"/>
  <c r="CH2393" s="1"/>
  <c r="CG2398"/>
  <c r="CG2401"/>
  <c r="CI2401"/>
  <c r="CH2401" s="1"/>
  <c r="CG2406"/>
  <c r="CG2409"/>
  <c r="CI2409"/>
  <c r="CH2409" s="1"/>
  <c r="CG2414"/>
  <c r="CG2417"/>
  <c r="CI2417"/>
  <c r="CH2417" s="1"/>
  <c r="CG2422"/>
  <c r="CG2425"/>
  <c r="CI2425"/>
  <c r="CH2425" s="1"/>
  <c r="CG2430"/>
  <c r="CG2433"/>
  <c r="CI2433"/>
  <c r="CH2433" s="1"/>
  <c r="CG2438"/>
  <c r="CG2441"/>
  <c r="CI2441"/>
  <c r="CH2441" s="1"/>
  <c r="CG2446"/>
  <c r="CG2449"/>
  <c r="CI2449"/>
  <c r="CH2449" s="1"/>
  <c r="CG2454"/>
  <c r="CG2457"/>
  <c r="CI2457"/>
  <c r="CH2457" s="1"/>
  <c r="CG2462"/>
  <c r="CG2465"/>
  <c r="CI2465"/>
  <c r="CH2465" s="1"/>
  <c r="CG2470"/>
  <c r="CG2473"/>
  <c r="CI2473"/>
  <c r="CH2473" s="1"/>
  <c r="CG2478"/>
  <c r="CI2481"/>
  <c r="CH2481" s="1"/>
  <c r="CG2486"/>
  <c r="CG2489"/>
  <c r="CI2489"/>
  <c r="CH2489" s="1"/>
  <c r="CG2494"/>
  <c r="CG2497"/>
  <c r="CI2497"/>
  <c r="CH2497" s="1"/>
  <c r="CG2502"/>
  <c r="CG2505"/>
  <c r="CI2505"/>
  <c r="CH2505" s="1"/>
  <c r="CG2510"/>
  <c r="CG2513"/>
  <c r="CI2513"/>
  <c r="CH2513" s="1"/>
  <c r="CG2518"/>
  <c r="CG2521"/>
  <c r="CI2521"/>
  <c r="CH2521" s="1"/>
  <c r="CG2526"/>
  <c r="CG2529"/>
  <c r="CI2529"/>
  <c r="CH2529" s="1"/>
  <c r="CG2534"/>
  <c r="CI2534"/>
  <c r="CH2534" s="1"/>
  <c r="CG2537"/>
  <c r="CI2537"/>
  <c r="CH2537" s="1"/>
  <c r="CG2542"/>
  <c r="CI2542"/>
  <c r="CH2542" s="1"/>
  <c r="CG2545"/>
  <c r="CI2545"/>
  <c r="CH2545" s="1"/>
  <c r="CG2550"/>
  <c r="CI2550"/>
  <c r="CH2550" s="1"/>
  <c r="CG2553"/>
  <c r="CI2553"/>
  <c r="CH2553" s="1"/>
  <c r="CG2558"/>
  <c r="CI2558"/>
  <c r="CH2558" s="1"/>
  <c r="CG2561"/>
  <c r="CI2561"/>
  <c r="CH2561" s="1"/>
  <c r="CG2566"/>
  <c r="CI2566"/>
  <c r="CH2566" s="1"/>
  <c r="CG2569"/>
  <c r="CI2569"/>
  <c r="CH2569" s="1"/>
  <c r="CG2574"/>
  <c r="CI2574"/>
  <c r="CH2574" s="1"/>
  <c r="CG2577"/>
  <c r="CI2577"/>
  <c r="CH2577" s="1"/>
  <c r="CG2582"/>
  <c r="CI2582"/>
  <c r="CH2582" s="1"/>
  <c r="CG2585"/>
  <c r="CI2585"/>
  <c r="CH2585" s="1"/>
  <c r="CG2590"/>
  <c r="CI2590"/>
  <c r="CH2590" s="1"/>
  <c r="CG2593"/>
  <c r="CI2593"/>
  <c r="CH2593" s="1"/>
  <c r="CG2598"/>
  <c r="CI2598"/>
  <c r="CH2598" s="1"/>
  <c r="CG2601"/>
  <c r="CI2601"/>
  <c r="CH2601" s="1"/>
  <c r="CG2606"/>
  <c r="CI2606"/>
  <c r="CH2606" s="1"/>
  <c r="CI2609"/>
  <c r="CH2609" s="1"/>
  <c r="CG2614"/>
  <c r="CI2614"/>
  <c r="CH2614" s="1"/>
  <c r="CG2617"/>
  <c r="CI2617"/>
  <c r="CH2617" s="1"/>
  <c r="CG2622"/>
  <c r="CI2622"/>
  <c r="CH2622" s="1"/>
  <c r="CG2625"/>
  <c r="CI2625"/>
  <c r="CH2625" s="1"/>
  <c r="CG2630"/>
  <c r="CI2630"/>
  <c r="CH2630" s="1"/>
  <c r="CG2633"/>
  <c r="CI2633"/>
  <c r="CH2633" s="1"/>
  <c r="CG2638"/>
  <c r="CI2638"/>
  <c r="CH2638" s="1"/>
  <c r="CG2641"/>
  <c r="CI2641"/>
  <c r="CH2641" s="1"/>
  <c r="CG2646"/>
  <c r="CI2646"/>
  <c r="CH2646" s="1"/>
  <c r="CG2649"/>
  <c r="CI2649"/>
  <c r="CH2649" s="1"/>
  <c r="CG2654"/>
  <c r="CI2654"/>
  <c r="CH2654" s="1"/>
  <c r="CG2657"/>
  <c r="CI2657"/>
  <c r="CH2657" s="1"/>
  <c r="CG2662"/>
  <c r="CI2662"/>
  <c r="CH2662" s="1"/>
  <c r="CG2665"/>
  <c r="CI2665"/>
  <c r="CH2665" s="1"/>
  <c r="CG2670"/>
  <c r="CI2670"/>
  <c r="CH2670" s="1"/>
  <c r="CG2673"/>
  <c r="CI2673"/>
  <c r="CH2673" s="1"/>
  <c r="CG2678"/>
  <c r="CI2678"/>
  <c r="CH2678" s="1"/>
  <c r="CG2681"/>
  <c r="CI2681"/>
  <c r="CH2681" s="1"/>
  <c r="CG2689"/>
  <c r="CI2689"/>
  <c r="CH2689" s="1"/>
  <c r="CG2694"/>
  <c r="CI2694"/>
  <c r="CH2694" s="1"/>
  <c r="CG2697"/>
  <c r="CI2697"/>
  <c r="CH2697" s="1"/>
  <c r="CG2705"/>
  <c r="CI2705"/>
  <c r="CH2705" s="1"/>
  <c r="CG2710"/>
  <c r="CI2710"/>
  <c r="CH2710" s="1"/>
  <c r="CG2713"/>
  <c r="CI2713"/>
  <c r="CH2713" s="1"/>
  <c r="CG2721"/>
  <c r="CI2721"/>
  <c r="CH2721" s="1"/>
  <c r="CG2726"/>
  <c r="CI2726"/>
  <c r="CH2726" s="1"/>
  <c r="CG2729"/>
  <c r="CI2729"/>
  <c r="CH2729" s="1"/>
  <c r="CG2737"/>
  <c r="CI2737"/>
  <c r="CH2737" s="1"/>
  <c r="CG2742"/>
  <c r="CI2742"/>
  <c r="CH2742" s="1"/>
  <c r="CG2745"/>
  <c r="CI2745"/>
  <c r="CH2745" s="1"/>
  <c r="CI1790"/>
  <c r="CH1790" s="1"/>
  <c r="CI1806"/>
  <c r="CH1806" s="1"/>
  <c r="CI1822"/>
  <c r="CH1822" s="1"/>
  <c r="CI1838"/>
  <c r="CH1838" s="1"/>
  <c r="CI1854"/>
  <c r="CH1854" s="1"/>
  <c r="CI1870"/>
  <c r="CH1870" s="1"/>
  <c r="CI1886"/>
  <c r="CH1886" s="1"/>
  <c r="CI1902"/>
  <c r="CH1902" s="1"/>
  <c r="CI1918"/>
  <c r="CH1918" s="1"/>
  <c r="CI1934"/>
  <c r="CH1934" s="1"/>
  <c r="CI1950"/>
  <c r="CH1950" s="1"/>
  <c r="CI1966"/>
  <c r="CH1966" s="1"/>
  <c r="CI1982"/>
  <c r="CH1982" s="1"/>
  <c r="CI1998"/>
  <c r="CH1998" s="1"/>
  <c r="CI2014"/>
  <c r="CH2014" s="1"/>
  <c r="CI2030"/>
  <c r="CH2030" s="1"/>
  <c r="CI2046"/>
  <c r="CH2046" s="1"/>
  <c r="CI2062"/>
  <c r="CH2062" s="1"/>
  <c r="CI2078"/>
  <c r="CH2078" s="1"/>
  <c r="CI2094"/>
  <c r="CH2094" s="1"/>
  <c r="CI2110"/>
  <c r="CH2110" s="1"/>
  <c r="CI2126"/>
  <c r="CH2126" s="1"/>
  <c r="CI2142"/>
  <c r="CH2142" s="1"/>
  <c r="CI2158"/>
  <c r="CH2158" s="1"/>
  <c r="CI2174"/>
  <c r="CH2174" s="1"/>
  <c r="CI2190"/>
  <c r="CH2190" s="1"/>
  <c r="CI2206"/>
  <c r="CH2206" s="1"/>
  <c r="CI2222"/>
  <c r="CH2222" s="1"/>
  <c r="CI2238"/>
  <c r="CH2238" s="1"/>
  <c r="CI2254"/>
  <c r="CH2254" s="1"/>
  <c r="CI2270"/>
  <c r="CH2270" s="1"/>
  <c r="CI2286"/>
  <c r="CH2286" s="1"/>
  <c r="CI2302"/>
  <c r="CH2302" s="1"/>
  <c r="CI2318"/>
  <c r="CH2318" s="1"/>
  <c r="CI2334"/>
  <c r="CH2334" s="1"/>
  <c r="CI2350"/>
  <c r="CH2350" s="1"/>
  <c r="CI2366"/>
  <c r="CH2366" s="1"/>
  <c r="CI2382"/>
  <c r="CH2382" s="1"/>
  <c r="CI2398"/>
  <c r="CH2398" s="1"/>
  <c r="CI2414"/>
  <c r="CH2414" s="1"/>
  <c r="CI2430"/>
  <c r="CH2430" s="1"/>
  <c r="CI2446"/>
  <c r="CH2446" s="1"/>
  <c r="CI2462"/>
  <c r="CH2462" s="1"/>
  <c r="CI2478"/>
  <c r="CH2478" s="1"/>
  <c r="CI2494"/>
  <c r="CH2494" s="1"/>
  <c r="CI2510"/>
  <c r="CH2510" s="1"/>
  <c r="CI2526"/>
  <c r="CH2526" s="1"/>
  <c r="CI2692"/>
  <c r="CH2692" s="1"/>
  <c r="CI2708"/>
  <c r="CH2708" s="1"/>
  <c r="CI2724"/>
  <c r="CH2724" s="1"/>
  <c r="CI2740"/>
  <c r="CH2740" s="1"/>
  <c r="CI2756"/>
  <c r="CH2756" s="1"/>
  <c r="CI2764"/>
  <c r="CH2764" s="1"/>
  <c r="CI2772"/>
  <c r="CH2772" s="1"/>
  <c r="CI2780"/>
  <c r="CH2780" s="1"/>
  <c r="CI2788"/>
  <c r="CH2788" s="1"/>
  <c r="CI2796"/>
  <c r="CH2796" s="1"/>
  <c r="CI2804"/>
  <c r="CH2804" s="1"/>
  <c r="CI2812"/>
  <c r="CH2812" s="1"/>
  <c r="CI2820"/>
  <c r="CH2820" s="1"/>
  <c r="CI2828"/>
  <c r="CH2828" s="1"/>
  <c r="CI2836"/>
  <c r="CH2836" s="1"/>
  <c r="CI2844"/>
  <c r="CH2844" s="1"/>
  <c r="CI2852"/>
  <c r="CH2852" s="1"/>
  <c r="CI2860"/>
  <c r="CH2860" s="1"/>
  <c r="CI2868"/>
  <c r="CH2868" s="1"/>
  <c r="CI2876"/>
  <c r="CH2876" s="1"/>
  <c r="CI2884"/>
  <c r="CH2884" s="1"/>
  <c r="CI2892"/>
  <c r="CH2892" s="1"/>
  <c r="CI2900"/>
  <c r="CH2900" s="1"/>
  <c r="CI2908"/>
  <c r="CH2908" s="1"/>
  <c r="CI2916"/>
  <c r="CH2916" s="1"/>
  <c r="CI2924"/>
  <c r="CH2924" s="1"/>
  <c r="CI2932"/>
  <c r="CH2932" s="1"/>
  <c r="CI2940"/>
  <c r="CH2940" s="1"/>
  <c r="CI2948"/>
  <c r="CH2948" s="1"/>
  <c r="CI2956"/>
  <c r="CH2956" s="1"/>
  <c r="CI2964"/>
  <c r="CH2964" s="1"/>
  <c r="CI2972"/>
  <c r="CH2972" s="1"/>
  <c r="CI2980"/>
  <c r="CH2980" s="1"/>
  <c r="CI2988"/>
  <c r="CH2988" s="1"/>
  <c r="CI2996"/>
  <c r="CH2996" s="1"/>
  <c r="CI3004"/>
  <c r="CH3004" s="1"/>
  <c r="CI3012"/>
  <c r="CH3012" s="1"/>
  <c r="CI3020"/>
  <c r="CH3020" s="1"/>
  <c r="CI3028"/>
  <c r="CH3028" s="1"/>
  <c r="CI3036"/>
  <c r="CH3036" s="1"/>
  <c r="CI3044"/>
  <c r="CH3044" s="1"/>
  <c r="CI3052"/>
  <c r="CH3052" s="1"/>
  <c r="CI3060"/>
  <c r="CH3060" s="1"/>
  <c r="CI3068"/>
  <c r="CH3068" s="1"/>
  <c r="CI3092"/>
  <c r="CH3092" s="1"/>
  <c r="CI3124"/>
  <c r="CH3124" s="1"/>
  <c r="CI3156"/>
  <c r="CH3156" s="1"/>
  <c r="CI3188"/>
  <c r="CH3188" s="1"/>
  <c r="CI3220"/>
  <c r="CH3220" s="1"/>
  <c r="CI3252"/>
  <c r="CH3252" s="1"/>
  <c r="CI3284"/>
  <c r="CH3284" s="1"/>
  <c r="CI3316"/>
  <c r="CH3316" s="1"/>
  <c r="CI3348"/>
  <c r="CH3348" s="1"/>
  <c r="CI3380"/>
  <c r="CH3380" s="1"/>
  <c r="CI3412"/>
  <c r="CH3412" s="1"/>
  <c r="CI3444"/>
  <c r="CH3444" s="1"/>
  <c r="CI3476"/>
  <c r="CH3476" s="1"/>
  <c r="CI3508"/>
  <c r="CH3508" s="1"/>
  <c r="CI3532"/>
  <c r="CH3532" s="1"/>
  <c r="CI3548"/>
  <c r="CH3548" s="1"/>
  <c r="CI3564"/>
  <c r="CH3564" s="1"/>
  <c r="CI3580"/>
  <c r="CH3580" s="1"/>
  <c r="CI3596"/>
  <c r="CH3596" s="1"/>
  <c r="CI3612"/>
  <c r="CH3612" s="1"/>
  <c r="CI3628"/>
  <c r="CH3628" s="1"/>
  <c r="CI3644"/>
  <c r="CH3644" s="1"/>
  <c r="CI3660"/>
  <c r="CH3660" s="1"/>
  <c r="CI3676"/>
  <c r="CH3676" s="1"/>
  <c r="CI3692"/>
  <c r="CH3692" s="1"/>
  <c r="CG1689"/>
  <c r="CG1753"/>
  <c r="CG2753"/>
  <c r="CI2753"/>
  <c r="CH2753" s="1"/>
  <c r="CG2761"/>
  <c r="CI2761"/>
  <c r="CH2761" s="1"/>
  <c r="CG2769"/>
  <c r="CI2769"/>
  <c r="CH2769" s="1"/>
  <c r="CG2777"/>
  <c r="CI2777"/>
  <c r="CH2777" s="1"/>
  <c r="CG2785"/>
  <c r="CI2785"/>
  <c r="CH2785" s="1"/>
  <c r="CG2793"/>
  <c r="CI2793"/>
  <c r="CH2793" s="1"/>
  <c r="CG2801"/>
  <c r="CI2801"/>
  <c r="CH2801" s="1"/>
  <c r="CG2809"/>
  <c r="CI2809"/>
  <c r="CH2809" s="1"/>
  <c r="CG2817"/>
  <c r="CI2817"/>
  <c r="CH2817" s="1"/>
  <c r="CG2825"/>
  <c r="CI2825"/>
  <c r="CH2825" s="1"/>
  <c r="CG2833"/>
  <c r="CI2833"/>
  <c r="CH2833" s="1"/>
  <c r="CG2841"/>
  <c r="CI2841"/>
  <c r="CH2841" s="1"/>
  <c r="CG2849"/>
  <c r="CI2849"/>
  <c r="CH2849" s="1"/>
  <c r="CG2857"/>
  <c r="CI2857"/>
  <c r="CH2857" s="1"/>
  <c r="CG2865"/>
  <c r="CI2865"/>
  <c r="CH2865" s="1"/>
  <c r="CG2873"/>
  <c r="CI2873"/>
  <c r="CH2873" s="1"/>
  <c r="CG2881"/>
  <c r="CI2881"/>
  <c r="CH2881" s="1"/>
  <c r="CG2889"/>
  <c r="CI2889"/>
  <c r="CH2889" s="1"/>
  <c r="CG2897"/>
  <c r="CI2897"/>
  <c r="CH2897" s="1"/>
  <c r="CG2905"/>
  <c r="CI2905"/>
  <c r="CH2905" s="1"/>
  <c r="CG2913"/>
  <c r="CI2913"/>
  <c r="CH2913" s="1"/>
  <c r="CG2921"/>
  <c r="CI2921"/>
  <c r="CH2921" s="1"/>
  <c r="CG2929"/>
  <c r="CI2929"/>
  <c r="CH2929" s="1"/>
  <c r="CG2937"/>
  <c r="CI2937"/>
  <c r="CH2937" s="1"/>
  <c r="CG2945"/>
  <c r="CI2945"/>
  <c r="CH2945" s="1"/>
  <c r="CG2953"/>
  <c r="CI2953"/>
  <c r="CH2953" s="1"/>
  <c r="CG2961"/>
  <c r="CI2961"/>
  <c r="CH2961" s="1"/>
  <c r="CG2969"/>
  <c r="CI2969"/>
  <c r="CH2969" s="1"/>
  <c r="CG2977"/>
  <c r="CI2977"/>
  <c r="CH2977" s="1"/>
  <c r="CG2985"/>
  <c r="CI2985"/>
  <c r="CH2985" s="1"/>
  <c r="CG2993"/>
  <c r="CI2993"/>
  <c r="CH2993" s="1"/>
  <c r="CG3001"/>
  <c r="CI3001"/>
  <c r="CH3001" s="1"/>
  <c r="CG3009"/>
  <c r="CI3009"/>
  <c r="CH3009" s="1"/>
  <c r="CG3017"/>
  <c r="CI3017"/>
  <c r="CH3017" s="1"/>
  <c r="CG3025"/>
  <c r="CI3025"/>
  <c r="CH3025" s="1"/>
  <c r="CG3033"/>
  <c r="CI3033"/>
  <c r="CH3033" s="1"/>
  <c r="CG3041"/>
  <c r="CI3041"/>
  <c r="CH3041" s="1"/>
  <c r="CG3049"/>
  <c r="CI3049"/>
  <c r="CH3049" s="1"/>
  <c r="CG3057"/>
  <c r="CI3057"/>
  <c r="CH3057" s="1"/>
  <c r="CG3065"/>
  <c r="CI3065"/>
  <c r="CH3065" s="1"/>
  <c r="CG3073"/>
  <c r="CI3073"/>
  <c r="CH3073" s="1"/>
  <c r="CG3076"/>
  <c r="CG3081"/>
  <c r="CI3081"/>
  <c r="CH3081" s="1"/>
  <c r="CG3084"/>
  <c r="CI3089"/>
  <c r="CH3089" s="1"/>
  <c r="CG3097"/>
  <c r="CI3097"/>
  <c r="CH3097" s="1"/>
  <c r="CG3100"/>
  <c r="CG3105"/>
  <c r="CI3105"/>
  <c r="CH3105" s="1"/>
  <c r="CG3108"/>
  <c r="CG3113"/>
  <c r="CI3113"/>
  <c r="CH3113" s="1"/>
  <c r="CG3116"/>
  <c r="CG3121"/>
  <c r="CI3121"/>
  <c r="CH3121" s="1"/>
  <c r="CG3129"/>
  <c r="CI3129"/>
  <c r="CH3129" s="1"/>
  <c r="CG3132"/>
  <c r="CG3137"/>
  <c r="CI3137"/>
  <c r="CH3137" s="1"/>
  <c r="CG3140"/>
  <c r="CG3145"/>
  <c r="CI3145"/>
  <c r="CH3145" s="1"/>
  <c r="CG3148"/>
  <c r="CG3153"/>
  <c r="CI3153"/>
  <c r="CH3153" s="1"/>
  <c r="CG3161"/>
  <c r="CI3161"/>
  <c r="CH3161" s="1"/>
  <c r="CG3164"/>
  <c r="CG3169"/>
  <c r="CI3169"/>
  <c r="CH3169" s="1"/>
  <c r="CG3172"/>
  <c r="CG3177"/>
  <c r="CI3177"/>
  <c r="CH3177" s="1"/>
  <c r="CG3180"/>
  <c r="CI3185"/>
  <c r="CH3185" s="1"/>
  <c r="CG3193"/>
  <c r="CI3193"/>
  <c r="CH3193" s="1"/>
  <c r="CG3196"/>
  <c r="CG3201"/>
  <c r="CI3201"/>
  <c r="CH3201" s="1"/>
  <c r="CG3204"/>
  <c r="CG3209"/>
  <c r="CI3209"/>
  <c r="CH3209" s="1"/>
  <c r="CG3212"/>
  <c r="CG3217"/>
  <c r="CI3217"/>
  <c r="CH3217" s="1"/>
  <c r="CG3225"/>
  <c r="CI3225"/>
  <c r="CH3225" s="1"/>
  <c r="CG3228"/>
  <c r="CG3233"/>
  <c r="CI3233"/>
  <c r="CH3233" s="1"/>
  <c r="CG3236"/>
  <c r="CG3241"/>
  <c r="CI3241"/>
  <c r="CH3241" s="1"/>
  <c r="CG3244"/>
  <c r="CG3249"/>
  <c r="CI3249"/>
  <c r="CH3249" s="1"/>
  <c r="CG3257"/>
  <c r="CI3257"/>
  <c r="CH3257" s="1"/>
  <c r="CG3260"/>
  <c r="CG3265"/>
  <c r="CI3265"/>
  <c r="CH3265" s="1"/>
  <c r="CG3268"/>
  <c r="CG3273"/>
  <c r="CI3273"/>
  <c r="CH3273" s="1"/>
  <c r="CG3276"/>
  <c r="CG3281"/>
  <c r="CI3281"/>
  <c r="CH3281" s="1"/>
  <c r="CG3289"/>
  <c r="CI3289"/>
  <c r="CH3289" s="1"/>
  <c r="CG3292"/>
  <c r="CG3297"/>
  <c r="CI3297"/>
  <c r="CH3297" s="1"/>
  <c r="CG3300"/>
  <c r="CG3305"/>
  <c r="CI3305"/>
  <c r="CH3305" s="1"/>
  <c r="CG3308"/>
  <c r="CG3313"/>
  <c r="CI3313"/>
  <c r="CH3313" s="1"/>
  <c r="CG3321"/>
  <c r="CI3321"/>
  <c r="CH3321" s="1"/>
  <c r="CG3324"/>
  <c r="CG3329"/>
  <c r="CI3329"/>
  <c r="CH3329" s="1"/>
  <c r="CG3332"/>
  <c r="CG3337"/>
  <c r="CI3337"/>
  <c r="CH3337" s="1"/>
  <c r="CG3340"/>
  <c r="CG3345"/>
  <c r="CI3345"/>
  <c r="CH3345" s="1"/>
  <c r="CG3353"/>
  <c r="CI3353"/>
  <c r="CH3353" s="1"/>
  <c r="CG3356"/>
  <c r="CG3361"/>
  <c r="CI3361"/>
  <c r="CH3361" s="1"/>
  <c r="CG3364"/>
  <c r="CG3369"/>
  <c r="CI3369"/>
  <c r="CH3369" s="1"/>
  <c r="CG3372"/>
  <c r="CG3377"/>
  <c r="CI3377"/>
  <c r="CH3377" s="1"/>
  <c r="CG3385"/>
  <c r="CI3385"/>
  <c r="CH3385" s="1"/>
  <c r="CG3388"/>
  <c r="CG3393"/>
  <c r="CI3393"/>
  <c r="CH3393" s="1"/>
  <c r="CG3396"/>
  <c r="CG3401"/>
  <c r="CI3401"/>
  <c r="CH3401" s="1"/>
  <c r="CG3404"/>
  <c r="CG3409"/>
  <c r="CI3409"/>
  <c r="CH3409" s="1"/>
  <c r="CG3417"/>
  <c r="CI3417"/>
  <c r="CH3417" s="1"/>
  <c r="CG3420"/>
  <c r="CG3425"/>
  <c r="CI3425"/>
  <c r="CH3425" s="1"/>
  <c r="CG3428"/>
  <c r="CG3433"/>
  <c r="CI3433"/>
  <c r="CH3433" s="1"/>
  <c r="CG3436"/>
  <c r="CI3441"/>
  <c r="CH3441" s="1"/>
  <c r="CG3449"/>
  <c r="CI3449"/>
  <c r="CH3449" s="1"/>
  <c r="CG3452"/>
  <c r="CG3457"/>
  <c r="CI3457"/>
  <c r="CH3457" s="1"/>
  <c r="CG3460"/>
  <c r="CG3465"/>
  <c r="CI3465"/>
  <c r="CH3465" s="1"/>
  <c r="CG3468"/>
  <c r="CG3473"/>
  <c r="CI3473"/>
  <c r="CH3473" s="1"/>
  <c r="CG3481"/>
  <c r="CI3481"/>
  <c r="CH3481" s="1"/>
  <c r="CG3484"/>
  <c r="CG3489"/>
  <c r="CI3489"/>
  <c r="CH3489" s="1"/>
  <c r="CG3492"/>
  <c r="CG3497"/>
  <c r="CI3497"/>
  <c r="CH3497" s="1"/>
  <c r="CG3500"/>
  <c r="CG3505"/>
  <c r="CI3505"/>
  <c r="CH3505" s="1"/>
  <c r="CG3513"/>
  <c r="CI3513"/>
  <c r="CH3513" s="1"/>
  <c r="CG3516"/>
  <c r="CG3521"/>
  <c r="CI3521"/>
  <c r="CH3521" s="1"/>
  <c r="CG3524"/>
  <c r="CG3529"/>
  <c r="CI3529"/>
  <c r="CH3529" s="1"/>
  <c r="CG3537"/>
  <c r="CI3537"/>
  <c r="CH3537" s="1"/>
  <c r="CG3540"/>
  <c r="CG3545"/>
  <c r="CI3545"/>
  <c r="CH3545" s="1"/>
  <c r="CG3553"/>
  <c r="CI3553"/>
  <c r="CH3553" s="1"/>
  <c r="CG3556"/>
  <c r="CG3561"/>
  <c r="CI3561"/>
  <c r="CH3561" s="1"/>
  <c r="CG3569"/>
  <c r="CI3569"/>
  <c r="CH3569" s="1"/>
  <c r="CG3572"/>
  <c r="CG3577"/>
  <c r="CI3577"/>
  <c r="CH3577" s="1"/>
  <c r="CG3585"/>
  <c r="CI3585"/>
  <c r="CH3585" s="1"/>
  <c r="CG3588"/>
  <c r="CG3593"/>
  <c r="CI3593"/>
  <c r="CH3593" s="1"/>
  <c r="CG3601"/>
  <c r="CI3601"/>
  <c r="CH3601" s="1"/>
  <c r="CG3604"/>
  <c r="CG3609"/>
  <c r="CI3609"/>
  <c r="CH3609" s="1"/>
  <c r="CG3617"/>
  <c r="CI3617"/>
  <c r="CH3617" s="1"/>
  <c r="CG3620"/>
  <c r="CG3625"/>
  <c r="CI3625"/>
  <c r="CH3625" s="1"/>
  <c r="CG3633"/>
  <c r="CI3633"/>
  <c r="CH3633" s="1"/>
  <c r="CG3636"/>
  <c r="CG3641"/>
  <c r="CI3641"/>
  <c r="CH3641" s="1"/>
  <c r="CG3649"/>
  <c r="CI3649"/>
  <c r="CH3649" s="1"/>
  <c r="CG3652"/>
  <c r="CG3657"/>
  <c r="CI3657"/>
  <c r="CH3657" s="1"/>
  <c r="CG3665"/>
  <c r="CI3665"/>
  <c r="CH3665" s="1"/>
  <c r="CG3668"/>
  <c r="CG3673"/>
  <c r="CI3673"/>
  <c r="CH3673" s="1"/>
  <c r="CG3681"/>
  <c r="CI3681"/>
  <c r="CH3681" s="1"/>
  <c r="CG3684"/>
  <c r="CG3689"/>
  <c r="CI3689"/>
  <c r="CH3689" s="1"/>
  <c r="CI3697"/>
  <c r="CH3697" s="1"/>
  <c r="CG3700"/>
  <c r="CG3705"/>
  <c r="CI3705"/>
  <c r="CH3705" s="1"/>
  <c r="CI1686"/>
  <c r="CH1686" s="1"/>
  <c r="CI1694"/>
  <c r="CH1694" s="1"/>
  <c r="CI1702"/>
  <c r="CH1702" s="1"/>
  <c r="CI1710"/>
  <c r="CH1710" s="1"/>
  <c r="CI1718"/>
  <c r="CH1718" s="1"/>
  <c r="CI1726"/>
  <c r="CH1726" s="1"/>
  <c r="CI1734"/>
  <c r="CH1734" s="1"/>
  <c r="CI1742"/>
  <c r="CH1742" s="1"/>
  <c r="CI1750"/>
  <c r="CH1750" s="1"/>
  <c r="CI1758"/>
  <c r="CH1758" s="1"/>
  <c r="CI1766"/>
  <c r="CH1766" s="1"/>
  <c r="CI1774"/>
  <c r="CH1774" s="1"/>
  <c r="CG1897"/>
  <c r="CG1982"/>
  <c r="CG2153"/>
  <c r="CG2238"/>
  <c r="CG2609"/>
  <c r="BZ3730"/>
  <c r="BZ3726"/>
  <c r="BZ3722"/>
  <c r="BZ3718"/>
  <c r="BZ3714"/>
  <c r="BZ3710"/>
  <c r="BZ3706"/>
  <c r="BZ3702"/>
  <c r="BZ3698"/>
  <c r="BZ3694"/>
  <c r="BZ3690"/>
  <c r="BZ3686"/>
  <c r="BZ3682"/>
  <c r="BZ3678"/>
  <c r="BZ3674"/>
  <c r="BZ3670"/>
  <c r="BY3726"/>
  <c r="BY3725"/>
  <c r="BY3722"/>
  <c r="BY3721"/>
  <c r="BY3718"/>
  <c r="BY3714"/>
  <c r="BY3710"/>
  <c r="BY3706"/>
  <c r="BY3702"/>
  <c r="BY3698"/>
  <c r="BY3694"/>
  <c r="BY3690"/>
  <c r="BY3686"/>
  <c r="BY3682"/>
  <c r="BY3678"/>
  <c r="BY3674"/>
  <c r="BX3719"/>
  <c r="BY3719" s="1"/>
  <c r="BW3719"/>
  <c r="BZ3719" s="1"/>
  <c r="BV3719"/>
  <c r="BX3718"/>
  <c r="BW3718"/>
  <c r="BV3718"/>
  <c r="BX3717"/>
  <c r="BY3717" s="1"/>
  <c r="BW3717"/>
  <c r="BZ3717" s="1"/>
  <c r="BV3717"/>
  <c r="BX3716"/>
  <c r="BY3716" s="1"/>
  <c r="BW3716"/>
  <c r="BZ3716" s="1"/>
  <c r="BV3716"/>
  <c r="BX3715"/>
  <c r="BY3715" s="1"/>
  <c r="BW3715"/>
  <c r="BZ3715" s="1"/>
  <c r="BV3715"/>
  <c r="BX3714"/>
  <c r="BW3714"/>
  <c r="BV3714"/>
  <c r="BX3713"/>
  <c r="BY3713" s="1"/>
  <c r="BW3713"/>
  <c r="BZ3713" s="1"/>
  <c r="BV3713"/>
  <c r="BX3712"/>
  <c r="BY3712" s="1"/>
  <c r="BW3712"/>
  <c r="BZ3712" s="1"/>
  <c r="BV3712"/>
  <c r="BX3711"/>
  <c r="BY3711" s="1"/>
  <c r="BW3711"/>
  <c r="BZ3711" s="1"/>
  <c r="BV3711"/>
  <c r="BX3710"/>
  <c r="BW3710"/>
  <c r="BV3710"/>
  <c r="BX3709"/>
  <c r="BY3709" s="1"/>
  <c r="BW3709"/>
  <c r="BZ3709" s="1"/>
  <c r="BV3709"/>
  <c r="BX3708"/>
  <c r="BY3708" s="1"/>
  <c r="BW3708"/>
  <c r="BZ3708" s="1"/>
  <c r="BV3708"/>
  <c r="BX3707"/>
  <c r="BY3707" s="1"/>
  <c r="BW3707"/>
  <c r="BZ3707" s="1"/>
  <c r="BV3707"/>
  <c r="BX3706"/>
  <c r="BW3706"/>
  <c r="BV3706"/>
  <c r="BX3705"/>
  <c r="BY3705" s="1"/>
  <c r="BW3705"/>
  <c r="BZ3705" s="1"/>
  <c r="BV3705"/>
  <c r="BX3704"/>
  <c r="BY3704" s="1"/>
  <c r="BW3704"/>
  <c r="BZ3704" s="1"/>
  <c r="BV3704"/>
  <c r="BX3703"/>
  <c r="BY3703" s="1"/>
  <c r="BW3703"/>
  <c r="BZ3703" s="1"/>
  <c r="BV3703"/>
  <c r="BX3702"/>
  <c r="BW3702"/>
  <c r="BV3702"/>
  <c r="BX3701"/>
  <c r="BY3701" s="1"/>
  <c r="BW3701"/>
  <c r="BZ3701" s="1"/>
  <c r="BV3701"/>
  <c r="BX3700"/>
  <c r="BY3700" s="1"/>
  <c r="BW3700"/>
  <c r="BZ3700" s="1"/>
  <c r="BV3700"/>
  <c r="BX3699"/>
  <c r="BY3699" s="1"/>
  <c r="BW3699"/>
  <c r="BZ3699" s="1"/>
  <c r="BV3699"/>
  <c r="BX3698"/>
  <c r="BW3698"/>
  <c r="BV3698"/>
  <c r="BX3697"/>
  <c r="BY3697" s="1"/>
  <c r="BW3697"/>
  <c r="BZ3697" s="1"/>
  <c r="BV3697"/>
  <c r="BX3696"/>
  <c r="BY3696" s="1"/>
  <c r="BW3696"/>
  <c r="BZ3696" s="1"/>
  <c r="BV3696"/>
  <c r="BX3695"/>
  <c r="BY3695" s="1"/>
  <c r="BW3695"/>
  <c r="BZ3695" s="1"/>
  <c r="BV3695"/>
  <c r="BX3694"/>
  <c r="BW3694"/>
  <c r="BV3694"/>
  <c r="BX3693"/>
  <c r="BY3693" s="1"/>
  <c r="BW3693"/>
  <c r="BZ3693" s="1"/>
  <c r="BV3693"/>
  <c r="BX3692"/>
  <c r="BY3692" s="1"/>
  <c r="BW3692"/>
  <c r="BZ3692" s="1"/>
  <c r="BV3692"/>
  <c r="BX3691"/>
  <c r="BY3691" s="1"/>
  <c r="BW3691"/>
  <c r="BZ3691" s="1"/>
  <c r="BV3691"/>
  <c r="BX3690"/>
  <c r="BW3690"/>
  <c r="BV3690"/>
  <c r="BX3689"/>
  <c r="BY3689" s="1"/>
  <c r="BW3689"/>
  <c r="BZ3689" s="1"/>
  <c r="BV3689"/>
  <c r="BX3688"/>
  <c r="BY3688" s="1"/>
  <c r="BW3688"/>
  <c r="BZ3688" s="1"/>
  <c r="BV3688"/>
  <c r="BX3687"/>
  <c r="BY3687" s="1"/>
  <c r="BW3687"/>
  <c r="BZ3687" s="1"/>
  <c r="BV3687"/>
  <c r="BX3686"/>
  <c r="BW3686"/>
  <c r="BV3686"/>
  <c r="BX3685"/>
  <c r="BY3685" s="1"/>
  <c r="BW3685"/>
  <c r="BZ3685" s="1"/>
  <c r="BV3685"/>
  <c r="BX3684"/>
  <c r="BY3684" s="1"/>
  <c r="BW3684"/>
  <c r="BZ3684" s="1"/>
  <c r="BV3684"/>
  <c r="BX3683"/>
  <c r="BY3683" s="1"/>
  <c r="BW3683"/>
  <c r="BZ3683" s="1"/>
  <c r="BV3683"/>
  <c r="BX3682"/>
  <c r="BW3682"/>
  <c r="BV3682"/>
  <c r="BX3681"/>
  <c r="BY3681" s="1"/>
  <c r="BW3681"/>
  <c r="BZ3681" s="1"/>
  <c r="BV3681"/>
  <c r="BX3680"/>
  <c r="BY3680" s="1"/>
  <c r="BW3680"/>
  <c r="BZ3680" s="1"/>
  <c r="BV3680"/>
  <c r="BX3679"/>
  <c r="BY3679" s="1"/>
  <c r="BW3679"/>
  <c r="BZ3679" s="1"/>
  <c r="BV3679"/>
  <c r="BX3678"/>
  <c r="BW3678"/>
  <c r="BV3678"/>
  <c r="BX3677"/>
  <c r="BY3677" s="1"/>
  <c r="BW3677"/>
  <c r="BZ3677" s="1"/>
  <c r="BV3677"/>
  <c r="BX3676"/>
  <c r="BY3676" s="1"/>
  <c r="BW3676"/>
  <c r="BZ3676" s="1"/>
  <c r="BV3676"/>
  <c r="BX3675"/>
  <c r="BY3675" s="1"/>
  <c r="BW3675"/>
  <c r="BZ3675" s="1"/>
  <c r="BV3675"/>
  <c r="BX3674"/>
  <c r="BW3674"/>
  <c r="BV3674"/>
  <c r="BX3673"/>
  <c r="BY3673" s="1"/>
  <c r="BW3673"/>
  <c r="BZ3673" s="1"/>
  <c r="BV3673"/>
  <c r="BX3672"/>
  <c r="BY3672" s="1"/>
  <c r="BW3672"/>
  <c r="BZ3672" s="1"/>
  <c r="BV3672"/>
  <c r="BX3671"/>
  <c r="BY3671" s="1"/>
  <c r="BW3671"/>
  <c r="BZ3671" s="1"/>
  <c r="BV3671"/>
  <c r="BX3670"/>
  <c r="BY3670" s="1"/>
  <c r="BW3670"/>
  <c r="BV3670"/>
  <c r="BX3669"/>
  <c r="BY3669" s="1"/>
  <c r="BW3669"/>
  <c r="BZ3669" s="1"/>
  <c r="BV3669"/>
  <c r="BX3668"/>
  <c r="BY3668" s="1"/>
  <c r="BW3668"/>
  <c r="BZ3668" s="1"/>
  <c r="BV3668"/>
  <c r="BX3667"/>
  <c r="BY3667" s="1"/>
  <c r="BW3667"/>
  <c r="BZ3667" s="1"/>
  <c r="BV3667"/>
  <c r="BX3666"/>
  <c r="BY3666" s="1"/>
  <c r="BW3666"/>
  <c r="BZ3666" s="1"/>
  <c r="BV3666"/>
  <c r="BX3665"/>
  <c r="BY3665" s="1"/>
  <c r="BW3665"/>
  <c r="BZ3665" s="1"/>
  <c r="BV3665"/>
  <c r="BX3729"/>
  <c r="BX3728"/>
  <c r="BY3728" s="1"/>
  <c r="BX3727"/>
  <c r="BY3727" s="1"/>
  <c r="BX3726"/>
  <c r="BX3725"/>
  <c r="BX3724"/>
  <c r="BY3724" s="1"/>
  <c r="BX3723"/>
  <c r="BY3723" s="1"/>
  <c r="BX3722"/>
  <c r="BX3721"/>
  <c r="BX3720"/>
  <c r="BY3720" s="1"/>
  <c r="BX3730"/>
  <c r="BY3730" s="1"/>
  <c r="BW3730"/>
  <c r="BV3730"/>
  <c r="BW3729"/>
  <c r="BZ3729" s="1"/>
  <c r="BV3729"/>
  <c r="BY3729" s="1"/>
  <c r="BW3728"/>
  <c r="BZ3728" s="1"/>
  <c r="BV3728"/>
  <c r="BW3727"/>
  <c r="BZ3727" s="1"/>
  <c r="BV3727"/>
  <c r="BW3726"/>
  <c r="BV3726"/>
  <c r="BW3725"/>
  <c r="BZ3725" s="1"/>
  <c r="BV3725"/>
  <c r="BW3724"/>
  <c r="BZ3724" s="1"/>
  <c r="BV3724"/>
  <c r="BW3723"/>
  <c r="BZ3723" s="1"/>
  <c r="BV3723"/>
  <c r="BW3722"/>
  <c r="BV3722"/>
  <c r="BW3721"/>
  <c r="BZ3721" s="1"/>
  <c r="BV3721"/>
  <c r="BW3720"/>
  <c r="BZ3720" s="1"/>
  <c r="BV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O3730"/>
  <c r="L3730"/>
  <c r="J3730"/>
  <c r="O3729"/>
  <c r="O3728"/>
  <c r="O3727"/>
  <c r="L3729"/>
  <c r="J3729"/>
  <c r="L3728"/>
  <c r="J3728"/>
  <c r="L3727"/>
  <c r="J3727"/>
  <c r="AV3726" l="1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U2332"/>
  <c r="AU2331"/>
  <c r="AU2327"/>
  <c r="AU2324"/>
  <c r="AU2323"/>
  <c r="AU2319"/>
  <c r="AU2316"/>
  <c r="AU2315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U2132"/>
  <c r="AU2124"/>
  <c r="AU2123"/>
  <c r="AU2115"/>
  <c r="AU2111"/>
  <c r="AU2103"/>
  <c r="AU2100"/>
  <c r="AU2092"/>
  <c r="AU2091"/>
  <c r="AU2083"/>
  <c r="AU2079"/>
  <c r="AU2071"/>
  <c r="AU2068"/>
  <c r="AU2060"/>
  <c r="AU2059"/>
  <c r="AU2051"/>
  <c r="AU2047"/>
  <c r="AU2039"/>
  <c r="AU2036"/>
  <c r="AU2028"/>
  <c r="AU2027"/>
  <c r="AU2019"/>
  <c r="AU2015"/>
  <c r="AU2007"/>
  <c r="AU2004"/>
  <c r="AU1996"/>
  <c r="AU1995"/>
  <c r="AU1987"/>
  <c r="AU1983"/>
  <c r="AU1975"/>
  <c r="AU1972"/>
  <c r="AU1964"/>
  <c r="AU1963"/>
  <c r="AU1955"/>
  <c r="AU1951"/>
  <c r="AU1943"/>
  <c r="AU1940"/>
  <c r="AU1932"/>
  <c r="AU1931"/>
  <c r="AU1923"/>
  <c r="AU1919"/>
  <c r="AU1911"/>
  <c r="AU1908"/>
  <c r="AU1900"/>
  <c r="AU1899"/>
  <c r="AU1891"/>
  <c r="AU1887"/>
  <c r="AU1879"/>
  <c r="AU1876"/>
  <c r="AU1868"/>
  <c r="AU1867"/>
  <c r="AU1859"/>
  <c r="AU1855"/>
  <c r="AU1847"/>
  <c r="AU1844"/>
  <c r="AU1836"/>
  <c r="AU1835"/>
  <c r="AU1827"/>
  <c r="AU1823"/>
  <c r="AU1815"/>
  <c r="AU1812"/>
  <c r="AU1804"/>
  <c r="AU1803"/>
  <c r="AU1795"/>
  <c r="AU1791"/>
  <c r="AU1783"/>
  <c r="AU1780"/>
  <c r="AU1772"/>
  <c r="AU1771"/>
  <c r="AU1763"/>
  <c r="AU1759"/>
  <c r="AU175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U1664"/>
  <c r="AU1659"/>
  <c r="AU1656"/>
  <c r="AU1651"/>
  <c r="AU1650"/>
  <c r="AU1644"/>
  <c r="AU1643"/>
  <c r="AU1638"/>
  <c r="AU1635"/>
  <c r="AU1630"/>
  <c r="AU1628"/>
  <c r="AU1623"/>
  <c r="AU1622"/>
  <c r="AU1616"/>
  <c r="AU1614"/>
  <c r="AU1608"/>
  <c r="AU1607"/>
  <c r="AU1602"/>
  <c r="AU1600"/>
  <c r="AU1595"/>
  <c r="AU1592"/>
  <c r="AU1587"/>
  <c r="AU1586"/>
  <c r="AU1580"/>
  <c r="AU1579"/>
  <c r="AU1574"/>
  <c r="AU1571"/>
  <c r="AU1566"/>
  <c r="AU1564"/>
  <c r="AU1559"/>
  <c r="AU1558"/>
  <c r="AU1552"/>
  <c r="AU1550"/>
  <c r="AU1544"/>
  <c r="AU1543"/>
  <c r="AU1538"/>
  <c r="AU1536"/>
  <c r="AU1531"/>
  <c r="AU1528"/>
  <c r="AU1523"/>
  <c r="AU1522"/>
  <c r="AU1516"/>
  <c r="AU1515"/>
  <c r="AU1510"/>
  <c r="AU1507"/>
  <c r="AU1502"/>
  <c r="AU1500"/>
  <c r="AU1495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O3726"/>
  <c r="P3730" s="1"/>
  <c r="O3725"/>
  <c r="L3726"/>
  <c r="J3726"/>
  <c r="L3725"/>
  <c r="J3725"/>
  <c r="AS3724"/>
  <c r="AS3723"/>
  <c r="Y3724"/>
  <c r="X3724"/>
  <c r="Y3723"/>
  <c r="X3723"/>
  <c r="O3724"/>
  <c r="O3723"/>
  <c r="U3727" s="1"/>
  <c r="V3727" s="1"/>
  <c r="L3724"/>
  <c r="J3724"/>
  <c r="L3723"/>
  <c r="J3723"/>
  <c r="Y3722"/>
  <c r="X3722"/>
  <c r="Y3721"/>
  <c r="X3721"/>
  <c r="AA3721" s="1"/>
  <c r="Y3720"/>
  <c r="AA3720" s="1"/>
  <c r="X3720"/>
  <c r="Y3719"/>
  <c r="X3719"/>
  <c r="AB3719" s="1"/>
  <c r="Y3718"/>
  <c r="X3718"/>
  <c r="Y3717"/>
  <c r="X3717"/>
  <c r="Y3716"/>
  <c r="X3716"/>
  <c r="Y3715"/>
  <c r="X3715"/>
  <c r="Y3714"/>
  <c r="X3714"/>
  <c r="Y3713"/>
  <c r="X3713"/>
  <c r="Y3712"/>
  <c r="X3712"/>
  <c r="AA3712" s="1"/>
  <c r="AB3711"/>
  <c r="Y3711"/>
  <c r="AA3711" s="1"/>
  <c r="X3711"/>
  <c r="Y3710"/>
  <c r="X3710"/>
  <c r="Y3709"/>
  <c r="AB3709" s="1"/>
  <c r="X3709"/>
  <c r="Y3708"/>
  <c r="X3708"/>
  <c r="Y3707"/>
  <c r="X3707"/>
  <c r="AB3707" s="1"/>
  <c r="Y3706"/>
  <c r="X3706"/>
  <c r="Y3705"/>
  <c r="X3705"/>
  <c r="AA3705" s="1"/>
  <c r="AA3704"/>
  <c r="Y3704"/>
  <c r="X3704"/>
  <c r="Y3703"/>
  <c r="AA3703" s="1"/>
  <c r="X3703"/>
  <c r="Y3702"/>
  <c r="X3702"/>
  <c r="Y3701"/>
  <c r="AB3701" s="1"/>
  <c r="X3701"/>
  <c r="Y3700"/>
  <c r="X3700"/>
  <c r="AB3699"/>
  <c r="Y3699"/>
  <c r="X3699"/>
  <c r="Y3698"/>
  <c r="X3698"/>
  <c r="AA3698" s="1"/>
  <c r="Y3697"/>
  <c r="X3697"/>
  <c r="Y3696"/>
  <c r="X3696"/>
  <c r="Y3695"/>
  <c r="X3695"/>
  <c r="Y3694"/>
  <c r="X3694"/>
  <c r="AA3694" s="1"/>
  <c r="Y3693"/>
  <c r="X3693"/>
  <c r="Y3692"/>
  <c r="X3692"/>
  <c r="Y3691"/>
  <c r="X3691"/>
  <c r="Y3690"/>
  <c r="X3690"/>
  <c r="Y3689"/>
  <c r="X3689"/>
  <c r="Y3688"/>
  <c r="X3688"/>
  <c r="AB3687"/>
  <c r="Y3687"/>
  <c r="X3687"/>
  <c r="Y3686"/>
  <c r="X3686"/>
  <c r="Y3685"/>
  <c r="X3685"/>
  <c r="Y3684"/>
  <c r="X3684"/>
  <c r="Y3683"/>
  <c r="X3683"/>
  <c r="Y3682"/>
  <c r="X3682"/>
  <c r="Y3681"/>
  <c r="X3681"/>
  <c r="AA3680"/>
  <c r="Y3680"/>
  <c r="X3680"/>
  <c r="Y3679"/>
  <c r="AA3679" s="1"/>
  <c r="X3679"/>
  <c r="AB3679" s="1"/>
  <c r="Y3678"/>
  <c r="X3678"/>
  <c r="Y3677"/>
  <c r="AB3677" s="1"/>
  <c r="X3677"/>
  <c r="Y3676"/>
  <c r="X3676"/>
  <c r="AB3675"/>
  <c r="Y3675"/>
  <c r="X3675"/>
  <c r="Y3674"/>
  <c r="X3674"/>
  <c r="Y3673"/>
  <c r="X3673"/>
  <c r="Y3672"/>
  <c r="X3672"/>
  <c r="AA3672" s="1"/>
  <c r="Y3671"/>
  <c r="AA3671" s="1"/>
  <c r="X3671"/>
  <c r="Y3670"/>
  <c r="X3670"/>
  <c r="Y3669"/>
  <c r="AB3669" s="1"/>
  <c r="X3669"/>
  <c r="Y3668"/>
  <c r="X3668"/>
  <c r="Y3667"/>
  <c r="X3667"/>
  <c r="AB3667" s="1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Y3655"/>
  <c r="X3655"/>
  <c r="AB3655" s="1"/>
  <c r="Y3654"/>
  <c r="X3654"/>
  <c r="Y3653"/>
  <c r="AB3653" s="1"/>
  <c r="X3653"/>
  <c r="Y3652"/>
  <c r="X3652"/>
  <c r="Y3651"/>
  <c r="AA3651" s="1"/>
  <c r="X3651"/>
  <c r="Y3650"/>
  <c r="X3650"/>
  <c r="Y3649"/>
  <c r="X3649"/>
  <c r="Y3648"/>
  <c r="X3648"/>
  <c r="AB3647"/>
  <c r="Y3647"/>
  <c r="AA3647" s="1"/>
  <c r="X3647"/>
  <c r="Y3646"/>
  <c r="X3646"/>
  <c r="AA3646" s="1"/>
  <c r="Y3645"/>
  <c r="X3645"/>
  <c r="Y3644"/>
  <c r="X3644"/>
  <c r="Y3643"/>
  <c r="X3643"/>
  <c r="Y3642"/>
  <c r="X3642"/>
  <c r="Y3641"/>
  <c r="X3641"/>
  <c r="Y3640"/>
  <c r="X3640"/>
  <c r="Y3639"/>
  <c r="X3639"/>
  <c r="AB3639" s="1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Y3632"/>
  <c r="X3632"/>
  <c r="Y3631"/>
  <c r="AA3631" s="1"/>
  <c r="X3631"/>
  <c r="Y3630"/>
  <c r="X3630"/>
  <c r="Y3629"/>
  <c r="AB3629" s="1"/>
  <c r="X3629"/>
  <c r="Y3628"/>
  <c r="X3628"/>
  <c r="Y3627"/>
  <c r="AA3627" s="1"/>
  <c r="X3627"/>
  <c r="Y3626"/>
  <c r="X3626"/>
  <c r="AB3625"/>
  <c r="Y3625"/>
  <c r="X3625"/>
  <c r="Y3624"/>
  <c r="X3624"/>
  <c r="AA3624" s="1"/>
  <c r="Y3623"/>
  <c r="X3623"/>
  <c r="AB3623" s="1"/>
  <c r="Y3622"/>
  <c r="X3622"/>
  <c r="Y3621"/>
  <c r="X3621"/>
  <c r="Y3620"/>
  <c r="X3620"/>
  <c r="Y3619"/>
  <c r="X3619"/>
  <c r="Y3618"/>
  <c r="X3618"/>
  <c r="Y3617"/>
  <c r="X3617"/>
  <c r="Y3616"/>
  <c r="X3616"/>
  <c r="Y3615"/>
  <c r="X3615"/>
  <c r="AB3615" s="1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X3605"/>
  <c r="Y3604"/>
  <c r="X3604"/>
  <c r="Y3603"/>
  <c r="X3603"/>
  <c r="Y3602"/>
  <c r="X3602"/>
  <c r="Y3601"/>
  <c r="X3601"/>
  <c r="Y3600"/>
  <c r="X3600"/>
  <c r="AA3600" s="1"/>
  <c r="Y3599"/>
  <c r="X3599"/>
  <c r="Y3598"/>
  <c r="X3598"/>
  <c r="Y3597"/>
  <c r="AB3597" s="1"/>
  <c r="X3597"/>
  <c r="Y3596"/>
  <c r="X3596"/>
  <c r="Y3595"/>
  <c r="AA3595" s="1"/>
  <c r="X3595"/>
  <c r="Y3594"/>
  <c r="X3594"/>
  <c r="Y3593"/>
  <c r="X3593"/>
  <c r="AB3593" s="1"/>
  <c r="AA3592"/>
  <c r="Y3592"/>
  <c r="X3592"/>
  <c r="Y3591"/>
  <c r="AA3591" s="1"/>
  <c r="X3591"/>
  <c r="Y3590"/>
  <c r="X3590"/>
  <c r="Y3589"/>
  <c r="AB3589" s="1"/>
  <c r="X3589"/>
  <c r="Y3588"/>
  <c r="X3588"/>
  <c r="Y3587"/>
  <c r="AA3587" s="1"/>
  <c r="X3587"/>
  <c r="Y3586"/>
  <c r="X3586"/>
  <c r="AB3585"/>
  <c r="Y3585"/>
  <c r="X3585"/>
  <c r="Y3584"/>
  <c r="X3584"/>
  <c r="Y3583"/>
  <c r="AA3583" s="1"/>
  <c r="X3583"/>
  <c r="Y3582"/>
  <c r="X3582"/>
  <c r="Y3581"/>
  <c r="X3581"/>
  <c r="Y3580"/>
  <c r="X3580"/>
  <c r="Y3579"/>
  <c r="X3579"/>
  <c r="Y3578"/>
  <c r="X3578"/>
  <c r="Y3577"/>
  <c r="X3577"/>
  <c r="Y3576"/>
  <c r="X3576"/>
  <c r="Y3575"/>
  <c r="X3575"/>
  <c r="AA3574"/>
  <c r="Y3574"/>
  <c r="X3574"/>
  <c r="Y3573"/>
  <c r="X3573"/>
  <c r="Y3572"/>
  <c r="X3572"/>
  <c r="Y3571"/>
  <c r="X3571"/>
  <c r="Y3570"/>
  <c r="X3570"/>
  <c r="Y3569"/>
  <c r="X3569"/>
  <c r="AB3569" s="1"/>
  <c r="Y3568"/>
  <c r="X3568"/>
  <c r="Y3567"/>
  <c r="X3567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X3560"/>
  <c r="Y3559"/>
  <c r="X3559"/>
  <c r="Y3558"/>
  <c r="X3558"/>
  <c r="Y3557"/>
  <c r="AB3557" s="1"/>
  <c r="X3557"/>
  <c r="Y3556"/>
  <c r="X3556"/>
  <c r="Y3555"/>
  <c r="AA3555" s="1"/>
  <c r="X3555"/>
  <c r="Y3554"/>
  <c r="X3554"/>
  <c r="Y3553"/>
  <c r="X3553"/>
  <c r="Y3552"/>
  <c r="X3552"/>
  <c r="AB3552" s="1"/>
  <c r="Y3551"/>
  <c r="AA3551" s="1"/>
  <c r="X3551"/>
  <c r="Y3550"/>
  <c r="X3550"/>
  <c r="Y3549"/>
  <c r="X3549"/>
  <c r="Y3548"/>
  <c r="X3548"/>
  <c r="Y3547"/>
  <c r="X3547"/>
  <c r="Y3546"/>
  <c r="X3546"/>
  <c r="Y3545"/>
  <c r="X3545"/>
  <c r="Y3544"/>
  <c r="X3544"/>
  <c r="Y3543"/>
  <c r="X3543"/>
  <c r="AB3543" s="1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Y3511"/>
  <c r="X3511"/>
  <c r="AB3511" s="1"/>
  <c r="Y3510"/>
  <c r="X3510"/>
  <c r="Y3509"/>
  <c r="X3509"/>
  <c r="Y3508"/>
  <c r="X3508"/>
  <c r="Y3507"/>
  <c r="X3507"/>
  <c r="Y3506"/>
  <c r="X3506"/>
  <c r="Y3505"/>
  <c r="X3505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Y3495"/>
  <c r="AA3495" s="1"/>
  <c r="X3495"/>
  <c r="AB3495" s="1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8"/>
  <c r="Y3488"/>
  <c r="X3488"/>
  <c r="Y3487"/>
  <c r="AA3487" s="1"/>
  <c r="X3487"/>
  <c r="AB3487" s="1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Y3478"/>
  <c r="X3478"/>
  <c r="Y3477"/>
  <c r="AB3477" s="1"/>
  <c r="X3477"/>
  <c r="Y3476"/>
  <c r="X3476"/>
  <c r="Y3475"/>
  <c r="AA3475" s="1"/>
  <c r="X3475"/>
  <c r="Y3474"/>
  <c r="X3474"/>
  <c r="AB3473"/>
  <c r="Y3473"/>
  <c r="X3473"/>
  <c r="Y3472"/>
  <c r="X3472"/>
  <c r="AA3472" s="1"/>
  <c r="Y3471"/>
  <c r="X3471"/>
  <c r="AB3471" s="1"/>
  <c r="AA3470"/>
  <c r="Y3470"/>
  <c r="X3470"/>
  <c r="Y3469"/>
  <c r="X3469"/>
  <c r="Y3468"/>
  <c r="X3468"/>
  <c r="Y3467"/>
  <c r="X3467"/>
  <c r="Y3466"/>
  <c r="X3466"/>
  <c r="Y3465"/>
  <c r="AA3465" s="1"/>
  <c r="X3465"/>
  <c r="AB3465" s="1"/>
  <c r="Y3464"/>
  <c r="X3464"/>
  <c r="AA3464" s="1"/>
  <c r="Y3463"/>
  <c r="X3463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Y3456"/>
  <c r="X3456"/>
  <c r="Y3455"/>
  <c r="X3455"/>
  <c r="Y3454"/>
  <c r="X3454"/>
  <c r="Y3453"/>
  <c r="X3453"/>
  <c r="Y3452"/>
  <c r="X3452"/>
  <c r="Y3451"/>
  <c r="X3451"/>
  <c r="AA3451" s="1"/>
  <c r="Y3450"/>
  <c r="X3450"/>
  <c r="Y3449"/>
  <c r="X3449"/>
  <c r="Y3442"/>
  <c r="X3442"/>
  <c r="X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56" l="1"/>
  <c r="AA3505"/>
  <c r="AB3548"/>
  <c r="AB3550"/>
  <c r="AB3580"/>
  <c r="AB3584"/>
  <c r="AB3591"/>
  <c r="AB3594"/>
  <c r="AB3598"/>
  <c r="AA3617"/>
  <c r="AA3649"/>
  <c r="AA3710"/>
  <c r="AA3713"/>
  <c r="K3726"/>
  <c r="AB3450"/>
  <c r="AB3452"/>
  <c r="AB3454"/>
  <c r="AB3456"/>
  <c r="AB3463"/>
  <c r="AB3466"/>
  <c r="AB3468"/>
  <c r="AB3470"/>
  <c r="AC3470" s="1"/>
  <c r="AA3473"/>
  <c r="AC3473" s="1"/>
  <c r="AA3478"/>
  <c r="AB3488"/>
  <c r="AC3488" s="1"/>
  <c r="AA3489"/>
  <c r="AA3504"/>
  <c r="AC3504" s="1"/>
  <c r="AA3510"/>
  <c r="AA3521"/>
  <c r="AA3528"/>
  <c r="AA3553"/>
  <c r="AB3559"/>
  <c r="AA3566"/>
  <c r="AC3566" s="1"/>
  <c r="AA3585"/>
  <c r="AB3599"/>
  <c r="AB3618"/>
  <c r="AB3620"/>
  <c r="AA3673"/>
  <c r="AA3689"/>
  <c r="AB3691"/>
  <c r="AB3695"/>
  <c r="AA3697"/>
  <c r="AA3722"/>
  <c r="AC3722" s="1"/>
  <c r="AA3723"/>
  <c r="AA3725"/>
  <c r="AX1513"/>
  <c r="AX1557"/>
  <c r="AX1597"/>
  <c r="AX1642"/>
  <c r="AX1682"/>
  <c r="AX1770"/>
  <c r="AX1834"/>
  <c r="AX1898"/>
  <c r="AX1961"/>
  <c r="AX2026"/>
  <c r="AX2069"/>
  <c r="AX2090"/>
  <c r="AX2133"/>
  <c r="AX2154"/>
  <c r="AX2225"/>
  <c r="AX2329"/>
  <c r="AX2354"/>
  <c r="P3727"/>
  <c r="S3729"/>
  <c r="R3730"/>
  <c r="P3729"/>
  <c r="Q3729"/>
  <c r="U3729"/>
  <c r="V3729" s="1"/>
  <c r="Q3728"/>
  <c r="U3728"/>
  <c r="V3728" s="1"/>
  <c r="P3728"/>
  <c r="AB3479"/>
  <c r="AA3507"/>
  <c r="AC3507" s="1"/>
  <c r="AB3546"/>
  <c r="AB3567"/>
  <c r="AB3578"/>
  <c r="AB3582"/>
  <c r="AB3596"/>
  <c r="AA3601"/>
  <c r="AC3601" s="1"/>
  <c r="AB3616"/>
  <c r="AB3703"/>
  <c r="AB3715"/>
  <c r="AA3717"/>
  <c r="M3729"/>
  <c r="AA3449"/>
  <c r="AB3455"/>
  <c r="AB3467"/>
  <c r="AA3469"/>
  <c r="AA3550"/>
  <c r="AC3550" s="1"/>
  <c r="AA3560"/>
  <c r="AA3571"/>
  <c r="AB3573"/>
  <c r="AB3575"/>
  <c r="AA3584"/>
  <c r="AB3586"/>
  <c r="AB3588"/>
  <c r="AA3598"/>
  <c r="AC3598" s="1"/>
  <c r="AB3601"/>
  <c r="AA3603"/>
  <c r="AB3605"/>
  <c r="AA3615"/>
  <c r="AC3615" s="1"/>
  <c r="AA3616"/>
  <c r="AC3616" s="1"/>
  <c r="AB3617"/>
  <c r="AA3619"/>
  <c r="AB3621"/>
  <c r="AA3623"/>
  <c r="AB3626"/>
  <c r="AB3628"/>
  <c r="AB3630"/>
  <c r="AB3632"/>
  <c r="AC3632" s="1"/>
  <c r="AB3648"/>
  <c r="AB3671"/>
  <c r="AB3683"/>
  <c r="AA3685"/>
  <c r="AA3688"/>
  <c r="AA3696"/>
  <c r="AA3702"/>
  <c r="AA3718"/>
  <c r="R3727"/>
  <c r="R3729"/>
  <c r="Q3730"/>
  <c r="Q3727"/>
  <c r="U3730"/>
  <c r="V3730" s="1"/>
  <c r="R3728"/>
  <c r="S3730"/>
  <c r="AU8"/>
  <c r="AU5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B3577"/>
  <c r="AB3608"/>
  <c r="AA3608"/>
  <c r="AB3660"/>
  <c r="AA3660"/>
  <c r="AB3692"/>
  <c r="AA3692"/>
  <c r="AC3692" s="1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C3646" s="1"/>
  <c r="AA3648"/>
  <c r="AB3649"/>
  <c r="AA3655"/>
  <c r="AC3655" s="1"/>
  <c r="AB3685"/>
  <c r="AC3685" s="1"/>
  <c r="AA3687"/>
  <c r="AC3687" s="1"/>
  <c r="AA3709"/>
  <c r="AC3709" s="1"/>
  <c r="AA3714"/>
  <c r="AB3717"/>
  <c r="AA3719"/>
  <c r="AC3719" s="1"/>
  <c r="AB3723"/>
  <c r="AC3723" s="1"/>
  <c r="AB3544"/>
  <c r="AA3544"/>
  <c r="AA3641"/>
  <c r="AB3641"/>
  <c r="AB3676"/>
  <c r="AA3676"/>
  <c r="AA3545"/>
  <c r="AB3545"/>
  <c r="AB3654"/>
  <c r="AA3654"/>
  <c r="AB3716"/>
  <c r="AA3716"/>
  <c r="AK3724"/>
  <c r="AM3724"/>
  <c r="AB3462"/>
  <c r="AA3462"/>
  <c r="AA3481"/>
  <c r="AB3481"/>
  <c r="AB3512"/>
  <c r="AA3512"/>
  <c r="AB3590"/>
  <c r="AA3590"/>
  <c r="AA3609"/>
  <c r="AB3609"/>
  <c r="AB3640"/>
  <c r="AA3640"/>
  <c r="AB3668"/>
  <c r="AA3668"/>
  <c r="AB3700"/>
  <c r="AA3700"/>
  <c r="AC3703"/>
  <c r="AB3484"/>
  <c r="AB3522"/>
  <c r="AA3537"/>
  <c r="AB3610"/>
  <c r="AB3614"/>
  <c r="AB3650"/>
  <c r="AA3669"/>
  <c r="AC3669" s="1"/>
  <c r="AC3679"/>
  <c r="AC3711"/>
  <c r="K3725"/>
  <c r="AX2002"/>
  <c r="AX2130"/>
  <c r="AA3486"/>
  <c r="AA3534"/>
  <c r="AC3534" s="1"/>
  <c r="AB3537"/>
  <c r="AA3539"/>
  <c r="AB3541"/>
  <c r="AA3552"/>
  <c r="AC3552" s="1"/>
  <c r="AB3553"/>
  <c r="AA3559"/>
  <c r="AC3559" s="1"/>
  <c r="AA3563"/>
  <c r="AB3565"/>
  <c r="AA3568"/>
  <c r="AC3568" s="1"/>
  <c r="AB3583"/>
  <c r="AA3599"/>
  <c r="AA3614"/>
  <c r="AB3661"/>
  <c r="AA3663"/>
  <c r="AC3663" s="1"/>
  <c r="AB3693"/>
  <c r="AA3695"/>
  <c r="AX1450"/>
  <c r="AX1493"/>
  <c r="AX1578"/>
  <c r="AX1621"/>
  <c r="AX1706"/>
  <c r="AX2242"/>
  <c r="AX2306"/>
  <c r="AX2370"/>
  <c r="AB3451"/>
  <c r="AC3451" s="1"/>
  <c r="AA3453"/>
  <c r="AA3457"/>
  <c r="AA3459"/>
  <c r="AC3459" s="1"/>
  <c r="AB3464"/>
  <c r="AC3464" s="1"/>
  <c r="AB3474"/>
  <c r="AB3476"/>
  <c r="AB3478"/>
  <c r="AC3478" s="1"/>
  <c r="AA3479"/>
  <c r="AC3479" s="1"/>
  <c r="AA3483"/>
  <c r="AB3485"/>
  <c r="AB3496"/>
  <c r="AC3496" s="1"/>
  <c r="AA3497"/>
  <c r="AC3497" s="1"/>
  <c r="AB3506"/>
  <c r="AB3508"/>
  <c r="AB3510"/>
  <c r="AC3510" s="1"/>
  <c r="AA3511"/>
  <c r="AC3511" s="1"/>
  <c r="AB3515"/>
  <c r="AC3515" s="1"/>
  <c r="AB3517"/>
  <c r="AA3523"/>
  <c r="AB3528"/>
  <c r="AC3528" s="1"/>
  <c r="AA3529"/>
  <c r="AB3538"/>
  <c r="AB3540"/>
  <c r="AB3542"/>
  <c r="AC3542" s="1"/>
  <c r="AA3543"/>
  <c r="AC3543" s="1"/>
  <c r="AA3547"/>
  <c r="AB3549"/>
  <c r="AB3560"/>
  <c r="AC3560" s="1"/>
  <c r="AA3561"/>
  <c r="AC3561" s="1"/>
  <c r="AB3570"/>
  <c r="AB3572"/>
  <c r="AB3574"/>
  <c r="AC3574" s="1"/>
  <c r="AA3575"/>
  <c r="AA3579"/>
  <c r="AB3581"/>
  <c r="AB3592"/>
  <c r="AC3592" s="1"/>
  <c r="AA3593"/>
  <c r="AC3593" s="1"/>
  <c r="AB3602"/>
  <c r="AB3604"/>
  <c r="AB3606"/>
  <c r="AC3606" s="1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C3656" s="1"/>
  <c r="AB3657"/>
  <c r="AC3657" s="1"/>
  <c r="AA3659"/>
  <c r="AC3659" s="1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B3688"/>
  <c r="AC3688" s="1"/>
  <c r="AB3689"/>
  <c r="AA3691"/>
  <c r="AB3696"/>
  <c r="AC3696" s="1"/>
  <c r="AB3697"/>
  <c r="AC3697" s="1"/>
  <c r="AA3699"/>
  <c r="AC3699" s="1"/>
  <c r="AB3704"/>
  <c r="AC3704" s="1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M3725"/>
  <c r="AA3726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X2415" s="1"/>
  <c r="AU2408"/>
  <c r="AU2409"/>
  <c r="AU2410"/>
  <c r="AU2413"/>
  <c r="AX2429" s="1"/>
  <c r="AU2414"/>
  <c r="AU2416"/>
  <c r="AU2417"/>
  <c r="AU2418"/>
  <c r="AU2421"/>
  <c r="AU2422"/>
  <c r="AU2424"/>
  <c r="AU2425"/>
  <c r="AU2426"/>
  <c r="AU2429"/>
  <c r="AX2448" s="1"/>
  <c r="AU2430"/>
  <c r="AU2432"/>
  <c r="AU2433"/>
  <c r="AU2434"/>
  <c r="AU2437"/>
  <c r="AU2438"/>
  <c r="AU2440"/>
  <c r="AU2441"/>
  <c r="AX2459" s="1"/>
  <c r="AU2442"/>
  <c r="AU2445"/>
  <c r="AU2446"/>
  <c r="AU2448"/>
  <c r="AU2449"/>
  <c r="AU2450"/>
  <c r="AX2468" s="1"/>
  <c r="AU2453"/>
  <c r="AU2454"/>
  <c r="AU2456"/>
  <c r="AU2457"/>
  <c r="AX2475" s="1"/>
  <c r="AU2458"/>
  <c r="AU2461"/>
  <c r="AU2462"/>
  <c r="AU2464"/>
  <c r="AU2465"/>
  <c r="AU2466"/>
  <c r="AX2485" s="1"/>
  <c r="AU2469"/>
  <c r="AU2470"/>
  <c r="AU2472"/>
  <c r="AU2473"/>
  <c r="AU2474"/>
  <c r="AU2477"/>
  <c r="AX2494" s="1"/>
  <c r="AU2478"/>
  <c r="AU2480"/>
  <c r="AU2481"/>
  <c r="AU2482"/>
  <c r="AX2501" s="1"/>
  <c r="AU2485"/>
  <c r="AU2486"/>
  <c r="AX2503" s="1"/>
  <c r="AU2488"/>
  <c r="AU2489"/>
  <c r="AU2490"/>
  <c r="AU2493"/>
  <c r="AU2494"/>
  <c r="AU2496"/>
  <c r="AU2497"/>
  <c r="AU2498"/>
  <c r="AU2501"/>
  <c r="AU2502"/>
  <c r="AX2519" s="1"/>
  <c r="AU2504"/>
  <c r="AU2505"/>
  <c r="AU2506"/>
  <c r="AU2509"/>
  <c r="AU2510"/>
  <c r="AU2512"/>
  <c r="AU2513"/>
  <c r="AU2514"/>
  <c r="AU2517"/>
  <c r="AU2518"/>
  <c r="AU2520"/>
  <c r="AU2521"/>
  <c r="AX2540" s="1"/>
  <c r="AU2522"/>
  <c r="AU2525"/>
  <c r="AU2526"/>
  <c r="AU2528"/>
  <c r="AX2545" s="1"/>
  <c r="AU2529"/>
  <c r="AU2530"/>
  <c r="AU2533"/>
  <c r="AU2534"/>
  <c r="AU2536"/>
  <c r="AU2537"/>
  <c r="AU2538"/>
  <c r="AU2541"/>
  <c r="AX2557" s="1"/>
  <c r="AU2542"/>
  <c r="AU2544"/>
  <c r="AU2545"/>
  <c r="AU2546"/>
  <c r="AU2549"/>
  <c r="AU2550"/>
  <c r="AU2552"/>
  <c r="AU2553"/>
  <c r="AX2571" s="1"/>
  <c r="AU2554"/>
  <c r="AU2557"/>
  <c r="AX2576" s="1"/>
  <c r="AU2558"/>
  <c r="AU2560"/>
  <c r="AU2561"/>
  <c r="AU2562"/>
  <c r="AU2565"/>
  <c r="AU2566"/>
  <c r="AU2568"/>
  <c r="AU2569"/>
  <c r="AX2586" s="1"/>
  <c r="AU2570"/>
  <c r="AU2573"/>
  <c r="AU2574"/>
  <c r="AU2576"/>
  <c r="AX2593" s="1"/>
  <c r="AU2577"/>
  <c r="AU2578"/>
  <c r="AX2596" s="1"/>
  <c r="AU2581"/>
  <c r="AU2582"/>
  <c r="AU2584"/>
  <c r="AU2585"/>
  <c r="AU2586"/>
  <c r="AU2589"/>
  <c r="AU2590"/>
  <c r="AU2592"/>
  <c r="AX2610" s="1"/>
  <c r="AU2593"/>
  <c r="AU2594"/>
  <c r="AX2613" s="1"/>
  <c r="AU2597"/>
  <c r="AU2598"/>
  <c r="AX2615" s="1"/>
  <c r="AU2600"/>
  <c r="AU2601"/>
  <c r="AU2602"/>
  <c r="AU2605"/>
  <c r="AU2606"/>
  <c r="AU2608"/>
  <c r="AX2626" s="1"/>
  <c r="AU2609"/>
  <c r="AU2610"/>
  <c r="AX2629" s="1"/>
  <c r="AU2613"/>
  <c r="AU2614"/>
  <c r="AU2616"/>
  <c r="AU2617"/>
  <c r="AU2618"/>
  <c r="AU2621"/>
  <c r="AU2622"/>
  <c r="AU2624"/>
  <c r="AU2625"/>
  <c r="AU2626"/>
  <c r="AU2629"/>
  <c r="AU2630"/>
  <c r="AX2648" s="1"/>
  <c r="AU2632"/>
  <c r="AU2633"/>
  <c r="AU2634"/>
  <c r="AU2637"/>
  <c r="AU2638"/>
  <c r="AU2640"/>
  <c r="AU2641"/>
  <c r="AU2642"/>
  <c r="AU2645"/>
  <c r="AU2646"/>
  <c r="AX2663" s="1"/>
  <c r="AU2648"/>
  <c r="AU2649"/>
  <c r="AX2668" s="1"/>
  <c r="AU2650"/>
  <c r="AU2653"/>
  <c r="AX2671" s="1"/>
  <c r="AU2654"/>
  <c r="AU2656"/>
  <c r="AU2657"/>
  <c r="AU2658"/>
  <c r="AU2661"/>
  <c r="AU2662"/>
  <c r="AU2664"/>
  <c r="AU2665"/>
  <c r="AU2666"/>
  <c r="AU2669"/>
  <c r="AX2685" s="1"/>
  <c r="AU2670"/>
  <c r="AU2672"/>
  <c r="AX2691" s="1"/>
  <c r="AU2673"/>
  <c r="AU2674"/>
  <c r="AU2677"/>
  <c r="AU2678"/>
  <c r="AX2695" s="1"/>
  <c r="AU2680"/>
  <c r="AU2681"/>
  <c r="AX2699" s="1"/>
  <c r="AU2682"/>
  <c r="AU2685"/>
  <c r="AX2704" s="1"/>
  <c r="AU2686"/>
  <c r="AU2688"/>
  <c r="AU2689"/>
  <c r="AU2690"/>
  <c r="AU2693"/>
  <c r="AU2694"/>
  <c r="AU2696"/>
  <c r="AU2697"/>
  <c r="AU2698"/>
  <c r="AU2701"/>
  <c r="AU2702"/>
  <c r="AU2703"/>
  <c r="AX2721" s="1"/>
  <c r="AU2705"/>
  <c r="AU2706"/>
  <c r="AX2723" s="1"/>
  <c r="AU2707"/>
  <c r="AU2708"/>
  <c r="AU2710"/>
  <c r="AU2712"/>
  <c r="AU2713"/>
  <c r="AU2714"/>
  <c r="AX2733" s="1"/>
  <c r="AU2716"/>
  <c r="AU2717"/>
  <c r="AU2718"/>
  <c r="AU2719"/>
  <c r="AU2722"/>
  <c r="AU2723"/>
  <c r="AU2724"/>
  <c r="AU2726"/>
  <c r="AU2727"/>
  <c r="AU2728"/>
  <c r="AX2747" s="1"/>
  <c r="AU2729"/>
  <c r="AU2730"/>
  <c r="AU2733"/>
  <c r="AU2734"/>
  <c r="AU2735"/>
  <c r="AU2737"/>
  <c r="AU2738"/>
  <c r="AU2739"/>
  <c r="AU2740"/>
  <c r="AU2742"/>
  <c r="AX2761" s="1"/>
  <c r="AU2744"/>
  <c r="AU2745"/>
  <c r="AU2746"/>
  <c r="AU2749"/>
  <c r="AU2750"/>
  <c r="AU2751"/>
  <c r="AU2754"/>
  <c r="AU2755"/>
  <c r="AX2774" s="1"/>
  <c r="AU2756"/>
  <c r="AU2758"/>
  <c r="AU2760"/>
  <c r="AU2761"/>
  <c r="AX2778" s="1"/>
  <c r="AU2762"/>
  <c r="AU2765"/>
  <c r="AU2766"/>
  <c r="AU2767"/>
  <c r="AU2770"/>
  <c r="AU2771"/>
  <c r="AX2789" s="1"/>
  <c r="AU2772"/>
  <c r="AU2774"/>
  <c r="AU2776"/>
  <c r="AU2777"/>
  <c r="AU2778"/>
  <c r="AU2781"/>
  <c r="AU2782"/>
  <c r="AU2783"/>
  <c r="AX2801" s="1"/>
  <c r="AU2786"/>
  <c r="AU2787"/>
  <c r="AU2788"/>
  <c r="AU2790"/>
  <c r="AU2792"/>
  <c r="AU2793"/>
  <c r="AU2794"/>
  <c r="AU2797"/>
  <c r="AX2816" s="1"/>
  <c r="AU2798"/>
  <c r="AU2799"/>
  <c r="AU2802"/>
  <c r="AU2803"/>
  <c r="AU2804"/>
  <c r="AU2806"/>
  <c r="AU2808"/>
  <c r="AU2809"/>
  <c r="AX2828" s="1"/>
  <c r="AU2810"/>
  <c r="AU2813"/>
  <c r="AX2830" s="1"/>
  <c r="AU2814"/>
  <c r="AU2815"/>
  <c r="AU2818"/>
  <c r="AU2819"/>
  <c r="AU2820"/>
  <c r="AU2822"/>
  <c r="AX2841" s="1"/>
  <c r="AU2824"/>
  <c r="AU2825"/>
  <c r="AU2826"/>
  <c r="AU2829"/>
  <c r="AU2830"/>
  <c r="AU2831"/>
  <c r="AU2834"/>
  <c r="AU2835"/>
  <c r="AX2854" s="1"/>
  <c r="AU2836"/>
  <c r="AU2838"/>
  <c r="AU2840"/>
  <c r="AU2841"/>
  <c r="AU2842"/>
  <c r="AU2845"/>
  <c r="AX2863" s="1"/>
  <c r="AU2846"/>
  <c r="AU2847"/>
  <c r="AU2850"/>
  <c r="AU2851"/>
  <c r="AX2867" s="1"/>
  <c r="AU2852"/>
  <c r="AU2854"/>
  <c r="AU2856"/>
  <c r="AU2857"/>
  <c r="AU2858"/>
  <c r="AU2861"/>
  <c r="AU2862"/>
  <c r="AU2863"/>
  <c r="AX2882" s="1"/>
  <c r="AU2866"/>
  <c r="AU2867"/>
  <c r="AU2868"/>
  <c r="AU2870"/>
  <c r="AU2872"/>
  <c r="AU2873"/>
  <c r="AU2874"/>
  <c r="AU2877"/>
  <c r="AX2896" s="1"/>
  <c r="AU2878"/>
  <c r="AU2879"/>
  <c r="AU2882"/>
  <c r="AU2883"/>
  <c r="AX2899" s="1"/>
  <c r="AU2884"/>
  <c r="AU2886"/>
  <c r="AU2888"/>
  <c r="AU2889"/>
  <c r="AU2890"/>
  <c r="AU2893"/>
  <c r="AX2909" s="1"/>
  <c r="AU2894"/>
  <c r="AU2895"/>
  <c r="AU2898"/>
  <c r="AU2899"/>
  <c r="AX2915" s="1"/>
  <c r="AU2900"/>
  <c r="AU2902"/>
  <c r="AU2904"/>
  <c r="AU2905"/>
  <c r="AX2924" s="1"/>
  <c r="AU2906"/>
  <c r="AU2909"/>
  <c r="AU2910"/>
  <c r="AU2911"/>
  <c r="AU2914"/>
  <c r="AU2915"/>
  <c r="AU2916"/>
  <c r="AU2918"/>
  <c r="AX2937" s="1"/>
  <c r="AU2920"/>
  <c r="AU2921"/>
  <c r="AU2922"/>
  <c r="AU2925"/>
  <c r="AU2926"/>
  <c r="AU2927"/>
  <c r="AU2930"/>
  <c r="AU2931"/>
  <c r="AX2948" s="1"/>
  <c r="AU2932"/>
  <c r="AU2934"/>
  <c r="AU2936"/>
  <c r="AU2937"/>
  <c r="AU2938"/>
  <c r="AU2941"/>
  <c r="AU2942"/>
  <c r="AU2943"/>
  <c r="AU2946"/>
  <c r="AU2947"/>
  <c r="AX2966" s="1"/>
  <c r="AU2948"/>
  <c r="AU2950"/>
  <c r="AU2952"/>
  <c r="AU2953"/>
  <c r="AU2954"/>
  <c r="AU2957"/>
  <c r="AU2958"/>
  <c r="AU2959"/>
  <c r="AX2978" s="1"/>
  <c r="AU2962"/>
  <c r="AU2963"/>
  <c r="AU2964"/>
  <c r="AU2966"/>
  <c r="AU2967"/>
  <c r="AU2969"/>
  <c r="AU2970"/>
  <c r="AU2971"/>
  <c r="AU2972"/>
  <c r="AU2974"/>
  <c r="AX2991" s="1"/>
  <c r="AU2976"/>
  <c r="AU2977"/>
  <c r="AU2978"/>
  <c r="AU2979"/>
  <c r="AU2982"/>
  <c r="AU2983"/>
  <c r="AU2984"/>
  <c r="AU2985"/>
  <c r="AX3003" s="1"/>
  <c r="AU2986"/>
  <c r="AU2988"/>
  <c r="AU2990"/>
  <c r="AU2991"/>
  <c r="AU2992"/>
  <c r="AU2993"/>
  <c r="AU2994"/>
  <c r="AU2997"/>
  <c r="AX3016" s="1"/>
  <c r="AU2998"/>
  <c r="AU2999"/>
  <c r="AU3000"/>
  <c r="AU3002"/>
  <c r="AX3020" s="1"/>
  <c r="AU3004"/>
  <c r="AU3005"/>
  <c r="AU3006"/>
  <c r="AU3007"/>
  <c r="AX3026" s="1"/>
  <c r="AU3009"/>
  <c r="AU3010"/>
  <c r="AU3012"/>
  <c r="AU3013"/>
  <c r="AU3014"/>
  <c r="AU3015"/>
  <c r="AU3018"/>
  <c r="AU3019"/>
  <c r="AX3038" s="1"/>
  <c r="AU3020"/>
  <c r="AU3021"/>
  <c r="AU3022"/>
  <c r="AU3025"/>
  <c r="AU3026"/>
  <c r="AU3027"/>
  <c r="AU3028"/>
  <c r="AU3030"/>
  <c r="AX3049" s="1"/>
  <c r="AU3031"/>
  <c r="AU3033"/>
  <c r="AU3034"/>
  <c r="AU3035"/>
  <c r="AU3036"/>
  <c r="AU3038"/>
  <c r="AX3056" s="1"/>
  <c r="AU3040"/>
  <c r="AU3041"/>
  <c r="AU3042"/>
  <c r="AU3043"/>
  <c r="AX3061" s="1"/>
  <c r="AU3046"/>
  <c r="AU3047"/>
  <c r="AX3064" s="1"/>
  <c r="AU3048"/>
  <c r="AU3049"/>
  <c r="AU3050"/>
  <c r="AU3052"/>
  <c r="AU3054"/>
  <c r="AU3055"/>
  <c r="AX3073" s="1"/>
  <c r="AU3056"/>
  <c r="AU3057"/>
  <c r="AU3058"/>
  <c r="AU3061"/>
  <c r="AU3062"/>
  <c r="AU3063"/>
  <c r="AU3064"/>
  <c r="AU3066"/>
  <c r="AX3083" s="1"/>
  <c r="AU3068"/>
  <c r="AU3069"/>
  <c r="AX3086" s="1"/>
  <c r="AU3070"/>
  <c r="AU3071"/>
  <c r="AU3073"/>
  <c r="AU3074"/>
  <c r="AU3076"/>
  <c r="AU3077"/>
  <c r="AX3096" s="1"/>
  <c r="AU3078"/>
  <c r="AU3079"/>
  <c r="AU3082"/>
  <c r="AU3083"/>
  <c r="AX3099" s="1"/>
  <c r="AU3084"/>
  <c r="AU3085"/>
  <c r="AU3086"/>
  <c r="AU3089"/>
  <c r="AX3108" s="1"/>
  <c r="AU3090"/>
  <c r="AU3091"/>
  <c r="AU3092"/>
  <c r="AU3094"/>
  <c r="AU3095"/>
  <c r="AU3097"/>
  <c r="AU3098"/>
  <c r="AU3099"/>
  <c r="AU3100"/>
  <c r="AU3102"/>
  <c r="AX3119" s="1"/>
  <c r="AU3104"/>
  <c r="AU3105"/>
  <c r="AU3106"/>
  <c r="AU3110"/>
  <c r="AX3128" s="1"/>
  <c r="AU3111"/>
  <c r="AU3114"/>
  <c r="AU3116"/>
  <c r="AU3118"/>
  <c r="AU3121"/>
  <c r="AU3122"/>
  <c r="AU3126"/>
  <c r="AU3127"/>
  <c r="AX3146" s="1"/>
  <c r="AU3130"/>
  <c r="AU3132"/>
  <c r="AU3134"/>
  <c r="AU3137"/>
  <c r="AX3152" s="1"/>
  <c r="AU3138"/>
  <c r="AU3139"/>
  <c r="AX3157" s="1"/>
  <c r="AU3142"/>
  <c r="AU3143"/>
  <c r="AU3145"/>
  <c r="AU3146"/>
  <c r="AU3147"/>
  <c r="AU3150"/>
  <c r="AU3151"/>
  <c r="AU3153"/>
  <c r="AU3154"/>
  <c r="AU3155"/>
  <c r="AX3174" s="1"/>
  <c r="AU3158"/>
  <c r="AU3159"/>
  <c r="AU3161"/>
  <c r="AU3162"/>
  <c r="AU3163"/>
  <c r="AU3166"/>
  <c r="AU3167"/>
  <c r="AU3169"/>
  <c r="AX3187" s="1"/>
  <c r="AU3170"/>
  <c r="AU3171"/>
  <c r="AU3174"/>
  <c r="AU3175"/>
  <c r="AX3193" s="1"/>
  <c r="AU3178"/>
  <c r="AU3179"/>
  <c r="AU3182"/>
  <c r="AU3183"/>
  <c r="AU3186"/>
  <c r="AU3187"/>
  <c r="AX3203" s="1"/>
  <c r="AU3190"/>
  <c r="AU3191"/>
  <c r="AX3210" s="1"/>
  <c r="AU3194"/>
  <c r="AU3195"/>
  <c r="AU3198"/>
  <c r="AU3199"/>
  <c r="AU3202"/>
  <c r="AU3203"/>
  <c r="AU3206"/>
  <c r="AU3207"/>
  <c r="AX3224" s="1"/>
  <c r="AU3210"/>
  <c r="AU3211"/>
  <c r="AX3230" s="1"/>
  <c r="AU3214"/>
  <c r="AU3215"/>
  <c r="AX3231" s="1"/>
  <c r="AU3218"/>
  <c r="AU3219"/>
  <c r="AU3222"/>
  <c r="AU3223"/>
  <c r="AU3226"/>
  <c r="AU3227"/>
  <c r="AU3230"/>
  <c r="AU3231"/>
  <c r="AX3249" s="1"/>
  <c r="AU3234"/>
  <c r="AU3235"/>
  <c r="AU3238"/>
  <c r="AU3239"/>
  <c r="AU3242"/>
  <c r="AU3243"/>
  <c r="AX3261" s="1"/>
  <c r="AU3246"/>
  <c r="AU3247"/>
  <c r="AX3266" s="1"/>
  <c r="AU3250"/>
  <c r="AU3251"/>
  <c r="AX3267" s="1"/>
  <c r="AU3254"/>
  <c r="AU3255"/>
  <c r="AU3258"/>
  <c r="AU3259"/>
  <c r="AX3276" s="1"/>
  <c r="AU3262"/>
  <c r="AU3263"/>
  <c r="AU3266"/>
  <c r="AU3267"/>
  <c r="AX3285" s="1"/>
  <c r="AU3270"/>
  <c r="AU3271"/>
  <c r="AX3288" s="1"/>
  <c r="AU3274"/>
  <c r="AU3275"/>
  <c r="AU3278"/>
  <c r="AU3279"/>
  <c r="AU3282"/>
  <c r="AU3283"/>
  <c r="AX3302" s="1"/>
  <c r="AU3286"/>
  <c r="AU3287"/>
  <c r="AU3290"/>
  <c r="AU3291"/>
  <c r="AU3294"/>
  <c r="AU3295"/>
  <c r="AU3298"/>
  <c r="AU3299"/>
  <c r="AU3302"/>
  <c r="AU3303"/>
  <c r="AX3321" s="1"/>
  <c r="AU3306"/>
  <c r="AU3307"/>
  <c r="AU3310"/>
  <c r="AU3311"/>
  <c r="AU3314"/>
  <c r="AU3315"/>
  <c r="AX3331" s="1"/>
  <c r="AU3318"/>
  <c r="AU3319"/>
  <c r="AX3338" s="1"/>
  <c r="AU3322"/>
  <c r="AU3323"/>
  <c r="AU3326"/>
  <c r="AU3327"/>
  <c r="AU3330"/>
  <c r="AU3331"/>
  <c r="AU3334"/>
  <c r="AU3335"/>
  <c r="AX3352" s="1"/>
  <c r="AU3338"/>
  <c r="AU3339"/>
  <c r="AX3356" s="1"/>
  <c r="AU3342"/>
  <c r="AU3343"/>
  <c r="AU3346"/>
  <c r="AU3347"/>
  <c r="AU3350"/>
  <c r="AU3351"/>
  <c r="AU3354"/>
  <c r="AU3355"/>
  <c r="AU3358"/>
  <c r="AU3359"/>
  <c r="AX3377" s="1"/>
  <c r="AU3362"/>
  <c r="AU3363"/>
  <c r="AU3366"/>
  <c r="AU3367"/>
  <c r="AU3370"/>
  <c r="AU3371"/>
  <c r="AU3374"/>
  <c r="AU3375"/>
  <c r="AX3394" s="1"/>
  <c r="AU3378"/>
  <c r="AU3379"/>
  <c r="AX3395" s="1"/>
  <c r="AU3382"/>
  <c r="AU3383"/>
  <c r="AU3386"/>
  <c r="AU3387"/>
  <c r="AU3390"/>
  <c r="AU3391"/>
  <c r="AU3394"/>
  <c r="AU3395"/>
  <c r="AX3413" s="1"/>
  <c r="AU3398"/>
  <c r="AU3399"/>
  <c r="AX3416" s="1"/>
  <c r="AU3402"/>
  <c r="AU3403"/>
  <c r="AU3406"/>
  <c r="AU3407"/>
  <c r="AU3410"/>
  <c r="AU3411"/>
  <c r="AX3430" s="1"/>
  <c r="AU3414"/>
  <c r="AU3415"/>
  <c r="AU3418"/>
  <c r="AU3419"/>
  <c r="AX3436" s="1"/>
  <c r="AU3422"/>
  <c r="AU3423"/>
  <c r="AU3426"/>
  <c r="AU3427"/>
  <c r="AU3430"/>
  <c r="AU3431"/>
  <c r="AX3449" s="1"/>
  <c r="AU3434"/>
  <c r="AU3435"/>
  <c r="AU3438"/>
  <c r="AU3439"/>
  <c r="AU3442"/>
  <c r="AU3443"/>
  <c r="AX3459" s="1"/>
  <c r="AU3446"/>
  <c r="AU3447"/>
  <c r="AX3466" s="1"/>
  <c r="AU3450"/>
  <c r="AU3451"/>
  <c r="AX3468" s="1"/>
  <c r="AU3454"/>
  <c r="AU3455"/>
  <c r="AU3458"/>
  <c r="AU3459"/>
  <c r="AU3462"/>
  <c r="AU3463"/>
  <c r="AX3480" s="1"/>
  <c r="AU3466"/>
  <c r="AU3467"/>
  <c r="AX3486" s="1"/>
  <c r="AU3470"/>
  <c r="AU3471"/>
  <c r="AU3474"/>
  <c r="AU3475"/>
  <c r="AU3478"/>
  <c r="AU3479"/>
  <c r="AU3482"/>
  <c r="AU3483"/>
  <c r="AU3486"/>
  <c r="AU3487"/>
  <c r="AX3505" s="1"/>
  <c r="AU3490"/>
  <c r="AU3491"/>
  <c r="AU3494"/>
  <c r="AU3495"/>
  <c r="AU3498"/>
  <c r="AU3499"/>
  <c r="AU3502"/>
  <c r="AU3503"/>
  <c r="AX3519" s="1"/>
  <c r="AU3506"/>
  <c r="AU3507"/>
  <c r="AX3523" s="1"/>
  <c r="AU3510"/>
  <c r="AU3511"/>
  <c r="AU3514"/>
  <c r="AU3515"/>
  <c r="AU3518"/>
  <c r="AU3519"/>
  <c r="AU3522"/>
  <c r="AU3523"/>
  <c r="AX3541" s="1"/>
  <c r="AU3526"/>
  <c r="AU3527"/>
  <c r="AX3544" s="1"/>
  <c r="AU3530"/>
  <c r="AU3531"/>
  <c r="AU3534"/>
  <c r="AU3535"/>
  <c r="AU3538"/>
  <c r="AU3539"/>
  <c r="AX3558" s="1"/>
  <c r="AU3542"/>
  <c r="AU3543"/>
  <c r="AU3546"/>
  <c r="AU3547"/>
  <c r="AU3550"/>
  <c r="AU3551"/>
  <c r="AX3567" s="1"/>
  <c r="AU3554"/>
  <c r="AU3555"/>
  <c r="AU3558"/>
  <c r="AU3559"/>
  <c r="AX3577" s="1"/>
  <c r="AU3562"/>
  <c r="AU3563"/>
  <c r="AU3566"/>
  <c r="AU3567"/>
  <c r="AU3570"/>
  <c r="AU3571"/>
  <c r="AX3587" s="1"/>
  <c r="AU3574"/>
  <c r="AU3575"/>
  <c r="AX3594" s="1"/>
  <c r="AU3578"/>
  <c r="AU3579"/>
  <c r="AU3582"/>
  <c r="AU3583"/>
  <c r="AU3586"/>
  <c r="AU3587"/>
  <c r="AU3590"/>
  <c r="AU3591"/>
  <c r="AX3608" s="1"/>
  <c r="AU3594"/>
  <c r="AU3595"/>
  <c r="AX3613" s="1"/>
  <c r="AU3598"/>
  <c r="AU3599"/>
  <c r="AU3602"/>
  <c r="AU3603"/>
  <c r="AU3606"/>
  <c r="AU3607"/>
  <c r="AU3610"/>
  <c r="AU3611"/>
  <c r="AU3614"/>
  <c r="AU3615"/>
  <c r="AX3633" s="1"/>
  <c r="AU3618"/>
  <c r="AU3619"/>
  <c r="AU3622"/>
  <c r="AU3623"/>
  <c r="AU3626"/>
  <c r="AU3627"/>
  <c r="AU3630"/>
  <c r="AU3631"/>
  <c r="AX3650" s="1"/>
  <c r="AU3634"/>
  <c r="AU3635"/>
  <c r="AX3651" s="1"/>
  <c r="AU3638"/>
  <c r="AU3639"/>
  <c r="AU3642"/>
  <c r="AU3643"/>
  <c r="AX3660" s="1"/>
  <c r="AU3646"/>
  <c r="AU3647"/>
  <c r="AU3650"/>
  <c r="AU3651"/>
  <c r="AX3669" s="1"/>
  <c r="AU3654"/>
  <c r="AU3655"/>
  <c r="AX3672" s="1"/>
  <c r="AU3658"/>
  <c r="AU3659"/>
  <c r="AU3662"/>
  <c r="AU3663"/>
  <c r="AU3666"/>
  <c r="AU3667"/>
  <c r="AX3686" s="1"/>
  <c r="AU3670"/>
  <c r="AU3671"/>
  <c r="AU3674"/>
  <c r="AU3675"/>
  <c r="AU3678"/>
  <c r="AU3679"/>
  <c r="AU3682"/>
  <c r="AU3683"/>
  <c r="AU3686"/>
  <c r="AU3687"/>
  <c r="AX3705" s="1"/>
  <c r="AU3690"/>
  <c r="AU3691"/>
  <c r="AX3708" s="1"/>
  <c r="AU3694"/>
  <c r="AU3695"/>
  <c r="AU3698"/>
  <c r="AU3699"/>
  <c r="AX3715" s="1"/>
  <c r="AU3702"/>
  <c r="AU3703"/>
  <c r="AX3722" s="1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150"/>
  <c r="AX3263"/>
  <c r="AX3324"/>
  <c r="AX3405"/>
  <c r="AX3485"/>
  <c r="AX3533"/>
  <c r="AX3580"/>
  <c r="AX3647"/>
  <c r="AX3693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99"/>
  <c r="AX2792"/>
  <c r="AX2984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505"/>
  <c r="AX2627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66"/>
  <c r="AX2574"/>
  <c r="AX2670"/>
  <c r="AX2787"/>
  <c r="AX2872"/>
  <c r="AX2958"/>
  <c r="AX3078"/>
  <c r="AX3168"/>
  <c r="AX1514"/>
  <c r="AX1685"/>
  <c r="AX2173"/>
  <c r="AX2198"/>
  <c r="AX3308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567"/>
  <c r="AX2760"/>
  <c r="AX2952"/>
  <c r="AX1533"/>
  <c r="AX1757"/>
  <c r="AX1813"/>
  <c r="AX1929"/>
  <c r="AX2045"/>
  <c r="AX2273"/>
  <c r="AX2393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539"/>
  <c r="AX2643"/>
  <c r="AX2735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58"/>
  <c r="AX2543"/>
  <c r="AX2630"/>
  <c r="AX2714"/>
  <c r="AX2177"/>
  <c r="AX2209"/>
  <c r="AX2265"/>
  <c r="AX2313"/>
  <c r="AX2989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21"/>
  <c r="AX2437"/>
  <c r="AX2456"/>
  <c r="AX2476"/>
  <c r="AX2493"/>
  <c r="AX2512"/>
  <c r="AX2532"/>
  <c r="AX2549"/>
  <c r="AX2565"/>
  <c r="AX2584"/>
  <c r="AX2604"/>
  <c r="AX2621"/>
  <c r="AX2640"/>
  <c r="AX2660"/>
  <c r="AX2677"/>
  <c r="AX2693"/>
  <c r="AX2712"/>
  <c r="AX2727"/>
  <c r="AX2741"/>
  <c r="AX2754"/>
  <c r="AX2768"/>
  <c r="AX2780"/>
  <c r="AX2795"/>
  <c r="AX2807"/>
  <c r="AX2822"/>
  <c r="AX2834"/>
  <c r="AX2848"/>
  <c r="AX2860"/>
  <c r="AX2875"/>
  <c r="AX2889"/>
  <c r="AX2902"/>
  <c r="AX2917"/>
  <c r="AX2930"/>
  <c r="AX2944"/>
  <c r="AX2960"/>
  <c r="AX2972"/>
  <c r="AX2985"/>
  <c r="AX2997"/>
  <c r="AX3010"/>
  <c r="AX3021"/>
  <c r="AX3032"/>
  <c r="AX3044"/>
  <c r="AX3055"/>
  <c r="AX3067"/>
  <c r="AX3077"/>
  <c r="AX3090"/>
  <c r="AX3102"/>
  <c r="AX3113"/>
  <c r="AX3130"/>
  <c r="AX3172"/>
  <c r="AX3389"/>
  <c r="AX2820"/>
  <c r="AX2906"/>
  <c r="AX2994"/>
  <c r="AX3122"/>
  <c r="AX3192"/>
  <c r="AX3256"/>
  <c r="AX3320"/>
  <c r="AX3384"/>
  <c r="AX3448"/>
  <c r="AX3512"/>
  <c r="AX3576"/>
  <c r="AX3640"/>
  <c r="AX3704"/>
  <c r="AX3163"/>
  <c r="AX3235"/>
  <c r="AX3299"/>
  <c r="AX3363"/>
  <c r="AX3427"/>
  <c r="AX3491"/>
  <c r="AX3555"/>
  <c r="AX3619"/>
  <c r="AX3683"/>
  <c r="AX3137"/>
  <c r="AX3166"/>
  <c r="AX3185"/>
  <c r="AX3202"/>
  <c r="AX3221"/>
  <c r="AX3238"/>
  <c r="AX3257"/>
  <c r="AX3274"/>
  <c r="AX3294"/>
  <c r="AX3313"/>
  <c r="AX3330"/>
  <c r="AX3349"/>
  <c r="AX3366"/>
  <c r="AX3385"/>
  <c r="AX3402"/>
  <c r="AX3422"/>
  <c r="AX3441"/>
  <c r="AX3458"/>
  <c r="AX3477"/>
  <c r="AX3494"/>
  <c r="AX3513"/>
  <c r="AX3530"/>
  <c r="AX3550"/>
  <c r="AX3569"/>
  <c r="AX3586"/>
  <c r="AX3605"/>
  <c r="AX3622"/>
  <c r="AX3641"/>
  <c r="AX3658"/>
  <c r="AX3678"/>
  <c r="AX3697"/>
  <c r="AX3714"/>
  <c r="AX3236"/>
  <c r="AX3364"/>
  <c r="AX3492"/>
  <c r="AX3620"/>
  <c r="AS4"/>
  <c r="AK3726"/>
  <c r="AK3725"/>
  <c r="AB3726"/>
  <c r="AB3725"/>
  <c r="AC3725" s="1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A3517"/>
  <c r="AC3517" s="1"/>
  <c r="AA3525"/>
  <c r="AC3525" s="1"/>
  <c r="AA3549"/>
  <c r="AA3565"/>
  <c r="AC3565" s="1"/>
  <c r="AA3573"/>
  <c r="AC3573" s="1"/>
  <c r="AC3583"/>
  <c r="AA3589"/>
  <c r="AC3589" s="1"/>
  <c r="AA3605"/>
  <c r="AC3605" s="1"/>
  <c r="AA3621"/>
  <c r="AC3621" s="1"/>
  <c r="AC3631"/>
  <c r="AA3637"/>
  <c r="AC3637" s="1"/>
  <c r="AA3645"/>
  <c r="AA3653"/>
  <c r="AC3653" s="1"/>
  <c r="AA3661"/>
  <c r="AC3671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A3519"/>
  <c r="AC3519" s="1"/>
  <c r="AA3522"/>
  <c r="AA3527"/>
  <c r="AC3527" s="1"/>
  <c r="AA3530"/>
  <c r="AC3530" s="1"/>
  <c r="AB3531"/>
  <c r="AC3531" s="1"/>
  <c r="AA3538"/>
  <c r="AB3539"/>
  <c r="AC3539" s="1"/>
  <c r="AA3546"/>
  <c r="AC3546" s="1"/>
  <c r="AB3547"/>
  <c r="AC3547" s="1"/>
  <c r="AA3554"/>
  <c r="AB3555"/>
  <c r="AC3555" s="1"/>
  <c r="AA3562"/>
  <c r="AC3562" s="1"/>
  <c r="AB3563"/>
  <c r="AC3563" s="1"/>
  <c r="AA3570"/>
  <c r="AB3571"/>
  <c r="AC3571" s="1"/>
  <c r="AA3578"/>
  <c r="AC3578" s="1"/>
  <c r="AB3579"/>
  <c r="AC3579" s="1"/>
  <c r="AA3586"/>
  <c r="AB3587"/>
  <c r="AC3587" s="1"/>
  <c r="AA3594"/>
  <c r="AB3595"/>
  <c r="AC3595" s="1"/>
  <c r="AA3602"/>
  <c r="AB3603"/>
  <c r="AC3603" s="1"/>
  <c r="AA3610"/>
  <c r="AB3611"/>
  <c r="AC3611" s="1"/>
  <c r="AA3618"/>
  <c r="AC3618" s="1"/>
  <c r="AB3619"/>
  <c r="AC3619" s="1"/>
  <c r="AA3626"/>
  <c r="AB3627"/>
  <c r="AC3627" s="1"/>
  <c r="AA3634"/>
  <c r="AB3635"/>
  <c r="AC3635" s="1"/>
  <c r="AA3642"/>
  <c r="AB3643"/>
  <c r="AC3643" s="1"/>
  <c r="AA3650"/>
  <c r="AB3651"/>
  <c r="AC3651" s="1"/>
  <c r="AC3660"/>
  <c r="AA3665"/>
  <c r="AC3675"/>
  <c r="AA3681"/>
  <c r="AC3691"/>
  <c r="AC3708"/>
  <c r="AA3666"/>
  <c r="AB3666"/>
  <c r="AA3670"/>
  <c r="AB3670"/>
  <c r="AA3686"/>
  <c r="AB3686"/>
  <c r="AA3662"/>
  <c r="AB3662"/>
  <c r="AA3678"/>
  <c r="AB3678"/>
  <c r="AC3467"/>
  <c r="AC3523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17"/>
  <c r="AA3452"/>
  <c r="AC3452" s="1"/>
  <c r="AB3453"/>
  <c r="AA3460"/>
  <c r="AC3460" s="1"/>
  <c r="AB3461"/>
  <c r="AC3461" s="1"/>
  <c r="AA3468"/>
  <c r="AB3469"/>
  <c r="AC3469" s="1"/>
  <c r="AC3475"/>
  <c r="AA3476"/>
  <c r="AC3481"/>
  <c r="AA3484"/>
  <c r="AC3489"/>
  <c r="AC3491"/>
  <c r="AA3492"/>
  <c r="AC3492" s="1"/>
  <c r="AC3499"/>
  <c r="AA3500"/>
  <c r="AC3500" s="1"/>
  <c r="AC3505"/>
  <c r="AA3508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A3604"/>
  <c r="AC3604" s="1"/>
  <c r="AA3612"/>
  <c r="AC3617"/>
  <c r="AA3620"/>
  <c r="AA3628"/>
  <c r="AC3628" s="1"/>
  <c r="AC3633"/>
  <c r="AA3636"/>
  <c r="AC3636" s="1"/>
  <c r="AA3644"/>
  <c r="AC3644" s="1"/>
  <c r="AC3649"/>
  <c r="AA3652"/>
  <c r="AC3694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AZ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AS3400"/>
  <c r="Y3400"/>
  <c r="X3400"/>
  <c r="O3400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O3389"/>
  <c r="AK3388"/>
  <c r="Y3388"/>
  <c r="X3388"/>
  <c r="O3388"/>
  <c r="Y3387"/>
  <c r="X3387"/>
  <c r="O3387"/>
  <c r="AS3386"/>
  <c r="Y3386"/>
  <c r="X3386"/>
  <c r="O3386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O3381"/>
  <c r="AS3380"/>
  <c r="AK3380"/>
  <c r="Y3380"/>
  <c r="X3380"/>
  <c r="O3380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X3357"/>
  <c r="O3357"/>
  <c r="Y3356"/>
  <c r="X3356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Y3310"/>
  <c r="X3310"/>
  <c r="O3310"/>
  <c r="AK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Y3294"/>
  <c r="X3294"/>
  <c r="AB3294" s="1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Y3242"/>
  <c r="X3242"/>
  <c r="AB3242" s="1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Y3219"/>
  <c r="X3219"/>
  <c r="AA3219" s="1"/>
  <c r="O3219"/>
  <c r="AK3218"/>
  <c r="Y3218"/>
  <c r="X3218"/>
  <c r="O3218"/>
  <c r="AS3217"/>
  <c r="AK3217"/>
  <c r="Y3217"/>
  <c r="X3217"/>
  <c r="O3217"/>
  <c r="AK3216"/>
  <c r="Y3216"/>
  <c r="X3216"/>
  <c r="O3216"/>
  <c r="AS3215"/>
  <c r="Y3215"/>
  <c r="X3215"/>
  <c r="O3215"/>
  <c r="Y3214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O3210"/>
  <c r="AS3209"/>
  <c r="AK3209"/>
  <c r="Y3209"/>
  <c r="X3209"/>
  <c r="AB3209" s="1"/>
  <c r="O3209"/>
  <c r="AS3208"/>
  <c r="Y3208"/>
  <c r="X3208"/>
  <c r="O3208"/>
  <c r="AS3207"/>
  <c r="Y3207"/>
  <c r="X3207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X3119"/>
  <c r="O3119"/>
  <c r="Y3118"/>
  <c r="X3118"/>
  <c r="O3118"/>
  <c r="Y3117"/>
  <c r="X3117"/>
  <c r="O3117"/>
  <c r="AS3116"/>
  <c r="Y3116"/>
  <c r="X3116"/>
  <c r="O3116"/>
  <c r="Y3115"/>
  <c r="X3115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AK3098"/>
  <c r="Y3098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Y3091"/>
  <c r="X3091"/>
  <c r="AA3091" s="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O2999"/>
  <c r="AK2998"/>
  <c r="Y2998"/>
  <c r="X2998"/>
  <c r="O2998"/>
  <c r="Y2997"/>
  <c r="X2997"/>
  <c r="O2997"/>
  <c r="Y2996"/>
  <c r="X2996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Y2983"/>
  <c r="X2983"/>
  <c r="AB2983" s="1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Y2955"/>
  <c r="X2955"/>
  <c r="AB2955" s="1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O2818"/>
  <c r="AK2817"/>
  <c r="Y2817"/>
  <c r="X2817"/>
  <c r="O2817"/>
  <c r="Y2816"/>
  <c r="X2816"/>
  <c r="O2816"/>
  <c r="Y2815"/>
  <c r="X2815"/>
  <c r="O2815"/>
  <c r="AK2814"/>
  <c r="Y2814"/>
  <c r="X2814"/>
  <c r="O2814"/>
  <c r="Y2813"/>
  <c r="X2813"/>
  <c r="O2813"/>
  <c r="AS2812"/>
  <c r="Y2812"/>
  <c r="X2812"/>
  <c r="O2812"/>
  <c r="Y2811"/>
  <c r="X2811"/>
  <c r="O2811"/>
  <c r="Y2810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Y2786"/>
  <c r="X2786"/>
  <c r="O2786"/>
  <c r="Y2785"/>
  <c r="X2785"/>
  <c r="O2785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Y2754"/>
  <c r="X2754"/>
  <c r="AB2754" s="1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X2705"/>
  <c r="O2705"/>
  <c r="Y2704"/>
  <c r="X2704"/>
  <c r="O2704"/>
  <c r="Y2703"/>
  <c r="X2703"/>
  <c r="O2703"/>
  <c r="AS2702"/>
  <c r="Y2702"/>
  <c r="X2702"/>
  <c r="O2702"/>
  <c r="AK2701"/>
  <c r="Y270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Y2666"/>
  <c r="X2666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Y2650"/>
  <c r="X2650"/>
  <c r="AA2650" s="1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O2617"/>
  <c r="Y2616"/>
  <c r="X2616"/>
  <c r="O2616"/>
  <c r="AK2615"/>
  <c r="Y2615"/>
  <c r="X2615"/>
  <c r="O2615"/>
  <c r="AK2614"/>
  <c r="Y2614"/>
  <c r="X2614"/>
  <c r="O2614"/>
  <c r="Y2613"/>
  <c r="X2613"/>
  <c r="O2613"/>
  <c r="AS2612"/>
  <c r="AK2612"/>
  <c r="Y2612"/>
  <c r="X2612"/>
  <c r="O2612"/>
  <c r="Y2611"/>
  <c r="X2611"/>
  <c r="O2611"/>
  <c r="Y2610"/>
  <c r="X2610"/>
  <c r="AA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O2594"/>
  <c r="AS2593"/>
  <c r="Y2593"/>
  <c r="X2593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O2578"/>
  <c r="Y2577"/>
  <c r="X2577"/>
  <c r="O2577"/>
  <c r="AS2576"/>
  <c r="Y2576"/>
  <c r="X2576"/>
  <c r="O2576"/>
  <c r="Y2575"/>
  <c r="X2575"/>
  <c r="O2575"/>
  <c r="Y2574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O2474"/>
  <c r="AK2473"/>
  <c r="Y2473"/>
  <c r="X2473"/>
  <c r="O2473"/>
  <c r="Y2472"/>
  <c r="X2472"/>
  <c r="O2472"/>
  <c r="AS2471"/>
  <c r="Y2471"/>
  <c r="X2471"/>
  <c r="O2471"/>
  <c r="AK2470"/>
  <c r="Y2470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X2465"/>
  <c r="O2465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Y2438"/>
  <c r="X2438"/>
  <c r="AB2438" s="1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X2421"/>
  <c r="O2421"/>
  <c r="AS2420"/>
  <c r="AK2420"/>
  <c r="Y2420"/>
  <c r="X2420"/>
  <c r="O2420"/>
  <c r="AS2419"/>
  <c r="AK2419"/>
  <c r="Y2419"/>
  <c r="X2419"/>
  <c r="O2419"/>
  <c r="Y2418"/>
  <c r="X2418"/>
  <c r="O2418"/>
  <c r="Y2417"/>
  <c r="X2417"/>
  <c r="AA2417" s="1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X2364"/>
  <c r="O2364"/>
  <c r="Y2363"/>
  <c r="X2363"/>
  <c r="O2363"/>
  <c r="Y2362"/>
  <c r="X2362"/>
  <c r="O2362"/>
  <c r="Y2361"/>
  <c r="X2361"/>
  <c r="O2361"/>
  <c r="Y2360"/>
  <c r="X2360"/>
  <c r="O2360"/>
  <c r="Y2359"/>
  <c r="X2359"/>
  <c r="O2359"/>
  <c r="Y2358"/>
  <c r="X2358"/>
  <c r="O2358"/>
  <c r="AK2357"/>
  <c r="Y2357"/>
  <c r="X2357"/>
  <c r="O2357"/>
  <c r="AS2356"/>
  <c r="Y2356"/>
  <c r="X2356"/>
  <c r="AB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X2324"/>
  <c r="O2324"/>
  <c r="Y2323"/>
  <c r="X2323"/>
  <c r="O2323"/>
  <c r="AS2322"/>
  <c r="Y2322"/>
  <c r="X2322"/>
  <c r="O2322"/>
  <c r="Y2321"/>
  <c r="X2321"/>
  <c r="O2321"/>
  <c r="Y2320"/>
  <c r="X2320"/>
  <c r="O2320"/>
  <c r="AS2319"/>
  <c r="AK2319"/>
  <c r="Y2319"/>
  <c r="X2319"/>
  <c r="O2319"/>
  <c r="Y2318"/>
  <c r="X2318"/>
  <c r="O2318"/>
  <c r="Y2317"/>
  <c r="X2317"/>
  <c r="O2317"/>
  <c r="Y2316"/>
  <c r="X2316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Y2296"/>
  <c r="X2296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Y2272"/>
  <c r="X2272"/>
  <c r="AB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Y2236"/>
  <c r="X2236"/>
  <c r="AB2236" s="1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X2228"/>
  <c r="O2228"/>
  <c r="AK2227"/>
  <c r="Y2227"/>
  <c r="X2227"/>
  <c r="O2227"/>
  <c r="Y2226"/>
  <c r="X2226"/>
  <c r="O2226"/>
  <c r="Y2225"/>
  <c r="X2225"/>
  <c r="O2225"/>
  <c r="Y2224"/>
  <c r="X2224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X2184"/>
  <c r="O2184"/>
  <c r="AS2183"/>
  <c r="Y2183"/>
  <c r="X2183"/>
  <c r="O2183"/>
  <c r="Y2182"/>
  <c r="X2182"/>
  <c r="O2182"/>
  <c r="AK2181"/>
  <c r="Y2181"/>
  <c r="X2181"/>
  <c r="O2181"/>
  <c r="Y2180"/>
  <c r="X2180"/>
  <c r="O2180"/>
  <c r="AS2179"/>
  <c r="Y2179"/>
  <c r="X2179"/>
  <c r="O2179"/>
  <c r="AK2178"/>
  <c r="Y2178"/>
  <c r="X2178"/>
  <c r="O2178"/>
  <c r="AK2177"/>
  <c r="Y2177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O2132"/>
  <c r="AS2131"/>
  <c r="Y2131"/>
  <c r="X2131"/>
  <c r="O2131"/>
  <c r="Y2130"/>
  <c r="X2130"/>
  <c r="O2130"/>
  <c r="Y2129"/>
  <c r="X2129"/>
  <c r="O2129"/>
  <c r="Y2128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O2123"/>
  <c r="Y2122"/>
  <c r="X2122"/>
  <c r="O2122"/>
  <c r="AS2121"/>
  <c r="AK2121"/>
  <c r="Y2121"/>
  <c r="X2121"/>
  <c r="O2121"/>
  <c r="AK2120"/>
  <c r="Y2120"/>
  <c r="X2120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O2096"/>
  <c r="AS2095"/>
  <c r="AK2095"/>
  <c r="Y2095"/>
  <c r="X2095"/>
  <c r="O2095"/>
  <c r="AS2094"/>
  <c r="Y2094"/>
  <c r="X2094"/>
  <c r="O2094"/>
  <c r="Y2093"/>
  <c r="X2093"/>
  <c r="O2093"/>
  <c r="AK2092"/>
  <c r="Y2092"/>
  <c r="X2092"/>
  <c r="O2092"/>
  <c r="AS2091"/>
  <c r="Y2091"/>
  <c r="X209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Y2072"/>
  <c r="X2072"/>
  <c r="AA2072" s="1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O2068"/>
  <c r="AS2067"/>
  <c r="AK2067"/>
  <c r="Y2067"/>
  <c r="X2067"/>
  <c r="O2067"/>
  <c r="AS2066"/>
  <c r="Y2066"/>
  <c r="X2066"/>
  <c r="O2066"/>
  <c r="Y2065"/>
  <c r="X2065"/>
  <c r="O2065"/>
  <c r="Y2064"/>
  <c r="X2064"/>
  <c r="O2064"/>
  <c r="Y2063"/>
  <c r="X2063"/>
  <c r="O2063"/>
  <c r="Y2062"/>
  <c r="X2062"/>
  <c r="O2062"/>
  <c r="AS2061"/>
  <c r="Y2061"/>
  <c r="X2061"/>
  <c r="O2061"/>
  <c r="AK2060"/>
  <c r="Y2060"/>
  <c r="X2060"/>
  <c r="O2060"/>
  <c r="Y2059"/>
  <c r="X2059"/>
  <c r="O2059"/>
  <c r="Y2058"/>
  <c r="X2058"/>
  <c r="O2058"/>
  <c r="AS2057"/>
  <c r="AK2057"/>
  <c r="Y2057"/>
  <c r="X2057"/>
  <c r="O2057"/>
  <c r="AK2056"/>
  <c r="Y2056"/>
  <c r="X2056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O2047"/>
  <c r="AK2046"/>
  <c r="Y2046"/>
  <c r="X2046"/>
  <c r="O2046"/>
  <c r="AK2045"/>
  <c r="Y2045"/>
  <c r="X2045"/>
  <c r="O2045"/>
  <c r="AS2044"/>
  <c r="AK2044"/>
  <c r="Y2044"/>
  <c r="X2044"/>
  <c r="O2044"/>
  <c r="AK2043"/>
  <c r="Y2043"/>
  <c r="X2043"/>
  <c r="O2043"/>
  <c r="AS2042"/>
  <c r="Y2042"/>
  <c r="X2042"/>
  <c r="O2042"/>
  <c r="Y2041"/>
  <c r="X2041"/>
  <c r="O2041"/>
  <c r="Y2040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X2036"/>
  <c r="O2036"/>
  <c r="AK2035"/>
  <c r="Y2035"/>
  <c r="X2035"/>
  <c r="O2035"/>
  <c r="AS2034"/>
  <c r="Y2034"/>
  <c r="X2034"/>
  <c r="O2034"/>
  <c r="Y2033"/>
  <c r="X2033"/>
  <c r="O2033"/>
  <c r="Y2032"/>
  <c r="X2032"/>
  <c r="AB2032" s="1"/>
  <c r="O2032"/>
  <c r="AK2031"/>
  <c r="Y2031"/>
  <c r="X2031"/>
  <c r="O2031"/>
  <c r="AS2030"/>
  <c r="Y2030"/>
  <c r="X2030"/>
  <c r="O2030"/>
  <c r="Y2029"/>
  <c r="X2029"/>
  <c r="O2029"/>
  <c r="Y2028"/>
  <c r="AA2028" s="1"/>
  <c r="X2028"/>
  <c r="O2028"/>
  <c r="AK2027"/>
  <c r="Y2027"/>
  <c r="X2027"/>
  <c r="O2027"/>
  <c r="Y2026"/>
  <c r="X2026"/>
  <c r="O2026"/>
  <c r="AK2025"/>
  <c r="Y2025"/>
  <c r="X2025"/>
  <c r="O2025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AS2015"/>
  <c r="AK2015"/>
  <c r="Y2015"/>
  <c r="X2015"/>
  <c r="O2015"/>
  <c r="AS2014"/>
  <c r="Y2014"/>
  <c r="X2014"/>
  <c r="O2014"/>
  <c r="Y2013"/>
  <c r="X2013"/>
  <c r="O2013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O1989"/>
  <c r="Y1988"/>
  <c r="X1988"/>
  <c r="O1988"/>
  <c r="Y1987"/>
  <c r="X1987"/>
  <c r="O1987"/>
  <c r="AK1986"/>
  <c r="Y1986"/>
  <c r="X1986"/>
  <c r="O1986"/>
  <c r="Y1985"/>
  <c r="X1985"/>
  <c r="O1985"/>
  <c r="Y1984"/>
  <c r="X1984"/>
  <c r="AA1984" s="1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Y1972"/>
  <c r="X1972"/>
  <c r="AA1972" s="1"/>
  <c r="O1972"/>
  <c r="AS1971"/>
  <c r="AK1971"/>
  <c r="Y1971"/>
  <c r="X1971"/>
  <c r="O1971"/>
  <c r="AS1970"/>
  <c r="Y1970"/>
  <c r="X1970"/>
  <c r="O1970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Y1921"/>
  <c r="X1921"/>
  <c r="AA1921" s="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O1883"/>
  <c r="AS1882"/>
  <c r="Y1882"/>
  <c r="X1882"/>
  <c r="O1882"/>
  <c r="Y1881"/>
  <c r="X1881"/>
  <c r="O1881"/>
  <c r="Y1880"/>
  <c r="X1880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O1872"/>
  <c r="Y1871"/>
  <c r="X1871"/>
  <c r="O1871"/>
  <c r="AK1870"/>
  <c r="Y1870"/>
  <c r="X1870"/>
  <c r="O1870"/>
  <c r="AK1869"/>
  <c r="Y1869"/>
  <c r="X1869"/>
  <c r="O1869"/>
  <c r="Y1868"/>
  <c r="X1868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X1840"/>
  <c r="O1840"/>
  <c r="AS1839"/>
  <c r="AK1839"/>
  <c r="Y1839"/>
  <c r="X1839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O1808"/>
  <c r="AS1807"/>
  <c r="Y1807"/>
  <c r="X1807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X1800"/>
  <c r="O1800"/>
  <c r="Y1799"/>
  <c r="X1799"/>
  <c r="O1799"/>
  <c r="Y1798"/>
  <c r="X1798"/>
  <c r="O1798"/>
  <c r="Y1797"/>
  <c r="X1797"/>
  <c r="O1797"/>
  <c r="AK1796"/>
  <c r="Y1796"/>
  <c r="X1796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X1788"/>
  <c r="AA1788" s="1"/>
  <c r="O1788"/>
  <c r="AS1787"/>
  <c r="AK1787"/>
  <c r="Y1787"/>
  <c r="X1787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X1757"/>
  <c r="O1757"/>
  <c r="Y1756"/>
  <c r="X1756"/>
  <c r="O1756"/>
  <c r="AS1755"/>
  <c r="Y1755"/>
  <c r="X1755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Y1739"/>
  <c r="X1739"/>
  <c r="AB1739" s="1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O1648"/>
  <c r="AS1647"/>
  <c r="Y1647"/>
  <c r="X1647"/>
  <c r="O1647"/>
  <c r="AS1646"/>
  <c r="Y1646"/>
  <c r="X1646"/>
  <c r="O1646"/>
  <c r="AS1645"/>
  <c r="Y1645"/>
  <c r="X1645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X1639"/>
  <c r="O1639"/>
  <c r="AS1638"/>
  <c r="Y1638"/>
  <c r="X1638"/>
  <c r="O1638"/>
  <c r="Y1637"/>
  <c r="X1637"/>
  <c r="O1637"/>
  <c r="AS1636"/>
  <c r="AK1636"/>
  <c r="Y1636"/>
  <c r="X1636"/>
  <c r="O1636"/>
  <c r="AS1635"/>
  <c r="AK1635"/>
  <c r="Y1635"/>
  <c r="X1635"/>
  <c r="O1635"/>
  <c r="AS1634"/>
  <c r="Y1634"/>
  <c r="X1634"/>
  <c r="O1634"/>
  <c r="AS1633"/>
  <c r="Y1633"/>
  <c r="X1633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Y1600"/>
  <c r="X1600"/>
  <c r="AA1600" s="1"/>
  <c r="O1600"/>
  <c r="AS1599"/>
  <c r="Y1599"/>
  <c r="X1599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O1576"/>
  <c r="AK1575"/>
  <c r="Y1575"/>
  <c r="X1575"/>
  <c r="O1575"/>
  <c r="Y1574"/>
  <c r="X1574"/>
  <c r="O1574"/>
  <c r="Y1573"/>
  <c r="X1573"/>
  <c r="O1573"/>
  <c r="Q1577" s="1"/>
  <c r="AK1572"/>
  <c r="Y1572"/>
  <c r="X1572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O1532"/>
  <c r="AS1531"/>
  <c r="AK1531"/>
  <c r="Y1531"/>
  <c r="X153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O1512"/>
  <c r="AS1511"/>
  <c r="AK1511"/>
  <c r="Y1511"/>
  <c r="X1511"/>
  <c r="AB1511" s="1"/>
  <c r="O1511"/>
  <c r="AS1510"/>
  <c r="Y1510"/>
  <c r="X1510"/>
  <c r="O1510"/>
  <c r="Y1509"/>
  <c r="X1509"/>
  <c r="O1509"/>
  <c r="AS1508"/>
  <c r="Y1508"/>
  <c r="X1508"/>
  <c r="O1508"/>
  <c r="Y1507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Y1396"/>
  <c r="X1396"/>
  <c r="O1396"/>
  <c r="Y1395"/>
  <c r="X1395"/>
  <c r="O1395"/>
  <c r="Y1394"/>
  <c r="X1394"/>
  <c r="O1394"/>
  <c r="AS1393"/>
  <c r="Y1393"/>
  <c r="X1393"/>
  <c r="O1393"/>
  <c r="Y1392"/>
  <c r="X1392"/>
  <c r="O1392"/>
  <c r="Y1391"/>
  <c r="X1391"/>
  <c r="O1391"/>
  <c r="Y1390"/>
  <c r="X1390"/>
  <c r="O1390"/>
  <c r="AS1389"/>
  <c r="Y1389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Y1369"/>
  <c r="X1369"/>
  <c r="O1369"/>
  <c r="Y1368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X1360"/>
  <c r="AA1360" s="1"/>
  <c r="O1360"/>
  <c r="Y1359"/>
  <c r="X1359"/>
  <c r="O1359"/>
  <c r="AS1358"/>
  <c r="Y1358"/>
  <c r="X1358"/>
  <c r="AB1358" s="1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X1305"/>
  <c r="O1305"/>
  <c r="Y1304"/>
  <c r="X1304"/>
  <c r="AB1304" s="1"/>
  <c r="O1304"/>
  <c r="AS1303"/>
  <c r="AK1303"/>
  <c r="Y1303"/>
  <c r="X1303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AK1296"/>
  <c r="Y1296"/>
  <c r="X1296"/>
  <c r="O1296"/>
  <c r="Y1295"/>
  <c r="X1295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X1280"/>
  <c r="O1280"/>
  <c r="AK1279"/>
  <c r="Y1279"/>
  <c r="X1279"/>
  <c r="O1279"/>
  <c r="Y1278"/>
  <c r="X1278"/>
  <c r="O1278"/>
  <c r="Y1277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Y1264"/>
  <c r="X1264"/>
  <c r="AB1264" s="1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AS1255"/>
  <c r="AK1255"/>
  <c r="Y1255"/>
  <c r="X1255"/>
  <c r="O1255"/>
  <c r="AS1254"/>
  <c r="Y1254"/>
  <c r="X1254"/>
  <c r="O1254"/>
  <c r="Y1253"/>
  <c r="X1253"/>
  <c r="O1253"/>
  <c r="AS1252"/>
  <c r="AK1252"/>
  <c r="Y1252"/>
  <c r="X1252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X1245"/>
  <c r="O1245"/>
  <c r="Y1244"/>
  <c r="X1244"/>
  <c r="O1244"/>
  <c r="Y1243"/>
  <c r="X1243"/>
  <c r="O1243"/>
  <c r="Y1242"/>
  <c r="X1242"/>
  <c r="O1242"/>
  <c r="Y1241"/>
  <c r="X1241"/>
  <c r="O1241"/>
  <c r="Y1240"/>
  <c r="X1240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Y1219"/>
  <c r="X1219"/>
  <c r="AB1219" s="1"/>
  <c r="O1219"/>
  <c r="AS1218"/>
  <c r="Y1218"/>
  <c r="X1218"/>
  <c r="O1218"/>
  <c r="Y1217"/>
  <c r="X1217"/>
  <c r="O1217"/>
  <c r="AK1216"/>
  <c r="Y1216"/>
  <c r="X1216"/>
  <c r="O1216"/>
  <c r="Y1215"/>
  <c r="X1215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X1172"/>
  <c r="O1172"/>
  <c r="AK1171"/>
  <c r="Y1171"/>
  <c r="X1171"/>
  <c r="O1171"/>
  <c r="AS1170"/>
  <c r="Y1170"/>
  <c r="X1170"/>
  <c r="O1170"/>
  <c r="AS1169"/>
  <c r="Y1169"/>
  <c r="X1169"/>
  <c r="O1169"/>
  <c r="AS1168"/>
  <c r="AK1168"/>
  <c r="Y1168"/>
  <c r="X1168"/>
  <c r="O1168"/>
  <c r="AS1167"/>
  <c r="AK1167"/>
  <c r="Y1167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Y1152"/>
  <c r="X1152"/>
  <c r="AB1152" s="1"/>
  <c r="O1152"/>
  <c r="AS1151"/>
  <c r="AK1151"/>
  <c r="Y1151"/>
  <c r="X1151"/>
  <c r="O1151"/>
  <c r="Y1150"/>
  <c r="X1150"/>
  <c r="O1150"/>
  <c r="Y1149"/>
  <c r="X1149"/>
  <c r="O1149"/>
  <c r="AS1148"/>
  <c r="Y1148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O1127"/>
  <c r="Y1126"/>
  <c r="X1126"/>
  <c r="O1126"/>
  <c r="AS1125"/>
  <c r="Y1125"/>
  <c r="X1125"/>
  <c r="O1125"/>
  <c r="AS1124"/>
  <c r="AK1124"/>
  <c r="Y1124"/>
  <c r="X1124"/>
  <c r="O1124"/>
  <c r="AS1123"/>
  <c r="AK1123"/>
  <c r="Y1123"/>
  <c r="X1123"/>
  <c r="AB1123" s="1"/>
  <c r="O1123"/>
  <c r="Y1122"/>
  <c r="X1122"/>
  <c r="O1122"/>
  <c r="Y1121"/>
  <c r="X1121"/>
  <c r="O1121"/>
  <c r="Y1120"/>
  <c r="X1120"/>
  <c r="O1120"/>
  <c r="Y1119"/>
  <c r="X1119"/>
  <c r="O1119"/>
  <c r="Y1118"/>
  <c r="X1118"/>
  <c r="O1118"/>
  <c r="AK1117"/>
  <c r="Y1117"/>
  <c r="X1117"/>
  <c r="O1117"/>
  <c r="AK1116"/>
  <c r="Y1116"/>
  <c r="X1116"/>
  <c r="O1116"/>
  <c r="AK1115"/>
  <c r="Y1115"/>
  <c r="X1115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X1064"/>
  <c r="O1064"/>
  <c r="AS1063"/>
  <c r="Y1063"/>
  <c r="X1063"/>
  <c r="AB1063" s="1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X1040"/>
  <c r="AB1040" s="1"/>
  <c r="O1040"/>
  <c r="AS1039"/>
  <c r="AK1039"/>
  <c r="Y1039"/>
  <c r="X1039"/>
  <c r="O1039"/>
  <c r="Y1038"/>
  <c r="X1038"/>
  <c r="O1038"/>
  <c r="AS1037"/>
  <c r="Y1037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X1024"/>
  <c r="AA1024" s="1"/>
  <c r="O1024"/>
  <c r="AS1023"/>
  <c r="AK1023"/>
  <c r="Y1023"/>
  <c r="X1023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Y1003"/>
  <c r="X1003"/>
  <c r="AB1003" s="1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Y998"/>
  <c r="X998"/>
  <c r="O998"/>
  <c r="Y997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X980"/>
  <c r="AA980" s="1"/>
  <c r="O980"/>
  <c r="Y979"/>
  <c r="X979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AS972"/>
  <c r="Y972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X963"/>
  <c r="O963"/>
  <c r="Y962"/>
  <c r="X962"/>
  <c r="O962"/>
  <c r="AK961"/>
  <c r="Y961"/>
  <c r="X961"/>
  <c r="O961"/>
  <c r="AK960"/>
  <c r="Y960"/>
  <c r="X960"/>
  <c r="O960"/>
  <c r="AK959"/>
  <c r="Y959"/>
  <c r="X959"/>
  <c r="O959"/>
  <c r="Y958"/>
  <c r="X958"/>
  <c r="O958"/>
  <c r="Y957"/>
  <c r="X957"/>
  <c r="O957"/>
  <c r="Y956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X937"/>
  <c r="O937"/>
  <c r="Y936"/>
  <c r="X936"/>
  <c r="O936"/>
  <c r="AS935"/>
  <c r="AK935"/>
  <c r="Y935"/>
  <c r="AB935" s="1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Y899"/>
  <c r="X899"/>
  <c r="AB899" s="1"/>
  <c r="O899"/>
  <c r="AS898"/>
  <c r="Y898"/>
  <c r="X898"/>
  <c r="O898"/>
  <c r="Y897"/>
  <c r="AA897" s="1"/>
  <c r="X897"/>
  <c r="O897"/>
  <c r="Y896"/>
  <c r="X896"/>
  <c r="AA896" s="1"/>
  <c r="O896"/>
  <c r="AS895"/>
  <c r="Y895"/>
  <c r="X895"/>
  <c r="AB895" s="1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O816"/>
  <c r="Y815"/>
  <c r="X815"/>
  <c r="O815"/>
  <c r="Y814"/>
  <c r="X814"/>
  <c r="O814"/>
  <c r="Y813"/>
  <c r="X813"/>
  <c r="O813"/>
  <c r="Y812"/>
  <c r="X812"/>
  <c r="AB812" s="1"/>
  <c r="O812"/>
  <c r="AS811"/>
  <c r="AK811"/>
  <c r="Y811"/>
  <c r="X811"/>
  <c r="O811"/>
  <c r="AS810"/>
  <c r="Y810"/>
  <c r="X810"/>
  <c r="O810"/>
  <c r="Y809"/>
  <c r="X809"/>
  <c r="O809"/>
  <c r="AS808"/>
  <c r="Y808"/>
  <c r="X808"/>
  <c r="O808"/>
  <c r="Y807"/>
  <c r="X807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O803"/>
  <c r="AS802"/>
  <c r="Y802"/>
  <c r="X802"/>
  <c r="O802"/>
  <c r="Y801"/>
  <c r="X801"/>
  <c r="O801"/>
  <c r="Y800"/>
  <c r="X800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X757"/>
  <c r="O757"/>
  <c r="Y756"/>
  <c r="X756"/>
  <c r="O756"/>
  <c r="Y755"/>
  <c r="X755"/>
  <c r="O755"/>
  <c r="AK754"/>
  <c r="Y754"/>
  <c r="X754"/>
  <c r="O754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X728"/>
  <c r="O728"/>
  <c r="AS727"/>
  <c r="Y727"/>
  <c r="X727"/>
  <c r="AB727" s="1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Y720"/>
  <c r="X720"/>
  <c r="AB720" s="1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X673"/>
  <c r="O673"/>
  <c r="Y672"/>
  <c r="X672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O663"/>
  <c r="Y662"/>
  <c r="X662"/>
  <c r="O662"/>
  <c r="Y661"/>
  <c r="X66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X651"/>
  <c r="AA651" s="1"/>
  <c r="O651"/>
  <c r="Y650"/>
  <c r="X650"/>
  <c r="O650"/>
  <c r="Y649"/>
  <c r="X649"/>
  <c r="O649"/>
  <c r="Y648"/>
  <c r="X648"/>
  <c r="O648"/>
  <c r="Y647"/>
  <c r="X647"/>
  <c r="O647"/>
  <c r="Y646"/>
  <c r="X646"/>
  <c r="O646"/>
  <c r="AK645"/>
  <c r="Y645"/>
  <c r="X645"/>
  <c r="O645"/>
  <c r="Y644"/>
  <c r="X644"/>
  <c r="O644"/>
  <c r="AS643"/>
  <c r="AK643"/>
  <c r="Y643"/>
  <c r="X643"/>
  <c r="O643"/>
  <c r="AK642"/>
  <c r="Y642"/>
  <c r="X642"/>
  <c r="O642"/>
  <c r="Y641"/>
  <c r="X641"/>
  <c r="O64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Y632"/>
  <c r="X632"/>
  <c r="O632"/>
  <c r="R636" s="1"/>
  <c r="AK631"/>
  <c r="Y631"/>
  <c r="X63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Y623"/>
  <c r="X623"/>
  <c r="AB623" s="1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Y616"/>
  <c r="X616"/>
  <c r="AA616" s="1"/>
  <c r="O616"/>
  <c r="AK615"/>
  <c r="Y615"/>
  <c r="X615"/>
  <c r="O615"/>
  <c r="AS614"/>
  <c r="Y614"/>
  <c r="X614"/>
  <c r="O614"/>
  <c r="Y613"/>
  <c r="X613"/>
  <c r="O613"/>
  <c r="AS612"/>
  <c r="Y612"/>
  <c r="X612"/>
  <c r="O612"/>
  <c r="AK611"/>
  <c r="Y611"/>
  <c r="X611"/>
  <c r="O611"/>
  <c r="AS610"/>
  <c r="Y610"/>
  <c r="X610"/>
  <c r="O610"/>
  <c r="Y609"/>
  <c r="X609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Y596"/>
  <c r="X596"/>
  <c r="AA596" s="1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Y576"/>
  <c r="X576"/>
  <c r="AA576" s="1"/>
  <c r="O576"/>
  <c r="Y575"/>
  <c r="X575"/>
  <c r="O575"/>
  <c r="Y574"/>
  <c r="X574"/>
  <c r="O574"/>
  <c r="AS573"/>
  <c r="Y573"/>
  <c r="X573"/>
  <c r="O573"/>
  <c r="Y572"/>
  <c r="X572"/>
  <c r="AA572" s="1"/>
  <c r="O572"/>
  <c r="Y571"/>
  <c r="X571"/>
  <c r="AA571" s="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X563"/>
  <c r="AA563" s="1"/>
  <c r="O563"/>
  <c r="Y562"/>
  <c r="X562"/>
  <c r="O562"/>
  <c r="Y561"/>
  <c r="X561"/>
  <c r="O561"/>
  <c r="Y560"/>
  <c r="X560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X516"/>
  <c r="O516"/>
  <c r="Y515"/>
  <c r="X515"/>
  <c r="O515"/>
  <c r="Y514"/>
  <c r="X514"/>
  <c r="O514"/>
  <c r="Y513"/>
  <c r="X513"/>
  <c r="O513"/>
  <c r="Y512"/>
  <c r="X512"/>
  <c r="O512"/>
  <c r="AS511"/>
  <c r="Y511"/>
  <c r="X511"/>
  <c r="AB511" s="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Y504"/>
  <c r="X504"/>
  <c r="AA504" s="1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Y468"/>
  <c r="X468"/>
  <c r="AA468" s="1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X455"/>
  <c r="AA455" s="1"/>
  <c r="O455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X448"/>
  <c r="O448"/>
  <c r="Y447"/>
  <c r="X447"/>
  <c r="O447"/>
  <c r="Y446"/>
  <c r="X446"/>
  <c r="O446"/>
  <c r="Y445"/>
  <c r="X445"/>
  <c r="O445"/>
  <c r="Y444"/>
  <c r="X444"/>
  <c r="O444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Y436"/>
  <c r="X436"/>
  <c r="AA436" s="1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Y419"/>
  <c r="X419"/>
  <c r="AA419" s="1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O401"/>
  <c r="Y400"/>
  <c r="X400"/>
  <c r="O400"/>
  <c r="Y399"/>
  <c r="X399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Y355"/>
  <c r="X355"/>
  <c r="AA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Y347"/>
  <c r="X347"/>
  <c r="AB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O340"/>
  <c r="AS339"/>
  <c r="Y339"/>
  <c r="X339"/>
  <c r="O339"/>
  <c r="Y338"/>
  <c r="X338"/>
  <c r="O338"/>
  <c r="Y337"/>
  <c r="X337"/>
  <c r="O337"/>
  <c r="AS336"/>
  <c r="Y336"/>
  <c r="X336"/>
  <c r="O336"/>
  <c r="AK335"/>
  <c r="Y335"/>
  <c r="X335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X323"/>
  <c r="AA323" s="1"/>
  <c r="O323"/>
  <c r="AS322"/>
  <c r="Y322"/>
  <c r="X322"/>
  <c r="O322"/>
  <c r="Y321"/>
  <c r="X321"/>
  <c r="O321"/>
  <c r="AK320"/>
  <c r="Y320"/>
  <c r="X320"/>
  <c r="O320"/>
  <c r="AS319"/>
  <c r="AK319"/>
  <c r="Y319"/>
  <c r="X319"/>
  <c r="AB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Y295"/>
  <c r="X295"/>
  <c r="AA295" s="1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O280"/>
  <c r="Y279"/>
  <c r="X279"/>
  <c r="O279"/>
  <c r="Y278"/>
  <c r="X278"/>
  <c r="O278"/>
  <c r="Y277"/>
  <c r="X277"/>
  <c r="O277"/>
  <c r="Y276"/>
  <c r="X276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O260"/>
  <c r="Y259"/>
  <c r="X259"/>
  <c r="O259"/>
  <c r="Y258"/>
  <c r="X258"/>
  <c r="O258"/>
  <c r="Y257"/>
  <c r="X257"/>
  <c r="O257"/>
  <c r="Y256"/>
  <c r="X256"/>
  <c r="O256"/>
  <c r="AS255"/>
  <c r="AK255"/>
  <c r="Y255"/>
  <c r="X255"/>
  <c r="O255"/>
  <c r="Y254"/>
  <c r="X254"/>
  <c r="O254"/>
  <c r="Y253"/>
  <c r="X253"/>
  <c r="O253"/>
  <c r="AS252"/>
  <c r="Y252"/>
  <c r="X252"/>
  <c r="O252"/>
  <c r="AS251"/>
  <c r="AK251"/>
  <c r="Y251"/>
  <c r="X251"/>
  <c r="O251"/>
  <c r="Y250"/>
  <c r="X250"/>
  <c r="O250"/>
  <c r="Y249"/>
  <c r="X249"/>
  <c r="O249"/>
  <c r="Y248"/>
  <c r="AA248" s="1"/>
  <c r="X248"/>
  <c r="O248"/>
  <c r="Q252" s="1"/>
  <c r="Y247"/>
  <c r="X247"/>
  <c r="O247"/>
  <c r="Y246"/>
  <c r="X246"/>
  <c r="O246"/>
  <c r="Y245"/>
  <c r="X245"/>
  <c r="O245"/>
  <c r="Y244"/>
  <c r="X244"/>
  <c r="O244"/>
  <c r="AS243"/>
  <c r="Y243"/>
  <c r="X243"/>
  <c r="O243"/>
  <c r="AK242"/>
  <c r="Y242"/>
  <c r="X242"/>
  <c r="O242"/>
  <c r="Y241"/>
  <c r="X241"/>
  <c r="O241"/>
  <c r="Y240"/>
  <c r="X240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Y224"/>
  <c r="X224"/>
  <c r="AA224" s="1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AS201"/>
  <c r="Y201"/>
  <c r="X201"/>
  <c r="O201"/>
  <c r="Y200"/>
  <c r="X200"/>
  <c r="O200"/>
  <c r="AS199"/>
  <c r="Y199"/>
  <c r="X199"/>
  <c r="O199"/>
  <c r="Y198"/>
  <c r="X198"/>
  <c r="O198"/>
  <c r="Y197"/>
  <c r="X197"/>
  <c r="O197"/>
  <c r="Y196"/>
  <c r="X196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Y171"/>
  <c r="X171"/>
  <c r="AB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Y135"/>
  <c r="X135"/>
  <c r="AA135" s="1"/>
  <c r="O135"/>
  <c r="AS134"/>
  <c r="Y134"/>
  <c r="X134"/>
  <c r="O134"/>
  <c r="AS133"/>
  <c r="Y133"/>
  <c r="X133"/>
  <c r="O133"/>
  <c r="Y132"/>
  <c r="X132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Y116"/>
  <c r="X116"/>
  <c r="AA116" s="1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X84"/>
  <c r="O84"/>
  <c r="Y83"/>
  <c r="X83"/>
  <c r="O83"/>
  <c r="Y82"/>
  <c r="X82"/>
  <c r="O82"/>
  <c r="Y81"/>
  <c r="X8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O75"/>
  <c r="Y74"/>
  <c r="X74"/>
  <c r="O74"/>
  <c r="AK73"/>
  <c r="Y73"/>
  <c r="X73"/>
  <c r="O73"/>
  <c r="Y72"/>
  <c r="X72"/>
  <c r="O72"/>
  <c r="Y7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AS45"/>
  <c r="AK45"/>
  <c r="Y45"/>
  <c r="X45"/>
  <c r="O45"/>
  <c r="Y44"/>
  <c r="X44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S3728" l="1"/>
  <c r="T3730"/>
  <c r="R3725"/>
  <c r="T3729"/>
  <c r="S3727"/>
  <c r="Q48"/>
  <c r="AA443"/>
  <c r="AA812"/>
  <c r="Q1236"/>
  <c r="AA1304"/>
  <c r="P1970"/>
  <c r="AB1972"/>
  <c r="AB2569"/>
  <c r="AC2569" s="1"/>
  <c r="AA2883"/>
  <c r="U3271"/>
  <c r="AA3309"/>
  <c r="AC3309" s="1"/>
  <c r="P3402"/>
  <c r="Q3405"/>
  <c r="U3549"/>
  <c r="T3726"/>
  <c r="AZ3726" s="1"/>
  <c r="AA16"/>
  <c r="AA60"/>
  <c r="AA71"/>
  <c r="AB75"/>
  <c r="AA81"/>
  <c r="AA176"/>
  <c r="AB191"/>
  <c r="AA196"/>
  <c r="AC196" s="1"/>
  <c r="AA244"/>
  <c r="AA276"/>
  <c r="AA280"/>
  <c r="AB323"/>
  <c r="AC323" s="1"/>
  <c r="AA335"/>
  <c r="AA337"/>
  <c r="AA391"/>
  <c r="AA401"/>
  <c r="AA448"/>
  <c r="R459"/>
  <c r="AA551"/>
  <c r="AB563"/>
  <c r="AA575"/>
  <c r="AA609"/>
  <c r="AA611"/>
  <c r="AA631"/>
  <c r="AC631" s="1"/>
  <c r="AA632"/>
  <c r="AA648"/>
  <c r="AA663"/>
  <c r="AB672"/>
  <c r="AA673"/>
  <c r="AB688"/>
  <c r="AA705"/>
  <c r="AB728"/>
  <c r="Q756"/>
  <c r="AA756"/>
  <c r="AA757"/>
  <c r="AA800"/>
  <c r="AC800" s="1"/>
  <c r="AB807"/>
  <c r="AA809"/>
  <c r="AA813"/>
  <c r="AB816"/>
  <c r="AC816" s="1"/>
  <c r="AB896"/>
  <c r="AA925"/>
  <c r="AA936"/>
  <c r="AA937"/>
  <c r="AA949"/>
  <c r="P973"/>
  <c r="AB987"/>
  <c r="AA997"/>
  <c r="R1003"/>
  <c r="AB1015"/>
  <c r="AB1024"/>
  <c r="AA1037"/>
  <c r="AA1040"/>
  <c r="AA1092"/>
  <c r="AB1115"/>
  <c r="AA1116"/>
  <c r="AB1120"/>
  <c r="AA1144"/>
  <c r="AA1148"/>
  <c r="Q1164"/>
  <c r="AB1171"/>
  <c r="AA1172"/>
  <c r="AB1195"/>
  <c r="AB1215"/>
  <c r="AA1252"/>
  <c r="U1257"/>
  <c r="U1260"/>
  <c r="V1260" s="1"/>
  <c r="AB1280"/>
  <c r="AB1295"/>
  <c r="AA1305"/>
  <c r="AB1312"/>
  <c r="AA1368"/>
  <c r="Q1373"/>
  <c r="AA1389"/>
  <c r="Q1401"/>
  <c r="AB1437"/>
  <c r="AB1443"/>
  <c r="AB1464"/>
  <c r="AB1480"/>
  <c r="AB1507"/>
  <c r="P1513"/>
  <c r="AA1517"/>
  <c r="AA1531"/>
  <c r="AA1576"/>
  <c r="AB1636"/>
  <c r="AB1639"/>
  <c r="AB1645"/>
  <c r="AB1647"/>
  <c r="AA1648"/>
  <c r="AB1671"/>
  <c r="AB1787"/>
  <c r="AB1796"/>
  <c r="AA1840"/>
  <c r="AA1849"/>
  <c r="AA1868"/>
  <c r="AA1880"/>
  <c r="AA1913"/>
  <c r="U1944"/>
  <c r="V1944" s="1"/>
  <c r="AB1944"/>
  <c r="AA1989"/>
  <c r="U2017"/>
  <c r="U2020"/>
  <c r="V2020" s="1"/>
  <c r="U2028"/>
  <c r="V2028" s="1"/>
  <c r="U2029"/>
  <c r="AB2027"/>
  <c r="AB2028"/>
  <c r="AA2045"/>
  <c r="AB2047"/>
  <c r="AB2056"/>
  <c r="AB2059"/>
  <c r="AB2060"/>
  <c r="AA2068"/>
  <c r="AB2091"/>
  <c r="AA2096"/>
  <c r="AA2120"/>
  <c r="AB2123"/>
  <c r="AB2128"/>
  <c r="AA2132"/>
  <c r="AA2168"/>
  <c r="AB2183"/>
  <c r="AB2184"/>
  <c r="AA2224"/>
  <c r="AA2280"/>
  <c r="AB2296"/>
  <c r="AA2320"/>
  <c r="AA2361"/>
  <c r="AA2421"/>
  <c r="P2467"/>
  <c r="AA2474"/>
  <c r="AA2514"/>
  <c r="AB2537"/>
  <c r="AA2574"/>
  <c r="AB2578"/>
  <c r="AA2593"/>
  <c r="AB2594"/>
  <c r="AA2617"/>
  <c r="AA2625"/>
  <c r="AA2666"/>
  <c r="AB2701"/>
  <c r="R2789"/>
  <c r="AA2810"/>
  <c r="AB2814"/>
  <c r="AA2988"/>
  <c r="AB2999"/>
  <c r="AB3003"/>
  <c r="R3103"/>
  <c r="AA3115"/>
  <c r="AA3125"/>
  <c r="AA3157"/>
  <c r="AB3178"/>
  <c r="AA3207"/>
  <c r="AB3217"/>
  <c r="AA3242"/>
  <c r="AA3262"/>
  <c r="AA3310"/>
  <c r="AB3320"/>
  <c r="R3354"/>
  <c r="AB3356"/>
  <c r="AA3357"/>
  <c r="AA3381"/>
  <c r="Q3435"/>
  <c r="U3485"/>
  <c r="U3492"/>
  <c r="U3501"/>
  <c r="V3501" s="1"/>
  <c r="P3504"/>
  <c r="AC3612"/>
  <c r="AC3508"/>
  <c r="AC3484"/>
  <c r="AC3662"/>
  <c r="AC3670"/>
  <c r="AC3665"/>
  <c r="AC3650"/>
  <c r="AC3634"/>
  <c r="AC3602"/>
  <c r="AC3586"/>
  <c r="AC3570"/>
  <c r="AC3554"/>
  <c r="AC3538"/>
  <c r="P3726"/>
  <c r="AX3556"/>
  <c r="AX3300"/>
  <c r="AX3522"/>
  <c r="AX3126"/>
  <c r="AX2950"/>
  <c r="AX2923"/>
  <c r="AX2869"/>
  <c r="AX2520"/>
  <c r="AX2412"/>
  <c r="AX2502"/>
  <c r="AX2697"/>
  <c r="AX2414"/>
  <c r="AX2521"/>
  <c r="AX3716"/>
  <c r="AX3690"/>
  <c r="AX3667"/>
  <c r="AX3637"/>
  <c r="AX3618"/>
  <c r="AX3603"/>
  <c r="AX3597"/>
  <c r="AX3588"/>
  <c r="AX3562"/>
  <c r="AX3548"/>
  <c r="AX3539"/>
  <c r="AX3509"/>
  <c r="AX3490"/>
  <c r="AX3475"/>
  <c r="AX3460"/>
  <c r="AX3434"/>
  <c r="AX3411"/>
  <c r="AX3381"/>
  <c r="AX3362"/>
  <c r="AX3347"/>
  <c r="AX3341"/>
  <c r="AX3332"/>
  <c r="AX3325"/>
  <c r="AX3306"/>
  <c r="AX3283"/>
  <c r="AX3253"/>
  <c r="AX3234"/>
  <c r="AX3219"/>
  <c r="AX3213"/>
  <c r="AX3204"/>
  <c r="AX3156"/>
  <c r="AX3147"/>
  <c r="AX3123"/>
  <c r="AX3115"/>
  <c r="AX3110"/>
  <c r="AX3098"/>
  <c r="AX3094"/>
  <c r="AX3088"/>
  <c r="AX3015"/>
  <c r="AX2999"/>
  <c r="AX2995"/>
  <c r="AX2988"/>
  <c r="AX2982"/>
  <c r="AX2969"/>
  <c r="AX2942"/>
  <c r="AX2913"/>
  <c r="AX2898"/>
  <c r="AX2886"/>
  <c r="AX2836"/>
  <c r="AX2814"/>
  <c r="AX2808"/>
  <c r="AX2805"/>
  <c r="AX2791"/>
  <c r="AX2777"/>
  <c r="AX2764"/>
  <c r="AX2737"/>
  <c r="AX2725"/>
  <c r="AX2719"/>
  <c r="AX2708"/>
  <c r="AX2689"/>
  <c r="AX2655"/>
  <c r="AX2650"/>
  <c r="AX2636"/>
  <c r="AX2622"/>
  <c r="AX2617"/>
  <c r="AX2600"/>
  <c r="AX2580"/>
  <c r="AX2566"/>
  <c r="AX2561"/>
  <c r="AX2546"/>
  <c r="AX2508"/>
  <c r="AX2489"/>
  <c r="AX2482"/>
  <c r="AX2472"/>
  <c r="AX2463"/>
  <c r="AX2450"/>
  <c r="AX2439"/>
  <c r="AX2433"/>
  <c r="AX2427"/>
  <c r="S3724"/>
  <c r="AC3683"/>
  <c r="AC3695"/>
  <c r="AC3553"/>
  <c r="AC3700"/>
  <c r="AC3676"/>
  <c r="AC3449"/>
  <c r="AC3577"/>
  <c r="AC3584"/>
  <c r="AB135"/>
  <c r="P205"/>
  <c r="AB1048"/>
  <c r="AB1724"/>
  <c r="AA44"/>
  <c r="AB51"/>
  <c r="AA84"/>
  <c r="AA132"/>
  <c r="AA151"/>
  <c r="AA164"/>
  <c r="AA171"/>
  <c r="U201"/>
  <c r="AA200"/>
  <c r="AA240"/>
  <c r="P253"/>
  <c r="AB251"/>
  <c r="AC251" s="1"/>
  <c r="Q256"/>
  <c r="AA256"/>
  <c r="AA260"/>
  <c r="AA312"/>
  <c r="AC312" s="1"/>
  <c r="AA319"/>
  <c r="AA340"/>
  <c r="AA347"/>
  <c r="AB355"/>
  <c r="AA376"/>
  <c r="AB383"/>
  <c r="AA399"/>
  <c r="AA411"/>
  <c r="AB455"/>
  <c r="AA487"/>
  <c r="T493"/>
  <c r="AZ493" s="1"/>
  <c r="AA516"/>
  <c r="AA560"/>
  <c r="AB575"/>
  <c r="AA584"/>
  <c r="U616"/>
  <c r="P637"/>
  <c r="P641"/>
  <c r="U648"/>
  <c r="AA645"/>
  <c r="AA647"/>
  <c r="AB651"/>
  <c r="AA661"/>
  <c r="AA748"/>
  <c r="AB787"/>
  <c r="AA792"/>
  <c r="AB803"/>
  <c r="AB811"/>
  <c r="AC811" s="1"/>
  <c r="AA852"/>
  <c r="AA908"/>
  <c r="AA956"/>
  <c r="AB959"/>
  <c r="AB963"/>
  <c r="AA972"/>
  <c r="AB979"/>
  <c r="AB980"/>
  <c r="AC980" s="1"/>
  <c r="AB1023"/>
  <c r="AA1064"/>
  <c r="AB1116"/>
  <c r="AB1127"/>
  <c r="AB1131"/>
  <c r="AB1151"/>
  <c r="AB1167"/>
  <c r="U1173"/>
  <c r="AB1191"/>
  <c r="AA1240"/>
  <c r="AA1241"/>
  <c r="R1247"/>
  <c r="AA1245"/>
  <c r="AA1269"/>
  <c r="AA1277"/>
  <c r="U1301"/>
  <c r="AB1303"/>
  <c r="AA1359"/>
  <c r="AB1360"/>
  <c r="AB1392"/>
  <c r="AB1405"/>
  <c r="AB1432"/>
  <c r="AB1503"/>
  <c r="AA1508"/>
  <c r="AA1512"/>
  <c r="AB1525"/>
  <c r="AB1531"/>
  <c r="AC1531" s="1"/>
  <c r="AB1532"/>
  <c r="AB1540"/>
  <c r="AB1572"/>
  <c r="AB1599"/>
  <c r="AB1600"/>
  <c r="AB1619"/>
  <c r="AB1629"/>
  <c r="AB1633"/>
  <c r="AA1708"/>
  <c r="AB1719"/>
  <c r="AB1755"/>
  <c r="AA1757"/>
  <c r="AB1788"/>
  <c r="AA1800"/>
  <c r="AB1807"/>
  <c r="AA1808"/>
  <c r="AA1832"/>
  <c r="AB1839"/>
  <c r="AB1856"/>
  <c r="AA1872"/>
  <c r="AB1883"/>
  <c r="P1929"/>
  <c r="AB2036"/>
  <c r="AB2040"/>
  <c r="R2047"/>
  <c r="AA2064"/>
  <c r="S2094"/>
  <c r="R2119"/>
  <c r="AA2177"/>
  <c r="AB2179"/>
  <c r="AA2228"/>
  <c r="AA2272"/>
  <c r="AA2289"/>
  <c r="AA2296"/>
  <c r="AA2316"/>
  <c r="AA2324"/>
  <c r="AA2329"/>
  <c r="AA2356"/>
  <c r="AA2364"/>
  <c r="AB2412"/>
  <c r="AB2465"/>
  <c r="AA2470"/>
  <c r="AA2558"/>
  <c r="AB2610"/>
  <c r="AB2614"/>
  <c r="AB2666"/>
  <c r="AA2694"/>
  <c r="AB2705"/>
  <c r="AB2778"/>
  <c r="Q2791"/>
  <c r="AB2818"/>
  <c r="AB2975"/>
  <c r="AB2996"/>
  <c r="AB3098"/>
  <c r="AB3119"/>
  <c r="AA3131"/>
  <c r="AA3172"/>
  <c r="AA3189"/>
  <c r="AB3194"/>
  <c r="AA3210"/>
  <c r="AB3214"/>
  <c r="AB3254"/>
  <c r="AB3310"/>
  <c r="AB3330"/>
  <c r="AA3368"/>
  <c r="AC3368" s="1"/>
  <c r="Q3381"/>
  <c r="T3394"/>
  <c r="AZ3394" s="1"/>
  <c r="U3391"/>
  <c r="AA3389"/>
  <c r="U3559"/>
  <c r="V3559" s="1"/>
  <c r="R3563"/>
  <c r="U3579"/>
  <c r="V3579" s="1"/>
  <c r="U3611"/>
  <c r="V3611" s="1"/>
  <c r="Q3643"/>
  <c r="Q3670"/>
  <c r="Q3686"/>
  <c r="Q3691"/>
  <c r="Q3694"/>
  <c r="Q3707"/>
  <c r="T3723"/>
  <c r="AZ3723" s="1"/>
  <c r="T3727"/>
  <c r="AC3620"/>
  <c r="AC3476"/>
  <c r="AC3468"/>
  <c r="AC3678"/>
  <c r="AC3686"/>
  <c r="AC3666"/>
  <c r="AC3681"/>
  <c r="AC3642"/>
  <c r="AC3626"/>
  <c r="AC3610"/>
  <c r="AC3594"/>
  <c r="AC3514"/>
  <c r="AX3684"/>
  <c r="AX3428"/>
  <c r="AX3614"/>
  <c r="AX3358"/>
  <c r="AX2908"/>
  <c r="AX2717"/>
  <c r="AX2698"/>
  <c r="AX2673"/>
  <c r="AX2595"/>
  <c r="AX2542"/>
  <c r="AX2507"/>
  <c r="AC3726"/>
  <c r="AC3689"/>
  <c r="AC3575"/>
  <c r="AC3599"/>
  <c r="AC3486"/>
  <c r="AC3609"/>
  <c r="AC3716"/>
  <c r="AC3545"/>
  <c r="AC3641"/>
  <c r="AC3648"/>
  <c r="S3726"/>
  <c r="AA3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C519" s="1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C888" s="1"/>
  <c r="AA920"/>
  <c r="U940"/>
  <c r="V940" s="1"/>
  <c r="AB936"/>
  <c r="AA952"/>
  <c r="AA957"/>
  <c r="AB975"/>
  <c r="U988"/>
  <c r="V988" s="1"/>
  <c r="AA996"/>
  <c r="AB999"/>
  <c r="AB1032"/>
  <c r="AB1039"/>
  <c r="AB1056"/>
  <c r="AC1056" s="1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AC2032" s="1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C39" s="1"/>
  <c r="AB71"/>
  <c r="U77"/>
  <c r="S90"/>
  <c r="R479"/>
  <c r="P497"/>
  <c r="AB499"/>
  <c r="AC499" s="1"/>
  <c r="S594"/>
  <c r="U657"/>
  <c r="V657" s="1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C335" s="1"/>
  <c r="AA404"/>
  <c r="AB411"/>
  <c r="AA433"/>
  <c r="U441"/>
  <c r="P461"/>
  <c r="AA472"/>
  <c r="AB475"/>
  <c r="U504"/>
  <c r="S518"/>
  <c r="AA529"/>
  <c r="AA544"/>
  <c r="Q564"/>
  <c r="R575"/>
  <c r="U592"/>
  <c r="V592" s="1"/>
  <c r="AA600"/>
  <c r="AB627"/>
  <c r="AC627" s="1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C891" s="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AC1719" s="1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AC2120" s="1"/>
  <c r="P2137"/>
  <c r="AB2147"/>
  <c r="AA2148"/>
  <c r="S2158"/>
  <c r="T2174"/>
  <c r="AZ2174" s="1"/>
  <c r="AA2201"/>
  <c r="AA2208"/>
  <c r="AB2240"/>
  <c r="AA2256"/>
  <c r="AB2260"/>
  <c r="AA2268"/>
  <c r="AA2297"/>
  <c r="AC2297" s="1"/>
  <c r="AA2304"/>
  <c r="AA2305"/>
  <c r="AA2325"/>
  <c r="AB2332"/>
  <c r="AA2337"/>
  <c r="AA2353"/>
  <c r="AA2369"/>
  <c r="AA2384"/>
  <c r="Q2412"/>
  <c r="AA2449"/>
  <c r="Q2470"/>
  <c r="AB2478"/>
  <c r="AB2485"/>
  <c r="AA2530"/>
  <c r="Q2546"/>
  <c r="P2567"/>
  <c r="AB2570"/>
  <c r="AB2618"/>
  <c r="AB2658"/>
  <c r="AB2681"/>
  <c r="AC2681" s="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C2581" s="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C844" s="1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C327" s="1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M512"/>
  <c r="AK512"/>
  <c r="AM604"/>
  <c r="AK604"/>
  <c r="AM617"/>
  <c r="AK617"/>
  <c r="AA619"/>
  <c r="AC619" s="1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AC55" s="1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C271" s="1"/>
  <c r="AM289"/>
  <c r="AK289"/>
  <c r="AM339"/>
  <c r="AK339"/>
  <c r="AM442"/>
  <c r="AK442"/>
  <c r="AM583"/>
  <c r="AK583"/>
  <c r="AM585"/>
  <c r="AK585"/>
  <c r="AA587"/>
  <c r="AB587"/>
  <c r="AC587" s="1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C231" s="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C283" s="1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C603" s="1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C496" s="1"/>
  <c r="AB515"/>
  <c r="P541"/>
  <c r="S554"/>
  <c r="AB599"/>
  <c r="AC599" s="1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C87" s="1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C255" s="1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C315" s="1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C387" s="1"/>
  <c r="AK389"/>
  <c r="AK391"/>
  <c r="AS392"/>
  <c r="AK398"/>
  <c r="AK399"/>
  <c r="AS400"/>
  <c r="AS409"/>
  <c r="AS417"/>
  <c r="AT423" s="1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C784" s="1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S1238"/>
  <c r="P29"/>
  <c r="AB31"/>
  <c r="AC31" s="1"/>
  <c r="AB219"/>
  <c r="AA227"/>
  <c r="U260"/>
  <c r="S434"/>
  <c r="AA521"/>
  <c r="AA599"/>
  <c r="U625"/>
  <c r="AA655"/>
  <c r="AC655" s="1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C924" s="1"/>
  <c r="AK5"/>
  <c r="AA8"/>
  <c r="AK9"/>
  <c r="AS10"/>
  <c r="AK13"/>
  <c r="AS14"/>
  <c r="AS17"/>
  <c r="AS20"/>
  <c r="AT28" s="1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T186" s="1"/>
  <c r="AS186"/>
  <c r="AK187"/>
  <c r="AK188"/>
  <c r="AA191"/>
  <c r="AC191" s="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V313" s="1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C428" s="1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C511" s="1"/>
  <c r="AS518"/>
  <c r="AK525"/>
  <c r="AK529"/>
  <c r="AK542"/>
  <c r="AS546"/>
  <c r="AK549"/>
  <c r="AK551"/>
  <c r="U557"/>
  <c r="V557" s="1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C872" s="1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B1308"/>
  <c r="AM1336"/>
  <c r="AK1336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C1960" s="1"/>
  <c r="AB1960"/>
  <c r="AM1985"/>
  <c r="AK1985"/>
  <c r="AM1990"/>
  <c r="AK1990"/>
  <c r="AM1994"/>
  <c r="AK1994"/>
  <c r="AA1996"/>
  <c r="AB1996"/>
  <c r="AB2016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C1280" s="1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C1691" s="1"/>
  <c r="AM1730"/>
  <c r="AK1730"/>
  <c r="AA1732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AC3231" s="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C1156" s="1"/>
  <c r="AA1156"/>
  <c r="AM1160"/>
  <c r="AK1160"/>
  <c r="AM1178"/>
  <c r="AK1178"/>
  <c r="AB1180"/>
  <c r="AA1180"/>
  <c r="AC1180" s="1"/>
  <c r="AM1218"/>
  <c r="AK1218"/>
  <c r="AM1248"/>
  <c r="AK1248"/>
  <c r="AM1253"/>
  <c r="AK1253"/>
  <c r="AM1269"/>
  <c r="AK1269"/>
  <c r="AA1284"/>
  <c r="AC1284" s="1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C1759" s="1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K990"/>
  <c r="AA993"/>
  <c r="AK994"/>
  <c r="AB996"/>
  <c r="AS996"/>
  <c r="AS999"/>
  <c r="AK1003"/>
  <c r="AK1004"/>
  <c r="AB1016"/>
  <c r="AS1016"/>
  <c r="AS1018"/>
  <c r="AK1019"/>
  <c r="AK1020"/>
  <c r="AS1024"/>
  <c r="AS1026"/>
  <c r="AS1027"/>
  <c r="AA1028"/>
  <c r="AC1028" s="1"/>
  <c r="AS1030"/>
  <c r="AK1031"/>
  <c r="AA1036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AC1172" s="1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C1936" s="1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C2051" s="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AC2168" s="1"/>
  <c r="U2169"/>
  <c r="V2169" s="1"/>
  <c r="AK2174"/>
  <c r="U2184"/>
  <c r="V2184" s="1"/>
  <c r="AA2184"/>
  <c r="AC2184" s="1"/>
  <c r="AS2187"/>
  <c r="Q2193"/>
  <c r="AS2192"/>
  <c r="AS2194"/>
  <c r="AK2195"/>
  <c r="AS2196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T2413" s="1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T1995" s="1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T1503" s="1"/>
  <c r="AS1495"/>
  <c r="Q1501"/>
  <c r="AA1499"/>
  <c r="AK1500"/>
  <c r="AK1505"/>
  <c r="AA1507"/>
  <c r="AK1507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S1665"/>
  <c r="AS1669"/>
  <c r="AA1673"/>
  <c r="AK1675"/>
  <c r="AS1676"/>
  <c r="S1679"/>
  <c r="AK1685"/>
  <c r="AS169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K1837"/>
  <c r="AA1839"/>
  <c r="AC1839" s="1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S1957"/>
  <c r="AA1959"/>
  <c r="AK1962"/>
  <c r="AS1966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C2056" s="1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B2216"/>
  <c r="AK2218"/>
  <c r="P2222"/>
  <c r="AS2221"/>
  <c r="AS2230"/>
  <c r="AS2235"/>
  <c r="AK2236"/>
  <c r="AK2242"/>
  <c r="AK2246"/>
  <c r="AK2248"/>
  <c r="P2254"/>
  <c r="AS2250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K2310"/>
  <c r="AK2312"/>
  <c r="P2318"/>
  <c r="AS2314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T2389" s="1"/>
  <c r="AK2389"/>
  <c r="AA2397"/>
  <c r="AS2399"/>
  <c r="AK2400"/>
  <c r="AS2401"/>
  <c r="AS2403"/>
  <c r="Q2409"/>
  <c r="AS2405"/>
  <c r="AB2408"/>
  <c r="AK2410"/>
  <c r="P2414"/>
  <c r="AS2413"/>
  <c r="AS2422"/>
  <c r="R2431"/>
  <c r="AS2427"/>
  <c r="P2435"/>
  <c r="AS2431"/>
  <c r="AB2433"/>
  <c r="AS2433"/>
  <c r="Q2439"/>
  <c r="AS2435"/>
  <c r="AA2438"/>
  <c r="AK2440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S2495"/>
  <c r="AB2498"/>
  <c r="AS2500"/>
  <c r="AA2501"/>
  <c r="AK2504"/>
  <c r="AK2508"/>
  <c r="P2515"/>
  <c r="AK2513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K2633"/>
  <c r="AK2637"/>
  <c r="AS2639"/>
  <c r="AK2644"/>
  <c r="AK2646"/>
  <c r="AS2647"/>
  <c r="AK2657"/>
  <c r="AK2658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S2720"/>
  <c r="AB2722"/>
  <c r="AK2724"/>
  <c r="AK2729"/>
  <c r="AS2730"/>
  <c r="AS2731"/>
  <c r="AS2732"/>
  <c r="AK2735"/>
  <c r="Q2738"/>
  <c r="AA2737"/>
  <c r="AA2738"/>
  <c r="AK274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K3215"/>
  <c r="AS3218"/>
  <c r="AB3219"/>
  <c r="R3229"/>
  <c r="AK3226"/>
  <c r="R3233"/>
  <c r="AK3230"/>
  <c r="AK3231"/>
  <c r="AA3233"/>
  <c r="AS3237"/>
  <c r="AK3238"/>
  <c r="AK3242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S3453"/>
  <c r="AS3454"/>
  <c r="AS3455"/>
  <c r="AK3457"/>
  <c r="AK3458"/>
  <c r="AS3465"/>
  <c r="AT3469" s="1"/>
  <c r="AK3468"/>
  <c r="AK3469"/>
  <c r="AK3470"/>
  <c r="AS3472"/>
  <c r="AS3477"/>
  <c r="AK3480"/>
  <c r="AK3481"/>
  <c r="AK3482"/>
  <c r="AK3492"/>
  <c r="AS3502"/>
  <c r="AK3505"/>
  <c r="AK3506"/>
  <c r="AS3513"/>
  <c r="AS3514"/>
  <c r="AK3516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S3616"/>
  <c r="AK3624"/>
  <c r="AK3625"/>
  <c r="AK3626"/>
  <c r="AK3628"/>
  <c r="AK3637"/>
  <c r="AS3639"/>
  <c r="AS3640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A76"/>
  <c r="AA167"/>
  <c r="AC167" s="1"/>
  <c r="AB167"/>
  <c r="AB192"/>
  <c r="AA192"/>
  <c r="R348"/>
  <c r="R347"/>
  <c r="Q348"/>
  <c r="AB492"/>
  <c r="AA492"/>
  <c r="U525"/>
  <c r="V525" s="1"/>
  <c r="T529"/>
  <c r="AZ529" s="1"/>
  <c r="P525"/>
  <c r="AB72"/>
  <c r="AC72" s="1"/>
  <c r="AA72"/>
  <c r="AA155"/>
  <c r="AB155"/>
  <c r="S203"/>
  <c r="R207"/>
  <c r="AB228"/>
  <c r="AA228"/>
  <c r="R236"/>
  <c r="Q236"/>
  <c r="R235"/>
  <c r="T237"/>
  <c r="AZ237" s="1"/>
  <c r="AA247"/>
  <c r="AB247"/>
  <c r="AA287"/>
  <c r="AB287"/>
  <c r="AB328"/>
  <c r="AC328" s="1"/>
  <c r="AA328"/>
  <c r="AA363"/>
  <c r="AB363"/>
  <c r="AA415"/>
  <c r="AC415" s="1"/>
  <c r="AB415"/>
  <c r="AB456"/>
  <c r="AA456"/>
  <c r="AA459"/>
  <c r="AB459"/>
  <c r="AB488"/>
  <c r="AA488"/>
  <c r="S587"/>
  <c r="R591"/>
  <c r="AA715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B239"/>
  <c r="U349"/>
  <c r="V349" s="1"/>
  <c r="P345"/>
  <c r="AB356"/>
  <c r="AA356"/>
  <c r="AB380"/>
  <c r="AA380"/>
  <c r="T413"/>
  <c r="AZ413" s="1"/>
  <c r="P413"/>
  <c r="AA471"/>
  <c r="AC471" s="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A264"/>
  <c r="R284"/>
  <c r="R283"/>
  <c r="Q284"/>
  <c r="U285"/>
  <c r="V285" s="1"/>
  <c r="P281"/>
  <c r="AB292"/>
  <c r="AA292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C836" s="1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AC307" s="1"/>
  <c r="T329"/>
  <c r="AZ329" s="1"/>
  <c r="S322"/>
  <c r="AB336"/>
  <c r="AA336"/>
  <c r="AA343"/>
  <c r="AB343"/>
  <c r="AA371"/>
  <c r="AB371"/>
  <c r="AC371" s="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C1124" s="1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C2035" s="1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B1183"/>
  <c r="S1200"/>
  <c r="Q1204"/>
  <c r="U1204"/>
  <c r="V1204" s="1"/>
  <c r="S1240"/>
  <c r="Q1244"/>
  <c r="U1244"/>
  <c r="V1244" s="1"/>
  <c r="AA1248"/>
  <c r="AB1248"/>
  <c r="AA1275"/>
  <c r="AB1275"/>
  <c r="AB1276"/>
  <c r="AA1276"/>
  <c r="R1341"/>
  <c r="S1342"/>
  <c r="U1341"/>
  <c r="V1341" s="1"/>
  <c r="AA1391"/>
  <c r="AB1391"/>
  <c r="AA1403"/>
  <c r="AB1403"/>
  <c r="S1656"/>
  <c r="Q1660"/>
  <c r="AB1993"/>
  <c r="AA1993"/>
  <c r="AB2001"/>
  <c r="AA2001"/>
  <c r="AA2099"/>
  <c r="AB2099"/>
  <c r="AA2163"/>
  <c r="AB2163"/>
  <c r="AC2163" s="1"/>
  <c r="AA2609"/>
  <c r="AB2609"/>
  <c r="AA2733"/>
  <c r="AB2733"/>
  <c r="AA2822"/>
  <c r="AB2822"/>
  <c r="AA2839"/>
  <c r="AB2839"/>
  <c r="AB3155"/>
  <c r="AA3155"/>
  <c r="U3464"/>
  <c r="T3460"/>
  <c r="AZ3460" s="1"/>
  <c r="P3460"/>
  <c r="AB10"/>
  <c r="AA10"/>
  <c r="AB14"/>
  <c r="AC14" s="1"/>
  <c r="AA14"/>
  <c r="AB20"/>
  <c r="AA20"/>
  <c r="AB56"/>
  <c r="AC56" s="1"/>
  <c r="AA56"/>
  <c r="T93"/>
  <c r="AZ93" s="1"/>
  <c r="S86"/>
  <c r="AB104"/>
  <c r="AC104" s="1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B375"/>
  <c r="R476"/>
  <c r="Q476"/>
  <c r="AB671"/>
  <c r="AA671"/>
  <c r="AA735"/>
  <c r="AB735"/>
  <c r="AA815"/>
  <c r="AB815"/>
  <c r="AA820"/>
  <c r="AB820"/>
  <c r="AA843"/>
  <c r="AB843"/>
  <c r="AA851"/>
  <c r="AC851" s="1"/>
  <c r="AB851"/>
  <c r="AA884"/>
  <c r="AB884"/>
  <c r="AA904"/>
  <c r="AB904"/>
  <c r="AA919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B991"/>
  <c r="AA1011"/>
  <c r="AB1011"/>
  <c r="AA1012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C1108" s="1"/>
  <c r="AB1108"/>
  <c r="AA1119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P1365"/>
  <c r="Q1365"/>
  <c r="AB1375"/>
  <c r="AA1375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C115" s="1"/>
  <c r="AS183"/>
  <c r="R252"/>
  <c r="T253"/>
  <c r="AZ253" s="1"/>
  <c r="AB303"/>
  <c r="Q316"/>
  <c r="AB367"/>
  <c r="Q380"/>
  <c r="AB431"/>
  <c r="AC431" s="1"/>
  <c r="R508"/>
  <c r="AB523"/>
  <c r="AC523" s="1"/>
  <c r="AA545"/>
  <c r="Q588"/>
  <c r="P589"/>
  <c r="Q596"/>
  <c r="R620"/>
  <c r="Q644"/>
  <c r="S651"/>
  <c r="Q721"/>
  <c r="AB732"/>
  <c r="AB792"/>
  <c r="AC792" s="1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A1752"/>
  <c r="AB1752"/>
  <c r="AA1831"/>
  <c r="AB1831"/>
  <c r="AA1867"/>
  <c r="AB1867"/>
  <c r="AA1916"/>
  <c r="AB1916"/>
  <c r="AB1937"/>
  <c r="AA1937"/>
  <c r="AB1968"/>
  <c r="AA1968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A159"/>
  <c r="AB159"/>
  <c r="AB160"/>
  <c r="AA160"/>
  <c r="AB184"/>
  <c r="AA184"/>
  <c r="S230"/>
  <c r="U228"/>
  <c r="V228" s="1"/>
  <c r="AA275"/>
  <c r="AB275"/>
  <c r="AC275" s="1"/>
  <c r="AB368"/>
  <c r="AA368"/>
  <c r="AA403"/>
  <c r="AB403"/>
  <c r="T425"/>
  <c r="AZ425" s="1"/>
  <c r="S418"/>
  <c r="AB432"/>
  <c r="AA432"/>
  <c r="AA439"/>
  <c r="AB439"/>
  <c r="AA463"/>
  <c r="AB463"/>
  <c r="AB464"/>
  <c r="AA464"/>
  <c r="U477"/>
  <c r="T481"/>
  <c r="AZ481" s="1"/>
  <c r="AA495"/>
  <c r="AB495"/>
  <c r="AB500"/>
  <c r="AA500"/>
  <c r="AB508"/>
  <c r="AA508"/>
  <c r="AA531"/>
  <c r="AB531"/>
  <c r="AC531" s="1"/>
  <c r="AA543"/>
  <c r="AB543"/>
  <c r="AA567"/>
  <c r="AB567"/>
  <c r="AB580"/>
  <c r="AA580"/>
  <c r="AB612"/>
  <c r="AA612"/>
  <c r="AB620"/>
  <c r="AA620"/>
  <c r="AB624"/>
  <c r="AA624"/>
  <c r="AB644"/>
  <c r="AA644"/>
  <c r="AB652"/>
  <c r="AA652"/>
  <c r="AC652" s="1"/>
  <c r="AB656"/>
  <c r="AA656"/>
  <c r="AB679"/>
  <c r="AA679"/>
  <c r="AC679" s="1"/>
  <c r="AA704"/>
  <c r="AB704"/>
  <c r="AA711"/>
  <c r="AB711"/>
  <c r="AA752"/>
  <c r="AB752"/>
  <c r="AA759"/>
  <c r="AB759"/>
  <c r="AA772"/>
  <c r="AB772"/>
  <c r="AB11"/>
  <c r="AA11"/>
  <c r="AB24"/>
  <c r="AA24"/>
  <c r="R32"/>
  <c r="U32"/>
  <c r="V32" s="1"/>
  <c r="S34"/>
  <c r="AA43"/>
  <c r="AB43"/>
  <c r="S58"/>
  <c r="U56"/>
  <c r="R68"/>
  <c r="Q68"/>
  <c r="R67"/>
  <c r="AA79"/>
  <c r="AB79"/>
  <c r="AB80"/>
  <c r="AA80"/>
  <c r="AB100"/>
  <c r="AA100"/>
  <c r="R108"/>
  <c r="Q108"/>
  <c r="R107"/>
  <c r="AA123"/>
  <c r="AB123"/>
  <c r="AA131"/>
  <c r="AB131"/>
  <c r="AB136"/>
  <c r="AA136"/>
  <c r="AB140"/>
  <c r="AC140" s="1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C296" s="1"/>
  <c r="AA296"/>
  <c r="U317"/>
  <c r="P313"/>
  <c r="AB324"/>
  <c r="AA324"/>
  <c r="S327"/>
  <c r="R331"/>
  <c r="AA331"/>
  <c r="AB331"/>
  <c r="AB348"/>
  <c r="AA348"/>
  <c r="AB360"/>
  <c r="AC360" s="1"/>
  <c r="AA360"/>
  <c r="U381"/>
  <c r="P377"/>
  <c r="AB388"/>
  <c r="AC388" s="1"/>
  <c r="AA388"/>
  <c r="S391"/>
  <c r="R395"/>
  <c r="AA395"/>
  <c r="AB395"/>
  <c r="AB412"/>
  <c r="AA412"/>
  <c r="AB424"/>
  <c r="AC424" s="1"/>
  <c r="AA424"/>
  <c r="U445"/>
  <c r="P441"/>
  <c r="AB452"/>
  <c r="AC452" s="1"/>
  <c r="AA452"/>
  <c r="AA467"/>
  <c r="AB467"/>
  <c r="AA479"/>
  <c r="AB479"/>
  <c r="R500"/>
  <c r="S502"/>
  <c r="Q500"/>
  <c r="AB520"/>
  <c r="AA520"/>
  <c r="AB524"/>
  <c r="AA524"/>
  <c r="AB548"/>
  <c r="AA548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A839"/>
  <c r="AB839"/>
  <c r="AA863"/>
  <c r="AB863"/>
  <c r="AA880"/>
  <c r="AB880"/>
  <c r="AA907"/>
  <c r="AB907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C1212" s="1"/>
  <c r="AA1212"/>
  <c r="S1216"/>
  <c r="Q1220"/>
  <c r="U1220"/>
  <c r="V1220" s="1"/>
  <c r="AA1220"/>
  <c r="AB1220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A1448"/>
  <c r="AB1448"/>
  <c r="AA1471"/>
  <c r="AB1471"/>
  <c r="AB1476"/>
  <c r="AA1476"/>
  <c r="AA1491"/>
  <c r="AB1491"/>
  <c r="AA1496"/>
  <c r="AB1496"/>
  <c r="S1519"/>
  <c r="Q1517"/>
  <c r="AA1516"/>
  <c r="AB1516"/>
  <c r="AA1543"/>
  <c r="AB1543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C1992" s="1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C3295" s="1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AC808" s="1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AC964" s="1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C2725" s="1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92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S32"/>
  <c r="AM35"/>
  <c r="AM37"/>
  <c r="AM39"/>
  <c r="AM41"/>
  <c r="AB44"/>
  <c r="AS50"/>
  <c r="AS52"/>
  <c r="AS54"/>
  <c r="AM56"/>
  <c r="AS60"/>
  <c r="U64"/>
  <c r="V64" s="1"/>
  <c r="AM65"/>
  <c r="AB68"/>
  <c r="AC68" s="1"/>
  <c r="AA69"/>
  <c r="R76"/>
  <c r="AM74"/>
  <c r="AM76"/>
  <c r="AM77"/>
  <c r="U84"/>
  <c r="V84" s="1"/>
  <c r="AM88"/>
  <c r="AB92"/>
  <c r="AC92" s="1"/>
  <c r="AS96"/>
  <c r="AM99"/>
  <c r="AM101"/>
  <c r="AB108"/>
  <c r="AC108" s="1"/>
  <c r="AS114"/>
  <c r="AS116"/>
  <c r="AS118"/>
  <c r="AM120"/>
  <c r="U125"/>
  <c r="V125" s="1"/>
  <c r="AB124"/>
  <c r="AS124"/>
  <c r="AM125"/>
  <c r="T129"/>
  <c r="AZ129" s="1"/>
  <c r="AM129"/>
  <c r="AB132"/>
  <c r="AS132"/>
  <c r="AA133"/>
  <c r="R140"/>
  <c r="AM137"/>
  <c r="AM138"/>
  <c r="S139"/>
  <c r="Q140"/>
  <c r="AM140"/>
  <c r="U145"/>
  <c r="V145" s="1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V160" s="1"/>
  <c r="AM160"/>
  <c r="AM161"/>
  <c r="Q164"/>
  <c r="AM162"/>
  <c r="AS165"/>
  <c r="AM166"/>
  <c r="AS169"/>
  <c r="AM170"/>
  <c r="AM172"/>
  <c r="AM173"/>
  <c r="U176"/>
  <c r="AB176"/>
  <c r="AC176" s="1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T220" s="1"/>
  <c r="AS214"/>
  <c r="AB216"/>
  <c r="AC216" s="1"/>
  <c r="AS216"/>
  <c r="AB224"/>
  <c r="AC224" s="1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C268" s="1"/>
  <c r="AS268"/>
  <c r="P269"/>
  <c r="AM269"/>
  <c r="AM273"/>
  <c r="T281"/>
  <c r="AZ281" s="1"/>
  <c r="AM274"/>
  <c r="AS277"/>
  <c r="AM278"/>
  <c r="S279"/>
  <c r="AS282"/>
  <c r="AS286"/>
  <c r="AB288"/>
  <c r="AC288" s="1"/>
  <c r="AS288"/>
  <c r="AA289"/>
  <c r="AM292"/>
  <c r="U297"/>
  <c r="V297" s="1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V333" s="1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C396" s="1"/>
  <c r="AS396"/>
  <c r="P397"/>
  <c r="AM397"/>
  <c r="AM401"/>
  <c r="T409"/>
  <c r="AZ409" s="1"/>
  <c r="AM402"/>
  <c r="AS405"/>
  <c r="AM406"/>
  <c r="S407"/>
  <c r="AS410"/>
  <c r="AS414"/>
  <c r="AB416"/>
  <c r="AC416" s="1"/>
  <c r="AS416"/>
  <c r="AA417"/>
  <c r="AM420"/>
  <c r="U425"/>
  <c r="V425" s="1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C600" s="1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C807" s="1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AT934" s="1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C1096" s="1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AC1292" s="1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C1509" s="1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717"/>
  <c r="AO3717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A1411"/>
  <c r="AB1411"/>
  <c r="AA1431"/>
  <c r="AB1431"/>
  <c r="AA1468"/>
  <c r="AB1468"/>
  <c r="AA1515"/>
  <c r="AB1515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A3373"/>
  <c r="AA3374"/>
  <c r="AB3374"/>
  <c r="AB3379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V3456" s="1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M10"/>
  <c r="AM11"/>
  <c r="AM13"/>
  <c r="AM14"/>
  <c r="AB16"/>
  <c r="AC16" s="1"/>
  <c r="AS19"/>
  <c r="R28"/>
  <c r="U29"/>
  <c r="V29" s="1"/>
  <c r="AS28"/>
  <c r="AT31" s="1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V137" s="1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T167" s="1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T194" s="1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S238"/>
  <c r="AB240"/>
  <c r="AS240"/>
  <c r="AA241"/>
  <c r="AS242"/>
  <c r="AB244"/>
  <c r="AC244" s="1"/>
  <c r="AS244"/>
  <c r="AS246"/>
  <c r="AB248"/>
  <c r="AC248" s="1"/>
  <c r="AS248"/>
  <c r="AT255" s="1"/>
  <c r="AB256"/>
  <c r="AC256" s="1"/>
  <c r="AS256"/>
  <c r="AA257"/>
  <c r="AS258"/>
  <c r="AM260"/>
  <c r="U265"/>
  <c r="AM263"/>
  <c r="AS265"/>
  <c r="AT272" s="1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T496" s="1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C584" s="1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C616" s="1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AT1026" s="1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AC1084" s="1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C1332" s="1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R3238"/>
  <c r="T3239"/>
  <c r="AZ3239" s="1"/>
  <c r="R3270"/>
  <c r="T3295"/>
  <c r="AZ3295" s="1"/>
  <c r="AB3306"/>
  <c r="AC3306" s="1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R1049"/>
  <c r="AA1045"/>
  <c r="AS1046"/>
  <c r="AS1048"/>
  <c r="U1049"/>
  <c r="AS1049"/>
  <c r="AA105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S1405"/>
  <c r="AS1408"/>
  <c r="AT1415" s="1"/>
  <c r="AS1410"/>
  <c r="AS1411"/>
  <c r="AA1413"/>
  <c r="AM1414"/>
  <c r="AS1417"/>
  <c r="AA1419"/>
  <c r="AC1419" s="1"/>
  <c r="AM1420"/>
  <c r="AM1421"/>
  <c r="AA1423"/>
  <c r="AM1424"/>
  <c r="AS1425"/>
  <c r="AS1428"/>
  <c r="AT1435" s="1"/>
  <c r="AB1429"/>
  <c r="AS1430"/>
  <c r="AS1431"/>
  <c r="AS1432"/>
  <c r="AM1433"/>
  <c r="Q1436"/>
  <c r="AA1437"/>
  <c r="AM1438"/>
  <c r="AS1439"/>
  <c r="AA1441"/>
  <c r="AM1442"/>
  <c r="AS1443"/>
  <c r="AT1443" s="1"/>
  <c r="AA1445"/>
  <c r="AM1446"/>
  <c r="AS1449"/>
  <c r="AA1451"/>
  <c r="AC1451" s="1"/>
  <c r="AM1452"/>
  <c r="AM1453"/>
  <c r="AA1455"/>
  <c r="AC1455" s="1"/>
  <c r="AM1456"/>
  <c r="AS1457"/>
  <c r="AS1460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T1495" s="1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A1521"/>
  <c r="AM1522"/>
  <c r="AM1525"/>
  <c r="AA1527"/>
  <c r="AS1530"/>
  <c r="AS1532"/>
  <c r="AS1533"/>
  <c r="AS1536"/>
  <c r="AS1538"/>
  <c r="AS1540"/>
  <c r="AT1549" s="1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M1648"/>
  <c r="AS1649"/>
  <c r="AS1652"/>
  <c r="AS1654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T1723" s="1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A1807"/>
  <c r="AC1807" s="1"/>
  <c r="AM1808"/>
  <c r="AS1809"/>
  <c r="AS1812"/>
  <c r="AS1814"/>
  <c r="AS1815"/>
  <c r="AT1817" s="1"/>
  <c r="AS1816"/>
  <c r="P1817"/>
  <c r="AM1817"/>
  <c r="AS1821"/>
  <c r="AA1823"/>
  <c r="AM1824"/>
  <c r="AS1825"/>
  <c r="AS1828"/>
  <c r="AT1832" s="1"/>
  <c r="AB1829"/>
  <c r="AS1830"/>
  <c r="AS1831"/>
  <c r="AS1832"/>
  <c r="P1833"/>
  <c r="AM1833"/>
  <c r="T1834"/>
  <c r="AZ1834" s="1"/>
  <c r="AS1837"/>
  <c r="AT1844" s="1"/>
  <c r="AS1840"/>
  <c r="AB1841"/>
  <c r="AS1842"/>
  <c r="AS1843"/>
  <c r="AA1845"/>
  <c r="AM1846"/>
  <c r="R1851"/>
  <c r="S1848"/>
  <c r="AS1849"/>
  <c r="AA185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C1921" s="1"/>
  <c r="AS1921"/>
  <c r="AB1925"/>
  <c r="AC1925" s="1"/>
  <c r="AS1925"/>
  <c r="AS1934"/>
  <c r="AA1935"/>
  <c r="AS1936"/>
  <c r="AM1937"/>
  <c r="AS1938"/>
  <c r="AB1941"/>
  <c r="AS1941"/>
  <c r="AA1943"/>
  <c r="AS1944"/>
  <c r="AM1945"/>
  <c r="AS1946"/>
  <c r="AB1949"/>
  <c r="AC1949" s="1"/>
  <c r="AS1949"/>
  <c r="AT1955" s="1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S2013"/>
  <c r="AA2015"/>
  <c r="AS2016"/>
  <c r="AA2019"/>
  <c r="AC2019" s="1"/>
  <c r="AS2020"/>
  <c r="AT2024" s="1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C2049" s="1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R2105"/>
  <c r="R2109"/>
  <c r="AB2109"/>
  <c r="AS2109"/>
  <c r="AM2110"/>
  <c r="AB2113"/>
  <c r="AC2113" s="1"/>
  <c r="AS2113"/>
  <c r="AM2114"/>
  <c r="AM2117"/>
  <c r="AS2118"/>
  <c r="AA2119"/>
  <c r="S2120"/>
  <c r="AM2121"/>
  <c r="AS2122"/>
  <c r="AT2130" s="1"/>
  <c r="AA2123"/>
  <c r="AC2123" s="1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C2177" s="1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M2213"/>
  <c r="AM2216"/>
  <c r="AM2218"/>
  <c r="AA2221"/>
  <c r="AS2222"/>
  <c r="AM2223"/>
  <c r="AS2226"/>
  <c r="AM2227"/>
  <c r="AS2229"/>
  <c r="AS2231"/>
  <c r="AS2232"/>
  <c r="AS2233"/>
  <c r="AS2236"/>
  <c r="AS2238"/>
  <c r="AT2246" s="1"/>
  <c r="AM2239"/>
  <c r="AS2240"/>
  <c r="AM2242"/>
  <c r="AM2245"/>
  <c r="AS2246"/>
  <c r="AM2248"/>
  <c r="AM2250"/>
  <c r="AM2255"/>
  <c r="AN2255" s="1"/>
  <c r="AO2255" s="1"/>
  <c r="AB2257"/>
  <c r="AC2257" s="1"/>
  <c r="AM2259"/>
  <c r="AS2261"/>
  <c r="AS2263"/>
  <c r="AS2264"/>
  <c r="AS2265"/>
  <c r="AS2268"/>
  <c r="AM2271"/>
  <c r="AS2272"/>
  <c r="AM2274"/>
  <c r="AM2277"/>
  <c r="AS2278"/>
  <c r="AT2279" s="1"/>
  <c r="AM2280"/>
  <c r="AM2282"/>
  <c r="AM2287"/>
  <c r="AB2289"/>
  <c r="AC2289" s="1"/>
  <c r="AM2291"/>
  <c r="AS2293"/>
  <c r="AS2295"/>
  <c r="AS2296"/>
  <c r="AS2297"/>
  <c r="AS2300"/>
  <c r="AM2303"/>
  <c r="AS2304"/>
  <c r="AT2312" s="1"/>
  <c r="AM2306"/>
  <c r="AM2309"/>
  <c r="AS2310"/>
  <c r="AM2312"/>
  <c r="AM2314"/>
  <c r="AM2319"/>
  <c r="AB2321"/>
  <c r="AM2323"/>
  <c r="AS2325"/>
  <c r="AS2327"/>
  <c r="AS2328"/>
  <c r="AS2329"/>
  <c r="AT2332" s="1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M2378"/>
  <c r="AA2381"/>
  <c r="AS2382"/>
  <c r="AM2383"/>
  <c r="AS2386"/>
  <c r="AM2387"/>
  <c r="AS2389"/>
  <c r="AS2391"/>
  <c r="AS2392"/>
  <c r="AS2393"/>
  <c r="AS2396"/>
  <c r="AS2398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C2517" s="1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AT2564" s="1"/>
  <c r="Q2567"/>
  <c r="AA2565"/>
  <c r="AC2565" s="1"/>
  <c r="AM2567"/>
  <c r="AS2568"/>
  <c r="AT2576" s="1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Q2786"/>
  <c r="AM2787"/>
  <c r="AS2788"/>
  <c r="AM2792"/>
  <c r="S2793"/>
  <c r="AM2794"/>
  <c r="AM2799"/>
  <c r="AS2800"/>
  <c r="AA2801"/>
  <c r="AC2801" s="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AC2829" s="1"/>
  <c r="T2843"/>
  <c r="AZ2843" s="1"/>
  <c r="U2846"/>
  <c r="AA2862"/>
  <c r="AB2862"/>
  <c r="AA2898"/>
  <c r="AB2898"/>
  <c r="AA2910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M1821"/>
  <c r="AM1825"/>
  <c r="AC1827"/>
  <c r="AM1828"/>
  <c r="AS1829"/>
  <c r="AM1832"/>
  <c r="AA1833"/>
  <c r="AM1834"/>
  <c r="AS1835"/>
  <c r="AS1836"/>
  <c r="AM1837"/>
  <c r="T1842"/>
  <c r="AZ1842" s="1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T1925" s="1"/>
  <c r="AS1920"/>
  <c r="AM1921"/>
  <c r="AM1922"/>
  <c r="S1924"/>
  <c r="AM1925"/>
  <c r="AM1926"/>
  <c r="R1928"/>
  <c r="AS1929"/>
  <c r="AT1933" s="1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S2052"/>
  <c r="AS2052"/>
  <c r="AT2054" s="1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C2313" s="1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T2354" s="1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N2425" s="1"/>
  <c r="AO2425" s="1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T2668" s="1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A2797"/>
  <c r="AB2797"/>
  <c r="AC2797" s="1"/>
  <c r="AA2813"/>
  <c r="AB2813"/>
  <c r="AA2845"/>
  <c r="AB2845"/>
  <c r="AC2845" s="1"/>
  <c r="AA2954"/>
  <c r="AB2954"/>
  <c r="AA2962"/>
  <c r="AB2962"/>
  <c r="AC2962" s="1"/>
  <c r="AA3002"/>
  <c r="AC3002" s="1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T2780" s="1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S3051"/>
  <c r="Q3052"/>
  <c r="AM3058"/>
  <c r="AS3060"/>
  <c r="U3069"/>
  <c r="V3069" s="1"/>
  <c r="AA3067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S3378"/>
  <c r="AB3381"/>
  <c r="AC3381" s="1"/>
  <c r="P3382"/>
  <c r="AB3385"/>
  <c r="AC3385" s="1"/>
  <c r="AB3389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T3561" s="1"/>
  <c r="AM3560"/>
  <c r="AM3566"/>
  <c r="AS3569"/>
  <c r="AM3576"/>
  <c r="AM3582"/>
  <c r="AS3585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T2793" s="1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S3214"/>
  <c r="AS3216"/>
  <c r="AA3217"/>
  <c r="AB3223"/>
  <c r="AM3224"/>
  <c r="AS3226"/>
  <c r="AM3227"/>
  <c r="AA3230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C3279" s="1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V3454" s="1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2008"/>
  <c r="AC2136"/>
  <c r="AC2689"/>
  <c r="AC1984"/>
  <c r="AC2072"/>
  <c r="AC1535"/>
  <c r="AC2701"/>
  <c r="AC3341"/>
  <c r="AC47"/>
  <c r="AC300"/>
  <c r="AC320"/>
  <c r="AC364"/>
  <c r="AC384"/>
  <c r="AC448"/>
  <c r="AC480"/>
  <c r="AC571"/>
  <c r="AC663"/>
  <c r="AC900"/>
  <c r="AC940"/>
  <c r="AC972"/>
  <c r="AC1004"/>
  <c r="AC1044"/>
  <c r="AC1052"/>
  <c r="AC1060"/>
  <c r="AC1068"/>
  <c r="AC1076"/>
  <c r="AC1092"/>
  <c r="AC1116"/>
  <c r="AC1140"/>
  <c r="AC1164"/>
  <c r="AC1244"/>
  <c r="AC1260"/>
  <c r="AC1499"/>
  <c r="AC1511"/>
  <c r="AC1909"/>
  <c r="AC1933"/>
  <c r="AC1944"/>
  <c r="AC1952"/>
  <c r="AC2064"/>
  <c r="AC2096"/>
  <c r="AC2128"/>
  <c r="AC2160"/>
  <c r="AC2485"/>
  <c r="AC2505"/>
  <c r="AC2597"/>
  <c r="AC2761"/>
  <c r="AC2982"/>
  <c r="AC3103"/>
  <c r="AC3219"/>
  <c r="AC3235"/>
  <c r="AC44"/>
  <c r="AC52"/>
  <c r="AC96"/>
  <c r="AC132"/>
  <c r="AC219"/>
  <c r="AC48"/>
  <c r="AC207"/>
  <c r="AC240"/>
  <c r="AC347"/>
  <c r="AC443"/>
  <c r="AC560"/>
  <c r="AC563"/>
  <c r="AC635"/>
  <c r="AC651"/>
  <c r="AC892"/>
  <c r="AC1631"/>
  <c r="AC1783"/>
  <c r="AC1912"/>
  <c r="AC1920"/>
  <c r="AC2059"/>
  <c r="AC2152"/>
  <c r="AC2192"/>
  <c r="AC2661"/>
  <c r="AC2697"/>
  <c r="AC3095"/>
  <c r="AC3123"/>
  <c r="AC3227"/>
  <c r="AC3239"/>
  <c r="AC3251"/>
  <c r="AT887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V138" s="1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V240" s="1"/>
  <c r="S246"/>
  <c r="S247"/>
  <c r="T257"/>
  <c r="AZ257" s="1"/>
  <c r="S258"/>
  <c r="S495"/>
  <c r="AA15"/>
  <c r="AB15"/>
  <c r="T62"/>
  <c r="AZ62" s="1"/>
  <c r="P62"/>
  <c r="Q66"/>
  <c r="U66"/>
  <c r="V66" s="1"/>
  <c r="R66"/>
  <c r="S62"/>
  <c r="AA74"/>
  <c r="AB74"/>
  <c r="T166"/>
  <c r="AZ166" s="1"/>
  <c r="P166"/>
  <c r="R170"/>
  <c r="U170"/>
  <c r="V170" s="1"/>
  <c r="Q170"/>
  <c r="Q168"/>
  <c r="R167"/>
  <c r="AA174"/>
  <c r="AB174"/>
  <c r="T534"/>
  <c r="AZ534" s="1"/>
  <c r="P534"/>
  <c r="R538"/>
  <c r="U538"/>
  <c r="V538" s="1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T45"/>
  <c r="AZ45" s="1"/>
  <c r="P49"/>
  <c r="R51"/>
  <c r="AC51"/>
  <c r="Q52"/>
  <c r="P89"/>
  <c r="AC95"/>
  <c r="U100"/>
  <c r="V100" s="1"/>
  <c r="T109"/>
  <c r="AZ109" s="1"/>
  <c r="R116"/>
  <c r="P113"/>
  <c r="AA117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T165"/>
  <c r="AZ165" s="1"/>
  <c r="S166"/>
  <c r="AA169"/>
  <c r="S170"/>
  <c r="S171"/>
  <c r="U177"/>
  <c r="V177" s="1"/>
  <c r="AA181"/>
  <c r="R192"/>
  <c r="R191"/>
  <c r="Q192"/>
  <c r="S194"/>
  <c r="AA229"/>
  <c r="R240"/>
  <c r="R239"/>
  <c r="Q240"/>
  <c r="AA261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V290" s="1"/>
  <c r="Q290"/>
  <c r="R290"/>
  <c r="T289"/>
  <c r="AZ289" s="1"/>
  <c r="Q288"/>
  <c r="R287"/>
  <c r="S286"/>
  <c r="T293"/>
  <c r="AZ293" s="1"/>
  <c r="P289"/>
  <c r="T302"/>
  <c r="AZ302" s="1"/>
  <c r="P302"/>
  <c r="R306"/>
  <c r="U306"/>
  <c r="V306" s="1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A213"/>
  <c r="AC223"/>
  <c r="AA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V570" s="1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V662" s="1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A313"/>
  <c r="S314"/>
  <c r="AM315"/>
  <c r="U321"/>
  <c r="V321" s="1"/>
  <c r="S319"/>
  <c r="R324"/>
  <c r="R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Q372"/>
  <c r="AC372"/>
  <c r="U376"/>
  <c r="V376" s="1"/>
  <c r="AA377"/>
  <c r="S378"/>
  <c r="AM379"/>
  <c r="U385"/>
  <c r="S383"/>
  <c r="R388"/>
  <c r="R387"/>
  <c r="Q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V554" s="1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V685" s="1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V746" s="1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V241" s="1"/>
  <c r="S239"/>
  <c r="AA249"/>
  <c r="AM251"/>
  <c r="S255"/>
  <c r="R260"/>
  <c r="U264"/>
  <c r="V264" s="1"/>
  <c r="AA265"/>
  <c r="S266"/>
  <c r="AM267"/>
  <c r="U273"/>
  <c r="V273" s="1"/>
  <c r="S271"/>
  <c r="R275"/>
  <c r="Q276"/>
  <c r="AC276"/>
  <c r="AA281"/>
  <c r="AM283"/>
  <c r="U289"/>
  <c r="S287"/>
  <c r="R292"/>
  <c r="R291"/>
  <c r="U296"/>
  <c r="AA297"/>
  <c r="S298"/>
  <c r="AM299"/>
  <c r="U305"/>
  <c r="V305" s="1"/>
  <c r="S303"/>
  <c r="R307"/>
  <c r="Q308"/>
  <c r="U312"/>
  <c r="V312" s="1"/>
  <c r="AC7"/>
  <c r="AC23"/>
  <c r="U28"/>
  <c r="AA29"/>
  <c r="AM31"/>
  <c r="U37"/>
  <c r="V37" s="1"/>
  <c r="S35"/>
  <c r="R40"/>
  <c r="AC40"/>
  <c r="U44"/>
  <c r="AA45"/>
  <c r="AM47"/>
  <c r="U53"/>
  <c r="V53" s="1"/>
  <c r="S51"/>
  <c r="R56"/>
  <c r="U60"/>
  <c r="V60" s="1"/>
  <c r="AA61"/>
  <c r="AM63"/>
  <c r="U69"/>
  <c r="S67"/>
  <c r="R72"/>
  <c r="AC71"/>
  <c r="U76"/>
  <c r="AA77"/>
  <c r="AM79"/>
  <c r="U85"/>
  <c r="V85" s="1"/>
  <c r="S83"/>
  <c r="R88"/>
  <c r="U92"/>
  <c r="V92" s="1"/>
  <c r="AA93"/>
  <c r="AM95"/>
  <c r="U101"/>
  <c r="S99"/>
  <c r="R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Q232"/>
  <c r="U236"/>
  <c r="V236" s="1"/>
  <c r="AA237"/>
  <c r="AM239"/>
  <c r="U245"/>
  <c r="S243"/>
  <c r="R248"/>
  <c r="R247"/>
  <c r="AC247"/>
  <c r="Q248"/>
  <c r="U252"/>
  <c r="V252" s="1"/>
  <c r="AA253"/>
  <c r="AM255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U300"/>
  <c r="V300" s="1"/>
  <c r="AA301"/>
  <c r="AM303"/>
  <c r="U309"/>
  <c r="V309" s="1"/>
  <c r="S307"/>
  <c r="R312"/>
  <c r="P309"/>
  <c r="R311"/>
  <c r="AC311"/>
  <c r="Q312"/>
  <c r="U316"/>
  <c r="V316" s="1"/>
  <c r="AA317"/>
  <c r="AM319"/>
  <c r="U325"/>
  <c r="V325" s="1"/>
  <c r="S323"/>
  <c r="R328"/>
  <c r="P325"/>
  <c r="R327"/>
  <c r="Q328"/>
  <c r="U332"/>
  <c r="V332" s="1"/>
  <c r="AA333"/>
  <c r="AM335"/>
  <c r="U341"/>
  <c r="V341" s="1"/>
  <c r="S339"/>
  <c r="R344"/>
  <c r="P341"/>
  <c r="R343"/>
  <c r="AC343"/>
  <c r="Q344"/>
  <c r="U348"/>
  <c r="V348" s="1"/>
  <c r="AA349"/>
  <c r="AM351"/>
  <c r="U357"/>
  <c r="V357" s="1"/>
  <c r="S355"/>
  <c r="R360"/>
  <c r="P357"/>
  <c r="R359"/>
  <c r="AC359"/>
  <c r="Q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U428"/>
  <c r="V428" s="1"/>
  <c r="AA429"/>
  <c r="AM431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P489"/>
  <c r="R496"/>
  <c r="AC492"/>
  <c r="AC495"/>
  <c r="U500"/>
  <c r="V500" s="1"/>
  <c r="AM507"/>
  <c r="T509"/>
  <c r="AZ509" s="1"/>
  <c r="S511"/>
  <c r="R516"/>
  <c r="P513"/>
  <c r="R515"/>
  <c r="AC515"/>
  <c r="Q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U294"/>
  <c r="V294" s="1"/>
  <c r="Q294"/>
  <c r="AB298"/>
  <c r="AA298"/>
  <c r="T306"/>
  <c r="AZ306" s="1"/>
  <c r="P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U420"/>
  <c r="V420" s="1"/>
  <c r="AA421"/>
  <c r="S422"/>
  <c r="R432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AB546"/>
  <c r="AA546"/>
  <c r="T554"/>
  <c r="AZ554" s="1"/>
  <c r="P554"/>
  <c r="R558"/>
  <c r="U558"/>
  <c r="V558" s="1"/>
  <c r="Q558"/>
  <c r="AA562"/>
  <c r="AB562"/>
  <c r="T570"/>
  <c r="AZ570" s="1"/>
  <c r="P570"/>
  <c r="R574"/>
  <c r="U574"/>
  <c r="V574" s="1"/>
  <c r="Q574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V606" s="1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U572"/>
  <c r="V572" s="1"/>
  <c r="AA573"/>
  <c r="AM575"/>
  <c r="U581"/>
  <c r="V581" s="1"/>
  <c r="S579"/>
  <c r="R584"/>
  <c r="U588"/>
  <c r="V588" s="1"/>
  <c r="AA589"/>
  <c r="AM591"/>
  <c r="U597"/>
  <c r="S595"/>
  <c r="R600"/>
  <c r="U604"/>
  <c r="V604" s="1"/>
  <c r="AA605"/>
  <c r="AM607"/>
  <c r="U613"/>
  <c r="V613" s="1"/>
  <c r="S611"/>
  <c r="R616"/>
  <c r="AC615"/>
  <c r="U620"/>
  <c r="V620" s="1"/>
  <c r="AA621"/>
  <c r="AM623"/>
  <c r="U629"/>
  <c r="V629" s="1"/>
  <c r="S627"/>
  <c r="R632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V649" s="1"/>
  <c r="S647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B1638"/>
  <c r="AA1702"/>
  <c r="AB1702"/>
  <c r="AA1706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V898" s="1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V1274" s="1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V1389" s="1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V1861" s="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V1909" s="1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B1382"/>
  <c r="AA1394"/>
  <c r="AB1394"/>
  <c r="AA1398"/>
  <c r="AB1398"/>
  <c r="AA1410"/>
  <c r="AB1410"/>
  <c r="AA1414"/>
  <c r="AB1414"/>
  <c r="AA1426"/>
  <c r="AB1426"/>
  <c r="AA1430"/>
  <c r="AB1430"/>
  <c r="AA1442"/>
  <c r="AB1442"/>
  <c r="AA1446"/>
  <c r="AB1446"/>
  <c r="AA1458"/>
  <c r="AB1458"/>
  <c r="AA1462"/>
  <c r="AB1462"/>
  <c r="AA1474"/>
  <c r="AB1474"/>
  <c r="AA1478"/>
  <c r="AB1478"/>
  <c r="AA1490"/>
  <c r="AB1490"/>
  <c r="AA1494"/>
  <c r="AB1494"/>
  <c r="AA1506"/>
  <c r="AB1506"/>
  <c r="AA1510"/>
  <c r="AB1510"/>
  <c r="AA1522"/>
  <c r="AB1522"/>
  <c r="AA1526"/>
  <c r="AB1526"/>
  <c r="AA1538"/>
  <c r="AB1538"/>
  <c r="AA1542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V1718" s="1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V1782" s="1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Q1420"/>
  <c r="S1423"/>
  <c r="P1453"/>
  <c r="P1469"/>
  <c r="Q1484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AB137"/>
  <c r="P139"/>
  <c r="T139"/>
  <c r="AZ139" s="1"/>
  <c r="S140"/>
  <c r="R141"/>
  <c r="V141"/>
  <c r="AB141"/>
  <c r="P143"/>
  <c r="T143"/>
  <c r="AZ143" s="1"/>
  <c r="S144"/>
  <c r="R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AB241"/>
  <c r="AC241" s="1"/>
  <c r="P243"/>
  <c r="T243"/>
  <c r="AZ243" s="1"/>
  <c r="S244"/>
  <c r="R245"/>
  <c r="V245"/>
  <c r="AB245"/>
  <c r="P247"/>
  <c r="T247"/>
  <c r="AZ247" s="1"/>
  <c r="S248"/>
  <c r="R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AB297"/>
  <c r="P299"/>
  <c r="T299"/>
  <c r="AZ299" s="1"/>
  <c r="S300"/>
  <c r="R301"/>
  <c r="V301"/>
  <c r="AB301"/>
  <c r="P303"/>
  <c r="T303"/>
  <c r="AZ303" s="1"/>
  <c r="S304"/>
  <c r="R305"/>
  <c r="AB305"/>
  <c r="AC305" s="1"/>
  <c r="P307"/>
  <c r="T307"/>
  <c r="AZ307" s="1"/>
  <c r="S308"/>
  <c r="R309"/>
  <c r="AB309"/>
  <c r="P311"/>
  <c r="T311"/>
  <c r="AZ311" s="1"/>
  <c r="S312"/>
  <c r="R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AB349"/>
  <c r="P351"/>
  <c r="T351"/>
  <c r="AZ351" s="1"/>
  <c r="S352"/>
  <c r="R353"/>
  <c r="V353"/>
  <c r="AB353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AB649"/>
  <c r="P651"/>
  <c r="T651"/>
  <c r="AZ651" s="1"/>
  <c r="S652"/>
  <c r="R653"/>
  <c r="V653"/>
  <c r="AB653"/>
  <c r="P655"/>
  <c r="T655"/>
  <c r="AZ655" s="1"/>
  <c r="S656"/>
  <c r="R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R789"/>
  <c r="AC788"/>
  <c r="R793"/>
  <c r="R797"/>
  <c r="AC796"/>
  <c r="R801"/>
  <c r="R805"/>
  <c r="AC804"/>
  <c r="R809"/>
  <c r="R813"/>
  <c r="AC812"/>
  <c r="R817"/>
  <c r="R821"/>
  <c r="AC820"/>
  <c r="R825"/>
  <c r="R829"/>
  <c r="AC828"/>
  <c r="R833"/>
  <c r="R837"/>
  <c r="R841"/>
  <c r="AC840"/>
  <c r="R845"/>
  <c r="R849"/>
  <c r="AC848"/>
  <c r="R853"/>
  <c r="AC852"/>
  <c r="R857"/>
  <c r="AC856"/>
  <c r="R861"/>
  <c r="AC860"/>
  <c r="R865"/>
  <c r="AC864"/>
  <c r="R869"/>
  <c r="R873"/>
  <c r="R877"/>
  <c r="AC876"/>
  <c r="R881"/>
  <c r="AC880"/>
  <c r="R885"/>
  <c r="AC884"/>
  <c r="R889"/>
  <c r="S886"/>
  <c r="R887"/>
  <c r="U888"/>
  <c r="V888" s="1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61"/>
  <c r="S1464"/>
  <c r="AB1473"/>
  <c r="AC1477"/>
  <c r="S1479"/>
  <c r="S1480"/>
  <c r="AB1489"/>
  <c r="AC1489" s="1"/>
  <c r="AC1493"/>
  <c r="S1495"/>
  <c r="S1496"/>
  <c r="AB1505"/>
  <c r="AC1505" s="1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T1997"/>
  <c r="AZ1997" s="1"/>
  <c r="S2012"/>
  <c r="AT225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V1146" s="1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V1210" s="1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V1437" s="1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V1545" s="1"/>
  <c r="U1544"/>
  <c r="V1544" s="1"/>
  <c r="R1543"/>
  <c r="S1542"/>
  <c r="AA1550"/>
  <c r="AB1550"/>
  <c r="U1562"/>
  <c r="V1562" s="1"/>
  <c r="Q1562"/>
  <c r="R1562"/>
  <c r="T1565"/>
  <c r="AZ1565" s="1"/>
  <c r="R1560"/>
  <c r="P1558"/>
  <c r="U1561"/>
  <c r="V1561" s="1"/>
  <c r="U1560"/>
  <c r="V1560" s="1"/>
  <c r="R1559"/>
  <c r="S1558"/>
  <c r="AA1566"/>
  <c r="AB1566"/>
  <c r="U1578"/>
  <c r="V1578" s="1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V1959" s="1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V2881" s="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S1612"/>
  <c r="AB1625"/>
  <c r="S1628"/>
  <c r="AB164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P1926"/>
  <c r="S1932"/>
  <c r="T1933"/>
  <c r="AZ1933" s="1"/>
  <c r="P1958"/>
  <c r="S1964"/>
  <c r="T1965"/>
  <c r="AZ1965" s="1"/>
  <c r="AT1992"/>
  <c r="R1989"/>
  <c r="S1988"/>
  <c r="T1989"/>
  <c r="AZ1989" s="1"/>
  <c r="AT2002"/>
  <c r="R2005"/>
  <c r="S2004"/>
  <c r="T2005"/>
  <c r="AZ2005" s="1"/>
  <c r="AT2039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V1901" s="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V2245" s="1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V2405" s="1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C1809"/>
  <c r="S1824"/>
  <c r="AC1825"/>
  <c r="S1840"/>
  <c r="AC1841"/>
  <c r="AT1860"/>
  <c r="S1856"/>
  <c r="AC1857"/>
  <c r="S1872"/>
  <c r="AC1873"/>
  <c r="S1888"/>
  <c r="AC1889"/>
  <c r="AT1906"/>
  <c r="AT1908"/>
  <c r="S1904"/>
  <c r="AC1905"/>
  <c r="S1908"/>
  <c r="P1934"/>
  <c r="S1940"/>
  <c r="P1966"/>
  <c r="S1972"/>
  <c r="P1990"/>
  <c r="P2006"/>
  <c r="AT2041"/>
  <c r="AT2115"/>
  <c r="AT2256"/>
  <c r="AT2288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A2576"/>
  <c r="AB2576"/>
  <c r="U2608"/>
  <c r="V2608" s="1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V1953" s="1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V2001" s="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N2339"/>
  <c r="AO2339" s="1"/>
  <c r="AN2362"/>
  <c r="AO2362" s="1"/>
  <c r="AN2426"/>
  <c r="AO2426" s="1"/>
  <c r="AT2519"/>
  <c r="AT2711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V2413" s="1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V2217" s="1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V2916" s="1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V2904" s="1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V2968" s="1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29"/>
  <c r="V2397"/>
  <c r="S2424"/>
  <c r="V2425"/>
  <c r="AM2429"/>
  <c r="AM2433"/>
  <c r="AM2437"/>
  <c r="AM2441"/>
  <c r="AM2445"/>
  <c r="AM2449"/>
  <c r="AM2453"/>
  <c r="AM2457"/>
  <c r="AM2461"/>
  <c r="AM2465"/>
  <c r="AM2469"/>
  <c r="AM2473"/>
  <c r="AM2477"/>
  <c r="AM2481"/>
  <c r="AM2485"/>
  <c r="AM2489"/>
  <c r="AM2493"/>
  <c r="AM2497"/>
  <c r="AM2501"/>
  <c r="AM2505"/>
  <c r="AM2509"/>
  <c r="AM2513"/>
  <c r="AM2517"/>
  <c r="AM2521"/>
  <c r="AM2525"/>
  <c r="AM2529"/>
  <c r="AM2533"/>
  <c r="AM2537"/>
  <c r="AM2541"/>
  <c r="AM2545"/>
  <c r="AM2549"/>
  <c r="AM2553"/>
  <c r="AM2557"/>
  <c r="AM2561"/>
  <c r="AM2565"/>
  <c r="AM2569"/>
  <c r="AM2573"/>
  <c r="AM2577"/>
  <c r="AM2581"/>
  <c r="AM2585"/>
  <c r="AM2589"/>
  <c r="AM2593"/>
  <c r="AM2597"/>
  <c r="AM2601"/>
  <c r="AM2605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M2753"/>
  <c r="AM2757"/>
  <c r="AM2761"/>
  <c r="AM2765"/>
  <c r="AM2769"/>
  <c r="AM2773"/>
  <c r="AM2777"/>
  <c r="AM278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V3228" s="1"/>
  <c r="U3227"/>
  <c r="V3227" s="1"/>
  <c r="R3232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B3104"/>
  <c r="AA3110"/>
  <c r="AB3110"/>
  <c r="AA3127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V3131" s="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U3135"/>
  <c r="V3135" s="1"/>
  <c r="R3145"/>
  <c r="U3144"/>
  <c r="V3144" s="1"/>
  <c r="P3144"/>
  <c r="P3141"/>
  <c r="T3148"/>
  <c r="AZ3148" s="1"/>
  <c r="Q3144"/>
  <c r="AA3144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V3209" s="1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8"/>
  <c r="V2920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A3324"/>
  <c r="AB3324"/>
  <c r="T3325"/>
  <c r="AZ3325" s="1"/>
  <c r="P3325"/>
  <c r="Q3329"/>
  <c r="S3325"/>
  <c r="U3329"/>
  <c r="V3329" s="1"/>
  <c r="R3331"/>
  <c r="U3331"/>
  <c r="V3331" s="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S3444"/>
  <c r="Q3445"/>
  <c r="AB3445"/>
  <c r="AA3446"/>
  <c r="AC3446" s="1"/>
  <c r="AT3451" l="1"/>
  <c r="AC3323"/>
  <c r="AN2788"/>
  <c r="AO2788" s="1"/>
  <c r="AN2756"/>
  <c r="AO2756" s="1"/>
  <c r="AN2692"/>
  <c r="AO2692" s="1"/>
  <c r="AN2611"/>
  <c r="AO2611" s="1"/>
  <c r="AN2596"/>
  <c r="AO2596" s="1"/>
  <c r="AN2548"/>
  <c r="AO2548" s="1"/>
  <c r="AN2532"/>
  <c r="AO2532" s="1"/>
  <c r="AN2483"/>
  <c r="AO2483" s="1"/>
  <c r="AN2468"/>
  <c r="AO2468" s="1"/>
  <c r="AC2667"/>
  <c r="AT2570"/>
  <c r="AC2767"/>
  <c r="AT929"/>
  <c r="AC1562"/>
  <c r="AC353"/>
  <c r="AC3144"/>
  <c r="AC3127"/>
  <c r="AC3104"/>
  <c r="AC2182"/>
  <c r="AC2432"/>
  <c r="AT440"/>
  <c r="AT259"/>
  <c r="AT264"/>
  <c r="AT3304"/>
  <c r="AC1602"/>
  <c r="AC1641"/>
  <c r="AC1609"/>
  <c r="AN3721"/>
  <c r="AO3721" s="1"/>
  <c r="AN3718"/>
  <c r="AO3718" s="1"/>
  <c r="AN3713"/>
  <c r="AO3713" s="1"/>
  <c r="AN3709"/>
  <c r="AO3709" s="1"/>
  <c r="AN3706"/>
  <c r="AN3698"/>
  <c r="AN3691"/>
  <c r="AO3691" s="1"/>
  <c r="AN3684"/>
  <c r="AO3684" s="1"/>
  <c r="AC568"/>
  <c r="AT103"/>
  <c r="AC1348"/>
  <c r="AC1236"/>
  <c r="AC516"/>
  <c r="AN323"/>
  <c r="AO323" s="1"/>
  <c r="AC566"/>
  <c r="AC3390"/>
  <c r="AC3067"/>
  <c r="AC2902"/>
  <c r="AC2821"/>
  <c r="AC2273"/>
  <c r="AT1986"/>
  <c r="AT1829"/>
  <c r="AT1746"/>
  <c r="AT1715"/>
  <c r="AT1681"/>
  <c r="AC1941"/>
  <c r="AC1823"/>
  <c r="AC1343"/>
  <c r="AC1127"/>
  <c r="AC1051"/>
  <c r="AC2288"/>
  <c r="AT995"/>
  <c r="AC795"/>
  <c r="AC1515"/>
  <c r="AC1387"/>
  <c r="AC2131"/>
  <c r="AC63"/>
  <c r="AL3509"/>
  <c r="AL1344"/>
  <c r="AC1917"/>
  <c r="AC2854"/>
  <c r="AC2513"/>
  <c r="AC451"/>
  <c r="AC989"/>
  <c r="AC837"/>
  <c r="AC701"/>
  <c r="AC1457"/>
  <c r="AC401"/>
  <c r="AC113"/>
  <c r="AC1197"/>
  <c r="AC1037"/>
  <c r="AC941"/>
  <c r="AC893"/>
  <c r="AC713"/>
  <c r="AC1542"/>
  <c r="AC1526"/>
  <c r="AC1510"/>
  <c r="AC1494"/>
  <c r="AC1478"/>
  <c r="AC1462"/>
  <c r="AC1446"/>
  <c r="AC1430"/>
  <c r="AC1414"/>
  <c r="AC1398"/>
  <c r="AC1382"/>
  <c r="AC3439"/>
  <c r="AC3230"/>
  <c r="AC3223"/>
  <c r="AC3214"/>
  <c r="AC2934"/>
  <c r="AC2886"/>
  <c r="AT3589"/>
  <c r="AT3457"/>
  <c r="AN3385"/>
  <c r="AO3385" s="1"/>
  <c r="AC2958"/>
  <c r="AT2626"/>
  <c r="AC2954"/>
  <c r="AC2789"/>
  <c r="AC2778"/>
  <c r="AT2405"/>
  <c r="AN2379"/>
  <c r="AO2379" s="1"/>
  <c r="AT2336"/>
  <c r="AN2219"/>
  <c r="AO2219" s="1"/>
  <c r="AT2102"/>
  <c r="AC1851"/>
  <c r="AT1809"/>
  <c r="AT1663"/>
  <c r="AC1647"/>
  <c r="AT1604"/>
  <c r="AT1527"/>
  <c r="AT1461"/>
  <c r="AT1404"/>
  <c r="AT1045"/>
  <c r="AC1143"/>
  <c r="AC959"/>
  <c r="AT237"/>
  <c r="AC18"/>
  <c r="AC3379"/>
  <c r="AC3373"/>
  <c r="AC3180"/>
  <c r="AT1400"/>
  <c r="AC699"/>
  <c r="AT653"/>
  <c r="AC352"/>
  <c r="AC124"/>
  <c r="AC28"/>
  <c r="AC1543"/>
  <c r="AC1491"/>
  <c r="AC1471"/>
  <c r="AC1447"/>
  <c r="AC1220"/>
  <c r="AC907"/>
  <c r="AC832"/>
  <c r="AC548"/>
  <c r="AC520"/>
  <c r="AC100"/>
  <c r="AC79"/>
  <c r="AC24"/>
  <c r="AC752"/>
  <c r="AC704"/>
  <c r="AC656"/>
  <c r="AC644"/>
  <c r="AC620"/>
  <c r="AC580"/>
  <c r="AC508"/>
  <c r="AC464"/>
  <c r="AC439"/>
  <c r="AC368"/>
  <c r="AC160"/>
  <c r="AC64"/>
  <c r="AC2195"/>
  <c r="AC1968"/>
  <c r="AC1831"/>
  <c r="AC1727"/>
  <c r="AC1615"/>
  <c r="AC1375"/>
  <c r="AC1352"/>
  <c r="AC1299"/>
  <c r="AC1119"/>
  <c r="AC1012"/>
  <c r="AC991"/>
  <c r="AC919"/>
  <c r="AC843"/>
  <c r="AC815"/>
  <c r="AC375"/>
  <c r="AC3155"/>
  <c r="AC2099"/>
  <c r="AC1403"/>
  <c r="AC1276"/>
  <c r="AC1183"/>
  <c r="AC1204"/>
  <c r="AC692"/>
  <c r="AC527"/>
  <c r="AC292"/>
  <c r="AC264"/>
  <c r="AC356"/>
  <c r="AC239"/>
  <c r="AC715"/>
  <c r="AC488"/>
  <c r="AC456"/>
  <c r="AC363"/>
  <c r="AC287"/>
  <c r="AC228"/>
  <c r="AC155"/>
  <c r="AC76"/>
  <c r="AT3679"/>
  <c r="AT3644"/>
  <c r="AL3623"/>
  <c r="AL3489"/>
  <c r="AL3448"/>
  <c r="AL3313"/>
  <c r="AL3251"/>
  <c r="AL3223"/>
  <c r="AL3049"/>
  <c r="AT2810"/>
  <c r="AL2750"/>
  <c r="AL2718"/>
  <c r="AL2667"/>
  <c r="AT2638"/>
  <c r="AL2522"/>
  <c r="AC2501"/>
  <c r="AL2499"/>
  <c r="AL2419"/>
  <c r="AT2412"/>
  <c r="AT2315"/>
  <c r="AL2315"/>
  <c r="AT2257"/>
  <c r="AL2251"/>
  <c r="AT2218"/>
  <c r="AT1970"/>
  <c r="AL1964"/>
  <c r="AT1840"/>
  <c r="AL1775"/>
  <c r="AT1693"/>
  <c r="AL1684"/>
  <c r="AL1673"/>
  <c r="AC1507"/>
  <c r="AL1147"/>
  <c r="AN2361"/>
  <c r="AO2361" s="1"/>
  <c r="AT3628"/>
  <c r="AT2284"/>
  <c r="AT2201"/>
  <c r="AC3202"/>
  <c r="AC2016"/>
  <c r="AC1407"/>
  <c r="AC1308"/>
  <c r="AL3294"/>
  <c r="AC1047"/>
  <c r="AC2187"/>
  <c r="AC2449"/>
  <c r="AC2147"/>
  <c r="AC411"/>
  <c r="AC1706"/>
  <c r="AC1638"/>
  <c r="AC3010"/>
  <c r="AC2741"/>
  <c r="AC3389"/>
  <c r="AC3132"/>
  <c r="AC3051"/>
  <c r="AC2465"/>
  <c r="AC2910"/>
  <c r="AC2013"/>
  <c r="AC1883"/>
  <c r="AC1243"/>
  <c r="AC1215"/>
  <c r="AC1087"/>
  <c r="AC3199"/>
  <c r="AC923"/>
  <c r="AC9"/>
  <c r="AC2075"/>
  <c r="AC2429"/>
  <c r="AL3522"/>
  <c r="AL2997"/>
  <c r="AL2448"/>
  <c r="AL1512"/>
  <c r="AL1426"/>
  <c r="AL1077"/>
  <c r="AL1502"/>
  <c r="AC1036"/>
  <c r="AT1030"/>
  <c r="AC996"/>
  <c r="AC988"/>
  <c r="AT953"/>
  <c r="AL3591"/>
  <c r="AL2782"/>
  <c r="AL1255"/>
  <c r="AC3246"/>
  <c r="AN2403"/>
  <c r="AO2403" s="1"/>
  <c r="AP2406" s="1"/>
  <c r="AC1732"/>
  <c r="AC1976"/>
  <c r="AT13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N2322"/>
  <c r="AO2322" s="1"/>
  <c r="AN2304"/>
  <c r="AO2304" s="1"/>
  <c r="AN2297"/>
  <c r="AO2297" s="1"/>
  <c r="AN2285"/>
  <c r="AO2285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N3411"/>
  <c r="AO3411" s="1"/>
  <c r="AN3406"/>
  <c r="AO3406" s="1"/>
  <c r="AN2380"/>
  <c r="AO2380" s="1"/>
  <c r="AN2310"/>
  <c r="AO2310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N3690"/>
  <c r="AO3690" s="1"/>
  <c r="AN3688"/>
  <c r="AO3688" s="1"/>
  <c r="AN3687"/>
  <c r="AO3687" s="1"/>
  <c r="AN3685"/>
  <c r="AO3685" s="1"/>
  <c r="AN3424"/>
  <c r="AO3424" s="1"/>
  <c r="AN3392"/>
  <c r="AO3392" s="1"/>
  <c r="AN2423"/>
  <c r="AO2423" s="1"/>
  <c r="AN2415"/>
  <c r="AO2415" s="1"/>
  <c r="AN2336"/>
  <c r="AO2336" s="1"/>
  <c r="AN2311"/>
  <c r="AO2311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L2287"/>
  <c r="AN3417"/>
  <c r="AO3417" s="1"/>
  <c r="AN2404"/>
  <c r="AO2404" s="1"/>
  <c r="AN2367"/>
  <c r="AO2367" s="1"/>
  <c r="AT1505"/>
  <c r="AL1034"/>
  <c r="AT1016"/>
  <c r="AN3396"/>
  <c r="AO3396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T2353"/>
  <c r="AN2348"/>
  <c r="AO2348" s="1"/>
  <c r="AT2337"/>
  <c r="AN2333"/>
  <c r="AO2333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P2389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N3426"/>
  <c r="AO3426" s="1"/>
  <c r="AN3422"/>
  <c r="AO3422" s="1"/>
  <c r="AN3418"/>
  <c r="AO3418" s="1"/>
  <c r="AP3423" s="1"/>
  <c r="AN3414"/>
  <c r="AO3414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P2243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T1924"/>
  <c r="AT2704"/>
  <c r="AT2343"/>
  <c r="AT2248"/>
  <c r="AT2368"/>
  <c r="AT2320"/>
  <c r="AN2282"/>
  <c r="AO2282" s="1"/>
  <c r="AP2290" s="1"/>
  <c r="AN2233"/>
  <c r="AO2233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O3704" s="1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N3398"/>
  <c r="AO3398" s="1"/>
  <c r="AN3388"/>
  <c r="AO3388" s="1"/>
  <c r="AN3380"/>
  <c r="AO3380" s="1"/>
  <c r="AT3351"/>
  <c r="AT3342"/>
  <c r="AT3325"/>
  <c r="AN3401"/>
  <c r="AO3401" s="1"/>
  <c r="AP3409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P2307" s="1"/>
  <c r="AN2293"/>
  <c r="AO2293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N2325"/>
  <c r="AO2325" s="1"/>
  <c r="AN2318"/>
  <c r="AO2318" s="1"/>
  <c r="AN2277"/>
  <c r="AO2277" s="1"/>
  <c r="AN2261"/>
  <c r="AO2261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P2232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P2326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T2825"/>
  <c r="AT2596"/>
  <c r="AT2540"/>
  <c r="AN2420"/>
  <c r="AO2420" s="1"/>
  <c r="AN2376"/>
  <c r="AO2376" s="1"/>
  <c r="AT2362"/>
  <c r="AT2360"/>
  <c r="AN2347"/>
  <c r="AO2347" s="1"/>
  <c r="AT2330"/>
  <c r="AN2316"/>
  <c r="AO2316" s="1"/>
  <c r="AN2305"/>
  <c r="AO2305" s="1"/>
  <c r="AP2313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T1920"/>
  <c r="AT1891"/>
  <c r="AT1814"/>
  <c r="AT1480"/>
  <c r="AT1446"/>
  <c r="AT3503"/>
  <c r="AN3399"/>
  <c r="AO3399" s="1"/>
  <c r="AP3408" s="1"/>
  <c r="AC2831"/>
  <c r="AT2523"/>
  <c r="AT2395"/>
  <c r="AT2373"/>
  <c r="AN2355"/>
  <c r="AO2355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N2260"/>
  <c r="AO2260" s="1"/>
  <c r="AN2241"/>
  <c r="AO2241" s="1"/>
  <c r="AN2216"/>
  <c r="AO2216" s="1"/>
  <c r="AP2223" s="1"/>
  <c r="AN2209"/>
  <c r="AO2209" s="1"/>
  <c r="AT2155"/>
  <c r="AT1905"/>
  <c r="AT1750"/>
  <c r="AT1674"/>
  <c r="AT1666"/>
  <c r="AT3627"/>
  <c r="AT2987"/>
  <c r="AN2424"/>
  <c r="AO2424" s="1"/>
  <c r="AN2408"/>
  <c r="AO2408" s="1"/>
  <c r="AT2394"/>
  <c r="AN2387"/>
  <c r="AO2387" s="1"/>
  <c r="AN2312"/>
  <c r="AO2312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T2091"/>
  <c r="AT2078"/>
  <c r="AT1526"/>
  <c r="AT1506"/>
  <c r="AT2688"/>
  <c r="AN2323"/>
  <c r="AO2323" s="1"/>
  <c r="AP2327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C3396"/>
  <c r="AP2386"/>
  <c r="AC3412"/>
  <c r="AC3418"/>
  <c r="AC3445"/>
  <c r="AC3406"/>
  <c r="AC3437"/>
  <c r="AP3392"/>
  <c r="AP2393"/>
  <c r="AC3416"/>
  <c r="AC3426"/>
  <c r="AP3436"/>
  <c r="AC3399"/>
  <c r="AC3427"/>
  <c r="AC3433"/>
  <c r="AC3413"/>
  <c r="AP3430"/>
  <c r="AP2247"/>
  <c r="AP2387"/>
  <c r="AC3408"/>
  <c r="AC3434"/>
  <c r="AP3421"/>
  <c r="AP3396"/>
  <c r="AP2246"/>
  <c r="AP2370"/>
  <c r="AC3425"/>
  <c r="AC3411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2315" l="1"/>
  <c r="AP3440"/>
  <c r="AP2286"/>
  <c r="AP2365"/>
  <c r="AP384"/>
  <c r="AP2306"/>
  <c r="AP2309"/>
  <c r="AP2289"/>
  <c r="AP3410"/>
  <c r="AQ3410" s="1"/>
  <c r="AP2288"/>
  <c r="AP2316"/>
  <c r="AP2426"/>
  <c r="AP2218"/>
  <c r="AP2280"/>
  <c r="AP2364"/>
  <c r="AP2352"/>
  <c r="AP2424"/>
  <c r="AP3424"/>
  <c r="AQ3433" s="1"/>
  <c r="AP2220"/>
  <c r="AP2322"/>
  <c r="AP2381"/>
  <c r="AP2283"/>
  <c r="AP2344"/>
  <c r="AP2270"/>
  <c r="AP2348"/>
  <c r="AQ2357" s="1"/>
  <c r="AP2301"/>
  <c r="AP3389"/>
  <c r="AP3695"/>
  <c r="AP2302"/>
  <c r="AP3417"/>
  <c r="AP2242"/>
  <c r="AP2394"/>
  <c r="AP2398"/>
  <c r="AP3422"/>
  <c r="AQ3430" s="1"/>
  <c r="AP3435"/>
  <c r="AP2340"/>
  <c r="AP2374"/>
  <c r="AP3427"/>
  <c r="AQ3436" s="1"/>
  <c r="AP2359"/>
  <c r="AP3404"/>
  <c r="AP3394"/>
  <c r="AP2320"/>
  <c r="AP3397"/>
  <c r="AP3697"/>
  <c r="AP3388"/>
  <c r="AQ3397" s="1"/>
  <c r="AP2308"/>
  <c r="AQ2317" s="1"/>
  <c r="AP2333"/>
  <c r="AP26"/>
  <c r="AP2225"/>
  <c r="AP3722"/>
  <c r="AP3721"/>
  <c r="AP3720"/>
  <c r="AP2275"/>
  <c r="AP2228"/>
  <c r="AP3692"/>
  <c r="AP2371"/>
  <c r="AP2310"/>
  <c r="AQ2319" s="1"/>
  <c r="AP2390"/>
  <c r="AP3418"/>
  <c r="AP3405"/>
  <c r="AP2281"/>
  <c r="AQ2290" s="1"/>
  <c r="AP2373"/>
  <c r="AP2311"/>
  <c r="AP2407"/>
  <c r="AP3437"/>
  <c r="AP2388"/>
  <c r="AQ2391" s="1"/>
  <c r="AP3390"/>
  <c r="AP3393"/>
  <c r="AP2405"/>
  <c r="AP3425"/>
  <c r="AP2258"/>
  <c r="AP2410"/>
  <c r="AP2267"/>
  <c r="AP2254"/>
  <c r="AP2341"/>
  <c r="AP2215"/>
  <c r="AP2372"/>
  <c r="AQ2380" s="1"/>
  <c r="AP2244"/>
  <c r="AP2328"/>
  <c r="AP2392"/>
  <c r="AP3441"/>
  <c r="AP3413"/>
  <c r="AP3432"/>
  <c r="AP2404"/>
  <c r="AP2287"/>
  <c r="AP3398"/>
  <c r="AP3395"/>
  <c r="AP3403"/>
  <c r="AP3400"/>
  <c r="AP3401"/>
  <c r="AP2346"/>
  <c r="AP2368"/>
  <c r="AP2277"/>
  <c r="AP3399"/>
  <c r="AP2331"/>
  <c r="AP2345"/>
  <c r="AP2227"/>
  <c r="AP2324"/>
  <c r="AP3433"/>
  <c r="AP2224"/>
  <c r="AP2356"/>
  <c r="AP3689"/>
  <c r="AP3420"/>
  <c r="AP2361"/>
  <c r="AP2278"/>
  <c r="AP2358"/>
  <c r="AP3416"/>
  <c r="AP3428"/>
  <c r="AP3391"/>
  <c r="AP2369"/>
  <c r="AQ2377" s="1"/>
  <c r="AP2419"/>
  <c r="AP2297"/>
  <c r="AP3691"/>
  <c r="AQ3700" s="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P3708"/>
  <c r="AP3707"/>
  <c r="AP3709"/>
  <c r="AP3700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P2350"/>
  <c r="AP2391"/>
  <c r="AP3412"/>
  <c r="AP3419"/>
  <c r="AQ3425" s="1"/>
  <c r="AP3402"/>
  <c r="AP2353"/>
  <c r="AP2217"/>
  <c r="AQ2225" s="1"/>
  <c r="AP2284"/>
  <c r="AP2216"/>
  <c r="AP2357"/>
  <c r="AP3434"/>
  <c r="AQ3437" s="1"/>
  <c r="AP2321"/>
  <c r="AP2219"/>
  <c r="AP2221"/>
  <c r="AP2380"/>
  <c r="AQ2385" s="1"/>
  <c r="AP2245"/>
  <c r="AP2272"/>
  <c r="AP2384"/>
  <c r="AP2226"/>
  <c r="AP3693"/>
  <c r="AP23"/>
  <c r="AP2240"/>
  <c r="AP3415"/>
  <c r="AP2300"/>
  <c r="AP3439"/>
  <c r="AP3696"/>
  <c r="AP3726"/>
  <c r="AP3725"/>
  <c r="AP3684"/>
  <c r="AP3686"/>
  <c r="AP2213"/>
  <c r="AP2282"/>
  <c r="AP2229"/>
  <c r="AP2276"/>
  <c r="AP2342"/>
  <c r="AQ2344" s="1"/>
  <c r="AP2323"/>
  <c r="AP2317"/>
  <c r="AP2343"/>
  <c r="AP2375"/>
  <c r="AP2423"/>
  <c r="AP2314"/>
  <c r="AP2402"/>
  <c r="AP2395"/>
  <c r="AQ2402" s="1"/>
  <c r="AP2312"/>
  <c r="AQ2320" s="1"/>
  <c r="AP2376"/>
  <c r="AP2397"/>
  <c r="AP3438"/>
  <c r="AP2325"/>
  <c r="AQ2334" s="1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P3411"/>
  <c r="AP2378"/>
  <c r="AP2403"/>
  <c r="AP2334"/>
  <c r="AQ2338" s="1"/>
  <c r="AP2366"/>
  <c r="AP2379"/>
  <c r="AP2362"/>
  <c r="AQ2368" s="1"/>
  <c r="AP3414"/>
  <c r="AP2401"/>
  <c r="AP2396"/>
  <c r="AP3701"/>
  <c r="AQ3702" s="1"/>
  <c r="AP3694"/>
  <c r="AP3698"/>
  <c r="AP3723"/>
  <c r="AP1879"/>
  <c r="AP2305"/>
  <c r="AP2233"/>
  <c r="AP2413"/>
  <c r="AP2255"/>
  <c r="AP2303"/>
  <c r="AP2241"/>
  <c r="AP2259"/>
  <c r="AP2412"/>
  <c r="AQ2419" s="1"/>
  <c r="AP2237"/>
  <c r="AP2260"/>
  <c r="AP2304"/>
  <c r="AP2296"/>
  <c r="AP2234"/>
  <c r="AP3442"/>
  <c r="AP2238"/>
  <c r="AP2265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P2292"/>
  <c r="AP2299"/>
  <c r="AP2414"/>
  <c r="AP25"/>
  <c r="AP2293"/>
  <c r="AP2253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P2257"/>
  <c r="AP2249"/>
  <c r="AP1415"/>
  <c r="AP374"/>
  <c r="AP1825"/>
  <c r="AP544"/>
  <c r="AP329"/>
  <c r="AP3444"/>
  <c r="AP3446"/>
  <c r="AP119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2244"/>
  <c r="AP27"/>
  <c r="AQ3398"/>
  <c r="AP928"/>
  <c r="AP545"/>
  <c r="AP1441"/>
  <c r="AP1444"/>
  <c r="AP1572"/>
  <c r="AP51"/>
  <c r="AP610"/>
  <c r="AP3529"/>
  <c r="AP323"/>
  <c r="AP370"/>
  <c r="AP1553"/>
  <c r="AP611"/>
  <c r="AP482"/>
  <c r="AP326"/>
  <c r="AQ3438"/>
  <c r="AP500"/>
  <c r="AQ3441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P1443"/>
  <c r="AQ3439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274" l="1"/>
  <c r="AQ2311"/>
  <c r="AQ3703"/>
  <c r="AQ2423"/>
  <c r="AQ2288"/>
  <c r="AQ3708"/>
  <c r="AQ2358"/>
  <c r="AQ3409"/>
  <c r="AQ3421"/>
  <c r="AQ3429"/>
  <c r="AQ2379"/>
  <c r="AQ2235"/>
  <c r="AQ3443"/>
  <c r="AQ3422"/>
  <c r="AQ3440"/>
  <c r="AQ2382"/>
  <c r="AQ2260"/>
  <c r="AQ2262"/>
  <c r="AQ2275"/>
  <c r="AQ2403"/>
  <c r="AQ2314"/>
  <c r="AQ3423"/>
  <c r="AQ3435"/>
  <c r="AQ2321"/>
  <c r="AQ2332"/>
  <c r="AQ2307"/>
  <c r="AQ2293"/>
  <c r="AQ2324"/>
  <c r="AQ3711"/>
  <c r="AQ2369"/>
  <c r="AQ3408"/>
  <c r="AQ3400"/>
  <c r="AQ2252"/>
  <c r="AQ3396"/>
  <c r="AQ3432"/>
  <c r="AQ3428"/>
  <c r="AQ3434"/>
  <c r="AQ2343"/>
  <c r="AQ3442"/>
  <c r="AQ2240"/>
  <c r="AQ2224"/>
  <c r="AQ238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<sst xmlns="http://schemas.openxmlformats.org/spreadsheetml/2006/main" count="3800" uniqueCount="61">
  <si>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</si>
  <si>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</si>
  <si>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</si>
  <si>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</si>
  <si>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</si>
  <si>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</si>
  <si>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</si>
  <si>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</si>
  <si>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</si>
  <si>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</si>
  <si>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</si>
  <si>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</si>
  <si>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</si>
  <si>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</si>
  <si>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</si>
  <si>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</si>
  <si>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</si>
  <si>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</si>
  <si>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</si>
  <si>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</si>
  <si>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</si>
  <si>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</si>
  <si>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</si>
  <si>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</si>
  <si>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</si>
  <si>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</si>
  <si>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</si>
  <si>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</si>
  <si>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</si>
  <si>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</si>
  <si>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</si>
  <si>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</si>
  <si>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</si>
  <si>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</si>
  <si>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</si>
  <si>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</si>
  <si>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</si>
  <si>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</si>
  <si>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</si>
  <si>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</si>
  <si>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</si>
  <si>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</si>
  <si>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</si>
  <si>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"CAC 40"</t>
  </si>
  <si>
    <t>"FTSE 100"</t>
  </si>
  <si>
    <t>"Nikkei 225"</t>
  </si>
  <si>
    <t>"ALL ORDINARIES"</t>
  </si>
  <si>
    <t>"INDU"</t>
  </si>
  <si>
    <t>"N/A"</t>
  </si>
  <si>
    <t>N/A</t>
  </si>
  <si>
    <t>cac</t>
  </si>
  <si>
    <t>oc</t>
  </si>
  <si>
    <t>PL</t>
  </si>
  <si>
    <t>ctl r</t>
  </si>
  <si>
    <t>FTSE</t>
  </si>
  <si>
    <t>Open</t>
  </si>
  <si>
    <t>High</t>
  </si>
  <si>
    <t>Low</t>
  </si>
  <si>
    <t>Close</t>
  </si>
  <si>
    <t>MA10</t>
  </si>
  <si>
    <t>"10/1/2014"</t>
  </si>
</sst>
</file>

<file path=xl/styles.xml><?xml version="1.0" encoding="utf-8"?>
<styleSheet xmlns="http://schemas.openxmlformats.org/spreadsheetml/2006/main">
  <numFmts count="1">
    <numFmt numFmtId="166" formatCode="0.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  <font>
      <i/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  <xf numFmtId="0" fontId="18" fillId="0" borderId="0" xfId="0" applyFont="1" applyAlignment="1">
      <alignment horizontal="left"/>
    </xf>
    <xf numFmtId="14" fontId="19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left"/>
    </xf>
    <xf numFmtId="0" fontId="23" fillId="0" borderId="0" xfId="0" applyFont="1"/>
    <xf numFmtId="1" fontId="19" fillId="0" borderId="0" xfId="0" applyNumberFormat="1" applyFont="1"/>
    <xf numFmtId="166" fontId="19" fillId="0" borderId="0" xfId="0" applyNumberFormat="1" applyFont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7"/>
  <sheetViews>
    <sheetView workbookViewId="0">
      <selection activeCell="C4" sqref="C4:F4"/>
    </sheetView>
  </sheetViews>
  <sheetFormatPr defaultRowHeight="15"/>
  <cols>
    <col min="1" max="1" width="17.28515625" bestFit="1" customWidth="1"/>
    <col min="2" max="2" width="11.42578125" bestFit="1" customWidth="1"/>
    <col min="3" max="5" width="8" bestFit="1" customWidth="1"/>
    <col min="6" max="6" width="9" bestFit="1" customWidth="1"/>
  </cols>
  <sheetData>
    <row r="1" spans="1:6">
      <c r="B1" t="s">
        <v>53</v>
      </c>
    </row>
    <row r="2" spans="1:6">
      <c r="A2" t="s">
        <v>42</v>
      </c>
      <c r="B2" t="s">
        <v>60</v>
      </c>
      <c r="C2">
        <v>9454.0400000000009</v>
      </c>
      <c r="D2">
        <v>9520.9699999999993</v>
      </c>
      <c r="E2">
        <v>9357.5499999999993</v>
      </c>
      <c r="F2">
        <v>9382.0300000000007</v>
      </c>
    </row>
    <row r="3" spans="1:6">
      <c r="A3" t="s">
        <v>43</v>
      </c>
      <c r="B3" t="s">
        <v>60</v>
      </c>
      <c r="C3">
        <v>4400.6099999999997</v>
      </c>
      <c r="D3">
        <v>4427.76</v>
      </c>
      <c r="E3">
        <v>4354.1400000000003</v>
      </c>
      <c r="F3">
        <v>4365.2700000000004</v>
      </c>
    </row>
    <row r="4" spans="1:6">
      <c r="A4" t="s">
        <v>44</v>
      </c>
      <c r="B4" t="s">
        <v>60</v>
      </c>
      <c r="C4">
        <v>6622.72</v>
      </c>
      <c r="D4">
        <v>6622.81</v>
      </c>
      <c r="E4">
        <v>6539.73</v>
      </c>
      <c r="F4">
        <v>6557.52</v>
      </c>
    </row>
    <row r="5" spans="1:6">
      <c r="A5" t="s">
        <v>45</v>
      </c>
      <c r="B5" t="s">
        <v>60</v>
      </c>
      <c r="C5">
        <v>0</v>
      </c>
      <c r="D5">
        <v>0</v>
      </c>
      <c r="E5">
        <v>0</v>
      </c>
      <c r="F5">
        <v>16082.25</v>
      </c>
    </row>
    <row r="6" spans="1:6">
      <c r="A6" t="s">
        <v>46</v>
      </c>
      <c r="B6" t="s">
        <v>60</v>
      </c>
      <c r="C6">
        <v>5296.8</v>
      </c>
      <c r="D6">
        <v>5336.6</v>
      </c>
      <c r="E6">
        <v>5249.7</v>
      </c>
      <c r="F6">
        <v>5334.5</v>
      </c>
    </row>
    <row r="7" spans="1:6">
      <c r="A7" t="s">
        <v>47</v>
      </c>
      <c r="B7" t="s">
        <v>48</v>
      </c>
      <c r="C7" t="s">
        <v>49</v>
      </c>
      <c r="D7" t="s">
        <v>49</v>
      </c>
      <c r="E7" t="s">
        <v>49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I3759"/>
  <sheetViews>
    <sheetView workbookViewId="0">
      <pane ySplit="2" topLeftCell="A3734" activePane="bottomLeft" state="frozen"/>
      <selection pane="bottomLeft" activeCell="O3745" sqref="O3745:O3752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0" width="6.5703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style="10" bestFit="1" customWidth="1"/>
    <col min="16" max="16" width="4.85546875" style="10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  <col min="80" max="80" width="6.140625" customWidth="1"/>
    <col min="81" max="81" width="5.7109375" customWidth="1"/>
    <col min="82" max="82" width="6.5703125" customWidth="1"/>
    <col min="83" max="83" width="5.85546875" customWidth="1"/>
    <col min="84" max="85" width="6.5703125" customWidth="1"/>
    <col min="86" max="86" width="5.85546875" customWidth="1"/>
    <col min="87" max="87" width="6.140625" customWidth="1"/>
  </cols>
  <sheetData>
    <row r="1" spans="1:87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11">
        <f t="shared" si="0"/>
        <v>15</v>
      </c>
      <c r="P1" s="11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  <c r="CD1" s="5">
        <v>50</v>
      </c>
      <c r="CF1" s="5"/>
      <c r="CG1" s="5"/>
    </row>
    <row r="2" spans="1:87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  <c r="CB2" s="3" t="s">
        <v>39</v>
      </c>
      <c r="CC2" s="3" t="s">
        <v>40</v>
      </c>
      <c r="CD2" s="3" t="s">
        <v>51</v>
      </c>
      <c r="CE2" s="3" t="s">
        <v>50</v>
      </c>
      <c r="CF2" s="3"/>
      <c r="CG2" s="3"/>
      <c r="CH2" s="3" t="s">
        <v>50</v>
      </c>
      <c r="CI2" s="3" t="s">
        <v>52</v>
      </c>
    </row>
    <row r="3" spans="1:87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5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87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5">
        <f t="shared" ref="J4:J66" si="5">MAX(ABS(E3-D4),ABS(C4-E3),ABS(C4-D4))</f>
        <v>244.89999999999964</v>
      </c>
      <c r="K4" s="5"/>
      <c r="L4" s="5">
        <f t="shared" ref="L4:L67" si="6">MAX(ABS(I3-H4),ABS(G4-I3),ABS(G4-H4))</f>
        <v>267.86999999999989</v>
      </c>
      <c r="M4" s="5"/>
      <c r="O4" s="5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87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5">
        <f t="shared" si="5"/>
        <v>198.03999999999996</v>
      </c>
      <c r="K5" s="5"/>
      <c r="L5" s="5">
        <f t="shared" si="6"/>
        <v>210.43000000000029</v>
      </c>
      <c r="M5" s="5"/>
      <c r="O5" s="5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87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5">
        <f t="shared" si="5"/>
        <v>136.68000000000029</v>
      </c>
      <c r="K6" s="5"/>
      <c r="L6" s="5">
        <f t="shared" si="6"/>
        <v>141.40999999999985</v>
      </c>
      <c r="M6" s="5"/>
      <c r="O6" s="5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87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5">
        <f t="shared" si="5"/>
        <v>321.38999999999942</v>
      </c>
      <c r="K7" s="5"/>
      <c r="L7" s="5">
        <f t="shared" si="6"/>
        <v>137.80999999999949</v>
      </c>
      <c r="M7" s="5"/>
      <c r="O7" s="5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87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5">
        <f t="shared" si="5"/>
        <v>194.30000000000018</v>
      </c>
      <c r="K8" s="5"/>
      <c r="L8" s="5">
        <f t="shared" si="6"/>
        <v>177.82999999999993</v>
      </c>
      <c r="M8" s="5"/>
      <c r="O8" s="5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87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5">
        <f t="shared" si="5"/>
        <v>122.56999999999971</v>
      </c>
      <c r="K9" s="5"/>
      <c r="L9" s="5">
        <f t="shared" si="6"/>
        <v>154.52000000000044</v>
      </c>
      <c r="M9" s="5"/>
      <c r="O9" s="5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87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5">
        <f t="shared" si="5"/>
        <v>130.27999999999975</v>
      </c>
      <c r="K10" s="5"/>
      <c r="L10" s="5">
        <f t="shared" si="6"/>
        <v>92.229999999999563</v>
      </c>
      <c r="M10" s="5"/>
      <c r="O10" s="5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87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5">
        <f t="shared" si="5"/>
        <v>207.76000000000022</v>
      </c>
      <c r="K11" s="5"/>
      <c r="L11" s="5">
        <f t="shared" si="6"/>
        <v>102.78000000000065</v>
      </c>
      <c r="M11" s="5"/>
      <c r="O11" s="5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87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5">
        <f t="shared" si="5"/>
        <v>251.47000000000025</v>
      </c>
      <c r="K12" s="5"/>
      <c r="L12" s="5">
        <f t="shared" si="6"/>
        <v>170.92000000000007</v>
      </c>
      <c r="M12" s="5"/>
      <c r="O12" s="5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87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5">
        <f t="shared" si="5"/>
        <v>184.06999999999971</v>
      </c>
      <c r="K13" s="5"/>
      <c r="L13" s="5">
        <f t="shared" si="6"/>
        <v>117.17000000000007</v>
      </c>
      <c r="M13" s="5"/>
      <c r="O13" s="5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87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5">
        <f t="shared" si="5"/>
        <v>252.61999999999989</v>
      </c>
      <c r="K14" s="5"/>
      <c r="L14" s="5">
        <f t="shared" si="6"/>
        <v>189.16999999999916</v>
      </c>
      <c r="M14" s="5"/>
      <c r="O14" s="5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87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5">
        <f t="shared" si="5"/>
        <v>123.06999999999971</v>
      </c>
      <c r="K15" s="5">
        <f t="shared" ref="K15:M26" si="24">AVERAGE(J4:J15)</f>
        <v>197.2624999999999</v>
      </c>
      <c r="L15" s="5">
        <f t="shared" si="6"/>
        <v>82.760000000000218</v>
      </c>
      <c r="M15" s="5">
        <f t="shared" si="24"/>
        <v>153.74166666666665</v>
      </c>
      <c r="O15" s="5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87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5">
        <f t="shared" si="5"/>
        <v>153.9399999999996</v>
      </c>
      <c r="K16" s="5">
        <f t="shared" si="24"/>
        <v>189.68249999999989</v>
      </c>
      <c r="L16" s="5">
        <f t="shared" si="6"/>
        <v>78.359999999999673</v>
      </c>
      <c r="M16" s="5">
        <f t="shared" ref="M16" si="25">AVERAGE(L5:L16)</f>
        <v>137.94916666666663</v>
      </c>
      <c r="O16" s="5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8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5">
        <f t="shared" si="5"/>
        <v>172.72000000000025</v>
      </c>
      <c r="K17" s="5">
        <f t="shared" si="24"/>
        <v>187.57249999999991</v>
      </c>
      <c r="L17" s="5">
        <f t="shared" si="6"/>
        <v>107.52999999999975</v>
      </c>
      <c r="M17" s="5">
        <f t="shared" ref="M17" si="26">AVERAGE(L6:L17)</f>
        <v>129.37416666666658</v>
      </c>
      <c r="O17" s="5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8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5">
        <f t="shared" si="5"/>
        <v>170.52999999999975</v>
      </c>
      <c r="K18" s="5">
        <f t="shared" si="24"/>
        <v>190.3933333333332</v>
      </c>
      <c r="L18" s="5">
        <f t="shared" si="6"/>
        <v>97.079999999999927</v>
      </c>
      <c r="M18" s="5">
        <f t="shared" ref="M18" si="27">AVERAGE(L7:L18)</f>
        <v>125.67999999999991</v>
      </c>
      <c r="O18" s="5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  <c r="CB18" s="5">
        <f t="shared" ref="CB18:CB81" si="28">C18-B18</f>
        <v>104.90999999999985</v>
      </c>
      <c r="CC18" s="5">
        <f t="shared" ref="CC18:CC81" si="29">B18-D18</f>
        <v>65.619999999999891</v>
      </c>
      <c r="CD18" s="5">
        <f>IF(CC18&gt;$CD$1,-$CD$1,E18-B18)</f>
        <v>-50</v>
      </c>
      <c r="CE18" s="5">
        <f>IF(G18-F18&gt;30,-30,F18-I18)</f>
        <v>-30</v>
      </c>
      <c r="CF18" s="5"/>
      <c r="CG18" s="5">
        <f>IF(CD18&lt;&gt;"",-$CD$1,"")</f>
        <v>-50</v>
      </c>
      <c r="CH18" s="5">
        <f>IF(CI18&lt;&gt;"",I18-F18,"")</f>
        <v>3.5</v>
      </c>
      <c r="CI18" s="5">
        <f>IF(CD18&lt;&gt;"",CD18-$CD$1-$CD$1,"")</f>
        <v>-150</v>
      </c>
    </row>
    <row r="19" spans="1:8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5">
        <f t="shared" si="5"/>
        <v>122.34999999999945</v>
      </c>
      <c r="K19" s="5">
        <f t="shared" si="24"/>
        <v>173.80666666666653</v>
      </c>
      <c r="L19" s="5">
        <f t="shared" si="6"/>
        <v>100.6899999999996</v>
      </c>
      <c r="M19" s="5">
        <f t="shared" ref="M19" si="30">AVERAGE(L8:L19)</f>
        <v>122.58666666666659</v>
      </c>
      <c r="O19" s="5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  <c r="CB19" s="5">
        <f t="shared" si="28"/>
        <v>0</v>
      </c>
      <c r="CC19" s="5">
        <f t="shared" si="29"/>
        <v>118.4399999999996</v>
      </c>
      <c r="CD19" s="5">
        <f>IF(CC19&gt;$CD$1,-$CD$1,E19-B19)</f>
        <v>-50</v>
      </c>
      <c r="CE19" s="5">
        <f t="shared" ref="CE19:CE82" si="31">IF(G19-F19&gt;30,-30,F19-I19)</f>
        <v>-30</v>
      </c>
      <c r="CF19" s="5"/>
      <c r="CG19" s="5">
        <f t="shared" ref="CG19:CG82" si="32">IF(CD19&lt;&gt;"",-$CD$1,"")</f>
        <v>-50</v>
      </c>
      <c r="CH19" s="5">
        <f>IF(CI19&lt;&gt;"",F19-I19,"")</f>
        <v>3.680000000000291</v>
      </c>
      <c r="CI19" s="5">
        <f t="shared" ref="CI19:CI82" si="33">IF(CD19&lt;&gt;"",CD19-$CD$1-$CD$1,"")</f>
        <v>-150</v>
      </c>
    </row>
    <row r="20" spans="1:8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5">
        <f t="shared" si="5"/>
        <v>171.28999999999996</v>
      </c>
      <c r="K20" s="5">
        <f t="shared" si="24"/>
        <v>171.88916666666651</v>
      </c>
      <c r="L20" s="5">
        <f t="shared" si="6"/>
        <v>89.930000000000291</v>
      </c>
      <c r="M20" s="5">
        <f t="shared" ref="M20" si="34">AVERAGE(L9:L20)</f>
        <v>115.26166666666661</v>
      </c>
      <c r="O20" s="5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  <c r="CB20" s="5">
        <f t="shared" si="28"/>
        <v>142.88000000000011</v>
      </c>
      <c r="CC20" s="5">
        <f t="shared" si="29"/>
        <v>0</v>
      </c>
      <c r="CD20" s="5">
        <f>IF(CC20&gt;$CD$1,-$CD$1,E20-B20)</f>
        <v>131.31999999999971</v>
      </c>
      <c r="CE20" s="5">
        <f t="shared" si="31"/>
        <v>-30</v>
      </c>
      <c r="CF20" s="5"/>
      <c r="CG20" s="5">
        <f t="shared" si="32"/>
        <v>-50</v>
      </c>
      <c r="CH20" s="5">
        <f t="shared" ref="CH20:CH83" si="35">IF(CI20&lt;&gt;"",I20-F20,"")</f>
        <v>9.7100000000000364</v>
      </c>
      <c r="CI20" s="5">
        <f t="shared" si="33"/>
        <v>31.319999999999709</v>
      </c>
    </row>
    <row r="21" spans="1:8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5">
        <f t="shared" si="5"/>
        <v>225.22000000000025</v>
      </c>
      <c r="K21" s="5">
        <f t="shared" si="24"/>
        <v>180.44333333333324</v>
      </c>
      <c r="L21" s="5">
        <f t="shared" si="6"/>
        <v>102.30000000000018</v>
      </c>
      <c r="M21" s="5">
        <f t="shared" ref="M21" si="36">AVERAGE(L10:L21)</f>
        <v>110.90999999999993</v>
      </c>
      <c r="O21" s="5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7">AVERAGE(O17:O21)</f>
        <v>1305.1060000000002</v>
      </c>
      <c r="V21" s="5">
        <f t="shared" ref="V21:V84" si="38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9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  <c r="CB21" s="5">
        <f t="shared" si="28"/>
        <v>186.44999999999982</v>
      </c>
      <c r="CC21" s="5">
        <f t="shared" si="29"/>
        <v>38.770000000000437</v>
      </c>
      <c r="CD21" s="5">
        <f t="shared" ref="CD21:CD84" si="40">IF(CC21&gt;$CD$1,-$CD$1,E21-B21)</f>
        <v>142.71000000000004</v>
      </c>
      <c r="CE21" s="5">
        <f t="shared" si="31"/>
        <v>-30</v>
      </c>
      <c r="CF21" s="5"/>
      <c r="CG21" s="5">
        <f t="shared" si="32"/>
        <v>-50</v>
      </c>
      <c r="CH21" s="5">
        <f t="shared" si="35"/>
        <v>16.710000000000036</v>
      </c>
      <c r="CI21" s="5">
        <f t="shared" si="33"/>
        <v>42.710000000000036</v>
      </c>
    </row>
    <row r="22" spans="1:8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5">
        <f t="shared" si="5"/>
        <v>174.09000000000015</v>
      </c>
      <c r="K22" s="5">
        <f t="shared" si="24"/>
        <v>184.09416666666661</v>
      </c>
      <c r="L22" s="5">
        <f t="shared" si="6"/>
        <v>124.92999999999938</v>
      </c>
      <c r="M22" s="5">
        <f t="shared" ref="M22" si="41">AVERAGE(L11:L22)</f>
        <v>113.63499999999992</v>
      </c>
      <c r="O22" s="5">
        <f t="shared" si="7"/>
        <v>1335.5500000000002</v>
      </c>
      <c r="P22" s="4">
        <f t="shared" ref="P22:P85" si="42">(O22-MIN(O18:O22))/(MAX(O18:O22)-MIN(O18:O22))</f>
        <v>0.54693316787803659</v>
      </c>
      <c r="Q22" s="5">
        <f t="shared" ref="Q22:Q85" si="43">MAX(O18:O22)-MIN(O18:O22)</f>
        <v>225.63999999999942</v>
      </c>
      <c r="R22" s="5">
        <f t="shared" ref="R22:R85" si="44">MIN(O18:O22) +((MAX(O18:O22)-MIN(O18:O22))*$R$2)</f>
        <v>1268.5500000000002</v>
      </c>
      <c r="S22" s="4">
        <f t="shared" ref="S22:S85" si="45">(O22-MIN(O16:O22))/(MAX(O16:O22)-MIN(O16:O22))</f>
        <v>0.54693316787803659</v>
      </c>
      <c r="T22" s="4">
        <f t="shared" ref="T22:T85" si="46">(O22-MIN(O14:O22))/(MAX(O14:O22)-MIN(O14:O22))</f>
        <v>0.5378748256624829</v>
      </c>
      <c r="U22" s="5">
        <f t="shared" si="37"/>
        <v>1309.93</v>
      </c>
      <c r="V22" s="5">
        <f t="shared" si="38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9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  <c r="CB22" s="5">
        <f t="shared" si="28"/>
        <v>86.569999999999709</v>
      </c>
      <c r="CC22" s="5">
        <f t="shared" si="29"/>
        <v>87.520000000000437</v>
      </c>
      <c r="CD22" s="5">
        <f t="shared" si="40"/>
        <v>-50</v>
      </c>
      <c r="CE22" s="5">
        <f t="shared" si="31"/>
        <v>-30</v>
      </c>
      <c r="CF22" s="5"/>
      <c r="CG22" s="5">
        <f t="shared" si="32"/>
        <v>-50</v>
      </c>
      <c r="CH22" s="5">
        <f t="shared" si="35"/>
        <v>-12.149999999999636</v>
      </c>
      <c r="CI22" s="5">
        <f t="shared" si="33"/>
        <v>-150</v>
      </c>
    </row>
    <row r="23" spans="1:8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5">
        <f t="shared" si="5"/>
        <v>250.0600000000004</v>
      </c>
      <c r="K23" s="5">
        <f t="shared" si="24"/>
        <v>187.61916666666662</v>
      </c>
      <c r="L23" s="5">
        <f t="shared" si="6"/>
        <v>105.32999999999993</v>
      </c>
      <c r="M23" s="5">
        <f t="shared" ref="M23" si="47">AVERAGE(L12:L23)</f>
        <v>113.84749999999985</v>
      </c>
      <c r="O23" s="5">
        <f t="shared" si="7"/>
        <v>1175.79</v>
      </c>
      <c r="P23" s="4">
        <f t="shared" si="42"/>
        <v>0</v>
      </c>
      <c r="Q23" s="5">
        <f t="shared" si="43"/>
        <v>261.98999999999978</v>
      </c>
      <c r="R23" s="5">
        <f t="shared" si="44"/>
        <v>1241.2874999999999</v>
      </c>
      <c r="S23" s="4">
        <f t="shared" si="45"/>
        <v>0</v>
      </c>
      <c r="T23" s="4">
        <f t="shared" si="46"/>
        <v>0</v>
      </c>
      <c r="U23" s="5">
        <f t="shared" si="37"/>
        <v>1296.8620000000001</v>
      </c>
      <c r="V23" s="5">
        <f t="shared" si="38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9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8">T23</f>
        <v>0</v>
      </c>
      <c r="BA23" s="5">
        <f>IF(AZ22&gt;0.9,O23-O22,0)</f>
        <v>0</v>
      </c>
      <c r="BB23" s="4">
        <f t="shared" ref="BB23:BB86" si="49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  <c r="CB23" s="5">
        <f t="shared" si="28"/>
        <v>0</v>
      </c>
      <c r="CC23" s="5">
        <f t="shared" si="29"/>
        <v>237.69999999999982</v>
      </c>
      <c r="CD23" s="5">
        <f t="shared" si="40"/>
        <v>-50</v>
      </c>
      <c r="CE23" s="5">
        <f t="shared" si="31"/>
        <v>-30</v>
      </c>
      <c r="CF23" s="5"/>
      <c r="CG23" s="5">
        <f t="shared" si="32"/>
        <v>-50</v>
      </c>
      <c r="CH23" s="5">
        <f t="shared" si="35"/>
        <v>-17.979999999999563</v>
      </c>
      <c r="CI23" s="5">
        <f t="shared" si="33"/>
        <v>-150</v>
      </c>
    </row>
    <row r="24" spans="1:8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5">
        <f t="shared" si="5"/>
        <v>216.61999999999989</v>
      </c>
      <c r="K24" s="5">
        <f t="shared" si="24"/>
        <v>184.71499999999992</v>
      </c>
      <c r="L24" s="5">
        <f t="shared" si="6"/>
        <v>138.65999999999985</v>
      </c>
      <c r="M24" s="5">
        <f t="shared" ref="M24" si="50">AVERAGE(L13:L24)</f>
        <v>111.15916666666651</v>
      </c>
      <c r="O24" s="5">
        <f t="shared" si="7"/>
        <v>1277.04</v>
      </c>
      <c r="P24" s="4">
        <f t="shared" si="42"/>
        <v>0.38646513225695667</v>
      </c>
      <c r="Q24" s="5">
        <f t="shared" si="43"/>
        <v>261.98999999999978</v>
      </c>
      <c r="R24" s="5">
        <f t="shared" si="44"/>
        <v>1241.2874999999999</v>
      </c>
      <c r="S24" s="4">
        <f t="shared" si="45"/>
        <v>0.38646513225695667</v>
      </c>
      <c r="T24" s="4">
        <f t="shared" si="46"/>
        <v>0.38646513225695667</v>
      </c>
      <c r="U24" s="5">
        <f t="shared" si="37"/>
        <v>1309.8420000000001</v>
      </c>
      <c r="V24" s="5">
        <f t="shared" si="38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9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8"/>
        <v>0.38646513225695667</v>
      </c>
      <c r="BA24" s="5">
        <f>IF(AZ23&gt;0.9,O24-O23,0)</f>
        <v>0</v>
      </c>
      <c r="BB24" s="4">
        <f t="shared" si="49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  <c r="CB24" s="5">
        <f t="shared" si="28"/>
        <v>211.10000000000036</v>
      </c>
      <c r="CC24" s="5">
        <f t="shared" si="29"/>
        <v>0</v>
      </c>
      <c r="CD24" s="5">
        <f t="shared" si="40"/>
        <v>209.34000000000015</v>
      </c>
      <c r="CE24" s="5">
        <f t="shared" si="31"/>
        <v>-30</v>
      </c>
      <c r="CF24" s="5"/>
      <c r="CG24" s="5">
        <f t="shared" si="32"/>
        <v>-50</v>
      </c>
      <c r="CH24" s="5">
        <f t="shared" si="35"/>
        <v>72.550000000000182</v>
      </c>
      <c r="CI24" s="5">
        <f t="shared" si="33"/>
        <v>109.34000000000015</v>
      </c>
    </row>
    <row r="25" spans="1:8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5">
        <f t="shared" si="5"/>
        <v>133.34000000000015</v>
      </c>
      <c r="K25" s="5">
        <f t="shared" si="24"/>
        <v>180.48749999999995</v>
      </c>
      <c r="L25" s="5">
        <f t="shared" si="6"/>
        <v>182.72000000000025</v>
      </c>
      <c r="M25" s="5">
        <f t="shared" ref="M25" si="51">AVERAGE(L14:L25)</f>
        <v>116.62166666666651</v>
      </c>
      <c r="N25" s="3" t="s">
        <v>37</v>
      </c>
      <c r="O25" s="5">
        <f t="shared" si="7"/>
        <v>1225.0900000000001</v>
      </c>
      <c r="P25" s="4">
        <f t="shared" si="42"/>
        <v>0.18817512118783244</v>
      </c>
      <c r="Q25" s="5">
        <f t="shared" si="43"/>
        <v>261.98999999999978</v>
      </c>
      <c r="R25" s="5">
        <f t="shared" si="44"/>
        <v>1241.2874999999999</v>
      </c>
      <c r="S25" s="4">
        <f t="shared" si="45"/>
        <v>0.18817512118783244</v>
      </c>
      <c r="T25" s="4">
        <f t="shared" si="46"/>
        <v>0.18817512118783244</v>
      </c>
      <c r="U25" s="5">
        <f t="shared" si="37"/>
        <v>1290.25</v>
      </c>
      <c r="V25" s="5">
        <f t="shared" si="38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9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8"/>
        <v>0.18817512118783244</v>
      </c>
      <c r="BA25" s="5">
        <f>IF(AZ24&gt;0.9,O25-O24,0)</f>
        <v>0</v>
      </c>
      <c r="BB25" s="4">
        <f t="shared" si="49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  <c r="CB25" s="5">
        <f t="shared" si="28"/>
        <v>108.48000000000047</v>
      </c>
      <c r="CC25" s="5">
        <f t="shared" si="29"/>
        <v>24.859999999999673</v>
      </c>
      <c r="CD25" s="5">
        <f t="shared" si="40"/>
        <v>108.38000000000011</v>
      </c>
      <c r="CE25" s="5">
        <f t="shared" si="31"/>
        <v>-30</v>
      </c>
      <c r="CF25" s="5"/>
      <c r="CG25" s="5">
        <f t="shared" si="32"/>
        <v>-50</v>
      </c>
      <c r="CH25" s="5">
        <f t="shared" si="35"/>
        <v>132.59999999999945</v>
      </c>
      <c r="CI25" s="5">
        <f t="shared" si="33"/>
        <v>8.3800000000001091</v>
      </c>
    </row>
    <row r="26" spans="1:8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5">
        <f t="shared" si="5"/>
        <v>220.14000000000033</v>
      </c>
      <c r="K26" s="5">
        <f t="shared" si="24"/>
        <v>177.78083333333333</v>
      </c>
      <c r="L26" s="5">
        <f t="shared" si="6"/>
        <v>202.8100000000004</v>
      </c>
      <c r="M26" s="5">
        <f t="shared" ref="M26" si="52">AVERAGE(L15:L26)</f>
        <v>117.75833333333328</v>
      </c>
      <c r="N26" s="6" t="s">
        <v>36</v>
      </c>
      <c r="O26" s="5">
        <f t="shared" si="7"/>
        <v>1204.5900000000001</v>
      </c>
      <c r="P26" s="4">
        <f t="shared" si="42"/>
        <v>0.18027040560841351</v>
      </c>
      <c r="Q26" s="5">
        <f t="shared" si="43"/>
        <v>159.76000000000022</v>
      </c>
      <c r="R26" s="5">
        <f t="shared" si="44"/>
        <v>1215.73</v>
      </c>
      <c r="S26" s="4">
        <f t="shared" si="45"/>
        <v>0.10992785984197949</v>
      </c>
      <c r="T26" s="4">
        <f t="shared" si="46"/>
        <v>0.10992785984197949</v>
      </c>
      <c r="U26" s="5">
        <f t="shared" si="37"/>
        <v>1243.6120000000001</v>
      </c>
      <c r="V26" s="5">
        <f t="shared" si="38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9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8"/>
        <v>0.10992785984197949</v>
      </c>
      <c r="BA26" s="5">
        <f>IF(AZ25&gt;0.9,O26-O25,0)</f>
        <v>0</v>
      </c>
      <c r="BB26" s="4">
        <f t="shared" si="49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  <c r="CB26" s="5">
        <f t="shared" si="28"/>
        <v>178.69000000000051</v>
      </c>
      <c r="CC26" s="5">
        <f t="shared" si="29"/>
        <v>41.449999999999818</v>
      </c>
      <c r="CD26" s="5">
        <f t="shared" si="40"/>
        <v>178.39000000000033</v>
      </c>
      <c r="CE26" s="5">
        <f t="shared" si="31"/>
        <v>-30</v>
      </c>
      <c r="CF26" s="5"/>
      <c r="CG26" s="5">
        <f t="shared" si="32"/>
        <v>-50</v>
      </c>
      <c r="CH26" s="5">
        <f t="shared" si="35"/>
        <v>123.82999999999993</v>
      </c>
      <c r="CI26" s="5">
        <f t="shared" si="33"/>
        <v>78.390000000000327</v>
      </c>
    </row>
    <row r="27" spans="1:8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5">
        <f t="shared" si="5"/>
        <v>153.64000000000033</v>
      </c>
      <c r="K27" s="5">
        <f t="shared" ref="K27:K44" si="53">AVERAGE(J16:J27)</f>
        <v>180.32833333333338</v>
      </c>
      <c r="L27" s="5">
        <f t="shared" si="6"/>
        <v>162.75</v>
      </c>
      <c r="M27" s="5">
        <f t="shared" ref="M27" si="54">AVERAGE(L16:L27)</f>
        <v>124.42416666666661</v>
      </c>
      <c r="N27" s="6" t="s">
        <v>36</v>
      </c>
      <c r="O27" s="5">
        <f t="shared" si="7"/>
        <v>1168.8899999999994</v>
      </c>
      <c r="P27" s="4">
        <f t="shared" si="42"/>
        <v>0</v>
      </c>
      <c r="Q27" s="5">
        <f t="shared" si="43"/>
        <v>108.15000000000055</v>
      </c>
      <c r="R27" s="5">
        <f t="shared" si="44"/>
        <v>1195.9274999999996</v>
      </c>
      <c r="S27" s="4">
        <f t="shared" si="45"/>
        <v>0</v>
      </c>
      <c r="T27" s="4">
        <f t="shared" si="46"/>
        <v>0</v>
      </c>
      <c r="U27" s="5">
        <f t="shared" si="37"/>
        <v>1210.28</v>
      </c>
      <c r="V27" s="5">
        <f t="shared" si="38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9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8"/>
        <v>0</v>
      </c>
      <c r="BA27" s="5">
        <f t="shared" ref="BA27:BA90" si="55">IF(AZ26&gt;0.9,O27-O26,0)</f>
        <v>0</v>
      </c>
      <c r="BB27" s="4">
        <f t="shared" si="49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  <c r="CB27" s="5">
        <f t="shared" si="28"/>
        <v>136.10000000000036</v>
      </c>
      <c r="CC27" s="5">
        <f t="shared" si="29"/>
        <v>17.539999999999964</v>
      </c>
      <c r="CD27" s="5">
        <f t="shared" si="40"/>
        <v>88.920000000000073</v>
      </c>
      <c r="CE27" s="5">
        <f t="shared" si="31"/>
        <v>-30</v>
      </c>
      <c r="CF27" s="5"/>
      <c r="CG27" s="5">
        <f t="shared" si="32"/>
        <v>-50</v>
      </c>
      <c r="CH27" s="5">
        <f t="shared" si="35"/>
        <v>78.320000000000618</v>
      </c>
      <c r="CI27" s="5">
        <f t="shared" si="33"/>
        <v>-11.079999999999927</v>
      </c>
    </row>
    <row r="28" spans="1:8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5">
        <f t="shared" si="5"/>
        <v>180.39000000000033</v>
      </c>
      <c r="K28" s="5">
        <f t="shared" si="53"/>
        <v>182.53250000000011</v>
      </c>
      <c r="L28" s="5">
        <f t="shared" si="6"/>
        <v>133.10000000000036</v>
      </c>
      <c r="M28" s="5">
        <f t="shared" ref="M28" si="56">AVERAGE(L17:L28)</f>
        <v>128.98583333333332</v>
      </c>
      <c r="N28" s="6" t="s">
        <v>36</v>
      </c>
      <c r="O28" s="5">
        <f t="shared" si="7"/>
        <v>1092.7399999999998</v>
      </c>
      <c r="P28" s="4">
        <f t="shared" si="42"/>
        <v>0</v>
      </c>
      <c r="Q28" s="5">
        <f t="shared" si="43"/>
        <v>184.30000000000018</v>
      </c>
      <c r="R28" s="5">
        <f t="shared" si="44"/>
        <v>1138.8149999999998</v>
      </c>
      <c r="S28" s="4">
        <f t="shared" si="45"/>
        <v>0</v>
      </c>
      <c r="T28" s="4">
        <f t="shared" si="46"/>
        <v>0</v>
      </c>
      <c r="U28" s="5">
        <f t="shared" si="37"/>
        <v>1193.6699999999998</v>
      </c>
      <c r="V28" s="5">
        <f t="shared" si="38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9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8"/>
        <v>0</v>
      </c>
      <c r="BA28" s="5">
        <f t="shared" si="55"/>
        <v>0</v>
      </c>
      <c r="BB28" s="4">
        <f t="shared" si="49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  <c r="CB28" s="5">
        <f t="shared" si="28"/>
        <v>0</v>
      </c>
      <c r="CC28" s="5">
        <f t="shared" si="29"/>
        <v>180.39000000000033</v>
      </c>
      <c r="CD28" s="5">
        <f t="shared" si="40"/>
        <v>-50</v>
      </c>
      <c r="CE28" s="5">
        <f t="shared" si="31"/>
        <v>-30</v>
      </c>
      <c r="CF28" s="5"/>
      <c r="CG28" s="5">
        <f t="shared" si="32"/>
        <v>-50</v>
      </c>
      <c r="CH28" s="5">
        <f t="shared" si="35"/>
        <v>-72.890000000000327</v>
      </c>
      <c r="CI28" s="5">
        <f t="shared" si="33"/>
        <v>-150</v>
      </c>
    </row>
    <row r="29" spans="1:8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5">
        <f t="shared" si="5"/>
        <v>307.36000000000058</v>
      </c>
      <c r="K29" s="5">
        <f t="shared" si="53"/>
        <v>193.75250000000014</v>
      </c>
      <c r="L29" s="5">
        <f t="shared" si="6"/>
        <v>192.8100000000004</v>
      </c>
      <c r="M29" s="5">
        <f t="shared" ref="M29" si="57">AVERAGE(L18:L29)</f>
        <v>136.09250000000006</v>
      </c>
      <c r="N29" s="6" t="s">
        <v>36</v>
      </c>
      <c r="O29" s="5">
        <f t="shared" si="7"/>
        <v>1252.2200000000003</v>
      </c>
      <c r="P29" s="4">
        <f t="shared" si="42"/>
        <v>1</v>
      </c>
      <c r="Q29" s="5">
        <f t="shared" si="43"/>
        <v>159.48000000000047</v>
      </c>
      <c r="R29" s="5">
        <f t="shared" si="44"/>
        <v>1132.6099999999999</v>
      </c>
      <c r="S29" s="4">
        <f t="shared" si="45"/>
        <v>0.86532826912642602</v>
      </c>
      <c r="T29" s="4">
        <f t="shared" si="46"/>
        <v>0.46220728031532715</v>
      </c>
      <c r="U29" s="5">
        <f t="shared" si="37"/>
        <v>1188.7059999999999</v>
      </c>
      <c r="V29" s="5">
        <f t="shared" si="38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9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8"/>
        <v>0.46220728031532715</v>
      </c>
      <c r="BA29" s="5">
        <f t="shared" si="55"/>
        <v>0</v>
      </c>
      <c r="BB29" s="4">
        <f t="shared" si="49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  <c r="CB29" s="5">
        <f t="shared" si="28"/>
        <v>274.94000000000051</v>
      </c>
      <c r="CC29" s="5">
        <f t="shared" si="29"/>
        <v>32.420000000000073</v>
      </c>
      <c r="CD29" s="5">
        <f t="shared" si="40"/>
        <v>254.27000000000044</v>
      </c>
      <c r="CE29" s="5">
        <f t="shared" si="31"/>
        <v>-30</v>
      </c>
      <c r="CF29" s="5"/>
      <c r="CG29" s="5">
        <f t="shared" si="32"/>
        <v>-50</v>
      </c>
      <c r="CH29" s="5">
        <f t="shared" si="35"/>
        <v>45.349999999999454</v>
      </c>
      <c r="CI29" s="5">
        <f t="shared" si="33"/>
        <v>154.27000000000044</v>
      </c>
    </row>
    <row r="30" spans="1:8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5">
        <f t="shared" si="5"/>
        <v>150.48000000000047</v>
      </c>
      <c r="K30" s="5">
        <f t="shared" si="53"/>
        <v>192.08166666666685</v>
      </c>
      <c r="L30" s="5">
        <f t="shared" si="6"/>
        <v>156.90000000000055</v>
      </c>
      <c r="M30" s="5">
        <f t="shared" ref="M30" si="58">AVERAGE(L19:L30)</f>
        <v>141.0775000000001</v>
      </c>
      <c r="N30" s="6" t="s">
        <v>37</v>
      </c>
      <c r="O30" s="5">
        <f t="shared" si="7"/>
        <v>1357.5099999999993</v>
      </c>
      <c r="P30" s="4">
        <f t="shared" si="42"/>
        <v>1</v>
      </c>
      <c r="Q30" s="5">
        <f t="shared" si="43"/>
        <v>264.76999999999953</v>
      </c>
      <c r="R30" s="5">
        <f t="shared" si="44"/>
        <v>1158.9324999999997</v>
      </c>
      <c r="S30" s="4">
        <f t="shared" si="45"/>
        <v>1</v>
      </c>
      <c r="T30" s="4">
        <f t="shared" si="46"/>
        <v>1</v>
      </c>
      <c r="U30" s="5">
        <f t="shared" si="37"/>
        <v>1215.1899999999998</v>
      </c>
      <c r="V30" s="5">
        <f t="shared" si="38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9"/>
        <v>6</v>
      </c>
      <c r="AQ30" s="5">
        <f t="shared" ref="AQ30:AQ93" si="59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8"/>
        <v>1</v>
      </c>
      <c r="BA30" s="5">
        <f t="shared" si="55"/>
        <v>0</v>
      </c>
      <c r="BB30" s="4">
        <f t="shared" si="49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  <c r="CB30" s="5">
        <f t="shared" si="28"/>
        <v>109.88000000000011</v>
      </c>
      <c r="CC30" s="5">
        <f t="shared" si="29"/>
        <v>40.600000000000364</v>
      </c>
      <c r="CD30" s="5">
        <f t="shared" si="40"/>
        <v>62.429999999999382</v>
      </c>
      <c r="CE30" s="5">
        <f t="shared" si="31"/>
        <v>119.1899999999996</v>
      </c>
      <c r="CF30" s="5"/>
      <c r="CG30" s="5">
        <f t="shared" si="32"/>
        <v>-50</v>
      </c>
      <c r="CH30" s="5">
        <f t="shared" si="35"/>
        <v>-119.1899999999996</v>
      </c>
      <c r="CI30" s="5">
        <f t="shared" si="33"/>
        <v>-37.570000000000618</v>
      </c>
    </row>
    <row r="31" spans="1:8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5">
        <f t="shared" si="5"/>
        <v>212.85000000000036</v>
      </c>
      <c r="K31" s="5">
        <f t="shared" si="53"/>
        <v>199.62333333333359</v>
      </c>
      <c r="L31" s="5">
        <f t="shared" si="6"/>
        <v>102.94000000000051</v>
      </c>
      <c r="M31" s="5">
        <f t="shared" ref="M31" si="60">AVERAGE(L20:L31)</f>
        <v>141.26500000000019</v>
      </c>
      <c r="N31" s="6" t="s">
        <v>37</v>
      </c>
      <c r="O31" s="5">
        <f t="shared" si="7"/>
        <v>1501.75</v>
      </c>
      <c r="P31" s="4">
        <f t="shared" si="42"/>
        <v>1</v>
      </c>
      <c r="Q31" s="5">
        <f t="shared" si="43"/>
        <v>409.01000000000022</v>
      </c>
      <c r="R31" s="5">
        <f t="shared" si="44"/>
        <v>1194.9924999999998</v>
      </c>
      <c r="S31" s="4">
        <f t="shared" si="45"/>
        <v>1</v>
      </c>
      <c r="T31" s="4">
        <f t="shared" si="46"/>
        <v>1</v>
      </c>
      <c r="U31" s="5">
        <f t="shared" si="37"/>
        <v>1274.6219999999998</v>
      </c>
      <c r="V31" s="5">
        <f t="shared" si="38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9"/>
        <v>5</v>
      </c>
      <c r="AQ31" s="5">
        <f t="shared" si="59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8"/>
        <v>1</v>
      </c>
      <c r="BA31" s="5">
        <f t="shared" si="55"/>
        <v>144.24000000000069</v>
      </c>
      <c r="BB31" s="4">
        <f t="shared" si="49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  <c r="CB31" s="5">
        <f t="shared" si="28"/>
        <v>92.200000000000728</v>
      </c>
      <c r="CC31" s="5">
        <f t="shared" si="29"/>
        <v>120.64999999999964</v>
      </c>
      <c r="CD31" s="5">
        <f t="shared" si="40"/>
        <v>-50</v>
      </c>
      <c r="CE31" s="5">
        <f t="shared" si="31"/>
        <v>-30</v>
      </c>
      <c r="CF31" s="5"/>
      <c r="CG31" s="5">
        <f t="shared" si="32"/>
        <v>-50</v>
      </c>
      <c r="CH31" s="5">
        <f t="shared" si="35"/>
        <v>-5.0399999999999636</v>
      </c>
      <c r="CI31" s="5">
        <f t="shared" si="33"/>
        <v>-150</v>
      </c>
    </row>
    <row r="32" spans="1:8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5">
        <f t="shared" si="5"/>
        <v>225.82999999999993</v>
      </c>
      <c r="K32" s="5">
        <f t="shared" si="53"/>
        <v>204.16833333333361</v>
      </c>
      <c r="L32" s="5">
        <f t="shared" si="6"/>
        <v>175.59000000000015</v>
      </c>
      <c r="M32" s="5">
        <f t="shared" ref="M32" si="61">AVERAGE(L21:L32)</f>
        <v>148.40333333333351</v>
      </c>
      <c r="N32" s="6" t="s">
        <v>37</v>
      </c>
      <c r="O32" s="5">
        <f t="shared" si="7"/>
        <v>1324.54</v>
      </c>
      <c r="P32" s="4">
        <f t="shared" si="42"/>
        <v>0.56673430967458027</v>
      </c>
      <c r="Q32" s="5">
        <f t="shared" si="43"/>
        <v>409.01000000000022</v>
      </c>
      <c r="R32" s="5">
        <f t="shared" si="44"/>
        <v>1194.9924999999998</v>
      </c>
      <c r="S32" s="4">
        <f t="shared" si="45"/>
        <v>0.56673430967458027</v>
      </c>
      <c r="T32" s="4">
        <f t="shared" si="46"/>
        <v>0.56673430967458027</v>
      </c>
      <c r="U32" s="5">
        <f t="shared" si="37"/>
        <v>1305.752</v>
      </c>
      <c r="V32" s="5">
        <f t="shared" si="38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9"/>
        <v>5</v>
      </c>
      <c r="AQ32" s="5">
        <f t="shared" si="59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8"/>
        <v>0.56673430967458027</v>
      </c>
      <c r="BA32" s="5">
        <f t="shared" si="55"/>
        <v>-177.21000000000004</v>
      </c>
      <c r="BB32" s="4">
        <f t="shared" si="49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  <c r="CB32" s="5">
        <f t="shared" si="28"/>
        <v>87.730000000000473</v>
      </c>
      <c r="CC32" s="5">
        <f t="shared" si="29"/>
        <v>138.09999999999945</v>
      </c>
      <c r="CD32" s="5">
        <f t="shared" si="40"/>
        <v>-50</v>
      </c>
      <c r="CE32" s="5">
        <f t="shared" si="31"/>
        <v>-30</v>
      </c>
      <c r="CF32" s="5"/>
      <c r="CG32" s="5">
        <f t="shared" si="32"/>
        <v>-50</v>
      </c>
      <c r="CH32" s="5">
        <f t="shared" si="35"/>
        <v>23.570000000000618</v>
      </c>
      <c r="CI32" s="5">
        <f t="shared" si="33"/>
        <v>-150</v>
      </c>
    </row>
    <row r="33" spans="1:87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5">
        <f t="shared" si="5"/>
        <v>118.09000000000015</v>
      </c>
      <c r="K33" s="5">
        <f t="shared" si="53"/>
        <v>195.2408333333336</v>
      </c>
      <c r="L33" s="5">
        <f t="shared" si="6"/>
        <v>95.25</v>
      </c>
      <c r="M33" s="5">
        <f t="shared" ref="M33" si="62">AVERAGE(L22:L33)</f>
        <v>147.81583333333347</v>
      </c>
      <c r="N33" s="6" t="s">
        <v>36</v>
      </c>
      <c r="O33" s="5">
        <f t="shared" si="7"/>
        <v>1376.4800000000005</v>
      </c>
      <c r="P33" s="4">
        <f t="shared" si="42"/>
        <v>0.49797619524706588</v>
      </c>
      <c r="Q33" s="5">
        <f t="shared" si="43"/>
        <v>249.52999999999975</v>
      </c>
      <c r="R33" s="5">
        <f t="shared" si="44"/>
        <v>1314.6025000000002</v>
      </c>
      <c r="S33" s="4">
        <f t="shared" si="45"/>
        <v>0.69372386983203471</v>
      </c>
      <c r="T33" s="4">
        <f t="shared" si="46"/>
        <v>0.69372386983203471</v>
      </c>
      <c r="U33" s="5">
        <f t="shared" si="37"/>
        <v>1362.5</v>
      </c>
      <c r="V33" s="5">
        <f t="shared" si="38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9"/>
        <v>4</v>
      </c>
      <c r="AQ33" s="5">
        <f t="shared" si="59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8"/>
        <v>0.69372386983203471</v>
      </c>
      <c r="BA33" s="5">
        <f t="shared" si="55"/>
        <v>0</v>
      </c>
      <c r="BB33" s="4">
        <f t="shared" si="49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  <c r="CB33" s="5">
        <f t="shared" si="28"/>
        <v>91.380000000000109</v>
      </c>
      <c r="CC33" s="5">
        <f t="shared" si="29"/>
        <v>26.710000000000036</v>
      </c>
      <c r="CD33" s="5">
        <f t="shared" si="40"/>
        <v>75.789999999999964</v>
      </c>
      <c r="CE33" s="5">
        <f t="shared" si="31"/>
        <v>-26.409999999999854</v>
      </c>
      <c r="CF33" s="5"/>
      <c r="CG33" s="5">
        <f t="shared" si="32"/>
        <v>-50</v>
      </c>
      <c r="CH33" s="5">
        <f t="shared" si="35"/>
        <v>26.409999999999854</v>
      </c>
      <c r="CI33" s="5">
        <f t="shared" si="33"/>
        <v>-24.210000000000036</v>
      </c>
    </row>
    <row r="34" spans="1:87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5">
        <f t="shared" si="5"/>
        <v>303.84000000000015</v>
      </c>
      <c r="K34" s="5">
        <f t="shared" si="53"/>
        <v>206.0533333333336</v>
      </c>
      <c r="L34" s="5">
        <f t="shared" si="6"/>
        <v>253.15000000000055</v>
      </c>
      <c r="M34" s="5">
        <f t="shared" ref="M34" si="63">AVERAGE(L23:L34)</f>
        <v>158.50083333333359</v>
      </c>
      <c r="N34" s="6" t="s">
        <v>37</v>
      </c>
      <c r="O34" s="5">
        <f t="shared" si="7"/>
        <v>1303.5</v>
      </c>
      <c r="P34" s="4">
        <f t="shared" si="42"/>
        <v>0</v>
      </c>
      <c r="Q34" s="5">
        <f t="shared" si="43"/>
        <v>198.25</v>
      </c>
      <c r="R34" s="5">
        <f t="shared" si="44"/>
        <v>1353.0625</v>
      </c>
      <c r="S34" s="4">
        <f t="shared" si="45"/>
        <v>0.51529302462042514</v>
      </c>
      <c r="T34" s="4">
        <f t="shared" si="46"/>
        <v>0.51529302462042514</v>
      </c>
      <c r="U34" s="5">
        <f t="shared" si="37"/>
        <v>1372.7559999999999</v>
      </c>
      <c r="V34" s="5">
        <f t="shared" si="38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9"/>
        <v>4</v>
      </c>
      <c r="AQ34" s="5">
        <f t="shared" si="59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8"/>
        <v>0.51529302462042514</v>
      </c>
      <c r="BA34" s="5">
        <f t="shared" si="55"/>
        <v>0</v>
      </c>
      <c r="BB34" s="4">
        <f t="shared" si="49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  <c r="CB34" s="5">
        <f t="shared" si="28"/>
        <v>63.5600000000004</v>
      </c>
      <c r="CC34" s="5">
        <f t="shared" si="29"/>
        <v>240.27999999999975</v>
      </c>
      <c r="CD34" s="5">
        <f t="shared" si="40"/>
        <v>-50</v>
      </c>
      <c r="CE34" s="5">
        <f t="shared" si="31"/>
        <v>-30</v>
      </c>
      <c r="CF34" s="5"/>
      <c r="CG34" s="5">
        <f t="shared" si="32"/>
        <v>-50</v>
      </c>
      <c r="CH34" s="5">
        <f t="shared" si="35"/>
        <v>-193.38000000000011</v>
      </c>
      <c r="CI34" s="5">
        <f t="shared" si="33"/>
        <v>-150</v>
      </c>
    </row>
    <row r="35" spans="1:87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5">
        <f t="shared" si="5"/>
        <v>254.25</v>
      </c>
      <c r="K35" s="5">
        <f t="shared" si="53"/>
        <v>206.40250000000023</v>
      </c>
      <c r="L35" s="5">
        <f t="shared" si="6"/>
        <v>180.29999999999927</v>
      </c>
      <c r="M35" s="5">
        <f t="shared" ref="M35" si="64">AVERAGE(L24:L35)</f>
        <v>164.74833333333353</v>
      </c>
      <c r="N35" s="6" t="s">
        <v>36</v>
      </c>
      <c r="O35" s="5">
        <f t="shared" si="7"/>
        <v>1444.0499999999993</v>
      </c>
      <c r="P35" s="4">
        <f t="shared" si="42"/>
        <v>0.70895334174022329</v>
      </c>
      <c r="Q35" s="5">
        <f t="shared" si="43"/>
        <v>198.25</v>
      </c>
      <c r="R35" s="5">
        <f t="shared" si="44"/>
        <v>1353.0625</v>
      </c>
      <c r="S35" s="4">
        <f t="shared" si="45"/>
        <v>0.76876527872399802</v>
      </c>
      <c r="T35" s="4">
        <f t="shared" si="46"/>
        <v>0.85892765458057085</v>
      </c>
      <c r="U35" s="5">
        <f t="shared" si="37"/>
        <v>1390.0639999999999</v>
      </c>
      <c r="V35" s="5">
        <f t="shared" si="38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9"/>
        <v>5</v>
      </c>
      <c r="AQ35" s="5">
        <f t="shared" si="59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8"/>
        <v>0.85892765458057085</v>
      </c>
      <c r="BA35" s="5">
        <f t="shared" si="55"/>
        <v>0</v>
      </c>
      <c r="BB35" s="4">
        <f t="shared" si="49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  <c r="CB35" s="5">
        <f t="shared" si="28"/>
        <v>195.63999999999942</v>
      </c>
      <c r="CC35" s="5">
        <f t="shared" si="29"/>
        <v>58.610000000000582</v>
      </c>
      <c r="CD35" s="5">
        <f t="shared" si="40"/>
        <v>-50</v>
      </c>
      <c r="CE35" s="5">
        <f t="shared" si="31"/>
        <v>114.14999999999964</v>
      </c>
      <c r="CF35" s="5"/>
      <c r="CG35" s="5">
        <f t="shared" si="32"/>
        <v>-50</v>
      </c>
      <c r="CH35" s="5">
        <f t="shared" si="35"/>
        <v>-114.14999999999964</v>
      </c>
      <c r="CI35" s="5">
        <f t="shared" si="33"/>
        <v>-150</v>
      </c>
    </row>
    <row r="36" spans="1:87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5">
        <f t="shared" si="5"/>
        <v>243.4399999999996</v>
      </c>
      <c r="K36" s="5">
        <f t="shared" si="53"/>
        <v>208.63750000000019</v>
      </c>
      <c r="L36" s="5">
        <f t="shared" si="6"/>
        <v>195.64999999999964</v>
      </c>
      <c r="M36" s="5">
        <f t="shared" ref="M36" si="65">AVERAGE(L25:L36)</f>
        <v>169.49750000000017</v>
      </c>
      <c r="N36" s="6" t="s">
        <v>37</v>
      </c>
      <c r="O36" s="5">
        <f t="shared" si="7"/>
        <v>1425.5699999999997</v>
      </c>
      <c r="P36" s="4">
        <f t="shared" si="42"/>
        <v>0.86851654215581886</v>
      </c>
      <c r="Q36" s="5">
        <f t="shared" si="43"/>
        <v>140.54999999999927</v>
      </c>
      <c r="R36" s="5">
        <f t="shared" si="44"/>
        <v>1338.6374999999998</v>
      </c>
      <c r="S36" s="4">
        <f t="shared" si="45"/>
        <v>0.61573770491803137</v>
      </c>
      <c r="T36" s="4">
        <f t="shared" si="46"/>
        <v>0.81374538519840534</v>
      </c>
      <c r="U36" s="5">
        <f t="shared" si="37"/>
        <v>1374.828</v>
      </c>
      <c r="V36" s="5">
        <f t="shared" si="38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9"/>
        <v>4</v>
      </c>
      <c r="AQ36" s="5">
        <f t="shared" si="59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8"/>
        <v>0.81374538519840534</v>
      </c>
      <c r="BA36" s="5">
        <f t="shared" si="55"/>
        <v>0</v>
      </c>
      <c r="BB36" s="4">
        <f t="shared" si="49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  <c r="CB36" s="5">
        <f t="shared" si="28"/>
        <v>159.14000000000033</v>
      </c>
      <c r="CC36" s="5">
        <f t="shared" si="29"/>
        <v>84.299999999999272</v>
      </c>
      <c r="CD36" s="5">
        <f t="shared" si="40"/>
        <v>-50</v>
      </c>
      <c r="CE36" s="5">
        <f t="shared" si="31"/>
        <v>-30</v>
      </c>
      <c r="CF36" s="5"/>
      <c r="CG36" s="5">
        <f t="shared" si="32"/>
        <v>-50</v>
      </c>
      <c r="CH36" s="5">
        <f t="shared" si="35"/>
        <v>114.96000000000004</v>
      </c>
      <c r="CI36" s="5">
        <f t="shared" si="33"/>
        <v>-150</v>
      </c>
    </row>
    <row r="37" spans="1:87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5">
        <f t="shared" si="5"/>
        <v>115.38000000000011</v>
      </c>
      <c r="K37" s="5">
        <f t="shared" si="53"/>
        <v>207.14083333333352</v>
      </c>
      <c r="L37" s="5">
        <f t="shared" si="6"/>
        <v>139.77999999999975</v>
      </c>
      <c r="M37" s="5">
        <f t="shared" ref="M37" si="66">AVERAGE(L26:L37)</f>
        <v>165.9191666666668</v>
      </c>
      <c r="N37" s="6" t="s">
        <v>37</v>
      </c>
      <c r="O37" s="5">
        <f t="shared" si="7"/>
        <v>1511.0599999999995</v>
      </c>
      <c r="P37" s="4">
        <f t="shared" si="42"/>
        <v>1</v>
      </c>
      <c r="Q37" s="5">
        <f t="shared" si="43"/>
        <v>207.55999999999949</v>
      </c>
      <c r="R37" s="5">
        <f t="shared" si="44"/>
        <v>1355.3899999999999</v>
      </c>
      <c r="S37" s="4">
        <f t="shared" si="45"/>
        <v>1</v>
      </c>
      <c r="T37" s="4">
        <f t="shared" si="46"/>
        <v>1</v>
      </c>
      <c r="U37" s="5">
        <f t="shared" si="37"/>
        <v>1412.1319999999998</v>
      </c>
      <c r="V37" s="5">
        <f t="shared" si="38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9"/>
        <v>4</v>
      </c>
      <c r="AQ37" s="5">
        <f t="shared" si="59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8"/>
        <v>1</v>
      </c>
      <c r="BA37" s="5">
        <f t="shared" si="55"/>
        <v>0</v>
      </c>
      <c r="BB37" s="4">
        <f t="shared" si="49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  <c r="CB37" s="5">
        <f t="shared" si="28"/>
        <v>74.489999999999782</v>
      </c>
      <c r="CC37" s="5">
        <f t="shared" si="29"/>
        <v>40.890000000000327</v>
      </c>
      <c r="CD37" s="5">
        <f t="shared" si="40"/>
        <v>-10.610000000000582</v>
      </c>
      <c r="CE37" s="5">
        <f t="shared" si="31"/>
        <v>103.39999999999964</v>
      </c>
      <c r="CF37" s="5"/>
      <c r="CG37" s="5">
        <f t="shared" si="32"/>
        <v>-50</v>
      </c>
      <c r="CH37" s="5">
        <f t="shared" si="35"/>
        <v>-103.39999999999964</v>
      </c>
      <c r="CI37" s="5">
        <f t="shared" si="33"/>
        <v>-110.61000000000058</v>
      </c>
    </row>
    <row r="38" spans="1:87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5">
        <f t="shared" si="5"/>
        <v>142.81999999999971</v>
      </c>
      <c r="K38" s="5">
        <f t="shared" si="53"/>
        <v>200.69750000000013</v>
      </c>
      <c r="L38" s="5">
        <f t="shared" si="6"/>
        <v>134.68000000000029</v>
      </c>
      <c r="M38" s="5">
        <f t="shared" ref="M38" si="67">AVERAGE(L27:L38)</f>
        <v>160.24166666666679</v>
      </c>
      <c r="N38" s="6" t="s">
        <v>37</v>
      </c>
      <c r="O38" s="5">
        <f t="shared" si="7"/>
        <v>1623.25</v>
      </c>
      <c r="P38" s="4">
        <f t="shared" si="42"/>
        <v>1</v>
      </c>
      <c r="Q38" s="5">
        <f t="shared" si="43"/>
        <v>319.75</v>
      </c>
      <c r="R38" s="5">
        <f t="shared" si="44"/>
        <v>1383.4375</v>
      </c>
      <c r="S38" s="4">
        <f t="shared" si="45"/>
        <v>1</v>
      </c>
      <c r="T38" s="4">
        <f t="shared" si="46"/>
        <v>1</v>
      </c>
      <c r="U38" s="5">
        <f t="shared" si="37"/>
        <v>1461.4859999999996</v>
      </c>
      <c r="V38" s="5">
        <f t="shared" si="38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9"/>
        <v>3</v>
      </c>
      <c r="AQ38" s="5">
        <f t="shared" si="59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8"/>
        <v>1</v>
      </c>
      <c r="BA38" s="5">
        <f t="shared" si="55"/>
        <v>112.19000000000051</v>
      </c>
      <c r="BB38" s="4">
        <f t="shared" si="49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  <c r="CB38" s="5">
        <f t="shared" si="28"/>
        <v>22.1899999999996</v>
      </c>
      <c r="CC38" s="5">
        <f t="shared" si="29"/>
        <v>120.63000000000011</v>
      </c>
      <c r="CD38" s="5">
        <f t="shared" si="40"/>
        <v>-50</v>
      </c>
      <c r="CE38" s="5">
        <f t="shared" si="31"/>
        <v>11.850000000000364</v>
      </c>
      <c r="CF38" s="5"/>
      <c r="CG38" s="5">
        <f t="shared" si="32"/>
        <v>-50</v>
      </c>
      <c r="CH38" s="5">
        <f t="shared" si="35"/>
        <v>-11.850000000000364</v>
      </c>
      <c r="CI38" s="5">
        <f t="shared" si="33"/>
        <v>-150</v>
      </c>
    </row>
    <row r="39" spans="1:87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5">
        <f t="shared" si="5"/>
        <v>185.14000000000033</v>
      </c>
      <c r="K39" s="5">
        <f t="shared" si="53"/>
        <v>203.32250000000013</v>
      </c>
      <c r="L39" s="5">
        <f t="shared" si="6"/>
        <v>145.5</v>
      </c>
      <c r="M39" s="5">
        <f t="shared" ref="M39" si="68">AVERAGE(L28:L39)</f>
        <v>158.80416666666679</v>
      </c>
      <c r="N39" s="6" t="s">
        <v>37</v>
      </c>
      <c r="O39" s="5">
        <f t="shared" si="7"/>
        <v>1644.6299999999992</v>
      </c>
      <c r="P39" s="4">
        <f t="shared" si="42"/>
        <v>1</v>
      </c>
      <c r="Q39" s="5">
        <f t="shared" si="43"/>
        <v>219.05999999999949</v>
      </c>
      <c r="R39" s="5">
        <f t="shared" si="44"/>
        <v>1480.3349999999996</v>
      </c>
      <c r="S39" s="4">
        <f t="shared" si="45"/>
        <v>1</v>
      </c>
      <c r="T39" s="4">
        <f t="shared" si="46"/>
        <v>1</v>
      </c>
      <c r="U39" s="5">
        <f t="shared" si="37"/>
        <v>1529.7119999999995</v>
      </c>
      <c r="V39" s="5">
        <f t="shared" si="38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9"/>
        <v>3</v>
      </c>
      <c r="AQ39" s="5">
        <f t="shared" si="59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8"/>
        <v>1</v>
      </c>
      <c r="BA39" s="5">
        <f t="shared" si="55"/>
        <v>21.3799999999992</v>
      </c>
      <c r="BB39" s="4">
        <f t="shared" si="49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  <c r="CB39" s="5">
        <f t="shared" si="28"/>
        <v>145.11999999999989</v>
      </c>
      <c r="CC39" s="5">
        <f t="shared" si="29"/>
        <v>40.020000000000437</v>
      </c>
      <c r="CD39" s="5">
        <f t="shared" si="40"/>
        <v>27.559999999999491</v>
      </c>
      <c r="CE39" s="5">
        <f t="shared" si="31"/>
        <v>-30</v>
      </c>
      <c r="CF39" s="5"/>
      <c r="CG39" s="5">
        <f t="shared" si="32"/>
        <v>-50</v>
      </c>
      <c r="CH39" s="5">
        <f t="shared" si="35"/>
        <v>-23.539999999999964</v>
      </c>
      <c r="CI39" s="5">
        <f t="shared" si="33"/>
        <v>-72.440000000000509</v>
      </c>
    </row>
    <row r="40" spans="1:87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5">
        <f t="shared" si="5"/>
        <v>164.34000000000015</v>
      </c>
      <c r="K40" s="5">
        <f t="shared" si="53"/>
        <v>201.98500000000013</v>
      </c>
      <c r="L40" s="5">
        <f t="shared" si="6"/>
        <v>100.89999999999964</v>
      </c>
      <c r="M40" s="5">
        <f t="shared" ref="M40" si="69">AVERAGE(L29:L40)</f>
        <v>156.12083333333339</v>
      </c>
      <c r="N40" s="6" t="s">
        <v>37</v>
      </c>
      <c r="O40" s="5">
        <f t="shared" si="7"/>
        <v>1667.7200000000003</v>
      </c>
      <c r="P40" s="4">
        <f t="shared" si="42"/>
        <v>1</v>
      </c>
      <c r="Q40" s="5">
        <f t="shared" si="43"/>
        <v>242.15000000000055</v>
      </c>
      <c r="R40" s="5">
        <f t="shared" si="44"/>
        <v>1486.1074999999998</v>
      </c>
      <c r="S40" s="4">
        <f t="shared" si="45"/>
        <v>1</v>
      </c>
      <c r="T40" s="4">
        <f t="shared" si="46"/>
        <v>1</v>
      </c>
      <c r="U40" s="5">
        <f t="shared" si="37"/>
        <v>1574.4459999999997</v>
      </c>
      <c r="V40" s="5">
        <f t="shared" si="38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9"/>
        <v>4</v>
      </c>
      <c r="AQ40" s="5">
        <f t="shared" si="59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8"/>
        <v>1</v>
      </c>
      <c r="BA40" s="5">
        <f t="shared" si="55"/>
        <v>23.090000000001055</v>
      </c>
      <c r="BB40" s="4">
        <f t="shared" si="49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  <c r="CB40" s="5">
        <f t="shared" si="28"/>
        <v>152.44999999999982</v>
      </c>
      <c r="CC40" s="5">
        <f t="shared" si="29"/>
        <v>0</v>
      </c>
      <c r="CD40" s="5">
        <f t="shared" si="40"/>
        <v>79.140000000000327</v>
      </c>
      <c r="CE40" s="5">
        <f t="shared" si="31"/>
        <v>7.6099999999996726</v>
      </c>
      <c r="CF40" s="5"/>
      <c r="CG40" s="5">
        <f t="shared" si="32"/>
        <v>-50</v>
      </c>
      <c r="CH40" s="5">
        <f t="shared" si="35"/>
        <v>-7.6099999999996726</v>
      </c>
      <c r="CI40" s="5">
        <f t="shared" si="33"/>
        <v>-20.859999999999673</v>
      </c>
    </row>
    <row r="41" spans="1:87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5">
        <f t="shared" si="5"/>
        <v>226.11999999999989</v>
      </c>
      <c r="K41" s="5">
        <f t="shared" si="53"/>
        <v>195.21500000000006</v>
      </c>
      <c r="L41" s="5">
        <f t="shared" si="6"/>
        <v>146.34000000000015</v>
      </c>
      <c r="M41" s="5">
        <f t="shared" ref="M41" si="70">AVERAGE(L30:L41)</f>
        <v>152.24833333333336</v>
      </c>
      <c r="N41" s="6" t="s">
        <v>37</v>
      </c>
      <c r="O41" s="5">
        <f t="shared" si="7"/>
        <v>1561.75</v>
      </c>
      <c r="P41" s="4">
        <f t="shared" si="42"/>
        <v>0.32356696029618448</v>
      </c>
      <c r="Q41" s="5">
        <f t="shared" si="43"/>
        <v>156.66000000000076</v>
      </c>
      <c r="R41" s="5">
        <f t="shared" si="44"/>
        <v>1550.2249999999997</v>
      </c>
      <c r="S41" s="4">
        <f t="shared" si="45"/>
        <v>0.56237869089407388</v>
      </c>
      <c r="T41" s="4">
        <f t="shared" si="46"/>
        <v>0.70904947559167486</v>
      </c>
      <c r="U41" s="5">
        <f t="shared" si="37"/>
        <v>1601.6819999999998</v>
      </c>
      <c r="V41" s="5">
        <f t="shared" si="38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9"/>
        <v>4</v>
      </c>
      <c r="AQ41" s="5">
        <f t="shared" si="59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8"/>
        <v>0.70904947559167486</v>
      </c>
      <c r="BA41" s="5">
        <f t="shared" si="55"/>
        <v>-105.97000000000025</v>
      </c>
      <c r="BB41" s="4">
        <f t="shared" si="49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  <c r="CB41" s="5">
        <f t="shared" si="28"/>
        <v>116.27999999999975</v>
      </c>
      <c r="CC41" s="5">
        <f t="shared" si="29"/>
        <v>109.84000000000015</v>
      </c>
      <c r="CD41" s="5">
        <f t="shared" si="40"/>
        <v>-50</v>
      </c>
      <c r="CE41" s="5">
        <f t="shared" si="31"/>
        <v>-30</v>
      </c>
      <c r="CF41" s="5"/>
      <c r="CG41" s="5">
        <f t="shared" si="32"/>
        <v>-50</v>
      </c>
      <c r="CH41" s="5">
        <f t="shared" si="35"/>
        <v>-27.539999999999964</v>
      </c>
      <c r="CI41" s="5">
        <f t="shared" si="33"/>
        <v>-150</v>
      </c>
    </row>
    <row r="42" spans="1:87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5">
        <f t="shared" si="5"/>
        <v>136.3100000000004</v>
      </c>
      <c r="K42" s="5">
        <f t="shared" si="53"/>
        <v>194.03416666666672</v>
      </c>
      <c r="L42" s="5">
        <f t="shared" si="6"/>
        <v>123.75</v>
      </c>
      <c r="M42" s="5">
        <f t="shared" ref="M42" si="71">AVERAGE(L31:L42)</f>
        <v>149.48583333333332</v>
      </c>
      <c r="N42" s="6" t="s">
        <v>36</v>
      </c>
      <c r="O42" s="5">
        <f t="shared" si="7"/>
        <v>1550.04</v>
      </c>
      <c r="P42" s="4">
        <f t="shared" si="42"/>
        <v>0</v>
      </c>
      <c r="Q42" s="5">
        <f t="shared" si="43"/>
        <v>117.68000000000029</v>
      </c>
      <c r="R42" s="5">
        <f t="shared" si="44"/>
        <v>1579.46</v>
      </c>
      <c r="S42" s="4">
        <f t="shared" si="45"/>
        <v>0.51402023539128627</v>
      </c>
      <c r="T42" s="4">
        <f t="shared" si="46"/>
        <v>0.67689857778265827</v>
      </c>
      <c r="U42" s="5">
        <f t="shared" si="37"/>
        <v>1609.4779999999998</v>
      </c>
      <c r="V42" s="5">
        <f t="shared" si="38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9"/>
        <v>4</v>
      </c>
      <c r="AQ42" s="5">
        <f t="shared" si="59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8"/>
        <v>0.67689857778265827</v>
      </c>
      <c r="BA42" s="5">
        <f t="shared" si="55"/>
        <v>0</v>
      </c>
      <c r="BB42" s="4">
        <f t="shared" si="49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  <c r="CB42" s="5">
        <f t="shared" si="28"/>
        <v>108.14000000000033</v>
      </c>
      <c r="CC42" s="5">
        <f t="shared" si="29"/>
        <v>28.010000000000218</v>
      </c>
      <c r="CD42" s="5">
        <f t="shared" si="40"/>
        <v>69.980000000000473</v>
      </c>
      <c r="CE42" s="5">
        <f t="shared" si="31"/>
        <v>-30</v>
      </c>
      <c r="CF42" s="5"/>
      <c r="CG42" s="5">
        <f t="shared" si="32"/>
        <v>-50</v>
      </c>
      <c r="CH42" s="5">
        <f t="shared" si="35"/>
        <v>17.070000000000618</v>
      </c>
      <c r="CI42" s="5">
        <f t="shared" si="33"/>
        <v>-30.019999999999527</v>
      </c>
    </row>
    <row r="43" spans="1:87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5">
        <f t="shared" si="5"/>
        <v>255.14000000000033</v>
      </c>
      <c r="K43" s="5">
        <f t="shared" si="53"/>
        <v>197.55833333333339</v>
      </c>
      <c r="L43" s="5">
        <f t="shared" si="6"/>
        <v>197.91000000000076</v>
      </c>
      <c r="M43" s="5">
        <f t="shared" ref="M43" si="72">AVERAGE(L32:L43)</f>
        <v>157.4</v>
      </c>
      <c r="N43" s="6" t="s">
        <v>36</v>
      </c>
      <c r="O43" s="5">
        <f t="shared" si="7"/>
        <v>1484.4000000000005</v>
      </c>
      <c r="P43" s="4">
        <f t="shared" si="42"/>
        <v>0</v>
      </c>
      <c r="Q43" s="5">
        <f t="shared" si="43"/>
        <v>183.31999999999971</v>
      </c>
      <c r="R43" s="5">
        <f t="shared" si="44"/>
        <v>1530.2300000000005</v>
      </c>
      <c r="S43" s="4">
        <f t="shared" si="45"/>
        <v>0</v>
      </c>
      <c r="T43" s="4">
        <f t="shared" si="46"/>
        <v>0.2429485855874487</v>
      </c>
      <c r="U43" s="5">
        <f t="shared" si="37"/>
        <v>1581.7080000000001</v>
      </c>
      <c r="V43" s="5">
        <f t="shared" si="38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9"/>
        <v>5</v>
      </c>
      <c r="AQ43" s="5">
        <f t="shared" si="59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8"/>
        <v>0.2429485855874487</v>
      </c>
      <c r="BA43" s="5">
        <f t="shared" si="55"/>
        <v>0</v>
      </c>
      <c r="BB43" s="4">
        <f t="shared" si="49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  <c r="CB43" s="5">
        <f t="shared" si="28"/>
        <v>14.470000000000255</v>
      </c>
      <c r="CC43" s="5">
        <f t="shared" si="29"/>
        <v>240.67000000000007</v>
      </c>
      <c r="CD43" s="5">
        <f t="shared" si="40"/>
        <v>-50</v>
      </c>
      <c r="CE43" s="5">
        <f t="shared" si="31"/>
        <v>-30</v>
      </c>
      <c r="CF43" s="5"/>
      <c r="CG43" s="5">
        <f t="shared" si="32"/>
        <v>-50</v>
      </c>
      <c r="CH43" s="5">
        <f t="shared" si="35"/>
        <v>-78.320000000000618</v>
      </c>
      <c r="CI43" s="5">
        <f t="shared" si="33"/>
        <v>-150</v>
      </c>
    </row>
    <row r="44" spans="1:87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5">
        <f t="shared" si="5"/>
        <v>113.22999999999956</v>
      </c>
      <c r="K44" s="5">
        <f t="shared" si="53"/>
        <v>188.17500000000004</v>
      </c>
      <c r="L44" s="5">
        <f t="shared" si="6"/>
        <v>161.52000000000044</v>
      </c>
      <c r="M44" s="5">
        <f t="shared" ref="M44" si="73">AVERAGE(L33:L44)</f>
        <v>156.22750000000005</v>
      </c>
      <c r="N44" s="6" t="s">
        <v>36</v>
      </c>
      <c r="O44" s="5">
        <f t="shared" si="7"/>
        <v>1453.5900000000001</v>
      </c>
      <c r="P44" s="4">
        <f t="shared" si="42"/>
        <v>0</v>
      </c>
      <c r="Q44" s="5">
        <f t="shared" si="43"/>
        <v>214.13000000000011</v>
      </c>
      <c r="R44" s="5">
        <f t="shared" si="44"/>
        <v>1507.1225000000002</v>
      </c>
      <c r="S44" s="4">
        <f t="shared" si="45"/>
        <v>0</v>
      </c>
      <c r="T44" s="4">
        <f t="shared" si="46"/>
        <v>0.11571340078463917</v>
      </c>
      <c r="U44" s="5">
        <f t="shared" si="37"/>
        <v>1543.5000000000002</v>
      </c>
      <c r="V44" s="5">
        <f t="shared" si="38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9"/>
        <v>4</v>
      </c>
      <c r="AQ44" s="5">
        <f t="shared" si="59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8"/>
        <v>0.11571340078463917</v>
      </c>
      <c r="BA44" s="5">
        <f t="shared" si="55"/>
        <v>0</v>
      </c>
      <c r="BB44" s="4">
        <f t="shared" si="49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  <c r="CB44" s="5">
        <f t="shared" si="28"/>
        <v>109.46000000000004</v>
      </c>
      <c r="CC44" s="5">
        <f t="shared" si="29"/>
        <v>0</v>
      </c>
      <c r="CD44" s="5">
        <f t="shared" si="40"/>
        <v>53.650000000000546</v>
      </c>
      <c r="CE44" s="5">
        <f t="shared" si="31"/>
        <v>-30</v>
      </c>
      <c r="CF44" s="5"/>
      <c r="CG44" s="5">
        <f t="shared" si="32"/>
        <v>-50</v>
      </c>
      <c r="CH44" s="5">
        <f t="shared" si="35"/>
        <v>23.920000000000073</v>
      </c>
      <c r="CI44" s="5">
        <f t="shared" si="33"/>
        <v>-46.349999999999454</v>
      </c>
    </row>
    <row r="45" spans="1:87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5">
        <f t="shared" si="5"/>
        <v>150.40999999999985</v>
      </c>
      <c r="K45" s="5">
        <f t="shared" ref="K45:K70" si="74">AVERAGE(J34:J45)</f>
        <v>190.86833333333334</v>
      </c>
      <c r="L45" s="5">
        <f t="shared" si="6"/>
        <v>99.090000000000146</v>
      </c>
      <c r="M45" s="5">
        <f t="shared" ref="M45" si="75">AVERAGE(L34:L45)</f>
        <v>156.54750000000004</v>
      </c>
      <c r="N45" s="6" t="s">
        <v>36</v>
      </c>
      <c r="O45" s="5">
        <f t="shared" si="7"/>
        <v>1471.6100000000006</v>
      </c>
      <c r="P45" s="4">
        <f t="shared" si="42"/>
        <v>0.16660502958580309</v>
      </c>
      <c r="Q45" s="5">
        <f t="shared" si="43"/>
        <v>108.15999999999985</v>
      </c>
      <c r="R45" s="5">
        <f t="shared" si="44"/>
        <v>1480.63</v>
      </c>
      <c r="S45" s="4">
        <f t="shared" si="45"/>
        <v>8.4154485592866146E-2</v>
      </c>
      <c r="T45" s="4">
        <f t="shared" si="46"/>
        <v>8.4154485592866146E-2</v>
      </c>
      <c r="U45" s="5">
        <f t="shared" si="37"/>
        <v>1504.2780000000002</v>
      </c>
      <c r="V45" s="5">
        <f t="shared" si="38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9"/>
        <v>3</v>
      </c>
      <c r="AQ45" s="5">
        <f t="shared" si="59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8"/>
        <v>8.4154485592866146E-2</v>
      </c>
      <c r="BA45" s="5">
        <f t="shared" si="55"/>
        <v>0</v>
      </c>
      <c r="BB45" s="4">
        <f t="shared" si="49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  <c r="CB45" s="5">
        <f t="shared" si="28"/>
        <v>123.71000000000004</v>
      </c>
      <c r="CC45" s="5">
        <f t="shared" si="29"/>
        <v>26.699999999999818</v>
      </c>
      <c r="CD45" s="5">
        <f t="shared" si="40"/>
        <v>82.630000000000109</v>
      </c>
      <c r="CE45" s="5">
        <f t="shared" si="31"/>
        <v>15.8100000000004</v>
      </c>
      <c r="CF45" s="5"/>
      <c r="CG45" s="5">
        <f t="shared" si="32"/>
        <v>-50</v>
      </c>
      <c r="CH45" s="5">
        <f t="shared" si="35"/>
        <v>-15.8100000000004</v>
      </c>
      <c r="CI45" s="5">
        <f t="shared" si="33"/>
        <v>-17.369999999999891</v>
      </c>
    </row>
    <row r="46" spans="1:87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5">
        <f t="shared" si="5"/>
        <v>310.72999999999956</v>
      </c>
      <c r="K46" s="5">
        <f t="shared" si="74"/>
        <v>191.44249999999997</v>
      </c>
      <c r="L46" s="5">
        <f t="shared" si="6"/>
        <v>223.11000000000058</v>
      </c>
      <c r="M46" s="5">
        <f t="shared" ref="M46" si="76">AVERAGE(L35:L46)</f>
        <v>154.04416666666671</v>
      </c>
      <c r="N46" s="6" t="s">
        <v>36</v>
      </c>
      <c r="O46" s="5">
        <f t="shared" si="7"/>
        <v>1468.2200000000003</v>
      </c>
      <c r="P46" s="4">
        <f t="shared" si="42"/>
        <v>0.15168481078279042</v>
      </c>
      <c r="Q46" s="5">
        <f t="shared" si="43"/>
        <v>96.449999999999818</v>
      </c>
      <c r="R46" s="5">
        <f t="shared" si="44"/>
        <v>1477.7025000000001</v>
      </c>
      <c r="S46" s="4">
        <f t="shared" si="45"/>
        <v>6.8322981366460103E-2</v>
      </c>
      <c r="T46" s="4">
        <f t="shared" si="46"/>
        <v>6.8322981366460103E-2</v>
      </c>
      <c r="U46" s="5">
        <f t="shared" si="37"/>
        <v>1485.5720000000003</v>
      </c>
      <c r="V46" s="5">
        <f t="shared" si="38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9"/>
        <v>4</v>
      </c>
      <c r="AQ46" s="5">
        <f t="shared" si="59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8"/>
        <v>6.8322981366460103E-2</v>
      </c>
      <c r="BA46" s="5">
        <f t="shared" si="55"/>
        <v>0</v>
      </c>
      <c r="BB46" s="4">
        <f t="shared" si="49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  <c r="CB46" s="5">
        <f t="shared" si="28"/>
        <v>229.76000000000022</v>
      </c>
      <c r="CC46" s="5">
        <f t="shared" si="29"/>
        <v>80.969999999999345</v>
      </c>
      <c r="CD46" s="5">
        <f t="shared" si="40"/>
        <v>-50</v>
      </c>
      <c r="CE46" s="5">
        <f t="shared" si="31"/>
        <v>-30</v>
      </c>
      <c r="CF46" s="5"/>
      <c r="CG46" s="5">
        <f t="shared" si="32"/>
        <v>-50</v>
      </c>
      <c r="CH46" s="5">
        <f t="shared" si="35"/>
        <v>158.32000000000062</v>
      </c>
      <c r="CI46" s="5">
        <f t="shared" si="33"/>
        <v>-150</v>
      </c>
    </row>
    <row r="47" spans="1:87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5">
        <f t="shared" si="5"/>
        <v>147.90999999999985</v>
      </c>
      <c r="K47" s="5">
        <f t="shared" si="74"/>
        <v>182.58083333333329</v>
      </c>
      <c r="L47" s="5">
        <f t="shared" si="6"/>
        <v>123.13000000000011</v>
      </c>
      <c r="M47" s="5">
        <f t="shared" ref="M47" si="77">AVERAGE(L36:L47)</f>
        <v>149.28000000000011</v>
      </c>
      <c r="N47" s="6" t="s">
        <v>36</v>
      </c>
      <c r="O47" s="5">
        <f t="shared" si="7"/>
        <v>1445.92</v>
      </c>
      <c r="P47" s="4">
        <f t="shared" si="42"/>
        <v>0</v>
      </c>
      <c r="Q47" s="5">
        <f t="shared" si="43"/>
        <v>38.480000000000473</v>
      </c>
      <c r="R47" s="5">
        <f t="shared" si="44"/>
        <v>1455.5400000000002</v>
      </c>
      <c r="S47" s="4">
        <f t="shared" si="45"/>
        <v>0</v>
      </c>
      <c r="T47" s="4">
        <f t="shared" si="46"/>
        <v>0</v>
      </c>
      <c r="U47" s="5">
        <f t="shared" si="37"/>
        <v>1464.7480000000003</v>
      </c>
      <c r="V47" s="5">
        <f t="shared" si="38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9"/>
        <v>4</v>
      </c>
      <c r="AQ47" s="5">
        <f t="shared" si="59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8"/>
        <v>0</v>
      </c>
      <c r="BA47" s="5">
        <f t="shared" si="55"/>
        <v>0</v>
      </c>
      <c r="BB47" s="4">
        <f t="shared" si="49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  <c r="CB47" s="5">
        <f t="shared" si="28"/>
        <v>70.199999999999818</v>
      </c>
      <c r="CC47" s="5">
        <f t="shared" si="29"/>
        <v>77.710000000000036</v>
      </c>
      <c r="CD47" s="5">
        <f t="shared" si="40"/>
        <v>-50</v>
      </c>
      <c r="CE47" s="5">
        <f t="shared" si="31"/>
        <v>-30</v>
      </c>
      <c r="CF47" s="5"/>
      <c r="CG47" s="5">
        <f t="shared" si="32"/>
        <v>-50</v>
      </c>
      <c r="CH47" s="5">
        <f t="shared" si="35"/>
        <v>65.769999999999527</v>
      </c>
      <c r="CI47" s="5">
        <f t="shared" si="33"/>
        <v>-150</v>
      </c>
    </row>
    <row r="48" spans="1:87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5">
        <f t="shared" si="5"/>
        <v>105.39000000000033</v>
      </c>
      <c r="K48" s="5">
        <f t="shared" si="74"/>
        <v>171.07666666666668</v>
      </c>
      <c r="L48" s="5">
        <f t="shared" si="6"/>
        <v>76.240000000000691</v>
      </c>
      <c r="M48" s="5">
        <f t="shared" ref="M48" si="78">AVERAGE(L37:L48)</f>
        <v>139.32916666666688</v>
      </c>
      <c r="N48" s="6" t="s">
        <v>36</v>
      </c>
      <c r="O48" s="5">
        <f t="shared" si="7"/>
        <v>1429.8000000000002</v>
      </c>
      <c r="P48" s="4">
        <f t="shared" si="42"/>
        <v>0</v>
      </c>
      <c r="Q48" s="5">
        <f t="shared" si="43"/>
        <v>41.8100000000004</v>
      </c>
      <c r="R48" s="5">
        <f t="shared" si="44"/>
        <v>1440.2525000000003</v>
      </c>
      <c r="S48" s="4">
        <f t="shared" si="45"/>
        <v>0</v>
      </c>
      <c r="T48" s="4">
        <f t="shared" si="46"/>
        <v>0</v>
      </c>
      <c r="U48" s="5">
        <f t="shared" si="37"/>
        <v>1453.8280000000002</v>
      </c>
      <c r="V48" s="5">
        <f t="shared" si="38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9"/>
        <v>4</v>
      </c>
      <c r="AQ48" s="5">
        <f t="shared" si="59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8"/>
        <v>0</v>
      </c>
      <c r="BA48" s="5">
        <f t="shared" si="55"/>
        <v>0</v>
      </c>
      <c r="BB48" s="4">
        <f t="shared" si="49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  <c r="CB48" s="5">
        <f t="shared" si="28"/>
        <v>70.5</v>
      </c>
      <c r="CC48" s="5">
        <f t="shared" si="29"/>
        <v>34.890000000000327</v>
      </c>
      <c r="CD48" s="5">
        <f t="shared" si="40"/>
        <v>15.6899999999996</v>
      </c>
      <c r="CE48" s="5">
        <f t="shared" si="31"/>
        <v>-30</v>
      </c>
      <c r="CF48" s="5"/>
      <c r="CG48" s="5">
        <f t="shared" si="32"/>
        <v>-50</v>
      </c>
      <c r="CH48" s="5">
        <f t="shared" si="35"/>
        <v>-8.9700000000002547</v>
      </c>
      <c r="CI48" s="5">
        <f t="shared" si="33"/>
        <v>-84.3100000000004</v>
      </c>
    </row>
    <row r="49" spans="1:87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5">
        <f t="shared" si="5"/>
        <v>213.84000000000015</v>
      </c>
      <c r="K49" s="5">
        <f t="shared" si="74"/>
        <v>179.28166666666667</v>
      </c>
      <c r="L49" s="5">
        <f t="shared" si="6"/>
        <v>152.14000000000033</v>
      </c>
      <c r="M49" s="5">
        <f t="shared" ref="M49" si="79">AVERAGE(L38:L49)</f>
        <v>140.35916666666694</v>
      </c>
      <c r="N49" s="6" t="s">
        <v>36</v>
      </c>
      <c r="O49" s="5">
        <f t="shared" si="7"/>
        <v>1623.12</v>
      </c>
      <c r="P49" s="4">
        <f t="shared" si="42"/>
        <v>1</v>
      </c>
      <c r="Q49" s="5">
        <f t="shared" si="43"/>
        <v>193.31999999999971</v>
      </c>
      <c r="R49" s="5">
        <f t="shared" si="44"/>
        <v>1478.13</v>
      </c>
      <c r="S49" s="4">
        <f t="shared" si="45"/>
        <v>1</v>
      </c>
      <c r="T49" s="4">
        <f t="shared" si="46"/>
        <v>1</v>
      </c>
      <c r="U49" s="5">
        <f t="shared" si="37"/>
        <v>1487.7340000000002</v>
      </c>
      <c r="V49" s="5">
        <f t="shared" si="38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9"/>
        <v>4</v>
      </c>
      <c r="AQ49" s="5">
        <f t="shared" si="59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8"/>
        <v>1</v>
      </c>
      <c r="BA49" s="5">
        <f t="shared" si="55"/>
        <v>0</v>
      </c>
      <c r="BB49" s="4">
        <f t="shared" si="49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  <c r="CB49" s="5">
        <f t="shared" si="28"/>
        <v>164.93000000000029</v>
      </c>
      <c r="CC49" s="5">
        <f t="shared" si="29"/>
        <v>48.909999999999854</v>
      </c>
      <c r="CD49" s="5">
        <f t="shared" si="40"/>
        <v>93.740000000000691</v>
      </c>
      <c r="CE49" s="5">
        <f t="shared" si="31"/>
        <v>-30</v>
      </c>
      <c r="CF49" s="5"/>
      <c r="CG49" s="5">
        <f t="shared" si="32"/>
        <v>-50</v>
      </c>
      <c r="CH49" s="5">
        <f t="shared" si="35"/>
        <v>-65.409999999999854</v>
      </c>
      <c r="CI49" s="5">
        <f t="shared" si="33"/>
        <v>-6.2599999999993088</v>
      </c>
    </row>
    <row r="50" spans="1:87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5">
        <f t="shared" si="5"/>
        <v>148.30000000000018</v>
      </c>
      <c r="K50" s="5">
        <f t="shared" si="74"/>
        <v>179.73833333333337</v>
      </c>
      <c r="L50" s="5">
        <f t="shared" si="6"/>
        <v>108.39000000000033</v>
      </c>
      <c r="M50" s="5">
        <f t="shared" ref="M50" si="80">AVERAGE(L39:L50)</f>
        <v>138.16833333333361</v>
      </c>
      <c r="N50" s="6" t="s">
        <v>37</v>
      </c>
      <c r="O50" s="5">
        <f t="shared" si="7"/>
        <v>1642.0299999999997</v>
      </c>
      <c r="P50" s="4">
        <f t="shared" si="42"/>
        <v>1</v>
      </c>
      <c r="Q50" s="5">
        <f t="shared" si="43"/>
        <v>212.22999999999956</v>
      </c>
      <c r="R50" s="5">
        <f t="shared" si="44"/>
        <v>1482.8575000000001</v>
      </c>
      <c r="S50" s="4">
        <f t="shared" si="45"/>
        <v>1</v>
      </c>
      <c r="T50" s="4">
        <f t="shared" si="46"/>
        <v>1</v>
      </c>
      <c r="U50" s="5">
        <f t="shared" si="37"/>
        <v>1521.818</v>
      </c>
      <c r="V50" s="5">
        <f t="shared" si="38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9"/>
        <v>3</v>
      </c>
      <c r="AQ50" s="5">
        <f t="shared" si="59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8"/>
        <v>1</v>
      </c>
      <c r="BA50" s="5">
        <f t="shared" si="55"/>
        <v>18.909999999999854</v>
      </c>
      <c r="BB50" s="4">
        <f t="shared" si="49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  <c r="CB50" s="5">
        <f t="shared" si="28"/>
        <v>27.700000000000728</v>
      </c>
      <c r="CC50" s="5">
        <f t="shared" si="29"/>
        <v>120.59999999999945</v>
      </c>
      <c r="CD50" s="5">
        <f t="shared" si="40"/>
        <v>-50</v>
      </c>
      <c r="CE50" s="5">
        <f t="shared" si="31"/>
        <v>-30</v>
      </c>
      <c r="CF50" s="5"/>
      <c r="CG50" s="5">
        <f t="shared" si="32"/>
        <v>-50</v>
      </c>
      <c r="CH50" s="5">
        <f t="shared" si="35"/>
        <v>-21.859999999999673</v>
      </c>
      <c r="CI50" s="5">
        <f t="shared" si="33"/>
        <v>-150</v>
      </c>
    </row>
    <row r="51" spans="1:87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5">
        <f t="shared" si="5"/>
        <v>207.73000000000047</v>
      </c>
      <c r="K51" s="5">
        <f t="shared" si="74"/>
        <v>181.62083333333339</v>
      </c>
      <c r="L51" s="5">
        <f t="shared" si="6"/>
        <v>102.75999999999931</v>
      </c>
      <c r="M51" s="5">
        <f t="shared" ref="M51" si="81">AVERAGE(L40:L51)</f>
        <v>134.60666666666688</v>
      </c>
      <c r="N51" s="6" t="s">
        <v>37</v>
      </c>
      <c r="O51" s="5">
        <f t="shared" si="7"/>
        <v>1525.7199999999993</v>
      </c>
      <c r="P51" s="4">
        <f t="shared" si="42"/>
        <v>0.45196249352117684</v>
      </c>
      <c r="Q51" s="5">
        <f t="shared" si="43"/>
        <v>212.22999999999956</v>
      </c>
      <c r="R51" s="5">
        <f t="shared" si="44"/>
        <v>1482.8575000000001</v>
      </c>
      <c r="S51" s="4">
        <f t="shared" si="45"/>
        <v>0.45196249352117684</v>
      </c>
      <c r="T51" s="4">
        <f t="shared" si="46"/>
        <v>0.45196249352117684</v>
      </c>
      <c r="U51" s="5">
        <f t="shared" si="37"/>
        <v>1533.3179999999998</v>
      </c>
      <c r="V51" s="5">
        <f t="shared" si="38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9"/>
        <v>3</v>
      </c>
      <c r="AQ51" s="5">
        <f t="shared" si="59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8"/>
        <v>0.45196249352117684</v>
      </c>
      <c r="BA51" s="5">
        <f t="shared" si="55"/>
        <v>-116.3100000000004</v>
      </c>
      <c r="BB51" s="4">
        <f t="shared" si="49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  <c r="CB51" s="5">
        <f t="shared" si="28"/>
        <v>100.71000000000004</v>
      </c>
      <c r="CC51" s="5">
        <f t="shared" si="29"/>
        <v>107.02000000000044</v>
      </c>
      <c r="CD51" s="5">
        <f t="shared" si="40"/>
        <v>-50</v>
      </c>
      <c r="CE51" s="5">
        <f t="shared" si="31"/>
        <v>5.9099999999998545</v>
      </c>
      <c r="CF51" s="5"/>
      <c r="CG51" s="5">
        <f t="shared" si="32"/>
        <v>-50</v>
      </c>
      <c r="CH51" s="5">
        <f t="shared" si="35"/>
        <v>-5.9099999999998545</v>
      </c>
      <c r="CI51" s="5">
        <f t="shared" si="33"/>
        <v>-150</v>
      </c>
    </row>
    <row r="52" spans="1:87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5">
        <f t="shared" si="5"/>
        <v>127.16000000000076</v>
      </c>
      <c r="K52" s="5">
        <f t="shared" si="74"/>
        <v>178.52250000000012</v>
      </c>
      <c r="L52" s="5">
        <f t="shared" si="6"/>
        <v>137.90999999999985</v>
      </c>
      <c r="M52" s="5">
        <f t="shared" ref="M52" si="82">AVERAGE(L41:L52)</f>
        <v>137.69083333333356</v>
      </c>
      <c r="N52" s="6" t="s">
        <v>36</v>
      </c>
      <c r="O52" s="5">
        <f t="shared" si="7"/>
        <v>1465.67</v>
      </c>
      <c r="P52" s="4">
        <f t="shared" si="42"/>
        <v>0.16901474815059117</v>
      </c>
      <c r="Q52" s="5">
        <f t="shared" si="43"/>
        <v>212.22999999999956</v>
      </c>
      <c r="R52" s="5">
        <f t="shared" si="44"/>
        <v>1482.8575000000001</v>
      </c>
      <c r="S52" s="4">
        <f t="shared" si="45"/>
        <v>0.16901474815059117</v>
      </c>
      <c r="T52" s="4">
        <f t="shared" si="46"/>
        <v>0.16901474815059117</v>
      </c>
      <c r="U52" s="5">
        <f t="shared" si="37"/>
        <v>1537.2679999999998</v>
      </c>
      <c r="V52" s="5">
        <f t="shared" si="38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9"/>
        <v>3</v>
      </c>
      <c r="AQ52" s="5">
        <f t="shared" si="59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8"/>
        <v>0.16901474815059117</v>
      </c>
      <c r="BA52" s="5">
        <f t="shared" si="55"/>
        <v>0</v>
      </c>
      <c r="BB52" s="4">
        <f t="shared" si="49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  <c r="CB52" s="5">
        <f t="shared" si="28"/>
        <v>123.80000000000018</v>
      </c>
      <c r="CC52" s="5">
        <f t="shared" si="29"/>
        <v>0</v>
      </c>
      <c r="CD52" s="5">
        <f t="shared" si="40"/>
        <v>23.4399999999996</v>
      </c>
      <c r="CE52" s="5">
        <f t="shared" si="31"/>
        <v>32.909999999999854</v>
      </c>
      <c r="CF52" s="5"/>
      <c r="CG52" s="5">
        <f t="shared" si="32"/>
        <v>-50</v>
      </c>
      <c r="CH52" s="5">
        <f t="shared" si="35"/>
        <v>-32.909999999999854</v>
      </c>
      <c r="CI52" s="5">
        <f t="shared" si="33"/>
        <v>-76.5600000000004</v>
      </c>
    </row>
    <row r="53" spans="1:87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5">
        <f t="shared" si="5"/>
        <v>360.75999999999931</v>
      </c>
      <c r="K53" s="5">
        <f t="shared" si="74"/>
        <v>189.74250000000006</v>
      </c>
      <c r="L53" s="5">
        <f t="shared" si="6"/>
        <v>255.89999999999964</v>
      </c>
      <c r="M53" s="5">
        <f t="shared" ref="M53" si="83">AVERAGE(L42:L53)</f>
        <v>146.82083333333352</v>
      </c>
      <c r="N53" s="6" t="s">
        <v>36</v>
      </c>
      <c r="O53" s="5">
        <f t="shared" si="7"/>
        <v>1356.92</v>
      </c>
      <c r="P53" s="4">
        <f t="shared" si="42"/>
        <v>0</v>
      </c>
      <c r="Q53" s="5">
        <f t="shared" si="43"/>
        <v>285.10999999999967</v>
      </c>
      <c r="R53" s="5">
        <f t="shared" si="44"/>
        <v>1428.1975</v>
      </c>
      <c r="S53" s="4">
        <f t="shared" si="45"/>
        <v>0</v>
      </c>
      <c r="T53" s="4">
        <f t="shared" si="46"/>
        <v>0</v>
      </c>
      <c r="U53" s="5">
        <f t="shared" si="37"/>
        <v>1522.6919999999998</v>
      </c>
      <c r="V53" s="5">
        <f t="shared" si="38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9"/>
        <v>3</v>
      </c>
      <c r="AQ53" s="5">
        <f t="shared" si="59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8"/>
        <v>0</v>
      </c>
      <c r="BA53" s="5">
        <f t="shared" si="55"/>
        <v>0</v>
      </c>
      <c r="BB53" s="4">
        <f t="shared" si="49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  <c r="CB53" s="5">
        <f t="shared" si="28"/>
        <v>14.009999999999309</v>
      </c>
      <c r="CC53" s="5">
        <f t="shared" si="29"/>
        <v>346.75</v>
      </c>
      <c r="CD53" s="5">
        <f t="shared" si="40"/>
        <v>-50</v>
      </c>
      <c r="CE53" s="5">
        <f t="shared" si="31"/>
        <v>140.53999999999996</v>
      </c>
      <c r="CF53" s="5"/>
      <c r="CG53" s="5">
        <f t="shared" si="32"/>
        <v>-50</v>
      </c>
      <c r="CH53" s="5">
        <f t="shared" si="35"/>
        <v>-140.53999999999996</v>
      </c>
      <c r="CI53" s="5">
        <f t="shared" si="33"/>
        <v>-150</v>
      </c>
    </row>
    <row r="54" spans="1:87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5">
        <f t="shared" si="5"/>
        <v>126.92999999999938</v>
      </c>
      <c r="K54" s="5">
        <f t="shared" si="74"/>
        <v>188.96083333333331</v>
      </c>
      <c r="L54" s="5">
        <f t="shared" si="6"/>
        <v>105.22000000000025</v>
      </c>
      <c r="M54" s="5">
        <f t="shared" ref="M54" si="84">AVERAGE(L43:L54)</f>
        <v>145.27666666666687</v>
      </c>
      <c r="N54" s="6" t="s">
        <v>36</v>
      </c>
      <c r="O54" s="5">
        <f t="shared" si="7"/>
        <v>1299.6999999999998</v>
      </c>
      <c r="P54" s="4">
        <f t="shared" si="42"/>
        <v>0</v>
      </c>
      <c r="Q54" s="5">
        <f t="shared" si="43"/>
        <v>342.32999999999993</v>
      </c>
      <c r="R54" s="5">
        <f t="shared" si="44"/>
        <v>1385.2824999999998</v>
      </c>
      <c r="S54" s="4">
        <f t="shared" si="45"/>
        <v>0</v>
      </c>
      <c r="T54" s="4">
        <f t="shared" si="46"/>
        <v>0</v>
      </c>
      <c r="U54" s="5">
        <f t="shared" si="37"/>
        <v>1458.0079999999998</v>
      </c>
      <c r="V54" s="5">
        <f t="shared" si="38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9"/>
        <v>3</v>
      </c>
      <c r="AQ54" s="5">
        <f t="shared" si="59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8"/>
        <v>0</v>
      </c>
      <c r="BA54" s="5">
        <f t="shared" si="55"/>
        <v>0</v>
      </c>
      <c r="BB54" s="4">
        <f t="shared" si="49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  <c r="CB54" s="5">
        <f t="shared" si="28"/>
        <v>61.239999999999782</v>
      </c>
      <c r="CC54" s="5">
        <f t="shared" si="29"/>
        <v>65.6899999999996</v>
      </c>
      <c r="CD54" s="5">
        <f t="shared" si="40"/>
        <v>-50</v>
      </c>
      <c r="CE54" s="5">
        <f t="shared" si="31"/>
        <v>-30</v>
      </c>
      <c r="CF54" s="5"/>
      <c r="CG54" s="5">
        <f t="shared" si="32"/>
        <v>-50</v>
      </c>
      <c r="CH54" s="5">
        <f t="shared" si="35"/>
        <v>19.130000000000109</v>
      </c>
      <c r="CI54" s="5">
        <f t="shared" si="33"/>
        <v>-150</v>
      </c>
    </row>
    <row r="55" spans="1:87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5">
        <f t="shared" si="5"/>
        <v>238.28999999999996</v>
      </c>
      <c r="K55" s="5">
        <f t="shared" si="74"/>
        <v>187.55666666666662</v>
      </c>
      <c r="L55" s="5">
        <f t="shared" si="6"/>
        <v>206.28000000000065</v>
      </c>
      <c r="M55" s="5">
        <f t="shared" ref="M55" si="85">AVERAGE(L44:L55)</f>
        <v>145.97416666666686</v>
      </c>
      <c r="N55" s="6" t="s">
        <v>36</v>
      </c>
      <c r="O55" s="5">
        <f t="shared" si="7"/>
        <v>1225.5200000000004</v>
      </c>
      <c r="P55" s="4">
        <f t="shared" si="42"/>
        <v>0</v>
      </c>
      <c r="Q55" s="5">
        <f t="shared" si="43"/>
        <v>300.19999999999891</v>
      </c>
      <c r="R55" s="5">
        <f t="shared" si="44"/>
        <v>1300.5700000000002</v>
      </c>
      <c r="S55" s="4">
        <f t="shared" si="45"/>
        <v>0</v>
      </c>
      <c r="T55" s="4">
        <f t="shared" si="46"/>
        <v>0</v>
      </c>
      <c r="U55" s="5">
        <f t="shared" si="37"/>
        <v>1374.7059999999999</v>
      </c>
      <c r="V55" s="5">
        <f t="shared" si="38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9"/>
        <v>4</v>
      </c>
      <c r="AQ55" s="5">
        <f t="shared" si="59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8"/>
        <v>0</v>
      </c>
      <c r="BA55" s="5">
        <f t="shared" si="55"/>
        <v>0</v>
      </c>
      <c r="BB55" s="4">
        <f t="shared" si="49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  <c r="CB55" s="5">
        <f t="shared" si="28"/>
        <v>0</v>
      </c>
      <c r="CC55" s="5">
        <f t="shared" si="29"/>
        <v>221.4399999999996</v>
      </c>
      <c r="CD55" s="5">
        <f t="shared" si="40"/>
        <v>-50</v>
      </c>
      <c r="CE55" s="5">
        <f t="shared" si="31"/>
        <v>53.850000000000364</v>
      </c>
      <c r="CF55" s="5"/>
      <c r="CG55" s="5">
        <f t="shared" si="32"/>
        <v>-50</v>
      </c>
      <c r="CH55" s="5">
        <f t="shared" si="35"/>
        <v>-53.850000000000364</v>
      </c>
      <c r="CI55" s="5">
        <f t="shared" si="33"/>
        <v>-150</v>
      </c>
    </row>
    <row r="56" spans="1:87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5">
        <f t="shared" si="5"/>
        <v>233.81999999999971</v>
      </c>
      <c r="K56" s="5">
        <f t="shared" si="74"/>
        <v>197.60583333333329</v>
      </c>
      <c r="L56" s="5">
        <f t="shared" si="6"/>
        <v>146.96000000000004</v>
      </c>
      <c r="M56" s="5">
        <f t="shared" ref="M56" si="86">AVERAGE(L45:L56)</f>
        <v>144.76083333333349</v>
      </c>
      <c r="N56" s="6" t="s">
        <v>36</v>
      </c>
      <c r="O56" s="5">
        <f t="shared" si="7"/>
        <v>1325.4300000000003</v>
      </c>
      <c r="P56" s="4">
        <f t="shared" si="42"/>
        <v>0.41603164688736211</v>
      </c>
      <c r="Q56" s="5">
        <f t="shared" si="43"/>
        <v>240.14999999999964</v>
      </c>
      <c r="R56" s="5">
        <f t="shared" si="44"/>
        <v>1285.5575000000003</v>
      </c>
      <c r="S56" s="4">
        <f t="shared" si="45"/>
        <v>0.23987419269645391</v>
      </c>
      <c r="T56" s="4">
        <f t="shared" si="46"/>
        <v>0.23987419269645391</v>
      </c>
      <c r="U56" s="5">
        <f t="shared" si="37"/>
        <v>1334.6480000000001</v>
      </c>
      <c r="V56" s="5">
        <f t="shared" si="38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9"/>
        <v>4</v>
      </c>
      <c r="AQ56" s="5">
        <f t="shared" si="59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8"/>
        <v>0.23987419269645391</v>
      </c>
      <c r="BA56" s="5">
        <f t="shared" si="55"/>
        <v>0</v>
      </c>
      <c r="BB56" s="4">
        <f t="shared" si="49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  <c r="CB56" s="5">
        <f t="shared" si="28"/>
        <v>231.63999999999942</v>
      </c>
      <c r="CC56" s="5">
        <f t="shared" si="29"/>
        <v>0</v>
      </c>
      <c r="CD56" s="5">
        <f t="shared" si="40"/>
        <v>167.31999999999971</v>
      </c>
      <c r="CE56" s="5">
        <f t="shared" si="31"/>
        <v>-30</v>
      </c>
      <c r="CF56" s="5"/>
      <c r="CG56" s="5">
        <f t="shared" si="32"/>
        <v>-50</v>
      </c>
      <c r="CH56" s="5">
        <f t="shared" si="35"/>
        <v>40.909999999999854</v>
      </c>
      <c r="CI56" s="5">
        <f t="shared" si="33"/>
        <v>67.319999999999709</v>
      </c>
    </row>
    <row r="57" spans="1:87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5">
        <f t="shared" si="5"/>
        <v>260.01999999999953</v>
      </c>
      <c r="K57" s="5">
        <f t="shared" si="74"/>
        <v>206.73999999999992</v>
      </c>
      <c r="L57" s="5">
        <f t="shared" si="6"/>
        <v>188.64000000000033</v>
      </c>
      <c r="M57" s="5">
        <f t="shared" ref="M57" si="87">AVERAGE(L46:L57)</f>
        <v>152.2233333333335</v>
      </c>
      <c r="N57" s="6" t="s">
        <v>37</v>
      </c>
      <c r="O57" s="5">
        <f t="shared" si="7"/>
        <v>1406.6400000000003</v>
      </c>
      <c r="P57" s="4">
        <f t="shared" si="42"/>
        <v>1</v>
      </c>
      <c r="Q57" s="5">
        <f t="shared" si="43"/>
        <v>181.11999999999989</v>
      </c>
      <c r="R57" s="5">
        <f t="shared" si="44"/>
        <v>1270.8000000000004</v>
      </c>
      <c r="S57" s="4">
        <f t="shared" si="45"/>
        <v>0.60333111259160743</v>
      </c>
      <c r="T57" s="4">
        <f t="shared" si="46"/>
        <v>0.43485150416556673</v>
      </c>
      <c r="U57" s="5">
        <f t="shared" si="37"/>
        <v>1322.8420000000001</v>
      </c>
      <c r="V57" s="5">
        <f t="shared" si="38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9"/>
        <v>5</v>
      </c>
      <c r="AQ57" s="5">
        <f t="shared" si="59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8"/>
        <v>0.43485150416556673</v>
      </c>
      <c r="BA57" s="5">
        <f t="shared" si="55"/>
        <v>0</v>
      </c>
      <c r="BB57" s="4">
        <f t="shared" si="49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  <c r="CB57" s="5">
        <f t="shared" si="28"/>
        <v>239.55000000000018</v>
      </c>
      <c r="CC57" s="5">
        <f t="shared" si="29"/>
        <v>20.469999999999345</v>
      </c>
      <c r="CD57" s="5">
        <f t="shared" si="40"/>
        <v>115.93000000000029</v>
      </c>
      <c r="CE57" s="5">
        <f t="shared" si="31"/>
        <v>135.55000000000018</v>
      </c>
      <c r="CF57" s="5"/>
      <c r="CG57" s="5">
        <f t="shared" si="32"/>
        <v>-50</v>
      </c>
      <c r="CH57" s="5">
        <f t="shared" si="35"/>
        <v>-135.55000000000018</v>
      </c>
      <c r="CI57" s="5">
        <f t="shared" si="33"/>
        <v>15.930000000000291</v>
      </c>
    </row>
    <row r="58" spans="1:87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5">
        <f t="shared" si="5"/>
        <v>177.05000000000018</v>
      </c>
      <c r="K58" s="5">
        <f t="shared" si="74"/>
        <v>195.6</v>
      </c>
      <c r="L58" s="5">
        <f t="shared" si="6"/>
        <v>113.35000000000036</v>
      </c>
      <c r="M58" s="5">
        <f t="shared" ref="M58" si="88">AVERAGE(L47:L58)</f>
        <v>143.07666666666682</v>
      </c>
      <c r="N58" s="6" t="s">
        <v>37</v>
      </c>
      <c r="O58" s="5">
        <f t="shared" si="7"/>
        <v>1519.87</v>
      </c>
      <c r="P58" s="4">
        <f t="shared" si="42"/>
        <v>1</v>
      </c>
      <c r="Q58" s="5">
        <f t="shared" si="43"/>
        <v>294.34999999999945</v>
      </c>
      <c r="R58" s="5">
        <f t="shared" si="44"/>
        <v>1299.1075000000003</v>
      </c>
      <c r="S58" s="4">
        <f t="shared" si="45"/>
        <v>1</v>
      </c>
      <c r="T58" s="4">
        <f t="shared" si="46"/>
        <v>0.70670572135122789</v>
      </c>
      <c r="U58" s="5">
        <f t="shared" si="37"/>
        <v>1355.4320000000002</v>
      </c>
      <c r="V58" s="5">
        <f t="shared" si="38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9"/>
        <v>5</v>
      </c>
      <c r="AQ58" s="5">
        <f t="shared" si="59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8"/>
        <v>0.70670572135122789</v>
      </c>
      <c r="BA58" s="5">
        <f t="shared" si="55"/>
        <v>0</v>
      </c>
      <c r="BB58" s="4">
        <f t="shared" si="49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  <c r="CB58" s="5">
        <f t="shared" si="28"/>
        <v>171.73000000000047</v>
      </c>
      <c r="CC58" s="5">
        <f t="shared" si="29"/>
        <v>0</v>
      </c>
      <c r="CD58" s="5">
        <f t="shared" si="40"/>
        <v>156.14000000000033</v>
      </c>
      <c r="CE58" s="5">
        <f t="shared" si="31"/>
        <v>-30</v>
      </c>
      <c r="CF58" s="5"/>
      <c r="CG58" s="5">
        <f t="shared" si="32"/>
        <v>-50</v>
      </c>
      <c r="CH58" s="5">
        <f t="shared" si="35"/>
        <v>24.470000000000255</v>
      </c>
      <c r="CI58" s="5">
        <f t="shared" si="33"/>
        <v>56.140000000000327</v>
      </c>
    </row>
    <row r="59" spans="1:87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5">
        <f t="shared" si="5"/>
        <v>136.64000000000033</v>
      </c>
      <c r="K59" s="5">
        <f t="shared" si="74"/>
        <v>194.66083333333336</v>
      </c>
      <c r="L59" s="5">
        <f t="shared" si="6"/>
        <v>98.789999999999964</v>
      </c>
      <c r="M59" s="5">
        <f t="shared" ref="M59" si="89">AVERAGE(L48:L59)</f>
        <v>141.04833333333349</v>
      </c>
      <c r="N59" s="6" t="s">
        <v>37</v>
      </c>
      <c r="O59" s="5">
        <f t="shared" si="7"/>
        <v>1487.0600000000004</v>
      </c>
      <c r="P59" s="4">
        <f t="shared" si="42"/>
        <v>0.88853405809410713</v>
      </c>
      <c r="Q59" s="5">
        <f t="shared" si="43"/>
        <v>294.34999999999945</v>
      </c>
      <c r="R59" s="5">
        <f t="shared" si="44"/>
        <v>1299.1075000000003</v>
      </c>
      <c r="S59" s="4">
        <f t="shared" si="45"/>
        <v>0.88853405809410713</v>
      </c>
      <c r="T59" s="4">
        <f t="shared" si="46"/>
        <v>0.87121918720853064</v>
      </c>
      <c r="U59" s="5">
        <f t="shared" si="37"/>
        <v>1392.9040000000002</v>
      </c>
      <c r="V59" s="5">
        <f t="shared" si="38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9"/>
        <v>4</v>
      </c>
      <c r="AQ59" s="5">
        <f t="shared" si="59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8"/>
        <v>0.87121918720853064</v>
      </c>
      <c r="BA59" s="5">
        <f t="shared" si="55"/>
        <v>0</v>
      </c>
      <c r="BB59" s="4">
        <f t="shared" si="49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  <c r="CB59" s="5">
        <f t="shared" si="28"/>
        <v>0</v>
      </c>
      <c r="CC59" s="5">
        <f t="shared" si="29"/>
        <v>129.73999999999978</v>
      </c>
      <c r="CD59" s="5">
        <f t="shared" si="40"/>
        <v>-50</v>
      </c>
      <c r="CE59" s="5">
        <f t="shared" si="31"/>
        <v>-0.75</v>
      </c>
      <c r="CF59" s="5"/>
      <c r="CG59" s="5">
        <f t="shared" si="32"/>
        <v>-50</v>
      </c>
      <c r="CH59" s="5">
        <f t="shared" si="35"/>
        <v>0.75</v>
      </c>
      <c r="CI59" s="5">
        <f t="shared" si="33"/>
        <v>-150</v>
      </c>
    </row>
    <row r="60" spans="1:87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5">
        <f t="shared" si="5"/>
        <v>162.63000000000011</v>
      </c>
      <c r="K60" s="5">
        <f t="shared" si="74"/>
        <v>199.43083333333334</v>
      </c>
      <c r="L60" s="5">
        <f t="shared" si="6"/>
        <v>190.3700000000008</v>
      </c>
      <c r="M60" s="5">
        <f t="shared" ref="M60" si="90">AVERAGE(L49:L60)</f>
        <v>150.55916666666681</v>
      </c>
      <c r="N60" s="6" t="s">
        <v>37</v>
      </c>
      <c r="O60" s="5">
        <f t="shared" si="7"/>
        <v>1519.33</v>
      </c>
      <c r="P60" s="4">
        <f t="shared" si="42"/>
        <v>0.99722279366385536</v>
      </c>
      <c r="Q60" s="5">
        <f t="shared" si="43"/>
        <v>194.4399999999996</v>
      </c>
      <c r="R60" s="5">
        <f t="shared" si="44"/>
        <v>1374.0400000000002</v>
      </c>
      <c r="S60" s="4">
        <f t="shared" si="45"/>
        <v>0.99816544929505702</v>
      </c>
      <c r="T60" s="4">
        <f t="shared" si="46"/>
        <v>0.99816544929505702</v>
      </c>
      <c r="U60" s="5">
        <f t="shared" si="37"/>
        <v>1451.6660000000002</v>
      </c>
      <c r="V60" s="5">
        <f t="shared" si="38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9"/>
        <v>4</v>
      </c>
      <c r="AQ60" s="5">
        <f t="shared" si="59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8"/>
        <v>0.99816544929505702</v>
      </c>
      <c r="BA60" s="5">
        <f t="shared" si="55"/>
        <v>0</v>
      </c>
      <c r="BB60" s="4">
        <f t="shared" si="49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  <c r="CB60" s="5">
        <f t="shared" si="28"/>
        <v>122.15999999999985</v>
      </c>
      <c r="CC60" s="5">
        <f t="shared" si="29"/>
        <v>40.470000000000255</v>
      </c>
      <c r="CD60" s="5">
        <f t="shared" si="40"/>
        <v>-28.940000000000509</v>
      </c>
      <c r="CE60" s="5">
        <f t="shared" si="31"/>
        <v>-30</v>
      </c>
      <c r="CF60" s="5"/>
      <c r="CG60" s="5">
        <f t="shared" si="32"/>
        <v>-50</v>
      </c>
      <c r="CH60" s="5">
        <f t="shared" si="35"/>
        <v>-122.15999999999985</v>
      </c>
      <c r="CI60" s="5">
        <f t="shared" si="33"/>
        <v>-128.94000000000051</v>
      </c>
    </row>
    <row r="61" spans="1:87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5">
        <f t="shared" si="5"/>
        <v>195.94999999999982</v>
      </c>
      <c r="K61" s="5">
        <f t="shared" si="74"/>
        <v>197.93999999999997</v>
      </c>
      <c r="L61" s="5">
        <f t="shared" si="6"/>
        <v>160.69999999999982</v>
      </c>
      <c r="M61" s="5">
        <f t="shared" ref="M61" si="91">AVERAGE(L50:L61)</f>
        <v>151.27250000000012</v>
      </c>
      <c r="N61" s="6" t="s">
        <v>37</v>
      </c>
      <c r="O61" s="5">
        <f t="shared" si="7"/>
        <v>1426.4699999999993</v>
      </c>
      <c r="P61" s="4">
        <f t="shared" si="42"/>
        <v>0.17513026583060226</v>
      </c>
      <c r="Q61" s="5">
        <f t="shared" si="43"/>
        <v>113.22999999999956</v>
      </c>
      <c r="R61" s="5">
        <f t="shared" si="44"/>
        <v>1434.9475000000002</v>
      </c>
      <c r="S61" s="4">
        <f t="shared" si="45"/>
        <v>0.6826906743672474</v>
      </c>
      <c r="T61" s="4">
        <f t="shared" si="46"/>
        <v>0.6826906743672474</v>
      </c>
      <c r="U61" s="5">
        <f t="shared" si="37"/>
        <v>1471.874</v>
      </c>
      <c r="V61" s="5">
        <f t="shared" si="38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9"/>
        <v>4</v>
      </c>
      <c r="AQ61" s="5">
        <f t="shared" si="59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8"/>
        <v>0.6826906743672474</v>
      </c>
      <c r="BA61" s="5">
        <f t="shared" si="55"/>
        <v>-92.860000000000582</v>
      </c>
      <c r="BB61" s="4">
        <f t="shared" si="49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  <c r="CB61" s="5">
        <f t="shared" si="28"/>
        <v>69.340000000000146</v>
      </c>
      <c r="CC61" s="5">
        <f t="shared" si="29"/>
        <v>126.60999999999967</v>
      </c>
      <c r="CD61" s="5">
        <f t="shared" si="40"/>
        <v>-50</v>
      </c>
      <c r="CE61" s="5">
        <f t="shared" si="31"/>
        <v>44.739999999999782</v>
      </c>
      <c r="CF61" s="5"/>
      <c r="CG61" s="5">
        <f t="shared" si="32"/>
        <v>-50</v>
      </c>
      <c r="CH61" s="5">
        <f t="shared" si="35"/>
        <v>-44.739999999999782</v>
      </c>
      <c r="CI61" s="5">
        <f t="shared" si="33"/>
        <v>-150</v>
      </c>
    </row>
    <row r="62" spans="1:87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5">
        <f t="shared" si="5"/>
        <v>237.64000000000033</v>
      </c>
      <c r="K62" s="5">
        <f t="shared" si="74"/>
        <v>205.38499999999999</v>
      </c>
      <c r="L62" s="5">
        <f t="shared" si="6"/>
        <v>99.259999999999309</v>
      </c>
      <c r="M62" s="5">
        <f t="shared" ref="M62" si="92">AVERAGE(L51:L62)</f>
        <v>150.51166666666668</v>
      </c>
      <c r="N62" s="6" t="s">
        <v>36</v>
      </c>
      <c r="O62" s="5">
        <f t="shared" si="7"/>
        <v>1568.1599999999999</v>
      </c>
      <c r="P62" s="4">
        <f t="shared" si="42"/>
        <v>1</v>
      </c>
      <c r="Q62" s="5">
        <f t="shared" si="43"/>
        <v>141.69000000000051</v>
      </c>
      <c r="R62" s="5">
        <f t="shared" si="44"/>
        <v>1461.8924999999995</v>
      </c>
      <c r="S62" s="4">
        <f t="shared" si="45"/>
        <v>1</v>
      </c>
      <c r="T62" s="4">
        <f t="shared" si="46"/>
        <v>1</v>
      </c>
      <c r="U62" s="5">
        <f t="shared" si="37"/>
        <v>1504.1779999999999</v>
      </c>
      <c r="V62" s="5">
        <f t="shared" si="38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9"/>
        <v>5</v>
      </c>
      <c r="AQ62" s="5">
        <f t="shared" si="59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8"/>
        <v>1</v>
      </c>
      <c r="BA62" s="5">
        <f t="shared" si="55"/>
        <v>0</v>
      </c>
      <c r="BB62" s="4">
        <f t="shared" si="49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  <c r="CB62" s="5">
        <f t="shared" si="28"/>
        <v>225.92000000000007</v>
      </c>
      <c r="CC62" s="5">
        <f t="shared" si="29"/>
        <v>0</v>
      </c>
      <c r="CD62" s="5">
        <f t="shared" si="40"/>
        <v>225.92000000000007</v>
      </c>
      <c r="CE62" s="5">
        <f t="shared" si="31"/>
        <v>-19.470000000000255</v>
      </c>
      <c r="CF62" s="5"/>
      <c r="CG62" s="5">
        <f t="shared" si="32"/>
        <v>-50</v>
      </c>
      <c r="CH62" s="5">
        <f t="shared" si="35"/>
        <v>19.470000000000255</v>
      </c>
      <c r="CI62" s="5">
        <f t="shared" si="33"/>
        <v>125.92000000000007</v>
      </c>
    </row>
    <row r="63" spans="1:87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5">
        <f t="shared" si="5"/>
        <v>107.85999999999967</v>
      </c>
      <c r="K63" s="5">
        <f t="shared" si="74"/>
        <v>197.06249999999991</v>
      </c>
      <c r="L63" s="5">
        <f t="shared" si="6"/>
        <v>95.369999999999891</v>
      </c>
      <c r="M63" s="5">
        <f t="shared" ref="M63" si="93">AVERAGE(L52:L63)</f>
        <v>149.8958333333334</v>
      </c>
      <c r="N63" s="6" t="s">
        <v>37</v>
      </c>
      <c r="O63" s="5">
        <f t="shared" si="7"/>
        <v>1441.6399999999994</v>
      </c>
      <c r="P63" s="4">
        <f t="shared" si="42"/>
        <v>0.10706471875220565</v>
      </c>
      <c r="Q63" s="5">
        <f t="shared" si="43"/>
        <v>141.69000000000051</v>
      </c>
      <c r="R63" s="5">
        <f t="shared" si="44"/>
        <v>1461.8924999999995</v>
      </c>
      <c r="S63" s="4">
        <f t="shared" si="45"/>
        <v>0.21669143140167901</v>
      </c>
      <c r="T63" s="4">
        <f t="shared" si="46"/>
        <v>0.63074947466728737</v>
      </c>
      <c r="U63" s="5">
        <f t="shared" si="37"/>
        <v>1488.5319999999997</v>
      </c>
      <c r="V63" s="5">
        <f t="shared" si="38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9"/>
        <v>4</v>
      </c>
      <c r="AQ63" s="5">
        <f t="shared" si="59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8"/>
        <v>0.63074947466728737</v>
      </c>
      <c r="BA63" s="5">
        <f t="shared" si="55"/>
        <v>-126.52000000000044</v>
      </c>
      <c r="BB63" s="4">
        <f t="shared" si="49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  <c r="CB63" s="5">
        <f t="shared" si="28"/>
        <v>7.2100000000000364</v>
      </c>
      <c r="CC63" s="5">
        <f t="shared" si="29"/>
        <v>100.64999999999964</v>
      </c>
      <c r="CD63" s="5">
        <f t="shared" si="40"/>
        <v>-50</v>
      </c>
      <c r="CE63" s="5">
        <f t="shared" si="31"/>
        <v>-30</v>
      </c>
      <c r="CF63" s="5"/>
      <c r="CG63" s="5">
        <f t="shared" si="32"/>
        <v>-50</v>
      </c>
      <c r="CH63" s="5">
        <f t="shared" si="35"/>
        <v>41.270000000000437</v>
      </c>
      <c r="CI63" s="5">
        <f t="shared" si="33"/>
        <v>-150</v>
      </c>
    </row>
    <row r="64" spans="1:87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5">
        <f t="shared" si="5"/>
        <v>151.09000000000015</v>
      </c>
      <c r="K64" s="5">
        <f t="shared" si="74"/>
        <v>199.05666666666653</v>
      </c>
      <c r="L64" s="5">
        <f t="shared" si="6"/>
        <v>159.90999999999985</v>
      </c>
      <c r="M64" s="5">
        <f t="shared" ref="M64" si="94">AVERAGE(L53:L64)</f>
        <v>151.72916666666674</v>
      </c>
      <c r="N64" s="6" t="s">
        <v>36</v>
      </c>
      <c r="O64" s="5">
        <f t="shared" si="7"/>
        <v>1407.63</v>
      </c>
      <c r="P64" s="4">
        <f t="shared" si="42"/>
        <v>0</v>
      </c>
      <c r="Q64" s="5">
        <f t="shared" si="43"/>
        <v>160.52999999999975</v>
      </c>
      <c r="R64" s="5">
        <f t="shared" si="44"/>
        <v>1447.7625</v>
      </c>
      <c r="S64" s="4">
        <f t="shared" si="45"/>
        <v>0</v>
      </c>
      <c r="T64" s="4">
        <f t="shared" si="46"/>
        <v>0.33864788036089466</v>
      </c>
      <c r="U64" s="5">
        <f t="shared" si="37"/>
        <v>1472.6459999999997</v>
      </c>
      <c r="V64" s="5">
        <f t="shared" si="38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9"/>
        <v>4</v>
      </c>
      <c r="AQ64" s="5">
        <f t="shared" si="59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8"/>
        <v>0.33864788036089466</v>
      </c>
      <c r="BA64" s="5">
        <f t="shared" si="55"/>
        <v>0</v>
      </c>
      <c r="BB64" s="4">
        <f t="shared" si="49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  <c r="CB64" s="5">
        <f t="shared" si="28"/>
        <v>140.0600000000004</v>
      </c>
      <c r="CC64" s="5">
        <f t="shared" si="29"/>
        <v>11.029999999999745</v>
      </c>
      <c r="CD64" s="5">
        <f t="shared" si="40"/>
        <v>40.780000000000655</v>
      </c>
      <c r="CE64" s="5">
        <f t="shared" si="31"/>
        <v>-30</v>
      </c>
      <c r="CF64" s="5"/>
      <c r="CG64" s="5">
        <f t="shared" si="32"/>
        <v>-50</v>
      </c>
      <c r="CH64" s="5">
        <f t="shared" si="35"/>
        <v>96.619999999999891</v>
      </c>
      <c r="CI64" s="5">
        <f t="shared" si="33"/>
        <v>-59.219999999999345</v>
      </c>
    </row>
    <row r="65" spans="1:87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5">
        <f t="shared" si="5"/>
        <v>104.26000000000022</v>
      </c>
      <c r="K65" s="5">
        <f t="shared" si="74"/>
        <v>177.68166666666662</v>
      </c>
      <c r="L65" s="5">
        <f t="shared" si="6"/>
        <v>81.399999999999636</v>
      </c>
      <c r="M65" s="5">
        <f t="shared" ref="M65" si="95">AVERAGE(L54:L65)</f>
        <v>137.18750000000009</v>
      </c>
      <c r="N65" s="6" t="s">
        <v>36</v>
      </c>
      <c r="O65" s="5">
        <f t="shared" si="7"/>
        <v>1359.2800000000007</v>
      </c>
      <c r="P65" s="4">
        <f t="shared" si="42"/>
        <v>0</v>
      </c>
      <c r="Q65" s="5">
        <f t="shared" si="43"/>
        <v>208.8799999999992</v>
      </c>
      <c r="R65" s="5">
        <f t="shared" si="44"/>
        <v>1411.5000000000005</v>
      </c>
      <c r="S65" s="4">
        <f t="shared" si="45"/>
        <v>0</v>
      </c>
      <c r="T65" s="4">
        <f t="shared" si="46"/>
        <v>0</v>
      </c>
      <c r="U65" s="5">
        <f t="shared" si="37"/>
        <v>1440.636</v>
      </c>
      <c r="V65" s="5">
        <f t="shared" si="38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9"/>
        <v>3</v>
      </c>
      <c r="AQ65" s="5">
        <f t="shared" si="59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8"/>
        <v>0</v>
      </c>
      <c r="BA65" s="5">
        <f t="shared" si="55"/>
        <v>0</v>
      </c>
      <c r="BB65" s="4">
        <f t="shared" si="49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  <c r="CB65" s="5">
        <f t="shared" si="28"/>
        <v>32.880000000000109</v>
      </c>
      <c r="CC65" s="5">
        <f t="shared" si="29"/>
        <v>71.380000000000109</v>
      </c>
      <c r="CD65" s="5">
        <f t="shared" si="40"/>
        <v>-50</v>
      </c>
      <c r="CE65" s="5">
        <f t="shared" si="31"/>
        <v>-30</v>
      </c>
      <c r="CF65" s="5"/>
      <c r="CG65" s="5">
        <f t="shared" si="32"/>
        <v>-50</v>
      </c>
      <c r="CH65" s="5">
        <f t="shared" si="35"/>
        <v>9.0299999999997453</v>
      </c>
      <c r="CI65" s="5">
        <f t="shared" si="33"/>
        <v>-150</v>
      </c>
    </row>
    <row r="66" spans="1:87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5">
        <f t="shared" si="5"/>
        <v>254.25</v>
      </c>
      <c r="K66" s="5">
        <f t="shared" si="74"/>
        <v>188.29166666666666</v>
      </c>
      <c r="L66" s="5">
        <f t="shared" si="6"/>
        <v>215.5</v>
      </c>
      <c r="M66" s="5">
        <f t="shared" ref="M66" si="96">AVERAGE(L55:L66)</f>
        <v>146.37750000000005</v>
      </c>
      <c r="N66" s="6" t="s">
        <v>36</v>
      </c>
      <c r="O66" s="5">
        <f t="shared" si="7"/>
        <v>1331.0700000000006</v>
      </c>
      <c r="P66" s="4">
        <f t="shared" si="42"/>
        <v>0</v>
      </c>
      <c r="Q66" s="5">
        <f t="shared" si="43"/>
        <v>237.08999999999924</v>
      </c>
      <c r="R66" s="5">
        <f t="shared" si="44"/>
        <v>1390.3425000000004</v>
      </c>
      <c r="S66" s="4">
        <f t="shared" si="45"/>
        <v>0</v>
      </c>
      <c r="T66" s="4">
        <f t="shared" si="46"/>
        <v>0</v>
      </c>
      <c r="U66" s="5">
        <f t="shared" si="37"/>
        <v>1421.556</v>
      </c>
      <c r="V66" s="5">
        <f t="shared" si="38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9"/>
        <v>3</v>
      </c>
      <c r="AQ66" s="5">
        <f t="shared" si="59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8"/>
        <v>0</v>
      </c>
      <c r="BA66" s="5">
        <f t="shared" si="55"/>
        <v>0</v>
      </c>
      <c r="BB66" s="4">
        <f t="shared" si="49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  <c r="CB66" s="5">
        <f t="shared" si="28"/>
        <v>14.969999999999345</v>
      </c>
      <c r="CC66" s="5">
        <f t="shared" si="29"/>
        <v>224.05000000000018</v>
      </c>
      <c r="CD66" s="5">
        <f t="shared" si="40"/>
        <v>-50</v>
      </c>
      <c r="CE66" s="5">
        <f t="shared" si="31"/>
        <v>140.53999999999996</v>
      </c>
      <c r="CF66" s="5"/>
      <c r="CG66" s="5">
        <f t="shared" si="32"/>
        <v>-50</v>
      </c>
      <c r="CH66" s="5">
        <f t="shared" si="35"/>
        <v>-140.53999999999996</v>
      </c>
      <c r="CI66" s="5">
        <f t="shared" si="33"/>
        <v>-150</v>
      </c>
    </row>
    <row r="67" spans="1:87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5">
        <f t="shared" ref="J67:J130" si="97">MAX(ABS(E66-D67),ABS(C67-E66),ABS(C67-D67))</f>
        <v>181.57999999999993</v>
      </c>
      <c r="K67" s="5">
        <f t="shared" si="74"/>
        <v>183.56583333333333</v>
      </c>
      <c r="L67" s="5">
        <f t="shared" si="6"/>
        <v>192.69000000000051</v>
      </c>
      <c r="M67" s="5">
        <f t="shared" ref="M67" si="98">AVERAGE(L56:L67)</f>
        <v>145.24500000000003</v>
      </c>
      <c r="N67" s="6" t="s">
        <v>36</v>
      </c>
      <c r="O67" s="5">
        <f t="shared" si="7"/>
        <v>1313.3400000000001</v>
      </c>
      <c r="P67" s="4">
        <f t="shared" si="42"/>
        <v>0</v>
      </c>
      <c r="Q67" s="5">
        <f t="shared" si="43"/>
        <v>128.29999999999927</v>
      </c>
      <c r="R67" s="5">
        <f t="shared" si="44"/>
        <v>1345.415</v>
      </c>
      <c r="S67" s="4">
        <f t="shared" si="45"/>
        <v>0</v>
      </c>
      <c r="T67" s="4">
        <f t="shared" si="46"/>
        <v>0</v>
      </c>
      <c r="U67" s="5">
        <f t="shared" si="37"/>
        <v>1370.5920000000001</v>
      </c>
      <c r="V67" s="5">
        <f t="shared" si="38"/>
        <v>-57.251999999999953</v>
      </c>
      <c r="X67" s="5">
        <f t="shared" ref="X67:X130" si="99">E67-B67</f>
        <v>-50.489999999999782</v>
      </c>
      <c r="Y67" s="5">
        <f t="shared" ref="Y67:Y130" si="100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9"/>
        <v>2</v>
      </c>
      <c r="AQ67" s="5">
        <f t="shared" si="59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8"/>
        <v>0</v>
      </c>
      <c r="BA67" s="5">
        <f t="shared" si="55"/>
        <v>0</v>
      </c>
      <c r="BB67" s="4">
        <f t="shared" si="49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  <c r="CB67" s="5">
        <f t="shared" si="28"/>
        <v>54.399999999999636</v>
      </c>
      <c r="CC67" s="5">
        <f t="shared" si="29"/>
        <v>127.18000000000029</v>
      </c>
      <c r="CD67" s="5">
        <f t="shared" si="40"/>
        <v>-50</v>
      </c>
      <c r="CE67" s="5">
        <f t="shared" si="31"/>
        <v>-30</v>
      </c>
      <c r="CF67" s="5"/>
      <c r="CG67" s="5">
        <f t="shared" si="32"/>
        <v>-50</v>
      </c>
      <c r="CH67" s="5">
        <f t="shared" si="35"/>
        <v>44.300000000000182</v>
      </c>
      <c r="CI67" s="5">
        <f t="shared" si="33"/>
        <v>-150</v>
      </c>
    </row>
    <row r="68" spans="1:87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5">
        <f t="shared" si="97"/>
        <v>237.15999999999985</v>
      </c>
      <c r="K68" s="5">
        <f t="shared" si="74"/>
        <v>183.84416666666667</v>
      </c>
      <c r="L68" s="5">
        <f t="shared" ref="L68:L131" si="101">MAX(ABS(I67-H68),ABS(G68-I67),ABS(G68-H68))</f>
        <v>299.19999999999982</v>
      </c>
      <c r="M68" s="5">
        <f t="shared" ref="M68" si="102">AVERAGE(L57:L68)</f>
        <v>157.9316666666667</v>
      </c>
      <c r="N68" s="6" t="s">
        <v>36</v>
      </c>
      <c r="O68" s="5">
        <f t="shared" ref="O68:O131" si="103">E68-I68</f>
        <v>1298.9499999999998</v>
      </c>
      <c r="P68" s="4">
        <f t="shared" si="42"/>
        <v>0</v>
      </c>
      <c r="Q68" s="5">
        <f t="shared" si="43"/>
        <v>108.68000000000029</v>
      </c>
      <c r="R68" s="5">
        <f t="shared" si="44"/>
        <v>1326.12</v>
      </c>
      <c r="S68" s="4">
        <f t="shared" si="45"/>
        <v>0</v>
      </c>
      <c r="T68" s="4">
        <f t="shared" si="46"/>
        <v>0</v>
      </c>
      <c r="U68" s="5">
        <f t="shared" si="37"/>
        <v>1342.0540000000003</v>
      </c>
      <c r="V68" s="5">
        <f t="shared" si="38"/>
        <v>-43.104000000000497</v>
      </c>
      <c r="X68" s="5">
        <f t="shared" si="99"/>
        <v>-170.55999999999949</v>
      </c>
      <c r="Y68" s="5">
        <f t="shared" si="100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9"/>
        <v>3</v>
      </c>
      <c r="AQ68" s="5">
        <f t="shared" si="59"/>
        <v>3.6</v>
      </c>
      <c r="AR68" s="5"/>
      <c r="AS68" s="5">
        <f t="shared" ref="AS68:AS131" si="104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8"/>
        <v>0</v>
      </c>
      <c r="BA68" s="5">
        <f t="shared" si="55"/>
        <v>0</v>
      </c>
      <c r="BB68" s="4">
        <f t="shared" si="49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  <c r="CB68" s="5">
        <f t="shared" si="28"/>
        <v>41.75</v>
      </c>
      <c r="CC68" s="5">
        <f t="shared" si="29"/>
        <v>195.40999999999985</v>
      </c>
      <c r="CD68" s="5">
        <f t="shared" si="40"/>
        <v>-50</v>
      </c>
      <c r="CE68" s="5">
        <f t="shared" si="31"/>
        <v>252.00999999999931</v>
      </c>
      <c r="CF68" s="5"/>
      <c r="CG68" s="5">
        <f t="shared" si="32"/>
        <v>-50</v>
      </c>
      <c r="CH68" s="5">
        <f t="shared" si="35"/>
        <v>-252.00999999999931</v>
      </c>
      <c r="CI68" s="5">
        <f t="shared" si="33"/>
        <v>-150</v>
      </c>
    </row>
    <row r="69" spans="1:87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5">
        <f t="shared" si="97"/>
        <v>137.69999999999982</v>
      </c>
      <c r="K69" s="5">
        <f t="shared" si="74"/>
        <v>173.65083333333337</v>
      </c>
      <c r="L69" s="5">
        <f t="shared" si="101"/>
        <v>119.81999999999971</v>
      </c>
      <c r="M69" s="5">
        <f t="shared" ref="M69" si="105">AVERAGE(L58:L69)</f>
        <v>152.19666666666663</v>
      </c>
      <c r="N69" s="6" t="s">
        <v>36</v>
      </c>
      <c r="O69" s="5">
        <f t="shared" si="103"/>
        <v>1300.8600000000006</v>
      </c>
      <c r="P69" s="4">
        <f t="shared" si="42"/>
        <v>3.1659207691044876E-2</v>
      </c>
      <c r="Q69" s="5">
        <f t="shared" si="43"/>
        <v>60.330000000000837</v>
      </c>
      <c r="R69" s="5">
        <f t="shared" si="44"/>
        <v>1314.0325</v>
      </c>
      <c r="S69" s="4">
        <f t="shared" si="45"/>
        <v>1.3385661223637041E-2</v>
      </c>
      <c r="T69" s="4">
        <f t="shared" si="46"/>
        <v>7.0948330299794348E-3</v>
      </c>
      <c r="U69" s="5">
        <f t="shared" si="37"/>
        <v>1320.7000000000003</v>
      </c>
      <c r="V69" s="5">
        <f t="shared" si="38"/>
        <v>-19.839999999999691</v>
      </c>
      <c r="X69" s="5">
        <f t="shared" si="99"/>
        <v>91.380000000000109</v>
      </c>
      <c r="Y69" s="5">
        <f t="shared" si="100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106">(C69-B69)</f>
        <v>135.5</v>
      </c>
      <c r="AG69" s="5">
        <f t="shared" ref="AG69:AG132" si="107">(C69-E68)</f>
        <v>137.69999999999982</v>
      </c>
      <c r="AH69" s="5">
        <f t="shared" ref="AH69:AH132" si="108">(B69-D69)</f>
        <v>1.2399999999997817</v>
      </c>
      <c r="AI69" s="5">
        <f t="shared" ref="AI69:AI132" si="109">(E68-D69)</f>
        <v>-0.96000000000003638</v>
      </c>
      <c r="AJ69" s="5"/>
      <c r="AK69" s="5">
        <f t="shared" ref="AK69:AK132" si="110">MIN(AF69,AH69)</f>
        <v>1.2399999999997817</v>
      </c>
      <c r="AL69" s="5">
        <f t="shared" si="23"/>
        <v>55.893999999999679</v>
      </c>
      <c r="AM69" s="5">
        <f t="shared" ref="AM69:AM132" si="111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9"/>
        <v>3</v>
      </c>
      <c r="AQ69" s="5">
        <f t="shared" si="59"/>
        <v>3.5</v>
      </c>
      <c r="AR69" s="5"/>
      <c r="AS69" s="5">
        <f t="shared" si="104"/>
        <v>137.69999999999982</v>
      </c>
      <c r="AT69" s="5">
        <f t="shared" si="21"/>
        <v>152.17000000000016</v>
      </c>
      <c r="AU69" s="5">
        <f t="shared" ref="AU69:AU132" si="112">MIN($AG69,$AI69)</f>
        <v>-0.96000000000003638</v>
      </c>
      <c r="AV69" s="5">
        <f t="shared" si="17"/>
        <v>-2.1999999999998181</v>
      </c>
      <c r="AW69" s="5">
        <f t="shared" ref="AW69:AW132" si="113">WEEKDAY(A69)</f>
        <v>3</v>
      </c>
      <c r="AZ69" s="4">
        <f t="shared" si="48"/>
        <v>7.0948330299794348E-3</v>
      </c>
      <c r="BA69" s="5">
        <f t="shared" si="55"/>
        <v>0</v>
      </c>
      <c r="BB69" s="4">
        <f t="shared" si="49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  <c r="CB69" s="5">
        <f t="shared" si="28"/>
        <v>135.5</v>
      </c>
      <c r="CC69" s="5">
        <f t="shared" si="29"/>
        <v>1.2399999999997817</v>
      </c>
      <c r="CD69" s="5">
        <f t="shared" si="40"/>
        <v>91.380000000000109</v>
      </c>
      <c r="CE69" s="5">
        <f t="shared" si="31"/>
        <v>-30</v>
      </c>
      <c r="CF69" s="5"/>
      <c r="CG69" s="5">
        <f t="shared" si="32"/>
        <v>-50</v>
      </c>
      <c r="CH69" s="5">
        <f t="shared" si="35"/>
        <v>83.9399999999996</v>
      </c>
      <c r="CI69" s="5">
        <f t="shared" si="33"/>
        <v>-8.6199999999998909</v>
      </c>
    </row>
    <row r="70" spans="1:87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5">
        <f t="shared" si="97"/>
        <v>332.86000000000058</v>
      </c>
      <c r="K70" s="5">
        <f t="shared" si="74"/>
        <v>186.63500000000008</v>
      </c>
      <c r="L70" s="5">
        <f t="shared" si="101"/>
        <v>308.22999999999956</v>
      </c>
      <c r="M70" s="5">
        <f t="shared" ref="M70" si="114">AVERAGE(L59:L70)</f>
        <v>168.43666666666658</v>
      </c>
      <c r="N70" s="6" t="s">
        <v>36</v>
      </c>
      <c r="O70" s="5">
        <f t="shared" si="103"/>
        <v>1293.8300000000008</v>
      </c>
      <c r="P70" s="4">
        <f t="shared" si="42"/>
        <v>0</v>
      </c>
      <c r="Q70" s="5">
        <f t="shared" si="43"/>
        <v>37.239999999999782</v>
      </c>
      <c r="R70" s="5">
        <f t="shared" si="44"/>
        <v>1303.1400000000008</v>
      </c>
      <c r="S70" s="4">
        <f t="shared" si="45"/>
        <v>0</v>
      </c>
      <c r="T70" s="4">
        <f t="shared" si="46"/>
        <v>0</v>
      </c>
      <c r="U70" s="5">
        <f t="shared" si="37"/>
        <v>1307.6100000000004</v>
      </c>
      <c r="V70" s="5">
        <f t="shared" si="38"/>
        <v>-13.779999999999518</v>
      </c>
      <c r="X70" s="5">
        <f t="shared" si="99"/>
        <v>-171.31999999999971</v>
      </c>
      <c r="Y70" s="5">
        <f t="shared" si="100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106"/>
        <v>36.630000000000109</v>
      </c>
      <c r="AG70" s="5">
        <f t="shared" si="107"/>
        <v>15.920000000000073</v>
      </c>
      <c r="AH70" s="5">
        <f t="shared" si="108"/>
        <v>296.23000000000047</v>
      </c>
      <c r="AI70" s="5">
        <f t="shared" si="109"/>
        <v>316.94000000000051</v>
      </c>
      <c r="AJ70" s="5"/>
      <c r="AK70" s="5">
        <f t="shared" si="110"/>
        <v>36.630000000000109</v>
      </c>
      <c r="AL70" s="5">
        <f t="shared" si="23"/>
        <v>55.893999999999679</v>
      </c>
      <c r="AM70" s="5">
        <f t="shared" si="111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9"/>
        <v>4</v>
      </c>
      <c r="AQ70" s="5">
        <f t="shared" si="59"/>
        <v>3.5</v>
      </c>
      <c r="AR70" s="5"/>
      <c r="AS70" s="5">
        <f t="shared" si="104"/>
        <v>316.94000000000051</v>
      </c>
      <c r="AT70" s="5">
        <f t="shared" si="21"/>
        <v>169.68500000000023</v>
      </c>
      <c r="AU70" s="5">
        <f t="shared" si="112"/>
        <v>15.920000000000073</v>
      </c>
      <c r="AV70" s="5">
        <f t="shared" ref="AV70:AV133" si="115">(E69-B70)</f>
        <v>20.710000000000036</v>
      </c>
      <c r="AW70" s="5">
        <f t="shared" si="113"/>
        <v>4</v>
      </c>
      <c r="AZ70" s="4">
        <f t="shared" si="48"/>
        <v>0</v>
      </c>
      <c r="BA70" s="5">
        <f t="shared" si="55"/>
        <v>0</v>
      </c>
      <c r="BB70" s="4">
        <f t="shared" si="49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  <c r="CB70" s="5">
        <f t="shared" si="28"/>
        <v>36.630000000000109</v>
      </c>
      <c r="CC70" s="5">
        <f t="shared" si="29"/>
        <v>296.23000000000047</v>
      </c>
      <c r="CD70" s="5">
        <f t="shared" si="40"/>
        <v>-50</v>
      </c>
      <c r="CE70" s="5">
        <f t="shared" si="31"/>
        <v>152.76000000000022</v>
      </c>
      <c r="CF70" s="5"/>
      <c r="CG70" s="5">
        <f t="shared" si="32"/>
        <v>-50</v>
      </c>
      <c r="CH70" s="5">
        <f t="shared" si="35"/>
        <v>-152.76000000000022</v>
      </c>
      <c r="CI70" s="5">
        <f t="shared" si="33"/>
        <v>-150</v>
      </c>
    </row>
    <row r="71" spans="1:87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5">
        <f t="shared" si="97"/>
        <v>154.40999999999985</v>
      </c>
      <c r="K71" s="5">
        <f t="shared" ref="K71:K139" si="116">AVERAGE(J60:J71)</f>
        <v>188.11583333333337</v>
      </c>
      <c r="L71" s="5">
        <f t="shared" si="101"/>
        <v>206.48000000000047</v>
      </c>
      <c r="M71" s="5">
        <f t="shared" ref="M71" si="117">AVERAGE(L60:L71)</f>
        <v>177.41083333333327</v>
      </c>
      <c r="N71" s="6" t="s">
        <v>36</v>
      </c>
      <c r="O71" s="5">
        <f t="shared" si="103"/>
        <v>1222.1899999999996</v>
      </c>
      <c r="P71" s="4">
        <f t="shared" si="42"/>
        <v>0</v>
      </c>
      <c r="Q71" s="5">
        <f t="shared" si="43"/>
        <v>91.150000000000546</v>
      </c>
      <c r="R71" s="5">
        <f t="shared" si="44"/>
        <v>1244.9774999999997</v>
      </c>
      <c r="S71" s="4">
        <f t="shared" si="45"/>
        <v>0</v>
      </c>
      <c r="T71" s="4">
        <f t="shared" si="46"/>
        <v>0</v>
      </c>
      <c r="U71" s="5">
        <f t="shared" si="37"/>
        <v>1285.8340000000003</v>
      </c>
      <c r="V71" s="5">
        <f t="shared" si="38"/>
        <v>-63.644000000000688</v>
      </c>
      <c r="X71" s="5">
        <f t="shared" si="99"/>
        <v>101.19999999999982</v>
      </c>
      <c r="Y71" s="5">
        <f t="shared" si="100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106"/>
        <v>135.11999999999989</v>
      </c>
      <c r="AG71" s="5">
        <f t="shared" si="107"/>
        <v>149.35999999999967</v>
      </c>
      <c r="AH71" s="5">
        <f t="shared" si="108"/>
        <v>19.289999999999964</v>
      </c>
      <c r="AI71" s="5">
        <f t="shared" si="109"/>
        <v>5.0500000000001819</v>
      </c>
      <c r="AJ71" s="5"/>
      <c r="AK71" s="5">
        <f t="shared" si="110"/>
        <v>19.289999999999964</v>
      </c>
      <c r="AL71" s="5">
        <f t="shared" si="23"/>
        <v>43.014999999999958</v>
      </c>
      <c r="AM71" s="5">
        <f t="shared" si="111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9"/>
        <v>4</v>
      </c>
      <c r="AQ71" s="5">
        <f t="shared" si="59"/>
        <v>3.5</v>
      </c>
      <c r="AR71" s="5"/>
      <c r="AS71" s="5">
        <f t="shared" si="104"/>
        <v>149.35999999999967</v>
      </c>
      <c r="AT71" s="5">
        <f t="shared" si="21"/>
        <v>172.46700000000018</v>
      </c>
      <c r="AU71" s="5">
        <f t="shared" si="112"/>
        <v>5.0500000000001819</v>
      </c>
      <c r="AV71" s="5">
        <f t="shared" si="115"/>
        <v>-14.239999999999782</v>
      </c>
      <c r="AW71" s="5">
        <f t="shared" si="113"/>
        <v>5</v>
      </c>
      <c r="AZ71" s="4">
        <f t="shared" si="48"/>
        <v>0</v>
      </c>
      <c r="BA71" s="5">
        <f t="shared" si="55"/>
        <v>0</v>
      </c>
      <c r="BB71" s="4">
        <f t="shared" si="49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  <c r="CB71" s="5">
        <f t="shared" si="28"/>
        <v>135.11999999999989</v>
      </c>
      <c r="CC71" s="5">
        <f t="shared" si="29"/>
        <v>19.289999999999964</v>
      </c>
      <c r="CD71" s="5">
        <f t="shared" si="40"/>
        <v>101.19999999999982</v>
      </c>
      <c r="CE71" s="5">
        <f t="shared" si="31"/>
        <v>-30</v>
      </c>
      <c r="CF71" s="5"/>
      <c r="CG71" s="5">
        <f t="shared" si="32"/>
        <v>-50</v>
      </c>
      <c r="CH71" s="5">
        <f t="shared" si="35"/>
        <v>75.280000000000655</v>
      </c>
      <c r="CI71" s="5">
        <f t="shared" si="33"/>
        <v>1.1999999999998181</v>
      </c>
    </row>
    <row r="72" spans="1:87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5">
        <f t="shared" si="97"/>
        <v>133.54999999999927</v>
      </c>
      <c r="K72" s="5">
        <f t="shared" si="116"/>
        <v>185.69249999999997</v>
      </c>
      <c r="L72" s="5">
        <f t="shared" si="101"/>
        <v>139.98999999999978</v>
      </c>
      <c r="M72" s="5">
        <f t="shared" ref="M72" si="118">AVERAGE(L61:L72)</f>
        <v>173.21249999999986</v>
      </c>
      <c r="N72" s="6" t="s">
        <v>36</v>
      </c>
      <c r="O72" s="5">
        <f t="shared" si="103"/>
        <v>1214.1599999999999</v>
      </c>
      <c r="P72" s="4">
        <f t="shared" si="42"/>
        <v>0</v>
      </c>
      <c r="Q72" s="5">
        <f t="shared" si="43"/>
        <v>86.700000000000728</v>
      </c>
      <c r="R72" s="5">
        <f t="shared" si="44"/>
        <v>1235.835</v>
      </c>
      <c r="S72" s="4">
        <f t="shared" si="45"/>
        <v>0</v>
      </c>
      <c r="T72" s="4">
        <f t="shared" si="46"/>
        <v>0</v>
      </c>
      <c r="U72" s="5">
        <f t="shared" si="37"/>
        <v>1265.998</v>
      </c>
      <c r="V72" s="5">
        <f t="shared" si="38"/>
        <v>-51.838000000000193</v>
      </c>
      <c r="X72" s="5">
        <f t="shared" si="99"/>
        <v>51.809999999999491</v>
      </c>
      <c r="Y72" s="5">
        <f t="shared" si="100"/>
        <v>-34.159999999999854</v>
      </c>
      <c r="AA72" s="5">
        <f t="shared" ref="AA72:AA135" si="119">IF(AND(X72&gt;0,Y72&gt;0),1,0)</f>
        <v>0</v>
      </c>
      <c r="AB72" s="5">
        <f t="shared" ref="AB72:AB135" si="120">IF(AND($X72&lt;0,$Y72&lt;0),1,0)</f>
        <v>0</v>
      </c>
      <c r="AC72" s="5">
        <f t="shared" ref="AC72:AC135" si="121">SUM(AA72:AB72)</f>
        <v>0</v>
      </c>
      <c r="AF72" s="5">
        <f t="shared" si="106"/>
        <v>62.969999999999345</v>
      </c>
      <c r="AG72" s="5">
        <f t="shared" si="107"/>
        <v>87.149999999999636</v>
      </c>
      <c r="AH72" s="5">
        <f t="shared" si="108"/>
        <v>70.579999999999927</v>
      </c>
      <c r="AI72" s="5">
        <f t="shared" si="109"/>
        <v>46.399999999999636</v>
      </c>
      <c r="AJ72" s="5"/>
      <c r="AK72" s="5">
        <f t="shared" si="110"/>
        <v>62.969999999999345</v>
      </c>
      <c r="AL72" s="5">
        <f t="shared" si="23"/>
        <v>55.256999999999607</v>
      </c>
      <c r="AM72" s="5">
        <f t="shared" si="111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9"/>
        <v>3</v>
      </c>
      <c r="AQ72" s="5">
        <f t="shared" si="59"/>
        <v>3.3</v>
      </c>
      <c r="AR72" s="5"/>
      <c r="AS72" s="5">
        <f t="shared" si="104"/>
        <v>87.149999999999636</v>
      </c>
      <c r="AT72" s="5">
        <f t="shared" si="21"/>
        <v>157.41800000000012</v>
      </c>
      <c r="AU72" s="5">
        <f t="shared" si="112"/>
        <v>46.399999999999636</v>
      </c>
      <c r="AV72" s="5">
        <f t="shared" si="115"/>
        <v>-24.180000000000291</v>
      </c>
      <c r="AW72" s="5">
        <f t="shared" si="113"/>
        <v>6</v>
      </c>
      <c r="AX72" s="3">
        <v>1</v>
      </c>
      <c r="AZ72" s="4">
        <f t="shared" si="48"/>
        <v>0</v>
      </c>
      <c r="BA72" s="5">
        <f t="shared" si="55"/>
        <v>0</v>
      </c>
      <c r="BB72" s="4">
        <f t="shared" si="49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  <c r="CB72" s="5">
        <f t="shared" si="28"/>
        <v>62.969999999999345</v>
      </c>
      <c r="CC72" s="5">
        <f t="shared" si="29"/>
        <v>70.579999999999927</v>
      </c>
      <c r="CD72" s="5">
        <f t="shared" si="40"/>
        <v>-50</v>
      </c>
      <c r="CE72" s="5">
        <f t="shared" si="31"/>
        <v>34.159999999999854</v>
      </c>
      <c r="CF72" s="5"/>
      <c r="CG72" s="5">
        <f t="shared" si="32"/>
        <v>-50</v>
      </c>
      <c r="CH72" s="5">
        <f t="shared" si="35"/>
        <v>-34.159999999999854</v>
      </c>
      <c r="CI72" s="5">
        <f t="shared" si="33"/>
        <v>-150</v>
      </c>
    </row>
    <row r="73" spans="1:87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5">
        <f t="shared" si="97"/>
        <v>106.88000000000011</v>
      </c>
      <c r="K73" s="5">
        <f t="shared" si="116"/>
        <v>178.26999999999998</v>
      </c>
      <c r="L73" s="5">
        <f t="shared" si="101"/>
        <v>121.47000000000025</v>
      </c>
      <c r="M73" s="5">
        <f t="shared" ref="M73" si="122">AVERAGE(L62:L73)</f>
        <v>169.94333333333324</v>
      </c>
      <c r="N73" s="6" t="s">
        <v>36</v>
      </c>
      <c r="O73" s="5">
        <f t="shared" si="103"/>
        <v>1152.0500000000002</v>
      </c>
      <c r="P73" s="4">
        <f t="shared" si="42"/>
        <v>0</v>
      </c>
      <c r="Q73" s="5">
        <f t="shared" si="43"/>
        <v>148.8100000000004</v>
      </c>
      <c r="R73" s="5">
        <f t="shared" si="44"/>
        <v>1189.2525000000003</v>
      </c>
      <c r="S73" s="4">
        <f t="shared" si="45"/>
        <v>0</v>
      </c>
      <c r="T73" s="4">
        <f t="shared" si="46"/>
        <v>0</v>
      </c>
      <c r="U73" s="5">
        <f t="shared" si="37"/>
        <v>1236.6180000000002</v>
      </c>
      <c r="V73" s="5">
        <f t="shared" si="38"/>
        <v>-84.567999999999984</v>
      </c>
      <c r="X73" s="5">
        <f t="shared" si="99"/>
        <v>-17.960000000000036</v>
      </c>
      <c r="Y73" s="5">
        <f t="shared" si="100"/>
        <v>-28.800000000000182</v>
      </c>
      <c r="AA73" s="5">
        <f t="shared" si="119"/>
        <v>0</v>
      </c>
      <c r="AB73" s="5">
        <f t="shared" si="120"/>
        <v>1</v>
      </c>
      <c r="AC73" s="5">
        <f t="shared" si="121"/>
        <v>1</v>
      </c>
      <c r="AF73" s="5">
        <f t="shared" si="106"/>
        <v>79.900000000000546</v>
      </c>
      <c r="AG73" s="5">
        <f t="shared" si="107"/>
        <v>92.610000000000582</v>
      </c>
      <c r="AH73" s="5">
        <f t="shared" si="108"/>
        <v>26.979999999999563</v>
      </c>
      <c r="AI73" s="5">
        <f t="shared" si="109"/>
        <v>14.269999999999527</v>
      </c>
      <c r="AJ73" s="5"/>
      <c r="AK73" s="5">
        <f t="shared" si="110"/>
        <v>26.979999999999563</v>
      </c>
      <c r="AL73" s="5">
        <f t="shared" si="23"/>
        <v>55.256999999999607</v>
      </c>
      <c r="AM73" s="5">
        <f t="shared" si="111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9"/>
        <v>3</v>
      </c>
      <c r="AQ73" s="5">
        <f t="shared" si="59"/>
        <v>3.2</v>
      </c>
      <c r="AR73" s="5"/>
      <c r="AS73" s="5">
        <f t="shared" si="104"/>
        <v>92.610000000000582</v>
      </c>
      <c r="AT73" s="5">
        <f t="shared" si="21"/>
        <v>156.6430000000002</v>
      </c>
      <c r="AU73" s="5">
        <f t="shared" si="112"/>
        <v>14.269999999999527</v>
      </c>
      <c r="AV73" s="5">
        <f t="shared" si="115"/>
        <v>-12.710000000000036</v>
      </c>
      <c r="AW73" s="5">
        <f t="shared" si="113"/>
        <v>2</v>
      </c>
      <c r="AZ73" s="4">
        <f t="shared" si="48"/>
        <v>0</v>
      </c>
      <c r="BA73" s="5">
        <f t="shared" si="55"/>
        <v>0</v>
      </c>
      <c r="BB73" s="4">
        <f t="shared" si="49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  <c r="CB73" s="5">
        <f t="shared" si="28"/>
        <v>79.900000000000546</v>
      </c>
      <c r="CC73" s="5">
        <f t="shared" si="29"/>
        <v>26.979999999999563</v>
      </c>
      <c r="CD73" s="5">
        <f t="shared" si="40"/>
        <v>-17.960000000000036</v>
      </c>
      <c r="CE73" s="5">
        <f t="shared" si="31"/>
        <v>-30</v>
      </c>
      <c r="CF73" s="5"/>
      <c r="CG73" s="5">
        <f t="shared" si="32"/>
        <v>-50</v>
      </c>
      <c r="CH73" s="5">
        <f t="shared" si="35"/>
        <v>-28.800000000000182</v>
      </c>
      <c r="CI73" s="5">
        <f t="shared" si="33"/>
        <v>-117.96000000000004</v>
      </c>
    </row>
    <row r="74" spans="1:87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5">
        <f t="shared" si="97"/>
        <v>150.46000000000004</v>
      </c>
      <c r="K74" s="5">
        <f t="shared" si="116"/>
        <v>171.00499999999997</v>
      </c>
      <c r="L74" s="5">
        <f t="shared" si="101"/>
        <v>163.38999999999942</v>
      </c>
      <c r="M74" s="5">
        <f t="shared" ref="M74" si="123">AVERAGE(L63:L74)</f>
        <v>175.28749999999991</v>
      </c>
      <c r="N74" s="6" t="s">
        <v>36</v>
      </c>
      <c r="O74" s="5">
        <f t="shared" si="103"/>
        <v>1181.2399999999998</v>
      </c>
      <c r="P74" s="4">
        <f t="shared" si="42"/>
        <v>0.20588235294117269</v>
      </c>
      <c r="Q74" s="5">
        <f t="shared" si="43"/>
        <v>141.78000000000065</v>
      </c>
      <c r="R74" s="5">
        <f t="shared" si="44"/>
        <v>1187.4950000000003</v>
      </c>
      <c r="S74" s="4">
        <f t="shared" si="45"/>
        <v>0.19615617230024543</v>
      </c>
      <c r="T74" s="4">
        <f t="shared" si="46"/>
        <v>0.16305440732878745</v>
      </c>
      <c r="U74" s="5">
        <f t="shared" si="37"/>
        <v>1212.694</v>
      </c>
      <c r="V74" s="5">
        <f t="shared" si="38"/>
        <v>-31.454000000000178</v>
      </c>
      <c r="X74" s="5">
        <f t="shared" si="99"/>
        <v>-70.460000000000036</v>
      </c>
      <c r="Y74" s="5">
        <f t="shared" si="100"/>
        <v>7.8299999999999272</v>
      </c>
      <c r="AA74" s="5">
        <f t="shared" si="119"/>
        <v>0</v>
      </c>
      <c r="AB74" s="5">
        <f t="shared" si="120"/>
        <v>0</v>
      </c>
      <c r="AC74" s="5">
        <f t="shared" si="121"/>
        <v>0</v>
      </c>
      <c r="AF74" s="5">
        <f t="shared" si="106"/>
        <v>0</v>
      </c>
      <c r="AG74" s="5">
        <f t="shared" si="107"/>
        <v>-3.8299999999999272</v>
      </c>
      <c r="AH74" s="5">
        <f t="shared" si="108"/>
        <v>146.63000000000011</v>
      </c>
      <c r="AI74" s="5">
        <f t="shared" si="109"/>
        <v>150.46000000000004</v>
      </c>
      <c r="AJ74" s="5"/>
      <c r="AK74" s="5">
        <f t="shared" si="110"/>
        <v>0</v>
      </c>
      <c r="AL74" s="5">
        <f t="shared" si="23"/>
        <v>55.256999999999607</v>
      </c>
      <c r="AM74" s="5">
        <f t="shared" si="111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9"/>
        <v>3</v>
      </c>
      <c r="AQ74" s="5">
        <f t="shared" si="59"/>
        <v>3.1</v>
      </c>
      <c r="AR74" s="5"/>
      <c r="AS74" s="5">
        <f t="shared" si="104"/>
        <v>150.46000000000004</v>
      </c>
      <c r="AT74" s="5">
        <f t="shared" si="21"/>
        <v>157.81700000000018</v>
      </c>
      <c r="AU74" s="5">
        <f t="shared" si="112"/>
        <v>-3.8299999999999272</v>
      </c>
      <c r="AV74" s="5">
        <f t="shared" si="115"/>
        <v>3.8299999999999272</v>
      </c>
      <c r="AW74" s="5">
        <f t="shared" si="113"/>
        <v>3</v>
      </c>
      <c r="AX74" s="3">
        <v>1</v>
      </c>
      <c r="AZ74" s="4">
        <f t="shared" si="48"/>
        <v>0.16305440732878745</v>
      </c>
      <c r="BA74" s="5">
        <f t="shared" si="55"/>
        <v>0</v>
      </c>
      <c r="BB74" s="4">
        <f t="shared" si="49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  <c r="CB74" s="5">
        <f t="shared" si="28"/>
        <v>0</v>
      </c>
      <c r="CC74" s="5">
        <f t="shared" si="29"/>
        <v>146.63000000000011</v>
      </c>
      <c r="CD74" s="5">
        <f t="shared" si="40"/>
        <v>-50</v>
      </c>
      <c r="CE74" s="5">
        <f t="shared" si="31"/>
        <v>-30</v>
      </c>
      <c r="CF74" s="5"/>
      <c r="CG74" s="5">
        <f t="shared" si="32"/>
        <v>-50</v>
      </c>
      <c r="CH74" s="5">
        <f t="shared" si="35"/>
        <v>7.8299999999999272</v>
      </c>
      <c r="CI74" s="5">
        <f t="shared" si="33"/>
        <v>-150</v>
      </c>
    </row>
    <row r="75" spans="1:87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5">
        <f t="shared" si="97"/>
        <v>103.36999999999989</v>
      </c>
      <c r="K75" s="5">
        <f t="shared" si="116"/>
        <v>170.6308333333333</v>
      </c>
      <c r="L75" s="5">
        <f t="shared" si="101"/>
        <v>134.8100000000004</v>
      </c>
      <c r="M75" s="5">
        <f t="shared" ref="M75" si="124">AVERAGE(L64:L75)</f>
        <v>178.57416666666663</v>
      </c>
      <c r="N75" s="6" t="s">
        <v>37</v>
      </c>
      <c r="O75" s="5">
        <f t="shared" si="103"/>
        <v>1204.3699999999999</v>
      </c>
      <c r="P75" s="4">
        <f t="shared" si="42"/>
        <v>0.74593669803250851</v>
      </c>
      <c r="Q75" s="5">
        <f t="shared" si="43"/>
        <v>70.139999999999418</v>
      </c>
      <c r="R75" s="5">
        <f t="shared" si="44"/>
        <v>1169.585</v>
      </c>
      <c r="S75" s="4">
        <f t="shared" si="45"/>
        <v>0.35158927491431735</v>
      </c>
      <c r="T75" s="4">
        <f t="shared" si="46"/>
        <v>0.32438464876929579</v>
      </c>
      <c r="U75" s="5">
        <f t="shared" si="37"/>
        <v>1194.8019999999999</v>
      </c>
      <c r="V75" s="5">
        <f t="shared" si="38"/>
        <v>9.5679999999999836</v>
      </c>
      <c r="X75" s="5">
        <f t="shared" si="99"/>
        <v>4.8099999999994907</v>
      </c>
      <c r="Y75" s="5">
        <f t="shared" si="100"/>
        <v>-64.800000000000182</v>
      </c>
      <c r="AA75" s="5">
        <f t="shared" si="119"/>
        <v>0</v>
      </c>
      <c r="AB75" s="5">
        <f t="shared" si="120"/>
        <v>0</v>
      </c>
      <c r="AC75" s="5">
        <f t="shared" si="121"/>
        <v>0</v>
      </c>
      <c r="AF75" s="5">
        <f t="shared" si="106"/>
        <v>79.489999999999782</v>
      </c>
      <c r="AG75" s="5">
        <f t="shared" si="107"/>
        <v>75.090000000000146</v>
      </c>
      <c r="AH75" s="5">
        <f t="shared" si="108"/>
        <v>23.880000000000109</v>
      </c>
      <c r="AI75" s="5">
        <f t="shared" si="109"/>
        <v>28.279999999999745</v>
      </c>
      <c r="AJ75" s="5"/>
      <c r="AK75" s="5">
        <f t="shared" si="110"/>
        <v>23.880000000000109</v>
      </c>
      <c r="AL75" s="5">
        <f t="shared" si="23"/>
        <v>55.256999999999607</v>
      </c>
      <c r="AM75" s="5">
        <f t="shared" si="111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9"/>
        <v>3</v>
      </c>
      <c r="AQ75" s="5">
        <f t="shared" si="59"/>
        <v>3.1</v>
      </c>
      <c r="AR75" s="5"/>
      <c r="AS75" s="5">
        <f t="shared" si="104"/>
        <v>75.090000000000146</v>
      </c>
      <c r="AT75" s="5">
        <f t="shared" si="21"/>
        <v>158.07700000000014</v>
      </c>
      <c r="AU75" s="5">
        <f t="shared" si="112"/>
        <v>28.279999999999745</v>
      </c>
      <c r="AV75" s="5">
        <f t="shared" si="115"/>
        <v>4.3999999999996362</v>
      </c>
      <c r="AW75" s="5">
        <f t="shared" si="113"/>
        <v>4</v>
      </c>
      <c r="AX75" s="3">
        <v>1</v>
      </c>
      <c r="AZ75" s="4">
        <f t="shared" si="48"/>
        <v>0.32438464876929579</v>
      </c>
      <c r="BA75" s="5">
        <f t="shared" si="55"/>
        <v>0</v>
      </c>
      <c r="BB75" s="4">
        <f t="shared" si="49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  <c r="CB75" s="5">
        <f t="shared" si="28"/>
        <v>79.489999999999782</v>
      </c>
      <c r="CC75" s="5">
        <f t="shared" si="29"/>
        <v>23.880000000000109</v>
      </c>
      <c r="CD75" s="5">
        <f t="shared" si="40"/>
        <v>4.8099999999994907</v>
      </c>
      <c r="CE75" s="5">
        <f t="shared" si="31"/>
        <v>64.800000000000182</v>
      </c>
      <c r="CF75" s="5"/>
      <c r="CG75" s="5">
        <f t="shared" si="32"/>
        <v>-50</v>
      </c>
      <c r="CH75" s="5">
        <f t="shared" si="35"/>
        <v>-64.800000000000182</v>
      </c>
      <c r="CI75" s="5">
        <f t="shared" si="33"/>
        <v>-95.190000000000509</v>
      </c>
    </row>
    <row r="76" spans="1:87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5">
        <f t="shared" si="97"/>
        <v>147.57000000000062</v>
      </c>
      <c r="K76" s="5">
        <f t="shared" si="116"/>
        <v>170.33750000000001</v>
      </c>
      <c r="L76" s="5">
        <f t="shared" si="101"/>
        <v>214.07999999999993</v>
      </c>
      <c r="M76" s="5">
        <f t="shared" ref="M76" si="125">AVERAGE(L65:L76)</f>
        <v>183.08833333333328</v>
      </c>
      <c r="N76" s="6" t="s">
        <v>37</v>
      </c>
      <c r="O76" s="5">
        <f t="shared" si="103"/>
        <v>1184.7200000000003</v>
      </c>
      <c r="P76" s="4">
        <f t="shared" si="42"/>
        <v>0.52600225406537182</v>
      </c>
      <c r="Q76" s="5">
        <f t="shared" si="43"/>
        <v>62.109999999999673</v>
      </c>
      <c r="R76" s="5">
        <f t="shared" si="44"/>
        <v>1167.5775000000001</v>
      </c>
      <c r="S76" s="4">
        <f t="shared" si="45"/>
        <v>0.23042742276766767</v>
      </c>
      <c r="T76" s="4">
        <f t="shared" si="46"/>
        <v>0.21954169746656801</v>
      </c>
      <c r="U76" s="5">
        <f t="shared" si="37"/>
        <v>1187.308</v>
      </c>
      <c r="V76" s="5">
        <f t="shared" si="38"/>
        <v>-2.5879999999997381</v>
      </c>
      <c r="X76" s="5">
        <f t="shared" si="99"/>
        <v>28</v>
      </c>
      <c r="Y76" s="5">
        <f t="shared" si="100"/>
        <v>154.47000000000025</v>
      </c>
      <c r="AA76" s="5">
        <f t="shared" si="119"/>
        <v>1</v>
      </c>
      <c r="AB76" s="5">
        <f t="shared" si="120"/>
        <v>0</v>
      </c>
      <c r="AC76" s="5">
        <f t="shared" si="121"/>
        <v>1</v>
      </c>
      <c r="AF76" s="5">
        <f t="shared" si="106"/>
        <v>29.329999999999927</v>
      </c>
      <c r="AG76" s="5">
        <f t="shared" si="107"/>
        <v>7.3200000000006185</v>
      </c>
      <c r="AH76" s="5">
        <f t="shared" si="108"/>
        <v>118.24000000000069</v>
      </c>
      <c r="AI76" s="5">
        <f t="shared" si="109"/>
        <v>140.25</v>
      </c>
      <c r="AJ76" s="5"/>
      <c r="AK76" s="5">
        <f t="shared" si="110"/>
        <v>29.329999999999927</v>
      </c>
      <c r="AL76" s="5">
        <f t="shared" si="23"/>
        <v>55.256999999999607</v>
      </c>
      <c r="AM76" s="5">
        <f t="shared" si="111"/>
        <v>118.24000000000069</v>
      </c>
      <c r="AN76" s="5">
        <f t="shared" ref="AN76:AT139" si="126">AVERAGE(AM67:AM76)</f>
        <v>138.42800000000017</v>
      </c>
      <c r="AO76" s="5">
        <f t="shared" ref="AO76:AO139" si="127">IF(AM76&gt;AN76,1,0)</f>
        <v>0</v>
      </c>
      <c r="AP76" s="5">
        <f t="shared" si="39"/>
        <v>2</v>
      </c>
      <c r="AQ76" s="5">
        <f t="shared" si="59"/>
        <v>3</v>
      </c>
      <c r="AR76" s="5"/>
      <c r="AS76" s="5">
        <f t="shared" si="104"/>
        <v>140.25</v>
      </c>
      <c r="AT76" s="5">
        <f t="shared" si="126"/>
        <v>146.67700000000013</v>
      </c>
      <c r="AU76" s="5">
        <f t="shared" si="112"/>
        <v>7.3200000000006185</v>
      </c>
      <c r="AV76" s="5">
        <f t="shared" si="115"/>
        <v>22.009999999999309</v>
      </c>
      <c r="AW76" s="5">
        <f t="shared" si="113"/>
        <v>5</v>
      </c>
      <c r="AZ76" s="4">
        <f t="shared" si="48"/>
        <v>0.21954169746656801</v>
      </c>
      <c r="BA76" s="5">
        <f t="shared" si="55"/>
        <v>0</v>
      </c>
      <c r="BB76" s="4">
        <f t="shared" si="49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  <c r="CB76" s="5">
        <f t="shared" si="28"/>
        <v>29.329999999999927</v>
      </c>
      <c r="CC76" s="5">
        <f t="shared" si="29"/>
        <v>118.24000000000069</v>
      </c>
      <c r="CD76" s="5">
        <f t="shared" si="40"/>
        <v>-50</v>
      </c>
      <c r="CE76" s="5">
        <f t="shared" si="31"/>
        <v>-30</v>
      </c>
      <c r="CF76" s="5"/>
      <c r="CG76" s="5">
        <f t="shared" si="32"/>
        <v>-50</v>
      </c>
      <c r="CH76" s="5">
        <f t="shared" si="35"/>
        <v>154.47000000000025</v>
      </c>
      <c r="CI76" s="5">
        <f t="shared" si="33"/>
        <v>-150</v>
      </c>
    </row>
    <row r="77" spans="1:87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5">
        <f t="shared" si="97"/>
        <v>280.16000000000076</v>
      </c>
      <c r="K77" s="5">
        <f t="shared" si="116"/>
        <v>184.99583333333339</v>
      </c>
      <c r="L77" s="5">
        <f t="shared" si="101"/>
        <v>214.15000000000055</v>
      </c>
      <c r="M77" s="5">
        <f t="shared" ref="M77" si="128">AVERAGE(L66:L77)</f>
        <v>194.15083333333337</v>
      </c>
      <c r="N77" s="6" t="s">
        <v>36</v>
      </c>
      <c r="O77" s="5">
        <f t="shared" si="103"/>
        <v>1149.1199999999999</v>
      </c>
      <c r="P77" s="4">
        <f t="shared" si="42"/>
        <v>0</v>
      </c>
      <c r="Q77" s="5">
        <f t="shared" si="43"/>
        <v>55.25</v>
      </c>
      <c r="R77" s="5">
        <f t="shared" si="44"/>
        <v>1162.9324999999999</v>
      </c>
      <c r="S77" s="4">
        <f t="shared" si="45"/>
        <v>0</v>
      </c>
      <c r="T77" s="4">
        <f t="shared" si="46"/>
        <v>0</v>
      </c>
      <c r="U77" s="5">
        <f t="shared" si="37"/>
        <v>1174.3</v>
      </c>
      <c r="V77" s="5">
        <f t="shared" si="38"/>
        <v>-25.180000000000064</v>
      </c>
      <c r="X77" s="5">
        <f t="shared" si="99"/>
        <v>-225.22000000000025</v>
      </c>
      <c r="Y77" s="5">
        <f t="shared" si="100"/>
        <v>-159.88000000000011</v>
      </c>
      <c r="AA77" s="5">
        <f t="shared" si="119"/>
        <v>0</v>
      </c>
      <c r="AB77" s="5">
        <f t="shared" si="120"/>
        <v>1</v>
      </c>
      <c r="AC77" s="5">
        <f t="shared" si="121"/>
        <v>1</v>
      </c>
      <c r="AF77" s="5">
        <f t="shared" si="106"/>
        <v>0</v>
      </c>
      <c r="AG77" s="5">
        <f t="shared" si="107"/>
        <v>-9.0100000000002183</v>
      </c>
      <c r="AH77" s="5">
        <f t="shared" si="108"/>
        <v>271.15000000000055</v>
      </c>
      <c r="AI77" s="5">
        <f t="shared" si="109"/>
        <v>280.16000000000076</v>
      </c>
      <c r="AJ77" s="5"/>
      <c r="AK77" s="5">
        <f t="shared" si="110"/>
        <v>0</v>
      </c>
      <c r="AL77" s="5">
        <f t="shared" si="23"/>
        <v>43.871999999999929</v>
      </c>
      <c r="AM77" s="5">
        <f t="shared" si="111"/>
        <v>271.15000000000055</v>
      </c>
      <c r="AN77" s="5">
        <f t="shared" si="126"/>
        <v>152.82500000000019</v>
      </c>
      <c r="AO77" s="5">
        <f t="shared" si="127"/>
        <v>1</v>
      </c>
      <c r="AP77" s="5">
        <f t="shared" si="39"/>
        <v>3</v>
      </c>
      <c r="AQ77" s="5">
        <f t="shared" si="59"/>
        <v>3.1</v>
      </c>
      <c r="AR77" s="5"/>
      <c r="AS77" s="5">
        <f t="shared" si="104"/>
        <v>280.16000000000076</v>
      </c>
      <c r="AT77" s="5">
        <f t="shared" si="126"/>
        <v>162.47400000000016</v>
      </c>
      <c r="AU77" s="5">
        <f t="shared" si="112"/>
        <v>-9.0100000000002183</v>
      </c>
      <c r="AV77" s="5">
        <f t="shared" si="115"/>
        <v>9.0100000000002183</v>
      </c>
      <c r="AW77" s="5">
        <f t="shared" si="113"/>
        <v>6</v>
      </c>
      <c r="AZ77" s="4">
        <f t="shared" si="48"/>
        <v>0</v>
      </c>
      <c r="BA77" s="5">
        <f t="shared" si="55"/>
        <v>0</v>
      </c>
      <c r="BB77" s="4">
        <f t="shared" si="49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  <c r="CB77" s="5">
        <f t="shared" si="28"/>
        <v>0</v>
      </c>
      <c r="CC77" s="5">
        <f t="shared" si="29"/>
        <v>271.15000000000055</v>
      </c>
      <c r="CD77" s="5">
        <f t="shared" si="40"/>
        <v>-50</v>
      </c>
      <c r="CE77" s="5">
        <f t="shared" si="31"/>
        <v>159.88000000000011</v>
      </c>
      <c r="CF77" s="5"/>
      <c r="CG77" s="5">
        <f t="shared" si="32"/>
        <v>-50</v>
      </c>
      <c r="CH77" s="5">
        <f t="shared" si="35"/>
        <v>-159.88000000000011</v>
      </c>
      <c r="CI77" s="5">
        <f t="shared" si="33"/>
        <v>-150</v>
      </c>
    </row>
    <row r="78" spans="1:87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5">
        <f t="shared" si="97"/>
        <v>323.86999999999989</v>
      </c>
      <c r="K78" s="5">
        <f t="shared" si="116"/>
        <v>190.79750000000004</v>
      </c>
      <c r="L78" s="5">
        <f t="shared" si="101"/>
        <v>330.78999999999996</v>
      </c>
      <c r="M78" s="5">
        <f t="shared" ref="M78" si="129">AVERAGE(L67:L78)</f>
        <v>203.75833333333335</v>
      </c>
      <c r="N78" s="6" t="s">
        <v>36</v>
      </c>
      <c r="O78" s="5">
        <f t="shared" si="103"/>
        <v>1126.6000000000004</v>
      </c>
      <c r="P78" s="4">
        <f t="shared" si="42"/>
        <v>0</v>
      </c>
      <c r="Q78" s="5">
        <f t="shared" si="43"/>
        <v>77.769999999999527</v>
      </c>
      <c r="R78" s="5">
        <f t="shared" si="44"/>
        <v>1146.0425000000002</v>
      </c>
      <c r="S78" s="4">
        <f t="shared" si="45"/>
        <v>0</v>
      </c>
      <c r="T78" s="4">
        <f t="shared" si="46"/>
        <v>0</v>
      </c>
      <c r="U78" s="5">
        <f t="shared" si="37"/>
        <v>1169.21</v>
      </c>
      <c r="V78" s="5">
        <f t="shared" si="38"/>
        <v>-42.609999999999673</v>
      </c>
      <c r="X78" s="5">
        <f t="shared" si="99"/>
        <v>-14.519999999999527</v>
      </c>
      <c r="Y78" s="5">
        <f t="shared" si="100"/>
        <v>287.67000000000007</v>
      </c>
      <c r="AA78" s="5">
        <f t="shared" si="119"/>
        <v>0</v>
      </c>
      <c r="AB78" s="5">
        <f t="shared" si="120"/>
        <v>0</v>
      </c>
      <c r="AC78" s="5">
        <f t="shared" si="121"/>
        <v>0</v>
      </c>
      <c r="AF78" s="5">
        <f t="shared" si="106"/>
        <v>0</v>
      </c>
      <c r="AG78" s="5">
        <f t="shared" si="107"/>
        <v>-13.170000000000073</v>
      </c>
      <c r="AH78" s="5">
        <f t="shared" si="108"/>
        <v>310.69999999999982</v>
      </c>
      <c r="AI78" s="5">
        <f t="shared" si="109"/>
        <v>323.86999999999989</v>
      </c>
      <c r="AJ78" s="5"/>
      <c r="AK78" s="5">
        <f t="shared" si="110"/>
        <v>0</v>
      </c>
      <c r="AL78" s="5">
        <f t="shared" ref="AL78:AL141" si="130">PERCENTILE(AK69:AK78,0.9)</f>
        <v>39.264000000000024</v>
      </c>
      <c r="AM78" s="5">
        <f t="shared" si="111"/>
        <v>310.69999999999982</v>
      </c>
      <c r="AN78" s="5">
        <f t="shared" si="126"/>
        <v>164.35400000000018</v>
      </c>
      <c r="AO78" s="5">
        <f t="shared" si="127"/>
        <v>1</v>
      </c>
      <c r="AP78" s="5">
        <f t="shared" si="39"/>
        <v>3</v>
      </c>
      <c r="AQ78" s="5">
        <f t="shared" si="59"/>
        <v>3.1</v>
      </c>
      <c r="AR78" s="5"/>
      <c r="AS78" s="5">
        <f t="shared" si="104"/>
        <v>323.86999999999989</v>
      </c>
      <c r="AT78" s="5">
        <f t="shared" si="126"/>
        <v>175.35900000000009</v>
      </c>
      <c r="AU78" s="5">
        <f t="shared" si="112"/>
        <v>-13.170000000000073</v>
      </c>
      <c r="AV78" s="5">
        <f t="shared" si="115"/>
        <v>13.170000000000073</v>
      </c>
      <c r="AW78" s="5">
        <f t="shared" si="113"/>
        <v>2</v>
      </c>
      <c r="AZ78" s="4">
        <f t="shared" si="48"/>
        <v>0</v>
      </c>
      <c r="BA78" s="5">
        <f t="shared" si="55"/>
        <v>0</v>
      </c>
      <c r="BB78" s="4">
        <f t="shared" si="49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  <c r="CB78" s="5">
        <f t="shared" si="28"/>
        <v>0</v>
      </c>
      <c r="CC78" s="5">
        <f t="shared" si="29"/>
        <v>310.69999999999982</v>
      </c>
      <c r="CD78" s="5">
        <f t="shared" si="40"/>
        <v>-50</v>
      </c>
      <c r="CE78" s="5">
        <f t="shared" si="31"/>
        <v>-30</v>
      </c>
      <c r="CF78" s="5"/>
      <c r="CG78" s="5">
        <f t="shared" si="32"/>
        <v>-50</v>
      </c>
      <c r="CH78" s="5">
        <f t="shared" si="35"/>
        <v>287.67000000000007</v>
      </c>
      <c r="CI78" s="5">
        <f t="shared" si="33"/>
        <v>-150</v>
      </c>
    </row>
    <row r="79" spans="1:87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5">
        <f t="shared" si="97"/>
        <v>210.10999999999967</v>
      </c>
      <c r="K79" s="5">
        <f t="shared" si="116"/>
        <v>193.17500000000004</v>
      </c>
      <c r="L79" s="5">
        <f t="shared" si="101"/>
        <v>189.51999999999953</v>
      </c>
      <c r="M79" s="5">
        <f t="shared" ref="M79" si="131">AVERAGE(L68:L79)</f>
        <v>203.49416666666662</v>
      </c>
      <c r="N79" s="6" t="s">
        <v>36</v>
      </c>
      <c r="O79" s="5">
        <f t="shared" si="103"/>
        <v>1049.0500000000002</v>
      </c>
      <c r="P79" s="4">
        <f t="shared" si="42"/>
        <v>0</v>
      </c>
      <c r="Q79" s="5">
        <f t="shared" si="43"/>
        <v>155.31999999999971</v>
      </c>
      <c r="R79" s="5">
        <f t="shared" si="44"/>
        <v>1087.8800000000001</v>
      </c>
      <c r="S79" s="4">
        <f t="shared" si="45"/>
        <v>0</v>
      </c>
      <c r="T79" s="4">
        <f t="shared" si="46"/>
        <v>0</v>
      </c>
      <c r="U79" s="5">
        <f t="shared" si="37"/>
        <v>1142.7720000000002</v>
      </c>
      <c r="V79" s="5">
        <f t="shared" si="38"/>
        <v>-93.72199999999998</v>
      </c>
      <c r="X79" s="5">
        <f t="shared" si="99"/>
        <v>10.309999999999491</v>
      </c>
      <c r="Y79" s="5">
        <f t="shared" si="100"/>
        <v>-16.470000000000255</v>
      </c>
      <c r="AA79" s="5">
        <f t="shared" si="119"/>
        <v>0</v>
      </c>
      <c r="AB79" s="5">
        <f t="shared" si="120"/>
        <v>0</v>
      </c>
      <c r="AC79" s="5">
        <f t="shared" si="121"/>
        <v>0</v>
      </c>
      <c r="AF79" s="5">
        <f t="shared" si="106"/>
        <v>118.84999999999945</v>
      </c>
      <c r="AG79" s="5">
        <f t="shared" si="107"/>
        <v>117.88999999999942</v>
      </c>
      <c r="AH79" s="5">
        <f t="shared" si="108"/>
        <v>91.260000000000218</v>
      </c>
      <c r="AI79" s="5">
        <f t="shared" si="109"/>
        <v>92.220000000000255</v>
      </c>
      <c r="AJ79" s="5"/>
      <c r="AK79" s="5">
        <f t="shared" si="110"/>
        <v>91.260000000000218</v>
      </c>
      <c r="AL79" s="5">
        <f t="shared" si="130"/>
        <v>65.798999999999424</v>
      </c>
      <c r="AM79" s="5">
        <f t="shared" si="111"/>
        <v>118.84999999999945</v>
      </c>
      <c r="AN79" s="5">
        <f t="shared" si="126"/>
        <v>162.68900000000014</v>
      </c>
      <c r="AO79" s="5">
        <f t="shared" si="127"/>
        <v>0</v>
      </c>
      <c r="AP79" s="5">
        <f t="shared" si="39"/>
        <v>3</v>
      </c>
      <c r="AQ79" s="5">
        <f t="shared" si="59"/>
        <v>3.1</v>
      </c>
      <c r="AR79" s="5"/>
      <c r="AS79" s="5">
        <f t="shared" si="104"/>
        <v>117.88999999999942</v>
      </c>
      <c r="AT79" s="5">
        <f t="shared" si="126"/>
        <v>173.37800000000007</v>
      </c>
      <c r="AU79" s="5">
        <f t="shared" si="112"/>
        <v>92.220000000000255</v>
      </c>
      <c r="AV79" s="5">
        <f t="shared" si="115"/>
        <v>0.96000000000003638</v>
      </c>
      <c r="AW79" s="5">
        <f t="shared" si="113"/>
        <v>3</v>
      </c>
      <c r="AX79" s="3">
        <v>1</v>
      </c>
      <c r="AZ79" s="4">
        <f t="shared" si="48"/>
        <v>0</v>
      </c>
      <c r="BA79" s="5">
        <f t="shared" si="55"/>
        <v>0</v>
      </c>
      <c r="BB79" s="4">
        <f t="shared" si="49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  <c r="CB79" s="5">
        <f t="shared" si="28"/>
        <v>118.84999999999945</v>
      </c>
      <c r="CC79" s="5">
        <f t="shared" si="29"/>
        <v>91.260000000000218</v>
      </c>
      <c r="CD79" s="5">
        <f t="shared" si="40"/>
        <v>-50</v>
      </c>
      <c r="CE79" s="5">
        <f t="shared" si="31"/>
        <v>16.470000000000255</v>
      </c>
      <c r="CF79" s="5"/>
      <c r="CG79" s="5">
        <f t="shared" si="32"/>
        <v>-50</v>
      </c>
      <c r="CH79" s="5">
        <f t="shared" si="35"/>
        <v>-16.470000000000255</v>
      </c>
      <c r="CI79" s="5">
        <f t="shared" si="33"/>
        <v>-150</v>
      </c>
    </row>
    <row r="80" spans="1:87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5">
        <f t="shared" si="97"/>
        <v>159.41999999999916</v>
      </c>
      <c r="K80" s="5">
        <f t="shared" si="116"/>
        <v>186.69666666666663</v>
      </c>
      <c r="L80" s="5">
        <f t="shared" si="101"/>
        <v>117.89000000000033</v>
      </c>
      <c r="M80" s="5">
        <f t="shared" ref="M80" si="132">AVERAGE(L69:L80)</f>
        <v>188.38499999999999</v>
      </c>
      <c r="N80" s="6" t="s">
        <v>36</v>
      </c>
      <c r="O80" s="5">
        <f t="shared" si="103"/>
        <v>1050.25</v>
      </c>
      <c r="P80" s="4">
        <f t="shared" si="42"/>
        <v>8.8449915235484441E-3</v>
      </c>
      <c r="Q80" s="5">
        <f t="shared" si="43"/>
        <v>135.67000000000007</v>
      </c>
      <c r="R80" s="5">
        <f t="shared" si="44"/>
        <v>1082.9675000000002</v>
      </c>
      <c r="S80" s="4">
        <f t="shared" si="45"/>
        <v>7.7259850630943877E-3</v>
      </c>
      <c r="T80" s="4">
        <f t="shared" si="46"/>
        <v>7.2678820180474861E-3</v>
      </c>
      <c r="U80" s="5">
        <f t="shared" si="37"/>
        <v>1111.9480000000001</v>
      </c>
      <c r="V80" s="5">
        <f t="shared" si="38"/>
        <v>-61.698000000000093</v>
      </c>
      <c r="X80" s="5">
        <f t="shared" si="99"/>
        <v>12.380000000000109</v>
      </c>
      <c r="Y80" s="5">
        <f t="shared" si="100"/>
        <v>-46.470000000000255</v>
      </c>
      <c r="AA80" s="5">
        <f t="shared" si="119"/>
        <v>0</v>
      </c>
      <c r="AB80" s="5">
        <f t="shared" si="120"/>
        <v>0</v>
      </c>
      <c r="AC80" s="5">
        <f t="shared" si="121"/>
        <v>0</v>
      </c>
      <c r="AF80" s="5">
        <f t="shared" si="106"/>
        <v>101.60999999999967</v>
      </c>
      <c r="AG80" s="5">
        <f t="shared" si="107"/>
        <v>109.44999999999982</v>
      </c>
      <c r="AH80" s="5">
        <f t="shared" si="108"/>
        <v>57.809999999999491</v>
      </c>
      <c r="AI80" s="5">
        <f t="shared" si="109"/>
        <v>49.969999999999345</v>
      </c>
      <c r="AJ80" s="5"/>
      <c r="AK80" s="5">
        <f t="shared" si="110"/>
        <v>57.809999999999491</v>
      </c>
      <c r="AL80" s="5">
        <f t="shared" si="130"/>
        <v>65.798999999999424</v>
      </c>
      <c r="AM80" s="5">
        <f t="shared" si="111"/>
        <v>101.60999999999967</v>
      </c>
      <c r="AN80" s="5">
        <f t="shared" si="126"/>
        <v>143.22700000000003</v>
      </c>
      <c r="AO80" s="5">
        <f t="shared" si="127"/>
        <v>0</v>
      </c>
      <c r="AP80" s="5">
        <f t="shared" si="39"/>
        <v>2</v>
      </c>
      <c r="AQ80" s="5">
        <f t="shared" si="59"/>
        <v>2.9</v>
      </c>
      <c r="AR80" s="5"/>
      <c r="AS80" s="5">
        <f t="shared" si="104"/>
        <v>109.44999999999982</v>
      </c>
      <c r="AT80" s="5">
        <f t="shared" si="126"/>
        <v>152.62899999999999</v>
      </c>
      <c r="AU80" s="5">
        <f t="shared" si="112"/>
        <v>49.969999999999345</v>
      </c>
      <c r="AV80" s="5">
        <f t="shared" si="115"/>
        <v>-7.8400000000001455</v>
      </c>
      <c r="AW80" s="5">
        <f t="shared" si="113"/>
        <v>4</v>
      </c>
      <c r="AX80" s="3">
        <v>1</v>
      </c>
      <c r="AZ80" s="4">
        <f t="shared" si="48"/>
        <v>7.2678820180474861E-3</v>
      </c>
      <c r="BA80" s="5">
        <f t="shared" si="55"/>
        <v>0</v>
      </c>
      <c r="BB80" s="4">
        <f t="shared" si="49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  <c r="CB80" s="5">
        <f t="shared" si="28"/>
        <v>101.60999999999967</v>
      </c>
      <c r="CC80" s="5">
        <f t="shared" si="29"/>
        <v>57.809999999999491</v>
      </c>
      <c r="CD80" s="5">
        <f t="shared" si="40"/>
        <v>-50</v>
      </c>
      <c r="CE80" s="5">
        <f t="shared" si="31"/>
        <v>46.470000000000255</v>
      </c>
      <c r="CF80" s="5"/>
      <c r="CG80" s="5">
        <f t="shared" si="32"/>
        <v>-50</v>
      </c>
      <c r="CH80" s="5">
        <f t="shared" si="35"/>
        <v>-46.470000000000255</v>
      </c>
      <c r="CI80" s="5">
        <f t="shared" si="33"/>
        <v>-150</v>
      </c>
    </row>
    <row r="81" spans="1:87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5">
        <f t="shared" si="97"/>
        <v>84.850000000000364</v>
      </c>
      <c r="K81" s="5">
        <f t="shared" si="116"/>
        <v>182.29250000000002</v>
      </c>
      <c r="L81" s="5">
        <f t="shared" si="101"/>
        <v>95.350000000000364</v>
      </c>
      <c r="M81" s="5">
        <f t="shared" ref="M81" si="133">AVERAGE(L70:L81)</f>
        <v>186.34583333333339</v>
      </c>
      <c r="N81" s="6" t="s">
        <v>36</v>
      </c>
      <c r="O81" s="5">
        <f t="shared" si="103"/>
        <v>923.4399999999996</v>
      </c>
      <c r="P81" s="4">
        <f t="shared" si="42"/>
        <v>0</v>
      </c>
      <c r="Q81" s="5">
        <f t="shared" si="43"/>
        <v>225.68000000000029</v>
      </c>
      <c r="R81" s="5">
        <f t="shared" si="44"/>
        <v>979.85999999999967</v>
      </c>
      <c r="S81" s="4">
        <f t="shared" si="45"/>
        <v>0</v>
      </c>
      <c r="T81" s="4">
        <f t="shared" si="46"/>
        <v>0</v>
      </c>
      <c r="U81" s="5">
        <f t="shared" si="37"/>
        <v>1059.692</v>
      </c>
      <c r="V81" s="5">
        <f t="shared" si="38"/>
        <v>-136.25200000000041</v>
      </c>
      <c r="X81" s="5">
        <f t="shared" si="99"/>
        <v>-58.270000000000437</v>
      </c>
      <c r="Y81" s="5">
        <f t="shared" si="100"/>
        <v>61.730000000000473</v>
      </c>
      <c r="AA81" s="5">
        <f t="shared" si="119"/>
        <v>0</v>
      </c>
      <c r="AB81" s="5">
        <f t="shared" si="120"/>
        <v>0</v>
      </c>
      <c r="AC81" s="5">
        <f t="shared" si="121"/>
        <v>0</v>
      </c>
      <c r="AF81" s="5">
        <f t="shared" si="106"/>
        <v>26.579999999999927</v>
      </c>
      <c r="AG81" s="5">
        <f t="shared" si="107"/>
        <v>26.090000000000146</v>
      </c>
      <c r="AH81" s="5">
        <f t="shared" si="108"/>
        <v>58.270000000000437</v>
      </c>
      <c r="AI81" s="5">
        <f t="shared" si="109"/>
        <v>58.760000000000218</v>
      </c>
      <c r="AJ81" s="5"/>
      <c r="AK81" s="5">
        <f t="shared" si="110"/>
        <v>26.579999999999927</v>
      </c>
      <c r="AL81" s="5">
        <f t="shared" si="130"/>
        <v>65.798999999999424</v>
      </c>
      <c r="AM81" s="5">
        <f t="shared" si="111"/>
        <v>58.270000000000437</v>
      </c>
      <c r="AN81" s="5">
        <f t="shared" si="126"/>
        <v>135.54200000000009</v>
      </c>
      <c r="AO81" s="5">
        <f t="shared" si="127"/>
        <v>0</v>
      </c>
      <c r="AP81" s="5">
        <f t="shared" si="39"/>
        <v>2</v>
      </c>
      <c r="AQ81" s="5">
        <f t="shared" si="59"/>
        <v>2.7</v>
      </c>
      <c r="AR81" s="5"/>
      <c r="AS81" s="5">
        <f t="shared" si="104"/>
        <v>58.760000000000218</v>
      </c>
      <c r="AT81" s="5">
        <f t="shared" si="126"/>
        <v>143.56900000000005</v>
      </c>
      <c r="AU81" s="5">
        <f t="shared" si="112"/>
        <v>26.090000000000146</v>
      </c>
      <c r="AV81" s="5">
        <f t="shared" si="115"/>
        <v>0.48999999999978172</v>
      </c>
      <c r="AW81" s="5">
        <f t="shared" si="113"/>
        <v>5</v>
      </c>
      <c r="AX81" s="3">
        <v>1</v>
      </c>
      <c r="AZ81" s="4">
        <f t="shared" si="48"/>
        <v>0</v>
      </c>
      <c r="BA81" s="5">
        <f t="shared" si="55"/>
        <v>0</v>
      </c>
      <c r="BB81" s="4">
        <f t="shared" si="49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  <c r="CB81" s="5">
        <f t="shared" si="28"/>
        <v>26.579999999999927</v>
      </c>
      <c r="CC81" s="5">
        <f t="shared" si="29"/>
        <v>58.270000000000437</v>
      </c>
      <c r="CD81" s="5">
        <f t="shared" si="40"/>
        <v>-50</v>
      </c>
      <c r="CE81" s="5">
        <f t="shared" si="31"/>
        <v>-30</v>
      </c>
      <c r="CF81" s="5"/>
      <c r="CG81" s="5">
        <f t="shared" si="32"/>
        <v>-50</v>
      </c>
      <c r="CH81" s="5">
        <f t="shared" si="35"/>
        <v>61.730000000000473</v>
      </c>
      <c r="CI81" s="5">
        <f t="shared" si="33"/>
        <v>-150</v>
      </c>
    </row>
    <row r="82" spans="1:87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5">
        <f t="shared" si="97"/>
        <v>220.68000000000029</v>
      </c>
      <c r="K82" s="5">
        <f t="shared" si="116"/>
        <v>172.94416666666666</v>
      </c>
      <c r="L82" s="5">
        <f t="shared" si="101"/>
        <v>162.94999999999982</v>
      </c>
      <c r="M82" s="5">
        <f t="shared" ref="M82" si="134">AVERAGE(L71:L82)</f>
        <v>174.23916666666673</v>
      </c>
      <c r="N82" s="6" t="s">
        <v>36</v>
      </c>
      <c r="O82" s="5">
        <f t="shared" si="103"/>
        <v>960.22000000000025</v>
      </c>
      <c r="P82" s="4">
        <f t="shared" si="42"/>
        <v>0.18103957471943549</v>
      </c>
      <c r="Q82" s="5">
        <f t="shared" si="43"/>
        <v>203.16000000000076</v>
      </c>
      <c r="R82" s="5">
        <f t="shared" si="44"/>
        <v>974.22999999999979</v>
      </c>
      <c r="S82" s="4">
        <f t="shared" si="45"/>
        <v>0.14076852418861208</v>
      </c>
      <c r="T82" s="4">
        <f t="shared" si="46"/>
        <v>0.13092229380984807</v>
      </c>
      <c r="U82" s="5">
        <f t="shared" si="37"/>
        <v>1021.912</v>
      </c>
      <c r="V82" s="5">
        <f t="shared" si="38"/>
        <v>-61.69199999999978</v>
      </c>
      <c r="X82" s="5">
        <f t="shared" si="99"/>
        <v>116.36000000000058</v>
      </c>
      <c r="Y82" s="5">
        <f t="shared" si="100"/>
        <v>100.88000000000011</v>
      </c>
      <c r="AA82" s="5">
        <f t="shared" si="119"/>
        <v>1</v>
      </c>
      <c r="AB82" s="5">
        <f t="shared" si="120"/>
        <v>0</v>
      </c>
      <c r="AC82" s="5">
        <f t="shared" si="121"/>
        <v>1</v>
      </c>
      <c r="AF82" s="5">
        <f t="shared" si="106"/>
        <v>152.91000000000076</v>
      </c>
      <c r="AG82" s="5">
        <f t="shared" si="107"/>
        <v>159.11000000000058</v>
      </c>
      <c r="AH82" s="5">
        <f t="shared" si="108"/>
        <v>67.769999999999527</v>
      </c>
      <c r="AI82" s="5">
        <f t="shared" si="109"/>
        <v>61.569999999999709</v>
      </c>
      <c r="AJ82" s="5"/>
      <c r="AK82" s="5">
        <f t="shared" si="110"/>
        <v>67.769999999999527</v>
      </c>
      <c r="AL82" s="5">
        <f t="shared" si="130"/>
        <v>70.118999999999588</v>
      </c>
      <c r="AM82" s="5">
        <f t="shared" si="111"/>
        <v>152.91000000000076</v>
      </c>
      <c r="AN82" s="5">
        <f t="shared" si="126"/>
        <v>143.77500000000018</v>
      </c>
      <c r="AO82" s="5">
        <f t="shared" si="127"/>
        <v>1</v>
      </c>
      <c r="AP82" s="5">
        <f t="shared" si="39"/>
        <v>3</v>
      </c>
      <c r="AQ82" s="5">
        <f t="shared" si="59"/>
        <v>2.7</v>
      </c>
      <c r="AR82" s="5"/>
      <c r="AS82" s="5">
        <f t="shared" si="104"/>
        <v>159.11000000000058</v>
      </c>
      <c r="AT82" s="5">
        <f t="shared" si="126"/>
        <v>150.76500000000016</v>
      </c>
      <c r="AU82" s="5">
        <f t="shared" si="112"/>
        <v>61.569999999999709</v>
      </c>
      <c r="AV82" s="5">
        <f t="shared" si="115"/>
        <v>-6.1999999999998181</v>
      </c>
      <c r="AW82" s="5">
        <f t="shared" si="113"/>
        <v>3</v>
      </c>
      <c r="AZ82" s="4">
        <f t="shared" si="48"/>
        <v>0.13092229380984807</v>
      </c>
      <c r="BA82" s="5">
        <f t="shared" si="55"/>
        <v>0</v>
      </c>
      <c r="BB82" s="4">
        <f t="shared" si="49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  <c r="CB82" s="5">
        <f t="shared" ref="CB82:CB145" si="135">C82-B82</f>
        <v>152.91000000000076</v>
      </c>
      <c r="CC82" s="5">
        <f t="shared" ref="CC82:CC145" si="136">B82-D82</f>
        <v>67.769999999999527</v>
      </c>
      <c r="CD82" s="5">
        <f t="shared" si="40"/>
        <v>-50</v>
      </c>
      <c r="CE82" s="5">
        <f t="shared" si="31"/>
        <v>-30</v>
      </c>
      <c r="CF82" s="5"/>
      <c r="CG82" s="5">
        <f t="shared" si="32"/>
        <v>-50</v>
      </c>
      <c r="CH82" s="5">
        <f t="shared" si="35"/>
        <v>100.88000000000011</v>
      </c>
      <c r="CI82" s="5">
        <f t="shared" si="33"/>
        <v>-150</v>
      </c>
    </row>
    <row r="83" spans="1:87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5">
        <f t="shared" si="97"/>
        <v>163.76999999999953</v>
      </c>
      <c r="K83" s="5">
        <f t="shared" si="116"/>
        <v>173.72416666666663</v>
      </c>
      <c r="L83" s="5">
        <f t="shared" si="101"/>
        <v>141.23000000000047</v>
      </c>
      <c r="M83" s="5">
        <f t="shared" ref="M83" si="137">AVERAGE(L72:L83)</f>
        <v>168.80166666666673</v>
      </c>
      <c r="N83" s="6" t="s">
        <v>37</v>
      </c>
      <c r="O83" s="5">
        <f t="shared" si="103"/>
        <v>997.68000000000029</v>
      </c>
      <c r="P83" s="4">
        <f t="shared" si="42"/>
        <v>0.58544278842362951</v>
      </c>
      <c r="Q83" s="5">
        <f t="shared" si="43"/>
        <v>126.8100000000004</v>
      </c>
      <c r="R83" s="5">
        <f t="shared" si="44"/>
        <v>955.1424999999997</v>
      </c>
      <c r="S83" s="4">
        <f t="shared" si="45"/>
        <v>0.32896136121942837</v>
      </c>
      <c r="T83" s="4">
        <f t="shared" si="46"/>
        <v>0.26426511942476993</v>
      </c>
      <c r="U83" s="5">
        <f t="shared" si="37"/>
        <v>996.12800000000004</v>
      </c>
      <c r="V83" s="5">
        <f t="shared" si="38"/>
        <v>1.5520000000002483</v>
      </c>
      <c r="X83" s="5">
        <f t="shared" si="99"/>
        <v>95.449999999999818</v>
      </c>
      <c r="Y83" s="5">
        <f t="shared" si="100"/>
        <v>-2.9000000000005457</v>
      </c>
      <c r="AA83" s="5">
        <f t="shared" si="119"/>
        <v>0</v>
      </c>
      <c r="AB83" s="5">
        <f t="shared" si="120"/>
        <v>0</v>
      </c>
      <c r="AC83" s="5">
        <f t="shared" si="121"/>
        <v>0</v>
      </c>
      <c r="AF83" s="5">
        <f t="shared" si="106"/>
        <v>151.17999999999938</v>
      </c>
      <c r="AG83" s="5">
        <f t="shared" si="107"/>
        <v>163.76999999999953</v>
      </c>
      <c r="AH83" s="5">
        <f t="shared" si="108"/>
        <v>0</v>
      </c>
      <c r="AI83" s="5">
        <f t="shared" si="109"/>
        <v>-12.590000000000146</v>
      </c>
      <c r="AJ83" s="5"/>
      <c r="AK83" s="5">
        <f t="shared" si="110"/>
        <v>0</v>
      </c>
      <c r="AL83" s="5">
        <f t="shared" si="130"/>
        <v>70.118999999999588</v>
      </c>
      <c r="AM83" s="5">
        <f t="shared" si="111"/>
        <v>151.17999999999938</v>
      </c>
      <c r="AN83" s="5">
        <f t="shared" si="126"/>
        <v>150.90300000000008</v>
      </c>
      <c r="AO83" s="5">
        <f t="shared" si="127"/>
        <v>1</v>
      </c>
      <c r="AP83" s="5">
        <f t="shared" si="39"/>
        <v>4</v>
      </c>
      <c r="AQ83" s="5">
        <f t="shared" si="59"/>
        <v>2.8</v>
      </c>
      <c r="AR83" s="5"/>
      <c r="AS83" s="5">
        <f t="shared" si="104"/>
        <v>163.76999999999953</v>
      </c>
      <c r="AT83" s="5">
        <f t="shared" si="126"/>
        <v>157.88100000000003</v>
      </c>
      <c r="AU83" s="5">
        <f t="shared" si="112"/>
        <v>-12.590000000000146</v>
      </c>
      <c r="AV83" s="5">
        <f t="shared" si="115"/>
        <v>-12.590000000000146</v>
      </c>
      <c r="AW83" s="5">
        <f t="shared" si="113"/>
        <v>4</v>
      </c>
      <c r="AX83" s="3">
        <v>1</v>
      </c>
      <c r="AZ83" s="4">
        <f t="shared" si="48"/>
        <v>0.26426511942476993</v>
      </c>
      <c r="BA83" s="5">
        <f t="shared" si="55"/>
        <v>0</v>
      </c>
      <c r="BB83" s="4">
        <f t="shared" si="49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  <c r="CB83" s="5">
        <f t="shared" si="135"/>
        <v>151.17999999999938</v>
      </c>
      <c r="CC83" s="5">
        <f t="shared" si="136"/>
        <v>0</v>
      </c>
      <c r="CD83" s="5">
        <f t="shared" si="40"/>
        <v>95.449999999999818</v>
      </c>
      <c r="CE83" s="5">
        <f t="shared" ref="CE83:CE146" si="138">IF(G83-F83&gt;30,-30,F83-I83)</f>
        <v>-30</v>
      </c>
      <c r="CF83" s="5"/>
      <c r="CG83" s="5">
        <f t="shared" ref="CG83:CG146" si="139">IF(CD83&lt;&gt;"",-$CD$1,"")</f>
        <v>-50</v>
      </c>
      <c r="CH83" s="5">
        <f t="shared" si="35"/>
        <v>-2.9000000000005457</v>
      </c>
      <c r="CI83" s="5">
        <f t="shared" ref="CI83:CI146" si="140">IF(CD83&lt;&gt;"",CD83-$CD$1-$CD$1,"")</f>
        <v>-4.5500000000001819</v>
      </c>
    </row>
    <row r="84" spans="1:87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5">
        <f t="shared" si="97"/>
        <v>256.98999999999978</v>
      </c>
      <c r="K84" s="5">
        <f t="shared" si="116"/>
        <v>184.01083333333335</v>
      </c>
      <c r="L84" s="5">
        <f t="shared" si="101"/>
        <v>218.47999999999956</v>
      </c>
      <c r="M84" s="5">
        <f t="shared" ref="M84" si="141">AVERAGE(L73:L84)</f>
        <v>175.34250000000006</v>
      </c>
      <c r="N84" s="6" t="s">
        <v>37</v>
      </c>
      <c r="O84" s="5">
        <f t="shared" si="103"/>
        <v>973.88000000000011</v>
      </c>
      <c r="P84" s="4">
        <f t="shared" si="42"/>
        <v>0.39776042898825292</v>
      </c>
      <c r="Q84" s="5">
        <f t="shared" si="43"/>
        <v>126.8100000000004</v>
      </c>
      <c r="R84" s="5">
        <f t="shared" si="44"/>
        <v>955.1424999999997</v>
      </c>
      <c r="S84" s="4">
        <f t="shared" si="45"/>
        <v>0.2482772199251837</v>
      </c>
      <c r="T84" s="4">
        <f t="shared" si="46"/>
        <v>0.19304960195958507</v>
      </c>
      <c r="U84" s="5">
        <f t="shared" si="37"/>
        <v>981.09400000000005</v>
      </c>
      <c r="V84" s="5">
        <f t="shared" si="38"/>
        <v>-7.2139999999999418</v>
      </c>
      <c r="X84" s="5">
        <f t="shared" si="99"/>
        <v>-164.86999999999989</v>
      </c>
      <c r="Y84" s="5">
        <f t="shared" si="100"/>
        <v>-155.32999999999993</v>
      </c>
      <c r="AA84" s="5">
        <f t="shared" si="119"/>
        <v>0</v>
      </c>
      <c r="AB84" s="5">
        <f t="shared" si="120"/>
        <v>1</v>
      </c>
      <c r="AC84" s="5">
        <f t="shared" si="121"/>
        <v>1</v>
      </c>
      <c r="AF84" s="5">
        <f t="shared" si="106"/>
        <v>27.210000000000036</v>
      </c>
      <c r="AG84" s="5">
        <f t="shared" si="107"/>
        <v>25.269999999999527</v>
      </c>
      <c r="AH84" s="5">
        <f t="shared" si="108"/>
        <v>229.77999999999975</v>
      </c>
      <c r="AI84" s="5">
        <f t="shared" si="109"/>
        <v>231.72000000000025</v>
      </c>
      <c r="AJ84" s="5"/>
      <c r="AK84" s="5">
        <f t="shared" si="110"/>
        <v>27.210000000000036</v>
      </c>
      <c r="AL84" s="5">
        <f t="shared" si="130"/>
        <v>70.118999999999588</v>
      </c>
      <c r="AM84" s="5">
        <f t="shared" si="111"/>
        <v>229.77999999999975</v>
      </c>
      <c r="AN84" s="5">
        <f t="shared" si="126"/>
        <v>159.21800000000002</v>
      </c>
      <c r="AO84" s="5">
        <f t="shared" si="127"/>
        <v>1</v>
      </c>
      <c r="AP84" s="5">
        <f t="shared" si="39"/>
        <v>5</v>
      </c>
      <c r="AQ84" s="5">
        <f t="shared" si="59"/>
        <v>3</v>
      </c>
      <c r="AR84" s="5"/>
      <c r="AS84" s="5">
        <f t="shared" si="104"/>
        <v>231.72000000000025</v>
      </c>
      <c r="AT84" s="5">
        <f t="shared" si="126"/>
        <v>166.00700000000006</v>
      </c>
      <c r="AU84" s="5">
        <f t="shared" si="112"/>
        <v>25.269999999999527</v>
      </c>
      <c r="AV84" s="5">
        <f t="shared" si="115"/>
        <v>1.9400000000005093</v>
      </c>
      <c r="AW84" s="5">
        <f t="shared" si="113"/>
        <v>5</v>
      </c>
      <c r="AZ84" s="4">
        <f t="shared" si="48"/>
        <v>0.19304960195958507</v>
      </c>
      <c r="BA84" s="5">
        <f t="shared" si="55"/>
        <v>0</v>
      </c>
      <c r="BB84" s="4">
        <f t="shared" si="49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  <c r="CB84" s="5">
        <f t="shared" si="135"/>
        <v>27.210000000000036</v>
      </c>
      <c r="CC84" s="5">
        <f t="shared" si="136"/>
        <v>229.77999999999975</v>
      </c>
      <c r="CD84" s="5">
        <f t="shared" si="40"/>
        <v>-50</v>
      </c>
      <c r="CE84" s="5">
        <f t="shared" si="138"/>
        <v>155.32999999999993</v>
      </c>
      <c r="CF84" s="5"/>
      <c r="CG84" s="5">
        <f t="shared" si="139"/>
        <v>-50</v>
      </c>
      <c r="CH84" s="5">
        <f t="shared" ref="CH84:CH147" si="142">IF(CI84&lt;&gt;"",I84-F84,"")</f>
        <v>-155.32999999999993</v>
      </c>
      <c r="CI84" s="5">
        <f t="shared" si="140"/>
        <v>-150</v>
      </c>
    </row>
    <row r="85" spans="1:87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5">
        <f t="shared" si="97"/>
        <v>214.71000000000004</v>
      </c>
      <c r="K85" s="5">
        <f t="shared" si="116"/>
        <v>192.99666666666667</v>
      </c>
      <c r="L85" s="5">
        <f t="shared" si="101"/>
        <v>208.76000000000022</v>
      </c>
      <c r="M85" s="5">
        <f t="shared" ref="M85" si="143">AVERAGE(L74:L85)</f>
        <v>182.6166666666667</v>
      </c>
      <c r="N85" s="6" t="s">
        <v>37</v>
      </c>
      <c r="O85" s="5">
        <f t="shared" si="103"/>
        <v>994.96</v>
      </c>
      <c r="P85" s="4">
        <f t="shared" si="42"/>
        <v>0.96336206896551413</v>
      </c>
      <c r="Q85" s="5">
        <f t="shared" si="43"/>
        <v>74.240000000000691</v>
      </c>
      <c r="R85" s="5">
        <f t="shared" si="44"/>
        <v>941.99999999999977</v>
      </c>
      <c r="S85" s="4">
        <f t="shared" si="45"/>
        <v>0.56399337591672749</v>
      </c>
      <c r="T85" s="4">
        <f t="shared" si="46"/>
        <v>0.31690889755406038</v>
      </c>
      <c r="U85" s="5">
        <f t="shared" ref="U85:U148" si="144">AVERAGE(O81:O85)</f>
        <v>970.03600000000006</v>
      </c>
      <c r="V85" s="5">
        <f t="shared" ref="V85:V148" si="145">O85-U85</f>
        <v>24.923999999999978</v>
      </c>
      <c r="X85" s="5">
        <f t="shared" si="99"/>
        <v>191.40999999999985</v>
      </c>
      <c r="Y85" s="5">
        <f t="shared" si="100"/>
        <v>41.570000000000618</v>
      </c>
      <c r="AA85" s="5">
        <f t="shared" si="119"/>
        <v>1</v>
      </c>
      <c r="AB85" s="5">
        <f t="shared" si="120"/>
        <v>0</v>
      </c>
      <c r="AC85" s="5">
        <f t="shared" si="121"/>
        <v>1</v>
      </c>
      <c r="AF85" s="5">
        <f t="shared" si="106"/>
        <v>213.17999999999938</v>
      </c>
      <c r="AG85" s="5">
        <f t="shared" si="107"/>
        <v>214.71000000000004</v>
      </c>
      <c r="AH85" s="5">
        <f t="shared" si="108"/>
        <v>0</v>
      </c>
      <c r="AI85" s="5">
        <f t="shared" si="109"/>
        <v>-1.5300000000006548</v>
      </c>
      <c r="AJ85" s="5"/>
      <c r="AK85" s="5">
        <f t="shared" si="110"/>
        <v>0</v>
      </c>
      <c r="AL85" s="5">
        <f t="shared" si="130"/>
        <v>70.118999999999588</v>
      </c>
      <c r="AM85" s="5">
        <f t="shared" si="111"/>
        <v>213.17999999999938</v>
      </c>
      <c r="AN85" s="5">
        <f t="shared" si="126"/>
        <v>172.58699999999999</v>
      </c>
      <c r="AO85" s="5">
        <f t="shared" si="127"/>
        <v>1</v>
      </c>
      <c r="AP85" s="5">
        <f t="shared" ref="AP85:AP148" si="146">SUM(AO76:AO85)</f>
        <v>6</v>
      </c>
      <c r="AQ85" s="5">
        <f t="shared" si="59"/>
        <v>3.3</v>
      </c>
      <c r="AR85" s="5"/>
      <c r="AS85" s="5">
        <f t="shared" si="104"/>
        <v>214.71000000000004</v>
      </c>
      <c r="AT85" s="5">
        <f t="shared" si="126"/>
        <v>179.96900000000005</v>
      </c>
      <c r="AU85" s="5">
        <f t="shared" si="112"/>
        <v>-1.5300000000006548</v>
      </c>
      <c r="AV85" s="5">
        <f t="shared" si="115"/>
        <v>-1.5300000000006548</v>
      </c>
      <c r="AW85" s="5">
        <f t="shared" si="113"/>
        <v>6</v>
      </c>
      <c r="AZ85" s="4">
        <f t="shared" si="48"/>
        <v>0.31690889755406038</v>
      </c>
      <c r="BA85" s="5">
        <f t="shared" si="55"/>
        <v>0</v>
      </c>
      <c r="BB85" s="4">
        <f t="shared" si="49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  <c r="CB85" s="5">
        <f t="shared" si="135"/>
        <v>213.17999999999938</v>
      </c>
      <c r="CC85" s="5">
        <f t="shared" si="136"/>
        <v>0</v>
      </c>
      <c r="CD85" s="5">
        <f t="shared" ref="CD85:CD148" si="147">IF(CC85&gt;$CD$1,-$CD$1,E85-B85)</f>
        <v>191.40999999999985</v>
      </c>
      <c r="CE85" s="5">
        <f t="shared" si="138"/>
        <v>-30</v>
      </c>
      <c r="CF85" s="5"/>
      <c r="CG85" s="5">
        <f t="shared" si="139"/>
        <v>-50</v>
      </c>
      <c r="CH85" s="5">
        <f t="shared" si="142"/>
        <v>41.570000000000618</v>
      </c>
      <c r="CI85" s="5">
        <f t="shared" si="140"/>
        <v>91.409999999999854</v>
      </c>
    </row>
    <row r="86" spans="1:87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5">
        <f t="shared" si="97"/>
        <v>155.97000000000025</v>
      </c>
      <c r="K86" s="5">
        <f t="shared" si="116"/>
        <v>193.45583333333335</v>
      </c>
      <c r="L86" s="5">
        <f t="shared" si="101"/>
        <v>145.84000000000015</v>
      </c>
      <c r="M86" s="5">
        <f t="shared" ref="M86" si="148">AVERAGE(L75:L86)</f>
        <v>181.15416666666678</v>
      </c>
      <c r="N86" s="6" t="s">
        <v>37</v>
      </c>
      <c r="O86" s="5">
        <f t="shared" si="103"/>
        <v>993.51000000000022</v>
      </c>
      <c r="P86" s="4">
        <f t="shared" ref="P86:P149" si="149">(O86-MIN(O82:O86))/(MAX(O82:O86)-MIN(O82:O86))</f>
        <v>0.88868126001067627</v>
      </c>
      <c r="Q86" s="5">
        <f t="shared" ref="Q86:Q149" si="150">MAX(O82:O86)-MIN(O82:O86)</f>
        <v>37.460000000000036</v>
      </c>
      <c r="R86" s="5">
        <f t="shared" ref="R86:R149" si="151">MIN(O82:O86) +((MAX(O82:O86)-MIN(O82:O86))*$R$2)</f>
        <v>969.58500000000026</v>
      </c>
      <c r="S86" s="4">
        <f t="shared" ref="S86:S149" si="152">(O86-MIN(O80:O86))/(MAX(O80:O86)-MIN(O80:O86))</f>
        <v>0.55255894645532999</v>
      </c>
      <c r="T86" s="4">
        <f t="shared" ref="T86:T149" si="153">(O86-MIN(O78:O86))/(MAX(O78:O86)-MIN(O78:O86))</f>
        <v>0.34490057097854082</v>
      </c>
      <c r="U86" s="5">
        <f t="shared" si="144"/>
        <v>984.05000000000018</v>
      </c>
      <c r="V86" s="5">
        <f t="shared" si="145"/>
        <v>9.4600000000000364</v>
      </c>
      <c r="X86" s="5">
        <f t="shared" si="99"/>
        <v>148.39000000000033</v>
      </c>
      <c r="Y86" s="5">
        <f t="shared" si="100"/>
        <v>73.369999999999891</v>
      </c>
      <c r="AA86" s="5">
        <f t="shared" si="119"/>
        <v>1</v>
      </c>
      <c r="AB86" s="5">
        <f t="shared" si="120"/>
        <v>0</v>
      </c>
      <c r="AC86" s="5">
        <f t="shared" si="121"/>
        <v>1</v>
      </c>
      <c r="AF86" s="5">
        <f t="shared" si="106"/>
        <v>154.14000000000033</v>
      </c>
      <c r="AG86" s="5">
        <f t="shared" si="107"/>
        <v>146.98999999999978</v>
      </c>
      <c r="AH86" s="5">
        <f t="shared" si="108"/>
        <v>1.8299999999999272</v>
      </c>
      <c r="AI86" s="5">
        <f t="shared" si="109"/>
        <v>8.9800000000004729</v>
      </c>
      <c r="AJ86" s="5"/>
      <c r="AK86" s="5">
        <f t="shared" si="110"/>
        <v>1.8299999999999272</v>
      </c>
      <c r="AL86" s="5">
        <f t="shared" si="130"/>
        <v>70.118999999999588</v>
      </c>
      <c r="AM86" s="5">
        <f t="shared" si="111"/>
        <v>154.14000000000033</v>
      </c>
      <c r="AN86" s="5">
        <f t="shared" si="126"/>
        <v>176.17699999999996</v>
      </c>
      <c r="AO86" s="5">
        <f t="shared" si="127"/>
        <v>0</v>
      </c>
      <c r="AP86" s="5">
        <f t="shared" si="146"/>
        <v>6</v>
      </c>
      <c r="AQ86" s="5">
        <f t="shared" si="59"/>
        <v>3.7</v>
      </c>
      <c r="AR86" s="5"/>
      <c r="AS86" s="5">
        <f t="shared" si="104"/>
        <v>146.98999999999978</v>
      </c>
      <c r="AT86" s="5">
        <f t="shared" si="126"/>
        <v>180.64300000000003</v>
      </c>
      <c r="AU86" s="5">
        <f t="shared" si="112"/>
        <v>8.9800000000004729</v>
      </c>
      <c r="AV86" s="5">
        <f t="shared" si="115"/>
        <v>7.1500000000005457</v>
      </c>
      <c r="AW86" s="5">
        <f t="shared" si="113"/>
        <v>3</v>
      </c>
      <c r="AZ86" s="4">
        <f t="shared" si="48"/>
        <v>0.34490057097854082</v>
      </c>
      <c r="BA86" s="5">
        <f t="shared" si="55"/>
        <v>0</v>
      </c>
      <c r="BB86" s="4">
        <f t="shared" si="49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  <c r="CB86" s="5">
        <f t="shared" si="135"/>
        <v>154.14000000000033</v>
      </c>
      <c r="CC86" s="5">
        <f t="shared" si="136"/>
        <v>1.8299999999999272</v>
      </c>
      <c r="CD86" s="5">
        <f t="shared" si="147"/>
        <v>148.39000000000033</v>
      </c>
      <c r="CE86" s="5">
        <f t="shared" si="138"/>
        <v>-30</v>
      </c>
      <c r="CF86" s="5"/>
      <c r="CG86" s="5">
        <f t="shared" si="139"/>
        <v>-50</v>
      </c>
      <c r="CH86" s="5">
        <f t="shared" si="142"/>
        <v>73.369999999999891</v>
      </c>
      <c r="CI86" s="5">
        <f t="shared" si="140"/>
        <v>48.390000000000327</v>
      </c>
    </row>
    <row r="87" spans="1:87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5">
        <f t="shared" si="97"/>
        <v>208.97000000000025</v>
      </c>
      <c r="K87" s="5">
        <f t="shared" si="116"/>
        <v>202.25583333333338</v>
      </c>
      <c r="L87" s="5">
        <f t="shared" si="101"/>
        <v>142.84999999999945</v>
      </c>
      <c r="M87" s="5">
        <f t="shared" ref="M87" si="154">AVERAGE(L76:L87)</f>
        <v>181.82416666666668</v>
      </c>
      <c r="N87" s="6" t="s">
        <v>37</v>
      </c>
      <c r="O87" s="5">
        <f t="shared" si="103"/>
        <v>941.28000000000065</v>
      </c>
      <c r="P87" s="4">
        <f t="shared" si="149"/>
        <v>0</v>
      </c>
      <c r="Q87" s="5">
        <f t="shared" si="150"/>
        <v>56.399999999999636</v>
      </c>
      <c r="R87" s="5">
        <f t="shared" si="151"/>
        <v>955.38000000000056</v>
      </c>
      <c r="S87" s="4">
        <f t="shared" si="152"/>
        <v>0.24030172413794301</v>
      </c>
      <c r="T87" s="4">
        <f t="shared" si="153"/>
        <v>0.14068291144232314</v>
      </c>
      <c r="U87" s="5">
        <f t="shared" si="144"/>
        <v>980.26200000000028</v>
      </c>
      <c r="V87" s="5">
        <f t="shared" si="145"/>
        <v>-38.98199999999963</v>
      </c>
      <c r="X87" s="5">
        <f t="shared" si="99"/>
        <v>-170.97999999999956</v>
      </c>
      <c r="Y87" s="5">
        <f t="shared" si="100"/>
        <v>-56.410000000000764</v>
      </c>
      <c r="AA87" s="5">
        <f t="shared" si="119"/>
        <v>0</v>
      </c>
      <c r="AB87" s="5">
        <f t="shared" si="120"/>
        <v>1</v>
      </c>
      <c r="AC87" s="5">
        <f t="shared" si="121"/>
        <v>1</v>
      </c>
      <c r="AF87" s="5">
        <f t="shared" si="106"/>
        <v>23.8100000000004</v>
      </c>
      <c r="AG87" s="5">
        <f t="shared" si="107"/>
        <v>15.800000000000182</v>
      </c>
      <c r="AH87" s="5">
        <f t="shared" si="108"/>
        <v>185.15999999999985</v>
      </c>
      <c r="AI87" s="5">
        <f t="shared" si="109"/>
        <v>193.17000000000007</v>
      </c>
      <c r="AJ87" s="5"/>
      <c r="AK87" s="5">
        <f t="shared" si="110"/>
        <v>23.8100000000004</v>
      </c>
      <c r="AL87" s="5">
        <f t="shared" si="130"/>
        <v>70.118999999999588</v>
      </c>
      <c r="AM87" s="5">
        <f t="shared" si="111"/>
        <v>185.15999999999985</v>
      </c>
      <c r="AN87" s="5">
        <f t="shared" si="126"/>
        <v>167.57799999999989</v>
      </c>
      <c r="AO87" s="5">
        <f t="shared" si="127"/>
        <v>1</v>
      </c>
      <c r="AP87" s="5">
        <f t="shared" si="146"/>
        <v>6</v>
      </c>
      <c r="AQ87" s="5">
        <f t="shared" si="59"/>
        <v>4</v>
      </c>
      <c r="AR87" s="5"/>
      <c r="AS87" s="5">
        <f t="shared" si="104"/>
        <v>193.17000000000007</v>
      </c>
      <c r="AT87" s="5">
        <f t="shared" si="126"/>
        <v>171.94399999999996</v>
      </c>
      <c r="AU87" s="5">
        <f t="shared" si="112"/>
        <v>15.800000000000182</v>
      </c>
      <c r="AV87" s="5">
        <f t="shared" si="115"/>
        <v>8.0100000000002183</v>
      </c>
      <c r="AW87" s="5">
        <f t="shared" si="113"/>
        <v>4</v>
      </c>
      <c r="AZ87" s="4">
        <f t="shared" ref="AZ87:AZ150" si="155">T87</f>
        <v>0.14068291144232314</v>
      </c>
      <c r="BA87" s="5">
        <f t="shared" si="55"/>
        <v>0</v>
      </c>
      <c r="BB87" s="4">
        <f t="shared" ref="BB87:BB150" si="156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  <c r="CB87" s="5">
        <f t="shared" si="135"/>
        <v>23.8100000000004</v>
      </c>
      <c r="CC87" s="5">
        <f t="shared" si="136"/>
        <v>185.15999999999985</v>
      </c>
      <c r="CD87" s="5">
        <f t="shared" si="147"/>
        <v>-50</v>
      </c>
      <c r="CE87" s="5">
        <f t="shared" si="138"/>
        <v>-30</v>
      </c>
      <c r="CF87" s="5"/>
      <c r="CG87" s="5">
        <f t="shared" si="139"/>
        <v>-50</v>
      </c>
      <c r="CH87" s="5">
        <f t="shared" si="142"/>
        <v>-56.410000000000764</v>
      </c>
      <c r="CI87" s="5">
        <f t="shared" si="140"/>
        <v>-150</v>
      </c>
    </row>
    <row r="88" spans="1:87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5">
        <f t="shared" si="97"/>
        <v>98.309999999999491</v>
      </c>
      <c r="K88" s="5">
        <f t="shared" si="116"/>
        <v>198.15083333333328</v>
      </c>
      <c r="L88" s="5">
        <f t="shared" si="101"/>
        <v>120.3100000000004</v>
      </c>
      <c r="M88" s="5">
        <f t="shared" ref="M88" si="157">AVERAGE(L77:L88)</f>
        <v>174.01000000000008</v>
      </c>
      <c r="N88" s="6" t="s">
        <v>36</v>
      </c>
      <c r="O88" s="5">
        <f t="shared" si="103"/>
        <v>894.97000000000025</v>
      </c>
      <c r="P88" s="4">
        <f t="shared" si="149"/>
        <v>0</v>
      </c>
      <c r="Q88" s="5">
        <f t="shared" si="150"/>
        <v>99.989999999999782</v>
      </c>
      <c r="R88" s="5">
        <f t="shared" si="151"/>
        <v>919.9675000000002</v>
      </c>
      <c r="S88" s="4">
        <f t="shared" si="152"/>
        <v>0</v>
      </c>
      <c r="T88" s="4">
        <f t="shared" si="153"/>
        <v>0</v>
      </c>
      <c r="U88" s="5">
        <f t="shared" si="144"/>
        <v>959.72000000000025</v>
      </c>
      <c r="V88" s="5">
        <f t="shared" si="145"/>
        <v>-64.75</v>
      </c>
      <c r="X88" s="5">
        <f t="shared" si="99"/>
        <v>-1.9700000000002547</v>
      </c>
      <c r="Y88" s="5">
        <f t="shared" si="100"/>
        <v>-28.5600000000004</v>
      </c>
      <c r="AA88" s="5">
        <f t="shared" si="119"/>
        <v>0</v>
      </c>
      <c r="AB88" s="5">
        <f t="shared" si="120"/>
        <v>1</v>
      </c>
      <c r="AC88" s="5">
        <f t="shared" si="121"/>
        <v>1</v>
      </c>
      <c r="AF88" s="5">
        <f t="shared" si="106"/>
        <v>31.059999999999491</v>
      </c>
      <c r="AG88" s="5">
        <f t="shared" si="107"/>
        <v>42.809999999999491</v>
      </c>
      <c r="AH88" s="5">
        <f t="shared" si="108"/>
        <v>67.25</v>
      </c>
      <c r="AI88" s="5">
        <f t="shared" si="109"/>
        <v>55.5</v>
      </c>
      <c r="AJ88" s="5"/>
      <c r="AK88" s="5">
        <f t="shared" si="110"/>
        <v>31.059999999999491</v>
      </c>
      <c r="AL88" s="5">
        <f t="shared" si="130"/>
        <v>70.118999999999588</v>
      </c>
      <c r="AM88" s="5">
        <f t="shared" si="111"/>
        <v>67.25</v>
      </c>
      <c r="AN88" s="5">
        <f t="shared" si="126"/>
        <v>143.23299999999989</v>
      </c>
      <c r="AO88" s="5">
        <f t="shared" si="127"/>
        <v>0</v>
      </c>
      <c r="AP88" s="5">
        <f t="shared" si="146"/>
        <v>5</v>
      </c>
      <c r="AQ88" s="5">
        <f t="shared" si="59"/>
        <v>4.2</v>
      </c>
      <c r="AR88" s="5"/>
      <c r="AS88" s="5">
        <f t="shared" si="104"/>
        <v>55.5</v>
      </c>
      <c r="AT88" s="5">
        <f t="shared" si="126"/>
        <v>145.10699999999997</v>
      </c>
      <c r="AU88" s="5">
        <f t="shared" si="112"/>
        <v>42.809999999999491</v>
      </c>
      <c r="AV88" s="5">
        <f t="shared" si="115"/>
        <v>-11.75</v>
      </c>
      <c r="AW88" s="5">
        <f t="shared" si="113"/>
        <v>5</v>
      </c>
      <c r="AZ88" s="4">
        <f t="shared" si="155"/>
        <v>0</v>
      </c>
      <c r="BA88" s="5">
        <f t="shared" si="55"/>
        <v>0</v>
      </c>
      <c r="BB88" s="4">
        <f t="shared" si="156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  <c r="CB88" s="5">
        <f t="shared" si="135"/>
        <v>31.059999999999491</v>
      </c>
      <c r="CC88" s="5">
        <f t="shared" si="136"/>
        <v>67.25</v>
      </c>
      <c r="CD88" s="5">
        <f t="shared" si="147"/>
        <v>-50</v>
      </c>
      <c r="CE88" s="5">
        <f t="shared" si="138"/>
        <v>28.5600000000004</v>
      </c>
      <c r="CF88" s="5"/>
      <c r="CG88" s="5">
        <f t="shared" si="139"/>
        <v>-50</v>
      </c>
      <c r="CH88" s="5">
        <f t="shared" si="142"/>
        <v>-28.5600000000004</v>
      </c>
      <c r="CI88" s="5">
        <f t="shared" si="140"/>
        <v>-150</v>
      </c>
    </row>
    <row r="89" spans="1:87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5">
        <f t="shared" si="97"/>
        <v>197.34000000000015</v>
      </c>
      <c r="K89" s="5">
        <f t="shared" si="116"/>
        <v>191.24916666666658</v>
      </c>
      <c r="L89" s="5">
        <f t="shared" si="101"/>
        <v>145.19000000000051</v>
      </c>
      <c r="M89" s="5">
        <f t="shared" ref="M89" si="158">AVERAGE(L78:L89)</f>
        <v>168.26333333333341</v>
      </c>
      <c r="N89" s="6" t="s">
        <v>36</v>
      </c>
      <c r="O89" s="5">
        <f t="shared" si="103"/>
        <v>985.05999999999949</v>
      </c>
      <c r="P89" s="4">
        <f t="shared" si="149"/>
        <v>0.90099009900989535</v>
      </c>
      <c r="Q89" s="5">
        <f t="shared" si="150"/>
        <v>99.989999999999782</v>
      </c>
      <c r="R89" s="5">
        <f t="shared" si="151"/>
        <v>919.9675000000002</v>
      </c>
      <c r="S89" s="4">
        <f t="shared" si="152"/>
        <v>0.87712978288384003</v>
      </c>
      <c r="T89" s="4">
        <f t="shared" si="153"/>
        <v>0.87712978288384003</v>
      </c>
      <c r="U89" s="5">
        <f t="shared" si="144"/>
        <v>961.95600000000013</v>
      </c>
      <c r="V89" s="5">
        <f t="shared" si="145"/>
        <v>23.10399999999936</v>
      </c>
      <c r="X89" s="5">
        <f t="shared" si="99"/>
        <v>139.19999999999982</v>
      </c>
      <c r="Y89" s="5">
        <f t="shared" si="100"/>
        <v>37.860000000000582</v>
      </c>
      <c r="AA89" s="5">
        <f t="shared" si="119"/>
        <v>1</v>
      </c>
      <c r="AB89" s="5">
        <f t="shared" si="120"/>
        <v>0</v>
      </c>
      <c r="AC89" s="5">
        <f t="shared" si="121"/>
        <v>1</v>
      </c>
      <c r="AF89" s="5">
        <f t="shared" si="106"/>
        <v>139.19999999999982</v>
      </c>
      <c r="AG89" s="5">
        <f t="shared" si="107"/>
        <v>144.10999999999967</v>
      </c>
      <c r="AH89" s="5">
        <f t="shared" si="108"/>
        <v>58.140000000000327</v>
      </c>
      <c r="AI89" s="5">
        <f t="shared" si="109"/>
        <v>53.230000000000473</v>
      </c>
      <c r="AJ89" s="5"/>
      <c r="AK89" s="5">
        <f t="shared" si="110"/>
        <v>58.140000000000327</v>
      </c>
      <c r="AL89" s="5">
        <f t="shared" si="130"/>
        <v>59.103000000000243</v>
      </c>
      <c r="AM89" s="5">
        <f t="shared" si="111"/>
        <v>139.19999999999982</v>
      </c>
      <c r="AN89" s="5">
        <f t="shared" si="126"/>
        <v>145.26799999999994</v>
      </c>
      <c r="AO89" s="5">
        <f t="shared" si="127"/>
        <v>0</v>
      </c>
      <c r="AP89" s="5">
        <f t="shared" si="146"/>
        <v>5</v>
      </c>
      <c r="AQ89" s="5">
        <f t="shared" si="59"/>
        <v>4.4000000000000004</v>
      </c>
      <c r="AR89" s="5"/>
      <c r="AS89" s="5">
        <f t="shared" si="104"/>
        <v>144.10999999999967</v>
      </c>
      <c r="AT89" s="5">
        <f t="shared" si="126"/>
        <v>147.72899999999998</v>
      </c>
      <c r="AU89" s="5">
        <f t="shared" si="112"/>
        <v>53.230000000000473</v>
      </c>
      <c r="AV89" s="5">
        <f t="shared" si="115"/>
        <v>-4.9099999999998545</v>
      </c>
      <c r="AW89" s="5">
        <f t="shared" si="113"/>
        <v>6</v>
      </c>
      <c r="AZ89" s="4">
        <f t="shared" si="155"/>
        <v>0.87712978288384003</v>
      </c>
      <c r="BA89" s="5">
        <f t="shared" si="55"/>
        <v>0</v>
      </c>
      <c r="BB89" s="4">
        <f t="shared" si="156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  <c r="CB89" s="5">
        <f t="shared" si="135"/>
        <v>139.19999999999982</v>
      </c>
      <c r="CC89" s="5">
        <f t="shared" si="136"/>
        <v>58.140000000000327</v>
      </c>
      <c r="CD89" s="5">
        <f t="shared" si="147"/>
        <v>-50</v>
      </c>
      <c r="CE89" s="5">
        <f t="shared" si="138"/>
        <v>-30</v>
      </c>
      <c r="CF89" s="5"/>
      <c r="CG89" s="5">
        <f t="shared" si="139"/>
        <v>-50</v>
      </c>
      <c r="CH89" s="5">
        <f t="shared" si="142"/>
        <v>37.860000000000582</v>
      </c>
      <c r="CI89" s="5">
        <f t="shared" si="140"/>
        <v>-150</v>
      </c>
    </row>
    <row r="90" spans="1:87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5">
        <f t="shared" si="97"/>
        <v>149.75</v>
      </c>
      <c r="K90" s="5">
        <f t="shared" si="116"/>
        <v>176.73916666666659</v>
      </c>
      <c r="L90" s="5">
        <f t="shared" si="101"/>
        <v>115.51999999999953</v>
      </c>
      <c r="M90" s="5">
        <f t="shared" ref="M90" si="159">AVERAGE(L79:L90)</f>
        <v>150.32416666666668</v>
      </c>
      <c r="N90" s="6" t="s">
        <v>37</v>
      </c>
      <c r="O90" s="5">
        <f t="shared" si="103"/>
        <v>893.67000000000007</v>
      </c>
      <c r="P90" s="4">
        <f t="shared" si="149"/>
        <v>0</v>
      </c>
      <c r="Q90" s="5">
        <f t="shared" si="150"/>
        <v>99.840000000000146</v>
      </c>
      <c r="R90" s="5">
        <f t="shared" si="151"/>
        <v>918.63000000000011</v>
      </c>
      <c r="S90" s="4">
        <f t="shared" si="152"/>
        <v>0</v>
      </c>
      <c r="T90" s="4">
        <f t="shared" si="153"/>
        <v>0</v>
      </c>
      <c r="U90" s="5">
        <f t="shared" si="144"/>
        <v>941.69800000000009</v>
      </c>
      <c r="V90" s="5">
        <f t="shared" si="145"/>
        <v>-48.02800000000002</v>
      </c>
      <c r="X90" s="5">
        <f t="shared" si="99"/>
        <v>-124.88000000000011</v>
      </c>
      <c r="Y90" s="5">
        <f t="shared" si="100"/>
        <v>-49.409999999999854</v>
      </c>
      <c r="AA90" s="5">
        <f t="shared" si="119"/>
        <v>0</v>
      </c>
      <c r="AB90" s="5">
        <f t="shared" si="120"/>
        <v>1</v>
      </c>
      <c r="AC90" s="5">
        <f t="shared" si="121"/>
        <v>1</v>
      </c>
      <c r="AF90" s="5">
        <f t="shared" si="106"/>
        <v>0</v>
      </c>
      <c r="AG90" s="5">
        <f t="shared" si="107"/>
        <v>2.1500000000005457</v>
      </c>
      <c r="AH90" s="5">
        <f t="shared" si="108"/>
        <v>149.75</v>
      </c>
      <c r="AI90" s="5">
        <f t="shared" si="109"/>
        <v>147.59999999999945</v>
      </c>
      <c r="AJ90" s="5"/>
      <c r="AK90" s="5">
        <f t="shared" si="110"/>
        <v>0</v>
      </c>
      <c r="AL90" s="5">
        <f t="shared" si="130"/>
        <v>59.103000000000243</v>
      </c>
      <c r="AM90" s="5">
        <f t="shared" si="111"/>
        <v>149.75</v>
      </c>
      <c r="AN90" s="5">
        <f t="shared" si="126"/>
        <v>150.08199999999997</v>
      </c>
      <c r="AO90" s="5">
        <f t="shared" si="127"/>
        <v>0</v>
      </c>
      <c r="AP90" s="5">
        <f t="shared" si="146"/>
        <v>5</v>
      </c>
      <c r="AQ90" s="5">
        <f t="shared" si="59"/>
        <v>4.7</v>
      </c>
      <c r="AR90" s="5"/>
      <c r="AS90" s="5">
        <f t="shared" si="104"/>
        <v>147.59999999999945</v>
      </c>
      <c r="AT90" s="5">
        <f t="shared" si="126"/>
        <v>151.54399999999995</v>
      </c>
      <c r="AU90" s="5">
        <f t="shared" si="112"/>
        <v>2.1500000000005457</v>
      </c>
      <c r="AV90" s="5">
        <f t="shared" si="115"/>
        <v>-2.1500000000005457</v>
      </c>
      <c r="AW90" s="5">
        <f t="shared" si="113"/>
        <v>2</v>
      </c>
      <c r="AZ90" s="4">
        <f t="shared" si="155"/>
        <v>0</v>
      </c>
      <c r="BA90" s="5">
        <f t="shared" si="55"/>
        <v>0</v>
      </c>
      <c r="BB90" s="4">
        <f t="shared" si="156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  <c r="CB90" s="5">
        <f t="shared" si="135"/>
        <v>0</v>
      </c>
      <c r="CC90" s="5">
        <f t="shared" si="136"/>
        <v>149.75</v>
      </c>
      <c r="CD90" s="5">
        <f t="shared" si="147"/>
        <v>-50</v>
      </c>
      <c r="CE90" s="5">
        <f t="shared" si="138"/>
        <v>49.409999999999854</v>
      </c>
      <c r="CF90" s="5"/>
      <c r="CG90" s="5">
        <f t="shared" si="139"/>
        <v>-50</v>
      </c>
      <c r="CH90" s="5">
        <f t="shared" si="142"/>
        <v>-49.409999999999854</v>
      </c>
      <c r="CI90" s="5">
        <f t="shared" si="140"/>
        <v>-150</v>
      </c>
    </row>
    <row r="91" spans="1:87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5">
        <f t="shared" si="97"/>
        <v>182.90999999999985</v>
      </c>
      <c r="K91" s="5">
        <f t="shared" si="116"/>
        <v>174.47249999999994</v>
      </c>
      <c r="L91" s="5">
        <f t="shared" si="101"/>
        <v>161.5</v>
      </c>
      <c r="M91" s="5">
        <f t="shared" ref="M91" si="160">AVERAGE(L80:L91)</f>
        <v>147.98916666666673</v>
      </c>
      <c r="N91" s="6" t="s">
        <v>36</v>
      </c>
      <c r="O91" s="5">
        <f t="shared" si="103"/>
        <v>910.93000000000029</v>
      </c>
      <c r="P91" s="4">
        <f t="shared" si="149"/>
        <v>0.18886092570303456</v>
      </c>
      <c r="Q91" s="5">
        <f t="shared" si="150"/>
        <v>91.389999999999418</v>
      </c>
      <c r="R91" s="5">
        <f t="shared" si="151"/>
        <v>916.51749999999993</v>
      </c>
      <c r="S91" s="4">
        <f t="shared" si="152"/>
        <v>0.17040181656629702</v>
      </c>
      <c r="T91" s="4">
        <f t="shared" si="153"/>
        <v>0.16594558215556371</v>
      </c>
      <c r="U91" s="5">
        <f t="shared" si="144"/>
        <v>925.18200000000013</v>
      </c>
      <c r="V91" s="5">
        <f t="shared" si="145"/>
        <v>-14.251999999999839</v>
      </c>
      <c r="X91" s="5">
        <f t="shared" si="99"/>
        <v>-127.35000000000036</v>
      </c>
      <c r="Y91" s="5">
        <f t="shared" si="100"/>
        <v>-98.140000000000327</v>
      </c>
      <c r="AA91" s="5">
        <f t="shared" si="119"/>
        <v>0</v>
      </c>
      <c r="AB91" s="5">
        <f t="shared" si="120"/>
        <v>1</v>
      </c>
      <c r="AC91" s="5">
        <f t="shared" si="121"/>
        <v>1</v>
      </c>
      <c r="AF91" s="5">
        <f t="shared" si="106"/>
        <v>5.9999999999490683E-2</v>
      </c>
      <c r="AG91" s="5">
        <f t="shared" si="107"/>
        <v>-0.14000000000032742</v>
      </c>
      <c r="AH91" s="5">
        <f t="shared" si="108"/>
        <v>182.71000000000004</v>
      </c>
      <c r="AI91" s="5">
        <f t="shared" si="109"/>
        <v>182.90999999999985</v>
      </c>
      <c r="AJ91" s="5"/>
      <c r="AK91" s="5">
        <f t="shared" si="110"/>
        <v>5.9999999999490683E-2</v>
      </c>
      <c r="AL91" s="5">
        <f t="shared" si="130"/>
        <v>59.103000000000243</v>
      </c>
      <c r="AM91" s="5">
        <f t="shared" si="111"/>
        <v>182.71000000000004</v>
      </c>
      <c r="AN91" s="5">
        <f t="shared" si="126"/>
        <v>162.52599999999993</v>
      </c>
      <c r="AO91" s="5">
        <f t="shared" si="127"/>
        <v>1</v>
      </c>
      <c r="AP91" s="5">
        <f t="shared" si="146"/>
        <v>6</v>
      </c>
      <c r="AQ91" s="5">
        <f t="shared" si="59"/>
        <v>5.0999999999999996</v>
      </c>
      <c r="AR91" s="5"/>
      <c r="AS91" s="5">
        <f t="shared" si="104"/>
        <v>182.90999999999985</v>
      </c>
      <c r="AT91" s="5">
        <f t="shared" si="126"/>
        <v>163.95899999999992</v>
      </c>
      <c r="AU91" s="5">
        <f t="shared" si="112"/>
        <v>-0.14000000000032742</v>
      </c>
      <c r="AV91" s="5">
        <f t="shared" si="115"/>
        <v>0.1999999999998181</v>
      </c>
      <c r="AW91" s="5">
        <f t="shared" si="113"/>
        <v>3</v>
      </c>
      <c r="AZ91" s="4">
        <f t="shared" si="155"/>
        <v>0.16594558215556371</v>
      </c>
      <c r="BA91" s="5">
        <f t="shared" ref="BA91:BA154" si="161">IF(AZ90&gt;0.9,O91-O90,0)</f>
        <v>0</v>
      </c>
      <c r="BB91" s="4">
        <f t="shared" si="156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  <c r="CB91" s="5">
        <f t="shared" si="135"/>
        <v>5.9999999999490683E-2</v>
      </c>
      <c r="CC91" s="5">
        <f t="shared" si="136"/>
        <v>182.71000000000004</v>
      </c>
      <c r="CD91" s="5">
        <f t="shared" si="147"/>
        <v>-50</v>
      </c>
      <c r="CE91" s="5">
        <f t="shared" si="138"/>
        <v>-30</v>
      </c>
      <c r="CF91" s="5"/>
      <c r="CG91" s="5">
        <f t="shared" si="139"/>
        <v>-50</v>
      </c>
      <c r="CH91" s="5">
        <f t="shared" si="142"/>
        <v>-98.140000000000327</v>
      </c>
      <c r="CI91" s="5">
        <f t="shared" si="140"/>
        <v>-150</v>
      </c>
    </row>
    <row r="92" spans="1:87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5">
        <f t="shared" si="97"/>
        <v>210.68000000000029</v>
      </c>
      <c r="K92" s="5">
        <f t="shared" si="116"/>
        <v>178.7441666666667</v>
      </c>
      <c r="L92" s="5">
        <f t="shared" si="101"/>
        <v>178.55999999999949</v>
      </c>
      <c r="M92" s="5">
        <f t="shared" ref="M92" si="162">AVERAGE(L81:L92)</f>
        <v>153.04499999999999</v>
      </c>
      <c r="N92" s="6" t="s">
        <v>37</v>
      </c>
      <c r="O92" s="5">
        <f t="shared" si="103"/>
        <v>857.51999999999953</v>
      </c>
      <c r="P92" s="4">
        <f t="shared" si="149"/>
        <v>0</v>
      </c>
      <c r="Q92" s="5">
        <f t="shared" si="150"/>
        <v>127.53999999999996</v>
      </c>
      <c r="R92" s="5">
        <f t="shared" si="151"/>
        <v>889.40499999999952</v>
      </c>
      <c r="S92" s="4">
        <f t="shared" si="152"/>
        <v>0</v>
      </c>
      <c r="T92" s="4">
        <f t="shared" si="153"/>
        <v>0</v>
      </c>
      <c r="U92" s="5">
        <f t="shared" si="144"/>
        <v>908.43</v>
      </c>
      <c r="V92" s="5">
        <f t="shared" si="145"/>
        <v>-50.910000000000423</v>
      </c>
      <c r="X92" s="5">
        <f t="shared" si="99"/>
        <v>-152.70000000000073</v>
      </c>
      <c r="Y92" s="5">
        <f t="shared" si="100"/>
        <v>-100.05000000000018</v>
      </c>
      <c r="AA92" s="5">
        <f t="shared" si="119"/>
        <v>0</v>
      </c>
      <c r="AB92" s="5">
        <f t="shared" si="120"/>
        <v>1</v>
      </c>
      <c r="AC92" s="5">
        <f t="shared" si="121"/>
        <v>1</v>
      </c>
      <c r="AF92" s="5">
        <f t="shared" si="106"/>
        <v>39.710000000000036</v>
      </c>
      <c r="AG92" s="5">
        <f t="shared" si="107"/>
        <v>32.730000000000473</v>
      </c>
      <c r="AH92" s="5">
        <f t="shared" si="108"/>
        <v>170.97000000000025</v>
      </c>
      <c r="AI92" s="5">
        <f t="shared" si="109"/>
        <v>177.94999999999982</v>
      </c>
      <c r="AJ92" s="5"/>
      <c r="AK92" s="5">
        <f t="shared" si="110"/>
        <v>39.710000000000036</v>
      </c>
      <c r="AL92" s="5">
        <f t="shared" si="130"/>
        <v>41.553000000000061</v>
      </c>
      <c r="AM92" s="5">
        <f t="shared" si="111"/>
        <v>170.97000000000025</v>
      </c>
      <c r="AN92" s="5">
        <f t="shared" si="126"/>
        <v>164.33199999999988</v>
      </c>
      <c r="AO92" s="5">
        <f t="shared" si="127"/>
        <v>1</v>
      </c>
      <c r="AP92" s="5">
        <f t="shared" si="146"/>
        <v>6</v>
      </c>
      <c r="AQ92" s="5">
        <f t="shared" si="59"/>
        <v>5.4</v>
      </c>
      <c r="AR92" s="5"/>
      <c r="AS92" s="5">
        <f t="shared" si="104"/>
        <v>177.94999999999982</v>
      </c>
      <c r="AT92" s="5">
        <f t="shared" si="126"/>
        <v>165.84299999999985</v>
      </c>
      <c r="AU92" s="5">
        <f t="shared" si="112"/>
        <v>32.730000000000473</v>
      </c>
      <c r="AV92" s="5">
        <f t="shared" si="115"/>
        <v>6.9799999999995634</v>
      </c>
      <c r="AW92" s="5">
        <f t="shared" si="113"/>
        <v>4</v>
      </c>
      <c r="AZ92" s="4">
        <f t="shared" si="155"/>
        <v>0</v>
      </c>
      <c r="BA92" s="5">
        <f t="shared" si="161"/>
        <v>0</v>
      </c>
      <c r="BB92" s="4">
        <f t="shared" si="156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  <c r="CB92" s="5">
        <f t="shared" si="135"/>
        <v>39.710000000000036</v>
      </c>
      <c r="CC92" s="5">
        <f t="shared" si="136"/>
        <v>170.97000000000025</v>
      </c>
      <c r="CD92" s="5">
        <f t="shared" si="147"/>
        <v>-50</v>
      </c>
      <c r="CE92" s="5">
        <f t="shared" si="138"/>
        <v>-30</v>
      </c>
      <c r="CF92" s="5"/>
      <c r="CG92" s="5">
        <f t="shared" si="139"/>
        <v>-50</v>
      </c>
      <c r="CH92" s="5">
        <f t="shared" si="142"/>
        <v>-100.05000000000018</v>
      </c>
      <c r="CI92" s="5">
        <f t="shared" si="140"/>
        <v>-150</v>
      </c>
    </row>
    <row r="93" spans="1:87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5">
        <f t="shared" si="97"/>
        <v>263.86000000000058</v>
      </c>
      <c r="K93" s="5">
        <f t="shared" si="116"/>
        <v>193.66166666666672</v>
      </c>
      <c r="L93" s="5">
        <f t="shared" si="101"/>
        <v>226.75</v>
      </c>
      <c r="M93" s="5">
        <f t="shared" ref="M93" si="163">AVERAGE(L82:L93)</f>
        <v>163.99499999999998</v>
      </c>
      <c r="N93" s="6" t="s">
        <v>36</v>
      </c>
      <c r="O93" s="5">
        <f t="shared" si="103"/>
        <v>879.34999999999945</v>
      </c>
      <c r="P93" s="4">
        <f t="shared" si="149"/>
        <v>0.17116198839579688</v>
      </c>
      <c r="Q93" s="5">
        <f t="shared" si="150"/>
        <v>127.53999999999996</v>
      </c>
      <c r="R93" s="5">
        <f t="shared" si="151"/>
        <v>889.40499999999952</v>
      </c>
      <c r="S93" s="4">
        <f t="shared" si="152"/>
        <v>0.17116198839579688</v>
      </c>
      <c r="T93" s="4">
        <f t="shared" si="153"/>
        <v>0.15883294528521424</v>
      </c>
      <c r="U93" s="5">
        <f t="shared" si="144"/>
        <v>905.30599999999981</v>
      </c>
      <c r="V93" s="5">
        <f t="shared" si="145"/>
        <v>-25.956000000000358</v>
      </c>
      <c r="X93" s="5">
        <f t="shared" si="99"/>
        <v>148.19999999999982</v>
      </c>
      <c r="Y93" s="5">
        <f t="shared" si="100"/>
        <v>176.02999999999975</v>
      </c>
      <c r="AA93" s="5">
        <f t="shared" si="119"/>
        <v>1</v>
      </c>
      <c r="AB93" s="5">
        <f t="shared" si="120"/>
        <v>0</v>
      </c>
      <c r="AC93" s="5">
        <f t="shared" si="121"/>
        <v>1</v>
      </c>
      <c r="AF93" s="5">
        <f t="shared" si="106"/>
        <v>166.28000000000065</v>
      </c>
      <c r="AG93" s="5">
        <f t="shared" si="107"/>
        <v>156.70000000000073</v>
      </c>
      <c r="AH93" s="5">
        <f t="shared" si="108"/>
        <v>97.579999999999927</v>
      </c>
      <c r="AI93" s="5">
        <f t="shared" si="109"/>
        <v>107.15999999999985</v>
      </c>
      <c r="AJ93" s="5"/>
      <c r="AK93" s="5">
        <f t="shared" si="110"/>
        <v>97.579999999999927</v>
      </c>
      <c r="AL93" s="5">
        <f t="shared" si="130"/>
        <v>62.084000000000273</v>
      </c>
      <c r="AM93" s="5">
        <f t="shared" si="111"/>
        <v>166.28000000000065</v>
      </c>
      <c r="AN93" s="5">
        <f t="shared" si="126"/>
        <v>165.84200000000001</v>
      </c>
      <c r="AO93" s="5">
        <f t="shared" si="127"/>
        <v>1</v>
      </c>
      <c r="AP93" s="5">
        <f t="shared" si="146"/>
        <v>6</v>
      </c>
      <c r="AQ93" s="5">
        <f t="shared" si="59"/>
        <v>5.6</v>
      </c>
      <c r="AR93" s="5"/>
      <c r="AS93" s="5">
        <f t="shared" si="104"/>
        <v>156.70000000000073</v>
      </c>
      <c r="AT93" s="5">
        <f t="shared" si="126"/>
        <v>165.13599999999997</v>
      </c>
      <c r="AU93" s="5">
        <f t="shared" si="112"/>
        <v>107.15999999999985</v>
      </c>
      <c r="AV93" s="5">
        <f t="shared" si="115"/>
        <v>9.5799999999999272</v>
      </c>
      <c r="AW93" s="5">
        <f t="shared" si="113"/>
        <v>5</v>
      </c>
      <c r="AZ93" s="4">
        <f t="shared" si="155"/>
        <v>0.15883294528521424</v>
      </c>
      <c r="BA93" s="5">
        <f t="shared" si="161"/>
        <v>0</v>
      </c>
      <c r="BB93" s="4">
        <f t="shared" si="156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  <c r="CB93" s="5">
        <f t="shared" si="135"/>
        <v>166.28000000000065</v>
      </c>
      <c r="CC93" s="5">
        <f t="shared" si="136"/>
        <v>97.579999999999927</v>
      </c>
      <c r="CD93" s="5">
        <f t="shared" si="147"/>
        <v>-50</v>
      </c>
      <c r="CE93" s="5">
        <f t="shared" si="138"/>
        <v>-30</v>
      </c>
      <c r="CF93" s="5"/>
      <c r="CG93" s="5">
        <f t="shared" si="139"/>
        <v>-50</v>
      </c>
      <c r="CH93" s="5">
        <f t="shared" si="142"/>
        <v>176.02999999999975</v>
      </c>
      <c r="CI93" s="5">
        <f t="shared" si="140"/>
        <v>-150</v>
      </c>
    </row>
    <row r="94" spans="1:87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5">
        <f t="shared" si="97"/>
        <v>124.9399999999996</v>
      </c>
      <c r="K94" s="5">
        <f t="shared" si="116"/>
        <v>185.68333333333331</v>
      </c>
      <c r="L94" s="5">
        <f t="shared" si="101"/>
        <v>106.75999999999931</v>
      </c>
      <c r="M94" s="5">
        <f t="shared" ref="M94" si="164">AVERAGE(L83:L94)</f>
        <v>159.31249999999991</v>
      </c>
      <c r="N94" s="6" t="s">
        <v>37</v>
      </c>
      <c r="O94" s="5">
        <f t="shared" si="103"/>
        <v>820.00999999999931</v>
      </c>
      <c r="P94" s="4">
        <f t="shared" si="149"/>
        <v>0</v>
      </c>
      <c r="Q94" s="5">
        <f t="shared" si="150"/>
        <v>90.920000000000982</v>
      </c>
      <c r="R94" s="5">
        <f t="shared" si="151"/>
        <v>842.73999999999955</v>
      </c>
      <c r="S94" s="4">
        <f t="shared" si="152"/>
        <v>0</v>
      </c>
      <c r="T94" s="4">
        <f t="shared" si="153"/>
        <v>0</v>
      </c>
      <c r="U94" s="5">
        <f t="shared" si="144"/>
        <v>872.29599999999971</v>
      </c>
      <c r="V94" s="5">
        <f t="shared" si="145"/>
        <v>-52.286000000000399</v>
      </c>
      <c r="X94" s="5">
        <f t="shared" si="99"/>
        <v>-0.59000000000014552</v>
      </c>
      <c r="Y94" s="5">
        <f t="shared" si="100"/>
        <v>30.360000000000582</v>
      </c>
      <c r="AA94" s="5">
        <f t="shared" si="119"/>
        <v>0</v>
      </c>
      <c r="AB94" s="5">
        <f t="shared" si="120"/>
        <v>0</v>
      </c>
      <c r="AC94" s="5">
        <f t="shared" si="121"/>
        <v>0</v>
      </c>
      <c r="AF94" s="5">
        <f t="shared" si="106"/>
        <v>61.159999999999854</v>
      </c>
      <c r="AG94" s="5">
        <f t="shared" si="107"/>
        <v>71.550000000000182</v>
      </c>
      <c r="AH94" s="5">
        <f t="shared" si="108"/>
        <v>63.779999999999745</v>
      </c>
      <c r="AI94" s="5">
        <f t="shared" si="109"/>
        <v>53.389999999999418</v>
      </c>
      <c r="AJ94" s="5"/>
      <c r="AK94" s="5">
        <f t="shared" si="110"/>
        <v>61.159999999999854</v>
      </c>
      <c r="AL94" s="5">
        <f t="shared" si="130"/>
        <v>64.80199999999985</v>
      </c>
      <c r="AM94" s="5">
        <f t="shared" si="111"/>
        <v>63.779999999999745</v>
      </c>
      <c r="AN94" s="5">
        <f t="shared" si="126"/>
        <v>149.24200000000002</v>
      </c>
      <c r="AO94" s="5">
        <f t="shared" si="127"/>
        <v>0</v>
      </c>
      <c r="AP94" s="5">
        <f t="shared" si="146"/>
        <v>5</v>
      </c>
      <c r="AQ94" s="5">
        <f t="shared" ref="AQ94:AQ157" si="165">AVERAGE(AP85:AP94)</f>
        <v>5.6</v>
      </c>
      <c r="AR94" s="5"/>
      <c r="AS94" s="5">
        <f t="shared" si="104"/>
        <v>71.550000000000182</v>
      </c>
      <c r="AT94" s="5">
        <f t="shared" si="126"/>
        <v>149.11899999999997</v>
      </c>
      <c r="AU94" s="5">
        <f t="shared" si="112"/>
        <v>53.389999999999418</v>
      </c>
      <c r="AV94" s="5">
        <f t="shared" si="115"/>
        <v>-10.390000000000327</v>
      </c>
      <c r="AW94" s="5">
        <f t="shared" si="113"/>
        <v>6</v>
      </c>
      <c r="AZ94" s="4">
        <f t="shared" si="155"/>
        <v>0</v>
      </c>
      <c r="BA94" s="5">
        <f t="shared" si="161"/>
        <v>0</v>
      </c>
      <c r="BB94" s="4">
        <f t="shared" si="156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  <c r="CB94" s="5">
        <f t="shared" si="135"/>
        <v>61.159999999999854</v>
      </c>
      <c r="CC94" s="5">
        <f t="shared" si="136"/>
        <v>63.779999999999745</v>
      </c>
      <c r="CD94" s="5">
        <f t="shared" si="147"/>
        <v>-50</v>
      </c>
      <c r="CE94" s="5">
        <f t="shared" si="138"/>
        <v>-30</v>
      </c>
      <c r="CF94" s="5"/>
      <c r="CG94" s="5">
        <f t="shared" si="139"/>
        <v>-50</v>
      </c>
      <c r="CH94" s="5">
        <f t="shared" si="142"/>
        <v>30.360000000000582</v>
      </c>
      <c r="CI94" s="5">
        <f t="shared" si="140"/>
        <v>-150</v>
      </c>
    </row>
    <row r="95" spans="1:87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5">
        <f t="shared" si="97"/>
        <v>89.779999999999745</v>
      </c>
      <c r="K95" s="5">
        <f t="shared" si="116"/>
        <v>179.51750000000001</v>
      </c>
      <c r="L95" s="5">
        <f t="shared" si="101"/>
        <v>73.509999999999309</v>
      </c>
      <c r="M95" s="5">
        <f t="shared" ref="M95" si="166">AVERAGE(L84:L95)</f>
        <v>153.66916666666648</v>
      </c>
      <c r="N95" s="6" t="s">
        <v>36</v>
      </c>
      <c r="O95" s="5">
        <f t="shared" si="103"/>
        <v>802.8799999999992</v>
      </c>
      <c r="P95" s="4">
        <f t="shared" si="149"/>
        <v>0</v>
      </c>
      <c r="Q95" s="5">
        <f t="shared" si="150"/>
        <v>108.05000000000109</v>
      </c>
      <c r="R95" s="5">
        <f t="shared" si="151"/>
        <v>829.89249999999947</v>
      </c>
      <c r="S95" s="4">
        <f t="shared" si="152"/>
        <v>0</v>
      </c>
      <c r="T95" s="4">
        <f t="shared" si="153"/>
        <v>0</v>
      </c>
      <c r="U95" s="5">
        <f t="shared" si="144"/>
        <v>854.13799999999958</v>
      </c>
      <c r="V95" s="5">
        <f t="shared" si="145"/>
        <v>-51.258000000000379</v>
      </c>
      <c r="X95" s="5">
        <f t="shared" si="99"/>
        <v>-70.930000000000291</v>
      </c>
      <c r="Y95" s="5">
        <f t="shared" si="100"/>
        <v>-29.519999999999527</v>
      </c>
      <c r="AA95" s="5">
        <f t="shared" si="119"/>
        <v>0</v>
      </c>
      <c r="AB95" s="5">
        <f t="shared" si="120"/>
        <v>1</v>
      </c>
      <c r="AC95" s="5">
        <f t="shared" si="121"/>
        <v>1</v>
      </c>
      <c r="AF95" s="5">
        <f t="shared" si="106"/>
        <v>11.949999999999818</v>
      </c>
      <c r="AG95" s="5">
        <f t="shared" si="107"/>
        <v>8.75</v>
      </c>
      <c r="AH95" s="5">
        <f t="shared" si="108"/>
        <v>77.829999999999927</v>
      </c>
      <c r="AI95" s="5">
        <f t="shared" si="109"/>
        <v>81.029999999999745</v>
      </c>
      <c r="AJ95" s="5"/>
      <c r="AK95" s="5">
        <f t="shared" si="110"/>
        <v>11.949999999999818</v>
      </c>
      <c r="AL95" s="5">
        <f t="shared" si="130"/>
        <v>64.80199999999985</v>
      </c>
      <c r="AM95" s="5">
        <f t="shared" si="111"/>
        <v>77.829999999999927</v>
      </c>
      <c r="AN95" s="5">
        <f t="shared" si="126"/>
        <v>135.70700000000005</v>
      </c>
      <c r="AO95" s="5">
        <f t="shared" si="127"/>
        <v>0</v>
      </c>
      <c r="AP95" s="5">
        <f t="shared" si="146"/>
        <v>4</v>
      </c>
      <c r="AQ95" s="5">
        <f t="shared" si="165"/>
        <v>5.4</v>
      </c>
      <c r="AR95" s="5"/>
      <c r="AS95" s="5">
        <f t="shared" si="104"/>
        <v>81.029999999999745</v>
      </c>
      <c r="AT95" s="5">
        <f t="shared" si="126"/>
        <v>135.75099999999992</v>
      </c>
      <c r="AU95" s="5">
        <f t="shared" si="112"/>
        <v>8.75</v>
      </c>
      <c r="AV95" s="5">
        <f t="shared" si="115"/>
        <v>3.1999999999998181</v>
      </c>
      <c r="AW95" s="5">
        <f t="shared" si="113"/>
        <v>2</v>
      </c>
      <c r="AZ95" s="4">
        <f t="shared" si="155"/>
        <v>0</v>
      </c>
      <c r="BA95" s="5">
        <f t="shared" si="161"/>
        <v>0</v>
      </c>
      <c r="BB95" s="4">
        <f t="shared" si="156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  <c r="CB95" s="5">
        <f t="shared" si="135"/>
        <v>11.949999999999818</v>
      </c>
      <c r="CC95" s="5">
        <f t="shared" si="136"/>
        <v>77.829999999999927</v>
      </c>
      <c r="CD95" s="5">
        <f t="shared" si="147"/>
        <v>-50</v>
      </c>
      <c r="CE95" s="5">
        <f t="shared" si="138"/>
        <v>-30</v>
      </c>
      <c r="CF95" s="5"/>
      <c r="CG95" s="5">
        <f t="shared" si="139"/>
        <v>-50</v>
      </c>
      <c r="CH95" s="5">
        <f t="shared" si="142"/>
        <v>-29.519999999999527</v>
      </c>
      <c r="CI95" s="5">
        <f t="shared" si="140"/>
        <v>-150</v>
      </c>
    </row>
    <row r="96" spans="1:87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5">
        <f t="shared" si="97"/>
        <v>203.32999999999993</v>
      </c>
      <c r="K96" s="5">
        <f t="shared" si="116"/>
        <v>175.04583333333335</v>
      </c>
      <c r="L96" s="5">
        <f t="shared" si="101"/>
        <v>179.3799999999992</v>
      </c>
      <c r="M96" s="5">
        <f t="shared" ref="M96" si="167">AVERAGE(L85:L96)</f>
        <v>150.41083333333313</v>
      </c>
      <c r="N96" s="6" t="s">
        <v>36</v>
      </c>
      <c r="O96" s="5">
        <f t="shared" si="103"/>
        <v>813.67000000000007</v>
      </c>
      <c r="P96" s="4">
        <f t="shared" si="149"/>
        <v>0.1411010853929755</v>
      </c>
      <c r="Q96" s="5">
        <f t="shared" si="150"/>
        <v>76.470000000000255</v>
      </c>
      <c r="R96" s="5">
        <f t="shared" si="151"/>
        <v>821.99749999999926</v>
      </c>
      <c r="S96" s="4">
        <f t="shared" si="152"/>
        <v>9.9861175381774775E-2</v>
      </c>
      <c r="T96" s="4">
        <f t="shared" si="153"/>
        <v>5.9227137995393871E-2</v>
      </c>
      <c r="U96" s="5">
        <f t="shared" si="144"/>
        <v>834.68599999999947</v>
      </c>
      <c r="V96" s="5">
        <f t="shared" si="145"/>
        <v>-21.015999999999394</v>
      </c>
      <c r="X96" s="5">
        <f t="shared" si="99"/>
        <v>167.48000000000047</v>
      </c>
      <c r="Y96" s="5">
        <f t="shared" si="100"/>
        <v>96.340000000000146</v>
      </c>
      <c r="AA96" s="5">
        <f t="shared" si="119"/>
        <v>1</v>
      </c>
      <c r="AB96" s="5">
        <f t="shared" si="120"/>
        <v>0</v>
      </c>
      <c r="AC96" s="5">
        <f t="shared" si="121"/>
        <v>1</v>
      </c>
      <c r="AF96" s="5">
        <f t="shared" si="106"/>
        <v>194.89999999999964</v>
      </c>
      <c r="AG96" s="5">
        <f t="shared" si="107"/>
        <v>203.32999999999993</v>
      </c>
      <c r="AH96" s="5">
        <f t="shared" si="108"/>
        <v>0</v>
      </c>
      <c r="AI96" s="5">
        <f t="shared" si="109"/>
        <v>-8.430000000000291</v>
      </c>
      <c r="AJ96" s="5"/>
      <c r="AK96" s="5">
        <f t="shared" si="110"/>
        <v>0</v>
      </c>
      <c r="AL96" s="5">
        <f t="shared" si="130"/>
        <v>64.80199999999985</v>
      </c>
      <c r="AM96" s="5">
        <f t="shared" si="111"/>
        <v>194.89999999999964</v>
      </c>
      <c r="AN96" s="5">
        <f t="shared" si="126"/>
        <v>139.78299999999999</v>
      </c>
      <c r="AO96" s="5">
        <f t="shared" si="127"/>
        <v>1</v>
      </c>
      <c r="AP96" s="5">
        <f t="shared" si="146"/>
        <v>5</v>
      </c>
      <c r="AQ96" s="5">
        <f t="shared" si="165"/>
        <v>5.3</v>
      </c>
      <c r="AR96" s="5"/>
      <c r="AS96" s="5">
        <f t="shared" si="104"/>
        <v>203.32999999999993</v>
      </c>
      <c r="AT96" s="5">
        <f t="shared" si="126"/>
        <v>141.38499999999993</v>
      </c>
      <c r="AU96" s="5">
        <f t="shared" si="112"/>
        <v>-8.430000000000291</v>
      </c>
      <c r="AV96" s="5">
        <f t="shared" si="115"/>
        <v>-8.430000000000291</v>
      </c>
      <c r="AW96" s="5">
        <f t="shared" si="113"/>
        <v>3</v>
      </c>
      <c r="AZ96" s="4">
        <f t="shared" si="155"/>
        <v>5.9227137995393871E-2</v>
      </c>
      <c r="BA96" s="5">
        <f t="shared" si="161"/>
        <v>0</v>
      </c>
      <c r="BB96" s="4">
        <f t="shared" si="156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  <c r="CB96" s="5">
        <f t="shared" si="135"/>
        <v>194.89999999999964</v>
      </c>
      <c r="CC96" s="5">
        <f t="shared" si="136"/>
        <v>0</v>
      </c>
      <c r="CD96" s="5">
        <f t="shared" si="147"/>
        <v>167.48000000000047</v>
      </c>
      <c r="CE96" s="5">
        <f t="shared" si="138"/>
        <v>-30</v>
      </c>
      <c r="CF96" s="5"/>
      <c r="CG96" s="5">
        <f t="shared" si="139"/>
        <v>-50</v>
      </c>
      <c r="CH96" s="5">
        <f t="shared" si="142"/>
        <v>96.340000000000146</v>
      </c>
      <c r="CI96" s="5">
        <f t="shared" si="140"/>
        <v>67.480000000000473</v>
      </c>
    </row>
    <row r="97" spans="1:87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5">
        <f t="shared" si="97"/>
        <v>180.73999999999978</v>
      </c>
      <c r="K97" s="5">
        <f t="shared" si="116"/>
        <v>172.215</v>
      </c>
      <c r="L97" s="5">
        <f t="shared" si="101"/>
        <v>124.45000000000073</v>
      </c>
      <c r="M97" s="5">
        <f t="shared" ref="M97" si="168">AVERAGE(L86:L97)</f>
        <v>143.38499999999985</v>
      </c>
      <c r="N97" s="6" t="s">
        <v>36</v>
      </c>
      <c r="O97" s="5">
        <f t="shared" si="103"/>
        <v>758.46</v>
      </c>
      <c r="P97" s="4">
        <f t="shared" si="149"/>
        <v>0</v>
      </c>
      <c r="Q97" s="5">
        <f t="shared" si="150"/>
        <v>120.88999999999942</v>
      </c>
      <c r="R97" s="5">
        <f t="shared" si="151"/>
        <v>788.68249999999989</v>
      </c>
      <c r="S97" s="4">
        <f t="shared" si="152"/>
        <v>0</v>
      </c>
      <c r="T97" s="4">
        <f t="shared" si="153"/>
        <v>0</v>
      </c>
      <c r="U97" s="5">
        <f t="shared" si="144"/>
        <v>814.87399999999957</v>
      </c>
      <c r="V97" s="5">
        <f t="shared" si="145"/>
        <v>-56.413999999999533</v>
      </c>
      <c r="X97" s="5">
        <f t="shared" si="99"/>
        <v>-158.67000000000007</v>
      </c>
      <c r="Y97" s="5">
        <f t="shared" si="100"/>
        <v>-81.489999999999782</v>
      </c>
      <c r="AA97" s="5">
        <f t="shared" si="119"/>
        <v>0</v>
      </c>
      <c r="AB97" s="5">
        <f t="shared" si="120"/>
        <v>1</v>
      </c>
      <c r="AC97" s="5">
        <f t="shared" si="121"/>
        <v>1</v>
      </c>
      <c r="AF97" s="5">
        <f t="shared" si="106"/>
        <v>8.3899999999994179</v>
      </c>
      <c r="AG97" s="5">
        <f t="shared" si="107"/>
        <v>7.5099999999993088</v>
      </c>
      <c r="AH97" s="5">
        <f t="shared" si="108"/>
        <v>172.35000000000036</v>
      </c>
      <c r="AI97" s="5">
        <f t="shared" si="109"/>
        <v>173.23000000000047</v>
      </c>
      <c r="AJ97" s="5"/>
      <c r="AK97" s="5">
        <f t="shared" si="110"/>
        <v>8.3899999999994179</v>
      </c>
      <c r="AL97" s="5">
        <f t="shared" si="130"/>
        <v>64.80199999999985</v>
      </c>
      <c r="AM97" s="5">
        <f t="shared" si="111"/>
        <v>172.35000000000036</v>
      </c>
      <c r="AN97" s="5">
        <f t="shared" si="126"/>
        <v>138.50200000000004</v>
      </c>
      <c r="AO97" s="5">
        <f t="shared" si="127"/>
        <v>1</v>
      </c>
      <c r="AP97" s="5">
        <f t="shared" si="146"/>
        <v>5</v>
      </c>
      <c r="AQ97" s="5">
        <f t="shared" si="165"/>
        <v>5.2</v>
      </c>
      <c r="AR97" s="5"/>
      <c r="AS97" s="5">
        <f t="shared" si="104"/>
        <v>173.23000000000047</v>
      </c>
      <c r="AT97" s="5">
        <f t="shared" si="126"/>
        <v>139.39099999999999</v>
      </c>
      <c r="AU97" s="5">
        <f t="shared" si="112"/>
        <v>7.5099999999993088</v>
      </c>
      <c r="AV97" s="5">
        <f t="shared" si="115"/>
        <v>0.88000000000010914</v>
      </c>
      <c r="AW97" s="5">
        <f t="shared" si="113"/>
        <v>4</v>
      </c>
      <c r="AZ97" s="4">
        <f t="shared" si="155"/>
        <v>0</v>
      </c>
      <c r="BA97" s="5">
        <f t="shared" si="161"/>
        <v>0</v>
      </c>
      <c r="BB97" s="4">
        <f t="shared" si="156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  <c r="CB97" s="5">
        <f t="shared" si="135"/>
        <v>8.3899999999994179</v>
      </c>
      <c r="CC97" s="5">
        <f t="shared" si="136"/>
        <v>172.35000000000036</v>
      </c>
      <c r="CD97" s="5">
        <f t="shared" si="147"/>
        <v>-50</v>
      </c>
      <c r="CE97" s="5">
        <f t="shared" si="138"/>
        <v>81.489999999999782</v>
      </c>
      <c r="CF97" s="5"/>
      <c r="CG97" s="5">
        <f t="shared" si="139"/>
        <v>-50</v>
      </c>
      <c r="CH97" s="5">
        <f t="shared" si="142"/>
        <v>-81.489999999999782</v>
      </c>
      <c r="CI97" s="5">
        <f t="shared" si="140"/>
        <v>-150</v>
      </c>
    </row>
    <row r="98" spans="1:87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5">
        <f t="shared" si="97"/>
        <v>100.06999999999971</v>
      </c>
      <c r="K98" s="5">
        <f t="shared" si="116"/>
        <v>167.55666666666662</v>
      </c>
      <c r="L98" s="5">
        <f t="shared" si="101"/>
        <v>77.779999999999745</v>
      </c>
      <c r="M98" s="5">
        <f t="shared" ref="M98" si="169">AVERAGE(L87:L98)</f>
        <v>137.71333333333314</v>
      </c>
      <c r="N98" s="6" t="s">
        <v>36</v>
      </c>
      <c r="O98" s="5">
        <f t="shared" si="103"/>
        <v>729.60999999999967</v>
      </c>
      <c r="P98" s="4">
        <f t="shared" si="149"/>
        <v>0</v>
      </c>
      <c r="Q98" s="5">
        <f t="shared" si="150"/>
        <v>90.399999999999636</v>
      </c>
      <c r="R98" s="5">
        <f t="shared" si="151"/>
        <v>752.20999999999958</v>
      </c>
      <c r="S98" s="4">
        <f t="shared" si="152"/>
        <v>0</v>
      </c>
      <c r="T98" s="4">
        <f t="shared" si="153"/>
        <v>0</v>
      </c>
      <c r="U98" s="5">
        <f t="shared" si="144"/>
        <v>784.9259999999997</v>
      </c>
      <c r="V98" s="5">
        <f t="shared" si="145"/>
        <v>-55.316000000000031</v>
      </c>
      <c r="X98" s="5">
        <f t="shared" si="99"/>
        <v>-32.920000000000073</v>
      </c>
      <c r="Y98" s="5">
        <f t="shared" si="100"/>
        <v>28.869999999999891</v>
      </c>
      <c r="AA98" s="5">
        <f t="shared" si="119"/>
        <v>0</v>
      </c>
      <c r="AB98" s="5">
        <f t="shared" si="120"/>
        <v>0</v>
      </c>
      <c r="AC98" s="5">
        <f t="shared" si="121"/>
        <v>0</v>
      </c>
      <c r="AF98" s="5">
        <f t="shared" si="106"/>
        <v>44.109999999999673</v>
      </c>
      <c r="AG98" s="5">
        <f t="shared" si="107"/>
        <v>47.099999999999454</v>
      </c>
      <c r="AH98" s="5">
        <f t="shared" si="108"/>
        <v>55.960000000000036</v>
      </c>
      <c r="AI98" s="5">
        <f t="shared" si="109"/>
        <v>52.970000000000255</v>
      </c>
      <c r="AJ98" s="5"/>
      <c r="AK98" s="5">
        <f t="shared" si="110"/>
        <v>44.109999999999673</v>
      </c>
      <c r="AL98" s="5">
        <f t="shared" si="130"/>
        <v>64.80199999999985</v>
      </c>
      <c r="AM98" s="5">
        <f t="shared" si="111"/>
        <v>55.960000000000036</v>
      </c>
      <c r="AN98" s="5">
        <f t="shared" si="126"/>
        <v>137.37300000000005</v>
      </c>
      <c r="AO98" s="5">
        <f t="shared" si="127"/>
        <v>0</v>
      </c>
      <c r="AP98" s="5">
        <f t="shared" si="146"/>
        <v>5</v>
      </c>
      <c r="AQ98" s="5">
        <f t="shared" si="165"/>
        <v>5.2</v>
      </c>
      <c r="AR98" s="5"/>
      <c r="AS98" s="5">
        <f t="shared" si="104"/>
        <v>52.970000000000255</v>
      </c>
      <c r="AT98" s="5">
        <f t="shared" si="126"/>
        <v>139.13800000000001</v>
      </c>
      <c r="AU98" s="5">
        <f t="shared" si="112"/>
        <v>47.099999999999454</v>
      </c>
      <c r="AV98" s="5">
        <f t="shared" si="115"/>
        <v>-2.9899999999997817</v>
      </c>
      <c r="AW98" s="5">
        <f t="shared" si="113"/>
        <v>5</v>
      </c>
      <c r="AX98" s="3">
        <v>1</v>
      </c>
      <c r="AZ98" s="4">
        <f t="shared" si="155"/>
        <v>0</v>
      </c>
      <c r="BA98" s="5">
        <f t="shared" si="161"/>
        <v>0</v>
      </c>
      <c r="BB98" s="4">
        <f t="shared" si="156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  <c r="CB98" s="5">
        <f t="shared" si="135"/>
        <v>44.109999999999673</v>
      </c>
      <c r="CC98" s="5">
        <f t="shared" si="136"/>
        <v>55.960000000000036</v>
      </c>
      <c r="CD98" s="5">
        <f t="shared" si="147"/>
        <v>-50</v>
      </c>
      <c r="CE98" s="5">
        <f t="shared" si="138"/>
        <v>-30</v>
      </c>
      <c r="CF98" s="5"/>
      <c r="CG98" s="5">
        <f t="shared" si="139"/>
        <v>-50</v>
      </c>
      <c r="CH98" s="5">
        <f t="shared" si="142"/>
        <v>28.869999999999891</v>
      </c>
      <c r="CI98" s="5">
        <f t="shared" si="140"/>
        <v>-150</v>
      </c>
    </row>
    <row r="99" spans="1:87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5">
        <f t="shared" si="97"/>
        <v>223.53999999999996</v>
      </c>
      <c r="K99" s="5">
        <f t="shared" si="116"/>
        <v>168.77083333333326</v>
      </c>
      <c r="L99" s="5">
        <f t="shared" si="101"/>
        <v>265.21000000000004</v>
      </c>
      <c r="M99" s="5">
        <f t="shared" ref="M99" si="170">AVERAGE(L88:L99)</f>
        <v>147.90999999999985</v>
      </c>
      <c r="N99" s="6" t="s">
        <v>36</v>
      </c>
      <c r="O99" s="5">
        <f t="shared" si="103"/>
        <v>792.97999999999956</v>
      </c>
      <c r="P99" s="4">
        <f t="shared" si="149"/>
        <v>0.75386628598619543</v>
      </c>
      <c r="Q99" s="5">
        <f t="shared" si="150"/>
        <v>84.0600000000004</v>
      </c>
      <c r="R99" s="5">
        <f t="shared" si="151"/>
        <v>750.62499999999977</v>
      </c>
      <c r="S99" s="4">
        <f t="shared" si="152"/>
        <v>0.42320021370375305</v>
      </c>
      <c r="T99" s="4">
        <f t="shared" si="153"/>
        <v>0.34949260975071517</v>
      </c>
      <c r="U99" s="5">
        <f t="shared" si="144"/>
        <v>779.51999999999975</v>
      </c>
      <c r="V99" s="5">
        <f t="shared" si="145"/>
        <v>13.459999999999809</v>
      </c>
      <c r="X99" s="5">
        <f t="shared" si="99"/>
        <v>-193.43000000000029</v>
      </c>
      <c r="Y99" s="5">
        <f t="shared" si="100"/>
        <v>-229.22000000000025</v>
      </c>
      <c r="AA99" s="5">
        <f t="shared" si="119"/>
        <v>0</v>
      </c>
      <c r="AB99" s="5">
        <f t="shared" si="120"/>
        <v>1</v>
      </c>
      <c r="AC99" s="5">
        <f t="shared" si="121"/>
        <v>1</v>
      </c>
      <c r="AF99" s="5">
        <f t="shared" si="106"/>
        <v>0</v>
      </c>
      <c r="AG99" s="5">
        <f t="shared" si="107"/>
        <v>0.88000000000010914</v>
      </c>
      <c r="AH99" s="5">
        <f t="shared" si="108"/>
        <v>223.53999999999996</v>
      </c>
      <c r="AI99" s="5">
        <f t="shared" si="109"/>
        <v>222.65999999999985</v>
      </c>
      <c r="AJ99" s="5"/>
      <c r="AK99" s="5">
        <f t="shared" si="110"/>
        <v>0</v>
      </c>
      <c r="AL99" s="5">
        <f t="shared" si="130"/>
        <v>64.80199999999985</v>
      </c>
      <c r="AM99" s="5">
        <f t="shared" si="111"/>
        <v>223.53999999999996</v>
      </c>
      <c r="AN99" s="5">
        <f t="shared" si="126"/>
        <v>145.80700000000007</v>
      </c>
      <c r="AO99" s="5">
        <f t="shared" si="127"/>
        <v>1</v>
      </c>
      <c r="AP99" s="5">
        <f t="shared" si="146"/>
        <v>6</v>
      </c>
      <c r="AQ99" s="5">
        <f t="shared" si="165"/>
        <v>5.3</v>
      </c>
      <c r="AR99" s="5"/>
      <c r="AS99" s="5">
        <f t="shared" si="104"/>
        <v>222.65999999999985</v>
      </c>
      <c r="AT99" s="5">
        <f t="shared" si="126"/>
        <v>146.99300000000002</v>
      </c>
      <c r="AU99" s="5">
        <f t="shared" si="112"/>
        <v>0.88000000000010914</v>
      </c>
      <c r="AV99" s="5">
        <f t="shared" si="115"/>
        <v>-0.88000000000010914</v>
      </c>
      <c r="AW99" s="5">
        <f t="shared" si="113"/>
        <v>6</v>
      </c>
      <c r="AZ99" s="4">
        <f t="shared" si="155"/>
        <v>0.34949260975071517</v>
      </c>
      <c r="BA99" s="5">
        <f t="shared" si="161"/>
        <v>0</v>
      </c>
      <c r="BB99" s="4">
        <f t="shared" si="156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  <c r="CB99" s="5">
        <f t="shared" si="135"/>
        <v>0</v>
      </c>
      <c r="CC99" s="5">
        <f t="shared" si="136"/>
        <v>223.53999999999996</v>
      </c>
      <c r="CD99" s="5">
        <f t="shared" si="147"/>
        <v>-50</v>
      </c>
      <c r="CE99" s="5">
        <f t="shared" si="138"/>
        <v>229.22000000000025</v>
      </c>
      <c r="CF99" s="5"/>
      <c r="CG99" s="5">
        <f t="shared" si="139"/>
        <v>-50</v>
      </c>
      <c r="CH99" s="5">
        <f t="shared" si="142"/>
        <v>-229.22000000000025</v>
      </c>
      <c r="CI99" s="5">
        <f t="shared" si="140"/>
        <v>-150</v>
      </c>
    </row>
    <row r="100" spans="1:87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5">
        <f t="shared" si="97"/>
        <v>221.86999999999989</v>
      </c>
      <c r="K100" s="5">
        <f t="shared" si="116"/>
        <v>179.06749999999997</v>
      </c>
      <c r="L100" s="5">
        <f t="shared" si="101"/>
        <v>219.36999999999989</v>
      </c>
      <c r="M100" s="5">
        <f t="shared" ref="M100" si="171">AVERAGE(L89:L100)</f>
        <v>156.16499999999982</v>
      </c>
      <c r="N100" s="6" t="s">
        <v>37</v>
      </c>
      <c r="O100" s="5">
        <f t="shared" si="103"/>
        <v>818.79</v>
      </c>
      <c r="P100" s="4">
        <f t="shared" si="149"/>
        <v>1</v>
      </c>
      <c r="Q100" s="5">
        <f t="shared" si="150"/>
        <v>89.180000000000291</v>
      </c>
      <c r="R100" s="5">
        <f t="shared" si="151"/>
        <v>751.90499999999975</v>
      </c>
      <c r="S100" s="4">
        <f t="shared" si="152"/>
        <v>0.98650442477876821</v>
      </c>
      <c r="T100" s="4">
        <f t="shared" si="153"/>
        <v>0.59556564712168036</v>
      </c>
      <c r="U100" s="5">
        <f t="shared" si="144"/>
        <v>782.70199999999988</v>
      </c>
      <c r="V100" s="5">
        <f t="shared" si="145"/>
        <v>36.088000000000079</v>
      </c>
      <c r="X100" s="5">
        <f t="shared" si="99"/>
        <v>-70.5</v>
      </c>
      <c r="Y100" s="5">
        <f t="shared" si="100"/>
        <v>-89.869999999999891</v>
      </c>
      <c r="AA100" s="5">
        <f t="shared" si="119"/>
        <v>0</v>
      </c>
      <c r="AB100" s="5">
        <f t="shared" si="120"/>
        <v>1</v>
      </c>
      <c r="AC100" s="5">
        <f t="shared" si="121"/>
        <v>1</v>
      </c>
      <c r="AF100" s="5">
        <f t="shared" si="106"/>
        <v>57.109999999999673</v>
      </c>
      <c r="AG100" s="5">
        <f t="shared" si="107"/>
        <v>51.539999999999964</v>
      </c>
      <c r="AH100" s="5">
        <f t="shared" si="108"/>
        <v>164.76000000000022</v>
      </c>
      <c r="AI100" s="5">
        <f t="shared" si="109"/>
        <v>170.32999999999993</v>
      </c>
      <c r="AJ100" s="5"/>
      <c r="AK100" s="5">
        <f t="shared" si="110"/>
        <v>57.109999999999673</v>
      </c>
      <c r="AL100" s="5">
        <f t="shared" si="130"/>
        <v>64.80199999999985</v>
      </c>
      <c r="AM100" s="5">
        <f t="shared" si="111"/>
        <v>164.76000000000022</v>
      </c>
      <c r="AN100" s="5">
        <f t="shared" si="126"/>
        <v>147.30800000000008</v>
      </c>
      <c r="AO100" s="5">
        <f t="shared" si="127"/>
        <v>1</v>
      </c>
      <c r="AP100" s="5">
        <f t="shared" si="146"/>
        <v>7</v>
      </c>
      <c r="AQ100" s="5">
        <f t="shared" si="165"/>
        <v>5.5</v>
      </c>
      <c r="AR100" s="5"/>
      <c r="AS100" s="5">
        <f t="shared" si="104"/>
        <v>170.32999999999993</v>
      </c>
      <c r="AT100" s="5">
        <f t="shared" si="126"/>
        <v>149.26600000000008</v>
      </c>
      <c r="AU100" s="5">
        <f t="shared" si="112"/>
        <v>51.539999999999964</v>
      </c>
      <c r="AV100" s="5">
        <f t="shared" si="115"/>
        <v>5.569999999999709</v>
      </c>
      <c r="AW100" s="5">
        <f t="shared" si="113"/>
        <v>2</v>
      </c>
      <c r="AZ100" s="4">
        <f t="shared" si="155"/>
        <v>0.59556564712168036</v>
      </c>
      <c r="BA100" s="5">
        <f t="shared" si="161"/>
        <v>0</v>
      </c>
      <c r="BB100" s="4">
        <f t="shared" si="156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  <c r="CB100" s="5">
        <f t="shared" si="135"/>
        <v>57.109999999999673</v>
      </c>
      <c r="CC100" s="5">
        <f t="shared" si="136"/>
        <v>164.76000000000022</v>
      </c>
      <c r="CD100" s="5">
        <f t="shared" si="147"/>
        <v>-50</v>
      </c>
      <c r="CE100" s="5">
        <f t="shared" si="138"/>
        <v>-30</v>
      </c>
      <c r="CF100" s="5"/>
      <c r="CG100" s="5">
        <f t="shared" si="139"/>
        <v>-50</v>
      </c>
      <c r="CH100" s="5">
        <f t="shared" si="142"/>
        <v>-89.869999999999891</v>
      </c>
      <c r="CI100" s="5">
        <f t="shared" si="140"/>
        <v>-150</v>
      </c>
    </row>
    <row r="101" spans="1:87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5">
        <f t="shared" si="97"/>
        <v>133.84999999999945</v>
      </c>
      <c r="K101" s="5">
        <f t="shared" si="116"/>
        <v>173.77666666666656</v>
      </c>
      <c r="L101" s="5">
        <f t="shared" si="101"/>
        <v>122.23999999999978</v>
      </c>
      <c r="M101" s="5">
        <f t="shared" ref="M101" si="172">AVERAGE(L90:L101)</f>
        <v>154.25249999999974</v>
      </c>
      <c r="N101" s="6" t="s">
        <v>37</v>
      </c>
      <c r="O101" s="5">
        <f t="shared" si="103"/>
        <v>779.1299999999992</v>
      </c>
      <c r="P101" s="4">
        <f t="shared" si="149"/>
        <v>0.55528145324062983</v>
      </c>
      <c r="Q101" s="5">
        <f t="shared" si="150"/>
        <v>89.180000000000291</v>
      </c>
      <c r="R101" s="5">
        <f t="shared" si="151"/>
        <v>751.90499999999975</v>
      </c>
      <c r="S101" s="4">
        <f t="shared" si="152"/>
        <v>0.55528145324062983</v>
      </c>
      <c r="T101" s="4">
        <f t="shared" si="153"/>
        <v>0.33070655803392279</v>
      </c>
      <c r="U101" s="5">
        <f t="shared" si="144"/>
        <v>775.79399999999964</v>
      </c>
      <c r="V101" s="5">
        <f t="shared" si="145"/>
        <v>3.335999999999558</v>
      </c>
      <c r="X101" s="5">
        <f t="shared" si="99"/>
        <v>8.7599999999993088</v>
      </c>
      <c r="Y101" s="5">
        <f t="shared" si="100"/>
        <v>-5.3999999999996362</v>
      </c>
      <c r="AA101" s="5">
        <f t="shared" si="119"/>
        <v>0</v>
      </c>
      <c r="AB101" s="5">
        <f t="shared" si="120"/>
        <v>0</v>
      </c>
      <c r="AC101" s="5">
        <f t="shared" si="121"/>
        <v>0</v>
      </c>
      <c r="AF101" s="5">
        <f t="shared" si="106"/>
        <v>98.309999999999491</v>
      </c>
      <c r="AG101" s="5">
        <f t="shared" si="107"/>
        <v>104.27999999999975</v>
      </c>
      <c r="AH101" s="5">
        <f t="shared" si="108"/>
        <v>35.539999999999964</v>
      </c>
      <c r="AI101" s="5">
        <f t="shared" si="109"/>
        <v>29.569999999999709</v>
      </c>
      <c r="AJ101" s="5"/>
      <c r="AK101" s="5">
        <f t="shared" si="110"/>
        <v>35.539999999999964</v>
      </c>
      <c r="AL101" s="5">
        <f t="shared" si="130"/>
        <v>64.80199999999985</v>
      </c>
      <c r="AM101" s="5">
        <f t="shared" si="111"/>
        <v>98.309999999999491</v>
      </c>
      <c r="AN101" s="5">
        <f t="shared" si="126"/>
        <v>138.86800000000002</v>
      </c>
      <c r="AO101" s="5">
        <f t="shared" si="127"/>
        <v>0</v>
      </c>
      <c r="AP101" s="5">
        <f t="shared" si="146"/>
        <v>6</v>
      </c>
      <c r="AQ101" s="5">
        <f t="shared" si="165"/>
        <v>5.5</v>
      </c>
      <c r="AR101" s="5"/>
      <c r="AS101" s="5">
        <f t="shared" si="104"/>
        <v>104.27999999999975</v>
      </c>
      <c r="AT101" s="5">
        <f t="shared" si="126"/>
        <v>141.40300000000008</v>
      </c>
      <c r="AU101" s="5">
        <f t="shared" si="112"/>
        <v>29.569999999999709</v>
      </c>
      <c r="AV101" s="5">
        <f t="shared" si="115"/>
        <v>-5.9700000000002547</v>
      </c>
      <c r="AW101" s="5">
        <f t="shared" si="113"/>
        <v>3</v>
      </c>
      <c r="AX101" s="3">
        <v>1</v>
      </c>
      <c r="AZ101" s="4">
        <f t="shared" si="155"/>
        <v>0.33070655803392279</v>
      </c>
      <c r="BA101" s="5">
        <f t="shared" si="161"/>
        <v>0</v>
      </c>
      <c r="BB101" s="4">
        <f t="shared" si="156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  <c r="CB101" s="5">
        <f t="shared" si="135"/>
        <v>98.309999999999491</v>
      </c>
      <c r="CC101" s="5">
        <f t="shared" si="136"/>
        <v>35.539999999999964</v>
      </c>
      <c r="CD101" s="5">
        <f t="shared" si="147"/>
        <v>8.7599999999993088</v>
      </c>
      <c r="CE101" s="5">
        <f t="shared" si="138"/>
        <v>-30</v>
      </c>
      <c r="CF101" s="5"/>
      <c r="CG101" s="5">
        <f t="shared" si="139"/>
        <v>-50</v>
      </c>
      <c r="CH101" s="5">
        <f t="shared" si="142"/>
        <v>-5.3999999999996362</v>
      </c>
      <c r="CI101" s="5">
        <f t="shared" si="140"/>
        <v>-91.240000000000691</v>
      </c>
    </row>
    <row r="102" spans="1:87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5">
        <f t="shared" si="97"/>
        <v>133.60999999999967</v>
      </c>
      <c r="K102" s="5">
        <f t="shared" si="116"/>
        <v>172.43166666666653</v>
      </c>
      <c r="L102" s="5">
        <f t="shared" si="101"/>
        <v>144.66000000000076</v>
      </c>
      <c r="M102" s="5">
        <f t="shared" ref="M102" si="173">AVERAGE(L91:L102)</f>
        <v>156.6808333333332</v>
      </c>
      <c r="N102" s="6" t="s">
        <v>36</v>
      </c>
      <c r="O102" s="5">
        <f t="shared" si="103"/>
        <v>807.77999999999975</v>
      </c>
      <c r="P102" s="4">
        <f t="shared" si="149"/>
        <v>0.87654182552141535</v>
      </c>
      <c r="Q102" s="5">
        <f t="shared" si="150"/>
        <v>89.180000000000291</v>
      </c>
      <c r="R102" s="5">
        <f t="shared" si="151"/>
        <v>751.90499999999975</v>
      </c>
      <c r="S102" s="4">
        <f t="shared" si="152"/>
        <v>0.87654182552141535</v>
      </c>
      <c r="T102" s="4">
        <f t="shared" si="153"/>
        <v>0.8647123893805353</v>
      </c>
      <c r="U102" s="5">
        <f t="shared" si="144"/>
        <v>785.65799999999967</v>
      </c>
      <c r="V102" s="5">
        <f t="shared" si="145"/>
        <v>22.122000000000071</v>
      </c>
      <c r="X102" s="5">
        <f t="shared" si="99"/>
        <v>-85.260000000000218</v>
      </c>
      <c r="Y102" s="5">
        <f t="shared" si="100"/>
        <v>23.200000000000728</v>
      </c>
      <c r="AA102" s="5">
        <f t="shared" si="119"/>
        <v>0</v>
      </c>
      <c r="AB102" s="5">
        <f t="shared" si="120"/>
        <v>0</v>
      </c>
      <c r="AC102" s="5">
        <f t="shared" si="121"/>
        <v>0</v>
      </c>
      <c r="AF102" s="5">
        <f t="shared" si="106"/>
        <v>0</v>
      </c>
      <c r="AG102" s="5">
        <f t="shared" si="107"/>
        <v>-7.5499999999992724</v>
      </c>
      <c r="AH102" s="5">
        <f t="shared" si="108"/>
        <v>126.0600000000004</v>
      </c>
      <c r="AI102" s="5">
        <f t="shared" si="109"/>
        <v>133.60999999999967</v>
      </c>
      <c r="AJ102" s="5"/>
      <c r="AK102" s="5">
        <f t="shared" si="110"/>
        <v>0</v>
      </c>
      <c r="AL102" s="5">
        <f t="shared" si="130"/>
        <v>64.80199999999985</v>
      </c>
      <c r="AM102" s="5">
        <f t="shared" si="111"/>
        <v>126.0600000000004</v>
      </c>
      <c r="AN102" s="5">
        <f t="shared" si="126"/>
        <v>134.37700000000004</v>
      </c>
      <c r="AO102" s="5">
        <f t="shared" si="127"/>
        <v>0</v>
      </c>
      <c r="AP102" s="5">
        <f t="shared" si="146"/>
        <v>5</v>
      </c>
      <c r="AQ102" s="5">
        <f t="shared" si="165"/>
        <v>5.4</v>
      </c>
      <c r="AR102" s="5"/>
      <c r="AS102" s="5">
        <f t="shared" si="104"/>
        <v>133.60999999999967</v>
      </c>
      <c r="AT102" s="5">
        <f t="shared" si="126"/>
        <v>136.96900000000005</v>
      </c>
      <c r="AU102" s="5">
        <f t="shared" si="112"/>
        <v>-7.5499999999992724</v>
      </c>
      <c r="AV102" s="5">
        <f t="shared" si="115"/>
        <v>7.5499999999992724</v>
      </c>
      <c r="AW102" s="5">
        <f t="shared" si="113"/>
        <v>4</v>
      </c>
      <c r="AX102" s="3">
        <v>1</v>
      </c>
      <c r="AZ102" s="4">
        <f t="shared" si="155"/>
        <v>0.8647123893805353</v>
      </c>
      <c r="BA102" s="5">
        <f t="shared" si="161"/>
        <v>0</v>
      </c>
      <c r="BB102" s="4">
        <f t="shared" si="156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  <c r="CB102" s="5">
        <f t="shared" si="135"/>
        <v>0</v>
      </c>
      <c r="CC102" s="5">
        <f t="shared" si="136"/>
        <v>126.0600000000004</v>
      </c>
      <c r="CD102" s="5">
        <f t="shared" si="147"/>
        <v>-50</v>
      </c>
      <c r="CE102" s="5">
        <f t="shared" si="138"/>
        <v>-30</v>
      </c>
      <c r="CF102" s="5"/>
      <c r="CG102" s="5">
        <f t="shared" si="139"/>
        <v>-50</v>
      </c>
      <c r="CH102" s="5">
        <f t="shared" si="142"/>
        <v>23.200000000000728</v>
      </c>
      <c r="CI102" s="5">
        <f t="shared" si="140"/>
        <v>-150</v>
      </c>
    </row>
    <row r="103" spans="1:87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5">
        <f t="shared" si="97"/>
        <v>163.43000000000029</v>
      </c>
      <c r="K103" s="5">
        <f t="shared" si="116"/>
        <v>170.80833333333325</v>
      </c>
      <c r="L103" s="5">
        <f t="shared" si="101"/>
        <v>152.42999999999938</v>
      </c>
      <c r="M103" s="5">
        <f t="shared" ref="M103" si="174">AVERAGE(L92:L103)</f>
        <v>155.92499999999981</v>
      </c>
      <c r="N103" s="6" t="s">
        <v>37</v>
      </c>
      <c r="O103" s="5">
        <f t="shared" si="103"/>
        <v>849.21</v>
      </c>
      <c r="P103" s="4">
        <f t="shared" si="149"/>
        <v>1</v>
      </c>
      <c r="Q103" s="5">
        <f t="shared" si="150"/>
        <v>70.080000000000837</v>
      </c>
      <c r="R103" s="5">
        <f t="shared" si="151"/>
        <v>796.64999999999941</v>
      </c>
      <c r="S103" s="4">
        <f t="shared" si="152"/>
        <v>1</v>
      </c>
      <c r="T103" s="4">
        <f t="shared" si="153"/>
        <v>1</v>
      </c>
      <c r="U103" s="5">
        <f t="shared" si="144"/>
        <v>809.57799999999975</v>
      </c>
      <c r="V103" s="5">
        <f t="shared" si="145"/>
        <v>39.632000000000289</v>
      </c>
      <c r="X103" s="5">
        <f t="shared" si="99"/>
        <v>132.5</v>
      </c>
      <c r="Y103" s="5">
        <f t="shared" si="100"/>
        <v>-6.6599999999998545</v>
      </c>
      <c r="AA103" s="5">
        <f t="shared" si="119"/>
        <v>0</v>
      </c>
      <c r="AB103" s="5">
        <f t="shared" si="120"/>
        <v>0</v>
      </c>
      <c r="AC103" s="5">
        <f t="shared" si="121"/>
        <v>0</v>
      </c>
      <c r="AF103" s="5">
        <f t="shared" si="106"/>
        <v>151.94000000000051</v>
      </c>
      <c r="AG103" s="5">
        <f t="shared" si="107"/>
        <v>163.43000000000029</v>
      </c>
      <c r="AH103" s="5">
        <f t="shared" si="108"/>
        <v>0</v>
      </c>
      <c r="AI103" s="5">
        <f t="shared" si="109"/>
        <v>-11.489999999999782</v>
      </c>
      <c r="AJ103" s="5"/>
      <c r="AK103" s="5">
        <f t="shared" si="110"/>
        <v>0</v>
      </c>
      <c r="AL103" s="5">
        <f t="shared" si="130"/>
        <v>57.514999999999688</v>
      </c>
      <c r="AM103" s="5">
        <f t="shared" si="111"/>
        <v>151.94000000000051</v>
      </c>
      <c r="AN103" s="5">
        <f t="shared" si="126"/>
        <v>132.94300000000004</v>
      </c>
      <c r="AO103" s="5">
        <f t="shared" si="127"/>
        <v>1</v>
      </c>
      <c r="AP103" s="5">
        <f t="shared" si="146"/>
        <v>5</v>
      </c>
      <c r="AQ103" s="5">
        <f t="shared" si="165"/>
        <v>5.3</v>
      </c>
      <c r="AR103" s="5"/>
      <c r="AS103" s="5">
        <f t="shared" si="104"/>
        <v>163.43000000000029</v>
      </c>
      <c r="AT103" s="5">
        <f t="shared" si="126"/>
        <v>137.642</v>
      </c>
      <c r="AU103" s="5">
        <f t="shared" si="112"/>
        <v>-11.489999999999782</v>
      </c>
      <c r="AV103" s="5">
        <f t="shared" si="115"/>
        <v>-11.489999999999782</v>
      </c>
      <c r="AW103" s="5">
        <f t="shared" si="113"/>
        <v>5</v>
      </c>
      <c r="AX103" s="3">
        <v>1</v>
      </c>
      <c r="AZ103" s="4">
        <f t="shared" si="155"/>
        <v>1</v>
      </c>
      <c r="BA103" s="5">
        <f t="shared" si="161"/>
        <v>0</v>
      </c>
      <c r="BB103" s="4">
        <f t="shared" si="156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  <c r="CB103" s="5">
        <f t="shared" si="135"/>
        <v>151.94000000000051</v>
      </c>
      <c r="CC103" s="5">
        <f t="shared" si="136"/>
        <v>0</v>
      </c>
      <c r="CD103" s="5">
        <f t="shared" si="147"/>
        <v>132.5</v>
      </c>
      <c r="CE103" s="5">
        <f t="shared" si="138"/>
        <v>-30</v>
      </c>
      <c r="CF103" s="5"/>
      <c r="CG103" s="5">
        <f t="shared" si="139"/>
        <v>-50</v>
      </c>
      <c r="CH103" s="5">
        <f t="shared" si="142"/>
        <v>-6.6599999999998545</v>
      </c>
      <c r="CI103" s="5">
        <f t="shared" si="140"/>
        <v>32.5</v>
      </c>
    </row>
    <row r="104" spans="1:87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5">
        <f t="shared" si="97"/>
        <v>145.76000000000022</v>
      </c>
      <c r="K104" s="5">
        <f t="shared" si="116"/>
        <v>165.39833333333323</v>
      </c>
      <c r="L104" s="5">
        <f t="shared" si="101"/>
        <v>148.65999999999985</v>
      </c>
      <c r="M104" s="5">
        <f t="shared" ref="M104" si="175">AVERAGE(L93:L104)</f>
        <v>153.43333333333317</v>
      </c>
      <c r="N104" s="6" t="s">
        <v>37</v>
      </c>
      <c r="O104" s="5">
        <f t="shared" si="103"/>
        <v>710.18000000000029</v>
      </c>
      <c r="P104" s="4">
        <f t="shared" si="149"/>
        <v>0</v>
      </c>
      <c r="Q104" s="5">
        <f t="shared" si="150"/>
        <v>139.02999999999975</v>
      </c>
      <c r="R104" s="5">
        <f t="shared" si="151"/>
        <v>744.93750000000023</v>
      </c>
      <c r="S104" s="4">
        <f t="shared" si="152"/>
        <v>0</v>
      </c>
      <c r="T104" s="4">
        <f t="shared" si="153"/>
        <v>0</v>
      </c>
      <c r="U104" s="5">
        <f t="shared" si="144"/>
        <v>793.0179999999998</v>
      </c>
      <c r="V104" s="5">
        <f t="shared" si="145"/>
        <v>-82.837999999999511</v>
      </c>
      <c r="X104" s="5">
        <f t="shared" si="99"/>
        <v>-129.68000000000029</v>
      </c>
      <c r="Y104" s="5">
        <f t="shared" si="100"/>
        <v>76.920000000000073</v>
      </c>
      <c r="AA104" s="5">
        <f t="shared" si="119"/>
        <v>0</v>
      </c>
      <c r="AB104" s="5">
        <f t="shared" si="120"/>
        <v>0</v>
      </c>
      <c r="AC104" s="5">
        <f t="shared" si="121"/>
        <v>0</v>
      </c>
      <c r="AF104" s="5">
        <f t="shared" si="106"/>
        <v>3.1999999999998181</v>
      </c>
      <c r="AG104" s="5">
        <f t="shared" si="107"/>
        <v>-6.6599999999998545</v>
      </c>
      <c r="AH104" s="5">
        <f t="shared" si="108"/>
        <v>135.90000000000055</v>
      </c>
      <c r="AI104" s="5">
        <f t="shared" si="109"/>
        <v>145.76000000000022</v>
      </c>
      <c r="AJ104" s="5"/>
      <c r="AK104" s="5">
        <f t="shared" si="110"/>
        <v>3.1999999999998181</v>
      </c>
      <c r="AL104" s="5">
        <f t="shared" si="130"/>
        <v>45.40999999999967</v>
      </c>
      <c r="AM104" s="5">
        <f t="shared" si="111"/>
        <v>135.90000000000055</v>
      </c>
      <c r="AN104" s="5">
        <f t="shared" si="126"/>
        <v>140.15500000000011</v>
      </c>
      <c r="AO104" s="5">
        <f t="shared" si="127"/>
        <v>0</v>
      </c>
      <c r="AP104" s="5">
        <f t="shared" si="146"/>
        <v>5</v>
      </c>
      <c r="AQ104" s="5">
        <f t="shared" si="165"/>
        <v>5.3</v>
      </c>
      <c r="AR104" s="5"/>
      <c r="AS104" s="5">
        <f t="shared" si="104"/>
        <v>145.76000000000022</v>
      </c>
      <c r="AT104" s="5">
        <f t="shared" si="126"/>
        <v>145.06300000000002</v>
      </c>
      <c r="AU104" s="5">
        <f t="shared" si="112"/>
        <v>-6.6599999999998545</v>
      </c>
      <c r="AV104" s="5">
        <f t="shared" si="115"/>
        <v>9.8599999999996726</v>
      </c>
      <c r="AW104" s="5">
        <f t="shared" si="113"/>
        <v>6</v>
      </c>
      <c r="AX104" s="3">
        <v>1</v>
      </c>
      <c r="AZ104" s="4">
        <f t="shared" si="155"/>
        <v>0</v>
      </c>
      <c r="BA104" s="5">
        <f t="shared" si="161"/>
        <v>-139.02999999999975</v>
      </c>
      <c r="BB104" s="4">
        <f t="shared" si="156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  <c r="CB104" s="5">
        <f t="shared" si="135"/>
        <v>3.1999999999998181</v>
      </c>
      <c r="CC104" s="5">
        <f t="shared" si="136"/>
        <v>135.90000000000055</v>
      </c>
      <c r="CD104" s="5">
        <f t="shared" si="147"/>
        <v>-50</v>
      </c>
      <c r="CE104" s="5">
        <f t="shared" si="138"/>
        <v>-30</v>
      </c>
      <c r="CF104" s="5"/>
      <c r="CG104" s="5">
        <f t="shared" si="139"/>
        <v>-50</v>
      </c>
      <c r="CH104" s="5">
        <f t="shared" si="142"/>
        <v>76.920000000000073</v>
      </c>
      <c r="CI104" s="5">
        <f t="shared" si="140"/>
        <v>-150</v>
      </c>
    </row>
    <row r="105" spans="1:87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5">
        <f t="shared" si="97"/>
        <v>190.47000000000025</v>
      </c>
      <c r="K105" s="5">
        <f t="shared" si="116"/>
        <v>159.28249999999989</v>
      </c>
      <c r="L105" s="5">
        <f t="shared" si="101"/>
        <v>107.8700000000008</v>
      </c>
      <c r="M105" s="5">
        <f t="shared" ref="M105" si="176">AVERAGE(L94:L105)</f>
        <v>143.52666666666656</v>
      </c>
      <c r="N105" s="6" t="s">
        <v>36</v>
      </c>
      <c r="O105" s="5">
        <f t="shared" si="103"/>
        <v>811.52999999999975</v>
      </c>
      <c r="P105" s="4">
        <f t="shared" si="149"/>
        <v>0.72897935697331251</v>
      </c>
      <c r="Q105" s="5">
        <f t="shared" si="150"/>
        <v>139.02999999999975</v>
      </c>
      <c r="R105" s="5">
        <f t="shared" si="151"/>
        <v>744.93750000000023</v>
      </c>
      <c r="S105" s="4">
        <f t="shared" si="152"/>
        <v>0.72897935697331251</v>
      </c>
      <c r="T105" s="4">
        <f t="shared" si="153"/>
        <v>0.72897935697331251</v>
      </c>
      <c r="U105" s="5">
        <f t="shared" si="144"/>
        <v>791.5659999999998</v>
      </c>
      <c r="V105" s="5">
        <f t="shared" si="145"/>
        <v>19.963999999999942</v>
      </c>
      <c r="X105" s="5">
        <f t="shared" si="99"/>
        <v>60.519999999999527</v>
      </c>
      <c r="Y105" s="5">
        <f t="shared" si="100"/>
        <v>19.140000000000327</v>
      </c>
      <c r="AA105" s="5">
        <f t="shared" si="119"/>
        <v>1</v>
      </c>
      <c r="AB105" s="5">
        <f t="shared" si="120"/>
        <v>0</v>
      </c>
      <c r="AC105" s="5">
        <f t="shared" si="121"/>
        <v>1</v>
      </c>
      <c r="AF105" s="5">
        <f t="shared" si="106"/>
        <v>73.659999999999854</v>
      </c>
      <c r="AG105" s="5">
        <f t="shared" si="107"/>
        <v>190.47000000000025</v>
      </c>
      <c r="AH105" s="5">
        <f t="shared" si="108"/>
        <v>0</v>
      </c>
      <c r="AI105" s="5">
        <f t="shared" si="109"/>
        <v>-116.8100000000004</v>
      </c>
      <c r="AJ105" s="5"/>
      <c r="AK105" s="5">
        <f t="shared" si="110"/>
        <v>0</v>
      </c>
      <c r="AL105" s="5">
        <f t="shared" si="130"/>
        <v>45.40999999999967</v>
      </c>
      <c r="AM105" s="5">
        <f t="shared" si="111"/>
        <v>73.659999999999854</v>
      </c>
      <c r="AN105" s="5">
        <f t="shared" si="126"/>
        <v>139.73800000000011</v>
      </c>
      <c r="AO105" s="5">
        <f t="shared" si="127"/>
        <v>0</v>
      </c>
      <c r="AP105" s="5">
        <f t="shared" si="146"/>
        <v>5</v>
      </c>
      <c r="AQ105" s="5">
        <f t="shared" si="165"/>
        <v>5.4</v>
      </c>
      <c r="AR105" s="5"/>
      <c r="AS105" s="5">
        <f t="shared" si="104"/>
        <v>190.47000000000025</v>
      </c>
      <c r="AT105" s="5">
        <f t="shared" si="126"/>
        <v>156.00700000000006</v>
      </c>
      <c r="AU105" s="5">
        <f t="shared" si="112"/>
        <v>-116.8100000000004</v>
      </c>
      <c r="AV105" s="5">
        <f t="shared" si="115"/>
        <v>-116.8100000000004</v>
      </c>
      <c r="AW105" s="5">
        <f t="shared" si="113"/>
        <v>2</v>
      </c>
      <c r="AZ105" s="4">
        <f t="shared" si="155"/>
        <v>0.72897935697331251</v>
      </c>
      <c r="BA105" s="5">
        <f t="shared" si="161"/>
        <v>0</v>
      </c>
      <c r="BB105" s="4">
        <f t="shared" si="156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  <c r="CB105" s="5">
        <f t="shared" si="135"/>
        <v>73.659999999999854</v>
      </c>
      <c r="CC105" s="5">
        <f t="shared" si="136"/>
        <v>0</v>
      </c>
      <c r="CD105" s="5">
        <f t="shared" si="147"/>
        <v>60.519999999999527</v>
      </c>
      <c r="CE105" s="5">
        <f t="shared" si="138"/>
        <v>-30</v>
      </c>
      <c r="CF105" s="5"/>
      <c r="CG105" s="5">
        <f t="shared" si="139"/>
        <v>-50</v>
      </c>
      <c r="CH105" s="5">
        <f t="shared" si="142"/>
        <v>19.140000000000327</v>
      </c>
      <c r="CI105" s="5">
        <f t="shared" si="140"/>
        <v>-39.480000000000473</v>
      </c>
    </row>
    <row r="106" spans="1:87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5">
        <f t="shared" si="97"/>
        <v>133.84000000000015</v>
      </c>
      <c r="K106" s="5">
        <f t="shared" si="116"/>
        <v>160.02416666666659</v>
      </c>
      <c r="L106" s="5">
        <f t="shared" si="101"/>
        <v>134.94999999999982</v>
      </c>
      <c r="M106" s="5">
        <f t="shared" ref="M106" si="177">AVERAGE(L95:L106)</f>
        <v>145.87583333333328</v>
      </c>
      <c r="N106" s="6" t="s">
        <v>37</v>
      </c>
      <c r="O106" s="5">
        <f t="shared" si="103"/>
        <v>793.77000000000044</v>
      </c>
      <c r="P106" s="4">
        <f t="shared" si="149"/>
        <v>0.60123714306265053</v>
      </c>
      <c r="Q106" s="5">
        <f t="shared" si="150"/>
        <v>139.02999999999975</v>
      </c>
      <c r="R106" s="5">
        <f t="shared" si="151"/>
        <v>744.93750000000023</v>
      </c>
      <c r="S106" s="4">
        <f t="shared" si="152"/>
        <v>0.60123714306265053</v>
      </c>
      <c r="T106" s="4">
        <f t="shared" si="153"/>
        <v>0.60123714306265053</v>
      </c>
      <c r="U106" s="5">
        <f t="shared" si="144"/>
        <v>794.49400000000003</v>
      </c>
      <c r="V106" s="5">
        <f t="shared" si="145"/>
        <v>-0.72399999999959164</v>
      </c>
      <c r="X106" s="5">
        <f t="shared" si="99"/>
        <v>94.659999999999854</v>
      </c>
      <c r="Y106" s="5">
        <f t="shared" si="100"/>
        <v>78.269999999999527</v>
      </c>
      <c r="AA106" s="5">
        <f t="shared" si="119"/>
        <v>1</v>
      </c>
      <c r="AB106" s="5">
        <f t="shared" si="120"/>
        <v>0</v>
      </c>
      <c r="AC106" s="5">
        <f t="shared" si="121"/>
        <v>1</v>
      </c>
      <c r="AF106" s="5">
        <f t="shared" si="106"/>
        <v>125.89999999999964</v>
      </c>
      <c r="AG106" s="5">
        <f t="shared" si="107"/>
        <v>133.84000000000015</v>
      </c>
      <c r="AH106" s="5">
        <f t="shared" si="108"/>
        <v>0</v>
      </c>
      <c r="AI106" s="5">
        <f t="shared" si="109"/>
        <v>-7.9400000000005093</v>
      </c>
      <c r="AJ106" s="5"/>
      <c r="AK106" s="5">
        <f t="shared" si="110"/>
        <v>0</v>
      </c>
      <c r="AL106" s="5">
        <f t="shared" si="130"/>
        <v>45.40999999999967</v>
      </c>
      <c r="AM106" s="5">
        <f t="shared" si="111"/>
        <v>125.89999999999964</v>
      </c>
      <c r="AN106" s="5">
        <f t="shared" si="126"/>
        <v>132.83800000000011</v>
      </c>
      <c r="AO106" s="5">
        <f t="shared" si="127"/>
        <v>0</v>
      </c>
      <c r="AP106" s="5">
        <f t="shared" si="146"/>
        <v>4</v>
      </c>
      <c r="AQ106" s="5">
        <f t="shared" si="165"/>
        <v>5.3</v>
      </c>
      <c r="AR106" s="5"/>
      <c r="AS106" s="5">
        <f t="shared" si="104"/>
        <v>133.84000000000015</v>
      </c>
      <c r="AT106" s="5">
        <f t="shared" si="126"/>
        <v>149.05800000000008</v>
      </c>
      <c r="AU106" s="5">
        <f t="shared" si="112"/>
        <v>-7.9400000000005093</v>
      </c>
      <c r="AV106" s="5">
        <f t="shared" si="115"/>
        <v>-7.9400000000005093</v>
      </c>
      <c r="AW106" s="5">
        <f t="shared" si="113"/>
        <v>3</v>
      </c>
      <c r="AZ106" s="4">
        <f t="shared" si="155"/>
        <v>0.60123714306265053</v>
      </c>
      <c r="BA106" s="5">
        <f t="shared" si="161"/>
        <v>0</v>
      </c>
      <c r="BB106" s="4">
        <f t="shared" si="156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  <c r="CB106" s="5">
        <f t="shared" si="135"/>
        <v>125.89999999999964</v>
      </c>
      <c r="CC106" s="5">
        <f t="shared" si="136"/>
        <v>0</v>
      </c>
      <c r="CD106" s="5">
        <f t="shared" si="147"/>
        <v>94.659999999999854</v>
      </c>
      <c r="CE106" s="5">
        <f t="shared" si="138"/>
        <v>-30</v>
      </c>
      <c r="CF106" s="5"/>
      <c r="CG106" s="5">
        <f t="shared" si="139"/>
        <v>-50</v>
      </c>
      <c r="CH106" s="5">
        <f t="shared" si="142"/>
        <v>78.269999999999527</v>
      </c>
      <c r="CI106" s="5">
        <f t="shared" si="140"/>
        <v>-5.3400000000001455</v>
      </c>
    </row>
    <row r="107" spans="1:87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5">
        <f t="shared" si="97"/>
        <v>112.83999999999924</v>
      </c>
      <c r="K107" s="5">
        <f t="shared" si="116"/>
        <v>161.94583333333321</v>
      </c>
      <c r="L107" s="5">
        <f t="shared" si="101"/>
        <v>118.19000000000051</v>
      </c>
      <c r="M107" s="5">
        <f t="shared" ref="M107" si="178">AVERAGE(L96:L107)</f>
        <v>149.59916666666672</v>
      </c>
      <c r="N107" s="6" t="s">
        <v>36</v>
      </c>
      <c r="O107" s="5">
        <f t="shared" si="103"/>
        <v>683.40999999999985</v>
      </c>
      <c r="P107" s="4">
        <f t="shared" si="149"/>
        <v>0</v>
      </c>
      <c r="Q107" s="5">
        <f t="shared" si="150"/>
        <v>165.80000000000018</v>
      </c>
      <c r="R107" s="5">
        <f t="shared" si="151"/>
        <v>724.8599999999999</v>
      </c>
      <c r="S107" s="4">
        <f t="shared" si="152"/>
        <v>0</v>
      </c>
      <c r="T107" s="4">
        <f t="shared" si="153"/>
        <v>0</v>
      </c>
      <c r="U107" s="5">
        <f t="shared" si="144"/>
        <v>769.62000000000012</v>
      </c>
      <c r="V107" s="5">
        <f t="shared" si="145"/>
        <v>-86.210000000000264</v>
      </c>
      <c r="X107" s="5">
        <f t="shared" si="99"/>
        <v>-17.590000000000146</v>
      </c>
      <c r="Y107" s="5">
        <f t="shared" si="100"/>
        <v>46.050000000000182</v>
      </c>
      <c r="AA107" s="5">
        <f t="shared" si="119"/>
        <v>0</v>
      </c>
      <c r="AB107" s="5">
        <f t="shared" si="120"/>
        <v>0</v>
      </c>
      <c r="AC107" s="5">
        <f t="shared" si="121"/>
        <v>0</v>
      </c>
      <c r="AF107" s="5">
        <f t="shared" si="106"/>
        <v>86.719999999999345</v>
      </c>
      <c r="AG107" s="5">
        <f t="shared" si="107"/>
        <v>94.719999999999345</v>
      </c>
      <c r="AH107" s="5">
        <f t="shared" si="108"/>
        <v>26.119999999999891</v>
      </c>
      <c r="AI107" s="5">
        <f t="shared" si="109"/>
        <v>18.119999999999891</v>
      </c>
      <c r="AJ107" s="5"/>
      <c r="AK107" s="5">
        <f t="shared" si="110"/>
        <v>26.119999999999891</v>
      </c>
      <c r="AL107" s="5">
        <f t="shared" si="130"/>
        <v>45.40999999999967</v>
      </c>
      <c r="AM107" s="5">
        <f t="shared" si="111"/>
        <v>86.719999999999345</v>
      </c>
      <c r="AN107" s="5">
        <f t="shared" si="126"/>
        <v>124.27500000000001</v>
      </c>
      <c r="AO107" s="5">
        <f t="shared" si="127"/>
        <v>0</v>
      </c>
      <c r="AP107" s="5">
        <f t="shared" si="146"/>
        <v>3</v>
      </c>
      <c r="AQ107" s="5">
        <f t="shared" si="165"/>
        <v>5.0999999999999996</v>
      </c>
      <c r="AR107" s="5"/>
      <c r="AS107" s="5">
        <f t="shared" si="104"/>
        <v>94.719999999999345</v>
      </c>
      <c r="AT107" s="5">
        <f t="shared" si="126"/>
        <v>141.20699999999997</v>
      </c>
      <c r="AU107" s="5">
        <f t="shared" si="112"/>
        <v>18.119999999999891</v>
      </c>
      <c r="AV107" s="5">
        <f t="shared" si="115"/>
        <v>-8</v>
      </c>
      <c r="AW107" s="5">
        <f t="shared" si="113"/>
        <v>4</v>
      </c>
      <c r="AZ107" s="4">
        <f t="shared" si="155"/>
        <v>0</v>
      </c>
      <c r="BA107" s="5">
        <f t="shared" si="161"/>
        <v>0</v>
      </c>
      <c r="BB107" s="4">
        <f t="shared" si="156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  <c r="CB107" s="5">
        <f t="shared" si="135"/>
        <v>86.719999999999345</v>
      </c>
      <c r="CC107" s="5">
        <f t="shared" si="136"/>
        <v>26.119999999999891</v>
      </c>
      <c r="CD107" s="5">
        <f t="shared" si="147"/>
        <v>-17.590000000000146</v>
      </c>
      <c r="CE107" s="5">
        <f t="shared" si="138"/>
        <v>-30</v>
      </c>
      <c r="CF107" s="5"/>
      <c r="CG107" s="5">
        <f t="shared" si="139"/>
        <v>-50</v>
      </c>
      <c r="CH107" s="5">
        <f t="shared" si="142"/>
        <v>46.050000000000182</v>
      </c>
      <c r="CI107" s="5">
        <f t="shared" si="140"/>
        <v>-117.59000000000015</v>
      </c>
    </row>
    <row r="108" spans="1:87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5">
        <f t="shared" si="97"/>
        <v>167.85000000000036</v>
      </c>
      <c r="K108" s="5">
        <f t="shared" si="116"/>
        <v>158.98916666666659</v>
      </c>
      <c r="L108" s="5">
        <f t="shared" si="101"/>
        <v>176.97999999999956</v>
      </c>
      <c r="M108" s="5">
        <f t="shared" ref="M108" si="179">AVERAGE(L97:L108)</f>
        <v>149.39916666666673</v>
      </c>
      <c r="N108" s="6" t="s">
        <v>36</v>
      </c>
      <c r="O108" s="5">
        <f t="shared" si="103"/>
        <v>673.05000000000018</v>
      </c>
      <c r="P108" s="4">
        <f t="shared" si="149"/>
        <v>0</v>
      </c>
      <c r="Q108" s="5">
        <f t="shared" si="150"/>
        <v>138.47999999999956</v>
      </c>
      <c r="R108" s="5">
        <f t="shared" si="151"/>
        <v>707.67000000000007</v>
      </c>
      <c r="S108" s="4">
        <f t="shared" si="152"/>
        <v>0</v>
      </c>
      <c r="T108" s="4">
        <f t="shared" si="153"/>
        <v>0</v>
      </c>
      <c r="U108" s="5">
        <f t="shared" si="144"/>
        <v>734.38800000000015</v>
      </c>
      <c r="V108" s="5">
        <f t="shared" si="145"/>
        <v>-61.337999999999965</v>
      </c>
      <c r="X108" s="5">
        <f t="shared" si="99"/>
        <v>155.19000000000051</v>
      </c>
      <c r="Y108" s="5">
        <f t="shared" si="100"/>
        <v>171.25</v>
      </c>
      <c r="AA108" s="5">
        <f t="shared" si="119"/>
        <v>1</v>
      </c>
      <c r="AB108" s="5">
        <f t="shared" si="120"/>
        <v>0</v>
      </c>
      <c r="AC108" s="5">
        <f t="shared" si="121"/>
        <v>1</v>
      </c>
      <c r="AF108" s="5">
        <f t="shared" si="106"/>
        <v>159.95000000000073</v>
      </c>
      <c r="AG108" s="5">
        <f t="shared" si="107"/>
        <v>167.85000000000036</v>
      </c>
      <c r="AH108" s="5">
        <f t="shared" si="108"/>
        <v>0</v>
      </c>
      <c r="AI108" s="5">
        <f t="shared" si="109"/>
        <v>-7.8999999999996362</v>
      </c>
      <c r="AJ108" s="5"/>
      <c r="AK108" s="5">
        <f t="shared" si="110"/>
        <v>0</v>
      </c>
      <c r="AL108" s="5">
        <f t="shared" si="130"/>
        <v>37.696999999999925</v>
      </c>
      <c r="AM108" s="5">
        <f t="shared" si="111"/>
        <v>159.95000000000073</v>
      </c>
      <c r="AN108" s="5">
        <f t="shared" si="126"/>
        <v>134.67400000000006</v>
      </c>
      <c r="AO108" s="5">
        <f t="shared" si="127"/>
        <v>1</v>
      </c>
      <c r="AP108" s="5">
        <f t="shared" si="146"/>
        <v>4</v>
      </c>
      <c r="AQ108" s="5">
        <f t="shared" si="165"/>
        <v>5</v>
      </c>
      <c r="AR108" s="5"/>
      <c r="AS108" s="5">
        <f t="shared" si="104"/>
        <v>167.85000000000036</v>
      </c>
      <c r="AT108" s="5">
        <f t="shared" si="126"/>
        <v>152.69499999999999</v>
      </c>
      <c r="AU108" s="5">
        <f t="shared" si="112"/>
        <v>-7.8999999999996362</v>
      </c>
      <c r="AV108" s="5">
        <f t="shared" si="115"/>
        <v>-7.8999999999996362</v>
      </c>
      <c r="AW108" s="5">
        <f t="shared" si="113"/>
        <v>5</v>
      </c>
      <c r="AZ108" s="4">
        <f t="shared" si="155"/>
        <v>0</v>
      </c>
      <c r="BA108" s="5">
        <f t="shared" si="161"/>
        <v>0</v>
      </c>
      <c r="BB108" s="4">
        <f t="shared" si="156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  <c r="CB108" s="5">
        <f t="shared" si="135"/>
        <v>159.95000000000073</v>
      </c>
      <c r="CC108" s="5">
        <f t="shared" si="136"/>
        <v>0</v>
      </c>
      <c r="CD108" s="5">
        <f t="shared" si="147"/>
        <v>155.19000000000051</v>
      </c>
      <c r="CE108" s="5">
        <f t="shared" si="138"/>
        <v>-30</v>
      </c>
      <c r="CF108" s="5"/>
      <c r="CG108" s="5">
        <f t="shared" si="139"/>
        <v>-50</v>
      </c>
      <c r="CH108" s="5">
        <f t="shared" si="142"/>
        <v>171.25</v>
      </c>
      <c r="CI108" s="5">
        <f t="shared" si="140"/>
        <v>55.190000000000509</v>
      </c>
    </row>
    <row r="109" spans="1:87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5">
        <f t="shared" si="97"/>
        <v>214.34000000000015</v>
      </c>
      <c r="K109" s="5">
        <f t="shared" si="116"/>
        <v>161.7891666666666</v>
      </c>
      <c r="L109" s="5">
        <f t="shared" si="101"/>
        <v>224.51000000000022</v>
      </c>
      <c r="M109" s="5">
        <f t="shared" ref="M109" si="180">AVERAGE(L98:L109)</f>
        <v>157.73750000000004</v>
      </c>
      <c r="N109" s="6" t="s">
        <v>36</v>
      </c>
      <c r="O109" s="5">
        <f t="shared" si="103"/>
        <v>765.42999999999938</v>
      </c>
      <c r="P109" s="4">
        <f t="shared" si="149"/>
        <v>0.66709994222992119</v>
      </c>
      <c r="Q109" s="5">
        <f t="shared" si="150"/>
        <v>138.47999999999956</v>
      </c>
      <c r="R109" s="5">
        <f t="shared" si="151"/>
        <v>707.67000000000007</v>
      </c>
      <c r="S109" s="4">
        <f t="shared" si="152"/>
        <v>0.52440962761125842</v>
      </c>
      <c r="T109" s="4">
        <f t="shared" si="153"/>
        <v>0.52440962761125842</v>
      </c>
      <c r="U109" s="5">
        <f t="shared" si="144"/>
        <v>745.43799999999987</v>
      </c>
      <c r="V109" s="5">
        <f t="shared" si="145"/>
        <v>19.991999999999507</v>
      </c>
      <c r="X109" s="5">
        <f t="shared" si="99"/>
        <v>152.76000000000022</v>
      </c>
      <c r="Y109" s="5">
        <f t="shared" si="100"/>
        <v>108.17000000000007</v>
      </c>
      <c r="AA109" s="5">
        <f t="shared" si="119"/>
        <v>1</v>
      </c>
      <c r="AB109" s="5">
        <f t="shared" si="120"/>
        <v>0</v>
      </c>
      <c r="AC109" s="5">
        <f t="shared" si="121"/>
        <v>1</v>
      </c>
      <c r="AF109" s="5">
        <f t="shared" si="106"/>
        <v>174.32000000000062</v>
      </c>
      <c r="AG109" s="5">
        <f t="shared" si="107"/>
        <v>187.75</v>
      </c>
      <c r="AH109" s="5">
        <f t="shared" si="108"/>
        <v>40.019999999999527</v>
      </c>
      <c r="AI109" s="5">
        <f t="shared" si="109"/>
        <v>26.590000000000146</v>
      </c>
      <c r="AJ109" s="5"/>
      <c r="AK109" s="5">
        <f t="shared" si="110"/>
        <v>40.019999999999527</v>
      </c>
      <c r="AL109" s="5">
        <f t="shared" si="130"/>
        <v>41.728999999999537</v>
      </c>
      <c r="AM109" s="5">
        <f t="shared" si="111"/>
        <v>174.32000000000062</v>
      </c>
      <c r="AN109" s="5">
        <f t="shared" si="126"/>
        <v>129.75200000000012</v>
      </c>
      <c r="AO109" s="5">
        <f t="shared" si="127"/>
        <v>1</v>
      </c>
      <c r="AP109" s="5">
        <f t="shared" si="146"/>
        <v>4</v>
      </c>
      <c r="AQ109" s="5">
        <f t="shared" si="165"/>
        <v>4.8</v>
      </c>
      <c r="AR109" s="5"/>
      <c r="AS109" s="5">
        <f t="shared" si="104"/>
        <v>187.75</v>
      </c>
      <c r="AT109" s="5">
        <f t="shared" si="126"/>
        <v>149.20400000000001</v>
      </c>
      <c r="AU109" s="5">
        <f t="shared" si="112"/>
        <v>26.590000000000146</v>
      </c>
      <c r="AV109" s="5">
        <f t="shared" si="115"/>
        <v>-13.429999999999382</v>
      </c>
      <c r="AW109" s="5">
        <f t="shared" si="113"/>
        <v>6</v>
      </c>
      <c r="AZ109" s="4">
        <f t="shared" si="155"/>
        <v>0.52440962761125842</v>
      </c>
      <c r="BA109" s="5">
        <f t="shared" si="161"/>
        <v>0</v>
      </c>
      <c r="BB109" s="4">
        <f t="shared" si="156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  <c r="CB109" s="5">
        <f t="shared" si="135"/>
        <v>174.32000000000062</v>
      </c>
      <c r="CC109" s="5">
        <f t="shared" si="136"/>
        <v>40.019999999999527</v>
      </c>
      <c r="CD109" s="5">
        <f t="shared" si="147"/>
        <v>152.76000000000022</v>
      </c>
      <c r="CE109" s="5">
        <f t="shared" si="138"/>
        <v>-30</v>
      </c>
      <c r="CF109" s="5"/>
      <c r="CG109" s="5">
        <f t="shared" si="139"/>
        <v>-50</v>
      </c>
      <c r="CH109" s="5">
        <f t="shared" si="142"/>
        <v>108.17000000000007</v>
      </c>
      <c r="CI109" s="5">
        <f t="shared" si="140"/>
        <v>52.760000000000218</v>
      </c>
    </row>
    <row r="110" spans="1:87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5">
        <f t="shared" si="97"/>
        <v>131.55999999999949</v>
      </c>
      <c r="K110" s="5">
        <f t="shared" si="116"/>
        <v>164.41333333333327</v>
      </c>
      <c r="L110" s="5">
        <f t="shared" si="101"/>
        <v>89</v>
      </c>
      <c r="M110" s="5">
        <f t="shared" ref="M110" si="181">AVERAGE(L99:L110)</f>
        <v>158.67250000000004</v>
      </c>
      <c r="N110" s="6" t="s">
        <v>37</v>
      </c>
      <c r="O110" s="5">
        <f t="shared" si="103"/>
        <v>751.76000000000022</v>
      </c>
      <c r="P110" s="4">
        <f t="shared" si="149"/>
        <v>0.65200463883366355</v>
      </c>
      <c r="Q110" s="5">
        <f t="shared" si="150"/>
        <v>120.72000000000025</v>
      </c>
      <c r="R110" s="5">
        <f t="shared" si="151"/>
        <v>703.23000000000025</v>
      </c>
      <c r="S110" s="4">
        <f t="shared" si="152"/>
        <v>0.56838532640092643</v>
      </c>
      <c r="T110" s="4">
        <f t="shared" si="153"/>
        <v>0.44680971843778439</v>
      </c>
      <c r="U110" s="5">
        <f t="shared" si="144"/>
        <v>733.48400000000004</v>
      </c>
      <c r="V110" s="5">
        <f t="shared" si="145"/>
        <v>18.276000000000181</v>
      </c>
      <c r="X110" s="5">
        <f t="shared" si="99"/>
        <v>-48.199999999999818</v>
      </c>
      <c r="Y110" s="5">
        <f t="shared" si="100"/>
        <v>-22.510000000000218</v>
      </c>
      <c r="AA110" s="5">
        <f t="shared" si="119"/>
        <v>0</v>
      </c>
      <c r="AB110" s="5">
        <f t="shared" si="120"/>
        <v>1</v>
      </c>
      <c r="AC110" s="5">
        <f t="shared" si="121"/>
        <v>1</v>
      </c>
      <c r="AF110" s="5">
        <f t="shared" si="106"/>
        <v>30.179999999999382</v>
      </c>
      <c r="AG110" s="5">
        <f t="shared" si="107"/>
        <v>47.449999999999818</v>
      </c>
      <c r="AH110" s="5">
        <f t="shared" si="108"/>
        <v>101.38000000000011</v>
      </c>
      <c r="AI110" s="5">
        <f t="shared" si="109"/>
        <v>84.109999999999673</v>
      </c>
      <c r="AJ110" s="5"/>
      <c r="AK110" s="5">
        <f t="shared" si="110"/>
        <v>30.179999999999382</v>
      </c>
      <c r="AL110" s="5">
        <f t="shared" si="130"/>
        <v>35.987999999999921</v>
      </c>
      <c r="AM110" s="5">
        <f t="shared" si="111"/>
        <v>101.38000000000011</v>
      </c>
      <c r="AN110" s="5">
        <f t="shared" si="126"/>
        <v>123.41400000000013</v>
      </c>
      <c r="AO110" s="5">
        <f t="shared" si="127"/>
        <v>0</v>
      </c>
      <c r="AP110" s="5">
        <f t="shared" si="146"/>
        <v>3</v>
      </c>
      <c r="AQ110" s="5">
        <f t="shared" si="165"/>
        <v>4.4000000000000004</v>
      </c>
      <c r="AR110" s="5"/>
      <c r="AS110" s="5">
        <f t="shared" si="104"/>
        <v>84.109999999999673</v>
      </c>
      <c r="AT110" s="5">
        <f t="shared" si="126"/>
        <v>140.58199999999997</v>
      </c>
      <c r="AU110" s="5">
        <f t="shared" si="112"/>
        <v>47.449999999999818</v>
      </c>
      <c r="AV110" s="5">
        <f t="shared" si="115"/>
        <v>-17.270000000000437</v>
      </c>
      <c r="AW110" s="5">
        <f t="shared" si="113"/>
        <v>2</v>
      </c>
      <c r="AZ110" s="4">
        <f t="shared" si="155"/>
        <v>0.44680971843778439</v>
      </c>
      <c r="BA110" s="5">
        <f t="shared" si="161"/>
        <v>0</v>
      </c>
      <c r="BB110" s="4">
        <f t="shared" si="156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  <c r="CB110" s="5">
        <f t="shared" si="135"/>
        <v>30.179999999999382</v>
      </c>
      <c r="CC110" s="5">
        <f t="shared" si="136"/>
        <v>101.38000000000011</v>
      </c>
      <c r="CD110" s="5">
        <f t="shared" si="147"/>
        <v>-50</v>
      </c>
      <c r="CE110" s="5">
        <f t="shared" si="138"/>
        <v>22.510000000000218</v>
      </c>
      <c r="CF110" s="5"/>
      <c r="CG110" s="5">
        <f t="shared" si="139"/>
        <v>-50</v>
      </c>
      <c r="CH110" s="5">
        <f t="shared" si="142"/>
        <v>-22.510000000000218</v>
      </c>
      <c r="CI110" s="5">
        <f t="shared" si="140"/>
        <v>-150</v>
      </c>
    </row>
    <row r="111" spans="1:87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5">
        <f t="shared" si="97"/>
        <v>166.53000000000065</v>
      </c>
      <c r="K111" s="5">
        <f t="shared" si="116"/>
        <v>159.66249999999999</v>
      </c>
      <c r="L111" s="5">
        <f t="shared" si="101"/>
        <v>125.73000000000047</v>
      </c>
      <c r="M111" s="5">
        <f t="shared" ref="M111" si="182">AVERAGE(L100:L111)</f>
        <v>147.04916666666676</v>
      </c>
      <c r="N111" s="6" t="s">
        <v>37</v>
      </c>
      <c r="O111" s="5">
        <f t="shared" si="103"/>
        <v>770.02999999999975</v>
      </c>
      <c r="P111" s="4">
        <f t="shared" si="149"/>
        <v>1</v>
      </c>
      <c r="Q111" s="5">
        <f t="shared" si="150"/>
        <v>96.979999999999563</v>
      </c>
      <c r="R111" s="5">
        <f t="shared" si="151"/>
        <v>697.29500000000007</v>
      </c>
      <c r="S111" s="4">
        <f t="shared" si="152"/>
        <v>0.70031773541305509</v>
      </c>
      <c r="T111" s="4">
        <f t="shared" si="153"/>
        <v>0.55052225249772735</v>
      </c>
      <c r="U111" s="5">
        <f t="shared" si="144"/>
        <v>728.73599999999988</v>
      </c>
      <c r="V111" s="5">
        <f t="shared" si="145"/>
        <v>41.293999999999869</v>
      </c>
      <c r="X111" s="5">
        <f t="shared" si="99"/>
        <v>-44.979999999999563</v>
      </c>
      <c r="Y111" s="5">
        <f t="shared" si="100"/>
        <v>-22.799999999999272</v>
      </c>
      <c r="AA111" s="5">
        <f t="shared" si="119"/>
        <v>0</v>
      </c>
      <c r="AB111" s="5">
        <f t="shared" si="120"/>
        <v>1</v>
      </c>
      <c r="AC111" s="5">
        <f t="shared" si="121"/>
        <v>1</v>
      </c>
      <c r="AF111" s="5">
        <f t="shared" si="106"/>
        <v>59.980000000000473</v>
      </c>
      <c r="AG111" s="5">
        <f t="shared" si="107"/>
        <v>56.739999999999782</v>
      </c>
      <c r="AH111" s="5">
        <f t="shared" si="108"/>
        <v>106.55000000000018</v>
      </c>
      <c r="AI111" s="5">
        <f t="shared" si="109"/>
        <v>109.79000000000087</v>
      </c>
      <c r="AJ111" s="5"/>
      <c r="AK111" s="5">
        <f t="shared" si="110"/>
        <v>59.980000000000473</v>
      </c>
      <c r="AL111" s="5">
        <f t="shared" si="130"/>
        <v>42.015999999999615</v>
      </c>
      <c r="AM111" s="5">
        <f t="shared" si="111"/>
        <v>106.55000000000018</v>
      </c>
      <c r="AN111" s="5">
        <f t="shared" si="126"/>
        <v>124.2380000000002</v>
      </c>
      <c r="AO111" s="5">
        <f t="shared" si="127"/>
        <v>0</v>
      </c>
      <c r="AP111" s="5">
        <f t="shared" si="146"/>
        <v>3</v>
      </c>
      <c r="AQ111" s="5">
        <f t="shared" si="165"/>
        <v>4.0999999999999996</v>
      </c>
      <c r="AR111" s="5"/>
      <c r="AS111" s="5">
        <f t="shared" si="104"/>
        <v>109.79000000000087</v>
      </c>
      <c r="AT111" s="5">
        <f t="shared" si="126"/>
        <v>141.1330000000001</v>
      </c>
      <c r="AU111" s="5">
        <f t="shared" si="112"/>
        <v>56.739999999999782</v>
      </c>
      <c r="AV111" s="5">
        <f t="shared" si="115"/>
        <v>3.2400000000006912</v>
      </c>
      <c r="AW111" s="5">
        <f t="shared" si="113"/>
        <v>3</v>
      </c>
      <c r="AZ111" s="4">
        <f t="shared" si="155"/>
        <v>0.55052225249772735</v>
      </c>
      <c r="BA111" s="5">
        <f t="shared" si="161"/>
        <v>0</v>
      </c>
      <c r="BB111" s="4">
        <f t="shared" si="156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  <c r="CB111" s="5">
        <f t="shared" si="135"/>
        <v>59.980000000000473</v>
      </c>
      <c r="CC111" s="5">
        <f t="shared" si="136"/>
        <v>106.55000000000018</v>
      </c>
      <c r="CD111" s="5">
        <f t="shared" si="147"/>
        <v>-50</v>
      </c>
      <c r="CE111" s="5">
        <f t="shared" si="138"/>
        <v>-30</v>
      </c>
      <c r="CF111" s="5"/>
      <c r="CG111" s="5">
        <f t="shared" si="139"/>
        <v>-50</v>
      </c>
      <c r="CH111" s="5">
        <f t="shared" si="142"/>
        <v>-22.799999999999272</v>
      </c>
      <c r="CI111" s="5">
        <f t="shared" si="140"/>
        <v>-150</v>
      </c>
    </row>
    <row r="112" spans="1:87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5">
        <f t="shared" si="97"/>
        <v>122.07999999999993</v>
      </c>
      <c r="K112" s="5">
        <f t="shared" si="116"/>
        <v>151.34666666666666</v>
      </c>
      <c r="L112" s="5">
        <f t="shared" si="101"/>
        <v>133.21000000000004</v>
      </c>
      <c r="M112" s="5">
        <f t="shared" ref="M112" si="183">AVERAGE(L101:L112)</f>
        <v>139.86916666666676</v>
      </c>
      <c r="N112" s="6" t="s">
        <v>37</v>
      </c>
      <c r="O112" s="5">
        <f t="shared" si="103"/>
        <v>787.43000000000029</v>
      </c>
      <c r="P112" s="4">
        <f t="shared" si="149"/>
        <v>1</v>
      </c>
      <c r="Q112" s="5">
        <f t="shared" si="150"/>
        <v>114.38000000000011</v>
      </c>
      <c r="R112" s="5">
        <f t="shared" si="151"/>
        <v>701.64500000000021</v>
      </c>
      <c r="S112" s="4">
        <f t="shared" si="152"/>
        <v>0.94748177601060191</v>
      </c>
      <c r="T112" s="4">
        <f t="shared" si="153"/>
        <v>0.82596764875794682</v>
      </c>
      <c r="U112" s="5">
        <f t="shared" si="144"/>
        <v>749.54</v>
      </c>
      <c r="V112" s="5">
        <f t="shared" si="145"/>
        <v>37.890000000000327</v>
      </c>
      <c r="X112" s="5">
        <f t="shared" si="99"/>
        <v>-77.729999999999563</v>
      </c>
      <c r="Y112" s="5">
        <f t="shared" si="100"/>
        <v>-53.069999999999709</v>
      </c>
      <c r="AA112" s="5">
        <f t="shared" si="119"/>
        <v>0</v>
      </c>
      <c r="AB112" s="5">
        <f t="shared" si="120"/>
        <v>1</v>
      </c>
      <c r="AC112" s="5">
        <f t="shared" si="121"/>
        <v>1</v>
      </c>
      <c r="AF112" s="5">
        <f t="shared" si="106"/>
        <v>0</v>
      </c>
      <c r="AG112" s="5">
        <f t="shared" si="107"/>
        <v>3.8599999999996726</v>
      </c>
      <c r="AH112" s="5">
        <f t="shared" si="108"/>
        <v>122.07999999999993</v>
      </c>
      <c r="AI112" s="5">
        <f t="shared" si="109"/>
        <v>118.22000000000025</v>
      </c>
      <c r="AJ112" s="5"/>
      <c r="AK112" s="5">
        <f t="shared" si="110"/>
        <v>0</v>
      </c>
      <c r="AL112" s="5">
        <f t="shared" si="130"/>
        <v>42.015999999999615</v>
      </c>
      <c r="AM112" s="5">
        <f t="shared" si="111"/>
        <v>122.07999999999993</v>
      </c>
      <c r="AN112" s="5">
        <f t="shared" si="126"/>
        <v>123.84000000000015</v>
      </c>
      <c r="AO112" s="5">
        <f t="shared" si="127"/>
        <v>0</v>
      </c>
      <c r="AP112" s="5">
        <f t="shared" si="146"/>
        <v>3</v>
      </c>
      <c r="AQ112" s="5">
        <f t="shared" si="165"/>
        <v>3.9</v>
      </c>
      <c r="AR112" s="5"/>
      <c r="AS112" s="5">
        <f t="shared" si="104"/>
        <v>118.22000000000025</v>
      </c>
      <c r="AT112" s="5">
        <f t="shared" si="126"/>
        <v>139.59400000000014</v>
      </c>
      <c r="AU112" s="5">
        <f t="shared" si="112"/>
        <v>3.8599999999996726</v>
      </c>
      <c r="AV112" s="5">
        <f t="shared" si="115"/>
        <v>-3.8599999999996726</v>
      </c>
      <c r="AW112" s="5">
        <f t="shared" si="113"/>
        <v>4</v>
      </c>
      <c r="AZ112" s="4">
        <f t="shared" si="155"/>
        <v>0.82596764875794682</v>
      </c>
      <c r="BA112" s="5">
        <f t="shared" si="161"/>
        <v>0</v>
      </c>
      <c r="BB112" s="4">
        <f t="shared" si="156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  <c r="CB112" s="5">
        <f t="shared" si="135"/>
        <v>0</v>
      </c>
      <c r="CC112" s="5">
        <f t="shared" si="136"/>
        <v>122.07999999999993</v>
      </c>
      <c r="CD112" s="5">
        <f t="shared" si="147"/>
        <v>-50</v>
      </c>
      <c r="CE112" s="5">
        <f t="shared" si="138"/>
        <v>53.069999999999709</v>
      </c>
      <c r="CF112" s="5"/>
      <c r="CG112" s="5">
        <f t="shared" si="139"/>
        <v>-50</v>
      </c>
      <c r="CH112" s="5">
        <f t="shared" si="142"/>
        <v>-53.069999999999709</v>
      </c>
      <c r="CI112" s="5">
        <f t="shared" si="140"/>
        <v>-150</v>
      </c>
    </row>
    <row r="113" spans="1:87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5">
        <f t="shared" si="97"/>
        <v>178.52999999999975</v>
      </c>
      <c r="K113" s="5">
        <f t="shared" si="116"/>
        <v>155.07000000000002</v>
      </c>
      <c r="L113" s="5">
        <f t="shared" si="101"/>
        <v>140.55000000000018</v>
      </c>
      <c r="M113" s="5">
        <f t="shared" ref="M113" si="184">AVERAGE(L102:L113)</f>
        <v>141.39500000000012</v>
      </c>
      <c r="N113" s="6" t="s">
        <v>37</v>
      </c>
      <c r="O113" s="5">
        <f t="shared" si="103"/>
        <v>729.80000000000018</v>
      </c>
      <c r="P113" s="4">
        <f t="shared" si="149"/>
        <v>0</v>
      </c>
      <c r="Q113" s="5">
        <f t="shared" si="150"/>
        <v>57.630000000000109</v>
      </c>
      <c r="R113" s="5">
        <f t="shared" si="151"/>
        <v>744.20750000000021</v>
      </c>
      <c r="S113" s="4">
        <f t="shared" si="152"/>
        <v>0.49615317363175332</v>
      </c>
      <c r="T113" s="4">
        <f t="shared" si="153"/>
        <v>0.4098064702484126</v>
      </c>
      <c r="U113" s="5">
        <f t="shared" si="144"/>
        <v>760.89</v>
      </c>
      <c r="V113" s="5">
        <f t="shared" si="145"/>
        <v>-31.089999999999804</v>
      </c>
      <c r="X113" s="5">
        <f t="shared" si="99"/>
        <v>-40.279999999999745</v>
      </c>
      <c r="Y113" s="5">
        <f t="shared" si="100"/>
        <v>-10.010000000000218</v>
      </c>
      <c r="AA113" s="5">
        <f t="shared" si="119"/>
        <v>0</v>
      </c>
      <c r="AB113" s="5">
        <f t="shared" si="120"/>
        <v>1</v>
      </c>
      <c r="AC113" s="5">
        <f t="shared" si="121"/>
        <v>1</v>
      </c>
      <c r="AF113" s="5">
        <f t="shared" si="106"/>
        <v>96.760000000000218</v>
      </c>
      <c r="AG113" s="5">
        <f t="shared" si="107"/>
        <v>104.56999999999971</v>
      </c>
      <c r="AH113" s="5">
        <f t="shared" si="108"/>
        <v>81.769999999999527</v>
      </c>
      <c r="AI113" s="5">
        <f t="shared" si="109"/>
        <v>73.960000000000036</v>
      </c>
      <c r="AJ113" s="5"/>
      <c r="AK113" s="5">
        <f t="shared" si="110"/>
        <v>81.769999999999527</v>
      </c>
      <c r="AL113" s="5">
        <f t="shared" si="130"/>
        <v>62.159000000000368</v>
      </c>
      <c r="AM113" s="5">
        <f t="shared" si="111"/>
        <v>96.760000000000218</v>
      </c>
      <c r="AN113" s="5">
        <f t="shared" si="126"/>
        <v>118.32200000000012</v>
      </c>
      <c r="AO113" s="5">
        <f t="shared" si="127"/>
        <v>0</v>
      </c>
      <c r="AP113" s="5">
        <f t="shared" si="146"/>
        <v>2</v>
      </c>
      <c r="AQ113" s="5">
        <f t="shared" si="165"/>
        <v>3.6</v>
      </c>
      <c r="AR113" s="5"/>
      <c r="AS113" s="5">
        <f t="shared" si="104"/>
        <v>104.56999999999971</v>
      </c>
      <c r="AT113" s="5">
        <f t="shared" si="126"/>
        <v>133.70800000000008</v>
      </c>
      <c r="AU113" s="5">
        <f t="shared" si="112"/>
        <v>73.960000000000036</v>
      </c>
      <c r="AV113" s="5">
        <f t="shared" si="115"/>
        <v>-7.8099999999994907</v>
      </c>
      <c r="AW113" s="5">
        <f t="shared" si="113"/>
        <v>5</v>
      </c>
      <c r="AZ113" s="4">
        <f t="shared" si="155"/>
        <v>0.4098064702484126</v>
      </c>
      <c r="BA113" s="5">
        <f t="shared" si="161"/>
        <v>0</v>
      </c>
      <c r="BB113" s="4">
        <f t="shared" si="156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  <c r="CB113" s="5">
        <f t="shared" si="135"/>
        <v>96.760000000000218</v>
      </c>
      <c r="CC113" s="5">
        <f t="shared" si="136"/>
        <v>81.769999999999527</v>
      </c>
      <c r="CD113" s="5">
        <f t="shared" si="147"/>
        <v>-50</v>
      </c>
      <c r="CE113" s="5">
        <f t="shared" si="138"/>
        <v>-30</v>
      </c>
      <c r="CF113" s="5"/>
      <c r="CG113" s="5">
        <f t="shared" si="139"/>
        <v>-50</v>
      </c>
      <c r="CH113" s="5">
        <f t="shared" si="142"/>
        <v>-10.010000000000218</v>
      </c>
      <c r="CI113" s="5">
        <f t="shared" si="140"/>
        <v>-150</v>
      </c>
    </row>
    <row r="114" spans="1:87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5">
        <f t="shared" si="97"/>
        <v>120.67000000000007</v>
      </c>
      <c r="K114" s="5">
        <f t="shared" si="116"/>
        <v>153.9916666666667</v>
      </c>
      <c r="L114" s="5">
        <f t="shared" si="101"/>
        <v>84.270000000000437</v>
      </c>
      <c r="M114" s="5">
        <f t="shared" ref="M114" si="185">AVERAGE(L103:L114)</f>
        <v>136.3625000000001</v>
      </c>
      <c r="N114" s="6" t="s">
        <v>36</v>
      </c>
      <c r="O114" s="5">
        <f t="shared" si="103"/>
        <v>697.73999999999978</v>
      </c>
      <c r="P114" s="4">
        <f t="shared" si="149"/>
        <v>0</v>
      </c>
      <c r="Q114" s="5">
        <f t="shared" si="150"/>
        <v>89.690000000000509</v>
      </c>
      <c r="R114" s="5">
        <f t="shared" si="151"/>
        <v>720.16249999999991</v>
      </c>
      <c r="S114" s="4">
        <f t="shared" si="152"/>
        <v>0.2158594159818113</v>
      </c>
      <c r="T114" s="4">
        <f t="shared" si="153"/>
        <v>0.20452286282305787</v>
      </c>
      <c r="U114" s="5">
        <f t="shared" si="144"/>
        <v>747.35200000000009</v>
      </c>
      <c r="V114" s="5">
        <f t="shared" si="145"/>
        <v>-49.612000000000307</v>
      </c>
      <c r="X114" s="5">
        <f t="shared" si="99"/>
        <v>0.32999999999992724</v>
      </c>
      <c r="Y114" s="5">
        <f t="shared" si="100"/>
        <v>25.590000000000146</v>
      </c>
      <c r="AA114" s="5">
        <f t="shared" si="119"/>
        <v>1</v>
      </c>
      <c r="AB114" s="5">
        <f t="shared" si="120"/>
        <v>0</v>
      </c>
      <c r="AC114" s="5">
        <f t="shared" si="121"/>
        <v>1</v>
      </c>
      <c r="AF114" s="5">
        <f t="shared" si="106"/>
        <v>107.85999999999967</v>
      </c>
      <c r="AG114" s="5">
        <f t="shared" si="107"/>
        <v>100.85999999999967</v>
      </c>
      <c r="AH114" s="5">
        <f t="shared" si="108"/>
        <v>12.8100000000004</v>
      </c>
      <c r="AI114" s="5">
        <f t="shared" si="109"/>
        <v>19.8100000000004</v>
      </c>
      <c r="AJ114" s="5"/>
      <c r="AK114" s="5">
        <f t="shared" si="110"/>
        <v>12.8100000000004</v>
      </c>
      <c r="AL114" s="5">
        <f t="shared" si="130"/>
        <v>62.159000000000368</v>
      </c>
      <c r="AM114" s="5">
        <f t="shared" si="111"/>
        <v>107.85999999999967</v>
      </c>
      <c r="AN114" s="5">
        <f t="shared" si="126"/>
        <v>115.51800000000003</v>
      </c>
      <c r="AO114" s="5">
        <f t="shared" si="127"/>
        <v>0</v>
      </c>
      <c r="AP114" s="5">
        <f t="shared" si="146"/>
        <v>2</v>
      </c>
      <c r="AQ114" s="5">
        <f t="shared" si="165"/>
        <v>3.3</v>
      </c>
      <c r="AR114" s="5"/>
      <c r="AS114" s="5">
        <f t="shared" si="104"/>
        <v>100.85999999999967</v>
      </c>
      <c r="AT114" s="5">
        <f t="shared" si="126"/>
        <v>129.21800000000002</v>
      </c>
      <c r="AU114" s="5">
        <f t="shared" si="112"/>
        <v>19.8100000000004</v>
      </c>
      <c r="AV114" s="5">
        <f t="shared" si="115"/>
        <v>7</v>
      </c>
      <c r="AW114" s="5">
        <f t="shared" si="113"/>
        <v>6</v>
      </c>
      <c r="AZ114" s="4">
        <f t="shared" si="155"/>
        <v>0.20452286282305787</v>
      </c>
      <c r="BA114" s="5">
        <f t="shared" si="161"/>
        <v>0</v>
      </c>
      <c r="BB114" s="4">
        <f t="shared" si="156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  <c r="CB114" s="5">
        <f t="shared" si="135"/>
        <v>107.85999999999967</v>
      </c>
      <c r="CC114" s="5">
        <f t="shared" si="136"/>
        <v>12.8100000000004</v>
      </c>
      <c r="CD114" s="5">
        <f t="shared" si="147"/>
        <v>0.32999999999992724</v>
      </c>
      <c r="CE114" s="5">
        <f t="shared" si="138"/>
        <v>-30</v>
      </c>
      <c r="CF114" s="5"/>
      <c r="CG114" s="5">
        <f t="shared" si="139"/>
        <v>-50</v>
      </c>
      <c r="CH114" s="5">
        <f t="shared" si="142"/>
        <v>25.590000000000146</v>
      </c>
      <c r="CI114" s="5">
        <f t="shared" si="140"/>
        <v>-99.670000000000073</v>
      </c>
    </row>
    <row r="115" spans="1:87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5">
        <f t="shared" si="97"/>
        <v>133.69999999999982</v>
      </c>
      <c r="K115" s="5">
        <f t="shared" si="116"/>
        <v>151.51416666666668</v>
      </c>
      <c r="L115" s="5">
        <f t="shared" si="101"/>
        <v>130.63000000000011</v>
      </c>
      <c r="M115" s="5">
        <f t="shared" ref="M115" si="186">AVERAGE(L104:L115)</f>
        <v>134.54583333333349</v>
      </c>
      <c r="N115" s="6" t="s">
        <v>36</v>
      </c>
      <c r="O115" s="5">
        <f t="shared" si="103"/>
        <v>736.06999999999971</v>
      </c>
      <c r="P115" s="4">
        <f t="shared" si="149"/>
        <v>0.42736090980042046</v>
      </c>
      <c r="Q115" s="5">
        <f t="shared" si="150"/>
        <v>89.690000000000509</v>
      </c>
      <c r="R115" s="5">
        <f t="shared" si="151"/>
        <v>720.16249999999991</v>
      </c>
      <c r="S115" s="4">
        <f t="shared" si="152"/>
        <v>0.42736090980042046</v>
      </c>
      <c r="T115" s="4">
        <f t="shared" si="153"/>
        <v>0.55097044937925743</v>
      </c>
      <c r="U115" s="5">
        <f t="shared" si="144"/>
        <v>744.21399999999994</v>
      </c>
      <c r="V115" s="5">
        <f t="shared" si="145"/>
        <v>-8.1440000000002328</v>
      </c>
      <c r="X115" s="5">
        <f t="shared" si="99"/>
        <v>46.139999999999418</v>
      </c>
      <c r="Y115" s="5">
        <f t="shared" si="100"/>
        <v>22.020000000000437</v>
      </c>
      <c r="AA115" s="5">
        <f t="shared" si="119"/>
        <v>1</v>
      </c>
      <c r="AB115" s="5">
        <f t="shared" si="120"/>
        <v>0</v>
      </c>
      <c r="AC115" s="5">
        <f t="shared" si="121"/>
        <v>1</v>
      </c>
      <c r="AF115" s="5">
        <f t="shared" si="106"/>
        <v>84.569999999999709</v>
      </c>
      <c r="AG115" s="5">
        <f t="shared" si="107"/>
        <v>60.550000000000182</v>
      </c>
      <c r="AH115" s="5">
        <f t="shared" si="108"/>
        <v>49.130000000000109</v>
      </c>
      <c r="AI115" s="5">
        <f t="shared" si="109"/>
        <v>73.149999999999636</v>
      </c>
      <c r="AJ115" s="5"/>
      <c r="AK115" s="5">
        <f t="shared" si="110"/>
        <v>49.130000000000109</v>
      </c>
      <c r="AL115" s="5">
        <f t="shared" si="130"/>
        <v>62.159000000000368</v>
      </c>
      <c r="AM115" s="5">
        <f t="shared" si="111"/>
        <v>84.569999999999709</v>
      </c>
      <c r="AN115" s="5">
        <f t="shared" si="126"/>
        <v>116.60900000000001</v>
      </c>
      <c r="AO115" s="5">
        <f t="shared" si="127"/>
        <v>0</v>
      </c>
      <c r="AP115" s="5">
        <f t="shared" si="146"/>
        <v>2</v>
      </c>
      <c r="AQ115" s="5">
        <f t="shared" si="165"/>
        <v>3</v>
      </c>
      <c r="AR115" s="5"/>
      <c r="AS115" s="5">
        <f t="shared" si="104"/>
        <v>73.149999999999636</v>
      </c>
      <c r="AT115" s="5">
        <f t="shared" si="126"/>
        <v>117.48599999999996</v>
      </c>
      <c r="AU115" s="5">
        <f t="shared" si="112"/>
        <v>60.550000000000182</v>
      </c>
      <c r="AV115" s="5">
        <f t="shared" si="115"/>
        <v>24.019999999999527</v>
      </c>
      <c r="AW115" s="5">
        <f t="shared" si="113"/>
        <v>3</v>
      </c>
      <c r="AZ115" s="4">
        <f t="shared" si="155"/>
        <v>0.55097044937925743</v>
      </c>
      <c r="BA115" s="5">
        <f t="shared" si="161"/>
        <v>0</v>
      </c>
      <c r="BB115" s="4">
        <f t="shared" si="156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  <c r="CB115" s="5">
        <f t="shared" si="135"/>
        <v>84.569999999999709</v>
      </c>
      <c r="CC115" s="5">
        <f t="shared" si="136"/>
        <v>49.130000000000109</v>
      </c>
      <c r="CD115" s="5">
        <f t="shared" si="147"/>
        <v>46.139999999999418</v>
      </c>
      <c r="CE115" s="5">
        <f t="shared" si="138"/>
        <v>-30</v>
      </c>
      <c r="CF115" s="5"/>
      <c r="CG115" s="5">
        <f t="shared" si="139"/>
        <v>-50</v>
      </c>
      <c r="CH115" s="5">
        <f t="shared" si="142"/>
        <v>22.020000000000437</v>
      </c>
      <c r="CI115" s="5">
        <f t="shared" si="140"/>
        <v>-53.860000000000582</v>
      </c>
    </row>
    <row r="116" spans="1:87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5">
        <f t="shared" si="97"/>
        <v>123.3700000000008</v>
      </c>
      <c r="K116" s="5">
        <f t="shared" si="116"/>
        <v>149.6483333333334</v>
      </c>
      <c r="L116" s="5">
        <f t="shared" si="101"/>
        <v>130.38000000000011</v>
      </c>
      <c r="M116" s="5">
        <f t="shared" ref="M116" si="187">AVERAGE(L105:L116)</f>
        <v>133.02250000000018</v>
      </c>
      <c r="N116" s="6" t="s">
        <v>37</v>
      </c>
      <c r="O116" s="5">
        <f t="shared" si="103"/>
        <v>742.83999999999924</v>
      </c>
      <c r="P116" s="4">
        <f t="shared" si="149"/>
        <v>0.50284312632399597</v>
      </c>
      <c r="Q116" s="5">
        <f t="shared" si="150"/>
        <v>89.690000000000509</v>
      </c>
      <c r="R116" s="5">
        <f t="shared" si="151"/>
        <v>720.16249999999991</v>
      </c>
      <c r="S116" s="4">
        <f t="shared" si="152"/>
        <v>0.50284312632399597</v>
      </c>
      <c r="T116" s="4">
        <f t="shared" si="153"/>
        <v>0.61015911872704132</v>
      </c>
      <c r="U116" s="5">
        <f t="shared" si="144"/>
        <v>738.77599999999984</v>
      </c>
      <c r="V116" s="5">
        <f t="shared" si="145"/>
        <v>4.0639999999993961</v>
      </c>
      <c r="X116" s="5">
        <f t="shared" si="99"/>
        <v>58.169999999999163</v>
      </c>
      <c r="Y116" s="5">
        <f t="shared" si="100"/>
        <v>37.150000000000546</v>
      </c>
      <c r="AA116" s="5">
        <f t="shared" si="119"/>
        <v>1</v>
      </c>
      <c r="AB116" s="5">
        <f t="shared" si="120"/>
        <v>0</v>
      </c>
      <c r="AC116" s="5">
        <f t="shared" si="121"/>
        <v>1</v>
      </c>
      <c r="AF116" s="5">
        <f t="shared" si="106"/>
        <v>81.829999999999927</v>
      </c>
      <c r="AG116" s="5">
        <f t="shared" si="107"/>
        <v>105.69000000000051</v>
      </c>
      <c r="AH116" s="5">
        <f t="shared" si="108"/>
        <v>41.540000000000873</v>
      </c>
      <c r="AI116" s="5">
        <f t="shared" si="109"/>
        <v>17.680000000000291</v>
      </c>
      <c r="AJ116" s="5"/>
      <c r="AK116" s="5">
        <f t="shared" si="110"/>
        <v>41.540000000000873</v>
      </c>
      <c r="AL116" s="5">
        <f t="shared" si="130"/>
        <v>62.159000000000368</v>
      </c>
      <c r="AM116" s="5">
        <f t="shared" si="111"/>
        <v>81.829999999999927</v>
      </c>
      <c r="AN116" s="5">
        <f t="shared" si="126"/>
        <v>112.20200000000004</v>
      </c>
      <c r="AO116" s="5">
        <f t="shared" si="127"/>
        <v>0</v>
      </c>
      <c r="AP116" s="5">
        <f t="shared" si="146"/>
        <v>2</v>
      </c>
      <c r="AQ116" s="5">
        <f t="shared" si="165"/>
        <v>2.8</v>
      </c>
      <c r="AR116" s="5"/>
      <c r="AS116" s="5">
        <f t="shared" si="104"/>
        <v>105.69000000000051</v>
      </c>
      <c r="AT116" s="5">
        <f t="shared" si="126"/>
        <v>114.67100000000001</v>
      </c>
      <c r="AU116" s="5">
        <f t="shared" si="112"/>
        <v>17.680000000000291</v>
      </c>
      <c r="AV116" s="5">
        <f t="shared" si="115"/>
        <v>-23.860000000000582</v>
      </c>
      <c r="AW116" s="5">
        <f t="shared" si="113"/>
        <v>4</v>
      </c>
      <c r="AZ116" s="4">
        <f t="shared" si="155"/>
        <v>0.61015911872704132</v>
      </c>
      <c r="BA116" s="5">
        <f t="shared" si="161"/>
        <v>0</v>
      </c>
      <c r="BB116" s="4">
        <f t="shared" si="156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  <c r="CB116" s="5">
        <f t="shared" si="135"/>
        <v>81.829999999999927</v>
      </c>
      <c r="CC116" s="5">
        <f t="shared" si="136"/>
        <v>41.540000000000873</v>
      </c>
      <c r="CD116" s="5">
        <f t="shared" si="147"/>
        <v>58.169999999999163</v>
      </c>
      <c r="CE116" s="5">
        <f t="shared" si="138"/>
        <v>-30</v>
      </c>
      <c r="CF116" s="5"/>
      <c r="CG116" s="5">
        <f t="shared" si="139"/>
        <v>-50</v>
      </c>
      <c r="CH116" s="5">
        <f t="shared" si="142"/>
        <v>37.150000000000546</v>
      </c>
      <c r="CI116" s="5">
        <f t="shared" si="140"/>
        <v>-41.830000000000837</v>
      </c>
    </row>
    <row r="117" spans="1:87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5">
        <f t="shared" si="97"/>
        <v>63.639999999999418</v>
      </c>
      <c r="K117" s="5">
        <f t="shared" si="116"/>
        <v>139.07916666666665</v>
      </c>
      <c r="L117" s="5">
        <f t="shared" si="101"/>
        <v>116.11999999999989</v>
      </c>
      <c r="M117" s="5">
        <f t="shared" ref="M117" si="188">AVERAGE(L106:L117)</f>
        <v>133.71000000000012</v>
      </c>
      <c r="N117" s="6" t="s">
        <v>37</v>
      </c>
      <c r="O117" s="5">
        <f t="shared" si="103"/>
        <v>815.64000000000033</v>
      </c>
      <c r="P117" s="4">
        <f t="shared" si="149"/>
        <v>1</v>
      </c>
      <c r="Q117" s="5">
        <f t="shared" si="150"/>
        <v>117.90000000000055</v>
      </c>
      <c r="R117" s="5">
        <f t="shared" si="151"/>
        <v>727.21499999999992</v>
      </c>
      <c r="S117" s="4">
        <f t="shared" si="152"/>
        <v>1</v>
      </c>
      <c r="T117" s="4">
        <f t="shared" si="153"/>
        <v>1</v>
      </c>
      <c r="U117" s="5">
        <f t="shared" si="144"/>
        <v>744.41799999999989</v>
      </c>
      <c r="V117" s="5">
        <f t="shared" si="145"/>
        <v>71.222000000000435</v>
      </c>
      <c r="X117" s="5">
        <f t="shared" si="99"/>
        <v>-19.130000000000109</v>
      </c>
      <c r="Y117" s="5">
        <f t="shared" si="100"/>
        <v>-84.75</v>
      </c>
      <c r="AA117" s="5">
        <f t="shared" si="119"/>
        <v>0</v>
      </c>
      <c r="AB117" s="5">
        <f t="shared" si="120"/>
        <v>1</v>
      </c>
      <c r="AC117" s="5">
        <f t="shared" si="121"/>
        <v>1</v>
      </c>
      <c r="AF117" s="5">
        <f t="shared" si="106"/>
        <v>40.489999999999782</v>
      </c>
      <c r="AG117" s="5">
        <f t="shared" si="107"/>
        <v>37.300000000000182</v>
      </c>
      <c r="AH117" s="5">
        <f t="shared" si="108"/>
        <v>23.149999999999636</v>
      </c>
      <c r="AI117" s="5">
        <f t="shared" si="109"/>
        <v>26.339999999999236</v>
      </c>
      <c r="AJ117" s="5"/>
      <c r="AK117" s="5">
        <f t="shared" si="110"/>
        <v>23.149999999999636</v>
      </c>
      <c r="AL117" s="5">
        <f t="shared" si="130"/>
        <v>62.159000000000368</v>
      </c>
      <c r="AM117" s="5">
        <f t="shared" si="111"/>
        <v>40.489999999999782</v>
      </c>
      <c r="AN117" s="5">
        <f t="shared" si="126"/>
        <v>107.57900000000009</v>
      </c>
      <c r="AO117" s="5">
        <f t="shared" si="127"/>
        <v>0</v>
      </c>
      <c r="AP117" s="5">
        <f t="shared" si="146"/>
        <v>2</v>
      </c>
      <c r="AQ117" s="5">
        <f t="shared" si="165"/>
        <v>2.7</v>
      </c>
      <c r="AR117" s="5"/>
      <c r="AS117" s="5">
        <f t="shared" si="104"/>
        <v>37.300000000000182</v>
      </c>
      <c r="AT117" s="5">
        <f t="shared" si="126"/>
        <v>108.92900000000009</v>
      </c>
      <c r="AU117" s="5">
        <f t="shared" si="112"/>
        <v>26.339999999999236</v>
      </c>
      <c r="AV117" s="5">
        <f t="shared" si="115"/>
        <v>3.1899999999995998</v>
      </c>
      <c r="AW117" s="5">
        <f t="shared" si="113"/>
        <v>5</v>
      </c>
      <c r="AZ117" s="4">
        <f t="shared" si="155"/>
        <v>1</v>
      </c>
      <c r="BA117" s="5">
        <f t="shared" si="161"/>
        <v>0</v>
      </c>
      <c r="BB117" s="4">
        <f t="shared" si="156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  <c r="CB117" s="5">
        <f t="shared" si="135"/>
        <v>40.489999999999782</v>
      </c>
      <c r="CC117" s="5">
        <f t="shared" si="136"/>
        <v>23.149999999999636</v>
      </c>
      <c r="CD117" s="5">
        <f t="shared" si="147"/>
        <v>-19.130000000000109</v>
      </c>
      <c r="CE117" s="5">
        <f t="shared" si="138"/>
        <v>84.75</v>
      </c>
      <c r="CF117" s="5"/>
      <c r="CG117" s="5">
        <f t="shared" si="139"/>
        <v>-50</v>
      </c>
      <c r="CH117" s="5">
        <f t="shared" si="142"/>
        <v>-84.75</v>
      </c>
      <c r="CI117" s="5">
        <f t="shared" si="140"/>
        <v>-119.13000000000011</v>
      </c>
    </row>
    <row r="118" spans="1:87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5">
        <f t="shared" si="97"/>
        <v>121.79999999999927</v>
      </c>
      <c r="K118" s="5">
        <f t="shared" si="116"/>
        <v>138.07583333333324</v>
      </c>
      <c r="L118" s="5">
        <f t="shared" si="101"/>
        <v>187.90999999999985</v>
      </c>
      <c r="M118" s="5">
        <f t="shared" ref="M118" si="189">AVERAGE(L107:L118)</f>
        <v>138.12333333333345</v>
      </c>
      <c r="N118" s="6" t="s">
        <v>37</v>
      </c>
      <c r="O118" s="5">
        <f t="shared" si="103"/>
        <v>796.31999999999971</v>
      </c>
      <c r="P118" s="4">
        <f t="shared" si="149"/>
        <v>0.83613231552162404</v>
      </c>
      <c r="Q118" s="5">
        <f t="shared" si="150"/>
        <v>117.90000000000055</v>
      </c>
      <c r="R118" s="5">
        <f t="shared" si="151"/>
        <v>727.21499999999992</v>
      </c>
      <c r="S118" s="4">
        <f t="shared" si="152"/>
        <v>0.83613231552162404</v>
      </c>
      <c r="T118" s="4">
        <f t="shared" si="153"/>
        <v>0.83613231552162404</v>
      </c>
      <c r="U118" s="5">
        <f t="shared" si="144"/>
        <v>757.72199999999975</v>
      </c>
      <c r="V118" s="5">
        <f t="shared" si="145"/>
        <v>38.597999999999956</v>
      </c>
      <c r="X118" s="5">
        <f t="shared" si="99"/>
        <v>-91.859999999999673</v>
      </c>
      <c r="Y118" s="5">
        <f t="shared" si="100"/>
        <v>-187.90999999999985</v>
      </c>
      <c r="AA118" s="5">
        <f t="shared" si="119"/>
        <v>0</v>
      </c>
      <c r="AB118" s="5">
        <f t="shared" si="120"/>
        <v>1</v>
      </c>
      <c r="AC118" s="5">
        <f t="shared" si="121"/>
        <v>1</v>
      </c>
      <c r="AF118" s="5">
        <f t="shared" si="106"/>
        <v>24.130000000000109</v>
      </c>
      <c r="AG118" s="5">
        <f t="shared" si="107"/>
        <v>39.949999999999818</v>
      </c>
      <c r="AH118" s="5">
        <f t="shared" si="108"/>
        <v>97.669999999999163</v>
      </c>
      <c r="AI118" s="5">
        <f t="shared" si="109"/>
        <v>81.849999999999454</v>
      </c>
      <c r="AJ118" s="5"/>
      <c r="AK118" s="5">
        <f t="shared" si="110"/>
        <v>24.130000000000109</v>
      </c>
      <c r="AL118" s="5">
        <f t="shared" si="130"/>
        <v>62.159000000000368</v>
      </c>
      <c r="AM118" s="5">
        <f t="shared" si="111"/>
        <v>97.669999999999163</v>
      </c>
      <c r="AN118" s="5">
        <f t="shared" si="126"/>
        <v>101.35099999999993</v>
      </c>
      <c r="AO118" s="5">
        <f t="shared" si="127"/>
        <v>0</v>
      </c>
      <c r="AP118" s="5">
        <f t="shared" si="146"/>
        <v>1</v>
      </c>
      <c r="AQ118" s="5">
        <f t="shared" si="165"/>
        <v>2.4</v>
      </c>
      <c r="AR118" s="5"/>
      <c r="AS118" s="5">
        <f t="shared" si="104"/>
        <v>81.849999999999454</v>
      </c>
      <c r="AT118" s="5">
        <f t="shared" si="126"/>
        <v>100.32899999999999</v>
      </c>
      <c r="AU118" s="5">
        <f t="shared" si="112"/>
        <v>39.949999999999818</v>
      </c>
      <c r="AV118" s="5">
        <f t="shared" si="115"/>
        <v>-15.819999999999709</v>
      </c>
      <c r="AW118" s="5">
        <f t="shared" si="113"/>
        <v>6</v>
      </c>
      <c r="AZ118" s="4">
        <f t="shared" si="155"/>
        <v>0.83613231552162404</v>
      </c>
      <c r="BA118" s="5">
        <f t="shared" si="161"/>
        <v>-19.320000000000618</v>
      </c>
      <c r="BB118" s="4">
        <f t="shared" si="156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  <c r="CB118" s="5">
        <f t="shared" si="135"/>
        <v>24.130000000000109</v>
      </c>
      <c r="CC118" s="5">
        <f t="shared" si="136"/>
        <v>97.669999999999163</v>
      </c>
      <c r="CD118" s="5">
        <f t="shared" si="147"/>
        <v>-50</v>
      </c>
      <c r="CE118" s="5">
        <f t="shared" si="138"/>
        <v>187.90999999999985</v>
      </c>
      <c r="CF118" s="5"/>
      <c r="CG118" s="5">
        <f t="shared" si="139"/>
        <v>-50</v>
      </c>
      <c r="CH118" s="5">
        <f t="shared" si="142"/>
        <v>-187.90999999999985</v>
      </c>
      <c r="CI118" s="5">
        <f t="shared" si="140"/>
        <v>-150</v>
      </c>
    </row>
    <row r="119" spans="1:87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5">
        <f t="shared" si="97"/>
        <v>118.40999999999985</v>
      </c>
      <c r="K119" s="5">
        <f t="shared" si="116"/>
        <v>138.53999999999996</v>
      </c>
      <c r="L119" s="5">
        <f t="shared" si="101"/>
        <v>85.8100000000004</v>
      </c>
      <c r="M119" s="5">
        <f t="shared" ref="M119" si="190">AVERAGE(L108:L119)</f>
        <v>135.4250000000001</v>
      </c>
      <c r="N119" s="6" t="s">
        <v>36</v>
      </c>
      <c r="O119" s="5">
        <f t="shared" si="103"/>
        <v>693.64000000000033</v>
      </c>
      <c r="P119" s="4">
        <f t="shared" si="149"/>
        <v>0</v>
      </c>
      <c r="Q119" s="5">
        <f t="shared" si="150"/>
        <v>122</v>
      </c>
      <c r="R119" s="5">
        <f t="shared" si="151"/>
        <v>724.14000000000033</v>
      </c>
      <c r="S119" s="4">
        <f t="shared" si="152"/>
        <v>0</v>
      </c>
      <c r="T119" s="4">
        <f t="shared" si="153"/>
        <v>0</v>
      </c>
      <c r="U119" s="5">
        <f t="shared" si="144"/>
        <v>756.90199999999982</v>
      </c>
      <c r="V119" s="5">
        <f t="shared" si="145"/>
        <v>-63.261999999999489</v>
      </c>
      <c r="X119" s="5">
        <f t="shared" si="99"/>
        <v>64.630000000000109</v>
      </c>
      <c r="Y119" s="5">
        <f t="shared" si="100"/>
        <v>68.6899999999996</v>
      </c>
      <c r="AA119" s="5">
        <f t="shared" si="119"/>
        <v>1</v>
      </c>
      <c r="AB119" s="5">
        <f t="shared" si="120"/>
        <v>0</v>
      </c>
      <c r="AC119" s="5">
        <f t="shared" si="121"/>
        <v>1</v>
      </c>
      <c r="AF119" s="5">
        <f t="shared" si="106"/>
        <v>91.170000000000073</v>
      </c>
      <c r="AG119" s="5">
        <f t="shared" si="107"/>
        <v>-27.239999999999782</v>
      </c>
      <c r="AH119" s="5">
        <f t="shared" si="108"/>
        <v>0</v>
      </c>
      <c r="AI119" s="5">
        <f t="shared" si="109"/>
        <v>118.40999999999985</v>
      </c>
      <c r="AJ119" s="5"/>
      <c r="AK119" s="5">
        <f t="shared" si="110"/>
        <v>0</v>
      </c>
      <c r="AL119" s="5">
        <f t="shared" si="130"/>
        <v>62.159000000000368</v>
      </c>
      <c r="AM119" s="5">
        <f t="shared" si="111"/>
        <v>91.170000000000073</v>
      </c>
      <c r="AN119" s="5">
        <f t="shared" si="126"/>
        <v>93.035999999999873</v>
      </c>
      <c r="AO119" s="5">
        <f t="shared" si="127"/>
        <v>0</v>
      </c>
      <c r="AP119" s="5">
        <f t="shared" si="146"/>
        <v>0</v>
      </c>
      <c r="AQ119" s="5">
        <f t="shared" si="165"/>
        <v>2</v>
      </c>
      <c r="AR119" s="5"/>
      <c r="AS119" s="5">
        <f t="shared" si="104"/>
        <v>118.40999999999985</v>
      </c>
      <c r="AT119" s="5">
        <f t="shared" si="126"/>
        <v>93.394999999999982</v>
      </c>
      <c r="AU119" s="5">
        <f t="shared" si="112"/>
        <v>-27.239999999999782</v>
      </c>
      <c r="AV119" s="5">
        <f t="shared" si="115"/>
        <v>118.40999999999985</v>
      </c>
      <c r="AW119" s="5">
        <f t="shared" si="113"/>
        <v>2</v>
      </c>
      <c r="AZ119" s="4">
        <f t="shared" si="155"/>
        <v>0</v>
      </c>
      <c r="BA119" s="5">
        <f t="shared" si="161"/>
        <v>0</v>
      </c>
      <c r="BB119" s="4">
        <f t="shared" si="156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  <c r="CB119" s="5">
        <f t="shared" si="135"/>
        <v>91.170000000000073</v>
      </c>
      <c r="CC119" s="5">
        <f t="shared" si="136"/>
        <v>0</v>
      </c>
      <c r="CD119" s="5">
        <f t="shared" si="147"/>
        <v>64.630000000000109</v>
      </c>
      <c r="CE119" s="5">
        <f t="shared" si="138"/>
        <v>-30</v>
      </c>
      <c r="CF119" s="5"/>
      <c r="CG119" s="5">
        <f t="shared" si="139"/>
        <v>-50</v>
      </c>
      <c r="CH119" s="5">
        <f t="shared" si="142"/>
        <v>68.6899999999996</v>
      </c>
      <c r="CI119" s="5">
        <f t="shared" si="140"/>
        <v>-35.369999999999891</v>
      </c>
    </row>
    <row r="120" spans="1:87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5">
        <f t="shared" si="97"/>
        <v>71.399999999999636</v>
      </c>
      <c r="K120" s="5">
        <f t="shared" si="116"/>
        <v>130.50249999999991</v>
      </c>
      <c r="L120" s="5">
        <f t="shared" si="101"/>
        <v>86.470000000000255</v>
      </c>
      <c r="M120" s="5">
        <f t="shared" ref="M120" si="191">AVERAGE(L109:L120)</f>
        <v>127.88250000000016</v>
      </c>
      <c r="N120" s="6" t="s">
        <v>36</v>
      </c>
      <c r="O120" s="5">
        <f t="shared" si="103"/>
        <v>672.35000000000036</v>
      </c>
      <c r="P120" s="4">
        <f t="shared" si="149"/>
        <v>0</v>
      </c>
      <c r="Q120" s="5">
        <f t="shared" si="150"/>
        <v>143.28999999999996</v>
      </c>
      <c r="R120" s="5">
        <f t="shared" si="151"/>
        <v>708.17250000000035</v>
      </c>
      <c r="S120" s="4">
        <f t="shared" si="152"/>
        <v>0</v>
      </c>
      <c r="T120" s="4">
        <f t="shared" si="153"/>
        <v>0</v>
      </c>
      <c r="U120" s="5">
        <f t="shared" si="144"/>
        <v>744.15800000000002</v>
      </c>
      <c r="V120" s="5">
        <f t="shared" si="145"/>
        <v>-71.807999999999652</v>
      </c>
      <c r="X120" s="5">
        <f t="shared" si="99"/>
        <v>19.680000000000291</v>
      </c>
      <c r="Y120" s="5">
        <f t="shared" si="100"/>
        <v>-14.600000000000364</v>
      </c>
      <c r="AA120" s="5">
        <f t="shared" si="119"/>
        <v>0</v>
      </c>
      <c r="AB120" s="5">
        <f t="shared" si="120"/>
        <v>0</v>
      </c>
      <c r="AC120" s="5">
        <f t="shared" si="121"/>
        <v>0</v>
      </c>
      <c r="AF120" s="5">
        <f t="shared" si="106"/>
        <v>62.609999999999673</v>
      </c>
      <c r="AG120" s="5">
        <f t="shared" si="107"/>
        <v>71.399999999999636</v>
      </c>
      <c r="AH120" s="5">
        <f t="shared" si="108"/>
        <v>5.7100000000000364</v>
      </c>
      <c r="AI120" s="5">
        <f t="shared" si="109"/>
        <v>-3.0799999999999272</v>
      </c>
      <c r="AJ120" s="5"/>
      <c r="AK120" s="5">
        <f t="shared" si="110"/>
        <v>5.7100000000000364</v>
      </c>
      <c r="AL120" s="5">
        <f t="shared" si="130"/>
        <v>62.159000000000368</v>
      </c>
      <c r="AM120" s="5">
        <f t="shared" si="111"/>
        <v>62.609999999999673</v>
      </c>
      <c r="AN120" s="5">
        <f t="shared" si="126"/>
        <v>89.158999999999835</v>
      </c>
      <c r="AO120" s="5">
        <f t="shared" si="127"/>
        <v>0</v>
      </c>
      <c r="AP120" s="5">
        <f t="shared" si="146"/>
        <v>0</v>
      </c>
      <c r="AQ120" s="5">
        <f t="shared" si="165"/>
        <v>1.7</v>
      </c>
      <c r="AR120" s="5"/>
      <c r="AS120" s="5">
        <f t="shared" si="104"/>
        <v>71.399999999999636</v>
      </c>
      <c r="AT120" s="5">
        <f t="shared" si="126"/>
        <v>92.123999999999981</v>
      </c>
      <c r="AU120" s="5">
        <f t="shared" si="112"/>
        <v>-3.0799999999999272</v>
      </c>
      <c r="AV120" s="5">
        <f t="shared" si="115"/>
        <v>-8.7899999999999636</v>
      </c>
      <c r="AW120" s="5">
        <f t="shared" si="113"/>
        <v>3</v>
      </c>
      <c r="AX120" s="3">
        <v>1</v>
      </c>
      <c r="AZ120" s="4">
        <f t="shared" si="155"/>
        <v>0</v>
      </c>
      <c r="BA120" s="5">
        <f t="shared" si="161"/>
        <v>0</v>
      </c>
      <c r="BB120" s="4">
        <f t="shared" si="156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  <c r="CB120" s="5">
        <f t="shared" si="135"/>
        <v>62.609999999999673</v>
      </c>
      <c r="CC120" s="5">
        <f t="shared" si="136"/>
        <v>5.7100000000000364</v>
      </c>
      <c r="CD120" s="5">
        <f t="shared" si="147"/>
        <v>19.680000000000291</v>
      </c>
      <c r="CE120" s="5">
        <f t="shared" si="138"/>
        <v>14.600000000000364</v>
      </c>
      <c r="CF120" s="5"/>
      <c r="CG120" s="5">
        <f t="shared" si="139"/>
        <v>-50</v>
      </c>
      <c r="CH120" s="5">
        <f t="shared" si="142"/>
        <v>-14.600000000000364</v>
      </c>
      <c r="CI120" s="5">
        <f t="shared" si="140"/>
        <v>-80.319999999999709</v>
      </c>
    </row>
    <row r="121" spans="1:87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5">
        <f t="shared" si="97"/>
        <v>149.51000000000022</v>
      </c>
      <c r="K121" s="5">
        <f t="shared" si="116"/>
        <v>125.09999999999991</v>
      </c>
      <c r="L121" s="5">
        <f t="shared" si="101"/>
        <v>112.63000000000011</v>
      </c>
      <c r="M121" s="5">
        <f t="shared" ref="M121" si="192">AVERAGE(L110:L121)</f>
        <v>118.55916666666683</v>
      </c>
      <c r="N121" s="6" t="s">
        <v>36</v>
      </c>
      <c r="O121" s="5">
        <f t="shared" si="103"/>
        <v>609.32999999999993</v>
      </c>
      <c r="P121" s="4">
        <f t="shared" si="149"/>
        <v>0</v>
      </c>
      <c r="Q121" s="5">
        <f t="shared" si="150"/>
        <v>206.3100000000004</v>
      </c>
      <c r="R121" s="5">
        <f t="shared" si="151"/>
        <v>660.90750000000003</v>
      </c>
      <c r="S121" s="4">
        <f t="shared" si="152"/>
        <v>0</v>
      </c>
      <c r="T121" s="4">
        <f t="shared" si="153"/>
        <v>0</v>
      </c>
      <c r="U121" s="5">
        <f t="shared" si="144"/>
        <v>717.45600000000013</v>
      </c>
      <c r="V121" s="5">
        <f t="shared" si="145"/>
        <v>-108.1260000000002</v>
      </c>
      <c r="X121" s="5">
        <f t="shared" si="99"/>
        <v>-126.96000000000004</v>
      </c>
      <c r="Y121" s="5">
        <f t="shared" si="100"/>
        <v>-46.649999999999636</v>
      </c>
      <c r="AA121" s="5">
        <f t="shared" si="119"/>
        <v>0</v>
      </c>
      <c r="AB121" s="5">
        <f t="shared" si="120"/>
        <v>1</v>
      </c>
      <c r="AC121" s="5">
        <f t="shared" si="121"/>
        <v>1</v>
      </c>
      <c r="AF121" s="5">
        <f t="shared" si="106"/>
        <v>12.960000000000036</v>
      </c>
      <c r="AG121" s="5">
        <f t="shared" si="107"/>
        <v>12.739999999999782</v>
      </c>
      <c r="AH121" s="5">
        <f t="shared" si="108"/>
        <v>136.55000000000018</v>
      </c>
      <c r="AI121" s="5">
        <f t="shared" si="109"/>
        <v>136.77000000000044</v>
      </c>
      <c r="AJ121" s="5"/>
      <c r="AK121" s="5">
        <f t="shared" si="110"/>
        <v>12.960000000000036</v>
      </c>
      <c r="AL121" s="5">
        <f t="shared" si="130"/>
        <v>52.394000000000041</v>
      </c>
      <c r="AM121" s="5">
        <f t="shared" si="111"/>
        <v>136.55000000000018</v>
      </c>
      <c r="AN121" s="5">
        <f t="shared" si="126"/>
        <v>92.158999999999835</v>
      </c>
      <c r="AO121" s="5">
        <f t="shared" si="127"/>
        <v>1</v>
      </c>
      <c r="AP121" s="5">
        <f t="shared" si="146"/>
        <v>1</v>
      </c>
      <c r="AQ121" s="5">
        <f t="shared" si="165"/>
        <v>1.5</v>
      </c>
      <c r="AR121" s="5"/>
      <c r="AS121" s="5">
        <f t="shared" si="104"/>
        <v>136.77000000000044</v>
      </c>
      <c r="AT121" s="5">
        <f t="shared" si="126"/>
        <v>94.821999999999932</v>
      </c>
      <c r="AU121" s="5">
        <f t="shared" si="112"/>
        <v>12.739999999999782</v>
      </c>
      <c r="AV121" s="5">
        <f t="shared" si="115"/>
        <v>0.22000000000025466</v>
      </c>
      <c r="AW121" s="5">
        <f t="shared" si="113"/>
        <v>4</v>
      </c>
      <c r="AZ121" s="4">
        <f t="shared" si="155"/>
        <v>0</v>
      </c>
      <c r="BA121" s="5">
        <f t="shared" si="161"/>
        <v>0</v>
      </c>
      <c r="BB121" s="4">
        <f t="shared" si="156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  <c r="CB121" s="5">
        <f t="shared" si="135"/>
        <v>12.960000000000036</v>
      </c>
      <c r="CC121" s="5">
        <f t="shared" si="136"/>
        <v>136.55000000000018</v>
      </c>
      <c r="CD121" s="5">
        <f t="shared" si="147"/>
        <v>-50</v>
      </c>
      <c r="CE121" s="5">
        <f t="shared" si="138"/>
        <v>-30</v>
      </c>
      <c r="CF121" s="5"/>
      <c r="CG121" s="5">
        <f t="shared" si="139"/>
        <v>-50</v>
      </c>
      <c r="CH121" s="5">
        <f t="shared" si="142"/>
        <v>-46.649999999999636</v>
      </c>
      <c r="CI121" s="5">
        <f t="shared" si="140"/>
        <v>-150</v>
      </c>
    </row>
    <row r="122" spans="1:87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5">
        <f t="shared" si="97"/>
        <v>144.51999999999953</v>
      </c>
      <c r="K122" s="5">
        <f t="shared" si="116"/>
        <v>126.17999999999991</v>
      </c>
      <c r="L122" s="5">
        <f t="shared" si="101"/>
        <v>91.269999999999527</v>
      </c>
      <c r="M122" s="5">
        <f t="shared" ref="M122" si="193">AVERAGE(L111:L122)</f>
        <v>118.74833333333345</v>
      </c>
      <c r="N122" s="6" t="s">
        <v>36</v>
      </c>
      <c r="O122" s="5">
        <f t="shared" si="103"/>
        <v>589.84999999999945</v>
      </c>
      <c r="P122" s="4">
        <f t="shared" si="149"/>
        <v>0</v>
      </c>
      <c r="Q122" s="5">
        <f t="shared" si="150"/>
        <v>206.47000000000025</v>
      </c>
      <c r="R122" s="5">
        <f t="shared" si="151"/>
        <v>641.46749999999952</v>
      </c>
      <c r="S122" s="4">
        <f t="shared" si="152"/>
        <v>0</v>
      </c>
      <c r="T122" s="4">
        <f t="shared" si="153"/>
        <v>0</v>
      </c>
      <c r="U122" s="5">
        <f t="shared" si="144"/>
        <v>672.298</v>
      </c>
      <c r="V122" s="5">
        <f t="shared" si="145"/>
        <v>-82.448000000000548</v>
      </c>
      <c r="X122" s="5">
        <f t="shared" si="99"/>
        <v>-47.420000000000073</v>
      </c>
      <c r="Y122" s="5">
        <f t="shared" si="100"/>
        <v>-38.739999999999782</v>
      </c>
      <c r="AA122" s="5">
        <f t="shared" si="119"/>
        <v>0</v>
      </c>
      <c r="AB122" s="5">
        <f t="shared" si="120"/>
        <v>1</v>
      </c>
      <c r="AC122" s="5">
        <f t="shared" si="121"/>
        <v>1</v>
      </c>
      <c r="AF122" s="5">
        <f t="shared" si="106"/>
        <v>60.710000000000036</v>
      </c>
      <c r="AG122" s="5">
        <f t="shared" si="107"/>
        <v>72.769999999999527</v>
      </c>
      <c r="AH122" s="5">
        <f t="shared" si="108"/>
        <v>83.809999999999491</v>
      </c>
      <c r="AI122" s="5">
        <f t="shared" si="109"/>
        <v>71.75</v>
      </c>
      <c r="AJ122" s="5"/>
      <c r="AK122" s="5">
        <f t="shared" si="110"/>
        <v>60.710000000000036</v>
      </c>
      <c r="AL122" s="5">
        <f t="shared" si="130"/>
        <v>62.815999999999981</v>
      </c>
      <c r="AM122" s="5">
        <f t="shared" si="111"/>
        <v>83.809999999999491</v>
      </c>
      <c r="AN122" s="5">
        <f t="shared" si="126"/>
        <v>88.331999999999795</v>
      </c>
      <c r="AO122" s="5">
        <f t="shared" si="127"/>
        <v>0</v>
      </c>
      <c r="AP122" s="5">
        <f t="shared" si="146"/>
        <v>1</v>
      </c>
      <c r="AQ122" s="5">
        <f t="shared" si="165"/>
        <v>1.3</v>
      </c>
      <c r="AR122" s="5"/>
      <c r="AS122" s="5">
        <f t="shared" si="104"/>
        <v>72.769999999999527</v>
      </c>
      <c r="AT122" s="5">
        <f t="shared" si="126"/>
        <v>90.276999999999859</v>
      </c>
      <c r="AU122" s="5">
        <f t="shared" si="112"/>
        <v>71.75</v>
      </c>
      <c r="AV122" s="5">
        <f t="shared" si="115"/>
        <v>-12.059999999999491</v>
      </c>
      <c r="AW122" s="5">
        <f t="shared" si="113"/>
        <v>5</v>
      </c>
      <c r="AZ122" s="4">
        <f t="shared" si="155"/>
        <v>0</v>
      </c>
      <c r="BA122" s="5">
        <f t="shared" si="161"/>
        <v>0</v>
      </c>
      <c r="BB122" s="4">
        <f t="shared" si="156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  <c r="CB122" s="5">
        <f t="shared" si="135"/>
        <v>60.710000000000036</v>
      </c>
      <c r="CC122" s="5">
        <f t="shared" si="136"/>
        <v>83.809999999999491</v>
      </c>
      <c r="CD122" s="5">
        <f t="shared" si="147"/>
        <v>-50</v>
      </c>
      <c r="CE122" s="5">
        <f t="shared" si="138"/>
        <v>-30</v>
      </c>
      <c r="CF122" s="5"/>
      <c r="CG122" s="5">
        <f t="shared" si="139"/>
        <v>-50</v>
      </c>
      <c r="CH122" s="5">
        <f t="shared" si="142"/>
        <v>-38.739999999999782</v>
      </c>
      <c r="CI122" s="5">
        <f t="shared" si="140"/>
        <v>-150</v>
      </c>
    </row>
    <row r="123" spans="1:87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5">
        <f t="shared" si="97"/>
        <v>104.60999999999967</v>
      </c>
      <c r="K123" s="5">
        <f t="shared" si="116"/>
        <v>121.01999999999983</v>
      </c>
      <c r="L123" s="5">
        <f t="shared" si="101"/>
        <v>131.22999999999956</v>
      </c>
      <c r="M123" s="5">
        <f t="shared" ref="M123" si="194">AVERAGE(L112:L123)</f>
        <v>119.20666666666671</v>
      </c>
      <c r="N123" s="6" t="s">
        <v>36</v>
      </c>
      <c r="O123" s="5">
        <f t="shared" si="103"/>
        <v>435.05999999999949</v>
      </c>
      <c r="P123" s="4">
        <f t="shared" si="149"/>
        <v>0</v>
      </c>
      <c r="Q123" s="5">
        <f t="shared" si="150"/>
        <v>258.58000000000084</v>
      </c>
      <c r="R123" s="5">
        <f t="shared" si="151"/>
        <v>499.7049999999997</v>
      </c>
      <c r="S123" s="4">
        <f t="shared" si="152"/>
        <v>0</v>
      </c>
      <c r="T123" s="4">
        <f t="shared" si="153"/>
        <v>0</v>
      </c>
      <c r="U123" s="5">
        <f t="shared" si="144"/>
        <v>600.04599999999994</v>
      </c>
      <c r="V123" s="5">
        <f t="shared" si="145"/>
        <v>-164.98600000000044</v>
      </c>
      <c r="X123" s="5">
        <f t="shared" si="99"/>
        <v>-76.409999999999854</v>
      </c>
      <c r="Y123" s="5">
        <f t="shared" si="100"/>
        <v>106.40000000000055</v>
      </c>
      <c r="AA123" s="5">
        <f t="shared" si="119"/>
        <v>0</v>
      </c>
      <c r="AB123" s="5">
        <f t="shared" si="120"/>
        <v>0</v>
      </c>
      <c r="AC123" s="5">
        <f t="shared" si="121"/>
        <v>0</v>
      </c>
      <c r="AF123" s="5">
        <f t="shared" si="106"/>
        <v>24.760000000000218</v>
      </c>
      <c r="AG123" s="5">
        <f t="shared" si="107"/>
        <v>16.850000000000364</v>
      </c>
      <c r="AH123" s="5">
        <f t="shared" si="108"/>
        <v>79.849999999999454</v>
      </c>
      <c r="AI123" s="5">
        <f t="shared" si="109"/>
        <v>87.759999999999309</v>
      </c>
      <c r="AJ123" s="5"/>
      <c r="AK123" s="5">
        <f t="shared" si="110"/>
        <v>24.760000000000218</v>
      </c>
      <c r="AL123" s="5">
        <f t="shared" si="130"/>
        <v>50.288000000000096</v>
      </c>
      <c r="AM123" s="5">
        <f t="shared" si="111"/>
        <v>79.849999999999454</v>
      </c>
      <c r="AN123" s="5">
        <f t="shared" si="126"/>
        <v>86.640999999999707</v>
      </c>
      <c r="AO123" s="5">
        <f t="shared" si="127"/>
        <v>0</v>
      </c>
      <c r="AP123" s="5">
        <f t="shared" si="146"/>
        <v>1</v>
      </c>
      <c r="AQ123" s="5">
        <f t="shared" si="165"/>
        <v>1.2</v>
      </c>
      <c r="AR123" s="5"/>
      <c r="AS123" s="5">
        <f t="shared" si="104"/>
        <v>87.759999999999309</v>
      </c>
      <c r="AT123" s="5">
        <f t="shared" si="126"/>
        <v>88.595999999999819</v>
      </c>
      <c r="AU123" s="5">
        <f t="shared" si="112"/>
        <v>16.850000000000364</v>
      </c>
      <c r="AV123" s="5">
        <f t="shared" si="115"/>
        <v>7.9099999999998545</v>
      </c>
      <c r="AW123" s="5">
        <f t="shared" si="113"/>
        <v>6</v>
      </c>
      <c r="AX123" s="3">
        <v>1</v>
      </c>
      <c r="AZ123" s="4">
        <f t="shared" si="155"/>
        <v>0</v>
      </c>
      <c r="BA123" s="5">
        <f t="shared" si="161"/>
        <v>0</v>
      </c>
      <c r="BB123" s="4">
        <f t="shared" si="156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  <c r="CB123" s="5">
        <f t="shared" si="135"/>
        <v>24.760000000000218</v>
      </c>
      <c r="CC123" s="5">
        <f t="shared" si="136"/>
        <v>79.849999999999454</v>
      </c>
      <c r="CD123" s="5">
        <f t="shared" si="147"/>
        <v>-50</v>
      </c>
      <c r="CE123" s="5">
        <f t="shared" si="138"/>
        <v>-30</v>
      </c>
      <c r="CF123" s="5"/>
      <c r="CG123" s="5">
        <f t="shared" si="139"/>
        <v>-50</v>
      </c>
      <c r="CH123" s="5">
        <f t="shared" si="142"/>
        <v>106.40000000000055</v>
      </c>
      <c r="CI123" s="5">
        <f t="shared" si="140"/>
        <v>-150</v>
      </c>
    </row>
    <row r="124" spans="1:87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5">
        <f t="shared" si="97"/>
        <v>110.20000000000073</v>
      </c>
      <c r="K124" s="5">
        <f t="shared" si="116"/>
        <v>120.0299999999999</v>
      </c>
      <c r="L124" s="5">
        <f t="shared" si="101"/>
        <v>86.350000000000364</v>
      </c>
      <c r="M124" s="5">
        <f t="shared" ref="M124" si="195">AVERAGE(L113:L124)</f>
        <v>115.30166666666673</v>
      </c>
      <c r="N124" s="6" t="s">
        <v>36</v>
      </c>
      <c r="O124" s="5">
        <f t="shared" si="103"/>
        <v>440.92999999999938</v>
      </c>
      <c r="P124" s="4">
        <f t="shared" si="149"/>
        <v>2.4737662775506212E-2</v>
      </c>
      <c r="Q124" s="5">
        <f t="shared" si="150"/>
        <v>237.29000000000087</v>
      </c>
      <c r="R124" s="5">
        <f t="shared" si="151"/>
        <v>494.38249999999971</v>
      </c>
      <c r="S124" s="4">
        <f t="shared" si="152"/>
        <v>1.6248685157503977E-2</v>
      </c>
      <c r="T124" s="4">
        <f t="shared" si="153"/>
        <v>1.5423826790687576E-2</v>
      </c>
      <c r="U124" s="5">
        <f t="shared" si="144"/>
        <v>549.50399999999968</v>
      </c>
      <c r="V124" s="5">
        <f t="shared" si="145"/>
        <v>-108.5740000000003</v>
      </c>
      <c r="X124" s="5">
        <f t="shared" si="99"/>
        <v>40.299999999999272</v>
      </c>
      <c r="Y124" s="5">
        <f t="shared" si="100"/>
        <v>37.590000000000146</v>
      </c>
      <c r="AA124" s="5">
        <f t="shared" si="119"/>
        <v>1</v>
      </c>
      <c r="AB124" s="5">
        <f t="shared" si="120"/>
        <v>0</v>
      </c>
      <c r="AC124" s="5">
        <f t="shared" si="121"/>
        <v>1</v>
      </c>
      <c r="AF124" s="5">
        <f t="shared" si="106"/>
        <v>98.380000000000109</v>
      </c>
      <c r="AG124" s="5">
        <f t="shared" si="107"/>
        <v>104.86000000000058</v>
      </c>
      <c r="AH124" s="5">
        <f t="shared" si="108"/>
        <v>11.820000000000618</v>
      </c>
      <c r="AI124" s="5">
        <f t="shared" si="109"/>
        <v>5.3400000000001455</v>
      </c>
      <c r="AJ124" s="5"/>
      <c r="AK124" s="5">
        <f t="shared" si="110"/>
        <v>11.820000000000618</v>
      </c>
      <c r="AL124" s="5">
        <f t="shared" si="130"/>
        <v>50.288000000000096</v>
      </c>
      <c r="AM124" s="5">
        <f t="shared" si="111"/>
        <v>98.380000000000109</v>
      </c>
      <c r="AN124" s="5">
        <f t="shared" si="126"/>
        <v>85.692999999999756</v>
      </c>
      <c r="AO124" s="5">
        <f t="shared" si="127"/>
        <v>1</v>
      </c>
      <c r="AP124" s="5">
        <f t="shared" si="146"/>
        <v>2</v>
      </c>
      <c r="AQ124" s="5">
        <f t="shared" si="165"/>
        <v>1.2</v>
      </c>
      <c r="AR124" s="5"/>
      <c r="AS124" s="5">
        <f t="shared" si="104"/>
        <v>104.86000000000058</v>
      </c>
      <c r="AT124" s="5">
        <f t="shared" si="126"/>
        <v>88.99599999999991</v>
      </c>
      <c r="AU124" s="5">
        <f t="shared" si="112"/>
        <v>5.3400000000001455</v>
      </c>
      <c r="AV124" s="5">
        <f t="shared" si="115"/>
        <v>-6.4800000000004729</v>
      </c>
      <c r="AW124" s="5">
        <f t="shared" si="113"/>
        <v>2</v>
      </c>
      <c r="AZ124" s="4">
        <f t="shared" si="155"/>
        <v>1.5423826790687576E-2</v>
      </c>
      <c r="BA124" s="5">
        <f t="shared" si="161"/>
        <v>0</v>
      </c>
      <c r="BB124" s="4">
        <f t="shared" si="156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  <c r="CB124" s="5">
        <f t="shared" si="135"/>
        <v>98.380000000000109</v>
      </c>
      <c r="CC124" s="5">
        <f t="shared" si="136"/>
        <v>11.820000000000618</v>
      </c>
      <c r="CD124" s="5">
        <f t="shared" si="147"/>
        <v>40.299999999999272</v>
      </c>
      <c r="CE124" s="5">
        <f t="shared" si="138"/>
        <v>-30</v>
      </c>
      <c r="CF124" s="5"/>
      <c r="CG124" s="5">
        <f t="shared" si="139"/>
        <v>-50</v>
      </c>
      <c r="CH124" s="5">
        <f t="shared" si="142"/>
        <v>37.590000000000146</v>
      </c>
      <c r="CI124" s="5">
        <f t="shared" si="140"/>
        <v>-59.700000000000728</v>
      </c>
    </row>
    <row r="125" spans="1:87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5">
        <f t="shared" si="97"/>
        <v>97.989999999999782</v>
      </c>
      <c r="K125" s="5">
        <f t="shared" si="116"/>
        <v>113.31833333333323</v>
      </c>
      <c r="L125" s="5">
        <f t="shared" si="101"/>
        <v>118.88000000000011</v>
      </c>
      <c r="M125" s="5">
        <f t="shared" ref="M125" si="196">AVERAGE(L114:L125)</f>
        <v>113.49583333333339</v>
      </c>
      <c r="N125" s="6" t="s">
        <v>36</v>
      </c>
      <c r="O125" s="5">
        <f t="shared" si="103"/>
        <v>480.86999999999989</v>
      </c>
      <c r="P125" s="4">
        <f t="shared" si="149"/>
        <v>0.26286796350490782</v>
      </c>
      <c r="Q125" s="5">
        <f t="shared" si="150"/>
        <v>174.27000000000044</v>
      </c>
      <c r="R125" s="5">
        <f t="shared" si="151"/>
        <v>478.6274999999996</v>
      </c>
      <c r="S125" s="4">
        <f t="shared" si="152"/>
        <v>0.17715987315337711</v>
      </c>
      <c r="T125" s="4">
        <f t="shared" si="153"/>
        <v>0.12036891061012218</v>
      </c>
      <c r="U125" s="5">
        <f t="shared" si="144"/>
        <v>511.20799999999963</v>
      </c>
      <c r="V125" s="5">
        <f t="shared" si="145"/>
        <v>-30.337999999999738</v>
      </c>
      <c r="X125" s="5">
        <f t="shared" si="99"/>
        <v>19.409999999999854</v>
      </c>
      <c r="Y125" s="5">
        <f t="shared" si="100"/>
        <v>-62.489999999999782</v>
      </c>
      <c r="AA125" s="5">
        <f t="shared" si="119"/>
        <v>0</v>
      </c>
      <c r="AB125" s="5">
        <f t="shared" si="120"/>
        <v>0</v>
      </c>
      <c r="AC125" s="5">
        <f t="shared" si="121"/>
        <v>0</v>
      </c>
      <c r="AF125" s="5">
        <f t="shared" si="106"/>
        <v>34.889999999999418</v>
      </c>
      <c r="AG125" s="5">
        <f t="shared" si="107"/>
        <v>37.25</v>
      </c>
      <c r="AH125" s="5">
        <f t="shared" si="108"/>
        <v>63.100000000000364</v>
      </c>
      <c r="AI125" s="5">
        <f t="shared" si="109"/>
        <v>60.739999999999782</v>
      </c>
      <c r="AJ125" s="5"/>
      <c r="AK125" s="5">
        <f t="shared" si="110"/>
        <v>34.889999999999418</v>
      </c>
      <c r="AL125" s="5">
        <f t="shared" si="130"/>
        <v>43.457000000000782</v>
      </c>
      <c r="AM125" s="5">
        <f t="shared" si="111"/>
        <v>63.100000000000364</v>
      </c>
      <c r="AN125" s="5">
        <f t="shared" si="126"/>
        <v>83.545999999999822</v>
      </c>
      <c r="AO125" s="5">
        <f t="shared" si="127"/>
        <v>0</v>
      </c>
      <c r="AP125" s="5">
        <f t="shared" si="146"/>
        <v>2</v>
      </c>
      <c r="AQ125" s="5">
        <f t="shared" si="165"/>
        <v>1.2</v>
      </c>
      <c r="AR125" s="5"/>
      <c r="AS125" s="5">
        <f t="shared" si="104"/>
        <v>60.739999999999782</v>
      </c>
      <c r="AT125" s="5">
        <f t="shared" si="126"/>
        <v>87.754999999999924</v>
      </c>
      <c r="AU125" s="5">
        <f t="shared" si="112"/>
        <v>37.25</v>
      </c>
      <c r="AV125" s="5">
        <f t="shared" si="115"/>
        <v>-2.3600000000005821</v>
      </c>
      <c r="AW125" s="5">
        <f t="shared" si="113"/>
        <v>3</v>
      </c>
      <c r="AX125" s="3">
        <v>1</v>
      </c>
      <c r="AZ125" s="4">
        <f t="shared" si="155"/>
        <v>0.12036891061012218</v>
      </c>
      <c r="BA125" s="5">
        <f t="shared" si="161"/>
        <v>0</v>
      </c>
      <c r="BB125" s="4">
        <f t="shared" si="156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  <c r="CB125" s="5">
        <f t="shared" si="135"/>
        <v>34.889999999999418</v>
      </c>
      <c r="CC125" s="5">
        <f t="shared" si="136"/>
        <v>63.100000000000364</v>
      </c>
      <c r="CD125" s="5">
        <f t="shared" si="147"/>
        <v>-50</v>
      </c>
      <c r="CE125" s="5">
        <f t="shared" si="138"/>
        <v>62.489999999999782</v>
      </c>
      <c r="CF125" s="5"/>
      <c r="CG125" s="5">
        <f t="shared" si="139"/>
        <v>-50</v>
      </c>
      <c r="CH125" s="5">
        <f t="shared" si="142"/>
        <v>-62.489999999999782</v>
      </c>
      <c r="CI125" s="5">
        <f t="shared" si="140"/>
        <v>-150</v>
      </c>
    </row>
    <row r="126" spans="1:87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5">
        <f t="shared" si="97"/>
        <v>61.970000000000255</v>
      </c>
      <c r="K126" s="5">
        <f t="shared" si="116"/>
        <v>108.42666666666658</v>
      </c>
      <c r="L126" s="5">
        <f t="shared" si="101"/>
        <v>102.85999999999967</v>
      </c>
      <c r="M126" s="5">
        <f t="shared" ref="M126" si="197">AVERAGE(L115:L126)</f>
        <v>115.045</v>
      </c>
      <c r="N126" s="6" t="s">
        <v>37</v>
      </c>
      <c r="O126" s="5">
        <f t="shared" si="103"/>
        <v>446.34000000000015</v>
      </c>
      <c r="P126" s="4">
        <f t="shared" si="149"/>
        <v>7.287292460753704E-2</v>
      </c>
      <c r="Q126" s="5">
        <f t="shared" si="150"/>
        <v>154.78999999999996</v>
      </c>
      <c r="R126" s="5">
        <f t="shared" si="151"/>
        <v>473.75749999999948</v>
      </c>
      <c r="S126" s="4">
        <f t="shared" si="152"/>
        <v>4.7536769353957661E-2</v>
      </c>
      <c r="T126" s="4">
        <f t="shared" si="153"/>
        <v>3.1224049161270685E-2</v>
      </c>
      <c r="U126" s="5">
        <f t="shared" si="144"/>
        <v>478.60999999999967</v>
      </c>
      <c r="V126" s="5">
        <f t="shared" si="145"/>
        <v>-32.269999999999527</v>
      </c>
      <c r="X126" s="5">
        <f t="shared" si="99"/>
        <v>3.4600000000000364</v>
      </c>
      <c r="Y126" s="5">
        <f t="shared" si="100"/>
        <v>56.619999999999891</v>
      </c>
      <c r="AA126" s="5">
        <f t="shared" si="119"/>
        <v>1</v>
      </c>
      <c r="AB126" s="5">
        <f t="shared" si="120"/>
        <v>0</v>
      </c>
      <c r="AC126" s="5">
        <f t="shared" si="121"/>
        <v>1</v>
      </c>
      <c r="AF126" s="5">
        <f t="shared" si="106"/>
        <v>21.800000000000182</v>
      </c>
      <c r="AG126" s="5">
        <f t="shared" si="107"/>
        <v>23.680000000000291</v>
      </c>
      <c r="AH126" s="5">
        <f t="shared" si="108"/>
        <v>40.170000000000073</v>
      </c>
      <c r="AI126" s="5">
        <f t="shared" si="109"/>
        <v>38.289999999999964</v>
      </c>
      <c r="AJ126" s="5"/>
      <c r="AK126" s="5">
        <f t="shared" si="110"/>
        <v>21.800000000000182</v>
      </c>
      <c r="AL126" s="5">
        <f t="shared" si="130"/>
        <v>37.471999999999468</v>
      </c>
      <c r="AM126" s="5">
        <f t="shared" si="111"/>
        <v>40.170000000000073</v>
      </c>
      <c r="AN126" s="5">
        <f t="shared" si="126"/>
        <v>79.379999999999839</v>
      </c>
      <c r="AO126" s="5">
        <f t="shared" si="127"/>
        <v>0</v>
      </c>
      <c r="AP126" s="5">
        <f t="shared" si="146"/>
        <v>2</v>
      </c>
      <c r="AQ126" s="5">
        <f t="shared" si="165"/>
        <v>1.2</v>
      </c>
      <c r="AR126" s="5"/>
      <c r="AS126" s="5">
        <f t="shared" si="104"/>
        <v>38.289999999999964</v>
      </c>
      <c r="AT126" s="5">
        <f t="shared" si="126"/>
        <v>81.014999999999873</v>
      </c>
      <c r="AU126" s="5">
        <f t="shared" si="112"/>
        <v>23.680000000000291</v>
      </c>
      <c r="AV126" s="5">
        <f t="shared" si="115"/>
        <v>-1.8800000000001091</v>
      </c>
      <c r="AW126" s="5">
        <f t="shared" si="113"/>
        <v>4</v>
      </c>
      <c r="AZ126" s="4">
        <f t="shared" si="155"/>
        <v>3.1224049161270685E-2</v>
      </c>
      <c r="BA126" s="5">
        <f t="shared" si="161"/>
        <v>0</v>
      </c>
      <c r="BB126" s="4">
        <f t="shared" si="156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  <c r="CB126" s="5">
        <f t="shared" si="135"/>
        <v>21.800000000000182</v>
      </c>
      <c r="CC126" s="5">
        <f t="shared" si="136"/>
        <v>40.170000000000073</v>
      </c>
      <c r="CD126" s="5">
        <f t="shared" si="147"/>
        <v>3.4600000000000364</v>
      </c>
      <c r="CE126" s="5">
        <f t="shared" si="138"/>
        <v>-30</v>
      </c>
      <c r="CF126" s="5"/>
      <c r="CG126" s="5">
        <f t="shared" si="139"/>
        <v>-50</v>
      </c>
      <c r="CH126" s="5">
        <f t="shared" si="142"/>
        <v>56.619999999999891</v>
      </c>
      <c r="CI126" s="5">
        <f t="shared" si="140"/>
        <v>-96.539999999999964</v>
      </c>
    </row>
    <row r="127" spans="1:87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5">
        <f t="shared" si="97"/>
        <v>206.15999999999985</v>
      </c>
      <c r="K127" s="5">
        <f t="shared" si="116"/>
        <v>114.46499999999992</v>
      </c>
      <c r="L127" s="5">
        <f t="shared" si="101"/>
        <v>230.20000000000073</v>
      </c>
      <c r="M127" s="5">
        <f t="shared" ref="M127" si="198">AVERAGE(L116:L127)</f>
        <v>123.34250000000004</v>
      </c>
      <c r="N127" s="6" t="s">
        <v>36</v>
      </c>
      <c r="O127" s="5">
        <f t="shared" si="103"/>
        <v>481.11999999999989</v>
      </c>
      <c r="P127" s="4">
        <f t="shared" si="149"/>
        <v>1</v>
      </c>
      <c r="Q127" s="5">
        <f t="shared" si="150"/>
        <v>46.0600000000004</v>
      </c>
      <c r="R127" s="5">
        <f t="shared" si="151"/>
        <v>446.57499999999959</v>
      </c>
      <c r="S127" s="4">
        <f t="shared" si="152"/>
        <v>0.26430251907959079</v>
      </c>
      <c r="T127" s="4">
        <f t="shared" si="153"/>
        <v>0.17812669193286507</v>
      </c>
      <c r="U127" s="5">
        <f t="shared" si="144"/>
        <v>456.86399999999975</v>
      </c>
      <c r="V127" s="5">
        <f t="shared" si="145"/>
        <v>24.256000000000142</v>
      </c>
      <c r="X127" s="5">
        <f t="shared" si="99"/>
        <v>-173.48000000000047</v>
      </c>
      <c r="Y127" s="5">
        <f t="shared" si="100"/>
        <v>-217.26000000000022</v>
      </c>
      <c r="AA127" s="5">
        <f t="shared" si="119"/>
        <v>0</v>
      </c>
      <c r="AB127" s="5">
        <f t="shared" si="120"/>
        <v>1</v>
      </c>
      <c r="AC127" s="5">
        <f t="shared" si="121"/>
        <v>1</v>
      </c>
      <c r="AF127" s="5">
        <f t="shared" si="106"/>
        <v>2.5799999999999272</v>
      </c>
      <c r="AG127" s="5">
        <f t="shared" si="107"/>
        <v>3.6999999999998181</v>
      </c>
      <c r="AH127" s="5">
        <f t="shared" si="108"/>
        <v>203.57999999999993</v>
      </c>
      <c r="AI127" s="5">
        <f t="shared" si="109"/>
        <v>202.46000000000004</v>
      </c>
      <c r="AJ127" s="5"/>
      <c r="AK127" s="5">
        <f t="shared" si="110"/>
        <v>2.5799999999999272</v>
      </c>
      <c r="AL127" s="5">
        <f t="shared" si="130"/>
        <v>37.471999999999468</v>
      </c>
      <c r="AM127" s="5">
        <f t="shared" si="111"/>
        <v>203.57999999999993</v>
      </c>
      <c r="AN127" s="5">
        <f t="shared" si="126"/>
        <v>95.688999999999851</v>
      </c>
      <c r="AO127" s="5">
        <f t="shared" si="127"/>
        <v>1</v>
      </c>
      <c r="AP127" s="5">
        <f t="shared" si="146"/>
        <v>3</v>
      </c>
      <c r="AQ127" s="5">
        <f t="shared" si="165"/>
        <v>1.3</v>
      </c>
      <c r="AR127" s="5"/>
      <c r="AS127" s="5">
        <f t="shared" si="104"/>
        <v>202.46000000000004</v>
      </c>
      <c r="AT127" s="5">
        <f t="shared" si="126"/>
        <v>97.530999999999864</v>
      </c>
      <c r="AU127" s="5">
        <f t="shared" si="112"/>
        <v>3.6999999999998181</v>
      </c>
      <c r="AV127" s="5">
        <f t="shared" si="115"/>
        <v>-1.1199999999998909</v>
      </c>
      <c r="AW127" s="5">
        <f t="shared" si="113"/>
        <v>5</v>
      </c>
      <c r="AZ127" s="4">
        <f t="shared" si="155"/>
        <v>0.17812669193286507</v>
      </c>
      <c r="BA127" s="5">
        <f t="shared" si="161"/>
        <v>0</v>
      </c>
      <c r="BB127" s="4">
        <f t="shared" si="156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  <c r="CB127" s="5">
        <f t="shared" si="135"/>
        <v>2.5799999999999272</v>
      </c>
      <c r="CC127" s="5">
        <f t="shared" si="136"/>
        <v>203.57999999999993</v>
      </c>
      <c r="CD127" s="5">
        <f t="shared" si="147"/>
        <v>-50</v>
      </c>
      <c r="CE127" s="5">
        <f t="shared" si="138"/>
        <v>217.26000000000022</v>
      </c>
      <c r="CF127" s="5"/>
      <c r="CG127" s="5">
        <f t="shared" si="139"/>
        <v>-50</v>
      </c>
      <c r="CH127" s="5">
        <f t="shared" si="142"/>
        <v>-217.26000000000022</v>
      </c>
      <c r="CI127" s="5">
        <f t="shared" si="140"/>
        <v>-150</v>
      </c>
    </row>
    <row r="128" spans="1:87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5">
        <f t="shared" si="97"/>
        <v>68.329999999999927</v>
      </c>
      <c r="K128" s="5">
        <f t="shared" si="116"/>
        <v>109.87833333333317</v>
      </c>
      <c r="L128" s="5">
        <f t="shared" si="101"/>
        <v>104.85999999999967</v>
      </c>
      <c r="M128" s="5">
        <f t="shared" ref="M128" si="199">AVERAGE(L117:L128)</f>
        <v>121.21583333333335</v>
      </c>
      <c r="N128" s="6" t="s">
        <v>37</v>
      </c>
      <c r="O128" s="5">
        <f t="shared" si="103"/>
        <v>435.89999999999964</v>
      </c>
      <c r="P128" s="4">
        <f t="shared" si="149"/>
        <v>0</v>
      </c>
      <c r="Q128" s="5">
        <f t="shared" si="150"/>
        <v>45.220000000000255</v>
      </c>
      <c r="R128" s="5">
        <f t="shared" si="151"/>
        <v>447.2049999999997</v>
      </c>
      <c r="S128" s="4">
        <f t="shared" si="152"/>
        <v>5.4267071516257235E-3</v>
      </c>
      <c r="T128" s="4">
        <f t="shared" si="153"/>
        <v>3.5399721859334251E-3</v>
      </c>
      <c r="U128" s="5">
        <f t="shared" si="144"/>
        <v>457.03199999999981</v>
      </c>
      <c r="V128" s="5">
        <f t="shared" si="145"/>
        <v>-21.132000000000176</v>
      </c>
      <c r="X128" s="5">
        <f t="shared" si="99"/>
        <v>-0.5</v>
      </c>
      <c r="Y128" s="5">
        <f t="shared" si="100"/>
        <v>16.279999999999745</v>
      </c>
      <c r="AA128" s="5">
        <f t="shared" si="119"/>
        <v>0</v>
      </c>
      <c r="AB128" s="5">
        <f t="shared" si="120"/>
        <v>0</v>
      </c>
      <c r="AC128" s="5">
        <f t="shared" si="121"/>
        <v>0</v>
      </c>
      <c r="AF128" s="5">
        <f t="shared" si="106"/>
        <v>52.240000000000691</v>
      </c>
      <c r="AG128" s="5">
        <f t="shared" si="107"/>
        <v>53.240000000000691</v>
      </c>
      <c r="AH128" s="5">
        <f t="shared" si="108"/>
        <v>16.089999999999236</v>
      </c>
      <c r="AI128" s="5">
        <f t="shared" si="109"/>
        <v>15.089999999999236</v>
      </c>
      <c r="AJ128" s="5"/>
      <c r="AK128" s="5">
        <f t="shared" si="110"/>
        <v>16.089999999999236</v>
      </c>
      <c r="AL128" s="5">
        <f t="shared" si="130"/>
        <v>37.471999999999468</v>
      </c>
      <c r="AM128" s="5">
        <f t="shared" si="111"/>
        <v>52.240000000000691</v>
      </c>
      <c r="AN128" s="5">
        <f t="shared" si="126"/>
        <v>91.146000000000001</v>
      </c>
      <c r="AO128" s="5">
        <f t="shared" si="127"/>
        <v>0</v>
      </c>
      <c r="AP128" s="5">
        <f t="shared" si="146"/>
        <v>3</v>
      </c>
      <c r="AQ128" s="5">
        <f t="shared" si="165"/>
        <v>1.5</v>
      </c>
      <c r="AR128" s="5"/>
      <c r="AS128" s="5">
        <f t="shared" si="104"/>
        <v>53.240000000000691</v>
      </c>
      <c r="AT128" s="5">
        <f t="shared" si="126"/>
        <v>94.669999999999987</v>
      </c>
      <c r="AU128" s="5">
        <f t="shared" si="112"/>
        <v>15.089999999999236</v>
      </c>
      <c r="AV128" s="5">
        <f t="shared" si="115"/>
        <v>-1</v>
      </c>
      <c r="AW128" s="5">
        <f t="shared" si="113"/>
        <v>6</v>
      </c>
      <c r="AZ128" s="4">
        <f t="shared" si="155"/>
        <v>3.5399721859334251E-3</v>
      </c>
      <c r="BA128" s="5">
        <f t="shared" si="161"/>
        <v>0</v>
      </c>
      <c r="BB128" s="4">
        <f t="shared" si="156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  <c r="CB128" s="5">
        <f t="shared" si="135"/>
        <v>52.240000000000691</v>
      </c>
      <c r="CC128" s="5">
        <f t="shared" si="136"/>
        <v>16.089999999999236</v>
      </c>
      <c r="CD128" s="5">
        <f t="shared" si="147"/>
        <v>-0.5</v>
      </c>
      <c r="CE128" s="5">
        <f t="shared" si="138"/>
        <v>-30</v>
      </c>
      <c r="CF128" s="5"/>
      <c r="CG128" s="5">
        <f t="shared" si="139"/>
        <v>-50</v>
      </c>
      <c r="CH128" s="5">
        <f t="shared" si="142"/>
        <v>16.279999999999745</v>
      </c>
      <c r="CI128" s="5">
        <f t="shared" si="140"/>
        <v>-100.5</v>
      </c>
    </row>
    <row r="129" spans="1:87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5">
        <f t="shared" si="97"/>
        <v>119.41000000000076</v>
      </c>
      <c r="K129" s="5">
        <f t="shared" si="116"/>
        <v>114.5258333333333</v>
      </c>
      <c r="L129" s="5">
        <f t="shared" si="101"/>
        <v>94.840000000000146</v>
      </c>
      <c r="M129" s="5">
        <f t="shared" ref="M129" si="200">AVERAGE(L118:L129)</f>
        <v>119.44250000000004</v>
      </c>
      <c r="N129" s="6" t="s">
        <v>36</v>
      </c>
      <c r="O129" s="5">
        <f t="shared" si="103"/>
        <v>453.55000000000018</v>
      </c>
      <c r="P129" s="4">
        <f t="shared" si="149"/>
        <v>0.39031402034498996</v>
      </c>
      <c r="Q129" s="5">
        <f t="shared" si="150"/>
        <v>45.220000000000255</v>
      </c>
      <c r="R129" s="5">
        <f t="shared" si="151"/>
        <v>447.2049999999997</v>
      </c>
      <c r="S129" s="4">
        <f t="shared" si="152"/>
        <v>0.40143291359097982</v>
      </c>
      <c r="T129" s="4">
        <f t="shared" si="153"/>
        <v>0.10609973030355566</v>
      </c>
      <c r="U129" s="5">
        <f t="shared" si="144"/>
        <v>459.55599999999993</v>
      </c>
      <c r="V129" s="5">
        <f t="shared" si="145"/>
        <v>-6.0059999999997444</v>
      </c>
      <c r="X129" s="5">
        <f t="shared" si="99"/>
        <v>49.050000000000182</v>
      </c>
      <c r="Y129" s="5">
        <f t="shared" si="100"/>
        <v>46.440000000000509</v>
      </c>
      <c r="AA129" s="5">
        <f t="shared" si="119"/>
        <v>1</v>
      </c>
      <c r="AB129" s="5">
        <f t="shared" si="120"/>
        <v>0</v>
      </c>
      <c r="AC129" s="5">
        <f t="shared" si="121"/>
        <v>1</v>
      </c>
      <c r="AF129" s="5">
        <f t="shared" si="106"/>
        <v>49.050000000000182</v>
      </c>
      <c r="AG129" s="5">
        <f t="shared" si="107"/>
        <v>79.580000000000837</v>
      </c>
      <c r="AH129" s="5">
        <f t="shared" si="108"/>
        <v>70.360000000000582</v>
      </c>
      <c r="AI129" s="5">
        <f t="shared" si="109"/>
        <v>39.829999999999927</v>
      </c>
      <c r="AJ129" s="5"/>
      <c r="AK129" s="5">
        <f t="shared" si="110"/>
        <v>49.050000000000182</v>
      </c>
      <c r="AL129" s="5">
        <f t="shared" si="130"/>
        <v>50.216000000000165</v>
      </c>
      <c r="AM129" s="5">
        <f t="shared" si="111"/>
        <v>70.360000000000582</v>
      </c>
      <c r="AN129" s="5">
        <f t="shared" si="126"/>
        <v>89.065000000000055</v>
      </c>
      <c r="AO129" s="5">
        <f t="shared" si="127"/>
        <v>0</v>
      </c>
      <c r="AP129" s="5">
        <f t="shared" si="146"/>
        <v>3</v>
      </c>
      <c r="AQ129" s="5">
        <f t="shared" si="165"/>
        <v>1.8</v>
      </c>
      <c r="AR129" s="5"/>
      <c r="AS129" s="5">
        <f t="shared" si="104"/>
        <v>79.580000000000837</v>
      </c>
      <c r="AT129" s="5">
        <f t="shared" si="126"/>
        <v>90.787000000000077</v>
      </c>
      <c r="AU129" s="5">
        <f t="shared" si="112"/>
        <v>39.829999999999927</v>
      </c>
      <c r="AV129" s="5">
        <f t="shared" si="115"/>
        <v>-30.530000000000655</v>
      </c>
      <c r="AW129" s="5">
        <f t="shared" si="113"/>
        <v>2</v>
      </c>
      <c r="AZ129" s="4">
        <f t="shared" si="155"/>
        <v>0.10609973030355566</v>
      </c>
      <c r="BA129" s="5">
        <f t="shared" si="161"/>
        <v>0</v>
      </c>
      <c r="BB129" s="4">
        <f t="shared" si="156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  <c r="CB129" s="5">
        <f t="shared" si="135"/>
        <v>49.050000000000182</v>
      </c>
      <c r="CC129" s="5">
        <f t="shared" si="136"/>
        <v>70.360000000000582</v>
      </c>
      <c r="CD129" s="5">
        <f t="shared" si="147"/>
        <v>-50</v>
      </c>
      <c r="CE129" s="5">
        <f t="shared" si="138"/>
        <v>-30</v>
      </c>
      <c r="CF129" s="5"/>
      <c r="CG129" s="5">
        <f t="shared" si="139"/>
        <v>-50</v>
      </c>
      <c r="CH129" s="5">
        <f t="shared" si="142"/>
        <v>46.440000000000509</v>
      </c>
      <c r="CI129" s="5">
        <f t="shared" si="140"/>
        <v>-150</v>
      </c>
    </row>
    <row r="130" spans="1:87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5">
        <f t="shared" si="97"/>
        <v>94.9399999999996</v>
      </c>
      <c r="K130" s="5">
        <f t="shared" si="116"/>
        <v>112.28749999999998</v>
      </c>
      <c r="L130" s="5">
        <f t="shared" si="101"/>
        <v>49.180000000000291</v>
      </c>
      <c r="M130" s="5">
        <f t="shared" ref="M130" si="201">AVERAGE(L119:L130)</f>
        <v>107.88166666666673</v>
      </c>
      <c r="N130" s="6" t="s">
        <v>37</v>
      </c>
      <c r="O130" s="5">
        <f t="shared" si="103"/>
        <v>449.58999999999924</v>
      </c>
      <c r="P130" s="4">
        <f t="shared" si="149"/>
        <v>0.30274214949136496</v>
      </c>
      <c r="Q130" s="5">
        <f t="shared" si="150"/>
        <v>45.220000000000255</v>
      </c>
      <c r="R130" s="5">
        <f t="shared" si="151"/>
        <v>447.2049999999997</v>
      </c>
      <c r="S130" s="4">
        <f t="shared" si="152"/>
        <v>0.30274214949136496</v>
      </c>
      <c r="T130" s="4">
        <f t="shared" si="153"/>
        <v>9.3869112991793707E-2</v>
      </c>
      <c r="U130" s="5">
        <f t="shared" si="144"/>
        <v>453.29999999999984</v>
      </c>
      <c r="V130" s="5">
        <f t="shared" si="145"/>
        <v>-3.7100000000006048</v>
      </c>
      <c r="X130" s="5">
        <f t="shared" si="99"/>
        <v>-14.039999999999964</v>
      </c>
      <c r="Y130" s="5">
        <f t="shared" si="100"/>
        <v>-6.6499999999996362</v>
      </c>
      <c r="AA130" s="5">
        <f t="shared" si="119"/>
        <v>0</v>
      </c>
      <c r="AB130" s="5">
        <f t="shared" si="120"/>
        <v>1</v>
      </c>
      <c r="AC130" s="5">
        <f t="shared" si="121"/>
        <v>1</v>
      </c>
      <c r="AF130" s="5">
        <f t="shared" si="106"/>
        <v>17.680000000000291</v>
      </c>
      <c r="AG130" s="5">
        <f t="shared" si="107"/>
        <v>14.059999999999491</v>
      </c>
      <c r="AH130" s="5">
        <f t="shared" si="108"/>
        <v>77.259999999999309</v>
      </c>
      <c r="AI130" s="5">
        <f t="shared" si="109"/>
        <v>80.880000000000109</v>
      </c>
      <c r="AJ130" s="5"/>
      <c r="AK130" s="5">
        <f t="shared" si="110"/>
        <v>17.680000000000291</v>
      </c>
      <c r="AL130" s="5">
        <f t="shared" si="130"/>
        <v>50.216000000000165</v>
      </c>
      <c r="AM130" s="5">
        <f t="shared" si="111"/>
        <v>77.259999999999309</v>
      </c>
      <c r="AN130" s="5">
        <f t="shared" si="126"/>
        <v>90.530000000000015</v>
      </c>
      <c r="AO130" s="5">
        <f t="shared" si="127"/>
        <v>0</v>
      </c>
      <c r="AP130" s="5">
        <f t="shared" si="146"/>
        <v>3</v>
      </c>
      <c r="AQ130" s="5">
        <f t="shared" si="165"/>
        <v>2.1</v>
      </c>
      <c r="AR130" s="5"/>
      <c r="AS130" s="5">
        <f t="shared" si="104"/>
        <v>80.880000000000109</v>
      </c>
      <c r="AT130" s="5">
        <f t="shared" si="126"/>
        <v>91.735000000000127</v>
      </c>
      <c r="AU130" s="5">
        <f t="shared" si="112"/>
        <v>14.059999999999491</v>
      </c>
      <c r="AV130" s="5">
        <f t="shared" si="115"/>
        <v>3.6200000000008004</v>
      </c>
      <c r="AW130" s="5">
        <f t="shared" si="113"/>
        <v>3</v>
      </c>
      <c r="AZ130" s="4">
        <f t="shared" si="155"/>
        <v>9.3869112991793707E-2</v>
      </c>
      <c r="BA130" s="5">
        <f t="shared" si="161"/>
        <v>0</v>
      </c>
      <c r="BB130" s="4">
        <f t="shared" si="156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  <c r="CB130" s="5">
        <f t="shared" si="135"/>
        <v>17.680000000000291</v>
      </c>
      <c r="CC130" s="5">
        <f t="shared" si="136"/>
        <v>77.259999999999309</v>
      </c>
      <c r="CD130" s="5">
        <f t="shared" si="147"/>
        <v>-50</v>
      </c>
      <c r="CE130" s="5">
        <f t="shared" si="138"/>
        <v>6.6499999999996362</v>
      </c>
      <c r="CF130" s="5"/>
      <c r="CG130" s="5">
        <f t="shared" si="139"/>
        <v>-50</v>
      </c>
      <c r="CH130" s="5">
        <f t="shared" si="142"/>
        <v>-6.6499999999996362</v>
      </c>
      <c r="CI130" s="5">
        <f t="shared" si="140"/>
        <v>-150</v>
      </c>
    </row>
    <row r="131" spans="1:87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5">
        <f t="shared" ref="J131:J194" si="202">MAX(ABS(E130-D131),ABS(C131-E130),ABS(C131-D131))</f>
        <v>145.75</v>
      </c>
      <c r="K131" s="5">
        <f t="shared" si="116"/>
        <v>114.56583333333333</v>
      </c>
      <c r="L131" s="5">
        <f t="shared" si="101"/>
        <v>142.06999999999971</v>
      </c>
      <c r="M131" s="5">
        <f t="shared" ref="M131" si="203">AVERAGE(L120:L131)</f>
        <v>112.57000000000001</v>
      </c>
      <c r="N131" s="6" t="s">
        <v>36</v>
      </c>
      <c r="O131" s="5">
        <f t="shared" si="103"/>
        <v>499.02999999999975</v>
      </c>
      <c r="P131" s="4">
        <f t="shared" si="149"/>
        <v>1</v>
      </c>
      <c r="Q131" s="5">
        <f t="shared" si="150"/>
        <v>63.130000000000109</v>
      </c>
      <c r="R131" s="5">
        <f t="shared" si="151"/>
        <v>451.68249999999966</v>
      </c>
      <c r="S131" s="4">
        <f t="shared" si="152"/>
        <v>1</v>
      </c>
      <c r="T131" s="4">
        <f t="shared" si="153"/>
        <v>1</v>
      </c>
      <c r="U131" s="5">
        <f t="shared" si="144"/>
        <v>463.83799999999974</v>
      </c>
      <c r="V131" s="5">
        <f t="shared" si="145"/>
        <v>35.192000000000007</v>
      </c>
      <c r="X131" s="5">
        <f t="shared" ref="X131:X194" si="204">E131-B131</f>
        <v>15</v>
      </c>
      <c r="Y131" s="5">
        <f t="shared" ref="Y131:Y194" si="205">I131-F131</f>
        <v>-40.279999999999745</v>
      </c>
      <c r="AA131" s="5">
        <f t="shared" si="119"/>
        <v>0</v>
      </c>
      <c r="AB131" s="5">
        <f t="shared" si="120"/>
        <v>0</v>
      </c>
      <c r="AC131" s="5">
        <f t="shared" si="121"/>
        <v>0</v>
      </c>
      <c r="AF131" s="5">
        <f t="shared" si="106"/>
        <v>143.38000000000011</v>
      </c>
      <c r="AG131" s="5">
        <f t="shared" si="107"/>
        <v>145.75</v>
      </c>
      <c r="AH131" s="5">
        <f t="shared" si="108"/>
        <v>0</v>
      </c>
      <c r="AI131" s="5">
        <f t="shared" si="109"/>
        <v>-2.3699999999998909</v>
      </c>
      <c r="AJ131" s="5"/>
      <c r="AK131" s="5">
        <f t="shared" si="110"/>
        <v>0</v>
      </c>
      <c r="AL131" s="5">
        <f t="shared" si="130"/>
        <v>50.216000000000165</v>
      </c>
      <c r="AM131" s="5">
        <f t="shared" si="111"/>
        <v>143.38000000000011</v>
      </c>
      <c r="AN131" s="5">
        <f t="shared" si="126"/>
        <v>91.213000000000008</v>
      </c>
      <c r="AO131" s="5">
        <f t="shared" si="127"/>
        <v>1</v>
      </c>
      <c r="AP131" s="5">
        <f t="shared" si="146"/>
        <v>3</v>
      </c>
      <c r="AQ131" s="5">
        <f t="shared" si="165"/>
        <v>2.2999999999999998</v>
      </c>
      <c r="AR131" s="5"/>
      <c r="AS131" s="5">
        <f t="shared" si="104"/>
        <v>145.75</v>
      </c>
      <c r="AT131" s="5">
        <f t="shared" si="126"/>
        <v>92.633000000000081</v>
      </c>
      <c r="AU131" s="5">
        <f t="shared" si="112"/>
        <v>-2.3699999999998909</v>
      </c>
      <c r="AV131" s="5">
        <f t="shared" si="115"/>
        <v>-2.3699999999998909</v>
      </c>
      <c r="AW131" s="5">
        <f t="shared" si="113"/>
        <v>4</v>
      </c>
      <c r="AX131" s="3">
        <v>1</v>
      </c>
      <c r="AZ131" s="4">
        <f t="shared" si="155"/>
        <v>1</v>
      </c>
      <c r="BA131" s="5">
        <f t="shared" si="161"/>
        <v>0</v>
      </c>
      <c r="BB131" s="4">
        <f t="shared" si="156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  <c r="CB131" s="5">
        <f t="shared" si="135"/>
        <v>143.38000000000011</v>
      </c>
      <c r="CC131" s="5">
        <f t="shared" si="136"/>
        <v>0</v>
      </c>
      <c r="CD131" s="5">
        <f t="shared" si="147"/>
        <v>15</v>
      </c>
      <c r="CE131" s="5">
        <f t="shared" si="138"/>
        <v>-30</v>
      </c>
      <c r="CF131" s="5"/>
      <c r="CG131" s="5">
        <f t="shared" si="139"/>
        <v>-50</v>
      </c>
      <c r="CH131" s="5">
        <f t="shared" si="142"/>
        <v>-40.279999999999745</v>
      </c>
      <c r="CI131" s="5">
        <f t="shared" si="140"/>
        <v>-85</v>
      </c>
    </row>
    <row r="132" spans="1:87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5">
        <f t="shared" si="202"/>
        <v>73.690000000000509</v>
      </c>
      <c r="K132" s="5">
        <f t="shared" si="116"/>
        <v>114.75666666666673</v>
      </c>
      <c r="L132" s="5">
        <f t="shared" ref="L132:L195" si="206">MAX(ABS(I131-H132),ABS(G132-I131),ABS(G132-H132))</f>
        <v>72.650000000000546</v>
      </c>
      <c r="M132" s="5">
        <f t="shared" ref="M132" si="207">AVERAGE(L121:L132)</f>
        <v>111.41833333333336</v>
      </c>
      <c r="N132" s="6" t="s">
        <v>37</v>
      </c>
      <c r="O132" s="5">
        <f t="shared" ref="O132:O195" si="208">E132-I132</f>
        <v>518.82999999999993</v>
      </c>
      <c r="P132" s="4">
        <f t="shared" si="149"/>
        <v>1</v>
      </c>
      <c r="Q132" s="5">
        <f t="shared" si="150"/>
        <v>82.930000000000291</v>
      </c>
      <c r="R132" s="5">
        <f t="shared" si="151"/>
        <v>456.63249999999971</v>
      </c>
      <c r="S132" s="4">
        <f t="shared" si="152"/>
        <v>1</v>
      </c>
      <c r="T132" s="4">
        <f t="shared" si="153"/>
        <v>1</v>
      </c>
      <c r="U132" s="5">
        <f t="shared" si="144"/>
        <v>471.37999999999977</v>
      </c>
      <c r="V132" s="5">
        <f t="shared" si="145"/>
        <v>47.450000000000159</v>
      </c>
      <c r="X132" s="5">
        <f t="shared" si="204"/>
        <v>25.590000000000146</v>
      </c>
      <c r="Y132" s="5">
        <f t="shared" si="205"/>
        <v>19.760000000000218</v>
      </c>
      <c r="AA132" s="5">
        <f t="shared" si="119"/>
        <v>1</v>
      </c>
      <c r="AB132" s="5">
        <f t="shared" si="120"/>
        <v>0</v>
      </c>
      <c r="AC132" s="5">
        <f t="shared" si="121"/>
        <v>1</v>
      </c>
      <c r="AF132" s="5">
        <f t="shared" si="106"/>
        <v>31.720000000000255</v>
      </c>
      <c r="AG132" s="5">
        <f t="shared" si="107"/>
        <v>17.200000000000728</v>
      </c>
      <c r="AH132" s="5">
        <f t="shared" si="108"/>
        <v>41.970000000000255</v>
      </c>
      <c r="AI132" s="5">
        <f t="shared" si="109"/>
        <v>56.489999999999782</v>
      </c>
      <c r="AJ132" s="5"/>
      <c r="AK132" s="5">
        <f t="shared" si="110"/>
        <v>31.720000000000255</v>
      </c>
      <c r="AL132" s="5">
        <f t="shared" si="130"/>
        <v>36.305999999999486</v>
      </c>
      <c r="AM132" s="5">
        <f t="shared" si="111"/>
        <v>41.970000000000255</v>
      </c>
      <c r="AN132" s="5">
        <f t="shared" si="126"/>
        <v>87.029000000000082</v>
      </c>
      <c r="AO132" s="5">
        <f t="shared" si="127"/>
        <v>0</v>
      </c>
      <c r="AP132" s="5">
        <f t="shared" si="146"/>
        <v>3</v>
      </c>
      <c r="AQ132" s="5">
        <f t="shared" si="165"/>
        <v>2.5</v>
      </c>
      <c r="AR132" s="5"/>
      <c r="AS132" s="5">
        <f t="shared" ref="AS132:AS195" si="209">MAX(AG132,AI132)</f>
        <v>56.489999999999782</v>
      </c>
      <c r="AT132" s="5">
        <f t="shared" si="126"/>
        <v>91.005000000000109</v>
      </c>
      <c r="AU132" s="5">
        <f t="shared" si="112"/>
        <v>17.200000000000728</v>
      </c>
      <c r="AV132" s="5">
        <f t="shared" si="115"/>
        <v>14.519999999999527</v>
      </c>
      <c r="AW132" s="5">
        <f t="shared" si="113"/>
        <v>5</v>
      </c>
      <c r="AZ132" s="4">
        <f t="shared" si="155"/>
        <v>1</v>
      </c>
      <c r="BA132" s="5">
        <f t="shared" si="161"/>
        <v>19.800000000000182</v>
      </c>
      <c r="BB132" s="4">
        <f t="shared" si="156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  <c r="CB132" s="5">
        <f t="shared" si="135"/>
        <v>31.720000000000255</v>
      </c>
      <c r="CC132" s="5">
        <f t="shared" si="136"/>
        <v>41.970000000000255</v>
      </c>
      <c r="CD132" s="5">
        <f t="shared" si="147"/>
        <v>25.590000000000146</v>
      </c>
      <c r="CE132" s="5">
        <f t="shared" si="138"/>
        <v>-30</v>
      </c>
      <c r="CF132" s="5"/>
      <c r="CG132" s="5">
        <f t="shared" si="139"/>
        <v>-50</v>
      </c>
      <c r="CH132" s="5">
        <f t="shared" si="142"/>
        <v>19.760000000000218</v>
      </c>
      <c r="CI132" s="5">
        <f t="shared" si="140"/>
        <v>-74.409999999999854</v>
      </c>
    </row>
    <row r="133" spans="1:87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5">
        <f t="shared" si="202"/>
        <v>131.1200000000008</v>
      </c>
      <c r="K133" s="5">
        <f t="shared" si="116"/>
        <v>113.22416666666679</v>
      </c>
      <c r="L133" s="5">
        <f t="shared" si="206"/>
        <v>122.4399999999996</v>
      </c>
      <c r="M133" s="5">
        <f t="shared" ref="M133" si="210">AVERAGE(L122:L133)</f>
        <v>112.23583333333333</v>
      </c>
      <c r="N133" s="6" t="s">
        <v>37</v>
      </c>
      <c r="O133" s="5">
        <f t="shared" si="208"/>
        <v>478.80000000000018</v>
      </c>
      <c r="P133" s="4">
        <f t="shared" si="149"/>
        <v>0.42186597342577492</v>
      </c>
      <c r="Q133" s="5">
        <f t="shared" si="150"/>
        <v>69.240000000000691</v>
      </c>
      <c r="R133" s="5">
        <f t="shared" si="151"/>
        <v>466.89999999999941</v>
      </c>
      <c r="S133" s="4">
        <f t="shared" si="152"/>
        <v>0.51730375015073427</v>
      </c>
      <c r="T133" s="4">
        <f t="shared" si="153"/>
        <v>0.51730375015073427</v>
      </c>
      <c r="U133" s="5">
        <f t="shared" si="144"/>
        <v>479.95999999999987</v>
      </c>
      <c r="V133" s="5">
        <f t="shared" si="145"/>
        <v>-1.159999999999684</v>
      </c>
      <c r="X133" s="5">
        <f t="shared" si="204"/>
        <v>87.760000000000218</v>
      </c>
      <c r="Y133" s="5">
        <f t="shared" si="205"/>
        <v>93.990000000000691</v>
      </c>
      <c r="AA133" s="5">
        <f t="shared" si="119"/>
        <v>1</v>
      </c>
      <c r="AB133" s="5">
        <f t="shared" si="120"/>
        <v>0</v>
      </c>
      <c r="AC133" s="5">
        <f t="shared" si="121"/>
        <v>1</v>
      </c>
      <c r="AF133" s="5">
        <f t="shared" ref="AF133:AF196" si="211">(C133-B133)</f>
        <v>94.050000000000182</v>
      </c>
      <c r="AG133" s="5">
        <f t="shared" ref="AG133:AG196" si="212">(C133-E132)</f>
        <v>78.260000000000218</v>
      </c>
      <c r="AH133" s="5">
        <f t="shared" ref="AH133:AH196" si="213">(B133-D133)</f>
        <v>37.070000000000618</v>
      </c>
      <c r="AI133" s="5">
        <f t="shared" ref="AI133:AI196" si="214">(E132-D133)</f>
        <v>52.860000000000582</v>
      </c>
      <c r="AJ133" s="5"/>
      <c r="AK133" s="5">
        <f t="shared" ref="AK133:AK196" si="215">MIN(AF133,AH133)</f>
        <v>37.070000000000618</v>
      </c>
      <c r="AL133" s="5">
        <f t="shared" si="130"/>
        <v>38.268000000000569</v>
      </c>
      <c r="AM133" s="5">
        <f t="shared" ref="AM133:AM196" si="216">MAX(AF133,AH133)</f>
        <v>94.050000000000182</v>
      </c>
      <c r="AN133" s="5">
        <f t="shared" si="126"/>
        <v>88.449000000000154</v>
      </c>
      <c r="AO133" s="5">
        <f t="shared" si="127"/>
        <v>1</v>
      </c>
      <c r="AP133" s="5">
        <f t="shared" si="146"/>
        <v>4</v>
      </c>
      <c r="AQ133" s="5">
        <f t="shared" si="165"/>
        <v>2.8</v>
      </c>
      <c r="AR133" s="5"/>
      <c r="AS133" s="5">
        <f t="shared" si="209"/>
        <v>78.260000000000218</v>
      </c>
      <c r="AT133" s="5">
        <f t="shared" si="126"/>
        <v>90.055000000000206</v>
      </c>
      <c r="AU133" s="5">
        <f t="shared" ref="AU133:AU196" si="217">MIN($AG133,$AI133)</f>
        <v>52.860000000000582</v>
      </c>
      <c r="AV133" s="5">
        <f t="shared" si="115"/>
        <v>15.789999999999964</v>
      </c>
      <c r="AW133" s="5">
        <f t="shared" ref="AW133:AW196" si="218">WEEKDAY(A133)</f>
        <v>6</v>
      </c>
      <c r="AZ133" s="4">
        <f t="shared" si="155"/>
        <v>0.51730375015073427</v>
      </c>
      <c r="BA133" s="5">
        <f t="shared" si="161"/>
        <v>-40.029999999999745</v>
      </c>
      <c r="BB133" s="4">
        <f t="shared" si="156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  <c r="CB133" s="5">
        <f t="shared" si="135"/>
        <v>94.050000000000182</v>
      </c>
      <c r="CC133" s="5">
        <f t="shared" si="136"/>
        <v>37.070000000000618</v>
      </c>
      <c r="CD133" s="5">
        <f t="shared" si="147"/>
        <v>87.760000000000218</v>
      </c>
      <c r="CE133" s="5">
        <f t="shared" si="138"/>
        <v>-30</v>
      </c>
      <c r="CF133" s="5"/>
      <c r="CG133" s="5">
        <f t="shared" si="139"/>
        <v>-50</v>
      </c>
      <c r="CH133" s="5">
        <f t="shared" si="142"/>
        <v>93.990000000000691</v>
      </c>
      <c r="CI133" s="5">
        <f t="shared" si="140"/>
        <v>-12.239999999999782</v>
      </c>
    </row>
    <row r="134" spans="1:87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5">
        <f t="shared" si="202"/>
        <v>94.710000000000036</v>
      </c>
      <c r="K134" s="5">
        <f t="shared" si="116"/>
        <v>109.07333333333349</v>
      </c>
      <c r="L134" s="5">
        <f t="shared" si="206"/>
        <v>115.95000000000073</v>
      </c>
      <c r="M134" s="5">
        <f t="shared" ref="M134" si="219">AVERAGE(L123:L134)</f>
        <v>114.29250000000009</v>
      </c>
      <c r="N134" s="6" t="s">
        <v>36</v>
      </c>
      <c r="O134" s="5">
        <f t="shared" si="208"/>
        <v>578.80000000000018</v>
      </c>
      <c r="P134" s="4">
        <f t="shared" si="149"/>
        <v>1</v>
      </c>
      <c r="Q134" s="5">
        <f t="shared" si="150"/>
        <v>129.21000000000095</v>
      </c>
      <c r="R134" s="5">
        <f t="shared" si="151"/>
        <v>481.89249999999947</v>
      </c>
      <c r="S134" s="4">
        <f t="shared" si="152"/>
        <v>1</v>
      </c>
      <c r="T134" s="4">
        <f t="shared" si="153"/>
        <v>1</v>
      </c>
      <c r="U134" s="5">
        <f t="shared" si="144"/>
        <v>505.00999999999988</v>
      </c>
      <c r="V134" s="5">
        <f t="shared" si="145"/>
        <v>73.790000000000305</v>
      </c>
      <c r="X134" s="5">
        <f t="shared" si="204"/>
        <v>13.539999999999964</v>
      </c>
      <c r="Y134" s="5">
        <f t="shared" si="205"/>
        <v>15.520000000000437</v>
      </c>
      <c r="AA134" s="5">
        <f t="shared" si="119"/>
        <v>1</v>
      </c>
      <c r="AB134" s="5">
        <f t="shared" si="120"/>
        <v>0</v>
      </c>
      <c r="AC134" s="5">
        <f t="shared" si="121"/>
        <v>1</v>
      </c>
      <c r="AF134" s="5">
        <f t="shared" si="211"/>
        <v>73.359999999999673</v>
      </c>
      <c r="AG134" s="5">
        <f t="shared" si="212"/>
        <v>81.269999999999527</v>
      </c>
      <c r="AH134" s="5">
        <f t="shared" si="213"/>
        <v>21.350000000000364</v>
      </c>
      <c r="AI134" s="5">
        <f t="shared" si="214"/>
        <v>13.440000000000509</v>
      </c>
      <c r="AJ134" s="5"/>
      <c r="AK134" s="5">
        <f t="shared" si="215"/>
        <v>21.350000000000364</v>
      </c>
      <c r="AL134" s="5">
        <f t="shared" si="130"/>
        <v>38.268000000000569</v>
      </c>
      <c r="AM134" s="5">
        <f t="shared" si="216"/>
        <v>73.359999999999673</v>
      </c>
      <c r="AN134" s="5">
        <f t="shared" si="126"/>
        <v>85.947000000000116</v>
      </c>
      <c r="AO134" s="5">
        <f t="shared" si="127"/>
        <v>0</v>
      </c>
      <c r="AP134" s="5">
        <f t="shared" si="146"/>
        <v>3</v>
      </c>
      <c r="AQ134" s="5">
        <f t="shared" si="165"/>
        <v>2.9</v>
      </c>
      <c r="AR134" s="5"/>
      <c r="AS134" s="5">
        <f t="shared" si="209"/>
        <v>81.269999999999527</v>
      </c>
      <c r="AT134" s="5">
        <f t="shared" si="126"/>
        <v>87.696000000000097</v>
      </c>
      <c r="AU134" s="5">
        <f t="shared" si="217"/>
        <v>13.440000000000509</v>
      </c>
      <c r="AV134" s="5">
        <f t="shared" ref="AV134:AV197" si="220">(E133-B134)</f>
        <v>-7.9099999999998545</v>
      </c>
      <c r="AW134" s="5">
        <f t="shared" si="218"/>
        <v>2</v>
      </c>
      <c r="AZ134" s="4">
        <f t="shared" si="155"/>
        <v>1</v>
      </c>
      <c r="BA134" s="5">
        <f t="shared" si="161"/>
        <v>0</v>
      </c>
      <c r="BB134" s="4">
        <f t="shared" si="156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  <c r="CB134" s="5">
        <f t="shared" si="135"/>
        <v>73.359999999999673</v>
      </c>
      <c r="CC134" s="5">
        <f t="shared" si="136"/>
        <v>21.350000000000364</v>
      </c>
      <c r="CD134" s="5">
        <f t="shared" si="147"/>
        <v>13.539999999999964</v>
      </c>
      <c r="CE134" s="5">
        <f t="shared" si="138"/>
        <v>-30</v>
      </c>
      <c r="CF134" s="5"/>
      <c r="CG134" s="5">
        <f t="shared" si="139"/>
        <v>-50</v>
      </c>
      <c r="CH134" s="5">
        <f t="shared" si="142"/>
        <v>15.520000000000437</v>
      </c>
      <c r="CI134" s="5">
        <f t="shared" si="140"/>
        <v>-86.460000000000036</v>
      </c>
    </row>
    <row r="135" spans="1:87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5">
        <f t="shared" si="202"/>
        <v>113.90999999999985</v>
      </c>
      <c r="K135" s="5">
        <f t="shared" si="116"/>
        <v>109.84833333333351</v>
      </c>
      <c r="L135" s="5">
        <f t="shared" si="206"/>
        <v>95.5</v>
      </c>
      <c r="M135" s="5">
        <f t="shared" ref="M135" si="221">AVERAGE(L124:L135)</f>
        <v>111.31500000000013</v>
      </c>
      <c r="N135" s="6" t="s">
        <v>37</v>
      </c>
      <c r="O135" s="5">
        <f t="shared" si="208"/>
        <v>515.69999999999982</v>
      </c>
      <c r="P135" s="4">
        <f t="shared" si="149"/>
        <v>0.36899999999999639</v>
      </c>
      <c r="Q135" s="5">
        <f t="shared" si="150"/>
        <v>100</v>
      </c>
      <c r="R135" s="5">
        <f t="shared" si="151"/>
        <v>503.80000000000018</v>
      </c>
      <c r="S135" s="4">
        <f t="shared" si="152"/>
        <v>0.51164770528596937</v>
      </c>
      <c r="T135" s="4">
        <f t="shared" si="153"/>
        <v>0.55843247025892151</v>
      </c>
      <c r="U135" s="5">
        <f t="shared" si="144"/>
        <v>518.23199999999997</v>
      </c>
      <c r="V135" s="5">
        <f t="shared" si="145"/>
        <v>-2.5320000000001528</v>
      </c>
      <c r="X135" s="5">
        <f t="shared" si="204"/>
        <v>-62.039999999999964</v>
      </c>
      <c r="Y135" s="5">
        <f t="shared" si="205"/>
        <v>-27.869999999999891</v>
      </c>
      <c r="AA135" s="5">
        <f t="shared" si="119"/>
        <v>0</v>
      </c>
      <c r="AB135" s="5">
        <f t="shared" si="120"/>
        <v>1</v>
      </c>
      <c r="AC135" s="5">
        <f t="shared" si="121"/>
        <v>1</v>
      </c>
      <c r="AF135" s="5">
        <f t="shared" si="211"/>
        <v>1.3999999999996362</v>
      </c>
      <c r="AG135" s="5">
        <f t="shared" si="212"/>
        <v>3.2699999999995271</v>
      </c>
      <c r="AH135" s="5">
        <f t="shared" si="213"/>
        <v>112.51000000000022</v>
      </c>
      <c r="AI135" s="5">
        <f t="shared" si="214"/>
        <v>110.64000000000033</v>
      </c>
      <c r="AJ135" s="5"/>
      <c r="AK135" s="5">
        <f t="shared" si="215"/>
        <v>1.3999999999996362</v>
      </c>
      <c r="AL135" s="5">
        <f t="shared" si="130"/>
        <v>38.268000000000569</v>
      </c>
      <c r="AM135" s="5">
        <f t="shared" si="216"/>
        <v>112.51000000000022</v>
      </c>
      <c r="AN135" s="5">
        <f t="shared" si="126"/>
        <v>90.888000000000105</v>
      </c>
      <c r="AO135" s="5">
        <f t="shared" si="127"/>
        <v>1</v>
      </c>
      <c r="AP135" s="5">
        <f t="shared" si="146"/>
        <v>4</v>
      </c>
      <c r="AQ135" s="5">
        <f t="shared" si="165"/>
        <v>3.1</v>
      </c>
      <c r="AR135" s="5"/>
      <c r="AS135" s="5">
        <f t="shared" si="209"/>
        <v>110.64000000000033</v>
      </c>
      <c r="AT135" s="5">
        <f t="shared" si="126"/>
        <v>92.686000000000149</v>
      </c>
      <c r="AU135" s="5">
        <f t="shared" si="217"/>
        <v>3.2699999999995271</v>
      </c>
      <c r="AV135" s="5">
        <f t="shared" si="220"/>
        <v>-1.8699999999998909</v>
      </c>
      <c r="AW135" s="5">
        <f t="shared" si="218"/>
        <v>3</v>
      </c>
      <c r="AZ135" s="4">
        <f t="shared" si="155"/>
        <v>0.55843247025892151</v>
      </c>
      <c r="BA135" s="5">
        <f t="shared" si="161"/>
        <v>-63.100000000000364</v>
      </c>
      <c r="BB135" s="4">
        <f t="shared" si="156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  <c r="CB135" s="5">
        <f t="shared" si="135"/>
        <v>1.3999999999996362</v>
      </c>
      <c r="CC135" s="5">
        <f t="shared" si="136"/>
        <v>112.51000000000022</v>
      </c>
      <c r="CD135" s="5">
        <f t="shared" si="147"/>
        <v>-50</v>
      </c>
      <c r="CE135" s="5">
        <f t="shared" si="138"/>
        <v>27.869999999999891</v>
      </c>
      <c r="CF135" s="5"/>
      <c r="CG135" s="5">
        <f t="shared" si="139"/>
        <v>-50</v>
      </c>
      <c r="CH135" s="5">
        <f t="shared" si="142"/>
        <v>-27.869999999999891</v>
      </c>
      <c r="CI135" s="5">
        <f t="shared" si="140"/>
        <v>-150</v>
      </c>
    </row>
    <row r="136" spans="1:87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5">
        <f t="shared" si="202"/>
        <v>94.309999999999491</v>
      </c>
      <c r="K136" s="5">
        <f t="shared" si="116"/>
        <v>108.52416666666674</v>
      </c>
      <c r="L136" s="5">
        <f t="shared" si="206"/>
        <v>66.599999999999454</v>
      </c>
      <c r="M136" s="5">
        <f t="shared" ref="M136" si="222">AVERAGE(L125:L136)</f>
        <v>109.66916666666673</v>
      </c>
      <c r="N136" s="6" t="s">
        <v>36</v>
      </c>
      <c r="O136" s="5">
        <f t="shared" si="208"/>
        <v>529.46</v>
      </c>
      <c r="P136" s="4">
        <f t="shared" si="149"/>
        <v>0.5065999999999985</v>
      </c>
      <c r="Q136" s="5">
        <f t="shared" si="150"/>
        <v>100</v>
      </c>
      <c r="R136" s="5">
        <f t="shared" si="151"/>
        <v>503.80000000000018</v>
      </c>
      <c r="S136" s="4">
        <f t="shared" si="152"/>
        <v>0.61814101075768302</v>
      </c>
      <c r="T136" s="4">
        <f t="shared" si="153"/>
        <v>0.65472358292512278</v>
      </c>
      <c r="U136" s="5">
        <f t="shared" si="144"/>
        <v>524.31799999999998</v>
      </c>
      <c r="V136" s="5">
        <f t="shared" si="145"/>
        <v>5.1420000000000528</v>
      </c>
      <c r="X136" s="5">
        <f t="shared" si="204"/>
        <v>50.130000000000109</v>
      </c>
      <c r="Y136" s="5">
        <f t="shared" si="205"/>
        <v>30.390000000000327</v>
      </c>
      <c r="AA136" s="5">
        <f t="shared" ref="AA136:AA199" si="223">IF(AND(X136&gt;0,Y136&gt;0),1,0)</f>
        <v>1</v>
      </c>
      <c r="AB136" s="5">
        <f t="shared" ref="AB136:AB199" si="224">IF(AND($X136&lt;0,$Y136&lt;0),1,0)</f>
        <v>0</v>
      </c>
      <c r="AC136" s="5">
        <f t="shared" ref="AC136:AC199" si="225">SUM(AA136:AB136)</f>
        <v>1</v>
      </c>
      <c r="AF136" s="5">
        <f t="shared" si="211"/>
        <v>84.519999999999527</v>
      </c>
      <c r="AG136" s="5">
        <f t="shared" si="212"/>
        <v>94.309999999999491</v>
      </c>
      <c r="AH136" s="5">
        <f t="shared" si="213"/>
        <v>4.1599999999998545</v>
      </c>
      <c r="AI136" s="5">
        <f t="shared" si="214"/>
        <v>-5.6300000000001091</v>
      </c>
      <c r="AJ136" s="5"/>
      <c r="AK136" s="5">
        <f t="shared" si="215"/>
        <v>4.1599999999998545</v>
      </c>
      <c r="AL136" s="5">
        <f t="shared" si="130"/>
        <v>38.268000000000569</v>
      </c>
      <c r="AM136" s="5">
        <f t="shared" si="216"/>
        <v>84.519999999999527</v>
      </c>
      <c r="AN136" s="5">
        <f t="shared" si="126"/>
        <v>95.32300000000005</v>
      </c>
      <c r="AO136" s="5">
        <f t="shared" si="127"/>
        <v>0</v>
      </c>
      <c r="AP136" s="5">
        <f t="shared" si="146"/>
        <v>4</v>
      </c>
      <c r="AQ136" s="5">
        <f t="shared" si="165"/>
        <v>3.3</v>
      </c>
      <c r="AR136" s="5"/>
      <c r="AS136" s="5">
        <f t="shared" si="209"/>
        <v>94.309999999999491</v>
      </c>
      <c r="AT136" s="5">
        <f t="shared" si="126"/>
        <v>98.288000000000096</v>
      </c>
      <c r="AU136" s="5">
        <f t="shared" si="217"/>
        <v>-5.6300000000001091</v>
      </c>
      <c r="AV136" s="5">
        <f t="shared" si="220"/>
        <v>-9.7899999999999636</v>
      </c>
      <c r="AW136" s="5">
        <f t="shared" si="218"/>
        <v>4</v>
      </c>
      <c r="AZ136" s="4">
        <f t="shared" si="155"/>
        <v>0.65472358292512278</v>
      </c>
      <c r="BA136" s="5">
        <f t="shared" si="161"/>
        <v>0</v>
      </c>
      <c r="BB136" s="4">
        <f t="shared" si="156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  <c r="CB136" s="5">
        <f t="shared" si="135"/>
        <v>84.519999999999527</v>
      </c>
      <c r="CC136" s="5">
        <f t="shared" si="136"/>
        <v>4.1599999999998545</v>
      </c>
      <c r="CD136" s="5">
        <f t="shared" si="147"/>
        <v>50.130000000000109</v>
      </c>
      <c r="CE136" s="5">
        <f t="shared" si="138"/>
        <v>-30</v>
      </c>
      <c r="CF136" s="5"/>
      <c r="CG136" s="5">
        <f t="shared" si="139"/>
        <v>-50</v>
      </c>
      <c r="CH136" s="5">
        <f t="shared" si="142"/>
        <v>30.390000000000327</v>
      </c>
      <c r="CI136" s="5">
        <f t="shared" si="140"/>
        <v>-49.869999999999891</v>
      </c>
    </row>
    <row r="137" spans="1:87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5">
        <f t="shared" si="202"/>
        <v>169.48999999999978</v>
      </c>
      <c r="K137" s="5">
        <f t="shared" si="116"/>
        <v>114.48250000000007</v>
      </c>
      <c r="L137" s="5">
        <f t="shared" si="206"/>
        <v>96.569999999999709</v>
      </c>
      <c r="M137" s="5">
        <f t="shared" ref="M137" si="226">AVERAGE(L126:L137)</f>
        <v>107.81000000000002</v>
      </c>
      <c r="N137" s="6" t="s">
        <v>36</v>
      </c>
      <c r="O137" s="5">
        <f t="shared" si="208"/>
        <v>596.15000000000055</v>
      </c>
      <c r="P137" s="4">
        <f t="shared" si="149"/>
        <v>1</v>
      </c>
      <c r="Q137" s="5">
        <f t="shared" si="150"/>
        <v>117.35000000000036</v>
      </c>
      <c r="R137" s="5">
        <f t="shared" si="151"/>
        <v>508.13750000000027</v>
      </c>
      <c r="S137" s="4">
        <f t="shared" si="152"/>
        <v>1</v>
      </c>
      <c r="T137" s="4">
        <f t="shared" si="153"/>
        <v>1</v>
      </c>
      <c r="U137" s="5">
        <f t="shared" si="144"/>
        <v>539.78200000000015</v>
      </c>
      <c r="V137" s="5">
        <f t="shared" si="145"/>
        <v>56.368000000000393</v>
      </c>
      <c r="X137" s="5">
        <f t="shared" si="204"/>
        <v>92.699999999999818</v>
      </c>
      <c r="Y137" s="5">
        <f t="shared" si="205"/>
        <v>23.139999999999418</v>
      </c>
      <c r="AA137" s="5">
        <f t="shared" si="223"/>
        <v>1</v>
      </c>
      <c r="AB137" s="5">
        <f t="shared" si="224"/>
        <v>0</v>
      </c>
      <c r="AC137" s="5">
        <f t="shared" si="225"/>
        <v>1</v>
      </c>
      <c r="AF137" s="5">
        <f t="shared" si="211"/>
        <v>104.63999999999942</v>
      </c>
      <c r="AG137" s="5">
        <f t="shared" si="212"/>
        <v>112.47999999999956</v>
      </c>
      <c r="AH137" s="5">
        <f t="shared" si="213"/>
        <v>64.850000000000364</v>
      </c>
      <c r="AI137" s="5">
        <f t="shared" si="214"/>
        <v>57.010000000000218</v>
      </c>
      <c r="AJ137" s="5"/>
      <c r="AK137" s="5">
        <f t="shared" si="215"/>
        <v>64.850000000000364</v>
      </c>
      <c r="AL137" s="5">
        <f t="shared" si="130"/>
        <v>50.630000000000194</v>
      </c>
      <c r="AM137" s="5">
        <f t="shared" si="216"/>
        <v>104.63999999999942</v>
      </c>
      <c r="AN137" s="5">
        <f t="shared" si="126"/>
        <v>85.429000000000002</v>
      </c>
      <c r="AO137" s="5">
        <f t="shared" si="127"/>
        <v>1</v>
      </c>
      <c r="AP137" s="5">
        <f t="shared" si="146"/>
        <v>4</v>
      </c>
      <c r="AQ137" s="5">
        <f t="shared" si="165"/>
        <v>3.4</v>
      </c>
      <c r="AR137" s="5"/>
      <c r="AS137" s="5">
        <f t="shared" si="209"/>
        <v>112.47999999999956</v>
      </c>
      <c r="AT137" s="5">
        <f t="shared" si="126"/>
        <v>89.290000000000049</v>
      </c>
      <c r="AU137" s="5">
        <f t="shared" si="217"/>
        <v>57.010000000000218</v>
      </c>
      <c r="AV137" s="5">
        <f t="shared" si="220"/>
        <v>-7.8400000000001455</v>
      </c>
      <c r="AW137" s="5">
        <f t="shared" si="218"/>
        <v>5</v>
      </c>
      <c r="AZ137" s="4">
        <f t="shared" si="155"/>
        <v>1</v>
      </c>
      <c r="BA137" s="5">
        <f t="shared" si="161"/>
        <v>0</v>
      </c>
      <c r="BB137" s="4">
        <f t="shared" si="156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  <c r="CB137" s="5">
        <f t="shared" si="135"/>
        <v>104.63999999999942</v>
      </c>
      <c r="CC137" s="5">
        <f t="shared" si="136"/>
        <v>64.850000000000364</v>
      </c>
      <c r="CD137" s="5">
        <f t="shared" si="147"/>
        <v>-50</v>
      </c>
      <c r="CE137" s="5">
        <f t="shared" si="138"/>
        <v>-30</v>
      </c>
      <c r="CF137" s="5"/>
      <c r="CG137" s="5">
        <f t="shared" si="139"/>
        <v>-50</v>
      </c>
      <c r="CH137" s="5">
        <f t="shared" si="142"/>
        <v>23.139999999999418</v>
      </c>
      <c r="CI137" s="5">
        <f t="shared" si="140"/>
        <v>-150</v>
      </c>
    </row>
    <row r="138" spans="1:87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5">
        <f t="shared" si="202"/>
        <v>264.1899999999996</v>
      </c>
      <c r="K138" s="5">
        <f t="shared" si="116"/>
        <v>131.33416666666668</v>
      </c>
      <c r="L138" s="5">
        <f t="shared" si="206"/>
        <v>61.119999999999891</v>
      </c>
      <c r="M138" s="5">
        <f t="shared" ref="M138" si="227">AVERAGE(L127:L138)</f>
        <v>104.33166666666671</v>
      </c>
      <c r="N138" s="6" t="s">
        <v>37</v>
      </c>
      <c r="O138" s="5">
        <f t="shared" si="208"/>
        <v>811.44999999999982</v>
      </c>
      <c r="P138" s="4">
        <f t="shared" si="149"/>
        <v>1</v>
      </c>
      <c r="Q138" s="5">
        <f t="shared" si="150"/>
        <v>295.75</v>
      </c>
      <c r="R138" s="5">
        <f t="shared" si="151"/>
        <v>589.63749999999982</v>
      </c>
      <c r="S138" s="4">
        <f t="shared" si="152"/>
        <v>1</v>
      </c>
      <c r="T138" s="4">
        <f t="shared" si="153"/>
        <v>1</v>
      </c>
      <c r="U138" s="5">
        <f t="shared" si="144"/>
        <v>606.31200000000013</v>
      </c>
      <c r="V138" s="5">
        <f t="shared" si="145"/>
        <v>205.13799999999969</v>
      </c>
      <c r="X138" s="5">
        <f t="shared" si="204"/>
        <v>110.59999999999945</v>
      </c>
      <c r="Y138" s="5">
        <f t="shared" si="205"/>
        <v>13.930000000000291</v>
      </c>
      <c r="AA138" s="5">
        <f t="shared" si="223"/>
        <v>1</v>
      </c>
      <c r="AB138" s="5">
        <f t="shared" si="224"/>
        <v>0</v>
      </c>
      <c r="AC138" s="5">
        <f t="shared" si="225"/>
        <v>1</v>
      </c>
      <c r="AF138" s="5">
        <f t="shared" si="211"/>
        <v>110.59999999999945</v>
      </c>
      <c r="AG138" s="5">
        <f t="shared" si="212"/>
        <v>264.1899999999996</v>
      </c>
      <c r="AH138" s="5">
        <f t="shared" si="213"/>
        <v>0</v>
      </c>
      <c r="AI138" s="5">
        <f t="shared" si="214"/>
        <v>-153.59000000000015</v>
      </c>
      <c r="AJ138" s="5"/>
      <c r="AK138" s="5">
        <f t="shared" si="215"/>
        <v>0</v>
      </c>
      <c r="AL138" s="5">
        <f t="shared" si="130"/>
        <v>50.630000000000194</v>
      </c>
      <c r="AM138" s="5">
        <f t="shared" si="216"/>
        <v>110.59999999999945</v>
      </c>
      <c r="AN138" s="5">
        <f t="shared" si="126"/>
        <v>91.264999999999873</v>
      </c>
      <c r="AO138" s="5">
        <f t="shared" si="127"/>
        <v>1</v>
      </c>
      <c r="AP138" s="5">
        <f t="shared" si="146"/>
        <v>5</v>
      </c>
      <c r="AQ138" s="5">
        <f t="shared" si="165"/>
        <v>3.6</v>
      </c>
      <c r="AR138" s="5"/>
      <c r="AS138" s="5">
        <f t="shared" si="209"/>
        <v>264.1899999999996</v>
      </c>
      <c r="AT138" s="5">
        <f t="shared" si="126"/>
        <v>110.38499999999995</v>
      </c>
      <c r="AU138" s="5">
        <f t="shared" si="217"/>
        <v>-153.59000000000015</v>
      </c>
      <c r="AV138" s="5">
        <f t="shared" si="220"/>
        <v>-153.59000000000015</v>
      </c>
      <c r="AW138" s="5">
        <f t="shared" si="218"/>
        <v>2</v>
      </c>
      <c r="AZ138" s="4">
        <f t="shared" si="155"/>
        <v>1</v>
      </c>
      <c r="BA138" s="5">
        <f t="shared" si="161"/>
        <v>215.29999999999927</v>
      </c>
      <c r="BB138" s="4">
        <f t="shared" si="156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  <c r="CB138" s="5">
        <f t="shared" si="135"/>
        <v>110.59999999999945</v>
      </c>
      <c r="CC138" s="5">
        <f t="shared" si="136"/>
        <v>0</v>
      </c>
      <c r="CD138" s="5">
        <f t="shared" si="147"/>
        <v>110.59999999999945</v>
      </c>
      <c r="CE138" s="5">
        <f t="shared" si="138"/>
        <v>-13.930000000000291</v>
      </c>
      <c r="CF138" s="5"/>
      <c r="CG138" s="5">
        <f t="shared" si="139"/>
        <v>-50</v>
      </c>
      <c r="CH138" s="5">
        <f t="shared" si="142"/>
        <v>13.930000000000291</v>
      </c>
      <c r="CI138" s="5">
        <f t="shared" si="140"/>
        <v>10.599999999999454</v>
      </c>
    </row>
    <row r="139" spans="1:87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5">
        <f t="shared" si="202"/>
        <v>94.469999999999345</v>
      </c>
      <c r="K139" s="5">
        <f t="shared" si="116"/>
        <v>122.02666666666664</v>
      </c>
      <c r="L139" s="5">
        <f t="shared" si="206"/>
        <v>110.48000000000047</v>
      </c>
      <c r="M139" s="5">
        <f t="shared" ref="M139" si="228">AVERAGE(L128:L139)</f>
        <v>94.355000000000018</v>
      </c>
      <c r="N139" s="6" t="s">
        <v>37</v>
      </c>
      <c r="O139" s="5">
        <f t="shared" si="208"/>
        <v>892.36999999999989</v>
      </c>
      <c r="P139" s="4">
        <f t="shared" si="149"/>
        <v>1</v>
      </c>
      <c r="Q139" s="5">
        <f t="shared" si="150"/>
        <v>376.67000000000007</v>
      </c>
      <c r="R139" s="5">
        <f t="shared" si="151"/>
        <v>609.86749999999984</v>
      </c>
      <c r="S139" s="4">
        <f t="shared" si="152"/>
        <v>1</v>
      </c>
      <c r="T139" s="4">
        <f t="shared" si="153"/>
        <v>1</v>
      </c>
      <c r="U139" s="5">
        <f t="shared" si="144"/>
        <v>669.02600000000007</v>
      </c>
      <c r="V139" s="5">
        <f t="shared" si="145"/>
        <v>223.34399999999982</v>
      </c>
      <c r="X139" s="5">
        <f t="shared" si="204"/>
        <v>-10.110000000000582</v>
      </c>
      <c r="Y139" s="5">
        <f t="shared" si="205"/>
        <v>-110.48000000000047</v>
      </c>
      <c r="AA139" s="5">
        <f t="shared" si="223"/>
        <v>0</v>
      </c>
      <c r="AB139" s="5">
        <f t="shared" si="224"/>
        <v>1</v>
      </c>
      <c r="AC139" s="5">
        <f t="shared" si="225"/>
        <v>1</v>
      </c>
      <c r="AF139" s="5">
        <f t="shared" si="211"/>
        <v>32.759999999999309</v>
      </c>
      <c r="AG139" s="5">
        <f t="shared" si="212"/>
        <v>19.079999999999927</v>
      </c>
      <c r="AH139" s="5">
        <f t="shared" si="213"/>
        <v>61.710000000000036</v>
      </c>
      <c r="AI139" s="5">
        <f t="shared" si="214"/>
        <v>75.389999999999418</v>
      </c>
      <c r="AJ139" s="5"/>
      <c r="AK139" s="5">
        <f t="shared" si="215"/>
        <v>32.759999999999309</v>
      </c>
      <c r="AL139" s="5">
        <f t="shared" si="130"/>
        <v>39.848000000000582</v>
      </c>
      <c r="AM139" s="5">
        <f t="shared" si="216"/>
        <v>61.710000000000036</v>
      </c>
      <c r="AN139" s="5">
        <f t="shared" si="126"/>
        <v>90.399999999999821</v>
      </c>
      <c r="AO139" s="5">
        <f t="shared" si="127"/>
        <v>0</v>
      </c>
      <c r="AP139" s="5">
        <f t="shared" si="146"/>
        <v>5</v>
      </c>
      <c r="AQ139" s="5">
        <f t="shared" si="165"/>
        <v>3.8</v>
      </c>
      <c r="AR139" s="5"/>
      <c r="AS139" s="5">
        <f t="shared" si="209"/>
        <v>75.389999999999418</v>
      </c>
      <c r="AT139" s="5">
        <f t="shared" si="126"/>
        <v>109.96599999999981</v>
      </c>
      <c r="AU139" s="5">
        <f t="shared" si="217"/>
        <v>19.079999999999927</v>
      </c>
      <c r="AV139" s="5">
        <f t="shared" si="220"/>
        <v>13.679999999999382</v>
      </c>
      <c r="AW139" s="5">
        <f t="shared" si="218"/>
        <v>3</v>
      </c>
      <c r="AZ139" s="4">
        <f t="shared" si="155"/>
        <v>1</v>
      </c>
      <c r="BA139" s="5">
        <f t="shared" si="161"/>
        <v>80.920000000000073</v>
      </c>
      <c r="BB139" s="4">
        <f t="shared" si="156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  <c r="CB139" s="5">
        <f t="shared" si="135"/>
        <v>32.759999999999309</v>
      </c>
      <c r="CC139" s="5">
        <f t="shared" si="136"/>
        <v>61.710000000000036</v>
      </c>
      <c r="CD139" s="5">
        <f t="shared" si="147"/>
        <v>-50</v>
      </c>
      <c r="CE139" s="5">
        <f t="shared" si="138"/>
        <v>110.48000000000047</v>
      </c>
      <c r="CF139" s="5"/>
      <c r="CG139" s="5">
        <f t="shared" si="139"/>
        <v>-50</v>
      </c>
      <c r="CH139" s="5">
        <f t="shared" si="142"/>
        <v>-110.48000000000047</v>
      </c>
      <c r="CI139" s="5">
        <f t="shared" si="140"/>
        <v>-150</v>
      </c>
    </row>
    <row r="140" spans="1:87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5">
        <f t="shared" si="202"/>
        <v>85.639999999999418</v>
      </c>
      <c r="K140" s="5">
        <f t="shared" ref="K140:K203" si="229">AVERAGE(J129:J140)</f>
        <v>123.4691666666666</v>
      </c>
      <c r="L140" s="5">
        <f t="shared" si="206"/>
        <v>72.300000000000182</v>
      </c>
      <c r="M140" s="5">
        <f t="shared" ref="M140" si="230">AVERAGE(L129:L140)</f>
        <v>91.641666666666723</v>
      </c>
      <c r="N140" s="6" t="s">
        <v>37</v>
      </c>
      <c r="O140" s="5">
        <f t="shared" si="208"/>
        <v>871.46</v>
      </c>
      <c r="P140" s="4">
        <f t="shared" si="149"/>
        <v>0.94238240886170166</v>
      </c>
      <c r="Q140" s="5">
        <f t="shared" si="150"/>
        <v>362.90999999999985</v>
      </c>
      <c r="R140" s="5">
        <f t="shared" si="151"/>
        <v>620.1875</v>
      </c>
      <c r="S140" s="4">
        <f t="shared" si="152"/>
        <v>0.94448721692728421</v>
      </c>
      <c r="T140" s="4">
        <f t="shared" si="153"/>
        <v>0.94944023986265957</v>
      </c>
      <c r="U140" s="5">
        <f t="shared" si="144"/>
        <v>740.17800000000011</v>
      </c>
      <c r="V140" s="5">
        <f t="shared" si="145"/>
        <v>131.28199999999993</v>
      </c>
      <c r="X140" s="5">
        <f t="shared" si="204"/>
        <v>-39.670000000000073</v>
      </c>
      <c r="Y140" s="5">
        <f t="shared" si="205"/>
        <v>-47.690000000000509</v>
      </c>
      <c r="AA140" s="5">
        <f t="shared" si="223"/>
        <v>0</v>
      </c>
      <c r="AB140" s="5">
        <f t="shared" si="224"/>
        <v>1</v>
      </c>
      <c r="AC140" s="5">
        <f t="shared" si="225"/>
        <v>1</v>
      </c>
      <c r="AF140" s="5">
        <f t="shared" si="211"/>
        <v>0</v>
      </c>
      <c r="AG140" s="5">
        <f t="shared" si="212"/>
        <v>-0.67000000000007276</v>
      </c>
      <c r="AH140" s="5">
        <f t="shared" si="213"/>
        <v>84.969999999999345</v>
      </c>
      <c r="AI140" s="5">
        <f t="shared" si="214"/>
        <v>85.639999999999418</v>
      </c>
      <c r="AJ140" s="5"/>
      <c r="AK140" s="5">
        <f t="shared" si="215"/>
        <v>0</v>
      </c>
      <c r="AL140" s="5">
        <f t="shared" si="130"/>
        <v>39.848000000000582</v>
      </c>
      <c r="AM140" s="5">
        <f t="shared" si="216"/>
        <v>84.969999999999345</v>
      </c>
      <c r="AN140" s="5">
        <f t="shared" ref="AN140:AT203" si="231">AVERAGE(AM131:AM140)</f>
        <v>91.170999999999822</v>
      </c>
      <c r="AO140" s="5">
        <f t="shared" ref="AO140:AO203" si="232">IF(AM140&gt;AN140,1,0)</f>
        <v>0</v>
      </c>
      <c r="AP140" s="5">
        <f t="shared" si="146"/>
        <v>5</v>
      </c>
      <c r="AQ140" s="5">
        <f t="shared" si="165"/>
        <v>4</v>
      </c>
      <c r="AR140" s="5"/>
      <c r="AS140" s="5">
        <f t="shared" si="209"/>
        <v>85.639999999999418</v>
      </c>
      <c r="AT140" s="5">
        <f t="shared" si="231"/>
        <v>110.44199999999974</v>
      </c>
      <c r="AU140" s="5">
        <f t="shared" si="217"/>
        <v>-0.67000000000007276</v>
      </c>
      <c r="AV140" s="5">
        <f t="shared" si="220"/>
        <v>0.67000000000007276</v>
      </c>
      <c r="AW140" s="5">
        <f t="shared" si="218"/>
        <v>4</v>
      </c>
      <c r="AZ140" s="4">
        <f t="shared" si="155"/>
        <v>0.94944023986265957</v>
      </c>
      <c r="BA140" s="5">
        <f t="shared" si="161"/>
        <v>-20.909999999999854</v>
      </c>
      <c r="BB140" s="4">
        <f t="shared" si="156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  <c r="CB140" s="5">
        <f t="shared" si="135"/>
        <v>0</v>
      </c>
      <c r="CC140" s="5">
        <f t="shared" si="136"/>
        <v>84.969999999999345</v>
      </c>
      <c r="CD140" s="5">
        <f t="shared" si="147"/>
        <v>-50</v>
      </c>
      <c r="CE140" s="5">
        <f t="shared" si="138"/>
        <v>47.690000000000509</v>
      </c>
      <c r="CF140" s="5"/>
      <c r="CG140" s="5">
        <f t="shared" si="139"/>
        <v>-50</v>
      </c>
      <c r="CH140" s="5">
        <f t="shared" si="142"/>
        <v>-47.690000000000509</v>
      </c>
      <c r="CI140" s="5">
        <f t="shared" si="140"/>
        <v>-150</v>
      </c>
    </row>
    <row r="141" spans="1:87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5">
        <f t="shared" si="202"/>
        <v>187.89000000000033</v>
      </c>
      <c r="K141" s="5">
        <f t="shared" si="229"/>
        <v>129.17583333333323</v>
      </c>
      <c r="L141" s="5">
        <f t="shared" si="206"/>
        <v>82.739999999999782</v>
      </c>
      <c r="M141" s="5">
        <f t="shared" ref="M141" si="233">AVERAGE(L130:L141)</f>
        <v>90.633333333333368</v>
      </c>
      <c r="N141" s="6" t="s">
        <v>37</v>
      </c>
      <c r="O141" s="5">
        <f t="shared" si="208"/>
        <v>916.36999999999989</v>
      </c>
      <c r="P141" s="4">
        <f t="shared" si="149"/>
        <v>1</v>
      </c>
      <c r="Q141" s="5">
        <f t="shared" si="150"/>
        <v>320.21999999999935</v>
      </c>
      <c r="R141" s="5">
        <f t="shared" si="151"/>
        <v>676.20500000000038</v>
      </c>
      <c r="S141" s="4">
        <f t="shared" si="152"/>
        <v>1</v>
      </c>
      <c r="T141" s="4">
        <f t="shared" si="153"/>
        <v>1</v>
      </c>
      <c r="U141" s="5">
        <f t="shared" si="144"/>
        <v>817.56000000000006</v>
      </c>
      <c r="V141" s="5">
        <f t="shared" si="145"/>
        <v>98.809999999999832</v>
      </c>
      <c r="X141" s="5">
        <f t="shared" si="204"/>
        <v>115.5</v>
      </c>
      <c r="Y141" s="5">
        <f t="shared" si="205"/>
        <v>65</v>
      </c>
      <c r="AA141" s="5">
        <f t="shared" si="223"/>
        <v>1</v>
      </c>
      <c r="AB141" s="5">
        <f t="shared" si="224"/>
        <v>0</v>
      </c>
      <c r="AC141" s="5">
        <f t="shared" si="225"/>
        <v>1</v>
      </c>
      <c r="AF141" s="5">
        <f t="shared" si="211"/>
        <v>127.15999999999985</v>
      </c>
      <c r="AG141" s="5">
        <f t="shared" si="212"/>
        <v>125.23000000000047</v>
      </c>
      <c r="AH141" s="5">
        <f t="shared" si="213"/>
        <v>60.730000000000473</v>
      </c>
      <c r="AI141" s="5">
        <f t="shared" si="214"/>
        <v>62.659999999999854</v>
      </c>
      <c r="AJ141" s="5"/>
      <c r="AK141" s="5">
        <f t="shared" si="215"/>
        <v>60.730000000000473</v>
      </c>
      <c r="AL141" s="5">
        <f t="shared" si="130"/>
        <v>61.142000000000458</v>
      </c>
      <c r="AM141" s="5">
        <f t="shared" si="216"/>
        <v>127.15999999999985</v>
      </c>
      <c r="AN141" s="5">
        <f t="shared" si="231"/>
        <v>89.548999999999793</v>
      </c>
      <c r="AO141" s="5">
        <f t="shared" si="232"/>
        <v>1</v>
      </c>
      <c r="AP141" s="5">
        <f t="shared" si="146"/>
        <v>5</v>
      </c>
      <c r="AQ141" s="5">
        <f t="shared" si="165"/>
        <v>4.2</v>
      </c>
      <c r="AR141" s="5"/>
      <c r="AS141" s="5">
        <f t="shared" si="209"/>
        <v>125.23000000000047</v>
      </c>
      <c r="AT141" s="5">
        <f t="shared" si="231"/>
        <v>108.38999999999979</v>
      </c>
      <c r="AU141" s="5">
        <f t="shared" si="217"/>
        <v>62.659999999999854</v>
      </c>
      <c r="AV141" s="5">
        <f t="shared" si="220"/>
        <v>1.9299999999993815</v>
      </c>
      <c r="AW141" s="5">
        <f t="shared" si="218"/>
        <v>5</v>
      </c>
      <c r="AZ141" s="4">
        <f t="shared" si="155"/>
        <v>1</v>
      </c>
      <c r="BA141" s="5">
        <f t="shared" si="161"/>
        <v>44.909999999999854</v>
      </c>
      <c r="BB141" s="4">
        <f t="shared" si="156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  <c r="CB141" s="5">
        <f t="shared" si="135"/>
        <v>127.15999999999985</v>
      </c>
      <c r="CC141" s="5">
        <f t="shared" si="136"/>
        <v>60.730000000000473</v>
      </c>
      <c r="CD141" s="5">
        <f t="shared" si="147"/>
        <v>-50</v>
      </c>
      <c r="CE141" s="5">
        <f t="shared" si="138"/>
        <v>-30</v>
      </c>
      <c r="CF141" s="5"/>
      <c r="CG141" s="5">
        <f t="shared" si="139"/>
        <v>-50</v>
      </c>
      <c r="CH141" s="5">
        <f t="shared" si="142"/>
        <v>65</v>
      </c>
      <c r="CI141" s="5">
        <f t="shared" si="140"/>
        <v>-150</v>
      </c>
    </row>
    <row r="142" spans="1:87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5">
        <f t="shared" si="202"/>
        <v>128.71999999999935</v>
      </c>
      <c r="K142" s="5">
        <f t="shared" si="229"/>
        <v>131.9908333333332</v>
      </c>
      <c r="L142" s="5">
        <f t="shared" si="206"/>
        <v>126.97999999999956</v>
      </c>
      <c r="M142" s="5">
        <f t="shared" ref="M142" si="234">AVERAGE(L131:L142)</f>
        <v>97.116666666666632</v>
      </c>
      <c r="N142" s="6" t="s">
        <v>37</v>
      </c>
      <c r="O142" s="5">
        <f t="shared" si="208"/>
        <v>914.73999999999978</v>
      </c>
      <c r="P142" s="4">
        <f t="shared" si="149"/>
        <v>0.98446435379336539</v>
      </c>
      <c r="Q142" s="5">
        <f t="shared" si="150"/>
        <v>104.92000000000007</v>
      </c>
      <c r="R142" s="5">
        <f t="shared" si="151"/>
        <v>837.67999999999984</v>
      </c>
      <c r="S142" s="4">
        <f t="shared" si="152"/>
        <v>0.99578713395880147</v>
      </c>
      <c r="T142" s="4">
        <f t="shared" si="153"/>
        <v>0.99593181421119592</v>
      </c>
      <c r="U142" s="5">
        <f t="shared" si="144"/>
        <v>881.27799999999991</v>
      </c>
      <c r="V142" s="5">
        <f t="shared" si="145"/>
        <v>33.461999999999875</v>
      </c>
      <c r="X142" s="5">
        <f t="shared" si="204"/>
        <v>-102.32999999999993</v>
      </c>
      <c r="Y142" s="5">
        <f t="shared" si="205"/>
        <v>-80.590000000000146</v>
      </c>
      <c r="AA142" s="5">
        <f t="shared" si="223"/>
        <v>0</v>
      </c>
      <c r="AB142" s="5">
        <f t="shared" si="224"/>
        <v>1</v>
      </c>
      <c r="AC142" s="5">
        <f t="shared" si="225"/>
        <v>1</v>
      </c>
      <c r="AF142" s="5">
        <f t="shared" si="211"/>
        <v>22.130000000000109</v>
      </c>
      <c r="AG142" s="5">
        <f t="shared" si="212"/>
        <v>23.179999999999382</v>
      </c>
      <c r="AH142" s="5">
        <f t="shared" si="213"/>
        <v>106.58999999999924</v>
      </c>
      <c r="AI142" s="5">
        <f t="shared" si="214"/>
        <v>105.53999999999996</v>
      </c>
      <c r="AJ142" s="5"/>
      <c r="AK142" s="5">
        <f t="shared" si="215"/>
        <v>22.130000000000109</v>
      </c>
      <c r="AL142" s="5">
        <f t="shared" ref="AL142:AL205" si="235">PERCENTILE(AK133:AK142,0.9)</f>
        <v>61.142000000000458</v>
      </c>
      <c r="AM142" s="5">
        <f t="shared" si="216"/>
        <v>106.58999999999924</v>
      </c>
      <c r="AN142" s="5">
        <f t="shared" si="231"/>
        <v>96.010999999999697</v>
      </c>
      <c r="AO142" s="5">
        <f t="shared" si="232"/>
        <v>1</v>
      </c>
      <c r="AP142" s="5">
        <f t="shared" si="146"/>
        <v>6</v>
      </c>
      <c r="AQ142" s="5">
        <f t="shared" si="165"/>
        <v>4.5</v>
      </c>
      <c r="AR142" s="5"/>
      <c r="AS142" s="5">
        <f t="shared" si="209"/>
        <v>105.53999999999996</v>
      </c>
      <c r="AT142" s="5">
        <f t="shared" si="231"/>
        <v>113.2949999999998</v>
      </c>
      <c r="AU142" s="5">
        <f t="shared" si="217"/>
        <v>23.179999999999382</v>
      </c>
      <c r="AV142" s="5">
        <f t="shared" si="220"/>
        <v>-1.0499999999992724</v>
      </c>
      <c r="AW142" s="5">
        <f t="shared" si="218"/>
        <v>6</v>
      </c>
      <c r="AZ142" s="4">
        <f t="shared" si="155"/>
        <v>0.99593181421119592</v>
      </c>
      <c r="BA142" s="5">
        <f t="shared" si="161"/>
        <v>-1.6300000000001091</v>
      </c>
      <c r="BB142" s="4">
        <f t="shared" si="156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  <c r="CB142" s="5">
        <f t="shared" si="135"/>
        <v>22.130000000000109</v>
      </c>
      <c r="CC142" s="5">
        <f t="shared" si="136"/>
        <v>106.58999999999924</v>
      </c>
      <c r="CD142" s="5">
        <f t="shared" si="147"/>
        <v>-50</v>
      </c>
      <c r="CE142" s="5">
        <f t="shared" si="138"/>
        <v>-30</v>
      </c>
      <c r="CF142" s="5"/>
      <c r="CG142" s="5">
        <f t="shared" si="139"/>
        <v>-50</v>
      </c>
      <c r="CH142" s="5">
        <f t="shared" si="142"/>
        <v>-80.590000000000146</v>
      </c>
      <c r="CI142" s="5">
        <f t="shared" si="140"/>
        <v>-150</v>
      </c>
    </row>
    <row r="143" spans="1:87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5">
        <f t="shared" si="202"/>
        <v>113.97000000000025</v>
      </c>
      <c r="K143" s="5">
        <f t="shared" si="229"/>
        <v>129.34249999999989</v>
      </c>
      <c r="L143" s="5">
        <f t="shared" si="206"/>
        <v>95.679999999999382</v>
      </c>
      <c r="M143" s="5">
        <f t="shared" ref="M143" si="236">AVERAGE(L132:L143)</f>
        <v>93.250833333333276</v>
      </c>
      <c r="N143" s="6" t="s">
        <v>37</v>
      </c>
      <c r="O143" s="5">
        <f t="shared" si="208"/>
        <v>811.63000000000011</v>
      </c>
      <c r="P143" s="4">
        <f t="shared" si="149"/>
        <v>0</v>
      </c>
      <c r="Q143" s="5">
        <f t="shared" si="150"/>
        <v>104.73999999999978</v>
      </c>
      <c r="R143" s="5">
        <f t="shared" si="151"/>
        <v>837.81500000000005</v>
      </c>
      <c r="S143" s="4">
        <f t="shared" si="152"/>
        <v>0.67291237274373872</v>
      </c>
      <c r="T143" s="4">
        <f t="shared" si="153"/>
        <v>0.7385878653255803</v>
      </c>
      <c r="U143" s="5">
        <f t="shared" si="144"/>
        <v>881.31399999999996</v>
      </c>
      <c r="V143" s="5">
        <f t="shared" si="145"/>
        <v>-69.683999999999855</v>
      </c>
      <c r="X143" s="5">
        <f t="shared" si="204"/>
        <v>-63.779999999999745</v>
      </c>
      <c r="Y143" s="5">
        <f t="shared" si="205"/>
        <v>28.25</v>
      </c>
      <c r="AA143" s="5">
        <f t="shared" si="223"/>
        <v>0</v>
      </c>
      <c r="AB143" s="5">
        <f t="shared" si="224"/>
        <v>0</v>
      </c>
      <c r="AC143" s="5">
        <f t="shared" si="225"/>
        <v>0</v>
      </c>
      <c r="AF143" s="5">
        <f t="shared" si="211"/>
        <v>50.190000000000509</v>
      </c>
      <c r="AG143" s="5">
        <f t="shared" si="212"/>
        <v>49.3100000000004</v>
      </c>
      <c r="AH143" s="5">
        <f t="shared" si="213"/>
        <v>63.779999999999745</v>
      </c>
      <c r="AI143" s="5">
        <f t="shared" si="214"/>
        <v>64.659999999999854</v>
      </c>
      <c r="AJ143" s="5"/>
      <c r="AK143" s="5">
        <f t="shared" si="215"/>
        <v>50.190000000000509</v>
      </c>
      <c r="AL143" s="5">
        <f t="shared" si="235"/>
        <v>61.142000000000458</v>
      </c>
      <c r="AM143" s="5">
        <f t="shared" si="216"/>
        <v>63.779999999999745</v>
      </c>
      <c r="AN143" s="5">
        <f t="shared" si="231"/>
        <v>92.983999999999654</v>
      </c>
      <c r="AO143" s="5">
        <f t="shared" si="232"/>
        <v>0</v>
      </c>
      <c r="AP143" s="5">
        <f t="shared" si="146"/>
        <v>5</v>
      </c>
      <c r="AQ143" s="5">
        <f t="shared" si="165"/>
        <v>4.5999999999999996</v>
      </c>
      <c r="AR143" s="5"/>
      <c r="AS143" s="5">
        <f t="shared" si="209"/>
        <v>64.659999999999854</v>
      </c>
      <c r="AT143" s="5">
        <f t="shared" si="231"/>
        <v>111.93499999999976</v>
      </c>
      <c r="AU143" s="5">
        <f t="shared" si="217"/>
        <v>49.3100000000004</v>
      </c>
      <c r="AV143" s="5">
        <f t="shared" si="220"/>
        <v>0.88000000000010914</v>
      </c>
      <c r="AW143" s="5">
        <f t="shared" si="218"/>
        <v>2</v>
      </c>
      <c r="AX143" s="3">
        <v>1</v>
      </c>
      <c r="AZ143" s="4">
        <f t="shared" si="155"/>
        <v>0.7385878653255803</v>
      </c>
      <c r="BA143" s="5">
        <f t="shared" si="161"/>
        <v>-103.10999999999967</v>
      </c>
      <c r="BB143" s="4">
        <f t="shared" si="156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  <c r="CB143" s="5">
        <f t="shared" si="135"/>
        <v>50.190000000000509</v>
      </c>
      <c r="CC143" s="5">
        <f t="shared" si="136"/>
        <v>63.779999999999745</v>
      </c>
      <c r="CD143" s="5">
        <f t="shared" si="147"/>
        <v>-50</v>
      </c>
      <c r="CE143" s="5">
        <f t="shared" si="138"/>
        <v>-30</v>
      </c>
      <c r="CF143" s="5"/>
      <c r="CG143" s="5">
        <f t="shared" si="139"/>
        <v>-50</v>
      </c>
      <c r="CH143" s="5">
        <f t="shared" si="142"/>
        <v>28.25</v>
      </c>
      <c r="CI143" s="5">
        <f t="shared" si="140"/>
        <v>-150</v>
      </c>
    </row>
    <row r="144" spans="1:87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5">
        <f t="shared" si="202"/>
        <v>64.579999999999927</v>
      </c>
      <c r="K144" s="5">
        <f t="shared" si="229"/>
        <v>128.58333333333317</v>
      </c>
      <c r="L144" s="5">
        <f t="shared" si="206"/>
        <v>117.88000000000011</v>
      </c>
      <c r="M144" s="5">
        <f t="shared" ref="M144" si="237">AVERAGE(L133:L144)</f>
        <v>97.019999999999911</v>
      </c>
      <c r="N144" s="6" t="s">
        <v>36</v>
      </c>
      <c r="O144" s="5">
        <f t="shared" si="208"/>
        <v>865.55000000000018</v>
      </c>
      <c r="P144" s="4">
        <f t="shared" si="149"/>
        <v>0.51479854878747555</v>
      </c>
      <c r="Q144" s="5">
        <f t="shared" si="150"/>
        <v>104.73999999999978</v>
      </c>
      <c r="R144" s="5">
        <f t="shared" si="151"/>
        <v>837.81500000000005</v>
      </c>
      <c r="S144" s="4">
        <f t="shared" si="152"/>
        <v>0.51563095691956085</v>
      </c>
      <c r="T144" s="4">
        <f t="shared" si="153"/>
        <v>0.86865162440877797</v>
      </c>
      <c r="U144" s="5">
        <f t="shared" si="144"/>
        <v>875.95</v>
      </c>
      <c r="V144" s="5">
        <f t="shared" si="145"/>
        <v>-10.399999999999864</v>
      </c>
      <c r="X144" s="5">
        <f t="shared" si="204"/>
        <v>6.2200000000002547</v>
      </c>
      <c r="Y144" s="5">
        <f t="shared" si="205"/>
        <v>-112.69999999999982</v>
      </c>
      <c r="AA144" s="5">
        <f t="shared" si="223"/>
        <v>0</v>
      </c>
      <c r="AB144" s="5">
        <f t="shared" si="224"/>
        <v>0</v>
      </c>
      <c r="AC144" s="5">
        <f t="shared" si="225"/>
        <v>0</v>
      </c>
      <c r="AF144" s="5">
        <f t="shared" si="211"/>
        <v>35.400000000000546</v>
      </c>
      <c r="AG144" s="5">
        <f t="shared" si="212"/>
        <v>44.440000000000509</v>
      </c>
      <c r="AH144" s="5">
        <f t="shared" si="213"/>
        <v>29.179999999999382</v>
      </c>
      <c r="AI144" s="5">
        <f t="shared" si="214"/>
        <v>20.139999999999418</v>
      </c>
      <c r="AJ144" s="5"/>
      <c r="AK144" s="5">
        <f t="shared" si="215"/>
        <v>29.179999999999382</v>
      </c>
      <c r="AL144" s="5">
        <f t="shared" si="235"/>
        <v>61.142000000000458</v>
      </c>
      <c r="AM144" s="5">
        <f t="shared" si="216"/>
        <v>35.400000000000546</v>
      </c>
      <c r="AN144" s="5">
        <f t="shared" si="231"/>
        <v>89.187999999999732</v>
      </c>
      <c r="AO144" s="5">
        <f t="shared" si="232"/>
        <v>0</v>
      </c>
      <c r="AP144" s="5">
        <f t="shared" si="146"/>
        <v>5</v>
      </c>
      <c r="AQ144" s="5">
        <f t="shared" si="165"/>
        <v>4.8</v>
      </c>
      <c r="AR144" s="5"/>
      <c r="AS144" s="5">
        <f t="shared" si="209"/>
        <v>44.440000000000509</v>
      </c>
      <c r="AT144" s="5">
        <f t="shared" si="231"/>
        <v>108.25199999999987</v>
      </c>
      <c r="AU144" s="5">
        <f t="shared" si="217"/>
        <v>20.139999999999418</v>
      </c>
      <c r="AV144" s="5">
        <f t="shared" si="220"/>
        <v>-9.0399999999999636</v>
      </c>
      <c r="AW144" s="5">
        <f t="shared" si="218"/>
        <v>3</v>
      </c>
      <c r="AX144" s="3">
        <v>1</v>
      </c>
      <c r="AZ144" s="4">
        <f t="shared" si="155"/>
        <v>0.86865162440877797</v>
      </c>
      <c r="BA144" s="5">
        <f t="shared" si="161"/>
        <v>0</v>
      </c>
      <c r="BB144" s="4">
        <f t="shared" si="156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  <c r="CB144" s="5">
        <f t="shared" si="135"/>
        <v>35.400000000000546</v>
      </c>
      <c r="CC144" s="5">
        <f t="shared" si="136"/>
        <v>29.179999999999382</v>
      </c>
      <c r="CD144" s="5">
        <f t="shared" si="147"/>
        <v>6.2200000000002547</v>
      </c>
      <c r="CE144" s="5">
        <f t="shared" si="138"/>
        <v>112.69999999999982</v>
      </c>
      <c r="CF144" s="5"/>
      <c r="CG144" s="5">
        <f t="shared" si="139"/>
        <v>-50</v>
      </c>
      <c r="CH144" s="5">
        <f t="shared" si="142"/>
        <v>-112.69999999999982</v>
      </c>
      <c r="CI144" s="5">
        <f t="shared" si="140"/>
        <v>-93.779999999999745</v>
      </c>
    </row>
    <row r="145" spans="1:87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5">
        <f t="shared" si="202"/>
        <v>118.11999999999989</v>
      </c>
      <c r="K145" s="5">
        <f t="shared" si="229"/>
        <v>127.49999999999977</v>
      </c>
      <c r="L145" s="5">
        <f t="shared" si="206"/>
        <v>75.829999999999927</v>
      </c>
      <c r="M145" s="5">
        <f t="shared" ref="M145" si="238">AVERAGE(L134:L145)</f>
        <v>93.135833333333267</v>
      </c>
      <c r="N145" s="6" t="s">
        <v>37</v>
      </c>
      <c r="O145" s="5">
        <f t="shared" si="208"/>
        <v>775</v>
      </c>
      <c r="P145" s="4">
        <f t="shared" si="149"/>
        <v>0</v>
      </c>
      <c r="Q145" s="5">
        <f t="shared" si="150"/>
        <v>141.36999999999989</v>
      </c>
      <c r="R145" s="5">
        <f t="shared" si="151"/>
        <v>810.34249999999997</v>
      </c>
      <c r="S145" s="4">
        <f t="shared" si="152"/>
        <v>0</v>
      </c>
      <c r="T145" s="4">
        <f t="shared" si="153"/>
        <v>0.55852226594216425</v>
      </c>
      <c r="U145" s="5">
        <f t="shared" si="144"/>
        <v>856.65800000000002</v>
      </c>
      <c r="V145" s="5">
        <f t="shared" si="145"/>
        <v>-81.658000000000015</v>
      </c>
      <c r="X145" s="5">
        <f t="shared" si="204"/>
        <v>-62.140000000000327</v>
      </c>
      <c r="Y145" s="5">
        <f t="shared" si="205"/>
        <v>-46.739999999999782</v>
      </c>
      <c r="AA145" s="5">
        <f t="shared" si="223"/>
        <v>0</v>
      </c>
      <c r="AB145" s="5">
        <f t="shared" si="224"/>
        <v>1</v>
      </c>
      <c r="AC145" s="5">
        <f t="shared" si="225"/>
        <v>1</v>
      </c>
      <c r="AF145" s="5">
        <f t="shared" si="211"/>
        <v>38.199999999999818</v>
      </c>
      <c r="AG145" s="5">
        <f t="shared" si="212"/>
        <v>38.880000000000109</v>
      </c>
      <c r="AH145" s="5">
        <f t="shared" si="213"/>
        <v>79.920000000000073</v>
      </c>
      <c r="AI145" s="5">
        <f t="shared" si="214"/>
        <v>79.239999999999782</v>
      </c>
      <c r="AJ145" s="5"/>
      <c r="AK145" s="5">
        <f t="shared" si="215"/>
        <v>38.199999999999818</v>
      </c>
      <c r="AL145" s="5">
        <f t="shared" si="235"/>
        <v>61.142000000000458</v>
      </c>
      <c r="AM145" s="5">
        <f t="shared" si="216"/>
        <v>79.920000000000073</v>
      </c>
      <c r="AN145" s="5">
        <f t="shared" si="231"/>
        <v>85.928999999999718</v>
      </c>
      <c r="AO145" s="5">
        <f t="shared" si="232"/>
        <v>0</v>
      </c>
      <c r="AP145" s="5">
        <f t="shared" si="146"/>
        <v>4</v>
      </c>
      <c r="AQ145" s="5">
        <f t="shared" si="165"/>
        <v>4.8</v>
      </c>
      <c r="AR145" s="5"/>
      <c r="AS145" s="5">
        <f t="shared" si="209"/>
        <v>79.239999999999782</v>
      </c>
      <c r="AT145" s="5">
        <f t="shared" si="231"/>
        <v>105.11199999999981</v>
      </c>
      <c r="AU145" s="5">
        <f t="shared" si="217"/>
        <v>38.880000000000109</v>
      </c>
      <c r="AV145" s="5">
        <f t="shared" si="220"/>
        <v>-0.68000000000029104</v>
      </c>
      <c r="AW145" s="5">
        <f t="shared" si="218"/>
        <v>4</v>
      </c>
      <c r="AZ145" s="4">
        <f t="shared" si="155"/>
        <v>0.55852226594216425</v>
      </c>
      <c r="BA145" s="5">
        <f t="shared" si="161"/>
        <v>0</v>
      </c>
      <c r="BB145" s="4">
        <f t="shared" si="156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  <c r="CB145" s="5">
        <f t="shared" si="135"/>
        <v>38.199999999999818</v>
      </c>
      <c r="CC145" s="5">
        <f t="shared" si="136"/>
        <v>79.920000000000073</v>
      </c>
      <c r="CD145" s="5">
        <f t="shared" si="147"/>
        <v>-50</v>
      </c>
      <c r="CE145" s="5">
        <f t="shared" si="138"/>
        <v>46.739999999999782</v>
      </c>
      <c r="CF145" s="5"/>
      <c r="CG145" s="5">
        <f t="shared" si="139"/>
        <v>-50</v>
      </c>
      <c r="CH145" s="5">
        <f t="shared" si="142"/>
        <v>-46.739999999999782</v>
      </c>
      <c r="CI145" s="5">
        <f t="shared" si="140"/>
        <v>-150</v>
      </c>
    </row>
    <row r="146" spans="1:87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5">
        <f t="shared" si="202"/>
        <v>162.21000000000004</v>
      </c>
      <c r="K146" s="5">
        <f t="shared" si="229"/>
        <v>133.12499999999977</v>
      </c>
      <c r="L146" s="5">
        <f t="shared" si="206"/>
        <v>117.53999999999996</v>
      </c>
      <c r="M146" s="5">
        <f t="shared" ref="M146" si="239">AVERAGE(L135:L146)</f>
        <v>93.268333333333203</v>
      </c>
      <c r="N146" s="6" t="s">
        <v>36</v>
      </c>
      <c r="O146" s="5">
        <f t="shared" si="208"/>
        <v>671.90999999999985</v>
      </c>
      <c r="P146" s="4">
        <f t="shared" si="149"/>
        <v>0</v>
      </c>
      <c r="Q146" s="5">
        <f t="shared" si="150"/>
        <v>242.82999999999993</v>
      </c>
      <c r="R146" s="5">
        <f t="shared" si="151"/>
        <v>732.61749999999984</v>
      </c>
      <c r="S146" s="4">
        <f t="shared" si="152"/>
        <v>0</v>
      </c>
      <c r="T146" s="4">
        <f t="shared" si="153"/>
        <v>0</v>
      </c>
      <c r="U146" s="5">
        <f t="shared" si="144"/>
        <v>807.76599999999996</v>
      </c>
      <c r="V146" s="5">
        <f t="shared" si="145"/>
        <v>-135.85600000000011</v>
      </c>
      <c r="X146" s="5">
        <f t="shared" si="204"/>
        <v>-107.70000000000073</v>
      </c>
      <c r="Y146" s="5">
        <f t="shared" si="205"/>
        <v>-1</v>
      </c>
      <c r="AA146" s="5">
        <f t="shared" si="223"/>
        <v>0</v>
      </c>
      <c r="AB146" s="5">
        <f t="shared" si="224"/>
        <v>1</v>
      </c>
      <c r="AC146" s="5">
        <f t="shared" si="225"/>
        <v>1</v>
      </c>
      <c r="AF146" s="5">
        <f t="shared" si="211"/>
        <v>41.880000000000109</v>
      </c>
      <c r="AG146" s="5">
        <f t="shared" si="212"/>
        <v>65.020000000000437</v>
      </c>
      <c r="AH146" s="5">
        <f t="shared" si="213"/>
        <v>120.32999999999993</v>
      </c>
      <c r="AI146" s="5">
        <f t="shared" si="214"/>
        <v>97.1899999999996</v>
      </c>
      <c r="AJ146" s="5"/>
      <c r="AK146" s="5">
        <f t="shared" si="215"/>
        <v>41.880000000000109</v>
      </c>
      <c r="AL146" s="5">
        <f t="shared" si="235"/>
        <v>61.142000000000458</v>
      </c>
      <c r="AM146" s="5">
        <f t="shared" si="216"/>
        <v>120.32999999999993</v>
      </c>
      <c r="AN146" s="5">
        <f t="shared" si="231"/>
        <v>89.509999999999764</v>
      </c>
      <c r="AO146" s="5">
        <f t="shared" si="232"/>
        <v>1</v>
      </c>
      <c r="AP146" s="5">
        <f t="shared" si="146"/>
        <v>5</v>
      </c>
      <c r="AQ146" s="5">
        <f t="shared" si="165"/>
        <v>4.9000000000000004</v>
      </c>
      <c r="AR146" s="5"/>
      <c r="AS146" s="5">
        <f t="shared" si="209"/>
        <v>97.1899999999996</v>
      </c>
      <c r="AT146" s="5">
        <f t="shared" si="231"/>
        <v>105.39999999999982</v>
      </c>
      <c r="AU146" s="5">
        <f t="shared" si="217"/>
        <v>65.020000000000437</v>
      </c>
      <c r="AV146" s="5">
        <f t="shared" si="220"/>
        <v>-23.140000000000327</v>
      </c>
      <c r="AW146" s="5">
        <f t="shared" si="218"/>
        <v>5</v>
      </c>
      <c r="AZ146" s="4">
        <f t="shared" si="155"/>
        <v>0</v>
      </c>
      <c r="BA146" s="5">
        <f t="shared" si="161"/>
        <v>0</v>
      </c>
      <c r="BB146" s="4">
        <f t="shared" si="156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  <c r="CB146" s="5">
        <f t="shared" ref="CB146:CB209" si="240">C146-B146</f>
        <v>41.880000000000109</v>
      </c>
      <c r="CC146" s="5">
        <f t="shared" ref="CC146:CC209" si="241">B146-D146</f>
        <v>120.32999999999993</v>
      </c>
      <c r="CD146" s="5">
        <f t="shared" si="147"/>
        <v>-50</v>
      </c>
      <c r="CE146" s="5">
        <f t="shared" si="138"/>
        <v>-30</v>
      </c>
      <c r="CF146" s="5"/>
      <c r="CG146" s="5">
        <f t="shared" si="139"/>
        <v>-50</v>
      </c>
      <c r="CH146" s="5">
        <f t="shared" si="142"/>
        <v>-1</v>
      </c>
      <c r="CI146" s="5">
        <f t="shared" si="140"/>
        <v>-150</v>
      </c>
    </row>
    <row r="147" spans="1:87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5">
        <f t="shared" si="202"/>
        <v>145.73999999999978</v>
      </c>
      <c r="K147" s="5">
        <f t="shared" si="229"/>
        <v>135.77749999999978</v>
      </c>
      <c r="L147" s="5">
        <f t="shared" si="206"/>
        <v>139.55999999999949</v>
      </c>
      <c r="M147" s="5">
        <f t="shared" ref="M147" si="242">AVERAGE(L136:L147)</f>
        <v>96.939999999999827</v>
      </c>
      <c r="N147" s="6" t="s">
        <v>36</v>
      </c>
      <c r="O147" s="5">
        <f t="shared" si="208"/>
        <v>712.57999999999993</v>
      </c>
      <c r="P147" s="4">
        <f t="shared" si="149"/>
        <v>0.21002891964470152</v>
      </c>
      <c r="Q147" s="5">
        <f t="shared" si="150"/>
        <v>193.64000000000033</v>
      </c>
      <c r="R147" s="5">
        <f t="shared" si="151"/>
        <v>720.31999999999994</v>
      </c>
      <c r="S147" s="4">
        <f t="shared" si="152"/>
        <v>0.16636668575636124</v>
      </c>
      <c r="T147" s="4">
        <f t="shared" si="153"/>
        <v>0.16636668575636124</v>
      </c>
      <c r="U147" s="5">
        <f t="shared" si="144"/>
        <v>767.33400000000006</v>
      </c>
      <c r="V147" s="5">
        <f t="shared" si="145"/>
        <v>-54.754000000000133</v>
      </c>
      <c r="X147" s="5">
        <f t="shared" si="204"/>
        <v>-60.329999999999927</v>
      </c>
      <c r="Y147" s="5">
        <f t="shared" si="205"/>
        <v>-91.929999999999382</v>
      </c>
      <c r="AA147" s="5">
        <f t="shared" si="223"/>
        <v>0</v>
      </c>
      <c r="AB147" s="5">
        <f t="shared" si="224"/>
        <v>1</v>
      </c>
      <c r="AC147" s="5">
        <f t="shared" si="225"/>
        <v>1</v>
      </c>
      <c r="AF147" s="5">
        <f t="shared" si="211"/>
        <v>33.479999999999563</v>
      </c>
      <c r="AG147" s="5">
        <f t="shared" si="212"/>
        <v>38.670000000000073</v>
      </c>
      <c r="AH147" s="5">
        <f t="shared" si="213"/>
        <v>112.26000000000022</v>
      </c>
      <c r="AI147" s="5">
        <f t="shared" si="214"/>
        <v>107.06999999999971</v>
      </c>
      <c r="AJ147" s="5"/>
      <c r="AK147" s="5">
        <f t="shared" si="215"/>
        <v>33.479999999999563</v>
      </c>
      <c r="AL147" s="5">
        <f t="shared" si="235"/>
        <v>51.244000000000504</v>
      </c>
      <c r="AM147" s="5">
        <f t="shared" si="216"/>
        <v>112.26000000000022</v>
      </c>
      <c r="AN147" s="5">
        <f t="shared" si="231"/>
        <v>90.271999999999849</v>
      </c>
      <c r="AO147" s="5">
        <f t="shared" si="232"/>
        <v>1</v>
      </c>
      <c r="AP147" s="5">
        <f t="shared" si="146"/>
        <v>5</v>
      </c>
      <c r="AQ147" s="5">
        <f t="shared" si="165"/>
        <v>5</v>
      </c>
      <c r="AR147" s="5"/>
      <c r="AS147" s="5">
        <f t="shared" si="209"/>
        <v>107.06999999999971</v>
      </c>
      <c r="AT147" s="5">
        <f t="shared" si="231"/>
        <v>104.85899999999984</v>
      </c>
      <c r="AU147" s="5">
        <f t="shared" si="217"/>
        <v>38.670000000000073</v>
      </c>
      <c r="AV147" s="5">
        <f t="shared" si="220"/>
        <v>-5.1900000000005093</v>
      </c>
      <c r="AW147" s="5">
        <f t="shared" si="218"/>
        <v>6</v>
      </c>
      <c r="AZ147" s="4">
        <f t="shared" si="155"/>
        <v>0.16636668575636124</v>
      </c>
      <c r="BA147" s="5">
        <f t="shared" si="161"/>
        <v>0</v>
      </c>
      <c r="BB147" s="4">
        <f t="shared" si="156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  <c r="CB147" s="5">
        <f t="shared" si="240"/>
        <v>33.479999999999563</v>
      </c>
      <c r="CC147" s="5">
        <f t="shared" si="241"/>
        <v>112.26000000000022</v>
      </c>
      <c r="CD147" s="5">
        <f t="shared" si="147"/>
        <v>-50</v>
      </c>
      <c r="CE147" s="5">
        <f t="shared" ref="CE147:CE210" si="243">IF(G147-F147&gt;30,-30,F147-I147)</f>
        <v>91.929999999999382</v>
      </c>
      <c r="CF147" s="5"/>
      <c r="CG147" s="5">
        <f t="shared" ref="CG147:CG210" si="244">IF(CD147&lt;&gt;"",-$CD$1,"")</f>
        <v>-50</v>
      </c>
      <c r="CH147" s="5">
        <f t="shared" si="142"/>
        <v>-91.929999999999382</v>
      </c>
      <c r="CI147" s="5">
        <f t="shared" ref="CI147:CI210" si="245">IF(CD147&lt;&gt;"",CD147-$CD$1-$CD$1,"")</f>
        <v>-150</v>
      </c>
    </row>
    <row r="148" spans="1:87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5">
        <f t="shared" si="202"/>
        <v>138.94000000000051</v>
      </c>
      <c r="K148" s="5">
        <f t="shared" si="229"/>
        <v>139.49666666666653</v>
      </c>
      <c r="L148" s="5">
        <f t="shared" si="206"/>
        <v>167.96999999999935</v>
      </c>
      <c r="M148" s="5">
        <f t="shared" ref="M148" si="246">AVERAGE(L137:L148)</f>
        <v>105.38749999999982</v>
      </c>
      <c r="N148" s="6" t="s">
        <v>37</v>
      </c>
      <c r="O148" s="5">
        <f t="shared" si="208"/>
        <v>647.88000000000011</v>
      </c>
      <c r="P148" s="4">
        <f t="shared" si="149"/>
        <v>0</v>
      </c>
      <c r="Q148" s="5">
        <f t="shared" si="150"/>
        <v>217.67000000000007</v>
      </c>
      <c r="R148" s="5">
        <f t="shared" si="151"/>
        <v>702.29750000000013</v>
      </c>
      <c r="S148" s="4">
        <f t="shared" si="152"/>
        <v>0</v>
      </c>
      <c r="T148" s="4">
        <f t="shared" si="153"/>
        <v>0</v>
      </c>
      <c r="U148" s="5">
        <f t="shared" si="144"/>
        <v>734.58400000000006</v>
      </c>
      <c r="V148" s="5">
        <f t="shared" si="145"/>
        <v>-86.703999999999951</v>
      </c>
      <c r="X148" s="5">
        <f t="shared" si="204"/>
        <v>54.979999999999563</v>
      </c>
      <c r="Y148" s="5">
        <f t="shared" si="205"/>
        <v>129.96999999999935</v>
      </c>
      <c r="AA148" s="5">
        <f t="shared" si="223"/>
        <v>1</v>
      </c>
      <c r="AB148" s="5">
        <f t="shared" si="224"/>
        <v>0</v>
      </c>
      <c r="AC148" s="5">
        <f t="shared" si="225"/>
        <v>1</v>
      </c>
      <c r="AF148" s="5">
        <f t="shared" si="211"/>
        <v>116.48999999999978</v>
      </c>
      <c r="AG148" s="5">
        <f t="shared" si="212"/>
        <v>123.57999999999993</v>
      </c>
      <c r="AH148" s="5">
        <f t="shared" si="213"/>
        <v>22.450000000000728</v>
      </c>
      <c r="AI148" s="5">
        <f t="shared" si="214"/>
        <v>15.360000000000582</v>
      </c>
      <c r="AJ148" s="5"/>
      <c r="AK148" s="5">
        <f t="shared" si="215"/>
        <v>22.450000000000728</v>
      </c>
      <c r="AL148" s="5">
        <f t="shared" si="235"/>
        <v>51.244000000000504</v>
      </c>
      <c r="AM148" s="5">
        <f t="shared" si="216"/>
        <v>116.48999999999978</v>
      </c>
      <c r="AN148" s="5">
        <f t="shared" si="231"/>
        <v>90.860999999999876</v>
      </c>
      <c r="AO148" s="5">
        <f t="shared" si="232"/>
        <v>1</v>
      </c>
      <c r="AP148" s="5">
        <f t="shared" si="146"/>
        <v>5</v>
      </c>
      <c r="AQ148" s="5">
        <f t="shared" si="165"/>
        <v>5</v>
      </c>
      <c r="AR148" s="5"/>
      <c r="AS148" s="5">
        <f t="shared" si="209"/>
        <v>123.57999999999993</v>
      </c>
      <c r="AT148" s="5">
        <f t="shared" si="231"/>
        <v>90.79799999999986</v>
      </c>
      <c r="AU148" s="5">
        <f t="shared" si="217"/>
        <v>15.360000000000582</v>
      </c>
      <c r="AV148" s="5">
        <f t="shared" si="220"/>
        <v>-7.0900000000001455</v>
      </c>
      <c r="AW148" s="5">
        <f t="shared" si="218"/>
        <v>2</v>
      </c>
      <c r="AZ148" s="4">
        <f t="shared" si="155"/>
        <v>0</v>
      </c>
      <c r="BA148" s="5">
        <f t="shared" si="161"/>
        <v>0</v>
      </c>
      <c r="BB148" s="4">
        <f t="shared" si="156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  <c r="CB148" s="5">
        <f t="shared" si="240"/>
        <v>116.48999999999978</v>
      </c>
      <c r="CC148" s="5">
        <f t="shared" si="241"/>
        <v>22.450000000000728</v>
      </c>
      <c r="CD148" s="5">
        <f t="shared" si="147"/>
        <v>54.979999999999563</v>
      </c>
      <c r="CE148" s="5">
        <f t="shared" si="243"/>
        <v>-30</v>
      </c>
      <c r="CF148" s="5"/>
      <c r="CG148" s="5">
        <f t="shared" si="244"/>
        <v>-50</v>
      </c>
      <c r="CH148" s="5">
        <f t="shared" ref="CH148:CH211" si="247">IF(CI148&lt;&gt;"",I148-F148,"")</f>
        <v>129.96999999999935</v>
      </c>
      <c r="CI148" s="5">
        <f t="shared" si="245"/>
        <v>-45.020000000000437</v>
      </c>
    </row>
    <row r="149" spans="1:87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5">
        <f t="shared" si="202"/>
        <v>149.61999999999989</v>
      </c>
      <c r="K149" s="5">
        <f t="shared" si="229"/>
        <v>137.84083333333319</v>
      </c>
      <c r="L149" s="5">
        <f t="shared" si="206"/>
        <v>61.090000000000146</v>
      </c>
      <c r="M149" s="5">
        <f t="shared" ref="M149" si="248">AVERAGE(L138:L149)</f>
        <v>102.43083333333318</v>
      </c>
      <c r="N149" s="6" t="s">
        <v>36</v>
      </c>
      <c r="O149" s="5">
        <f t="shared" si="208"/>
        <v>613.23999999999978</v>
      </c>
      <c r="P149" s="4">
        <f t="shared" si="149"/>
        <v>0</v>
      </c>
      <c r="Q149" s="5">
        <f t="shared" si="150"/>
        <v>161.76000000000022</v>
      </c>
      <c r="R149" s="5">
        <f t="shared" si="151"/>
        <v>653.67999999999984</v>
      </c>
      <c r="S149" s="4">
        <f t="shared" si="152"/>
        <v>0</v>
      </c>
      <c r="T149" s="4">
        <f t="shared" si="153"/>
        <v>0</v>
      </c>
      <c r="U149" s="5">
        <f t="shared" ref="U149:U212" si="249">AVERAGE(O145:O149)</f>
        <v>684.12199999999996</v>
      </c>
      <c r="V149" s="5">
        <f t="shared" ref="V149:V212" si="250">O149-U149</f>
        <v>-70.882000000000176</v>
      </c>
      <c r="X149" s="5">
        <f t="shared" si="204"/>
        <v>-48.5</v>
      </c>
      <c r="Y149" s="5">
        <f t="shared" si="205"/>
        <v>7.6199999999998909</v>
      </c>
      <c r="AA149" s="5">
        <f t="shared" si="223"/>
        <v>0</v>
      </c>
      <c r="AB149" s="5">
        <f t="shared" si="224"/>
        <v>0</v>
      </c>
      <c r="AC149" s="5">
        <f t="shared" si="225"/>
        <v>0</v>
      </c>
      <c r="AF149" s="5">
        <f t="shared" si="211"/>
        <v>50.520000000000437</v>
      </c>
      <c r="AG149" s="5">
        <f t="shared" si="212"/>
        <v>54.180000000000291</v>
      </c>
      <c r="AH149" s="5">
        <f t="shared" si="213"/>
        <v>99.099999999999454</v>
      </c>
      <c r="AI149" s="5">
        <f t="shared" si="214"/>
        <v>95.4399999999996</v>
      </c>
      <c r="AJ149" s="5"/>
      <c r="AK149" s="5">
        <f t="shared" si="215"/>
        <v>50.520000000000437</v>
      </c>
      <c r="AL149" s="5">
        <f t="shared" si="235"/>
        <v>51.541000000000437</v>
      </c>
      <c r="AM149" s="5">
        <f t="shared" si="216"/>
        <v>99.099999999999454</v>
      </c>
      <c r="AN149" s="5">
        <f t="shared" si="231"/>
        <v>94.599999999999824</v>
      </c>
      <c r="AO149" s="5">
        <f t="shared" si="232"/>
        <v>1</v>
      </c>
      <c r="AP149" s="5">
        <f t="shared" ref="AP149:AP212" si="251">SUM(AO140:AO149)</f>
        <v>6</v>
      </c>
      <c r="AQ149" s="5">
        <f t="shared" si="165"/>
        <v>5.0999999999999996</v>
      </c>
      <c r="AR149" s="5"/>
      <c r="AS149" s="5">
        <f t="shared" si="209"/>
        <v>95.4399999999996</v>
      </c>
      <c r="AT149" s="5">
        <f t="shared" si="231"/>
        <v>92.802999999999884</v>
      </c>
      <c r="AU149" s="5">
        <f t="shared" si="217"/>
        <v>54.180000000000291</v>
      </c>
      <c r="AV149" s="5">
        <f t="shared" si="220"/>
        <v>-3.6599999999998545</v>
      </c>
      <c r="AW149" s="5">
        <f t="shared" si="218"/>
        <v>3</v>
      </c>
      <c r="AX149" s="3">
        <v>1</v>
      </c>
      <c r="AZ149" s="4">
        <f t="shared" si="155"/>
        <v>0</v>
      </c>
      <c r="BA149" s="5">
        <f t="shared" si="161"/>
        <v>0</v>
      </c>
      <c r="BB149" s="4">
        <f t="shared" si="156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  <c r="CB149" s="5">
        <f t="shared" si="240"/>
        <v>50.520000000000437</v>
      </c>
      <c r="CC149" s="5">
        <f t="shared" si="241"/>
        <v>99.099999999999454</v>
      </c>
      <c r="CD149" s="5">
        <f t="shared" ref="CD149:CD212" si="252">IF(CC149&gt;$CD$1,-$CD$1,E149-B149)</f>
        <v>-50</v>
      </c>
      <c r="CE149" s="5">
        <f t="shared" si="243"/>
        <v>-30</v>
      </c>
      <c r="CF149" s="5"/>
      <c r="CG149" s="5">
        <f t="shared" si="244"/>
        <v>-50</v>
      </c>
      <c r="CH149" s="5">
        <f t="shared" si="247"/>
        <v>7.6199999999998909</v>
      </c>
      <c r="CI149" s="5">
        <f t="shared" si="245"/>
        <v>-150</v>
      </c>
    </row>
    <row r="150" spans="1:87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5">
        <f t="shared" si="202"/>
        <v>128.35999999999967</v>
      </c>
      <c r="K150" s="5">
        <f t="shared" si="229"/>
        <v>126.52166666666653</v>
      </c>
      <c r="L150" s="5">
        <f t="shared" si="206"/>
        <v>99.460000000000036</v>
      </c>
      <c r="M150" s="5">
        <f t="shared" ref="M150" si="253">AVERAGE(L139:L150)</f>
        <v>105.6258333333332</v>
      </c>
      <c r="N150" s="6" t="s">
        <v>36</v>
      </c>
      <c r="O150" s="5">
        <f t="shared" si="208"/>
        <v>582.54</v>
      </c>
      <c r="P150" s="4">
        <f t="shared" ref="P150:P213" si="254">(O150-MIN(O146:O150))/(MAX(O146:O150)-MIN(O146:O150))</f>
        <v>0</v>
      </c>
      <c r="Q150" s="5">
        <f t="shared" ref="Q150:Q213" si="255">MAX(O146:O150)-MIN(O146:O150)</f>
        <v>130.03999999999996</v>
      </c>
      <c r="R150" s="5">
        <f t="shared" ref="R150:R213" si="256">MIN(O146:O150) +((MAX(O146:O150)-MIN(O146:O150))*$R$2)</f>
        <v>615.04999999999995</v>
      </c>
      <c r="S150" s="4">
        <f t="shared" ref="S150:S213" si="257">(O150-MIN(O144:O150))/(MAX(O144:O150)-MIN(O144:O150))</f>
        <v>0</v>
      </c>
      <c r="T150" s="4">
        <f t="shared" ref="T150:T213" si="258">(O150-MIN(O142:O150))/(MAX(O142:O150)-MIN(O142:O150))</f>
        <v>0</v>
      </c>
      <c r="U150" s="5">
        <f t="shared" si="249"/>
        <v>645.62999999999988</v>
      </c>
      <c r="V150" s="5">
        <f t="shared" si="250"/>
        <v>-63.089999999999918</v>
      </c>
      <c r="X150" s="5">
        <f t="shared" si="204"/>
        <v>-39.050000000000182</v>
      </c>
      <c r="Y150" s="5">
        <f t="shared" si="205"/>
        <v>-9.4899999999997817</v>
      </c>
      <c r="AA150" s="5">
        <f t="shared" si="223"/>
        <v>0</v>
      </c>
      <c r="AB150" s="5">
        <f t="shared" si="224"/>
        <v>1</v>
      </c>
      <c r="AC150" s="5">
        <f t="shared" si="225"/>
        <v>1</v>
      </c>
      <c r="AF150" s="5">
        <f t="shared" si="211"/>
        <v>45.819999999999709</v>
      </c>
      <c r="AG150" s="5">
        <f t="shared" si="212"/>
        <v>51.789999999999964</v>
      </c>
      <c r="AH150" s="5">
        <f t="shared" si="213"/>
        <v>82.539999999999964</v>
      </c>
      <c r="AI150" s="5">
        <f t="shared" si="214"/>
        <v>76.569999999999709</v>
      </c>
      <c r="AJ150" s="5"/>
      <c r="AK150" s="5">
        <f t="shared" si="215"/>
        <v>45.819999999999709</v>
      </c>
      <c r="AL150" s="5">
        <f t="shared" si="235"/>
        <v>51.541000000000437</v>
      </c>
      <c r="AM150" s="5">
        <f t="shared" si="216"/>
        <v>82.539999999999964</v>
      </c>
      <c r="AN150" s="5">
        <f t="shared" si="231"/>
        <v>94.356999999999886</v>
      </c>
      <c r="AO150" s="5">
        <f t="shared" si="232"/>
        <v>0</v>
      </c>
      <c r="AP150" s="5">
        <f t="shared" si="251"/>
        <v>6</v>
      </c>
      <c r="AQ150" s="5">
        <f t="shared" si="165"/>
        <v>5.2</v>
      </c>
      <c r="AR150" s="5"/>
      <c r="AS150" s="5">
        <f t="shared" si="209"/>
        <v>76.569999999999709</v>
      </c>
      <c r="AT150" s="5">
        <f t="shared" si="231"/>
        <v>91.895999999999916</v>
      </c>
      <c r="AU150" s="5">
        <f t="shared" si="217"/>
        <v>51.789999999999964</v>
      </c>
      <c r="AV150" s="5">
        <f t="shared" si="220"/>
        <v>-5.9700000000002547</v>
      </c>
      <c r="AW150" s="5">
        <f t="shared" si="218"/>
        <v>4</v>
      </c>
      <c r="AZ150" s="4">
        <f t="shared" si="155"/>
        <v>0</v>
      </c>
      <c r="BA150" s="5">
        <f t="shared" si="161"/>
        <v>0</v>
      </c>
      <c r="BB150" s="4">
        <f t="shared" si="156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  <c r="CB150" s="5">
        <f t="shared" si="240"/>
        <v>45.819999999999709</v>
      </c>
      <c r="CC150" s="5">
        <f t="shared" si="241"/>
        <v>82.539999999999964</v>
      </c>
      <c r="CD150" s="5">
        <f t="shared" si="252"/>
        <v>-50</v>
      </c>
      <c r="CE150" s="5">
        <f t="shared" si="243"/>
        <v>-30</v>
      </c>
      <c r="CF150" s="5"/>
      <c r="CG150" s="5">
        <f t="shared" si="244"/>
        <v>-50</v>
      </c>
      <c r="CH150" s="5">
        <f t="shared" si="247"/>
        <v>-9.4899999999997817</v>
      </c>
      <c r="CI150" s="5">
        <f t="shared" si="245"/>
        <v>-150</v>
      </c>
    </row>
    <row r="151" spans="1:87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5">
        <f t="shared" si="202"/>
        <v>158.47999999999956</v>
      </c>
      <c r="K151" s="5">
        <f t="shared" si="229"/>
        <v>131.85583333333321</v>
      </c>
      <c r="L151" s="5">
        <f t="shared" si="206"/>
        <v>174.97999999999956</v>
      </c>
      <c r="M151" s="5">
        <f t="shared" ref="M151" si="259">AVERAGE(L140:L151)</f>
        <v>111.00083333333312</v>
      </c>
      <c r="N151" s="6" t="s">
        <v>36</v>
      </c>
      <c r="O151" s="5">
        <f t="shared" si="208"/>
        <v>656.80999999999949</v>
      </c>
      <c r="P151" s="4">
        <f t="shared" si="254"/>
        <v>0.57113195939710515</v>
      </c>
      <c r="Q151" s="5">
        <f t="shared" si="255"/>
        <v>130.03999999999996</v>
      </c>
      <c r="R151" s="5">
        <f t="shared" si="256"/>
        <v>615.04999999999995</v>
      </c>
      <c r="S151" s="4">
        <f t="shared" si="257"/>
        <v>0.3858983684921517</v>
      </c>
      <c r="T151" s="4">
        <f t="shared" si="258"/>
        <v>0.26242888943853387</v>
      </c>
      <c r="U151" s="5">
        <f t="shared" si="249"/>
        <v>642.6099999999999</v>
      </c>
      <c r="V151" s="5">
        <f t="shared" si="250"/>
        <v>14.199999999999591</v>
      </c>
      <c r="X151" s="5">
        <f t="shared" si="204"/>
        <v>-101.34000000000015</v>
      </c>
      <c r="Y151" s="5">
        <f t="shared" si="205"/>
        <v>-110.07999999999993</v>
      </c>
      <c r="AA151" s="5">
        <f t="shared" si="223"/>
        <v>0</v>
      </c>
      <c r="AB151" s="5">
        <f t="shared" si="224"/>
        <v>1</v>
      </c>
      <c r="AC151" s="5">
        <f t="shared" si="225"/>
        <v>1</v>
      </c>
      <c r="AF151" s="5">
        <f t="shared" si="211"/>
        <v>0</v>
      </c>
      <c r="AG151" s="5">
        <f t="shared" si="212"/>
        <v>0.63000000000010914</v>
      </c>
      <c r="AH151" s="5">
        <f t="shared" si="213"/>
        <v>158.47999999999956</v>
      </c>
      <c r="AI151" s="5">
        <f t="shared" si="214"/>
        <v>157.84999999999945</v>
      </c>
      <c r="AJ151" s="5"/>
      <c r="AK151" s="5">
        <f t="shared" si="215"/>
        <v>0</v>
      </c>
      <c r="AL151" s="5">
        <f t="shared" si="235"/>
        <v>50.223000000000503</v>
      </c>
      <c r="AM151" s="5">
        <f t="shared" si="216"/>
        <v>158.47999999999956</v>
      </c>
      <c r="AN151" s="5">
        <f t="shared" si="231"/>
        <v>97.488999999999848</v>
      </c>
      <c r="AO151" s="5">
        <f t="shared" si="232"/>
        <v>1</v>
      </c>
      <c r="AP151" s="5">
        <f t="shared" si="251"/>
        <v>6</v>
      </c>
      <c r="AQ151" s="5">
        <f t="shared" si="165"/>
        <v>5.3</v>
      </c>
      <c r="AR151" s="5"/>
      <c r="AS151" s="5">
        <f t="shared" si="209"/>
        <v>157.84999999999945</v>
      </c>
      <c r="AT151" s="5">
        <f t="shared" si="231"/>
        <v>95.157999999999817</v>
      </c>
      <c r="AU151" s="5">
        <f t="shared" si="217"/>
        <v>0.63000000000010914</v>
      </c>
      <c r="AV151" s="5">
        <f t="shared" si="220"/>
        <v>-0.63000000000010914</v>
      </c>
      <c r="AW151" s="5">
        <f t="shared" si="218"/>
        <v>5</v>
      </c>
      <c r="AZ151" s="4">
        <f t="shared" ref="AZ151:AZ214" si="260">T151</f>
        <v>0.26242888943853387</v>
      </c>
      <c r="BA151" s="5">
        <f t="shared" si="161"/>
        <v>0</v>
      </c>
      <c r="BB151" s="4">
        <f t="shared" ref="BB151:BB214" si="261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  <c r="CB151" s="5">
        <f t="shared" si="240"/>
        <v>0</v>
      </c>
      <c r="CC151" s="5">
        <f t="shared" si="241"/>
        <v>158.47999999999956</v>
      </c>
      <c r="CD151" s="5">
        <f t="shared" si="252"/>
        <v>-50</v>
      </c>
      <c r="CE151" s="5">
        <f t="shared" si="243"/>
        <v>110.07999999999993</v>
      </c>
      <c r="CF151" s="5"/>
      <c r="CG151" s="5">
        <f t="shared" si="244"/>
        <v>-50</v>
      </c>
      <c r="CH151" s="5">
        <f t="shared" si="247"/>
        <v>-110.07999999999993</v>
      </c>
      <c r="CI151" s="5">
        <f t="shared" si="245"/>
        <v>-150</v>
      </c>
    </row>
    <row r="152" spans="1:87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5">
        <f t="shared" si="202"/>
        <v>105.76000000000022</v>
      </c>
      <c r="K152" s="5">
        <f t="shared" si="229"/>
        <v>133.53249999999994</v>
      </c>
      <c r="L152" s="5">
        <f t="shared" si="206"/>
        <v>124.09999999999945</v>
      </c>
      <c r="M152" s="5">
        <f t="shared" ref="M152" si="262">AVERAGE(L141:L152)</f>
        <v>115.31749999999973</v>
      </c>
      <c r="N152" s="6" t="s">
        <v>37</v>
      </c>
      <c r="O152" s="5">
        <f t="shared" si="208"/>
        <v>555.23999999999978</v>
      </c>
      <c r="P152" s="4">
        <f t="shared" si="254"/>
        <v>0</v>
      </c>
      <c r="Q152" s="5">
        <f t="shared" si="255"/>
        <v>101.56999999999971</v>
      </c>
      <c r="R152" s="5">
        <f t="shared" si="256"/>
        <v>580.63249999999971</v>
      </c>
      <c r="S152" s="4">
        <f t="shared" si="257"/>
        <v>0</v>
      </c>
      <c r="T152" s="4">
        <f t="shared" si="258"/>
        <v>0</v>
      </c>
      <c r="U152" s="5">
        <f t="shared" si="249"/>
        <v>611.14199999999983</v>
      </c>
      <c r="V152" s="5">
        <f t="shared" si="250"/>
        <v>-55.902000000000044</v>
      </c>
      <c r="X152" s="5">
        <f t="shared" si="204"/>
        <v>-23.659999999999854</v>
      </c>
      <c r="Y152" s="5">
        <f t="shared" si="205"/>
        <v>37.25</v>
      </c>
      <c r="AA152" s="5">
        <f t="shared" si="223"/>
        <v>0</v>
      </c>
      <c r="AB152" s="5">
        <f t="shared" si="224"/>
        <v>0</v>
      </c>
      <c r="AC152" s="5">
        <f t="shared" si="225"/>
        <v>0</v>
      </c>
      <c r="AF152" s="5">
        <f t="shared" si="211"/>
        <v>72.720000000000255</v>
      </c>
      <c r="AG152" s="5">
        <f t="shared" si="212"/>
        <v>101.23000000000047</v>
      </c>
      <c r="AH152" s="5">
        <f t="shared" si="213"/>
        <v>33.039999999999964</v>
      </c>
      <c r="AI152" s="5">
        <f t="shared" si="214"/>
        <v>4.5299999999997453</v>
      </c>
      <c r="AJ152" s="5"/>
      <c r="AK152" s="5">
        <f t="shared" si="215"/>
        <v>33.039999999999964</v>
      </c>
      <c r="AL152" s="5">
        <f t="shared" si="235"/>
        <v>50.223000000000503</v>
      </c>
      <c r="AM152" s="5">
        <f t="shared" si="216"/>
        <v>72.720000000000255</v>
      </c>
      <c r="AN152" s="5">
        <f t="shared" si="231"/>
        <v>94.101999999999947</v>
      </c>
      <c r="AO152" s="5">
        <f t="shared" si="232"/>
        <v>0</v>
      </c>
      <c r="AP152" s="5">
        <f t="shared" si="251"/>
        <v>5</v>
      </c>
      <c r="AQ152" s="5">
        <f t="shared" si="165"/>
        <v>5.2</v>
      </c>
      <c r="AR152" s="5"/>
      <c r="AS152" s="5">
        <f t="shared" si="209"/>
        <v>101.23000000000047</v>
      </c>
      <c r="AT152" s="5">
        <f t="shared" si="231"/>
        <v>94.726999999999862</v>
      </c>
      <c r="AU152" s="5">
        <f t="shared" si="217"/>
        <v>4.5299999999997453</v>
      </c>
      <c r="AV152" s="5">
        <f t="shared" si="220"/>
        <v>-28.510000000000218</v>
      </c>
      <c r="AW152" s="5">
        <f t="shared" si="218"/>
        <v>6</v>
      </c>
      <c r="AX152" s="3">
        <v>1</v>
      </c>
      <c r="AZ152" s="4">
        <f t="shared" si="260"/>
        <v>0</v>
      </c>
      <c r="BA152" s="5">
        <f t="shared" si="161"/>
        <v>0</v>
      </c>
      <c r="BB152" s="4">
        <f t="shared" si="261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  <c r="CB152" s="5">
        <f t="shared" si="240"/>
        <v>72.720000000000255</v>
      </c>
      <c r="CC152" s="5">
        <f t="shared" si="241"/>
        <v>33.039999999999964</v>
      </c>
      <c r="CD152" s="5">
        <f t="shared" si="252"/>
        <v>-23.659999999999854</v>
      </c>
      <c r="CE152" s="5">
        <f t="shared" si="243"/>
        <v>-30</v>
      </c>
      <c r="CF152" s="5"/>
      <c r="CG152" s="5">
        <f t="shared" si="244"/>
        <v>-50</v>
      </c>
      <c r="CH152" s="5">
        <f t="shared" si="247"/>
        <v>37.25</v>
      </c>
      <c r="CI152" s="5">
        <f t="shared" si="245"/>
        <v>-123.65999999999985</v>
      </c>
    </row>
    <row r="153" spans="1:87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5">
        <f t="shared" si="202"/>
        <v>118.6899999999996</v>
      </c>
      <c r="K153" s="5">
        <f t="shared" si="229"/>
        <v>127.76583333333322</v>
      </c>
      <c r="L153" s="5">
        <f t="shared" si="206"/>
        <v>89</v>
      </c>
      <c r="M153" s="5">
        <f t="shared" ref="M153" si="263">AVERAGE(L142:L153)</f>
        <v>115.83916666666642</v>
      </c>
      <c r="N153" s="6" t="s">
        <v>36</v>
      </c>
      <c r="O153" s="5">
        <f t="shared" si="208"/>
        <v>594.18000000000029</v>
      </c>
      <c r="P153" s="4">
        <f t="shared" si="254"/>
        <v>0.38338091956286918</v>
      </c>
      <c r="Q153" s="5">
        <f t="shared" si="255"/>
        <v>101.56999999999971</v>
      </c>
      <c r="R153" s="5">
        <f t="shared" si="256"/>
        <v>580.63249999999971</v>
      </c>
      <c r="S153" s="4">
        <f t="shared" si="257"/>
        <v>0.24748951315622519</v>
      </c>
      <c r="T153" s="4">
        <f t="shared" si="258"/>
        <v>0.17719330178376624</v>
      </c>
      <c r="U153" s="5">
        <f t="shared" si="249"/>
        <v>600.40199999999982</v>
      </c>
      <c r="V153" s="5">
        <f t="shared" si="250"/>
        <v>-6.2219999999995252</v>
      </c>
      <c r="X153" s="5">
        <f t="shared" si="204"/>
        <v>92.570000000000618</v>
      </c>
      <c r="Y153" s="5">
        <f t="shared" si="205"/>
        <v>56.819999999999709</v>
      </c>
      <c r="AA153" s="5">
        <f t="shared" si="223"/>
        <v>1</v>
      </c>
      <c r="AB153" s="5">
        <f t="shared" si="224"/>
        <v>0</v>
      </c>
      <c r="AC153" s="5">
        <f t="shared" si="225"/>
        <v>1</v>
      </c>
      <c r="AF153" s="5">
        <f t="shared" si="211"/>
        <v>114.63000000000011</v>
      </c>
      <c r="AG153" s="5">
        <f t="shared" si="212"/>
        <v>118.6899999999996</v>
      </c>
      <c r="AH153" s="5">
        <f t="shared" si="213"/>
        <v>0</v>
      </c>
      <c r="AI153" s="5">
        <f t="shared" si="214"/>
        <v>-4.0599999999994907</v>
      </c>
      <c r="AJ153" s="5"/>
      <c r="AK153" s="5">
        <f t="shared" si="215"/>
        <v>0</v>
      </c>
      <c r="AL153" s="5">
        <f t="shared" si="235"/>
        <v>46.289999999999779</v>
      </c>
      <c r="AM153" s="5">
        <f t="shared" si="216"/>
        <v>114.63000000000011</v>
      </c>
      <c r="AN153" s="5">
        <f t="shared" si="231"/>
        <v>99.186999999999983</v>
      </c>
      <c r="AO153" s="5">
        <f t="shared" si="232"/>
        <v>1</v>
      </c>
      <c r="AP153" s="5">
        <f t="shared" si="251"/>
        <v>6</v>
      </c>
      <c r="AQ153" s="5">
        <f t="shared" si="165"/>
        <v>5.3</v>
      </c>
      <c r="AR153" s="5"/>
      <c r="AS153" s="5">
        <f t="shared" si="209"/>
        <v>118.6899999999996</v>
      </c>
      <c r="AT153" s="5">
        <f t="shared" si="231"/>
        <v>100.12999999999984</v>
      </c>
      <c r="AU153" s="5">
        <f t="shared" si="217"/>
        <v>-4.0599999999994907</v>
      </c>
      <c r="AV153" s="5">
        <f t="shared" si="220"/>
        <v>-4.0599999999994907</v>
      </c>
      <c r="AW153" s="5">
        <f t="shared" si="218"/>
        <v>2</v>
      </c>
      <c r="AZ153" s="4">
        <f t="shared" si="260"/>
        <v>0.17719330178376624</v>
      </c>
      <c r="BA153" s="5">
        <f t="shared" si="161"/>
        <v>0</v>
      </c>
      <c r="BB153" s="4">
        <f t="shared" si="261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  <c r="CB153" s="5">
        <f t="shared" si="240"/>
        <v>114.63000000000011</v>
      </c>
      <c r="CC153" s="5">
        <f t="shared" si="241"/>
        <v>0</v>
      </c>
      <c r="CD153" s="5">
        <f t="shared" si="252"/>
        <v>92.570000000000618</v>
      </c>
      <c r="CE153" s="5">
        <f t="shared" si="243"/>
        <v>-30</v>
      </c>
      <c r="CF153" s="5"/>
      <c r="CG153" s="5">
        <f t="shared" si="244"/>
        <v>-50</v>
      </c>
      <c r="CH153" s="5">
        <f t="shared" si="247"/>
        <v>56.819999999999709</v>
      </c>
      <c r="CI153" s="5">
        <f t="shared" si="245"/>
        <v>-7.4299999999993815</v>
      </c>
    </row>
    <row r="154" spans="1:87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5">
        <f t="shared" si="202"/>
        <v>114.48000000000047</v>
      </c>
      <c r="K154" s="5">
        <f t="shared" si="229"/>
        <v>126.57916666666665</v>
      </c>
      <c r="L154" s="5">
        <f t="shared" si="206"/>
        <v>81.269999999999527</v>
      </c>
      <c r="M154" s="5">
        <f t="shared" ref="M154" si="264">AVERAGE(L143:L154)</f>
        <v>112.02999999999975</v>
      </c>
      <c r="N154" s="6" t="s">
        <v>37</v>
      </c>
      <c r="O154" s="5">
        <f t="shared" si="208"/>
        <v>611.52000000000044</v>
      </c>
      <c r="P154" s="4">
        <f t="shared" si="254"/>
        <v>0.55410062026189644</v>
      </c>
      <c r="Q154" s="5">
        <f t="shared" si="255"/>
        <v>101.56999999999971</v>
      </c>
      <c r="R154" s="5">
        <f t="shared" si="256"/>
        <v>580.63249999999971</v>
      </c>
      <c r="S154" s="4">
        <f t="shared" si="257"/>
        <v>0.55410062026189644</v>
      </c>
      <c r="T154" s="4">
        <f t="shared" si="258"/>
        <v>0.35769670776662388</v>
      </c>
      <c r="U154" s="5">
        <f t="shared" si="249"/>
        <v>600.05799999999999</v>
      </c>
      <c r="V154" s="5">
        <f t="shared" si="250"/>
        <v>11.462000000000444</v>
      </c>
      <c r="X154" s="5">
        <f t="shared" si="204"/>
        <v>33.489999999999782</v>
      </c>
      <c r="Y154" s="5">
        <f t="shared" si="205"/>
        <v>13.399999999999636</v>
      </c>
      <c r="AA154" s="5">
        <f t="shared" si="223"/>
        <v>1</v>
      </c>
      <c r="AB154" s="5">
        <f t="shared" si="224"/>
        <v>0</v>
      </c>
      <c r="AC154" s="5">
        <f t="shared" si="225"/>
        <v>1</v>
      </c>
      <c r="AF154" s="5">
        <f t="shared" si="211"/>
        <v>83.75</v>
      </c>
      <c r="AG154" s="5">
        <f t="shared" si="212"/>
        <v>81</v>
      </c>
      <c r="AH154" s="5">
        <f t="shared" si="213"/>
        <v>30.730000000000473</v>
      </c>
      <c r="AI154" s="5">
        <f t="shared" si="214"/>
        <v>33.480000000000473</v>
      </c>
      <c r="AJ154" s="5"/>
      <c r="AK154" s="5">
        <f t="shared" si="215"/>
        <v>30.730000000000473</v>
      </c>
      <c r="AL154" s="5">
        <f t="shared" si="235"/>
        <v>46.289999999999779</v>
      </c>
      <c r="AM154" s="5">
        <f t="shared" si="216"/>
        <v>83.75</v>
      </c>
      <c r="AN154" s="5">
        <f t="shared" si="231"/>
        <v>104.02199999999993</v>
      </c>
      <c r="AO154" s="5">
        <f t="shared" si="232"/>
        <v>0</v>
      </c>
      <c r="AP154" s="5">
        <f t="shared" si="251"/>
        <v>6</v>
      </c>
      <c r="AQ154" s="5">
        <f t="shared" si="165"/>
        <v>5.4</v>
      </c>
      <c r="AR154" s="5"/>
      <c r="AS154" s="5">
        <f t="shared" si="209"/>
        <v>81</v>
      </c>
      <c r="AT154" s="5">
        <f t="shared" si="231"/>
        <v>103.78599999999979</v>
      </c>
      <c r="AU154" s="5">
        <f t="shared" si="217"/>
        <v>33.480000000000473</v>
      </c>
      <c r="AV154" s="5">
        <f t="shared" si="220"/>
        <v>2.75</v>
      </c>
      <c r="AW154" s="5">
        <f t="shared" si="218"/>
        <v>3</v>
      </c>
      <c r="AZ154" s="4">
        <f t="shared" si="260"/>
        <v>0.35769670776662388</v>
      </c>
      <c r="BA154" s="5">
        <f t="shared" si="161"/>
        <v>0</v>
      </c>
      <c r="BB154" s="4">
        <f t="shared" si="261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  <c r="CB154" s="5">
        <f t="shared" si="240"/>
        <v>83.75</v>
      </c>
      <c r="CC154" s="5">
        <f t="shared" si="241"/>
        <v>30.730000000000473</v>
      </c>
      <c r="CD154" s="5">
        <f t="shared" si="252"/>
        <v>33.489999999999782</v>
      </c>
      <c r="CE154" s="5">
        <f t="shared" si="243"/>
        <v>-30</v>
      </c>
      <c r="CF154" s="5"/>
      <c r="CG154" s="5">
        <f t="shared" si="244"/>
        <v>-50</v>
      </c>
      <c r="CH154" s="5">
        <f t="shared" si="247"/>
        <v>13.399999999999636</v>
      </c>
      <c r="CI154" s="5">
        <f t="shared" si="245"/>
        <v>-66.510000000000218</v>
      </c>
    </row>
    <row r="155" spans="1:87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5">
        <f t="shared" si="202"/>
        <v>138.94000000000051</v>
      </c>
      <c r="K155" s="5">
        <f t="shared" si="229"/>
        <v>128.66</v>
      </c>
      <c r="L155" s="5">
        <f t="shared" si="206"/>
        <v>86.800000000000182</v>
      </c>
      <c r="M155" s="5">
        <f t="shared" ref="M155" si="265">AVERAGE(L144:L155)</f>
        <v>111.28999999999981</v>
      </c>
      <c r="N155" s="6" t="s">
        <v>37</v>
      </c>
      <c r="O155" s="5">
        <f t="shared" si="208"/>
        <v>656.52999999999975</v>
      </c>
      <c r="P155" s="4">
        <f t="shared" si="254"/>
        <v>0.99724328049621203</v>
      </c>
      <c r="Q155" s="5">
        <f t="shared" si="255"/>
        <v>101.56999999999971</v>
      </c>
      <c r="R155" s="5">
        <f t="shared" si="256"/>
        <v>580.63249999999971</v>
      </c>
      <c r="S155" s="4">
        <f t="shared" si="257"/>
        <v>0.99724328049621203</v>
      </c>
      <c r="T155" s="4">
        <f t="shared" si="258"/>
        <v>0.64376509469937637</v>
      </c>
      <c r="U155" s="5">
        <f t="shared" si="249"/>
        <v>614.85599999999999</v>
      </c>
      <c r="V155" s="5">
        <f t="shared" si="250"/>
        <v>41.673999999999751</v>
      </c>
      <c r="X155" s="5">
        <f t="shared" si="204"/>
        <v>97.010000000000218</v>
      </c>
      <c r="Y155" s="5">
        <f t="shared" si="205"/>
        <v>15.150000000000546</v>
      </c>
      <c r="AA155" s="5">
        <f t="shared" si="223"/>
        <v>1</v>
      </c>
      <c r="AB155" s="5">
        <f t="shared" si="224"/>
        <v>0</v>
      </c>
      <c r="AC155" s="5">
        <f t="shared" si="225"/>
        <v>1</v>
      </c>
      <c r="AF155" s="5">
        <f t="shared" si="211"/>
        <v>138.94000000000051</v>
      </c>
      <c r="AG155" s="5">
        <f t="shared" si="212"/>
        <v>124.68000000000029</v>
      </c>
      <c r="AH155" s="5">
        <f t="shared" si="213"/>
        <v>0</v>
      </c>
      <c r="AI155" s="5">
        <f t="shared" si="214"/>
        <v>14.260000000000218</v>
      </c>
      <c r="AJ155" s="5"/>
      <c r="AK155" s="5">
        <f t="shared" si="215"/>
        <v>0</v>
      </c>
      <c r="AL155" s="5">
        <f t="shared" si="235"/>
        <v>46.289999999999779</v>
      </c>
      <c r="AM155" s="5">
        <f t="shared" si="216"/>
        <v>138.94000000000051</v>
      </c>
      <c r="AN155" s="5">
        <f t="shared" si="231"/>
        <v>109.92399999999998</v>
      </c>
      <c r="AO155" s="5">
        <f t="shared" si="232"/>
        <v>1</v>
      </c>
      <c r="AP155" s="5">
        <f t="shared" si="251"/>
        <v>7</v>
      </c>
      <c r="AQ155" s="5">
        <f t="shared" si="165"/>
        <v>5.7</v>
      </c>
      <c r="AR155" s="5"/>
      <c r="AS155" s="5">
        <f t="shared" si="209"/>
        <v>124.68000000000029</v>
      </c>
      <c r="AT155" s="5">
        <f t="shared" si="231"/>
        <v>108.32999999999984</v>
      </c>
      <c r="AU155" s="5">
        <f t="shared" si="217"/>
        <v>14.260000000000218</v>
      </c>
      <c r="AV155" s="5">
        <f t="shared" si="220"/>
        <v>14.260000000000218</v>
      </c>
      <c r="AW155" s="5">
        <f t="shared" si="218"/>
        <v>4</v>
      </c>
      <c r="AZ155" s="4">
        <f t="shared" si="260"/>
        <v>0.64376509469937637</v>
      </c>
      <c r="BA155" s="5">
        <f t="shared" ref="BA155:BA218" si="266">IF(AZ154&gt;0.9,O155-O154,0)</f>
        <v>0</v>
      </c>
      <c r="BB155" s="4">
        <f t="shared" si="261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  <c r="CB155" s="5">
        <f t="shared" si="240"/>
        <v>138.94000000000051</v>
      </c>
      <c r="CC155" s="5">
        <f t="shared" si="241"/>
        <v>0</v>
      </c>
      <c r="CD155" s="5">
        <f t="shared" si="252"/>
        <v>97.010000000000218</v>
      </c>
      <c r="CE155" s="5">
        <f t="shared" si="243"/>
        <v>-30</v>
      </c>
      <c r="CF155" s="5"/>
      <c r="CG155" s="5">
        <f t="shared" si="244"/>
        <v>-50</v>
      </c>
      <c r="CH155" s="5">
        <f t="shared" si="247"/>
        <v>15.150000000000546</v>
      </c>
      <c r="CI155" s="5">
        <f t="shared" si="245"/>
        <v>-2.9899999999997817</v>
      </c>
    </row>
    <row r="156" spans="1:87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5">
        <f t="shared" si="202"/>
        <v>105.55999999999949</v>
      </c>
      <c r="K156" s="5">
        <f t="shared" si="229"/>
        <v>132.07499999999996</v>
      </c>
      <c r="L156" s="5">
        <f t="shared" si="206"/>
        <v>71.170000000000073</v>
      </c>
      <c r="M156" s="5">
        <f t="shared" ref="M156" si="267">AVERAGE(L145:L156)</f>
        <v>107.39749999999981</v>
      </c>
      <c r="N156" s="6" t="s">
        <v>37</v>
      </c>
      <c r="O156" s="5">
        <f t="shared" si="208"/>
        <v>718.43000000000029</v>
      </c>
      <c r="P156" s="4">
        <f t="shared" si="254"/>
        <v>1</v>
      </c>
      <c r="Q156" s="5">
        <f t="shared" si="255"/>
        <v>163.19000000000051</v>
      </c>
      <c r="R156" s="5">
        <f t="shared" si="256"/>
        <v>596.03749999999991</v>
      </c>
      <c r="S156" s="4">
        <f t="shared" si="257"/>
        <v>1</v>
      </c>
      <c r="T156" s="4">
        <f t="shared" si="258"/>
        <v>1</v>
      </c>
      <c r="U156" s="5">
        <f t="shared" si="249"/>
        <v>627.18000000000006</v>
      </c>
      <c r="V156" s="5">
        <f t="shared" si="250"/>
        <v>91.250000000000227</v>
      </c>
      <c r="X156" s="5">
        <f t="shared" si="204"/>
        <v>52.270000000000437</v>
      </c>
      <c r="Y156" s="5">
        <f t="shared" si="205"/>
        <v>-2.7799999999997453</v>
      </c>
      <c r="AA156" s="5">
        <f t="shared" si="223"/>
        <v>0</v>
      </c>
      <c r="AB156" s="5">
        <f t="shared" si="224"/>
        <v>0</v>
      </c>
      <c r="AC156" s="5">
        <f t="shared" si="225"/>
        <v>0</v>
      </c>
      <c r="AF156" s="5">
        <f t="shared" si="211"/>
        <v>90.239999999999782</v>
      </c>
      <c r="AG156" s="5">
        <f t="shared" si="212"/>
        <v>92.229999999999563</v>
      </c>
      <c r="AH156" s="5">
        <f t="shared" si="213"/>
        <v>15.319999999999709</v>
      </c>
      <c r="AI156" s="5">
        <f t="shared" si="214"/>
        <v>13.329999999999927</v>
      </c>
      <c r="AJ156" s="5"/>
      <c r="AK156" s="5">
        <f t="shared" si="215"/>
        <v>15.319999999999709</v>
      </c>
      <c r="AL156" s="5">
        <f t="shared" si="235"/>
        <v>46.289999999999779</v>
      </c>
      <c r="AM156" s="5">
        <f t="shared" si="216"/>
        <v>90.239999999999782</v>
      </c>
      <c r="AN156" s="5">
        <f t="shared" si="231"/>
        <v>106.91499999999996</v>
      </c>
      <c r="AO156" s="5">
        <f t="shared" si="232"/>
        <v>0</v>
      </c>
      <c r="AP156" s="5">
        <f t="shared" si="251"/>
        <v>6</v>
      </c>
      <c r="AQ156" s="5">
        <f t="shared" si="165"/>
        <v>5.8</v>
      </c>
      <c r="AR156" s="5"/>
      <c r="AS156" s="5">
        <f t="shared" si="209"/>
        <v>92.229999999999563</v>
      </c>
      <c r="AT156" s="5">
        <f t="shared" si="231"/>
        <v>107.83399999999983</v>
      </c>
      <c r="AU156" s="5">
        <f t="shared" si="217"/>
        <v>13.329999999999927</v>
      </c>
      <c r="AV156" s="5">
        <f t="shared" si="220"/>
        <v>-1.9899999999997817</v>
      </c>
      <c r="AW156" s="5">
        <f t="shared" si="218"/>
        <v>5</v>
      </c>
      <c r="AX156" s="3">
        <v>1</v>
      </c>
      <c r="AZ156" s="4">
        <f t="shared" si="260"/>
        <v>1</v>
      </c>
      <c r="BA156" s="5">
        <f t="shared" si="266"/>
        <v>0</v>
      </c>
      <c r="BB156" s="4">
        <f t="shared" si="261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  <c r="CB156" s="5">
        <f t="shared" si="240"/>
        <v>90.239999999999782</v>
      </c>
      <c r="CC156" s="5">
        <f t="shared" si="241"/>
        <v>15.319999999999709</v>
      </c>
      <c r="CD156" s="5">
        <f t="shared" si="252"/>
        <v>52.270000000000437</v>
      </c>
      <c r="CE156" s="5">
        <f t="shared" si="243"/>
        <v>-30</v>
      </c>
      <c r="CF156" s="5"/>
      <c r="CG156" s="5">
        <f t="shared" si="244"/>
        <v>-50</v>
      </c>
      <c r="CH156" s="5">
        <f t="shared" si="247"/>
        <v>-2.7799999999997453</v>
      </c>
      <c r="CI156" s="5">
        <f t="shared" si="245"/>
        <v>-47.729999999999563</v>
      </c>
    </row>
    <row r="157" spans="1:87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5">
        <f t="shared" si="202"/>
        <v>102.19000000000051</v>
      </c>
      <c r="K157" s="5">
        <f t="shared" si="229"/>
        <v>130.74750000000003</v>
      </c>
      <c r="L157" s="5">
        <f t="shared" si="206"/>
        <v>66.989999999999782</v>
      </c>
      <c r="M157" s="5">
        <f t="shared" ref="M157" si="268">AVERAGE(L146:L157)</f>
        <v>106.66083333333313</v>
      </c>
      <c r="N157" s="6" t="s">
        <v>37</v>
      </c>
      <c r="O157" s="5">
        <f t="shared" si="208"/>
        <v>769.97999999999956</v>
      </c>
      <c r="P157" s="4">
        <f t="shared" si="254"/>
        <v>1</v>
      </c>
      <c r="Q157" s="5">
        <f t="shared" si="255"/>
        <v>175.79999999999927</v>
      </c>
      <c r="R157" s="5">
        <f t="shared" si="256"/>
        <v>638.13000000000011</v>
      </c>
      <c r="S157" s="4">
        <f t="shared" si="257"/>
        <v>1</v>
      </c>
      <c r="T157" s="4">
        <f t="shared" si="258"/>
        <v>1</v>
      </c>
      <c r="U157" s="5">
        <f t="shared" si="249"/>
        <v>670.12800000000004</v>
      </c>
      <c r="V157" s="5">
        <f t="shared" si="250"/>
        <v>99.851999999999521</v>
      </c>
      <c r="X157" s="5">
        <f t="shared" si="204"/>
        <v>33.719999999999345</v>
      </c>
      <c r="Y157" s="5">
        <f t="shared" si="205"/>
        <v>-17.420000000000073</v>
      </c>
      <c r="AA157" s="5">
        <f t="shared" si="223"/>
        <v>0</v>
      </c>
      <c r="AB157" s="5">
        <f t="shared" si="224"/>
        <v>0</v>
      </c>
      <c r="AC157" s="5">
        <f t="shared" si="225"/>
        <v>0</v>
      </c>
      <c r="AF157" s="5">
        <f t="shared" si="211"/>
        <v>37.960000000000036</v>
      </c>
      <c r="AG157" s="5">
        <f t="shared" si="212"/>
        <v>46.25</v>
      </c>
      <c r="AH157" s="5">
        <f t="shared" si="213"/>
        <v>64.230000000000473</v>
      </c>
      <c r="AI157" s="5">
        <f t="shared" si="214"/>
        <v>55.940000000000509</v>
      </c>
      <c r="AJ157" s="5"/>
      <c r="AK157" s="5">
        <f t="shared" si="215"/>
        <v>37.960000000000036</v>
      </c>
      <c r="AL157" s="5">
        <f t="shared" si="235"/>
        <v>46.289999999999779</v>
      </c>
      <c r="AM157" s="5">
        <f t="shared" si="216"/>
        <v>64.230000000000473</v>
      </c>
      <c r="AN157" s="5">
        <f t="shared" si="231"/>
        <v>102.11199999999999</v>
      </c>
      <c r="AO157" s="5">
        <f t="shared" si="232"/>
        <v>0</v>
      </c>
      <c r="AP157" s="5">
        <f t="shared" si="251"/>
        <v>5</v>
      </c>
      <c r="AQ157" s="5">
        <f t="shared" si="165"/>
        <v>5.8</v>
      </c>
      <c r="AR157" s="5"/>
      <c r="AS157" s="5">
        <f t="shared" si="209"/>
        <v>55.940000000000509</v>
      </c>
      <c r="AT157" s="5">
        <f t="shared" si="231"/>
        <v>102.72099999999992</v>
      </c>
      <c r="AU157" s="5">
        <f t="shared" si="217"/>
        <v>46.25</v>
      </c>
      <c r="AV157" s="5">
        <f t="shared" si="220"/>
        <v>-8.2899999999999636</v>
      </c>
      <c r="AW157" s="5">
        <f t="shared" si="218"/>
        <v>6</v>
      </c>
      <c r="AX157" s="3">
        <v>1</v>
      </c>
      <c r="AZ157" s="4">
        <f t="shared" si="260"/>
        <v>1</v>
      </c>
      <c r="BA157" s="5">
        <f t="shared" si="266"/>
        <v>51.549999999999272</v>
      </c>
      <c r="BB157" s="4">
        <f t="shared" si="261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  <c r="CB157" s="5">
        <f t="shared" si="240"/>
        <v>37.960000000000036</v>
      </c>
      <c r="CC157" s="5">
        <f t="shared" si="241"/>
        <v>64.230000000000473</v>
      </c>
      <c r="CD157" s="5">
        <f t="shared" si="252"/>
        <v>-50</v>
      </c>
      <c r="CE157" s="5">
        <f t="shared" si="243"/>
        <v>17.420000000000073</v>
      </c>
      <c r="CF157" s="5"/>
      <c r="CG157" s="5">
        <f t="shared" si="244"/>
        <v>-50</v>
      </c>
      <c r="CH157" s="5">
        <f t="shared" si="247"/>
        <v>-17.420000000000073</v>
      </c>
      <c r="CI157" s="5">
        <f t="shared" si="245"/>
        <v>-150</v>
      </c>
    </row>
    <row r="158" spans="1:87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5">
        <f t="shared" si="202"/>
        <v>71.980000000000473</v>
      </c>
      <c r="K158" s="5">
        <f t="shared" si="229"/>
        <v>123.2283333333334</v>
      </c>
      <c r="L158" s="5">
        <f t="shared" si="206"/>
        <v>72.6899999999996</v>
      </c>
      <c r="M158" s="5">
        <f t="shared" ref="M158" si="269">AVERAGE(L147:L158)</f>
        <v>102.9233333333331</v>
      </c>
      <c r="N158" s="6" t="s">
        <v>37</v>
      </c>
      <c r="O158" s="5">
        <f t="shared" si="208"/>
        <v>722.3100000000004</v>
      </c>
      <c r="P158" s="4">
        <f t="shared" si="254"/>
        <v>0.69916698220371432</v>
      </c>
      <c r="Q158" s="5">
        <f t="shared" si="255"/>
        <v>158.45999999999913</v>
      </c>
      <c r="R158" s="5">
        <f t="shared" si="256"/>
        <v>651.13500000000022</v>
      </c>
      <c r="S158" s="4">
        <f t="shared" si="257"/>
        <v>0.77801061749092293</v>
      </c>
      <c r="T158" s="4">
        <f t="shared" si="258"/>
        <v>0.77801061749092293</v>
      </c>
      <c r="U158" s="5">
        <f t="shared" si="249"/>
        <v>695.75400000000013</v>
      </c>
      <c r="V158" s="5">
        <f t="shared" si="250"/>
        <v>26.556000000000267</v>
      </c>
      <c r="X158" s="5">
        <f t="shared" si="204"/>
        <v>7.8000000000001819</v>
      </c>
      <c r="Y158" s="5">
        <f t="shared" si="205"/>
        <v>-4.0100000000002183</v>
      </c>
      <c r="AA158" s="5">
        <f t="shared" si="223"/>
        <v>0</v>
      </c>
      <c r="AB158" s="5">
        <f t="shared" si="224"/>
        <v>0</v>
      </c>
      <c r="AC158" s="5">
        <f t="shared" si="225"/>
        <v>0</v>
      </c>
      <c r="AF158" s="5">
        <f t="shared" si="211"/>
        <v>45.140000000000327</v>
      </c>
      <c r="AG158" s="5">
        <f t="shared" si="212"/>
        <v>46.030000000000655</v>
      </c>
      <c r="AH158" s="5">
        <f t="shared" si="213"/>
        <v>26.840000000000146</v>
      </c>
      <c r="AI158" s="5">
        <f t="shared" si="214"/>
        <v>25.949999999999818</v>
      </c>
      <c r="AJ158" s="5"/>
      <c r="AK158" s="5">
        <f t="shared" si="215"/>
        <v>26.840000000000146</v>
      </c>
      <c r="AL158" s="5">
        <f t="shared" si="235"/>
        <v>46.289999999999779</v>
      </c>
      <c r="AM158" s="5">
        <f t="shared" si="216"/>
        <v>45.140000000000327</v>
      </c>
      <c r="AN158" s="5">
        <f t="shared" si="231"/>
        <v>94.977000000000046</v>
      </c>
      <c r="AO158" s="5">
        <f t="shared" si="232"/>
        <v>0</v>
      </c>
      <c r="AP158" s="5">
        <f t="shared" si="251"/>
        <v>4</v>
      </c>
      <c r="AQ158" s="5">
        <f t="shared" ref="AQ158:AQ221" si="270">AVERAGE(AP149:AP158)</f>
        <v>5.7</v>
      </c>
      <c r="AR158" s="5"/>
      <c r="AS158" s="5">
        <f t="shared" si="209"/>
        <v>46.030000000000655</v>
      </c>
      <c r="AT158" s="5">
        <f t="shared" si="231"/>
        <v>94.96599999999998</v>
      </c>
      <c r="AU158" s="5">
        <f t="shared" si="217"/>
        <v>25.949999999999818</v>
      </c>
      <c r="AV158" s="5">
        <f t="shared" si="220"/>
        <v>-0.89000000000032742</v>
      </c>
      <c r="AW158" s="5">
        <f t="shared" si="218"/>
        <v>2</v>
      </c>
      <c r="AX158" s="3">
        <v>1</v>
      </c>
      <c r="AZ158" s="4">
        <f t="shared" si="260"/>
        <v>0.77801061749092293</v>
      </c>
      <c r="BA158" s="5">
        <f t="shared" si="266"/>
        <v>-47.669999999999163</v>
      </c>
      <c r="BB158" s="4">
        <f t="shared" si="261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  <c r="CB158" s="5">
        <f t="shared" si="240"/>
        <v>45.140000000000327</v>
      </c>
      <c r="CC158" s="5">
        <f t="shared" si="241"/>
        <v>26.840000000000146</v>
      </c>
      <c r="CD158" s="5">
        <f t="shared" si="252"/>
        <v>7.8000000000001819</v>
      </c>
      <c r="CE158" s="5">
        <f t="shared" si="243"/>
        <v>4.0100000000002183</v>
      </c>
      <c r="CF158" s="5"/>
      <c r="CG158" s="5">
        <f t="shared" si="244"/>
        <v>-50</v>
      </c>
      <c r="CH158" s="5">
        <f t="shared" si="247"/>
        <v>-4.0100000000002183</v>
      </c>
      <c r="CI158" s="5">
        <f t="shared" si="245"/>
        <v>-92.199999999999818</v>
      </c>
    </row>
    <row r="159" spans="1:87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5">
        <f t="shared" si="202"/>
        <v>104.14999999999964</v>
      </c>
      <c r="K159" s="5">
        <f t="shared" si="229"/>
        <v>119.76250000000005</v>
      </c>
      <c r="L159" s="5">
        <f t="shared" si="206"/>
        <v>71.979999999999563</v>
      </c>
      <c r="M159" s="5">
        <f t="shared" ref="M159" si="271">AVERAGE(L148:L159)</f>
        <v>97.291666666666444</v>
      </c>
      <c r="N159" s="6" t="s">
        <v>36</v>
      </c>
      <c r="O159" s="5">
        <f t="shared" si="208"/>
        <v>670.82000000000062</v>
      </c>
      <c r="P159" s="4">
        <f t="shared" si="254"/>
        <v>0.12595857205818331</v>
      </c>
      <c r="Q159" s="5">
        <f t="shared" si="255"/>
        <v>113.44999999999982</v>
      </c>
      <c r="R159" s="5">
        <f t="shared" si="256"/>
        <v>684.8924999999997</v>
      </c>
      <c r="S159" s="4">
        <f t="shared" si="257"/>
        <v>0.43594994311718227</v>
      </c>
      <c r="T159" s="4">
        <f t="shared" si="258"/>
        <v>0.53823228089783437</v>
      </c>
      <c r="U159" s="5">
        <f t="shared" si="249"/>
        <v>707.61400000000015</v>
      </c>
      <c r="V159" s="5">
        <f t="shared" si="250"/>
        <v>-36.793999999999528</v>
      </c>
      <c r="X159" s="5">
        <f t="shared" si="204"/>
        <v>-29.299999999999272</v>
      </c>
      <c r="Y159" s="5">
        <f t="shared" si="205"/>
        <v>-9.0600000000004002</v>
      </c>
      <c r="AA159" s="5">
        <f t="shared" si="223"/>
        <v>0</v>
      </c>
      <c r="AB159" s="5">
        <f t="shared" si="224"/>
        <v>1</v>
      </c>
      <c r="AC159" s="5">
        <f t="shared" si="225"/>
        <v>1</v>
      </c>
      <c r="AF159" s="5">
        <f t="shared" si="211"/>
        <v>43.460000000000036</v>
      </c>
      <c r="AG159" s="5">
        <f t="shared" si="212"/>
        <v>48.519999999999527</v>
      </c>
      <c r="AH159" s="5">
        <f t="shared" si="213"/>
        <v>60.6899999999996</v>
      </c>
      <c r="AI159" s="5">
        <f t="shared" si="214"/>
        <v>55.630000000000109</v>
      </c>
      <c r="AJ159" s="5"/>
      <c r="AK159" s="5">
        <f t="shared" si="215"/>
        <v>43.460000000000036</v>
      </c>
      <c r="AL159" s="5">
        <f t="shared" si="235"/>
        <v>43.696000000000005</v>
      </c>
      <c r="AM159" s="5">
        <f t="shared" si="216"/>
        <v>60.6899999999996</v>
      </c>
      <c r="AN159" s="5">
        <f t="shared" si="231"/>
        <v>91.136000000000053</v>
      </c>
      <c r="AO159" s="5">
        <f t="shared" si="232"/>
        <v>0</v>
      </c>
      <c r="AP159" s="5">
        <f t="shared" si="251"/>
        <v>3</v>
      </c>
      <c r="AQ159" s="5">
        <f t="shared" si="270"/>
        <v>5.4</v>
      </c>
      <c r="AR159" s="5"/>
      <c r="AS159" s="5">
        <f t="shared" si="209"/>
        <v>55.630000000000109</v>
      </c>
      <c r="AT159" s="5">
        <f t="shared" si="231"/>
        <v>90.985000000000042</v>
      </c>
      <c r="AU159" s="5">
        <f t="shared" si="217"/>
        <v>48.519999999999527</v>
      </c>
      <c r="AV159" s="5">
        <f t="shared" si="220"/>
        <v>-5.0599999999994907</v>
      </c>
      <c r="AW159" s="5">
        <f t="shared" si="218"/>
        <v>3</v>
      </c>
      <c r="AZ159" s="4">
        <f t="shared" si="260"/>
        <v>0.53823228089783437</v>
      </c>
      <c r="BA159" s="5">
        <f t="shared" si="266"/>
        <v>0</v>
      </c>
      <c r="BB159" s="4">
        <f t="shared" si="261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  <c r="CB159" s="5">
        <f t="shared" si="240"/>
        <v>43.460000000000036</v>
      </c>
      <c r="CC159" s="5">
        <f t="shared" si="241"/>
        <v>60.6899999999996</v>
      </c>
      <c r="CD159" s="5">
        <f t="shared" si="252"/>
        <v>-50</v>
      </c>
      <c r="CE159" s="5">
        <f t="shared" si="243"/>
        <v>-30</v>
      </c>
      <c r="CF159" s="5"/>
      <c r="CG159" s="5">
        <f t="shared" si="244"/>
        <v>-50</v>
      </c>
      <c r="CH159" s="5">
        <f t="shared" si="247"/>
        <v>-9.0600000000004002</v>
      </c>
      <c r="CI159" s="5">
        <f t="shared" si="245"/>
        <v>-150</v>
      </c>
    </row>
    <row r="160" spans="1:87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5">
        <f t="shared" si="202"/>
        <v>72.630000000000109</v>
      </c>
      <c r="K160" s="5">
        <f t="shared" si="229"/>
        <v>114.23666666666668</v>
      </c>
      <c r="L160" s="5">
        <f t="shared" si="206"/>
        <v>73.980000000000473</v>
      </c>
      <c r="M160" s="5">
        <f t="shared" ref="M160" si="272">AVERAGE(L149:L160)</f>
        <v>89.459166666666533</v>
      </c>
      <c r="N160" s="6" t="s">
        <v>36</v>
      </c>
      <c r="O160" s="5">
        <f t="shared" si="208"/>
        <v>631.19000000000051</v>
      </c>
      <c r="P160" s="4">
        <f t="shared" si="254"/>
        <v>0</v>
      </c>
      <c r="Q160" s="5">
        <f t="shared" si="255"/>
        <v>138.78999999999905</v>
      </c>
      <c r="R160" s="5">
        <f t="shared" si="256"/>
        <v>665.88750000000027</v>
      </c>
      <c r="S160" s="4">
        <f t="shared" si="257"/>
        <v>0.12413227312886647</v>
      </c>
      <c r="T160" s="4">
        <f t="shared" si="258"/>
        <v>0.35368352426190186</v>
      </c>
      <c r="U160" s="5">
        <f t="shared" si="249"/>
        <v>702.54600000000028</v>
      </c>
      <c r="V160" s="5">
        <f t="shared" si="250"/>
        <v>-71.355999999999767</v>
      </c>
      <c r="X160" s="5">
        <f t="shared" si="204"/>
        <v>0.7000000000007276</v>
      </c>
      <c r="Y160" s="5">
        <f t="shared" si="205"/>
        <v>17.180000000000291</v>
      </c>
      <c r="AA160" s="5">
        <f t="shared" si="223"/>
        <v>1</v>
      </c>
      <c r="AB160" s="5">
        <f t="shared" si="224"/>
        <v>0</v>
      </c>
      <c r="AC160" s="5">
        <f t="shared" si="225"/>
        <v>1</v>
      </c>
      <c r="AF160" s="5">
        <f t="shared" si="211"/>
        <v>49.070000000000618</v>
      </c>
      <c r="AG160" s="5">
        <f t="shared" si="212"/>
        <v>56.210000000000036</v>
      </c>
      <c r="AH160" s="5">
        <f t="shared" si="213"/>
        <v>23.559999999999491</v>
      </c>
      <c r="AI160" s="5">
        <f t="shared" si="214"/>
        <v>16.420000000000073</v>
      </c>
      <c r="AJ160" s="5"/>
      <c r="AK160" s="5">
        <f t="shared" si="215"/>
        <v>23.559999999999491</v>
      </c>
      <c r="AL160" s="5">
        <f t="shared" si="235"/>
        <v>38.510000000000034</v>
      </c>
      <c r="AM160" s="5">
        <f t="shared" si="216"/>
        <v>49.070000000000618</v>
      </c>
      <c r="AN160" s="5">
        <f t="shared" si="231"/>
        <v>87.789000000000129</v>
      </c>
      <c r="AO160" s="5">
        <f t="shared" si="232"/>
        <v>0</v>
      </c>
      <c r="AP160" s="5">
        <f t="shared" si="251"/>
        <v>3</v>
      </c>
      <c r="AQ160" s="5">
        <f t="shared" si="270"/>
        <v>5.0999999999999996</v>
      </c>
      <c r="AR160" s="5"/>
      <c r="AS160" s="5">
        <f t="shared" si="209"/>
        <v>56.210000000000036</v>
      </c>
      <c r="AT160" s="5">
        <f t="shared" si="231"/>
        <v>88.949000000000069</v>
      </c>
      <c r="AU160" s="5">
        <f t="shared" si="217"/>
        <v>16.420000000000073</v>
      </c>
      <c r="AV160" s="5">
        <f t="shared" si="220"/>
        <v>-7.1399999999994179</v>
      </c>
      <c r="AW160" s="5">
        <f t="shared" si="218"/>
        <v>4</v>
      </c>
      <c r="AZ160" s="4">
        <f t="shared" si="260"/>
        <v>0.35368352426190186</v>
      </c>
      <c r="BA160" s="5">
        <f t="shared" si="266"/>
        <v>0</v>
      </c>
      <c r="BB160" s="4">
        <f t="shared" si="261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  <c r="CB160" s="5">
        <f t="shared" si="240"/>
        <v>49.070000000000618</v>
      </c>
      <c r="CC160" s="5">
        <f t="shared" si="241"/>
        <v>23.559999999999491</v>
      </c>
      <c r="CD160" s="5">
        <f t="shared" si="252"/>
        <v>0.7000000000007276</v>
      </c>
      <c r="CE160" s="5">
        <f t="shared" si="243"/>
        <v>-30</v>
      </c>
      <c r="CF160" s="5"/>
      <c r="CG160" s="5">
        <f t="shared" si="244"/>
        <v>-50</v>
      </c>
      <c r="CH160" s="5">
        <f t="shared" si="247"/>
        <v>17.180000000000291</v>
      </c>
      <c r="CI160" s="5">
        <f t="shared" si="245"/>
        <v>-99.299999999999272</v>
      </c>
    </row>
    <row r="161" spans="1:87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5">
        <f t="shared" si="202"/>
        <v>121.54999999999927</v>
      </c>
      <c r="K161" s="5">
        <f t="shared" si="229"/>
        <v>111.89749999999997</v>
      </c>
      <c r="L161" s="5">
        <f t="shared" si="206"/>
        <v>111.17000000000007</v>
      </c>
      <c r="M161" s="5">
        <f t="shared" ref="M161" si="273">AVERAGE(L150:L161)</f>
        <v>93.632499999999865</v>
      </c>
      <c r="N161" s="6" t="s">
        <v>36</v>
      </c>
      <c r="O161" s="5">
        <f t="shared" si="208"/>
        <v>643.09000000000015</v>
      </c>
      <c r="P161" s="4">
        <f t="shared" si="254"/>
        <v>8.5741047625907604E-2</v>
      </c>
      <c r="Q161" s="5">
        <f t="shared" si="255"/>
        <v>138.78999999999905</v>
      </c>
      <c r="R161" s="5">
        <f t="shared" si="256"/>
        <v>665.88750000000027</v>
      </c>
      <c r="S161" s="4">
        <f t="shared" si="257"/>
        <v>8.5741047625907604E-2</v>
      </c>
      <c r="T161" s="4">
        <f t="shared" si="258"/>
        <v>0.27821387940841896</v>
      </c>
      <c r="U161" s="5">
        <f t="shared" si="249"/>
        <v>687.47800000000029</v>
      </c>
      <c r="V161" s="5">
        <f t="shared" si="250"/>
        <v>-44.388000000000147</v>
      </c>
      <c r="X161" s="5">
        <f t="shared" si="204"/>
        <v>-42.259999999999309</v>
      </c>
      <c r="Y161" s="5">
        <f t="shared" si="205"/>
        <v>-76.949999999999818</v>
      </c>
      <c r="AA161" s="5">
        <f t="shared" si="223"/>
        <v>0</v>
      </c>
      <c r="AB161" s="5">
        <f t="shared" si="224"/>
        <v>1</v>
      </c>
      <c r="AC161" s="5">
        <f t="shared" si="225"/>
        <v>1</v>
      </c>
      <c r="AF161" s="5">
        <f t="shared" si="211"/>
        <v>15.539999999999964</v>
      </c>
      <c r="AG161" s="5">
        <f t="shared" si="212"/>
        <v>20.959999999999127</v>
      </c>
      <c r="AH161" s="5">
        <f t="shared" si="213"/>
        <v>106.00999999999931</v>
      </c>
      <c r="AI161" s="5">
        <f t="shared" si="214"/>
        <v>100.59000000000015</v>
      </c>
      <c r="AJ161" s="5"/>
      <c r="AK161" s="5">
        <f t="shared" si="215"/>
        <v>15.539999999999964</v>
      </c>
      <c r="AL161" s="5">
        <f t="shared" si="235"/>
        <v>38.510000000000034</v>
      </c>
      <c r="AM161" s="5">
        <f t="shared" si="216"/>
        <v>106.00999999999931</v>
      </c>
      <c r="AN161" s="5">
        <f t="shared" si="231"/>
        <v>82.542000000000101</v>
      </c>
      <c r="AO161" s="5">
        <f t="shared" si="232"/>
        <v>1</v>
      </c>
      <c r="AP161" s="5">
        <f t="shared" si="251"/>
        <v>3</v>
      </c>
      <c r="AQ161" s="5">
        <f t="shared" si="270"/>
        <v>4.8</v>
      </c>
      <c r="AR161" s="5"/>
      <c r="AS161" s="5">
        <f t="shared" si="209"/>
        <v>100.59000000000015</v>
      </c>
      <c r="AT161" s="5">
        <f t="shared" si="231"/>
        <v>83.223000000000141</v>
      </c>
      <c r="AU161" s="5">
        <f t="shared" si="217"/>
        <v>20.959999999999127</v>
      </c>
      <c r="AV161" s="5">
        <f t="shared" si="220"/>
        <v>-5.4199999999991633</v>
      </c>
      <c r="AW161" s="5">
        <f t="shared" si="218"/>
        <v>5</v>
      </c>
      <c r="AZ161" s="4">
        <f t="shared" si="260"/>
        <v>0.27821387940841896</v>
      </c>
      <c r="BA161" s="5">
        <f t="shared" si="266"/>
        <v>0</v>
      </c>
      <c r="BB161" s="4">
        <f t="shared" si="261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  <c r="CB161" s="5">
        <f t="shared" si="240"/>
        <v>15.539999999999964</v>
      </c>
      <c r="CC161" s="5">
        <f t="shared" si="241"/>
        <v>106.00999999999931</v>
      </c>
      <c r="CD161" s="5">
        <f t="shared" si="252"/>
        <v>-50</v>
      </c>
      <c r="CE161" s="5">
        <f t="shared" si="243"/>
        <v>76.949999999999818</v>
      </c>
      <c r="CF161" s="5"/>
      <c r="CG161" s="5">
        <f t="shared" si="244"/>
        <v>-50</v>
      </c>
      <c r="CH161" s="5">
        <f t="shared" si="247"/>
        <v>-76.949999999999818</v>
      </c>
      <c r="CI161" s="5">
        <f t="shared" si="245"/>
        <v>-150</v>
      </c>
    </row>
    <row r="162" spans="1:87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5">
        <f t="shared" si="202"/>
        <v>103.98999999999978</v>
      </c>
      <c r="K162" s="5">
        <f t="shared" si="229"/>
        <v>109.86666666666663</v>
      </c>
      <c r="L162" s="5">
        <f t="shared" si="206"/>
        <v>61.770000000000437</v>
      </c>
      <c r="M162" s="5">
        <f t="shared" ref="M162" si="274">AVERAGE(L151:L162)</f>
        <v>90.491666666666561</v>
      </c>
      <c r="N162" s="6" t="s">
        <v>36</v>
      </c>
      <c r="O162" s="5">
        <f t="shared" si="208"/>
        <v>638.06999999999971</v>
      </c>
      <c r="P162" s="4">
        <f t="shared" si="254"/>
        <v>7.550482879718183E-2</v>
      </c>
      <c r="Q162" s="5">
        <f t="shared" si="255"/>
        <v>91.119999999999891</v>
      </c>
      <c r="R162" s="5">
        <f t="shared" si="256"/>
        <v>653.97000000000048</v>
      </c>
      <c r="S162" s="4">
        <f t="shared" si="257"/>
        <v>4.9571294761865024E-2</v>
      </c>
      <c r="T162" s="4">
        <f t="shared" si="258"/>
        <v>0.16755017039000011</v>
      </c>
      <c r="U162" s="5">
        <f t="shared" si="249"/>
        <v>661.09600000000023</v>
      </c>
      <c r="V162" s="5">
        <f t="shared" si="250"/>
        <v>-23.026000000000522</v>
      </c>
      <c r="X162" s="5">
        <f t="shared" si="204"/>
        <v>-53.899999999999636</v>
      </c>
      <c r="Y162" s="5">
        <f t="shared" si="205"/>
        <v>-46.109999999999673</v>
      </c>
      <c r="AA162" s="5">
        <f t="shared" si="223"/>
        <v>0</v>
      </c>
      <c r="AB162" s="5">
        <f t="shared" si="224"/>
        <v>1</v>
      </c>
      <c r="AC162" s="5">
        <f t="shared" si="225"/>
        <v>1</v>
      </c>
      <c r="AF162" s="5">
        <f t="shared" si="211"/>
        <v>34.289999999999964</v>
      </c>
      <c r="AG162" s="5">
        <f t="shared" si="212"/>
        <v>42.179999999999382</v>
      </c>
      <c r="AH162" s="5">
        <f t="shared" si="213"/>
        <v>69.699999999999818</v>
      </c>
      <c r="AI162" s="5">
        <f t="shared" si="214"/>
        <v>61.8100000000004</v>
      </c>
      <c r="AJ162" s="5"/>
      <c r="AK162" s="5">
        <f t="shared" si="215"/>
        <v>34.289999999999964</v>
      </c>
      <c r="AL162" s="5">
        <f t="shared" si="235"/>
        <v>38.510000000000034</v>
      </c>
      <c r="AM162" s="5">
        <f t="shared" si="216"/>
        <v>69.699999999999818</v>
      </c>
      <c r="AN162" s="5">
        <f t="shared" si="231"/>
        <v>82.240000000000052</v>
      </c>
      <c r="AO162" s="5">
        <f t="shared" si="232"/>
        <v>0</v>
      </c>
      <c r="AP162" s="5">
        <f t="shared" si="251"/>
        <v>3</v>
      </c>
      <c r="AQ162" s="5">
        <f t="shared" si="270"/>
        <v>4.5999999999999996</v>
      </c>
      <c r="AR162" s="5"/>
      <c r="AS162" s="5">
        <f t="shared" si="209"/>
        <v>61.8100000000004</v>
      </c>
      <c r="AT162" s="5">
        <f t="shared" si="231"/>
        <v>79.281000000000134</v>
      </c>
      <c r="AU162" s="5">
        <f t="shared" si="217"/>
        <v>42.179999999999382</v>
      </c>
      <c r="AV162" s="5">
        <f t="shared" si="220"/>
        <v>-7.8899999999994179</v>
      </c>
      <c r="AW162" s="5">
        <f t="shared" si="218"/>
        <v>6</v>
      </c>
      <c r="AZ162" s="4">
        <f t="shared" si="260"/>
        <v>0.16755017039000011</v>
      </c>
      <c r="BA162" s="5">
        <f t="shared" si="266"/>
        <v>0</v>
      </c>
      <c r="BB162" s="4">
        <f t="shared" si="261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  <c r="CB162" s="5">
        <f t="shared" si="240"/>
        <v>34.289999999999964</v>
      </c>
      <c r="CC162" s="5">
        <f t="shared" si="241"/>
        <v>69.699999999999818</v>
      </c>
      <c r="CD162" s="5">
        <f t="shared" si="252"/>
        <v>-50</v>
      </c>
      <c r="CE162" s="5">
        <f t="shared" si="243"/>
        <v>46.109999999999673</v>
      </c>
      <c r="CF162" s="5"/>
      <c r="CG162" s="5">
        <f t="shared" si="244"/>
        <v>-50</v>
      </c>
      <c r="CH162" s="5">
        <f t="shared" si="247"/>
        <v>-46.109999999999673</v>
      </c>
      <c r="CI162" s="5">
        <f t="shared" si="245"/>
        <v>-150</v>
      </c>
    </row>
    <row r="163" spans="1:87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5">
        <f t="shared" si="202"/>
        <v>111.72000000000025</v>
      </c>
      <c r="K163" s="5">
        <f t="shared" si="229"/>
        <v>105.97000000000003</v>
      </c>
      <c r="L163" s="5">
        <f t="shared" si="206"/>
        <v>85.760000000000218</v>
      </c>
      <c r="M163" s="5">
        <f t="shared" ref="M163" si="275">AVERAGE(L152:L163)</f>
        <v>83.056666666666615</v>
      </c>
      <c r="N163" s="6" t="s">
        <v>36</v>
      </c>
      <c r="O163" s="5">
        <f t="shared" si="208"/>
        <v>627.71</v>
      </c>
      <c r="P163" s="4">
        <f t="shared" si="254"/>
        <v>0</v>
      </c>
      <c r="Q163" s="5">
        <f t="shared" si="255"/>
        <v>43.110000000000582</v>
      </c>
      <c r="R163" s="5">
        <f t="shared" si="256"/>
        <v>638.48750000000018</v>
      </c>
      <c r="S163" s="4">
        <f t="shared" si="257"/>
        <v>0</v>
      </c>
      <c r="T163" s="4">
        <f t="shared" si="258"/>
        <v>0</v>
      </c>
      <c r="U163" s="5">
        <f t="shared" si="249"/>
        <v>642.17600000000016</v>
      </c>
      <c r="V163" s="5">
        <f t="shared" si="250"/>
        <v>-14.466000000000122</v>
      </c>
      <c r="X163" s="5">
        <f t="shared" si="204"/>
        <v>-34.399999999999636</v>
      </c>
      <c r="Y163" s="5">
        <f t="shared" si="205"/>
        <v>12.109999999999673</v>
      </c>
      <c r="AA163" s="5">
        <f t="shared" si="223"/>
        <v>0</v>
      </c>
      <c r="AB163" s="5">
        <f t="shared" si="224"/>
        <v>0</v>
      </c>
      <c r="AC163" s="5">
        <f t="shared" si="225"/>
        <v>0</v>
      </c>
      <c r="AF163" s="5">
        <f t="shared" si="211"/>
        <v>25.130000000000109</v>
      </c>
      <c r="AG163" s="5">
        <f t="shared" si="212"/>
        <v>26.449999999999818</v>
      </c>
      <c r="AH163" s="5">
        <f t="shared" si="213"/>
        <v>86.590000000000146</v>
      </c>
      <c r="AI163" s="5">
        <f t="shared" si="214"/>
        <v>85.270000000000437</v>
      </c>
      <c r="AJ163" s="5"/>
      <c r="AK163" s="5">
        <f t="shared" si="215"/>
        <v>25.130000000000109</v>
      </c>
      <c r="AL163" s="5">
        <f t="shared" si="235"/>
        <v>38.510000000000034</v>
      </c>
      <c r="AM163" s="5">
        <f t="shared" si="216"/>
        <v>86.590000000000146</v>
      </c>
      <c r="AN163" s="5">
        <f t="shared" si="231"/>
        <v>79.436000000000064</v>
      </c>
      <c r="AO163" s="5">
        <f t="shared" si="232"/>
        <v>1</v>
      </c>
      <c r="AP163" s="5">
        <f t="shared" si="251"/>
        <v>3</v>
      </c>
      <c r="AQ163" s="5">
        <f t="shared" si="270"/>
        <v>4.3</v>
      </c>
      <c r="AR163" s="5"/>
      <c r="AS163" s="5">
        <f t="shared" si="209"/>
        <v>85.270000000000437</v>
      </c>
      <c r="AT163" s="5">
        <f t="shared" si="231"/>
        <v>75.93900000000022</v>
      </c>
      <c r="AU163" s="5">
        <f t="shared" si="217"/>
        <v>26.449999999999818</v>
      </c>
      <c r="AV163" s="5">
        <f t="shared" si="220"/>
        <v>-1.319999999999709</v>
      </c>
      <c r="AW163" s="5">
        <f t="shared" si="218"/>
        <v>2</v>
      </c>
      <c r="AX163" s="3">
        <v>1</v>
      </c>
      <c r="AZ163" s="4">
        <f t="shared" si="260"/>
        <v>0</v>
      </c>
      <c r="BA163" s="5">
        <f t="shared" si="266"/>
        <v>0</v>
      </c>
      <c r="BB163" s="4">
        <f t="shared" si="261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  <c r="CB163" s="5">
        <f t="shared" si="240"/>
        <v>25.130000000000109</v>
      </c>
      <c r="CC163" s="5">
        <f t="shared" si="241"/>
        <v>86.590000000000146</v>
      </c>
      <c r="CD163" s="5">
        <f t="shared" si="252"/>
        <v>-50</v>
      </c>
      <c r="CE163" s="5">
        <f t="shared" si="243"/>
        <v>-30</v>
      </c>
      <c r="CF163" s="5"/>
      <c r="CG163" s="5">
        <f t="shared" si="244"/>
        <v>-50</v>
      </c>
      <c r="CH163" s="5">
        <f t="shared" si="247"/>
        <v>12.109999999999673</v>
      </c>
      <c r="CI163" s="5">
        <f t="shared" si="245"/>
        <v>-150</v>
      </c>
    </row>
    <row r="164" spans="1:87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5">
        <f t="shared" si="202"/>
        <v>82.869999999999891</v>
      </c>
      <c r="K164" s="5">
        <f t="shared" si="229"/>
        <v>104.0625</v>
      </c>
      <c r="L164" s="5">
        <f t="shared" si="206"/>
        <v>91.680000000000291</v>
      </c>
      <c r="M164" s="5">
        <f t="shared" ref="M164" si="276">AVERAGE(L153:L164)</f>
        <v>80.355000000000018</v>
      </c>
      <c r="N164" s="6" t="s">
        <v>36</v>
      </c>
      <c r="O164" s="5">
        <f t="shared" si="208"/>
        <v>735.48999999999978</v>
      </c>
      <c r="P164" s="4">
        <f t="shared" si="254"/>
        <v>1</v>
      </c>
      <c r="Q164" s="5">
        <f t="shared" si="255"/>
        <v>107.77999999999975</v>
      </c>
      <c r="R164" s="5">
        <f t="shared" si="256"/>
        <v>654.65499999999997</v>
      </c>
      <c r="S164" s="4">
        <f t="shared" si="257"/>
        <v>1</v>
      </c>
      <c r="T164" s="4">
        <f t="shared" si="258"/>
        <v>0.75757362760947566</v>
      </c>
      <c r="U164" s="5">
        <f t="shared" si="249"/>
        <v>655.11</v>
      </c>
      <c r="V164" s="5">
        <f t="shared" si="250"/>
        <v>80.379999999999768</v>
      </c>
      <c r="X164" s="5">
        <f t="shared" si="204"/>
        <v>40.809999999999491</v>
      </c>
      <c r="Y164" s="5">
        <f t="shared" si="205"/>
        <v>-85.380000000000109</v>
      </c>
      <c r="AA164" s="5">
        <f t="shared" si="223"/>
        <v>0</v>
      </c>
      <c r="AB164" s="5">
        <f t="shared" si="224"/>
        <v>0</v>
      </c>
      <c r="AC164" s="5">
        <f t="shared" si="225"/>
        <v>0</v>
      </c>
      <c r="AF164" s="5">
        <f t="shared" si="211"/>
        <v>73.819999999999709</v>
      </c>
      <c r="AG164" s="5">
        <f t="shared" si="212"/>
        <v>82.869999999999891</v>
      </c>
      <c r="AH164" s="5">
        <f t="shared" si="213"/>
        <v>0</v>
      </c>
      <c r="AI164" s="5">
        <f t="shared" si="214"/>
        <v>-9.0500000000001819</v>
      </c>
      <c r="AJ164" s="5"/>
      <c r="AK164" s="5">
        <f t="shared" si="215"/>
        <v>0</v>
      </c>
      <c r="AL164" s="5">
        <f t="shared" si="235"/>
        <v>38.510000000000034</v>
      </c>
      <c r="AM164" s="5">
        <f t="shared" si="216"/>
        <v>73.819999999999709</v>
      </c>
      <c r="AN164" s="5">
        <f t="shared" si="231"/>
        <v>78.443000000000026</v>
      </c>
      <c r="AO164" s="5">
        <f t="shared" si="232"/>
        <v>0</v>
      </c>
      <c r="AP164" s="5">
        <f t="shared" si="251"/>
        <v>3</v>
      </c>
      <c r="AQ164" s="5">
        <f t="shared" si="270"/>
        <v>4</v>
      </c>
      <c r="AR164" s="5"/>
      <c r="AS164" s="5">
        <f t="shared" si="209"/>
        <v>82.869999999999891</v>
      </c>
      <c r="AT164" s="5">
        <f t="shared" si="231"/>
        <v>76.126000000000204</v>
      </c>
      <c r="AU164" s="5">
        <f t="shared" si="217"/>
        <v>-9.0500000000001819</v>
      </c>
      <c r="AV164" s="5">
        <f t="shared" si="220"/>
        <v>-9.0500000000001819</v>
      </c>
      <c r="AW164" s="5">
        <f t="shared" si="218"/>
        <v>3</v>
      </c>
      <c r="AX164" s="3">
        <v>1</v>
      </c>
      <c r="AZ164" s="4">
        <f t="shared" si="260"/>
        <v>0.75757362760947566</v>
      </c>
      <c r="BA164" s="5">
        <f t="shared" si="266"/>
        <v>0</v>
      </c>
      <c r="BB164" s="4">
        <f t="shared" si="261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  <c r="CB164" s="5">
        <f t="shared" si="240"/>
        <v>73.819999999999709</v>
      </c>
      <c r="CC164" s="5">
        <f t="shared" si="241"/>
        <v>0</v>
      </c>
      <c r="CD164" s="5">
        <f t="shared" si="252"/>
        <v>40.809999999999491</v>
      </c>
      <c r="CE164" s="5">
        <f t="shared" si="243"/>
        <v>85.380000000000109</v>
      </c>
      <c r="CF164" s="5"/>
      <c r="CG164" s="5">
        <f t="shared" si="244"/>
        <v>-50</v>
      </c>
      <c r="CH164" s="5">
        <f t="shared" si="247"/>
        <v>-85.380000000000109</v>
      </c>
      <c r="CI164" s="5">
        <f t="shared" si="245"/>
        <v>-59.190000000000509</v>
      </c>
    </row>
    <row r="165" spans="1:87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5">
        <f t="shared" si="202"/>
        <v>105.69999999999982</v>
      </c>
      <c r="K165" s="5">
        <f t="shared" si="229"/>
        <v>102.98000000000002</v>
      </c>
      <c r="L165" s="5">
        <f t="shared" si="206"/>
        <v>102.91000000000076</v>
      </c>
      <c r="M165" s="5">
        <f t="shared" ref="M165" si="277">AVERAGE(L154:L165)</f>
        <v>81.514166666666753</v>
      </c>
      <c r="N165" s="6" t="s">
        <v>37</v>
      </c>
      <c r="O165" s="5">
        <f t="shared" si="208"/>
        <v>731.07999999999993</v>
      </c>
      <c r="P165" s="4">
        <f t="shared" si="254"/>
        <v>0.95908331786973589</v>
      </c>
      <c r="Q165" s="5">
        <f t="shared" si="255"/>
        <v>107.77999999999975</v>
      </c>
      <c r="R165" s="5">
        <f t="shared" si="256"/>
        <v>654.65499999999997</v>
      </c>
      <c r="S165" s="4">
        <f t="shared" si="257"/>
        <v>0.95908331786973589</v>
      </c>
      <c r="T165" s="4">
        <f t="shared" si="258"/>
        <v>0.7265762282983077</v>
      </c>
      <c r="U165" s="5">
        <f t="shared" si="249"/>
        <v>675.08799999999997</v>
      </c>
      <c r="V165" s="5">
        <f t="shared" si="250"/>
        <v>55.991999999999962</v>
      </c>
      <c r="X165" s="5">
        <f t="shared" si="204"/>
        <v>-24.5600000000004</v>
      </c>
      <c r="Y165" s="5">
        <f t="shared" si="205"/>
        <v>-37.8100000000004</v>
      </c>
      <c r="AA165" s="5">
        <f t="shared" si="223"/>
        <v>0</v>
      </c>
      <c r="AB165" s="5">
        <f t="shared" si="224"/>
        <v>1</v>
      </c>
      <c r="AC165" s="5">
        <f t="shared" si="225"/>
        <v>1</v>
      </c>
      <c r="AF165" s="5">
        <f t="shared" si="211"/>
        <v>6.2100000000000364</v>
      </c>
      <c r="AG165" s="5">
        <f t="shared" si="212"/>
        <v>14.350000000000364</v>
      </c>
      <c r="AH165" s="5">
        <f t="shared" si="213"/>
        <v>99.489999999999782</v>
      </c>
      <c r="AI165" s="5">
        <f t="shared" si="214"/>
        <v>91.349999999999454</v>
      </c>
      <c r="AJ165" s="5"/>
      <c r="AK165" s="5">
        <f t="shared" si="215"/>
        <v>6.2100000000000364</v>
      </c>
      <c r="AL165" s="5">
        <f t="shared" si="235"/>
        <v>38.510000000000034</v>
      </c>
      <c r="AM165" s="5">
        <f t="shared" si="216"/>
        <v>99.489999999999782</v>
      </c>
      <c r="AN165" s="5">
        <f t="shared" si="231"/>
        <v>74.497999999999962</v>
      </c>
      <c r="AO165" s="5">
        <f t="shared" si="232"/>
        <v>1</v>
      </c>
      <c r="AP165" s="5">
        <f t="shared" si="251"/>
        <v>3</v>
      </c>
      <c r="AQ165" s="5">
        <f t="shared" si="270"/>
        <v>3.6</v>
      </c>
      <c r="AR165" s="5"/>
      <c r="AS165" s="5">
        <f t="shared" si="209"/>
        <v>91.349999999999454</v>
      </c>
      <c r="AT165" s="5">
        <f t="shared" si="231"/>
        <v>72.79300000000012</v>
      </c>
      <c r="AU165" s="5">
        <f t="shared" si="217"/>
        <v>14.350000000000364</v>
      </c>
      <c r="AV165" s="5">
        <f t="shared" si="220"/>
        <v>-8.1400000000003274</v>
      </c>
      <c r="AW165" s="5">
        <f t="shared" si="218"/>
        <v>4</v>
      </c>
      <c r="AZ165" s="4">
        <f t="shared" si="260"/>
        <v>0.7265762282983077</v>
      </c>
      <c r="BA165" s="5">
        <f t="shared" si="266"/>
        <v>0</v>
      </c>
      <c r="BB165" s="4">
        <f t="shared" si="261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  <c r="CB165" s="5">
        <f t="shared" si="240"/>
        <v>6.2100000000000364</v>
      </c>
      <c r="CC165" s="5">
        <f t="shared" si="241"/>
        <v>99.489999999999782</v>
      </c>
      <c r="CD165" s="5">
        <f t="shared" si="252"/>
        <v>-50</v>
      </c>
      <c r="CE165" s="5">
        <f t="shared" si="243"/>
        <v>37.8100000000004</v>
      </c>
      <c r="CF165" s="5"/>
      <c r="CG165" s="5">
        <f t="shared" si="244"/>
        <v>-50</v>
      </c>
      <c r="CH165" s="5">
        <f t="shared" si="247"/>
        <v>-37.8100000000004</v>
      </c>
      <c r="CI165" s="5">
        <f t="shared" si="245"/>
        <v>-150</v>
      </c>
    </row>
    <row r="166" spans="1:87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5">
        <f t="shared" si="202"/>
        <v>66</v>
      </c>
      <c r="K166" s="5">
        <f t="shared" si="229"/>
        <v>98.939999999999984</v>
      </c>
      <c r="L166" s="5">
        <f t="shared" si="206"/>
        <v>68.619999999999891</v>
      </c>
      <c r="M166" s="5">
        <f t="shared" ref="M166" si="278">AVERAGE(L155:L166)</f>
        <v>80.460000000000107</v>
      </c>
      <c r="N166" s="6" t="s">
        <v>37</v>
      </c>
      <c r="O166" s="5">
        <f t="shared" si="208"/>
        <v>768.32999999999993</v>
      </c>
      <c r="P166" s="4">
        <f t="shared" si="254"/>
        <v>1</v>
      </c>
      <c r="Q166" s="5">
        <f t="shared" si="255"/>
        <v>140.61999999999989</v>
      </c>
      <c r="R166" s="5">
        <f t="shared" si="256"/>
        <v>662.86500000000001</v>
      </c>
      <c r="S166" s="4">
        <f t="shared" si="257"/>
        <v>1</v>
      </c>
      <c r="T166" s="4">
        <f t="shared" si="258"/>
        <v>1</v>
      </c>
      <c r="U166" s="5">
        <f t="shared" si="249"/>
        <v>700.13599999999985</v>
      </c>
      <c r="V166" s="5">
        <f t="shared" si="250"/>
        <v>68.194000000000074</v>
      </c>
      <c r="X166" s="5">
        <f t="shared" si="204"/>
        <v>-3.5199999999995271</v>
      </c>
      <c r="Y166" s="5">
        <f t="shared" si="205"/>
        <v>-51.449999999999818</v>
      </c>
      <c r="AA166" s="5">
        <f t="shared" si="223"/>
        <v>0</v>
      </c>
      <c r="AB166" s="5">
        <f t="shared" si="224"/>
        <v>1</v>
      </c>
      <c r="AC166" s="5">
        <f t="shared" si="225"/>
        <v>1</v>
      </c>
      <c r="AF166" s="5">
        <f t="shared" si="211"/>
        <v>45.420000000000073</v>
      </c>
      <c r="AG166" s="5">
        <f t="shared" si="212"/>
        <v>46.420000000000073</v>
      </c>
      <c r="AH166" s="5">
        <f t="shared" si="213"/>
        <v>20.579999999999927</v>
      </c>
      <c r="AI166" s="5">
        <f t="shared" si="214"/>
        <v>19.579999999999927</v>
      </c>
      <c r="AJ166" s="5"/>
      <c r="AK166" s="5">
        <f t="shared" si="215"/>
        <v>20.579999999999927</v>
      </c>
      <c r="AL166" s="5">
        <f t="shared" si="235"/>
        <v>38.510000000000034</v>
      </c>
      <c r="AM166" s="5">
        <f t="shared" si="216"/>
        <v>45.420000000000073</v>
      </c>
      <c r="AN166" s="5">
        <f t="shared" si="231"/>
        <v>70.015999999999991</v>
      </c>
      <c r="AO166" s="5">
        <f t="shared" si="232"/>
        <v>0</v>
      </c>
      <c r="AP166" s="5">
        <f t="shared" si="251"/>
        <v>3</v>
      </c>
      <c r="AQ166" s="5">
        <f t="shared" si="270"/>
        <v>3.3</v>
      </c>
      <c r="AR166" s="5"/>
      <c r="AS166" s="5">
        <f t="shared" si="209"/>
        <v>46.420000000000073</v>
      </c>
      <c r="AT166" s="5">
        <f t="shared" si="231"/>
        <v>68.212000000000174</v>
      </c>
      <c r="AU166" s="5">
        <f t="shared" si="217"/>
        <v>19.579999999999927</v>
      </c>
      <c r="AV166" s="5">
        <f t="shared" si="220"/>
        <v>-1</v>
      </c>
      <c r="AW166" s="5">
        <f t="shared" si="218"/>
        <v>5</v>
      </c>
      <c r="AZ166" s="4">
        <f t="shared" si="260"/>
        <v>1</v>
      </c>
      <c r="BA166" s="5">
        <f t="shared" si="266"/>
        <v>0</v>
      </c>
      <c r="BB166" s="4">
        <f t="shared" si="261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  <c r="CB166" s="5">
        <f t="shared" si="240"/>
        <v>45.420000000000073</v>
      </c>
      <c r="CC166" s="5">
        <f t="shared" si="241"/>
        <v>20.579999999999927</v>
      </c>
      <c r="CD166" s="5">
        <f t="shared" si="252"/>
        <v>-3.5199999999995271</v>
      </c>
      <c r="CE166" s="5">
        <f t="shared" si="243"/>
        <v>51.449999999999818</v>
      </c>
      <c r="CF166" s="5"/>
      <c r="CG166" s="5">
        <f t="shared" si="244"/>
        <v>-50</v>
      </c>
      <c r="CH166" s="5">
        <f t="shared" si="247"/>
        <v>-51.449999999999818</v>
      </c>
      <c r="CI166" s="5">
        <f t="shared" si="245"/>
        <v>-103.51999999999953</v>
      </c>
    </row>
    <row r="167" spans="1:87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5">
        <f t="shared" si="202"/>
        <v>102.82999999999993</v>
      </c>
      <c r="K167" s="5">
        <f t="shared" si="229"/>
        <v>95.930833333333268</v>
      </c>
      <c r="L167" s="5">
        <f t="shared" si="206"/>
        <v>140.35999999999967</v>
      </c>
      <c r="M167" s="5">
        <f t="shared" ref="M167" si="279">AVERAGE(L156:L167)</f>
        <v>84.923333333333403</v>
      </c>
      <c r="N167" s="6" t="s">
        <v>37</v>
      </c>
      <c r="O167" s="5">
        <f t="shared" si="208"/>
        <v>712.0600000000004</v>
      </c>
      <c r="P167" s="4">
        <f t="shared" si="254"/>
        <v>0.59984354999289169</v>
      </c>
      <c r="Q167" s="5">
        <f t="shared" si="255"/>
        <v>140.61999999999989</v>
      </c>
      <c r="R167" s="5">
        <f t="shared" si="256"/>
        <v>662.86500000000001</v>
      </c>
      <c r="S167" s="4">
        <f t="shared" si="257"/>
        <v>0.59984354999289169</v>
      </c>
      <c r="T167" s="4">
        <f t="shared" si="258"/>
        <v>0.59984354999289169</v>
      </c>
      <c r="U167" s="5">
        <f t="shared" si="249"/>
        <v>714.93399999999997</v>
      </c>
      <c r="V167" s="5">
        <f t="shared" si="250"/>
        <v>-2.8739999999995689</v>
      </c>
      <c r="X167" s="5">
        <f t="shared" si="204"/>
        <v>74.800000000000182</v>
      </c>
      <c r="Y167" s="5">
        <f t="shared" si="205"/>
        <v>110.05999999999949</v>
      </c>
      <c r="AA167" s="5">
        <f t="shared" si="223"/>
        <v>1</v>
      </c>
      <c r="AB167" s="5">
        <f t="shared" si="224"/>
        <v>0</v>
      </c>
      <c r="AC167" s="5">
        <f t="shared" si="225"/>
        <v>1</v>
      </c>
      <c r="AF167" s="5">
        <f t="shared" si="211"/>
        <v>100.72000000000025</v>
      </c>
      <c r="AG167" s="5">
        <f t="shared" si="212"/>
        <v>102.82999999999993</v>
      </c>
      <c r="AH167" s="5">
        <f t="shared" si="213"/>
        <v>0</v>
      </c>
      <c r="AI167" s="5">
        <f t="shared" si="214"/>
        <v>-2.1099999999996726</v>
      </c>
      <c r="AJ167" s="5"/>
      <c r="AK167" s="5">
        <f t="shared" si="215"/>
        <v>0</v>
      </c>
      <c r="AL167" s="5">
        <f t="shared" si="235"/>
        <v>35.206999999999965</v>
      </c>
      <c r="AM167" s="5">
        <f t="shared" si="216"/>
        <v>100.72000000000025</v>
      </c>
      <c r="AN167" s="5">
        <f t="shared" si="231"/>
        <v>73.664999999999964</v>
      </c>
      <c r="AO167" s="5">
        <f t="shared" si="232"/>
        <v>1</v>
      </c>
      <c r="AP167" s="5">
        <f t="shared" si="251"/>
        <v>4</v>
      </c>
      <c r="AQ167" s="5">
        <f t="shared" si="270"/>
        <v>3.2</v>
      </c>
      <c r="AR167" s="5"/>
      <c r="AS167" s="5">
        <f t="shared" si="209"/>
        <v>102.82999999999993</v>
      </c>
      <c r="AT167" s="5">
        <f t="shared" si="231"/>
        <v>72.90100000000011</v>
      </c>
      <c r="AU167" s="5">
        <f t="shared" si="217"/>
        <v>-2.1099999999996726</v>
      </c>
      <c r="AV167" s="5">
        <f t="shared" si="220"/>
        <v>-2.1099999999996726</v>
      </c>
      <c r="AW167" s="5">
        <f t="shared" si="218"/>
        <v>6</v>
      </c>
      <c r="AZ167" s="4">
        <f t="shared" si="260"/>
        <v>0.59984354999289169</v>
      </c>
      <c r="BA167" s="5">
        <f t="shared" si="266"/>
        <v>-56.269999999999527</v>
      </c>
      <c r="BB167" s="4">
        <f t="shared" si="261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  <c r="CB167" s="5">
        <f t="shared" si="240"/>
        <v>100.72000000000025</v>
      </c>
      <c r="CC167" s="5">
        <f t="shared" si="241"/>
        <v>0</v>
      </c>
      <c r="CD167" s="5">
        <f t="shared" si="252"/>
        <v>74.800000000000182</v>
      </c>
      <c r="CE167" s="5">
        <f t="shared" si="243"/>
        <v>-30</v>
      </c>
      <c r="CF167" s="5"/>
      <c r="CG167" s="5">
        <f t="shared" si="244"/>
        <v>-50</v>
      </c>
      <c r="CH167" s="5">
        <f t="shared" si="247"/>
        <v>110.05999999999949</v>
      </c>
      <c r="CI167" s="5">
        <f t="shared" si="245"/>
        <v>-25.199999999999818</v>
      </c>
    </row>
    <row r="168" spans="1:87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5">
        <f t="shared" si="202"/>
        <v>88.640000000000327</v>
      </c>
      <c r="K168" s="5">
        <f t="shared" si="229"/>
        <v>94.520833333333329</v>
      </c>
      <c r="L168" s="5">
        <f t="shared" si="206"/>
        <v>68.800000000000182</v>
      </c>
      <c r="M168" s="5">
        <f t="shared" ref="M168" si="280">AVERAGE(L157:L168)</f>
        <v>84.725833333333412</v>
      </c>
      <c r="N168" s="6" t="s">
        <v>36</v>
      </c>
      <c r="O168" s="5">
        <f t="shared" si="208"/>
        <v>724.19999999999982</v>
      </c>
      <c r="P168" s="4">
        <f t="shared" si="254"/>
        <v>0.21574551270658468</v>
      </c>
      <c r="Q168" s="5">
        <f t="shared" si="255"/>
        <v>56.269999999999527</v>
      </c>
      <c r="R168" s="5">
        <f t="shared" si="256"/>
        <v>726.12750000000028</v>
      </c>
      <c r="S168" s="4">
        <f t="shared" si="257"/>
        <v>0.68617550846252207</v>
      </c>
      <c r="T168" s="4">
        <f t="shared" si="258"/>
        <v>0.68617550846252207</v>
      </c>
      <c r="U168" s="5">
        <f t="shared" si="249"/>
        <v>734.23199999999997</v>
      </c>
      <c r="V168" s="5">
        <f t="shared" si="250"/>
        <v>-10.032000000000153</v>
      </c>
      <c r="X168" s="5">
        <f t="shared" si="204"/>
        <v>18.289999999999964</v>
      </c>
      <c r="Y168" s="5">
        <f t="shared" si="205"/>
        <v>16.200000000000728</v>
      </c>
      <c r="AA168" s="5">
        <f t="shared" si="223"/>
        <v>1</v>
      </c>
      <c r="AB168" s="5">
        <f t="shared" si="224"/>
        <v>0</v>
      </c>
      <c r="AC168" s="5">
        <f t="shared" si="225"/>
        <v>1</v>
      </c>
      <c r="AF168" s="5">
        <f t="shared" si="211"/>
        <v>74.880000000000109</v>
      </c>
      <c r="AG168" s="5">
        <f t="shared" si="212"/>
        <v>88.640000000000327</v>
      </c>
      <c r="AH168" s="5">
        <f t="shared" si="213"/>
        <v>10.640000000000327</v>
      </c>
      <c r="AI168" s="5">
        <f t="shared" si="214"/>
        <v>-3.1199999999998909</v>
      </c>
      <c r="AJ168" s="5"/>
      <c r="AK168" s="5">
        <f t="shared" si="215"/>
        <v>10.640000000000327</v>
      </c>
      <c r="AL168" s="5">
        <f t="shared" si="235"/>
        <v>35.206999999999965</v>
      </c>
      <c r="AM168" s="5">
        <f t="shared" si="216"/>
        <v>74.880000000000109</v>
      </c>
      <c r="AN168" s="5">
        <f t="shared" si="231"/>
        <v>76.638999999999939</v>
      </c>
      <c r="AO168" s="5">
        <f t="shared" si="232"/>
        <v>0</v>
      </c>
      <c r="AP168" s="5">
        <f t="shared" si="251"/>
        <v>4</v>
      </c>
      <c r="AQ168" s="5">
        <f t="shared" si="270"/>
        <v>3.2</v>
      </c>
      <c r="AR168" s="5"/>
      <c r="AS168" s="5">
        <f t="shared" si="209"/>
        <v>88.640000000000327</v>
      </c>
      <c r="AT168" s="5">
        <f t="shared" si="231"/>
        <v>77.162000000000077</v>
      </c>
      <c r="AU168" s="5">
        <f t="shared" si="217"/>
        <v>-3.1199999999998909</v>
      </c>
      <c r="AV168" s="5">
        <f t="shared" si="220"/>
        <v>-13.760000000000218</v>
      </c>
      <c r="AW168" s="5">
        <f t="shared" si="218"/>
        <v>2</v>
      </c>
      <c r="AZ168" s="4">
        <f t="shared" si="260"/>
        <v>0.68617550846252207</v>
      </c>
      <c r="BA168" s="5">
        <f t="shared" si="266"/>
        <v>0</v>
      </c>
      <c r="BB168" s="4">
        <f t="shared" si="261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  <c r="CB168" s="5">
        <f t="shared" si="240"/>
        <v>74.880000000000109</v>
      </c>
      <c r="CC168" s="5">
        <f t="shared" si="241"/>
        <v>10.640000000000327</v>
      </c>
      <c r="CD168" s="5">
        <f t="shared" si="252"/>
        <v>18.289999999999964</v>
      </c>
      <c r="CE168" s="5">
        <f t="shared" si="243"/>
        <v>-30</v>
      </c>
      <c r="CF168" s="5"/>
      <c r="CG168" s="5">
        <f t="shared" si="244"/>
        <v>-50</v>
      </c>
      <c r="CH168" s="5">
        <f t="shared" si="247"/>
        <v>16.200000000000728</v>
      </c>
      <c r="CI168" s="5">
        <f t="shared" si="245"/>
        <v>-81.710000000000036</v>
      </c>
    </row>
    <row r="169" spans="1:87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5">
        <f t="shared" si="202"/>
        <v>78.409999999999854</v>
      </c>
      <c r="K169" s="5">
        <f t="shared" si="229"/>
        <v>92.539166666666617</v>
      </c>
      <c r="L169" s="5">
        <f t="shared" si="206"/>
        <v>81.170000000000073</v>
      </c>
      <c r="M169" s="5">
        <f t="shared" ref="M169" si="281">AVERAGE(L158:L169)</f>
        <v>85.907500000000098</v>
      </c>
      <c r="N169" s="6" t="s">
        <v>36</v>
      </c>
      <c r="O169" s="5">
        <f t="shared" si="208"/>
        <v>660.40999999999985</v>
      </c>
      <c r="P169" s="4">
        <f t="shared" si="254"/>
        <v>0</v>
      </c>
      <c r="Q169" s="5">
        <f t="shared" si="255"/>
        <v>107.92000000000007</v>
      </c>
      <c r="R169" s="5">
        <f t="shared" si="256"/>
        <v>687.38999999999987</v>
      </c>
      <c r="S169" s="4">
        <f t="shared" si="257"/>
        <v>0.23254160147916259</v>
      </c>
      <c r="T169" s="4">
        <f t="shared" si="258"/>
        <v>0.23254160147916259</v>
      </c>
      <c r="U169" s="5">
        <f t="shared" si="249"/>
        <v>719.21600000000001</v>
      </c>
      <c r="V169" s="5">
        <f t="shared" si="250"/>
        <v>-58.806000000000154</v>
      </c>
      <c r="X169" s="5">
        <f t="shared" si="204"/>
        <v>-47.640000000000327</v>
      </c>
      <c r="Y169" s="5">
        <f t="shared" si="205"/>
        <v>25.109999999999673</v>
      </c>
      <c r="AA169" s="5">
        <f t="shared" si="223"/>
        <v>0</v>
      </c>
      <c r="AB169" s="5">
        <f t="shared" si="224"/>
        <v>0</v>
      </c>
      <c r="AC169" s="5">
        <f t="shared" si="225"/>
        <v>0</v>
      </c>
      <c r="AF169" s="5">
        <f t="shared" si="211"/>
        <v>13.539999999999964</v>
      </c>
      <c r="AG169" s="5">
        <f t="shared" si="212"/>
        <v>16.359999999999673</v>
      </c>
      <c r="AH169" s="5">
        <f t="shared" si="213"/>
        <v>64.869999999999891</v>
      </c>
      <c r="AI169" s="5">
        <f t="shared" si="214"/>
        <v>62.050000000000182</v>
      </c>
      <c r="AJ169" s="5"/>
      <c r="AK169" s="5">
        <f t="shared" si="215"/>
        <v>13.539999999999964</v>
      </c>
      <c r="AL169" s="5">
        <f t="shared" si="235"/>
        <v>26.046000000000092</v>
      </c>
      <c r="AM169" s="5">
        <f t="shared" si="216"/>
        <v>64.869999999999891</v>
      </c>
      <c r="AN169" s="5">
        <f t="shared" si="231"/>
        <v>77.056999999999974</v>
      </c>
      <c r="AO169" s="5">
        <f t="shared" si="232"/>
        <v>0</v>
      </c>
      <c r="AP169" s="5">
        <f t="shared" si="251"/>
        <v>4</v>
      </c>
      <c r="AQ169" s="5">
        <f t="shared" si="270"/>
        <v>3.3</v>
      </c>
      <c r="AR169" s="5"/>
      <c r="AS169" s="5">
        <f t="shared" si="209"/>
        <v>62.050000000000182</v>
      </c>
      <c r="AT169" s="5">
        <f t="shared" si="231"/>
        <v>77.804000000000087</v>
      </c>
      <c r="AU169" s="5">
        <f t="shared" si="217"/>
        <v>16.359999999999673</v>
      </c>
      <c r="AV169" s="5">
        <f t="shared" si="220"/>
        <v>-2.819999999999709</v>
      </c>
      <c r="AW169" s="5">
        <f t="shared" si="218"/>
        <v>3</v>
      </c>
      <c r="AX169" s="3">
        <v>1</v>
      </c>
      <c r="AZ169" s="4">
        <f t="shared" si="260"/>
        <v>0.23254160147916259</v>
      </c>
      <c r="BA169" s="5">
        <f t="shared" si="266"/>
        <v>0</v>
      </c>
      <c r="BB169" s="4">
        <f t="shared" si="261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  <c r="CB169" s="5">
        <f t="shared" si="240"/>
        <v>13.539999999999964</v>
      </c>
      <c r="CC169" s="5">
        <f t="shared" si="241"/>
        <v>64.869999999999891</v>
      </c>
      <c r="CD169" s="5">
        <f t="shared" si="252"/>
        <v>-50</v>
      </c>
      <c r="CE169" s="5">
        <f t="shared" si="243"/>
        <v>-30</v>
      </c>
      <c r="CF169" s="5"/>
      <c r="CG169" s="5">
        <f t="shared" si="244"/>
        <v>-50</v>
      </c>
      <c r="CH169" s="5">
        <f t="shared" si="247"/>
        <v>25.109999999999673</v>
      </c>
      <c r="CI169" s="5">
        <f t="shared" si="245"/>
        <v>-150</v>
      </c>
    </row>
    <row r="170" spans="1:87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5">
        <f t="shared" si="202"/>
        <v>118.15999999999985</v>
      </c>
      <c r="K170" s="5">
        <f t="shared" si="229"/>
        <v>96.387499999999889</v>
      </c>
      <c r="L170" s="5">
        <f t="shared" si="206"/>
        <v>109.65999999999985</v>
      </c>
      <c r="M170" s="5">
        <f t="shared" ref="M170" si="282">AVERAGE(L159:L170)</f>
        <v>88.988333333333458</v>
      </c>
      <c r="N170" s="6" t="s">
        <v>36</v>
      </c>
      <c r="O170" s="5">
        <f t="shared" si="208"/>
        <v>558.06999999999971</v>
      </c>
      <c r="P170" s="4">
        <f t="shared" si="254"/>
        <v>0</v>
      </c>
      <c r="Q170" s="5">
        <f t="shared" si="255"/>
        <v>210.26000000000022</v>
      </c>
      <c r="R170" s="5">
        <f t="shared" si="256"/>
        <v>610.63499999999976</v>
      </c>
      <c r="S170" s="4">
        <f t="shared" si="257"/>
        <v>0</v>
      </c>
      <c r="T170" s="4">
        <f t="shared" si="258"/>
        <v>0</v>
      </c>
      <c r="U170" s="5">
        <f t="shared" si="249"/>
        <v>684.61399999999992</v>
      </c>
      <c r="V170" s="5">
        <f t="shared" si="250"/>
        <v>-126.54400000000021</v>
      </c>
      <c r="X170" s="5">
        <f t="shared" si="204"/>
        <v>-99.770000000000437</v>
      </c>
      <c r="Y170" s="5">
        <f t="shared" si="205"/>
        <v>7.3400000000001455</v>
      </c>
      <c r="AA170" s="5">
        <f t="shared" si="223"/>
        <v>0</v>
      </c>
      <c r="AB170" s="5">
        <f t="shared" si="224"/>
        <v>0</v>
      </c>
      <c r="AC170" s="5">
        <f t="shared" si="225"/>
        <v>0</v>
      </c>
      <c r="AF170" s="5">
        <f t="shared" si="211"/>
        <v>0</v>
      </c>
      <c r="AG170" s="5">
        <f t="shared" si="212"/>
        <v>-1.9399999999995998</v>
      </c>
      <c r="AH170" s="5">
        <f t="shared" si="213"/>
        <v>116.22000000000025</v>
      </c>
      <c r="AI170" s="5">
        <f t="shared" si="214"/>
        <v>118.15999999999985</v>
      </c>
      <c r="AJ170" s="5"/>
      <c r="AK170" s="5">
        <f t="shared" si="215"/>
        <v>0</v>
      </c>
      <c r="AL170" s="5">
        <f t="shared" si="235"/>
        <v>26.046000000000092</v>
      </c>
      <c r="AM170" s="5">
        <f t="shared" si="216"/>
        <v>116.22000000000025</v>
      </c>
      <c r="AN170" s="5">
        <f t="shared" si="231"/>
        <v>83.771999999999935</v>
      </c>
      <c r="AO170" s="5">
        <f t="shared" si="232"/>
        <v>1</v>
      </c>
      <c r="AP170" s="5">
        <f t="shared" si="251"/>
        <v>5</v>
      </c>
      <c r="AQ170" s="5">
        <f t="shared" si="270"/>
        <v>3.5</v>
      </c>
      <c r="AR170" s="5"/>
      <c r="AS170" s="5">
        <f t="shared" si="209"/>
        <v>118.15999999999985</v>
      </c>
      <c r="AT170" s="5">
        <f t="shared" si="231"/>
        <v>83.999000000000066</v>
      </c>
      <c r="AU170" s="5">
        <f t="shared" si="217"/>
        <v>-1.9399999999995998</v>
      </c>
      <c r="AV170" s="5">
        <f t="shared" si="220"/>
        <v>1.9399999999995998</v>
      </c>
      <c r="AW170" s="5">
        <f t="shared" si="218"/>
        <v>4</v>
      </c>
      <c r="AX170" s="3">
        <v>1</v>
      </c>
      <c r="AZ170" s="4">
        <f t="shared" si="260"/>
        <v>0</v>
      </c>
      <c r="BA170" s="5">
        <f t="shared" si="266"/>
        <v>0</v>
      </c>
      <c r="BB170" s="4">
        <f t="shared" si="261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  <c r="CB170" s="5">
        <f t="shared" si="240"/>
        <v>0</v>
      </c>
      <c r="CC170" s="5">
        <f t="shared" si="241"/>
        <v>116.22000000000025</v>
      </c>
      <c r="CD170" s="5">
        <f t="shared" si="252"/>
        <v>-50</v>
      </c>
      <c r="CE170" s="5">
        <f t="shared" si="243"/>
        <v>-30</v>
      </c>
      <c r="CF170" s="5"/>
      <c r="CG170" s="5">
        <f t="shared" si="244"/>
        <v>-50</v>
      </c>
      <c r="CH170" s="5">
        <f t="shared" si="247"/>
        <v>7.3400000000001455</v>
      </c>
      <c r="CI170" s="5">
        <f t="shared" si="245"/>
        <v>-150</v>
      </c>
    </row>
    <row r="171" spans="1:87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5">
        <f t="shared" si="202"/>
        <v>82.789999999999964</v>
      </c>
      <c r="K171" s="5">
        <f t="shared" si="229"/>
        <v>94.607499999999916</v>
      </c>
      <c r="L171" s="5">
        <f t="shared" si="206"/>
        <v>106.19999999999982</v>
      </c>
      <c r="M171" s="5">
        <f t="shared" ref="M171" si="283">AVERAGE(L160:L171)</f>
        <v>91.840000000000146</v>
      </c>
      <c r="N171" s="6" t="s">
        <v>36</v>
      </c>
      <c r="O171" s="5">
        <f t="shared" si="208"/>
        <v>619.36999999999989</v>
      </c>
      <c r="P171" s="4">
        <f t="shared" si="254"/>
        <v>0.36898814181665046</v>
      </c>
      <c r="Q171" s="5">
        <f t="shared" si="255"/>
        <v>166.13000000000011</v>
      </c>
      <c r="R171" s="5">
        <f t="shared" si="256"/>
        <v>599.60249999999974</v>
      </c>
      <c r="S171" s="4">
        <f t="shared" si="257"/>
        <v>0.29154380291068255</v>
      </c>
      <c r="T171" s="4">
        <f t="shared" si="258"/>
        <v>0.29154380291068255</v>
      </c>
      <c r="U171" s="5">
        <f t="shared" si="249"/>
        <v>654.82199999999989</v>
      </c>
      <c r="V171" s="5">
        <f t="shared" si="250"/>
        <v>-35.451999999999998</v>
      </c>
      <c r="X171" s="5">
        <f t="shared" si="204"/>
        <v>53.789999999999964</v>
      </c>
      <c r="Y171" s="5">
        <f t="shared" si="205"/>
        <v>-10.819999999999709</v>
      </c>
      <c r="AA171" s="5">
        <f t="shared" si="223"/>
        <v>0</v>
      </c>
      <c r="AB171" s="5">
        <f t="shared" si="224"/>
        <v>0</v>
      </c>
      <c r="AC171" s="5">
        <f t="shared" si="225"/>
        <v>0</v>
      </c>
      <c r="AF171" s="5">
        <f t="shared" si="211"/>
        <v>60.3100000000004</v>
      </c>
      <c r="AG171" s="5">
        <f t="shared" si="212"/>
        <v>58.6200000000008</v>
      </c>
      <c r="AH171" s="5">
        <f t="shared" si="213"/>
        <v>22.479999999999563</v>
      </c>
      <c r="AI171" s="5">
        <f t="shared" si="214"/>
        <v>24.169999999999163</v>
      </c>
      <c r="AJ171" s="5"/>
      <c r="AK171" s="5">
        <f t="shared" si="215"/>
        <v>22.479999999999563</v>
      </c>
      <c r="AL171" s="5">
        <f t="shared" si="235"/>
        <v>26.046000000000092</v>
      </c>
      <c r="AM171" s="5">
        <f t="shared" si="216"/>
        <v>60.3100000000004</v>
      </c>
      <c r="AN171" s="5">
        <f t="shared" si="231"/>
        <v>79.202000000000041</v>
      </c>
      <c r="AO171" s="5">
        <f t="shared" si="232"/>
        <v>0</v>
      </c>
      <c r="AP171" s="5">
        <f t="shared" si="251"/>
        <v>4</v>
      </c>
      <c r="AQ171" s="5">
        <f t="shared" si="270"/>
        <v>3.6</v>
      </c>
      <c r="AR171" s="5"/>
      <c r="AS171" s="5">
        <f t="shared" si="209"/>
        <v>58.6200000000008</v>
      </c>
      <c r="AT171" s="5">
        <f t="shared" si="231"/>
        <v>79.802000000000135</v>
      </c>
      <c r="AU171" s="5">
        <f t="shared" si="217"/>
        <v>24.169999999999163</v>
      </c>
      <c r="AV171" s="5">
        <f t="shared" si="220"/>
        <v>1.6899999999995998</v>
      </c>
      <c r="AW171" s="5">
        <f t="shared" si="218"/>
        <v>5</v>
      </c>
      <c r="AX171" s="3">
        <v>1</v>
      </c>
      <c r="AZ171" s="4">
        <f t="shared" si="260"/>
        <v>0.29154380291068255</v>
      </c>
      <c r="BA171" s="5">
        <f t="shared" si="266"/>
        <v>0</v>
      </c>
      <c r="BB171" s="4">
        <f t="shared" si="261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  <c r="CB171" s="5">
        <f t="shared" si="240"/>
        <v>60.3100000000004</v>
      </c>
      <c r="CC171" s="5">
        <f t="shared" si="241"/>
        <v>22.479999999999563</v>
      </c>
      <c r="CD171" s="5">
        <f t="shared" si="252"/>
        <v>53.789999999999964</v>
      </c>
      <c r="CE171" s="5">
        <f t="shared" si="243"/>
        <v>-30</v>
      </c>
      <c r="CF171" s="5"/>
      <c r="CG171" s="5">
        <f t="shared" si="244"/>
        <v>-50</v>
      </c>
      <c r="CH171" s="5">
        <f t="shared" si="247"/>
        <v>-10.819999999999709</v>
      </c>
      <c r="CI171" s="5">
        <f t="shared" si="245"/>
        <v>-46.210000000000036</v>
      </c>
    </row>
    <row r="172" spans="1:87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5">
        <f t="shared" si="202"/>
        <v>175.71000000000004</v>
      </c>
      <c r="K172" s="5">
        <f t="shared" si="229"/>
        <v>103.19749999999992</v>
      </c>
      <c r="L172" s="5">
        <f t="shared" si="206"/>
        <v>218.4399999999996</v>
      </c>
      <c r="M172" s="5">
        <f t="shared" ref="M172" si="284">AVERAGE(L161:L172)</f>
        <v>103.8783333333334</v>
      </c>
      <c r="N172" s="6" t="s">
        <v>37</v>
      </c>
      <c r="O172" s="5">
        <f t="shared" si="208"/>
        <v>531.01000000000022</v>
      </c>
      <c r="P172" s="4">
        <f t="shared" si="254"/>
        <v>0</v>
      </c>
      <c r="Q172" s="5">
        <f t="shared" si="255"/>
        <v>193.1899999999996</v>
      </c>
      <c r="R172" s="5">
        <f t="shared" si="256"/>
        <v>579.30750000000012</v>
      </c>
      <c r="S172" s="4">
        <f t="shared" si="257"/>
        <v>0</v>
      </c>
      <c r="T172" s="4">
        <f t="shared" si="258"/>
        <v>0</v>
      </c>
      <c r="U172" s="5">
        <f t="shared" si="249"/>
        <v>618.61199999999985</v>
      </c>
      <c r="V172" s="5">
        <f t="shared" si="250"/>
        <v>-87.601999999999634</v>
      </c>
      <c r="X172" s="5">
        <f t="shared" si="204"/>
        <v>123.26000000000022</v>
      </c>
      <c r="Y172" s="5">
        <f t="shared" si="205"/>
        <v>165.01999999999953</v>
      </c>
      <c r="AA172" s="5">
        <f t="shared" si="223"/>
        <v>1</v>
      </c>
      <c r="AB172" s="5">
        <f t="shared" si="224"/>
        <v>0</v>
      </c>
      <c r="AC172" s="5">
        <f t="shared" si="225"/>
        <v>1</v>
      </c>
      <c r="AF172" s="5">
        <f t="shared" si="211"/>
        <v>175.71000000000004</v>
      </c>
      <c r="AG172" s="5">
        <f t="shared" si="212"/>
        <v>152.32999999999993</v>
      </c>
      <c r="AH172" s="5">
        <f t="shared" si="213"/>
        <v>0</v>
      </c>
      <c r="AI172" s="5">
        <f t="shared" si="214"/>
        <v>23.380000000000109</v>
      </c>
      <c r="AJ172" s="5"/>
      <c r="AK172" s="5">
        <f t="shared" si="215"/>
        <v>0</v>
      </c>
      <c r="AL172" s="5">
        <f t="shared" si="235"/>
        <v>22.744999999999617</v>
      </c>
      <c r="AM172" s="5">
        <f t="shared" si="216"/>
        <v>175.71000000000004</v>
      </c>
      <c r="AN172" s="5">
        <f t="shared" si="231"/>
        <v>89.803000000000068</v>
      </c>
      <c r="AO172" s="5">
        <f t="shared" si="232"/>
        <v>1</v>
      </c>
      <c r="AP172" s="5">
        <f t="shared" si="251"/>
        <v>5</v>
      </c>
      <c r="AQ172" s="5">
        <f t="shared" si="270"/>
        <v>3.8</v>
      </c>
      <c r="AR172" s="5"/>
      <c r="AS172" s="5">
        <f t="shared" si="209"/>
        <v>152.32999999999993</v>
      </c>
      <c r="AT172" s="5">
        <f t="shared" si="231"/>
        <v>88.854000000000084</v>
      </c>
      <c r="AU172" s="5">
        <f t="shared" si="217"/>
        <v>23.380000000000109</v>
      </c>
      <c r="AV172" s="5">
        <f t="shared" si="220"/>
        <v>23.380000000000109</v>
      </c>
      <c r="AW172" s="5">
        <f t="shared" si="218"/>
        <v>6</v>
      </c>
      <c r="AZ172" s="4">
        <f t="shared" si="260"/>
        <v>0</v>
      </c>
      <c r="BA172" s="5">
        <f t="shared" si="266"/>
        <v>0</v>
      </c>
      <c r="BB172" s="4">
        <f t="shared" si="261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  <c r="CB172" s="5">
        <f t="shared" si="240"/>
        <v>175.71000000000004</v>
      </c>
      <c r="CC172" s="5">
        <f t="shared" si="241"/>
        <v>0</v>
      </c>
      <c r="CD172" s="5">
        <f t="shared" si="252"/>
        <v>123.26000000000022</v>
      </c>
      <c r="CE172" s="5">
        <f t="shared" si="243"/>
        <v>-30</v>
      </c>
      <c r="CF172" s="5"/>
      <c r="CG172" s="5">
        <f t="shared" si="244"/>
        <v>-50</v>
      </c>
      <c r="CH172" s="5">
        <f t="shared" si="247"/>
        <v>165.01999999999953</v>
      </c>
      <c r="CI172" s="5">
        <f t="shared" si="245"/>
        <v>23.260000000000218</v>
      </c>
    </row>
    <row r="173" spans="1:87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5">
        <f t="shared" si="202"/>
        <v>108.6899999999996</v>
      </c>
      <c r="K173" s="5">
        <f t="shared" si="229"/>
        <v>102.12583333333328</v>
      </c>
      <c r="L173" s="5">
        <f t="shared" si="206"/>
        <v>131.11000000000058</v>
      </c>
      <c r="M173" s="5">
        <f t="shared" ref="M173" si="285">AVERAGE(L162:L173)</f>
        <v>105.54000000000012</v>
      </c>
      <c r="N173" s="6" t="s">
        <v>36</v>
      </c>
      <c r="O173" s="5">
        <f t="shared" si="208"/>
        <v>523.23000000000047</v>
      </c>
      <c r="P173" s="4">
        <f t="shared" si="254"/>
        <v>0</v>
      </c>
      <c r="Q173" s="5">
        <f t="shared" si="255"/>
        <v>137.17999999999938</v>
      </c>
      <c r="R173" s="5">
        <f t="shared" si="256"/>
        <v>557.52500000000032</v>
      </c>
      <c r="S173" s="4">
        <f t="shared" si="257"/>
        <v>0</v>
      </c>
      <c r="T173" s="4">
        <f t="shared" si="258"/>
        <v>0</v>
      </c>
      <c r="U173" s="5">
        <f t="shared" si="249"/>
        <v>578.41800000000001</v>
      </c>
      <c r="V173" s="5">
        <f t="shared" si="250"/>
        <v>-55.187999999999533</v>
      </c>
      <c r="X173" s="5">
        <f t="shared" si="204"/>
        <v>89.820000000000618</v>
      </c>
      <c r="Y173" s="5">
        <f t="shared" si="205"/>
        <v>99.159999999999854</v>
      </c>
      <c r="AA173" s="5">
        <f t="shared" si="223"/>
        <v>1</v>
      </c>
      <c r="AB173" s="5">
        <f t="shared" si="224"/>
        <v>0</v>
      </c>
      <c r="AC173" s="5">
        <f t="shared" si="225"/>
        <v>1</v>
      </c>
      <c r="AF173" s="5">
        <f t="shared" si="211"/>
        <v>97.619999999999891</v>
      </c>
      <c r="AG173" s="5">
        <f t="shared" si="212"/>
        <v>108.6899999999996</v>
      </c>
      <c r="AH173" s="5">
        <f t="shared" si="213"/>
        <v>0</v>
      </c>
      <c r="AI173" s="5">
        <f t="shared" si="214"/>
        <v>-11.069999999999709</v>
      </c>
      <c r="AJ173" s="5"/>
      <c r="AK173" s="5">
        <f t="shared" si="215"/>
        <v>0</v>
      </c>
      <c r="AL173" s="5">
        <f t="shared" si="235"/>
        <v>20.769999999999889</v>
      </c>
      <c r="AM173" s="5">
        <f t="shared" si="216"/>
        <v>97.619999999999891</v>
      </c>
      <c r="AN173" s="5">
        <f t="shared" si="231"/>
        <v>90.906000000000034</v>
      </c>
      <c r="AO173" s="5">
        <f t="shared" si="232"/>
        <v>1</v>
      </c>
      <c r="AP173" s="5">
        <f t="shared" si="251"/>
        <v>5</v>
      </c>
      <c r="AQ173" s="5">
        <f t="shared" si="270"/>
        <v>4</v>
      </c>
      <c r="AR173" s="5"/>
      <c r="AS173" s="5">
        <f t="shared" si="209"/>
        <v>108.6899999999996</v>
      </c>
      <c r="AT173" s="5">
        <f t="shared" si="231"/>
        <v>91.195999999999998</v>
      </c>
      <c r="AU173" s="5">
        <f t="shared" si="217"/>
        <v>-11.069999999999709</v>
      </c>
      <c r="AV173" s="5">
        <f t="shared" si="220"/>
        <v>-11.069999999999709</v>
      </c>
      <c r="AW173" s="5">
        <f t="shared" si="218"/>
        <v>2</v>
      </c>
      <c r="AZ173" s="4">
        <f t="shared" si="260"/>
        <v>0</v>
      </c>
      <c r="BA173" s="5">
        <f t="shared" si="266"/>
        <v>0</v>
      </c>
      <c r="BB173" s="4">
        <f t="shared" si="261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  <c r="CB173" s="5">
        <f t="shared" si="240"/>
        <v>97.619999999999891</v>
      </c>
      <c r="CC173" s="5">
        <f t="shared" si="241"/>
        <v>0</v>
      </c>
      <c r="CD173" s="5">
        <f t="shared" si="252"/>
        <v>89.820000000000618</v>
      </c>
      <c r="CE173" s="5">
        <f t="shared" si="243"/>
        <v>-30</v>
      </c>
      <c r="CF173" s="5"/>
      <c r="CG173" s="5">
        <f t="shared" si="244"/>
        <v>-50</v>
      </c>
      <c r="CH173" s="5">
        <f t="shared" si="247"/>
        <v>99.159999999999854</v>
      </c>
      <c r="CI173" s="5">
        <f t="shared" si="245"/>
        <v>-10.179999999999382</v>
      </c>
    </row>
    <row r="174" spans="1:87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5">
        <f t="shared" si="202"/>
        <v>87.350000000000364</v>
      </c>
      <c r="K174" s="5">
        <f t="shared" si="229"/>
        <v>100.73916666666666</v>
      </c>
      <c r="L174" s="5">
        <f t="shared" si="206"/>
        <v>90.350000000000364</v>
      </c>
      <c r="M174" s="5">
        <f t="shared" ref="M174" si="286">AVERAGE(L163:L174)</f>
        <v>107.92166666666678</v>
      </c>
      <c r="N174" s="6" t="s">
        <v>36</v>
      </c>
      <c r="O174" s="5">
        <f t="shared" si="208"/>
        <v>534.51000000000022</v>
      </c>
      <c r="P174" s="4">
        <f t="shared" si="254"/>
        <v>0.11732889536093004</v>
      </c>
      <c r="Q174" s="5">
        <f t="shared" si="255"/>
        <v>96.139999999999418</v>
      </c>
      <c r="R174" s="5">
        <f t="shared" si="256"/>
        <v>547.26500000000033</v>
      </c>
      <c r="S174" s="4">
        <f t="shared" si="257"/>
        <v>5.6127780265710213E-2</v>
      </c>
      <c r="T174" s="4">
        <f t="shared" si="258"/>
        <v>4.6022031823744473E-2</v>
      </c>
      <c r="U174" s="5">
        <f t="shared" si="249"/>
        <v>553.23800000000006</v>
      </c>
      <c r="V174" s="5">
        <f t="shared" si="250"/>
        <v>-18.727999999999838</v>
      </c>
      <c r="X174" s="5">
        <f t="shared" si="204"/>
        <v>-56.809999999999491</v>
      </c>
      <c r="Y174" s="5">
        <f t="shared" si="205"/>
        <v>-72.289999999999964</v>
      </c>
      <c r="AA174" s="5">
        <f t="shared" si="223"/>
        <v>0</v>
      </c>
      <c r="AB174" s="5">
        <f t="shared" si="224"/>
        <v>1</v>
      </c>
      <c r="AC174" s="5">
        <f t="shared" si="225"/>
        <v>1</v>
      </c>
      <c r="AF174" s="5">
        <f t="shared" si="211"/>
        <v>8.6300000000001091</v>
      </c>
      <c r="AG174" s="5">
        <f t="shared" si="212"/>
        <v>11.149999999999636</v>
      </c>
      <c r="AH174" s="5">
        <f t="shared" si="213"/>
        <v>78.720000000000255</v>
      </c>
      <c r="AI174" s="5">
        <f t="shared" si="214"/>
        <v>76.200000000000728</v>
      </c>
      <c r="AJ174" s="5"/>
      <c r="AK174" s="5">
        <f t="shared" si="215"/>
        <v>8.6300000000001091</v>
      </c>
      <c r="AL174" s="5">
        <f t="shared" si="235"/>
        <v>20.769999999999889</v>
      </c>
      <c r="AM174" s="5">
        <f t="shared" si="216"/>
        <v>78.720000000000255</v>
      </c>
      <c r="AN174" s="5">
        <f t="shared" si="231"/>
        <v>91.3960000000001</v>
      </c>
      <c r="AO174" s="5">
        <f t="shared" si="232"/>
        <v>0</v>
      </c>
      <c r="AP174" s="5">
        <f t="shared" si="251"/>
        <v>5</v>
      </c>
      <c r="AQ174" s="5">
        <f t="shared" si="270"/>
        <v>4.2</v>
      </c>
      <c r="AR174" s="5"/>
      <c r="AS174" s="5">
        <f t="shared" si="209"/>
        <v>76.200000000000728</v>
      </c>
      <c r="AT174" s="5">
        <f t="shared" si="231"/>
        <v>90.529000000000082</v>
      </c>
      <c r="AU174" s="5">
        <f t="shared" si="217"/>
        <v>11.149999999999636</v>
      </c>
      <c r="AV174" s="5">
        <f t="shared" si="220"/>
        <v>-2.5199999999995271</v>
      </c>
      <c r="AW174" s="5">
        <f t="shared" si="218"/>
        <v>3</v>
      </c>
      <c r="AZ174" s="4">
        <f t="shared" si="260"/>
        <v>4.6022031823744473E-2</v>
      </c>
      <c r="BA174" s="5">
        <f t="shared" si="266"/>
        <v>0</v>
      </c>
      <c r="BB174" s="4">
        <f t="shared" si="261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  <c r="CB174" s="5">
        <f t="shared" si="240"/>
        <v>8.6300000000001091</v>
      </c>
      <c r="CC174" s="5">
        <f t="shared" si="241"/>
        <v>78.720000000000255</v>
      </c>
      <c r="CD174" s="5">
        <f t="shared" si="252"/>
        <v>-50</v>
      </c>
      <c r="CE174" s="5">
        <f t="shared" si="243"/>
        <v>72.289999999999964</v>
      </c>
      <c r="CF174" s="5"/>
      <c r="CG174" s="5">
        <f t="shared" si="244"/>
        <v>-50</v>
      </c>
      <c r="CH174" s="5">
        <f t="shared" si="247"/>
        <v>-72.289999999999964</v>
      </c>
      <c r="CI174" s="5">
        <f t="shared" si="245"/>
        <v>-150</v>
      </c>
    </row>
    <row r="175" spans="1:87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5">
        <f t="shared" si="202"/>
        <v>118.8700000000008</v>
      </c>
      <c r="K175" s="5">
        <f t="shared" si="229"/>
        <v>101.33500000000004</v>
      </c>
      <c r="L175" s="5">
        <f t="shared" si="206"/>
        <v>78.329999999999927</v>
      </c>
      <c r="M175" s="5">
        <f t="shared" ref="M175" si="287">AVERAGE(L164:L175)</f>
        <v>107.30250000000008</v>
      </c>
      <c r="N175" s="6" t="s">
        <v>36</v>
      </c>
      <c r="O175" s="5">
        <f t="shared" si="208"/>
        <v>533.10999999999967</v>
      </c>
      <c r="P175" s="4">
        <f t="shared" si="254"/>
        <v>0.10276679841896463</v>
      </c>
      <c r="Q175" s="5">
        <f t="shared" si="255"/>
        <v>96.139999999999418</v>
      </c>
      <c r="R175" s="5">
        <f t="shared" si="256"/>
        <v>547.26500000000033</v>
      </c>
      <c r="S175" s="4">
        <f t="shared" si="257"/>
        <v>7.2022160664814441E-2</v>
      </c>
      <c r="T175" s="4">
        <f t="shared" si="258"/>
        <v>4.9161566402941892E-2</v>
      </c>
      <c r="U175" s="5">
        <f t="shared" si="249"/>
        <v>548.24600000000009</v>
      </c>
      <c r="V175" s="5">
        <f t="shared" si="250"/>
        <v>-15.136000000000422</v>
      </c>
      <c r="X175" s="5">
        <f t="shared" si="204"/>
        <v>-67.150000000000546</v>
      </c>
      <c r="Y175" s="5">
        <f t="shared" si="205"/>
        <v>-39.489999999999782</v>
      </c>
      <c r="AA175" s="5">
        <f t="shared" si="223"/>
        <v>0</v>
      </c>
      <c r="AB175" s="5">
        <f t="shared" si="224"/>
        <v>1</v>
      </c>
      <c r="AC175" s="5">
        <f t="shared" si="225"/>
        <v>1</v>
      </c>
      <c r="AF175" s="5">
        <f t="shared" si="211"/>
        <v>36.970000000000255</v>
      </c>
      <c r="AG175" s="5">
        <f t="shared" si="212"/>
        <v>42.75</v>
      </c>
      <c r="AH175" s="5">
        <f t="shared" si="213"/>
        <v>81.900000000000546</v>
      </c>
      <c r="AI175" s="5">
        <f t="shared" si="214"/>
        <v>76.1200000000008</v>
      </c>
      <c r="AJ175" s="5"/>
      <c r="AK175" s="5">
        <f t="shared" si="215"/>
        <v>36.970000000000255</v>
      </c>
      <c r="AL175" s="5">
        <f t="shared" si="235"/>
        <v>23.928999999999629</v>
      </c>
      <c r="AM175" s="5">
        <f t="shared" si="216"/>
        <v>81.900000000000546</v>
      </c>
      <c r="AN175" s="5">
        <f t="shared" si="231"/>
        <v>89.637000000000171</v>
      </c>
      <c r="AO175" s="5">
        <f t="shared" si="232"/>
        <v>0</v>
      </c>
      <c r="AP175" s="5">
        <f t="shared" si="251"/>
        <v>4</v>
      </c>
      <c r="AQ175" s="5">
        <f t="shared" si="270"/>
        <v>4.3</v>
      </c>
      <c r="AR175" s="5"/>
      <c r="AS175" s="5">
        <f t="shared" si="209"/>
        <v>76.1200000000008</v>
      </c>
      <c r="AT175" s="5">
        <f t="shared" si="231"/>
        <v>89.006000000000228</v>
      </c>
      <c r="AU175" s="5">
        <f t="shared" si="217"/>
        <v>42.75</v>
      </c>
      <c r="AV175" s="5">
        <f t="shared" si="220"/>
        <v>-5.7799999999997453</v>
      </c>
      <c r="AW175" s="5">
        <f t="shared" si="218"/>
        <v>4</v>
      </c>
      <c r="AZ175" s="4">
        <f t="shared" si="260"/>
        <v>4.9161566402941892E-2</v>
      </c>
      <c r="BA175" s="5">
        <f t="shared" si="266"/>
        <v>0</v>
      </c>
      <c r="BB175" s="4">
        <f t="shared" si="261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  <c r="CB175" s="5">
        <f t="shared" si="240"/>
        <v>36.970000000000255</v>
      </c>
      <c r="CC175" s="5">
        <f t="shared" si="241"/>
        <v>81.900000000000546</v>
      </c>
      <c r="CD175" s="5">
        <f t="shared" si="252"/>
        <v>-50</v>
      </c>
      <c r="CE175" s="5">
        <f t="shared" si="243"/>
        <v>-30</v>
      </c>
      <c r="CF175" s="5"/>
      <c r="CG175" s="5">
        <f t="shared" si="244"/>
        <v>-50</v>
      </c>
      <c r="CH175" s="5">
        <f t="shared" si="247"/>
        <v>-39.489999999999782</v>
      </c>
      <c r="CI175" s="5">
        <f t="shared" si="245"/>
        <v>-150</v>
      </c>
    </row>
    <row r="176" spans="1:87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5">
        <f t="shared" si="202"/>
        <v>99.8100000000004</v>
      </c>
      <c r="K176" s="5">
        <f t="shared" si="229"/>
        <v>102.74666666666674</v>
      </c>
      <c r="L176" s="5">
        <f t="shared" si="206"/>
        <v>78.970000000000255</v>
      </c>
      <c r="M176" s="5">
        <f t="shared" ref="M176" si="288">AVERAGE(L165:L176)</f>
        <v>106.24333333333341</v>
      </c>
      <c r="N176" s="6" t="s">
        <v>36</v>
      </c>
      <c r="O176" s="5">
        <f t="shared" si="208"/>
        <v>538.88000000000011</v>
      </c>
      <c r="P176" s="4">
        <f t="shared" si="254"/>
        <v>1</v>
      </c>
      <c r="Q176" s="5">
        <f t="shared" si="255"/>
        <v>15.649999999999636</v>
      </c>
      <c r="R176" s="5">
        <f t="shared" si="256"/>
        <v>527.14250000000038</v>
      </c>
      <c r="S176" s="4">
        <f t="shared" si="257"/>
        <v>0.16278344081547463</v>
      </c>
      <c r="T176" s="4">
        <f t="shared" si="258"/>
        <v>7.7872319251628033E-2</v>
      </c>
      <c r="U176" s="5">
        <f t="shared" si="249"/>
        <v>532.14800000000014</v>
      </c>
      <c r="V176" s="5">
        <f t="shared" si="250"/>
        <v>6.7319999999999709</v>
      </c>
      <c r="X176" s="5">
        <f t="shared" si="204"/>
        <v>45.680000000000291</v>
      </c>
      <c r="Y176" s="5">
        <f t="shared" si="205"/>
        <v>53.739999999999782</v>
      </c>
      <c r="AA176" s="5">
        <f t="shared" si="223"/>
        <v>1</v>
      </c>
      <c r="AB176" s="5">
        <f t="shared" si="224"/>
        <v>0</v>
      </c>
      <c r="AC176" s="5">
        <f t="shared" si="225"/>
        <v>1</v>
      </c>
      <c r="AF176" s="5">
        <f t="shared" si="211"/>
        <v>55.940000000000509</v>
      </c>
      <c r="AG176" s="5">
        <f t="shared" si="212"/>
        <v>53.700000000000728</v>
      </c>
      <c r="AH176" s="5">
        <f t="shared" si="213"/>
        <v>43.869999999999891</v>
      </c>
      <c r="AI176" s="5">
        <f t="shared" si="214"/>
        <v>46.109999999999673</v>
      </c>
      <c r="AJ176" s="5"/>
      <c r="AK176" s="5">
        <f t="shared" si="215"/>
        <v>43.869999999999891</v>
      </c>
      <c r="AL176" s="5">
        <f t="shared" si="235"/>
        <v>37.660000000000217</v>
      </c>
      <c r="AM176" s="5">
        <f t="shared" si="216"/>
        <v>55.940000000000509</v>
      </c>
      <c r="AN176" s="5">
        <f t="shared" si="231"/>
        <v>90.68900000000022</v>
      </c>
      <c r="AO176" s="5">
        <f t="shared" si="232"/>
        <v>0</v>
      </c>
      <c r="AP176" s="5">
        <f t="shared" si="251"/>
        <v>4</v>
      </c>
      <c r="AQ176" s="5">
        <f t="shared" si="270"/>
        <v>4.4000000000000004</v>
      </c>
      <c r="AR176" s="5"/>
      <c r="AS176" s="5">
        <f t="shared" si="209"/>
        <v>53.700000000000728</v>
      </c>
      <c r="AT176" s="5">
        <f t="shared" si="231"/>
        <v>89.734000000000293</v>
      </c>
      <c r="AU176" s="5">
        <f t="shared" si="217"/>
        <v>46.109999999999673</v>
      </c>
      <c r="AV176" s="5">
        <f t="shared" si="220"/>
        <v>2.2399999999997817</v>
      </c>
      <c r="AW176" s="5">
        <f t="shared" si="218"/>
        <v>5</v>
      </c>
      <c r="AZ176" s="4">
        <f t="shared" si="260"/>
        <v>7.7872319251628033E-2</v>
      </c>
      <c r="BA176" s="5">
        <f t="shared" si="266"/>
        <v>0</v>
      </c>
      <c r="BB176" s="4">
        <f t="shared" si="261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  <c r="CB176" s="5">
        <f t="shared" si="240"/>
        <v>55.940000000000509</v>
      </c>
      <c r="CC176" s="5">
        <f t="shared" si="241"/>
        <v>43.869999999999891</v>
      </c>
      <c r="CD176" s="5">
        <f t="shared" si="252"/>
        <v>45.680000000000291</v>
      </c>
      <c r="CE176" s="5">
        <f t="shared" si="243"/>
        <v>-30</v>
      </c>
      <c r="CF176" s="5"/>
      <c r="CG176" s="5">
        <f t="shared" si="244"/>
        <v>-50</v>
      </c>
      <c r="CH176" s="5">
        <f t="shared" si="247"/>
        <v>53.739999999999782</v>
      </c>
      <c r="CI176" s="5">
        <f t="shared" si="245"/>
        <v>-54.319999999999709</v>
      </c>
    </row>
    <row r="177" spans="1:87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5">
        <f t="shared" si="202"/>
        <v>144.94000000000051</v>
      </c>
      <c r="K177" s="5">
        <f t="shared" si="229"/>
        <v>106.01666666666681</v>
      </c>
      <c r="L177" s="5">
        <f t="shared" si="206"/>
        <v>152.4399999999996</v>
      </c>
      <c r="M177" s="5">
        <f t="shared" ref="M177" si="289">AVERAGE(L166:L177)</f>
        <v>110.37083333333332</v>
      </c>
      <c r="N177" s="6" t="s">
        <v>36</v>
      </c>
      <c r="O177" s="5">
        <f t="shared" si="208"/>
        <v>557.68000000000029</v>
      </c>
      <c r="P177" s="4">
        <f t="shared" si="254"/>
        <v>1</v>
      </c>
      <c r="Q177" s="5">
        <f t="shared" si="255"/>
        <v>34.449999999999818</v>
      </c>
      <c r="R177" s="5">
        <f t="shared" si="256"/>
        <v>531.84250000000043</v>
      </c>
      <c r="S177" s="4">
        <f t="shared" si="257"/>
        <v>0.35833159975036433</v>
      </c>
      <c r="T177" s="4">
        <f t="shared" si="258"/>
        <v>0.25112990231812199</v>
      </c>
      <c r="U177" s="5">
        <f t="shared" si="249"/>
        <v>537.4820000000002</v>
      </c>
      <c r="V177" s="5">
        <f t="shared" si="250"/>
        <v>20.198000000000093</v>
      </c>
      <c r="X177" s="5">
        <f t="shared" si="204"/>
        <v>-112.85999999999967</v>
      </c>
      <c r="Y177" s="5">
        <f t="shared" si="205"/>
        <v>-110.68000000000029</v>
      </c>
      <c r="AA177" s="5">
        <f t="shared" si="223"/>
        <v>0</v>
      </c>
      <c r="AB177" s="5">
        <f t="shared" si="224"/>
        <v>1</v>
      </c>
      <c r="AC177" s="5">
        <f t="shared" si="225"/>
        <v>1</v>
      </c>
      <c r="AF177" s="5">
        <f t="shared" si="211"/>
        <v>19.980000000000473</v>
      </c>
      <c r="AG177" s="5">
        <f t="shared" si="212"/>
        <v>20.539999999999964</v>
      </c>
      <c r="AH177" s="5">
        <f t="shared" si="213"/>
        <v>124.96000000000004</v>
      </c>
      <c r="AI177" s="5">
        <f t="shared" si="214"/>
        <v>124.40000000000055</v>
      </c>
      <c r="AJ177" s="5"/>
      <c r="AK177" s="5">
        <f t="shared" si="215"/>
        <v>19.980000000000473</v>
      </c>
      <c r="AL177" s="5">
        <f t="shared" si="235"/>
        <v>37.660000000000217</v>
      </c>
      <c r="AM177" s="5">
        <f t="shared" si="216"/>
        <v>124.96000000000004</v>
      </c>
      <c r="AN177" s="5">
        <f t="shared" si="231"/>
        <v>93.113000000000198</v>
      </c>
      <c r="AO177" s="5">
        <f t="shared" si="232"/>
        <v>1</v>
      </c>
      <c r="AP177" s="5">
        <f t="shared" si="251"/>
        <v>4</v>
      </c>
      <c r="AQ177" s="5">
        <f t="shared" si="270"/>
        <v>4.4000000000000004</v>
      </c>
      <c r="AR177" s="5"/>
      <c r="AS177" s="5">
        <f t="shared" si="209"/>
        <v>124.40000000000055</v>
      </c>
      <c r="AT177" s="5">
        <f t="shared" si="231"/>
        <v>91.891000000000346</v>
      </c>
      <c r="AU177" s="5">
        <f t="shared" si="217"/>
        <v>20.539999999999964</v>
      </c>
      <c r="AV177" s="5">
        <f t="shared" si="220"/>
        <v>-0.55999999999949068</v>
      </c>
      <c r="AW177" s="5">
        <f t="shared" si="218"/>
        <v>6</v>
      </c>
      <c r="AZ177" s="4">
        <f t="shared" si="260"/>
        <v>0.25112990231812199</v>
      </c>
      <c r="BA177" s="5">
        <f t="shared" si="266"/>
        <v>0</v>
      </c>
      <c r="BB177" s="4">
        <f t="shared" si="261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  <c r="CB177" s="5">
        <f t="shared" si="240"/>
        <v>19.980000000000473</v>
      </c>
      <c r="CC177" s="5">
        <f t="shared" si="241"/>
        <v>124.96000000000004</v>
      </c>
      <c r="CD177" s="5">
        <f t="shared" si="252"/>
        <v>-50</v>
      </c>
      <c r="CE177" s="5">
        <f t="shared" si="243"/>
        <v>-30</v>
      </c>
      <c r="CF177" s="5"/>
      <c r="CG177" s="5">
        <f t="shared" si="244"/>
        <v>-50</v>
      </c>
      <c r="CH177" s="5">
        <f t="shared" si="247"/>
        <v>-110.68000000000029</v>
      </c>
      <c r="CI177" s="5">
        <f t="shared" si="245"/>
        <v>-150</v>
      </c>
    </row>
    <row r="178" spans="1:87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5">
        <f t="shared" si="202"/>
        <v>76.659999999999854</v>
      </c>
      <c r="K178" s="5">
        <f t="shared" si="229"/>
        <v>106.90500000000013</v>
      </c>
      <c r="L178" s="5">
        <f t="shared" si="206"/>
        <v>84.850000000000364</v>
      </c>
      <c r="M178" s="5">
        <f t="shared" ref="M178" si="290">AVERAGE(L167:L178)</f>
        <v>111.72333333333336</v>
      </c>
      <c r="N178" s="6" t="s">
        <v>37</v>
      </c>
      <c r="O178" s="5">
        <f t="shared" si="208"/>
        <v>539.4399999999996</v>
      </c>
      <c r="P178" s="4">
        <f t="shared" si="254"/>
        <v>0.25763125763124817</v>
      </c>
      <c r="Q178" s="5">
        <f t="shared" si="255"/>
        <v>24.570000000000618</v>
      </c>
      <c r="R178" s="5">
        <f t="shared" si="256"/>
        <v>539.25249999999983</v>
      </c>
      <c r="S178" s="4">
        <f t="shared" si="257"/>
        <v>0.47053701015962879</v>
      </c>
      <c r="T178" s="4">
        <f t="shared" si="258"/>
        <v>0.16860827959225322</v>
      </c>
      <c r="U178" s="5">
        <f t="shared" si="249"/>
        <v>540.72399999999993</v>
      </c>
      <c r="V178" s="5">
        <f t="shared" si="250"/>
        <v>-1.2840000000003329</v>
      </c>
      <c r="X178" s="5">
        <f t="shared" si="204"/>
        <v>-53.230000000000473</v>
      </c>
      <c r="Y178" s="5">
        <f t="shared" si="205"/>
        <v>-47.920000000000073</v>
      </c>
      <c r="AA178" s="5">
        <f t="shared" si="223"/>
        <v>0</v>
      </c>
      <c r="AB178" s="5">
        <f t="shared" si="224"/>
        <v>1</v>
      </c>
      <c r="AC178" s="5">
        <f t="shared" si="225"/>
        <v>1</v>
      </c>
      <c r="AF178" s="5">
        <f t="shared" si="211"/>
        <v>5.6199999999998909</v>
      </c>
      <c r="AG178" s="5">
        <f t="shared" si="212"/>
        <v>12.260000000000218</v>
      </c>
      <c r="AH178" s="5">
        <f t="shared" si="213"/>
        <v>71.039999999999964</v>
      </c>
      <c r="AI178" s="5">
        <f t="shared" si="214"/>
        <v>64.399999999999636</v>
      </c>
      <c r="AJ178" s="5"/>
      <c r="AK178" s="5">
        <f t="shared" si="215"/>
        <v>5.6199999999998909</v>
      </c>
      <c r="AL178" s="5">
        <f t="shared" si="235"/>
        <v>37.660000000000217</v>
      </c>
      <c r="AM178" s="5">
        <f t="shared" si="216"/>
        <v>71.039999999999964</v>
      </c>
      <c r="AN178" s="5">
        <f t="shared" si="231"/>
        <v>92.729000000000184</v>
      </c>
      <c r="AO178" s="5">
        <f t="shared" si="232"/>
        <v>0</v>
      </c>
      <c r="AP178" s="5">
        <f t="shared" si="251"/>
        <v>4</v>
      </c>
      <c r="AQ178" s="5">
        <f t="shared" si="270"/>
        <v>4.4000000000000004</v>
      </c>
      <c r="AR178" s="5"/>
      <c r="AS178" s="5">
        <f t="shared" si="209"/>
        <v>64.399999999999636</v>
      </c>
      <c r="AT178" s="5">
        <f t="shared" si="231"/>
        <v>89.467000000000283</v>
      </c>
      <c r="AU178" s="5">
        <f t="shared" si="217"/>
        <v>12.260000000000218</v>
      </c>
      <c r="AV178" s="5">
        <f t="shared" si="220"/>
        <v>-6.6400000000003274</v>
      </c>
      <c r="AW178" s="5">
        <f t="shared" si="218"/>
        <v>2</v>
      </c>
      <c r="AZ178" s="4">
        <f t="shared" si="260"/>
        <v>0.16860827959225322</v>
      </c>
      <c r="BA178" s="5">
        <f t="shared" si="266"/>
        <v>0</v>
      </c>
      <c r="BB178" s="4">
        <f t="shared" si="261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  <c r="CB178" s="5">
        <f t="shared" si="240"/>
        <v>5.6199999999998909</v>
      </c>
      <c r="CC178" s="5">
        <f t="shared" si="241"/>
        <v>71.039999999999964</v>
      </c>
      <c r="CD178" s="5">
        <f t="shared" si="252"/>
        <v>-50</v>
      </c>
      <c r="CE178" s="5">
        <f t="shared" si="243"/>
        <v>47.920000000000073</v>
      </c>
      <c r="CF178" s="5"/>
      <c r="CG178" s="5">
        <f t="shared" si="244"/>
        <v>-50</v>
      </c>
      <c r="CH178" s="5">
        <f t="shared" si="247"/>
        <v>-47.920000000000073</v>
      </c>
      <c r="CI178" s="5">
        <f t="shared" si="245"/>
        <v>-150</v>
      </c>
    </row>
    <row r="179" spans="1:87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5">
        <f t="shared" si="202"/>
        <v>85.420000000000073</v>
      </c>
      <c r="K179" s="5">
        <f t="shared" si="229"/>
        <v>105.45416666666681</v>
      </c>
      <c r="L179" s="5">
        <f t="shared" si="206"/>
        <v>93.099999999999454</v>
      </c>
      <c r="M179" s="5">
        <f t="shared" ref="M179" si="291">AVERAGE(L168:L179)</f>
        <v>107.78500000000001</v>
      </c>
      <c r="N179" s="6" t="s">
        <v>37</v>
      </c>
      <c r="O179" s="5">
        <f t="shared" si="208"/>
        <v>437.94999999999982</v>
      </c>
      <c r="P179" s="4">
        <f t="shared" si="254"/>
        <v>0</v>
      </c>
      <c r="Q179" s="5">
        <f t="shared" si="255"/>
        <v>119.73000000000047</v>
      </c>
      <c r="R179" s="5">
        <f t="shared" si="256"/>
        <v>467.88249999999994</v>
      </c>
      <c r="S179" s="4">
        <f t="shared" si="257"/>
        <v>0</v>
      </c>
      <c r="T179" s="4">
        <f t="shared" si="258"/>
        <v>0</v>
      </c>
      <c r="U179" s="5">
        <f t="shared" si="249"/>
        <v>521.41199999999992</v>
      </c>
      <c r="V179" s="5">
        <f t="shared" si="250"/>
        <v>-83.462000000000103</v>
      </c>
      <c r="X179" s="5">
        <f t="shared" si="204"/>
        <v>-77.430000000000291</v>
      </c>
      <c r="Y179" s="5">
        <f t="shared" si="205"/>
        <v>58.960000000000036</v>
      </c>
      <c r="AA179" s="5">
        <f t="shared" si="223"/>
        <v>0</v>
      </c>
      <c r="AB179" s="5">
        <f t="shared" si="224"/>
        <v>0</v>
      </c>
      <c r="AC179" s="5">
        <f t="shared" si="225"/>
        <v>0</v>
      </c>
      <c r="AF179" s="5">
        <f t="shared" si="211"/>
        <v>0</v>
      </c>
      <c r="AG179" s="5">
        <f t="shared" si="212"/>
        <v>-1.2699999999995271</v>
      </c>
      <c r="AH179" s="5">
        <f t="shared" si="213"/>
        <v>84.150000000000546</v>
      </c>
      <c r="AI179" s="5">
        <f t="shared" si="214"/>
        <v>85.420000000000073</v>
      </c>
      <c r="AJ179" s="5"/>
      <c r="AK179" s="5">
        <f t="shared" si="215"/>
        <v>0</v>
      </c>
      <c r="AL179" s="5">
        <f t="shared" si="235"/>
        <v>37.660000000000217</v>
      </c>
      <c r="AM179" s="5">
        <f t="shared" si="216"/>
        <v>84.150000000000546</v>
      </c>
      <c r="AN179" s="5">
        <f t="shared" si="231"/>
        <v>94.657000000000238</v>
      </c>
      <c r="AO179" s="5">
        <f t="shared" si="232"/>
        <v>0</v>
      </c>
      <c r="AP179" s="5">
        <f t="shared" si="251"/>
        <v>4</v>
      </c>
      <c r="AQ179" s="5">
        <f t="shared" si="270"/>
        <v>4.4000000000000004</v>
      </c>
      <c r="AR179" s="5"/>
      <c r="AS179" s="5">
        <f t="shared" si="209"/>
        <v>85.420000000000073</v>
      </c>
      <c r="AT179" s="5">
        <f t="shared" si="231"/>
        <v>91.804000000000272</v>
      </c>
      <c r="AU179" s="5">
        <f t="shared" si="217"/>
        <v>-1.2699999999995271</v>
      </c>
      <c r="AV179" s="5">
        <f t="shared" si="220"/>
        <v>1.2699999999995271</v>
      </c>
      <c r="AW179" s="5">
        <f t="shared" si="218"/>
        <v>3</v>
      </c>
      <c r="AX179" s="3">
        <v>1</v>
      </c>
      <c r="AZ179" s="4">
        <f t="shared" si="260"/>
        <v>0</v>
      </c>
      <c r="BA179" s="5">
        <f t="shared" si="266"/>
        <v>0</v>
      </c>
      <c r="BB179" s="4">
        <f t="shared" si="261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  <c r="CB179" s="5">
        <f t="shared" si="240"/>
        <v>0</v>
      </c>
      <c r="CC179" s="5">
        <f t="shared" si="241"/>
        <v>84.150000000000546</v>
      </c>
      <c r="CD179" s="5">
        <f t="shared" si="252"/>
        <v>-50</v>
      </c>
      <c r="CE179" s="5">
        <f t="shared" si="243"/>
        <v>-30</v>
      </c>
      <c r="CF179" s="5"/>
      <c r="CG179" s="5">
        <f t="shared" si="244"/>
        <v>-50</v>
      </c>
      <c r="CH179" s="5">
        <f t="shared" si="247"/>
        <v>58.960000000000036</v>
      </c>
      <c r="CI179" s="5">
        <f t="shared" si="245"/>
        <v>-150</v>
      </c>
    </row>
    <row r="180" spans="1:87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5">
        <f t="shared" si="202"/>
        <v>175.34999999999945</v>
      </c>
      <c r="K180" s="5">
        <f t="shared" si="229"/>
        <v>112.68000000000006</v>
      </c>
      <c r="L180" s="5">
        <f t="shared" si="206"/>
        <v>164.08999999999924</v>
      </c>
      <c r="M180" s="5">
        <f t="shared" ref="M180" si="292">AVERAGE(L169:L180)</f>
        <v>115.72583333333326</v>
      </c>
      <c r="N180" s="6" t="s">
        <v>36</v>
      </c>
      <c r="O180" s="5">
        <f t="shared" si="208"/>
        <v>437.36999999999989</v>
      </c>
      <c r="P180" s="4">
        <f t="shared" si="254"/>
        <v>0</v>
      </c>
      <c r="Q180" s="5">
        <f t="shared" si="255"/>
        <v>120.3100000000004</v>
      </c>
      <c r="R180" s="5">
        <f t="shared" si="256"/>
        <v>467.44749999999999</v>
      </c>
      <c r="S180" s="4">
        <f t="shared" si="257"/>
        <v>0</v>
      </c>
      <c r="T180" s="4">
        <f t="shared" si="258"/>
        <v>0</v>
      </c>
      <c r="U180" s="5">
        <f t="shared" si="249"/>
        <v>502.26399999999995</v>
      </c>
      <c r="V180" s="5">
        <f t="shared" si="250"/>
        <v>-64.894000000000062</v>
      </c>
      <c r="X180" s="5">
        <f t="shared" si="204"/>
        <v>-128.30000000000018</v>
      </c>
      <c r="Y180" s="5">
        <f t="shared" si="205"/>
        <v>-127.64999999999964</v>
      </c>
      <c r="AA180" s="5">
        <f t="shared" si="223"/>
        <v>0</v>
      </c>
      <c r="AB180" s="5">
        <f t="shared" si="224"/>
        <v>1</v>
      </c>
      <c r="AC180" s="5">
        <f t="shared" si="225"/>
        <v>1</v>
      </c>
      <c r="AF180" s="5">
        <f t="shared" si="211"/>
        <v>34.969999999999345</v>
      </c>
      <c r="AG180" s="5">
        <f t="shared" si="212"/>
        <v>33.779999999999745</v>
      </c>
      <c r="AH180" s="5">
        <f t="shared" si="213"/>
        <v>140.38000000000011</v>
      </c>
      <c r="AI180" s="5">
        <f t="shared" si="214"/>
        <v>141.56999999999971</v>
      </c>
      <c r="AJ180" s="5"/>
      <c r="AK180" s="5">
        <f t="shared" si="215"/>
        <v>34.969999999999345</v>
      </c>
      <c r="AL180" s="5">
        <f t="shared" si="235"/>
        <v>37.660000000000217</v>
      </c>
      <c r="AM180" s="5">
        <f t="shared" si="216"/>
        <v>140.38000000000011</v>
      </c>
      <c r="AN180" s="5">
        <f t="shared" si="231"/>
        <v>97.073000000000235</v>
      </c>
      <c r="AO180" s="5">
        <f t="shared" si="232"/>
        <v>1</v>
      </c>
      <c r="AP180" s="5">
        <f t="shared" si="251"/>
        <v>4</v>
      </c>
      <c r="AQ180" s="5">
        <f t="shared" si="270"/>
        <v>4.3</v>
      </c>
      <c r="AR180" s="5"/>
      <c r="AS180" s="5">
        <f t="shared" si="209"/>
        <v>141.56999999999971</v>
      </c>
      <c r="AT180" s="5">
        <f t="shared" si="231"/>
        <v>94.145000000000252</v>
      </c>
      <c r="AU180" s="5">
        <f t="shared" si="217"/>
        <v>33.779999999999745</v>
      </c>
      <c r="AV180" s="5">
        <f t="shared" si="220"/>
        <v>1.1899999999995998</v>
      </c>
      <c r="AW180" s="5">
        <f t="shared" si="218"/>
        <v>4</v>
      </c>
      <c r="AZ180" s="4">
        <f t="shared" si="260"/>
        <v>0</v>
      </c>
      <c r="BA180" s="5">
        <f t="shared" si="266"/>
        <v>0</v>
      </c>
      <c r="BB180" s="4">
        <f t="shared" si="261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  <c r="CB180" s="5">
        <f t="shared" si="240"/>
        <v>34.969999999999345</v>
      </c>
      <c r="CC180" s="5">
        <f t="shared" si="241"/>
        <v>140.38000000000011</v>
      </c>
      <c r="CD180" s="5">
        <f t="shared" si="252"/>
        <v>-50</v>
      </c>
      <c r="CE180" s="5">
        <f t="shared" si="243"/>
        <v>-30</v>
      </c>
      <c r="CF180" s="5"/>
      <c r="CG180" s="5">
        <f t="shared" si="244"/>
        <v>-50</v>
      </c>
      <c r="CH180" s="5">
        <f t="shared" si="247"/>
        <v>-127.64999999999964</v>
      </c>
      <c r="CI180" s="5">
        <f t="shared" si="245"/>
        <v>-150</v>
      </c>
    </row>
    <row r="181" spans="1:87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5">
        <f t="shared" si="202"/>
        <v>95.239999999999782</v>
      </c>
      <c r="K181" s="5">
        <f t="shared" si="229"/>
        <v>114.08250000000005</v>
      </c>
      <c r="L181" s="5">
        <f t="shared" si="206"/>
        <v>114.54999999999927</v>
      </c>
      <c r="M181" s="5">
        <f t="shared" ref="M181" si="293">AVERAGE(L170:L181)</f>
        <v>118.50749999999987</v>
      </c>
      <c r="N181" s="6" t="s">
        <v>36</v>
      </c>
      <c r="O181" s="5">
        <f t="shared" si="208"/>
        <v>411.90999999999985</v>
      </c>
      <c r="P181" s="4">
        <f t="shared" si="254"/>
        <v>0</v>
      </c>
      <c r="Q181" s="5">
        <f t="shared" si="255"/>
        <v>145.77000000000044</v>
      </c>
      <c r="R181" s="5">
        <f t="shared" si="256"/>
        <v>448.35249999999996</v>
      </c>
      <c r="S181" s="4">
        <f t="shared" si="257"/>
        <v>0</v>
      </c>
      <c r="T181" s="4">
        <f t="shared" si="258"/>
        <v>0</v>
      </c>
      <c r="U181" s="5">
        <f t="shared" si="249"/>
        <v>476.86999999999989</v>
      </c>
      <c r="V181" s="5">
        <f t="shared" si="250"/>
        <v>-64.960000000000036</v>
      </c>
      <c r="X181" s="5">
        <f t="shared" si="204"/>
        <v>39.119999999999891</v>
      </c>
      <c r="Y181" s="5">
        <f t="shared" si="205"/>
        <v>32.180000000000291</v>
      </c>
      <c r="AA181" s="5">
        <f t="shared" si="223"/>
        <v>1</v>
      </c>
      <c r="AB181" s="5">
        <f t="shared" si="224"/>
        <v>0</v>
      </c>
      <c r="AC181" s="5">
        <f t="shared" si="225"/>
        <v>1</v>
      </c>
      <c r="AF181" s="5">
        <f t="shared" si="211"/>
        <v>90.800000000000182</v>
      </c>
      <c r="AG181" s="5">
        <f t="shared" si="212"/>
        <v>95.239999999999782</v>
      </c>
      <c r="AH181" s="5">
        <f t="shared" si="213"/>
        <v>4.0599999999994907</v>
      </c>
      <c r="AI181" s="5">
        <f t="shared" si="214"/>
        <v>-0.38000000000010914</v>
      </c>
      <c r="AJ181" s="5"/>
      <c r="AK181" s="5">
        <f t="shared" si="215"/>
        <v>4.0599999999994907</v>
      </c>
      <c r="AL181" s="5">
        <f t="shared" si="235"/>
        <v>37.660000000000217</v>
      </c>
      <c r="AM181" s="5">
        <f t="shared" si="216"/>
        <v>90.800000000000182</v>
      </c>
      <c r="AN181" s="5">
        <f t="shared" si="231"/>
        <v>100.12200000000021</v>
      </c>
      <c r="AO181" s="5">
        <f t="shared" si="232"/>
        <v>0</v>
      </c>
      <c r="AP181" s="5">
        <f t="shared" si="251"/>
        <v>4</v>
      </c>
      <c r="AQ181" s="5">
        <f t="shared" si="270"/>
        <v>4.3</v>
      </c>
      <c r="AR181" s="5"/>
      <c r="AS181" s="5">
        <f t="shared" si="209"/>
        <v>95.239999999999782</v>
      </c>
      <c r="AT181" s="5">
        <f t="shared" si="231"/>
        <v>97.807000000000158</v>
      </c>
      <c r="AU181" s="5">
        <f t="shared" si="217"/>
        <v>-0.38000000000010914</v>
      </c>
      <c r="AV181" s="5">
        <f t="shared" si="220"/>
        <v>-4.4399999999995998</v>
      </c>
      <c r="AW181" s="5">
        <f t="shared" si="218"/>
        <v>5</v>
      </c>
      <c r="AZ181" s="4">
        <f t="shared" si="260"/>
        <v>0</v>
      </c>
      <c r="BA181" s="5">
        <f t="shared" si="266"/>
        <v>0</v>
      </c>
      <c r="BB181" s="4">
        <f t="shared" si="261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  <c r="CB181" s="5">
        <f t="shared" si="240"/>
        <v>90.800000000000182</v>
      </c>
      <c r="CC181" s="5">
        <f t="shared" si="241"/>
        <v>4.0599999999994907</v>
      </c>
      <c r="CD181" s="5">
        <f t="shared" si="252"/>
        <v>39.119999999999891</v>
      </c>
      <c r="CE181" s="5">
        <f t="shared" si="243"/>
        <v>-30</v>
      </c>
      <c r="CF181" s="5"/>
      <c r="CG181" s="5">
        <f t="shared" si="244"/>
        <v>-50</v>
      </c>
      <c r="CH181" s="5">
        <f t="shared" si="247"/>
        <v>32.180000000000291</v>
      </c>
      <c r="CI181" s="5">
        <f t="shared" si="245"/>
        <v>-60.880000000000109</v>
      </c>
    </row>
    <row r="182" spans="1:87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5">
        <f t="shared" si="202"/>
        <v>101.17000000000007</v>
      </c>
      <c r="K182" s="5">
        <f t="shared" si="229"/>
        <v>112.66666666666674</v>
      </c>
      <c r="L182" s="5">
        <f t="shared" si="206"/>
        <v>67.420000000000073</v>
      </c>
      <c r="M182" s="5">
        <f t="shared" ref="M182" si="294">AVERAGE(L171:L182)</f>
        <v>114.98749999999988</v>
      </c>
      <c r="N182" s="6" t="s">
        <v>36</v>
      </c>
      <c r="O182" s="5">
        <f t="shared" si="208"/>
        <v>384.89000000000033</v>
      </c>
      <c r="P182" s="4">
        <f t="shared" si="254"/>
        <v>0</v>
      </c>
      <c r="Q182" s="5">
        <f t="shared" si="255"/>
        <v>154.54999999999927</v>
      </c>
      <c r="R182" s="5">
        <f t="shared" si="256"/>
        <v>423.52750000000015</v>
      </c>
      <c r="S182" s="4">
        <f t="shared" si="257"/>
        <v>0</v>
      </c>
      <c r="T182" s="4">
        <f t="shared" si="258"/>
        <v>0</v>
      </c>
      <c r="U182" s="5">
        <f t="shared" si="249"/>
        <v>442.3119999999999</v>
      </c>
      <c r="V182" s="5">
        <f t="shared" si="250"/>
        <v>-57.421999999999571</v>
      </c>
      <c r="X182" s="5">
        <f t="shared" si="204"/>
        <v>-49.340000000000146</v>
      </c>
      <c r="Y182" s="5">
        <f t="shared" si="205"/>
        <v>-5.8500000000003638</v>
      </c>
      <c r="AA182" s="5">
        <f t="shared" si="223"/>
        <v>0</v>
      </c>
      <c r="AB182" s="5">
        <f t="shared" si="224"/>
        <v>1</v>
      </c>
      <c r="AC182" s="5">
        <f t="shared" si="225"/>
        <v>1</v>
      </c>
      <c r="AF182" s="5">
        <f t="shared" si="211"/>
        <v>28.699999999999818</v>
      </c>
      <c r="AG182" s="5">
        <f t="shared" si="212"/>
        <v>27.760000000000218</v>
      </c>
      <c r="AH182" s="5">
        <f t="shared" si="213"/>
        <v>72.470000000000255</v>
      </c>
      <c r="AI182" s="5">
        <f t="shared" si="214"/>
        <v>73.409999999999854</v>
      </c>
      <c r="AJ182" s="5"/>
      <c r="AK182" s="5">
        <f t="shared" si="215"/>
        <v>28.699999999999818</v>
      </c>
      <c r="AL182" s="5">
        <f t="shared" si="235"/>
        <v>37.660000000000217</v>
      </c>
      <c r="AM182" s="5">
        <f t="shared" si="216"/>
        <v>72.470000000000255</v>
      </c>
      <c r="AN182" s="5">
        <f t="shared" si="231"/>
        <v>89.798000000000229</v>
      </c>
      <c r="AO182" s="5">
        <f t="shared" si="232"/>
        <v>0</v>
      </c>
      <c r="AP182" s="5">
        <f t="shared" si="251"/>
        <v>3</v>
      </c>
      <c r="AQ182" s="5">
        <f t="shared" si="270"/>
        <v>4.0999999999999996</v>
      </c>
      <c r="AR182" s="5"/>
      <c r="AS182" s="5">
        <f t="shared" si="209"/>
        <v>73.409999999999854</v>
      </c>
      <c r="AT182" s="5">
        <f t="shared" si="231"/>
        <v>89.915000000000148</v>
      </c>
      <c r="AU182" s="5">
        <f t="shared" si="217"/>
        <v>27.760000000000218</v>
      </c>
      <c r="AV182" s="5">
        <f t="shared" si="220"/>
        <v>0.93999999999959982</v>
      </c>
      <c r="AW182" s="5">
        <f t="shared" si="218"/>
        <v>6</v>
      </c>
      <c r="AZ182" s="4">
        <f t="shared" si="260"/>
        <v>0</v>
      </c>
      <c r="BA182" s="5">
        <f t="shared" si="266"/>
        <v>0</v>
      </c>
      <c r="BB182" s="4">
        <f t="shared" si="261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  <c r="CB182" s="5">
        <f t="shared" si="240"/>
        <v>28.699999999999818</v>
      </c>
      <c r="CC182" s="5">
        <f t="shared" si="241"/>
        <v>72.470000000000255</v>
      </c>
      <c r="CD182" s="5">
        <f t="shared" si="252"/>
        <v>-50</v>
      </c>
      <c r="CE182" s="5">
        <f t="shared" si="243"/>
        <v>5.8500000000003638</v>
      </c>
      <c r="CF182" s="5"/>
      <c r="CG182" s="5">
        <f t="shared" si="244"/>
        <v>-50</v>
      </c>
      <c r="CH182" s="5">
        <f t="shared" si="247"/>
        <v>-5.8500000000003638</v>
      </c>
      <c r="CI182" s="5">
        <f t="shared" si="245"/>
        <v>-150</v>
      </c>
    </row>
    <row r="183" spans="1:87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5">
        <f t="shared" si="202"/>
        <v>126.14000000000033</v>
      </c>
      <c r="K183" s="5">
        <f t="shared" si="229"/>
        <v>116.27916666666677</v>
      </c>
      <c r="L183" s="5">
        <f t="shared" si="206"/>
        <v>143.73999999999978</v>
      </c>
      <c r="M183" s="5">
        <f t="shared" ref="M183" si="295">AVERAGE(L172:L183)</f>
        <v>118.11583333333321</v>
      </c>
      <c r="N183" s="6" t="s">
        <v>36</v>
      </c>
      <c r="O183" s="5">
        <f t="shared" si="208"/>
        <v>369.30999999999949</v>
      </c>
      <c r="P183" s="4">
        <f t="shared" si="254"/>
        <v>0</v>
      </c>
      <c r="Q183" s="5">
        <f t="shared" si="255"/>
        <v>68.640000000000327</v>
      </c>
      <c r="R183" s="5">
        <f t="shared" si="256"/>
        <v>386.46999999999957</v>
      </c>
      <c r="S183" s="4">
        <f t="shared" si="257"/>
        <v>0</v>
      </c>
      <c r="T183" s="4">
        <f t="shared" si="258"/>
        <v>0</v>
      </c>
      <c r="U183" s="5">
        <f t="shared" si="249"/>
        <v>408.28599999999989</v>
      </c>
      <c r="V183" s="5">
        <f t="shared" si="250"/>
        <v>-38.976000000000397</v>
      </c>
      <c r="X183" s="5">
        <f t="shared" si="204"/>
        <v>-68.240000000000691</v>
      </c>
      <c r="Y183" s="5">
        <f t="shared" si="205"/>
        <v>-39.760000000000218</v>
      </c>
      <c r="AA183" s="5">
        <f t="shared" si="223"/>
        <v>0</v>
      </c>
      <c r="AB183" s="5">
        <f t="shared" si="224"/>
        <v>1</v>
      </c>
      <c r="AC183" s="5">
        <f t="shared" si="225"/>
        <v>1</v>
      </c>
      <c r="AF183" s="5">
        <f t="shared" si="211"/>
        <v>17.319999999999709</v>
      </c>
      <c r="AG183" s="5">
        <f t="shared" si="212"/>
        <v>-22.289999999999964</v>
      </c>
      <c r="AH183" s="5">
        <f t="shared" si="213"/>
        <v>86.530000000000655</v>
      </c>
      <c r="AI183" s="5">
        <f t="shared" si="214"/>
        <v>126.14000000000033</v>
      </c>
      <c r="AJ183" s="5"/>
      <c r="AK183" s="5">
        <f t="shared" si="215"/>
        <v>17.319999999999709</v>
      </c>
      <c r="AL183" s="5">
        <f t="shared" si="235"/>
        <v>37.660000000000217</v>
      </c>
      <c r="AM183" s="5">
        <f t="shared" si="216"/>
        <v>86.530000000000655</v>
      </c>
      <c r="AN183" s="5">
        <f t="shared" si="231"/>
        <v>88.689000000000306</v>
      </c>
      <c r="AO183" s="5">
        <f t="shared" si="232"/>
        <v>0</v>
      </c>
      <c r="AP183" s="5">
        <f t="shared" si="251"/>
        <v>2</v>
      </c>
      <c r="AQ183" s="5">
        <f t="shared" si="270"/>
        <v>3.8</v>
      </c>
      <c r="AR183" s="5"/>
      <c r="AS183" s="5">
        <f t="shared" si="209"/>
        <v>126.14000000000033</v>
      </c>
      <c r="AT183" s="5">
        <f t="shared" si="231"/>
        <v>91.660000000000224</v>
      </c>
      <c r="AU183" s="5">
        <f t="shared" si="217"/>
        <v>-22.289999999999964</v>
      </c>
      <c r="AV183" s="5">
        <f t="shared" si="220"/>
        <v>39.609999999999673</v>
      </c>
      <c r="AW183" s="5">
        <f t="shared" si="218"/>
        <v>2</v>
      </c>
      <c r="AZ183" s="4">
        <f t="shared" si="260"/>
        <v>0</v>
      </c>
      <c r="BA183" s="5">
        <f t="shared" si="266"/>
        <v>0</v>
      </c>
      <c r="BB183" s="4">
        <f t="shared" si="261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  <c r="CB183" s="5">
        <f t="shared" si="240"/>
        <v>17.319999999999709</v>
      </c>
      <c r="CC183" s="5">
        <f t="shared" si="241"/>
        <v>86.530000000000655</v>
      </c>
      <c r="CD183" s="5">
        <f t="shared" si="252"/>
        <v>-50</v>
      </c>
      <c r="CE183" s="5">
        <f t="shared" si="243"/>
        <v>39.760000000000218</v>
      </c>
      <c r="CF183" s="5"/>
      <c r="CG183" s="5">
        <f t="shared" si="244"/>
        <v>-50</v>
      </c>
      <c r="CH183" s="5">
        <f t="shared" si="247"/>
        <v>-39.760000000000218</v>
      </c>
      <c r="CI183" s="5">
        <f t="shared" si="245"/>
        <v>-150</v>
      </c>
    </row>
    <row r="184" spans="1:87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5">
        <f t="shared" si="202"/>
        <v>92.420000000000073</v>
      </c>
      <c r="K184" s="5">
        <f t="shared" si="229"/>
        <v>109.33833333333344</v>
      </c>
      <c r="L184" s="5">
        <f t="shared" si="206"/>
        <v>67.050000000000182</v>
      </c>
      <c r="M184" s="5">
        <f t="shared" ref="M184" si="296">AVERAGE(L173:L184)</f>
        <v>105.49999999999993</v>
      </c>
      <c r="N184" s="6" t="s">
        <v>36</v>
      </c>
      <c r="O184" s="5">
        <f t="shared" si="208"/>
        <v>385.53999999999996</v>
      </c>
      <c r="P184" s="4">
        <f t="shared" si="254"/>
        <v>0.23846605935939433</v>
      </c>
      <c r="Q184" s="5">
        <f t="shared" si="255"/>
        <v>68.0600000000004</v>
      </c>
      <c r="R184" s="5">
        <f t="shared" si="256"/>
        <v>386.32499999999959</v>
      </c>
      <c r="S184" s="4">
        <f t="shared" si="257"/>
        <v>9.5397637101043098E-2</v>
      </c>
      <c r="T184" s="4">
        <f t="shared" si="258"/>
        <v>8.6160216595001352E-2</v>
      </c>
      <c r="U184" s="5">
        <f t="shared" si="249"/>
        <v>397.80399999999992</v>
      </c>
      <c r="V184" s="5">
        <f t="shared" si="250"/>
        <v>-12.263999999999953</v>
      </c>
      <c r="X184" s="5">
        <f t="shared" si="204"/>
        <v>49.619999999999891</v>
      </c>
      <c r="Y184" s="5">
        <f t="shared" si="205"/>
        <v>47.1899999999996</v>
      </c>
      <c r="AA184" s="5">
        <f t="shared" si="223"/>
        <v>1</v>
      </c>
      <c r="AB184" s="5">
        <f t="shared" si="224"/>
        <v>0</v>
      </c>
      <c r="AC184" s="5">
        <f t="shared" si="225"/>
        <v>1</v>
      </c>
      <c r="AF184" s="5">
        <f t="shared" si="211"/>
        <v>65.850000000000364</v>
      </c>
      <c r="AG184" s="5">
        <f t="shared" si="212"/>
        <v>40.030000000000655</v>
      </c>
      <c r="AH184" s="5">
        <f t="shared" si="213"/>
        <v>26.569999999999709</v>
      </c>
      <c r="AI184" s="5">
        <f t="shared" si="214"/>
        <v>52.389999999999418</v>
      </c>
      <c r="AJ184" s="5"/>
      <c r="AK184" s="5">
        <f t="shared" si="215"/>
        <v>26.569999999999709</v>
      </c>
      <c r="AL184" s="5">
        <f t="shared" si="235"/>
        <v>37.660000000000217</v>
      </c>
      <c r="AM184" s="5">
        <f t="shared" si="216"/>
        <v>65.850000000000364</v>
      </c>
      <c r="AN184" s="5">
        <f t="shared" si="231"/>
        <v>87.402000000000314</v>
      </c>
      <c r="AO184" s="5">
        <f t="shared" si="232"/>
        <v>0</v>
      </c>
      <c r="AP184" s="5">
        <f t="shared" si="251"/>
        <v>2</v>
      </c>
      <c r="AQ184" s="5">
        <f t="shared" si="270"/>
        <v>3.5</v>
      </c>
      <c r="AR184" s="5"/>
      <c r="AS184" s="5">
        <f t="shared" si="209"/>
        <v>52.389999999999418</v>
      </c>
      <c r="AT184" s="5">
        <f t="shared" si="231"/>
        <v>89.279000000000082</v>
      </c>
      <c r="AU184" s="5">
        <f t="shared" si="217"/>
        <v>40.030000000000655</v>
      </c>
      <c r="AV184" s="5">
        <f t="shared" si="220"/>
        <v>25.819999999999709</v>
      </c>
      <c r="AW184" s="5">
        <f t="shared" si="218"/>
        <v>3</v>
      </c>
      <c r="AZ184" s="4">
        <f t="shared" si="260"/>
        <v>8.6160216595001352E-2</v>
      </c>
      <c r="BA184" s="5">
        <f t="shared" si="266"/>
        <v>0</v>
      </c>
      <c r="BB184" s="4">
        <f t="shared" si="261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  <c r="CB184" s="5">
        <f t="shared" si="240"/>
        <v>65.850000000000364</v>
      </c>
      <c r="CC184" s="5">
        <f t="shared" si="241"/>
        <v>26.569999999999709</v>
      </c>
      <c r="CD184" s="5">
        <f t="shared" si="252"/>
        <v>49.619999999999891</v>
      </c>
      <c r="CE184" s="5">
        <f t="shared" si="243"/>
        <v>-30</v>
      </c>
      <c r="CF184" s="5"/>
      <c r="CG184" s="5">
        <f t="shared" si="244"/>
        <v>-50</v>
      </c>
      <c r="CH184" s="5">
        <f t="shared" si="247"/>
        <v>47.1899999999996</v>
      </c>
      <c r="CI184" s="5">
        <f t="shared" si="245"/>
        <v>-50.380000000000109</v>
      </c>
    </row>
    <row r="185" spans="1:87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5">
        <f t="shared" si="202"/>
        <v>246.85000000000036</v>
      </c>
      <c r="K185" s="5">
        <f t="shared" si="229"/>
        <v>120.85166666666684</v>
      </c>
      <c r="L185" s="5">
        <f t="shared" si="206"/>
        <v>174.13000000000011</v>
      </c>
      <c r="M185" s="5">
        <f t="shared" ref="M185" si="297">AVERAGE(L174:L185)</f>
        <v>109.08499999999988</v>
      </c>
      <c r="N185" s="6" t="s">
        <v>36</v>
      </c>
      <c r="O185" s="5">
        <f t="shared" si="208"/>
        <v>359.79999999999927</v>
      </c>
      <c r="P185" s="4">
        <f t="shared" si="254"/>
        <v>0</v>
      </c>
      <c r="Q185" s="5">
        <f t="shared" si="255"/>
        <v>52.110000000000582</v>
      </c>
      <c r="R185" s="5">
        <f t="shared" si="256"/>
        <v>372.82749999999942</v>
      </c>
      <c r="S185" s="4">
        <f t="shared" si="257"/>
        <v>0</v>
      </c>
      <c r="T185" s="4">
        <f t="shared" si="258"/>
        <v>0</v>
      </c>
      <c r="U185" s="5">
        <f t="shared" si="249"/>
        <v>382.28999999999979</v>
      </c>
      <c r="V185" s="5">
        <f t="shared" si="250"/>
        <v>-22.490000000000521</v>
      </c>
      <c r="X185" s="5">
        <f t="shared" si="204"/>
        <v>-188.02000000000044</v>
      </c>
      <c r="Y185" s="5">
        <f t="shared" si="205"/>
        <v>-164.88000000000011</v>
      </c>
      <c r="AA185" s="5">
        <f t="shared" si="223"/>
        <v>0</v>
      </c>
      <c r="AB185" s="5">
        <f t="shared" si="224"/>
        <v>1</v>
      </c>
      <c r="AC185" s="5">
        <f t="shared" si="225"/>
        <v>1</v>
      </c>
      <c r="AF185" s="5">
        <f t="shared" si="211"/>
        <v>20.0600000000004</v>
      </c>
      <c r="AG185" s="5">
        <f t="shared" si="212"/>
        <v>57.820000000000618</v>
      </c>
      <c r="AH185" s="5">
        <f t="shared" si="213"/>
        <v>226.78999999999996</v>
      </c>
      <c r="AI185" s="5">
        <f t="shared" si="214"/>
        <v>189.02999999999975</v>
      </c>
      <c r="AJ185" s="5"/>
      <c r="AK185" s="5">
        <f t="shared" si="215"/>
        <v>20.0600000000004</v>
      </c>
      <c r="AL185" s="5">
        <f t="shared" si="235"/>
        <v>35.859999999999395</v>
      </c>
      <c r="AM185" s="5">
        <f t="shared" si="216"/>
        <v>226.78999999999996</v>
      </c>
      <c r="AN185" s="5">
        <f t="shared" si="231"/>
        <v>101.89100000000026</v>
      </c>
      <c r="AO185" s="5">
        <f t="shared" si="232"/>
        <v>1</v>
      </c>
      <c r="AP185" s="5">
        <f t="shared" si="251"/>
        <v>3</v>
      </c>
      <c r="AQ185" s="5">
        <f t="shared" si="270"/>
        <v>3.4</v>
      </c>
      <c r="AR185" s="5"/>
      <c r="AS185" s="5">
        <f t="shared" si="209"/>
        <v>189.02999999999975</v>
      </c>
      <c r="AT185" s="5">
        <f t="shared" si="231"/>
        <v>100.56999999999998</v>
      </c>
      <c r="AU185" s="5">
        <f t="shared" si="217"/>
        <v>57.820000000000618</v>
      </c>
      <c r="AV185" s="5">
        <f t="shared" si="220"/>
        <v>-37.760000000000218</v>
      </c>
      <c r="AW185" s="5">
        <f t="shared" si="218"/>
        <v>4</v>
      </c>
      <c r="AZ185" s="4">
        <f t="shared" si="260"/>
        <v>0</v>
      </c>
      <c r="BA185" s="5">
        <f t="shared" si="266"/>
        <v>0</v>
      </c>
      <c r="BB185" s="4">
        <f t="shared" si="261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  <c r="CB185" s="5">
        <f t="shared" si="240"/>
        <v>20.0600000000004</v>
      </c>
      <c r="CC185" s="5">
        <f t="shared" si="241"/>
        <v>226.78999999999996</v>
      </c>
      <c r="CD185" s="5">
        <f t="shared" si="252"/>
        <v>-50</v>
      </c>
      <c r="CE185" s="5">
        <f t="shared" si="243"/>
        <v>164.88000000000011</v>
      </c>
      <c r="CF185" s="5"/>
      <c r="CG185" s="5">
        <f t="shared" si="244"/>
        <v>-50</v>
      </c>
      <c r="CH185" s="5">
        <f t="shared" si="247"/>
        <v>-164.88000000000011</v>
      </c>
      <c r="CI185" s="5">
        <f t="shared" si="245"/>
        <v>-150</v>
      </c>
    </row>
    <row r="186" spans="1:87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5">
        <f t="shared" si="202"/>
        <v>235.15999999999985</v>
      </c>
      <c r="K186" s="5">
        <f t="shared" si="229"/>
        <v>133.1691666666668</v>
      </c>
      <c r="L186" s="5">
        <f t="shared" si="206"/>
        <v>231.50999999999931</v>
      </c>
      <c r="M186" s="5">
        <f t="shared" ref="M186" si="298">AVERAGE(L175:L186)</f>
        <v>120.84833333333313</v>
      </c>
      <c r="N186" s="6" t="s">
        <v>36</v>
      </c>
      <c r="O186" s="5">
        <f t="shared" si="208"/>
        <v>428.14999999999964</v>
      </c>
      <c r="P186" s="4">
        <f t="shared" si="254"/>
        <v>1</v>
      </c>
      <c r="Q186" s="5">
        <f t="shared" si="255"/>
        <v>68.350000000000364</v>
      </c>
      <c r="R186" s="5">
        <f t="shared" si="256"/>
        <v>376.88749999999936</v>
      </c>
      <c r="S186" s="4">
        <f t="shared" si="257"/>
        <v>0.88113961583086009</v>
      </c>
      <c r="T186" s="4">
        <f t="shared" si="258"/>
        <v>0.38048318859942237</v>
      </c>
      <c r="U186" s="5">
        <f t="shared" si="249"/>
        <v>385.53799999999973</v>
      </c>
      <c r="V186" s="5">
        <f t="shared" si="250"/>
        <v>42.61199999999991</v>
      </c>
      <c r="X186" s="5">
        <f t="shared" si="204"/>
        <v>-91.340000000000146</v>
      </c>
      <c r="Y186" s="5">
        <f t="shared" si="205"/>
        <v>-159.54999999999927</v>
      </c>
      <c r="AA186" s="5">
        <f t="shared" si="223"/>
        <v>0</v>
      </c>
      <c r="AB186" s="5">
        <f t="shared" si="224"/>
        <v>1</v>
      </c>
      <c r="AC186" s="5">
        <f t="shared" si="225"/>
        <v>1</v>
      </c>
      <c r="AF186" s="5">
        <f t="shared" si="211"/>
        <v>42.829999999999927</v>
      </c>
      <c r="AG186" s="5">
        <f t="shared" si="212"/>
        <v>51.860000000000582</v>
      </c>
      <c r="AH186" s="5">
        <f t="shared" si="213"/>
        <v>192.32999999999993</v>
      </c>
      <c r="AI186" s="5">
        <f t="shared" si="214"/>
        <v>183.29999999999927</v>
      </c>
      <c r="AJ186" s="5"/>
      <c r="AK186" s="5">
        <f t="shared" si="215"/>
        <v>42.829999999999927</v>
      </c>
      <c r="AL186" s="5">
        <f t="shared" si="235"/>
        <v>35.755999999999403</v>
      </c>
      <c r="AM186" s="5">
        <f t="shared" si="216"/>
        <v>192.32999999999993</v>
      </c>
      <c r="AN186" s="5">
        <f t="shared" si="231"/>
        <v>115.5300000000002</v>
      </c>
      <c r="AO186" s="5">
        <f t="shared" si="232"/>
        <v>1</v>
      </c>
      <c r="AP186" s="5">
        <f t="shared" si="251"/>
        <v>4</v>
      </c>
      <c r="AQ186" s="5">
        <f t="shared" si="270"/>
        <v>3.4</v>
      </c>
      <c r="AR186" s="5"/>
      <c r="AS186" s="5">
        <f t="shared" si="209"/>
        <v>183.29999999999927</v>
      </c>
      <c r="AT186" s="5">
        <f t="shared" si="231"/>
        <v>113.52999999999983</v>
      </c>
      <c r="AU186" s="5">
        <f t="shared" si="217"/>
        <v>51.860000000000582</v>
      </c>
      <c r="AV186" s="5">
        <f t="shared" si="220"/>
        <v>-9.0300000000006548</v>
      </c>
      <c r="AW186" s="5">
        <f t="shared" si="218"/>
        <v>5</v>
      </c>
      <c r="AZ186" s="4">
        <f t="shared" si="260"/>
        <v>0.38048318859942237</v>
      </c>
      <c r="BA186" s="5">
        <f t="shared" si="266"/>
        <v>0</v>
      </c>
      <c r="BB186" s="4">
        <f t="shared" si="261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  <c r="CB186" s="5">
        <f t="shared" si="240"/>
        <v>42.829999999999927</v>
      </c>
      <c r="CC186" s="5">
        <f t="shared" si="241"/>
        <v>192.32999999999993</v>
      </c>
      <c r="CD186" s="5">
        <f t="shared" si="252"/>
        <v>-50</v>
      </c>
      <c r="CE186" s="5">
        <f t="shared" si="243"/>
        <v>-30</v>
      </c>
      <c r="CF186" s="5"/>
      <c r="CG186" s="5">
        <f t="shared" si="244"/>
        <v>-50</v>
      </c>
      <c r="CH186" s="5">
        <f t="shared" si="247"/>
        <v>-159.54999999999927</v>
      </c>
      <c r="CI186" s="5">
        <f t="shared" si="245"/>
        <v>-150</v>
      </c>
    </row>
    <row r="187" spans="1:87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5">
        <f t="shared" si="202"/>
        <v>271.78999999999996</v>
      </c>
      <c r="K187" s="5">
        <f t="shared" si="229"/>
        <v>145.91250000000005</v>
      </c>
      <c r="L187" s="5">
        <f t="shared" si="206"/>
        <v>174.16000000000076</v>
      </c>
      <c r="M187" s="5">
        <f t="shared" ref="M187" si="299">AVERAGE(L176:L187)</f>
        <v>128.83416666666653</v>
      </c>
      <c r="N187" s="6" t="s">
        <v>37</v>
      </c>
      <c r="O187" s="5">
        <f t="shared" si="208"/>
        <v>481.67000000000007</v>
      </c>
      <c r="P187" s="4">
        <f t="shared" si="254"/>
        <v>1</v>
      </c>
      <c r="Q187" s="5">
        <f t="shared" si="255"/>
        <v>121.8700000000008</v>
      </c>
      <c r="R187" s="5">
        <f t="shared" si="256"/>
        <v>390.26749999999947</v>
      </c>
      <c r="S187" s="4">
        <f t="shared" si="257"/>
        <v>1</v>
      </c>
      <c r="T187" s="4">
        <f t="shared" si="258"/>
        <v>1</v>
      </c>
      <c r="U187" s="5">
        <f t="shared" si="249"/>
        <v>404.89399999999966</v>
      </c>
      <c r="V187" s="5">
        <f t="shared" si="250"/>
        <v>76.776000000000408</v>
      </c>
      <c r="X187" s="5">
        <f t="shared" si="204"/>
        <v>62.420000000000073</v>
      </c>
      <c r="Y187" s="5">
        <f t="shared" si="205"/>
        <v>147.97000000000025</v>
      </c>
      <c r="AA187" s="5">
        <f t="shared" si="223"/>
        <v>1</v>
      </c>
      <c r="AB187" s="5">
        <f t="shared" si="224"/>
        <v>0</v>
      </c>
      <c r="AC187" s="5">
        <f t="shared" si="225"/>
        <v>1</v>
      </c>
      <c r="AF187" s="5">
        <f t="shared" si="211"/>
        <v>62.420000000000073</v>
      </c>
      <c r="AG187" s="5">
        <f t="shared" si="212"/>
        <v>57.329999999999927</v>
      </c>
      <c r="AH187" s="5">
        <f t="shared" si="213"/>
        <v>209.36999999999989</v>
      </c>
      <c r="AI187" s="5">
        <f t="shared" si="214"/>
        <v>214.46000000000004</v>
      </c>
      <c r="AJ187" s="5"/>
      <c r="AK187" s="5">
        <f t="shared" si="215"/>
        <v>62.420000000000073</v>
      </c>
      <c r="AL187" s="5">
        <f t="shared" si="235"/>
        <v>44.788999999999938</v>
      </c>
      <c r="AM187" s="5">
        <f t="shared" si="216"/>
        <v>209.36999999999989</v>
      </c>
      <c r="AN187" s="5">
        <f t="shared" si="231"/>
        <v>123.97100000000019</v>
      </c>
      <c r="AO187" s="5">
        <f t="shared" si="232"/>
        <v>1</v>
      </c>
      <c r="AP187" s="5">
        <f t="shared" si="251"/>
        <v>4</v>
      </c>
      <c r="AQ187" s="5">
        <f t="shared" si="270"/>
        <v>3.4</v>
      </c>
      <c r="AR187" s="5"/>
      <c r="AS187" s="5">
        <f t="shared" si="209"/>
        <v>214.46000000000004</v>
      </c>
      <c r="AT187" s="5">
        <f t="shared" si="231"/>
        <v>122.53599999999979</v>
      </c>
      <c r="AU187" s="5">
        <f t="shared" si="217"/>
        <v>57.329999999999927</v>
      </c>
      <c r="AV187" s="5">
        <f t="shared" si="220"/>
        <v>5.0900000000001455</v>
      </c>
      <c r="AW187" s="5">
        <f t="shared" si="218"/>
        <v>6</v>
      </c>
      <c r="AZ187" s="4">
        <f t="shared" si="260"/>
        <v>1</v>
      </c>
      <c r="BA187" s="5">
        <f t="shared" si="266"/>
        <v>0</v>
      </c>
      <c r="BB187" s="4">
        <f t="shared" si="261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  <c r="CB187" s="5">
        <f t="shared" si="240"/>
        <v>62.420000000000073</v>
      </c>
      <c r="CC187" s="5">
        <f t="shared" si="241"/>
        <v>209.36999999999989</v>
      </c>
      <c r="CD187" s="5">
        <f t="shared" si="252"/>
        <v>-50</v>
      </c>
      <c r="CE187" s="5">
        <f t="shared" si="243"/>
        <v>-30</v>
      </c>
      <c r="CF187" s="5"/>
      <c r="CG187" s="5">
        <f t="shared" si="244"/>
        <v>-50</v>
      </c>
      <c r="CH187" s="5">
        <f t="shared" si="247"/>
        <v>147.97000000000025</v>
      </c>
      <c r="CI187" s="5">
        <f t="shared" si="245"/>
        <v>-150</v>
      </c>
    </row>
    <row r="188" spans="1:87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5">
        <f t="shared" si="202"/>
        <v>87.789999999999964</v>
      </c>
      <c r="K188" s="5">
        <f t="shared" si="229"/>
        <v>144.91083333333336</v>
      </c>
      <c r="L188" s="5">
        <f t="shared" si="206"/>
        <v>88.029999999999745</v>
      </c>
      <c r="M188" s="5">
        <f t="shared" ref="M188" si="300">AVERAGE(L177:L188)</f>
        <v>129.5891666666665</v>
      </c>
      <c r="N188" s="6" t="s">
        <v>37</v>
      </c>
      <c r="O188" s="5">
        <f t="shared" si="208"/>
        <v>452.40999999999985</v>
      </c>
      <c r="P188" s="4">
        <f t="shared" si="254"/>
        <v>0.7599080987937965</v>
      </c>
      <c r="Q188" s="5">
        <f t="shared" si="255"/>
        <v>121.8700000000008</v>
      </c>
      <c r="R188" s="5">
        <f t="shared" si="256"/>
        <v>390.26749999999947</v>
      </c>
      <c r="S188" s="4">
        <f t="shared" si="257"/>
        <v>0.7599080987937965</v>
      </c>
      <c r="T188" s="4">
        <f t="shared" si="258"/>
        <v>0.7599080987937965</v>
      </c>
      <c r="U188" s="5">
        <f t="shared" si="249"/>
        <v>421.51399999999978</v>
      </c>
      <c r="V188" s="5">
        <f t="shared" si="250"/>
        <v>30.896000000000072</v>
      </c>
      <c r="X188" s="5">
        <f t="shared" si="204"/>
        <v>49.409999999999854</v>
      </c>
      <c r="Y188" s="5">
        <f t="shared" si="205"/>
        <v>-7.9000000000005457</v>
      </c>
      <c r="AA188" s="5">
        <f t="shared" si="223"/>
        <v>0</v>
      </c>
      <c r="AB188" s="5">
        <f t="shared" si="224"/>
        <v>0</v>
      </c>
      <c r="AC188" s="5">
        <f t="shared" si="225"/>
        <v>0</v>
      </c>
      <c r="AF188" s="5">
        <f t="shared" si="211"/>
        <v>87.789999999999964</v>
      </c>
      <c r="AG188" s="5">
        <f t="shared" si="212"/>
        <v>86.819999999999709</v>
      </c>
      <c r="AH188" s="5">
        <f t="shared" si="213"/>
        <v>0</v>
      </c>
      <c r="AI188" s="5">
        <f t="shared" si="214"/>
        <v>0.97000000000025466</v>
      </c>
      <c r="AJ188" s="5"/>
      <c r="AK188" s="5">
        <f t="shared" si="215"/>
        <v>0</v>
      </c>
      <c r="AL188" s="5">
        <f t="shared" si="235"/>
        <v>44.788999999999938</v>
      </c>
      <c r="AM188" s="5">
        <f t="shared" si="216"/>
        <v>87.789999999999964</v>
      </c>
      <c r="AN188" s="5">
        <f t="shared" si="231"/>
        <v>125.64600000000019</v>
      </c>
      <c r="AO188" s="5">
        <f t="shared" si="232"/>
        <v>0</v>
      </c>
      <c r="AP188" s="5">
        <f t="shared" si="251"/>
        <v>4</v>
      </c>
      <c r="AQ188" s="5">
        <f t="shared" si="270"/>
        <v>3.4</v>
      </c>
      <c r="AR188" s="5"/>
      <c r="AS188" s="5">
        <f t="shared" si="209"/>
        <v>86.819999999999709</v>
      </c>
      <c r="AT188" s="5">
        <f t="shared" si="231"/>
        <v>124.77799999999979</v>
      </c>
      <c r="AU188" s="5">
        <f t="shared" si="217"/>
        <v>0.97000000000025466</v>
      </c>
      <c r="AV188" s="5">
        <f t="shared" si="220"/>
        <v>0.97000000000025466</v>
      </c>
      <c r="AW188" s="5">
        <f t="shared" si="218"/>
        <v>2</v>
      </c>
      <c r="AX188" s="3">
        <v>1</v>
      </c>
      <c r="AZ188" s="4">
        <f t="shared" si="260"/>
        <v>0.7599080987937965</v>
      </c>
      <c r="BA188" s="5">
        <f t="shared" si="266"/>
        <v>-29.260000000000218</v>
      </c>
      <c r="BB188" s="4">
        <f t="shared" si="261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  <c r="CB188" s="5">
        <f t="shared" si="240"/>
        <v>87.789999999999964</v>
      </c>
      <c r="CC188" s="5">
        <f t="shared" si="241"/>
        <v>0</v>
      </c>
      <c r="CD188" s="5">
        <f t="shared" si="252"/>
        <v>49.409999999999854</v>
      </c>
      <c r="CE188" s="5">
        <f t="shared" si="243"/>
        <v>7.9000000000005457</v>
      </c>
      <c r="CF188" s="5"/>
      <c r="CG188" s="5">
        <f t="shared" si="244"/>
        <v>-50</v>
      </c>
      <c r="CH188" s="5">
        <f t="shared" si="247"/>
        <v>-7.9000000000005457</v>
      </c>
      <c r="CI188" s="5">
        <f t="shared" si="245"/>
        <v>-50.590000000000146</v>
      </c>
    </row>
    <row r="189" spans="1:87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5">
        <f t="shared" si="202"/>
        <v>101.65000000000055</v>
      </c>
      <c r="K189" s="5">
        <f t="shared" si="229"/>
        <v>141.30333333333337</v>
      </c>
      <c r="L189" s="5">
        <f t="shared" si="206"/>
        <v>72.1899999999996</v>
      </c>
      <c r="M189" s="5">
        <f t="shared" ref="M189" si="301">AVERAGE(L178:L189)</f>
        <v>122.90166666666649</v>
      </c>
      <c r="N189" s="6" t="s">
        <v>36</v>
      </c>
      <c r="O189" s="5">
        <f t="shared" si="208"/>
        <v>470.97999999999956</v>
      </c>
      <c r="P189" s="4">
        <f t="shared" si="254"/>
        <v>0.91228358086485239</v>
      </c>
      <c r="Q189" s="5">
        <f t="shared" si="255"/>
        <v>121.8700000000008</v>
      </c>
      <c r="R189" s="5">
        <f t="shared" si="256"/>
        <v>390.26749999999947</v>
      </c>
      <c r="S189" s="4">
        <f t="shared" si="257"/>
        <v>0.91228358086485239</v>
      </c>
      <c r="T189" s="4">
        <f t="shared" si="258"/>
        <v>0.91228358086485239</v>
      </c>
      <c r="U189" s="5">
        <f t="shared" si="249"/>
        <v>438.60199999999969</v>
      </c>
      <c r="V189" s="5">
        <f t="shared" si="250"/>
        <v>32.377999999999872</v>
      </c>
      <c r="X189" s="5">
        <f t="shared" si="204"/>
        <v>-14.770000000000437</v>
      </c>
      <c r="Y189" s="5">
        <f t="shared" si="205"/>
        <v>-2.8599999999996726</v>
      </c>
      <c r="AA189" s="5">
        <f t="shared" si="223"/>
        <v>0</v>
      </c>
      <c r="AB189" s="5">
        <f t="shared" si="224"/>
        <v>1</v>
      </c>
      <c r="AC189" s="5">
        <f t="shared" si="225"/>
        <v>1</v>
      </c>
      <c r="AF189" s="5">
        <f t="shared" si="211"/>
        <v>48.079999999999927</v>
      </c>
      <c r="AG189" s="5">
        <f t="shared" si="212"/>
        <v>39.200000000000728</v>
      </c>
      <c r="AH189" s="5">
        <f t="shared" si="213"/>
        <v>53.570000000000618</v>
      </c>
      <c r="AI189" s="5">
        <f t="shared" si="214"/>
        <v>62.449999999999818</v>
      </c>
      <c r="AJ189" s="5"/>
      <c r="AK189" s="5">
        <f t="shared" si="215"/>
        <v>48.079999999999927</v>
      </c>
      <c r="AL189" s="5">
        <f t="shared" si="235"/>
        <v>49.513999999999939</v>
      </c>
      <c r="AM189" s="5">
        <f t="shared" si="216"/>
        <v>53.570000000000618</v>
      </c>
      <c r="AN189" s="5">
        <f t="shared" si="231"/>
        <v>122.58800000000019</v>
      </c>
      <c r="AO189" s="5">
        <f t="shared" si="232"/>
        <v>0</v>
      </c>
      <c r="AP189" s="5">
        <f t="shared" si="251"/>
        <v>4</v>
      </c>
      <c r="AQ189" s="5">
        <f t="shared" si="270"/>
        <v>3.4</v>
      </c>
      <c r="AR189" s="5"/>
      <c r="AS189" s="5">
        <f t="shared" si="209"/>
        <v>62.449999999999818</v>
      </c>
      <c r="AT189" s="5">
        <f t="shared" si="231"/>
        <v>122.48099999999977</v>
      </c>
      <c r="AU189" s="5">
        <f t="shared" si="217"/>
        <v>39.200000000000728</v>
      </c>
      <c r="AV189" s="5">
        <f t="shared" si="220"/>
        <v>8.8799999999991996</v>
      </c>
      <c r="AW189" s="5">
        <f t="shared" si="218"/>
        <v>3</v>
      </c>
      <c r="AZ189" s="4">
        <f t="shared" si="260"/>
        <v>0.91228358086485239</v>
      </c>
      <c r="BA189" s="5">
        <f t="shared" si="266"/>
        <v>0</v>
      </c>
      <c r="BB189" s="4">
        <f t="shared" si="261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  <c r="CB189" s="5">
        <f t="shared" si="240"/>
        <v>48.079999999999927</v>
      </c>
      <c r="CC189" s="5">
        <f t="shared" si="241"/>
        <v>53.570000000000618</v>
      </c>
      <c r="CD189" s="5">
        <f t="shared" si="252"/>
        <v>-50</v>
      </c>
      <c r="CE189" s="5">
        <f t="shared" si="243"/>
        <v>-30</v>
      </c>
      <c r="CF189" s="5"/>
      <c r="CG189" s="5">
        <f t="shared" si="244"/>
        <v>-50</v>
      </c>
      <c r="CH189" s="5">
        <f t="shared" si="247"/>
        <v>-2.8599999999996726</v>
      </c>
      <c r="CI189" s="5">
        <f t="shared" si="245"/>
        <v>-150</v>
      </c>
    </row>
    <row r="190" spans="1:87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5">
        <f t="shared" si="202"/>
        <v>140.63999999999942</v>
      </c>
      <c r="K190" s="5">
        <f t="shared" si="229"/>
        <v>146.63499999999999</v>
      </c>
      <c r="L190" s="5">
        <f t="shared" si="206"/>
        <v>138.16000000000076</v>
      </c>
      <c r="M190" s="5">
        <f t="shared" ref="M190" si="302">AVERAGE(L179:L190)</f>
        <v>127.34416666666652</v>
      </c>
      <c r="N190" s="6" t="s">
        <v>37</v>
      </c>
      <c r="O190" s="5">
        <f t="shared" si="208"/>
        <v>494.27000000000044</v>
      </c>
      <c r="P190" s="4">
        <f t="shared" si="254"/>
        <v>1</v>
      </c>
      <c r="Q190" s="5">
        <f t="shared" si="255"/>
        <v>66.1200000000008</v>
      </c>
      <c r="R190" s="5">
        <f t="shared" si="256"/>
        <v>444.67999999999984</v>
      </c>
      <c r="S190" s="4">
        <f t="shared" si="257"/>
        <v>1</v>
      </c>
      <c r="T190" s="4">
        <f t="shared" si="258"/>
        <v>1</v>
      </c>
      <c r="U190" s="5">
        <f t="shared" si="249"/>
        <v>465.49599999999992</v>
      </c>
      <c r="V190" s="5">
        <f t="shared" si="250"/>
        <v>28.774000000000513</v>
      </c>
      <c r="X190" s="5">
        <f t="shared" si="204"/>
        <v>52.130000000000109</v>
      </c>
      <c r="Y190" s="5">
        <f t="shared" si="205"/>
        <v>60.880000000000109</v>
      </c>
      <c r="AA190" s="5">
        <f t="shared" si="223"/>
        <v>1</v>
      </c>
      <c r="AB190" s="5">
        <f t="shared" si="224"/>
        <v>0</v>
      </c>
      <c r="AC190" s="5">
        <f t="shared" si="225"/>
        <v>1</v>
      </c>
      <c r="AF190" s="5">
        <f t="shared" si="211"/>
        <v>95.549999999999272</v>
      </c>
      <c r="AG190" s="5">
        <f t="shared" si="212"/>
        <v>92.4399999999996</v>
      </c>
      <c r="AH190" s="5">
        <f t="shared" si="213"/>
        <v>45.090000000000146</v>
      </c>
      <c r="AI190" s="5">
        <f t="shared" si="214"/>
        <v>48.199999999999818</v>
      </c>
      <c r="AJ190" s="5"/>
      <c r="AK190" s="5">
        <f t="shared" si="215"/>
        <v>45.090000000000146</v>
      </c>
      <c r="AL190" s="5">
        <f t="shared" si="235"/>
        <v>49.513999999999939</v>
      </c>
      <c r="AM190" s="5">
        <f t="shared" si="216"/>
        <v>95.549999999999272</v>
      </c>
      <c r="AN190" s="5">
        <f t="shared" si="231"/>
        <v>118.1050000000001</v>
      </c>
      <c r="AO190" s="5">
        <f t="shared" si="232"/>
        <v>0</v>
      </c>
      <c r="AP190" s="5">
        <f t="shared" si="251"/>
        <v>3</v>
      </c>
      <c r="AQ190" s="5">
        <f t="shared" si="270"/>
        <v>3.3</v>
      </c>
      <c r="AR190" s="5"/>
      <c r="AS190" s="5">
        <f t="shared" si="209"/>
        <v>92.4399999999996</v>
      </c>
      <c r="AT190" s="5">
        <f t="shared" si="231"/>
        <v>117.56799999999976</v>
      </c>
      <c r="AU190" s="5">
        <f t="shared" si="217"/>
        <v>48.199999999999818</v>
      </c>
      <c r="AV190" s="5">
        <f t="shared" si="220"/>
        <v>3.1099999999996726</v>
      </c>
      <c r="AW190" s="5">
        <f t="shared" si="218"/>
        <v>4</v>
      </c>
      <c r="AZ190" s="4">
        <f t="shared" si="260"/>
        <v>1</v>
      </c>
      <c r="BA190" s="5">
        <f t="shared" si="266"/>
        <v>23.290000000000873</v>
      </c>
      <c r="BB190" s="4">
        <f t="shared" si="261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  <c r="CB190" s="5">
        <f t="shared" si="240"/>
        <v>95.549999999999272</v>
      </c>
      <c r="CC190" s="5">
        <f t="shared" si="241"/>
        <v>45.090000000000146</v>
      </c>
      <c r="CD190" s="5">
        <f t="shared" si="252"/>
        <v>52.130000000000109</v>
      </c>
      <c r="CE190" s="5">
        <f t="shared" si="243"/>
        <v>-30</v>
      </c>
      <c r="CF190" s="5"/>
      <c r="CG190" s="5">
        <f t="shared" si="244"/>
        <v>-50</v>
      </c>
      <c r="CH190" s="5">
        <f t="shared" si="247"/>
        <v>60.880000000000109</v>
      </c>
      <c r="CI190" s="5">
        <f t="shared" si="245"/>
        <v>-47.869999999999891</v>
      </c>
    </row>
    <row r="191" spans="1:87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5">
        <f t="shared" si="202"/>
        <v>119.67000000000007</v>
      </c>
      <c r="K191" s="5">
        <f t="shared" si="229"/>
        <v>149.48916666666665</v>
      </c>
      <c r="L191" s="5">
        <f t="shared" si="206"/>
        <v>117.36999999999989</v>
      </c>
      <c r="M191" s="5">
        <f t="shared" ref="M191" si="303">AVERAGE(L180:L191)</f>
        <v>129.36666666666656</v>
      </c>
      <c r="N191" s="6" t="s">
        <v>37</v>
      </c>
      <c r="O191" s="5">
        <f t="shared" si="208"/>
        <v>521.73000000000047</v>
      </c>
      <c r="P191" s="4">
        <f t="shared" si="254"/>
        <v>1</v>
      </c>
      <c r="Q191" s="5">
        <f t="shared" si="255"/>
        <v>69.320000000000618</v>
      </c>
      <c r="R191" s="5">
        <f t="shared" si="256"/>
        <v>469.74</v>
      </c>
      <c r="S191" s="4">
        <f t="shared" si="257"/>
        <v>1</v>
      </c>
      <c r="T191" s="4">
        <f t="shared" si="258"/>
        <v>1</v>
      </c>
      <c r="U191" s="5">
        <f t="shared" si="249"/>
        <v>484.2120000000001</v>
      </c>
      <c r="V191" s="5">
        <f t="shared" si="250"/>
        <v>37.51800000000037</v>
      </c>
      <c r="X191" s="5">
        <f t="shared" si="204"/>
        <v>23.170000000000073</v>
      </c>
      <c r="Y191" s="5">
        <f t="shared" si="205"/>
        <v>-47.590000000000146</v>
      </c>
      <c r="AA191" s="5">
        <f t="shared" si="223"/>
        <v>0</v>
      </c>
      <c r="AB191" s="5">
        <f t="shared" si="224"/>
        <v>0</v>
      </c>
      <c r="AC191" s="5">
        <f t="shared" si="225"/>
        <v>0</v>
      </c>
      <c r="AF191" s="5">
        <f t="shared" si="211"/>
        <v>37.399999999999636</v>
      </c>
      <c r="AG191" s="5">
        <f t="shared" si="212"/>
        <v>32.929999999999382</v>
      </c>
      <c r="AH191" s="5">
        <f t="shared" si="213"/>
        <v>82.270000000000437</v>
      </c>
      <c r="AI191" s="5">
        <f t="shared" si="214"/>
        <v>86.740000000000691</v>
      </c>
      <c r="AJ191" s="5"/>
      <c r="AK191" s="5">
        <f t="shared" si="215"/>
        <v>37.399999999999636</v>
      </c>
      <c r="AL191" s="5">
        <f t="shared" si="235"/>
        <v>49.513999999999939</v>
      </c>
      <c r="AM191" s="5">
        <f t="shared" si="216"/>
        <v>82.270000000000437</v>
      </c>
      <c r="AN191" s="5">
        <f t="shared" si="231"/>
        <v>117.25200000000014</v>
      </c>
      <c r="AO191" s="5">
        <f t="shared" si="232"/>
        <v>0</v>
      </c>
      <c r="AP191" s="5">
        <f t="shared" si="251"/>
        <v>3</v>
      </c>
      <c r="AQ191" s="5">
        <f t="shared" si="270"/>
        <v>3.2</v>
      </c>
      <c r="AR191" s="5"/>
      <c r="AS191" s="5">
        <f t="shared" si="209"/>
        <v>86.740000000000691</v>
      </c>
      <c r="AT191" s="5">
        <f t="shared" si="231"/>
        <v>116.71799999999985</v>
      </c>
      <c r="AU191" s="5">
        <f t="shared" si="217"/>
        <v>32.929999999999382</v>
      </c>
      <c r="AV191" s="5">
        <f t="shared" si="220"/>
        <v>4.4700000000002547</v>
      </c>
      <c r="AW191" s="5">
        <f t="shared" si="218"/>
        <v>5</v>
      </c>
      <c r="AX191" s="3">
        <v>1</v>
      </c>
      <c r="AZ191" s="4">
        <f t="shared" si="260"/>
        <v>1</v>
      </c>
      <c r="BA191" s="5">
        <f t="shared" si="266"/>
        <v>27.460000000000036</v>
      </c>
      <c r="BB191" s="4">
        <f t="shared" si="261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  <c r="CB191" s="5">
        <f t="shared" si="240"/>
        <v>37.399999999999636</v>
      </c>
      <c r="CC191" s="5">
        <f t="shared" si="241"/>
        <v>82.270000000000437</v>
      </c>
      <c r="CD191" s="5">
        <f t="shared" si="252"/>
        <v>-50</v>
      </c>
      <c r="CE191" s="5">
        <f t="shared" si="243"/>
        <v>47.590000000000146</v>
      </c>
      <c r="CF191" s="5"/>
      <c r="CG191" s="5">
        <f t="shared" si="244"/>
        <v>-50</v>
      </c>
      <c r="CH191" s="5">
        <f t="shared" si="247"/>
        <v>-47.590000000000146</v>
      </c>
      <c r="CI191" s="5">
        <f t="shared" si="245"/>
        <v>-150</v>
      </c>
    </row>
    <row r="192" spans="1:87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5">
        <f t="shared" si="202"/>
        <v>112.97000000000025</v>
      </c>
      <c r="K192" s="5">
        <f t="shared" si="229"/>
        <v>144.29083333333338</v>
      </c>
      <c r="L192" s="5">
        <f t="shared" si="206"/>
        <v>117.96000000000004</v>
      </c>
      <c r="M192" s="5">
        <f t="shared" ref="M192" si="304">AVERAGE(L181:L192)</f>
        <v>125.52249999999997</v>
      </c>
      <c r="N192" s="6" t="s">
        <v>37</v>
      </c>
      <c r="O192" s="5">
        <f t="shared" si="208"/>
        <v>531.48999999999978</v>
      </c>
      <c r="P192" s="4">
        <f t="shared" si="254"/>
        <v>1</v>
      </c>
      <c r="Q192" s="5">
        <f t="shared" si="255"/>
        <v>79.079999999999927</v>
      </c>
      <c r="R192" s="5">
        <f t="shared" si="256"/>
        <v>472.17999999999984</v>
      </c>
      <c r="S192" s="4">
        <f t="shared" si="257"/>
        <v>1</v>
      </c>
      <c r="T192" s="4">
        <f t="shared" si="258"/>
        <v>1</v>
      </c>
      <c r="U192" s="5">
        <f t="shared" si="249"/>
        <v>494.17600000000004</v>
      </c>
      <c r="V192" s="5">
        <f t="shared" si="250"/>
        <v>37.313999999999737</v>
      </c>
      <c r="X192" s="5">
        <f t="shared" si="204"/>
        <v>-37.010000000000218</v>
      </c>
      <c r="Y192" s="5">
        <f t="shared" si="205"/>
        <v>-23.880000000000109</v>
      </c>
      <c r="AA192" s="5">
        <f t="shared" si="223"/>
        <v>0</v>
      </c>
      <c r="AB192" s="5">
        <f t="shared" si="224"/>
        <v>1</v>
      </c>
      <c r="AC192" s="5">
        <f t="shared" si="225"/>
        <v>1</v>
      </c>
      <c r="AF192" s="5">
        <f t="shared" si="211"/>
        <v>49.5</v>
      </c>
      <c r="AG192" s="5">
        <f t="shared" si="212"/>
        <v>51.869999999999891</v>
      </c>
      <c r="AH192" s="5">
        <f t="shared" si="213"/>
        <v>63.470000000000255</v>
      </c>
      <c r="AI192" s="5">
        <f t="shared" si="214"/>
        <v>61.100000000000364</v>
      </c>
      <c r="AJ192" s="5"/>
      <c r="AK192" s="5">
        <f t="shared" si="215"/>
        <v>49.5</v>
      </c>
      <c r="AL192" s="5">
        <f t="shared" si="235"/>
        <v>50.792000000000002</v>
      </c>
      <c r="AM192" s="5">
        <f t="shared" si="216"/>
        <v>63.470000000000255</v>
      </c>
      <c r="AN192" s="5">
        <f t="shared" si="231"/>
        <v>116.35200000000013</v>
      </c>
      <c r="AO192" s="5">
        <f t="shared" si="232"/>
        <v>0</v>
      </c>
      <c r="AP192" s="5">
        <f t="shared" si="251"/>
        <v>3</v>
      </c>
      <c r="AQ192" s="5">
        <f t="shared" si="270"/>
        <v>3.2</v>
      </c>
      <c r="AR192" s="5"/>
      <c r="AS192" s="5">
        <f t="shared" si="209"/>
        <v>61.100000000000364</v>
      </c>
      <c r="AT192" s="5">
        <f t="shared" si="231"/>
        <v>115.4869999999999</v>
      </c>
      <c r="AU192" s="5">
        <f t="shared" si="217"/>
        <v>51.869999999999891</v>
      </c>
      <c r="AV192" s="5">
        <f t="shared" si="220"/>
        <v>-2.3699999999998909</v>
      </c>
      <c r="AW192" s="5">
        <f t="shared" si="218"/>
        <v>6</v>
      </c>
      <c r="AZ192" s="4">
        <f t="shared" si="260"/>
        <v>1</v>
      </c>
      <c r="BA192" s="5">
        <f t="shared" si="266"/>
        <v>9.7599999999993088</v>
      </c>
      <c r="BB192" s="4">
        <f t="shared" si="261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  <c r="CB192" s="5">
        <f t="shared" si="240"/>
        <v>49.5</v>
      </c>
      <c r="CC192" s="5">
        <f t="shared" si="241"/>
        <v>63.470000000000255</v>
      </c>
      <c r="CD192" s="5">
        <f t="shared" si="252"/>
        <v>-50</v>
      </c>
      <c r="CE192" s="5">
        <f t="shared" si="243"/>
        <v>-30</v>
      </c>
      <c r="CF192" s="5"/>
      <c r="CG192" s="5">
        <f t="shared" si="244"/>
        <v>-50</v>
      </c>
      <c r="CH192" s="5">
        <f t="shared" si="247"/>
        <v>-23.880000000000109</v>
      </c>
      <c r="CI192" s="5">
        <f t="shared" si="245"/>
        <v>-150</v>
      </c>
    </row>
    <row r="193" spans="1:87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5">
        <f t="shared" si="202"/>
        <v>140.72999999999956</v>
      </c>
      <c r="K193" s="5">
        <f t="shared" si="229"/>
        <v>148.08166666666671</v>
      </c>
      <c r="L193" s="5">
        <f t="shared" si="206"/>
        <v>233.75</v>
      </c>
      <c r="M193" s="5">
        <f t="shared" ref="M193" si="305">AVERAGE(L182:L193)</f>
        <v>135.45583333333335</v>
      </c>
      <c r="N193" s="6" t="s">
        <v>37</v>
      </c>
      <c r="O193" s="5">
        <f t="shared" si="208"/>
        <v>513.02000000000044</v>
      </c>
      <c r="P193" s="4">
        <f t="shared" si="254"/>
        <v>0.69476119649645884</v>
      </c>
      <c r="Q193" s="5">
        <f t="shared" si="255"/>
        <v>60.510000000000218</v>
      </c>
      <c r="R193" s="5">
        <f t="shared" si="256"/>
        <v>486.10749999999962</v>
      </c>
      <c r="S193" s="4">
        <f t="shared" si="257"/>
        <v>0.76643904906424676</v>
      </c>
      <c r="T193" s="4">
        <f t="shared" si="258"/>
        <v>0.89242238918982297</v>
      </c>
      <c r="U193" s="5">
        <f t="shared" si="249"/>
        <v>506.29800000000012</v>
      </c>
      <c r="V193" s="5">
        <f t="shared" si="250"/>
        <v>6.7220000000003211</v>
      </c>
      <c r="X193" s="5">
        <f t="shared" si="204"/>
        <v>62.190000000000509</v>
      </c>
      <c r="Y193" s="5">
        <f t="shared" si="205"/>
        <v>198.75</v>
      </c>
      <c r="AA193" s="5">
        <f t="shared" si="223"/>
        <v>1</v>
      </c>
      <c r="AB193" s="5">
        <f t="shared" si="224"/>
        <v>0</v>
      </c>
      <c r="AC193" s="5">
        <f t="shared" si="225"/>
        <v>1</v>
      </c>
      <c r="AF193" s="5">
        <f t="shared" si="211"/>
        <v>106.76000000000022</v>
      </c>
      <c r="AG193" s="5">
        <f t="shared" si="212"/>
        <v>108.71000000000004</v>
      </c>
      <c r="AH193" s="5">
        <f t="shared" si="213"/>
        <v>33.969999999999345</v>
      </c>
      <c r="AI193" s="5">
        <f t="shared" si="214"/>
        <v>32.019999999999527</v>
      </c>
      <c r="AJ193" s="5"/>
      <c r="AK193" s="5">
        <f t="shared" si="215"/>
        <v>33.969999999999345</v>
      </c>
      <c r="AL193" s="5">
        <f t="shared" si="235"/>
        <v>50.792000000000002</v>
      </c>
      <c r="AM193" s="5">
        <f t="shared" si="216"/>
        <v>106.76000000000022</v>
      </c>
      <c r="AN193" s="5">
        <f t="shared" si="231"/>
        <v>118.37500000000009</v>
      </c>
      <c r="AO193" s="5">
        <f t="shared" si="232"/>
        <v>0</v>
      </c>
      <c r="AP193" s="5">
        <f t="shared" si="251"/>
        <v>3</v>
      </c>
      <c r="AQ193" s="5">
        <f t="shared" si="270"/>
        <v>3.3</v>
      </c>
      <c r="AR193" s="5"/>
      <c r="AS193" s="5">
        <f t="shared" si="209"/>
        <v>108.71000000000004</v>
      </c>
      <c r="AT193" s="5">
        <f t="shared" si="231"/>
        <v>113.74399999999987</v>
      </c>
      <c r="AU193" s="5">
        <f t="shared" si="217"/>
        <v>32.019999999999527</v>
      </c>
      <c r="AV193" s="5">
        <f t="shared" si="220"/>
        <v>-1.9499999999998181</v>
      </c>
      <c r="AW193" s="5">
        <f t="shared" si="218"/>
        <v>2</v>
      </c>
      <c r="AZ193" s="4">
        <f t="shared" si="260"/>
        <v>0.89242238918982297</v>
      </c>
      <c r="BA193" s="5">
        <f t="shared" si="266"/>
        <v>-18.469999999999345</v>
      </c>
      <c r="BB193" s="4">
        <f t="shared" si="261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  <c r="CB193" s="5">
        <f t="shared" si="240"/>
        <v>106.76000000000022</v>
      </c>
      <c r="CC193" s="5">
        <f t="shared" si="241"/>
        <v>33.969999999999345</v>
      </c>
      <c r="CD193" s="5">
        <f t="shared" si="252"/>
        <v>62.190000000000509</v>
      </c>
      <c r="CE193" s="5">
        <f t="shared" si="243"/>
        <v>-30</v>
      </c>
      <c r="CF193" s="5"/>
      <c r="CG193" s="5">
        <f t="shared" si="244"/>
        <v>-50</v>
      </c>
      <c r="CH193" s="5">
        <f t="shared" si="247"/>
        <v>198.75</v>
      </c>
      <c r="CI193" s="5">
        <f t="shared" si="245"/>
        <v>-37.809999999999491</v>
      </c>
    </row>
    <row r="194" spans="1:87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5">
        <f t="shared" si="202"/>
        <v>135.82999999999993</v>
      </c>
      <c r="K194" s="5">
        <f t="shared" si="229"/>
        <v>150.97000000000003</v>
      </c>
      <c r="L194" s="5">
        <f t="shared" si="206"/>
        <v>104.60000000000036</v>
      </c>
      <c r="M194" s="5">
        <f t="shared" ref="M194" si="306">AVERAGE(L183:L194)</f>
        <v>138.5541666666667</v>
      </c>
      <c r="N194" s="6" t="s">
        <v>36</v>
      </c>
      <c r="O194" s="5">
        <f t="shared" si="208"/>
        <v>527.30000000000018</v>
      </c>
      <c r="P194" s="4">
        <f t="shared" si="254"/>
        <v>0.88742611499194857</v>
      </c>
      <c r="Q194" s="5">
        <f t="shared" si="255"/>
        <v>37.219999999999345</v>
      </c>
      <c r="R194" s="5">
        <f t="shared" si="256"/>
        <v>503.57500000000027</v>
      </c>
      <c r="S194" s="4">
        <f t="shared" si="257"/>
        <v>0.94701568032372785</v>
      </c>
      <c r="T194" s="4">
        <f t="shared" si="258"/>
        <v>0.95945422875943875</v>
      </c>
      <c r="U194" s="5">
        <f t="shared" si="249"/>
        <v>517.56200000000024</v>
      </c>
      <c r="V194" s="5">
        <f t="shared" si="250"/>
        <v>9.7379999999999427</v>
      </c>
      <c r="X194" s="5">
        <f t="shared" si="204"/>
        <v>-34.049999999999272</v>
      </c>
      <c r="Y194" s="5">
        <f t="shared" si="205"/>
        <v>-70.430000000000291</v>
      </c>
      <c r="AA194" s="5">
        <f t="shared" si="223"/>
        <v>0</v>
      </c>
      <c r="AB194" s="5">
        <f t="shared" si="224"/>
        <v>1</v>
      </c>
      <c r="AC194" s="5">
        <f t="shared" si="225"/>
        <v>1</v>
      </c>
      <c r="AF194" s="5">
        <f t="shared" si="211"/>
        <v>39.0600000000004</v>
      </c>
      <c r="AG194" s="5">
        <f t="shared" si="212"/>
        <v>34.279999999999745</v>
      </c>
      <c r="AH194" s="5">
        <f t="shared" si="213"/>
        <v>96.769999999999527</v>
      </c>
      <c r="AI194" s="5">
        <f t="shared" si="214"/>
        <v>101.55000000000018</v>
      </c>
      <c r="AJ194" s="5"/>
      <c r="AK194" s="5">
        <f t="shared" si="215"/>
        <v>39.0600000000004</v>
      </c>
      <c r="AL194" s="5">
        <f t="shared" si="235"/>
        <v>50.792000000000002</v>
      </c>
      <c r="AM194" s="5">
        <f t="shared" si="216"/>
        <v>96.769999999999527</v>
      </c>
      <c r="AN194" s="5">
        <f t="shared" si="231"/>
        <v>121.46700000000001</v>
      </c>
      <c r="AO194" s="5">
        <f t="shared" si="232"/>
        <v>0</v>
      </c>
      <c r="AP194" s="5">
        <f t="shared" si="251"/>
        <v>3</v>
      </c>
      <c r="AQ194" s="5">
        <f t="shared" si="270"/>
        <v>3.4</v>
      </c>
      <c r="AR194" s="5"/>
      <c r="AS194" s="5">
        <f t="shared" si="209"/>
        <v>101.55000000000018</v>
      </c>
      <c r="AT194" s="5">
        <f t="shared" si="231"/>
        <v>118.65999999999994</v>
      </c>
      <c r="AU194" s="5">
        <f t="shared" si="217"/>
        <v>34.279999999999745</v>
      </c>
      <c r="AV194" s="5">
        <f t="shared" si="220"/>
        <v>4.7800000000006548</v>
      </c>
      <c r="AW194" s="5">
        <f t="shared" si="218"/>
        <v>4</v>
      </c>
      <c r="AZ194" s="4">
        <f t="shared" si="260"/>
        <v>0.95945422875943875</v>
      </c>
      <c r="BA194" s="5">
        <f t="shared" si="266"/>
        <v>0</v>
      </c>
      <c r="BB194" s="4">
        <f t="shared" si="261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  <c r="CB194" s="5">
        <f t="shared" si="240"/>
        <v>39.0600000000004</v>
      </c>
      <c r="CC194" s="5">
        <f t="shared" si="241"/>
        <v>96.769999999999527</v>
      </c>
      <c r="CD194" s="5">
        <f t="shared" si="252"/>
        <v>-50</v>
      </c>
      <c r="CE194" s="5">
        <f t="shared" si="243"/>
        <v>70.430000000000291</v>
      </c>
      <c r="CF194" s="5"/>
      <c r="CG194" s="5">
        <f t="shared" si="244"/>
        <v>-50</v>
      </c>
      <c r="CH194" s="5">
        <f t="shared" si="247"/>
        <v>-70.430000000000291</v>
      </c>
      <c r="CI194" s="5">
        <f t="shared" si="245"/>
        <v>-150</v>
      </c>
    </row>
    <row r="195" spans="1:87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5">
        <f t="shared" ref="J195:J258" si="307">MAX(ABS(E194-D195),ABS(C195-E194),ABS(C195-D195))</f>
        <v>98.050000000000182</v>
      </c>
      <c r="K195" s="5">
        <f t="shared" si="229"/>
        <v>148.62916666666669</v>
      </c>
      <c r="L195" s="5">
        <f t="shared" si="206"/>
        <v>73.699999999999818</v>
      </c>
      <c r="M195" s="5">
        <f t="shared" ref="M195" si="308">AVERAGE(L184:L195)</f>
        <v>132.71750000000006</v>
      </c>
      <c r="N195" s="6" t="s">
        <v>37</v>
      </c>
      <c r="O195" s="5">
        <f t="shared" si="208"/>
        <v>557.36999999999989</v>
      </c>
      <c r="P195" s="4">
        <f t="shared" si="254"/>
        <v>1</v>
      </c>
      <c r="Q195" s="5">
        <f t="shared" si="255"/>
        <v>44.349999999999454</v>
      </c>
      <c r="R195" s="5">
        <f t="shared" si="256"/>
        <v>524.1075000000003</v>
      </c>
      <c r="S195" s="4">
        <f t="shared" si="257"/>
        <v>1</v>
      </c>
      <c r="T195" s="4">
        <f t="shared" si="258"/>
        <v>1</v>
      </c>
      <c r="U195" s="5">
        <f t="shared" si="249"/>
        <v>530.18200000000013</v>
      </c>
      <c r="V195" s="5">
        <f t="shared" si="250"/>
        <v>27.187999999999761</v>
      </c>
      <c r="X195" s="5">
        <f t="shared" ref="X195:X258" si="309">E195-B195</f>
        <v>73.369999999999891</v>
      </c>
      <c r="Y195" s="5">
        <f t="shared" ref="Y195:Y258" si="310">I195-F195</f>
        <v>17.229999999999563</v>
      </c>
      <c r="AA195" s="5">
        <f t="shared" si="223"/>
        <v>1</v>
      </c>
      <c r="AB195" s="5">
        <f t="shared" si="224"/>
        <v>0</v>
      </c>
      <c r="AC195" s="5">
        <f t="shared" si="225"/>
        <v>1</v>
      </c>
      <c r="AF195" s="5">
        <f t="shared" si="211"/>
        <v>98.050000000000182</v>
      </c>
      <c r="AG195" s="5">
        <f t="shared" si="212"/>
        <v>93.739999999999782</v>
      </c>
      <c r="AH195" s="5">
        <f t="shared" si="213"/>
        <v>0</v>
      </c>
      <c r="AI195" s="5">
        <f t="shared" si="214"/>
        <v>4.3100000000004002</v>
      </c>
      <c r="AJ195" s="5"/>
      <c r="AK195" s="5">
        <f t="shared" si="215"/>
        <v>0</v>
      </c>
      <c r="AL195" s="5">
        <f t="shared" si="235"/>
        <v>50.792000000000002</v>
      </c>
      <c r="AM195" s="5">
        <f t="shared" si="216"/>
        <v>98.050000000000182</v>
      </c>
      <c r="AN195" s="5">
        <f t="shared" si="231"/>
        <v>108.59300000000003</v>
      </c>
      <c r="AO195" s="5">
        <f t="shared" si="232"/>
        <v>0</v>
      </c>
      <c r="AP195" s="5">
        <f t="shared" si="251"/>
        <v>2</v>
      </c>
      <c r="AQ195" s="5">
        <f t="shared" si="270"/>
        <v>3.3</v>
      </c>
      <c r="AR195" s="5"/>
      <c r="AS195" s="5">
        <f t="shared" si="209"/>
        <v>93.739999999999782</v>
      </c>
      <c r="AT195" s="5">
        <f t="shared" si="231"/>
        <v>109.13099999999994</v>
      </c>
      <c r="AU195" s="5">
        <f t="shared" si="217"/>
        <v>4.3100000000004002</v>
      </c>
      <c r="AV195" s="5">
        <f t="shared" si="220"/>
        <v>4.3100000000004002</v>
      </c>
      <c r="AW195" s="5">
        <f t="shared" si="218"/>
        <v>5</v>
      </c>
      <c r="AZ195" s="4">
        <f t="shared" si="260"/>
        <v>1</v>
      </c>
      <c r="BA195" s="5">
        <f t="shared" si="266"/>
        <v>30.069999999999709</v>
      </c>
      <c r="BB195" s="4">
        <f t="shared" si="261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  <c r="CB195" s="5">
        <f t="shared" si="240"/>
        <v>98.050000000000182</v>
      </c>
      <c r="CC195" s="5">
        <f t="shared" si="241"/>
        <v>0</v>
      </c>
      <c r="CD195" s="5">
        <f t="shared" si="252"/>
        <v>73.369999999999891</v>
      </c>
      <c r="CE195" s="5">
        <f t="shared" si="243"/>
        <v>-30</v>
      </c>
      <c r="CF195" s="5"/>
      <c r="CG195" s="5">
        <f t="shared" si="244"/>
        <v>-50</v>
      </c>
      <c r="CH195" s="5">
        <f t="shared" si="247"/>
        <v>17.229999999999563</v>
      </c>
      <c r="CI195" s="5">
        <f t="shared" si="245"/>
        <v>-26.630000000000109</v>
      </c>
    </row>
    <row r="196" spans="1:87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5">
        <f t="shared" si="307"/>
        <v>208.60000000000036</v>
      </c>
      <c r="K196" s="5">
        <f t="shared" si="229"/>
        <v>158.31083333333336</v>
      </c>
      <c r="L196" s="5">
        <f t="shared" ref="L196:L259" si="311">MAX(ABS(I195-H196),ABS(G196-I195),ABS(G196-H196))</f>
        <v>127.14000000000033</v>
      </c>
      <c r="M196" s="5">
        <f t="shared" ref="M196" si="312">AVERAGE(L185:L196)</f>
        <v>137.72500000000005</v>
      </c>
      <c r="N196" s="6" t="s">
        <v>37</v>
      </c>
      <c r="O196" s="5">
        <f t="shared" ref="O196:O259" si="313">E196-I196</f>
        <v>517.98000000000047</v>
      </c>
      <c r="P196" s="4">
        <f t="shared" si="254"/>
        <v>0.11183765501691313</v>
      </c>
      <c r="Q196" s="5">
        <f t="shared" si="255"/>
        <v>44.349999999999454</v>
      </c>
      <c r="R196" s="5">
        <f t="shared" si="256"/>
        <v>524.1075000000003</v>
      </c>
      <c r="S196" s="4">
        <f t="shared" si="257"/>
        <v>0.37575277337559815</v>
      </c>
      <c r="T196" s="4">
        <f t="shared" si="258"/>
        <v>0.62471417682927399</v>
      </c>
      <c r="U196" s="5">
        <f t="shared" si="249"/>
        <v>529.43200000000013</v>
      </c>
      <c r="V196" s="5">
        <f t="shared" si="250"/>
        <v>-11.451999999999657</v>
      </c>
      <c r="X196" s="5">
        <f t="shared" si="309"/>
        <v>-119.31999999999971</v>
      </c>
      <c r="Y196" s="5">
        <f t="shared" si="310"/>
        <v>-64.869999999999891</v>
      </c>
      <c r="AA196" s="5">
        <f t="shared" si="223"/>
        <v>0</v>
      </c>
      <c r="AB196" s="5">
        <f t="shared" si="224"/>
        <v>1</v>
      </c>
      <c r="AC196" s="5">
        <f t="shared" si="225"/>
        <v>1</v>
      </c>
      <c r="AF196" s="5">
        <f t="shared" si="211"/>
        <v>25.369999999999891</v>
      </c>
      <c r="AG196" s="5">
        <f t="shared" si="212"/>
        <v>28.590000000000146</v>
      </c>
      <c r="AH196" s="5">
        <f t="shared" si="213"/>
        <v>183.23000000000047</v>
      </c>
      <c r="AI196" s="5">
        <f t="shared" si="214"/>
        <v>180.01000000000022</v>
      </c>
      <c r="AJ196" s="5"/>
      <c r="AK196" s="5">
        <f t="shared" si="215"/>
        <v>25.369999999999891</v>
      </c>
      <c r="AL196" s="5">
        <f t="shared" si="235"/>
        <v>50.792000000000002</v>
      </c>
      <c r="AM196" s="5">
        <f t="shared" si="216"/>
        <v>183.23000000000047</v>
      </c>
      <c r="AN196" s="5">
        <f t="shared" si="231"/>
        <v>107.68300000000008</v>
      </c>
      <c r="AO196" s="5">
        <f t="shared" si="232"/>
        <v>1</v>
      </c>
      <c r="AP196" s="5">
        <f t="shared" si="251"/>
        <v>2</v>
      </c>
      <c r="AQ196" s="5">
        <f t="shared" si="270"/>
        <v>3.1</v>
      </c>
      <c r="AR196" s="5"/>
      <c r="AS196" s="5">
        <f t="shared" ref="AS196:AS259" si="314">MAX(AG196,AI196)</f>
        <v>180.01000000000022</v>
      </c>
      <c r="AT196" s="5">
        <f t="shared" si="231"/>
        <v>108.80200000000005</v>
      </c>
      <c r="AU196" s="5">
        <f t="shared" si="217"/>
        <v>28.590000000000146</v>
      </c>
      <c r="AV196" s="5">
        <f t="shared" si="220"/>
        <v>-3.2200000000002547</v>
      </c>
      <c r="AW196" s="5">
        <f t="shared" si="218"/>
        <v>6</v>
      </c>
      <c r="AZ196" s="4">
        <f t="shared" si="260"/>
        <v>0.62471417682927399</v>
      </c>
      <c r="BA196" s="5">
        <f t="shared" si="266"/>
        <v>-39.389999999999418</v>
      </c>
      <c r="BB196" s="4">
        <f t="shared" si="261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  <c r="CB196" s="5">
        <f t="shared" si="240"/>
        <v>25.369999999999891</v>
      </c>
      <c r="CC196" s="5">
        <f t="shared" si="241"/>
        <v>183.23000000000047</v>
      </c>
      <c r="CD196" s="5">
        <f t="shared" si="252"/>
        <v>-50</v>
      </c>
      <c r="CE196" s="5">
        <f t="shared" si="243"/>
        <v>-30</v>
      </c>
      <c r="CF196" s="5"/>
      <c r="CG196" s="5">
        <f t="shared" si="244"/>
        <v>-50</v>
      </c>
      <c r="CH196" s="5">
        <f t="shared" si="247"/>
        <v>-64.869999999999891</v>
      </c>
      <c r="CI196" s="5">
        <f t="shared" si="245"/>
        <v>-150</v>
      </c>
    </row>
    <row r="197" spans="1:87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5">
        <f t="shared" si="307"/>
        <v>151.84000000000015</v>
      </c>
      <c r="K197" s="5">
        <f t="shared" si="229"/>
        <v>150.39333333333335</v>
      </c>
      <c r="L197" s="5">
        <f t="shared" si="311"/>
        <v>175.61999999999989</v>
      </c>
      <c r="M197" s="5">
        <f t="shared" ref="M197" si="315">AVERAGE(L186:L197)</f>
        <v>137.84916666666672</v>
      </c>
      <c r="N197" s="6" t="s">
        <v>36</v>
      </c>
      <c r="O197" s="5">
        <f t="shared" si="313"/>
        <v>570.71999999999935</v>
      </c>
      <c r="P197" s="4">
        <f t="shared" si="254"/>
        <v>1</v>
      </c>
      <c r="Q197" s="5">
        <f t="shared" si="255"/>
        <v>57.699999999998909</v>
      </c>
      <c r="R197" s="5">
        <f t="shared" si="256"/>
        <v>527.44500000000016</v>
      </c>
      <c r="S197" s="4">
        <f t="shared" si="257"/>
        <v>1</v>
      </c>
      <c r="T197" s="4">
        <f t="shared" si="258"/>
        <v>1</v>
      </c>
      <c r="U197" s="5">
        <f t="shared" si="249"/>
        <v>537.27800000000002</v>
      </c>
      <c r="V197" s="5">
        <f t="shared" si="250"/>
        <v>33.441999999999325</v>
      </c>
      <c r="X197" s="5">
        <f t="shared" si="309"/>
        <v>-95.260000000000218</v>
      </c>
      <c r="Y197" s="5">
        <f t="shared" si="310"/>
        <v>-110.01999999999953</v>
      </c>
      <c r="AA197" s="5">
        <f t="shared" si="223"/>
        <v>0</v>
      </c>
      <c r="AB197" s="5">
        <f t="shared" si="224"/>
        <v>1</v>
      </c>
      <c r="AC197" s="5">
        <f t="shared" si="225"/>
        <v>1</v>
      </c>
      <c r="AF197" s="5">
        <f t="shared" ref="AF197:AF260" si="316">(C197-B197)</f>
        <v>0</v>
      </c>
      <c r="AG197" s="5">
        <f t="shared" ref="AG197:AG260" si="317">(C197-E196)</f>
        <v>-0.3500000000003638</v>
      </c>
      <c r="AH197" s="5">
        <f t="shared" ref="AH197:AH260" si="318">(B197-D197)</f>
        <v>151.48999999999978</v>
      </c>
      <c r="AI197" s="5">
        <f t="shared" ref="AI197:AI260" si="319">(E196-D197)</f>
        <v>151.84000000000015</v>
      </c>
      <c r="AJ197" s="5"/>
      <c r="AK197" s="5">
        <f t="shared" ref="AK197:AK260" si="320">MIN(AF197,AH197)</f>
        <v>0</v>
      </c>
      <c r="AL197" s="5">
        <f t="shared" si="235"/>
        <v>48.221999999999937</v>
      </c>
      <c r="AM197" s="5">
        <f t="shared" ref="AM197:AM260" si="321">MAX(AF197,AH197)</f>
        <v>151.48999999999978</v>
      </c>
      <c r="AN197" s="5">
        <f t="shared" si="231"/>
        <v>101.89500000000007</v>
      </c>
      <c r="AO197" s="5">
        <f t="shared" si="232"/>
        <v>1</v>
      </c>
      <c r="AP197" s="5">
        <f t="shared" si="251"/>
        <v>2</v>
      </c>
      <c r="AQ197" s="5">
        <f t="shared" si="270"/>
        <v>2.9</v>
      </c>
      <c r="AR197" s="5"/>
      <c r="AS197" s="5">
        <f t="shared" si="314"/>
        <v>151.84000000000015</v>
      </c>
      <c r="AT197" s="5">
        <f t="shared" si="231"/>
        <v>102.54000000000005</v>
      </c>
      <c r="AU197" s="5">
        <f t="shared" ref="AU197:AU260" si="322">MIN($AG197,$AI197)</f>
        <v>-0.3500000000003638</v>
      </c>
      <c r="AV197" s="5">
        <f t="shared" si="220"/>
        <v>0.3500000000003638</v>
      </c>
      <c r="AW197" s="5">
        <f t="shared" ref="AW197:AW260" si="323">WEEKDAY(A197)</f>
        <v>2</v>
      </c>
      <c r="AZ197" s="4">
        <f t="shared" si="260"/>
        <v>1</v>
      </c>
      <c r="BA197" s="5">
        <f t="shared" si="266"/>
        <v>0</v>
      </c>
      <c r="BB197" s="4">
        <f t="shared" si="261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  <c r="CB197" s="5">
        <f t="shared" si="240"/>
        <v>0</v>
      </c>
      <c r="CC197" s="5">
        <f t="shared" si="241"/>
        <v>151.48999999999978</v>
      </c>
      <c r="CD197" s="5">
        <f t="shared" si="252"/>
        <v>-50</v>
      </c>
      <c r="CE197" s="5">
        <f t="shared" si="243"/>
        <v>110.01999999999953</v>
      </c>
      <c r="CF197" s="5"/>
      <c r="CG197" s="5">
        <f t="shared" si="244"/>
        <v>-50</v>
      </c>
      <c r="CH197" s="5">
        <f t="shared" si="247"/>
        <v>-110.01999999999953</v>
      </c>
      <c r="CI197" s="5">
        <f t="shared" si="245"/>
        <v>-150</v>
      </c>
    </row>
    <row r="198" spans="1:87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5">
        <f t="shared" si="307"/>
        <v>70.9399999999996</v>
      </c>
      <c r="K198" s="5">
        <f t="shared" si="229"/>
        <v>136.70833333333334</v>
      </c>
      <c r="L198" s="5">
        <f t="shared" si="311"/>
        <v>74.6299999999992</v>
      </c>
      <c r="M198" s="5">
        <f t="shared" ref="M198" si="324">AVERAGE(L187:L198)</f>
        <v>124.77583333333337</v>
      </c>
      <c r="N198" s="6" t="s">
        <v>37</v>
      </c>
      <c r="O198" s="5">
        <f t="shared" si="313"/>
        <v>529.84999999999945</v>
      </c>
      <c r="P198" s="4">
        <f t="shared" si="254"/>
        <v>0.22506636329160476</v>
      </c>
      <c r="Q198" s="5">
        <f t="shared" si="255"/>
        <v>52.739999999998872</v>
      </c>
      <c r="R198" s="5">
        <f t="shared" si="256"/>
        <v>531.16500000000019</v>
      </c>
      <c r="S198" s="4">
        <f t="shared" si="257"/>
        <v>0.29168110918543044</v>
      </c>
      <c r="T198" s="4">
        <f t="shared" si="258"/>
        <v>0.46540222367559875</v>
      </c>
      <c r="U198" s="5">
        <f t="shared" si="249"/>
        <v>540.64399999999989</v>
      </c>
      <c r="V198" s="5">
        <f t="shared" si="250"/>
        <v>-10.794000000000437</v>
      </c>
      <c r="X198" s="5">
        <f t="shared" si="309"/>
        <v>-10.539999999999964</v>
      </c>
      <c r="Y198" s="5">
        <f t="shared" si="310"/>
        <v>-23.409999999999854</v>
      </c>
      <c r="AA198" s="5">
        <f t="shared" si="223"/>
        <v>0</v>
      </c>
      <c r="AB198" s="5">
        <f t="shared" si="224"/>
        <v>1</v>
      </c>
      <c r="AC198" s="5">
        <f t="shared" si="225"/>
        <v>1</v>
      </c>
      <c r="AF198" s="5">
        <f t="shared" si="316"/>
        <v>42.760000000000218</v>
      </c>
      <c r="AG198" s="5">
        <f t="shared" si="317"/>
        <v>45.670000000000073</v>
      </c>
      <c r="AH198" s="5">
        <f t="shared" si="318"/>
        <v>28.179999999999382</v>
      </c>
      <c r="AI198" s="5">
        <f t="shared" si="319"/>
        <v>25.269999999999527</v>
      </c>
      <c r="AJ198" s="5"/>
      <c r="AK198" s="5">
        <f t="shared" si="320"/>
        <v>28.179999999999382</v>
      </c>
      <c r="AL198" s="5">
        <f t="shared" si="235"/>
        <v>48.221999999999937</v>
      </c>
      <c r="AM198" s="5">
        <f t="shared" si="321"/>
        <v>42.760000000000218</v>
      </c>
      <c r="AN198" s="5">
        <f t="shared" si="231"/>
        <v>97.392000000000095</v>
      </c>
      <c r="AO198" s="5">
        <f t="shared" si="232"/>
        <v>0</v>
      </c>
      <c r="AP198" s="5">
        <f t="shared" si="251"/>
        <v>2</v>
      </c>
      <c r="AQ198" s="5">
        <f t="shared" si="270"/>
        <v>2.7</v>
      </c>
      <c r="AR198" s="5"/>
      <c r="AS198" s="5">
        <f t="shared" si="314"/>
        <v>45.670000000000073</v>
      </c>
      <c r="AT198" s="5">
        <f t="shared" si="231"/>
        <v>98.425000000000097</v>
      </c>
      <c r="AU198" s="5">
        <f t="shared" si="322"/>
        <v>25.269999999999527</v>
      </c>
      <c r="AV198" s="5">
        <f t="shared" ref="AV198:AV261" si="325">(E197-B198)</f>
        <v>-2.9099999999998545</v>
      </c>
      <c r="AW198" s="5">
        <f t="shared" si="323"/>
        <v>3</v>
      </c>
      <c r="AZ198" s="4">
        <f t="shared" si="260"/>
        <v>0.46540222367559875</v>
      </c>
      <c r="BA198" s="5">
        <f t="shared" si="266"/>
        <v>-40.869999999999891</v>
      </c>
      <c r="BB198" s="4">
        <f t="shared" si="261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  <c r="CB198" s="5">
        <f t="shared" si="240"/>
        <v>42.760000000000218</v>
      </c>
      <c r="CC198" s="5">
        <f t="shared" si="241"/>
        <v>28.179999999999382</v>
      </c>
      <c r="CD198" s="5">
        <f t="shared" si="252"/>
        <v>-10.539999999999964</v>
      </c>
      <c r="CE198" s="5">
        <f t="shared" si="243"/>
        <v>23.409999999999854</v>
      </c>
      <c r="CF198" s="5"/>
      <c r="CG198" s="5">
        <f t="shared" si="244"/>
        <v>-50</v>
      </c>
      <c r="CH198" s="5">
        <f t="shared" si="247"/>
        <v>-23.409999999999854</v>
      </c>
      <c r="CI198" s="5">
        <f t="shared" si="245"/>
        <v>-110.53999999999996</v>
      </c>
    </row>
    <row r="199" spans="1:87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5">
        <f t="shared" si="307"/>
        <v>205.85999999999967</v>
      </c>
      <c r="K199" s="5">
        <f t="shared" si="229"/>
        <v>131.21416666666664</v>
      </c>
      <c r="L199" s="5">
        <f t="shared" si="311"/>
        <v>195.65999999999985</v>
      </c>
      <c r="M199" s="5">
        <f t="shared" ref="M199" si="326">AVERAGE(L188:L199)</f>
        <v>126.56749999999995</v>
      </c>
      <c r="N199" s="6" t="s">
        <v>36</v>
      </c>
      <c r="O199" s="5">
        <f t="shared" si="313"/>
        <v>598.02000000000044</v>
      </c>
      <c r="P199" s="4">
        <f t="shared" si="254"/>
        <v>1</v>
      </c>
      <c r="Q199" s="5">
        <f t="shared" si="255"/>
        <v>80.039999999999964</v>
      </c>
      <c r="R199" s="5">
        <f t="shared" si="256"/>
        <v>537.99000000000046</v>
      </c>
      <c r="S199" s="4">
        <f t="shared" si="257"/>
        <v>1</v>
      </c>
      <c r="T199" s="4">
        <f t="shared" si="258"/>
        <v>1</v>
      </c>
      <c r="U199" s="5">
        <f t="shared" si="249"/>
        <v>554.7879999999999</v>
      </c>
      <c r="V199" s="5">
        <f t="shared" si="250"/>
        <v>43.232000000000539</v>
      </c>
      <c r="X199" s="5">
        <f t="shared" si="309"/>
        <v>-114.79999999999927</v>
      </c>
      <c r="Y199" s="5">
        <f t="shared" si="310"/>
        <v>-106.44999999999982</v>
      </c>
      <c r="AA199" s="5">
        <f t="shared" si="223"/>
        <v>0</v>
      </c>
      <c r="AB199" s="5">
        <f t="shared" si="224"/>
        <v>1</v>
      </c>
      <c r="AC199" s="5">
        <f t="shared" si="225"/>
        <v>1</v>
      </c>
      <c r="AF199" s="5">
        <f t="shared" si="316"/>
        <v>0</v>
      </c>
      <c r="AG199" s="5">
        <f t="shared" si="317"/>
        <v>-4.2100000000000364</v>
      </c>
      <c r="AH199" s="5">
        <f t="shared" si="318"/>
        <v>201.64999999999964</v>
      </c>
      <c r="AI199" s="5">
        <f t="shared" si="319"/>
        <v>205.85999999999967</v>
      </c>
      <c r="AJ199" s="5"/>
      <c r="AK199" s="5">
        <f t="shared" si="320"/>
        <v>0</v>
      </c>
      <c r="AL199" s="5">
        <f t="shared" si="235"/>
        <v>45.531000000000127</v>
      </c>
      <c r="AM199" s="5">
        <f t="shared" si="321"/>
        <v>201.64999999999964</v>
      </c>
      <c r="AN199" s="5">
        <f t="shared" si="231"/>
        <v>112.2</v>
      </c>
      <c r="AO199" s="5">
        <f t="shared" si="232"/>
        <v>1</v>
      </c>
      <c r="AP199" s="5">
        <f t="shared" si="251"/>
        <v>3</v>
      </c>
      <c r="AQ199" s="5">
        <f t="shared" si="270"/>
        <v>2.6</v>
      </c>
      <c r="AR199" s="5"/>
      <c r="AS199" s="5">
        <f t="shared" si="314"/>
        <v>205.85999999999967</v>
      </c>
      <c r="AT199" s="5">
        <f t="shared" si="231"/>
        <v>112.76600000000008</v>
      </c>
      <c r="AU199" s="5">
        <f t="shared" si="322"/>
        <v>-4.2100000000000364</v>
      </c>
      <c r="AV199" s="5">
        <f t="shared" si="325"/>
        <v>4.2100000000000364</v>
      </c>
      <c r="AW199" s="5">
        <f t="shared" si="323"/>
        <v>4</v>
      </c>
      <c r="AZ199" s="4">
        <f t="shared" si="260"/>
        <v>1</v>
      </c>
      <c r="BA199" s="5">
        <f t="shared" si="266"/>
        <v>0</v>
      </c>
      <c r="BB199" s="4">
        <f t="shared" si="261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  <c r="CB199" s="5">
        <f t="shared" si="240"/>
        <v>0</v>
      </c>
      <c r="CC199" s="5">
        <f t="shared" si="241"/>
        <v>201.64999999999964</v>
      </c>
      <c r="CD199" s="5">
        <f t="shared" si="252"/>
        <v>-50</v>
      </c>
      <c r="CE199" s="5">
        <f t="shared" si="243"/>
        <v>-30</v>
      </c>
      <c r="CF199" s="5"/>
      <c r="CG199" s="5">
        <f t="shared" si="244"/>
        <v>-50</v>
      </c>
      <c r="CH199" s="5">
        <f t="shared" si="247"/>
        <v>-106.44999999999982</v>
      </c>
      <c r="CI199" s="5">
        <f t="shared" si="245"/>
        <v>-150</v>
      </c>
    </row>
    <row r="200" spans="1:87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5">
        <f t="shared" si="307"/>
        <v>266.07999999999993</v>
      </c>
      <c r="K200" s="5">
        <f t="shared" si="229"/>
        <v>146.07166666666663</v>
      </c>
      <c r="L200" s="5">
        <f t="shared" si="311"/>
        <v>228.23999999999978</v>
      </c>
      <c r="M200" s="5">
        <f t="shared" ref="M200" si="327">AVERAGE(L189:L200)</f>
        <v>138.25166666666664</v>
      </c>
      <c r="N200" s="6" t="s">
        <v>37</v>
      </c>
      <c r="O200" s="5">
        <f t="shared" si="313"/>
        <v>474.5600000000004</v>
      </c>
      <c r="P200" s="4">
        <f t="shared" si="254"/>
        <v>0</v>
      </c>
      <c r="Q200" s="5">
        <f t="shared" si="255"/>
        <v>123.46000000000004</v>
      </c>
      <c r="R200" s="5">
        <f t="shared" si="256"/>
        <v>505.42500000000041</v>
      </c>
      <c r="S200" s="4">
        <f t="shared" si="257"/>
        <v>0</v>
      </c>
      <c r="T200" s="4">
        <f t="shared" si="258"/>
        <v>0</v>
      </c>
      <c r="U200" s="5">
        <f t="shared" si="249"/>
        <v>538.226</v>
      </c>
      <c r="V200" s="5">
        <f t="shared" si="250"/>
        <v>-63.665999999999599</v>
      </c>
      <c r="X200" s="5">
        <f t="shared" si="309"/>
        <v>-104.59999999999945</v>
      </c>
      <c r="Y200" s="5">
        <f t="shared" si="310"/>
        <v>-34.3100000000004</v>
      </c>
      <c r="AA200" s="5">
        <f t="shared" ref="AA200:AA263" si="328">IF(AND(X200&gt;0,Y200&gt;0),1,0)</f>
        <v>0</v>
      </c>
      <c r="AB200" s="5">
        <f t="shared" ref="AB200:AB263" si="329">IF(AND($X200&lt;0,$Y200&lt;0),1,0)</f>
        <v>1</v>
      </c>
      <c r="AC200" s="5">
        <f t="shared" ref="AC200:AC263" si="330">SUM(AA200:AB200)</f>
        <v>1</v>
      </c>
      <c r="AF200" s="5">
        <f t="shared" si="316"/>
        <v>79.390000000000327</v>
      </c>
      <c r="AG200" s="5">
        <f t="shared" si="317"/>
        <v>95.109999999999673</v>
      </c>
      <c r="AH200" s="5">
        <f t="shared" si="318"/>
        <v>186.6899999999996</v>
      </c>
      <c r="AI200" s="5">
        <f t="shared" si="319"/>
        <v>170.97000000000025</v>
      </c>
      <c r="AJ200" s="5"/>
      <c r="AK200" s="5">
        <f t="shared" si="320"/>
        <v>79.390000000000327</v>
      </c>
      <c r="AL200" s="5">
        <f t="shared" si="235"/>
        <v>52.489000000000019</v>
      </c>
      <c r="AM200" s="5">
        <f t="shared" si="321"/>
        <v>186.6899999999996</v>
      </c>
      <c r="AN200" s="5">
        <f t="shared" si="231"/>
        <v>121.31400000000004</v>
      </c>
      <c r="AO200" s="5">
        <f t="shared" si="232"/>
        <v>1</v>
      </c>
      <c r="AP200" s="5">
        <f t="shared" si="251"/>
        <v>4</v>
      </c>
      <c r="AQ200" s="5">
        <f t="shared" si="270"/>
        <v>2.7</v>
      </c>
      <c r="AR200" s="5"/>
      <c r="AS200" s="5">
        <f t="shared" si="314"/>
        <v>170.97000000000025</v>
      </c>
      <c r="AT200" s="5">
        <f t="shared" si="231"/>
        <v>120.61900000000014</v>
      </c>
      <c r="AU200" s="5">
        <f t="shared" si="322"/>
        <v>95.109999999999673</v>
      </c>
      <c r="AV200" s="5">
        <f t="shared" si="325"/>
        <v>-15.719999999999345</v>
      </c>
      <c r="AW200" s="5">
        <f t="shared" si="323"/>
        <v>5</v>
      </c>
      <c r="AZ200" s="4">
        <f t="shared" si="260"/>
        <v>0</v>
      </c>
      <c r="BA200" s="5">
        <f t="shared" si="266"/>
        <v>-123.46000000000004</v>
      </c>
      <c r="BB200" s="4">
        <f t="shared" si="261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  <c r="CB200" s="5">
        <f t="shared" si="240"/>
        <v>79.390000000000327</v>
      </c>
      <c r="CC200" s="5">
        <f t="shared" si="241"/>
        <v>186.6899999999996</v>
      </c>
      <c r="CD200" s="5">
        <f t="shared" si="252"/>
        <v>-50</v>
      </c>
      <c r="CE200" s="5">
        <f t="shared" si="243"/>
        <v>-30</v>
      </c>
      <c r="CF200" s="5"/>
      <c r="CG200" s="5">
        <f t="shared" si="244"/>
        <v>-50</v>
      </c>
      <c r="CH200" s="5">
        <f t="shared" si="247"/>
        <v>-34.3100000000004</v>
      </c>
      <c r="CI200" s="5">
        <f t="shared" si="245"/>
        <v>-150</v>
      </c>
    </row>
    <row r="201" spans="1:87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5">
        <f t="shared" si="307"/>
        <v>275.75</v>
      </c>
      <c r="K201" s="5">
        <f t="shared" si="229"/>
        <v>160.57999999999993</v>
      </c>
      <c r="L201" s="5">
        <f t="shared" si="311"/>
        <v>236.06999999999971</v>
      </c>
      <c r="M201" s="5">
        <f t="shared" ref="M201" si="331">AVERAGE(L190:L201)</f>
        <v>151.9083333333333</v>
      </c>
      <c r="N201" s="6" t="s">
        <v>36</v>
      </c>
      <c r="O201" s="5">
        <f t="shared" si="313"/>
        <v>597.09000000000015</v>
      </c>
      <c r="P201" s="4">
        <f t="shared" si="254"/>
        <v>0.99246719585290544</v>
      </c>
      <c r="Q201" s="5">
        <f t="shared" si="255"/>
        <v>123.46000000000004</v>
      </c>
      <c r="R201" s="5">
        <f t="shared" si="256"/>
        <v>505.42500000000041</v>
      </c>
      <c r="S201" s="4">
        <f t="shared" si="257"/>
        <v>0.99246719585290544</v>
      </c>
      <c r="T201" s="4">
        <f t="shared" si="258"/>
        <v>0.99246719585290544</v>
      </c>
      <c r="U201" s="5">
        <f t="shared" si="249"/>
        <v>554.048</v>
      </c>
      <c r="V201" s="5">
        <f t="shared" si="250"/>
        <v>43.042000000000144</v>
      </c>
      <c r="X201" s="5">
        <f t="shared" si="309"/>
        <v>209.19000000000051</v>
      </c>
      <c r="Y201" s="5">
        <f t="shared" si="310"/>
        <v>201.69999999999982</v>
      </c>
      <c r="AA201" s="5">
        <f t="shared" si="328"/>
        <v>1</v>
      </c>
      <c r="AB201" s="5">
        <f t="shared" si="329"/>
        <v>0</v>
      </c>
      <c r="AC201" s="5">
        <f t="shared" si="330"/>
        <v>1</v>
      </c>
      <c r="AF201" s="5">
        <f t="shared" si="316"/>
        <v>209.19000000000051</v>
      </c>
      <c r="AG201" s="5">
        <f t="shared" si="317"/>
        <v>196.03999999999996</v>
      </c>
      <c r="AH201" s="5">
        <f t="shared" si="318"/>
        <v>66.559999999999491</v>
      </c>
      <c r="AI201" s="5">
        <f t="shared" si="319"/>
        <v>79.710000000000036</v>
      </c>
      <c r="AJ201" s="5"/>
      <c r="AK201" s="5">
        <f t="shared" si="320"/>
        <v>66.559999999999491</v>
      </c>
      <c r="AL201" s="5">
        <f t="shared" si="235"/>
        <v>67.842999999999563</v>
      </c>
      <c r="AM201" s="5">
        <f t="shared" si="321"/>
        <v>209.19000000000051</v>
      </c>
      <c r="AN201" s="5">
        <f t="shared" si="231"/>
        <v>134.00600000000003</v>
      </c>
      <c r="AO201" s="5">
        <f t="shared" si="232"/>
        <v>1</v>
      </c>
      <c r="AP201" s="5">
        <f t="shared" si="251"/>
        <v>5</v>
      </c>
      <c r="AQ201" s="5">
        <f t="shared" si="270"/>
        <v>2.9</v>
      </c>
      <c r="AR201" s="5"/>
      <c r="AS201" s="5">
        <f t="shared" si="314"/>
        <v>196.03999999999996</v>
      </c>
      <c r="AT201" s="5">
        <f t="shared" si="231"/>
        <v>131.54900000000006</v>
      </c>
      <c r="AU201" s="5">
        <f t="shared" si="322"/>
        <v>79.710000000000036</v>
      </c>
      <c r="AV201" s="5">
        <f t="shared" si="325"/>
        <v>13.150000000000546</v>
      </c>
      <c r="AW201" s="5">
        <f t="shared" si="323"/>
        <v>6</v>
      </c>
      <c r="AZ201" s="4">
        <f t="shared" si="260"/>
        <v>0.99246719585290544</v>
      </c>
      <c r="BA201" s="5">
        <f t="shared" si="266"/>
        <v>0</v>
      </c>
      <c r="BB201" s="4">
        <f t="shared" si="261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  <c r="CB201" s="5">
        <f t="shared" si="240"/>
        <v>209.19000000000051</v>
      </c>
      <c r="CC201" s="5">
        <f t="shared" si="241"/>
        <v>66.559999999999491</v>
      </c>
      <c r="CD201" s="5">
        <f t="shared" si="252"/>
        <v>-50</v>
      </c>
      <c r="CE201" s="5">
        <f t="shared" si="243"/>
        <v>-30</v>
      </c>
      <c r="CF201" s="5"/>
      <c r="CG201" s="5">
        <f t="shared" si="244"/>
        <v>-50</v>
      </c>
      <c r="CH201" s="5">
        <f t="shared" si="247"/>
        <v>201.69999999999982</v>
      </c>
      <c r="CI201" s="5">
        <f t="shared" si="245"/>
        <v>-150</v>
      </c>
    </row>
    <row r="202" spans="1:87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5">
        <f t="shared" si="307"/>
        <v>146.55000000000018</v>
      </c>
      <c r="K202" s="5">
        <f t="shared" si="229"/>
        <v>161.07249999999999</v>
      </c>
      <c r="L202" s="5">
        <f t="shared" si="311"/>
        <v>114.30000000000018</v>
      </c>
      <c r="M202" s="5">
        <f t="shared" ref="M202" si="332">AVERAGE(L191:L202)</f>
        <v>149.91999999999993</v>
      </c>
      <c r="N202" s="6" t="s">
        <v>37</v>
      </c>
      <c r="O202" s="5">
        <f t="shared" si="313"/>
        <v>539.21</v>
      </c>
      <c r="P202" s="4">
        <f t="shared" si="254"/>
        <v>0.52365138506398523</v>
      </c>
      <c r="Q202" s="5">
        <f t="shared" si="255"/>
        <v>123.46000000000004</v>
      </c>
      <c r="R202" s="5">
        <f t="shared" si="256"/>
        <v>505.42500000000041</v>
      </c>
      <c r="S202" s="4">
        <f t="shared" si="257"/>
        <v>0.52365138506398523</v>
      </c>
      <c r="T202" s="4">
        <f t="shared" si="258"/>
        <v>0.52365138506398523</v>
      </c>
      <c r="U202" s="5">
        <f t="shared" si="249"/>
        <v>547.74600000000009</v>
      </c>
      <c r="V202" s="5">
        <f t="shared" si="250"/>
        <v>-8.5360000000000582</v>
      </c>
      <c r="X202" s="5">
        <f t="shared" si="309"/>
        <v>-40.869999999999891</v>
      </c>
      <c r="Y202" s="5">
        <f t="shared" si="310"/>
        <v>-70.300000000000182</v>
      </c>
      <c r="AA202" s="5">
        <f t="shared" si="328"/>
        <v>0</v>
      </c>
      <c r="AB202" s="5">
        <f t="shared" si="329"/>
        <v>1</v>
      </c>
      <c r="AC202" s="5">
        <f t="shared" si="330"/>
        <v>1</v>
      </c>
      <c r="AF202" s="5">
        <f t="shared" si="316"/>
        <v>57.210000000000036</v>
      </c>
      <c r="AG202" s="5">
        <f t="shared" si="317"/>
        <v>64.029999999999745</v>
      </c>
      <c r="AH202" s="5">
        <f t="shared" si="318"/>
        <v>89.340000000000146</v>
      </c>
      <c r="AI202" s="5">
        <f t="shared" si="319"/>
        <v>82.520000000000437</v>
      </c>
      <c r="AJ202" s="5"/>
      <c r="AK202" s="5">
        <f t="shared" si="320"/>
        <v>57.210000000000036</v>
      </c>
      <c r="AL202" s="5">
        <f t="shared" si="235"/>
        <v>67.842999999999563</v>
      </c>
      <c r="AM202" s="5">
        <f t="shared" si="321"/>
        <v>89.340000000000146</v>
      </c>
      <c r="AN202" s="5">
        <f t="shared" si="231"/>
        <v>136.59300000000002</v>
      </c>
      <c r="AO202" s="5">
        <f t="shared" si="232"/>
        <v>0</v>
      </c>
      <c r="AP202" s="5">
        <f t="shared" si="251"/>
        <v>5</v>
      </c>
      <c r="AQ202" s="5">
        <f t="shared" si="270"/>
        <v>3.1</v>
      </c>
      <c r="AR202" s="5"/>
      <c r="AS202" s="5">
        <f t="shared" si="314"/>
        <v>82.520000000000437</v>
      </c>
      <c r="AT202" s="5">
        <f t="shared" si="231"/>
        <v>133.69100000000009</v>
      </c>
      <c r="AU202" s="5">
        <f t="shared" si="322"/>
        <v>64.029999999999745</v>
      </c>
      <c r="AV202" s="5">
        <f t="shared" si="325"/>
        <v>-6.819999999999709</v>
      </c>
      <c r="AW202" s="5">
        <f t="shared" si="323"/>
        <v>2</v>
      </c>
      <c r="AZ202" s="4">
        <f t="shared" si="260"/>
        <v>0.52365138506398523</v>
      </c>
      <c r="BA202" s="5">
        <f t="shared" si="266"/>
        <v>-57.880000000000109</v>
      </c>
      <c r="BB202" s="4">
        <f t="shared" si="261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  <c r="CB202" s="5">
        <f t="shared" si="240"/>
        <v>57.210000000000036</v>
      </c>
      <c r="CC202" s="5">
        <f t="shared" si="241"/>
        <v>89.340000000000146</v>
      </c>
      <c r="CD202" s="5">
        <f t="shared" si="252"/>
        <v>-50</v>
      </c>
      <c r="CE202" s="5">
        <f t="shared" si="243"/>
        <v>70.300000000000182</v>
      </c>
      <c r="CF202" s="5"/>
      <c r="CG202" s="5">
        <f t="shared" si="244"/>
        <v>-50</v>
      </c>
      <c r="CH202" s="5">
        <f t="shared" si="247"/>
        <v>-70.300000000000182</v>
      </c>
      <c r="CI202" s="5">
        <f t="shared" si="245"/>
        <v>-150</v>
      </c>
    </row>
    <row r="203" spans="1:87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5">
        <f t="shared" si="307"/>
        <v>146.8100000000004</v>
      </c>
      <c r="K203" s="5">
        <f t="shared" si="229"/>
        <v>163.33416666666668</v>
      </c>
      <c r="L203" s="5">
        <f t="shared" si="311"/>
        <v>84.5</v>
      </c>
      <c r="M203" s="5">
        <f t="shared" ref="M203" si="333">AVERAGE(L192:L203)</f>
        <v>147.18083333333325</v>
      </c>
      <c r="N203" s="6" t="s">
        <v>36</v>
      </c>
      <c r="O203" s="5">
        <f t="shared" si="313"/>
        <v>464.5600000000004</v>
      </c>
      <c r="P203" s="4">
        <f t="shared" si="254"/>
        <v>0</v>
      </c>
      <c r="Q203" s="5">
        <f t="shared" si="255"/>
        <v>133.46000000000004</v>
      </c>
      <c r="R203" s="5">
        <f t="shared" si="256"/>
        <v>497.92500000000041</v>
      </c>
      <c r="S203" s="4">
        <f t="shared" si="257"/>
        <v>0</v>
      </c>
      <c r="T203" s="4">
        <f t="shared" si="258"/>
        <v>0</v>
      </c>
      <c r="U203" s="5">
        <f t="shared" si="249"/>
        <v>534.68800000000033</v>
      </c>
      <c r="V203" s="5">
        <f t="shared" si="250"/>
        <v>-70.127999999999929</v>
      </c>
      <c r="X203" s="5">
        <f t="shared" si="309"/>
        <v>-90.300000000000182</v>
      </c>
      <c r="Y203" s="5">
        <f t="shared" si="310"/>
        <v>-30.039999999999964</v>
      </c>
      <c r="AA203" s="5">
        <f t="shared" si="328"/>
        <v>0</v>
      </c>
      <c r="AB203" s="5">
        <f t="shared" si="329"/>
        <v>1</v>
      </c>
      <c r="AC203" s="5">
        <f t="shared" si="330"/>
        <v>1</v>
      </c>
      <c r="AF203" s="5">
        <f t="shared" si="316"/>
        <v>46.550000000000182</v>
      </c>
      <c r="AG203" s="5">
        <f t="shared" si="317"/>
        <v>41.3100000000004</v>
      </c>
      <c r="AH203" s="5">
        <f t="shared" si="318"/>
        <v>100.26000000000022</v>
      </c>
      <c r="AI203" s="5">
        <f t="shared" si="319"/>
        <v>105.5</v>
      </c>
      <c r="AJ203" s="5"/>
      <c r="AK203" s="5">
        <f t="shared" si="320"/>
        <v>46.550000000000182</v>
      </c>
      <c r="AL203" s="5">
        <f t="shared" si="235"/>
        <v>67.842999999999563</v>
      </c>
      <c r="AM203" s="5">
        <f t="shared" si="321"/>
        <v>100.26000000000022</v>
      </c>
      <c r="AN203" s="5">
        <f t="shared" si="231"/>
        <v>135.94300000000004</v>
      </c>
      <c r="AO203" s="5">
        <f t="shared" si="232"/>
        <v>0</v>
      </c>
      <c r="AP203" s="5">
        <f t="shared" si="251"/>
        <v>5</v>
      </c>
      <c r="AQ203" s="5">
        <f t="shared" si="270"/>
        <v>3.3</v>
      </c>
      <c r="AR203" s="5"/>
      <c r="AS203" s="5">
        <f t="shared" si="314"/>
        <v>105.5</v>
      </c>
      <c r="AT203" s="5">
        <f t="shared" si="231"/>
        <v>133.37000000000006</v>
      </c>
      <c r="AU203" s="5">
        <f t="shared" si="322"/>
        <v>41.3100000000004</v>
      </c>
      <c r="AV203" s="5">
        <f t="shared" si="325"/>
        <v>5.2399999999997817</v>
      </c>
      <c r="AW203" s="5">
        <f t="shared" si="323"/>
        <v>3</v>
      </c>
      <c r="AZ203" s="4">
        <f t="shared" si="260"/>
        <v>0</v>
      </c>
      <c r="BA203" s="5">
        <f t="shared" si="266"/>
        <v>0</v>
      </c>
      <c r="BB203" s="4">
        <f t="shared" si="261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  <c r="CB203" s="5">
        <f t="shared" si="240"/>
        <v>46.550000000000182</v>
      </c>
      <c r="CC203" s="5">
        <f t="shared" si="241"/>
        <v>100.26000000000022</v>
      </c>
      <c r="CD203" s="5">
        <f t="shared" si="252"/>
        <v>-50</v>
      </c>
      <c r="CE203" s="5">
        <f t="shared" si="243"/>
        <v>-30</v>
      </c>
      <c r="CF203" s="5"/>
      <c r="CG203" s="5">
        <f t="shared" si="244"/>
        <v>-50</v>
      </c>
      <c r="CH203" s="5">
        <f t="shared" si="247"/>
        <v>-30.039999999999964</v>
      </c>
      <c r="CI203" s="5">
        <f t="shared" si="245"/>
        <v>-150</v>
      </c>
    </row>
    <row r="204" spans="1:87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5">
        <f t="shared" si="307"/>
        <v>234.22000000000025</v>
      </c>
      <c r="K204" s="5">
        <f t="shared" ref="K204:K267" si="334">AVERAGE(J193:J204)</f>
        <v>173.43833333333336</v>
      </c>
      <c r="L204" s="5">
        <f t="shared" si="311"/>
        <v>233.51999999999953</v>
      </c>
      <c r="M204" s="5">
        <f t="shared" ref="M204" si="335">AVERAGE(L193:L204)</f>
        <v>156.81083333333322</v>
      </c>
      <c r="N204" s="6" t="s">
        <v>36</v>
      </c>
      <c r="O204" s="5">
        <f t="shared" si="313"/>
        <v>532.71</v>
      </c>
      <c r="P204" s="4">
        <f t="shared" si="254"/>
        <v>0.51422319474835709</v>
      </c>
      <c r="Q204" s="5">
        <f t="shared" si="255"/>
        <v>132.52999999999975</v>
      </c>
      <c r="R204" s="5">
        <f t="shared" si="256"/>
        <v>497.69250000000034</v>
      </c>
      <c r="S204" s="4">
        <f t="shared" si="257"/>
        <v>0.51063989210249972</v>
      </c>
      <c r="T204" s="4">
        <f t="shared" si="258"/>
        <v>0.51063989210249972</v>
      </c>
      <c r="U204" s="5">
        <f t="shared" si="249"/>
        <v>521.6260000000002</v>
      </c>
      <c r="V204" s="5">
        <f t="shared" si="250"/>
        <v>11.083999999999833</v>
      </c>
      <c r="X204" s="5">
        <f t="shared" si="309"/>
        <v>-53.6899999999996</v>
      </c>
      <c r="Y204" s="5">
        <f t="shared" si="310"/>
        <v>-61.009999999999309</v>
      </c>
      <c r="AA204" s="5">
        <f t="shared" si="328"/>
        <v>0</v>
      </c>
      <c r="AB204" s="5">
        <f t="shared" si="329"/>
        <v>1</v>
      </c>
      <c r="AC204" s="5">
        <f t="shared" si="330"/>
        <v>1</v>
      </c>
      <c r="AF204" s="5">
        <f t="shared" si="316"/>
        <v>0</v>
      </c>
      <c r="AG204" s="5">
        <f t="shared" si="317"/>
        <v>-7.9600000000000364</v>
      </c>
      <c r="AH204" s="5">
        <f t="shared" si="318"/>
        <v>226.26000000000022</v>
      </c>
      <c r="AI204" s="5">
        <f t="shared" si="319"/>
        <v>234.22000000000025</v>
      </c>
      <c r="AJ204" s="5"/>
      <c r="AK204" s="5">
        <f t="shared" si="320"/>
        <v>0</v>
      </c>
      <c r="AL204" s="5">
        <f t="shared" si="235"/>
        <v>67.842999999999563</v>
      </c>
      <c r="AM204" s="5">
        <f t="shared" si="321"/>
        <v>226.26000000000022</v>
      </c>
      <c r="AN204" s="5">
        <f t="shared" ref="AN204:AT267" si="336">AVERAGE(AM195:AM204)</f>
        <v>148.89200000000011</v>
      </c>
      <c r="AO204" s="5">
        <f t="shared" ref="AO204:AO267" si="337">IF(AM204&gt;AN204,1,0)</f>
        <v>1</v>
      </c>
      <c r="AP204" s="5">
        <f t="shared" si="251"/>
        <v>6</v>
      </c>
      <c r="AQ204" s="5">
        <f t="shared" si="270"/>
        <v>3.6</v>
      </c>
      <c r="AR204" s="5"/>
      <c r="AS204" s="5">
        <f t="shared" si="314"/>
        <v>234.22000000000025</v>
      </c>
      <c r="AT204" s="5">
        <f t="shared" si="336"/>
        <v>146.63700000000009</v>
      </c>
      <c r="AU204" s="5">
        <f t="shared" si="322"/>
        <v>-7.9600000000000364</v>
      </c>
      <c r="AV204" s="5">
        <f t="shared" si="325"/>
        <v>7.9600000000000364</v>
      </c>
      <c r="AW204" s="5">
        <f t="shared" si="323"/>
        <v>4</v>
      </c>
      <c r="AZ204" s="4">
        <f t="shared" si="260"/>
        <v>0.51063989210249972</v>
      </c>
      <c r="BA204" s="5">
        <f t="shared" si="266"/>
        <v>0</v>
      </c>
      <c r="BB204" s="4">
        <f t="shared" si="261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  <c r="CB204" s="5">
        <f t="shared" si="240"/>
        <v>0</v>
      </c>
      <c r="CC204" s="5">
        <f t="shared" si="241"/>
        <v>226.26000000000022</v>
      </c>
      <c r="CD204" s="5">
        <f t="shared" si="252"/>
        <v>-50</v>
      </c>
      <c r="CE204" s="5">
        <f t="shared" si="243"/>
        <v>61.009999999999309</v>
      </c>
      <c r="CF204" s="5"/>
      <c r="CG204" s="5">
        <f t="shared" si="244"/>
        <v>-50</v>
      </c>
      <c r="CH204" s="5">
        <f t="shared" si="247"/>
        <v>-61.009999999999309</v>
      </c>
      <c r="CI204" s="5">
        <f t="shared" si="245"/>
        <v>-150</v>
      </c>
    </row>
    <row r="205" spans="1:87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5">
        <f t="shared" si="307"/>
        <v>150.71999999999935</v>
      </c>
      <c r="K205" s="5">
        <f t="shared" si="334"/>
        <v>174.27083333333334</v>
      </c>
      <c r="L205" s="5">
        <f t="shared" si="311"/>
        <v>133.86999999999989</v>
      </c>
      <c r="M205" s="5">
        <f t="shared" ref="M205" si="338">AVERAGE(L194:L205)</f>
        <v>148.48749999999987</v>
      </c>
      <c r="N205" s="6" t="s">
        <v>37</v>
      </c>
      <c r="O205" s="5">
        <f t="shared" si="313"/>
        <v>552.95000000000073</v>
      </c>
      <c r="P205" s="4">
        <f t="shared" si="254"/>
        <v>0.66694333358485247</v>
      </c>
      <c r="Q205" s="5">
        <f t="shared" si="255"/>
        <v>132.52999999999975</v>
      </c>
      <c r="R205" s="5">
        <f t="shared" si="256"/>
        <v>497.69250000000034</v>
      </c>
      <c r="S205" s="4">
        <f t="shared" si="257"/>
        <v>0.66229581897197887</v>
      </c>
      <c r="T205" s="4">
        <f t="shared" si="258"/>
        <v>0.66229581897197887</v>
      </c>
      <c r="U205" s="5">
        <f t="shared" si="249"/>
        <v>537.30400000000031</v>
      </c>
      <c r="V205" s="5">
        <f t="shared" si="250"/>
        <v>15.646000000000413</v>
      </c>
      <c r="X205" s="5">
        <f t="shared" si="309"/>
        <v>129.57999999999993</v>
      </c>
      <c r="Y205" s="5">
        <f t="shared" si="310"/>
        <v>53.919999999999163</v>
      </c>
      <c r="AA205" s="5">
        <f t="shared" si="328"/>
        <v>1</v>
      </c>
      <c r="AB205" s="5">
        <f t="shared" si="329"/>
        <v>0</v>
      </c>
      <c r="AC205" s="5">
        <f t="shared" si="330"/>
        <v>1</v>
      </c>
      <c r="AF205" s="5">
        <f t="shared" si="316"/>
        <v>130.92999999999938</v>
      </c>
      <c r="AG205" s="5">
        <f t="shared" si="317"/>
        <v>150.71999999999935</v>
      </c>
      <c r="AH205" s="5">
        <f t="shared" si="318"/>
        <v>1.160000000000764</v>
      </c>
      <c r="AI205" s="5">
        <f t="shared" si="319"/>
        <v>-18.6299999999992</v>
      </c>
      <c r="AJ205" s="5"/>
      <c r="AK205" s="5">
        <f t="shared" si="320"/>
        <v>1.160000000000764</v>
      </c>
      <c r="AL205" s="5">
        <f t="shared" si="235"/>
        <v>67.842999999999563</v>
      </c>
      <c r="AM205" s="5">
        <f t="shared" si="321"/>
        <v>130.92999999999938</v>
      </c>
      <c r="AN205" s="5">
        <f t="shared" si="336"/>
        <v>152.18</v>
      </c>
      <c r="AO205" s="5">
        <f t="shared" si="337"/>
        <v>0</v>
      </c>
      <c r="AP205" s="5">
        <f t="shared" si="251"/>
        <v>6</v>
      </c>
      <c r="AQ205" s="5">
        <f t="shared" si="270"/>
        <v>4</v>
      </c>
      <c r="AR205" s="5"/>
      <c r="AS205" s="5">
        <f t="shared" si="314"/>
        <v>150.71999999999935</v>
      </c>
      <c r="AT205" s="5">
        <f t="shared" si="336"/>
        <v>152.33500000000004</v>
      </c>
      <c r="AU205" s="5">
        <f t="shared" si="322"/>
        <v>-18.6299999999992</v>
      </c>
      <c r="AV205" s="5">
        <f t="shared" si="325"/>
        <v>-19.789999999999964</v>
      </c>
      <c r="AW205" s="5">
        <f t="shared" si="323"/>
        <v>5</v>
      </c>
      <c r="AZ205" s="4">
        <f t="shared" si="260"/>
        <v>0.66229581897197887</v>
      </c>
      <c r="BA205" s="5">
        <f t="shared" si="266"/>
        <v>0</v>
      </c>
      <c r="BB205" s="4">
        <f t="shared" si="261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  <c r="CB205" s="5">
        <f t="shared" si="240"/>
        <v>130.92999999999938</v>
      </c>
      <c r="CC205" s="5">
        <f t="shared" si="241"/>
        <v>1.160000000000764</v>
      </c>
      <c r="CD205" s="5">
        <f t="shared" si="252"/>
        <v>129.57999999999993</v>
      </c>
      <c r="CE205" s="5">
        <f t="shared" si="243"/>
        <v>-30</v>
      </c>
      <c r="CF205" s="5"/>
      <c r="CG205" s="5">
        <f t="shared" si="244"/>
        <v>-50</v>
      </c>
      <c r="CH205" s="5">
        <f t="shared" si="247"/>
        <v>53.919999999999163</v>
      </c>
      <c r="CI205" s="5">
        <f t="shared" si="245"/>
        <v>29.579999999999927</v>
      </c>
    </row>
    <row r="206" spans="1:87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5">
        <f t="shared" si="307"/>
        <v>130.03000000000065</v>
      </c>
      <c r="K206" s="5">
        <f t="shared" si="334"/>
        <v>173.78750000000005</v>
      </c>
      <c r="L206" s="5">
        <f t="shared" si="311"/>
        <v>131.94999999999982</v>
      </c>
      <c r="M206" s="5">
        <f t="shared" ref="M206" si="339">AVERAGE(L195:L206)</f>
        <v>150.76666666666651</v>
      </c>
      <c r="N206" s="6" t="s">
        <v>37</v>
      </c>
      <c r="O206" s="5">
        <f t="shared" si="313"/>
        <v>466.46000000000004</v>
      </c>
      <c r="P206" s="4">
        <f t="shared" si="254"/>
        <v>2.1495644303650065E-2</v>
      </c>
      <c r="Q206" s="5">
        <f t="shared" si="255"/>
        <v>88.390000000000327</v>
      </c>
      <c r="R206" s="5">
        <f t="shared" si="256"/>
        <v>486.65750000000048</v>
      </c>
      <c r="S206" s="4">
        <f t="shared" si="257"/>
        <v>1.4336376669430618E-2</v>
      </c>
      <c r="T206" s="4">
        <f t="shared" si="258"/>
        <v>1.4236475348416272E-2</v>
      </c>
      <c r="U206" s="5">
        <f t="shared" si="249"/>
        <v>511.17800000000022</v>
      </c>
      <c r="V206" s="5">
        <f t="shared" si="250"/>
        <v>-44.718000000000188</v>
      </c>
      <c r="X206" s="5">
        <f t="shared" si="309"/>
        <v>-0.86000000000058208</v>
      </c>
      <c r="Y206" s="5">
        <f t="shared" si="310"/>
        <v>40.849999999999454</v>
      </c>
      <c r="AA206" s="5">
        <f t="shared" si="328"/>
        <v>0</v>
      </c>
      <c r="AB206" s="5">
        <f t="shared" si="329"/>
        <v>0</v>
      </c>
      <c r="AC206" s="5">
        <f t="shared" si="330"/>
        <v>0</v>
      </c>
      <c r="AF206" s="5">
        <f t="shared" si="316"/>
        <v>46.420000000000073</v>
      </c>
      <c r="AG206" s="5">
        <f t="shared" si="317"/>
        <v>43.75</v>
      </c>
      <c r="AH206" s="5">
        <f t="shared" si="318"/>
        <v>83.610000000000582</v>
      </c>
      <c r="AI206" s="5">
        <f t="shared" si="319"/>
        <v>86.280000000000655</v>
      </c>
      <c r="AJ206" s="5"/>
      <c r="AK206" s="5">
        <f t="shared" si="320"/>
        <v>46.420000000000073</v>
      </c>
      <c r="AL206" s="5">
        <f t="shared" ref="AL206:AL269" si="340">PERCENTILE(AK197:AK206,0.9)</f>
        <v>67.842999999999563</v>
      </c>
      <c r="AM206" s="5">
        <f t="shared" si="321"/>
        <v>83.610000000000582</v>
      </c>
      <c r="AN206" s="5">
        <f t="shared" si="336"/>
        <v>142.21800000000002</v>
      </c>
      <c r="AO206" s="5">
        <f t="shared" si="337"/>
        <v>0</v>
      </c>
      <c r="AP206" s="5">
        <f t="shared" si="251"/>
        <v>5</v>
      </c>
      <c r="AQ206" s="5">
        <f t="shared" si="270"/>
        <v>4.3</v>
      </c>
      <c r="AR206" s="5"/>
      <c r="AS206" s="5">
        <f t="shared" si="314"/>
        <v>86.280000000000655</v>
      </c>
      <c r="AT206" s="5">
        <f t="shared" si="336"/>
        <v>142.96200000000007</v>
      </c>
      <c r="AU206" s="5">
        <f t="shared" si="322"/>
        <v>43.75</v>
      </c>
      <c r="AV206" s="5">
        <f t="shared" si="325"/>
        <v>2.6700000000000728</v>
      </c>
      <c r="AW206" s="5">
        <f t="shared" si="323"/>
        <v>6</v>
      </c>
      <c r="AZ206" s="4">
        <f t="shared" si="260"/>
        <v>1.4236475348416272E-2</v>
      </c>
      <c r="BA206" s="5">
        <f t="shared" si="266"/>
        <v>0</v>
      </c>
      <c r="BB206" s="4">
        <f t="shared" si="261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  <c r="CB206" s="5">
        <f t="shared" si="240"/>
        <v>46.420000000000073</v>
      </c>
      <c r="CC206" s="5">
        <f t="shared" si="241"/>
        <v>83.610000000000582</v>
      </c>
      <c r="CD206" s="5">
        <f t="shared" si="252"/>
        <v>-50</v>
      </c>
      <c r="CE206" s="5">
        <f t="shared" si="243"/>
        <v>-30</v>
      </c>
      <c r="CF206" s="5"/>
      <c r="CG206" s="5">
        <f t="shared" si="244"/>
        <v>-50</v>
      </c>
      <c r="CH206" s="5">
        <f t="shared" si="247"/>
        <v>40.849999999999454</v>
      </c>
      <c r="CI206" s="5">
        <f t="shared" si="245"/>
        <v>-150</v>
      </c>
    </row>
    <row r="207" spans="1:87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5">
        <f t="shared" si="307"/>
        <v>108.23000000000047</v>
      </c>
      <c r="K207" s="5">
        <f t="shared" si="334"/>
        <v>174.63583333333341</v>
      </c>
      <c r="L207" s="5">
        <f t="shared" si="311"/>
        <v>83.420000000000073</v>
      </c>
      <c r="M207" s="5">
        <f t="shared" ref="M207" si="341">AVERAGE(L196:L207)</f>
        <v>151.57666666666651</v>
      </c>
      <c r="N207" s="6" t="s">
        <v>36</v>
      </c>
      <c r="O207" s="5">
        <f t="shared" si="313"/>
        <v>438.52999999999975</v>
      </c>
      <c r="P207" s="4">
        <f t="shared" si="254"/>
        <v>0</v>
      </c>
      <c r="Q207" s="5">
        <f t="shared" si="255"/>
        <v>114.42000000000098</v>
      </c>
      <c r="R207" s="5">
        <f t="shared" si="256"/>
        <v>467.13499999999999</v>
      </c>
      <c r="S207" s="4">
        <f t="shared" si="257"/>
        <v>0</v>
      </c>
      <c r="T207" s="4">
        <f t="shared" si="258"/>
        <v>0</v>
      </c>
      <c r="U207" s="5">
        <f t="shared" si="249"/>
        <v>491.0420000000002</v>
      </c>
      <c r="V207" s="5">
        <f t="shared" si="250"/>
        <v>-52.512000000000455</v>
      </c>
      <c r="X207" s="5">
        <f t="shared" si="309"/>
        <v>6.6899999999995998</v>
      </c>
      <c r="Y207" s="5">
        <f t="shared" si="310"/>
        <v>59.150000000000546</v>
      </c>
      <c r="AA207" s="5">
        <f t="shared" si="328"/>
        <v>1</v>
      </c>
      <c r="AB207" s="5">
        <f t="shared" si="329"/>
        <v>0</v>
      </c>
      <c r="AC207" s="5">
        <f t="shared" si="330"/>
        <v>1</v>
      </c>
      <c r="AF207" s="5">
        <f t="shared" si="316"/>
        <v>36.920000000000073</v>
      </c>
      <c r="AG207" s="5">
        <f t="shared" si="317"/>
        <v>35.200000000000728</v>
      </c>
      <c r="AH207" s="5">
        <f t="shared" si="318"/>
        <v>71.3100000000004</v>
      </c>
      <c r="AI207" s="5">
        <f t="shared" si="319"/>
        <v>73.029999999999745</v>
      </c>
      <c r="AJ207" s="5"/>
      <c r="AK207" s="5">
        <f t="shared" si="320"/>
        <v>36.920000000000073</v>
      </c>
      <c r="AL207" s="5">
        <f t="shared" si="340"/>
        <v>67.842999999999563</v>
      </c>
      <c r="AM207" s="5">
        <f t="shared" si="321"/>
        <v>71.3100000000004</v>
      </c>
      <c r="AN207" s="5">
        <f t="shared" si="336"/>
        <v>134.2000000000001</v>
      </c>
      <c r="AO207" s="5">
        <f t="shared" si="337"/>
        <v>0</v>
      </c>
      <c r="AP207" s="5">
        <f t="shared" si="251"/>
        <v>4</v>
      </c>
      <c r="AQ207" s="5">
        <f t="shared" si="270"/>
        <v>4.5</v>
      </c>
      <c r="AR207" s="5"/>
      <c r="AS207" s="5">
        <f t="shared" si="314"/>
        <v>73.029999999999745</v>
      </c>
      <c r="AT207" s="5">
        <f t="shared" si="336"/>
        <v>135.08100000000005</v>
      </c>
      <c r="AU207" s="5">
        <f t="shared" si="322"/>
        <v>35.200000000000728</v>
      </c>
      <c r="AV207" s="5">
        <f t="shared" si="325"/>
        <v>1.7199999999993452</v>
      </c>
      <c r="AW207" s="5">
        <f t="shared" si="323"/>
        <v>2</v>
      </c>
      <c r="AZ207" s="4">
        <f t="shared" si="260"/>
        <v>0</v>
      </c>
      <c r="BA207" s="5">
        <f t="shared" si="266"/>
        <v>0</v>
      </c>
      <c r="BB207" s="4">
        <f t="shared" si="261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  <c r="CB207" s="5">
        <f t="shared" si="240"/>
        <v>36.920000000000073</v>
      </c>
      <c r="CC207" s="5">
        <f t="shared" si="241"/>
        <v>71.3100000000004</v>
      </c>
      <c r="CD207" s="5">
        <f t="shared" si="252"/>
        <v>-50</v>
      </c>
      <c r="CE207" s="5">
        <f t="shared" si="243"/>
        <v>-30</v>
      </c>
      <c r="CF207" s="5"/>
      <c r="CG207" s="5">
        <f t="shared" si="244"/>
        <v>-50</v>
      </c>
      <c r="CH207" s="5">
        <f t="shared" si="247"/>
        <v>59.150000000000546</v>
      </c>
      <c r="CI207" s="5">
        <f t="shared" si="245"/>
        <v>-150</v>
      </c>
    </row>
    <row r="208" spans="1:87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5">
        <f t="shared" si="307"/>
        <v>231.67000000000007</v>
      </c>
      <c r="K208" s="5">
        <f t="shared" si="334"/>
        <v>176.55833333333339</v>
      </c>
      <c r="L208" s="5">
        <f t="shared" si="311"/>
        <v>172.88999999999942</v>
      </c>
      <c r="M208" s="5">
        <f t="shared" ref="M208" si="342">AVERAGE(L197:L208)</f>
        <v>155.38916666666645</v>
      </c>
      <c r="N208" s="6" t="s">
        <v>36</v>
      </c>
      <c r="O208" s="5">
        <f t="shared" si="313"/>
        <v>479.07000000000062</v>
      </c>
      <c r="P208" s="4">
        <f t="shared" si="254"/>
        <v>0.35430868729243598</v>
      </c>
      <c r="Q208" s="5">
        <f t="shared" si="255"/>
        <v>114.42000000000098</v>
      </c>
      <c r="R208" s="5">
        <f t="shared" si="256"/>
        <v>467.13499999999999</v>
      </c>
      <c r="S208" s="4">
        <f t="shared" si="257"/>
        <v>0.35430868729243598</v>
      </c>
      <c r="T208" s="4">
        <f t="shared" si="258"/>
        <v>0.25567608476287063</v>
      </c>
      <c r="U208" s="5">
        <f t="shared" si="249"/>
        <v>493.94400000000024</v>
      </c>
      <c r="V208" s="5">
        <f t="shared" si="250"/>
        <v>-14.873999999999626</v>
      </c>
      <c r="X208" s="5">
        <f t="shared" si="309"/>
        <v>185.08000000000084</v>
      </c>
      <c r="Y208" s="5">
        <f t="shared" si="310"/>
        <v>129.67999999999938</v>
      </c>
      <c r="AA208" s="5">
        <f t="shared" si="328"/>
        <v>1</v>
      </c>
      <c r="AB208" s="5">
        <f t="shared" si="329"/>
        <v>0</v>
      </c>
      <c r="AC208" s="5">
        <f t="shared" si="330"/>
        <v>1</v>
      </c>
      <c r="AF208" s="5">
        <f t="shared" si="316"/>
        <v>217.43000000000029</v>
      </c>
      <c r="AG208" s="5">
        <f t="shared" si="317"/>
        <v>214.28999999999996</v>
      </c>
      <c r="AH208" s="5">
        <f t="shared" si="318"/>
        <v>14.239999999999782</v>
      </c>
      <c r="AI208" s="5">
        <f t="shared" si="319"/>
        <v>17.380000000000109</v>
      </c>
      <c r="AJ208" s="5"/>
      <c r="AK208" s="5">
        <f t="shared" si="320"/>
        <v>14.239999999999782</v>
      </c>
      <c r="AL208" s="5">
        <f t="shared" si="340"/>
        <v>67.842999999999563</v>
      </c>
      <c r="AM208" s="5">
        <f t="shared" si="321"/>
        <v>217.43000000000029</v>
      </c>
      <c r="AN208" s="5">
        <f t="shared" si="336"/>
        <v>151.66700000000009</v>
      </c>
      <c r="AO208" s="5">
        <f t="shared" si="337"/>
        <v>1</v>
      </c>
      <c r="AP208" s="5">
        <f t="shared" si="251"/>
        <v>5</v>
      </c>
      <c r="AQ208" s="5">
        <f t="shared" si="270"/>
        <v>4.8</v>
      </c>
      <c r="AR208" s="5"/>
      <c r="AS208" s="5">
        <f t="shared" si="314"/>
        <v>214.28999999999996</v>
      </c>
      <c r="AT208" s="5">
        <f t="shared" si="336"/>
        <v>151.94300000000004</v>
      </c>
      <c r="AU208" s="5">
        <f t="shared" si="322"/>
        <v>17.380000000000109</v>
      </c>
      <c r="AV208" s="5">
        <f t="shared" si="325"/>
        <v>3.1400000000003274</v>
      </c>
      <c r="AW208" s="5">
        <f t="shared" si="323"/>
        <v>3</v>
      </c>
      <c r="AZ208" s="4">
        <f t="shared" si="260"/>
        <v>0.25567608476287063</v>
      </c>
      <c r="BA208" s="5">
        <f t="shared" si="266"/>
        <v>0</v>
      </c>
      <c r="BB208" s="4">
        <f t="shared" si="261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  <c r="CB208" s="5">
        <f t="shared" si="240"/>
        <v>217.43000000000029</v>
      </c>
      <c r="CC208" s="5">
        <f t="shared" si="241"/>
        <v>14.239999999999782</v>
      </c>
      <c r="CD208" s="5">
        <f t="shared" si="252"/>
        <v>185.08000000000084</v>
      </c>
      <c r="CE208" s="5">
        <f t="shared" si="243"/>
        <v>-30</v>
      </c>
      <c r="CF208" s="5"/>
      <c r="CG208" s="5">
        <f t="shared" si="244"/>
        <v>-50</v>
      </c>
      <c r="CH208" s="5">
        <f t="shared" si="247"/>
        <v>129.67999999999938</v>
      </c>
      <c r="CI208" s="5">
        <f t="shared" si="245"/>
        <v>85.080000000000837</v>
      </c>
    </row>
    <row r="209" spans="1:87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5">
        <f t="shared" si="307"/>
        <v>108.98999999999978</v>
      </c>
      <c r="K209" s="5">
        <f t="shared" si="334"/>
        <v>172.98750000000004</v>
      </c>
      <c r="L209" s="5">
        <f t="shared" si="311"/>
        <v>135.34999999999945</v>
      </c>
      <c r="M209" s="5">
        <f t="shared" ref="M209" si="343">AVERAGE(L198:L209)</f>
        <v>152.03333333333308</v>
      </c>
      <c r="N209" s="6" t="s">
        <v>37</v>
      </c>
      <c r="O209" s="5">
        <f t="shared" si="313"/>
        <v>470.32000000000062</v>
      </c>
      <c r="P209" s="4">
        <f t="shared" si="254"/>
        <v>0.27783604264989165</v>
      </c>
      <c r="Q209" s="5">
        <f t="shared" si="255"/>
        <v>114.42000000000098</v>
      </c>
      <c r="R209" s="5">
        <f t="shared" si="256"/>
        <v>467.13499999999999</v>
      </c>
      <c r="S209" s="4">
        <f t="shared" si="257"/>
        <v>0.27783604264989165</v>
      </c>
      <c r="T209" s="4">
        <f t="shared" si="258"/>
        <v>0.20049192734612004</v>
      </c>
      <c r="U209" s="5">
        <f t="shared" si="249"/>
        <v>481.46600000000035</v>
      </c>
      <c r="V209" s="5">
        <f t="shared" si="250"/>
        <v>-11.145999999999731</v>
      </c>
      <c r="X209" s="5">
        <f t="shared" si="309"/>
        <v>-46.259999999999309</v>
      </c>
      <c r="Y209" s="5">
        <f t="shared" si="310"/>
        <v>31.759999999999309</v>
      </c>
      <c r="AA209" s="5">
        <f t="shared" si="328"/>
        <v>0</v>
      </c>
      <c r="AB209" s="5">
        <f t="shared" si="329"/>
        <v>0</v>
      </c>
      <c r="AC209" s="5">
        <f t="shared" si="330"/>
        <v>0</v>
      </c>
      <c r="AF209" s="5">
        <f t="shared" si="316"/>
        <v>15.820000000000618</v>
      </c>
      <c r="AG209" s="5">
        <f t="shared" si="317"/>
        <v>7.4899999999997817</v>
      </c>
      <c r="AH209" s="5">
        <f t="shared" si="318"/>
        <v>93.169999999999163</v>
      </c>
      <c r="AI209" s="5">
        <f t="shared" si="319"/>
        <v>101.5</v>
      </c>
      <c r="AJ209" s="5"/>
      <c r="AK209" s="5">
        <f t="shared" si="320"/>
        <v>15.820000000000618</v>
      </c>
      <c r="AL209" s="5">
        <f t="shared" si="340"/>
        <v>67.842999999999563</v>
      </c>
      <c r="AM209" s="5">
        <f t="shared" si="321"/>
        <v>93.169999999999163</v>
      </c>
      <c r="AN209" s="5">
        <f t="shared" si="336"/>
        <v>140.81900000000005</v>
      </c>
      <c r="AO209" s="5">
        <f t="shared" si="337"/>
        <v>0</v>
      </c>
      <c r="AP209" s="5">
        <f t="shared" si="251"/>
        <v>4</v>
      </c>
      <c r="AQ209" s="5">
        <f t="shared" si="270"/>
        <v>4.9000000000000004</v>
      </c>
      <c r="AR209" s="5"/>
      <c r="AS209" s="5">
        <f t="shared" si="314"/>
        <v>101.5</v>
      </c>
      <c r="AT209" s="5">
        <f t="shared" si="336"/>
        <v>141.50700000000006</v>
      </c>
      <c r="AU209" s="5">
        <f t="shared" si="322"/>
        <v>7.4899999999997817</v>
      </c>
      <c r="AV209" s="5">
        <f t="shared" si="325"/>
        <v>8.3300000000008367</v>
      </c>
      <c r="AW209" s="5">
        <f t="shared" si="323"/>
        <v>4</v>
      </c>
      <c r="AX209" s="3">
        <v>1</v>
      </c>
      <c r="AZ209" s="4">
        <f t="shared" si="260"/>
        <v>0.20049192734612004</v>
      </c>
      <c r="BA209" s="5">
        <f t="shared" si="266"/>
        <v>0</v>
      </c>
      <c r="BB209" s="4">
        <f t="shared" si="261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  <c r="CB209" s="5">
        <f t="shared" si="240"/>
        <v>15.820000000000618</v>
      </c>
      <c r="CC209" s="5">
        <f t="shared" si="241"/>
        <v>93.169999999999163</v>
      </c>
      <c r="CD209" s="5">
        <f t="shared" si="252"/>
        <v>-50</v>
      </c>
      <c r="CE209" s="5">
        <f t="shared" si="243"/>
        <v>-30</v>
      </c>
      <c r="CF209" s="5"/>
      <c r="CG209" s="5">
        <f t="shared" si="244"/>
        <v>-50</v>
      </c>
      <c r="CH209" s="5">
        <f t="shared" si="247"/>
        <v>31.759999999999309</v>
      </c>
      <c r="CI209" s="5">
        <f t="shared" si="245"/>
        <v>-150</v>
      </c>
    </row>
    <row r="210" spans="1:87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5">
        <f t="shared" si="307"/>
        <v>139.55000000000018</v>
      </c>
      <c r="K210" s="5">
        <f t="shared" si="334"/>
        <v>178.70500000000007</v>
      </c>
      <c r="L210" s="5">
        <f t="shared" si="311"/>
        <v>110.86999999999989</v>
      </c>
      <c r="M210" s="5">
        <f t="shared" ref="M210" si="344">AVERAGE(L199:L210)</f>
        <v>155.05333333333314</v>
      </c>
      <c r="N210" s="6" t="s">
        <v>37</v>
      </c>
      <c r="O210" s="5">
        <f t="shared" si="313"/>
        <v>559.47999999999956</v>
      </c>
      <c r="P210" s="4">
        <f t="shared" si="254"/>
        <v>1</v>
      </c>
      <c r="Q210" s="5">
        <f t="shared" si="255"/>
        <v>120.94999999999982</v>
      </c>
      <c r="R210" s="5">
        <f t="shared" si="256"/>
        <v>468.7674999999997</v>
      </c>
      <c r="S210" s="4">
        <f t="shared" si="257"/>
        <v>1</v>
      </c>
      <c r="T210" s="4">
        <f t="shared" si="258"/>
        <v>1</v>
      </c>
      <c r="U210" s="5">
        <f t="shared" si="249"/>
        <v>482.77200000000011</v>
      </c>
      <c r="V210" s="5">
        <f t="shared" si="250"/>
        <v>76.707999999999458</v>
      </c>
      <c r="X210" s="5">
        <f t="shared" si="309"/>
        <v>18.889999999999418</v>
      </c>
      <c r="Y210" s="5">
        <f t="shared" si="310"/>
        <v>8.4800000000004729</v>
      </c>
      <c r="AA210" s="5">
        <f t="shared" si="328"/>
        <v>1</v>
      </c>
      <c r="AB210" s="5">
        <f t="shared" si="329"/>
        <v>0</v>
      </c>
      <c r="AC210" s="5">
        <f t="shared" si="330"/>
        <v>1</v>
      </c>
      <c r="AF210" s="5">
        <f t="shared" si="316"/>
        <v>109.09000000000015</v>
      </c>
      <c r="AG210" s="5">
        <f t="shared" si="317"/>
        <v>109.88000000000011</v>
      </c>
      <c r="AH210" s="5">
        <f t="shared" si="318"/>
        <v>30.460000000000036</v>
      </c>
      <c r="AI210" s="5">
        <f t="shared" si="319"/>
        <v>29.670000000000073</v>
      </c>
      <c r="AJ210" s="5"/>
      <c r="AK210" s="5">
        <f t="shared" si="320"/>
        <v>30.460000000000036</v>
      </c>
      <c r="AL210" s="5">
        <f t="shared" si="340"/>
        <v>58.144999999999982</v>
      </c>
      <c r="AM210" s="5">
        <f t="shared" si="321"/>
        <v>109.09000000000015</v>
      </c>
      <c r="AN210" s="5">
        <f t="shared" si="336"/>
        <v>133.05900000000011</v>
      </c>
      <c r="AO210" s="5">
        <f t="shared" si="337"/>
        <v>0</v>
      </c>
      <c r="AP210" s="5">
        <f t="shared" si="251"/>
        <v>3</v>
      </c>
      <c r="AQ210" s="5">
        <f t="shared" si="270"/>
        <v>4.8</v>
      </c>
      <c r="AR210" s="5"/>
      <c r="AS210" s="5">
        <f t="shared" si="314"/>
        <v>109.88000000000011</v>
      </c>
      <c r="AT210" s="5">
        <f t="shared" si="336"/>
        <v>135.39800000000005</v>
      </c>
      <c r="AU210" s="5">
        <f t="shared" si="322"/>
        <v>29.670000000000073</v>
      </c>
      <c r="AV210" s="5">
        <f t="shared" si="325"/>
        <v>-0.78999999999996362</v>
      </c>
      <c r="AW210" s="5">
        <f t="shared" si="323"/>
        <v>5</v>
      </c>
      <c r="AZ210" s="4">
        <f t="shared" si="260"/>
        <v>1</v>
      </c>
      <c r="BA210" s="5">
        <f t="shared" si="266"/>
        <v>0</v>
      </c>
      <c r="BB210" s="4">
        <f t="shared" si="261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  <c r="CB210" s="5">
        <f t="shared" ref="CB210:CB273" si="345">C210-B210</f>
        <v>109.09000000000015</v>
      </c>
      <c r="CC210" s="5">
        <f t="shared" ref="CC210:CC273" si="346">B210-D210</f>
        <v>30.460000000000036</v>
      </c>
      <c r="CD210" s="5">
        <f t="shared" si="252"/>
        <v>18.889999999999418</v>
      </c>
      <c r="CE210" s="5">
        <f t="shared" si="243"/>
        <v>-30</v>
      </c>
      <c r="CF210" s="5"/>
      <c r="CG210" s="5">
        <f t="shared" si="244"/>
        <v>-50</v>
      </c>
      <c r="CH210" s="5">
        <f t="shared" si="247"/>
        <v>8.4800000000004729</v>
      </c>
      <c r="CI210" s="5">
        <f t="shared" si="245"/>
        <v>-81.110000000000582</v>
      </c>
    </row>
    <row r="211" spans="1:87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5">
        <f t="shared" si="307"/>
        <v>162.46000000000004</v>
      </c>
      <c r="K211" s="5">
        <f t="shared" si="334"/>
        <v>175.08833333333345</v>
      </c>
      <c r="L211" s="5">
        <f t="shared" si="311"/>
        <v>111.31999999999971</v>
      </c>
      <c r="M211" s="5">
        <f t="shared" ref="M211" si="347">AVERAGE(L200:L211)</f>
        <v>148.02499999999978</v>
      </c>
      <c r="N211" s="6" t="s">
        <v>37</v>
      </c>
      <c r="O211" s="5">
        <f t="shared" si="313"/>
        <v>655.75</v>
      </c>
      <c r="P211" s="4">
        <f t="shared" si="254"/>
        <v>1</v>
      </c>
      <c r="Q211" s="5">
        <f t="shared" si="255"/>
        <v>217.22000000000025</v>
      </c>
      <c r="R211" s="5">
        <f t="shared" si="256"/>
        <v>492.83499999999981</v>
      </c>
      <c r="S211" s="4">
        <f t="shared" si="257"/>
        <v>1</v>
      </c>
      <c r="T211" s="4">
        <f t="shared" si="258"/>
        <v>1</v>
      </c>
      <c r="U211" s="5">
        <f t="shared" si="249"/>
        <v>520.63000000000011</v>
      </c>
      <c r="V211" s="5">
        <f t="shared" si="250"/>
        <v>135.11999999999989</v>
      </c>
      <c r="X211" s="5">
        <f t="shared" si="309"/>
        <v>155.8100000000004</v>
      </c>
      <c r="Y211" s="5">
        <f t="shared" si="310"/>
        <v>-5.8599999999996726</v>
      </c>
      <c r="AA211" s="5">
        <f t="shared" si="328"/>
        <v>0</v>
      </c>
      <c r="AB211" s="5">
        <f t="shared" si="329"/>
        <v>0</v>
      </c>
      <c r="AC211" s="5">
        <f t="shared" si="330"/>
        <v>0</v>
      </c>
      <c r="AF211" s="5">
        <f t="shared" si="316"/>
        <v>161.48999999999978</v>
      </c>
      <c r="AG211" s="5">
        <f t="shared" si="317"/>
        <v>162.46000000000004</v>
      </c>
      <c r="AH211" s="5">
        <f t="shared" si="318"/>
        <v>0</v>
      </c>
      <c r="AI211" s="5">
        <f t="shared" si="319"/>
        <v>-0.97000000000025466</v>
      </c>
      <c r="AJ211" s="5"/>
      <c r="AK211" s="5">
        <f t="shared" si="320"/>
        <v>0</v>
      </c>
      <c r="AL211" s="5">
        <f t="shared" si="340"/>
        <v>47.616000000000163</v>
      </c>
      <c r="AM211" s="5">
        <f t="shared" si="321"/>
        <v>161.48999999999978</v>
      </c>
      <c r="AN211" s="5">
        <f t="shared" si="336"/>
        <v>128.28900000000004</v>
      </c>
      <c r="AO211" s="5">
        <f t="shared" si="337"/>
        <v>1</v>
      </c>
      <c r="AP211" s="5">
        <f t="shared" si="251"/>
        <v>3</v>
      </c>
      <c r="AQ211" s="5">
        <f t="shared" si="270"/>
        <v>4.5999999999999996</v>
      </c>
      <c r="AR211" s="5"/>
      <c r="AS211" s="5">
        <f t="shared" si="314"/>
        <v>162.46000000000004</v>
      </c>
      <c r="AT211" s="5">
        <f t="shared" si="336"/>
        <v>132.04000000000005</v>
      </c>
      <c r="AU211" s="5">
        <f t="shared" si="322"/>
        <v>-0.97000000000025466</v>
      </c>
      <c r="AV211" s="5">
        <f t="shared" si="325"/>
        <v>-0.97000000000025466</v>
      </c>
      <c r="AW211" s="5">
        <f t="shared" si="323"/>
        <v>6</v>
      </c>
      <c r="AX211" s="3">
        <v>1</v>
      </c>
      <c r="AZ211" s="4">
        <f t="shared" si="260"/>
        <v>1</v>
      </c>
      <c r="BA211" s="5">
        <f t="shared" si="266"/>
        <v>96.270000000000437</v>
      </c>
      <c r="BB211" s="4">
        <f t="shared" si="261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  <c r="CB211" s="5">
        <f t="shared" si="345"/>
        <v>161.48999999999978</v>
      </c>
      <c r="CC211" s="5">
        <f t="shared" si="346"/>
        <v>0</v>
      </c>
      <c r="CD211" s="5">
        <f t="shared" si="252"/>
        <v>155.8100000000004</v>
      </c>
      <c r="CE211" s="5">
        <f t="shared" ref="CE211:CE274" si="348">IF(G211-F211&gt;30,-30,F211-I211)</f>
        <v>-30</v>
      </c>
      <c r="CF211" s="5"/>
      <c r="CG211" s="5">
        <f t="shared" ref="CG211:CG274" si="349">IF(CD211&lt;&gt;"",-$CD$1,"")</f>
        <v>-50</v>
      </c>
      <c r="CH211" s="5">
        <f t="shared" si="247"/>
        <v>-5.8599999999996726</v>
      </c>
      <c r="CI211" s="5">
        <f t="shared" ref="CI211:CI274" si="350">IF(CD211&lt;&gt;"",CD211-$CD$1-$CD$1,"")</f>
        <v>55.8100000000004</v>
      </c>
    </row>
    <row r="212" spans="1:87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5">
        <f t="shared" si="307"/>
        <v>75.739999999999782</v>
      </c>
      <c r="K212" s="5">
        <f t="shared" si="334"/>
        <v>159.22666666666677</v>
      </c>
      <c r="L212" s="5">
        <f t="shared" si="311"/>
        <v>65.930000000000291</v>
      </c>
      <c r="M212" s="5">
        <f t="shared" ref="M212" si="351">AVERAGE(L201:L212)</f>
        <v>134.4991666666665</v>
      </c>
      <c r="N212" s="6" t="s">
        <v>37</v>
      </c>
      <c r="O212" s="5">
        <f t="shared" si="313"/>
        <v>629.72999999999956</v>
      </c>
      <c r="P212" s="4">
        <f t="shared" si="254"/>
        <v>0.85967750633662021</v>
      </c>
      <c r="Q212" s="5">
        <f t="shared" si="255"/>
        <v>185.42999999999938</v>
      </c>
      <c r="R212" s="5">
        <f t="shared" si="256"/>
        <v>516.67750000000046</v>
      </c>
      <c r="S212" s="4">
        <f t="shared" si="257"/>
        <v>0.88021360832335693</v>
      </c>
      <c r="T212" s="4">
        <f t="shared" si="258"/>
        <v>0.88021360832335693</v>
      </c>
      <c r="U212" s="5">
        <f t="shared" si="249"/>
        <v>558.87000000000012</v>
      </c>
      <c r="V212" s="5">
        <f t="shared" si="250"/>
        <v>70.859999999999445</v>
      </c>
      <c r="X212" s="5">
        <f t="shared" si="309"/>
        <v>5.2399999999997817</v>
      </c>
      <c r="Y212" s="5">
        <f t="shared" si="310"/>
        <v>64.840000000000146</v>
      </c>
      <c r="AA212" s="5">
        <f t="shared" si="328"/>
        <v>1</v>
      </c>
      <c r="AB212" s="5">
        <f t="shared" si="329"/>
        <v>0</v>
      </c>
      <c r="AC212" s="5">
        <f t="shared" si="330"/>
        <v>1</v>
      </c>
      <c r="AF212" s="5">
        <f t="shared" si="316"/>
        <v>34.590000000000146</v>
      </c>
      <c r="AG212" s="5">
        <f t="shared" si="317"/>
        <v>31.239999999999782</v>
      </c>
      <c r="AH212" s="5">
        <f t="shared" si="318"/>
        <v>41.149999999999636</v>
      </c>
      <c r="AI212" s="5">
        <f t="shared" si="319"/>
        <v>44.5</v>
      </c>
      <c r="AJ212" s="5"/>
      <c r="AK212" s="5">
        <f t="shared" si="320"/>
        <v>34.590000000000146</v>
      </c>
      <c r="AL212" s="5">
        <f t="shared" si="340"/>
        <v>46.433000000000085</v>
      </c>
      <c r="AM212" s="5">
        <f t="shared" si="321"/>
        <v>41.149999999999636</v>
      </c>
      <c r="AN212" s="5">
        <f t="shared" si="336"/>
        <v>123.46999999999998</v>
      </c>
      <c r="AO212" s="5">
        <f t="shared" si="337"/>
        <v>0</v>
      </c>
      <c r="AP212" s="5">
        <f t="shared" si="251"/>
        <v>3</v>
      </c>
      <c r="AQ212" s="5">
        <f t="shared" si="270"/>
        <v>4.4000000000000004</v>
      </c>
      <c r="AR212" s="5"/>
      <c r="AS212" s="5">
        <f t="shared" si="314"/>
        <v>44.5</v>
      </c>
      <c r="AT212" s="5">
        <f t="shared" si="336"/>
        <v>128.238</v>
      </c>
      <c r="AU212" s="5">
        <f t="shared" si="322"/>
        <v>31.239999999999782</v>
      </c>
      <c r="AV212" s="5">
        <f t="shared" si="325"/>
        <v>3.3500000000003638</v>
      </c>
      <c r="AW212" s="5">
        <f t="shared" si="323"/>
        <v>2</v>
      </c>
      <c r="AZ212" s="4">
        <f t="shared" si="260"/>
        <v>0.88021360832335693</v>
      </c>
      <c r="BA212" s="5">
        <f t="shared" si="266"/>
        <v>-26.020000000000437</v>
      </c>
      <c r="BB212" s="4">
        <f t="shared" si="261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  <c r="CB212" s="5">
        <f t="shared" si="345"/>
        <v>34.590000000000146</v>
      </c>
      <c r="CC212" s="5">
        <f t="shared" si="346"/>
        <v>41.149999999999636</v>
      </c>
      <c r="CD212" s="5">
        <f t="shared" si="252"/>
        <v>5.2399999999997817</v>
      </c>
      <c r="CE212" s="5">
        <f t="shared" si="348"/>
        <v>-30</v>
      </c>
      <c r="CF212" s="5"/>
      <c r="CG212" s="5">
        <f t="shared" si="349"/>
        <v>-50</v>
      </c>
      <c r="CH212" s="5">
        <f t="shared" ref="CH212:CH275" si="352">IF(CI212&lt;&gt;"",I212-F212,"")</f>
        <v>64.840000000000146</v>
      </c>
      <c r="CI212" s="5">
        <f t="shared" si="350"/>
        <v>-94.760000000000218</v>
      </c>
    </row>
    <row r="213" spans="1:87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5">
        <f t="shared" si="307"/>
        <v>161.35000000000036</v>
      </c>
      <c r="K213" s="5">
        <f t="shared" si="334"/>
        <v>149.69333333333347</v>
      </c>
      <c r="L213" s="5">
        <f t="shared" si="311"/>
        <v>103.28999999999996</v>
      </c>
      <c r="M213" s="5">
        <f t="shared" ref="M213" si="353">AVERAGE(L202:L213)</f>
        <v>123.43416666666651</v>
      </c>
      <c r="N213" s="6" t="s">
        <v>36</v>
      </c>
      <c r="O213" s="5">
        <f t="shared" si="313"/>
        <v>679.77999999999975</v>
      </c>
      <c r="P213" s="4">
        <f t="shared" si="254"/>
        <v>1</v>
      </c>
      <c r="Q213" s="5">
        <f t="shared" si="255"/>
        <v>209.45999999999913</v>
      </c>
      <c r="R213" s="5">
        <f t="shared" si="256"/>
        <v>522.6850000000004</v>
      </c>
      <c r="S213" s="4">
        <f t="shared" si="257"/>
        <v>1</v>
      </c>
      <c r="T213" s="4">
        <f t="shared" si="258"/>
        <v>1</v>
      </c>
      <c r="U213" s="5">
        <f t="shared" ref="U213:U276" si="354">AVERAGE(O209:O213)</f>
        <v>599.01199999999994</v>
      </c>
      <c r="V213" s="5">
        <f t="shared" ref="V213:V276" si="355">O213-U213</f>
        <v>80.767999999999802</v>
      </c>
      <c r="X213" s="5">
        <f t="shared" si="309"/>
        <v>148.75</v>
      </c>
      <c r="Y213" s="5">
        <f t="shared" si="310"/>
        <v>50.609999999999673</v>
      </c>
      <c r="AA213" s="5">
        <f t="shared" si="328"/>
        <v>1</v>
      </c>
      <c r="AB213" s="5">
        <f t="shared" si="329"/>
        <v>0</v>
      </c>
      <c r="AC213" s="5">
        <f t="shared" si="330"/>
        <v>1</v>
      </c>
      <c r="AF213" s="5">
        <f t="shared" si="316"/>
        <v>159.23000000000047</v>
      </c>
      <c r="AG213" s="5">
        <f t="shared" si="317"/>
        <v>161.35000000000036</v>
      </c>
      <c r="AH213" s="5">
        <f t="shared" si="318"/>
        <v>0</v>
      </c>
      <c r="AI213" s="5">
        <f t="shared" si="319"/>
        <v>-2.1199999999998909</v>
      </c>
      <c r="AJ213" s="5"/>
      <c r="AK213" s="5">
        <f t="shared" si="320"/>
        <v>0</v>
      </c>
      <c r="AL213" s="5">
        <f t="shared" si="340"/>
        <v>37.870000000000068</v>
      </c>
      <c r="AM213" s="5">
        <f t="shared" si="321"/>
        <v>159.23000000000047</v>
      </c>
      <c r="AN213" s="5">
        <f t="shared" si="336"/>
        <v>129.36700000000002</v>
      </c>
      <c r="AO213" s="5">
        <f t="shared" si="337"/>
        <v>1</v>
      </c>
      <c r="AP213" s="5">
        <f t="shared" ref="AP213:AP276" si="356">SUM(AO204:AO213)</f>
        <v>4</v>
      </c>
      <c r="AQ213" s="5">
        <f t="shared" si="270"/>
        <v>4.3</v>
      </c>
      <c r="AR213" s="5"/>
      <c r="AS213" s="5">
        <f t="shared" si="314"/>
        <v>161.35000000000036</v>
      </c>
      <c r="AT213" s="5">
        <f t="shared" si="336"/>
        <v>133.82300000000004</v>
      </c>
      <c r="AU213" s="5">
        <f t="shared" si="322"/>
        <v>-2.1199999999998909</v>
      </c>
      <c r="AV213" s="5">
        <f t="shared" si="325"/>
        <v>-2.1199999999998909</v>
      </c>
      <c r="AW213" s="5">
        <f t="shared" si="323"/>
        <v>3</v>
      </c>
      <c r="AZ213" s="4">
        <f t="shared" si="260"/>
        <v>1</v>
      </c>
      <c r="BA213" s="5">
        <f t="shared" si="266"/>
        <v>0</v>
      </c>
      <c r="BB213" s="4">
        <f t="shared" si="261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  <c r="CB213" s="5">
        <f t="shared" si="345"/>
        <v>159.23000000000047</v>
      </c>
      <c r="CC213" s="5">
        <f t="shared" si="346"/>
        <v>0</v>
      </c>
      <c r="CD213" s="5">
        <f t="shared" ref="CD213:CD276" si="357">IF(CC213&gt;$CD$1,-$CD$1,E213-B213)</f>
        <v>148.75</v>
      </c>
      <c r="CE213" s="5">
        <f t="shared" si="348"/>
        <v>-30</v>
      </c>
      <c r="CF213" s="5"/>
      <c r="CG213" s="5">
        <f t="shared" si="349"/>
        <v>-50</v>
      </c>
      <c r="CH213" s="5">
        <f t="shared" si="352"/>
        <v>50.609999999999673</v>
      </c>
      <c r="CI213" s="5">
        <f t="shared" si="350"/>
        <v>48.75</v>
      </c>
    </row>
    <row r="214" spans="1:87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5">
        <f t="shared" si="307"/>
        <v>98.679999999999382</v>
      </c>
      <c r="K214" s="5">
        <f t="shared" si="334"/>
        <v>145.70416666666674</v>
      </c>
      <c r="L214" s="5">
        <f t="shared" si="311"/>
        <v>88.149999999999636</v>
      </c>
      <c r="M214" s="5">
        <f t="shared" ref="M214" si="358">AVERAGE(L203:L214)</f>
        <v>121.25499999999981</v>
      </c>
      <c r="N214" s="6" t="s">
        <v>37</v>
      </c>
      <c r="O214" s="5">
        <f t="shared" si="313"/>
        <v>650.01999999999953</v>
      </c>
      <c r="P214" s="4">
        <f t="shared" ref="P214:P277" si="359">(O214-MIN(O210:O214))/(MAX(O210:O214)-MIN(O210:O214))</f>
        <v>0.75261845386533521</v>
      </c>
      <c r="Q214" s="5">
        <f t="shared" ref="Q214:Q277" si="360">MAX(O210:O214)-MIN(O210:O214)</f>
        <v>120.30000000000018</v>
      </c>
      <c r="R214" s="5">
        <f t="shared" ref="R214:R277" si="361">MIN(O210:O214) +((MAX(O210:O214)-MIN(O210:O214))*$R$2)</f>
        <v>589.55499999999961</v>
      </c>
      <c r="S214" s="4">
        <f t="shared" ref="S214:S277" si="362">(O214-MIN(O208:O214))/(MAX(O208:O214)-MIN(O208:O214))</f>
        <v>0.85792036665711668</v>
      </c>
      <c r="T214" s="4">
        <f t="shared" ref="T214:T277" si="363">(O214-MIN(O206:O214))/(MAX(O206:O214)-MIN(O206:O214))</f>
        <v>0.87664248704663117</v>
      </c>
      <c r="U214" s="5">
        <f t="shared" si="354"/>
        <v>634.95199999999966</v>
      </c>
      <c r="V214" s="5">
        <f t="shared" si="355"/>
        <v>15.06799999999987</v>
      </c>
      <c r="X214" s="5">
        <f t="shared" si="309"/>
        <v>-34.770000000000437</v>
      </c>
      <c r="Y214" s="5">
        <f t="shared" si="310"/>
        <v>-25.849999999999454</v>
      </c>
      <c r="AA214" s="5">
        <f t="shared" si="328"/>
        <v>0</v>
      </c>
      <c r="AB214" s="5">
        <f t="shared" si="329"/>
        <v>1</v>
      </c>
      <c r="AC214" s="5">
        <f t="shared" si="330"/>
        <v>1</v>
      </c>
      <c r="AF214" s="5">
        <f t="shared" si="316"/>
        <v>20.359999999999673</v>
      </c>
      <c r="AG214" s="5">
        <f t="shared" si="317"/>
        <v>36.760000000000218</v>
      </c>
      <c r="AH214" s="5">
        <f t="shared" si="318"/>
        <v>78.319999999999709</v>
      </c>
      <c r="AI214" s="5">
        <f t="shared" si="319"/>
        <v>61.919999999999163</v>
      </c>
      <c r="AJ214" s="5"/>
      <c r="AK214" s="5">
        <f t="shared" si="320"/>
        <v>20.359999999999673</v>
      </c>
      <c r="AL214" s="5">
        <f t="shared" si="340"/>
        <v>37.870000000000068</v>
      </c>
      <c r="AM214" s="5">
        <f t="shared" si="321"/>
        <v>78.319999999999709</v>
      </c>
      <c r="AN214" s="5">
        <f t="shared" si="336"/>
        <v>114.57299999999995</v>
      </c>
      <c r="AO214" s="5">
        <f t="shared" si="337"/>
        <v>0</v>
      </c>
      <c r="AP214" s="5">
        <f t="shared" si="356"/>
        <v>3</v>
      </c>
      <c r="AQ214" s="5">
        <f t="shared" si="270"/>
        <v>4</v>
      </c>
      <c r="AR214" s="5"/>
      <c r="AS214" s="5">
        <f t="shared" si="314"/>
        <v>61.919999999999163</v>
      </c>
      <c r="AT214" s="5">
        <f t="shared" si="336"/>
        <v>116.59299999999993</v>
      </c>
      <c r="AU214" s="5">
        <f t="shared" si="322"/>
        <v>36.760000000000218</v>
      </c>
      <c r="AV214" s="5">
        <f t="shared" si="325"/>
        <v>-16.400000000000546</v>
      </c>
      <c r="AW214" s="5">
        <f t="shared" si="323"/>
        <v>4</v>
      </c>
      <c r="AZ214" s="4">
        <f t="shared" si="260"/>
        <v>0.87664248704663117</v>
      </c>
      <c r="BA214" s="5">
        <f t="shared" si="266"/>
        <v>-29.760000000000218</v>
      </c>
      <c r="BB214" s="4">
        <f t="shared" si="261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  <c r="CB214" s="5">
        <f t="shared" si="345"/>
        <v>20.359999999999673</v>
      </c>
      <c r="CC214" s="5">
        <f t="shared" si="346"/>
        <v>78.319999999999709</v>
      </c>
      <c r="CD214" s="5">
        <f t="shared" si="357"/>
        <v>-50</v>
      </c>
      <c r="CE214" s="5">
        <f t="shared" si="348"/>
        <v>25.849999999999454</v>
      </c>
      <c r="CF214" s="5"/>
      <c r="CG214" s="5">
        <f t="shared" si="349"/>
        <v>-50</v>
      </c>
      <c r="CH214" s="5">
        <f t="shared" si="352"/>
        <v>-25.849999999999454</v>
      </c>
      <c r="CI214" s="5">
        <f t="shared" si="350"/>
        <v>-150</v>
      </c>
    </row>
    <row r="215" spans="1:87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5">
        <f t="shared" si="307"/>
        <v>87.010000000000218</v>
      </c>
      <c r="K215" s="5">
        <f t="shared" si="334"/>
        <v>140.72083333333339</v>
      </c>
      <c r="L215" s="5">
        <f t="shared" si="311"/>
        <v>58.220000000000255</v>
      </c>
      <c r="M215" s="5">
        <f t="shared" ref="M215" si="364">AVERAGE(L204:L215)</f>
        <v>119.06499999999983</v>
      </c>
      <c r="N215" s="6" t="s">
        <v>36</v>
      </c>
      <c r="O215" s="5">
        <f t="shared" si="313"/>
        <v>688.32999999999993</v>
      </c>
      <c r="P215" s="4">
        <f t="shared" si="359"/>
        <v>1</v>
      </c>
      <c r="Q215" s="5">
        <f t="shared" si="360"/>
        <v>58.600000000000364</v>
      </c>
      <c r="R215" s="5">
        <f t="shared" si="361"/>
        <v>644.37999999999965</v>
      </c>
      <c r="S215" s="4">
        <f t="shared" si="362"/>
        <v>1</v>
      </c>
      <c r="T215" s="4">
        <f t="shared" si="363"/>
        <v>1</v>
      </c>
      <c r="U215" s="5">
        <f t="shared" si="354"/>
        <v>660.72199999999975</v>
      </c>
      <c r="V215" s="5">
        <f t="shared" si="355"/>
        <v>27.608000000000175</v>
      </c>
      <c r="X215" s="5">
        <f t="shared" si="309"/>
        <v>20.940000000000509</v>
      </c>
      <c r="Y215" s="5">
        <f t="shared" si="310"/>
        <v>-19.159999999999854</v>
      </c>
      <c r="AA215" s="5">
        <f t="shared" si="328"/>
        <v>0</v>
      </c>
      <c r="AB215" s="5">
        <f t="shared" si="329"/>
        <v>0</v>
      </c>
      <c r="AC215" s="5">
        <f t="shared" si="330"/>
        <v>0</v>
      </c>
      <c r="AF215" s="5">
        <f t="shared" si="316"/>
        <v>68.190000000000509</v>
      </c>
      <c r="AG215" s="5">
        <f t="shared" si="317"/>
        <v>76.820000000000618</v>
      </c>
      <c r="AH215" s="5">
        <f t="shared" si="318"/>
        <v>18.819999999999709</v>
      </c>
      <c r="AI215" s="5">
        <f t="shared" si="319"/>
        <v>10.1899999999996</v>
      </c>
      <c r="AJ215" s="5"/>
      <c r="AK215" s="5">
        <f t="shared" si="320"/>
        <v>18.819999999999709</v>
      </c>
      <c r="AL215" s="5">
        <f t="shared" si="340"/>
        <v>37.870000000000068</v>
      </c>
      <c r="AM215" s="5">
        <f t="shared" si="321"/>
        <v>68.190000000000509</v>
      </c>
      <c r="AN215" s="5">
        <f t="shared" si="336"/>
        <v>108.29900000000006</v>
      </c>
      <c r="AO215" s="5">
        <f t="shared" si="337"/>
        <v>0</v>
      </c>
      <c r="AP215" s="5">
        <f t="shared" si="356"/>
        <v>3</v>
      </c>
      <c r="AQ215" s="5">
        <f t="shared" si="270"/>
        <v>3.7</v>
      </c>
      <c r="AR215" s="5"/>
      <c r="AS215" s="5">
        <f t="shared" si="314"/>
        <v>76.820000000000618</v>
      </c>
      <c r="AT215" s="5">
        <f t="shared" si="336"/>
        <v>109.20300000000006</v>
      </c>
      <c r="AU215" s="5">
        <f t="shared" si="322"/>
        <v>10.1899999999996</v>
      </c>
      <c r="AV215" s="5">
        <f t="shared" si="325"/>
        <v>-8.6300000000001091</v>
      </c>
      <c r="AW215" s="5">
        <f t="shared" si="323"/>
        <v>5</v>
      </c>
      <c r="AX215" s="3">
        <v>1</v>
      </c>
      <c r="AZ215" s="4">
        <f t="shared" ref="AZ215:AZ278" si="365">T215</f>
        <v>1</v>
      </c>
      <c r="BA215" s="5">
        <f t="shared" si="266"/>
        <v>0</v>
      </c>
      <c r="BB215" s="4">
        <f t="shared" ref="BB215:BB278" si="366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  <c r="CB215" s="5">
        <f t="shared" si="345"/>
        <v>68.190000000000509</v>
      </c>
      <c r="CC215" s="5">
        <f t="shared" si="346"/>
        <v>18.819999999999709</v>
      </c>
      <c r="CD215" s="5">
        <f t="shared" si="357"/>
        <v>20.940000000000509</v>
      </c>
      <c r="CE215" s="5">
        <f t="shared" si="348"/>
        <v>19.159999999999854</v>
      </c>
      <c r="CF215" s="5"/>
      <c r="CG215" s="5">
        <f t="shared" si="349"/>
        <v>-50</v>
      </c>
      <c r="CH215" s="5">
        <f t="shared" si="352"/>
        <v>-19.159999999999854</v>
      </c>
      <c r="CI215" s="5">
        <f t="shared" si="350"/>
        <v>-79.059999999999491</v>
      </c>
    </row>
    <row r="216" spans="1:87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5">
        <f t="shared" si="307"/>
        <v>80.079999999999927</v>
      </c>
      <c r="K216" s="5">
        <f t="shared" si="334"/>
        <v>127.87583333333335</v>
      </c>
      <c r="L216" s="5">
        <f t="shared" si="311"/>
        <v>73.219999999999345</v>
      </c>
      <c r="M216" s="5">
        <f t="shared" ref="M216" si="367">AVERAGE(L205:L216)</f>
        <v>105.70666666666648</v>
      </c>
      <c r="N216" s="6" t="s">
        <v>37</v>
      </c>
      <c r="O216" s="5">
        <f t="shared" si="313"/>
        <v>729.35000000000036</v>
      </c>
      <c r="P216" s="4">
        <f t="shared" si="359"/>
        <v>1</v>
      </c>
      <c r="Q216" s="5">
        <f t="shared" si="360"/>
        <v>99.6200000000008</v>
      </c>
      <c r="R216" s="5">
        <f t="shared" si="361"/>
        <v>654.63499999999976</v>
      </c>
      <c r="S216" s="4">
        <f t="shared" si="362"/>
        <v>1</v>
      </c>
      <c r="T216" s="4">
        <f t="shared" si="363"/>
        <v>1</v>
      </c>
      <c r="U216" s="5">
        <f t="shared" si="354"/>
        <v>675.44199999999978</v>
      </c>
      <c r="V216" s="5">
        <f t="shared" si="355"/>
        <v>53.908000000000584</v>
      </c>
      <c r="X216" s="5">
        <f t="shared" si="309"/>
        <v>36.25</v>
      </c>
      <c r="Y216" s="5">
        <f t="shared" si="310"/>
        <v>-29.300000000000182</v>
      </c>
      <c r="AA216" s="5">
        <f t="shared" si="328"/>
        <v>0</v>
      </c>
      <c r="AB216" s="5">
        <f t="shared" si="329"/>
        <v>0</v>
      </c>
      <c r="AC216" s="5">
        <f t="shared" si="330"/>
        <v>0</v>
      </c>
      <c r="AF216" s="5">
        <f t="shared" si="316"/>
        <v>60.429999999999382</v>
      </c>
      <c r="AG216" s="5">
        <f t="shared" si="317"/>
        <v>63.809999999999491</v>
      </c>
      <c r="AH216" s="5">
        <f t="shared" si="318"/>
        <v>19.650000000000546</v>
      </c>
      <c r="AI216" s="5">
        <f t="shared" si="319"/>
        <v>16.270000000000437</v>
      </c>
      <c r="AJ216" s="5"/>
      <c r="AK216" s="5">
        <f t="shared" si="320"/>
        <v>19.650000000000546</v>
      </c>
      <c r="AL216" s="5">
        <f t="shared" si="340"/>
        <v>34.823000000000135</v>
      </c>
      <c r="AM216" s="5">
        <f t="shared" si="321"/>
        <v>60.429999999999382</v>
      </c>
      <c r="AN216" s="5">
        <f t="shared" si="336"/>
        <v>105.98099999999995</v>
      </c>
      <c r="AO216" s="5">
        <f t="shared" si="337"/>
        <v>0</v>
      </c>
      <c r="AP216" s="5">
        <f t="shared" si="356"/>
        <v>3</v>
      </c>
      <c r="AQ216" s="5">
        <f t="shared" si="270"/>
        <v>3.5</v>
      </c>
      <c r="AR216" s="5"/>
      <c r="AS216" s="5">
        <f t="shared" si="314"/>
        <v>63.809999999999491</v>
      </c>
      <c r="AT216" s="5">
        <f t="shared" si="336"/>
        <v>106.95599999999995</v>
      </c>
      <c r="AU216" s="5">
        <f t="shared" si="322"/>
        <v>16.270000000000437</v>
      </c>
      <c r="AV216" s="5">
        <f t="shared" si="325"/>
        <v>-3.3800000000001091</v>
      </c>
      <c r="AW216" s="5">
        <f t="shared" si="323"/>
        <v>6</v>
      </c>
      <c r="AX216" s="3">
        <v>1</v>
      </c>
      <c r="AZ216" s="4">
        <f t="shared" si="365"/>
        <v>1</v>
      </c>
      <c r="BA216" s="5">
        <f t="shared" si="266"/>
        <v>41.020000000000437</v>
      </c>
      <c r="BB216" s="4">
        <f t="shared" si="366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  <c r="CB216" s="5">
        <f t="shared" si="345"/>
        <v>60.429999999999382</v>
      </c>
      <c r="CC216" s="5">
        <f t="shared" si="346"/>
        <v>19.650000000000546</v>
      </c>
      <c r="CD216" s="5">
        <f t="shared" si="357"/>
        <v>36.25</v>
      </c>
      <c r="CE216" s="5">
        <f t="shared" si="348"/>
        <v>29.300000000000182</v>
      </c>
      <c r="CF216" s="5"/>
      <c r="CG216" s="5">
        <f t="shared" si="349"/>
        <v>-50</v>
      </c>
      <c r="CH216" s="5">
        <f t="shared" si="352"/>
        <v>-29.300000000000182</v>
      </c>
      <c r="CI216" s="5">
        <f t="shared" si="350"/>
        <v>-63.75</v>
      </c>
    </row>
    <row r="217" spans="1:87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5">
        <f t="shared" si="307"/>
        <v>74.159999999999854</v>
      </c>
      <c r="K217" s="5">
        <f t="shared" si="334"/>
        <v>121.49583333333339</v>
      </c>
      <c r="L217" s="5">
        <f t="shared" si="311"/>
        <v>110.9399999999996</v>
      </c>
      <c r="M217" s="5">
        <f t="shared" ref="M217" si="368">AVERAGE(L206:L217)</f>
        <v>103.79583333333312</v>
      </c>
      <c r="N217" s="6" t="s">
        <v>37</v>
      </c>
      <c r="O217" s="5">
        <f t="shared" si="313"/>
        <v>784.0600000000004</v>
      </c>
      <c r="P217" s="4">
        <f t="shared" si="359"/>
        <v>1</v>
      </c>
      <c r="Q217" s="5">
        <f t="shared" si="360"/>
        <v>134.04000000000087</v>
      </c>
      <c r="R217" s="5">
        <f t="shared" si="361"/>
        <v>683.52999999999975</v>
      </c>
      <c r="S217" s="4">
        <f t="shared" si="362"/>
        <v>1</v>
      </c>
      <c r="T217" s="4">
        <f t="shared" si="363"/>
        <v>1</v>
      </c>
      <c r="U217" s="5">
        <f t="shared" si="354"/>
        <v>706.30799999999999</v>
      </c>
      <c r="V217" s="5">
        <f t="shared" si="355"/>
        <v>77.752000000000407</v>
      </c>
      <c r="X217" s="5">
        <f t="shared" si="309"/>
        <v>-3.6399999999994179</v>
      </c>
      <c r="Y217" s="5">
        <f t="shared" si="310"/>
        <v>-107.26000000000022</v>
      </c>
      <c r="AA217" s="5">
        <f t="shared" si="328"/>
        <v>0</v>
      </c>
      <c r="AB217" s="5">
        <f t="shared" si="329"/>
        <v>1</v>
      </c>
      <c r="AC217" s="5">
        <f t="shared" si="330"/>
        <v>1</v>
      </c>
      <c r="AF217" s="5">
        <f t="shared" si="316"/>
        <v>45.720000000000255</v>
      </c>
      <c r="AG217" s="5">
        <f t="shared" si="317"/>
        <v>57.389999999999418</v>
      </c>
      <c r="AH217" s="5">
        <f t="shared" si="318"/>
        <v>28.4399999999996</v>
      </c>
      <c r="AI217" s="5">
        <f t="shared" si="319"/>
        <v>16.770000000000437</v>
      </c>
      <c r="AJ217" s="5"/>
      <c r="AK217" s="5">
        <f t="shared" si="320"/>
        <v>28.4399999999996</v>
      </c>
      <c r="AL217" s="5">
        <f t="shared" si="340"/>
        <v>30.873000000000047</v>
      </c>
      <c r="AM217" s="5">
        <f t="shared" si="321"/>
        <v>45.720000000000255</v>
      </c>
      <c r="AN217" s="5">
        <f t="shared" si="336"/>
        <v>103.42199999999994</v>
      </c>
      <c r="AO217" s="5">
        <f t="shared" si="337"/>
        <v>0</v>
      </c>
      <c r="AP217" s="5">
        <f t="shared" si="356"/>
        <v>3</v>
      </c>
      <c r="AQ217" s="5">
        <f t="shared" si="270"/>
        <v>3.4</v>
      </c>
      <c r="AR217" s="5"/>
      <c r="AS217" s="5">
        <f t="shared" si="314"/>
        <v>57.389999999999418</v>
      </c>
      <c r="AT217" s="5">
        <f t="shared" si="336"/>
        <v>105.39199999999991</v>
      </c>
      <c r="AU217" s="5">
        <f t="shared" si="322"/>
        <v>16.770000000000437</v>
      </c>
      <c r="AV217" s="5">
        <f t="shared" si="325"/>
        <v>-11.669999999999163</v>
      </c>
      <c r="AW217" s="5">
        <f t="shared" si="323"/>
        <v>2</v>
      </c>
      <c r="AZ217" s="4">
        <f t="shared" si="365"/>
        <v>1</v>
      </c>
      <c r="BA217" s="5">
        <f t="shared" si="266"/>
        <v>54.710000000000036</v>
      </c>
      <c r="BB217" s="4">
        <f t="shared" si="366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  <c r="CB217" s="5">
        <f t="shared" si="345"/>
        <v>45.720000000000255</v>
      </c>
      <c r="CC217" s="5">
        <f t="shared" si="346"/>
        <v>28.4399999999996</v>
      </c>
      <c r="CD217" s="5">
        <f t="shared" si="357"/>
        <v>-3.6399999999994179</v>
      </c>
      <c r="CE217" s="5">
        <f t="shared" si="348"/>
        <v>107.26000000000022</v>
      </c>
      <c r="CF217" s="5"/>
      <c r="CG217" s="5">
        <f t="shared" si="349"/>
        <v>-50</v>
      </c>
      <c r="CH217" s="5">
        <f t="shared" si="352"/>
        <v>-107.26000000000022</v>
      </c>
      <c r="CI217" s="5">
        <f t="shared" si="350"/>
        <v>-103.63999999999942</v>
      </c>
    </row>
    <row r="218" spans="1:87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5">
        <f t="shared" si="307"/>
        <v>111.46000000000004</v>
      </c>
      <c r="K218" s="5">
        <f t="shared" si="334"/>
        <v>119.94833333333334</v>
      </c>
      <c r="L218" s="5">
        <f t="shared" si="311"/>
        <v>65.579999999999927</v>
      </c>
      <c r="M218" s="5">
        <f t="shared" ref="M218" si="369">AVERAGE(L207:L218)</f>
        <v>98.264999999999802</v>
      </c>
      <c r="N218" s="6" t="s">
        <v>37</v>
      </c>
      <c r="O218" s="5">
        <f t="shared" si="313"/>
        <v>697.63000000000011</v>
      </c>
      <c r="P218" s="4">
        <f t="shared" si="359"/>
        <v>0.35519247985676122</v>
      </c>
      <c r="Q218" s="5">
        <f t="shared" si="360"/>
        <v>134.04000000000087</v>
      </c>
      <c r="R218" s="5">
        <f t="shared" si="361"/>
        <v>683.52999999999975</v>
      </c>
      <c r="S218" s="4">
        <f t="shared" si="362"/>
        <v>0.43996630596773262</v>
      </c>
      <c r="T218" s="4">
        <f t="shared" si="363"/>
        <v>0.61514827678332906</v>
      </c>
      <c r="U218" s="5">
        <f t="shared" si="354"/>
        <v>709.87800000000004</v>
      </c>
      <c r="V218" s="5">
        <f t="shared" si="355"/>
        <v>-12.247999999999934</v>
      </c>
      <c r="X218" s="5">
        <f t="shared" si="309"/>
        <v>-56.550000000000182</v>
      </c>
      <c r="Y218" s="5">
        <f t="shared" si="310"/>
        <v>-7.5500000000001819</v>
      </c>
      <c r="AA218" s="5">
        <f t="shared" si="328"/>
        <v>0</v>
      </c>
      <c r="AB218" s="5">
        <f t="shared" si="329"/>
        <v>1</v>
      </c>
      <c r="AC218" s="5">
        <f t="shared" si="330"/>
        <v>1</v>
      </c>
      <c r="AF218" s="5">
        <f t="shared" si="316"/>
        <v>0</v>
      </c>
      <c r="AG218" s="5">
        <f t="shared" si="317"/>
        <v>3.9499999999998181</v>
      </c>
      <c r="AH218" s="5">
        <f t="shared" si="318"/>
        <v>111.46000000000004</v>
      </c>
      <c r="AI218" s="5">
        <f t="shared" si="319"/>
        <v>107.51000000000022</v>
      </c>
      <c r="AJ218" s="5"/>
      <c r="AK218" s="5">
        <f t="shared" si="320"/>
        <v>0</v>
      </c>
      <c r="AL218" s="5">
        <f t="shared" si="340"/>
        <v>30.873000000000047</v>
      </c>
      <c r="AM218" s="5">
        <f t="shared" si="321"/>
        <v>111.46000000000004</v>
      </c>
      <c r="AN218" s="5">
        <f t="shared" si="336"/>
        <v>92.824999999999903</v>
      </c>
      <c r="AO218" s="5">
        <f t="shared" si="337"/>
        <v>1</v>
      </c>
      <c r="AP218" s="5">
        <f t="shared" si="356"/>
        <v>3</v>
      </c>
      <c r="AQ218" s="5">
        <f t="shared" si="270"/>
        <v>3.2</v>
      </c>
      <c r="AR218" s="5"/>
      <c r="AS218" s="5">
        <f t="shared" si="314"/>
        <v>107.51000000000022</v>
      </c>
      <c r="AT218" s="5">
        <f t="shared" si="336"/>
        <v>94.713999999999942</v>
      </c>
      <c r="AU218" s="5">
        <f t="shared" si="322"/>
        <v>3.9499999999998181</v>
      </c>
      <c r="AV218" s="5">
        <f t="shared" si="325"/>
        <v>-3.9499999999998181</v>
      </c>
      <c r="AW218" s="5">
        <f t="shared" si="323"/>
        <v>3</v>
      </c>
      <c r="AZ218" s="4">
        <f t="shared" si="365"/>
        <v>0.61514827678332906</v>
      </c>
      <c r="BA218" s="5">
        <f t="shared" si="266"/>
        <v>-86.430000000000291</v>
      </c>
      <c r="BB218" s="4">
        <f t="shared" si="366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  <c r="CB218" s="5">
        <f t="shared" si="345"/>
        <v>0</v>
      </c>
      <c r="CC218" s="5">
        <f t="shared" si="346"/>
        <v>111.46000000000004</v>
      </c>
      <c r="CD218" s="5">
        <f t="shared" si="357"/>
        <v>-50</v>
      </c>
      <c r="CE218" s="5">
        <f t="shared" si="348"/>
        <v>7.5500000000001819</v>
      </c>
      <c r="CF218" s="5"/>
      <c r="CG218" s="5">
        <f t="shared" si="349"/>
        <v>-50</v>
      </c>
      <c r="CH218" s="5">
        <f t="shared" si="352"/>
        <v>-7.5500000000001819</v>
      </c>
      <c r="CI218" s="5">
        <f t="shared" si="350"/>
        <v>-150</v>
      </c>
    </row>
    <row r="219" spans="1:87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5">
        <f t="shared" si="307"/>
        <v>125.27999999999975</v>
      </c>
      <c r="K219" s="5">
        <f t="shared" si="334"/>
        <v>121.36916666666662</v>
      </c>
      <c r="L219" s="5">
        <f t="shared" si="311"/>
        <v>120.57000000000062</v>
      </c>
      <c r="M219" s="5">
        <f t="shared" ref="M219" si="370">AVERAGE(L208:L219)</f>
        <v>101.36083333333318</v>
      </c>
      <c r="N219" s="6" t="s">
        <v>36</v>
      </c>
      <c r="O219" s="5">
        <f t="shared" si="313"/>
        <v>674.17000000000007</v>
      </c>
      <c r="P219" s="4">
        <f t="shared" si="359"/>
        <v>0</v>
      </c>
      <c r="Q219" s="5">
        <f t="shared" si="360"/>
        <v>109.89000000000033</v>
      </c>
      <c r="R219" s="5">
        <f t="shared" si="361"/>
        <v>701.64250000000015</v>
      </c>
      <c r="S219" s="4">
        <f t="shared" si="362"/>
        <v>0.18017009847806914</v>
      </c>
      <c r="T219" s="4">
        <f t="shared" si="363"/>
        <v>0.28795438346400742</v>
      </c>
      <c r="U219" s="5">
        <f t="shared" si="354"/>
        <v>714.7080000000002</v>
      </c>
      <c r="V219" s="5">
        <f t="shared" si="355"/>
        <v>-40.538000000000125</v>
      </c>
      <c r="X219" s="5">
        <f t="shared" si="309"/>
        <v>-65.619999999999891</v>
      </c>
      <c r="Y219" s="5">
        <f t="shared" si="310"/>
        <v>-87.570000000000618</v>
      </c>
      <c r="AA219" s="5">
        <f t="shared" si="328"/>
        <v>0</v>
      </c>
      <c r="AB219" s="5">
        <f t="shared" si="329"/>
        <v>1</v>
      </c>
      <c r="AC219" s="5">
        <f t="shared" si="330"/>
        <v>1</v>
      </c>
      <c r="AF219" s="5">
        <f t="shared" si="316"/>
        <v>54.390000000000327</v>
      </c>
      <c r="AG219" s="5">
        <f t="shared" si="317"/>
        <v>46.510000000000218</v>
      </c>
      <c r="AH219" s="5">
        <f t="shared" si="318"/>
        <v>70.889999999999418</v>
      </c>
      <c r="AI219" s="5">
        <f t="shared" si="319"/>
        <v>78.769999999999527</v>
      </c>
      <c r="AJ219" s="5"/>
      <c r="AK219" s="5">
        <f t="shared" si="320"/>
        <v>54.390000000000327</v>
      </c>
      <c r="AL219" s="5">
        <f t="shared" si="340"/>
        <v>36.570000000000157</v>
      </c>
      <c r="AM219" s="5">
        <f t="shared" si="321"/>
        <v>70.889999999999418</v>
      </c>
      <c r="AN219" s="5">
        <f t="shared" si="336"/>
        <v>90.596999999999937</v>
      </c>
      <c r="AO219" s="5">
        <f t="shared" si="337"/>
        <v>0</v>
      </c>
      <c r="AP219" s="5">
        <f t="shared" si="356"/>
        <v>3</v>
      </c>
      <c r="AQ219" s="5">
        <f t="shared" si="270"/>
        <v>3.1</v>
      </c>
      <c r="AR219" s="5"/>
      <c r="AS219" s="5">
        <f t="shared" si="314"/>
        <v>78.769999999999527</v>
      </c>
      <c r="AT219" s="5">
        <f t="shared" si="336"/>
        <v>92.440999999999889</v>
      </c>
      <c r="AU219" s="5">
        <f t="shared" si="322"/>
        <v>46.510000000000218</v>
      </c>
      <c r="AV219" s="5">
        <f t="shared" si="325"/>
        <v>7.8800000000001091</v>
      </c>
      <c r="AW219" s="5">
        <f t="shared" si="323"/>
        <v>4</v>
      </c>
      <c r="AZ219" s="4">
        <f t="shared" si="365"/>
        <v>0.28795438346400742</v>
      </c>
      <c r="BA219" s="5">
        <f t="shared" ref="BA219:BA282" si="371">IF(AZ218&gt;0.9,O219-O218,0)</f>
        <v>0</v>
      </c>
      <c r="BB219" s="4">
        <f t="shared" si="366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  <c r="CB219" s="5">
        <f t="shared" si="345"/>
        <v>54.390000000000327</v>
      </c>
      <c r="CC219" s="5">
        <f t="shared" si="346"/>
        <v>70.889999999999418</v>
      </c>
      <c r="CD219" s="5">
        <f t="shared" si="357"/>
        <v>-50</v>
      </c>
      <c r="CE219" s="5">
        <f t="shared" si="348"/>
        <v>87.570000000000618</v>
      </c>
      <c r="CF219" s="5"/>
      <c r="CG219" s="5">
        <f t="shared" si="349"/>
        <v>-50</v>
      </c>
      <c r="CH219" s="5">
        <f t="shared" si="352"/>
        <v>-87.570000000000618</v>
      </c>
      <c r="CI219" s="5">
        <f t="shared" si="350"/>
        <v>-150</v>
      </c>
    </row>
    <row r="220" spans="1:87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5">
        <f t="shared" si="307"/>
        <v>89.279999999999745</v>
      </c>
      <c r="K220" s="5">
        <f t="shared" si="334"/>
        <v>109.50333333333326</v>
      </c>
      <c r="L220" s="5">
        <f t="shared" si="311"/>
        <v>99.210000000000036</v>
      </c>
      <c r="M220" s="5">
        <f t="shared" ref="M220" si="372">AVERAGE(L209:L220)</f>
        <v>95.220833333333232</v>
      </c>
      <c r="N220" s="6" t="s">
        <v>36</v>
      </c>
      <c r="O220" s="5">
        <f t="shared" si="313"/>
        <v>688.35000000000036</v>
      </c>
      <c r="P220" s="4">
        <f t="shared" si="359"/>
        <v>0.12903812903813131</v>
      </c>
      <c r="Q220" s="5">
        <f t="shared" si="360"/>
        <v>109.89000000000033</v>
      </c>
      <c r="R220" s="5">
        <f t="shared" si="361"/>
        <v>701.64250000000015</v>
      </c>
      <c r="S220" s="4">
        <f t="shared" si="362"/>
        <v>0.28595941509997452</v>
      </c>
      <c r="T220" s="4">
        <f t="shared" si="363"/>
        <v>0.3798354176116146</v>
      </c>
      <c r="U220" s="5">
        <f t="shared" si="354"/>
        <v>714.71200000000022</v>
      </c>
      <c r="V220" s="5">
        <f t="shared" si="355"/>
        <v>-26.361999999999853</v>
      </c>
      <c r="X220" s="5">
        <f t="shared" si="309"/>
        <v>-45.699999999999818</v>
      </c>
      <c r="Y220" s="5">
        <f t="shared" si="310"/>
        <v>-21.1200000000008</v>
      </c>
      <c r="AA220" s="5">
        <f t="shared" si="328"/>
        <v>0</v>
      </c>
      <c r="AB220" s="5">
        <f t="shared" si="329"/>
        <v>1</v>
      </c>
      <c r="AC220" s="5">
        <f t="shared" si="330"/>
        <v>1</v>
      </c>
      <c r="AF220" s="5">
        <f t="shared" si="316"/>
        <v>14.369999999999891</v>
      </c>
      <c r="AG220" s="5">
        <f t="shared" si="317"/>
        <v>9.3699999999998909</v>
      </c>
      <c r="AH220" s="5">
        <f t="shared" si="318"/>
        <v>74.909999999999854</v>
      </c>
      <c r="AI220" s="5">
        <f t="shared" si="319"/>
        <v>79.909999999999854</v>
      </c>
      <c r="AJ220" s="5"/>
      <c r="AK220" s="5">
        <f t="shared" si="320"/>
        <v>14.369999999999891</v>
      </c>
      <c r="AL220" s="5">
        <f t="shared" si="340"/>
        <v>36.570000000000157</v>
      </c>
      <c r="AM220" s="5">
        <f t="shared" si="321"/>
        <v>74.909999999999854</v>
      </c>
      <c r="AN220" s="5">
        <f t="shared" si="336"/>
        <v>87.178999999999903</v>
      </c>
      <c r="AO220" s="5">
        <f t="shared" si="337"/>
        <v>0</v>
      </c>
      <c r="AP220" s="5">
        <f t="shared" si="356"/>
        <v>3</v>
      </c>
      <c r="AQ220" s="5">
        <f t="shared" si="270"/>
        <v>3.1</v>
      </c>
      <c r="AR220" s="5"/>
      <c r="AS220" s="5">
        <f t="shared" si="314"/>
        <v>79.909999999999854</v>
      </c>
      <c r="AT220" s="5">
        <f t="shared" si="336"/>
        <v>89.443999999999875</v>
      </c>
      <c r="AU220" s="5">
        <f t="shared" si="322"/>
        <v>9.3699999999998909</v>
      </c>
      <c r="AV220" s="5">
        <f t="shared" si="325"/>
        <v>5</v>
      </c>
      <c r="AW220" s="5">
        <f t="shared" si="323"/>
        <v>5</v>
      </c>
      <c r="AZ220" s="4">
        <f t="shared" si="365"/>
        <v>0.3798354176116146</v>
      </c>
      <c r="BA220" s="5">
        <f t="shared" si="371"/>
        <v>0</v>
      </c>
      <c r="BB220" s="4">
        <f t="shared" si="366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  <c r="CB220" s="5">
        <f t="shared" si="345"/>
        <v>14.369999999999891</v>
      </c>
      <c r="CC220" s="5">
        <f t="shared" si="346"/>
        <v>74.909999999999854</v>
      </c>
      <c r="CD220" s="5">
        <f t="shared" si="357"/>
        <v>-50</v>
      </c>
      <c r="CE220" s="5">
        <f t="shared" si="348"/>
        <v>-30</v>
      </c>
      <c r="CF220" s="5"/>
      <c r="CG220" s="5">
        <f t="shared" si="349"/>
        <v>-50</v>
      </c>
      <c r="CH220" s="5">
        <f t="shared" si="352"/>
        <v>-21.1200000000008</v>
      </c>
      <c r="CI220" s="5">
        <f t="shared" si="350"/>
        <v>-150</v>
      </c>
    </row>
    <row r="221" spans="1:87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5">
        <f t="shared" si="307"/>
        <v>181.67000000000007</v>
      </c>
      <c r="K221" s="5">
        <f t="shared" si="334"/>
        <v>115.55999999999995</v>
      </c>
      <c r="L221" s="5">
        <f t="shared" si="311"/>
        <v>168.07999999999993</v>
      </c>
      <c r="M221" s="5">
        <f t="shared" ref="M221" si="373">AVERAGE(L210:L221)</f>
        <v>97.948333333333267</v>
      </c>
      <c r="N221" s="6" t="s">
        <v>36</v>
      </c>
      <c r="O221" s="5">
        <f t="shared" si="313"/>
        <v>704.19999999999982</v>
      </c>
      <c r="P221" s="4">
        <f t="shared" si="359"/>
        <v>0.27327327327327017</v>
      </c>
      <c r="Q221" s="5">
        <f t="shared" si="360"/>
        <v>109.89000000000033</v>
      </c>
      <c r="R221" s="5">
        <f t="shared" si="361"/>
        <v>701.64250000000015</v>
      </c>
      <c r="S221" s="4">
        <f t="shared" si="362"/>
        <v>0.27327327327327017</v>
      </c>
      <c r="T221" s="4">
        <f t="shared" si="363"/>
        <v>0.40420769919426991</v>
      </c>
      <c r="U221" s="5">
        <f t="shared" si="354"/>
        <v>709.68200000000013</v>
      </c>
      <c r="V221" s="5">
        <f t="shared" si="355"/>
        <v>-5.482000000000312</v>
      </c>
      <c r="X221" s="5">
        <f t="shared" si="309"/>
        <v>-111.25</v>
      </c>
      <c r="Y221" s="5">
        <f t="shared" si="310"/>
        <v>-114.21000000000004</v>
      </c>
      <c r="AA221" s="5">
        <f t="shared" si="328"/>
        <v>0</v>
      </c>
      <c r="AB221" s="5">
        <f t="shared" si="329"/>
        <v>1</v>
      </c>
      <c r="AC221" s="5">
        <f t="shared" si="330"/>
        <v>1</v>
      </c>
      <c r="AF221" s="5">
        <f t="shared" si="316"/>
        <v>50.130000000000109</v>
      </c>
      <c r="AG221" s="5">
        <f t="shared" si="317"/>
        <v>53.569999999999709</v>
      </c>
      <c r="AH221" s="5">
        <f t="shared" si="318"/>
        <v>131.53999999999996</v>
      </c>
      <c r="AI221" s="5">
        <f t="shared" si="319"/>
        <v>128.10000000000036</v>
      </c>
      <c r="AJ221" s="5"/>
      <c r="AK221" s="5">
        <f t="shared" si="320"/>
        <v>50.130000000000109</v>
      </c>
      <c r="AL221" s="5">
        <f t="shared" si="340"/>
        <v>50.556000000000132</v>
      </c>
      <c r="AM221" s="5">
        <f t="shared" si="321"/>
        <v>131.53999999999996</v>
      </c>
      <c r="AN221" s="5">
        <f t="shared" si="336"/>
        <v>84.183999999999926</v>
      </c>
      <c r="AO221" s="5">
        <f t="shared" si="337"/>
        <v>1</v>
      </c>
      <c r="AP221" s="5">
        <f t="shared" si="356"/>
        <v>3</v>
      </c>
      <c r="AQ221" s="5">
        <f t="shared" si="270"/>
        <v>3.1</v>
      </c>
      <c r="AR221" s="5"/>
      <c r="AS221" s="5">
        <f t="shared" si="314"/>
        <v>128.10000000000036</v>
      </c>
      <c r="AT221" s="5">
        <f t="shared" si="336"/>
        <v>86.007999999999896</v>
      </c>
      <c r="AU221" s="5">
        <f t="shared" si="322"/>
        <v>53.569999999999709</v>
      </c>
      <c r="AV221" s="5">
        <f t="shared" si="325"/>
        <v>-3.4399999999995998</v>
      </c>
      <c r="AW221" s="5">
        <f t="shared" si="323"/>
        <v>6</v>
      </c>
      <c r="AZ221" s="4">
        <f t="shared" si="365"/>
        <v>0.40420769919426991</v>
      </c>
      <c r="BA221" s="5">
        <f t="shared" si="371"/>
        <v>0</v>
      </c>
      <c r="BB221" s="4">
        <f t="shared" si="366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  <c r="CB221" s="5">
        <f t="shared" si="345"/>
        <v>50.130000000000109</v>
      </c>
      <c r="CC221" s="5">
        <f t="shared" si="346"/>
        <v>131.53999999999996</v>
      </c>
      <c r="CD221" s="5">
        <f t="shared" si="357"/>
        <v>-50</v>
      </c>
      <c r="CE221" s="5">
        <f t="shared" si="348"/>
        <v>-30</v>
      </c>
      <c r="CF221" s="5"/>
      <c r="CG221" s="5">
        <f t="shared" si="349"/>
        <v>-50</v>
      </c>
      <c r="CH221" s="5">
        <f t="shared" si="352"/>
        <v>-114.21000000000004</v>
      </c>
      <c r="CI221" s="5">
        <f t="shared" si="350"/>
        <v>-150</v>
      </c>
    </row>
    <row r="222" spans="1:87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5">
        <f t="shared" si="307"/>
        <v>161.07999999999993</v>
      </c>
      <c r="K222" s="5">
        <f t="shared" si="334"/>
        <v>117.35416666666659</v>
      </c>
      <c r="L222" s="5">
        <f t="shared" si="311"/>
        <v>150.76999999999953</v>
      </c>
      <c r="M222" s="5">
        <f t="shared" ref="M222" si="374">AVERAGE(L211:L222)</f>
        <v>101.27333333333324</v>
      </c>
      <c r="N222" s="6" t="s">
        <v>36</v>
      </c>
      <c r="O222" s="5">
        <f t="shared" si="313"/>
        <v>704.3700000000008</v>
      </c>
      <c r="P222" s="4">
        <f t="shared" si="359"/>
        <v>1</v>
      </c>
      <c r="Q222" s="5">
        <f t="shared" si="360"/>
        <v>30.200000000000728</v>
      </c>
      <c r="R222" s="5">
        <f t="shared" si="361"/>
        <v>681.72000000000025</v>
      </c>
      <c r="S222" s="4">
        <f t="shared" si="362"/>
        <v>0.2748202748202806</v>
      </c>
      <c r="T222" s="4">
        <f t="shared" si="363"/>
        <v>0.40547597732020979</v>
      </c>
      <c r="U222" s="5">
        <f t="shared" si="354"/>
        <v>693.74400000000026</v>
      </c>
      <c r="V222" s="5">
        <f t="shared" si="355"/>
        <v>10.626000000000545</v>
      </c>
      <c r="X222" s="5">
        <f t="shared" si="309"/>
        <v>-97.8799999999992</v>
      </c>
      <c r="Y222" s="5">
        <f t="shared" si="310"/>
        <v>-67.260000000000218</v>
      </c>
      <c r="AA222" s="5">
        <f t="shared" si="328"/>
        <v>0</v>
      </c>
      <c r="AB222" s="5">
        <f t="shared" si="329"/>
        <v>1</v>
      </c>
      <c r="AC222" s="5">
        <f t="shared" si="330"/>
        <v>1</v>
      </c>
      <c r="AF222" s="5">
        <f t="shared" si="316"/>
        <v>0</v>
      </c>
      <c r="AG222" s="5">
        <f t="shared" si="317"/>
        <v>-11.710000000000036</v>
      </c>
      <c r="AH222" s="5">
        <f t="shared" si="318"/>
        <v>149.36999999999989</v>
      </c>
      <c r="AI222" s="5">
        <f t="shared" si="319"/>
        <v>161.07999999999993</v>
      </c>
      <c r="AJ222" s="5"/>
      <c r="AK222" s="5">
        <f t="shared" si="320"/>
        <v>0</v>
      </c>
      <c r="AL222" s="5">
        <f t="shared" si="340"/>
        <v>50.556000000000132</v>
      </c>
      <c r="AM222" s="5">
        <f t="shared" si="321"/>
        <v>149.36999999999989</v>
      </c>
      <c r="AN222" s="5">
        <f t="shared" si="336"/>
        <v>95.005999999999943</v>
      </c>
      <c r="AO222" s="5">
        <f t="shared" si="337"/>
        <v>1</v>
      </c>
      <c r="AP222" s="5">
        <f t="shared" si="356"/>
        <v>4</v>
      </c>
      <c r="AQ222" s="5">
        <f t="shared" ref="AQ222:AQ285" si="375">AVERAGE(AP213:AP222)</f>
        <v>3.2</v>
      </c>
      <c r="AR222" s="5"/>
      <c r="AS222" s="5">
        <f t="shared" si="314"/>
        <v>161.07999999999993</v>
      </c>
      <c r="AT222" s="5">
        <f t="shared" si="336"/>
        <v>97.665999999999897</v>
      </c>
      <c r="AU222" s="5">
        <f t="shared" si="322"/>
        <v>-11.710000000000036</v>
      </c>
      <c r="AV222" s="5">
        <f t="shared" si="325"/>
        <v>11.710000000000036</v>
      </c>
      <c r="AW222" s="5">
        <f t="shared" si="323"/>
        <v>2</v>
      </c>
      <c r="AZ222" s="4">
        <f t="shared" si="365"/>
        <v>0.40547597732020979</v>
      </c>
      <c r="BA222" s="5">
        <f t="shared" si="371"/>
        <v>0</v>
      </c>
      <c r="BB222" s="4">
        <f t="shared" si="366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  <c r="CB222" s="5">
        <f t="shared" si="345"/>
        <v>0</v>
      </c>
      <c r="CC222" s="5">
        <f t="shared" si="346"/>
        <v>149.36999999999989</v>
      </c>
      <c r="CD222" s="5">
        <f t="shared" si="357"/>
        <v>-50</v>
      </c>
      <c r="CE222" s="5">
        <f t="shared" si="348"/>
        <v>67.260000000000218</v>
      </c>
      <c r="CF222" s="5"/>
      <c r="CG222" s="5">
        <f t="shared" si="349"/>
        <v>-50</v>
      </c>
      <c r="CH222" s="5">
        <f t="shared" si="352"/>
        <v>-67.260000000000218</v>
      </c>
      <c r="CI222" s="5">
        <f t="shared" si="350"/>
        <v>-150</v>
      </c>
    </row>
    <row r="223" spans="1:87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5">
        <f t="shared" si="307"/>
        <v>226.00999999999931</v>
      </c>
      <c r="K223" s="5">
        <f t="shared" si="334"/>
        <v>122.64999999999986</v>
      </c>
      <c r="L223" s="5">
        <f t="shared" si="311"/>
        <v>202.60000000000036</v>
      </c>
      <c r="M223" s="5">
        <f t="shared" ref="M223" si="376">AVERAGE(L212:L223)</f>
        <v>108.87999999999995</v>
      </c>
      <c r="N223" s="6" t="s">
        <v>36</v>
      </c>
      <c r="O223" s="5">
        <f t="shared" si="313"/>
        <v>740.67000000000007</v>
      </c>
      <c r="P223" s="4">
        <f t="shared" si="359"/>
        <v>1</v>
      </c>
      <c r="Q223" s="5">
        <f t="shared" si="360"/>
        <v>66.5</v>
      </c>
      <c r="R223" s="5">
        <f t="shared" si="361"/>
        <v>690.79500000000007</v>
      </c>
      <c r="S223" s="4">
        <f t="shared" si="362"/>
        <v>0.60515060515060337</v>
      </c>
      <c r="T223" s="4">
        <f t="shared" si="363"/>
        <v>0.60515060515060337</v>
      </c>
      <c r="U223" s="5">
        <f t="shared" si="354"/>
        <v>702.3520000000002</v>
      </c>
      <c r="V223" s="5">
        <f t="shared" si="355"/>
        <v>38.31799999999987</v>
      </c>
      <c r="X223" s="5">
        <f t="shared" si="309"/>
        <v>226.00999999999931</v>
      </c>
      <c r="Y223" s="5">
        <f t="shared" si="310"/>
        <v>144.01999999999953</v>
      </c>
      <c r="AA223" s="5">
        <f t="shared" si="328"/>
        <v>1</v>
      </c>
      <c r="AB223" s="5">
        <f t="shared" si="329"/>
        <v>0</v>
      </c>
      <c r="AC223" s="5">
        <f t="shared" si="330"/>
        <v>1</v>
      </c>
      <c r="AF223" s="5">
        <f t="shared" si="316"/>
        <v>226.00999999999931</v>
      </c>
      <c r="AG223" s="5">
        <f t="shared" si="317"/>
        <v>224.54999999999927</v>
      </c>
      <c r="AH223" s="5">
        <f t="shared" si="318"/>
        <v>0</v>
      </c>
      <c r="AI223" s="5">
        <f t="shared" si="319"/>
        <v>1.4600000000000364</v>
      </c>
      <c r="AJ223" s="5"/>
      <c r="AK223" s="5">
        <f t="shared" si="320"/>
        <v>0</v>
      </c>
      <c r="AL223" s="5">
        <f t="shared" si="340"/>
        <v>50.556000000000132</v>
      </c>
      <c r="AM223" s="5">
        <f t="shared" si="321"/>
        <v>226.00999999999931</v>
      </c>
      <c r="AN223" s="5">
        <f t="shared" si="336"/>
        <v>101.68399999999983</v>
      </c>
      <c r="AO223" s="5">
        <f t="shared" si="337"/>
        <v>1</v>
      </c>
      <c r="AP223" s="5">
        <f t="shared" si="356"/>
        <v>4</v>
      </c>
      <c r="AQ223" s="5">
        <f t="shared" si="375"/>
        <v>3.2</v>
      </c>
      <c r="AR223" s="5"/>
      <c r="AS223" s="5">
        <f t="shared" si="314"/>
        <v>224.54999999999927</v>
      </c>
      <c r="AT223" s="5">
        <f t="shared" si="336"/>
        <v>103.98599999999979</v>
      </c>
      <c r="AU223" s="5">
        <f t="shared" si="322"/>
        <v>1.4600000000000364</v>
      </c>
      <c r="AV223" s="5">
        <f t="shared" si="325"/>
        <v>1.4600000000000364</v>
      </c>
      <c r="AW223" s="5">
        <f t="shared" si="323"/>
        <v>3</v>
      </c>
      <c r="AZ223" s="4">
        <f t="shared" si="365"/>
        <v>0.60515060515060337</v>
      </c>
      <c r="BA223" s="5">
        <f t="shared" si="371"/>
        <v>0</v>
      </c>
      <c r="BB223" s="4">
        <f t="shared" si="366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  <c r="CB223" s="5">
        <f t="shared" si="345"/>
        <v>226.00999999999931</v>
      </c>
      <c r="CC223" s="5">
        <f t="shared" si="346"/>
        <v>0</v>
      </c>
      <c r="CD223" s="5">
        <f t="shared" si="357"/>
        <v>226.00999999999931</v>
      </c>
      <c r="CE223" s="5">
        <f t="shared" si="348"/>
        <v>-30</v>
      </c>
      <c r="CF223" s="5"/>
      <c r="CG223" s="5">
        <f t="shared" si="349"/>
        <v>-50</v>
      </c>
      <c r="CH223" s="5">
        <f t="shared" si="352"/>
        <v>144.01999999999953</v>
      </c>
      <c r="CI223" s="5">
        <f t="shared" si="350"/>
        <v>126.00999999999931</v>
      </c>
    </row>
    <row r="224" spans="1:87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5">
        <f t="shared" si="307"/>
        <v>94.630000000000109</v>
      </c>
      <c r="K224" s="5">
        <f t="shared" si="334"/>
        <v>124.22416666666656</v>
      </c>
      <c r="L224" s="5">
        <f t="shared" si="311"/>
        <v>115.72999999999956</v>
      </c>
      <c r="M224" s="5">
        <f t="shared" ref="M224" si="377">AVERAGE(L213:L224)</f>
        <v>113.0299999999999</v>
      </c>
      <c r="N224" s="6" t="s">
        <v>37</v>
      </c>
      <c r="O224" s="5">
        <f t="shared" si="313"/>
        <v>659.3100000000004</v>
      </c>
      <c r="P224" s="4">
        <f t="shared" si="359"/>
        <v>0</v>
      </c>
      <c r="Q224" s="5">
        <f t="shared" si="360"/>
        <v>81.359999999999673</v>
      </c>
      <c r="R224" s="5">
        <f t="shared" si="361"/>
        <v>679.65000000000032</v>
      </c>
      <c r="S224" s="4">
        <f t="shared" si="362"/>
        <v>0</v>
      </c>
      <c r="T224" s="4">
        <f t="shared" si="363"/>
        <v>0</v>
      </c>
      <c r="U224" s="5">
        <f t="shared" si="354"/>
        <v>699.38000000000034</v>
      </c>
      <c r="V224" s="5">
        <f t="shared" si="355"/>
        <v>-40.069999999999936</v>
      </c>
      <c r="X224" s="5">
        <f t="shared" si="309"/>
        <v>-15.069999999999709</v>
      </c>
      <c r="Y224" s="5">
        <f t="shared" si="310"/>
        <v>78.779999999999745</v>
      </c>
      <c r="AA224" s="5">
        <f t="shared" si="328"/>
        <v>0</v>
      </c>
      <c r="AB224" s="5">
        <f t="shared" si="329"/>
        <v>0</v>
      </c>
      <c r="AC224" s="5">
        <f t="shared" si="330"/>
        <v>0</v>
      </c>
      <c r="AF224" s="5">
        <f t="shared" si="316"/>
        <v>0.47000000000025466</v>
      </c>
      <c r="AG224" s="5">
        <f t="shared" si="317"/>
        <v>9.9800000000004729</v>
      </c>
      <c r="AH224" s="5">
        <f t="shared" si="318"/>
        <v>94.159999999999854</v>
      </c>
      <c r="AI224" s="5">
        <f t="shared" si="319"/>
        <v>84.649999999999636</v>
      </c>
      <c r="AJ224" s="5"/>
      <c r="AK224" s="5">
        <f t="shared" si="320"/>
        <v>0.47000000000025466</v>
      </c>
      <c r="AL224" s="5">
        <f t="shared" si="340"/>
        <v>50.556000000000132</v>
      </c>
      <c r="AM224" s="5">
        <f t="shared" si="321"/>
        <v>94.159999999999854</v>
      </c>
      <c r="AN224" s="5">
        <f t="shared" si="336"/>
        <v>103.26799999999984</v>
      </c>
      <c r="AO224" s="5">
        <f t="shared" si="337"/>
        <v>0</v>
      </c>
      <c r="AP224" s="5">
        <f t="shared" si="356"/>
        <v>4</v>
      </c>
      <c r="AQ224" s="5">
        <f t="shared" si="375"/>
        <v>3.3</v>
      </c>
      <c r="AR224" s="5"/>
      <c r="AS224" s="5">
        <f t="shared" si="314"/>
        <v>84.649999999999636</v>
      </c>
      <c r="AT224" s="5">
        <f t="shared" si="336"/>
        <v>106.25899999999983</v>
      </c>
      <c r="AU224" s="5">
        <f t="shared" si="322"/>
        <v>9.9800000000004729</v>
      </c>
      <c r="AV224" s="5">
        <f t="shared" si="325"/>
        <v>-9.5100000000002183</v>
      </c>
      <c r="AW224" s="5">
        <f t="shared" si="323"/>
        <v>4</v>
      </c>
      <c r="AZ224" s="4">
        <f t="shared" si="365"/>
        <v>0</v>
      </c>
      <c r="BA224" s="5">
        <f t="shared" si="371"/>
        <v>0</v>
      </c>
      <c r="BB224" s="4">
        <f t="shared" si="366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  <c r="CB224" s="5">
        <f t="shared" si="345"/>
        <v>0.47000000000025466</v>
      </c>
      <c r="CC224" s="5">
        <f t="shared" si="346"/>
        <v>94.159999999999854</v>
      </c>
      <c r="CD224" s="5">
        <f t="shared" si="357"/>
        <v>-50</v>
      </c>
      <c r="CE224" s="5">
        <f t="shared" si="348"/>
        <v>-30</v>
      </c>
      <c r="CF224" s="5"/>
      <c r="CG224" s="5">
        <f t="shared" si="349"/>
        <v>-50</v>
      </c>
      <c r="CH224" s="5">
        <f t="shared" si="352"/>
        <v>78.779999999999745</v>
      </c>
      <c r="CI224" s="5">
        <f t="shared" si="350"/>
        <v>-150</v>
      </c>
    </row>
    <row r="225" spans="1:87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5">
        <f t="shared" si="307"/>
        <v>155.94000000000051</v>
      </c>
      <c r="K225" s="5">
        <f t="shared" si="334"/>
        <v>123.77333333333324</v>
      </c>
      <c r="L225" s="5">
        <f t="shared" si="311"/>
        <v>81.159999999999854</v>
      </c>
      <c r="M225" s="5">
        <f t="shared" ref="M225" si="378">AVERAGE(L214:L225)</f>
        <v>111.18583333333322</v>
      </c>
      <c r="N225" s="6" t="s">
        <v>36</v>
      </c>
      <c r="O225" s="5">
        <f t="shared" si="313"/>
        <v>528.42999999999938</v>
      </c>
      <c r="P225" s="4">
        <f t="shared" si="359"/>
        <v>0</v>
      </c>
      <c r="Q225" s="5">
        <f t="shared" si="360"/>
        <v>212.24000000000069</v>
      </c>
      <c r="R225" s="5">
        <f t="shared" si="361"/>
        <v>581.48999999999955</v>
      </c>
      <c r="S225" s="4">
        <f t="shared" si="362"/>
        <v>0</v>
      </c>
      <c r="T225" s="4">
        <f t="shared" si="363"/>
        <v>0</v>
      </c>
      <c r="U225" s="5">
        <f t="shared" si="354"/>
        <v>667.39600000000007</v>
      </c>
      <c r="V225" s="5">
        <f t="shared" si="355"/>
        <v>-138.96600000000069</v>
      </c>
      <c r="X225" s="5">
        <f t="shared" si="309"/>
        <v>-139.44999999999982</v>
      </c>
      <c r="Y225" s="5">
        <f t="shared" si="310"/>
        <v>-7.3099999999994907</v>
      </c>
      <c r="AA225" s="5">
        <f t="shared" si="328"/>
        <v>0</v>
      </c>
      <c r="AB225" s="5">
        <f t="shared" si="329"/>
        <v>1</v>
      </c>
      <c r="AC225" s="5">
        <f t="shared" si="330"/>
        <v>1</v>
      </c>
      <c r="AF225" s="5">
        <f t="shared" si="316"/>
        <v>0</v>
      </c>
      <c r="AG225" s="5">
        <f t="shared" si="317"/>
        <v>-10.150000000000546</v>
      </c>
      <c r="AH225" s="5">
        <f t="shared" si="318"/>
        <v>145.78999999999996</v>
      </c>
      <c r="AI225" s="5">
        <f t="shared" si="319"/>
        <v>155.94000000000051</v>
      </c>
      <c r="AJ225" s="5"/>
      <c r="AK225" s="5">
        <f t="shared" si="320"/>
        <v>0</v>
      </c>
      <c r="AL225" s="5">
        <f t="shared" si="340"/>
        <v>50.556000000000132</v>
      </c>
      <c r="AM225" s="5">
        <f t="shared" si="321"/>
        <v>145.78999999999996</v>
      </c>
      <c r="AN225" s="5">
        <f t="shared" si="336"/>
        <v>111.02799999999979</v>
      </c>
      <c r="AO225" s="5">
        <f t="shared" si="337"/>
        <v>1</v>
      </c>
      <c r="AP225" s="5">
        <f t="shared" si="356"/>
        <v>5</v>
      </c>
      <c r="AQ225" s="5">
        <f t="shared" si="375"/>
        <v>3.5</v>
      </c>
      <c r="AR225" s="5"/>
      <c r="AS225" s="5">
        <f t="shared" si="314"/>
        <v>155.94000000000051</v>
      </c>
      <c r="AT225" s="5">
        <f t="shared" si="336"/>
        <v>114.17099999999982</v>
      </c>
      <c r="AU225" s="5">
        <f t="shared" si="322"/>
        <v>-10.150000000000546</v>
      </c>
      <c r="AV225" s="5">
        <f t="shared" si="325"/>
        <v>10.150000000000546</v>
      </c>
      <c r="AW225" s="5">
        <f t="shared" si="323"/>
        <v>5</v>
      </c>
      <c r="AZ225" s="4">
        <f t="shared" si="365"/>
        <v>0</v>
      </c>
      <c r="BA225" s="5">
        <f t="shared" si="371"/>
        <v>0</v>
      </c>
      <c r="BB225" s="4">
        <f t="shared" si="366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  <c r="CB225" s="5">
        <f t="shared" si="345"/>
        <v>0</v>
      </c>
      <c r="CC225" s="5">
        <f t="shared" si="346"/>
        <v>145.78999999999996</v>
      </c>
      <c r="CD225" s="5">
        <f t="shared" si="357"/>
        <v>-50</v>
      </c>
      <c r="CE225" s="5">
        <f t="shared" si="348"/>
        <v>7.3099999999994907</v>
      </c>
      <c r="CF225" s="5"/>
      <c r="CG225" s="5">
        <f t="shared" si="349"/>
        <v>-50</v>
      </c>
      <c r="CH225" s="5">
        <f t="shared" si="352"/>
        <v>-7.3099999999994907</v>
      </c>
      <c r="CI225" s="5">
        <f t="shared" si="350"/>
        <v>-150</v>
      </c>
    </row>
    <row r="226" spans="1:87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5">
        <f t="shared" si="307"/>
        <v>115.85000000000036</v>
      </c>
      <c r="K226" s="5">
        <f t="shared" si="334"/>
        <v>125.20416666666665</v>
      </c>
      <c r="L226" s="5">
        <f t="shared" si="311"/>
        <v>121.14000000000033</v>
      </c>
      <c r="M226" s="5">
        <f t="shared" ref="M226" si="379">AVERAGE(L215:L226)</f>
        <v>113.93499999999995</v>
      </c>
      <c r="N226" s="6" t="s">
        <v>36</v>
      </c>
      <c r="O226" s="5">
        <f t="shared" si="313"/>
        <v>590.36999999999989</v>
      </c>
      <c r="P226" s="4">
        <f t="shared" si="359"/>
        <v>0.29183942706370292</v>
      </c>
      <c r="Q226" s="5">
        <f t="shared" si="360"/>
        <v>212.24000000000069</v>
      </c>
      <c r="R226" s="5">
        <f t="shared" si="361"/>
        <v>581.48999999999955</v>
      </c>
      <c r="S226" s="4">
        <f t="shared" si="362"/>
        <v>0.29183942706370292</v>
      </c>
      <c r="T226" s="4">
        <f t="shared" si="363"/>
        <v>0.29183942706370292</v>
      </c>
      <c r="U226" s="5">
        <f t="shared" si="354"/>
        <v>644.63000000000011</v>
      </c>
      <c r="V226" s="5">
        <f t="shared" si="355"/>
        <v>-54.260000000000218</v>
      </c>
      <c r="X226" s="5">
        <f t="shared" si="309"/>
        <v>-71.710000000000036</v>
      </c>
      <c r="Y226" s="5">
        <f t="shared" si="310"/>
        <v>-59.869999999999891</v>
      </c>
      <c r="AA226" s="5">
        <f t="shared" si="328"/>
        <v>0</v>
      </c>
      <c r="AB226" s="5">
        <f t="shared" si="329"/>
        <v>1</v>
      </c>
      <c r="AC226" s="5">
        <f t="shared" si="330"/>
        <v>1</v>
      </c>
      <c r="AF226" s="5">
        <f t="shared" si="316"/>
        <v>15.920000000000073</v>
      </c>
      <c r="AG226" s="5">
        <f t="shared" si="317"/>
        <v>28.430000000000291</v>
      </c>
      <c r="AH226" s="5">
        <f t="shared" si="318"/>
        <v>99.930000000000291</v>
      </c>
      <c r="AI226" s="5">
        <f t="shared" si="319"/>
        <v>87.420000000000073</v>
      </c>
      <c r="AJ226" s="5"/>
      <c r="AK226" s="5">
        <f t="shared" si="320"/>
        <v>15.920000000000073</v>
      </c>
      <c r="AL226" s="5">
        <f t="shared" si="340"/>
        <v>50.556000000000132</v>
      </c>
      <c r="AM226" s="5">
        <f t="shared" si="321"/>
        <v>99.930000000000291</v>
      </c>
      <c r="AN226" s="5">
        <f t="shared" si="336"/>
        <v>114.97799999999988</v>
      </c>
      <c r="AO226" s="5">
        <f t="shared" si="337"/>
        <v>0</v>
      </c>
      <c r="AP226" s="5">
        <f t="shared" si="356"/>
        <v>5</v>
      </c>
      <c r="AQ226" s="5">
        <f t="shared" si="375"/>
        <v>3.7</v>
      </c>
      <c r="AR226" s="5"/>
      <c r="AS226" s="5">
        <f t="shared" si="314"/>
        <v>87.420000000000073</v>
      </c>
      <c r="AT226" s="5">
        <f t="shared" si="336"/>
        <v>116.53199999999988</v>
      </c>
      <c r="AU226" s="5">
        <f t="shared" si="322"/>
        <v>28.430000000000291</v>
      </c>
      <c r="AV226" s="5">
        <f t="shared" si="325"/>
        <v>-12.510000000000218</v>
      </c>
      <c r="AW226" s="5">
        <f t="shared" si="323"/>
        <v>6</v>
      </c>
      <c r="AZ226" s="4">
        <f t="shared" si="365"/>
        <v>0.29183942706370292</v>
      </c>
      <c r="BA226" s="5">
        <f t="shared" si="371"/>
        <v>0</v>
      </c>
      <c r="BB226" s="4">
        <f t="shared" si="366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  <c r="CB226" s="5">
        <f t="shared" si="345"/>
        <v>15.920000000000073</v>
      </c>
      <c r="CC226" s="5">
        <f t="shared" si="346"/>
        <v>99.930000000000291</v>
      </c>
      <c r="CD226" s="5">
        <f t="shared" si="357"/>
        <v>-50</v>
      </c>
      <c r="CE226" s="5">
        <f t="shared" si="348"/>
        <v>-30</v>
      </c>
      <c r="CF226" s="5"/>
      <c r="CG226" s="5">
        <f t="shared" si="349"/>
        <v>-50</v>
      </c>
      <c r="CH226" s="5">
        <f t="shared" si="352"/>
        <v>-59.869999999999891</v>
      </c>
      <c r="CI226" s="5">
        <f t="shared" si="350"/>
        <v>-150</v>
      </c>
    </row>
    <row r="227" spans="1:87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5">
        <f t="shared" si="307"/>
        <v>195.98999999999978</v>
      </c>
      <c r="K227" s="5">
        <f t="shared" si="334"/>
        <v>134.28583333333327</v>
      </c>
      <c r="L227" s="5">
        <f t="shared" si="311"/>
        <v>189.51000000000022</v>
      </c>
      <c r="M227" s="5">
        <f t="shared" ref="M227" si="380">AVERAGE(L216:L227)</f>
        <v>124.87583333333328</v>
      </c>
      <c r="N227" s="6" t="s">
        <v>37</v>
      </c>
      <c r="O227" s="5">
        <f t="shared" si="313"/>
        <v>583.73999999999978</v>
      </c>
      <c r="P227" s="4">
        <f t="shared" si="359"/>
        <v>0.26060120618168214</v>
      </c>
      <c r="Q227" s="5">
        <f t="shared" si="360"/>
        <v>212.24000000000069</v>
      </c>
      <c r="R227" s="5">
        <f t="shared" si="361"/>
        <v>581.48999999999955</v>
      </c>
      <c r="S227" s="4">
        <f t="shared" si="362"/>
        <v>0.26060120618168214</v>
      </c>
      <c r="T227" s="4">
        <f t="shared" si="363"/>
        <v>0.26060120618168214</v>
      </c>
      <c r="U227" s="5">
        <f t="shared" si="354"/>
        <v>620.50399999999991</v>
      </c>
      <c r="V227" s="5">
        <f t="shared" si="355"/>
        <v>-36.764000000000124</v>
      </c>
      <c r="X227" s="5">
        <f t="shared" si="309"/>
        <v>-149.69999999999982</v>
      </c>
      <c r="Y227" s="5">
        <f t="shared" si="310"/>
        <v>-156.77999999999975</v>
      </c>
      <c r="AA227" s="5">
        <f t="shared" si="328"/>
        <v>0</v>
      </c>
      <c r="AB227" s="5">
        <f t="shared" si="329"/>
        <v>1</v>
      </c>
      <c r="AC227" s="5">
        <f t="shared" si="330"/>
        <v>1</v>
      </c>
      <c r="AF227" s="5">
        <f t="shared" si="316"/>
        <v>39.180000000000291</v>
      </c>
      <c r="AG227" s="5">
        <f t="shared" si="317"/>
        <v>42.119999999999891</v>
      </c>
      <c r="AH227" s="5">
        <f t="shared" si="318"/>
        <v>156.80999999999949</v>
      </c>
      <c r="AI227" s="5">
        <f t="shared" si="319"/>
        <v>153.86999999999989</v>
      </c>
      <c r="AJ227" s="5"/>
      <c r="AK227" s="5">
        <f t="shared" si="320"/>
        <v>39.180000000000291</v>
      </c>
      <c r="AL227" s="5">
        <f t="shared" si="340"/>
        <v>50.556000000000132</v>
      </c>
      <c r="AM227" s="5">
        <f t="shared" si="321"/>
        <v>156.80999999999949</v>
      </c>
      <c r="AN227" s="5">
        <f t="shared" si="336"/>
        <v>126.0869999999998</v>
      </c>
      <c r="AO227" s="5">
        <f t="shared" si="337"/>
        <v>1</v>
      </c>
      <c r="AP227" s="5">
        <f t="shared" si="356"/>
        <v>6</v>
      </c>
      <c r="AQ227" s="5">
        <f t="shared" si="375"/>
        <v>4</v>
      </c>
      <c r="AR227" s="5"/>
      <c r="AS227" s="5">
        <f t="shared" si="314"/>
        <v>153.86999999999989</v>
      </c>
      <c r="AT227" s="5">
        <f t="shared" si="336"/>
        <v>126.17999999999992</v>
      </c>
      <c r="AU227" s="5">
        <f t="shared" si="322"/>
        <v>42.119999999999891</v>
      </c>
      <c r="AV227" s="5">
        <f t="shared" si="325"/>
        <v>-2.9399999999995998</v>
      </c>
      <c r="AW227" s="5">
        <f t="shared" si="323"/>
        <v>2</v>
      </c>
      <c r="AZ227" s="4">
        <f t="shared" si="365"/>
        <v>0.26060120618168214</v>
      </c>
      <c r="BA227" s="5">
        <f t="shared" si="371"/>
        <v>0</v>
      </c>
      <c r="BB227" s="4">
        <f t="shared" si="366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  <c r="CB227" s="5">
        <f t="shared" si="345"/>
        <v>39.180000000000291</v>
      </c>
      <c r="CC227" s="5">
        <f t="shared" si="346"/>
        <v>156.80999999999949</v>
      </c>
      <c r="CD227" s="5">
        <f t="shared" si="357"/>
        <v>-50</v>
      </c>
      <c r="CE227" s="5">
        <f t="shared" si="348"/>
        <v>156.77999999999975</v>
      </c>
      <c r="CF227" s="5"/>
      <c r="CG227" s="5">
        <f t="shared" si="349"/>
        <v>-50</v>
      </c>
      <c r="CH227" s="5">
        <f t="shared" si="352"/>
        <v>-156.77999999999975</v>
      </c>
      <c r="CI227" s="5">
        <f t="shared" si="350"/>
        <v>-150</v>
      </c>
    </row>
    <row r="228" spans="1:87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5">
        <f t="shared" si="307"/>
        <v>108.30999999999949</v>
      </c>
      <c r="K228" s="5">
        <f t="shared" si="334"/>
        <v>136.63833333333324</v>
      </c>
      <c r="L228" s="5">
        <f t="shared" si="311"/>
        <v>103.52999999999975</v>
      </c>
      <c r="M228" s="5">
        <f t="shared" ref="M228" si="381">AVERAGE(L217:L228)</f>
        <v>127.40166666666664</v>
      </c>
      <c r="N228" s="6" t="s">
        <v>37</v>
      </c>
      <c r="O228" s="5">
        <f t="shared" si="313"/>
        <v>585.04</v>
      </c>
      <c r="P228" s="4">
        <f t="shared" si="359"/>
        <v>0.4325336185819082</v>
      </c>
      <c r="Q228" s="5">
        <f t="shared" si="360"/>
        <v>130.88000000000102</v>
      </c>
      <c r="R228" s="5">
        <f t="shared" si="361"/>
        <v>561.14999999999964</v>
      </c>
      <c r="S228" s="4">
        <f t="shared" si="362"/>
        <v>0.26672634753109875</v>
      </c>
      <c r="T228" s="4">
        <f t="shared" si="363"/>
        <v>0.26672634753109875</v>
      </c>
      <c r="U228" s="5">
        <f t="shared" si="354"/>
        <v>589.37799999999993</v>
      </c>
      <c r="V228" s="5">
        <f t="shared" si="355"/>
        <v>-4.3379999999999654</v>
      </c>
      <c r="X228" s="5">
        <f t="shared" si="309"/>
        <v>71.180000000000291</v>
      </c>
      <c r="Y228" s="5">
        <f t="shared" si="310"/>
        <v>59.730000000000473</v>
      </c>
      <c r="AA228" s="5">
        <f t="shared" si="328"/>
        <v>1</v>
      </c>
      <c r="AB228" s="5">
        <f t="shared" si="329"/>
        <v>0</v>
      </c>
      <c r="AC228" s="5">
        <f t="shared" si="330"/>
        <v>1</v>
      </c>
      <c r="AF228" s="5">
        <f t="shared" si="316"/>
        <v>84.989999999999782</v>
      </c>
      <c r="AG228" s="5">
        <f t="shared" si="317"/>
        <v>74.340000000000146</v>
      </c>
      <c r="AH228" s="5">
        <f t="shared" si="318"/>
        <v>23.319999999999709</v>
      </c>
      <c r="AI228" s="5">
        <f t="shared" si="319"/>
        <v>33.969999999999345</v>
      </c>
      <c r="AJ228" s="5"/>
      <c r="AK228" s="5">
        <f t="shared" si="320"/>
        <v>23.319999999999709</v>
      </c>
      <c r="AL228" s="5">
        <f t="shared" si="340"/>
        <v>50.556000000000132</v>
      </c>
      <c r="AM228" s="5">
        <f t="shared" si="321"/>
        <v>84.989999999999782</v>
      </c>
      <c r="AN228" s="5">
        <f t="shared" si="336"/>
        <v>123.43999999999978</v>
      </c>
      <c r="AO228" s="5">
        <f t="shared" si="337"/>
        <v>0</v>
      </c>
      <c r="AP228" s="5">
        <f t="shared" si="356"/>
        <v>5</v>
      </c>
      <c r="AQ228" s="5">
        <f t="shared" si="375"/>
        <v>4.2</v>
      </c>
      <c r="AR228" s="5"/>
      <c r="AS228" s="5">
        <f t="shared" si="314"/>
        <v>74.340000000000146</v>
      </c>
      <c r="AT228" s="5">
        <f t="shared" si="336"/>
        <v>122.86299999999991</v>
      </c>
      <c r="AU228" s="5">
        <f t="shared" si="322"/>
        <v>33.969999999999345</v>
      </c>
      <c r="AV228" s="5">
        <f t="shared" si="325"/>
        <v>10.649999999999636</v>
      </c>
      <c r="AW228" s="5">
        <f t="shared" si="323"/>
        <v>3</v>
      </c>
      <c r="AZ228" s="4">
        <f t="shared" si="365"/>
        <v>0.26672634753109875</v>
      </c>
      <c r="BA228" s="5">
        <f t="shared" si="371"/>
        <v>0</v>
      </c>
      <c r="BB228" s="4">
        <f t="shared" si="366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  <c r="CB228" s="5">
        <f t="shared" si="345"/>
        <v>84.989999999999782</v>
      </c>
      <c r="CC228" s="5">
        <f t="shared" si="346"/>
        <v>23.319999999999709</v>
      </c>
      <c r="CD228" s="5">
        <f t="shared" si="357"/>
        <v>71.180000000000291</v>
      </c>
      <c r="CE228" s="5">
        <f t="shared" si="348"/>
        <v>-30</v>
      </c>
      <c r="CF228" s="5"/>
      <c r="CG228" s="5">
        <f t="shared" si="349"/>
        <v>-50</v>
      </c>
      <c r="CH228" s="5">
        <f t="shared" si="352"/>
        <v>59.730000000000473</v>
      </c>
      <c r="CI228" s="5">
        <f t="shared" si="350"/>
        <v>-28.819999999999709</v>
      </c>
    </row>
    <row r="229" spans="1:87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5">
        <f t="shared" si="307"/>
        <v>195.25</v>
      </c>
      <c r="K229" s="5">
        <f t="shared" si="334"/>
        <v>146.7291666666666</v>
      </c>
      <c r="L229" s="5">
        <f t="shared" si="311"/>
        <v>143.65000000000055</v>
      </c>
      <c r="M229" s="5">
        <f t="shared" ref="M229" si="382">AVERAGE(L218:L229)</f>
        <v>130.12750000000005</v>
      </c>
      <c r="N229" s="6" t="s">
        <v>37</v>
      </c>
      <c r="O229" s="5">
        <f t="shared" si="313"/>
        <v>565.84000000000015</v>
      </c>
      <c r="P229" s="4">
        <f t="shared" si="359"/>
        <v>0.60397158540523821</v>
      </c>
      <c r="Q229" s="5">
        <f t="shared" si="360"/>
        <v>61.940000000000509</v>
      </c>
      <c r="R229" s="5">
        <f t="shared" si="361"/>
        <v>543.91499999999951</v>
      </c>
      <c r="S229" s="4">
        <f t="shared" si="362"/>
        <v>0.17626272144742106</v>
      </c>
      <c r="T229" s="4">
        <f t="shared" si="363"/>
        <v>0.17626272144742106</v>
      </c>
      <c r="U229" s="5">
        <f t="shared" si="354"/>
        <v>570.68399999999986</v>
      </c>
      <c r="V229" s="5">
        <f t="shared" si="355"/>
        <v>-4.8439999999997099</v>
      </c>
      <c r="X229" s="5">
        <f t="shared" si="309"/>
        <v>-159.21000000000004</v>
      </c>
      <c r="Y229" s="5">
        <f t="shared" si="310"/>
        <v>-98.440000000000509</v>
      </c>
      <c r="AA229" s="5">
        <f t="shared" si="328"/>
        <v>0</v>
      </c>
      <c r="AB229" s="5">
        <f t="shared" si="329"/>
        <v>1</v>
      </c>
      <c r="AC229" s="5">
        <f t="shared" si="330"/>
        <v>1</v>
      </c>
      <c r="AF229" s="5">
        <f t="shared" si="316"/>
        <v>0</v>
      </c>
      <c r="AG229" s="5">
        <f t="shared" si="317"/>
        <v>3.6899999999995998</v>
      </c>
      <c r="AH229" s="5">
        <f t="shared" si="318"/>
        <v>195.25</v>
      </c>
      <c r="AI229" s="5">
        <f t="shared" si="319"/>
        <v>191.5600000000004</v>
      </c>
      <c r="AJ229" s="5"/>
      <c r="AK229" s="5">
        <f t="shared" si="320"/>
        <v>0</v>
      </c>
      <c r="AL229" s="5">
        <f t="shared" si="340"/>
        <v>40.275000000000269</v>
      </c>
      <c r="AM229" s="5">
        <f t="shared" si="321"/>
        <v>195.25</v>
      </c>
      <c r="AN229" s="5">
        <f t="shared" si="336"/>
        <v>135.87599999999983</v>
      </c>
      <c r="AO229" s="5">
        <f t="shared" si="337"/>
        <v>1</v>
      </c>
      <c r="AP229" s="5">
        <f t="shared" si="356"/>
        <v>6</v>
      </c>
      <c r="AQ229" s="5">
        <f t="shared" si="375"/>
        <v>4.5</v>
      </c>
      <c r="AR229" s="5"/>
      <c r="AS229" s="5">
        <f t="shared" si="314"/>
        <v>191.5600000000004</v>
      </c>
      <c r="AT229" s="5">
        <f t="shared" si="336"/>
        <v>134.142</v>
      </c>
      <c r="AU229" s="5">
        <f t="shared" si="322"/>
        <v>3.6899999999995998</v>
      </c>
      <c r="AV229" s="5">
        <f t="shared" si="325"/>
        <v>-3.6899999999995998</v>
      </c>
      <c r="AW229" s="5">
        <f t="shared" si="323"/>
        <v>4</v>
      </c>
      <c r="AZ229" s="4">
        <f t="shared" si="365"/>
        <v>0.17626272144742106</v>
      </c>
      <c r="BA229" s="5">
        <f t="shared" si="371"/>
        <v>0</v>
      </c>
      <c r="BB229" s="4">
        <f t="shared" si="366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  <c r="CB229" s="5">
        <f t="shared" si="345"/>
        <v>0</v>
      </c>
      <c r="CC229" s="5">
        <f t="shared" si="346"/>
        <v>195.25</v>
      </c>
      <c r="CD229" s="5">
        <f t="shared" si="357"/>
        <v>-50</v>
      </c>
      <c r="CE229" s="5">
        <f t="shared" si="348"/>
        <v>98.440000000000509</v>
      </c>
      <c r="CF229" s="5"/>
      <c r="CG229" s="5">
        <f t="shared" si="349"/>
        <v>-50</v>
      </c>
      <c r="CH229" s="5">
        <f t="shared" si="352"/>
        <v>-98.440000000000509</v>
      </c>
      <c r="CI229" s="5">
        <f t="shared" si="350"/>
        <v>-150</v>
      </c>
    </row>
    <row r="230" spans="1:87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5">
        <f t="shared" si="307"/>
        <v>141.15999999999985</v>
      </c>
      <c r="K230" s="5">
        <f t="shared" si="334"/>
        <v>149.20416666666657</v>
      </c>
      <c r="L230" s="5">
        <f t="shared" si="311"/>
        <v>122.13000000000011</v>
      </c>
      <c r="M230" s="5">
        <f t="shared" ref="M230" si="383">AVERAGE(L219:L230)</f>
        <v>134.84000000000006</v>
      </c>
      <c r="N230" s="6" t="s">
        <v>37</v>
      </c>
      <c r="O230" s="5">
        <f t="shared" si="313"/>
        <v>543.89000000000033</v>
      </c>
      <c r="P230" s="4">
        <f t="shared" si="359"/>
        <v>0</v>
      </c>
      <c r="Q230" s="5">
        <f t="shared" si="360"/>
        <v>46.479999999999563</v>
      </c>
      <c r="R230" s="5">
        <f t="shared" si="361"/>
        <v>555.51000000000022</v>
      </c>
      <c r="S230" s="4">
        <f t="shared" si="362"/>
        <v>0.11812347188264689</v>
      </c>
      <c r="T230" s="4">
        <f t="shared" si="363"/>
        <v>7.2842065586133126E-2</v>
      </c>
      <c r="U230" s="5">
        <f t="shared" si="354"/>
        <v>573.77600000000007</v>
      </c>
      <c r="V230" s="5">
        <f t="shared" si="355"/>
        <v>-29.88599999999974</v>
      </c>
      <c r="X230" s="5">
        <f t="shared" si="309"/>
        <v>88.400000000000546</v>
      </c>
      <c r="Y230" s="5">
        <f t="shared" si="310"/>
        <v>103.27999999999975</v>
      </c>
      <c r="AA230" s="5">
        <f t="shared" si="328"/>
        <v>1</v>
      </c>
      <c r="AB230" s="5">
        <f t="shared" si="329"/>
        <v>0</v>
      </c>
      <c r="AC230" s="5">
        <f t="shared" si="330"/>
        <v>1</v>
      </c>
      <c r="AF230" s="5">
        <f t="shared" si="316"/>
        <v>109.26000000000022</v>
      </c>
      <c r="AG230" s="5">
        <f t="shared" si="317"/>
        <v>107.25</v>
      </c>
      <c r="AH230" s="5">
        <f t="shared" si="318"/>
        <v>31.899999999999636</v>
      </c>
      <c r="AI230" s="5">
        <f t="shared" si="319"/>
        <v>33.909999999999854</v>
      </c>
      <c r="AJ230" s="5"/>
      <c r="AK230" s="5">
        <f t="shared" si="320"/>
        <v>31.899999999999636</v>
      </c>
      <c r="AL230" s="5">
        <f t="shared" si="340"/>
        <v>40.275000000000269</v>
      </c>
      <c r="AM230" s="5">
        <f t="shared" si="321"/>
        <v>109.26000000000022</v>
      </c>
      <c r="AN230" s="5">
        <f t="shared" si="336"/>
        <v>139.31099999999986</v>
      </c>
      <c r="AO230" s="5">
        <f t="shared" si="337"/>
        <v>0</v>
      </c>
      <c r="AP230" s="5">
        <f t="shared" si="356"/>
        <v>6</v>
      </c>
      <c r="AQ230" s="5">
        <f t="shared" si="375"/>
        <v>4.8</v>
      </c>
      <c r="AR230" s="5"/>
      <c r="AS230" s="5">
        <f t="shared" si="314"/>
        <v>107.25</v>
      </c>
      <c r="AT230" s="5">
        <f t="shared" si="336"/>
        <v>136.87600000000003</v>
      </c>
      <c r="AU230" s="5">
        <f t="shared" si="322"/>
        <v>33.909999999999854</v>
      </c>
      <c r="AV230" s="5">
        <f t="shared" si="325"/>
        <v>2.0100000000002183</v>
      </c>
      <c r="AW230" s="5">
        <f t="shared" si="323"/>
        <v>5</v>
      </c>
      <c r="AZ230" s="4">
        <f t="shared" si="365"/>
        <v>7.2842065586133126E-2</v>
      </c>
      <c r="BA230" s="5">
        <f t="shared" si="371"/>
        <v>0</v>
      </c>
      <c r="BB230" s="4">
        <f t="shared" si="366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  <c r="CB230" s="5">
        <f t="shared" si="345"/>
        <v>109.26000000000022</v>
      </c>
      <c r="CC230" s="5">
        <f t="shared" si="346"/>
        <v>31.899999999999636</v>
      </c>
      <c r="CD230" s="5">
        <f t="shared" si="357"/>
        <v>88.400000000000546</v>
      </c>
      <c r="CE230" s="5">
        <f t="shared" si="348"/>
        <v>-30</v>
      </c>
      <c r="CF230" s="5"/>
      <c r="CG230" s="5">
        <f t="shared" si="349"/>
        <v>-50</v>
      </c>
      <c r="CH230" s="5">
        <f t="shared" si="352"/>
        <v>103.27999999999975</v>
      </c>
      <c r="CI230" s="5">
        <f t="shared" si="350"/>
        <v>-11.599999999999454</v>
      </c>
    </row>
    <row r="231" spans="1:87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5">
        <f t="shared" si="307"/>
        <v>138.10999999999967</v>
      </c>
      <c r="K231" s="5">
        <f t="shared" si="334"/>
        <v>150.27333333333323</v>
      </c>
      <c r="L231" s="5">
        <f t="shared" si="311"/>
        <v>173.75</v>
      </c>
      <c r="M231" s="5">
        <f t="shared" ref="M231" si="384">AVERAGE(L220:L231)</f>
        <v>139.27166666666668</v>
      </c>
      <c r="N231" s="6" t="s">
        <v>36</v>
      </c>
      <c r="O231" s="5">
        <f t="shared" si="313"/>
        <v>518.53000000000065</v>
      </c>
      <c r="P231" s="4">
        <f t="shared" si="359"/>
        <v>0</v>
      </c>
      <c r="Q231" s="5">
        <f t="shared" si="360"/>
        <v>66.509999999999309</v>
      </c>
      <c r="R231" s="5">
        <f t="shared" si="361"/>
        <v>535.15750000000048</v>
      </c>
      <c r="S231" s="4">
        <f t="shared" si="362"/>
        <v>0</v>
      </c>
      <c r="T231" s="4">
        <f t="shared" si="363"/>
        <v>0</v>
      </c>
      <c r="U231" s="5">
        <f t="shared" si="354"/>
        <v>559.40800000000013</v>
      </c>
      <c r="V231" s="5">
        <f t="shared" si="355"/>
        <v>-40.877999999999474</v>
      </c>
      <c r="X231" s="5">
        <f t="shared" si="309"/>
        <v>56.200000000000728</v>
      </c>
      <c r="Y231" s="5">
        <f t="shared" si="310"/>
        <v>98.119999999999891</v>
      </c>
      <c r="AA231" s="5">
        <f t="shared" si="328"/>
        <v>1</v>
      </c>
      <c r="AB231" s="5">
        <f t="shared" si="329"/>
        <v>0</v>
      </c>
      <c r="AC231" s="5">
        <f t="shared" si="330"/>
        <v>1</v>
      </c>
      <c r="AF231" s="5">
        <f t="shared" si="316"/>
        <v>102.47000000000025</v>
      </c>
      <c r="AG231" s="5">
        <f t="shared" si="317"/>
        <v>113.51999999999953</v>
      </c>
      <c r="AH231" s="5">
        <f t="shared" si="318"/>
        <v>35.639999999999418</v>
      </c>
      <c r="AI231" s="5">
        <f t="shared" si="319"/>
        <v>24.590000000000146</v>
      </c>
      <c r="AJ231" s="5"/>
      <c r="AK231" s="5">
        <f t="shared" si="320"/>
        <v>35.639999999999418</v>
      </c>
      <c r="AL231" s="5">
        <f t="shared" si="340"/>
        <v>35.993999999999502</v>
      </c>
      <c r="AM231" s="5">
        <f t="shared" si="321"/>
        <v>102.47000000000025</v>
      </c>
      <c r="AN231" s="5">
        <f t="shared" si="336"/>
        <v>136.40399999999991</v>
      </c>
      <c r="AO231" s="5">
        <f t="shared" si="337"/>
        <v>0</v>
      </c>
      <c r="AP231" s="5">
        <f t="shared" si="356"/>
        <v>5</v>
      </c>
      <c r="AQ231" s="5">
        <f t="shared" si="375"/>
        <v>5</v>
      </c>
      <c r="AR231" s="5"/>
      <c r="AS231" s="5">
        <f t="shared" si="314"/>
        <v>113.51999999999953</v>
      </c>
      <c r="AT231" s="5">
        <f t="shared" si="336"/>
        <v>135.41799999999995</v>
      </c>
      <c r="AU231" s="5">
        <f t="shared" si="322"/>
        <v>24.590000000000146</v>
      </c>
      <c r="AV231" s="5">
        <f t="shared" si="325"/>
        <v>-11.049999999999272</v>
      </c>
      <c r="AW231" s="5">
        <f t="shared" si="323"/>
        <v>6</v>
      </c>
      <c r="AZ231" s="4">
        <f t="shared" si="365"/>
        <v>0</v>
      </c>
      <c r="BA231" s="5">
        <f t="shared" si="371"/>
        <v>0</v>
      </c>
      <c r="BB231" s="4">
        <f t="shared" si="366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  <c r="CB231" s="5">
        <f t="shared" si="345"/>
        <v>102.47000000000025</v>
      </c>
      <c r="CC231" s="5">
        <f t="shared" si="346"/>
        <v>35.639999999999418</v>
      </c>
      <c r="CD231" s="5">
        <f t="shared" si="357"/>
        <v>56.200000000000728</v>
      </c>
      <c r="CE231" s="5">
        <f t="shared" si="348"/>
        <v>-30</v>
      </c>
      <c r="CF231" s="5"/>
      <c r="CG231" s="5">
        <f t="shared" si="349"/>
        <v>-50</v>
      </c>
      <c r="CH231" s="5">
        <f t="shared" si="352"/>
        <v>98.119999999999891</v>
      </c>
      <c r="CI231" s="5">
        <f t="shared" si="350"/>
        <v>-43.799999999999272</v>
      </c>
    </row>
    <row r="232" spans="1:87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5">
        <f t="shared" si="307"/>
        <v>140.03999999999996</v>
      </c>
      <c r="K232" s="5">
        <f t="shared" si="334"/>
        <v>154.50333333333325</v>
      </c>
      <c r="L232" s="5">
        <f t="shared" si="311"/>
        <v>108.52000000000044</v>
      </c>
      <c r="M232" s="5">
        <f t="shared" ref="M232" si="385">AVERAGE(L221:L232)</f>
        <v>140.04750000000004</v>
      </c>
      <c r="N232" s="6" t="s">
        <v>36</v>
      </c>
      <c r="O232" s="5">
        <f t="shared" si="313"/>
        <v>525.57999999999993</v>
      </c>
      <c r="P232" s="4">
        <f t="shared" si="359"/>
        <v>0.10599909788000821</v>
      </c>
      <c r="Q232" s="5">
        <f t="shared" si="360"/>
        <v>66.509999999999309</v>
      </c>
      <c r="R232" s="5">
        <f t="shared" si="361"/>
        <v>535.15750000000048</v>
      </c>
      <c r="S232" s="4">
        <f t="shared" si="362"/>
        <v>9.8134743875269312E-2</v>
      </c>
      <c r="T232" s="4">
        <f t="shared" si="363"/>
        <v>5.0078136098872607E-2</v>
      </c>
      <c r="U232" s="5">
        <f t="shared" si="354"/>
        <v>547.77600000000018</v>
      </c>
      <c r="V232" s="5">
        <f t="shared" si="355"/>
        <v>-22.196000000000254</v>
      </c>
      <c r="X232" s="5">
        <f t="shared" si="309"/>
        <v>31.659999999999854</v>
      </c>
      <c r="Y232" s="5">
        <f t="shared" si="310"/>
        <v>-27.340000000000146</v>
      </c>
      <c r="AA232" s="5">
        <f t="shared" si="328"/>
        <v>0</v>
      </c>
      <c r="AB232" s="5">
        <f t="shared" si="329"/>
        <v>0</v>
      </c>
      <c r="AC232" s="5">
        <f t="shared" si="330"/>
        <v>0</v>
      </c>
      <c r="AF232" s="5">
        <f t="shared" si="316"/>
        <v>138.97000000000025</v>
      </c>
      <c r="AG232" s="5">
        <f t="shared" si="317"/>
        <v>140.03999999999996</v>
      </c>
      <c r="AH232" s="5">
        <f t="shared" si="318"/>
        <v>0</v>
      </c>
      <c r="AI232" s="5">
        <f t="shared" si="319"/>
        <v>-1.069999999999709</v>
      </c>
      <c r="AJ232" s="5"/>
      <c r="AK232" s="5">
        <f t="shared" si="320"/>
        <v>0</v>
      </c>
      <c r="AL232" s="5">
        <f t="shared" si="340"/>
        <v>35.993999999999502</v>
      </c>
      <c r="AM232" s="5">
        <f t="shared" si="321"/>
        <v>138.97000000000025</v>
      </c>
      <c r="AN232" s="5">
        <f t="shared" si="336"/>
        <v>135.36399999999995</v>
      </c>
      <c r="AO232" s="5">
        <f t="shared" si="337"/>
        <v>1</v>
      </c>
      <c r="AP232" s="5">
        <f t="shared" si="356"/>
        <v>5</v>
      </c>
      <c r="AQ232" s="5">
        <f t="shared" si="375"/>
        <v>5.0999999999999996</v>
      </c>
      <c r="AR232" s="5"/>
      <c r="AS232" s="5">
        <f t="shared" si="314"/>
        <v>140.03999999999996</v>
      </c>
      <c r="AT232" s="5">
        <f t="shared" si="336"/>
        <v>133.31399999999994</v>
      </c>
      <c r="AU232" s="5">
        <f t="shared" si="322"/>
        <v>-1.069999999999709</v>
      </c>
      <c r="AV232" s="5">
        <f t="shared" si="325"/>
        <v>-1.069999999999709</v>
      </c>
      <c r="AW232" s="5">
        <f t="shared" si="323"/>
        <v>2</v>
      </c>
      <c r="AX232" s="3">
        <v>1</v>
      </c>
      <c r="AZ232" s="4">
        <f t="shared" si="365"/>
        <v>5.0078136098872607E-2</v>
      </c>
      <c r="BA232" s="5">
        <f t="shared" si="371"/>
        <v>0</v>
      </c>
      <c r="BB232" s="4">
        <f t="shared" si="366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  <c r="CB232" s="5">
        <f t="shared" si="345"/>
        <v>138.97000000000025</v>
      </c>
      <c r="CC232" s="5">
        <f t="shared" si="346"/>
        <v>0</v>
      </c>
      <c r="CD232" s="5">
        <f t="shared" si="357"/>
        <v>31.659999999999854</v>
      </c>
      <c r="CE232" s="5">
        <f t="shared" si="348"/>
        <v>-30</v>
      </c>
      <c r="CF232" s="5"/>
      <c r="CG232" s="5">
        <f t="shared" si="349"/>
        <v>-50</v>
      </c>
      <c r="CH232" s="5">
        <f t="shared" si="352"/>
        <v>-27.340000000000146</v>
      </c>
      <c r="CI232" s="5">
        <f t="shared" si="350"/>
        <v>-68.340000000000146</v>
      </c>
    </row>
    <row r="233" spans="1:87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5">
        <f t="shared" si="307"/>
        <v>114.13000000000011</v>
      </c>
      <c r="K233" s="5">
        <f t="shared" si="334"/>
        <v>148.87499999999991</v>
      </c>
      <c r="L233" s="5">
        <f t="shared" si="311"/>
        <v>117.73000000000047</v>
      </c>
      <c r="M233" s="5">
        <f t="shared" ref="M233" si="386">AVERAGE(L222:L233)</f>
        <v>135.85166666666677</v>
      </c>
      <c r="N233" s="6" t="s">
        <v>36</v>
      </c>
      <c r="O233" s="5">
        <f t="shared" si="313"/>
        <v>556.34000000000015</v>
      </c>
      <c r="P233" s="4">
        <f t="shared" si="359"/>
        <v>0.79919678714859221</v>
      </c>
      <c r="Q233" s="5">
        <f t="shared" si="360"/>
        <v>47.309999999999491</v>
      </c>
      <c r="R233" s="5">
        <f t="shared" si="361"/>
        <v>530.35750000000053</v>
      </c>
      <c r="S233" s="4">
        <f t="shared" si="362"/>
        <v>0.5684859419636128</v>
      </c>
      <c r="T233" s="4">
        <f t="shared" si="363"/>
        <v>0.52630846325166891</v>
      </c>
      <c r="U233" s="5">
        <f t="shared" si="354"/>
        <v>542.03600000000029</v>
      </c>
      <c r="V233" s="5">
        <f t="shared" si="355"/>
        <v>14.30399999999986</v>
      </c>
      <c r="X233" s="5">
        <f t="shared" si="309"/>
        <v>-71.149999999999636</v>
      </c>
      <c r="Y233" s="5">
        <f t="shared" si="310"/>
        <v>-75.969999999999345</v>
      </c>
      <c r="AA233" s="5">
        <f t="shared" si="328"/>
        <v>0</v>
      </c>
      <c r="AB233" s="5">
        <f t="shared" si="329"/>
        <v>1</v>
      </c>
      <c r="AC233" s="5">
        <f t="shared" si="330"/>
        <v>1</v>
      </c>
      <c r="AF233" s="5">
        <f t="shared" si="316"/>
        <v>21.029999999999745</v>
      </c>
      <c r="AG233" s="5">
        <f t="shared" si="317"/>
        <v>20.829999999999927</v>
      </c>
      <c r="AH233" s="5">
        <f t="shared" si="318"/>
        <v>93.100000000000364</v>
      </c>
      <c r="AI233" s="5">
        <f t="shared" si="319"/>
        <v>93.300000000000182</v>
      </c>
      <c r="AJ233" s="5"/>
      <c r="AK233" s="5">
        <f t="shared" si="320"/>
        <v>21.029999999999745</v>
      </c>
      <c r="AL233" s="5">
        <f t="shared" si="340"/>
        <v>35.993999999999502</v>
      </c>
      <c r="AM233" s="5">
        <f t="shared" si="321"/>
        <v>93.100000000000364</v>
      </c>
      <c r="AN233" s="5">
        <f t="shared" si="336"/>
        <v>122.07300000000005</v>
      </c>
      <c r="AO233" s="5">
        <f t="shared" si="337"/>
        <v>0</v>
      </c>
      <c r="AP233" s="5">
        <f t="shared" si="356"/>
        <v>4</v>
      </c>
      <c r="AQ233" s="5">
        <f t="shared" si="375"/>
        <v>5.0999999999999996</v>
      </c>
      <c r="AR233" s="5"/>
      <c r="AS233" s="5">
        <f t="shared" si="314"/>
        <v>93.300000000000182</v>
      </c>
      <c r="AT233" s="5">
        <f t="shared" si="336"/>
        <v>120.18900000000004</v>
      </c>
      <c r="AU233" s="5">
        <f t="shared" si="322"/>
        <v>20.829999999999927</v>
      </c>
      <c r="AV233" s="5">
        <f t="shared" si="325"/>
        <v>0.1999999999998181</v>
      </c>
      <c r="AW233" s="5">
        <f t="shared" si="323"/>
        <v>3</v>
      </c>
      <c r="AZ233" s="4">
        <f t="shared" si="365"/>
        <v>0.52630846325166891</v>
      </c>
      <c r="BA233" s="5">
        <f t="shared" si="371"/>
        <v>0</v>
      </c>
      <c r="BB233" s="4">
        <f t="shared" si="366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  <c r="CB233" s="5">
        <f t="shared" si="345"/>
        <v>21.029999999999745</v>
      </c>
      <c r="CC233" s="5">
        <f t="shared" si="346"/>
        <v>93.100000000000364</v>
      </c>
      <c r="CD233" s="5">
        <f t="shared" si="357"/>
        <v>-50</v>
      </c>
      <c r="CE233" s="5">
        <f t="shared" si="348"/>
        <v>75.969999999999345</v>
      </c>
      <c r="CF233" s="5"/>
      <c r="CG233" s="5">
        <f t="shared" si="349"/>
        <v>-50</v>
      </c>
      <c r="CH233" s="5">
        <f t="shared" si="352"/>
        <v>-75.969999999999345</v>
      </c>
      <c r="CI233" s="5">
        <f t="shared" si="350"/>
        <v>-150</v>
      </c>
    </row>
    <row r="234" spans="1:87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5">
        <f t="shared" si="307"/>
        <v>120.53999999999996</v>
      </c>
      <c r="K234" s="5">
        <f t="shared" si="334"/>
        <v>145.49666666666658</v>
      </c>
      <c r="L234" s="5">
        <f t="shared" si="311"/>
        <v>112.61999999999989</v>
      </c>
      <c r="M234" s="5">
        <f t="shared" ref="M234" si="387">AVERAGE(L223:L234)</f>
        <v>132.67250000000013</v>
      </c>
      <c r="N234" s="6" t="s">
        <v>37</v>
      </c>
      <c r="O234" s="5">
        <f t="shared" si="313"/>
        <v>537.67000000000007</v>
      </c>
      <c r="P234" s="4">
        <f t="shared" si="359"/>
        <v>0.50621528696111284</v>
      </c>
      <c r="Q234" s="5">
        <f t="shared" si="360"/>
        <v>37.809999999999491</v>
      </c>
      <c r="R234" s="5">
        <f t="shared" si="361"/>
        <v>527.98250000000053</v>
      </c>
      <c r="S234" s="4">
        <f t="shared" si="362"/>
        <v>0.28777627424446878</v>
      </c>
      <c r="T234" s="4">
        <f t="shared" si="363"/>
        <v>0.26642538975500585</v>
      </c>
      <c r="U234" s="5">
        <f t="shared" si="354"/>
        <v>536.40200000000027</v>
      </c>
      <c r="V234" s="5">
        <f t="shared" si="355"/>
        <v>1.2679999999998017</v>
      </c>
      <c r="X234" s="5">
        <f t="shared" si="309"/>
        <v>-11.440000000000509</v>
      </c>
      <c r="Y234" s="5">
        <f t="shared" si="310"/>
        <v>47.269999999999527</v>
      </c>
      <c r="AA234" s="5">
        <f t="shared" si="328"/>
        <v>0</v>
      </c>
      <c r="AB234" s="5">
        <f t="shared" si="329"/>
        <v>0</v>
      </c>
      <c r="AC234" s="5">
        <f t="shared" si="330"/>
        <v>0</v>
      </c>
      <c r="AF234" s="5">
        <f t="shared" si="316"/>
        <v>45.599999999999454</v>
      </c>
      <c r="AG234" s="5">
        <f t="shared" si="317"/>
        <v>29.799999999999272</v>
      </c>
      <c r="AH234" s="5">
        <f t="shared" si="318"/>
        <v>74.940000000000509</v>
      </c>
      <c r="AI234" s="5">
        <f t="shared" si="319"/>
        <v>90.740000000000691</v>
      </c>
      <c r="AJ234" s="5"/>
      <c r="AK234" s="5">
        <f t="shared" si="320"/>
        <v>45.599999999999454</v>
      </c>
      <c r="AL234" s="5">
        <f t="shared" si="340"/>
        <v>39.822000000000202</v>
      </c>
      <c r="AM234" s="5">
        <f t="shared" si="321"/>
        <v>74.940000000000509</v>
      </c>
      <c r="AN234" s="5">
        <f t="shared" si="336"/>
        <v>120.15100000000011</v>
      </c>
      <c r="AO234" s="5">
        <f t="shared" si="337"/>
        <v>0</v>
      </c>
      <c r="AP234" s="5">
        <f t="shared" si="356"/>
        <v>4</v>
      </c>
      <c r="AQ234" s="5">
        <f t="shared" si="375"/>
        <v>5.0999999999999996</v>
      </c>
      <c r="AR234" s="5"/>
      <c r="AS234" s="5">
        <f t="shared" si="314"/>
        <v>90.740000000000691</v>
      </c>
      <c r="AT234" s="5">
        <f t="shared" si="336"/>
        <v>120.79800000000014</v>
      </c>
      <c r="AU234" s="5">
        <f t="shared" si="322"/>
        <v>29.799999999999272</v>
      </c>
      <c r="AV234" s="5">
        <f t="shared" si="325"/>
        <v>15.800000000000182</v>
      </c>
      <c r="AW234" s="5">
        <f t="shared" si="323"/>
        <v>4</v>
      </c>
      <c r="AZ234" s="4">
        <f t="shared" si="365"/>
        <v>0.26642538975500585</v>
      </c>
      <c r="BA234" s="5">
        <f t="shared" si="371"/>
        <v>0</v>
      </c>
      <c r="BB234" s="4">
        <f t="shared" si="366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  <c r="CB234" s="5">
        <f t="shared" si="345"/>
        <v>45.599999999999454</v>
      </c>
      <c r="CC234" s="5">
        <f t="shared" si="346"/>
        <v>74.940000000000509</v>
      </c>
      <c r="CD234" s="5">
        <f t="shared" si="357"/>
        <v>-50</v>
      </c>
      <c r="CE234" s="5">
        <f t="shared" si="348"/>
        <v>-30</v>
      </c>
      <c r="CF234" s="5"/>
      <c r="CG234" s="5">
        <f t="shared" si="349"/>
        <v>-50</v>
      </c>
      <c r="CH234" s="5">
        <f t="shared" si="352"/>
        <v>47.269999999999527</v>
      </c>
      <c r="CI234" s="5">
        <f t="shared" si="350"/>
        <v>-150</v>
      </c>
    </row>
    <row r="235" spans="1:87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5">
        <f t="shared" si="307"/>
        <v>236.88999999999942</v>
      </c>
      <c r="K235" s="5">
        <f t="shared" si="334"/>
        <v>146.40333333333328</v>
      </c>
      <c r="L235" s="5">
        <f t="shared" si="311"/>
        <v>167.10999999999967</v>
      </c>
      <c r="M235" s="5">
        <f t="shared" ref="M235" si="388">AVERAGE(L224:L235)</f>
        <v>129.71500000000006</v>
      </c>
      <c r="N235" s="6" t="s">
        <v>36</v>
      </c>
      <c r="O235" s="5">
        <f t="shared" si="313"/>
        <v>444.25</v>
      </c>
      <c r="P235" s="4">
        <f t="shared" si="359"/>
        <v>0</v>
      </c>
      <c r="Q235" s="5">
        <f t="shared" si="360"/>
        <v>112.09000000000015</v>
      </c>
      <c r="R235" s="5">
        <f t="shared" si="361"/>
        <v>472.27250000000004</v>
      </c>
      <c r="S235" s="4">
        <f t="shared" si="362"/>
        <v>0</v>
      </c>
      <c r="T235" s="4">
        <f t="shared" si="363"/>
        <v>0</v>
      </c>
      <c r="U235" s="5">
        <f t="shared" si="354"/>
        <v>516.47400000000016</v>
      </c>
      <c r="V235" s="5">
        <f t="shared" si="355"/>
        <v>-72.22400000000016</v>
      </c>
      <c r="X235" s="5">
        <f t="shared" si="309"/>
        <v>-225.73999999999978</v>
      </c>
      <c r="Y235" s="5">
        <f t="shared" si="310"/>
        <v>-64.5600000000004</v>
      </c>
      <c r="AA235" s="5">
        <f t="shared" si="328"/>
        <v>0</v>
      </c>
      <c r="AB235" s="5">
        <f t="shared" si="329"/>
        <v>1</v>
      </c>
      <c r="AC235" s="5">
        <f t="shared" si="330"/>
        <v>1</v>
      </c>
      <c r="AF235" s="5">
        <f t="shared" si="316"/>
        <v>0</v>
      </c>
      <c r="AG235" s="5">
        <f t="shared" si="317"/>
        <v>-0.25</v>
      </c>
      <c r="AH235" s="5">
        <f t="shared" si="318"/>
        <v>236.63999999999942</v>
      </c>
      <c r="AI235" s="5">
        <f t="shared" si="319"/>
        <v>236.88999999999942</v>
      </c>
      <c r="AJ235" s="5"/>
      <c r="AK235" s="5">
        <f t="shared" si="320"/>
        <v>0</v>
      </c>
      <c r="AL235" s="5">
        <f t="shared" si="340"/>
        <v>39.822000000000202</v>
      </c>
      <c r="AM235" s="5">
        <f t="shared" si="321"/>
        <v>236.63999999999942</v>
      </c>
      <c r="AN235" s="5">
        <f t="shared" si="336"/>
        <v>129.23600000000005</v>
      </c>
      <c r="AO235" s="5">
        <f t="shared" si="337"/>
        <v>1</v>
      </c>
      <c r="AP235" s="5">
        <f t="shared" si="356"/>
        <v>4</v>
      </c>
      <c r="AQ235" s="5">
        <f t="shared" si="375"/>
        <v>5</v>
      </c>
      <c r="AR235" s="5"/>
      <c r="AS235" s="5">
        <f t="shared" si="314"/>
        <v>236.88999999999942</v>
      </c>
      <c r="AT235" s="5">
        <f t="shared" si="336"/>
        <v>128.89300000000003</v>
      </c>
      <c r="AU235" s="5">
        <f t="shared" si="322"/>
        <v>-0.25</v>
      </c>
      <c r="AV235" s="5">
        <f t="shared" si="325"/>
        <v>0.25</v>
      </c>
      <c r="AW235" s="5">
        <f t="shared" si="323"/>
        <v>5</v>
      </c>
      <c r="AZ235" s="4">
        <f t="shared" si="365"/>
        <v>0</v>
      </c>
      <c r="BA235" s="5">
        <f t="shared" si="371"/>
        <v>0</v>
      </c>
      <c r="BB235" s="4">
        <f t="shared" si="366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  <c r="CB235" s="5">
        <f t="shared" si="345"/>
        <v>0</v>
      </c>
      <c r="CC235" s="5">
        <f t="shared" si="346"/>
        <v>236.63999999999942</v>
      </c>
      <c r="CD235" s="5">
        <f t="shared" si="357"/>
        <v>-50</v>
      </c>
      <c r="CE235" s="5">
        <f t="shared" si="348"/>
        <v>64.5600000000004</v>
      </c>
      <c r="CF235" s="5"/>
      <c r="CG235" s="5">
        <f t="shared" si="349"/>
        <v>-50</v>
      </c>
      <c r="CH235" s="5">
        <f t="shared" si="352"/>
        <v>-64.5600000000004</v>
      </c>
      <c r="CI235" s="5">
        <f t="shared" si="350"/>
        <v>-150</v>
      </c>
    </row>
    <row r="236" spans="1:87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5">
        <f t="shared" si="307"/>
        <v>170.39000000000033</v>
      </c>
      <c r="K236" s="5">
        <f t="shared" si="334"/>
        <v>152.71666666666661</v>
      </c>
      <c r="L236" s="5">
        <f t="shared" si="311"/>
        <v>107.77999999999975</v>
      </c>
      <c r="M236" s="5">
        <f t="shared" ref="M236" si="389">AVERAGE(L225:L236)</f>
        <v>129.05250000000009</v>
      </c>
      <c r="N236" s="6" t="s">
        <v>36</v>
      </c>
      <c r="O236" s="5">
        <f t="shared" si="313"/>
        <v>584.40999999999985</v>
      </c>
      <c r="P236" s="4">
        <f t="shared" si="359"/>
        <v>1</v>
      </c>
      <c r="Q236" s="5">
        <f t="shared" si="360"/>
        <v>140.15999999999985</v>
      </c>
      <c r="R236" s="5">
        <f t="shared" si="361"/>
        <v>479.28999999999996</v>
      </c>
      <c r="S236" s="4">
        <f t="shared" si="362"/>
        <v>1</v>
      </c>
      <c r="T236" s="4">
        <f t="shared" si="363"/>
        <v>0.99552525037289508</v>
      </c>
      <c r="U236" s="5">
        <f t="shared" si="354"/>
        <v>529.65</v>
      </c>
      <c r="V236" s="5">
        <f t="shared" si="355"/>
        <v>54.759999999999877</v>
      </c>
      <c r="X236" s="5">
        <f t="shared" si="309"/>
        <v>133.64999999999964</v>
      </c>
      <c r="Y236" s="5">
        <f t="shared" si="310"/>
        <v>-13.859999999999673</v>
      </c>
      <c r="AA236" s="5">
        <f t="shared" si="328"/>
        <v>0</v>
      </c>
      <c r="AB236" s="5">
        <f t="shared" si="329"/>
        <v>0</v>
      </c>
      <c r="AC236" s="5">
        <f t="shared" si="330"/>
        <v>0</v>
      </c>
      <c r="AF236" s="5">
        <f t="shared" si="316"/>
        <v>163.46000000000004</v>
      </c>
      <c r="AG236" s="5">
        <f t="shared" si="317"/>
        <v>170.39000000000033</v>
      </c>
      <c r="AH236" s="5">
        <f t="shared" si="318"/>
        <v>0</v>
      </c>
      <c r="AI236" s="5">
        <f t="shared" si="319"/>
        <v>-6.930000000000291</v>
      </c>
      <c r="AJ236" s="5"/>
      <c r="AK236" s="5">
        <f t="shared" si="320"/>
        <v>0</v>
      </c>
      <c r="AL236" s="5">
        <f t="shared" si="340"/>
        <v>39.822000000000202</v>
      </c>
      <c r="AM236" s="5">
        <f t="shared" si="321"/>
        <v>163.46000000000004</v>
      </c>
      <c r="AN236" s="5">
        <f t="shared" si="336"/>
        <v>135.58900000000003</v>
      </c>
      <c r="AO236" s="5">
        <f t="shared" si="337"/>
        <v>1</v>
      </c>
      <c r="AP236" s="5">
        <f t="shared" si="356"/>
        <v>5</v>
      </c>
      <c r="AQ236" s="5">
        <f t="shared" si="375"/>
        <v>5</v>
      </c>
      <c r="AR236" s="5"/>
      <c r="AS236" s="5">
        <f t="shared" si="314"/>
        <v>170.39000000000033</v>
      </c>
      <c r="AT236" s="5">
        <f t="shared" si="336"/>
        <v>137.19000000000005</v>
      </c>
      <c r="AU236" s="5">
        <f t="shared" si="322"/>
        <v>-6.930000000000291</v>
      </c>
      <c r="AV236" s="5">
        <f t="shared" si="325"/>
        <v>-6.930000000000291</v>
      </c>
      <c r="AW236" s="5">
        <f t="shared" si="323"/>
        <v>6</v>
      </c>
      <c r="AX236" s="3">
        <v>1</v>
      </c>
      <c r="AZ236" s="4">
        <f t="shared" si="365"/>
        <v>0.99552525037289508</v>
      </c>
      <c r="BA236" s="5">
        <f t="shared" si="371"/>
        <v>0</v>
      </c>
      <c r="BB236" s="4">
        <f t="shared" si="366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  <c r="CB236" s="5">
        <f t="shared" si="345"/>
        <v>163.46000000000004</v>
      </c>
      <c r="CC236" s="5">
        <f t="shared" si="346"/>
        <v>0</v>
      </c>
      <c r="CD236" s="5">
        <f t="shared" si="357"/>
        <v>133.64999999999964</v>
      </c>
      <c r="CE236" s="5">
        <f t="shared" si="348"/>
        <v>-30</v>
      </c>
      <c r="CF236" s="5"/>
      <c r="CG236" s="5">
        <f t="shared" si="349"/>
        <v>-50</v>
      </c>
      <c r="CH236" s="5">
        <f t="shared" si="352"/>
        <v>-13.859999999999673</v>
      </c>
      <c r="CI236" s="5">
        <f t="shared" si="350"/>
        <v>33.649999999999636</v>
      </c>
    </row>
    <row r="237" spans="1:87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5">
        <f t="shared" si="307"/>
        <v>169.46000000000004</v>
      </c>
      <c r="K237" s="5">
        <f t="shared" si="334"/>
        <v>153.84333333333325</v>
      </c>
      <c r="L237" s="5">
        <f t="shared" si="311"/>
        <v>170.13000000000011</v>
      </c>
      <c r="M237" s="5">
        <f t="shared" ref="M237" si="390">AVERAGE(L226:L237)</f>
        <v>136.46666666666678</v>
      </c>
      <c r="N237" s="6" t="s">
        <v>37</v>
      </c>
      <c r="O237" s="5">
        <f t="shared" si="313"/>
        <v>616.59000000000015</v>
      </c>
      <c r="P237" s="4">
        <f t="shared" si="359"/>
        <v>1</v>
      </c>
      <c r="Q237" s="5">
        <f t="shared" si="360"/>
        <v>172.34000000000015</v>
      </c>
      <c r="R237" s="5">
        <f t="shared" si="361"/>
        <v>487.33500000000004</v>
      </c>
      <c r="S237" s="4">
        <f t="shared" si="362"/>
        <v>1</v>
      </c>
      <c r="T237" s="4">
        <f t="shared" si="363"/>
        <v>1</v>
      </c>
      <c r="U237" s="5">
        <f t="shared" si="354"/>
        <v>547.85200000000009</v>
      </c>
      <c r="V237" s="5">
        <f t="shared" si="355"/>
        <v>68.738000000000056</v>
      </c>
      <c r="X237" s="5">
        <f t="shared" si="309"/>
        <v>-99.539999999999964</v>
      </c>
      <c r="Y237" s="5">
        <f t="shared" si="310"/>
        <v>-141.80000000000018</v>
      </c>
      <c r="AA237" s="5">
        <f t="shared" si="328"/>
        <v>0</v>
      </c>
      <c r="AB237" s="5">
        <f t="shared" si="329"/>
        <v>1</v>
      </c>
      <c r="AC237" s="5">
        <f t="shared" si="330"/>
        <v>1</v>
      </c>
      <c r="AF237" s="5">
        <f t="shared" si="316"/>
        <v>0</v>
      </c>
      <c r="AG237" s="5">
        <f t="shared" si="317"/>
        <v>-5.2699999999995271</v>
      </c>
      <c r="AH237" s="5">
        <f t="shared" si="318"/>
        <v>164.19000000000051</v>
      </c>
      <c r="AI237" s="5">
        <f t="shared" si="319"/>
        <v>169.46000000000004</v>
      </c>
      <c r="AJ237" s="5"/>
      <c r="AK237" s="5">
        <f t="shared" si="320"/>
        <v>0</v>
      </c>
      <c r="AL237" s="5">
        <f t="shared" si="340"/>
        <v>36.63599999999942</v>
      </c>
      <c r="AM237" s="5">
        <f t="shared" si="321"/>
        <v>164.19000000000051</v>
      </c>
      <c r="AN237" s="5">
        <f t="shared" si="336"/>
        <v>136.32700000000014</v>
      </c>
      <c r="AO237" s="5">
        <f t="shared" si="337"/>
        <v>1</v>
      </c>
      <c r="AP237" s="5">
        <f t="shared" si="356"/>
        <v>5</v>
      </c>
      <c r="AQ237" s="5">
        <f t="shared" si="375"/>
        <v>4.9000000000000004</v>
      </c>
      <c r="AR237" s="5"/>
      <c r="AS237" s="5">
        <f t="shared" si="314"/>
        <v>169.46000000000004</v>
      </c>
      <c r="AT237" s="5">
        <f t="shared" si="336"/>
        <v>138.74900000000008</v>
      </c>
      <c r="AU237" s="5">
        <f t="shared" si="322"/>
        <v>-5.2699999999995271</v>
      </c>
      <c r="AV237" s="5">
        <f t="shared" si="325"/>
        <v>5.2699999999995271</v>
      </c>
      <c r="AW237" s="5">
        <f t="shared" si="323"/>
        <v>2</v>
      </c>
      <c r="AZ237" s="4">
        <f t="shared" si="365"/>
        <v>1</v>
      </c>
      <c r="BA237" s="5">
        <f t="shared" si="371"/>
        <v>32.180000000000291</v>
      </c>
      <c r="BB237" s="4">
        <f t="shared" si="366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  <c r="CB237" s="5">
        <f t="shared" si="345"/>
        <v>0</v>
      </c>
      <c r="CC237" s="5">
        <f t="shared" si="346"/>
        <v>164.19000000000051</v>
      </c>
      <c r="CD237" s="5">
        <f t="shared" si="357"/>
        <v>-50</v>
      </c>
      <c r="CE237" s="5">
        <f t="shared" si="348"/>
        <v>141.80000000000018</v>
      </c>
      <c r="CF237" s="5"/>
      <c r="CG237" s="5">
        <f t="shared" si="349"/>
        <v>-50</v>
      </c>
      <c r="CH237" s="5">
        <f t="shared" si="352"/>
        <v>-141.80000000000018</v>
      </c>
      <c r="CI237" s="5">
        <f t="shared" si="350"/>
        <v>-150</v>
      </c>
    </row>
    <row r="238" spans="1:87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5">
        <f t="shared" si="307"/>
        <v>228.98999999999978</v>
      </c>
      <c r="K238" s="5">
        <f t="shared" si="334"/>
        <v>163.27166666666653</v>
      </c>
      <c r="L238" s="5">
        <f t="shared" si="311"/>
        <v>203.38000000000011</v>
      </c>
      <c r="M238" s="5">
        <f t="shared" ref="M238" si="391">AVERAGE(L227:L238)</f>
        <v>143.32000000000008</v>
      </c>
      <c r="N238" s="6" t="s">
        <v>37</v>
      </c>
      <c r="O238" s="5">
        <f t="shared" si="313"/>
        <v>642.19999999999982</v>
      </c>
      <c r="P238" s="4">
        <f t="shared" si="359"/>
        <v>1</v>
      </c>
      <c r="Q238" s="5">
        <f t="shared" si="360"/>
        <v>197.94999999999982</v>
      </c>
      <c r="R238" s="5">
        <f t="shared" si="361"/>
        <v>493.73749999999995</v>
      </c>
      <c r="S238" s="4">
        <f t="shared" si="362"/>
        <v>1</v>
      </c>
      <c r="T238" s="4">
        <f t="shared" si="363"/>
        <v>1</v>
      </c>
      <c r="U238" s="5">
        <f t="shared" si="354"/>
        <v>565.024</v>
      </c>
      <c r="V238" s="5">
        <f t="shared" si="355"/>
        <v>77.175999999999817</v>
      </c>
      <c r="X238" s="5">
        <f t="shared" si="309"/>
        <v>224.94000000000051</v>
      </c>
      <c r="Y238" s="5">
        <f t="shared" si="310"/>
        <v>158.0600000000004</v>
      </c>
      <c r="AA238" s="5">
        <f t="shared" si="328"/>
        <v>1</v>
      </c>
      <c r="AB238" s="5">
        <f t="shared" si="329"/>
        <v>0</v>
      </c>
      <c r="AC238" s="5">
        <f t="shared" si="330"/>
        <v>1</v>
      </c>
      <c r="AF238" s="5">
        <f t="shared" si="316"/>
        <v>224.94000000000051</v>
      </c>
      <c r="AG238" s="5">
        <f t="shared" si="317"/>
        <v>228.98999999999978</v>
      </c>
      <c r="AH238" s="5">
        <f t="shared" si="318"/>
        <v>0</v>
      </c>
      <c r="AI238" s="5">
        <f t="shared" si="319"/>
        <v>-4.0499999999992724</v>
      </c>
      <c r="AJ238" s="5"/>
      <c r="AK238" s="5">
        <f t="shared" si="320"/>
        <v>0</v>
      </c>
      <c r="AL238" s="5">
        <f t="shared" si="340"/>
        <v>36.63599999999942</v>
      </c>
      <c r="AM238" s="5">
        <f t="shared" si="321"/>
        <v>224.94000000000051</v>
      </c>
      <c r="AN238" s="5">
        <f t="shared" si="336"/>
        <v>150.3220000000002</v>
      </c>
      <c r="AO238" s="5">
        <f t="shared" si="337"/>
        <v>1</v>
      </c>
      <c r="AP238" s="5">
        <f t="shared" si="356"/>
        <v>6</v>
      </c>
      <c r="AQ238" s="5">
        <f t="shared" si="375"/>
        <v>5</v>
      </c>
      <c r="AR238" s="5"/>
      <c r="AS238" s="5">
        <f t="shared" si="314"/>
        <v>228.98999999999978</v>
      </c>
      <c r="AT238" s="5">
        <f t="shared" si="336"/>
        <v>154.21400000000003</v>
      </c>
      <c r="AU238" s="5">
        <f t="shared" si="322"/>
        <v>-4.0499999999992724</v>
      </c>
      <c r="AV238" s="5">
        <f t="shared" si="325"/>
        <v>-4.0499999999992724</v>
      </c>
      <c r="AW238" s="5">
        <f t="shared" si="323"/>
        <v>3</v>
      </c>
      <c r="AZ238" s="4">
        <f t="shared" si="365"/>
        <v>1</v>
      </c>
      <c r="BA238" s="5">
        <f t="shared" si="371"/>
        <v>25.609999999999673</v>
      </c>
      <c r="BB238" s="4">
        <f t="shared" si="366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  <c r="CB238" s="5">
        <f t="shared" si="345"/>
        <v>224.94000000000051</v>
      </c>
      <c r="CC238" s="5">
        <f t="shared" si="346"/>
        <v>0</v>
      </c>
      <c r="CD238" s="5">
        <f t="shared" si="357"/>
        <v>224.94000000000051</v>
      </c>
      <c r="CE238" s="5">
        <f t="shared" si="348"/>
        <v>-30</v>
      </c>
      <c r="CF238" s="5"/>
      <c r="CG238" s="5">
        <f t="shared" si="349"/>
        <v>-50</v>
      </c>
      <c r="CH238" s="5">
        <f t="shared" si="352"/>
        <v>158.0600000000004</v>
      </c>
      <c r="CI238" s="5">
        <f t="shared" si="350"/>
        <v>124.94000000000051</v>
      </c>
    </row>
    <row r="239" spans="1:87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5">
        <f t="shared" si="307"/>
        <v>115.46999999999935</v>
      </c>
      <c r="K239" s="5">
        <f t="shared" si="334"/>
        <v>156.5616666666665</v>
      </c>
      <c r="L239" s="5">
        <f t="shared" si="311"/>
        <v>141.31999999999971</v>
      </c>
      <c r="M239" s="5">
        <f t="shared" ref="M239" si="392">AVERAGE(L228:L239)</f>
        <v>139.3041666666667</v>
      </c>
      <c r="N239" s="6" t="s">
        <v>37</v>
      </c>
      <c r="O239" s="5">
        <f t="shared" si="313"/>
        <v>637.01000000000022</v>
      </c>
      <c r="P239" s="4">
        <f t="shared" si="359"/>
        <v>0.97378125789340941</v>
      </c>
      <c r="Q239" s="5">
        <f t="shared" si="360"/>
        <v>197.94999999999982</v>
      </c>
      <c r="R239" s="5">
        <f t="shared" si="361"/>
        <v>493.73749999999995</v>
      </c>
      <c r="S239" s="4">
        <f t="shared" si="362"/>
        <v>0.97378125789340941</v>
      </c>
      <c r="T239" s="4">
        <f t="shared" si="363"/>
        <v>0.97378125789340941</v>
      </c>
      <c r="U239" s="5">
        <f t="shared" si="354"/>
        <v>584.89200000000005</v>
      </c>
      <c r="V239" s="5">
        <f t="shared" si="355"/>
        <v>52.118000000000166</v>
      </c>
      <c r="X239" s="5">
        <f t="shared" si="309"/>
        <v>-22.899999999999636</v>
      </c>
      <c r="Y239" s="5">
        <f t="shared" si="310"/>
        <v>-99.289999999999964</v>
      </c>
      <c r="AA239" s="5">
        <f t="shared" si="328"/>
        <v>0</v>
      </c>
      <c r="AB239" s="5">
        <f t="shared" si="329"/>
        <v>1</v>
      </c>
      <c r="AC239" s="5">
        <f t="shared" si="330"/>
        <v>1</v>
      </c>
      <c r="AF239" s="5">
        <f t="shared" si="316"/>
        <v>76.75</v>
      </c>
      <c r="AG239" s="5">
        <f t="shared" si="317"/>
        <v>84.809999999999491</v>
      </c>
      <c r="AH239" s="5">
        <f t="shared" si="318"/>
        <v>38.719999999999345</v>
      </c>
      <c r="AI239" s="5">
        <f t="shared" si="319"/>
        <v>30.659999999999854</v>
      </c>
      <c r="AJ239" s="5"/>
      <c r="AK239" s="5">
        <f t="shared" si="320"/>
        <v>38.719999999999345</v>
      </c>
      <c r="AL239" s="5">
        <f t="shared" si="340"/>
        <v>39.407999999999355</v>
      </c>
      <c r="AM239" s="5">
        <f t="shared" si="321"/>
        <v>76.75</v>
      </c>
      <c r="AN239" s="5">
        <f t="shared" si="336"/>
        <v>138.47200000000021</v>
      </c>
      <c r="AO239" s="5">
        <f t="shared" si="337"/>
        <v>0</v>
      </c>
      <c r="AP239" s="5">
        <f t="shared" si="356"/>
        <v>5</v>
      </c>
      <c r="AQ239" s="5">
        <f t="shared" si="375"/>
        <v>4.9000000000000004</v>
      </c>
      <c r="AR239" s="5"/>
      <c r="AS239" s="5">
        <f t="shared" si="314"/>
        <v>84.809999999999491</v>
      </c>
      <c r="AT239" s="5">
        <f t="shared" si="336"/>
        <v>143.53899999999993</v>
      </c>
      <c r="AU239" s="5">
        <f t="shared" si="322"/>
        <v>30.659999999999854</v>
      </c>
      <c r="AV239" s="5">
        <f t="shared" si="325"/>
        <v>-8.0599999999994907</v>
      </c>
      <c r="AW239" s="5">
        <f t="shared" si="323"/>
        <v>4</v>
      </c>
      <c r="AZ239" s="4">
        <f t="shared" si="365"/>
        <v>0.97378125789340941</v>
      </c>
      <c r="BA239" s="5">
        <f t="shared" si="371"/>
        <v>-5.1899999999995998</v>
      </c>
      <c r="BB239" s="4">
        <f t="shared" si="366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  <c r="CB239" s="5">
        <f t="shared" si="345"/>
        <v>76.75</v>
      </c>
      <c r="CC239" s="5">
        <f t="shared" si="346"/>
        <v>38.719999999999345</v>
      </c>
      <c r="CD239" s="5">
        <f t="shared" si="357"/>
        <v>-22.899999999999636</v>
      </c>
      <c r="CE239" s="5">
        <f t="shared" si="348"/>
        <v>99.289999999999964</v>
      </c>
      <c r="CF239" s="5"/>
      <c r="CG239" s="5">
        <f t="shared" si="349"/>
        <v>-50</v>
      </c>
      <c r="CH239" s="5">
        <f t="shared" si="352"/>
        <v>-99.289999999999964</v>
      </c>
      <c r="CI239" s="5">
        <f t="shared" si="350"/>
        <v>-122.89999999999964</v>
      </c>
    </row>
    <row r="240" spans="1:87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5">
        <f t="shared" si="307"/>
        <v>154.81999999999971</v>
      </c>
      <c r="K240" s="5">
        <f t="shared" si="334"/>
        <v>160.43749999999986</v>
      </c>
      <c r="L240" s="5">
        <f t="shared" si="311"/>
        <v>119.84000000000015</v>
      </c>
      <c r="M240" s="5">
        <f t="shared" ref="M240" si="393">AVERAGE(L229:L240)</f>
        <v>140.66333333333341</v>
      </c>
      <c r="N240" s="6" t="s">
        <v>37</v>
      </c>
      <c r="O240" s="5">
        <f t="shared" si="313"/>
        <v>598.44000000000051</v>
      </c>
      <c r="P240" s="4">
        <f t="shared" si="359"/>
        <v>0.24277556670705422</v>
      </c>
      <c r="Q240" s="5">
        <f t="shared" si="360"/>
        <v>57.789999999999964</v>
      </c>
      <c r="R240" s="5">
        <f t="shared" si="361"/>
        <v>598.85749999999985</v>
      </c>
      <c r="S240" s="4">
        <f t="shared" si="362"/>
        <v>0.77893407426118033</v>
      </c>
      <c r="T240" s="4">
        <f t="shared" si="363"/>
        <v>0.77893407426118033</v>
      </c>
      <c r="U240" s="5">
        <f t="shared" si="354"/>
        <v>615.73000000000013</v>
      </c>
      <c r="V240" s="5">
        <f t="shared" si="355"/>
        <v>-17.289999999999623</v>
      </c>
      <c r="X240" s="5">
        <f t="shared" si="309"/>
        <v>-38.479999999999563</v>
      </c>
      <c r="Y240" s="5">
        <f t="shared" si="310"/>
        <v>67.369999999999891</v>
      </c>
      <c r="AA240" s="5">
        <f t="shared" si="328"/>
        <v>0</v>
      </c>
      <c r="AB240" s="5">
        <f t="shared" si="329"/>
        <v>0</v>
      </c>
      <c r="AC240" s="5">
        <f t="shared" si="330"/>
        <v>0</v>
      </c>
      <c r="AF240" s="5">
        <f t="shared" si="316"/>
        <v>28.470000000000255</v>
      </c>
      <c r="AG240" s="5">
        <f t="shared" si="317"/>
        <v>27.829999999999927</v>
      </c>
      <c r="AH240" s="5">
        <f t="shared" si="318"/>
        <v>126.34999999999945</v>
      </c>
      <c r="AI240" s="5">
        <f t="shared" si="319"/>
        <v>126.98999999999978</v>
      </c>
      <c r="AJ240" s="5"/>
      <c r="AK240" s="5">
        <f t="shared" si="320"/>
        <v>28.470000000000255</v>
      </c>
      <c r="AL240" s="5">
        <f t="shared" si="340"/>
        <v>39.407999999999355</v>
      </c>
      <c r="AM240" s="5">
        <f t="shared" si="321"/>
        <v>126.34999999999945</v>
      </c>
      <c r="AN240" s="5">
        <f t="shared" si="336"/>
        <v>140.18100000000013</v>
      </c>
      <c r="AO240" s="5">
        <f t="shared" si="337"/>
        <v>0</v>
      </c>
      <c r="AP240" s="5">
        <f t="shared" si="356"/>
        <v>5</v>
      </c>
      <c r="AQ240" s="5">
        <f t="shared" si="375"/>
        <v>4.8</v>
      </c>
      <c r="AR240" s="5"/>
      <c r="AS240" s="5">
        <f t="shared" si="314"/>
        <v>126.98999999999978</v>
      </c>
      <c r="AT240" s="5">
        <f t="shared" si="336"/>
        <v>145.51299999999992</v>
      </c>
      <c r="AU240" s="5">
        <f t="shared" si="322"/>
        <v>27.829999999999927</v>
      </c>
      <c r="AV240" s="5">
        <f t="shared" si="325"/>
        <v>0.64000000000032742</v>
      </c>
      <c r="AW240" s="5">
        <f t="shared" si="323"/>
        <v>5</v>
      </c>
      <c r="AX240" s="3">
        <v>1</v>
      </c>
      <c r="AZ240" s="4">
        <f t="shared" si="365"/>
        <v>0.77893407426118033</v>
      </c>
      <c r="BA240" s="5">
        <f t="shared" si="371"/>
        <v>-38.569999999999709</v>
      </c>
      <c r="BB240" s="4">
        <f t="shared" si="366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  <c r="CB240" s="5">
        <f t="shared" si="345"/>
        <v>28.470000000000255</v>
      </c>
      <c r="CC240" s="5">
        <f t="shared" si="346"/>
        <v>126.34999999999945</v>
      </c>
      <c r="CD240" s="5">
        <f t="shared" si="357"/>
        <v>-50</v>
      </c>
      <c r="CE240" s="5">
        <f t="shared" si="348"/>
        <v>-30</v>
      </c>
      <c r="CF240" s="5"/>
      <c r="CG240" s="5">
        <f t="shared" si="349"/>
        <v>-50</v>
      </c>
      <c r="CH240" s="5">
        <f t="shared" si="352"/>
        <v>67.369999999999891</v>
      </c>
      <c r="CI240" s="5">
        <f t="shared" si="350"/>
        <v>-150</v>
      </c>
    </row>
    <row r="241" spans="1:87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5">
        <f t="shared" si="307"/>
        <v>177.92000000000007</v>
      </c>
      <c r="K241" s="5">
        <f t="shared" si="334"/>
        <v>158.9933333333332</v>
      </c>
      <c r="L241" s="5">
        <f t="shared" si="311"/>
        <v>165.44999999999982</v>
      </c>
      <c r="M241" s="5">
        <f t="shared" ref="M241" si="394">AVERAGE(L230:L241)</f>
        <v>142.48000000000002</v>
      </c>
      <c r="N241" s="6" t="s">
        <v>36</v>
      </c>
      <c r="O241" s="5">
        <f t="shared" si="313"/>
        <v>751.93000000000029</v>
      </c>
      <c r="P241" s="4">
        <f t="shared" si="359"/>
        <v>1</v>
      </c>
      <c r="Q241" s="5">
        <f t="shared" si="360"/>
        <v>153.48999999999978</v>
      </c>
      <c r="R241" s="5">
        <f t="shared" si="361"/>
        <v>636.81250000000045</v>
      </c>
      <c r="S241" s="4">
        <f t="shared" si="362"/>
        <v>1</v>
      </c>
      <c r="T241" s="4">
        <f t="shared" si="363"/>
        <v>1</v>
      </c>
      <c r="U241" s="5">
        <f t="shared" si="354"/>
        <v>649.23400000000015</v>
      </c>
      <c r="V241" s="5">
        <f t="shared" si="355"/>
        <v>102.69600000000014</v>
      </c>
      <c r="X241" s="5">
        <f t="shared" si="309"/>
        <v>123.26000000000022</v>
      </c>
      <c r="Y241" s="5">
        <f t="shared" si="310"/>
        <v>-63.820000000000618</v>
      </c>
      <c r="AA241" s="5">
        <f t="shared" si="328"/>
        <v>0</v>
      </c>
      <c r="AB241" s="5">
        <f t="shared" si="329"/>
        <v>0</v>
      </c>
      <c r="AC241" s="5">
        <f t="shared" si="330"/>
        <v>0</v>
      </c>
      <c r="AF241" s="5">
        <f t="shared" si="316"/>
        <v>177.92000000000007</v>
      </c>
      <c r="AG241" s="5">
        <f t="shared" si="317"/>
        <v>162.77999999999975</v>
      </c>
      <c r="AH241" s="5">
        <f t="shared" si="318"/>
        <v>0</v>
      </c>
      <c r="AI241" s="5">
        <f t="shared" si="319"/>
        <v>15.140000000000327</v>
      </c>
      <c r="AJ241" s="5"/>
      <c r="AK241" s="5">
        <f t="shared" si="320"/>
        <v>0</v>
      </c>
      <c r="AL241" s="5">
        <f t="shared" si="340"/>
        <v>39.407999999999355</v>
      </c>
      <c r="AM241" s="5">
        <f t="shared" si="321"/>
        <v>177.92000000000007</v>
      </c>
      <c r="AN241" s="5">
        <f t="shared" si="336"/>
        <v>147.72600000000011</v>
      </c>
      <c r="AO241" s="5">
        <f t="shared" si="337"/>
        <v>1</v>
      </c>
      <c r="AP241" s="5">
        <f t="shared" si="356"/>
        <v>6</v>
      </c>
      <c r="AQ241" s="5">
        <f t="shared" si="375"/>
        <v>4.9000000000000004</v>
      </c>
      <c r="AR241" s="5"/>
      <c r="AS241" s="5">
        <f t="shared" si="314"/>
        <v>162.77999999999975</v>
      </c>
      <c r="AT241" s="5">
        <f t="shared" si="336"/>
        <v>150.43899999999994</v>
      </c>
      <c r="AU241" s="5">
        <f t="shared" si="322"/>
        <v>15.140000000000327</v>
      </c>
      <c r="AV241" s="5">
        <f t="shared" si="325"/>
        <v>15.140000000000327</v>
      </c>
      <c r="AW241" s="5">
        <f t="shared" si="323"/>
        <v>6</v>
      </c>
      <c r="AX241" s="3">
        <v>1</v>
      </c>
      <c r="AZ241" s="4">
        <f t="shared" si="365"/>
        <v>1</v>
      </c>
      <c r="BA241" s="5">
        <f t="shared" si="371"/>
        <v>0</v>
      </c>
      <c r="BB241" s="4">
        <f t="shared" si="366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  <c r="CB241" s="5">
        <f t="shared" si="345"/>
        <v>177.92000000000007</v>
      </c>
      <c r="CC241" s="5">
        <f t="shared" si="346"/>
        <v>0</v>
      </c>
      <c r="CD241" s="5">
        <f t="shared" si="357"/>
        <v>123.26000000000022</v>
      </c>
      <c r="CE241" s="5">
        <f t="shared" si="348"/>
        <v>-30</v>
      </c>
      <c r="CF241" s="5"/>
      <c r="CG241" s="5">
        <f t="shared" si="349"/>
        <v>-50</v>
      </c>
      <c r="CH241" s="5">
        <f t="shared" si="352"/>
        <v>-63.820000000000618</v>
      </c>
      <c r="CI241" s="5">
        <f t="shared" si="350"/>
        <v>23.260000000000218</v>
      </c>
    </row>
    <row r="242" spans="1:87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5">
        <f t="shared" si="307"/>
        <v>115.19999999999982</v>
      </c>
      <c r="K242" s="5">
        <f t="shared" si="334"/>
        <v>156.82999999999984</v>
      </c>
      <c r="L242" s="5">
        <f t="shared" si="311"/>
        <v>150.77000000000044</v>
      </c>
      <c r="M242" s="5">
        <f t="shared" ref="M242" si="395">AVERAGE(L231:L242)</f>
        <v>144.8666666666667</v>
      </c>
      <c r="N242" s="6" t="s">
        <v>37</v>
      </c>
      <c r="O242" s="5">
        <f t="shared" si="313"/>
        <v>704.64000000000033</v>
      </c>
      <c r="P242" s="4">
        <f t="shared" si="359"/>
        <v>0.69190175255716968</v>
      </c>
      <c r="Q242" s="5">
        <f t="shared" si="360"/>
        <v>153.48999999999978</v>
      </c>
      <c r="R242" s="5">
        <f t="shared" si="361"/>
        <v>636.81250000000045</v>
      </c>
      <c r="S242" s="4">
        <f t="shared" si="362"/>
        <v>0.71770534861509172</v>
      </c>
      <c r="T242" s="4">
        <f t="shared" si="363"/>
        <v>0.84630135205408241</v>
      </c>
      <c r="U242" s="5">
        <f t="shared" si="354"/>
        <v>666.84400000000028</v>
      </c>
      <c r="V242" s="5">
        <f t="shared" si="355"/>
        <v>37.796000000000049</v>
      </c>
      <c r="X242" s="5">
        <f t="shared" si="309"/>
        <v>80.270000000000437</v>
      </c>
      <c r="Y242" s="5">
        <f t="shared" si="310"/>
        <v>72.260000000000218</v>
      </c>
      <c r="AA242" s="5">
        <f t="shared" si="328"/>
        <v>1</v>
      </c>
      <c r="AB242" s="5">
        <f t="shared" si="329"/>
        <v>0</v>
      </c>
      <c r="AC242" s="5">
        <f t="shared" si="330"/>
        <v>1</v>
      </c>
      <c r="AF242" s="5">
        <f t="shared" si="316"/>
        <v>104.19999999999982</v>
      </c>
      <c r="AG242" s="5">
        <f t="shared" si="317"/>
        <v>115.19999999999982</v>
      </c>
      <c r="AH242" s="5">
        <f t="shared" si="318"/>
        <v>0</v>
      </c>
      <c r="AI242" s="5">
        <f t="shared" si="319"/>
        <v>-11</v>
      </c>
      <c r="AJ242" s="5"/>
      <c r="AK242" s="5">
        <f t="shared" si="320"/>
        <v>0</v>
      </c>
      <c r="AL242" s="5">
        <f t="shared" si="340"/>
        <v>39.407999999999355</v>
      </c>
      <c r="AM242" s="5">
        <f t="shared" si="321"/>
        <v>104.19999999999982</v>
      </c>
      <c r="AN242" s="5">
        <f t="shared" si="336"/>
        <v>144.24900000000008</v>
      </c>
      <c r="AO242" s="5">
        <f t="shared" si="337"/>
        <v>0</v>
      </c>
      <c r="AP242" s="5">
        <f t="shared" si="356"/>
        <v>5</v>
      </c>
      <c r="AQ242" s="5">
        <f t="shared" si="375"/>
        <v>4.9000000000000004</v>
      </c>
      <c r="AR242" s="5"/>
      <c r="AS242" s="5">
        <f t="shared" si="314"/>
        <v>115.19999999999982</v>
      </c>
      <c r="AT242" s="5">
        <f t="shared" si="336"/>
        <v>147.95499999999993</v>
      </c>
      <c r="AU242" s="5">
        <f t="shared" si="322"/>
        <v>-11</v>
      </c>
      <c r="AV242" s="5">
        <f t="shared" si="325"/>
        <v>-11</v>
      </c>
      <c r="AW242" s="5">
        <f t="shared" si="323"/>
        <v>2</v>
      </c>
      <c r="AZ242" s="4">
        <f t="shared" si="365"/>
        <v>0.84630135205408241</v>
      </c>
      <c r="BA242" s="5">
        <f t="shared" si="371"/>
        <v>-47.289999999999964</v>
      </c>
      <c r="BB242" s="4">
        <f t="shared" si="366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  <c r="CB242" s="5">
        <f t="shared" si="345"/>
        <v>104.19999999999982</v>
      </c>
      <c r="CC242" s="5">
        <f t="shared" si="346"/>
        <v>0</v>
      </c>
      <c r="CD242" s="5">
        <f t="shared" si="357"/>
        <v>80.270000000000437</v>
      </c>
      <c r="CE242" s="5">
        <f t="shared" si="348"/>
        <v>-30</v>
      </c>
      <c r="CF242" s="5"/>
      <c r="CG242" s="5">
        <f t="shared" si="349"/>
        <v>-50</v>
      </c>
      <c r="CH242" s="5">
        <f t="shared" si="352"/>
        <v>72.260000000000218</v>
      </c>
      <c r="CI242" s="5">
        <f t="shared" si="350"/>
        <v>-19.729999999999563</v>
      </c>
    </row>
    <row r="243" spans="1:87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5">
        <f t="shared" si="307"/>
        <v>79.710000000000036</v>
      </c>
      <c r="K243" s="5">
        <f t="shared" si="334"/>
        <v>151.96333333333322</v>
      </c>
      <c r="L243" s="5">
        <f t="shared" si="311"/>
        <v>77.039999999999964</v>
      </c>
      <c r="M243" s="5">
        <f t="shared" ref="M243" si="396">AVERAGE(L232:L243)</f>
        <v>136.80750000000003</v>
      </c>
      <c r="N243" s="6" t="s">
        <v>36</v>
      </c>
      <c r="O243" s="5">
        <f t="shared" si="313"/>
        <v>685.93000000000029</v>
      </c>
      <c r="P243" s="4">
        <f t="shared" si="359"/>
        <v>0.57000456055769044</v>
      </c>
      <c r="Q243" s="5">
        <f t="shared" si="360"/>
        <v>153.48999999999978</v>
      </c>
      <c r="R243" s="5">
        <f t="shared" si="361"/>
        <v>636.81250000000045</v>
      </c>
      <c r="S243" s="4">
        <f t="shared" si="362"/>
        <v>0.57000456055769044</v>
      </c>
      <c r="T243" s="4">
        <f t="shared" si="363"/>
        <v>0.78549141965678648</v>
      </c>
      <c r="U243" s="5">
        <f t="shared" si="354"/>
        <v>675.59000000000037</v>
      </c>
      <c r="V243" s="5">
        <f t="shared" si="355"/>
        <v>10.339999999999918</v>
      </c>
      <c r="X243" s="5">
        <f t="shared" si="309"/>
        <v>-48.029999999999745</v>
      </c>
      <c r="Y243" s="5">
        <f t="shared" si="310"/>
        <v>-24.090000000000146</v>
      </c>
      <c r="AA243" s="5">
        <f t="shared" si="328"/>
        <v>0</v>
      </c>
      <c r="AB243" s="5">
        <f t="shared" si="329"/>
        <v>1</v>
      </c>
      <c r="AC243" s="5">
        <f t="shared" si="330"/>
        <v>1</v>
      </c>
      <c r="AF243" s="5">
        <f t="shared" si="316"/>
        <v>31.680000000000291</v>
      </c>
      <c r="AG243" s="5">
        <f t="shared" si="317"/>
        <v>30.779999999999745</v>
      </c>
      <c r="AH243" s="5">
        <f t="shared" si="318"/>
        <v>48.029999999999745</v>
      </c>
      <c r="AI243" s="5">
        <f t="shared" si="319"/>
        <v>48.930000000000291</v>
      </c>
      <c r="AJ243" s="5"/>
      <c r="AK243" s="5">
        <f t="shared" si="320"/>
        <v>31.680000000000291</v>
      </c>
      <c r="AL243" s="5">
        <f t="shared" si="340"/>
        <v>39.407999999999355</v>
      </c>
      <c r="AM243" s="5">
        <f t="shared" si="321"/>
        <v>48.029999999999745</v>
      </c>
      <c r="AN243" s="5">
        <f t="shared" si="336"/>
        <v>139.74200000000002</v>
      </c>
      <c r="AO243" s="5">
        <f t="shared" si="337"/>
        <v>0</v>
      </c>
      <c r="AP243" s="5">
        <f t="shared" si="356"/>
        <v>5</v>
      </c>
      <c r="AQ243" s="5">
        <f t="shared" si="375"/>
        <v>5</v>
      </c>
      <c r="AR243" s="5"/>
      <c r="AS243" s="5">
        <f t="shared" si="314"/>
        <v>48.930000000000291</v>
      </c>
      <c r="AT243" s="5">
        <f t="shared" si="336"/>
        <v>143.51799999999994</v>
      </c>
      <c r="AU243" s="5">
        <f t="shared" si="322"/>
        <v>30.779999999999745</v>
      </c>
      <c r="AV243" s="5">
        <f t="shared" si="325"/>
        <v>0.9000000000005457</v>
      </c>
      <c r="AW243" s="5">
        <f t="shared" si="323"/>
        <v>3</v>
      </c>
      <c r="AZ243" s="4">
        <f t="shared" si="365"/>
        <v>0.78549141965678648</v>
      </c>
      <c r="BA243" s="5">
        <f t="shared" si="371"/>
        <v>0</v>
      </c>
      <c r="BB243" s="4">
        <f t="shared" si="366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  <c r="CB243" s="5">
        <f t="shared" si="345"/>
        <v>31.680000000000291</v>
      </c>
      <c r="CC243" s="5">
        <f t="shared" si="346"/>
        <v>48.029999999999745</v>
      </c>
      <c r="CD243" s="5">
        <f t="shared" si="357"/>
        <v>-48.029999999999745</v>
      </c>
      <c r="CE243" s="5">
        <f t="shared" si="348"/>
        <v>-30</v>
      </c>
      <c r="CF243" s="5"/>
      <c r="CG243" s="5">
        <f t="shared" si="349"/>
        <v>-50</v>
      </c>
      <c r="CH243" s="5">
        <f t="shared" si="352"/>
        <v>-24.090000000000146</v>
      </c>
      <c r="CI243" s="5">
        <f t="shared" si="350"/>
        <v>-148.02999999999975</v>
      </c>
    </row>
    <row r="244" spans="1:87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5">
        <f t="shared" si="307"/>
        <v>212.67999999999938</v>
      </c>
      <c r="K244" s="5">
        <f t="shared" si="334"/>
        <v>158.01666666666651</v>
      </c>
      <c r="L244" s="5">
        <f t="shared" si="311"/>
        <v>183.93000000000029</v>
      </c>
      <c r="M244" s="5">
        <f t="shared" ref="M244" si="397">AVERAGE(L233:L244)</f>
        <v>143.0916666666667</v>
      </c>
      <c r="N244" s="6" t="s">
        <v>36</v>
      </c>
      <c r="O244" s="5">
        <f t="shared" si="313"/>
        <v>657.92000000000007</v>
      </c>
      <c r="P244" s="4">
        <f t="shared" si="359"/>
        <v>0.38751710209133916</v>
      </c>
      <c r="Q244" s="5">
        <f t="shared" si="360"/>
        <v>153.48999999999978</v>
      </c>
      <c r="R244" s="5">
        <f t="shared" si="361"/>
        <v>636.81250000000045</v>
      </c>
      <c r="S244" s="4">
        <f t="shared" si="362"/>
        <v>0.38751710209133916</v>
      </c>
      <c r="T244" s="4">
        <f t="shared" si="363"/>
        <v>0.43881327602674325</v>
      </c>
      <c r="U244" s="5">
        <f t="shared" si="354"/>
        <v>679.77200000000028</v>
      </c>
      <c r="V244" s="5">
        <f t="shared" si="355"/>
        <v>-21.852000000000203</v>
      </c>
      <c r="X244" s="5">
        <f t="shared" si="309"/>
        <v>-121.38000000000011</v>
      </c>
      <c r="Y244" s="5">
        <f t="shared" si="310"/>
        <v>-134.31999999999971</v>
      </c>
      <c r="AA244" s="5">
        <f t="shared" si="328"/>
        <v>0</v>
      </c>
      <c r="AB244" s="5">
        <f t="shared" si="329"/>
        <v>1</v>
      </c>
      <c r="AC244" s="5">
        <f t="shared" si="330"/>
        <v>1</v>
      </c>
      <c r="AF244" s="5">
        <f t="shared" si="316"/>
        <v>56.269999999999527</v>
      </c>
      <c r="AG244" s="5">
        <f t="shared" si="317"/>
        <v>64.269999999999527</v>
      </c>
      <c r="AH244" s="5">
        <f t="shared" si="318"/>
        <v>156.40999999999985</v>
      </c>
      <c r="AI244" s="5">
        <f t="shared" si="319"/>
        <v>148.40999999999985</v>
      </c>
      <c r="AJ244" s="5"/>
      <c r="AK244" s="5">
        <f t="shared" si="320"/>
        <v>56.269999999999527</v>
      </c>
      <c r="AL244" s="5">
        <f t="shared" si="340"/>
        <v>40.474999999999355</v>
      </c>
      <c r="AM244" s="5">
        <f t="shared" si="321"/>
        <v>156.40999999999985</v>
      </c>
      <c r="AN244" s="5">
        <f t="shared" si="336"/>
        <v>147.88899999999995</v>
      </c>
      <c r="AO244" s="5">
        <f t="shared" si="337"/>
        <v>1</v>
      </c>
      <c r="AP244" s="5">
        <f t="shared" si="356"/>
        <v>6</v>
      </c>
      <c r="AQ244" s="5">
        <f t="shared" si="375"/>
        <v>5.2</v>
      </c>
      <c r="AR244" s="5"/>
      <c r="AS244" s="5">
        <f t="shared" si="314"/>
        <v>148.40999999999985</v>
      </c>
      <c r="AT244" s="5">
        <f t="shared" si="336"/>
        <v>149.28499999999985</v>
      </c>
      <c r="AU244" s="5">
        <f t="shared" si="322"/>
        <v>64.269999999999527</v>
      </c>
      <c r="AV244" s="5">
        <f t="shared" si="325"/>
        <v>-8</v>
      </c>
      <c r="AW244" s="5">
        <f t="shared" si="323"/>
        <v>4</v>
      </c>
      <c r="AZ244" s="4">
        <f t="shared" si="365"/>
        <v>0.43881327602674325</v>
      </c>
      <c r="BA244" s="5">
        <f t="shared" si="371"/>
        <v>0</v>
      </c>
      <c r="BB244" s="4">
        <f t="shared" si="366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  <c r="CB244" s="5">
        <f t="shared" si="345"/>
        <v>56.269999999999527</v>
      </c>
      <c r="CC244" s="5">
        <f t="shared" si="346"/>
        <v>156.40999999999985</v>
      </c>
      <c r="CD244" s="5">
        <f t="shared" si="357"/>
        <v>-50</v>
      </c>
      <c r="CE244" s="5">
        <f t="shared" si="348"/>
        <v>134.31999999999971</v>
      </c>
      <c r="CF244" s="5"/>
      <c r="CG244" s="5">
        <f t="shared" si="349"/>
        <v>-50</v>
      </c>
      <c r="CH244" s="5">
        <f t="shared" si="352"/>
        <v>-134.31999999999971</v>
      </c>
      <c r="CI244" s="5">
        <f t="shared" si="350"/>
        <v>-150</v>
      </c>
    </row>
    <row r="245" spans="1:87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5">
        <f t="shared" si="307"/>
        <v>170.63000000000011</v>
      </c>
      <c r="K245" s="5">
        <f t="shared" si="334"/>
        <v>162.72499999999982</v>
      </c>
      <c r="L245" s="5">
        <f t="shared" si="311"/>
        <v>116.39000000000033</v>
      </c>
      <c r="M245" s="5">
        <f t="shared" ref="M245" si="398">AVERAGE(L234:L245)</f>
        <v>142.98000000000002</v>
      </c>
      <c r="N245" s="6" t="s">
        <v>36</v>
      </c>
      <c r="O245" s="5">
        <f t="shared" si="313"/>
        <v>570.19000000000051</v>
      </c>
      <c r="P245" s="4">
        <f t="shared" si="359"/>
        <v>0</v>
      </c>
      <c r="Q245" s="5">
        <f t="shared" si="360"/>
        <v>181.73999999999978</v>
      </c>
      <c r="R245" s="5">
        <f t="shared" si="361"/>
        <v>615.62500000000045</v>
      </c>
      <c r="S245" s="4">
        <f t="shared" si="362"/>
        <v>0</v>
      </c>
      <c r="T245" s="4">
        <f t="shared" si="363"/>
        <v>0</v>
      </c>
      <c r="U245" s="5">
        <f t="shared" si="354"/>
        <v>674.1220000000003</v>
      </c>
      <c r="V245" s="5">
        <f t="shared" si="355"/>
        <v>-103.93199999999979</v>
      </c>
      <c r="X245" s="5">
        <f t="shared" si="309"/>
        <v>-141.61999999999989</v>
      </c>
      <c r="Y245" s="5">
        <f t="shared" si="310"/>
        <v>-13.480000000000473</v>
      </c>
      <c r="AA245" s="5">
        <f t="shared" si="328"/>
        <v>0</v>
      </c>
      <c r="AB245" s="5">
        <f t="shared" si="329"/>
        <v>1</v>
      </c>
      <c r="AC245" s="5">
        <f t="shared" si="330"/>
        <v>1</v>
      </c>
      <c r="AF245" s="5">
        <f t="shared" si="316"/>
        <v>0</v>
      </c>
      <c r="AG245" s="5">
        <f t="shared" si="317"/>
        <v>-2.75</v>
      </c>
      <c r="AH245" s="5">
        <f t="shared" si="318"/>
        <v>167.88000000000011</v>
      </c>
      <c r="AI245" s="5">
        <f t="shared" si="319"/>
        <v>170.63000000000011</v>
      </c>
      <c r="AJ245" s="5"/>
      <c r="AK245" s="5">
        <f t="shared" si="320"/>
        <v>0</v>
      </c>
      <c r="AL245" s="5">
        <f t="shared" si="340"/>
        <v>40.474999999999355</v>
      </c>
      <c r="AM245" s="5">
        <f t="shared" si="321"/>
        <v>167.88000000000011</v>
      </c>
      <c r="AN245" s="5">
        <f t="shared" si="336"/>
        <v>141.01300000000001</v>
      </c>
      <c r="AO245" s="5">
        <f t="shared" si="337"/>
        <v>1</v>
      </c>
      <c r="AP245" s="5">
        <f t="shared" si="356"/>
        <v>6</v>
      </c>
      <c r="AQ245" s="5">
        <f t="shared" si="375"/>
        <v>5.4</v>
      </c>
      <c r="AR245" s="5"/>
      <c r="AS245" s="5">
        <f t="shared" si="314"/>
        <v>170.63000000000011</v>
      </c>
      <c r="AT245" s="5">
        <f t="shared" si="336"/>
        <v>142.65899999999993</v>
      </c>
      <c r="AU245" s="5">
        <f t="shared" si="322"/>
        <v>-2.75</v>
      </c>
      <c r="AV245" s="5">
        <f t="shared" si="325"/>
        <v>2.75</v>
      </c>
      <c r="AW245" s="5">
        <f t="shared" si="323"/>
        <v>5</v>
      </c>
      <c r="AZ245" s="4">
        <f t="shared" si="365"/>
        <v>0</v>
      </c>
      <c r="BA245" s="5">
        <f t="shared" si="371"/>
        <v>0</v>
      </c>
      <c r="BB245" s="4">
        <f t="shared" si="366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  <c r="CB245" s="5">
        <f t="shared" si="345"/>
        <v>0</v>
      </c>
      <c r="CC245" s="5">
        <f t="shared" si="346"/>
        <v>167.88000000000011</v>
      </c>
      <c r="CD245" s="5">
        <f t="shared" si="357"/>
        <v>-50</v>
      </c>
      <c r="CE245" s="5">
        <f t="shared" si="348"/>
        <v>13.480000000000473</v>
      </c>
      <c r="CF245" s="5"/>
      <c r="CG245" s="5">
        <f t="shared" si="349"/>
        <v>-50</v>
      </c>
      <c r="CH245" s="5">
        <f t="shared" si="352"/>
        <v>-13.480000000000473</v>
      </c>
      <c r="CI245" s="5">
        <f t="shared" si="350"/>
        <v>-150</v>
      </c>
    </row>
    <row r="246" spans="1:87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5">
        <f t="shared" si="307"/>
        <v>144.53999999999996</v>
      </c>
      <c r="K246" s="5">
        <f t="shared" si="334"/>
        <v>164.72499999999982</v>
      </c>
      <c r="L246" s="5">
        <f t="shared" si="311"/>
        <v>87.079999999999927</v>
      </c>
      <c r="M246" s="5">
        <f t="shared" ref="M246" si="399">AVERAGE(L235:L246)</f>
        <v>140.85166666666669</v>
      </c>
      <c r="N246" s="6" t="s">
        <v>36</v>
      </c>
      <c r="O246" s="5">
        <f t="shared" si="313"/>
        <v>491.76000000000022</v>
      </c>
      <c r="P246" s="4">
        <f t="shared" si="359"/>
        <v>0</v>
      </c>
      <c r="Q246" s="5">
        <f t="shared" si="360"/>
        <v>212.88000000000011</v>
      </c>
      <c r="R246" s="5">
        <f t="shared" si="361"/>
        <v>544.98000000000025</v>
      </c>
      <c r="S246" s="4">
        <f t="shared" si="362"/>
        <v>0</v>
      </c>
      <c r="T246" s="4">
        <f t="shared" si="363"/>
        <v>0</v>
      </c>
      <c r="U246" s="5">
        <f t="shared" si="354"/>
        <v>622.08800000000031</v>
      </c>
      <c r="V246" s="5">
        <f t="shared" si="355"/>
        <v>-130.32800000000009</v>
      </c>
      <c r="X246" s="5">
        <f t="shared" si="309"/>
        <v>-123.90999999999985</v>
      </c>
      <c r="Y246" s="5">
        <f t="shared" si="310"/>
        <v>-15.140000000000327</v>
      </c>
      <c r="AA246" s="5">
        <f t="shared" si="328"/>
        <v>0</v>
      </c>
      <c r="AB246" s="5">
        <f t="shared" si="329"/>
        <v>1</v>
      </c>
      <c r="AC246" s="5">
        <f t="shared" si="330"/>
        <v>1</v>
      </c>
      <c r="AF246" s="5">
        <f t="shared" si="316"/>
        <v>0</v>
      </c>
      <c r="AG246" s="5">
        <f t="shared" si="317"/>
        <v>-20.630000000000109</v>
      </c>
      <c r="AH246" s="5">
        <f t="shared" si="318"/>
        <v>123.90999999999985</v>
      </c>
      <c r="AI246" s="5">
        <f t="shared" si="319"/>
        <v>144.53999999999996</v>
      </c>
      <c r="AJ246" s="5"/>
      <c r="AK246" s="5">
        <f t="shared" si="320"/>
        <v>0</v>
      </c>
      <c r="AL246" s="5">
        <f t="shared" si="340"/>
        <v>40.474999999999355</v>
      </c>
      <c r="AM246" s="5">
        <f t="shared" si="321"/>
        <v>123.90999999999985</v>
      </c>
      <c r="AN246" s="5">
        <f t="shared" si="336"/>
        <v>137.05799999999999</v>
      </c>
      <c r="AO246" s="5">
        <f t="shared" si="337"/>
        <v>0</v>
      </c>
      <c r="AP246" s="5">
        <f t="shared" si="356"/>
        <v>5</v>
      </c>
      <c r="AQ246" s="5">
        <f t="shared" si="375"/>
        <v>5.4</v>
      </c>
      <c r="AR246" s="5"/>
      <c r="AS246" s="5">
        <f t="shared" si="314"/>
        <v>144.53999999999996</v>
      </c>
      <c r="AT246" s="5">
        <f t="shared" si="336"/>
        <v>140.0739999999999</v>
      </c>
      <c r="AU246" s="5">
        <f t="shared" si="322"/>
        <v>-20.630000000000109</v>
      </c>
      <c r="AV246" s="5">
        <f t="shared" si="325"/>
        <v>20.630000000000109</v>
      </c>
      <c r="AW246" s="5">
        <f t="shared" si="323"/>
        <v>6</v>
      </c>
      <c r="AZ246" s="4">
        <f t="shared" si="365"/>
        <v>0</v>
      </c>
      <c r="BA246" s="5">
        <f t="shared" si="371"/>
        <v>0</v>
      </c>
      <c r="BB246" s="4">
        <f t="shared" si="366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  <c r="CB246" s="5">
        <f t="shared" si="345"/>
        <v>0</v>
      </c>
      <c r="CC246" s="5">
        <f t="shared" si="346"/>
        <v>123.90999999999985</v>
      </c>
      <c r="CD246" s="5">
        <f t="shared" si="357"/>
        <v>-50</v>
      </c>
      <c r="CE246" s="5">
        <f t="shared" si="348"/>
        <v>15.140000000000327</v>
      </c>
      <c r="CF246" s="5"/>
      <c r="CG246" s="5">
        <f t="shared" si="349"/>
        <v>-50</v>
      </c>
      <c r="CH246" s="5">
        <f t="shared" si="352"/>
        <v>-15.140000000000327</v>
      </c>
      <c r="CI246" s="5">
        <f t="shared" si="350"/>
        <v>-150</v>
      </c>
    </row>
    <row r="247" spans="1:87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5">
        <f t="shared" si="307"/>
        <v>136.02999999999975</v>
      </c>
      <c r="K247" s="5">
        <f t="shared" si="334"/>
        <v>156.31999999999985</v>
      </c>
      <c r="L247" s="5">
        <f t="shared" si="311"/>
        <v>105.17000000000007</v>
      </c>
      <c r="M247" s="5">
        <f t="shared" ref="M247" si="400">AVERAGE(L236:L247)</f>
        <v>135.69000000000005</v>
      </c>
      <c r="N247" s="6" t="s">
        <v>36</v>
      </c>
      <c r="O247" s="5">
        <f t="shared" si="313"/>
        <v>502.76000000000022</v>
      </c>
      <c r="P247" s="4">
        <f t="shared" si="359"/>
        <v>5.6651387959004977E-2</v>
      </c>
      <c r="Q247" s="5">
        <f t="shared" si="360"/>
        <v>194.17000000000007</v>
      </c>
      <c r="R247" s="5">
        <f t="shared" si="361"/>
        <v>540.30250000000024</v>
      </c>
      <c r="S247" s="4">
        <f t="shared" si="362"/>
        <v>4.2280047661144626E-2</v>
      </c>
      <c r="T247" s="4">
        <f t="shared" si="363"/>
        <v>4.2280047661144626E-2</v>
      </c>
      <c r="U247" s="5">
        <f t="shared" si="354"/>
        <v>581.71200000000022</v>
      </c>
      <c r="V247" s="5">
        <f t="shared" si="355"/>
        <v>-78.951999999999998</v>
      </c>
      <c r="X247" s="5">
        <f t="shared" si="309"/>
        <v>52.4399999999996</v>
      </c>
      <c r="Y247" s="5">
        <f t="shared" si="310"/>
        <v>54.789999999999964</v>
      </c>
      <c r="AA247" s="5">
        <f t="shared" si="328"/>
        <v>1</v>
      </c>
      <c r="AB247" s="5">
        <f t="shared" si="329"/>
        <v>0</v>
      </c>
      <c r="AC247" s="5">
        <f t="shared" si="330"/>
        <v>1</v>
      </c>
      <c r="AF247" s="5">
        <f t="shared" si="316"/>
        <v>129.51999999999953</v>
      </c>
      <c r="AG247" s="5">
        <f t="shared" si="317"/>
        <v>136.02999999999975</v>
      </c>
      <c r="AH247" s="5">
        <f t="shared" si="318"/>
        <v>0</v>
      </c>
      <c r="AI247" s="5">
        <f t="shared" si="319"/>
        <v>-6.5100000000002183</v>
      </c>
      <c r="AJ247" s="5"/>
      <c r="AK247" s="5">
        <f t="shared" si="320"/>
        <v>0</v>
      </c>
      <c r="AL247" s="5">
        <f t="shared" si="340"/>
        <v>40.474999999999355</v>
      </c>
      <c r="AM247" s="5">
        <f t="shared" si="321"/>
        <v>129.51999999999953</v>
      </c>
      <c r="AN247" s="5">
        <f t="shared" si="336"/>
        <v>133.59099999999989</v>
      </c>
      <c r="AO247" s="5">
        <f t="shared" si="337"/>
        <v>0</v>
      </c>
      <c r="AP247" s="5">
        <f t="shared" si="356"/>
        <v>4</v>
      </c>
      <c r="AQ247" s="5">
        <f t="shared" si="375"/>
        <v>5.3</v>
      </c>
      <c r="AR247" s="5"/>
      <c r="AS247" s="5">
        <f t="shared" si="314"/>
        <v>136.02999999999975</v>
      </c>
      <c r="AT247" s="5">
        <f t="shared" si="336"/>
        <v>136.73099999999985</v>
      </c>
      <c r="AU247" s="5">
        <f t="shared" si="322"/>
        <v>-6.5100000000002183</v>
      </c>
      <c r="AV247" s="5">
        <f t="shared" si="325"/>
        <v>-6.5100000000002183</v>
      </c>
      <c r="AW247" s="5">
        <f t="shared" si="323"/>
        <v>2</v>
      </c>
      <c r="AZ247" s="4">
        <f t="shared" si="365"/>
        <v>4.2280047661144626E-2</v>
      </c>
      <c r="BA247" s="5">
        <f t="shared" si="371"/>
        <v>0</v>
      </c>
      <c r="BB247" s="4">
        <f t="shared" si="366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  <c r="CB247" s="5">
        <f t="shared" si="345"/>
        <v>129.51999999999953</v>
      </c>
      <c r="CC247" s="5">
        <f t="shared" si="346"/>
        <v>0</v>
      </c>
      <c r="CD247" s="5">
        <f t="shared" si="357"/>
        <v>52.4399999999996</v>
      </c>
      <c r="CE247" s="5">
        <f t="shared" si="348"/>
        <v>-30</v>
      </c>
      <c r="CF247" s="5"/>
      <c r="CG247" s="5">
        <f t="shared" si="349"/>
        <v>-50</v>
      </c>
      <c r="CH247" s="5">
        <f t="shared" si="352"/>
        <v>54.789999999999964</v>
      </c>
      <c r="CI247" s="5">
        <f t="shared" si="350"/>
        <v>-47.5600000000004</v>
      </c>
    </row>
    <row r="248" spans="1:87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5">
        <f t="shared" si="307"/>
        <v>196.60999999999967</v>
      </c>
      <c r="K248" s="5">
        <f t="shared" si="334"/>
        <v>158.5049999999998</v>
      </c>
      <c r="L248" s="5">
        <f t="shared" si="311"/>
        <v>123.63000000000011</v>
      </c>
      <c r="M248" s="5">
        <f t="shared" ref="M248" si="401">AVERAGE(L237:L248)</f>
        <v>137.01083333333341</v>
      </c>
      <c r="N248" s="6" t="s">
        <v>36</v>
      </c>
      <c r="O248" s="5">
        <f t="shared" si="313"/>
        <v>520.42000000000007</v>
      </c>
      <c r="P248" s="4">
        <f t="shared" si="359"/>
        <v>0.17248435243139071</v>
      </c>
      <c r="Q248" s="5">
        <f t="shared" si="360"/>
        <v>166.15999999999985</v>
      </c>
      <c r="R248" s="5">
        <f t="shared" si="361"/>
        <v>533.30000000000018</v>
      </c>
      <c r="S248" s="4">
        <f t="shared" si="362"/>
        <v>0.1346298384066133</v>
      </c>
      <c r="T248" s="4">
        <f t="shared" si="363"/>
        <v>0.11015874236076352</v>
      </c>
      <c r="U248" s="5">
        <f t="shared" si="354"/>
        <v>548.61000000000024</v>
      </c>
      <c r="V248" s="5">
        <f t="shared" si="355"/>
        <v>-28.190000000000168</v>
      </c>
      <c r="X248" s="5">
        <f t="shared" si="309"/>
        <v>86.840000000000146</v>
      </c>
      <c r="Y248" s="5">
        <f t="shared" si="310"/>
        <v>110.06999999999971</v>
      </c>
      <c r="AA248" s="5">
        <f t="shared" si="328"/>
        <v>1</v>
      </c>
      <c r="AB248" s="5">
        <f t="shared" si="329"/>
        <v>0</v>
      </c>
      <c r="AC248" s="5">
        <f t="shared" si="330"/>
        <v>1</v>
      </c>
      <c r="AF248" s="5">
        <f t="shared" si="316"/>
        <v>113.3100000000004</v>
      </c>
      <c r="AG248" s="5">
        <f t="shared" si="317"/>
        <v>115.5</v>
      </c>
      <c r="AH248" s="5">
        <f t="shared" si="318"/>
        <v>83.299999999999272</v>
      </c>
      <c r="AI248" s="5">
        <f t="shared" si="319"/>
        <v>81.109999999999673</v>
      </c>
      <c r="AJ248" s="5"/>
      <c r="AK248" s="5">
        <f t="shared" si="320"/>
        <v>83.299999999999272</v>
      </c>
      <c r="AL248" s="5">
        <f t="shared" si="340"/>
        <v>58.972999999999494</v>
      </c>
      <c r="AM248" s="5">
        <f t="shared" si="321"/>
        <v>113.3100000000004</v>
      </c>
      <c r="AN248" s="5">
        <f t="shared" si="336"/>
        <v>122.42799999999988</v>
      </c>
      <c r="AO248" s="5">
        <f t="shared" si="337"/>
        <v>0</v>
      </c>
      <c r="AP248" s="5">
        <f t="shared" si="356"/>
        <v>3</v>
      </c>
      <c r="AQ248" s="5">
        <f t="shared" si="375"/>
        <v>5</v>
      </c>
      <c r="AR248" s="5"/>
      <c r="AS248" s="5">
        <f t="shared" si="314"/>
        <v>115.5</v>
      </c>
      <c r="AT248" s="5">
        <f t="shared" si="336"/>
        <v>125.38199999999988</v>
      </c>
      <c r="AU248" s="5">
        <f t="shared" si="322"/>
        <v>81.109999999999673</v>
      </c>
      <c r="AV248" s="5">
        <f t="shared" si="325"/>
        <v>-2.1899999999995998</v>
      </c>
      <c r="AW248" s="5">
        <f t="shared" si="323"/>
        <v>3</v>
      </c>
      <c r="AZ248" s="4">
        <f t="shared" si="365"/>
        <v>0.11015874236076352</v>
      </c>
      <c r="BA248" s="5">
        <f t="shared" si="371"/>
        <v>0</v>
      </c>
      <c r="BB248" s="4">
        <f t="shared" si="366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  <c r="CB248" s="5">
        <f t="shared" si="345"/>
        <v>113.3100000000004</v>
      </c>
      <c r="CC248" s="5">
        <f t="shared" si="346"/>
        <v>83.299999999999272</v>
      </c>
      <c r="CD248" s="5">
        <f t="shared" si="357"/>
        <v>-50</v>
      </c>
      <c r="CE248" s="5">
        <f t="shared" si="348"/>
        <v>-30</v>
      </c>
      <c r="CF248" s="5"/>
      <c r="CG248" s="5">
        <f t="shared" si="349"/>
        <v>-50</v>
      </c>
      <c r="CH248" s="5">
        <f t="shared" si="352"/>
        <v>110.06999999999971</v>
      </c>
      <c r="CI248" s="5">
        <f t="shared" si="350"/>
        <v>-150</v>
      </c>
    </row>
    <row r="249" spans="1:87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5">
        <f t="shared" si="307"/>
        <v>252.63999999999942</v>
      </c>
      <c r="K249" s="5">
        <f t="shared" si="334"/>
        <v>165.43666666666641</v>
      </c>
      <c r="L249" s="5">
        <f t="shared" si="311"/>
        <v>209.98999999999978</v>
      </c>
      <c r="M249" s="5">
        <f t="shared" ref="M249" si="402">AVERAGE(L238:L249)</f>
        <v>140.33250000000007</v>
      </c>
      <c r="N249" s="6" t="s">
        <v>36</v>
      </c>
      <c r="O249" s="5">
        <f t="shared" si="313"/>
        <v>482.46000000000004</v>
      </c>
      <c r="P249" s="4">
        <f t="shared" si="359"/>
        <v>0</v>
      </c>
      <c r="Q249" s="5">
        <f t="shared" si="360"/>
        <v>87.730000000000473</v>
      </c>
      <c r="R249" s="5">
        <f t="shared" si="361"/>
        <v>504.39250000000015</v>
      </c>
      <c r="S249" s="4">
        <f t="shared" si="362"/>
        <v>0</v>
      </c>
      <c r="T249" s="4">
        <f t="shared" si="363"/>
        <v>0</v>
      </c>
      <c r="U249" s="5">
        <f t="shared" si="354"/>
        <v>513.51800000000026</v>
      </c>
      <c r="V249" s="5">
        <f t="shared" si="355"/>
        <v>-31.05800000000022</v>
      </c>
      <c r="X249" s="5">
        <f t="shared" si="309"/>
        <v>-218.30000000000018</v>
      </c>
      <c r="Y249" s="5">
        <f t="shared" si="310"/>
        <v>-101.30999999999949</v>
      </c>
      <c r="AA249" s="5">
        <f t="shared" si="328"/>
        <v>0</v>
      </c>
      <c r="AB249" s="5">
        <f t="shared" si="329"/>
        <v>1</v>
      </c>
      <c r="AC249" s="5">
        <f t="shared" si="330"/>
        <v>1</v>
      </c>
      <c r="AF249" s="5">
        <f t="shared" si="316"/>
        <v>0</v>
      </c>
      <c r="AG249" s="5">
        <f t="shared" si="317"/>
        <v>-12.219999999999345</v>
      </c>
      <c r="AH249" s="5">
        <f t="shared" si="318"/>
        <v>240.42000000000007</v>
      </c>
      <c r="AI249" s="5">
        <f t="shared" si="319"/>
        <v>252.63999999999942</v>
      </c>
      <c r="AJ249" s="5"/>
      <c r="AK249" s="5">
        <f t="shared" si="320"/>
        <v>0</v>
      </c>
      <c r="AL249" s="5">
        <f t="shared" si="340"/>
        <v>58.972999999999494</v>
      </c>
      <c r="AM249" s="5">
        <f t="shared" si="321"/>
        <v>240.42000000000007</v>
      </c>
      <c r="AN249" s="5">
        <f t="shared" si="336"/>
        <v>138.7949999999999</v>
      </c>
      <c r="AO249" s="5">
        <f t="shared" si="337"/>
        <v>1</v>
      </c>
      <c r="AP249" s="5">
        <f t="shared" si="356"/>
        <v>4</v>
      </c>
      <c r="AQ249" s="5">
        <f t="shared" si="375"/>
        <v>4.9000000000000004</v>
      </c>
      <c r="AR249" s="5"/>
      <c r="AS249" s="5">
        <f t="shared" si="314"/>
        <v>252.63999999999942</v>
      </c>
      <c r="AT249" s="5">
        <f t="shared" si="336"/>
        <v>142.16499999999988</v>
      </c>
      <c r="AU249" s="5">
        <f t="shared" si="322"/>
        <v>-12.219999999999345</v>
      </c>
      <c r="AV249" s="5">
        <f t="shared" si="325"/>
        <v>12.219999999999345</v>
      </c>
      <c r="AW249" s="5">
        <f t="shared" si="323"/>
        <v>4</v>
      </c>
      <c r="AZ249" s="4">
        <f t="shared" si="365"/>
        <v>0</v>
      </c>
      <c r="BA249" s="5">
        <f t="shared" si="371"/>
        <v>0</v>
      </c>
      <c r="BB249" s="4">
        <f t="shared" si="366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  <c r="CB249" s="5">
        <f t="shared" si="345"/>
        <v>0</v>
      </c>
      <c r="CC249" s="5">
        <f t="shared" si="346"/>
        <v>240.42000000000007</v>
      </c>
      <c r="CD249" s="5">
        <f t="shared" si="357"/>
        <v>-50</v>
      </c>
      <c r="CE249" s="5">
        <f t="shared" si="348"/>
        <v>-30</v>
      </c>
      <c r="CF249" s="5"/>
      <c r="CG249" s="5">
        <f t="shared" si="349"/>
        <v>-50</v>
      </c>
      <c r="CH249" s="5">
        <f t="shared" si="352"/>
        <v>-101.30999999999949</v>
      </c>
      <c r="CI249" s="5">
        <f t="shared" si="350"/>
        <v>-150</v>
      </c>
    </row>
    <row r="250" spans="1:87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5">
        <f t="shared" si="307"/>
        <v>180.76000000000022</v>
      </c>
      <c r="K250" s="5">
        <f t="shared" si="334"/>
        <v>161.41749999999979</v>
      </c>
      <c r="L250" s="5">
        <f t="shared" si="311"/>
        <v>136.40000000000055</v>
      </c>
      <c r="M250" s="5">
        <f t="shared" ref="M250" si="403">AVERAGE(L239:L250)</f>
        <v>134.75083333333342</v>
      </c>
      <c r="N250" s="6" t="s">
        <v>36</v>
      </c>
      <c r="O250" s="5">
        <f t="shared" si="313"/>
        <v>441.78999999999996</v>
      </c>
      <c r="P250" s="4">
        <f t="shared" si="359"/>
        <v>0</v>
      </c>
      <c r="Q250" s="5">
        <f t="shared" si="360"/>
        <v>78.630000000000109</v>
      </c>
      <c r="R250" s="5">
        <f t="shared" si="361"/>
        <v>461.44749999999999</v>
      </c>
      <c r="S250" s="4">
        <f t="shared" si="362"/>
        <v>0</v>
      </c>
      <c r="T250" s="4">
        <f t="shared" si="363"/>
        <v>0</v>
      </c>
      <c r="U250" s="5">
        <f t="shared" si="354"/>
        <v>487.83800000000008</v>
      </c>
      <c r="V250" s="5">
        <f t="shared" si="355"/>
        <v>-46.048000000000116</v>
      </c>
      <c r="X250" s="5">
        <f t="shared" si="309"/>
        <v>-39.409999999999854</v>
      </c>
      <c r="Y250" s="5">
        <f t="shared" si="310"/>
        <v>53.920000000000073</v>
      </c>
      <c r="AA250" s="5">
        <f t="shared" si="328"/>
        <v>0</v>
      </c>
      <c r="AB250" s="5">
        <f t="shared" si="329"/>
        <v>0</v>
      </c>
      <c r="AC250" s="5">
        <f t="shared" si="330"/>
        <v>0</v>
      </c>
      <c r="AF250" s="5">
        <f t="shared" si="316"/>
        <v>50.900000000000546</v>
      </c>
      <c r="AG250" s="5">
        <f t="shared" si="317"/>
        <v>42.260000000000218</v>
      </c>
      <c r="AH250" s="5">
        <f t="shared" si="318"/>
        <v>129.85999999999967</v>
      </c>
      <c r="AI250" s="5">
        <f t="shared" si="319"/>
        <v>138.5</v>
      </c>
      <c r="AJ250" s="5"/>
      <c r="AK250" s="5">
        <f t="shared" si="320"/>
        <v>50.900000000000546</v>
      </c>
      <c r="AL250" s="5">
        <f t="shared" si="340"/>
        <v>58.972999999999494</v>
      </c>
      <c r="AM250" s="5">
        <f t="shared" si="321"/>
        <v>129.85999999999967</v>
      </c>
      <c r="AN250" s="5">
        <f t="shared" si="336"/>
        <v>139.1459999999999</v>
      </c>
      <c r="AO250" s="5">
        <f t="shared" si="337"/>
        <v>0</v>
      </c>
      <c r="AP250" s="5">
        <f t="shared" si="356"/>
        <v>4</v>
      </c>
      <c r="AQ250" s="5">
        <f t="shared" si="375"/>
        <v>4.8</v>
      </c>
      <c r="AR250" s="5"/>
      <c r="AS250" s="5">
        <f t="shared" si="314"/>
        <v>138.5</v>
      </c>
      <c r="AT250" s="5">
        <f t="shared" si="336"/>
        <v>143.31599999999989</v>
      </c>
      <c r="AU250" s="5">
        <f t="shared" si="322"/>
        <v>42.260000000000218</v>
      </c>
      <c r="AV250" s="5">
        <f t="shared" si="325"/>
        <v>8.6400000000003274</v>
      </c>
      <c r="AW250" s="5">
        <f t="shared" si="323"/>
        <v>5</v>
      </c>
      <c r="AX250" s="3">
        <v>1</v>
      </c>
      <c r="AZ250" s="4">
        <f t="shared" si="365"/>
        <v>0</v>
      </c>
      <c r="BA250" s="5">
        <f t="shared" si="371"/>
        <v>0</v>
      </c>
      <c r="BB250" s="4">
        <f t="shared" si="366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  <c r="CB250" s="5">
        <f t="shared" si="345"/>
        <v>50.900000000000546</v>
      </c>
      <c r="CC250" s="5">
        <f t="shared" si="346"/>
        <v>129.85999999999967</v>
      </c>
      <c r="CD250" s="5">
        <f t="shared" si="357"/>
        <v>-50</v>
      </c>
      <c r="CE250" s="5">
        <f t="shared" si="348"/>
        <v>-30</v>
      </c>
      <c r="CF250" s="5"/>
      <c r="CG250" s="5">
        <f t="shared" si="349"/>
        <v>-50</v>
      </c>
      <c r="CH250" s="5">
        <f t="shared" si="352"/>
        <v>53.920000000000073</v>
      </c>
      <c r="CI250" s="5">
        <f t="shared" si="350"/>
        <v>-150</v>
      </c>
    </row>
    <row r="251" spans="1:87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5">
        <f t="shared" si="307"/>
        <v>81.019999999999527</v>
      </c>
      <c r="K251" s="5">
        <f t="shared" si="334"/>
        <v>158.54666666666648</v>
      </c>
      <c r="L251" s="5">
        <f t="shared" si="311"/>
        <v>69.779999999999745</v>
      </c>
      <c r="M251" s="5">
        <f t="shared" ref="M251" si="404">AVERAGE(L240:L251)</f>
        <v>128.78916666666677</v>
      </c>
      <c r="N251" s="6" t="s">
        <v>36</v>
      </c>
      <c r="O251" s="5">
        <f t="shared" si="313"/>
        <v>467.67000000000007</v>
      </c>
      <c r="P251" s="4">
        <f t="shared" si="359"/>
        <v>0.32913646191021334</v>
      </c>
      <c r="Q251" s="5">
        <f t="shared" si="360"/>
        <v>78.630000000000109</v>
      </c>
      <c r="R251" s="5">
        <f t="shared" si="361"/>
        <v>461.44749999999999</v>
      </c>
      <c r="S251" s="4">
        <f t="shared" si="362"/>
        <v>0.20155763239875388</v>
      </c>
      <c r="T251" s="4">
        <f t="shared" si="363"/>
        <v>0.10600475137216382</v>
      </c>
      <c r="U251" s="5">
        <f t="shared" si="354"/>
        <v>483.0200000000001</v>
      </c>
      <c r="V251" s="5">
        <f t="shared" si="355"/>
        <v>-15.350000000000023</v>
      </c>
      <c r="X251" s="5">
        <f t="shared" si="309"/>
        <v>40.589999999999236</v>
      </c>
      <c r="Y251" s="5">
        <f t="shared" si="310"/>
        <v>11.049999999999272</v>
      </c>
      <c r="AA251" s="5">
        <f t="shared" si="328"/>
        <v>1</v>
      </c>
      <c r="AB251" s="5">
        <f t="shared" si="329"/>
        <v>0</v>
      </c>
      <c r="AC251" s="5">
        <f t="shared" si="330"/>
        <v>1</v>
      </c>
      <c r="AF251" s="5">
        <f t="shared" si="316"/>
        <v>70.919999999999163</v>
      </c>
      <c r="AG251" s="5">
        <f t="shared" si="317"/>
        <v>81.019999999999527</v>
      </c>
      <c r="AH251" s="5">
        <f t="shared" si="318"/>
        <v>9.3700000000008004</v>
      </c>
      <c r="AI251" s="5">
        <f t="shared" si="319"/>
        <v>-0.72999999999956344</v>
      </c>
      <c r="AJ251" s="5"/>
      <c r="AK251" s="5">
        <f t="shared" si="320"/>
        <v>9.3700000000008004</v>
      </c>
      <c r="AL251" s="5">
        <f t="shared" si="340"/>
        <v>58.972999999999494</v>
      </c>
      <c r="AM251" s="5">
        <f t="shared" si="321"/>
        <v>70.919999999999163</v>
      </c>
      <c r="AN251" s="5">
        <f t="shared" si="336"/>
        <v>128.44599999999983</v>
      </c>
      <c r="AO251" s="5">
        <f t="shared" si="337"/>
        <v>0</v>
      </c>
      <c r="AP251" s="5">
        <f t="shared" si="356"/>
        <v>3</v>
      </c>
      <c r="AQ251" s="5">
        <f t="shared" si="375"/>
        <v>4.5</v>
      </c>
      <c r="AR251" s="5"/>
      <c r="AS251" s="5">
        <f t="shared" si="314"/>
        <v>81.019999999999527</v>
      </c>
      <c r="AT251" s="5">
        <f t="shared" si="336"/>
        <v>135.13999999999987</v>
      </c>
      <c r="AU251" s="5">
        <f t="shared" si="322"/>
        <v>-0.72999999999956344</v>
      </c>
      <c r="AV251" s="5">
        <f t="shared" si="325"/>
        <v>-10.100000000000364</v>
      </c>
      <c r="AW251" s="5">
        <f t="shared" si="323"/>
        <v>6</v>
      </c>
      <c r="AZ251" s="4">
        <f t="shared" si="365"/>
        <v>0.10600475137216382</v>
      </c>
      <c r="BA251" s="5">
        <f t="shared" si="371"/>
        <v>0</v>
      </c>
      <c r="BB251" s="4">
        <f t="shared" si="366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  <c r="CB251" s="5">
        <f t="shared" si="345"/>
        <v>70.919999999999163</v>
      </c>
      <c r="CC251" s="5">
        <f t="shared" si="346"/>
        <v>9.3700000000008004</v>
      </c>
      <c r="CD251" s="5">
        <f t="shared" si="357"/>
        <v>40.589999999999236</v>
      </c>
      <c r="CE251" s="5">
        <f t="shared" si="348"/>
        <v>-30</v>
      </c>
      <c r="CF251" s="5"/>
      <c r="CG251" s="5">
        <f t="shared" si="349"/>
        <v>-50</v>
      </c>
      <c r="CH251" s="5">
        <f t="shared" si="352"/>
        <v>11.049999999999272</v>
      </c>
      <c r="CI251" s="5">
        <f t="shared" si="350"/>
        <v>-59.410000000000764</v>
      </c>
    </row>
    <row r="252" spans="1:87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5">
        <f t="shared" si="307"/>
        <v>106.36000000000058</v>
      </c>
      <c r="K252" s="5">
        <f t="shared" si="334"/>
        <v>154.50833333333321</v>
      </c>
      <c r="L252" s="5">
        <f t="shared" si="311"/>
        <v>104.85000000000036</v>
      </c>
      <c r="M252" s="5">
        <f t="shared" ref="M252" si="405">AVERAGE(L241:L252)</f>
        <v>127.54000000000012</v>
      </c>
      <c r="N252" s="6" t="s">
        <v>37</v>
      </c>
      <c r="O252" s="5">
        <f t="shared" si="313"/>
        <v>471.01000000000022</v>
      </c>
      <c r="P252" s="4">
        <f t="shared" si="359"/>
        <v>0.37161388782907562</v>
      </c>
      <c r="Q252" s="5">
        <f t="shared" si="360"/>
        <v>78.630000000000109</v>
      </c>
      <c r="R252" s="5">
        <f t="shared" si="361"/>
        <v>461.44749999999999</v>
      </c>
      <c r="S252" s="4">
        <f t="shared" si="362"/>
        <v>0.37161388782907562</v>
      </c>
      <c r="T252" s="4">
        <f t="shared" si="363"/>
        <v>0.13519640956831647</v>
      </c>
      <c r="U252" s="5">
        <f t="shared" si="354"/>
        <v>476.67000000000007</v>
      </c>
      <c r="V252" s="5">
        <f t="shared" si="355"/>
        <v>-5.6599999999998545</v>
      </c>
      <c r="X252" s="5">
        <f t="shared" si="309"/>
        <v>76.050000000000182</v>
      </c>
      <c r="Y252" s="5">
        <f t="shared" si="310"/>
        <v>87.909999999999854</v>
      </c>
      <c r="AA252" s="5">
        <f t="shared" si="328"/>
        <v>1</v>
      </c>
      <c r="AB252" s="5">
        <f t="shared" si="329"/>
        <v>0</v>
      </c>
      <c r="AC252" s="5">
        <f t="shared" si="330"/>
        <v>1</v>
      </c>
      <c r="AF252" s="5">
        <f t="shared" si="316"/>
        <v>105.65000000000055</v>
      </c>
      <c r="AG252" s="5">
        <f t="shared" si="317"/>
        <v>106.36000000000058</v>
      </c>
      <c r="AH252" s="5">
        <f t="shared" si="318"/>
        <v>0</v>
      </c>
      <c r="AI252" s="5">
        <f t="shared" si="319"/>
        <v>-0.71000000000003638</v>
      </c>
      <c r="AJ252" s="5"/>
      <c r="AK252" s="5">
        <f t="shared" si="320"/>
        <v>0</v>
      </c>
      <c r="AL252" s="5">
        <f t="shared" si="340"/>
        <v>58.972999999999494</v>
      </c>
      <c r="AM252" s="5">
        <f t="shared" si="321"/>
        <v>105.65000000000055</v>
      </c>
      <c r="AN252" s="5">
        <f t="shared" si="336"/>
        <v>128.59099999999989</v>
      </c>
      <c r="AO252" s="5">
        <f t="shared" si="337"/>
        <v>0</v>
      </c>
      <c r="AP252" s="5">
        <f t="shared" si="356"/>
        <v>3</v>
      </c>
      <c r="AQ252" s="5">
        <f t="shared" si="375"/>
        <v>4.3</v>
      </c>
      <c r="AR252" s="5"/>
      <c r="AS252" s="5">
        <f t="shared" si="314"/>
        <v>106.36000000000058</v>
      </c>
      <c r="AT252" s="5">
        <f t="shared" si="336"/>
        <v>134.25599999999994</v>
      </c>
      <c r="AU252" s="5">
        <f t="shared" si="322"/>
        <v>-0.71000000000003638</v>
      </c>
      <c r="AV252" s="5">
        <f t="shared" si="325"/>
        <v>-0.71000000000003638</v>
      </c>
      <c r="AW252" s="5">
        <f t="shared" si="323"/>
        <v>4</v>
      </c>
      <c r="AZ252" s="4">
        <f t="shared" si="365"/>
        <v>0.13519640956831647</v>
      </c>
      <c r="BA252" s="5">
        <f t="shared" si="371"/>
        <v>0</v>
      </c>
      <c r="BB252" s="4">
        <f t="shared" si="366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  <c r="CB252" s="5">
        <f t="shared" si="345"/>
        <v>105.65000000000055</v>
      </c>
      <c r="CC252" s="5">
        <f t="shared" si="346"/>
        <v>0</v>
      </c>
      <c r="CD252" s="5">
        <f t="shared" si="357"/>
        <v>76.050000000000182</v>
      </c>
      <c r="CE252" s="5">
        <f t="shared" si="348"/>
        <v>-30</v>
      </c>
      <c r="CF252" s="5"/>
      <c r="CG252" s="5">
        <f t="shared" si="349"/>
        <v>-50</v>
      </c>
      <c r="CH252" s="5">
        <f t="shared" si="352"/>
        <v>87.909999999999854</v>
      </c>
      <c r="CI252" s="5">
        <f t="shared" si="350"/>
        <v>-23.949999999999818</v>
      </c>
    </row>
    <row r="253" spans="1:87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5">
        <f t="shared" si="307"/>
        <v>70.270000000000437</v>
      </c>
      <c r="K253" s="5">
        <f t="shared" si="334"/>
        <v>145.53749999999991</v>
      </c>
      <c r="L253" s="5">
        <f t="shared" si="311"/>
        <v>67.780000000000655</v>
      </c>
      <c r="M253" s="5">
        <f t="shared" ref="M253" si="406">AVERAGE(L242:L253)</f>
        <v>119.40083333333352</v>
      </c>
      <c r="N253" s="6" t="s">
        <v>37</v>
      </c>
      <c r="O253" s="5">
        <f t="shared" si="313"/>
        <v>451.03999999999996</v>
      </c>
      <c r="P253" s="4">
        <f t="shared" si="359"/>
        <v>0.22744037373985698</v>
      </c>
      <c r="Q253" s="5">
        <f t="shared" si="360"/>
        <v>40.670000000000073</v>
      </c>
      <c r="R253" s="5">
        <f t="shared" si="361"/>
        <v>451.95749999999998</v>
      </c>
      <c r="S253" s="4">
        <f t="shared" si="362"/>
        <v>0.11763957776929909</v>
      </c>
      <c r="T253" s="4">
        <f t="shared" si="363"/>
        <v>7.204049844236729E-2</v>
      </c>
      <c r="U253" s="5">
        <f t="shared" si="354"/>
        <v>462.79400000000004</v>
      </c>
      <c r="V253" s="5">
        <f t="shared" si="355"/>
        <v>-11.754000000000076</v>
      </c>
      <c r="X253" s="5">
        <f t="shared" si="309"/>
        <v>34.579999999999927</v>
      </c>
      <c r="Y253" s="5">
        <f t="shared" si="310"/>
        <v>39.690000000000509</v>
      </c>
      <c r="AA253" s="5">
        <f t="shared" si="328"/>
        <v>1</v>
      </c>
      <c r="AB253" s="5">
        <f t="shared" si="329"/>
        <v>0</v>
      </c>
      <c r="AC253" s="5">
        <f t="shared" si="330"/>
        <v>1</v>
      </c>
      <c r="AF253" s="5">
        <f t="shared" si="316"/>
        <v>56.210000000000036</v>
      </c>
      <c r="AG253" s="5">
        <f t="shared" si="317"/>
        <v>65.110000000000582</v>
      </c>
      <c r="AH253" s="5">
        <f t="shared" si="318"/>
        <v>14.0600000000004</v>
      </c>
      <c r="AI253" s="5">
        <f t="shared" si="319"/>
        <v>5.1599999999998545</v>
      </c>
      <c r="AJ253" s="5"/>
      <c r="AK253" s="5">
        <f t="shared" si="320"/>
        <v>14.0600000000004</v>
      </c>
      <c r="AL253" s="5">
        <f t="shared" si="340"/>
        <v>58.972999999999494</v>
      </c>
      <c r="AM253" s="5">
        <f t="shared" si="321"/>
        <v>56.210000000000036</v>
      </c>
      <c r="AN253" s="5">
        <f t="shared" si="336"/>
        <v>129.40899999999993</v>
      </c>
      <c r="AO253" s="5">
        <f t="shared" si="337"/>
        <v>0</v>
      </c>
      <c r="AP253" s="5">
        <f t="shared" si="356"/>
        <v>3</v>
      </c>
      <c r="AQ253" s="5">
        <f t="shared" si="375"/>
        <v>4.0999999999999996</v>
      </c>
      <c r="AR253" s="5"/>
      <c r="AS253" s="5">
        <f t="shared" si="314"/>
        <v>65.110000000000582</v>
      </c>
      <c r="AT253" s="5">
        <f t="shared" si="336"/>
        <v>135.87399999999997</v>
      </c>
      <c r="AU253" s="5">
        <f t="shared" si="322"/>
        <v>5.1599999999998545</v>
      </c>
      <c r="AV253" s="5">
        <f t="shared" si="325"/>
        <v>-8.9000000000005457</v>
      </c>
      <c r="AW253" s="5">
        <f t="shared" si="323"/>
        <v>5</v>
      </c>
      <c r="AZ253" s="4">
        <f t="shared" si="365"/>
        <v>7.204049844236729E-2</v>
      </c>
      <c r="BA253" s="5">
        <f t="shared" si="371"/>
        <v>0</v>
      </c>
      <c r="BB253" s="4">
        <f t="shared" si="366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  <c r="CB253" s="5">
        <f t="shared" si="345"/>
        <v>56.210000000000036</v>
      </c>
      <c r="CC253" s="5">
        <f t="shared" si="346"/>
        <v>14.0600000000004</v>
      </c>
      <c r="CD253" s="5">
        <f t="shared" si="357"/>
        <v>34.579999999999927</v>
      </c>
      <c r="CE253" s="5">
        <f t="shared" si="348"/>
        <v>-30</v>
      </c>
      <c r="CF253" s="5"/>
      <c r="CG253" s="5">
        <f t="shared" si="349"/>
        <v>-50</v>
      </c>
      <c r="CH253" s="5">
        <f t="shared" si="352"/>
        <v>39.690000000000509</v>
      </c>
      <c r="CI253" s="5">
        <f t="shared" si="350"/>
        <v>-65.420000000000073</v>
      </c>
    </row>
    <row r="254" spans="1:87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5">
        <f t="shared" si="307"/>
        <v>105.63999999999942</v>
      </c>
      <c r="K254" s="5">
        <f t="shared" si="334"/>
        <v>144.7408333333332</v>
      </c>
      <c r="L254" s="5">
        <f t="shared" si="311"/>
        <v>86.029999999999745</v>
      </c>
      <c r="M254" s="5">
        <f t="shared" ref="M254" si="407">AVERAGE(L243:L254)</f>
        <v>114.00583333333346</v>
      </c>
      <c r="N254" s="6" t="s">
        <v>36</v>
      </c>
      <c r="O254" s="5">
        <f t="shared" si="313"/>
        <v>507.1899999999996</v>
      </c>
      <c r="P254" s="4">
        <f t="shared" si="359"/>
        <v>1</v>
      </c>
      <c r="Q254" s="5">
        <f t="shared" si="360"/>
        <v>65.399999999999636</v>
      </c>
      <c r="R254" s="5">
        <f t="shared" si="361"/>
        <v>458.13999999999987</v>
      </c>
      <c r="S254" s="4">
        <f t="shared" si="362"/>
        <v>0.83174360930941815</v>
      </c>
      <c r="T254" s="4">
        <f t="shared" si="363"/>
        <v>0.83174360930941815</v>
      </c>
      <c r="U254" s="5">
        <f t="shared" si="354"/>
        <v>467.73999999999995</v>
      </c>
      <c r="V254" s="5">
        <f t="shared" si="355"/>
        <v>39.449999999999648</v>
      </c>
      <c r="X254" s="5">
        <f t="shared" si="309"/>
        <v>57.509999999999309</v>
      </c>
      <c r="Y254" s="5">
        <f t="shared" si="310"/>
        <v>-5.2600000000002183</v>
      </c>
      <c r="AA254" s="5">
        <f t="shared" si="328"/>
        <v>0</v>
      </c>
      <c r="AB254" s="5">
        <f t="shared" si="329"/>
        <v>0</v>
      </c>
      <c r="AC254" s="5">
        <f t="shared" si="330"/>
        <v>0</v>
      </c>
      <c r="AF254" s="5">
        <f t="shared" si="316"/>
        <v>93.639999999999418</v>
      </c>
      <c r="AG254" s="5">
        <f t="shared" si="317"/>
        <v>98.099999999999454</v>
      </c>
      <c r="AH254" s="5">
        <f t="shared" si="318"/>
        <v>12</v>
      </c>
      <c r="AI254" s="5">
        <f t="shared" si="319"/>
        <v>7.5399999999999636</v>
      </c>
      <c r="AJ254" s="5"/>
      <c r="AK254" s="5">
        <f t="shared" si="320"/>
        <v>12</v>
      </c>
      <c r="AL254" s="5">
        <f t="shared" si="340"/>
        <v>54.140000000000406</v>
      </c>
      <c r="AM254" s="5">
        <f t="shared" si="321"/>
        <v>93.639999999999418</v>
      </c>
      <c r="AN254" s="5">
        <f t="shared" si="336"/>
        <v>123.13199999999988</v>
      </c>
      <c r="AO254" s="5">
        <f t="shared" si="337"/>
        <v>0</v>
      </c>
      <c r="AP254" s="5">
        <f t="shared" si="356"/>
        <v>2</v>
      </c>
      <c r="AQ254" s="5">
        <f t="shared" si="375"/>
        <v>3.7</v>
      </c>
      <c r="AR254" s="5"/>
      <c r="AS254" s="5">
        <f t="shared" si="314"/>
        <v>98.099999999999454</v>
      </c>
      <c r="AT254" s="5">
        <f t="shared" si="336"/>
        <v>130.84299999999993</v>
      </c>
      <c r="AU254" s="5">
        <f t="shared" si="322"/>
        <v>7.5399999999999636</v>
      </c>
      <c r="AV254" s="5">
        <f t="shared" si="325"/>
        <v>-4.4600000000000364</v>
      </c>
      <c r="AW254" s="5">
        <f t="shared" si="323"/>
        <v>6</v>
      </c>
      <c r="AX254" s="3">
        <v>1</v>
      </c>
      <c r="AZ254" s="4">
        <f t="shared" si="365"/>
        <v>0.83174360930941815</v>
      </c>
      <c r="BA254" s="5">
        <f t="shared" si="371"/>
        <v>0</v>
      </c>
      <c r="BB254" s="4">
        <f t="shared" si="366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  <c r="CB254" s="5">
        <f t="shared" si="345"/>
        <v>93.639999999999418</v>
      </c>
      <c r="CC254" s="5">
        <f t="shared" si="346"/>
        <v>12</v>
      </c>
      <c r="CD254" s="5">
        <f t="shared" si="357"/>
        <v>57.509999999999309</v>
      </c>
      <c r="CE254" s="5">
        <f t="shared" si="348"/>
        <v>-30</v>
      </c>
      <c r="CF254" s="5"/>
      <c r="CG254" s="5">
        <f t="shared" si="349"/>
        <v>-50</v>
      </c>
      <c r="CH254" s="5">
        <f t="shared" si="352"/>
        <v>-5.2600000000002183</v>
      </c>
      <c r="CI254" s="5">
        <f t="shared" si="350"/>
        <v>-42.490000000000691</v>
      </c>
    </row>
    <row r="255" spans="1:87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5">
        <f t="shared" si="307"/>
        <v>149.40999999999985</v>
      </c>
      <c r="K255" s="5">
        <f t="shared" si="334"/>
        <v>150.54916666666654</v>
      </c>
      <c r="L255" s="5">
        <f t="shared" si="311"/>
        <v>181.50999999999931</v>
      </c>
      <c r="M255" s="5">
        <f t="shared" ref="M255" si="408">AVERAGE(L244:L255)</f>
        <v>122.71166666666674</v>
      </c>
      <c r="N255" s="6" t="s">
        <v>37</v>
      </c>
      <c r="O255" s="5">
        <f t="shared" si="313"/>
        <v>490.92000000000007</v>
      </c>
      <c r="P255" s="4">
        <f t="shared" si="359"/>
        <v>0.71024042742654259</v>
      </c>
      <c r="Q255" s="5">
        <f t="shared" si="360"/>
        <v>56.149999999999636</v>
      </c>
      <c r="R255" s="5">
        <f t="shared" si="361"/>
        <v>465.07749999999987</v>
      </c>
      <c r="S255" s="4">
        <f t="shared" si="362"/>
        <v>0.75122324159021991</v>
      </c>
      <c r="T255" s="4">
        <f t="shared" si="363"/>
        <v>0.62482513035737053</v>
      </c>
      <c r="U255" s="5">
        <f t="shared" si="354"/>
        <v>477.56599999999997</v>
      </c>
      <c r="V255" s="5">
        <f t="shared" si="355"/>
        <v>13.354000000000099</v>
      </c>
      <c r="X255" s="5">
        <f t="shared" si="309"/>
        <v>-141.32000000000062</v>
      </c>
      <c r="Y255" s="5">
        <f t="shared" si="310"/>
        <v>-157.25</v>
      </c>
      <c r="AA255" s="5">
        <f t="shared" si="328"/>
        <v>0</v>
      </c>
      <c r="AB255" s="5">
        <f t="shared" si="329"/>
        <v>1</v>
      </c>
      <c r="AC255" s="5">
        <f t="shared" si="330"/>
        <v>1</v>
      </c>
      <c r="AF255" s="5">
        <f t="shared" si="316"/>
        <v>8.089999999999236</v>
      </c>
      <c r="AG255" s="5">
        <f t="shared" si="317"/>
        <v>5.6199999999998909</v>
      </c>
      <c r="AH255" s="5">
        <f t="shared" si="318"/>
        <v>141.32000000000062</v>
      </c>
      <c r="AI255" s="5">
        <f t="shared" si="319"/>
        <v>143.78999999999996</v>
      </c>
      <c r="AJ255" s="5"/>
      <c r="AK255" s="5">
        <f t="shared" si="320"/>
        <v>8.089999999999236</v>
      </c>
      <c r="AL255" s="5">
        <f t="shared" si="340"/>
        <v>54.140000000000406</v>
      </c>
      <c r="AM255" s="5">
        <f t="shared" si="321"/>
        <v>141.32000000000062</v>
      </c>
      <c r="AN255" s="5">
        <f t="shared" si="336"/>
        <v>120.47599999999993</v>
      </c>
      <c r="AO255" s="5">
        <f t="shared" si="337"/>
        <v>1</v>
      </c>
      <c r="AP255" s="5">
        <f t="shared" si="356"/>
        <v>2</v>
      </c>
      <c r="AQ255" s="5">
        <f t="shared" si="375"/>
        <v>3.3</v>
      </c>
      <c r="AR255" s="5"/>
      <c r="AS255" s="5">
        <f t="shared" si="314"/>
        <v>143.78999999999996</v>
      </c>
      <c r="AT255" s="5">
        <f t="shared" si="336"/>
        <v>128.15899999999993</v>
      </c>
      <c r="AU255" s="5">
        <f t="shared" si="322"/>
        <v>5.6199999999998909</v>
      </c>
      <c r="AV255" s="5">
        <f t="shared" si="325"/>
        <v>2.4699999999993452</v>
      </c>
      <c r="AW255" s="5">
        <f t="shared" si="323"/>
        <v>3</v>
      </c>
      <c r="AZ255" s="4">
        <f t="shared" si="365"/>
        <v>0.62482513035737053</v>
      </c>
      <c r="BA255" s="5">
        <f t="shared" si="371"/>
        <v>0</v>
      </c>
      <c r="BB255" s="4">
        <f t="shared" si="366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  <c r="CB255" s="5">
        <f t="shared" si="345"/>
        <v>8.089999999999236</v>
      </c>
      <c r="CC255" s="5">
        <f t="shared" si="346"/>
        <v>141.32000000000062</v>
      </c>
      <c r="CD255" s="5">
        <f t="shared" si="357"/>
        <v>-50</v>
      </c>
      <c r="CE255" s="5">
        <f t="shared" si="348"/>
        <v>157.25</v>
      </c>
      <c r="CF255" s="5"/>
      <c r="CG255" s="5">
        <f t="shared" si="349"/>
        <v>-50</v>
      </c>
      <c r="CH255" s="5">
        <f t="shared" si="352"/>
        <v>-157.25</v>
      </c>
      <c r="CI255" s="5">
        <f t="shared" si="350"/>
        <v>-150</v>
      </c>
    </row>
    <row r="256" spans="1:87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5">
        <f t="shared" si="307"/>
        <v>295.38000000000011</v>
      </c>
      <c r="K256" s="5">
        <f t="shared" si="334"/>
        <v>157.44083333333325</v>
      </c>
      <c r="L256" s="5">
        <f t="shared" si="311"/>
        <v>167.57999999999993</v>
      </c>
      <c r="M256" s="5">
        <f t="shared" ref="M256" si="409">AVERAGE(L245:L256)</f>
        <v>121.3491666666667</v>
      </c>
      <c r="N256" s="6" t="s">
        <v>36</v>
      </c>
      <c r="O256" s="5">
        <f t="shared" si="313"/>
        <v>750.90999999999985</v>
      </c>
      <c r="P256" s="4">
        <f t="shared" si="359"/>
        <v>1</v>
      </c>
      <c r="Q256" s="5">
        <f t="shared" si="360"/>
        <v>299.86999999999989</v>
      </c>
      <c r="R256" s="5">
        <f t="shared" si="361"/>
        <v>526.00749999999994</v>
      </c>
      <c r="S256" s="4">
        <f t="shared" si="362"/>
        <v>1</v>
      </c>
      <c r="T256" s="4">
        <f t="shared" si="363"/>
        <v>1</v>
      </c>
      <c r="U256" s="5">
        <f t="shared" si="354"/>
        <v>534.21399999999994</v>
      </c>
      <c r="V256" s="5">
        <f t="shared" si="355"/>
        <v>216.69599999999991</v>
      </c>
      <c r="X256" s="5">
        <f t="shared" si="309"/>
        <v>150.09000000000015</v>
      </c>
      <c r="Y256" s="5">
        <f t="shared" si="310"/>
        <v>-83.599999999999454</v>
      </c>
      <c r="AA256" s="5">
        <f t="shared" si="328"/>
        <v>0</v>
      </c>
      <c r="AB256" s="5">
        <f t="shared" si="329"/>
        <v>0</v>
      </c>
      <c r="AC256" s="5">
        <f t="shared" si="330"/>
        <v>0</v>
      </c>
      <c r="AF256" s="5">
        <f t="shared" si="316"/>
        <v>182.94999999999982</v>
      </c>
      <c r="AG256" s="5">
        <f t="shared" si="317"/>
        <v>178</v>
      </c>
      <c r="AH256" s="5">
        <f t="shared" si="318"/>
        <v>112.43000000000029</v>
      </c>
      <c r="AI256" s="5">
        <f t="shared" si="319"/>
        <v>117.38000000000011</v>
      </c>
      <c r="AJ256" s="5"/>
      <c r="AK256" s="5">
        <f t="shared" si="320"/>
        <v>112.43000000000029</v>
      </c>
      <c r="AL256" s="5">
        <f t="shared" si="340"/>
        <v>86.212999999999369</v>
      </c>
      <c r="AM256" s="5">
        <f t="shared" si="321"/>
        <v>182.94999999999982</v>
      </c>
      <c r="AN256" s="5">
        <f t="shared" si="336"/>
        <v>126.37999999999992</v>
      </c>
      <c r="AO256" s="5">
        <f t="shared" si="337"/>
        <v>1</v>
      </c>
      <c r="AP256" s="5">
        <f t="shared" si="356"/>
        <v>3</v>
      </c>
      <c r="AQ256" s="5">
        <f t="shared" si="375"/>
        <v>3.1</v>
      </c>
      <c r="AR256" s="5"/>
      <c r="AS256" s="5">
        <f t="shared" si="314"/>
        <v>178</v>
      </c>
      <c r="AT256" s="5">
        <f t="shared" si="336"/>
        <v>131.50499999999994</v>
      </c>
      <c r="AU256" s="5">
        <f t="shared" si="322"/>
        <v>117.38000000000011</v>
      </c>
      <c r="AV256" s="5">
        <f t="shared" si="325"/>
        <v>4.9499999999998181</v>
      </c>
      <c r="AW256" s="5">
        <f t="shared" si="323"/>
        <v>4</v>
      </c>
      <c r="AX256" s="3">
        <v>1</v>
      </c>
      <c r="AZ256" s="4">
        <f t="shared" si="365"/>
        <v>1</v>
      </c>
      <c r="BA256" s="5">
        <f t="shared" si="371"/>
        <v>0</v>
      </c>
      <c r="BB256" s="4">
        <f t="shared" si="366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  <c r="CB256" s="5">
        <f t="shared" si="345"/>
        <v>182.94999999999982</v>
      </c>
      <c r="CC256" s="5">
        <f t="shared" si="346"/>
        <v>112.43000000000029</v>
      </c>
      <c r="CD256" s="5">
        <f t="shared" si="357"/>
        <v>-50</v>
      </c>
      <c r="CE256" s="5">
        <f t="shared" si="348"/>
        <v>83.599999999999454</v>
      </c>
      <c r="CF256" s="5"/>
      <c r="CG256" s="5">
        <f t="shared" si="349"/>
        <v>-50</v>
      </c>
      <c r="CH256" s="5">
        <f t="shared" si="352"/>
        <v>-83.599999999999454</v>
      </c>
      <c r="CI256" s="5">
        <f t="shared" si="350"/>
        <v>-150</v>
      </c>
    </row>
    <row r="257" spans="1:87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5">
        <f t="shared" si="307"/>
        <v>200.01999999999953</v>
      </c>
      <c r="K257" s="5">
        <f t="shared" si="334"/>
        <v>159.88999999999987</v>
      </c>
      <c r="L257" s="5">
        <f t="shared" si="311"/>
        <v>206.27999999999975</v>
      </c>
      <c r="M257" s="5">
        <f t="shared" ref="M257" si="410">AVERAGE(L246:L257)</f>
        <v>128.84</v>
      </c>
      <c r="N257" s="6" t="s">
        <v>37</v>
      </c>
      <c r="O257" s="5">
        <f t="shared" si="313"/>
        <v>560.55000000000018</v>
      </c>
      <c r="P257" s="4">
        <f t="shared" si="359"/>
        <v>0.36519158301930921</v>
      </c>
      <c r="Q257" s="5">
        <f t="shared" si="360"/>
        <v>299.86999999999989</v>
      </c>
      <c r="R257" s="5">
        <f t="shared" si="361"/>
        <v>526.00749999999994</v>
      </c>
      <c r="S257" s="4">
        <f t="shared" si="362"/>
        <v>0.36519158301930921</v>
      </c>
      <c r="T257" s="4">
        <f t="shared" si="363"/>
        <v>0.38418737060041491</v>
      </c>
      <c r="U257" s="5">
        <f t="shared" si="354"/>
        <v>552.12199999999996</v>
      </c>
      <c r="V257" s="5">
        <f t="shared" si="355"/>
        <v>8.4280000000002246</v>
      </c>
      <c r="X257" s="5">
        <f t="shared" si="309"/>
        <v>-67.329999999999927</v>
      </c>
      <c r="Y257" s="5">
        <f t="shared" si="310"/>
        <v>-74.340000000000146</v>
      </c>
      <c r="AA257" s="5">
        <f t="shared" si="328"/>
        <v>0</v>
      </c>
      <c r="AB257" s="5">
        <f t="shared" si="329"/>
        <v>1</v>
      </c>
      <c r="AC257" s="5">
        <f t="shared" si="330"/>
        <v>1</v>
      </c>
      <c r="AF257" s="5">
        <f t="shared" si="316"/>
        <v>113.06999999999971</v>
      </c>
      <c r="AG257" s="5">
        <f t="shared" si="317"/>
        <v>121.97999999999956</v>
      </c>
      <c r="AH257" s="5">
        <f t="shared" si="318"/>
        <v>86.949999999999818</v>
      </c>
      <c r="AI257" s="5">
        <f t="shared" si="319"/>
        <v>78.039999999999964</v>
      </c>
      <c r="AJ257" s="5"/>
      <c r="AK257" s="5">
        <f t="shared" si="320"/>
        <v>86.949999999999818</v>
      </c>
      <c r="AL257" s="5">
        <f t="shared" si="340"/>
        <v>89.497999999999863</v>
      </c>
      <c r="AM257" s="5">
        <f t="shared" si="321"/>
        <v>113.06999999999971</v>
      </c>
      <c r="AN257" s="5">
        <f t="shared" si="336"/>
        <v>124.73499999999994</v>
      </c>
      <c r="AO257" s="5">
        <f t="shared" si="337"/>
        <v>0</v>
      </c>
      <c r="AP257" s="5">
        <f t="shared" si="356"/>
        <v>3</v>
      </c>
      <c r="AQ257" s="5">
        <f t="shared" si="375"/>
        <v>3</v>
      </c>
      <c r="AR257" s="5"/>
      <c r="AS257" s="5">
        <f t="shared" si="314"/>
        <v>121.97999999999956</v>
      </c>
      <c r="AT257" s="5">
        <f t="shared" si="336"/>
        <v>130.09999999999991</v>
      </c>
      <c r="AU257" s="5">
        <f t="shared" si="322"/>
        <v>78.039999999999964</v>
      </c>
      <c r="AV257" s="5">
        <f t="shared" si="325"/>
        <v>-8.9099999999998545</v>
      </c>
      <c r="AW257" s="5">
        <f t="shared" si="323"/>
        <v>5</v>
      </c>
      <c r="AZ257" s="4">
        <f t="shared" si="365"/>
        <v>0.38418737060041491</v>
      </c>
      <c r="BA257" s="5">
        <f t="shared" si="371"/>
        <v>-190.35999999999967</v>
      </c>
      <c r="BB257" s="4">
        <f t="shared" si="366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  <c r="CB257" s="5">
        <f t="shared" si="345"/>
        <v>113.06999999999971</v>
      </c>
      <c r="CC257" s="5">
        <f t="shared" si="346"/>
        <v>86.949999999999818</v>
      </c>
      <c r="CD257" s="5">
        <f t="shared" si="357"/>
        <v>-50</v>
      </c>
      <c r="CE257" s="5">
        <f t="shared" si="348"/>
        <v>74.340000000000146</v>
      </c>
      <c r="CF257" s="5"/>
      <c r="CG257" s="5">
        <f t="shared" si="349"/>
        <v>-50</v>
      </c>
      <c r="CH257" s="5">
        <f t="shared" si="352"/>
        <v>-74.340000000000146</v>
      </c>
      <c r="CI257" s="5">
        <f t="shared" si="350"/>
        <v>-150</v>
      </c>
    </row>
    <row r="258" spans="1:87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5">
        <f t="shared" si="307"/>
        <v>141.18000000000029</v>
      </c>
      <c r="K258" s="5">
        <f t="shared" si="334"/>
        <v>159.6099999999999</v>
      </c>
      <c r="L258" s="5">
        <f t="shared" si="311"/>
        <v>128.5600000000004</v>
      </c>
      <c r="M258" s="5">
        <f t="shared" ref="M258" si="411">AVERAGE(L247:L258)</f>
        <v>132.29666666666671</v>
      </c>
      <c r="N258" s="6" t="s">
        <v>36</v>
      </c>
      <c r="O258" s="5">
        <f t="shared" si="313"/>
        <v>624.29</v>
      </c>
      <c r="P258" s="4">
        <f t="shared" si="359"/>
        <v>0.51298126851032733</v>
      </c>
      <c r="Q258" s="5">
        <f t="shared" si="360"/>
        <v>259.98999999999978</v>
      </c>
      <c r="R258" s="5">
        <f t="shared" si="361"/>
        <v>555.91750000000002</v>
      </c>
      <c r="S258" s="4">
        <f t="shared" si="362"/>
        <v>0.57775035848867862</v>
      </c>
      <c r="T258" s="4">
        <f t="shared" si="363"/>
        <v>0.59038561076604579</v>
      </c>
      <c r="U258" s="5">
        <f t="shared" si="354"/>
        <v>586.77199999999993</v>
      </c>
      <c r="V258" s="5">
        <f t="shared" si="355"/>
        <v>37.518000000000029</v>
      </c>
      <c r="X258" s="5">
        <f t="shared" si="309"/>
        <v>-1.0199999999995271</v>
      </c>
      <c r="Y258" s="5">
        <f t="shared" si="310"/>
        <v>-41.159999999999854</v>
      </c>
      <c r="AA258" s="5">
        <f t="shared" si="328"/>
        <v>0</v>
      </c>
      <c r="AB258" s="5">
        <f t="shared" si="329"/>
        <v>1</v>
      </c>
      <c r="AC258" s="5">
        <f t="shared" si="330"/>
        <v>1</v>
      </c>
      <c r="AF258" s="5">
        <f t="shared" si="316"/>
        <v>102.01000000000022</v>
      </c>
      <c r="AG258" s="5">
        <f t="shared" si="317"/>
        <v>108.80000000000018</v>
      </c>
      <c r="AH258" s="5">
        <f t="shared" si="318"/>
        <v>39.170000000000073</v>
      </c>
      <c r="AI258" s="5">
        <f t="shared" si="319"/>
        <v>32.380000000000109</v>
      </c>
      <c r="AJ258" s="5"/>
      <c r="AK258" s="5">
        <f t="shared" si="320"/>
        <v>39.170000000000073</v>
      </c>
      <c r="AL258" s="5">
        <f t="shared" si="340"/>
        <v>89.497999999999863</v>
      </c>
      <c r="AM258" s="5">
        <f t="shared" si="321"/>
        <v>102.01000000000022</v>
      </c>
      <c r="AN258" s="5">
        <f t="shared" si="336"/>
        <v>123.60499999999993</v>
      </c>
      <c r="AO258" s="5">
        <f t="shared" si="337"/>
        <v>0</v>
      </c>
      <c r="AP258" s="5">
        <f t="shared" si="356"/>
        <v>3</v>
      </c>
      <c r="AQ258" s="5">
        <f t="shared" si="375"/>
        <v>3</v>
      </c>
      <c r="AR258" s="5"/>
      <c r="AS258" s="5">
        <f t="shared" si="314"/>
        <v>108.80000000000018</v>
      </c>
      <c r="AT258" s="5">
        <f t="shared" si="336"/>
        <v>129.42999999999992</v>
      </c>
      <c r="AU258" s="5">
        <f t="shared" si="322"/>
        <v>32.380000000000109</v>
      </c>
      <c r="AV258" s="5">
        <f t="shared" si="325"/>
        <v>-6.7899999999999636</v>
      </c>
      <c r="AW258" s="5">
        <f t="shared" si="323"/>
        <v>6</v>
      </c>
      <c r="AZ258" s="4">
        <f t="shared" si="365"/>
        <v>0.59038561076604579</v>
      </c>
      <c r="BA258" s="5">
        <f t="shared" si="371"/>
        <v>0</v>
      </c>
      <c r="BB258" s="4">
        <f t="shared" si="366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  <c r="CB258" s="5">
        <f t="shared" si="345"/>
        <v>102.01000000000022</v>
      </c>
      <c r="CC258" s="5">
        <f t="shared" si="346"/>
        <v>39.170000000000073</v>
      </c>
      <c r="CD258" s="5">
        <f t="shared" si="357"/>
        <v>-1.0199999999995271</v>
      </c>
      <c r="CE258" s="5">
        <f t="shared" si="348"/>
        <v>-30</v>
      </c>
      <c r="CF258" s="5"/>
      <c r="CG258" s="5">
        <f t="shared" si="349"/>
        <v>-50</v>
      </c>
      <c r="CH258" s="5">
        <f t="shared" si="352"/>
        <v>-41.159999999999854</v>
      </c>
      <c r="CI258" s="5">
        <f t="shared" si="350"/>
        <v>-101.01999999999953</v>
      </c>
    </row>
    <row r="259" spans="1:87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5">
        <f t="shared" ref="J259:J322" si="412">MAX(ABS(E258-D259),ABS(C259-E258),ABS(C259-D259))</f>
        <v>88.690000000000509</v>
      </c>
      <c r="K259" s="5">
        <f t="shared" si="334"/>
        <v>155.66499999999996</v>
      </c>
      <c r="L259" s="5">
        <f t="shared" si="311"/>
        <v>62.830000000000837</v>
      </c>
      <c r="M259" s="5">
        <f t="shared" ref="M259" si="413">AVERAGE(L248:L259)</f>
        <v>128.76833333333343</v>
      </c>
      <c r="N259" s="6" t="s">
        <v>37</v>
      </c>
      <c r="O259" s="5">
        <f t="shared" si="313"/>
        <v>659.36999999999989</v>
      </c>
      <c r="P259" s="4">
        <f t="shared" si="359"/>
        <v>0.64790953498211457</v>
      </c>
      <c r="Q259" s="5">
        <f t="shared" si="360"/>
        <v>259.98999999999978</v>
      </c>
      <c r="R259" s="5">
        <f t="shared" si="361"/>
        <v>555.91750000000002</v>
      </c>
      <c r="S259" s="4">
        <f t="shared" si="362"/>
        <v>0.6947343849001234</v>
      </c>
      <c r="T259" s="4">
        <f t="shared" si="363"/>
        <v>0.6947343849001234</v>
      </c>
      <c r="U259" s="5">
        <f t="shared" si="354"/>
        <v>617.20799999999997</v>
      </c>
      <c r="V259" s="5">
        <f t="shared" si="355"/>
        <v>42.161999999999921</v>
      </c>
      <c r="X259" s="5">
        <f t="shared" ref="X259:X322" si="414">E259-B259</f>
        <v>23.340000000000146</v>
      </c>
      <c r="Y259" s="5">
        <f t="shared" ref="Y259:Y322" si="415">I259-F259</f>
        <v>17</v>
      </c>
      <c r="AA259" s="5">
        <f t="shared" si="328"/>
        <v>1</v>
      </c>
      <c r="AB259" s="5">
        <f t="shared" si="329"/>
        <v>0</v>
      </c>
      <c r="AC259" s="5">
        <f t="shared" si="330"/>
        <v>1</v>
      </c>
      <c r="AF259" s="5">
        <f t="shared" si="316"/>
        <v>57.8100000000004</v>
      </c>
      <c r="AG259" s="5">
        <f t="shared" si="317"/>
        <v>44.329999999999927</v>
      </c>
      <c r="AH259" s="5">
        <f t="shared" si="318"/>
        <v>30.880000000000109</v>
      </c>
      <c r="AI259" s="5">
        <f t="shared" si="319"/>
        <v>44.360000000000582</v>
      </c>
      <c r="AJ259" s="5"/>
      <c r="AK259" s="5">
        <f t="shared" si="320"/>
        <v>30.880000000000109</v>
      </c>
      <c r="AL259" s="5">
        <f t="shared" si="340"/>
        <v>89.497999999999863</v>
      </c>
      <c r="AM259" s="5">
        <f t="shared" si="321"/>
        <v>57.8100000000004</v>
      </c>
      <c r="AN259" s="5">
        <f t="shared" si="336"/>
        <v>105.34399999999997</v>
      </c>
      <c r="AO259" s="5">
        <f t="shared" si="337"/>
        <v>0</v>
      </c>
      <c r="AP259" s="5">
        <f t="shared" si="356"/>
        <v>2</v>
      </c>
      <c r="AQ259" s="5">
        <f t="shared" si="375"/>
        <v>2.8</v>
      </c>
      <c r="AR259" s="5"/>
      <c r="AS259" s="5">
        <f t="shared" si="314"/>
        <v>44.360000000000582</v>
      </c>
      <c r="AT259" s="5">
        <f t="shared" si="336"/>
        <v>108.60200000000005</v>
      </c>
      <c r="AU259" s="5">
        <f t="shared" si="322"/>
        <v>44.329999999999927</v>
      </c>
      <c r="AV259" s="5">
        <f t="shared" si="325"/>
        <v>13.480000000000473</v>
      </c>
      <c r="AW259" s="5">
        <f t="shared" si="323"/>
        <v>2</v>
      </c>
      <c r="AZ259" s="4">
        <f t="shared" si="365"/>
        <v>0.6947343849001234</v>
      </c>
      <c r="BA259" s="5">
        <f t="shared" si="371"/>
        <v>0</v>
      </c>
      <c r="BB259" s="4">
        <f t="shared" si="366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  <c r="CB259" s="5">
        <f t="shared" si="345"/>
        <v>57.8100000000004</v>
      </c>
      <c r="CC259" s="5">
        <f t="shared" si="346"/>
        <v>30.880000000000109</v>
      </c>
      <c r="CD259" s="5">
        <f t="shared" si="357"/>
        <v>23.340000000000146</v>
      </c>
      <c r="CE259" s="5">
        <f t="shared" si="348"/>
        <v>-30</v>
      </c>
      <c r="CF259" s="5"/>
      <c r="CG259" s="5">
        <f t="shared" si="349"/>
        <v>-50</v>
      </c>
      <c r="CH259" s="5">
        <f t="shared" si="352"/>
        <v>17</v>
      </c>
      <c r="CI259" s="5">
        <f t="shared" si="350"/>
        <v>-76.659999999999854</v>
      </c>
    </row>
    <row r="260" spans="1:87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5">
        <f t="shared" si="412"/>
        <v>107.52999999999975</v>
      </c>
      <c r="K260" s="5">
        <f t="shared" si="334"/>
        <v>148.24166666666665</v>
      </c>
      <c r="L260" s="5">
        <f t="shared" ref="L260:L323" si="416">MAX(ABS(I259-H260),ABS(G260-I259),ABS(G260-H260))</f>
        <v>164.70000000000073</v>
      </c>
      <c r="M260" s="5">
        <f t="shared" ref="M260" si="417">AVERAGE(L249:L260)</f>
        <v>132.19083333333347</v>
      </c>
      <c r="N260" s="6" t="s">
        <v>37</v>
      </c>
      <c r="O260" s="5">
        <f t="shared" ref="O260:O323" si="418">E260-I260</f>
        <v>741.33000000000084</v>
      </c>
      <c r="P260" s="4">
        <f t="shared" si="359"/>
        <v>0.94967430132381259</v>
      </c>
      <c r="Q260" s="5">
        <f t="shared" si="360"/>
        <v>190.35999999999967</v>
      </c>
      <c r="R260" s="5">
        <f t="shared" si="361"/>
        <v>608.1400000000001</v>
      </c>
      <c r="S260" s="4">
        <f t="shared" si="362"/>
        <v>0.96315242893957831</v>
      </c>
      <c r="T260" s="4">
        <f t="shared" si="363"/>
        <v>0.96805282288992223</v>
      </c>
      <c r="U260" s="5">
        <f t="shared" si="354"/>
        <v>667.29000000000019</v>
      </c>
      <c r="V260" s="5">
        <f t="shared" si="355"/>
        <v>74.040000000000646</v>
      </c>
      <c r="X260" s="5">
        <f t="shared" si="414"/>
        <v>-3.5399999999999636</v>
      </c>
      <c r="Y260" s="5">
        <f t="shared" si="415"/>
        <v>-115.59000000000015</v>
      </c>
      <c r="AA260" s="5">
        <f t="shared" si="328"/>
        <v>0</v>
      </c>
      <c r="AB260" s="5">
        <f t="shared" si="329"/>
        <v>1</v>
      </c>
      <c r="AC260" s="5">
        <f t="shared" si="330"/>
        <v>1</v>
      </c>
      <c r="AF260" s="5">
        <f t="shared" si="316"/>
        <v>54.4399999999996</v>
      </c>
      <c r="AG260" s="5">
        <f t="shared" si="317"/>
        <v>70.329999999999927</v>
      </c>
      <c r="AH260" s="5">
        <f t="shared" si="318"/>
        <v>53.090000000000146</v>
      </c>
      <c r="AI260" s="5">
        <f t="shared" si="319"/>
        <v>37.199999999999818</v>
      </c>
      <c r="AJ260" s="5"/>
      <c r="AK260" s="5">
        <f t="shared" si="320"/>
        <v>53.090000000000146</v>
      </c>
      <c r="AL260" s="5">
        <f t="shared" si="340"/>
        <v>89.497999999999863</v>
      </c>
      <c r="AM260" s="5">
        <f t="shared" si="321"/>
        <v>54.4399999999996</v>
      </c>
      <c r="AN260" s="5">
        <f t="shared" si="336"/>
        <v>97.80199999999995</v>
      </c>
      <c r="AO260" s="5">
        <f t="shared" si="337"/>
        <v>0</v>
      </c>
      <c r="AP260" s="5">
        <f t="shared" si="356"/>
        <v>2</v>
      </c>
      <c r="AQ260" s="5">
        <f t="shared" si="375"/>
        <v>2.6</v>
      </c>
      <c r="AR260" s="5"/>
      <c r="AS260" s="5">
        <f t="shared" ref="AS260:AS323" si="419">MAX(AG260,AI260)</f>
        <v>70.329999999999927</v>
      </c>
      <c r="AT260" s="5">
        <f t="shared" si="336"/>
        <v>101.78500000000004</v>
      </c>
      <c r="AU260" s="5">
        <f t="shared" si="322"/>
        <v>37.199999999999818</v>
      </c>
      <c r="AV260" s="5">
        <f t="shared" si="325"/>
        <v>-15.890000000000327</v>
      </c>
      <c r="AW260" s="5">
        <f t="shared" si="323"/>
        <v>3</v>
      </c>
      <c r="AZ260" s="4">
        <f t="shared" si="365"/>
        <v>0.96805282288992223</v>
      </c>
      <c r="BA260" s="5">
        <f t="shared" si="371"/>
        <v>0</v>
      </c>
      <c r="BB260" s="4">
        <f t="shared" si="366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  <c r="CB260" s="5">
        <f t="shared" si="345"/>
        <v>54.4399999999996</v>
      </c>
      <c r="CC260" s="5">
        <f t="shared" si="346"/>
        <v>53.090000000000146</v>
      </c>
      <c r="CD260" s="5">
        <f t="shared" si="357"/>
        <v>-50</v>
      </c>
      <c r="CE260" s="5">
        <f t="shared" si="348"/>
        <v>115.59000000000015</v>
      </c>
      <c r="CF260" s="5"/>
      <c r="CG260" s="5">
        <f t="shared" si="349"/>
        <v>-50</v>
      </c>
      <c r="CH260" s="5">
        <f t="shared" si="352"/>
        <v>-115.59000000000015</v>
      </c>
      <c r="CI260" s="5">
        <f t="shared" si="350"/>
        <v>-150</v>
      </c>
    </row>
    <row r="261" spans="1:87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5">
        <f t="shared" si="412"/>
        <v>120.07000000000062</v>
      </c>
      <c r="K261" s="5">
        <f t="shared" si="334"/>
        <v>137.19416666666675</v>
      </c>
      <c r="L261" s="5">
        <f t="shared" si="416"/>
        <v>82.319999999999709</v>
      </c>
      <c r="M261" s="5">
        <f t="shared" ref="M261" si="420">AVERAGE(L250:L261)</f>
        <v>121.5516666666668</v>
      </c>
      <c r="N261" s="6" t="s">
        <v>37</v>
      </c>
      <c r="O261" s="5">
        <f t="shared" si="418"/>
        <v>666.71999999999935</v>
      </c>
      <c r="P261" s="4">
        <f t="shared" si="359"/>
        <v>0.58728841686026545</v>
      </c>
      <c r="Q261" s="5">
        <f t="shared" si="360"/>
        <v>180.78000000000065</v>
      </c>
      <c r="R261" s="5">
        <f t="shared" si="361"/>
        <v>605.74500000000035</v>
      </c>
      <c r="S261" s="4">
        <f t="shared" si="362"/>
        <v>0.67617985307126971</v>
      </c>
      <c r="T261" s="4">
        <f t="shared" si="363"/>
        <v>0.71924500616933829</v>
      </c>
      <c r="U261" s="5">
        <f t="shared" si="354"/>
        <v>650.452</v>
      </c>
      <c r="V261" s="5">
        <f t="shared" si="355"/>
        <v>16.267999999999347</v>
      </c>
      <c r="X261" s="5">
        <f t="shared" si="414"/>
        <v>-82.119999999999891</v>
      </c>
      <c r="Y261" s="5">
        <f t="shared" si="415"/>
        <v>-18.6899999999996</v>
      </c>
      <c r="AA261" s="5">
        <f t="shared" si="328"/>
        <v>0</v>
      </c>
      <c r="AB261" s="5">
        <f t="shared" si="329"/>
        <v>1</v>
      </c>
      <c r="AC261" s="5">
        <f t="shared" si="330"/>
        <v>1</v>
      </c>
      <c r="AF261" s="5">
        <f t="shared" ref="AF261:AF324" si="421">(C261-B261)</f>
        <v>11.3700000000008</v>
      </c>
      <c r="AG261" s="5">
        <f t="shared" ref="AG261:AG324" si="422">(C261-E260)</f>
        <v>9.0399999999999636</v>
      </c>
      <c r="AH261" s="5">
        <f t="shared" ref="AH261:AH324" si="423">(B261-D261)</f>
        <v>108.69999999999982</v>
      </c>
      <c r="AI261" s="5">
        <f t="shared" ref="AI261:AI324" si="424">(E260-D261)</f>
        <v>111.03000000000065</v>
      </c>
      <c r="AJ261" s="5"/>
      <c r="AK261" s="5">
        <f t="shared" ref="AK261:AK324" si="425">MIN(AF261,AH261)</f>
        <v>11.3700000000008</v>
      </c>
      <c r="AL261" s="5">
        <f t="shared" si="340"/>
        <v>89.497999999999863</v>
      </c>
      <c r="AM261" s="5">
        <f t="shared" ref="AM261:AM324" si="426">MAX(AF261,AH261)</f>
        <v>108.69999999999982</v>
      </c>
      <c r="AN261" s="5">
        <f t="shared" si="336"/>
        <v>101.58000000000001</v>
      </c>
      <c r="AO261" s="5">
        <f t="shared" si="337"/>
        <v>1</v>
      </c>
      <c r="AP261" s="5">
        <f t="shared" si="356"/>
        <v>3</v>
      </c>
      <c r="AQ261" s="5">
        <f t="shared" si="375"/>
        <v>2.6</v>
      </c>
      <c r="AR261" s="5"/>
      <c r="AS261" s="5">
        <f t="shared" si="419"/>
        <v>111.03000000000065</v>
      </c>
      <c r="AT261" s="5">
        <f t="shared" si="336"/>
        <v>104.78600000000014</v>
      </c>
      <c r="AU261" s="5">
        <f t="shared" ref="AU261:AU324" si="427">MIN($AG261,$AI261)</f>
        <v>9.0399999999999636</v>
      </c>
      <c r="AV261" s="5">
        <f t="shared" si="325"/>
        <v>2.3300000000008367</v>
      </c>
      <c r="AW261" s="5">
        <f t="shared" ref="AW261:AW324" si="428">WEEKDAY(A261)</f>
        <v>4</v>
      </c>
      <c r="AZ261" s="4">
        <f t="shared" si="365"/>
        <v>0.71924500616933829</v>
      </c>
      <c r="BA261" s="5">
        <f t="shared" si="371"/>
        <v>-74.610000000001492</v>
      </c>
      <c r="BB261" s="4">
        <f t="shared" si="366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  <c r="CB261" s="5">
        <f t="shared" si="345"/>
        <v>11.3700000000008</v>
      </c>
      <c r="CC261" s="5">
        <f t="shared" si="346"/>
        <v>108.69999999999982</v>
      </c>
      <c r="CD261" s="5">
        <f t="shared" si="357"/>
        <v>-50</v>
      </c>
      <c r="CE261" s="5">
        <f t="shared" si="348"/>
        <v>18.6899999999996</v>
      </c>
      <c r="CF261" s="5"/>
      <c r="CG261" s="5">
        <f t="shared" si="349"/>
        <v>-50</v>
      </c>
      <c r="CH261" s="5">
        <f t="shared" si="352"/>
        <v>-18.6899999999996</v>
      </c>
      <c r="CI261" s="5">
        <f t="shared" si="350"/>
        <v>-150</v>
      </c>
    </row>
    <row r="262" spans="1:87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5">
        <f t="shared" si="412"/>
        <v>157.59000000000015</v>
      </c>
      <c r="K262" s="5">
        <f t="shared" si="334"/>
        <v>135.26333333333341</v>
      </c>
      <c r="L262" s="5">
        <f t="shared" si="416"/>
        <v>71.039999999999964</v>
      </c>
      <c r="M262" s="5">
        <f t="shared" ref="M262" si="429">AVERAGE(L251:L262)</f>
        <v>116.10500000000009</v>
      </c>
      <c r="N262" s="6" t="s">
        <v>36</v>
      </c>
      <c r="O262" s="5">
        <f t="shared" si="418"/>
        <v>762.43000000000029</v>
      </c>
      <c r="P262" s="4">
        <f t="shared" si="359"/>
        <v>1</v>
      </c>
      <c r="Q262" s="5">
        <f t="shared" si="360"/>
        <v>138.14000000000033</v>
      </c>
      <c r="R262" s="5">
        <f t="shared" si="361"/>
        <v>658.82500000000005</v>
      </c>
      <c r="S262" s="4">
        <f t="shared" si="362"/>
        <v>1</v>
      </c>
      <c r="T262" s="4">
        <f t="shared" si="363"/>
        <v>1</v>
      </c>
      <c r="U262" s="5">
        <f t="shared" si="354"/>
        <v>690.82800000000009</v>
      </c>
      <c r="V262" s="5">
        <f t="shared" si="355"/>
        <v>71.602000000000203</v>
      </c>
      <c r="X262" s="5">
        <f t="shared" si="414"/>
        <v>144.27000000000044</v>
      </c>
      <c r="Y262" s="5">
        <f t="shared" si="415"/>
        <v>39.75</v>
      </c>
      <c r="AA262" s="5">
        <f t="shared" si="328"/>
        <v>1</v>
      </c>
      <c r="AB262" s="5">
        <f t="shared" si="329"/>
        <v>0</v>
      </c>
      <c r="AC262" s="5">
        <f t="shared" si="330"/>
        <v>1</v>
      </c>
      <c r="AF262" s="5">
        <f t="shared" si="421"/>
        <v>156.72000000000025</v>
      </c>
      <c r="AG262" s="5">
        <f t="shared" si="422"/>
        <v>157.59000000000015</v>
      </c>
      <c r="AH262" s="5">
        <f t="shared" si="423"/>
        <v>0</v>
      </c>
      <c r="AI262" s="5">
        <f t="shared" si="424"/>
        <v>-0.86999999999989086</v>
      </c>
      <c r="AJ262" s="5"/>
      <c r="AK262" s="5">
        <f t="shared" si="425"/>
        <v>0</v>
      </c>
      <c r="AL262" s="5">
        <f t="shared" si="340"/>
        <v>89.497999999999863</v>
      </c>
      <c r="AM262" s="5">
        <f t="shared" si="426"/>
        <v>156.72000000000025</v>
      </c>
      <c r="AN262" s="5">
        <f t="shared" si="336"/>
        <v>106.68699999999998</v>
      </c>
      <c r="AO262" s="5">
        <f t="shared" si="337"/>
        <v>1</v>
      </c>
      <c r="AP262" s="5">
        <f t="shared" si="356"/>
        <v>4</v>
      </c>
      <c r="AQ262" s="5">
        <f t="shared" si="375"/>
        <v>2.7</v>
      </c>
      <c r="AR262" s="5"/>
      <c r="AS262" s="5">
        <f t="shared" si="419"/>
        <v>157.59000000000015</v>
      </c>
      <c r="AT262" s="5">
        <f t="shared" si="336"/>
        <v>109.90900000000011</v>
      </c>
      <c r="AU262" s="5">
        <f t="shared" si="427"/>
        <v>-0.86999999999989086</v>
      </c>
      <c r="AV262" s="5">
        <f t="shared" ref="AV262:AV325" si="430">(E261-B262)</f>
        <v>-0.86999999999989086</v>
      </c>
      <c r="AW262" s="5">
        <f t="shared" si="428"/>
        <v>5</v>
      </c>
      <c r="AZ262" s="4">
        <f t="shared" si="365"/>
        <v>1</v>
      </c>
      <c r="BA262" s="5">
        <f t="shared" si="371"/>
        <v>0</v>
      </c>
      <c r="BB262" s="4">
        <f t="shared" si="366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  <c r="CB262" s="5">
        <f t="shared" si="345"/>
        <v>156.72000000000025</v>
      </c>
      <c r="CC262" s="5">
        <f t="shared" si="346"/>
        <v>0</v>
      </c>
      <c r="CD262" s="5">
        <f t="shared" si="357"/>
        <v>144.27000000000044</v>
      </c>
      <c r="CE262" s="5">
        <f t="shared" si="348"/>
        <v>-30</v>
      </c>
      <c r="CF262" s="5"/>
      <c r="CG262" s="5">
        <f t="shared" si="349"/>
        <v>-50</v>
      </c>
      <c r="CH262" s="5">
        <f t="shared" si="352"/>
        <v>39.75</v>
      </c>
      <c r="CI262" s="5">
        <f t="shared" si="350"/>
        <v>44.270000000000437</v>
      </c>
    </row>
    <row r="263" spans="1:87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5">
        <f t="shared" si="412"/>
        <v>87.3100000000004</v>
      </c>
      <c r="K263" s="5">
        <f t="shared" si="334"/>
        <v>135.78750000000014</v>
      </c>
      <c r="L263" s="5">
        <f t="shared" si="416"/>
        <v>139.03999999999996</v>
      </c>
      <c r="M263" s="5">
        <f t="shared" ref="M263" si="431">AVERAGE(L252:L263)</f>
        <v>121.87666666666678</v>
      </c>
      <c r="N263" s="6" t="s">
        <v>37</v>
      </c>
      <c r="O263" s="5">
        <f t="shared" si="418"/>
        <v>655.6899999999996</v>
      </c>
      <c r="P263" s="4">
        <f t="shared" si="359"/>
        <v>0</v>
      </c>
      <c r="Q263" s="5">
        <f t="shared" si="360"/>
        <v>106.74000000000069</v>
      </c>
      <c r="R263" s="5">
        <f t="shared" si="361"/>
        <v>682.37499999999977</v>
      </c>
      <c r="S263" s="4">
        <f t="shared" si="362"/>
        <v>0.47127006142262418</v>
      </c>
      <c r="T263" s="4">
        <f t="shared" si="363"/>
        <v>0.60686530882840184</v>
      </c>
      <c r="U263" s="5">
        <f t="shared" si="354"/>
        <v>697.10799999999995</v>
      </c>
      <c r="V263" s="5">
        <f t="shared" si="355"/>
        <v>-41.418000000000347</v>
      </c>
      <c r="X263" s="5">
        <f t="shared" si="414"/>
        <v>9.2100000000000364</v>
      </c>
      <c r="Y263" s="5">
        <f t="shared" si="415"/>
        <v>95.670000000000073</v>
      </c>
      <c r="AA263" s="5">
        <f t="shared" si="328"/>
        <v>1</v>
      </c>
      <c r="AB263" s="5">
        <f t="shared" si="329"/>
        <v>0</v>
      </c>
      <c r="AC263" s="5">
        <f t="shared" si="330"/>
        <v>1</v>
      </c>
      <c r="AF263" s="5">
        <f t="shared" si="421"/>
        <v>71.700000000000728</v>
      </c>
      <c r="AG263" s="5">
        <f t="shared" si="422"/>
        <v>87.3100000000004</v>
      </c>
      <c r="AH263" s="5">
        <f t="shared" si="423"/>
        <v>13.699999999999818</v>
      </c>
      <c r="AI263" s="5">
        <f t="shared" si="424"/>
        <v>-1.9099999999998545</v>
      </c>
      <c r="AJ263" s="5"/>
      <c r="AK263" s="5">
        <f t="shared" si="425"/>
        <v>13.699999999999818</v>
      </c>
      <c r="AL263" s="5">
        <f t="shared" si="340"/>
        <v>89.497999999999863</v>
      </c>
      <c r="AM263" s="5">
        <f t="shared" si="426"/>
        <v>71.700000000000728</v>
      </c>
      <c r="AN263" s="5">
        <f t="shared" si="336"/>
        <v>108.23600000000006</v>
      </c>
      <c r="AO263" s="5">
        <f t="shared" si="337"/>
        <v>0</v>
      </c>
      <c r="AP263" s="5">
        <f t="shared" si="356"/>
        <v>4</v>
      </c>
      <c r="AQ263" s="5">
        <f t="shared" si="375"/>
        <v>2.8</v>
      </c>
      <c r="AR263" s="5"/>
      <c r="AS263" s="5">
        <f t="shared" si="419"/>
        <v>87.3100000000004</v>
      </c>
      <c r="AT263" s="5">
        <f t="shared" si="336"/>
        <v>112.12900000000009</v>
      </c>
      <c r="AU263" s="5">
        <f t="shared" si="427"/>
        <v>-1.9099999999998545</v>
      </c>
      <c r="AV263" s="5">
        <f t="shared" si="430"/>
        <v>-15.609999999999673</v>
      </c>
      <c r="AW263" s="5">
        <f t="shared" si="428"/>
        <v>6</v>
      </c>
      <c r="AZ263" s="4">
        <f t="shared" si="365"/>
        <v>0.60686530882840184</v>
      </c>
      <c r="BA263" s="5">
        <f t="shared" si="371"/>
        <v>-106.74000000000069</v>
      </c>
      <c r="BB263" s="4">
        <f t="shared" si="366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  <c r="CB263" s="5">
        <f t="shared" si="345"/>
        <v>71.700000000000728</v>
      </c>
      <c r="CC263" s="5">
        <f t="shared" si="346"/>
        <v>13.699999999999818</v>
      </c>
      <c r="CD263" s="5">
        <f t="shared" si="357"/>
        <v>9.2100000000000364</v>
      </c>
      <c r="CE263" s="5">
        <f t="shared" si="348"/>
        <v>-30</v>
      </c>
      <c r="CF263" s="5"/>
      <c r="CG263" s="5">
        <f t="shared" si="349"/>
        <v>-50</v>
      </c>
      <c r="CH263" s="5">
        <f t="shared" si="352"/>
        <v>95.670000000000073</v>
      </c>
      <c r="CI263" s="5">
        <f t="shared" si="350"/>
        <v>-90.789999999999964</v>
      </c>
    </row>
    <row r="264" spans="1:87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5">
        <f t="shared" si="412"/>
        <v>72.579999999999927</v>
      </c>
      <c r="K264" s="5">
        <f t="shared" si="334"/>
        <v>132.97250000000008</v>
      </c>
      <c r="L264" s="5">
        <f t="shared" si="416"/>
        <v>58</v>
      </c>
      <c r="M264" s="5">
        <f t="shared" ref="M264" si="432">AVERAGE(L253:L264)</f>
        <v>117.97250000000008</v>
      </c>
      <c r="N264" s="6" t="s">
        <v>36</v>
      </c>
      <c r="O264" s="5">
        <f t="shared" si="418"/>
        <v>689.48999999999978</v>
      </c>
      <c r="P264" s="4">
        <f t="shared" si="359"/>
        <v>0.31665729810755072</v>
      </c>
      <c r="Q264" s="5">
        <f t="shared" si="360"/>
        <v>106.74000000000069</v>
      </c>
      <c r="R264" s="5">
        <f t="shared" si="361"/>
        <v>682.37499999999977</v>
      </c>
      <c r="S264" s="4">
        <f t="shared" si="362"/>
        <v>0.47198494281163794</v>
      </c>
      <c r="T264" s="4">
        <f t="shared" si="363"/>
        <v>0.63869625520110729</v>
      </c>
      <c r="U264" s="5">
        <f t="shared" si="354"/>
        <v>703.13199999999995</v>
      </c>
      <c r="V264" s="5">
        <f t="shared" si="355"/>
        <v>-13.642000000000166</v>
      </c>
      <c r="X264" s="5">
        <f t="shared" si="414"/>
        <v>16.170000000000073</v>
      </c>
      <c r="Y264" s="5">
        <f t="shared" si="415"/>
        <v>22.050000000000182</v>
      </c>
      <c r="AA264" s="5">
        <f t="shared" ref="AA264:AA327" si="433">IF(AND(X264&gt;0,Y264&gt;0),1,0)</f>
        <v>1</v>
      </c>
      <c r="AB264" s="5">
        <f t="shared" ref="AB264:AB327" si="434">IF(AND($X264&lt;0,$Y264&lt;0),1,0)</f>
        <v>0</v>
      </c>
      <c r="AC264" s="5">
        <f t="shared" ref="AC264:AC327" si="435">SUM(AA264:AB264)</f>
        <v>1</v>
      </c>
      <c r="AF264" s="5">
        <f t="shared" si="421"/>
        <v>47.050000000000182</v>
      </c>
      <c r="AG264" s="5">
        <f t="shared" si="422"/>
        <v>63.720000000000255</v>
      </c>
      <c r="AH264" s="5">
        <f t="shared" si="423"/>
        <v>25.529999999999745</v>
      </c>
      <c r="AI264" s="5">
        <f t="shared" si="424"/>
        <v>8.8599999999996726</v>
      </c>
      <c r="AJ264" s="5"/>
      <c r="AK264" s="5">
        <f t="shared" si="425"/>
        <v>25.529999999999745</v>
      </c>
      <c r="AL264" s="5">
        <f t="shared" si="340"/>
        <v>89.497999999999863</v>
      </c>
      <c r="AM264" s="5">
        <f t="shared" si="426"/>
        <v>47.050000000000182</v>
      </c>
      <c r="AN264" s="5">
        <f t="shared" si="336"/>
        <v>103.57700000000014</v>
      </c>
      <c r="AO264" s="5">
        <f t="shared" si="337"/>
        <v>0</v>
      </c>
      <c r="AP264" s="5">
        <f t="shared" si="356"/>
        <v>4</v>
      </c>
      <c r="AQ264" s="5">
        <f t="shared" si="375"/>
        <v>3</v>
      </c>
      <c r="AR264" s="5"/>
      <c r="AS264" s="5">
        <f t="shared" si="419"/>
        <v>63.720000000000255</v>
      </c>
      <c r="AT264" s="5">
        <f t="shared" si="336"/>
        <v>108.69100000000017</v>
      </c>
      <c r="AU264" s="5">
        <f t="shared" si="427"/>
        <v>8.8599999999996726</v>
      </c>
      <c r="AV264" s="5">
        <f t="shared" si="430"/>
        <v>-16.670000000000073</v>
      </c>
      <c r="AW264" s="5">
        <f t="shared" si="428"/>
        <v>2</v>
      </c>
      <c r="AZ264" s="4">
        <f t="shared" si="365"/>
        <v>0.63869625520110729</v>
      </c>
      <c r="BA264" s="5">
        <f t="shared" si="371"/>
        <v>0</v>
      </c>
      <c r="BB264" s="4">
        <f t="shared" si="366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  <c r="CB264" s="5">
        <f t="shared" si="345"/>
        <v>47.050000000000182</v>
      </c>
      <c r="CC264" s="5">
        <f t="shared" si="346"/>
        <v>25.529999999999745</v>
      </c>
      <c r="CD264" s="5">
        <f t="shared" si="357"/>
        <v>16.170000000000073</v>
      </c>
      <c r="CE264" s="5">
        <f t="shared" si="348"/>
        <v>-30</v>
      </c>
      <c r="CF264" s="5"/>
      <c r="CG264" s="5">
        <f t="shared" si="349"/>
        <v>-50</v>
      </c>
      <c r="CH264" s="5">
        <f t="shared" si="352"/>
        <v>22.050000000000182</v>
      </c>
      <c r="CI264" s="5">
        <f t="shared" si="350"/>
        <v>-83.829999999999927</v>
      </c>
    </row>
    <row r="265" spans="1:87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5">
        <f t="shared" si="412"/>
        <v>87.020000000000437</v>
      </c>
      <c r="K265" s="5">
        <f t="shared" si="334"/>
        <v>134.36833333333342</v>
      </c>
      <c r="L265" s="5">
        <f t="shared" si="416"/>
        <v>89.340000000000146</v>
      </c>
      <c r="M265" s="5">
        <f t="shared" ref="M265" si="436">AVERAGE(L254:L265)</f>
        <v>119.76916666666671</v>
      </c>
      <c r="N265" s="6" t="s">
        <v>36</v>
      </c>
      <c r="O265" s="5">
        <f t="shared" si="418"/>
        <v>741.22000000000025</v>
      </c>
      <c r="P265" s="4">
        <f t="shared" si="359"/>
        <v>0.80129286115795484</v>
      </c>
      <c r="Q265" s="5">
        <f t="shared" si="360"/>
        <v>106.74000000000069</v>
      </c>
      <c r="R265" s="5">
        <f t="shared" si="361"/>
        <v>682.37499999999977</v>
      </c>
      <c r="S265" s="4">
        <f t="shared" si="362"/>
        <v>0.80129286115795484</v>
      </c>
      <c r="T265" s="4">
        <f t="shared" si="363"/>
        <v>0.89493758668515933</v>
      </c>
      <c r="U265" s="5">
        <f t="shared" si="354"/>
        <v>703.1099999999999</v>
      </c>
      <c r="V265" s="5">
        <f t="shared" si="355"/>
        <v>38.110000000000355</v>
      </c>
      <c r="X265" s="5">
        <f t="shared" si="414"/>
        <v>-18.389999999999418</v>
      </c>
      <c r="Y265" s="5">
        <f t="shared" si="415"/>
        <v>-58.720000000000255</v>
      </c>
      <c r="AA265" s="5">
        <f t="shared" si="433"/>
        <v>0</v>
      </c>
      <c r="AB265" s="5">
        <f t="shared" si="434"/>
        <v>1</v>
      </c>
      <c r="AC265" s="5">
        <f t="shared" si="435"/>
        <v>1</v>
      </c>
      <c r="AF265" s="5">
        <f t="shared" si="421"/>
        <v>18.360000000000582</v>
      </c>
      <c r="AG265" s="5">
        <f t="shared" si="422"/>
        <v>16.770000000000437</v>
      </c>
      <c r="AH265" s="5">
        <f t="shared" si="423"/>
        <v>68.659999999999854</v>
      </c>
      <c r="AI265" s="5">
        <f t="shared" si="424"/>
        <v>70.25</v>
      </c>
      <c r="AJ265" s="5"/>
      <c r="AK265" s="5">
        <f t="shared" si="425"/>
        <v>18.360000000000582</v>
      </c>
      <c r="AL265" s="5">
        <f t="shared" si="340"/>
        <v>89.497999999999863</v>
      </c>
      <c r="AM265" s="5">
        <f t="shared" si="426"/>
        <v>68.659999999999854</v>
      </c>
      <c r="AN265" s="5">
        <f t="shared" si="336"/>
        <v>96.311000000000064</v>
      </c>
      <c r="AO265" s="5">
        <f t="shared" si="337"/>
        <v>0</v>
      </c>
      <c r="AP265" s="5">
        <f t="shared" si="356"/>
        <v>3</v>
      </c>
      <c r="AQ265" s="5">
        <f t="shared" si="375"/>
        <v>3.1</v>
      </c>
      <c r="AR265" s="5"/>
      <c r="AS265" s="5">
        <f t="shared" si="419"/>
        <v>70.25</v>
      </c>
      <c r="AT265" s="5">
        <f t="shared" si="336"/>
        <v>101.33700000000017</v>
      </c>
      <c r="AU265" s="5">
        <f t="shared" si="427"/>
        <v>16.770000000000437</v>
      </c>
      <c r="AV265" s="5">
        <f t="shared" si="430"/>
        <v>1.5900000000001455</v>
      </c>
      <c r="AW265" s="5">
        <f t="shared" si="428"/>
        <v>3</v>
      </c>
      <c r="AZ265" s="4">
        <f t="shared" si="365"/>
        <v>0.89493758668515933</v>
      </c>
      <c r="BA265" s="5">
        <f t="shared" si="371"/>
        <v>0</v>
      </c>
      <c r="BB265" s="4">
        <f t="shared" si="366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  <c r="CB265" s="5">
        <f t="shared" si="345"/>
        <v>18.360000000000582</v>
      </c>
      <c r="CC265" s="5">
        <f t="shared" si="346"/>
        <v>68.659999999999854</v>
      </c>
      <c r="CD265" s="5">
        <f t="shared" si="357"/>
        <v>-50</v>
      </c>
      <c r="CE265" s="5">
        <f t="shared" si="348"/>
        <v>58.720000000000255</v>
      </c>
      <c r="CF265" s="5"/>
      <c r="CG265" s="5">
        <f t="shared" si="349"/>
        <v>-50</v>
      </c>
      <c r="CH265" s="5">
        <f t="shared" si="352"/>
        <v>-58.720000000000255</v>
      </c>
      <c r="CI265" s="5">
        <f t="shared" si="350"/>
        <v>-150</v>
      </c>
    </row>
    <row r="266" spans="1:87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5">
        <f t="shared" si="412"/>
        <v>165.77999999999975</v>
      </c>
      <c r="K266" s="5">
        <f t="shared" si="334"/>
        <v>139.38000000000011</v>
      </c>
      <c r="L266" s="5">
        <f t="shared" si="416"/>
        <v>146.36999999999989</v>
      </c>
      <c r="M266" s="5">
        <f t="shared" ref="M266" si="437">AVERAGE(L255:L266)</f>
        <v>124.79750000000006</v>
      </c>
      <c r="N266" s="6" t="s">
        <v>37</v>
      </c>
      <c r="O266" s="5">
        <f t="shared" si="418"/>
        <v>769.29</v>
      </c>
      <c r="P266" s="4">
        <f t="shared" si="359"/>
        <v>1</v>
      </c>
      <c r="Q266" s="5">
        <f t="shared" si="360"/>
        <v>113.60000000000036</v>
      </c>
      <c r="R266" s="5">
        <f t="shared" si="361"/>
        <v>684.08999999999969</v>
      </c>
      <c r="S266" s="4">
        <f t="shared" si="362"/>
        <v>1</v>
      </c>
      <c r="T266" s="4">
        <f t="shared" si="363"/>
        <v>1</v>
      </c>
      <c r="U266" s="5">
        <f t="shared" si="354"/>
        <v>723.62400000000002</v>
      </c>
      <c r="V266" s="5">
        <f t="shared" si="355"/>
        <v>45.66599999999994</v>
      </c>
      <c r="X266" s="5">
        <f t="shared" si="414"/>
        <v>113.34000000000015</v>
      </c>
      <c r="Y266" s="5">
        <f t="shared" si="415"/>
        <v>77.180000000000291</v>
      </c>
      <c r="AA266" s="5">
        <f t="shared" si="433"/>
        <v>1</v>
      </c>
      <c r="AB266" s="5">
        <f t="shared" si="434"/>
        <v>0</v>
      </c>
      <c r="AC266" s="5">
        <f t="shared" si="435"/>
        <v>1</v>
      </c>
      <c r="AF266" s="5">
        <f t="shared" si="421"/>
        <v>128.63000000000011</v>
      </c>
      <c r="AG266" s="5">
        <f t="shared" si="422"/>
        <v>165.77999999999975</v>
      </c>
      <c r="AH266" s="5">
        <f t="shared" si="423"/>
        <v>0</v>
      </c>
      <c r="AI266" s="5">
        <f t="shared" si="424"/>
        <v>-37.149999999999636</v>
      </c>
      <c r="AJ266" s="5"/>
      <c r="AK266" s="5">
        <f t="shared" si="425"/>
        <v>0</v>
      </c>
      <c r="AL266" s="5">
        <f t="shared" si="340"/>
        <v>56.476000000000099</v>
      </c>
      <c r="AM266" s="5">
        <f t="shared" si="426"/>
        <v>128.63000000000011</v>
      </c>
      <c r="AN266" s="5">
        <f t="shared" si="336"/>
        <v>90.87900000000009</v>
      </c>
      <c r="AO266" s="5">
        <f t="shared" si="337"/>
        <v>1</v>
      </c>
      <c r="AP266" s="5">
        <f t="shared" si="356"/>
        <v>3</v>
      </c>
      <c r="AQ266" s="5">
        <f t="shared" si="375"/>
        <v>3.1</v>
      </c>
      <c r="AR266" s="5"/>
      <c r="AS266" s="5">
        <f t="shared" si="419"/>
        <v>165.77999999999975</v>
      </c>
      <c r="AT266" s="5">
        <f t="shared" si="336"/>
        <v>100.11500000000015</v>
      </c>
      <c r="AU266" s="5">
        <f t="shared" si="427"/>
        <v>-37.149999999999636</v>
      </c>
      <c r="AV266" s="5">
        <f t="shared" si="430"/>
        <v>-37.149999999999636</v>
      </c>
      <c r="AW266" s="5">
        <f t="shared" si="428"/>
        <v>4</v>
      </c>
      <c r="AZ266" s="4">
        <f t="shared" si="365"/>
        <v>1</v>
      </c>
      <c r="BA266" s="5">
        <f t="shared" si="371"/>
        <v>0</v>
      </c>
      <c r="BB266" s="4">
        <f t="shared" si="366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  <c r="CB266" s="5">
        <f t="shared" si="345"/>
        <v>128.63000000000011</v>
      </c>
      <c r="CC266" s="5">
        <f t="shared" si="346"/>
        <v>0</v>
      </c>
      <c r="CD266" s="5">
        <f t="shared" si="357"/>
        <v>113.34000000000015</v>
      </c>
      <c r="CE266" s="5">
        <f t="shared" si="348"/>
        <v>-30</v>
      </c>
      <c r="CF266" s="5"/>
      <c r="CG266" s="5">
        <f t="shared" si="349"/>
        <v>-50</v>
      </c>
      <c r="CH266" s="5">
        <f t="shared" si="352"/>
        <v>77.180000000000291</v>
      </c>
      <c r="CI266" s="5">
        <f t="shared" si="350"/>
        <v>13.340000000000146</v>
      </c>
    </row>
    <row r="267" spans="1:87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5">
        <f t="shared" si="412"/>
        <v>73.609999999999673</v>
      </c>
      <c r="K267" s="5">
        <f t="shared" si="334"/>
        <v>133.06333333333342</v>
      </c>
      <c r="L267" s="5">
        <f t="shared" si="416"/>
        <v>81.869999999999891</v>
      </c>
      <c r="M267" s="5">
        <f t="shared" ref="M267" si="438">AVERAGE(L256:L267)</f>
        <v>116.49416666666677</v>
      </c>
      <c r="N267" s="6" t="s">
        <v>37</v>
      </c>
      <c r="O267" s="5">
        <f t="shared" si="418"/>
        <v>775.60000000000036</v>
      </c>
      <c r="P267" s="4">
        <f t="shared" si="359"/>
        <v>1</v>
      </c>
      <c r="Q267" s="5">
        <f t="shared" si="360"/>
        <v>119.91000000000076</v>
      </c>
      <c r="R267" s="5">
        <f t="shared" si="361"/>
        <v>685.66749999999979</v>
      </c>
      <c r="S267" s="4">
        <f t="shared" si="362"/>
        <v>1</v>
      </c>
      <c r="T267" s="4">
        <f t="shared" si="363"/>
        <v>1</v>
      </c>
      <c r="U267" s="5">
        <f t="shared" si="354"/>
        <v>726.25800000000004</v>
      </c>
      <c r="V267" s="5">
        <f t="shared" si="355"/>
        <v>49.342000000000326</v>
      </c>
      <c r="X267" s="5">
        <f t="shared" si="414"/>
        <v>-6.9399999999995998</v>
      </c>
      <c r="Y267" s="5">
        <f t="shared" si="415"/>
        <v>-7.9800000000004729</v>
      </c>
      <c r="AA267" s="5">
        <f t="shared" si="433"/>
        <v>0</v>
      </c>
      <c r="AB267" s="5">
        <f t="shared" si="434"/>
        <v>1</v>
      </c>
      <c r="AC267" s="5">
        <f t="shared" si="435"/>
        <v>1</v>
      </c>
      <c r="AF267" s="5">
        <f t="shared" si="421"/>
        <v>18.420000000000073</v>
      </c>
      <c r="AG267" s="5">
        <f t="shared" si="422"/>
        <v>7.7399999999997817</v>
      </c>
      <c r="AH267" s="5">
        <f t="shared" si="423"/>
        <v>55.1899999999996</v>
      </c>
      <c r="AI267" s="5">
        <f t="shared" si="424"/>
        <v>65.869999999999891</v>
      </c>
      <c r="AJ267" s="5"/>
      <c r="AK267" s="5">
        <f t="shared" si="425"/>
        <v>18.420000000000073</v>
      </c>
      <c r="AL267" s="5">
        <f t="shared" si="340"/>
        <v>40.562000000000076</v>
      </c>
      <c r="AM267" s="5">
        <f t="shared" si="426"/>
        <v>55.1899999999996</v>
      </c>
      <c r="AN267" s="5">
        <f t="shared" si="336"/>
        <v>85.091000000000079</v>
      </c>
      <c r="AO267" s="5">
        <f t="shared" si="337"/>
        <v>0</v>
      </c>
      <c r="AP267" s="5">
        <f t="shared" si="356"/>
        <v>3</v>
      </c>
      <c r="AQ267" s="5">
        <f t="shared" si="375"/>
        <v>3.1</v>
      </c>
      <c r="AR267" s="5"/>
      <c r="AS267" s="5">
        <f t="shared" si="419"/>
        <v>65.869999999999891</v>
      </c>
      <c r="AT267" s="5">
        <f t="shared" si="336"/>
        <v>94.504000000000175</v>
      </c>
      <c r="AU267" s="5">
        <f t="shared" si="427"/>
        <v>7.7399999999997817</v>
      </c>
      <c r="AV267" s="5">
        <f t="shared" si="430"/>
        <v>10.680000000000291</v>
      </c>
      <c r="AW267" s="5">
        <f t="shared" si="428"/>
        <v>5</v>
      </c>
      <c r="AZ267" s="4">
        <f t="shared" si="365"/>
        <v>1</v>
      </c>
      <c r="BA267" s="5">
        <f t="shared" si="371"/>
        <v>6.3100000000004002</v>
      </c>
      <c r="BB267" s="4">
        <f t="shared" si="366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  <c r="CB267" s="5">
        <f t="shared" si="345"/>
        <v>18.420000000000073</v>
      </c>
      <c r="CC267" s="5">
        <f t="shared" si="346"/>
        <v>55.1899999999996</v>
      </c>
      <c r="CD267" s="5">
        <f t="shared" si="357"/>
        <v>-50</v>
      </c>
      <c r="CE267" s="5">
        <f t="shared" si="348"/>
        <v>-30</v>
      </c>
      <c r="CF267" s="5"/>
      <c r="CG267" s="5">
        <f t="shared" si="349"/>
        <v>-50</v>
      </c>
      <c r="CH267" s="5">
        <f t="shared" si="352"/>
        <v>-7.9800000000004729</v>
      </c>
      <c r="CI267" s="5">
        <f t="shared" si="350"/>
        <v>-150</v>
      </c>
    </row>
    <row r="268" spans="1:87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5">
        <f t="shared" si="412"/>
        <v>104.36999999999989</v>
      </c>
      <c r="K268" s="5">
        <f t="shared" ref="K268:K331" si="439">AVERAGE(J257:J268)</f>
        <v>117.14583333333341</v>
      </c>
      <c r="L268" s="5">
        <f t="shared" si="416"/>
        <v>122.78999999999996</v>
      </c>
      <c r="M268" s="5">
        <f t="shared" ref="M268" si="440">AVERAGE(L257:L268)</f>
        <v>112.76166666666677</v>
      </c>
      <c r="N268" s="6" t="s">
        <v>37</v>
      </c>
      <c r="O268" s="5">
        <f t="shared" si="418"/>
        <v>805.80000000000018</v>
      </c>
      <c r="P268" s="4">
        <f t="shared" si="359"/>
        <v>1</v>
      </c>
      <c r="Q268" s="5">
        <f t="shared" si="360"/>
        <v>116.3100000000004</v>
      </c>
      <c r="R268" s="5">
        <f t="shared" si="361"/>
        <v>718.56749999999988</v>
      </c>
      <c r="S268" s="4">
        <f t="shared" si="362"/>
        <v>1</v>
      </c>
      <c r="T268" s="4">
        <f t="shared" si="363"/>
        <v>1</v>
      </c>
      <c r="U268" s="5">
        <f t="shared" si="354"/>
        <v>756.28000000000009</v>
      </c>
      <c r="V268" s="5">
        <f t="shared" si="355"/>
        <v>49.520000000000095</v>
      </c>
      <c r="X268" s="5">
        <f t="shared" si="414"/>
        <v>7.1099999999996726</v>
      </c>
      <c r="Y268" s="5">
        <f t="shared" si="415"/>
        <v>-70.240000000000691</v>
      </c>
      <c r="AA268" s="5">
        <f t="shared" si="433"/>
        <v>0</v>
      </c>
      <c r="AB268" s="5">
        <f t="shared" si="434"/>
        <v>0</v>
      </c>
      <c r="AC268" s="5">
        <f t="shared" si="435"/>
        <v>0</v>
      </c>
      <c r="AF268" s="5">
        <f t="shared" si="421"/>
        <v>92.760000000000218</v>
      </c>
      <c r="AG268" s="5">
        <f t="shared" si="422"/>
        <v>101.42000000000007</v>
      </c>
      <c r="AH268" s="5">
        <f t="shared" si="423"/>
        <v>11.609999999999673</v>
      </c>
      <c r="AI268" s="5">
        <f t="shared" si="424"/>
        <v>2.9499999999998181</v>
      </c>
      <c r="AJ268" s="5"/>
      <c r="AK268" s="5">
        <f t="shared" si="425"/>
        <v>11.609999999999673</v>
      </c>
      <c r="AL268" s="5">
        <f t="shared" si="340"/>
        <v>33.101000000000106</v>
      </c>
      <c r="AM268" s="5">
        <f t="shared" si="426"/>
        <v>92.760000000000218</v>
      </c>
      <c r="AN268" s="5">
        <f t="shared" ref="AN268:AT331" si="441">AVERAGE(AM259:AM268)</f>
        <v>84.166000000000082</v>
      </c>
      <c r="AO268" s="5">
        <f t="shared" ref="AO268:AO331" si="442">IF(AM268&gt;AN268,1,0)</f>
        <v>1</v>
      </c>
      <c r="AP268" s="5">
        <f t="shared" si="356"/>
        <v>4</v>
      </c>
      <c r="AQ268" s="5">
        <f t="shared" si="375"/>
        <v>3.2</v>
      </c>
      <c r="AR268" s="5"/>
      <c r="AS268" s="5">
        <f t="shared" si="419"/>
        <v>101.42000000000007</v>
      </c>
      <c r="AT268" s="5">
        <f t="shared" si="441"/>
        <v>93.766000000000162</v>
      </c>
      <c r="AU268" s="5">
        <f t="shared" si="427"/>
        <v>2.9499999999998181</v>
      </c>
      <c r="AV268" s="5">
        <f t="shared" si="430"/>
        <v>-8.6599999999998545</v>
      </c>
      <c r="AW268" s="5">
        <f t="shared" si="428"/>
        <v>6</v>
      </c>
      <c r="AX268" s="3">
        <v>1</v>
      </c>
      <c r="AZ268" s="4">
        <f t="shared" si="365"/>
        <v>1</v>
      </c>
      <c r="BA268" s="5">
        <f t="shared" si="371"/>
        <v>30.199999999999818</v>
      </c>
      <c r="BB268" s="4">
        <f t="shared" si="366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  <c r="CB268" s="5">
        <f t="shared" si="345"/>
        <v>92.760000000000218</v>
      </c>
      <c r="CC268" s="5">
        <f t="shared" si="346"/>
        <v>11.609999999999673</v>
      </c>
      <c r="CD268" s="5">
        <f t="shared" si="357"/>
        <v>7.1099999999996726</v>
      </c>
      <c r="CE268" s="5">
        <f t="shared" si="348"/>
        <v>-30</v>
      </c>
      <c r="CF268" s="5"/>
      <c r="CG268" s="5">
        <f t="shared" si="349"/>
        <v>-50</v>
      </c>
      <c r="CH268" s="5">
        <f t="shared" si="352"/>
        <v>-70.240000000000691</v>
      </c>
      <c r="CI268" s="5">
        <f t="shared" si="350"/>
        <v>-92.890000000000327</v>
      </c>
    </row>
    <row r="269" spans="1:87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5">
        <f t="shared" si="412"/>
        <v>94.640000000000327</v>
      </c>
      <c r="K269" s="5">
        <f t="shared" si="439"/>
        <v>108.3641666666668</v>
      </c>
      <c r="L269" s="5">
        <f t="shared" si="416"/>
        <v>95.630000000000109</v>
      </c>
      <c r="M269" s="5">
        <f t="shared" ref="M269" si="443">AVERAGE(L258:L269)</f>
        <v>103.54083333333347</v>
      </c>
      <c r="N269" s="6" t="s">
        <v>37</v>
      </c>
      <c r="O269" s="5">
        <f t="shared" si="418"/>
        <v>792.23999999999978</v>
      </c>
      <c r="P269" s="4">
        <f t="shared" si="359"/>
        <v>0.79002787240631134</v>
      </c>
      <c r="Q269" s="5">
        <f t="shared" si="360"/>
        <v>64.579999999999927</v>
      </c>
      <c r="R269" s="5">
        <f t="shared" si="361"/>
        <v>757.36500000000024</v>
      </c>
      <c r="S269" s="4">
        <f t="shared" si="362"/>
        <v>0.90966624475384483</v>
      </c>
      <c r="T269" s="4">
        <f t="shared" si="363"/>
        <v>0.90966624475384483</v>
      </c>
      <c r="U269" s="5">
        <f t="shared" si="354"/>
        <v>776.83000000000015</v>
      </c>
      <c r="V269" s="5">
        <f t="shared" si="355"/>
        <v>15.409999999999627</v>
      </c>
      <c r="X269" s="5">
        <f t="shared" si="414"/>
        <v>22.539999999999964</v>
      </c>
      <c r="Y269" s="5">
        <f t="shared" si="415"/>
        <v>37.789999999999964</v>
      </c>
      <c r="AA269" s="5">
        <f t="shared" si="433"/>
        <v>1</v>
      </c>
      <c r="AB269" s="5">
        <f t="shared" si="434"/>
        <v>0</v>
      </c>
      <c r="AC269" s="5">
        <f t="shared" si="435"/>
        <v>1</v>
      </c>
      <c r="AF269" s="5">
        <f t="shared" si="421"/>
        <v>36.369999999999891</v>
      </c>
      <c r="AG269" s="5">
        <f t="shared" si="422"/>
        <v>37.300000000000182</v>
      </c>
      <c r="AH269" s="5">
        <f t="shared" si="423"/>
        <v>58.270000000000437</v>
      </c>
      <c r="AI269" s="5">
        <f t="shared" si="424"/>
        <v>57.340000000000146</v>
      </c>
      <c r="AJ269" s="5"/>
      <c r="AK269" s="5">
        <f t="shared" si="425"/>
        <v>36.369999999999891</v>
      </c>
      <c r="AL269" s="5">
        <f t="shared" si="340"/>
        <v>38.041999999999909</v>
      </c>
      <c r="AM269" s="5">
        <f t="shared" si="426"/>
        <v>58.270000000000437</v>
      </c>
      <c r="AN269" s="5">
        <f t="shared" si="441"/>
        <v>84.212000000000074</v>
      </c>
      <c r="AO269" s="5">
        <f t="shared" si="442"/>
        <v>0</v>
      </c>
      <c r="AP269" s="5">
        <f t="shared" si="356"/>
        <v>4</v>
      </c>
      <c r="AQ269" s="5">
        <f t="shared" si="375"/>
        <v>3.4</v>
      </c>
      <c r="AR269" s="5"/>
      <c r="AS269" s="5">
        <f t="shared" si="419"/>
        <v>57.340000000000146</v>
      </c>
      <c r="AT269" s="5">
        <f t="shared" si="441"/>
        <v>95.064000000000121</v>
      </c>
      <c r="AU269" s="5">
        <f t="shared" si="427"/>
        <v>37.300000000000182</v>
      </c>
      <c r="AV269" s="5">
        <f t="shared" si="430"/>
        <v>-0.93000000000029104</v>
      </c>
      <c r="AW269" s="5">
        <f t="shared" si="428"/>
        <v>2</v>
      </c>
      <c r="AZ269" s="4">
        <f t="shared" si="365"/>
        <v>0.90966624475384483</v>
      </c>
      <c r="BA269" s="5">
        <f t="shared" si="371"/>
        <v>-13.5600000000004</v>
      </c>
      <c r="BB269" s="4">
        <f t="shared" si="366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  <c r="CB269" s="5">
        <f t="shared" si="345"/>
        <v>36.369999999999891</v>
      </c>
      <c r="CC269" s="5">
        <f t="shared" si="346"/>
        <v>58.270000000000437</v>
      </c>
      <c r="CD269" s="5">
        <f t="shared" si="357"/>
        <v>-50</v>
      </c>
      <c r="CE269" s="5">
        <f t="shared" si="348"/>
        <v>-30</v>
      </c>
      <c r="CF269" s="5"/>
      <c r="CG269" s="5">
        <f t="shared" si="349"/>
        <v>-50</v>
      </c>
      <c r="CH269" s="5">
        <f t="shared" si="352"/>
        <v>37.789999999999964</v>
      </c>
      <c r="CI269" s="5">
        <f t="shared" si="350"/>
        <v>-150</v>
      </c>
    </row>
    <row r="270" spans="1:87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5">
        <f t="shared" si="412"/>
        <v>120.52999999999975</v>
      </c>
      <c r="K270" s="5">
        <f t="shared" si="439"/>
        <v>106.64333333333343</v>
      </c>
      <c r="L270" s="5">
        <f t="shared" si="416"/>
        <v>78.960000000000036</v>
      </c>
      <c r="M270" s="5">
        <f t="shared" ref="M270" si="444">AVERAGE(L259:L270)</f>
        <v>99.407500000000098</v>
      </c>
      <c r="N270" s="6" t="s">
        <v>37</v>
      </c>
      <c r="O270" s="5">
        <f t="shared" si="418"/>
        <v>882.68000000000029</v>
      </c>
      <c r="P270" s="4">
        <f t="shared" si="359"/>
        <v>1</v>
      </c>
      <c r="Q270" s="5">
        <f t="shared" si="360"/>
        <v>113.39000000000033</v>
      </c>
      <c r="R270" s="5">
        <f t="shared" si="361"/>
        <v>797.63750000000005</v>
      </c>
      <c r="S270" s="4">
        <f t="shared" si="362"/>
        <v>1</v>
      </c>
      <c r="T270" s="4">
        <f t="shared" si="363"/>
        <v>1</v>
      </c>
      <c r="U270" s="5">
        <f t="shared" si="354"/>
        <v>805.12200000000007</v>
      </c>
      <c r="V270" s="5">
        <f t="shared" si="355"/>
        <v>77.55800000000022</v>
      </c>
      <c r="X270" s="5">
        <f t="shared" si="414"/>
        <v>44.1899999999996</v>
      </c>
      <c r="Y270" s="5">
        <f t="shared" si="415"/>
        <v>23.199999999999818</v>
      </c>
      <c r="AA270" s="5">
        <f t="shared" si="433"/>
        <v>1</v>
      </c>
      <c r="AB270" s="5">
        <f t="shared" si="434"/>
        <v>0</v>
      </c>
      <c r="AC270" s="5">
        <f t="shared" si="435"/>
        <v>1</v>
      </c>
      <c r="AF270" s="5">
        <f t="shared" si="421"/>
        <v>44.1899999999996</v>
      </c>
      <c r="AG270" s="5">
        <f t="shared" si="422"/>
        <v>47.409999999999854</v>
      </c>
      <c r="AH270" s="5">
        <f t="shared" si="423"/>
        <v>76.340000000000146</v>
      </c>
      <c r="AI270" s="5">
        <f t="shared" si="424"/>
        <v>73.119999999999891</v>
      </c>
      <c r="AJ270" s="5"/>
      <c r="AK270" s="5">
        <f t="shared" si="425"/>
        <v>44.1899999999996</v>
      </c>
      <c r="AL270" s="5">
        <f t="shared" ref="AL270:AL333" si="445">PERCENTILE(AK261:AK270,0.9)</f>
        <v>37.151999999999859</v>
      </c>
      <c r="AM270" s="5">
        <f t="shared" si="426"/>
        <v>76.340000000000146</v>
      </c>
      <c r="AN270" s="5">
        <f t="shared" si="441"/>
        <v>86.402000000000129</v>
      </c>
      <c r="AO270" s="5">
        <f t="shared" si="442"/>
        <v>0</v>
      </c>
      <c r="AP270" s="5">
        <f t="shared" si="356"/>
        <v>4</v>
      </c>
      <c r="AQ270" s="5">
        <f t="shared" si="375"/>
        <v>3.6</v>
      </c>
      <c r="AR270" s="5"/>
      <c r="AS270" s="5">
        <f t="shared" si="419"/>
        <v>73.119999999999891</v>
      </c>
      <c r="AT270" s="5">
        <f t="shared" si="441"/>
        <v>95.343000000000117</v>
      </c>
      <c r="AU270" s="5">
        <f t="shared" si="427"/>
        <v>47.409999999999854</v>
      </c>
      <c r="AV270" s="5">
        <f t="shared" si="430"/>
        <v>-3.2200000000002547</v>
      </c>
      <c r="AW270" s="5">
        <f t="shared" si="428"/>
        <v>3</v>
      </c>
      <c r="AZ270" s="4">
        <f t="shared" si="365"/>
        <v>1</v>
      </c>
      <c r="BA270" s="5">
        <f t="shared" si="371"/>
        <v>90.440000000000509</v>
      </c>
      <c r="BB270" s="4">
        <f t="shared" si="366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  <c r="CB270" s="5">
        <f t="shared" si="345"/>
        <v>44.1899999999996</v>
      </c>
      <c r="CC270" s="5">
        <f t="shared" si="346"/>
        <v>76.340000000000146</v>
      </c>
      <c r="CD270" s="5">
        <f t="shared" si="357"/>
        <v>-50</v>
      </c>
      <c r="CE270" s="5">
        <f t="shared" si="348"/>
        <v>-30</v>
      </c>
      <c r="CF270" s="5"/>
      <c r="CG270" s="5">
        <f t="shared" si="349"/>
        <v>-50</v>
      </c>
      <c r="CH270" s="5">
        <f t="shared" si="352"/>
        <v>23.199999999999818</v>
      </c>
      <c r="CI270" s="5">
        <f t="shared" si="350"/>
        <v>-150</v>
      </c>
    </row>
    <row r="271" spans="1:87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5">
        <f t="shared" si="412"/>
        <v>68.289999999999964</v>
      </c>
      <c r="K271" s="5">
        <f t="shared" si="439"/>
        <v>104.94333333333338</v>
      </c>
      <c r="L271" s="5">
        <f t="shared" si="416"/>
        <v>85.400000000000546</v>
      </c>
      <c r="M271" s="5">
        <f t="shared" ref="M271" si="446">AVERAGE(L260:L271)</f>
        <v>101.28833333333341</v>
      </c>
      <c r="N271" s="6" t="s">
        <v>37</v>
      </c>
      <c r="O271" s="5">
        <f t="shared" si="418"/>
        <v>806.35000000000036</v>
      </c>
      <c r="P271" s="4">
        <f t="shared" si="359"/>
        <v>0.28716847217034014</v>
      </c>
      <c r="Q271" s="5">
        <f t="shared" si="360"/>
        <v>107.07999999999993</v>
      </c>
      <c r="R271" s="5">
        <f t="shared" si="361"/>
        <v>802.37000000000035</v>
      </c>
      <c r="S271" s="4">
        <f t="shared" si="362"/>
        <v>0.4604128375512519</v>
      </c>
      <c r="T271" s="4">
        <f t="shared" si="363"/>
        <v>0.66372967972157493</v>
      </c>
      <c r="U271" s="5">
        <f t="shared" si="354"/>
        <v>812.53400000000022</v>
      </c>
      <c r="V271" s="5">
        <f t="shared" si="355"/>
        <v>-6.1839999999998554</v>
      </c>
      <c r="X271" s="5">
        <f t="shared" si="414"/>
        <v>-16.539999999999964</v>
      </c>
      <c r="Y271" s="5">
        <f t="shared" si="415"/>
        <v>1.9299999999993815</v>
      </c>
      <c r="AA271" s="5">
        <f t="shared" si="433"/>
        <v>0</v>
      </c>
      <c r="AB271" s="5">
        <f t="shared" si="434"/>
        <v>0</v>
      </c>
      <c r="AC271" s="5">
        <f t="shared" si="435"/>
        <v>0</v>
      </c>
      <c r="AF271" s="5">
        <f t="shared" si="421"/>
        <v>35.800000000000182</v>
      </c>
      <c r="AG271" s="5">
        <f t="shared" si="422"/>
        <v>36.600000000000364</v>
      </c>
      <c r="AH271" s="5">
        <f t="shared" si="423"/>
        <v>32.489999999999782</v>
      </c>
      <c r="AI271" s="5">
        <f t="shared" si="424"/>
        <v>31.6899999999996</v>
      </c>
      <c r="AJ271" s="5"/>
      <c r="AK271" s="5">
        <f t="shared" si="425"/>
        <v>32.489999999999782</v>
      </c>
      <c r="AL271" s="5">
        <f t="shared" si="445"/>
        <v>37.151999999999859</v>
      </c>
      <c r="AM271" s="5">
        <f t="shared" si="426"/>
        <v>35.800000000000182</v>
      </c>
      <c r="AN271" s="5">
        <f t="shared" si="441"/>
        <v>79.112000000000165</v>
      </c>
      <c r="AO271" s="5">
        <f t="shared" si="442"/>
        <v>0</v>
      </c>
      <c r="AP271" s="5">
        <f t="shared" si="356"/>
        <v>3</v>
      </c>
      <c r="AQ271" s="5">
        <f t="shared" si="375"/>
        <v>3.6</v>
      </c>
      <c r="AR271" s="5"/>
      <c r="AS271" s="5">
        <f t="shared" si="419"/>
        <v>36.600000000000364</v>
      </c>
      <c r="AT271" s="5">
        <f t="shared" si="441"/>
        <v>87.900000000000091</v>
      </c>
      <c r="AU271" s="5">
        <f t="shared" si="427"/>
        <v>31.6899999999996</v>
      </c>
      <c r="AV271" s="5">
        <f t="shared" si="430"/>
        <v>-0.8000000000001819</v>
      </c>
      <c r="AW271" s="5">
        <f t="shared" si="428"/>
        <v>4</v>
      </c>
      <c r="AZ271" s="4">
        <f t="shared" si="365"/>
        <v>0.66372967972157493</v>
      </c>
      <c r="BA271" s="5">
        <f t="shared" si="371"/>
        <v>-76.329999999999927</v>
      </c>
      <c r="BB271" s="4">
        <f t="shared" si="366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  <c r="CB271" s="5">
        <f t="shared" si="345"/>
        <v>35.800000000000182</v>
      </c>
      <c r="CC271" s="5">
        <f t="shared" si="346"/>
        <v>32.489999999999782</v>
      </c>
      <c r="CD271" s="5">
        <f t="shared" si="357"/>
        <v>-16.539999999999964</v>
      </c>
      <c r="CE271" s="5">
        <f t="shared" si="348"/>
        <v>-1.9299999999993815</v>
      </c>
      <c r="CF271" s="5"/>
      <c r="CG271" s="5">
        <f t="shared" si="349"/>
        <v>-50</v>
      </c>
      <c r="CH271" s="5">
        <f t="shared" si="352"/>
        <v>1.9299999999993815</v>
      </c>
      <c r="CI271" s="5">
        <f t="shared" si="350"/>
        <v>-116.53999999999996</v>
      </c>
    </row>
    <row r="272" spans="1:87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5">
        <f t="shared" si="412"/>
        <v>97.449999999999818</v>
      </c>
      <c r="K272" s="5">
        <f t="shared" si="439"/>
        <v>104.1033333333334</v>
      </c>
      <c r="L272" s="5">
        <f t="shared" si="416"/>
        <v>108.8700000000008</v>
      </c>
      <c r="M272" s="5">
        <f t="shared" ref="M272" si="447">AVERAGE(L261:L272)</f>
        <v>96.635833333333423</v>
      </c>
      <c r="N272" s="6" t="s">
        <v>36</v>
      </c>
      <c r="O272" s="5">
        <f t="shared" si="418"/>
        <v>792.80999999999949</v>
      </c>
      <c r="P272" s="4">
        <f t="shared" si="359"/>
        <v>6.302521008400108E-3</v>
      </c>
      <c r="Q272" s="5">
        <f t="shared" si="360"/>
        <v>90.440000000000509</v>
      </c>
      <c r="R272" s="5">
        <f t="shared" si="361"/>
        <v>814.84999999999991</v>
      </c>
      <c r="S272" s="4">
        <f t="shared" si="362"/>
        <v>0.20742569891524348</v>
      </c>
      <c r="T272" s="4">
        <f t="shared" si="363"/>
        <v>0.53481029038769834</v>
      </c>
      <c r="U272" s="5">
        <f t="shared" si="354"/>
        <v>815.976</v>
      </c>
      <c r="V272" s="5">
        <f t="shared" si="355"/>
        <v>-23.166000000000508</v>
      </c>
      <c r="X272" s="5">
        <f t="shared" si="414"/>
        <v>26.519999999999527</v>
      </c>
      <c r="Y272" s="5">
        <f t="shared" si="415"/>
        <v>74.140000000000327</v>
      </c>
      <c r="AA272" s="5">
        <f t="shared" si="433"/>
        <v>1</v>
      </c>
      <c r="AB272" s="5">
        <f t="shared" si="434"/>
        <v>0</v>
      </c>
      <c r="AC272" s="5">
        <f t="shared" si="435"/>
        <v>1</v>
      </c>
      <c r="AF272" s="5">
        <f t="shared" si="421"/>
        <v>74.289999999999964</v>
      </c>
      <c r="AG272" s="5">
        <f t="shared" si="422"/>
        <v>68.590000000000146</v>
      </c>
      <c r="AH272" s="5">
        <f t="shared" si="423"/>
        <v>23.159999999999854</v>
      </c>
      <c r="AI272" s="5">
        <f t="shared" si="424"/>
        <v>28.859999999999673</v>
      </c>
      <c r="AJ272" s="5"/>
      <c r="AK272" s="5">
        <f t="shared" si="425"/>
        <v>23.159999999999854</v>
      </c>
      <c r="AL272" s="5">
        <f t="shared" si="445"/>
        <v>37.151999999999859</v>
      </c>
      <c r="AM272" s="5">
        <f t="shared" si="426"/>
        <v>74.289999999999964</v>
      </c>
      <c r="AN272" s="5">
        <f t="shared" si="441"/>
        <v>70.869000000000142</v>
      </c>
      <c r="AO272" s="5">
        <f t="shared" si="442"/>
        <v>1</v>
      </c>
      <c r="AP272" s="5">
        <f t="shared" si="356"/>
        <v>3</v>
      </c>
      <c r="AQ272" s="5">
        <f t="shared" si="375"/>
        <v>3.5</v>
      </c>
      <c r="AR272" s="5"/>
      <c r="AS272" s="5">
        <f t="shared" si="419"/>
        <v>68.590000000000146</v>
      </c>
      <c r="AT272" s="5">
        <f t="shared" si="441"/>
        <v>79.000000000000085</v>
      </c>
      <c r="AU272" s="5">
        <f t="shared" si="427"/>
        <v>28.859999999999673</v>
      </c>
      <c r="AV272" s="5">
        <f t="shared" si="430"/>
        <v>5.6999999999998181</v>
      </c>
      <c r="AW272" s="5">
        <f t="shared" si="428"/>
        <v>5</v>
      </c>
      <c r="AZ272" s="4">
        <f t="shared" si="365"/>
        <v>0.53481029038769834</v>
      </c>
      <c r="BA272" s="5">
        <f t="shared" si="371"/>
        <v>0</v>
      </c>
      <c r="BB272" s="4">
        <f t="shared" si="366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  <c r="CB272" s="5">
        <f t="shared" si="345"/>
        <v>74.289999999999964</v>
      </c>
      <c r="CC272" s="5">
        <f t="shared" si="346"/>
        <v>23.159999999999854</v>
      </c>
      <c r="CD272" s="5">
        <f t="shared" si="357"/>
        <v>26.519999999999527</v>
      </c>
      <c r="CE272" s="5">
        <f t="shared" si="348"/>
        <v>-30</v>
      </c>
      <c r="CF272" s="5"/>
      <c r="CG272" s="5">
        <f t="shared" si="349"/>
        <v>-50</v>
      </c>
      <c r="CH272" s="5">
        <f t="shared" si="352"/>
        <v>74.140000000000327</v>
      </c>
      <c r="CI272" s="5">
        <f t="shared" si="350"/>
        <v>-73.480000000000473</v>
      </c>
    </row>
    <row r="273" spans="1:87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5">
        <f t="shared" si="412"/>
        <v>77.149999999999636</v>
      </c>
      <c r="K273" s="5">
        <f t="shared" si="439"/>
        <v>100.52666666666664</v>
      </c>
      <c r="L273" s="5">
        <f t="shared" si="416"/>
        <v>106.97999999999956</v>
      </c>
      <c r="M273" s="5">
        <f t="shared" ref="M273" si="448">AVERAGE(L262:L273)</f>
        <v>98.690833333333401</v>
      </c>
      <c r="N273" s="6" t="s">
        <v>36</v>
      </c>
      <c r="O273" s="5">
        <f t="shared" si="418"/>
        <v>769.57999999999993</v>
      </c>
      <c r="P273" s="4">
        <f t="shared" si="359"/>
        <v>0</v>
      </c>
      <c r="Q273" s="5">
        <f t="shared" si="360"/>
        <v>113.10000000000036</v>
      </c>
      <c r="R273" s="5">
        <f t="shared" si="361"/>
        <v>797.85500000000002</v>
      </c>
      <c r="S273" s="4">
        <f t="shared" si="362"/>
        <v>0</v>
      </c>
      <c r="T273" s="4">
        <f t="shared" si="363"/>
        <v>0.20048070125830386</v>
      </c>
      <c r="U273" s="5">
        <f t="shared" si="354"/>
        <v>808.73199999999997</v>
      </c>
      <c r="V273" s="5">
        <f t="shared" si="355"/>
        <v>-39.152000000000044</v>
      </c>
      <c r="X273" s="5">
        <f t="shared" si="414"/>
        <v>-18.199999999999818</v>
      </c>
      <c r="Y273" s="5">
        <f t="shared" si="415"/>
        <v>97.399999999999636</v>
      </c>
      <c r="AA273" s="5">
        <f t="shared" si="433"/>
        <v>0</v>
      </c>
      <c r="AB273" s="5">
        <f t="shared" si="434"/>
        <v>0</v>
      </c>
      <c r="AC273" s="5">
        <f t="shared" si="435"/>
        <v>0</v>
      </c>
      <c r="AF273" s="5">
        <f t="shared" si="421"/>
        <v>0</v>
      </c>
      <c r="AG273" s="5">
        <f t="shared" si="422"/>
        <v>-14.090000000000146</v>
      </c>
      <c r="AH273" s="5">
        <f t="shared" si="423"/>
        <v>63.059999999999491</v>
      </c>
      <c r="AI273" s="5">
        <f t="shared" si="424"/>
        <v>77.149999999999636</v>
      </c>
      <c r="AJ273" s="5"/>
      <c r="AK273" s="5">
        <f t="shared" si="425"/>
        <v>0</v>
      </c>
      <c r="AL273" s="5">
        <f t="shared" si="445"/>
        <v>37.151999999999859</v>
      </c>
      <c r="AM273" s="5">
        <f t="shared" si="426"/>
        <v>63.059999999999491</v>
      </c>
      <c r="AN273" s="5">
        <f t="shared" si="441"/>
        <v>70.005000000000024</v>
      </c>
      <c r="AO273" s="5">
        <f t="shared" si="442"/>
        <v>0</v>
      </c>
      <c r="AP273" s="5">
        <f t="shared" si="356"/>
        <v>3</v>
      </c>
      <c r="AQ273" s="5">
        <f t="shared" si="375"/>
        <v>3.4</v>
      </c>
      <c r="AR273" s="5"/>
      <c r="AS273" s="5">
        <f t="shared" si="419"/>
        <v>77.149999999999636</v>
      </c>
      <c r="AT273" s="5">
        <f t="shared" si="441"/>
        <v>77.984000000000009</v>
      </c>
      <c r="AU273" s="5">
        <f t="shared" si="427"/>
        <v>-14.090000000000146</v>
      </c>
      <c r="AV273" s="5">
        <f t="shared" si="430"/>
        <v>14.090000000000146</v>
      </c>
      <c r="AW273" s="5">
        <f t="shared" si="428"/>
        <v>6</v>
      </c>
      <c r="AZ273" s="4">
        <f t="shared" si="365"/>
        <v>0.20048070125830386</v>
      </c>
      <c r="BA273" s="5">
        <f t="shared" si="371"/>
        <v>0</v>
      </c>
      <c r="BB273" s="4">
        <f t="shared" si="366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  <c r="CB273" s="5">
        <f t="shared" si="345"/>
        <v>0</v>
      </c>
      <c r="CC273" s="5">
        <f t="shared" si="346"/>
        <v>63.059999999999491</v>
      </c>
      <c r="CD273" s="5">
        <f t="shared" si="357"/>
        <v>-50</v>
      </c>
      <c r="CE273" s="5">
        <f t="shared" si="348"/>
        <v>-30</v>
      </c>
      <c r="CF273" s="5"/>
      <c r="CG273" s="5">
        <f t="shared" si="349"/>
        <v>-50</v>
      </c>
      <c r="CH273" s="5">
        <f t="shared" si="352"/>
        <v>97.399999999999636</v>
      </c>
      <c r="CI273" s="5">
        <f t="shared" si="350"/>
        <v>-150</v>
      </c>
    </row>
    <row r="274" spans="1:87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5">
        <f t="shared" si="412"/>
        <v>90.980000000000473</v>
      </c>
      <c r="K274" s="5">
        <f t="shared" si="439"/>
        <v>94.975833333333341</v>
      </c>
      <c r="L274" s="5">
        <f t="shared" si="416"/>
        <v>61.709999999999127</v>
      </c>
      <c r="M274" s="5">
        <f t="shared" ref="M274" si="449">AVERAGE(L263:L274)</f>
        <v>97.913333333333341</v>
      </c>
      <c r="N274" s="6" t="s">
        <v>36</v>
      </c>
      <c r="O274" s="5">
        <f t="shared" si="418"/>
        <v>863.0600000000004</v>
      </c>
      <c r="P274" s="4">
        <f t="shared" si="359"/>
        <v>0.82652519893899357</v>
      </c>
      <c r="Q274" s="5">
        <f t="shared" si="360"/>
        <v>113.10000000000036</v>
      </c>
      <c r="R274" s="5">
        <f t="shared" si="361"/>
        <v>797.85500000000002</v>
      </c>
      <c r="S274" s="4">
        <f t="shared" si="362"/>
        <v>0.82652519893899357</v>
      </c>
      <c r="T274" s="4">
        <f t="shared" si="363"/>
        <v>0.82696886850692453</v>
      </c>
      <c r="U274" s="5">
        <f t="shared" si="354"/>
        <v>822.89600000000007</v>
      </c>
      <c r="V274" s="5">
        <f t="shared" si="355"/>
        <v>40.164000000000328</v>
      </c>
      <c r="X274" s="5">
        <f t="shared" si="414"/>
        <v>51.859999999999673</v>
      </c>
      <c r="Y274" s="5">
        <f t="shared" si="415"/>
        <v>-42.300000000000182</v>
      </c>
      <c r="AA274" s="5">
        <f t="shared" si="433"/>
        <v>0</v>
      </c>
      <c r="AB274" s="5">
        <f t="shared" si="434"/>
        <v>0</v>
      </c>
      <c r="AC274" s="5">
        <f t="shared" si="435"/>
        <v>0</v>
      </c>
      <c r="AF274" s="5">
        <f t="shared" si="421"/>
        <v>51.859999999999673</v>
      </c>
      <c r="AG274" s="5">
        <f t="shared" si="422"/>
        <v>55.760000000000218</v>
      </c>
      <c r="AH274" s="5">
        <f t="shared" si="423"/>
        <v>39.1200000000008</v>
      </c>
      <c r="AI274" s="5">
        <f t="shared" si="424"/>
        <v>35.220000000000255</v>
      </c>
      <c r="AJ274" s="5"/>
      <c r="AK274" s="5">
        <f t="shared" si="425"/>
        <v>39.1200000000008</v>
      </c>
      <c r="AL274" s="5">
        <f t="shared" si="445"/>
        <v>39.627000000000677</v>
      </c>
      <c r="AM274" s="5">
        <f t="shared" si="426"/>
        <v>51.859999999999673</v>
      </c>
      <c r="AN274" s="5">
        <f t="shared" si="441"/>
        <v>70.485999999999962</v>
      </c>
      <c r="AO274" s="5">
        <f t="shared" si="442"/>
        <v>0</v>
      </c>
      <c r="AP274" s="5">
        <f t="shared" si="356"/>
        <v>3</v>
      </c>
      <c r="AQ274" s="5">
        <f t="shared" si="375"/>
        <v>3.3</v>
      </c>
      <c r="AR274" s="5"/>
      <c r="AS274" s="5">
        <f t="shared" si="419"/>
        <v>55.760000000000218</v>
      </c>
      <c r="AT274" s="5">
        <f t="shared" si="441"/>
        <v>77.188000000000017</v>
      </c>
      <c r="AU274" s="5">
        <f t="shared" si="427"/>
        <v>35.220000000000255</v>
      </c>
      <c r="AV274" s="5">
        <f t="shared" si="430"/>
        <v>-3.9000000000005457</v>
      </c>
      <c r="AW274" s="5">
        <f t="shared" si="428"/>
        <v>2</v>
      </c>
      <c r="AX274" s="3">
        <v>1</v>
      </c>
      <c r="AZ274" s="4">
        <f t="shared" si="365"/>
        <v>0.82696886850692453</v>
      </c>
      <c r="BA274" s="5">
        <f t="shared" si="371"/>
        <v>0</v>
      </c>
      <c r="BB274" s="4">
        <f t="shared" si="366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  <c r="CB274" s="5">
        <f t="shared" ref="CB274:CB337" si="450">C274-B274</f>
        <v>51.859999999999673</v>
      </c>
      <c r="CC274" s="5">
        <f t="shared" ref="CC274:CC337" si="451">B274-D274</f>
        <v>39.1200000000008</v>
      </c>
      <c r="CD274" s="5">
        <f t="shared" si="357"/>
        <v>51.859999999999673</v>
      </c>
      <c r="CE274" s="5">
        <f t="shared" si="348"/>
        <v>42.300000000000182</v>
      </c>
      <c r="CF274" s="5"/>
      <c r="CG274" s="5">
        <f t="shared" si="349"/>
        <v>-50</v>
      </c>
      <c r="CH274" s="5">
        <f t="shared" si="352"/>
        <v>-42.300000000000182</v>
      </c>
      <c r="CI274" s="5">
        <f t="shared" si="350"/>
        <v>-48.140000000000327</v>
      </c>
    </row>
    <row r="275" spans="1:87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5">
        <f t="shared" si="412"/>
        <v>86.650000000000546</v>
      </c>
      <c r="K275" s="5">
        <f t="shared" si="439"/>
        <v>94.920833333333348</v>
      </c>
      <c r="L275" s="5">
        <f t="shared" si="416"/>
        <v>87.840000000000146</v>
      </c>
      <c r="M275" s="5">
        <f t="shared" ref="M275" si="452">AVERAGE(L264:L275)</f>
        <v>93.64666666666669</v>
      </c>
      <c r="N275" s="6" t="s">
        <v>37</v>
      </c>
      <c r="O275" s="5">
        <f t="shared" si="418"/>
        <v>822.15000000000055</v>
      </c>
      <c r="P275" s="4">
        <f t="shared" si="359"/>
        <v>0.56236628155755619</v>
      </c>
      <c r="Q275" s="5">
        <f t="shared" si="360"/>
        <v>93.480000000000473</v>
      </c>
      <c r="R275" s="5">
        <f t="shared" si="361"/>
        <v>792.95</v>
      </c>
      <c r="S275" s="4">
        <f t="shared" si="362"/>
        <v>0.46480990274094119</v>
      </c>
      <c r="T275" s="4">
        <f t="shared" si="363"/>
        <v>0.46480990274094119</v>
      </c>
      <c r="U275" s="5">
        <f t="shared" si="354"/>
        <v>810.79000000000019</v>
      </c>
      <c r="V275" s="5">
        <f t="shared" si="355"/>
        <v>11.360000000000355</v>
      </c>
      <c r="X275" s="5">
        <f t="shared" si="414"/>
        <v>-6.819999999999709</v>
      </c>
      <c r="Y275" s="5">
        <f t="shared" si="415"/>
        <v>20.889999999999418</v>
      </c>
      <c r="AA275" s="5">
        <f t="shared" si="433"/>
        <v>0</v>
      </c>
      <c r="AB275" s="5">
        <f t="shared" si="434"/>
        <v>0</v>
      </c>
      <c r="AC275" s="5">
        <f t="shared" si="435"/>
        <v>0</v>
      </c>
      <c r="AF275" s="5">
        <f t="shared" si="421"/>
        <v>46.690000000000509</v>
      </c>
      <c r="AG275" s="5">
        <f t="shared" si="422"/>
        <v>41.850000000000364</v>
      </c>
      <c r="AH275" s="5">
        <f t="shared" si="423"/>
        <v>39.960000000000036</v>
      </c>
      <c r="AI275" s="5">
        <f t="shared" si="424"/>
        <v>44.800000000000182</v>
      </c>
      <c r="AJ275" s="5"/>
      <c r="AK275" s="5">
        <f t="shared" si="425"/>
        <v>39.960000000000036</v>
      </c>
      <c r="AL275" s="5">
        <f t="shared" si="445"/>
        <v>40.382999999999988</v>
      </c>
      <c r="AM275" s="5">
        <f t="shared" si="426"/>
        <v>46.690000000000509</v>
      </c>
      <c r="AN275" s="5">
        <f t="shared" si="441"/>
        <v>68.28900000000003</v>
      </c>
      <c r="AO275" s="5">
        <f t="shared" si="442"/>
        <v>0</v>
      </c>
      <c r="AP275" s="5">
        <f t="shared" si="356"/>
        <v>3</v>
      </c>
      <c r="AQ275" s="5">
        <f t="shared" si="375"/>
        <v>3.3</v>
      </c>
      <c r="AR275" s="5"/>
      <c r="AS275" s="5">
        <f t="shared" si="419"/>
        <v>44.800000000000182</v>
      </c>
      <c r="AT275" s="5">
        <f t="shared" si="441"/>
        <v>74.643000000000029</v>
      </c>
      <c r="AU275" s="5">
        <f t="shared" si="427"/>
        <v>41.850000000000364</v>
      </c>
      <c r="AV275" s="5">
        <f t="shared" si="430"/>
        <v>4.8400000000001455</v>
      </c>
      <c r="AW275" s="5">
        <f t="shared" si="428"/>
        <v>3</v>
      </c>
      <c r="AZ275" s="4">
        <f t="shared" si="365"/>
        <v>0.46480990274094119</v>
      </c>
      <c r="BA275" s="5">
        <f t="shared" si="371"/>
        <v>0</v>
      </c>
      <c r="BB275" s="4">
        <f t="shared" si="366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  <c r="CB275" s="5">
        <f t="shared" si="450"/>
        <v>46.690000000000509</v>
      </c>
      <c r="CC275" s="5">
        <f t="shared" si="451"/>
        <v>39.960000000000036</v>
      </c>
      <c r="CD275" s="5">
        <f t="shared" si="357"/>
        <v>-6.819999999999709</v>
      </c>
      <c r="CE275" s="5">
        <f t="shared" ref="CE275:CE338" si="453">IF(G275-F275&gt;30,-30,F275-I275)</f>
        <v>-30</v>
      </c>
      <c r="CF275" s="5"/>
      <c r="CG275" s="5">
        <f t="shared" ref="CG275:CG338" si="454">IF(CD275&lt;&gt;"",-$CD$1,"")</f>
        <v>-50</v>
      </c>
      <c r="CH275" s="5">
        <f t="shared" si="352"/>
        <v>20.889999999999418</v>
      </c>
      <c r="CI275" s="5">
        <f t="shared" ref="CI275:CI338" si="455">IF(CD275&lt;&gt;"",CD275-$CD$1-$CD$1,"")</f>
        <v>-106.81999999999971</v>
      </c>
    </row>
    <row r="276" spans="1:87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5">
        <f t="shared" si="412"/>
        <v>74.570000000000618</v>
      </c>
      <c r="K276" s="5">
        <f t="shared" si="439"/>
        <v>95.086666666666744</v>
      </c>
      <c r="L276" s="5">
        <f t="shared" si="416"/>
        <v>84.909999999999854</v>
      </c>
      <c r="M276" s="5">
        <f t="shared" ref="M276" si="456">AVERAGE(L265:L276)</f>
        <v>95.889166666666668</v>
      </c>
      <c r="N276" s="6" t="s">
        <v>36</v>
      </c>
      <c r="O276" s="5">
        <f t="shared" si="418"/>
        <v>796.65000000000055</v>
      </c>
      <c r="P276" s="4">
        <f t="shared" si="359"/>
        <v>0.28958065896448953</v>
      </c>
      <c r="Q276" s="5">
        <f t="shared" si="360"/>
        <v>93.480000000000473</v>
      </c>
      <c r="R276" s="5">
        <f t="shared" si="361"/>
        <v>792.95</v>
      </c>
      <c r="S276" s="4">
        <f t="shared" si="362"/>
        <v>0.23934571175950956</v>
      </c>
      <c r="T276" s="4">
        <f t="shared" si="363"/>
        <v>0.23934571175950956</v>
      </c>
      <c r="U276" s="5">
        <f t="shared" si="354"/>
        <v>808.85000000000014</v>
      </c>
      <c r="V276" s="5">
        <f t="shared" si="355"/>
        <v>-12.199999999999591</v>
      </c>
      <c r="X276" s="5">
        <f t="shared" si="414"/>
        <v>49.240000000000691</v>
      </c>
      <c r="Y276" s="5">
        <f t="shared" si="415"/>
        <v>65.229999999999563</v>
      </c>
      <c r="AA276" s="5">
        <f t="shared" si="433"/>
        <v>1</v>
      </c>
      <c r="AB276" s="5">
        <f t="shared" si="434"/>
        <v>0</v>
      </c>
      <c r="AC276" s="5">
        <f t="shared" si="435"/>
        <v>1</v>
      </c>
      <c r="AF276" s="5">
        <f t="shared" si="421"/>
        <v>49.240000000000691</v>
      </c>
      <c r="AG276" s="5">
        <f t="shared" si="422"/>
        <v>55.840000000000146</v>
      </c>
      <c r="AH276" s="5">
        <f t="shared" si="423"/>
        <v>25.329999999999927</v>
      </c>
      <c r="AI276" s="5">
        <f t="shared" si="424"/>
        <v>18.730000000000473</v>
      </c>
      <c r="AJ276" s="5"/>
      <c r="AK276" s="5">
        <f t="shared" si="425"/>
        <v>25.329999999999927</v>
      </c>
      <c r="AL276" s="5">
        <f t="shared" si="445"/>
        <v>40.382999999999988</v>
      </c>
      <c r="AM276" s="5">
        <f t="shared" si="426"/>
        <v>49.240000000000691</v>
      </c>
      <c r="AN276" s="5">
        <f t="shared" si="441"/>
        <v>60.350000000000094</v>
      </c>
      <c r="AO276" s="5">
        <f t="shared" si="442"/>
        <v>0</v>
      </c>
      <c r="AP276" s="5">
        <f t="shared" si="356"/>
        <v>2</v>
      </c>
      <c r="AQ276" s="5">
        <f t="shared" si="375"/>
        <v>3.2</v>
      </c>
      <c r="AR276" s="5"/>
      <c r="AS276" s="5">
        <f t="shared" si="419"/>
        <v>55.840000000000146</v>
      </c>
      <c r="AT276" s="5">
        <f t="shared" si="441"/>
        <v>63.649000000000072</v>
      </c>
      <c r="AU276" s="5">
        <f t="shared" si="427"/>
        <v>18.730000000000473</v>
      </c>
      <c r="AV276" s="5">
        <f t="shared" si="430"/>
        <v>-6.5999999999994543</v>
      </c>
      <c r="AW276" s="5">
        <f t="shared" si="428"/>
        <v>4</v>
      </c>
      <c r="AZ276" s="4">
        <f t="shared" si="365"/>
        <v>0.23934571175950956</v>
      </c>
      <c r="BA276" s="5">
        <f t="shared" si="371"/>
        <v>0</v>
      </c>
      <c r="BB276" s="4">
        <f t="shared" si="366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  <c r="CB276" s="5">
        <f t="shared" si="450"/>
        <v>49.240000000000691</v>
      </c>
      <c r="CC276" s="5">
        <f t="shared" si="451"/>
        <v>25.329999999999927</v>
      </c>
      <c r="CD276" s="5">
        <f t="shared" si="357"/>
        <v>49.240000000000691</v>
      </c>
      <c r="CE276" s="5">
        <f t="shared" si="453"/>
        <v>-30</v>
      </c>
      <c r="CF276" s="5"/>
      <c r="CG276" s="5">
        <f t="shared" si="454"/>
        <v>-50</v>
      </c>
      <c r="CH276" s="5">
        <f t="shared" ref="CH276:CH339" si="457">IF(CI276&lt;&gt;"",I276-F276,"")</f>
        <v>65.229999999999563</v>
      </c>
      <c r="CI276" s="5">
        <f t="shared" si="455"/>
        <v>-50.759999999999309</v>
      </c>
    </row>
    <row r="277" spans="1:87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5">
        <f t="shared" si="412"/>
        <v>90.460000000000036</v>
      </c>
      <c r="K277" s="5">
        <f t="shared" si="439"/>
        <v>95.373333333333377</v>
      </c>
      <c r="L277" s="5">
        <f t="shared" si="416"/>
        <v>127.97999999999956</v>
      </c>
      <c r="M277" s="5">
        <f t="shared" ref="M277" si="458">AVERAGE(L266:L277)</f>
        <v>99.109166666666624</v>
      </c>
      <c r="N277" s="6" t="s">
        <v>36</v>
      </c>
      <c r="O277" s="5">
        <f t="shared" si="418"/>
        <v>804.96</v>
      </c>
      <c r="P277" s="4">
        <f t="shared" si="359"/>
        <v>0.37847667950363639</v>
      </c>
      <c r="Q277" s="5">
        <f t="shared" si="360"/>
        <v>93.480000000000473</v>
      </c>
      <c r="R277" s="5">
        <f t="shared" si="361"/>
        <v>792.95</v>
      </c>
      <c r="S277" s="4">
        <f t="shared" si="362"/>
        <v>0.37847667950363639</v>
      </c>
      <c r="T277" s="4">
        <f t="shared" si="363"/>
        <v>0.31282051282051276</v>
      </c>
      <c r="U277" s="5">
        <f t="shared" ref="U277:U340" si="459">AVERAGE(O273:O277)</f>
        <v>811.28000000000031</v>
      </c>
      <c r="V277" s="5">
        <f t="shared" ref="V277:V340" si="460">O277-U277</f>
        <v>-6.3200000000002774</v>
      </c>
      <c r="X277" s="5">
        <f t="shared" si="414"/>
        <v>-83.889999999999418</v>
      </c>
      <c r="Y277" s="5">
        <f t="shared" si="415"/>
        <v>-36.590000000000146</v>
      </c>
      <c r="AA277" s="5">
        <f t="shared" si="433"/>
        <v>0</v>
      </c>
      <c r="AB277" s="5">
        <f t="shared" si="434"/>
        <v>1</v>
      </c>
      <c r="AC277" s="5">
        <f t="shared" si="435"/>
        <v>1</v>
      </c>
      <c r="AF277" s="5">
        <f t="shared" si="421"/>
        <v>0</v>
      </c>
      <c r="AG277" s="5">
        <f t="shared" si="422"/>
        <v>-6.5700000000006185</v>
      </c>
      <c r="AH277" s="5">
        <f t="shared" si="423"/>
        <v>83.889999999999418</v>
      </c>
      <c r="AI277" s="5">
        <f t="shared" si="424"/>
        <v>90.460000000000036</v>
      </c>
      <c r="AJ277" s="5"/>
      <c r="AK277" s="5">
        <f t="shared" si="425"/>
        <v>0</v>
      </c>
      <c r="AL277" s="5">
        <f t="shared" si="445"/>
        <v>40.382999999999988</v>
      </c>
      <c r="AM277" s="5">
        <f t="shared" si="426"/>
        <v>83.889999999999418</v>
      </c>
      <c r="AN277" s="5">
        <f t="shared" si="441"/>
        <v>63.22000000000007</v>
      </c>
      <c r="AO277" s="5">
        <f t="shared" si="442"/>
        <v>1</v>
      </c>
      <c r="AP277" s="5">
        <f t="shared" ref="AP277:AP340" si="461">SUM(AO268:AO277)</f>
        <v>3</v>
      </c>
      <c r="AQ277" s="5">
        <f t="shared" si="375"/>
        <v>3.2</v>
      </c>
      <c r="AR277" s="5"/>
      <c r="AS277" s="5">
        <f t="shared" si="419"/>
        <v>90.460000000000036</v>
      </c>
      <c r="AT277" s="5">
        <f t="shared" si="441"/>
        <v>66.108000000000089</v>
      </c>
      <c r="AU277" s="5">
        <f t="shared" si="427"/>
        <v>-6.5700000000006185</v>
      </c>
      <c r="AV277" s="5">
        <f t="shared" si="430"/>
        <v>6.5700000000006185</v>
      </c>
      <c r="AW277" s="5">
        <f t="shared" si="428"/>
        <v>5</v>
      </c>
      <c r="AZ277" s="4">
        <f t="shared" si="365"/>
        <v>0.31282051282051276</v>
      </c>
      <c r="BA277" s="5">
        <f t="shared" si="371"/>
        <v>0</v>
      </c>
      <c r="BB277" s="4">
        <f t="shared" si="366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  <c r="CB277" s="5">
        <f t="shared" si="450"/>
        <v>0</v>
      </c>
      <c r="CC277" s="5">
        <f t="shared" si="451"/>
        <v>83.889999999999418</v>
      </c>
      <c r="CD277" s="5">
        <f t="shared" ref="CD277:CD340" si="462">IF(CC277&gt;$CD$1,-$CD$1,E277-B277)</f>
        <v>-50</v>
      </c>
      <c r="CE277" s="5">
        <f t="shared" si="453"/>
        <v>-30</v>
      </c>
      <c r="CF277" s="5"/>
      <c r="CG277" s="5">
        <f t="shared" si="454"/>
        <v>-50</v>
      </c>
      <c r="CH277" s="5">
        <f t="shared" si="457"/>
        <v>-36.590000000000146</v>
      </c>
      <c r="CI277" s="5">
        <f t="shared" si="455"/>
        <v>-150</v>
      </c>
    </row>
    <row r="278" spans="1:87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5">
        <f t="shared" si="412"/>
        <v>126.80000000000018</v>
      </c>
      <c r="K278" s="5">
        <f t="shared" si="439"/>
        <v>92.125000000000071</v>
      </c>
      <c r="L278" s="5">
        <f t="shared" si="416"/>
        <v>110.07999999999993</v>
      </c>
      <c r="M278" s="5">
        <f t="shared" ref="M278" si="463">AVERAGE(L267:L278)</f>
        <v>96.084999999999965</v>
      </c>
      <c r="N278" s="6" t="s">
        <v>36</v>
      </c>
      <c r="O278" s="5">
        <f t="shared" si="418"/>
        <v>811.82999999999993</v>
      </c>
      <c r="P278" s="4">
        <f t="shared" ref="P278:P341" si="464">(O278-MIN(O274:O278))/(MAX(O274:O278)-MIN(O274:O278))</f>
        <v>0.22858003312753222</v>
      </c>
      <c r="Q278" s="5">
        <f t="shared" ref="Q278:Q341" si="465">MAX(O274:O278)-MIN(O274:O278)</f>
        <v>66.409999999999854</v>
      </c>
      <c r="R278" s="5">
        <f t="shared" ref="R278:R341" si="466">MIN(O274:O278) +((MAX(O274:O278)-MIN(O274:O278))*$R$2)</f>
        <v>813.25250000000051</v>
      </c>
      <c r="S278" s="4">
        <f t="shared" ref="S278:S341" si="467">(O278-MIN(O272:O278))/(MAX(O272:O278)-MIN(O272:O278))</f>
        <v>0.45196833547282611</v>
      </c>
      <c r="T278" s="4">
        <f t="shared" ref="T278:T341" si="468">(O278-MIN(O270:O278))/(MAX(O270:O278)-MIN(O270:O278))</f>
        <v>0.37356321839080342</v>
      </c>
      <c r="U278" s="5">
        <f t="shared" si="459"/>
        <v>819.73000000000025</v>
      </c>
      <c r="V278" s="5">
        <f t="shared" si="460"/>
        <v>-7.9000000000003183</v>
      </c>
      <c r="X278" s="5">
        <f t="shared" si="414"/>
        <v>-71.699999999999818</v>
      </c>
      <c r="Y278" s="5">
        <f t="shared" si="415"/>
        <v>-94.520000000000437</v>
      </c>
      <c r="AA278" s="5">
        <f t="shared" si="433"/>
        <v>0</v>
      </c>
      <c r="AB278" s="5">
        <f t="shared" si="434"/>
        <v>1</v>
      </c>
      <c r="AC278" s="5">
        <f t="shared" si="435"/>
        <v>1</v>
      </c>
      <c r="AF278" s="5">
        <f t="shared" si="421"/>
        <v>41.090000000000146</v>
      </c>
      <c r="AG278" s="5">
        <f t="shared" si="422"/>
        <v>46.309999999999491</v>
      </c>
      <c r="AH278" s="5">
        <f t="shared" si="423"/>
        <v>85.710000000000036</v>
      </c>
      <c r="AI278" s="5">
        <f t="shared" si="424"/>
        <v>80.490000000000691</v>
      </c>
      <c r="AJ278" s="5"/>
      <c r="AK278" s="5">
        <f t="shared" si="425"/>
        <v>41.090000000000146</v>
      </c>
      <c r="AL278" s="5">
        <f t="shared" si="445"/>
        <v>41.400000000000091</v>
      </c>
      <c r="AM278" s="5">
        <f t="shared" si="426"/>
        <v>85.710000000000036</v>
      </c>
      <c r="AN278" s="5">
        <f t="shared" si="441"/>
        <v>62.515000000000057</v>
      </c>
      <c r="AO278" s="5">
        <f t="shared" si="442"/>
        <v>1</v>
      </c>
      <c r="AP278" s="5">
        <f t="shared" si="461"/>
        <v>3</v>
      </c>
      <c r="AQ278" s="5">
        <f t="shared" si="375"/>
        <v>3.1</v>
      </c>
      <c r="AR278" s="5"/>
      <c r="AS278" s="5">
        <f t="shared" si="419"/>
        <v>80.490000000000691</v>
      </c>
      <c r="AT278" s="5">
        <f t="shared" si="441"/>
        <v>64.015000000000143</v>
      </c>
      <c r="AU278" s="5">
        <f t="shared" si="427"/>
        <v>46.309999999999491</v>
      </c>
      <c r="AV278" s="5">
        <f t="shared" si="430"/>
        <v>-5.2199999999993452</v>
      </c>
      <c r="AW278" s="5">
        <f t="shared" si="428"/>
        <v>6</v>
      </c>
      <c r="AZ278" s="4">
        <f t="shared" si="365"/>
        <v>0.37356321839080342</v>
      </c>
      <c r="BA278" s="5">
        <f t="shared" si="371"/>
        <v>0</v>
      </c>
      <c r="BB278" s="4">
        <f t="shared" si="366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  <c r="CB278" s="5">
        <f t="shared" si="450"/>
        <v>41.090000000000146</v>
      </c>
      <c r="CC278" s="5">
        <f t="shared" si="451"/>
        <v>85.710000000000036</v>
      </c>
      <c r="CD278" s="5">
        <f t="shared" si="462"/>
        <v>-50</v>
      </c>
      <c r="CE278" s="5">
        <f t="shared" si="453"/>
        <v>94.520000000000437</v>
      </c>
      <c r="CF278" s="5"/>
      <c r="CG278" s="5">
        <f t="shared" si="454"/>
        <v>-50</v>
      </c>
      <c r="CH278" s="5">
        <f t="shared" si="457"/>
        <v>-94.520000000000437</v>
      </c>
      <c r="CI278" s="5">
        <f t="shared" si="455"/>
        <v>-150</v>
      </c>
    </row>
    <row r="279" spans="1:87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5">
        <f t="shared" si="412"/>
        <v>45.989999999999782</v>
      </c>
      <c r="K279" s="5">
        <f t="shared" si="439"/>
        <v>89.823333333333423</v>
      </c>
      <c r="L279" s="5">
        <f t="shared" si="416"/>
        <v>54.180000000000291</v>
      </c>
      <c r="M279" s="5">
        <f t="shared" ref="M279" si="469">AVERAGE(L268:L279)</f>
        <v>93.777499999999989</v>
      </c>
      <c r="N279" s="6" t="s">
        <v>36</v>
      </c>
      <c r="O279" s="5">
        <f t="shared" si="418"/>
        <v>804.57999999999993</v>
      </c>
      <c r="P279" s="4">
        <f t="shared" si="464"/>
        <v>0.31098039215683848</v>
      </c>
      <c r="Q279" s="5">
        <f t="shared" si="465"/>
        <v>25.5</v>
      </c>
      <c r="R279" s="5">
        <f t="shared" si="466"/>
        <v>803.02500000000055</v>
      </c>
      <c r="S279" s="4">
        <f t="shared" si="467"/>
        <v>0.37441163885322876</v>
      </c>
      <c r="T279" s="4">
        <f t="shared" si="468"/>
        <v>0.37441163885322876</v>
      </c>
      <c r="U279" s="5">
        <f t="shared" si="459"/>
        <v>808.03400000000022</v>
      </c>
      <c r="V279" s="5">
        <f t="shared" si="460"/>
        <v>-3.4540000000002919</v>
      </c>
      <c r="X279" s="5">
        <f t="shared" si="414"/>
        <v>-5.7100000000000364</v>
      </c>
      <c r="Y279" s="5">
        <f t="shared" si="415"/>
        <v>27.760000000000218</v>
      </c>
      <c r="AA279" s="5">
        <f t="shared" si="433"/>
        <v>0</v>
      </c>
      <c r="AB279" s="5">
        <f t="shared" si="434"/>
        <v>0</v>
      </c>
      <c r="AC279" s="5">
        <f t="shared" si="435"/>
        <v>0</v>
      </c>
      <c r="AF279" s="5">
        <f t="shared" si="421"/>
        <v>2.0200000000004366</v>
      </c>
      <c r="AG279" s="5">
        <f t="shared" si="422"/>
        <v>-2.3999999999996362</v>
      </c>
      <c r="AH279" s="5">
        <f t="shared" si="423"/>
        <v>41.569999999999709</v>
      </c>
      <c r="AI279" s="5">
        <f t="shared" si="424"/>
        <v>45.989999999999782</v>
      </c>
      <c r="AJ279" s="5"/>
      <c r="AK279" s="5">
        <f t="shared" si="425"/>
        <v>2.0200000000004366</v>
      </c>
      <c r="AL279" s="5">
        <f t="shared" si="445"/>
        <v>41.400000000000091</v>
      </c>
      <c r="AM279" s="5">
        <f t="shared" si="426"/>
        <v>41.569999999999709</v>
      </c>
      <c r="AN279" s="5">
        <f t="shared" si="441"/>
        <v>60.844999999999985</v>
      </c>
      <c r="AO279" s="5">
        <f t="shared" si="442"/>
        <v>0</v>
      </c>
      <c r="AP279" s="5">
        <f t="shared" si="461"/>
        <v>3</v>
      </c>
      <c r="AQ279" s="5">
        <f t="shared" si="375"/>
        <v>3</v>
      </c>
      <c r="AR279" s="5"/>
      <c r="AS279" s="5">
        <f t="shared" si="419"/>
        <v>45.989999999999782</v>
      </c>
      <c r="AT279" s="5">
        <f t="shared" si="441"/>
        <v>62.880000000000109</v>
      </c>
      <c r="AU279" s="5">
        <f t="shared" si="427"/>
        <v>-2.3999999999996362</v>
      </c>
      <c r="AV279" s="5">
        <f t="shared" si="430"/>
        <v>4.4200000000000728</v>
      </c>
      <c r="AW279" s="5">
        <f t="shared" si="428"/>
        <v>2</v>
      </c>
      <c r="AZ279" s="4">
        <f t="shared" ref="AZ279:AZ342" si="470">T279</f>
        <v>0.37441163885322876</v>
      </c>
      <c r="BA279" s="5">
        <f t="shared" si="371"/>
        <v>0</v>
      </c>
      <c r="BB279" s="4">
        <f t="shared" ref="BB279:BB342" si="471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  <c r="CB279" s="5">
        <f t="shared" si="450"/>
        <v>2.0200000000004366</v>
      </c>
      <c r="CC279" s="5">
        <f t="shared" si="451"/>
        <v>41.569999999999709</v>
      </c>
      <c r="CD279" s="5">
        <f t="shared" si="462"/>
        <v>-5.7100000000000364</v>
      </c>
      <c r="CE279" s="5">
        <f t="shared" si="453"/>
        <v>-30</v>
      </c>
      <c r="CF279" s="5"/>
      <c r="CG279" s="5">
        <f t="shared" si="454"/>
        <v>-50</v>
      </c>
      <c r="CH279" s="5">
        <f t="shared" si="457"/>
        <v>27.760000000000218</v>
      </c>
      <c r="CI279" s="5">
        <f t="shared" si="455"/>
        <v>-105.71000000000004</v>
      </c>
    </row>
    <row r="280" spans="1:87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5">
        <f t="shared" si="412"/>
        <v>73.420000000000073</v>
      </c>
      <c r="K280" s="5">
        <f t="shared" si="439"/>
        <v>87.244166666666771</v>
      </c>
      <c r="L280" s="5">
        <f t="shared" si="416"/>
        <v>58.650000000000546</v>
      </c>
      <c r="M280" s="5">
        <f t="shared" ref="M280" si="472">AVERAGE(L269:L280)</f>
        <v>88.432500000000047</v>
      </c>
      <c r="N280" s="6" t="s">
        <v>36</v>
      </c>
      <c r="O280" s="5">
        <f t="shared" si="418"/>
        <v>840.67999999999938</v>
      </c>
      <c r="P280" s="4">
        <f t="shared" si="464"/>
        <v>1</v>
      </c>
      <c r="Q280" s="5">
        <f t="shared" si="465"/>
        <v>44.029999999998836</v>
      </c>
      <c r="R280" s="5">
        <f t="shared" si="466"/>
        <v>807.65750000000025</v>
      </c>
      <c r="S280" s="4">
        <f t="shared" si="467"/>
        <v>0.66300255985542733</v>
      </c>
      <c r="T280" s="4">
        <f t="shared" si="468"/>
        <v>0.76059050064183886</v>
      </c>
      <c r="U280" s="5">
        <f t="shared" si="459"/>
        <v>811.74</v>
      </c>
      <c r="V280" s="5">
        <f t="shared" si="460"/>
        <v>28.939999999999372</v>
      </c>
      <c r="X280" s="5">
        <f t="shared" si="414"/>
        <v>60.539999999999964</v>
      </c>
      <c r="Y280" s="5">
        <f t="shared" si="415"/>
        <v>20.380000000000109</v>
      </c>
      <c r="AA280" s="5">
        <f t="shared" si="433"/>
        <v>1</v>
      </c>
      <c r="AB280" s="5">
        <f t="shared" si="434"/>
        <v>0</v>
      </c>
      <c r="AC280" s="5">
        <f t="shared" si="435"/>
        <v>1</v>
      </c>
      <c r="AF280" s="5">
        <f t="shared" si="421"/>
        <v>60.960000000000036</v>
      </c>
      <c r="AG280" s="5">
        <f t="shared" si="422"/>
        <v>65.380000000000109</v>
      </c>
      <c r="AH280" s="5">
        <f t="shared" si="423"/>
        <v>12.460000000000036</v>
      </c>
      <c r="AI280" s="5">
        <f t="shared" si="424"/>
        <v>8.0399999999999636</v>
      </c>
      <c r="AJ280" s="5"/>
      <c r="AK280" s="5">
        <f t="shared" si="425"/>
        <v>12.460000000000036</v>
      </c>
      <c r="AL280" s="5">
        <f t="shared" si="445"/>
        <v>40.07300000000005</v>
      </c>
      <c r="AM280" s="5">
        <f t="shared" si="426"/>
        <v>60.960000000000036</v>
      </c>
      <c r="AN280" s="5">
        <f t="shared" si="441"/>
        <v>59.306999999999974</v>
      </c>
      <c r="AO280" s="5">
        <f t="shared" si="442"/>
        <v>1</v>
      </c>
      <c r="AP280" s="5">
        <f t="shared" si="461"/>
        <v>4</v>
      </c>
      <c r="AQ280" s="5">
        <f t="shared" si="375"/>
        <v>3</v>
      </c>
      <c r="AR280" s="5"/>
      <c r="AS280" s="5">
        <f t="shared" si="419"/>
        <v>65.380000000000109</v>
      </c>
      <c r="AT280" s="5">
        <f t="shared" si="441"/>
        <v>62.10600000000013</v>
      </c>
      <c r="AU280" s="5">
        <f t="shared" si="427"/>
        <v>8.0399999999999636</v>
      </c>
      <c r="AV280" s="5">
        <f t="shared" si="430"/>
        <v>-4.4200000000000728</v>
      </c>
      <c r="AW280" s="5">
        <f t="shared" si="428"/>
        <v>3</v>
      </c>
      <c r="AZ280" s="4">
        <f t="shared" si="470"/>
        <v>0.76059050064183886</v>
      </c>
      <c r="BA280" s="5">
        <f t="shared" si="371"/>
        <v>0</v>
      </c>
      <c r="BB280" s="4">
        <f t="shared" si="471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  <c r="CB280" s="5">
        <f t="shared" si="450"/>
        <v>60.960000000000036</v>
      </c>
      <c r="CC280" s="5">
        <f t="shared" si="451"/>
        <v>12.460000000000036</v>
      </c>
      <c r="CD280" s="5">
        <f t="shared" si="462"/>
        <v>60.539999999999964</v>
      </c>
      <c r="CE280" s="5">
        <f t="shared" si="453"/>
        <v>-20.380000000000109</v>
      </c>
      <c r="CF280" s="5"/>
      <c r="CG280" s="5">
        <f t="shared" si="454"/>
        <v>-50</v>
      </c>
      <c r="CH280" s="5">
        <f t="shared" si="457"/>
        <v>20.380000000000109</v>
      </c>
      <c r="CI280" s="5">
        <f t="shared" si="455"/>
        <v>-39.460000000000036</v>
      </c>
    </row>
    <row r="281" spans="1:87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5">
        <f t="shared" si="412"/>
        <v>114.06999999999971</v>
      </c>
      <c r="K281" s="5">
        <f t="shared" si="439"/>
        <v>88.863333333333387</v>
      </c>
      <c r="L281" s="5">
        <f t="shared" si="416"/>
        <v>107.67000000000007</v>
      </c>
      <c r="M281" s="5">
        <f t="shared" ref="M281" si="473">AVERAGE(L270:L281)</f>
        <v>89.435833333333377</v>
      </c>
      <c r="N281" s="6" t="s">
        <v>37</v>
      </c>
      <c r="O281" s="5">
        <f t="shared" si="418"/>
        <v>826.81999999999971</v>
      </c>
      <c r="P281" s="4">
        <f t="shared" si="464"/>
        <v>0.61606648199446312</v>
      </c>
      <c r="Q281" s="5">
        <f t="shared" si="465"/>
        <v>36.099999999999454</v>
      </c>
      <c r="R281" s="5">
        <f t="shared" si="466"/>
        <v>813.60499999999979</v>
      </c>
      <c r="S281" s="4">
        <f t="shared" si="467"/>
        <v>0.68521462639109609</v>
      </c>
      <c r="T281" s="4">
        <f t="shared" si="468"/>
        <v>0.61232349165596378</v>
      </c>
      <c r="U281" s="5">
        <f t="shared" si="459"/>
        <v>817.77399999999977</v>
      </c>
      <c r="V281" s="5">
        <f t="shared" si="460"/>
        <v>9.0459999999999354</v>
      </c>
      <c r="X281" s="5">
        <f t="shared" si="414"/>
        <v>-112.39999999999964</v>
      </c>
      <c r="Y281" s="5">
        <f t="shared" si="415"/>
        <v>-60.960000000000036</v>
      </c>
      <c r="AA281" s="5">
        <f t="shared" si="433"/>
        <v>0</v>
      </c>
      <c r="AB281" s="5">
        <f t="shared" si="434"/>
        <v>1</v>
      </c>
      <c r="AC281" s="5">
        <f t="shared" si="435"/>
        <v>1</v>
      </c>
      <c r="AF281" s="5">
        <f t="shared" si="421"/>
        <v>0</v>
      </c>
      <c r="AG281" s="5">
        <f t="shared" si="422"/>
        <v>-1.6700000000000728</v>
      </c>
      <c r="AH281" s="5">
        <f t="shared" si="423"/>
        <v>112.39999999999964</v>
      </c>
      <c r="AI281" s="5">
        <f t="shared" si="424"/>
        <v>114.06999999999971</v>
      </c>
      <c r="AJ281" s="5"/>
      <c r="AK281" s="5">
        <f t="shared" si="425"/>
        <v>0</v>
      </c>
      <c r="AL281" s="5">
        <f t="shared" si="445"/>
        <v>40.07300000000005</v>
      </c>
      <c r="AM281" s="5">
        <f t="shared" si="426"/>
        <v>112.39999999999964</v>
      </c>
      <c r="AN281" s="5">
        <f t="shared" si="441"/>
        <v>66.966999999999913</v>
      </c>
      <c r="AO281" s="5">
        <f t="shared" si="442"/>
        <v>1</v>
      </c>
      <c r="AP281" s="5">
        <f t="shared" si="461"/>
        <v>5</v>
      </c>
      <c r="AQ281" s="5">
        <f t="shared" si="375"/>
        <v>3.2</v>
      </c>
      <c r="AR281" s="5"/>
      <c r="AS281" s="5">
        <f t="shared" si="419"/>
        <v>114.06999999999971</v>
      </c>
      <c r="AT281" s="5">
        <f t="shared" si="441"/>
        <v>69.853000000000065</v>
      </c>
      <c r="AU281" s="5">
        <f t="shared" si="427"/>
        <v>-1.6700000000000728</v>
      </c>
      <c r="AV281" s="5">
        <f t="shared" si="430"/>
        <v>1.6700000000000728</v>
      </c>
      <c r="AW281" s="5">
        <f t="shared" si="428"/>
        <v>4</v>
      </c>
      <c r="AZ281" s="4">
        <f t="shared" si="470"/>
        <v>0.61232349165596378</v>
      </c>
      <c r="BA281" s="5">
        <f t="shared" si="371"/>
        <v>0</v>
      </c>
      <c r="BB281" s="4">
        <f t="shared" si="471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  <c r="CB281" s="5">
        <f t="shared" si="450"/>
        <v>0</v>
      </c>
      <c r="CC281" s="5">
        <f t="shared" si="451"/>
        <v>112.39999999999964</v>
      </c>
      <c r="CD281" s="5">
        <f t="shared" si="462"/>
        <v>-50</v>
      </c>
      <c r="CE281" s="5">
        <f t="shared" si="453"/>
        <v>60.960000000000036</v>
      </c>
      <c r="CF281" s="5"/>
      <c r="CG281" s="5">
        <f t="shared" si="454"/>
        <v>-50</v>
      </c>
      <c r="CH281" s="5">
        <f t="shared" si="457"/>
        <v>-60.960000000000036</v>
      </c>
      <c r="CI281" s="5">
        <f t="shared" si="455"/>
        <v>-150</v>
      </c>
    </row>
    <row r="282" spans="1:87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5">
        <f t="shared" si="412"/>
        <v>83.8100000000004</v>
      </c>
      <c r="K282" s="5">
        <f t="shared" si="439"/>
        <v>85.803333333333441</v>
      </c>
      <c r="L282" s="5">
        <f t="shared" si="416"/>
        <v>63.989999999999782</v>
      </c>
      <c r="M282" s="5">
        <f t="shared" ref="M282" si="474">AVERAGE(L271:L282)</f>
        <v>88.188333333333347</v>
      </c>
      <c r="N282" s="6" t="s">
        <v>36</v>
      </c>
      <c r="O282" s="5">
        <f t="shared" si="418"/>
        <v>863.35000000000036</v>
      </c>
      <c r="P282" s="4">
        <f t="shared" si="464"/>
        <v>1</v>
      </c>
      <c r="Q282" s="5">
        <f t="shared" si="465"/>
        <v>58.770000000000437</v>
      </c>
      <c r="R282" s="5">
        <f t="shared" si="466"/>
        <v>819.27250000000004</v>
      </c>
      <c r="S282" s="4">
        <f t="shared" si="467"/>
        <v>1</v>
      </c>
      <c r="T282" s="4">
        <f t="shared" si="468"/>
        <v>1</v>
      </c>
      <c r="U282" s="5">
        <f t="shared" si="459"/>
        <v>829.45199999999988</v>
      </c>
      <c r="V282" s="5">
        <f t="shared" si="460"/>
        <v>33.898000000000479</v>
      </c>
      <c r="X282" s="5">
        <f t="shared" si="414"/>
        <v>51.410000000000764</v>
      </c>
      <c r="Y282" s="5">
        <f t="shared" si="415"/>
        <v>2.2300000000004729</v>
      </c>
      <c r="AA282" s="5">
        <f t="shared" si="433"/>
        <v>1</v>
      </c>
      <c r="AB282" s="5">
        <f t="shared" si="434"/>
        <v>0</v>
      </c>
      <c r="AC282" s="5">
        <f t="shared" si="435"/>
        <v>1</v>
      </c>
      <c r="AF282" s="5">
        <f t="shared" si="421"/>
        <v>77.3700000000008</v>
      </c>
      <c r="AG282" s="5">
        <f t="shared" si="422"/>
        <v>83.8100000000004</v>
      </c>
      <c r="AH282" s="5">
        <f t="shared" si="423"/>
        <v>5.1599999999998545</v>
      </c>
      <c r="AI282" s="5">
        <f t="shared" si="424"/>
        <v>-1.2799999999997453</v>
      </c>
      <c r="AJ282" s="5"/>
      <c r="AK282" s="5">
        <f t="shared" si="425"/>
        <v>5.1599999999998545</v>
      </c>
      <c r="AL282" s="5">
        <f t="shared" si="445"/>
        <v>40.07300000000005</v>
      </c>
      <c r="AM282" s="5">
        <f t="shared" si="426"/>
        <v>77.3700000000008</v>
      </c>
      <c r="AN282" s="5">
        <f t="shared" si="441"/>
        <v>67.275000000000006</v>
      </c>
      <c r="AO282" s="5">
        <f t="shared" si="442"/>
        <v>1</v>
      </c>
      <c r="AP282" s="5">
        <f t="shared" si="461"/>
        <v>5</v>
      </c>
      <c r="AQ282" s="5">
        <f t="shared" si="375"/>
        <v>3.4</v>
      </c>
      <c r="AR282" s="5"/>
      <c r="AS282" s="5">
        <f t="shared" si="419"/>
        <v>83.8100000000004</v>
      </c>
      <c r="AT282" s="5">
        <f t="shared" si="441"/>
        <v>71.375000000000085</v>
      </c>
      <c r="AU282" s="5">
        <f t="shared" si="427"/>
        <v>-1.2799999999997453</v>
      </c>
      <c r="AV282" s="5">
        <f t="shared" si="430"/>
        <v>-6.4399999999995998</v>
      </c>
      <c r="AW282" s="5">
        <f t="shared" si="428"/>
        <v>5</v>
      </c>
      <c r="AZ282" s="4">
        <f t="shared" si="470"/>
        <v>1</v>
      </c>
      <c r="BA282" s="5">
        <f t="shared" si="371"/>
        <v>0</v>
      </c>
      <c r="BB282" s="4">
        <f t="shared" si="471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  <c r="CB282" s="5">
        <f t="shared" si="450"/>
        <v>77.3700000000008</v>
      </c>
      <c r="CC282" s="5">
        <f t="shared" si="451"/>
        <v>5.1599999999998545</v>
      </c>
      <c r="CD282" s="5">
        <f t="shared" si="462"/>
        <v>51.410000000000764</v>
      </c>
      <c r="CE282" s="5">
        <f t="shared" si="453"/>
        <v>-30</v>
      </c>
      <c r="CF282" s="5"/>
      <c r="CG282" s="5">
        <f t="shared" si="454"/>
        <v>-50</v>
      </c>
      <c r="CH282" s="5">
        <f t="shared" si="457"/>
        <v>2.2300000000004729</v>
      </c>
      <c r="CI282" s="5">
        <f t="shared" si="455"/>
        <v>-48.589999999999236</v>
      </c>
    </row>
    <row r="283" spans="1:87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5">
        <f t="shared" si="412"/>
        <v>140.0600000000004</v>
      </c>
      <c r="K283" s="5">
        <f t="shared" si="439"/>
        <v>91.784166666666806</v>
      </c>
      <c r="L283" s="5">
        <f t="shared" si="416"/>
        <v>71.819999999999709</v>
      </c>
      <c r="M283" s="5">
        <f t="shared" ref="M283" si="475">AVERAGE(L272:L283)</f>
        <v>87.056666666666615</v>
      </c>
      <c r="N283" s="6" t="s">
        <v>37</v>
      </c>
      <c r="O283" s="5">
        <f t="shared" si="418"/>
        <v>784.71</v>
      </c>
      <c r="P283" s="4">
        <f t="shared" si="464"/>
        <v>0</v>
      </c>
      <c r="Q283" s="5">
        <f t="shared" si="465"/>
        <v>78.640000000000327</v>
      </c>
      <c r="R283" s="5">
        <f t="shared" si="466"/>
        <v>804.37000000000012</v>
      </c>
      <c r="S283" s="4">
        <f t="shared" si="467"/>
        <v>0</v>
      </c>
      <c r="T283" s="4">
        <f t="shared" si="468"/>
        <v>0</v>
      </c>
      <c r="U283" s="5">
        <f t="shared" si="459"/>
        <v>824.02799999999991</v>
      </c>
      <c r="V283" s="5">
        <f t="shared" si="460"/>
        <v>-39.31799999999987</v>
      </c>
      <c r="X283" s="5">
        <f t="shared" si="414"/>
        <v>-140.0600000000004</v>
      </c>
      <c r="Y283" s="5">
        <f t="shared" si="415"/>
        <v>-52.320000000000618</v>
      </c>
      <c r="AA283" s="5">
        <f t="shared" si="433"/>
        <v>0</v>
      </c>
      <c r="AB283" s="5">
        <f t="shared" si="434"/>
        <v>1</v>
      </c>
      <c r="AC283" s="5">
        <f t="shared" si="435"/>
        <v>1</v>
      </c>
      <c r="AF283" s="5">
        <f t="shared" si="421"/>
        <v>0</v>
      </c>
      <c r="AG283" s="5">
        <f t="shared" si="422"/>
        <v>0.31999999999970896</v>
      </c>
      <c r="AH283" s="5">
        <f t="shared" si="423"/>
        <v>140.0600000000004</v>
      </c>
      <c r="AI283" s="5">
        <f t="shared" si="424"/>
        <v>139.74000000000069</v>
      </c>
      <c r="AJ283" s="5"/>
      <c r="AK283" s="5">
        <f t="shared" si="425"/>
        <v>0</v>
      </c>
      <c r="AL283" s="5">
        <f t="shared" si="445"/>
        <v>40.07300000000005</v>
      </c>
      <c r="AM283" s="5">
        <f t="shared" si="426"/>
        <v>140.0600000000004</v>
      </c>
      <c r="AN283" s="5">
        <f t="shared" si="441"/>
        <v>74.975000000000094</v>
      </c>
      <c r="AO283" s="5">
        <f t="shared" si="442"/>
        <v>1</v>
      </c>
      <c r="AP283" s="5">
        <f t="shared" si="461"/>
        <v>6</v>
      </c>
      <c r="AQ283" s="5">
        <f t="shared" si="375"/>
        <v>3.7</v>
      </c>
      <c r="AR283" s="5"/>
      <c r="AS283" s="5">
        <f t="shared" si="419"/>
        <v>139.74000000000069</v>
      </c>
      <c r="AT283" s="5">
        <f t="shared" si="441"/>
        <v>77.634000000000199</v>
      </c>
      <c r="AU283" s="5">
        <f t="shared" si="427"/>
        <v>0.31999999999970896</v>
      </c>
      <c r="AV283" s="5">
        <f t="shared" si="430"/>
        <v>-0.31999999999970896</v>
      </c>
      <c r="AW283" s="5">
        <f t="shared" si="428"/>
        <v>6</v>
      </c>
      <c r="AZ283" s="4">
        <f t="shared" si="470"/>
        <v>0</v>
      </c>
      <c r="BA283" s="5">
        <f t="shared" ref="BA283:BA346" si="476">IF(AZ282&gt;0.9,O283-O282,0)</f>
        <v>-78.640000000000327</v>
      </c>
      <c r="BB283" s="4">
        <f t="shared" si="471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  <c r="CB283" s="5">
        <f t="shared" si="450"/>
        <v>0</v>
      </c>
      <c r="CC283" s="5">
        <f t="shared" si="451"/>
        <v>140.0600000000004</v>
      </c>
      <c r="CD283" s="5">
        <f t="shared" si="462"/>
        <v>-50</v>
      </c>
      <c r="CE283" s="5">
        <f t="shared" si="453"/>
        <v>52.320000000000618</v>
      </c>
      <c r="CF283" s="5"/>
      <c r="CG283" s="5">
        <f t="shared" si="454"/>
        <v>-50</v>
      </c>
      <c r="CH283" s="5">
        <f t="shared" si="457"/>
        <v>-52.320000000000618</v>
      </c>
      <c r="CI283" s="5">
        <f t="shared" si="455"/>
        <v>-150</v>
      </c>
    </row>
    <row r="284" spans="1:87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5">
        <f t="shared" si="412"/>
        <v>75.300000000000182</v>
      </c>
      <c r="K284" s="5">
        <f t="shared" si="439"/>
        <v>89.938333333333503</v>
      </c>
      <c r="L284" s="5">
        <f t="shared" si="416"/>
        <v>77.569999999999709</v>
      </c>
      <c r="M284" s="5">
        <f t="shared" ref="M284" si="477">AVERAGE(L273:L284)</f>
        <v>84.448333333333196</v>
      </c>
      <c r="N284" s="6" t="s">
        <v>36</v>
      </c>
      <c r="O284" s="5">
        <f t="shared" si="418"/>
        <v>805.43000000000029</v>
      </c>
      <c r="P284" s="4">
        <f t="shared" si="464"/>
        <v>0.26347914547304385</v>
      </c>
      <c r="Q284" s="5">
        <f t="shared" si="465"/>
        <v>78.640000000000327</v>
      </c>
      <c r="R284" s="5">
        <f t="shared" si="466"/>
        <v>804.37000000000012</v>
      </c>
      <c r="S284" s="4">
        <f t="shared" si="467"/>
        <v>0.26347914547304385</v>
      </c>
      <c r="T284" s="4">
        <f t="shared" si="468"/>
        <v>0.26347914547304385</v>
      </c>
      <c r="U284" s="5">
        <f t="shared" si="459"/>
        <v>824.19799999999998</v>
      </c>
      <c r="V284" s="5">
        <f t="shared" si="460"/>
        <v>-18.767999999999688</v>
      </c>
      <c r="X284" s="5">
        <f t="shared" si="414"/>
        <v>65.979999999999563</v>
      </c>
      <c r="Y284" s="5">
        <f t="shared" si="415"/>
        <v>59.169999999999163</v>
      </c>
      <c r="AA284" s="5">
        <f t="shared" si="433"/>
        <v>1</v>
      </c>
      <c r="AB284" s="5">
        <f t="shared" si="434"/>
        <v>0</v>
      </c>
      <c r="AC284" s="5">
        <f t="shared" si="435"/>
        <v>1</v>
      </c>
      <c r="AF284" s="5">
        <f t="shared" si="421"/>
        <v>73.4399999999996</v>
      </c>
      <c r="AG284" s="5">
        <f t="shared" si="422"/>
        <v>75.300000000000182</v>
      </c>
      <c r="AH284" s="5">
        <f t="shared" si="423"/>
        <v>0</v>
      </c>
      <c r="AI284" s="5">
        <f t="shared" si="424"/>
        <v>-1.8600000000005821</v>
      </c>
      <c r="AJ284" s="5"/>
      <c r="AK284" s="5">
        <f t="shared" si="425"/>
        <v>0</v>
      </c>
      <c r="AL284" s="5">
        <f t="shared" si="445"/>
        <v>40.07300000000005</v>
      </c>
      <c r="AM284" s="5">
        <f t="shared" si="426"/>
        <v>73.4399999999996</v>
      </c>
      <c r="AN284" s="5">
        <f t="shared" si="441"/>
        <v>77.133000000000081</v>
      </c>
      <c r="AO284" s="5">
        <f t="shared" si="442"/>
        <v>0</v>
      </c>
      <c r="AP284" s="5">
        <f t="shared" si="461"/>
        <v>6</v>
      </c>
      <c r="AQ284" s="5">
        <f t="shared" si="375"/>
        <v>4</v>
      </c>
      <c r="AR284" s="5"/>
      <c r="AS284" s="5">
        <f t="shared" si="419"/>
        <v>75.300000000000182</v>
      </c>
      <c r="AT284" s="5">
        <f t="shared" si="441"/>
        <v>79.588000000000193</v>
      </c>
      <c r="AU284" s="5">
        <f t="shared" si="427"/>
        <v>-1.8600000000005821</v>
      </c>
      <c r="AV284" s="5">
        <f t="shared" si="430"/>
        <v>-1.8600000000005821</v>
      </c>
      <c r="AW284" s="5">
        <f t="shared" si="428"/>
        <v>2</v>
      </c>
      <c r="AZ284" s="4">
        <f t="shared" si="470"/>
        <v>0.26347914547304385</v>
      </c>
      <c r="BA284" s="5">
        <f t="shared" si="476"/>
        <v>0</v>
      </c>
      <c r="BB284" s="4">
        <f t="shared" si="471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  <c r="CB284" s="5">
        <f t="shared" si="450"/>
        <v>73.4399999999996</v>
      </c>
      <c r="CC284" s="5">
        <f t="shared" si="451"/>
        <v>0</v>
      </c>
      <c r="CD284" s="5">
        <f t="shared" si="462"/>
        <v>65.979999999999563</v>
      </c>
      <c r="CE284" s="5">
        <f t="shared" si="453"/>
        <v>-30</v>
      </c>
      <c r="CF284" s="5"/>
      <c r="CG284" s="5">
        <f t="shared" si="454"/>
        <v>-50</v>
      </c>
      <c r="CH284" s="5">
        <f t="shared" si="457"/>
        <v>59.169999999999163</v>
      </c>
      <c r="CI284" s="5">
        <f t="shared" si="455"/>
        <v>-34.020000000000437</v>
      </c>
    </row>
    <row r="285" spans="1:87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5">
        <f t="shared" si="412"/>
        <v>58.149999999999636</v>
      </c>
      <c r="K285" s="5">
        <f t="shared" si="439"/>
        <v>88.355000000000175</v>
      </c>
      <c r="L285" s="5">
        <f t="shared" si="416"/>
        <v>70.789999999999964</v>
      </c>
      <c r="M285" s="5">
        <f t="shared" ref="M285" si="478">AVERAGE(L274:L285)</f>
        <v>81.432499999999891</v>
      </c>
      <c r="N285" s="6" t="s">
        <v>37</v>
      </c>
      <c r="O285" s="5">
        <f t="shared" si="418"/>
        <v>818.90000000000055</v>
      </c>
      <c r="P285" s="4">
        <f t="shared" si="464"/>
        <v>0.43476602238047263</v>
      </c>
      <c r="Q285" s="5">
        <f t="shared" si="465"/>
        <v>78.640000000000327</v>
      </c>
      <c r="R285" s="5">
        <f t="shared" si="466"/>
        <v>804.37000000000012</v>
      </c>
      <c r="S285" s="4">
        <f t="shared" si="467"/>
        <v>0.43476602238047263</v>
      </c>
      <c r="T285" s="4">
        <f t="shared" si="468"/>
        <v>0.43476602238047263</v>
      </c>
      <c r="U285" s="5">
        <f t="shared" si="459"/>
        <v>819.84200000000021</v>
      </c>
      <c r="V285" s="5">
        <f t="shared" si="460"/>
        <v>-0.94199999999966622</v>
      </c>
      <c r="X285" s="5">
        <f t="shared" si="414"/>
        <v>-9.9200000000000728</v>
      </c>
      <c r="Y285" s="5">
        <f t="shared" si="415"/>
        <v>-50.550000000000182</v>
      </c>
      <c r="AA285" s="5">
        <f t="shared" si="433"/>
        <v>0</v>
      </c>
      <c r="AB285" s="5">
        <f t="shared" si="434"/>
        <v>1</v>
      </c>
      <c r="AC285" s="5">
        <f t="shared" si="435"/>
        <v>1</v>
      </c>
      <c r="AF285" s="5">
        <f t="shared" si="421"/>
        <v>35.319999999999709</v>
      </c>
      <c r="AG285" s="5">
        <f t="shared" si="422"/>
        <v>38.260000000000218</v>
      </c>
      <c r="AH285" s="5">
        <f t="shared" si="423"/>
        <v>22.829999999999927</v>
      </c>
      <c r="AI285" s="5">
        <f t="shared" si="424"/>
        <v>19.889999999999418</v>
      </c>
      <c r="AJ285" s="5"/>
      <c r="AK285" s="5">
        <f t="shared" si="425"/>
        <v>22.829999999999927</v>
      </c>
      <c r="AL285" s="5">
        <f t="shared" si="445"/>
        <v>26.905999999999942</v>
      </c>
      <c r="AM285" s="5">
        <f t="shared" si="426"/>
        <v>35.319999999999709</v>
      </c>
      <c r="AN285" s="5">
        <f t="shared" si="441"/>
        <v>75.996000000000009</v>
      </c>
      <c r="AO285" s="5">
        <f t="shared" si="442"/>
        <v>0</v>
      </c>
      <c r="AP285" s="5">
        <f t="shared" si="461"/>
        <v>6</v>
      </c>
      <c r="AQ285" s="5">
        <f t="shared" si="375"/>
        <v>4.3</v>
      </c>
      <c r="AR285" s="5"/>
      <c r="AS285" s="5">
        <f t="shared" si="419"/>
        <v>38.260000000000218</v>
      </c>
      <c r="AT285" s="5">
        <f t="shared" si="441"/>
        <v>78.934000000000196</v>
      </c>
      <c r="AU285" s="5">
        <f t="shared" si="427"/>
        <v>19.889999999999418</v>
      </c>
      <c r="AV285" s="5">
        <f t="shared" si="430"/>
        <v>-2.9400000000005093</v>
      </c>
      <c r="AW285" s="5">
        <f t="shared" si="428"/>
        <v>3</v>
      </c>
      <c r="AZ285" s="4">
        <f t="shared" si="470"/>
        <v>0.43476602238047263</v>
      </c>
      <c r="BA285" s="5">
        <f t="shared" si="476"/>
        <v>0</v>
      </c>
      <c r="BB285" s="4">
        <f t="shared" si="471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  <c r="CB285" s="5">
        <f t="shared" si="450"/>
        <v>35.319999999999709</v>
      </c>
      <c r="CC285" s="5">
        <f t="shared" si="451"/>
        <v>22.829999999999927</v>
      </c>
      <c r="CD285" s="5">
        <f t="shared" si="462"/>
        <v>-9.9200000000000728</v>
      </c>
      <c r="CE285" s="5">
        <f t="shared" si="453"/>
        <v>50.550000000000182</v>
      </c>
      <c r="CF285" s="5"/>
      <c r="CG285" s="5">
        <f t="shared" si="454"/>
        <v>-50</v>
      </c>
      <c r="CH285" s="5">
        <f t="shared" si="457"/>
        <v>-50.550000000000182</v>
      </c>
      <c r="CI285" s="5">
        <f t="shared" si="455"/>
        <v>-109.92000000000007</v>
      </c>
    </row>
    <row r="286" spans="1:87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5">
        <f t="shared" si="412"/>
        <v>113.77000000000044</v>
      </c>
      <c r="K286" s="5">
        <f t="shared" si="439"/>
        <v>90.254166666666833</v>
      </c>
      <c r="L286" s="5">
        <f t="shared" si="416"/>
        <v>108.28999999999996</v>
      </c>
      <c r="M286" s="5">
        <f t="shared" ref="M286" si="479">AVERAGE(L275:L286)</f>
        <v>85.314166666666623</v>
      </c>
      <c r="N286" s="6" t="s">
        <v>37</v>
      </c>
      <c r="O286" s="5">
        <f t="shared" si="418"/>
        <v>835.64000000000033</v>
      </c>
      <c r="P286" s="4">
        <f t="shared" si="464"/>
        <v>0.64763479145473146</v>
      </c>
      <c r="Q286" s="5">
        <f t="shared" si="465"/>
        <v>78.640000000000327</v>
      </c>
      <c r="R286" s="5">
        <f t="shared" si="466"/>
        <v>804.37000000000012</v>
      </c>
      <c r="S286" s="4">
        <f t="shared" si="467"/>
        <v>0.64763479145473146</v>
      </c>
      <c r="T286" s="4">
        <f t="shared" si="468"/>
        <v>0.64763479145473146</v>
      </c>
      <c r="U286" s="5">
        <f t="shared" si="459"/>
        <v>821.60600000000034</v>
      </c>
      <c r="V286" s="5">
        <f t="shared" si="460"/>
        <v>14.033999999999992</v>
      </c>
      <c r="X286" s="5">
        <f t="shared" si="414"/>
        <v>-76.220000000000255</v>
      </c>
      <c r="Y286" s="5">
        <f t="shared" si="415"/>
        <v>-57.5</v>
      </c>
      <c r="AA286" s="5">
        <f t="shared" si="433"/>
        <v>0</v>
      </c>
      <c r="AB286" s="5">
        <f t="shared" si="434"/>
        <v>1</v>
      </c>
      <c r="AC286" s="5">
        <f t="shared" si="435"/>
        <v>1</v>
      </c>
      <c r="AF286" s="5">
        <f t="shared" si="421"/>
        <v>0</v>
      </c>
      <c r="AG286" s="5">
        <f t="shared" si="422"/>
        <v>-1.8400000000001455</v>
      </c>
      <c r="AH286" s="5">
        <f t="shared" si="423"/>
        <v>111.93000000000029</v>
      </c>
      <c r="AI286" s="5">
        <f t="shared" si="424"/>
        <v>113.77000000000044</v>
      </c>
      <c r="AJ286" s="5"/>
      <c r="AK286" s="5">
        <f t="shared" si="425"/>
        <v>0</v>
      </c>
      <c r="AL286" s="5">
        <f t="shared" si="445"/>
        <v>24.655999999999942</v>
      </c>
      <c r="AM286" s="5">
        <f t="shared" si="426"/>
        <v>111.93000000000029</v>
      </c>
      <c r="AN286" s="5">
        <f t="shared" si="441"/>
        <v>82.264999999999958</v>
      </c>
      <c r="AO286" s="5">
        <f t="shared" si="442"/>
        <v>1</v>
      </c>
      <c r="AP286" s="5">
        <f t="shared" si="461"/>
        <v>7</v>
      </c>
      <c r="AQ286" s="5">
        <f t="shared" ref="AQ286:AQ349" si="480">AVERAGE(AP277:AP286)</f>
        <v>4.8</v>
      </c>
      <c r="AR286" s="5"/>
      <c r="AS286" s="5">
        <f t="shared" si="419"/>
        <v>113.77000000000044</v>
      </c>
      <c r="AT286" s="5">
        <f t="shared" si="441"/>
        <v>84.727000000000231</v>
      </c>
      <c r="AU286" s="5">
        <f t="shared" si="427"/>
        <v>-1.8400000000001455</v>
      </c>
      <c r="AV286" s="5">
        <f t="shared" si="430"/>
        <v>1.8400000000001455</v>
      </c>
      <c r="AW286" s="5">
        <f t="shared" si="428"/>
        <v>4</v>
      </c>
      <c r="AZ286" s="4">
        <f t="shared" si="470"/>
        <v>0.64763479145473146</v>
      </c>
      <c r="BA286" s="5">
        <f t="shared" si="476"/>
        <v>0</v>
      </c>
      <c r="BB286" s="4">
        <f t="shared" si="471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  <c r="CB286" s="5">
        <f t="shared" si="450"/>
        <v>0</v>
      </c>
      <c r="CC286" s="5">
        <f t="shared" si="451"/>
        <v>111.93000000000029</v>
      </c>
      <c r="CD286" s="5">
        <f t="shared" si="462"/>
        <v>-50</v>
      </c>
      <c r="CE286" s="5">
        <f t="shared" si="453"/>
        <v>57.5</v>
      </c>
      <c r="CF286" s="5"/>
      <c r="CG286" s="5">
        <f t="shared" si="454"/>
        <v>-50</v>
      </c>
      <c r="CH286" s="5">
        <f t="shared" si="457"/>
        <v>-57.5</v>
      </c>
      <c r="CI286" s="5">
        <f t="shared" si="455"/>
        <v>-150</v>
      </c>
    </row>
    <row r="287" spans="1:87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5">
        <f t="shared" si="412"/>
        <v>111.80000000000018</v>
      </c>
      <c r="K287" s="5">
        <f t="shared" si="439"/>
        <v>92.350000000000136</v>
      </c>
      <c r="L287" s="5">
        <f t="shared" si="416"/>
        <v>80.320000000000618</v>
      </c>
      <c r="M287" s="5">
        <f t="shared" ref="M287" si="481">AVERAGE(L276:L287)</f>
        <v>84.6875</v>
      </c>
      <c r="N287" s="6" t="s">
        <v>37</v>
      </c>
      <c r="O287" s="5">
        <f t="shared" si="418"/>
        <v>887.14000000000033</v>
      </c>
      <c r="P287" s="4">
        <f t="shared" si="464"/>
        <v>1</v>
      </c>
      <c r="Q287" s="5">
        <f t="shared" si="465"/>
        <v>102.43000000000029</v>
      </c>
      <c r="R287" s="5">
        <f t="shared" si="466"/>
        <v>810.31750000000011</v>
      </c>
      <c r="S287" s="4">
        <f t="shared" si="467"/>
        <v>1</v>
      </c>
      <c r="T287" s="4">
        <f t="shared" si="468"/>
        <v>1</v>
      </c>
      <c r="U287" s="5">
        <f t="shared" si="459"/>
        <v>826.36400000000026</v>
      </c>
      <c r="V287" s="5">
        <f t="shared" si="460"/>
        <v>60.776000000000067</v>
      </c>
      <c r="X287" s="5">
        <f t="shared" si="414"/>
        <v>111.32999999999993</v>
      </c>
      <c r="Y287" s="5">
        <f t="shared" si="415"/>
        <v>39.489999999999782</v>
      </c>
      <c r="AA287" s="5">
        <f t="shared" si="433"/>
        <v>1</v>
      </c>
      <c r="AB287" s="5">
        <f t="shared" si="434"/>
        <v>0</v>
      </c>
      <c r="AC287" s="5">
        <f t="shared" si="435"/>
        <v>1</v>
      </c>
      <c r="AF287" s="5">
        <f t="shared" si="421"/>
        <v>111.32999999999993</v>
      </c>
      <c r="AG287" s="5">
        <f t="shared" si="422"/>
        <v>111.80000000000018</v>
      </c>
      <c r="AH287" s="5">
        <f t="shared" si="423"/>
        <v>0</v>
      </c>
      <c r="AI287" s="5">
        <f t="shared" si="424"/>
        <v>-0.47000000000025466</v>
      </c>
      <c r="AJ287" s="5"/>
      <c r="AK287" s="5">
        <f t="shared" si="425"/>
        <v>0</v>
      </c>
      <c r="AL287" s="5">
        <f t="shared" si="445"/>
        <v>24.655999999999942</v>
      </c>
      <c r="AM287" s="5">
        <f t="shared" si="426"/>
        <v>111.32999999999993</v>
      </c>
      <c r="AN287" s="5">
        <f t="shared" si="441"/>
        <v>85.009000000000015</v>
      </c>
      <c r="AO287" s="5">
        <f t="shared" si="442"/>
        <v>1</v>
      </c>
      <c r="AP287" s="5">
        <f t="shared" si="461"/>
        <v>7</v>
      </c>
      <c r="AQ287" s="5">
        <f t="shared" si="480"/>
        <v>5.2</v>
      </c>
      <c r="AR287" s="5"/>
      <c r="AS287" s="5">
        <f t="shared" si="419"/>
        <v>111.80000000000018</v>
      </c>
      <c r="AT287" s="5">
        <f t="shared" si="441"/>
        <v>86.861000000000246</v>
      </c>
      <c r="AU287" s="5">
        <f t="shared" si="427"/>
        <v>-0.47000000000025466</v>
      </c>
      <c r="AV287" s="5">
        <f t="shared" si="430"/>
        <v>-0.47000000000025466</v>
      </c>
      <c r="AW287" s="5">
        <f t="shared" si="428"/>
        <v>5</v>
      </c>
      <c r="AZ287" s="4">
        <f t="shared" si="470"/>
        <v>1</v>
      </c>
      <c r="BA287" s="5">
        <f t="shared" si="476"/>
        <v>0</v>
      </c>
      <c r="BB287" s="4">
        <f t="shared" si="471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  <c r="CB287" s="5">
        <f t="shared" si="450"/>
        <v>111.32999999999993</v>
      </c>
      <c r="CC287" s="5">
        <f t="shared" si="451"/>
        <v>0</v>
      </c>
      <c r="CD287" s="5">
        <f t="shared" si="462"/>
        <v>111.32999999999993</v>
      </c>
      <c r="CE287" s="5">
        <f t="shared" si="453"/>
        <v>-30</v>
      </c>
      <c r="CF287" s="5"/>
      <c r="CG287" s="5">
        <f t="shared" si="454"/>
        <v>-50</v>
      </c>
      <c r="CH287" s="5">
        <f t="shared" si="457"/>
        <v>39.489999999999782</v>
      </c>
      <c r="CI287" s="5">
        <f t="shared" si="455"/>
        <v>11.329999999999927</v>
      </c>
    </row>
    <row r="288" spans="1:87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5">
        <f t="shared" si="412"/>
        <v>152.40999999999985</v>
      </c>
      <c r="K288" s="5">
        <f t="shared" si="439"/>
        <v>98.836666666666744</v>
      </c>
      <c r="L288" s="5">
        <f t="shared" si="416"/>
        <v>121.44999999999982</v>
      </c>
      <c r="M288" s="5">
        <f t="shared" ref="M288" si="482">AVERAGE(L277:L288)</f>
        <v>87.732500000000002</v>
      </c>
      <c r="N288" s="6" t="s">
        <v>37</v>
      </c>
      <c r="O288" s="5">
        <f t="shared" si="418"/>
        <v>844.13000000000011</v>
      </c>
      <c r="P288" s="4">
        <f t="shared" si="464"/>
        <v>0.4736262391384139</v>
      </c>
      <c r="Q288" s="5">
        <f t="shared" si="465"/>
        <v>81.710000000000036</v>
      </c>
      <c r="R288" s="5">
        <f t="shared" si="466"/>
        <v>825.8575000000003</v>
      </c>
      <c r="S288" s="4">
        <f t="shared" si="467"/>
        <v>0.58010348530703804</v>
      </c>
      <c r="T288" s="4">
        <f t="shared" si="468"/>
        <v>0.58010348530703804</v>
      </c>
      <c r="U288" s="5">
        <f t="shared" si="459"/>
        <v>838.24800000000027</v>
      </c>
      <c r="V288" s="5">
        <f t="shared" si="460"/>
        <v>5.8819999999998345</v>
      </c>
      <c r="X288" s="5">
        <f t="shared" si="414"/>
        <v>-148.19999999999982</v>
      </c>
      <c r="Y288" s="5">
        <f t="shared" si="415"/>
        <v>-56.359999999999673</v>
      </c>
      <c r="AA288" s="5">
        <f t="shared" si="433"/>
        <v>0</v>
      </c>
      <c r="AB288" s="5">
        <f t="shared" si="434"/>
        <v>1</v>
      </c>
      <c r="AC288" s="5">
        <f t="shared" si="435"/>
        <v>1</v>
      </c>
      <c r="AF288" s="5">
        <f t="shared" si="421"/>
        <v>0</v>
      </c>
      <c r="AG288" s="5">
        <f t="shared" si="422"/>
        <v>-4.2100000000000364</v>
      </c>
      <c r="AH288" s="5">
        <f t="shared" si="423"/>
        <v>148.19999999999982</v>
      </c>
      <c r="AI288" s="5">
        <f t="shared" si="424"/>
        <v>152.40999999999985</v>
      </c>
      <c r="AJ288" s="5"/>
      <c r="AK288" s="5">
        <f t="shared" si="425"/>
        <v>0</v>
      </c>
      <c r="AL288" s="5">
        <f t="shared" si="445"/>
        <v>13.497000000000021</v>
      </c>
      <c r="AM288" s="5">
        <f t="shared" si="426"/>
        <v>148.19999999999982</v>
      </c>
      <c r="AN288" s="5">
        <f t="shared" si="441"/>
        <v>91.257999999999996</v>
      </c>
      <c r="AO288" s="5">
        <f t="shared" si="442"/>
        <v>1</v>
      </c>
      <c r="AP288" s="5">
        <f t="shared" si="461"/>
        <v>7</v>
      </c>
      <c r="AQ288" s="5">
        <f t="shared" si="480"/>
        <v>5.6</v>
      </c>
      <c r="AR288" s="5"/>
      <c r="AS288" s="5">
        <f t="shared" si="419"/>
        <v>152.40999999999985</v>
      </c>
      <c r="AT288" s="5">
        <f t="shared" si="441"/>
        <v>94.053000000000154</v>
      </c>
      <c r="AU288" s="5">
        <f t="shared" si="427"/>
        <v>-4.2100000000000364</v>
      </c>
      <c r="AV288" s="5">
        <f t="shared" si="430"/>
        <v>4.2100000000000364</v>
      </c>
      <c r="AW288" s="5">
        <f t="shared" si="428"/>
        <v>6</v>
      </c>
      <c r="AZ288" s="4">
        <f t="shared" si="470"/>
        <v>0.58010348530703804</v>
      </c>
      <c r="BA288" s="5">
        <f t="shared" si="476"/>
        <v>-43.010000000000218</v>
      </c>
      <c r="BB288" s="4">
        <f t="shared" si="471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  <c r="CB288" s="5">
        <f t="shared" si="450"/>
        <v>0</v>
      </c>
      <c r="CC288" s="5">
        <f t="shared" si="451"/>
        <v>148.19999999999982</v>
      </c>
      <c r="CD288" s="5">
        <f t="shared" si="462"/>
        <v>-50</v>
      </c>
      <c r="CE288" s="5">
        <f t="shared" si="453"/>
        <v>56.359999999999673</v>
      </c>
      <c r="CF288" s="5"/>
      <c r="CG288" s="5">
        <f t="shared" si="454"/>
        <v>-50</v>
      </c>
      <c r="CH288" s="5">
        <f t="shared" si="457"/>
        <v>-56.359999999999673</v>
      </c>
      <c r="CI288" s="5">
        <f t="shared" si="455"/>
        <v>-150</v>
      </c>
    </row>
    <row r="289" spans="1:87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5">
        <f t="shared" si="412"/>
        <v>54.349999999999454</v>
      </c>
      <c r="K289" s="5">
        <f t="shared" si="439"/>
        <v>95.827500000000029</v>
      </c>
      <c r="L289" s="5">
        <f t="shared" si="416"/>
        <v>39.740000000000691</v>
      </c>
      <c r="M289" s="5">
        <f t="shared" ref="M289" si="483">AVERAGE(L278:L289)</f>
        <v>80.379166666666762</v>
      </c>
      <c r="N289" s="6" t="s">
        <v>36</v>
      </c>
      <c r="O289" s="5">
        <f t="shared" si="418"/>
        <v>887.46</v>
      </c>
      <c r="P289" s="4">
        <f t="shared" si="464"/>
        <v>1</v>
      </c>
      <c r="Q289" s="5">
        <f t="shared" si="465"/>
        <v>68.559999999999491</v>
      </c>
      <c r="R289" s="5">
        <f t="shared" si="466"/>
        <v>836.04000000000042</v>
      </c>
      <c r="S289" s="4">
        <f t="shared" si="467"/>
        <v>1</v>
      </c>
      <c r="T289" s="4">
        <f t="shared" si="468"/>
        <v>1</v>
      </c>
      <c r="U289" s="5">
        <f t="shared" si="459"/>
        <v>854.65400000000022</v>
      </c>
      <c r="V289" s="5">
        <f t="shared" si="460"/>
        <v>32.805999999999813</v>
      </c>
      <c r="X289" s="5">
        <f t="shared" si="414"/>
        <v>30.949999999999818</v>
      </c>
      <c r="Y289" s="5">
        <f t="shared" si="415"/>
        <v>14.180000000000291</v>
      </c>
      <c r="AA289" s="5">
        <f t="shared" si="433"/>
        <v>1</v>
      </c>
      <c r="AB289" s="5">
        <f t="shared" si="434"/>
        <v>0</v>
      </c>
      <c r="AC289" s="5">
        <f t="shared" si="435"/>
        <v>1</v>
      </c>
      <c r="AF289" s="5">
        <f t="shared" si="421"/>
        <v>52.349999999999454</v>
      </c>
      <c r="AG289" s="5">
        <f t="shared" si="422"/>
        <v>54.349999999999454</v>
      </c>
      <c r="AH289" s="5">
        <f t="shared" si="423"/>
        <v>0</v>
      </c>
      <c r="AI289" s="5">
        <f t="shared" si="424"/>
        <v>-2</v>
      </c>
      <c r="AJ289" s="5"/>
      <c r="AK289" s="5">
        <f t="shared" si="425"/>
        <v>0</v>
      </c>
      <c r="AL289" s="5">
        <f t="shared" si="445"/>
        <v>13.497000000000021</v>
      </c>
      <c r="AM289" s="5">
        <f t="shared" si="426"/>
        <v>52.349999999999454</v>
      </c>
      <c r="AN289" s="5">
        <f t="shared" si="441"/>
        <v>92.33599999999997</v>
      </c>
      <c r="AO289" s="5">
        <f t="shared" si="442"/>
        <v>0</v>
      </c>
      <c r="AP289" s="5">
        <f t="shared" si="461"/>
        <v>7</v>
      </c>
      <c r="AQ289" s="5">
        <f t="shared" si="480"/>
        <v>6</v>
      </c>
      <c r="AR289" s="5"/>
      <c r="AS289" s="5">
        <f t="shared" si="419"/>
        <v>54.349999999999454</v>
      </c>
      <c r="AT289" s="5">
        <f t="shared" si="441"/>
        <v>94.889000000000124</v>
      </c>
      <c r="AU289" s="5">
        <f t="shared" si="427"/>
        <v>-2</v>
      </c>
      <c r="AV289" s="5">
        <f t="shared" si="430"/>
        <v>-2</v>
      </c>
      <c r="AW289" s="5">
        <f t="shared" si="428"/>
        <v>2</v>
      </c>
      <c r="AZ289" s="4">
        <f t="shared" si="470"/>
        <v>1</v>
      </c>
      <c r="BA289" s="5">
        <f t="shared" si="476"/>
        <v>0</v>
      </c>
      <c r="BB289" s="4">
        <f t="shared" si="471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  <c r="CB289" s="5">
        <f t="shared" si="450"/>
        <v>52.349999999999454</v>
      </c>
      <c r="CC289" s="5">
        <f t="shared" si="451"/>
        <v>0</v>
      </c>
      <c r="CD289" s="5">
        <f t="shared" si="462"/>
        <v>30.949999999999818</v>
      </c>
      <c r="CE289" s="5">
        <f t="shared" si="453"/>
        <v>-30</v>
      </c>
      <c r="CF289" s="5"/>
      <c r="CG289" s="5">
        <f t="shared" si="454"/>
        <v>-50</v>
      </c>
      <c r="CH289" s="5">
        <f t="shared" si="457"/>
        <v>14.180000000000291</v>
      </c>
      <c r="CI289" s="5">
        <f t="shared" si="455"/>
        <v>-69.050000000000182</v>
      </c>
    </row>
    <row r="290" spans="1:87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5">
        <f t="shared" si="412"/>
        <v>104.48000000000047</v>
      </c>
      <c r="K290" s="5">
        <f t="shared" si="439"/>
        <v>93.967500000000044</v>
      </c>
      <c r="L290" s="5">
        <f t="shared" si="416"/>
        <v>124.92000000000007</v>
      </c>
      <c r="M290" s="5">
        <f t="shared" ref="M290" si="484">AVERAGE(L279:L290)</f>
        <v>81.615833333333441</v>
      </c>
      <c r="N290" s="6" t="s">
        <v>37</v>
      </c>
      <c r="O290" s="5">
        <f t="shared" si="418"/>
        <v>902.82999999999993</v>
      </c>
      <c r="P290" s="4">
        <f t="shared" si="464"/>
        <v>1</v>
      </c>
      <c r="Q290" s="5">
        <f t="shared" si="465"/>
        <v>67.1899999999996</v>
      </c>
      <c r="R290" s="5">
        <f t="shared" si="466"/>
        <v>852.43750000000023</v>
      </c>
      <c r="S290" s="4">
        <f t="shared" si="467"/>
        <v>1</v>
      </c>
      <c r="T290" s="4">
        <f t="shared" si="468"/>
        <v>1</v>
      </c>
      <c r="U290" s="5">
        <f t="shared" si="459"/>
        <v>871.44000000000017</v>
      </c>
      <c r="V290" s="5">
        <f t="shared" si="460"/>
        <v>31.389999999999759</v>
      </c>
      <c r="X290" s="5">
        <f t="shared" si="414"/>
        <v>-19.460000000000036</v>
      </c>
      <c r="Y290" s="5">
        <f t="shared" si="415"/>
        <v>-43.980000000000473</v>
      </c>
      <c r="AA290" s="5">
        <f t="shared" si="433"/>
        <v>0</v>
      </c>
      <c r="AB290" s="5">
        <f t="shared" si="434"/>
        <v>1</v>
      </c>
      <c r="AC290" s="5">
        <f t="shared" si="435"/>
        <v>1</v>
      </c>
      <c r="AF290" s="5">
        <f t="shared" si="421"/>
        <v>59.100000000000364</v>
      </c>
      <c r="AG290" s="5">
        <f t="shared" si="422"/>
        <v>57.920000000000073</v>
      </c>
      <c r="AH290" s="5">
        <f t="shared" si="423"/>
        <v>45.380000000000109</v>
      </c>
      <c r="AI290" s="5">
        <f t="shared" si="424"/>
        <v>46.5600000000004</v>
      </c>
      <c r="AJ290" s="5"/>
      <c r="AK290" s="5">
        <f t="shared" si="425"/>
        <v>45.380000000000109</v>
      </c>
      <c r="AL290" s="5">
        <f t="shared" si="445"/>
        <v>25.084999999999937</v>
      </c>
      <c r="AM290" s="5">
        <f t="shared" si="426"/>
        <v>59.100000000000364</v>
      </c>
      <c r="AN290" s="5">
        <f t="shared" si="441"/>
        <v>92.15</v>
      </c>
      <c r="AO290" s="5">
        <f t="shared" si="442"/>
        <v>0</v>
      </c>
      <c r="AP290" s="5">
        <f t="shared" si="461"/>
        <v>6</v>
      </c>
      <c r="AQ290" s="5">
        <f t="shared" si="480"/>
        <v>6.2</v>
      </c>
      <c r="AR290" s="5"/>
      <c r="AS290" s="5">
        <f t="shared" si="419"/>
        <v>57.920000000000073</v>
      </c>
      <c r="AT290" s="5">
        <f t="shared" si="441"/>
        <v>94.143000000000114</v>
      </c>
      <c r="AU290" s="5">
        <f t="shared" si="427"/>
        <v>46.5600000000004</v>
      </c>
      <c r="AV290" s="5">
        <f t="shared" si="430"/>
        <v>1.180000000000291</v>
      </c>
      <c r="AW290" s="5">
        <f t="shared" si="428"/>
        <v>3</v>
      </c>
      <c r="AZ290" s="4">
        <f t="shared" si="470"/>
        <v>1</v>
      </c>
      <c r="BA290" s="5">
        <f t="shared" si="476"/>
        <v>15.369999999999891</v>
      </c>
      <c r="BB290" s="4">
        <f t="shared" si="471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  <c r="CB290" s="5">
        <f t="shared" si="450"/>
        <v>59.100000000000364</v>
      </c>
      <c r="CC290" s="5">
        <f t="shared" si="451"/>
        <v>45.380000000000109</v>
      </c>
      <c r="CD290" s="5">
        <f t="shared" si="462"/>
        <v>-19.460000000000036</v>
      </c>
      <c r="CE290" s="5">
        <f t="shared" si="453"/>
        <v>-30</v>
      </c>
      <c r="CF290" s="5"/>
      <c r="CG290" s="5">
        <f t="shared" si="454"/>
        <v>-50</v>
      </c>
      <c r="CH290" s="5">
        <f t="shared" si="457"/>
        <v>-43.980000000000473</v>
      </c>
      <c r="CI290" s="5">
        <f t="shared" si="455"/>
        <v>-119.46000000000004</v>
      </c>
    </row>
    <row r="291" spans="1:87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5">
        <f t="shared" si="412"/>
        <v>141.61999999999989</v>
      </c>
      <c r="K291" s="5">
        <f t="shared" si="439"/>
        <v>101.93666666666672</v>
      </c>
      <c r="L291" s="5">
        <f t="shared" si="416"/>
        <v>115.4399999999996</v>
      </c>
      <c r="M291" s="5">
        <f t="shared" ref="M291" si="485">AVERAGE(L280:L291)</f>
        <v>86.720833333333374</v>
      </c>
      <c r="N291" s="6" t="s">
        <v>37</v>
      </c>
      <c r="O291" s="5">
        <f t="shared" si="418"/>
        <v>873.61999999999989</v>
      </c>
      <c r="P291" s="4">
        <f t="shared" si="464"/>
        <v>0.50238500851788537</v>
      </c>
      <c r="Q291" s="5">
        <f t="shared" si="465"/>
        <v>58.699999999999818</v>
      </c>
      <c r="R291" s="5">
        <f t="shared" si="466"/>
        <v>858.80500000000006</v>
      </c>
      <c r="S291" s="4">
        <f t="shared" si="467"/>
        <v>0.65197188132967654</v>
      </c>
      <c r="T291" s="4">
        <f t="shared" si="468"/>
        <v>0.75270910938029068</v>
      </c>
      <c r="U291" s="5">
        <f t="shared" si="459"/>
        <v>879.03600000000006</v>
      </c>
      <c r="V291" s="5">
        <f t="shared" si="460"/>
        <v>-5.4160000000001673</v>
      </c>
      <c r="X291" s="5">
        <f t="shared" si="414"/>
        <v>-105.77000000000044</v>
      </c>
      <c r="Y291" s="5">
        <f t="shared" si="415"/>
        <v>-42.480000000000473</v>
      </c>
      <c r="AA291" s="5">
        <f t="shared" si="433"/>
        <v>0</v>
      </c>
      <c r="AB291" s="5">
        <f t="shared" si="434"/>
        <v>1</v>
      </c>
      <c r="AC291" s="5">
        <f t="shared" si="435"/>
        <v>1</v>
      </c>
      <c r="AF291" s="5">
        <f t="shared" si="421"/>
        <v>0</v>
      </c>
      <c r="AG291" s="5">
        <f t="shared" si="422"/>
        <v>2.1900000000005093</v>
      </c>
      <c r="AH291" s="5">
        <f t="shared" si="423"/>
        <v>141.61999999999989</v>
      </c>
      <c r="AI291" s="5">
        <f t="shared" si="424"/>
        <v>139.42999999999938</v>
      </c>
      <c r="AJ291" s="5"/>
      <c r="AK291" s="5">
        <f t="shared" si="425"/>
        <v>0</v>
      </c>
      <c r="AL291" s="5">
        <f t="shared" si="445"/>
        <v>25.084999999999937</v>
      </c>
      <c r="AM291" s="5">
        <f t="shared" si="426"/>
        <v>141.61999999999989</v>
      </c>
      <c r="AN291" s="5">
        <f t="shared" si="441"/>
        <v>95.072000000000031</v>
      </c>
      <c r="AO291" s="5">
        <f t="shared" si="442"/>
        <v>1</v>
      </c>
      <c r="AP291" s="5">
        <f t="shared" si="461"/>
        <v>6</v>
      </c>
      <c r="AQ291" s="5">
        <f t="shared" si="480"/>
        <v>6.3</v>
      </c>
      <c r="AR291" s="5"/>
      <c r="AS291" s="5">
        <f t="shared" si="419"/>
        <v>139.42999999999938</v>
      </c>
      <c r="AT291" s="5">
        <f t="shared" si="441"/>
        <v>96.679000000000087</v>
      </c>
      <c r="AU291" s="5">
        <f t="shared" si="427"/>
        <v>2.1900000000005093</v>
      </c>
      <c r="AV291" s="5">
        <f t="shared" si="430"/>
        <v>-2.1900000000005093</v>
      </c>
      <c r="AW291" s="5">
        <f t="shared" si="428"/>
        <v>4</v>
      </c>
      <c r="AZ291" s="4">
        <f t="shared" si="470"/>
        <v>0.75270910938029068</v>
      </c>
      <c r="BA291" s="5">
        <f t="shared" si="476"/>
        <v>-29.210000000000036</v>
      </c>
      <c r="BB291" s="4">
        <f t="shared" si="471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  <c r="CB291" s="5">
        <f t="shared" si="450"/>
        <v>0</v>
      </c>
      <c r="CC291" s="5">
        <f t="shared" si="451"/>
        <v>141.61999999999989</v>
      </c>
      <c r="CD291" s="5">
        <f t="shared" si="462"/>
        <v>-50</v>
      </c>
      <c r="CE291" s="5">
        <f t="shared" si="453"/>
        <v>42.480000000000473</v>
      </c>
      <c r="CF291" s="5"/>
      <c r="CG291" s="5">
        <f t="shared" si="454"/>
        <v>-50</v>
      </c>
      <c r="CH291" s="5">
        <f t="shared" si="457"/>
        <v>-42.480000000000473</v>
      </c>
      <c r="CI291" s="5">
        <f t="shared" si="455"/>
        <v>-150</v>
      </c>
    </row>
    <row r="292" spans="1:87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5">
        <f t="shared" si="412"/>
        <v>147.02999999999975</v>
      </c>
      <c r="K292" s="5">
        <f t="shared" si="439"/>
        <v>108.07083333333337</v>
      </c>
      <c r="L292" s="5">
        <f t="shared" si="416"/>
        <v>99.539999999999964</v>
      </c>
      <c r="M292" s="5">
        <f t="shared" ref="M292" si="486">AVERAGE(L281:L292)</f>
        <v>90.12833333333333</v>
      </c>
      <c r="N292" s="6" t="s">
        <v>36</v>
      </c>
      <c r="O292" s="5">
        <f t="shared" si="418"/>
        <v>825.51000000000022</v>
      </c>
      <c r="P292" s="4">
        <f t="shared" si="464"/>
        <v>0</v>
      </c>
      <c r="Q292" s="5">
        <f t="shared" si="465"/>
        <v>77.319999999999709</v>
      </c>
      <c r="R292" s="5">
        <f t="shared" si="466"/>
        <v>844.84000000000015</v>
      </c>
      <c r="S292" s="4">
        <f t="shared" si="467"/>
        <v>0</v>
      </c>
      <c r="T292" s="4">
        <f t="shared" si="468"/>
        <v>0.20616016427104725</v>
      </c>
      <c r="U292" s="5">
        <f t="shared" si="459"/>
        <v>866.71</v>
      </c>
      <c r="V292" s="5">
        <f t="shared" si="460"/>
        <v>-41.199999999999818</v>
      </c>
      <c r="X292" s="5">
        <f t="shared" si="414"/>
        <v>-69.440000000000509</v>
      </c>
      <c r="Y292" s="5">
        <f t="shared" si="415"/>
        <v>15.489999999999782</v>
      </c>
      <c r="AA292" s="5">
        <f t="shared" si="433"/>
        <v>0</v>
      </c>
      <c r="AB292" s="5">
        <f t="shared" si="434"/>
        <v>0</v>
      </c>
      <c r="AC292" s="5">
        <f t="shared" si="435"/>
        <v>0</v>
      </c>
      <c r="AF292" s="5">
        <f t="shared" si="421"/>
        <v>16.119999999999891</v>
      </c>
      <c r="AG292" s="5">
        <f t="shared" si="422"/>
        <v>15.5600000000004</v>
      </c>
      <c r="AH292" s="5">
        <f t="shared" si="423"/>
        <v>130.90999999999985</v>
      </c>
      <c r="AI292" s="5">
        <f t="shared" si="424"/>
        <v>131.46999999999935</v>
      </c>
      <c r="AJ292" s="5"/>
      <c r="AK292" s="5">
        <f t="shared" si="425"/>
        <v>16.119999999999891</v>
      </c>
      <c r="AL292" s="5">
        <f t="shared" si="445"/>
        <v>25.084999999999937</v>
      </c>
      <c r="AM292" s="5">
        <f t="shared" si="426"/>
        <v>130.90999999999985</v>
      </c>
      <c r="AN292" s="5">
        <f t="shared" si="441"/>
        <v>100.42599999999993</v>
      </c>
      <c r="AO292" s="5">
        <f t="shared" si="442"/>
        <v>1</v>
      </c>
      <c r="AP292" s="5">
        <f t="shared" si="461"/>
        <v>6</v>
      </c>
      <c r="AQ292" s="5">
        <f t="shared" si="480"/>
        <v>6.4</v>
      </c>
      <c r="AR292" s="5"/>
      <c r="AS292" s="5">
        <f t="shared" si="419"/>
        <v>131.46999999999935</v>
      </c>
      <c r="AT292" s="5">
        <f t="shared" si="441"/>
        <v>101.44499999999998</v>
      </c>
      <c r="AU292" s="5">
        <f t="shared" si="427"/>
        <v>15.5600000000004</v>
      </c>
      <c r="AV292" s="5">
        <f t="shared" si="430"/>
        <v>0.55999999999949068</v>
      </c>
      <c r="AW292" s="5">
        <f t="shared" si="428"/>
        <v>5</v>
      </c>
      <c r="AX292" s="3">
        <v>1</v>
      </c>
      <c r="AZ292" s="4">
        <f t="shared" si="470"/>
        <v>0.20616016427104725</v>
      </c>
      <c r="BA292" s="5">
        <f t="shared" si="476"/>
        <v>0</v>
      </c>
      <c r="BB292" s="4">
        <f t="shared" si="471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  <c r="CB292" s="5">
        <f t="shared" si="450"/>
        <v>16.119999999999891</v>
      </c>
      <c r="CC292" s="5">
        <f t="shared" si="451"/>
        <v>130.90999999999985</v>
      </c>
      <c r="CD292" s="5">
        <f t="shared" si="462"/>
        <v>-50</v>
      </c>
      <c r="CE292" s="5">
        <f t="shared" si="453"/>
        <v>-30</v>
      </c>
      <c r="CF292" s="5"/>
      <c r="CG292" s="5">
        <f t="shared" si="454"/>
        <v>-50</v>
      </c>
      <c r="CH292" s="5">
        <f t="shared" si="457"/>
        <v>15.489999999999782</v>
      </c>
      <c r="CI292" s="5">
        <f t="shared" si="455"/>
        <v>-150</v>
      </c>
    </row>
    <row r="293" spans="1:87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5">
        <f t="shared" si="412"/>
        <v>240.75</v>
      </c>
      <c r="K293" s="5">
        <f t="shared" si="439"/>
        <v>118.62750000000005</v>
      </c>
      <c r="L293" s="5">
        <f t="shared" si="416"/>
        <v>163.69999999999982</v>
      </c>
      <c r="M293" s="5">
        <f t="shared" ref="M293" si="487">AVERAGE(L282:L293)</f>
        <v>94.797499999999971</v>
      </c>
      <c r="N293" s="6" t="s">
        <v>36</v>
      </c>
      <c r="O293" s="5">
        <f t="shared" si="418"/>
        <v>752.5</v>
      </c>
      <c r="P293" s="4">
        <f t="shared" si="464"/>
        <v>0</v>
      </c>
      <c r="Q293" s="5">
        <f t="shared" si="465"/>
        <v>150.32999999999993</v>
      </c>
      <c r="R293" s="5">
        <f t="shared" si="466"/>
        <v>790.08249999999998</v>
      </c>
      <c r="S293" s="4">
        <f t="shared" si="467"/>
        <v>0</v>
      </c>
      <c r="T293" s="4">
        <f t="shared" si="468"/>
        <v>0</v>
      </c>
      <c r="U293" s="5">
        <f t="shared" si="459"/>
        <v>848.38400000000001</v>
      </c>
      <c r="V293" s="5">
        <f t="shared" si="460"/>
        <v>-95.884000000000015</v>
      </c>
      <c r="X293" s="5">
        <f t="shared" si="414"/>
        <v>-203.9399999999996</v>
      </c>
      <c r="Y293" s="5">
        <f t="shared" si="415"/>
        <v>-132.9399999999996</v>
      </c>
      <c r="AA293" s="5">
        <f t="shared" si="433"/>
        <v>0</v>
      </c>
      <c r="AB293" s="5">
        <f t="shared" si="434"/>
        <v>1</v>
      </c>
      <c r="AC293" s="5">
        <f t="shared" si="435"/>
        <v>1</v>
      </c>
      <c r="AF293" s="5">
        <f t="shared" si="421"/>
        <v>32.820000000000618</v>
      </c>
      <c r="AG293" s="5">
        <f t="shared" si="422"/>
        <v>34.110000000000582</v>
      </c>
      <c r="AH293" s="5">
        <f t="shared" si="423"/>
        <v>207.92999999999938</v>
      </c>
      <c r="AI293" s="5">
        <f t="shared" si="424"/>
        <v>206.63999999999942</v>
      </c>
      <c r="AJ293" s="5"/>
      <c r="AK293" s="5">
        <f t="shared" si="425"/>
        <v>32.820000000000618</v>
      </c>
      <c r="AL293" s="5">
        <f t="shared" si="445"/>
        <v>34.076000000000562</v>
      </c>
      <c r="AM293" s="5">
        <f t="shared" si="426"/>
        <v>207.92999999999938</v>
      </c>
      <c r="AN293" s="5">
        <f t="shared" si="441"/>
        <v>107.21299999999982</v>
      </c>
      <c r="AO293" s="5">
        <f t="shared" si="442"/>
        <v>1</v>
      </c>
      <c r="AP293" s="5">
        <f t="shared" si="461"/>
        <v>6</v>
      </c>
      <c r="AQ293" s="5">
        <f t="shared" si="480"/>
        <v>6.4</v>
      </c>
      <c r="AR293" s="5"/>
      <c r="AS293" s="5">
        <f t="shared" si="419"/>
        <v>206.63999999999942</v>
      </c>
      <c r="AT293" s="5">
        <f t="shared" si="441"/>
        <v>108.13499999999985</v>
      </c>
      <c r="AU293" s="5">
        <f t="shared" si="427"/>
        <v>34.110000000000582</v>
      </c>
      <c r="AV293" s="5">
        <f t="shared" si="430"/>
        <v>-1.2899999999999636</v>
      </c>
      <c r="AW293" s="5">
        <f t="shared" si="428"/>
        <v>6</v>
      </c>
      <c r="AZ293" s="4">
        <f t="shared" si="470"/>
        <v>0</v>
      </c>
      <c r="BA293" s="5">
        <f t="shared" si="476"/>
        <v>0</v>
      </c>
      <c r="BB293" s="4">
        <f t="shared" si="471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  <c r="CB293" s="5">
        <f t="shared" si="450"/>
        <v>32.820000000000618</v>
      </c>
      <c r="CC293" s="5">
        <f t="shared" si="451"/>
        <v>207.92999999999938</v>
      </c>
      <c r="CD293" s="5">
        <f t="shared" si="462"/>
        <v>-50</v>
      </c>
      <c r="CE293" s="5">
        <f t="shared" si="453"/>
        <v>132.9399999999996</v>
      </c>
      <c r="CF293" s="5"/>
      <c r="CG293" s="5">
        <f t="shared" si="454"/>
        <v>-50</v>
      </c>
      <c r="CH293" s="5">
        <f t="shared" si="457"/>
        <v>-132.9399999999996</v>
      </c>
      <c r="CI293" s="5">
        <f t="shared" si="455"/>
        <v>-150</v>
      </c>
    </row>
    <row r="294" spans="1:87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5">
        <f t="shared" si="412"/>
        <v>133.78999999999996</v>
      </c>
      <c r="K294" s="5">
        <f t="shared" si="439"/>
        <v>122.79250000000002</v>
      </c>
      <c r="L294" s="5">
        <f t="shared" si="416"/>
        <v>106.94999999999982</v>
      </c>
      <c r="M294" s="5">
        <f t="shared" ref="M294" si="488">AVERAGE(L283:L294)</f>
        <v>98.377499999999984</v>
      </c>
      <c r="N294" s="6" t="s">
        <v>36</v>
      </c>
      <c r="O294" s="5">
        <f t="shared" si="418"/>
        <v>773.96999999999935</v>
      </c>
      <c r="P294" s="4">
        <f t="shared" si="464"/>
        <v>0.14281913124459095</v>
      </c>
      <c r="Q294" s="5">
        <f t="shared" si="465"/>
        <v>150.32999999999993</v>
      </c>
      <c r="R294" s="5">
        <f t="shared" si="466"/>
        <v>790.08249999999998</v>
      </c>
      <c r="S294" s="4">
        <f t="shared" si="467"/>
        <v>0.14281913124459095</v>
      </c>
      <c r="T294" s="4">
        <f t="shared" si="468"/>
        <v>0.14281913124459095</v>
      </c>
      <c r="U294" s="5">
        <f t="shared" si="459"/>
        <v>825.68599999999992</v>
      </c>
      <c r="V294" s="5">
        <f t="shared" si="460"/>
        <v>-51.716000000000577</v>
      </c>
      <c r="X294" s="5">
        <f t="shared" si="414"/>
        <v>109.09999999999945</v>
      </c>
      <c r="Y294" s="5">
        <f t="shared" si="415"/>
        <v>42.1200000000008</v>
      </c>
      <c r="AA294" s="5">
        <f t="shared" si="433"/>
        <v>1</v>
      </c>
      <c r="AB294" s="5">
        <f t="shared" si="434"/>
        <v>0</v>
      </c>
      <c r="AC294" s="5">
        <f t="shared" si="435"/>
        <v>1</v>
      </c>
      <c r="AF294" s="5">
        <f t="shared" si="421"/>
        <v>129.15999999999985</v>
      </c>
      <c r="AG294" s="5">
        <f t="shared" si="422"/>
        <v>133.78999999999996</v>
      </c>
      <c r="AH294" s="5">
        <f t="shared" si="423"/>
        <v>0</v>
      </c>
      <c r="AI294" s="5">
        <f t="shared" si="424"/>
        <v>-4.6300000000001091</v>
      </c>
      <c r="AJ294" s="5"/>
      <c r="AK294" s="5">
        <f t="shared" si="425"/>
        <v>0</v>
      </c>
      <c r="AL294" s="5">
        <f t="shared" si="445"/>
        <v>34.076000000000562</v>
      </c>
      <c r="AM294" s="5">
        <f t="shared" si="426"/>
        <v>129.15999999999985</v>
      </c>
      <c r="AN294" s="5">
        <f t="shared" si="441"/>
        <v>112.78499999999985</v>
      </c>
      <c r="AO294" s="5">
        <f t="shared" si="442"/>
        <v>1</v>
      </c>
      <c r="AP294" s="5">
        <f t="shared" si="461"/>
        <v>7</v>
      </c>
      <c r="AQ294" s="5">
        <f t="shared" si="480"/>
        <v>6.5</v>
      </c>
      <c r="AR294" s="5"/>
      <c r="AS294" s="5">
        <f t="shared" si="419"/>
        <v>133.78999999999996</v>
      </c>
      <c r="AT294" s="5">
        <f t="shared" si="441"/>
        <v>113.98399999999984</v>
      </c>
      <c r="AU294" s="5">
        <f t="shared" si="427"/>
        <v>-4.6300000000001091</v>
      </c>
      <c r="AV294" s="5">
        <f t="shared" si="430"/>
        <v>-4.6300000000001091</v>
      </c>
      <c r="AW294" s="5">
        <f t="shared" si="428"/>
        <v>2</v>
      </c>
      <c r="AZ294" s="4">
        <f t="shared" si="470"/>
        <v>0.14281913124459095</v>
      </c>
      <c r="BA294" s="5">
        <f t="shared" si="476"/>
        <v>0</v>
      </c>
      <c r="BB294" s="4">
        <f t="shared" si="471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  <c r="CB294" s="5">
        <f t="shared" si="450"/>
        <v>129.15999999999985</v>
      </c>
      <c r="CC294" s="5">
        <f t="shared" si="451"/>
        <v>0</v>
      </c>
      <c r="CD294" s="5">
        <f t="shared" si="462"/>
        <v>109.09999999999945</v>
      </c>
      <c r="CE294" s="5">
        <f t="shared" si="453"/>
        <v>-30</v>
      </c>
      <c r="CF294" s="5"/>
      <c r="CG294" s="5">
        <f t="shared" si="454"/>
        <v>-50</v>
      </c>
      <c r="CH294" s="5">
        <f t="shared" si="457"/>
        <v>42.1200000000008</v>
      </c>
      <c r="CI294" s="5">
        <f t="shared" si="455"/>
        <v>9.0999999999994543</v>
      </c>
    </row>
    <row r="295" spans="1:87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5">
        <f t="shared" si="412"/>
        <v>92.309999999999491</v>
      </c>
      <c r="K295" s="5">
        <f t="shared" si="439"/>
        <v>118.81333333333328</v>
      </c>
      <c r="L295" s="5">
        <f t="shared" si="416"/>
        <v>71.039999999999964</v>
      </c>
      <c r="M295" s="5">
        <f t="shared" ref="M295" si="489">AVERAGE(L284:L295)</f>
        <v>98.3125</v>
      </c>
      <c r="N295" s="6" t="s">
        <v>37</v>
      </c>
      <c r="O295" s="5">
        <f t="shared" si="418"/>
        <v>782.71999999999935</v>
      </c>
      <c r="P295" s="4">
        <f t="shared" si="464"/>
        <v>0.24950462351386535</v>
      </c>
      <c r="Q295" s="5">
        <f t="shared" si="465"/>
        <v>121.11999999999989</v>
      </c>
      <c r="R295" s="5">
        <f t="shared" si="466"/>
        <v>782.78</v>
      </c>
      <c r="S295" s="4">
        <f t="shared" si="467"/>
        <v>0.20102441295815446</v>
      </c>
      <c r="T295" s="4">
        <f t="shared" si="468"/>
        <v>0.20102441295815446</v>
      </c>
      <c r="U295" s="5">
        <f t="shared" si="459"/>
        <v>801.66399999999976</v>
      </c>
      <c r="V295" s="5">
        <f t="shared" si="460"/>
        <v>-18.944000000000415</v>
      </c>
      <c r="X295" s="5">
        <f t="shared" si="414"/>
        <v>28.609999999999673</v>
      </c>
      <c r="Y295" s="5">
        <f t="shared" si="415"/>
        <v>-2.2899999999999636</v>
      </c>
      <c r="AA295" s="5">
        <f t="shared" si="433"/>
        <v>0</v>
      </c>
      <c r="AB295" s="5">
        <f t="shared" si="434"/>
        <v>0</v>
      </c>
      <c r="AC295" s="5">
        <f t="shared" si="435"/>
        <v>0</v>
      </c>
      <c r="AF295" s="5">
        <f t="shared" si="421"/>
        <v>62.949999999999818</v>
      </c>
      <c r="AG295" s="5">
        <f t="shared" si="422"/>
        <v>65.75</v>
      </c>
      <c r="AH295" s="5">
        <f t="shared" si="423"/>
        <v>29.359999999999673</v>
      </c>
      <c r="AI295" s="5">
        <f t="shared" si="424"/>
        <v>26.559999999999491</v>
      </c>
      <c r="AJ295" s="5"/>
      <c r="AK295" s="5">
        <f t="shared" si="425"/>
        <v>29.359999999999673</v>
      </c>
      <c r="AL295" s="5">
        <f t="shared" si="445"/>
        <v>34.076000000000562</v>
      </c>
      <c r="AM295" s="5">
        <f t="shared" si="426"/>
        <v>62.949999999999818</v>
      </c>
      <c r="AN295" s="5">
        <f t="shared" si="441"/>
        <v>115.54799999999986</v>
      </c>
      <c r="AO295" s="5">
        <f t="shared" si="442"/>
        <v>0</v>
      </c>
      <c r="AP295" s="5">
        <f t="shared" si="461"/>
        <v>7</v>
      </c>
      <c r="AQ295" s="5">
        <f t="shared" si="480"/>
        <v>6.6</v>
      </c>
      <c r="AR295" s="5"/>
      <c r="AS295" s="5">
        <f t="shared" si="419"/>
        <v>65.75</v>
      </c>
      <c r="AT295" s="5">
        <f t="shared" si="441"/>
        <v>116.73299999999981</v>
      </c>
      <c r="AU295" s="5">
        <f t="shared" si="427"/>
        <v>26.559999999999491</v>
      </c>
      <c r="AV295" s="5">
        <f t="shared" si="430"/>
        <v>-2.8000000000001819</v>
      </c>
      <c r="AW295" s="5">
        <f t="shared" si="428"/>
        <v>3</v>
      </c>
      <c r="AX295" s="3">
        <v>1</v>
      </c>
      <c r="AZ295" s="4">
        <f t="shared" si="470"/>
        <v>0.20102441295815446</v>
      </c>
      <c r="BA295" s="5">
        <f t="shared" si="476"/>
        <v>0</v>
      </c>
      <c r="BB295" s="4">
        <f t="shared" si="471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  <c r="CB295" s="5">
        <f t="shared" si="450"/>
        <v>62.949999999999818</v>
      </c>
      <c r="CC295" s="5">
        <f t="shared" si="451"/>
        <v>29.359999999999673</v>
      </c>
      <c r="CD295" s="5">
        <f t="shared" si="462"/>
        <v>28.609999999999673</v>
      </c>
      <c r="CE295" s="5">
        <f t="shared" si="453"/>
        <v>2.2899999999999636</v>
      </c>
      <c r="CF295" s="5"/>
      <c r="CG295" s="5">
        <f t="shared" si="454"/>
        <v>-50</v>
      </c>
      <c r="CH295" s="5">
        <f t="shared" si="457"/>
        <v>-2.2899999999999636</v>
      </c>
      <c r="CI295" s="5">
        <f t="shared" si="455"/>
        <v>-71.390000000000327</v>
      </c>
    </row>
    <row r="296" spans="1:87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5">
        <f t="shared" si="412"/>
        <v>114.8100000000004</v>
      </c>
      <c r="K296" s="5">
        <f t="shared" si="439"/>
        <v>122.10583333333329</v>
      </c>
      <c r="L296" s="5">
        <f t="shared" si="416"/>
        <v>103.94999999999982</v>
      </c>
      <c r="M296" s="5">
        <f t="shared" ref="M296" si="490">AVERAGE(L285:L296)</f>
        <v>100.51083333333334</v>
      </c>
      <c r="N296" s="6" t="s">
        <v>37</v>
      </c>
      <c r="O296" s="5">
        <f t="shared" si="418"/>
        <v>840.76000000000022</v>
      </c>
      <c r="P296" s="4">
        <f t="shared" si="464"/>
        <v>1</v>
      </c>
      <c r="Q296" s="5">
        <f t="shared" si="465"/>
        <v>88.260000000000218</v>
      </c>
      <c r="R296" s="5">
        <f t="shared" si="466"/>
        <v>774.56500000000005</v>
      </c>
      <c r="S296" s="4">
        <f t="shared" si="467"/>
        <v>0.58710836160447188</v>
      </c>
      <c r="T296" s="4">
        <f t="shared" si="468"/>
        <v>0.58710836160447188</v>
      </c>
      <c r="U296" s="5">
        <f t="shared" si="459"/>
        <v>795.09199999999987</v>
      </c>
      <c r="V296" s="5">
        <f t="shared" si="460"/>
        <v>45.668000000000347</v>
      </c>
      <c r="X296" s="5">
        <f t="shared" si="414"/>
        <v>-13.460000000000036</v>
      </c>
      <c r="Y296" s="5">
        <f t="shared" si="415"/>
        <v>-23.960000000000036</v>
      </c>
      <c r="AA296" s="5">
        <f t="shared" si="433"/>
        <v>0</v>
      </c>
      <c r="AB296" s="5">
        <f t="shared" si="434"/>
        <v>1</v>
      </c>
      <c r="AC296" s="5">
        <f t="shared" si="435"/>
        <v>1</v>
      </c>
      <c r="AF296" s="5">
        <f t="shared" si="421"/>
        <v>63.110000000000582</v>
      </c>
      <c r="AG296" s="5">
        <f t="shared" si="422"/>
        <v>64.330000000000837</v>
      </c>
      <c r="AH296" s="5">
        <f t="shared" si="423"/>
        <v>51.699999999999818</v>
      </c>
      <c r="AI296" s="5">
        <f t="shared" si="424"/>
        <v>50.479999999999563</v>
      </c>
      <c r="AJ296" s="5"/>
      <c r="AK296" s="5">
        <f t="shared" si="425"/>
        <v>51.699999999999818</v>
      </c>
      <c r="AL296" s="5">
        <f t="shared" si="445"/>
        <v>46.012000000000079</v>
      </c>
      <c r="AM296" s="5">
        <f t="shared" si="426"/>
        <v>63.110000000000582</v>
      </c>
      <c r="AN296" s="5">
        <f t="shared" si="441"/>
        <v>110.6659999999999</v>
      </c>
      <c r="AO296" s="5">
        <f t="shared" si="442"/>
        <v>0</v>
      </c>
      <c r="AP296" s="5">
        <f t="shared" si="461"/>
        <v>6</v>
      </c>
      <c r="AQ296" s="5">
        <f t="shared" si="480"/>
        <v>6.5</v>
      </c>
      <c r="AR296" s="5"/>
      <c r="AS296" s="5">
        <f t="shared" si="419"/>
        <v>64.330000000000837</v>
      </c>
      <c r="AT296" s="5">
        <f t="shared" si="441"/>
        <v>111.78899999999985</v>
      </c>
      <c r="AU296" s="5">
        <f t="shared" si="427"/>
        <v>50.479999999999563</v>
      </c>
      <c r="AV296" s="5">
        <f t="shared" si="430"/>
        <v>-1.2200000000002547</v>
      </c>
      <c r="AW296" s="5">
        <f t="shared" si="428"/>
        <v>4</v>
      </c>
      <c r="AZ296" s="4">
        <f t="shared" si="470"/>
        <v>0.58710836160447188</v>
      </c>
      <c r="BA296" s="5">
        <f t="shared" si="476"/>
        <v>0</v>
      </c>
      <c r="BB296" s="4">
        <f t="shared" si="471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  <c r="CB296" s="5">
        <f t="shared" si="450"/>
        <v>63.110000000000582</v>
      </c>
      <c r="CC296" s="5">
        <f t="shared" si="451"/>
        <v>51.699999999999818</v>
      </c>
      <c r="CD296" s="5">
        <f t="shared" si="462"/>
        <v>-50</v>
      </c>
      <c r="CE296" s="5">
        <f t="shared" si="453"/>
        <v>-30</v>
      </c>
      <c r="CF296" s="5"/>
      <c r="CG296" s="5">
        <f t="shared" si="454"/>
        <v>-50</v>
      </c>
      <c r="CH296" s="5">
        <f t="shared" si="457"/>
        <v>-23.960000000000036</v>
      </c>
      <c r="CI296" s="5">
        <f t="shared" si="455"/>
        <v>-150</v>
      </c>
    </row>
    <row r="297" spans="1:87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5">
        <f t="shared" si="412"/>
        <v>117.89999999999964</v>
      </c>
      <c r="K297" s="5">
        <f t="shared" si="439"/>
        <v>127.08499999999997</v>
      </c>
      <c r="L297" s="5">
        <f t="shared" si="416"/>
        <v>107.45999999999913</v>
      </c>
      <c r="M297" s="5">
        <f t="shared" ref="M297" si="491">AVERAGE(L286:L297)</f>
        <v>103.56666666666661</v>
      </c>
      <c r="N297" s="6" t="s">
        <v>37</v>
      </c>
      <c r="O297" s="5">
        <f t="shared" si="418"/>
        <v>782.04</v>
      </c>
      <c r="P297" s="4">
        <f t="shared" si="464"/>
        <v>0.33469295263992627</v>
      </c>
      <c r="Q297" s="5">
        <f t="shared" si="465"/>
        <v>88.260000000000218</v>
      </c>
      <c r="R297" s="5">
        <f t="shared" si="466"/>
        <v>774.56500000000005</v>
      </c>
      <c r="S297" s="4">
        <f t="shared" si="467"/>
        <v>0.24389035667106992</v>
      </c>
      <c r="T297" s="4">
        <f t="shared" si="468"/>
        <v>0.1965010310649902</v>
      </c>
      <c r="U297" s="5">
        <f t="shared" si="459"/>
        <v>786.3979999999998</v>
      </c>
      <c r="V297" s="5">
        <f t="shared" si="460"/>
        <v>-4.3579999999998336</v>
      </c>
      <c r="X297" s="5">
        <f t="shared" si="414"/>
        <v>-89.279999999999745</v>
      </c>
      <c r="Y297" s="5">
        <f t="shared" si="415"/>
        <v>7.1100000000005821</v>
      </c>
      <c r="AA297" s="5">
        <f t="shared" si="433"/>
        <v>0</v>
      </c>
      <c r="AB297" s="5">
        <f t="shared" si="434"/>
        <v>0</v>
      </c>
      <c r="AC297" s="5">
        <f t="shared" si="435"/>
        <v>0</v>
      </c>
      <c r="AF297" s="5">
        <f t="shared" si="421"/>
        <v>0</v>
      </c>
      <c r="AG297" s="5">
        <f t="shared" si="422"/>
        <v>4.4200000000000728</v>
      </c>
      <c r="AH297" s="5">
        <f t="shared" si="423"/>
        <v>117.89999999999964</v>
      </c>
      <c r="AI297" s="5">
        <f t="shared" si="424"/>
        <v>113.47999999999956</v>
      </c>
      <c r="AJ297" s="5"/>
      <c r="AK297" s="5">
        <f t="shared" si="425"/>
        <v>0</v>
      </c>
      <c r="AL297" s="5">
        <f t="shared" si="445"/>
        <v>46.012000000000079</v>
      </c>
      <c r="AM297" s="5">
        <f t="shared" si="426"/>
        <v>117.89999999999964</v>
      </c>
      <c r="AN297" s="5">
        <f t="shared" si="441"/>
        <v>111.32299999999987</v>
      </c>
      <c r="AO297" s="5">
        <f t="shared" si="442"/>
        <v>1</v>
      </c>
      <c r="AP297" s="5">
        <f t="shared" si="461"/>
        <v>6</v>
      </c>
      <c r="AQ297" s="5">
        <f t="shared" si="480"/>
        <v>6.4</v>
      </c>
      <c r="AR297" s="5"/>
      <c r="AS297" s="5">
        <f t="shared" si="419"/>
        <v>113.47999999999956</v>
      </c>
      <c r="AT297" s="5">
        <f t="shared" si="441"/>
        <v>111.95699999999979</v>
      </c>
      <c r="AU297" s="5">
        <f t="shared" si="427"/>
        <v>4.4200000000000728</v>
      </c>
      <c r="AV297" s="5">
        <f t="shared" si="430"/>
        <v>-4.4200000000000728</v>
      </c>
      <c r="AW297" s="5">
        <f t="shared" si="428"/>
        <v>5</v>
      </c>
      <c r="AX297" s="3">
        <v>1</v>
      </c>
      <c r="AZ297" s="4">
        <f t="shared" si="470"/>
        <v>0.1965010310649902</v>
      </c>
      <c r="BA297" s="5">
        <f t="shared" si="476"/>
        <v>0</v>
      </c>
      <c r="BB297" s="4">
        <f t="shared" si="471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  <c r="CB297" s="5">
        <f t="shared" si="450"/>
        <v>0</v>
      </c>
      <c r="CC297" s="5">
        <f t="shared" si="451"/>
        <v>117.89999999999964</v>
      </c>
      <c r="CD297" s="5">
        <f t="shared" si="462"/>
        <v>-50</v>
      </c>
      <c r="CE297" s="5">
        <f t="shared" si="453"/>
        <v>-7.1100000000005821</v>
      </c>
      <c r="CF297" s="5"/>
      <c r="CG297" s="5">
        <f t="shared" si="454"/>
        <v>-50</v>
      </c>
      <c r="CH297" s="5">
        <f t="shared" si="457"/>
        <v>7.1100000000005821</v>
      </c>
      <c r="CI297" s="5">
        <f t="shared" si="455"/>
        <v>-150</v>
      </c>
    </row>
    <row r="298" spans="1:87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5">
        <f t="shared" si="412"/>
        <v>131.89999999999964</v>
      </c>
      <c r="K298" s="5">
        <f t="shared" si="439"/>
        <v>128.59583333333322</v>
      </c>
      <c r="L298" s="5">
        <f t="shared" si="416"/>
        <v>105.85000000000036</v>
      </c>
      <c r="M298" s="5">
        <f t="shared" ref="M298" si="492">AVERAGE(L287:L298)</f>
        <v>103.3633333333333</v>
      </c>
      <c r="N298" s="6" t="s">
        <v>36</v>
      </c>
      <c r="O298" s="5">
        <f t="shared" si="418"/>
        <v>867.10000000000036</v>
      </c>
      <c r="P298" s="4">
        <f t="shared" si="464"/>
        <v>1</v>
      </c>
      <c r="Q298" s="5">
        <f t="shared" si="465"/>
        <v>93.130000000001019</v>
      </c>
      <c r="R298" s="5">
        <f t="shared" si="466"/>
        <v>797.2524999999996</v>
      </c>
      <c r="S298" s="4">
        <f t="shared" si="467"/>
        <v>1</v>
      </c>
      <c r="T298" s="4">
        <f t="shared" si="468"/>
        <v>0.76232288964278871</v>
      </c>
      <c r="U298" s="5">
        <f t="shared" si="459"/>
        <v>809.31799999999987</v>
      </c>
      <c r="V298" s="5">
        <f t="shared" si="460"/>
        <v>57.782000000000494</v>
      </c>
      <c r="X298" s="5">
        <f t="shared" si="414"/>
        <v>35.430000000000291</v>
      </c>
      <c r="Y298" s="5">
        <f t="shared" si="415"/>
        <v>-37.130000000000109</v>
      </c>
      <c r="AA298" s="5">
        <f t="shared" si="433"/>
        <v>0</v>
      </c>
      <c r="AB298" s="5">
        <f t="shared" si="434"/>
        <v>0</v>
      </c>
      <c r="AC298" s="5">
        <f t="shared" si="435"/>
        <v>0</v>
      </c>
      <c r="AF298" s="5">
        <f t="shared" si="421"/>
        <v>60.319999999999709</v>
      </c>
      <c r="AG298" s="5">
        <f t="shared" si="422"/>
        <v>60.529999999999745</v>
      </c>
      <c r="AH298" s="5">
        <f t="shared" si="423"/>
        <v>71.579999999999927</v>
      </c>
      <c r="AI298" s="5">
        <f t="shared" si="424"/>
        <v>71.369999999999891</v>
      </c>
      <c r="AJ298" s="5"/>
      <c r="AK298" s="5">
        <f t="shared" si="425"/>
        <v>60.319999999999709</v>
      </c>
      <c r="AL298" s="5">
        <f t="shared" si="445"/>
        <v>52.561999999999806</v>
      </c>
      <c r="AM298" s="5">
        <f t="shared" si="426"/>
        <v>71.579999999999927</v>
      </c>
      <c r="AN298" s="5">
        <f t="shared" si="441"/>
        <v>103.66099999999987</v>
      </c>
      <c r="AO298" s="5">
        <f t="shared" si="442"/>
        <v>0</v>
      </c>
      <c r="AP298" s="5">
        <f t="shared" si="461"/>
        <v>5</v>
      </c>
      <c r="AQ298" s="5">
        <f t="shared" si="480"/>
        <v>6.2</v>
      </c>
      <c r="AR298" s="5"/>
      <c r="AS298" s="5">
        <f t="shared" si="419"/>
        <v>71.369999999999891</v>
      </c>
      <c r="AT298" s="5">
        <f t="shared" si="441"/>
        <v>103.8529999999998</v>
      </c>
      <c r="AU298" s="5">
        <f t="shared" si="427"/>
        <v>60.529999999999745</v>
      </c>
      <c r="AV298" s="5">
        <f t="shared" si="430"/>
        <v>-0.21000000000003638</v>
      </c>
      <c r="AW298" s="5">
        <f t="shared" si="428"/>
        <v>6</v>
      </c>
      <c r="AX298" s="3">
        <v>1</v>
      </c>
      <c r="AZ298" s="4">
        <f t="shared" si="470"/>
        <v>0.76232288964278871</v>
      </c>
      <c r="BA298" s="5">
        <f t="shared" si="476"/>
        <v>0</v>
      </c>
      <c r="BB298" s="4">
        <f t="shared" si="471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  <c r="CB298" s="5">
        <f t="shared" si="450"/>
        <v>60.319999999999709</v>
      </c>
      <c r="CC298" s="5">
        <f t="shared" si="451"/>
        <v>71.579999999999927</v>
      </c>
      <c r="CD298" s="5">
        <f t="shared" si="462"/>
        <v>-50</v>
      </c>
      <c r="CE298" s="5">
        <f t="shared" si="453"/>
        <v>-30</v>
      </c>
      <c r="CF298" s="5"/>
      <c r="CG298" s="5">
        <f t="shared" si="454"/>
        <v>-50</v>
      </c>
      <c r="CH298" s="5">
        <f t="shared" si="457"/>
        <v>-37.130000000000109</v>
      </c>
      <c r="CI298" s="5">
        <f t="shared" si="455"/>
        <v>-150</v>
      </c>
    </row>
    <row r="299" spans="1:87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5">
        <f t="shared" si="412"/>
        <v>84.769999999999527</v>
      </c>
      <c r="K299" s="5">
        <f t="shared" si="439"/>
        <v>126.34333333333318</v>
      </c>
      <c r="L299" s="5">
        <f t="shared" si="416"/>
        <v>98.170000000000073</v>
      </c>
      <c r="M299" s="5">
        <f t="shared" ref="M299" si="493">AVERAGE(L288:L299)</f>
        <v>104.85083333333326</v>
      </c>
      <c r="N299" s="6" t="s">
        <v>37</v>
      </c>
      <c r="O299" s="5">
        <f t="shared" si="418"/>
        <v>847.55000000000018</v>
      </c>
      <c r="P299" s="4">
        <f t="shared" si="464"/>
        <v>0.77016223841993781</v>
      </c>
      <c r="Q299" s="5">
        <f t="shared" si="465"/>
        <v>85.0600000000004</v>
      </c>
      <c r="R299" s="5">
        <f t="shared" si="466"/>
        <v>803.30500000000006</v>
      </c>
      <c r="S299" s="4">
        <f t="shared" si="467"/>
        <v>0.82940663176265161</v>
      </c>
      <c r="T299" s="4">
        <f t="shared" si="468"/>
        <v>0.78475891677675258</v>
      </c>
      <c r="U299" s="5">
        <f t="shared" si="459"/>
        <v>824.03399999999999</v>
      </c>
      <c r="V299" s="5">
        <f t="shared" si="460"/>
        <v>23.51600000000019</v>
      </c>
      <c r="X299" s="5">
        <f t="shared" si="414"/>
        <v>44.029999999999745</v>
      </c>
      <c r="Y299" s="5">
        <f t="shared" si="415"/>
        <v>43.800000000000182</v>
      </c>
      <c r="AA299" s="5">
        <f t="shared" si="433"/>
        <v>1</v>
      </c>
      <c r="AB299" s="5">
        <f t="shared" si="434"/>
        <v>0</v>
      </c>
      <c r="AC299" s="5">
        <f t="shared" si="435"/>
        <v>1</v>
      </c>
      <c r="AF299" s="5">
        <f t="shared" si="421"/>
        <v>46.4399999999996</v>
      </c>
      <c r="AG299" s="5">
        <f t="shared" si="422"/>
        <v>59.769999999999527</v>
      </c>
      <c r="AH299" s="5">
        <f t="shared" si="423"/>
        <v>38.329999999999927</v>
      </c>
      <c r="AI299" s="5">
        <f t="shared" si="424"/>
        <v>25</v>
      </c>
      <c r="AJ299" s="5"/>
      <c r="AK299" s="5">
        <f t="shared" si="425"/>
        <v>38.329999999999927</v>
      </c>
      <c r="AL299" s="5">
        <f t="shared" si="445"/>
        <v>52.561999999999806</v>
      </c>
      <c r="AM299" s="5">
        <f t="shared" si="426"/>
        <v>46.4399999999996</v>
      </c>
      <c r="AN299" s="5">
        <f t="shared" si="441"/>
        <v>103.06999999999989</v>
      </c>
      <c r="AO299" s="5">
        <f t="shared" si="442"/>
        <v>0</v>
      </c>
      <c r="AP299" s="5">
        <f t="shared" si="461"/>
        <v>5</v>
      </c>
      <c r="AQ299" s="5">
        <f t="shared" si="480"/>
        <v>6</v>
      </c>
      <c r="AR299" s="5"/>
      <c r="AS299" s="5">
        <f t="shared" si="419"/>
        <v>59.769999999999527</v>
      </c>
      <c r="AT299" s="5">
        <f t="shared" si="441"/>
        <v>104.3949999999998</v>
      </c>
      <c r="AU299" s="5">
        <f t="shared" si="427"/>
        <v>25</v>
      </c>
      <c r="AV299" s="5">
        <f t="shared" si="430"/>
        <v>-13.329999999999927</v>
      </c>
      <c r="AW299" s="5">
        <f t="shared" si="428"/>
        <v>2</v>
      </c>
      <c r="AZ299" s="4">
        <f t="shared" si="470"/>
        <v>0.78475891677675258</v>
      </c>
      <c r="BA299" s="5">
        <f t="shared" si="476"/>
        <v>0</v>
      </c>
      <c r="BB299" s="4">
        <f t="shared" si="471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  <c r="CB299" s="5">
        <f t="shared" si="450"/>
        <v>46.4399999999996</v>
      </c>
      <c r="CC299" s="5">
        <f t="shared" si="451"/>
        <v>38.329999999999927</v>
      </c>
      <c r="CD299" s="5">
        <f t="shared" si="462"/>
        <v>44.029999999999745</v>
      </c>
      <c r="CE299" s="5">
        <f t="shared" si="453"/>
        <v>-30</v>
      </c>
      <c r="CF299" s="5"/>
      <c r="CG299" s="5">
        <f t="shared" si="454"/>
        <v>-50</v>
      </c>
      <c r="CH299" s="5">
        <f t="shared" si="457"/>
        <v>43.800000000000182</v>
      </c>
      <c r="CI299" s="5">
        <f t="shared" si="455"/>
        <v>-55.970000000000255</v>
      </c>
    </row>
    <row r="300" spans="1:87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5">
        <f t="shared" si="412"/>
        <v>93.800000000000182</v>
      </c>
      <c r="K300" s="5">
        <f t="shared" si="439"/>
        <v>121.45916666666653</v>
      </c>
      <c r="L300" s="5">
        <f t="shared" si="416"/>
        <v>99.829999999999927</v>
      </c>
      <c r="M300" s="5">
        <f t="shared" ref="M300" si="494">AVERAGE(L289:L300)</f>
        <v>103.04916666666661</v>
      </c>
      <c r="N300" s="6" t="s">
        <v>37</v>
      </c>
      <c r="O300" s="5">
        <f t="shared" si="418"/>
        <v>826.78000000000065</v>
      </c>
      <c r="P300" s="4">
        <f t="shared" si="464"/>
        <v>0.52598166000470825</v>
      </c>
      <c r="Q300" s="5">
        <f t="shared" si="465"/>
        <v>85.0600000000004</v>
      </c>
      <c r="R300" s="5">
        <f t="shared" si="466"/>
        <v>803.30500000000006</v>
      </c>
      <c r="S300" s="4">
        <f t="shared" si="467"/>
        <v>0.56705680231934641</v>
      </c>
      <c r="T300" s="4">
        <f t="shared" si="468"/>
        <v>0.64816753926701931</v>
      </c>
      <c r="U300" s="5">
        <f t="shared" si="459"/>
        <v>832.84600000000023</v>
      </c>
      <c r="V300" s="5">
        <f t="shared" si="460"/>
        <v>-6.0659999999995762</v>
      </c>
      <c r="X300" s="5">
        <f t="shared" si="414"/>
        <v>65.940000000000509</v>
      </c>
      <c r="Y300" s="5">
        <f t="shared" si="415"/>
        <v>56.029999999999745</v>
      </c>
      <c r="AA300" s="5">
        <f t="shared" si="433"/>
        <v>1</v>
      </c>
      <c r="AB300" s="5">
        <f t="shared" si="434"/>
        <v>0</v>
      </c>
      <c r="AC300" s="5">
        <f t="shared" si="435"/>
        <v>1</v>
      </c>
      <c r="AF300" s="5">
        <f t="shared" si="421"/>
        <v>92.0600000000004</v>
      </c>
      <c r="AG300" s="5">
        <f t="shared" si="422"/>
        <v>93.800000000000182</v>
      </c>
      <c r="AH300" s="5">
        <f t="shared" si="423"/>
        <v>0</v>
      </c>
      <c r="AI300" s="5">
        <f t="shared" si="424"/>
        <v>-1.7399999999997817</v>
      </c>
      <c r="AJ300" s="5"/>
      <c r="AK300" s="5">
        <f t="shared" si="425"/>
        <v>0</v>
      </c>
      <c r="AL300" s="5">
        <f t="shared" si="445"/>
        <v>52.561999999999806</v>
      </c>
      <c r="AM300" s="5">
        <f t="shared" si="426"/>
        <v>92.0600000000004</v>
      </c>
      <c r="AN300" s="5">
        <f t="shared" si="441"/>
        <v>106.3659999999999</v>
      </c>
      <c r="AO300" s="5">
        <f t="shared" si="442"/>
        <v>0</v>
      </c>
      <c r="AP300" s="5">
        <f t="shared" si="461"/>
        <v>5</v>
      </c>
      <c r="AQ300" s="5">
        <f t="shared" si="480"/>
        <v>5.9</v>
      </c>
      <c r="AR300" s="5"/>
      <c r="AS300" s="5">
        <f t="shared" si="419"/>
        <v>93.800000000000182</v>
      </c>
      <c r="AT300" s="5">
        <f t="shared" si="441"/>
        <v>107.98299999999981</v>
      </c>
      <c r="AU300" s="5">
        <f t="shared" si="427"/>
        <v>-1.7399999999997817</v>
      </c>
      <c r="AV300" s="5">
        <f t="shared" si="430"/>
        <v>-1.7399999999997817</v>
      </c>
      <c r="AW300" s="5">
        <f t="shared" si="428"/>
        <v>3</v>
      </c>
      <c r="AZ300" s="4">
        <f t="shared" si="470"/>
        <v>0.64816753926701931</v>
      </c>
      <c r="BA300" s="5">
        <f t="shared" si="476"/>
        <v>0</v>
      </c>
      <c r="BB300" s="4">
        <f t="shared" si="471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  <c r="CB300" s="5">
        <f t="shared" si="450"/>
        <v>92.0600000000004</v>
      </c>
      <c r="CC300" s="5">
        <f t="shared" si="451"/>
        <v>0</v>
      </c>
      <c r="CD300" s="5">
        <f t="shared" si="462"/>
        <v>65.940000000000509</v>
      </c>
      <c r="CE300" s="5">
        <f t="shared" si="453"/>
        <v>-30</v>
      </c>
      <c r="CF300" s="5"/>
      <c r="CG300" s="5">
        <f t="shared" si="454"/>
        <v>-50</v>
      </c>
      <c r="CH300" s="5">
        <f t="shared" si="457"/>
        <v>56.029999999999745</v>
      </c>
      <c r="CI300" s="5">
        <f t="shared" si="455"/>
        <v>-34.059999999999491</v>
      </c>
    </row>
    <row r="301" spans="1:87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5">
        <f t="shared" si="412"/>
        <v>92.840000000000146</v>
      </c>
      <c r="K301" s="5">
        <f t="shared" si="439"/>
        <v>124.66666666666659</v>
      </c>
      <c r="L301" s="5">
        <f t="shared" si="416"/>
        <v>91.789999999999964</v>
      </c>
      <c r="M301" s="5">
        <f t="shared" ref="M301" si="495">AVERAGE(L290:L301)</f>
        <v>107.38666666666654</v>
      </c>
      <c r="N301" s="6" t="s">
        <v>36</v>
      </c>
      <c r="O301" s="5">
        <f t="shared" si="418"/>
        <v>821.96</v>
      </c>
      <c r="P301" s="4">
        <f t="shared" si="464"/>
        <v>0.46931577709851735</v>
      </c>
      <c r="Q301" s="5">
        <f t="shared" si="465"/>
        <v>85.0600000000004</v>
      </c>
      <c r="R301" s="5">
        <f t="shared" si="466"/>
        <v>803.30500000000006</v>
      </c>
      <c r="S301" s="4">
        <f t="shared" si="467"/>
        <v>0.46931577709851735</v>
      </c>
      <c r="T301" s="4">
        <f t="shared" si="468"/>
        <v>0.60610820244327934</v>
      </c>
      <c r="U301" s="5">
        <f t="shared" si="459"/>
        <v>829.08600000000024</v>
      </c>
      <c r="V301" s="5">
        <f t="shared" si="460"/>
        <v>-7.1260000000002037</v>
      </c>
      <c r="X301" s="5">
        <f t="shared" si="414"/>
        <v>31.430000000000291</v>
      </c>
      <c r="Y301" s="5">
        <f t="shared" si="415"/>
        <v>54.520000000000437</v>
      </c>
      <c r="AA301" s="5">
        <f t="shared" si="433"/>
        <v>1</v>
      </c>
      <c r="AB301" s="5">
        <f t="shared" si="434"/>
        <v>0</v>
      </c>
      <c r="AC301" s="5">
        <f t="shared" si="435"/>
        <v>1</v>
      </c>
      <c r="AF301" s="5">
        <f t="shared" si="421"/>
        <v>68.329999999999927</v>
      </c>
      <c r="AG301" s="5">
        <f t="shared" si="422"/>
        <v>58.479999999999563</v>
      </c>
      <c r="AH301" s="5">
        <f t="shared" si="423"/>
        <v>24.510000000000218</v>
      </c>
      <c r="AI301" s="5">
        <f t="shared" si="424"/>
        <v>34.360000000000582</v>
      </c>
      <c r="AJ301" s="5"/>
      <c r="AK301" s="5">
        <f t="shared" si="425"/>
        <v>24.510000000000218</v>
      </c>
      <c r="AL301" s="5">
        <f t="shared" si="445"/>
        <v>52.561999999999806</v>
      </c>
      <c r="AM301" s="5">
        <f t="shared" si="426"/>
        <v>68.329999999999927</v>
      </c>
      <c r="AN301" s="5">
        <f t="shared" si="441"/>
        <v>99.036999999999892</v>
      </c>
      <c r="AO301" s="5">
        <f t="shared" si="442"/>
        <v>0</v>
      </c>
      <c r="AP301" s="5">
        <f t="shared" si="461"/>
        <v>4</v>
      </c>
      <c r="AQ301" s="5">
        <f t="shared" si="480"/>
        <v>5.7</v>
      </c>
      <c r="AR301" s="5"/>
      <c r="AS301" s="5">
        <f t="shared" si="419"/>
        <v>58.479999999999563</v>
      </c>
      <c r="AT301" s="5">
        <f t="shared" si="441"/>
        <v>99.887999999999835</v>
      </c>
      <c r="AU301" s="5">
        <f t="shared" si="427"/>
        <v>34.360000000000582</v>
      </c>
      <c r="AV301" s="5">
        <f t="shared" si="430"/>
        <v>9.8500000000003638</v>
      </c>
      <c r="AW301" s="5">
        <f t="shared" si="428"/>
        <v>4</v>
      </c>
      <c r="AZ301" s="4">
        <f t="shared" si="470"/>
        <v>0.60610820244327934</v>
      </c>
      <c r="BA301" s="5">
        <f t="shared" si="476"/>
        <v>0</v>
      </c>
      <c r="BB301" s="4">
        <f t="shared" si="471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  <c r="CB301" s="5">
        <f t="shared" si="450"/>
        <v>68.329999999999927</v>
      </c>
      <c r="CC301" s="5">
        <f t="shared" si="451"/>
        <v>24.510000000000218</v>
      </c>
      <c r="CD301" s="5">
        <f t="shared" si="462"/>
        <v>31.430000000000291</v>
      </c>
      <c r="CE301" s="5">
        <f t="shared" si="453"/>
        <v>-30</v>
      </c>
      <c r="CF301" s="5"/>
      <c r="CG301" s="5">
        <f t="shared" si="454"/>
        <v>-50</v>
      </c>
      <c r="CH301" s="5">
        <f t="shared" si="457"/>
        <v>54.520000000000437</v>
      </c>
      <c r="CI301" s="5">
        <f t="shared" si="455"/>
        <v>-68.569999999999709</v>
      </c>
    </row>
    <row r="302" spans="1:87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5">
        <f t="shared" si="412"/>
        <v>94.199999999999818</v>
      </c>
      <c r="K302" s="5">
        <f t="shared" si="439"/>
        <v>123.80999999999987</v>
      </c>
      <c r="L302" s="5">
        <f t="shared" si="416"/>
        <v>96.480000000000473</v>
      </c>
      <c r="M302" s="5">
        <f t="shared" ref="M302" si="496">AVERAGE(L291:L302)</f>
        <v>105.01666666666658</v>
      </c>
      <c r="N302" s="6" t="s">
        <v>36</v>
      </c>
      <c r="O302" s="5">
        <f t="shared" si="418"/>
        <v>828.40000000000055</v>
      </c>
      <c r="P302" s="4">
        <f t="shared" si="464"/>
        <v>0.14266725742136602</v>
      </c>
      <c r="Q302" s="5">
        <f t="shared" si="465"/>
        <v>45.140000000000327</v>
      </c>
      <c r="R302" s="5">
        <f t="shared" si="466"/>
        <v>833.24500000000012</v>
      </c>
      <c r="S302" s="4">
        <f t="shared" si="467"/>
        <v>0.54502703973666078</v>
      </c>
      <c r="T302" s="4">
        <f t="shared" si="468"/>
        <v>0.58445184151187168</v>
      </c>
      <c r="U302" s="5">
        <f t="shared" si="459"/>
        <v>838.3580000000004</v>
      </c>
      <c r="V302" s="5">
        <f t="shared" si="460"/>
        <v>-9.9579999999998563</v>
      </c>
      <c r="X302" s="5">
        <f t="shared" si="414"/>
        <v>-41.669999999999163</v>
      </c>
      <c r="Y302" s="5">
        <f t="shared" si="415"/>
        <v>-24.319999999999709</v>
      </c>
      <c r="AA302" s="5">
        <f t="shared" si="433"/>
        <v>0</v>
      </c>
      <c r="AB302" s="5">
        <f t="shared" si="434"/>
        <v>1</v>
      </c>
      <c r="AC302" s="5">
        <f t="shared" si="435"/>
        <v>1</v>
      </c>
      <c r="AF302" s="5">
        <f t="shared" si="421"/>
        <v>31.190000000000509</v>
      </c>
      <c r="AG302" s="5">
        <f t="shared" si="422"/>
        <v>34.279999999999745</v>
      </c>
      <c r="AH302" s="5">
        <f t="shared" si="423"/>
        <v>63.009999999999309</v>
      </c>
      <c r="AI302" s="5">
        <f t="shared" si="424"/>
        <v>59.920000000000073</v>
      </c>
      <c r="AJ302" s="5"/>
      <c r="AK302" s="5">
        <f t="shared" si="425"/>
        <v>31.190000000000509</v>
      </c>
      <c r="AL302" s="5">
        <f t="shared" si="445"/>
        <v>52.561999999999806</v>
      </c>
      <c r="AM302" s="5">
        <f t="shared" si="426"/>
        <v>63.009999999999309</v>
      </c>
      <c r="AN302" s="5">
        <f t="shared" si="441"/>
        <v>92.246999999999844</v>
      </c>
      <c r="AO302" s="5">
        <f t="shared" si="442"/>
        <v>0</v>
      </c>
      <c r="AP302" s="5">
        <f t="shared" si="461"/>
        <v>3</v>
      </c>
      <c r="AQ302" s="5">
        <f t="shared" si="480"/>
        <v>5.4</v>
      </c>
      <c r="AR302" s="5"/>
      <c r="AS302" s="5">
        <f t="shared" si="419"/>
        <v>59.920000000000073</v>
      </c>
      <c r="AT302" s="5">
        <f t="shared" si="441"/>
        <v>92.732999999999905</v>
      </c>
      <c r="AU302" s="5">
        <f t="shared" si="427"/>
        <v>34.279999999999745</v>
      </c>
      <c r="AV302" s="5">
        <f t="shared" si="430"/>
        <v>-3.089999999999236</v>
      </c>
      <c r="AW302" s="5">
        <f t="shared" si="428"/>
        <v>5</v>
      </c>
      <c r="AZ302" s="4">
        <f t="shared" si="470"/>
        <v>0.58445184151187168</v>
      </c>
      <c r="BA302" s="5">
        <f t="shared" si="476"/>
        <v>0</v>
      </c>
      <c r="BB302" s="4">
        <f t="shared" si="471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  <c r="CB302" s="5">
        <f t="shared" si="450"/>
        <v>31.190000000000509</v>
      </c>
      <c r="CC302" s="5">
        <f t="shared" si="451"/>
        <v>63.009999999999309</v>
      </c>
      <c r="CD302" s="5">
        <f t="shared" si="462"/>
        <v>-50</v>
      </c>
      <c r="CE302" s="5">
        <f t="shared" si="453"/>
        <v>-30</v>
      </c>
      <c r="CF302" s="5"/>
      <c r="CG302" s="5">
        <f t="shared" si="454"/>
        <v>-50</v>
      </c>
      <c r="CH302" s="5">
        <f t="shared" si="457"/>
        <v>-24.319999999999709</v>
      </c>
      <c r="CI302" s="5">
        <f t="shared" si="455"/>
        <v>-150</v>
      </c>
    </row>
    <row r="303" spans="1:87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5">
        <f t="shared" si="412"/>
        <v>73.730000000000473</v>
      </c>
      <c r="K303" s="5">
        <f t="shared" si="439"/>
        <v>118.15249999999992</v>
      </c>
      <c r="L303" s="5">
        <f t="shared" si="416"/>
        <v>96.569999999999709</v>
      </c>
      <c r="M303" s="5">
        <f t="shared" ref="M303" si="497">AVERAGE(L292:L303)</f>
        <v>103.44416666666659</v>
      </c>
      <c r="N303" s="6" t="s">
        <v>36</v>
      </c>
      <c r="O303" s="5">
        <f t="shared" si="418"/>
        <v>835.52999999999975</v>
      </c>
      <c r="P303" s="4">
        <f t="shared" si="464"/>
        <v>0.53028526768267414</v>
      </c>
      <c r="Q303" s="5">
        <f t="shared" si="465"/>
        <v>25.590000000000146</v>
      </c>
      <c r="R303" s="5">
        <f t="shared" si="466"/>
        <v>828.35750000000007</v>
      </c>
      <c r="S303" s="4">
        <f t="shared" si="467"/>
        <v>0.62885022337173202</v>
      </c>
      <c r="T303" s="4">
        <f t="shared" si="468"/>
        <v>0.62885022337173202</v>
      </c>
      <c r="U303" s="5">
        <f t="shared" si="459"/>
        <v>832.04400000000021</v>
      </c>
      <c r="V303" s="5">
        <f t="shared" si="460"/>
        <v>3.4859999999995352</v>
      </c>
      <c r="X303" s="5">
        <f t="shared" si="414"/>
        <v>-59.800000000000182</v>
      </c>
      <c r="Y303" s="5">
        <f t="shared" si="415"/>
        <v>-24.989999999999782</v>
      </c>
      <c r="AA303" s="5">
        <f t="shared" si="433"/>
        <v>0</v>
      </c>
      <c r="AB303" s="5">
        <f t="shared" si="434"/>
        <v>1</v>
      </c>
      <c r="AC303" s="5">
        <f t="shared" si="435"/>
        <v>1</v>
      </c>
      <c r="AF303" s="5">
        <f t="shared" si="421"/>
        <v>0</v>
      </c>
      <c r="AG303" s="5">
        <f t="shared" si="422"/>
        <v>-2.8400000000001455</v>
      </c>
      <c r="AH303" s="5">
        <f t="shared" si="423"/>
        <v>70.890000000000327</v>
      </c>
      <c r="AI303" s="5">
        <f t="shared" si="424"/>
        <v>73.730000000000473</v>
      </c>
      <c r="AJ303" s="5"/>
      <c r="AK303" s="5">
        <f t="shared" si="425"/>
        <v>0</v>
      </c>
      <c r="AL303" s="5">
        <f t="shared" si="445"/>
        <v>52.561999999999806</v>
      </c>
      <c r="AM303" s="5">
        <f t="shared" si="426"/>
        <v>70.890000000000327</v>
      </c>
      <c r="AN303" s="5">
        <f t="shared" si="441"/>
        <v>78.542999999999935</v>
      </c>
      <c r="AO303" s="5">
        <f t="shared" si="442"/>
        <v>0</v>
      </c>
      <c r="AP303" s="5">
        <f t="shared" si="461"/>
        <v>2</v>
      </c>
      <c r="AQ303" s="5">
        <f t="shared" si="480"/>
        <v>5</v>
      </c>
      <c r="AR303" s="5"/>
      <c r="AS303" s="5">
        <f t="shared" si="419"/>
        <v>73.730000000000473</v>
      </c>
      <c r="AT303" s="5">
        <f t="shared" si="441"/>
        <v>79.442000000000007</v>
      </c>
      <c r="AU303" s="5">
        <f t="shared" si="427"/>
        <v>-2.8400000000001455</v>
      </c>
      <c r="AV303" s="5">
        <f t="shared" si="430"/>
        <v>2.8400000000001455</v>
      </c>
      <c r="AW303" s="5">
        <f t="shared" si="428"/>
        <v>6</v>
      </c>
      <c r="AZ303" s="4">
        <f t="shared" si="470"/>
        <v>0.62885022337173202</v>
      </c>
      <c r="BA303" s="5">
        <f t="shared" si="476"/>
        <v>0</v>
      </c>
      <c r="BB303" s="4">
        <f t="shared" si="471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  <c r="CB303" s="5">
        <f t="shared" si="450"/>
        <v>0</v>
      </c>
      <c r="CC303" s="5">
        <f t="shared" si="451"/>
        <v>70.890000000000327</v>
      </c>
      <c r="CD303" s="5">
        <f t="shared" si="462"/>
        <v>-50</v>
      </c>
      <c r="CE303" s="5">
        <f t="shared" si="453"/>
        <v>24.989999999999782</v>
      </c>
      <c r="CF303" s="5"/>
      <c r="CG303" s="5">
        <f t="shared" si="454"/>
        <v>-50</v>
      </c>
      <c r="CH303" s="5">
        <f t="shared" si="457"/>
        <v>-24.989999999999782</v>
      </c>
      <c r="CI303" s="5">
        <f t="shared" si="455"/>
        <v>-150</v>
      </c>
    </row>
    <row r="304" spans="1:87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5">
        <f t="shared" si="412"/>
        <v>161.07999999999993</v>
      </c>
      <c r="K304" s="5">
        <f t="shared" si="439"/>
        <v>119.32333333333327</v>
      </c>
      <c r="L304" s="5">
        <f t="shared" si="416"/>
        <v>152.03000000000065</v>
      </c>
      <c r="M304" s="5">
        <f t="shared" ref="M304" si="498">AVERAGE(L293:L304)</f>
        <v>107.81833333333331</v>
      </c>
      <c r="N304" s="6" t="s">
        <v>36</v>
      </c>
      <c r="O304" s="5">
        <f t="shared" si="418"/>
        <v>804.16000000000076</v>
      </c>
      <c r="P304" s="4">
        <f t="shared" si="464"/>
        <v>0</v>
      </c>
      <c r="Q304" s="5">
        <f t="shared" si="465"/>
        <v>31.369999999998981</v>
      </c>
      <c r="R304" s="5">
        <f t="shared" si="466"/>
        <v>812.00250000000051</v>
      </c>
      <c r="S304" s="4">
        <f t="shared" si="467"/>
        <v>0</v>
      </c>
      <c r="T304" s="4">
        <f t="shared" si="468"/>
        <v>0.26005172819187278</v>
      </c>
      <c r="U304" s="5">
        <f t="shared" si="459"/>
        <v>823.36600000000033</v>
      </c>
      <c r="V304" s="5">
        <f t="shared" si="460"/>
        <v>-19.205999999999563</v>
      </c>
      <c r="X304" s="5">
        <f t="shared" si="414"/>
        <v>-155.80999999999949</v>
      </c>
      <c r="Y304" s="5">
        <f t="shared" si="415"/>
        <v>-83.710000000000036</v>
      </c>
      <c r="AA304" s="5">
        <f t="shared" si="433"/>
        <v>0</v>
      </c>
      <c r="AB304" s="5">
        <f t="shared" si="434"/>
        <v>1</v>
      </c>
      <c r="AC304" s="5">
        <f t="shared" si="435"/>
        <v>1</v>
      </c>
      <c r="AF304" s="5">
        <f t="shared" si="421"/>
        <v>0</v>
      </c>
      <c r="AG304" s="5">
        <f t="shared" si="422"/>
        <v>-2.0500000000001819</v>
      </c>
      <c r="AH304" s="5">
        <f t="shared" si="423"/>
        <v>159.02999999999975</v>
      </c>
      <c r="AI304" s="5">
        <f t="shared" si="424"/>
        <v>161.07999999999993</v>
      </c>
      <c r="AJ304" s="5"/>
      <c r="AK304" s="5">
        <f t="shared" si="425"/>
        <v>0</v>
      </c>
      <c r="AL304" s="5">
        <f t="shared" si="445"/>
        <v>52.561999999999806</v>
      </c>
      <c r="AM304" s="5">
        <f t="shared" si="426"/>
        <v>159.02999999999975</v>
      </c>
      <c r="AN304" s="5">
        <f t="shared" si="441"/>
        <v>81.52999999999993</v>
      </c>
      <c r="AO304" s="5">
        <f t="shared" si="442"/>
        <v>1</v>
      </c>
      <c r="AP304" s="5">
        <f t="shared" si="461"/>
        <v>2</v>
      </c>
      <c r="AQ304" s="5">
        <f t="shared" si="480"/>
        <v>4.5</v>
      </c>
      <c r="AR304" s="5"/>
      <c r="AS304" s="5">
        <f t="shared" si="419"/>
        <v>161.07999999999993</v>
      </c>
      <c r="AT304" s="5">
        <f t="shared" si="441"/>
        <v>82.171000000000006</v>
      </c>
      <c r="AU304" s="5">
        <f t="shared" si="427"/>
        <v>-2.0500000000001819</v>
      </c>
      <c r="AV304" s="5">
        <f t="shared" si="430"/>
        <v>2.0500000000001819</v>
      </c>
      <c r="AW304" s="5">
        <f t="shared" si="428"/>
        <v>2</v>
      </c>
      <c r="AZ304" s="4">
        <f t="shared" si="470"/>
        <v>0.26005172819187278</v>
      </c>
      <c r="BA304" s="5">
        <f t="shared" si="476"/>
        <v>0</v>
      </c>
      <c r="BB304" s="4">
        <f t="shared" si="471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  <c r="CB304" s="5">
        <f t="shared" si="450"/>
        <v>0</v>
      </c>
      <c r="CC304" s="5">
        <f t="shared" si="451"/>
        <v>159.02999999999975</v>
      </c>
      <c r="CD304" s="5">
        <f t="shared" si="462"/>
        <v>-50</v>
      </c>
      <c r="CE304" s="5">
        <f t="shared" si="453"/>
        <v>83.710000000000036</v>
      </c>
      <c r="CF304" s="5"/>
      <c r="CG304" s="5">
        <f t="shared" si="454"/>
        <v>-50</v>
      </c>
      <c r="CH304" s="5">
        <f t="shared" si="457"/>
        <v>-83.710000000000036</v>
      </c>
      <c r="CI304" s="5">
        <f t="shared" si="455"/>
        <v>-150</v>
      </c>
    </row>
    <row r="305" spans="1:87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5">
        <f t="shared" si="412"/>
        <v>111.49000000000069</v>
      </c>
      <c r="K305" s="5">
        <f t="shared" si="439"/>
        <v>108.55166666666666</v>
      </c>
      <c r="L305" s="5">
        <f t="shared" si="416"/>
        <v>87.239999999999782</v>
      </c>
      <c r="M305" s="5">
        <f t="shared" ref="M305" si="499">AVERAGE(L294:L305)</f>
        <v>101.44666666666664</v>
      </c>
      <c r="N305" s="6" t="s">
        <v>36</v>
      </c>
      <c r="O305" s="5">
        <f t="shared" si="418"/>
        <v>776.0600000000004</v>
      </c>
      <c r="P305" s="4">
        <f t="shared" si="464"/>
        <v>0</v>
      </c>
      <c r="Q305" s="5">
        <f t="shared" si="465"/>
        <v>59.469999999999345</v>
      </c>
      <c r="R305" s="5">
        <f t="shared" si="466"/>
        <v>790.92750000000024</v>
      </c>
      <c r="S305" s="4">
        <f t="shared" si="467"/>
        <v>0</v>
      </c>
      <c r="T305" s="4">
        <f t="shared" si="468"/>
        <v>0</v>
      </c>
      <c r="U305" s="5">
        <f t="shared" si="459"/>
        <v>813.22200000000032</v>
      </c>
      <c r="V305" s="5">
        <f t="shared" si="460"/>
        <v>-37.161999999999921</v>
      </c>
      <c r="X305" s="5">
        <f t="shared" si="414"/>
        <v>-75.920000000000073</v>
      </c>
      <c r="Y305" s="5">
        <f t="shared" si="415"/>
        <v>29.369999999999891</v>
      </c>
      <c r="AA305" s="5">
        <f t="shared" si="433"/>
        <v>0</v>
      </c>
      <c r="AB305" s="5">
        <f t="shared" si="434"/>
        <v>0</v>
      </c>
      <c r="AC305" s="5">
        <f t="shared" si="435"/>
        <v>0</v>
      </c>
      <c r="AF305" s="5">
        <f t="shared" si="421"/>
        <v>0</v>
      </c>
      <c r="AG305" s="5">
        <f t="shared" si="422"/>
        <v>-7.7100000000000364</v>
      </c>
      <c r="AH305" s="5">
        <f t="shared" si="423"/>
        <v>103.78000000000065</v>
      </c>
      <c r="AI305" s="5">
        <f t="shared" si="424"/>
        <v>111.49000000000069</v>
      </c>
      <c r="AJ305" s="5"/>
      <c r="AK305" s="5">
        <f t="shared" si="425"/>
        <v>0</v>
      </c>
      <c r="AL305" s="5">
        <f t="shared" si="445"/>
        <v>52.561999999999806</v>
      </c>
      <c r="AM305" s="5">
        <f t="shared" si="426"/>
        <v>103.78000000000065</v>
      </c>
      <c r="AN305" s="5">
        <f t="shared" si="441"/>
        <v>85.613000000000014</v>
      </c>
      <c r="AO305" s="5">
        <f t="shared" si="442"/>
        <v>1</v>
      </c>
      <c r="AP305" s="5">
        <f t="shared" si="461"/>
        <v>3</v>
      </c>
      <c r="AQ305" s="5">
        <f t="shared" si="480"/>
        <v>4.0999999999999996</v>
      </c>
      <c r="AR305" s="5"/>
      <c r="AS305" s="5">
        <f t="shared" si="419"/>
        <v>111.49000000000069</v>
      </c>
      <c r="AT305" s="5">
        <f t="shared" si="441"/>
        <v>86.745000000000076</v>
      </c>
      <c r="AU305" s="5">
        <f t="shared" si="427"/>
        <v>-7.7100000000000364</v>
      </c>
      <c r="AV305" s="5">
        <f t="shared" si="430"/>
        <v>7.7100000000000364</v>
      </c>
      <c r="AW305" s="5">
        <f t="shared" si="428"/>
        <v>3</v>
      </c>
      <c r="AX305" s="3">
        <v>1</v>
      </c>
      <c r="AZ305" s="4">
        <f t="shared" si="470"/>
        <v>0</v>
      </c>
      <c r="BA305" s="5">
        <f t="shared" si="476"/>
        <v>0</v>
      </c>
      <c r="BB305" s="4">
        <f t="shared" si="471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  <c r="CB305" s="5">
        <f t="shared" si="450"/>
        <v>0</v>
      </c>
      <c r="CC305" s="5">
        <f t="shared" si="451"/>
        <v>103.78000000000065</v>
      </c>
      <c r="CD305" s="5">
        <f t="shared" si="462"/>
        <v>-50</v>
      </c>
      <c r="CE305" s="5">
        <f t="shared" si="453"/>
        <v>-30</v>
      </c>
      <c r="CF305" s="5"/>
      <c r="CG305" s="5">
        <f t="shared" si="454"/>
        <v>-50</v>
      </c>
      <c r="CH305" s="5">
        <f t="shared" si="457"/>
        <v>29.369999999999891</v>
      </c>
      <c r="CI305" s="5">
        <f t="shared" si="455"/>
        <v>-150</v>
      </c>
    </row>
    <row r="306" spans="1:87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5">
        <f t="shared" si="412"/>
        <v>362.39000000000033</v>
      </c>
      <c r="K306" s="5">
        <f t="shared" si="439"/>
        <v>127.60166666666669</v>
      </c>
      <c r="L306" s="5">
        <f t="shared" si="416"/>
        <v>277.21000000000004</v>
      </c>
      <c r="M306" s="5">
        <f t="shared" ref="M306" si="500">AVERAGE(L295:L306)</f>
        <v>115.63499999999999</v>
      </c>
      <c r="N306" s="6" t="s">
        <v>36</v>
      </c>
      <c r="O306" s="5">
        <f t="shared" si="418"/>
        <v>678.61999999999989</v>
      </c>
      <c r="P306" s="4">
        <f t="shared" si="464"/>
        <v>0</v>
      </c>
      <c r="Q306" s="5">
        <f t="shared" si="465"/>
        <v>156.90999999999985</v>
      </c>
      <c r="R306" s="5">
        <f t="shared" si="466"/>
        <v>717.84749999999985</v>
      </c>
      <c r="S306" s="4">
        <f t="shared" si="467"/>
        <v>0</v>
      </c>
      <c r="T306" s="4">
        <f t="shared" si="468"/>
        <v>0</v>
      </c>
      <c r="U306" s="5">
        <f t="shared" si="459"/>
        <v>784.55400000000031</v>
      </c>
      <c r="V306" s="5">
        <f t="shared" si="460"/>
        <v>-105.93400000000042</v>
      </c>
      <c r="X306" s="5">
        <f t="shared" si="414"/>
        <v>-175.39000000000033</v>
      </c>
      <c r="Y306" s="5">
        <f t="shared" si="415"/>
        <v>-127.18000000000029</v>
      </c>
      <c r="AA306" s="5">
        <f t="shared" si="433"/>
        <v>0</v>
      </c>
      <c r="AB306" s="5">
        <f t="shared" si="434"/>
        <v>1</v>
      </c>
      <c r="AC306" s="5">
        <f t="shared" si="435"/>
        <v>1</v>
      </c>
      <c r="AF306" s="5">
        <f t="shared" si="421"/>
        <v>56.420000000000073</v>
      </c>
      <c r="AG306" s="5">
        <f t="shared" si="422"/>
        <v>63</v>
      </c>
      <c r="AH306" s="5">
        <f t="shared" si="423"/>
        <v>305.97000000000025</v>
      </c>
      <c r="AI306" s="5">
        <f t="shared" si="424"/>
        <v>299.39000000000033</v>
      </c>
      <c r="AJ306" s="5"/>
      <c r="AK306" s="5">
        <f t="shared" si="425"/>
        <v>56.420000000000073</v>
      </c>
      <c r="AL306" s="5">
        <f t="shared" si="445"/>
        <v>56.810000000000038</v>
      </c>
      <c r="AM306" s="5">
        <f t="shared" si="426"/>
        <v>305.97000000000025</v>
      </c>
      <c r="AN306" s="5">
        <f t="shared" si="441"/>
        <v>109.89899999999997</v>
      </c>
      <c r="AO306" s="5">
        <f t="shared" si="442"/>
        <v>1</v>
      </c>
      <c r="AP306" s="5">
        <f t="shared" si="461"/>
        <v>4</v>
      </c>
      <c r="AQ306" s="5">
        <f t="shared" si="480"/>
        <v>3.9</v>
      </c>
      <c r="AR306" s="5"/>
      <c r="AS306" s="5">
        <f t="shared" si="419"/>
        <v>299.39000000000033</v>
      </c>
      <c r="AT306" s="5">
        <f t="shared" si="441"/>
        <v>110.25100000000002</v>
      </c>
      <c r="AU306" s="5">
        <f t="shared" si="427"/>
        <v>63</v>
      </c>
      <c r="AV306" s="5">
        <f t="shared" si="430"/>
        <v>-6.5799999999999272</v>
      </c>
      <c r="AW306" s="5">
        <f t="shared" si="428"/>
        <v>4</v>
      </c>
      <c r="AZ306" s="4">
        <f t="shared" si="470"/>
        <v>0</v>
      </c>
      <c r="BA306" s="5">
        <f t="shared" si="476"/>
        <v>0</v>
      </c>
      <c r="BB306" s="4">
        <f t="shared" si="471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  <c r="CB306" s="5">
        <f t="shared" si="450"/>
        <v>56.420000000000073</v>
      </c>
      <c r="CC306" s="5">
        <f t="shared" si="451"/>
        <v>305.97000000000025</v>
      </c>
      <c r="CD306" s="5">
        <f t="shared" si="462"/>
        <v>-50</v>
      </c>
      <c r="CE306" s="5">
        <f t="shared" si="453"/>
        <v>127.18000000000029</v>
      </c>
      <c r="CF306" s="5"/>
      <c r="CG306" s="5">
        <f t="shared" si="454"/>
        <v>-50</v>
      </c>
      <c r="CH306" s="5">
        <f t="shared" si="457"/>
        <v>-127.18000000000029</v>
      </c>
      <c r="CI306" s="5">
        <f t="shared" si="455"/>
        <v>-150</v>
      </c>
    </row>
    <row r="307" spans="1:87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5">
        <f t="shared" si="412"/>
        <v>122.88999999999942</v>
      </c>
      <c r="K307" s="5">
        <f t="shared" si="439"/>
        <v>130.15</v>
      </c>
      <c r="L307" s="5">
        <f t="shared" si="416"/>
        <v>118.85000000000036</v>
      </c>
      <c r="M307" s="5">
        <f t="shared" ref="M307" si="501">AVERAGE(L296:L307)</f>
        <v>119.61916666666669</v>
      </c>
      <c r="N307" s="6" t="s">
        <v>36</v>
      </c>
      <c r="O307" s="5">
        <f t="shared" si="418"/>
        <v>712.29</v>
      </c>
      <c r="P307" s="4">
        <f t="shared" si="464"/>
        <v>0.2145816072908043</v>
      </c>
      <c r="Q307" s="5">
        <f t="shared" si="465"/>
        <v>156.90999999999985</v>
      </c>
      <c r="R307" s="5">
        <f t="shared" si="466"/>
        <v>717.84749999999985</v>
      </c>
      <c r="S307" s="4">
        <f t="shared" si="467"/>
        <v>0.2145816072908043</v>
      </c>
      <c r="T307" s="4">
        <f t="shared" si="468"/>
        <v>0.19931332504587707</v>
      </c>
      <c r="U307" s="5">
        <f t="shared" si="459"/>
        <v>761.33200000000011</v>
      </c>
      <c r="V307" s="5">
        <f t="shared" si="460"/>
        <v>-49.042000000000144</v>
      </c>
      <c r="X307" s="5">
        <f t="shared" si="414"/>
        <v>70.260000000000218</v>
      </c>
      <c r="Y307" s="5">
        <f t="shared" si="415"/>
        <v>30.920000000000073</v>
      </c>
      <c r="AA307" s="5">
        <f t="shared" si="433"/>
        <v>1</v>
      </c>
      <c r="AB307" s="5">
        <f t="shared" si="434"/>
        <v>0</v>
      </c>
      <c r="AC307" s="5">
        <f t="shared" si="435"/>
        <v>1</v>
      </c>
      <c r="AF307" s="5">
        <f t="shared" si="421"/>
        <v>70.260000000000218</v>
      </c>
      <c r="AG307" s="5">
        <f t="shared" si="422"/>
        <v>95.829999999999927</v>
      </c>
      <c r="AH307" s="5">
        <f t="shared" si="423"/>
        <v>52.6299999999992</v>
      </c>
      <c r="AI307" s="5">
        <f t="shared" si="424"/>
        <v>27.059999999999491</v>
      </c>
      <c r="AJ307" s="5"/>
      <c r="AK307" s="5">
        <f t="shared" si="425"/>
        <v>52.6299999999992</v>
      </c>
      <c r="AL307" s="5">
        <f t="shared" si="445"/>
        <v>56.810000000000038</v>
      </c>
      <c r="AM307" s="5">
        <f t="shared" si="426"/>
        <v>70.260000000000218</v>
      </c>
      <c r="AN307" s="5">
        <f t="shared" si="441"/>
        <v>105.13500000000003</v>
      </c>
      <c r="AO307" s="5">
        <f t="shared" si="442"/>
        <v>0</v>
      </c>
      <c r="AP307" s="5">
        <f t="shared" si="461"/>
        <v>3</v>
      </c>
      <c r="AQ307" s="5">
        <f t="shared" si="480"/>
        <v>3.6</v>
      </c>
      <c r="AR307" s="5"/>
      <c r="AS307" s="5">
        <f t="shared" si="419"/>
        <v>95.829999999999927</v>
      </c>
      <c r="AT307" s="5">
        <f t="shared" si="441"/>
        <v>108.48600000000006</v>
      </c>
      <c r="AU307" s="5">
        <f t="shared" si="427"/>
        <v>27.059999999999491</v>
      </c>
      <c r="AV307" s="5">
        <f t="shared" si="430"/>
        <v>-25.569999999999709</v>
      </c>
      <c r="AW307" s="5">
        <f t="shared" si="428"/>
        <v>5</v>
      </c>
      <c r="AZ307" s="4">
        <f t="shared" si="470"/>
        <v>0.19931332504587707</v>
      </c>
      <c r="BA307" s="5">
        <f t="shared" si="476"/>
        <v>0</v>
      </c>
      <c r="BB307" s="4">
        <f t="shared" si="471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  <c r="CB307" s="5">
        <f t="shared" si="450"/>
        <v>70.260000000000218</v>
      </c>
      <c r="CC307" s="5">
        <f t="shared" si="451"/>
        <v>52.6299999999992</v>
      </c>
      <c r="CD307" s="5">
        <f t="shared" si="462"/>
        <v>-50</v>
      </c>
      <c r="CE307" s="5">
        <f t="shared" si="453"/>
        <v>-30</v>
      </c>
      <c r="CF307" s="5"/>
      <c r="CG307" s="5">
        <f t="shared" si="454"/>
        <v>-50</v>
      </c>
      <c r="CH307" s="5">
        <f t="shared" si="457"/>
        <v>30.920000000000073</v>
      </c>
      <c r="CI307" s="5">
        <f t="shared" si="455"/>
        <v>-150</v>
      </c>
    </row>
    <row r="308" spans="1:87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5">
        <f t="shared" si="412"/>
        <v>178.1899999999996</v>
      </c>
      <c r="K308" s="5">
        <f t="shared" si="439"/>
        <v>135.43166666666662</v>
      </c>
      <c r="L308" s="5">
        <f t="shared" si="416"/>
        <v>106.56999999999971</v>
      </c>
      <c r="M308" s="5">
        <f t="shared" ref="M308" si="502">AVERAGE(L297:L308)</f>
        <v>119.83750000000002</v>
      </c>
      <c r="N308" s="6" t="s">
        <v>37</v>
      </c>
      <c r="O308" s="5">
        <f t="shared" si="418"/>
        <v>629.71999999999935</v>
      </c>
      <c r="P308" s="4">
        <f t="shared" si="464"/>
        <v>0</v>
      </c>
      <c r="Q308" s="5">
        <f t="shared" si="465"/>
        <v>174.44000000000142</v>
      </c>
      <c r="R308" s="5">
        <f t="shared" si="466"/>
        <v>673.3299999999997</v>
      </c>
      <c r="S308" s="4">
        <f t="shared" si="467"/>
        <v>0</v>
      </c>
      <c r="T308" s="4">
        <f t="shared" si="468"/>
        <v>0</v>
      </c>
      <c r="U308" s="5">
        <f t="shared" si="459"/>
        <v>720.17000000000007</v>
      </c>
      <c r="V308" s="5">
        <f t="shared" si="460"/>
        <v>-90.450000000000728</v>
      </c>
      <c r="X308" s="5">
        <f t="shared" si="414"/>
        <v>-147.13000000000011</v>
      </c>
      <c r="Y308" s="5">
        <f t="shared" si="415"/>
        <v>-92.969999999999345</v>
      </c>
      <c r="AA308" s="5">
        <f t="shared" si="433"/>
        <v>0</v>
      </c>
      <c r="AB308" s="5">
        <f t="shared" si="434"/>
        <v>1</v>
      </c>
      <c r="AC308" s="5">
        <f t="shared" si="435"/>
        <v>1</v>
      </c>
      <c r="AF308" s="5">
        <f t="shared" si="421"/>
        <v>25.449999999999818</v>
      </c>
      <c r="AG308" s="5">
        <f t="shared" si="422"/>
        <v>17.119999999999891</v>
      </c>
      <c r="AH308" s="5">
        <f t="shared" si="423"/>
        <v>152.73999999999978</v>
      </c>
      <c r="AI308" s="5">
        <f t="shared" si="424"/>
        <v>161.06999999999971</v>
      </c>
      <c r="AJ308" s="5"/>
      <c r="AK308" s="5">
        <f t="shared" si="425"/>
        <v>25.449999999999818</v>
      </c>
      <c r="AL308" s="5">
        <f t="shared" si="445"/>
        <v>53.008999999999283</v>
      </c>
      <c r="AM308" s="5">
        <f t="shared" si="426"/>
        <v>152.73999999999978</v>
      </c>
      <c r="AN308" s="5">
        <f t="shared" si="441"/>
        <v>113.25100000000002</v>
      </c>
      <c r="AO308" s="5">
        <f t="shared" si="442"/>
        <v>1</v>
      </c>
      <c r="AP308" s="5">
        <f t="shared" si="461"/>
        <v>4</v>
      </c>
      <c r="AQ308" s="5">
        <f t="shared" si="480"/>
        <v>3.5</v>
      </c>
      <c r="AR308" s="5"/>
      <c r="AS308" s="5">
        <f t="shared" si="419"/>
        <v>161.06999999999971</v>
      </c>
      <c r="AT308" s="5">
        <f t="shared" si="441"/>
        <v>117.45600000000005</v>
      </c>
      <c r="AU308" s="5">
        <f t="shared" si="427"/>
        <v>17.119999999999891</v>
      </c>
      <c r="AV308" s="5">
        <f t="shared" si="430"/>
        <v>8.3299999999999272</v>
      </c>
      <c r="AW308" s="5">
        <f t="shared" si="428"/>
        <v>6</v>
      </c>
      <c r="AZ308" s="4">
        <f t="shared" si="470"/>
        <v>0</v>
      </c>
      <c r="BA308" s="5">
        <f t="shared" si="476"/>
        <v>0</v>
      </c>
      <c r="BB308" s="4">
        <f t="shared" si="471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  <c r="CB308" s="5">
        <f t="shared" si="450"/>
        <v>25.449999999999818</v>
      </c>
      <c r="CC308" s="5">
        <f t="shared" si="451"/>
        <v>152.73999999999978</v>
      </c>
      <c r="CD308" s="5">
        <f t="shared" si="462"/>
        <v>-50</v>
      </c>
      <c r="CE308" s="5">
        <f t="shared" si="453"/>
        <v>92.969999999999345</v>
      </c>
      <c r="CF308" s="5"/>
      <c r="CG308" s="5">
        <f t="shared" si="454"/>
        <v>-50</v>
      </c>
      <c r="CH308" s="5">
        <f t="shared" si="457"/>
        <v>-92.969999999999345</v>
      </c>
      <c r="CI308" s="5">
        <f t="shared" si="455"/>
        <v>-150</v>
      </c>
    </row>
    <row r="309" spans="1:87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5">
        <f t="shared" si="412"/>
        <v>155.40999999999985</v>
      </c>
      <c r="K309" s="5">
        <f t="shared" si="439"/>
        <v>138.55749999999998</v>
      </c>
      <c r="L309" s="5">
        <f t="shared" si="416"/>
        <v>135.46000000000004</v>
      </c>
      <c r="M309" s="5">
        <f t="shared" ref="M309" si="503">AVERAGE(L298:L309)</f>
        <v>122.17083333333342</v>
      </c>
      <c r="N309" s="6" t="s">
        <v>36</v>
      </c>
      <c r="O309" s="5">
        <f t="shared" si="418"/>
        <v>608.6899999999996</v>
      </c>
      <c r="P309" s="4">
        <f t="shared" si="464"/>
        <v>0</v>
      </c>
      <c r="Q309" s="5">
        <f t="shared" si="465"/>
        <v>167.3700000000008</v>
      </c>
      <c r="R309" s="5">
        <f t="shared" si="466"/>
        <v>650.5324999999998</v>
      </c>
      <c r="S309" s="4">
        <f t="shared" si="467"/>
        <v>0</v>
      </c>
      <c r="T309" s="4">
        <f t="shared" si="468"/>
        <v>0</v>
      </c>
      <c r="U309" s="5">
        <f t="shared" si="459"/>
        <v>681.07599999999979</v>
      </c>
      <c r="V309" s="5">
        <f t="shared" si="460"/>
        <v>-72.386000000000195</v>
      </c>
      <c r="X309" s="5">
        <f t="shared" si="414"/>
        <v>-75.5600000000004</v>
      </c>
      <c r="Y309" s="5">
        <f t="shared" si="415"/>
        <v>-51.479999999999563</v>
      </c>
      <c r="AA309" s="5">
        <f t="shared" si="433"/>
        <v>0</v>
      </c>
      <c r="AB309" s="5">
        <f t="shared" si="434"/>
        <v>1</v>
      </c>
      <c r="AC309" s="5">
        <f t="shared" si="435"/>
        <v>1</v>
      </c>
      <c r="AF309" s="5">
        <f t="shared" si="421"/>
        <v>72.859999999999673</v>
      </c>
      <c r="AG309" s="5">
        <f t="shared" si="422"/>
        <v>71.220000000000255</v>
      </c>
      <c r="AH309" s="5">
        <f t="shared" si="423"/>
        <v>82.550000000000182</v>
      </c>
      <c r="AI309" s="5">
        <f t="shared" si="424"/>
        <v>84.1899999999996</v>
      </c>
      <c r="AJ309" s="5"/>
      <c r="AK309" s="5">
        <f t="shared" si="425"/>
        <v>72.859999999999673</v>
      </c>
      <c r="AL309" s="5">
        <f t="shared" si="445"/>
        <v>58.064000000000028</v>
      </c>
      <c r="AM309" s="5">
        <f t="shared" si="426"/>
        <v>82.550000000000182</v>
      </c>
      <c r="AN309" s="5">
        <f t="shared" si="441"/>
        <v>116.86200000000008</v>
      </c>
      <c r="AO309" s="5">
        <f t="shared" si="442"/>
        <v>0</v>
      </c>
      <c r="AP309" s="5">
        <f t="shared" si="461"/>
        <v>4</v>
      </c>
      <c r="AQ309" s="5">
        <f t="shared" si="480"/>
        <v>3.4</v>
      </c>
      <c r="AR309" s="5"/>
      <c r="AS309" s="5">
        <f t="shared" si="419"/>
        <v>84.1899999999996</v>
      </c>
      <c r="AT309" s="5">
        <f t="shared" si="441"/>
        <v>119.89800000000005</v>
      </c>
      <c r="AU309" s="5">
        <f t="shared" si="427"/>
        <v>71.220000000000255</v>
      </c>
      <c r="AV309" s="5">
        <f t="shared" si="430"/>
        <v>1.6399999999994179</v>
      </c>
      <c r="AW309" s="5">
        <f t="shared" si="428"/>
        <v>2</v>
      </c>
      <c r="AZ309" s="4">
        <f t="shared" si="470"/>
        <v>0</v>
      </c>
      <c r="BA309" s="5">
        <f t="shared" si="476"/>
        <v>0</v>
      </c>
      <c r="BB309" s="4">
        <f t="shared" si="471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  <c r="CB309" s="5">
        <f t="shared" si="450"/>
        <v>72.859999999999673</v>
      </c>
      <c r="CC309" s="5">
        <f t="shared" si="451"/>
        <v>82.550000000000182</v>
      </c>
      <c r="CD309" s="5">
        <f t="shared" si="462"/>
        <v>-50</v>
      </c>
      <c r="CE309" s="5">
        <f t="shared" si="453"/>
        <v>-30</v>
      </c>
      <c r="CF309" s="5"/>
      <c r="CG309" s="5">
        <f t="shared" si="454"/>
        <v>-50</v>
      </c>
      <c r="CH309" s="5">
        <f t="shared" si="457"/>
        <v>-51.479999999999563</v>
      </c>
      <c r="CI309" s="5">
        <f t="shared" si="455"/>
        <v>-150</v>
      </c>
    </row>
    <row r="310" spans="1:87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5">
        <f t="shared" si="412"/>
        <v>131.69999999999982</v>
      </c>
      <c r="K310" s="5">
        <f t="shared" si="439"/>
        <v>138.54083333333332</v>
      </c>
      <c r="L310" s="5">
        <f t="shared" si="416"/>
        <v>97.279999999999745</v>
      </c>
      <c r="M310" s="5">
        <f t="shared" ref="M310" si="504">AVERAGE(L299:L310)</f>
        <v>121.45666666666671</v>
      </c>
      <c r="N310" s="6" t="s">
        <v>36</v>
      </c>
      <c r="O310" s="5">
        <f t="shared" si="418"/>
        <v>643.76000000000022</v>
      </c>
      <c r="P310" s="4">
        <f t="shared" si="464"/>
        <v>0.33851351351351827</v>
      </c>
      <c r="Q310" s="5">
        <f t="shared" si="465"/>
        <v>103.60000000000036</v>
      </c>
      <c r="R310" s="5">
        <f t="shared" si="466"/>
        <v>634.58999999999969</v>
      </c>
      <c r="S310" s="4">
        <f t="shared" si="467"/>
        <v>0.17941372077556869</v>
      </c>
      <c r="T310" s="4">
        <f t="shared" si="468"/>
        <v>0.15460236289896226</v>
      </c>
      <c r="U310" s="5">
        <f t="shared" si="459"/>
        <v>654.61599999999976</v>
      </c>
      <c r="V310" s="5">
        <f t="shared" si="460"/>
        <v>-10.85599999999954</v>
      </c>
      <c r="X310" s="5">
        <f t="shared" si="414"/>
        <v>118.5</v>
      </c>
      <c r="Y310" s="5">
        <f t="shared" si="415"/>
        <v>23.679999999999382</v>
      </c>
      <c r="AA310" s="5">
        <f t="shared" si="433"/>
        <v>1</v>
      </c>
      <c r="AB310" s="5">
        <f t="shared" si="434"/>
        <v>0</v>
      </c>
      <c r="AC310" s="5">
        <f t="shared" si="435"/>
        <v>1</v>
      </c>
      <c r="AF310" s="5">
        <f t="shared" si="421"/>
        <v>125.32999999999993</v>
      </c>
      <c r="AG310" s="5">
        <f t="shared" si="422"/>
        <v>131.69999999999982</v>
      </c>
      <c r="AH310" s="5">
        <f t="shared" si="423"/>
        <v>0</v>
      </c>
      <c r="AI310" s="5">
        <f t="shared" si="424"/>
        <v>-6.3699999999998909</v>
      </c>
      <c r="AJ310" s="5"/>
      <c r="AK310" s="5">
        <f t="shared" si="425"/>
        <v>0</v>
      </c>
      <c r="AL310" s="5">
        <f t="shared" si="445"/>
        <v>58.064000000000028</v>
      </c>
      <c r="AM310" s="5">
        <f t="shared" si="426"/>
        <v>125.32999999999993</v>
      </c>
      <c r="AN310" s="5">
        <f t="shared" si="441"/>
        <v>120.18900000000004</v>
      </c>
      <c r="AO310" s="5">
        <f t="shared" si="442"/>
        <v>1</v>
      </c>
      <c r="AP310" s="5">
        <f t="shared" si="461"/>
        <v>5</v>
      </c>
      <c r="AQ310" s="5">
        <f t="shared" si="480"/>
        <v>3.4</v>
      </c>
      <c r="AR310" s="5"/>
      <c r="AS310" s="5">
        <f t="shared" si="419"/>
        <v>131.69999999999982</v>
      </c>
      <c r="AT310" s="5">
        <f t="shared" si="441"/>
        <v>123.68800000000002</v>
      </c>
      <c r="AU310" s="5">
        <f t="shared" si="427"/>
        <v>-6.3699999999998909</v>
      </c>
      <c r="AV310" s="5">
        <f t="shared" si="430"/>
        <v>-6.3699999999998909</v>
      </c>
      <c r="AW310" s="5">
        <f t="shared" si="428"/>
        <v>3</v>
      </c>
      <c r="AZ310" s="4">
        <f t="shared" si="470"/>
        <v>0.15460236289896226</v>
      </c>
      <c r="BA310" s="5">
        <f t="shared" si="476"/>
        <v>0</v>
      </c>
      <c r="BB310" s="4">
        <f t="shared" si="471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  <c r="CB310" s="5">
        <f t="shared" si="450"/>
        <v>125.32999999999993</v>
      </c>
      <c r="CC310" s="5">
        <f t="shared" si="451"/>
        <v>0</v>
      </c>
      <c r="CD310" s="5">
        <f t="shared" si="462"/>
        <v>118.5</v>
      </c>
      <c r="CE310" s="5">
        <f t="shared" si="453"/>
        <v>-30</v>
      </c>
      <c r="CF310" s="5"/>
      <c r="CG310" s="5">
        <f t="shared" si="454"/>
        <v>-50</v>
      </c>
      <c r="CH310" s="5">
        <f t="shared" si="457"/>
        <v>23.679999999999382</v>
      </c>
      <c r="CI310" s="5">
        <f t="shared" si="455"/>
        <v>18.5</v>
      </c>
    </row>
    <row r="311" spans="1:87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5">
        <f t="shared" si="412"/>
        <v>181.26999999999953</v>
      </c>
      <c r="K311" s="5">
        <f t="shared" si="439"/>
        <v>146.58249999999998</v>
      </c>
      <c r="L311" s="5">
        <f t="shared" si="416"/>
        <v>161.11999999999989</v>
      </c>
      <c r="M311" s="5">
        <f t="shared" ref="M311" si="505">AVERAGE(L300:L311)</f>
        <v>126.70250000000003</v>
      </c>
      <c r="N311" s="6" t="s">
        <v>37</v>
      </c>
      <c r="O311" s="5">
        <f t="shared" si="418"/>
        <v>598.32999999999993</v>
      </c>
      <c r="P311" s="4">
        <f t="shared" si="464"/>
        <v>0</v>
      </c>
      <c r="Q311" s="5">
        <f t="shared" si="465"/>
        <v>113.96000000000004</v>
      </c>
      <c r="R311" s="5">
        <f t="shared" si="466"/>
        <v>626.81999999999994</v>
      </c>
      <c r="S311" s="4">
        <f t="shared" si="467"/>
        <v>0</v>
      </c>
      <c r="T311" s="4">
        <f t="shared" si="468"/>
        <v>0</v>
      </c>
      <c r="U311" s="5">
        <f t="shared" si="459"/>
        <v>638.55799999999977</v>
      </c>
      <c r="V311" s="5">
        <f t="shared" si="460"/>
        <v>-40.227999999999838</v>
      </c>
      <c r="X311" s="5">
        <f t="shared" si="414"/>
        <v>-158.51000000000022</v>
      </c>
      <c r="Y311" s="5">
        <f t="shared" si="415"/>
        <v>-27.210000000000036</v>
      </c>
      <c r="AA311" s="5">
        <f t="shared" si="433"/>
        <v>0</v>
      </c>
      <c r="AB311" s="5">
        <f t="shared" si="434"/>
        <v>1</v>
      </c>
      <c r="AC311" s="5">
        <f t="shared" si="435"/>
        <v>1</v>
      </c>
      <c r="AF311" s="5">
        <f t="shared" si="421"/>
        <v>0</v>
      </c>
      <c r="AG311" s="5">
        <f t="shared" si="422"/>
        <v>-1.5599999999994907</v>
      </c>
      <c r="AH311" s="5">
        <f t="shared" si="423"/>
        <v>179.71000000000004</v>
      </c>
      <c r="AI311" s="5">
        <f t="shared" si="424"/>
        <v>181.26999999999953</v>
      </c>
      <c r="AJ311" s="5"/>
      <c r="AK311" s="5">
        <f t="shared" si="425"/>
        <v>0</v>
      </c>
      <c r="AL311" s="5">
        <f t="shared" si="445"/>
        <v>58.064000000000028</v>
      </c>
      <c r="AM311" s="5">
        <f t="shared" si="426"/>
        <v>179.71000000000004</v>
      </c>
      <c r="AN311" s="5">
        <f t="shared" si="441"/>
        <v>131.32700000000006</v>
      </c>
      <c r="AO311" s="5">
        <f t="shared" si="442"/>
        <v>1</v>
      </c>
      <c r="AP311" s="5">
        <f t="shared" si="461"/>
        <v>6</v>
      </c>
      <c r="AQ311" s="5">
        <f t="shared" si="480"/>
        <v>3.6</v>
      </c>
      <c r="AR311" s="5"/>
      <c r="AS311" s="5">
        <f t="shared" si="419"/>
        <v>181.26999999999953</v>
      </c>
      <c r="AT311" s="5">
        <f t="shared" si="441"/>
        <v>135.96700000000001</v>
      </c>
      <c r="AU311" s="5">
        <f t="shared" si="427"/>
        <v>-1.5599999999994907</v>
      </c>
      <c r="AV311" s="5">
        <f t="shared" si="430"/>
        <v>1.5599999999994907</v>
      </c>
      <c r="AW311" s="5">
        <f t="shared" si="428"/>
        <v>4</v>
      </c>
      <c r="AZ311" s="4">
        <f t="shared" si="470"/>
        <v>0</v>
      </c>
      <c r="BA311" s="5">
        <f t="shared" si="476"/>
        <v>0</v>
      </c>
      <c r="BB311" s="4">
        <f t="shared" si="471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  <c r="CB311" s="5">
        <f t="shared" si="450"/>
        <v>0</v>
      </c>
      <c r="CC311" s="5">
        <f t="shared" si="451"/>
        <v>179.71000000000004</v>
      </c>
      <c r="CD311" s="5">
        <f t="shared" si="462"/>
        <v>-50</v>
      </c>
      <c r="CE311" s="5">
        <f t="shared" si="453"/>
        <v>27.210000000000036</v>
      </c>
      <c r="CF311" s="5"/>
      <c r="CG311" s="5">
        <f t="shared" si="454"/>
        <v>-50</v>
      </c>
      <c r="CH311" s="5">
        <f t="shared" si="457"/>
        <v>-27.210000000000036</v>
      </c>
      <c r="CI311" s="5">
        <f t="shared" si="455"/>
        <v>-150</v>
      </c>
    </row>
    <row r="312" spans="1:87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5">
        <f t="shared" si="412"/>
        <v>270.61000000000058</v>
      </c>
      <c r="K312" s="5">
        <f t="shared" si="439"/>
        <v>161.31666666666669</v>
      </c>
      <c r="L312" s="5">
        <f t="shared" si="416"/>
        <v>219.36000000000058</v>
      </c>
      <c r="M312" s="5">
        <f t="shared" ref="M312" si="506">AVERAGE(L301:L312)</f>
        <v>136.66333333333341</v>
      </c>
      <c r="N312" s="6" t="s">
        <v>36</v>
      </c>
      <c r="O312" s="5">
        <f t="shared" si="418"/>
        <v>563.20000000000073</v>
      </c>
      <c r="P312" s="4">
        <f t="shared" si="464"/>
        <v>0</v>
      </c>
      <c r="Q312" s="5">
        <f t="shared" si="465"/>
        <v>80.559999999999491</v>
      </c>
      <c r="R312" s="5">
        <f t="shared" si="466"/>
        <v>583.3400000000006</v>
      </c>
      <c r="S312" s="4">
        <f t="shared" si="467"/>
        <v>0</v>
      </c>
      <c r="T312" s="4">
        <f t="shared" si="468"/>
        <v>0</v>
      </c>
      <c r="U312" s="5">
        <f t="shared" si="459"/>
        <v>608.74</v>
      </c>
      <c r="V312" s="5">
        <f t="shared" si="460"/>
        <v>-45.539999999999281</v>
      </c>
      <c r="X312" s="5">
        <f t="shared" si="414"/>
        <v>-211</v>
      </c>
      <c r="Y312" s="5">
        <f t="shared" si="415"/>
        <v>-167.48000000000047</v>
      </c>
      <c r="AA312" s="5">
        <f t="shared" si="433"/>
        <v>0</v>
      </c>
      <c r="AB312" s="5">
        <f t="shared" si="434"/>
        <v>1</v>
      </c>
      <c r="AC312" s="5">
        <f t="shared" si="435"/>
        <v>1</v>
      </c>
      <c r="AF312" s="5">
        <f t="shared" si="421"/>
        <v>22.039999999999964</v>
      </c>
      <c r="AG312" s="5">
        <f t="shared" si="422"/>
        <v>-1.0299999999997453</v>
      </c>
      <c r="AH312" s="5">
        <f t="shared" si="423"/>
        <v>247.54000000000087</v>
      </c>
      <c r="AI312" s="5">
        <f t="shared" si="424"/>
        <v>270.61000000000058</v>
      </c>
      <c r="AJ312" s="5"/>
      <c r="AK312" s="5">
        <f t="shared" si="425"/>
        <v>22.039999999999964</v>
      </c>
      <c r="AL312" s="5">
        <f t="shared" si="445"/>
        <v>58.064000000000028</v>
      </c>
      <c r="AM312" s="5">
        <f t="shared" si="426"/>
        <v>247.54000000000087</v>
      </c>
      <c r="AN312" s="5">
        <f t="shared" si="441"/>
        <v>149.7800000000002</v>
      </c>
      <c r="AO312" s="5">
        <f t="shared" si="442"/>
        <v>1</v>
      </c>
      <c r="AP312" s="5">
        <f t="shared" si="461"/>
        <v>7</v>
      </c>
      <c r="AQ312" s="5">
        <f t="shared" si="480"/>
        <v>4</v>
      </c>
      <c r="AR312" s="5"/>
      <c r="AS312" s="5">
        <f t="shared" si="419"/>
        <v>270.61000000000058</v>
      </c>
      <c r="AT312" s="5">
        <f t="shared" si="441"/>
        <v>157.03600000000006</v>
      </c>
      <c r="AU312" s="5">
        <f t="shared" si="427"/>
        <v>-1.0299999999997453</v>
      </c>
      <c r="AV312" s="5">
        <f t="shared" si="430"/>
        <v>23.069999999999709</v>
      </c>
      <c r="AW312" s="5">
        <f t="shared" si="428"/>
        <v>5</v>
      </c>
      <c r="AZ312" s="4">
        <f t="shared" si="470"/>
        <v>0</v>
      </c>
      <c r="BA312" s="5">
        <f t="shared" si="476"/>
        <v>0</v>
      </c>
      <c r="BB312" s="4">
        <f t="shared" si="471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  <c r="CB312" s="5">
        <f t="shared" si="450"/>
        <v>22.039999999999964</v>
      </c>
      <c r="CC312" s="5">
        <f t="shared" si="451"/>
        <v>247.54000000000087</v>
      </c>
      <c r="CD312" s="5">
        <f t="shared" si="462"/>
        <v>-50</v>
      </c>
      <c r="CE312" s="5">
        <f t="shared" si="453"/>
        <v>167.48000000000047</v>
      </c>
      <c r="CF312" s="5"/>
      <c r="CG312" s="5">
        <f t="shared" si="454"/>
        <v>-50</v>
      </c>
      <c r="CH312" s="5">
        <f t="shared" si="457"/>
        <v>-167.48000000000047</v>
      </c>
      <c r="CI312" s="5">
        <f t="shared" si="455"/>
        <v>-150</v>
      </c>
    </row>
    <row r="313" spans="1:87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5">
        <f t="shared" si="412"/>
        <v>186.96999999999935</v>
      </c>
      <c r="K313" s="5">
        <f t="shared" si="439"/>
        <v>169.16083333333327</v>
      </c>
      <c r="L313" s="5">
        <f t="shared" si="416"/>
        <v>143.70000000000073</v>
      </c>
      <c r="M313" s="5">
        <f t="shared" ref="M313" si="507">AVERAGE(L302:L313)</f>
        <v>140.98916666666682</v>
      </c>
      <c r="N313" s="6" t="s">
        <v>36</v>
      </c>
      <c r="O313" s="5">
        <f t="shared" si="418"/>
        <v>593.54</v>
      </c>
      <c r="P313" s="4">
        <f t="shared" si="464"/>
        <v>0.37661370407149242</v>
      </c>
      <c r="Q313" s="5">
        <f t="shared" si="465"/>
        <v>80.559999999999491</v>
      </c>
      <c r="R313" s="5">
        <f t="shared" si="466"/>
        <v>583.3400000000006</v>
      </c>
      <c r="S313" s="4">
        <f t="shared" si="467"/>
        <v>0.20350124086122068</v>
      </c>
      <c r="T313" s="4">
        <f t="shared" si="468"/>
        <v>0.14253499953020426</v>
      </c>
      <c r="U313" s="5">
        <f t="shared" si="459"/>
        <v>601.50400000000013</v>
      </c>
      <c r="V313" s="5">
        <f t="shared" si="460"/>
        <v>-7.9640000000001692</v>
      </c>
      <c r="X313" s="5">
        <f t="shared" si="414"/>
        <v>148.03999999999996</v>
      </c>
      <c r="Y313" s="5">
        <f t="shared" si="415"/>
        <v>28.739999999999782</v>
      </c>
      <c r="AA313" s="5">
        <f t="shared" si="433"/>
        <v>1</v>
      </c>
      <c r="AB313" s="5">
        <f t="shared" si="434"/>
        <v>0</v>
      </c>
      <c r="AC313" s="5">
        <f t="shared" si="435"/>
        <v>1</v>
      </c>
      <c r="AF313" s="5">
        <f t="shared" si="421"/>
        <v>178.35999999999967</v>
      </c>
      <c r="AG313" s="5">
        <f t="shared" si="422"/>
        <v>186.96999999999935</v>
      </c>
      <c r="AH313" s="5">
        <f t="shared" si="423"/>
        <v>0</v>
      </c>
      <c r="AI313" s="5">
        <f t="shared" si="424"/>
        <v>-8.6099999999996726</v>
      </c>
      <c r="AJ313" s="5"/>
      <c r="AK313" s="5">
        <f t="shared" si="425"/>
        <v>0</v>
      </c>
      <c r="AL313" s="5">
        <f t="shared" si="445"/>
        <v>58.064000000000028</v>
      </c>
      <c r="AM313" s="5">
        <f t="shared" si="426"/>
        <v>178.35999999999967</v>
      </c>
      <c r="AN313" s="5">
        <f t="shared" si="441"/>
        <v>160.52700000000013</v>
      </c>
      <c r="AO313" s="5">
        <f t="shared" si="442"/>
        <v>1</v>
      </c>
      <c r="AP313" s="5">
        <f t="shared" si="461"/>
        <v>8</v>
      </c>
      <c r="AQ313" s="5">
        <f t="shared" si="480"/>
        <v>4.5999999999999996</v>
      </c>
      <c r="AR313" s="5"/>
      <c r="AS313" s="5">
        <f t="shared" si="419"/>
        <v>186.96999999999935</v>
      </c>
      <c r="AT313" s="5">
        <f t="shared" si="441"/>
        <v>168.35999999999996</v>
      </c>
      <c r="AU313" s="5">
        <f t="shared" si="427"/>
        <v>-8.6099999999996726</v>
      </c>
      <c r="AV313" s="5">
        <f t="shared" si="430"/>
        <v>-8.6099999999996726</v>
      </c>
      <c r="AW313" s="5">
        <f t="shared" si="428"/>
        <v>6</v>
      </c>
      <c r="AZ313" s="4">
        <f t="shared" si="470"/>
        <v>0.14253499953020426</v>
      </c>
      <c r="BA313" s="5">
        <f t="shared" si="476"/>
        <v>0</v>
      </c>
      <c r="BB313" s="4">
        <f t="shared" si="471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  <c r="CB313" s="5">
        <f t="shared" si="450"/>
        <v>178.35999999999967</v>
      </c>
      <c r="CC313" s="5">
        <f t="shared" si="451"/>
        <v>0</v>
      </c>
      <c r="CD313" s="5">
        <f t="shared" si="462"/>
        <v>148.03999999999996</v>
      </c>
      <c r="CE313" s="5">
        <f t="shared" si="453"/>
        <v>-30</v>
      </c>
      <c r="CF313" s="5"/>
      <c r="CG313" s="5">
        <f t="shared" si="454"/>
        <v>-50</v>
      </c>
      <c r="CH313" s="5">
        <f t="shared" si="457"/>
        <v>28.739999999999782</v>
      </c>
      <c r="CI313" s="5">
        <f t="shared" si="455"/>
        <v>48.039999999999964</v>
      </c>
    </row>
    <row r="314" spans="1:87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5">
        <f t="shared" si="412"/>
        <v>211.92000000000007</v>
      </c>
      <c r="K314" s="5">
        <f t="shared" si="439"/>
        <v>178.9708333333333</v>
      </c>
      <c r="L314" s="5">
        <f t="shared" si="416"/>
        <v>176.01000000000022</v>
      </c>
      <c r="M314" s="5">
        <f t="shared" ref="M314" si="508">AVERAGE(L303:L314)</f>
        <v>147.61666666666679</v>
      </c>
      <c r="N314" s="6" t="s">
        <v>37</v>
      </c>
      <c r="O314" s="5">
        <f t="shared" si="418"/>
        <v>602.17000000000007</v>
      </c>
      <c r="P314" s="4">
        <f t="shared" si="464"/>
        <v>0.48373882820257685</v>
      </c>
      <c r="Q314" s="5">
        <f t="shared" si="465"/>
        <v>80.559999999999491</v>
      </c>
      <c r="R314" s="5">
        <f t="shared" si="466"/>
        <v>583.3400000000006</v>
      </c>
      <c r="S314" s="4">
        <f t="shared" si="467"/>
        <v>0.48373882820257685</v>
      </c>
      <c r="T314" s="4">
        <f t="shared" si="468"/>
        <v>0.2613857401569491</v>
      </c>
      <c r="U314" s="5">
        <f t="shared" si="459"/>
        <v>600.20000000000016</v>
      </c>
      <c r="V314" s="5">
        <f t="shared" si="460"/>
        <v>1.9699999999999136</v>
      </c>
      <c r="X314" s="5">
        <f t="shared" si="414"/>
        <v>169.15000000000055</v>
      </c>
      <c r="Y314" s="5">
        <f t="shared" si="415"/>
        <v>120.55000000000018</v>
      </c>
      <c r="AA314" s="5">
        <f t="shared" si="433"/>
        <v>1</v>
      </c>
      <c r="AB314" s="5">
        <f t="shared" si="434"/>
        <v>0</v>
      </c>
      <c r="AC314" s="5">
        <f t="shared" si="435"/>
        <v>1</v>
      </c>
      <c r="AF314" s="5">
        <f t="shared" si="421"/>
        <v>198.77000000000044</v>
      </c>
      <c r="AG314" s="5">
        <f t="shared" si="422"/>
        <v>211.92000000000007</v>
      </c>
      <c r="AH314" s="5">
        <f t="shared" si="423"/>
        <v>0</v>
      </c>
      <c r="AI314" s="5">
        <f t="shared" si="424"/>
        <v>-13.149999999999636</v>
      </c>
      <c r="AJ314" s="5"/>
      <c r="AK314" s="5">
        <f t="shared" si="425"/>
        <v>0</v>
      </c>
      <c r="AL314" s="5">
        <f t="shared" si="445"/>
        <v>58.064000000000028</v>
      </c>
      <c r="AM314" s="5">
        <f t="shared" si="426"/>
        <v>198.77000000000044</v>
      </c>
      <c r="AN314" s="5">
        <f t="shared" si="441"/>
        <v>164.5010000000002</v>
      </c>
      <c r="AO314" s="5">
        <f t="shared" si="442"/>
        <v>1</v>
      </c>
      <c r="AP314" s="5">
        <f t="shared" si="461"/>
        <v>8</v>
      </c>
      <c r="AQ314" s="5">
        <f t="shared" si="480"/>
        <v>5.2</v>
      </c>
      <c r="AR314" s="5"/>
      <c r="AS314" s="5">
        <f t="shared" si="419"/>
        <v>211.92000000000007</v>
      </c>
      <c r="AT314" s="5">
        <f t="shared" si="441"/>
        <v>173.44399999999996</v>
      </c>
      <c r="AU314" s="5">
        <f t="shared" si="427"/>
        <v>-13.149999999999636</v>
      </c>
      <c r="AV314" s="5">
        <f t="shared" si="430"/>
        <v>-13.149999999999636</v>
      </c>
      <c r="AW314" s="5">
        <f t="shared" si="428"/>
        <v>2</v>
      </c>
      <c r="AZ314" s="4">
        <f t="shared" si="470"/>
        <v>0.2613857401569491</v>
      </c>
      <c r="BA314" s="5">
        <f t="shared" si="476"/>
        <v>0</v>
      </c>
      <c r="BB314" s="4">
        <f t="shared" si="471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  <c r="CB314" s="5">
        <f t="shared" si="450"/>
        <v>198.77000000000044</v>
      </c>
      <c r="CC314" s="5">
        <f t="shared" si="451"/>
        <v>0</v>
      </c>
      <c r="CD314" s="5">
        <f t="shared" si="462"/>
        <v>169.15000000000055</v>
      </c>
      <c r="CE314" s="5">
        <f t="shared" si="453"/>
        <v>-30</v>
      </c>
      <c r="CF314" s="5"/>
      <c r="CG314" s="5">
        <f t="shared" si="454"/>
        <v>-50</v>
      </c>
      <c r="CH314" s="5">
        <f t="shared" si="457"/>
        <v>120.55000000000018</v>
      </c>
      <c r="CI314" s="5">
        <f t="shared" si="455"/>
        <v>69.150000000000546</v>
      </c>
    </row>
    <row r="315" spans="1:87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5">
        <f t="shared" si="412"/>
        <v>249.02999999999975</v>
      </c>
      <c r="K315" s="5">
        <f t="shared" si="439"/>
        <v>193.57916666666657</v>
      </c>
      <c r="L315" s="5">
        <f t="shared" si="416"/>
        <v>155.98000000000047</v>
      </c>
      <c r="M315" s="5">
        <f t="shared" ref="M315" si="509">AVERAGE(L304:L315)</f>
        <v>152.56750000000019</v>
      </c>
      <c r="N315" s="6" t="s">
        <v>37</v>
      </c>
      <c r="O315" s="5">
        <f t="shared" si="418"/>
        <v>702.60999999999967</v>
      </c>
      <c r="P315" s="4">
        <f t="shared" si="464"/>
        <v>1</v>
      </c>
      <c r="Q315" s="5">
        <f t="shared" si="465"/>
        <v>139.40999999999894</v>
      </c>
      <c r="R315" s="5">
        <f t="shared" si="466"/>
        <v>598.05250000000046</v>
      </c>
      <c r="S315" s="4">
        <f t="shared" si="467"/>
        <v>1</v>
      </c>
      <c r="T315" s="4">
        <f t="shared" si="468"/>
        <v>0.93507277483399065</v>
      </c>
      <c r="U315" s="5">
        <f t="shared" si="459"/>
        <v>611.97</v>
      </c>
      <c r="V315" s="5">
        <f t="shared" si="460"/>
        <v>90.639999999999645</v>
      </c>
      <c r="X315" s="5">
        <f t="shared" si="414"/>
        <v>214.0600000000004</v>
      </c>
      <c r="Y315" s="5">
        <f t="shared" si="415"/>
        <v>131.14000000000033</v>
      </c>
      <c r="AA315" s="5">
        <f t="shared" si="433"/>
        <v>1</v>
      </c>
      <c r="AB315" s="5">
        <f t="shared" si="434"/>
        <v>0</v>
      </c>
      <c r="AC315" s="5">
        <f t="shared" si="435"/>
        <v>1</v>
      </c>
      <c r="AF315" s="5">
        <f t="shared" si="421"/>
        <v>214.0600000000004</v>
      </c>
      <c r="AG315" s="5">
        <f t="shared" si="422"/>
        <v>211.23999999999978</v>
      </c>
      <c r="AH315" s="5">
        <f t="shared" si="423"/>
        <v>34.969999999999345</v>
      </c>
      <c r="AI315" s="5">
        <f t="shared" si="424"/>
        <v>37.789999999999964</v>
      </c>
      <c r="AJ315" s="5"/>
      <c r="AK315" s="5">
        <f t="shared" si="425"/>
        <v>34.969999999999345</v>
      </c>
      <c r="AL315" s="5">
        <f t="shared" si="445"/>
        <v>58.064000000000028</v>
      </c>
      <c r="AM315" s="5">
        <f t="shared" si="426"/>
        <v>214.0600000000004</v>
      </c>
      <c r="AN315" s="5">
        <f t="shared" si="441"/>
        <v>175.52900000000017</v>
      </c>
      <c r="AO315" s="5">
        <f t="shared" si="442"/>
        <v>1</v>
      </c>
      <c r="AP315" s="5">
        <f t="shared" si="461"/>
        <v>8</v>
      </c>
      <c r="AQ315" s="5">
        <f t="shared" si="480"/>
        <v>5.7</v>
      </c>
      <c r="AR315" s="5"/>
      <c r="AS315" s="5">
        <f t="shared" si="419"/>
        <v>211.23999999999978</v>
      </c>
      <c r="AT315" s="5">
        <f t="shared" si="441"/>
        <v>183.41899999999987</v>
      </c>
      <c r="AU315" s="5">
        <f t="shared" si="427"/>
        <v>37.789999999999964</v>
      </c>
      <c r="AV315" s="5">
        <f t="shared" si="430"/>
        <v>2.8200000000006185</v>
      </c>
      <c r="AW315" s="5">
        <f t="shared" si="428"/>
        <v>3</v>
      </c>
      <c r="AZ315" s="4">
        <f t="shared" si="470"/>
        <v>0.93507277483399065</v>
      </c>
      <c r="BA315" s="5">
        <f t="shared" si="476"/>
        <v>0</v>
      </c>
      <c r="BB315" s="4">
        <f t="shared" si="471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  <c r="CB315" s="5">
        <f t="shared" si="450"/>
        <v>214.0600000000004</v>
      </c>
      <c r="CC315" s="5">
        <f t="shared" si="451"/>
        <v>34.969999999999345</v>
      </c>
      <c r="CD315" s="5">
        <f t="shared" si="462"/>
        <v>214.0600000000004</v>
      </c>
      <c r="CE315" s="5">
        <f t="shared" si="453"/>
        <v>-30</v>
      </c>
      <c r="CF315" s="5"/>
      <c r="CG315" s="5">
        <f t="shared" si="454"/>
        <v>-50</v>
      </c>
      <c r="CH315" s="5">
        <f t="shared" si="457"/>
        <v>131.14000000000033</v>
      </c>
      <c r="CI315" s="5">
        <f t="shared" si="455"/>
        <v>114.0600000000004</v>
      </c>
    </row>
    <row r="316" spans="1:87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5">
        <f t="shared" si="412"/>
        <v>162.77000000000044</v>
      </c>
      <c r="K316" s="5">
        <f t="shared" si="439"/>
        <v>193.71999999999994</v>
      </c>
      <c r="L316" s="5">
        <f t="shared" si="416"/>
        <v>124.42000000000007</v>
      </c>
      <c r="M316" s="5">
        <f t="shared" ref="M316" si="510">AVERAGE(L305:L316)</f>
        <v>150.26666666666679</v>
      </c>
      <c r="N316" s="6" t="s">
        <v>37</v>
      </c>
      <c r="O316" s="5">
        <f t="shared" si="418"/>
        <v>667.09000000000015</v>
      </c>
      <c r="P316" s="4">
        <f t="shared" si="464"/>
        <v>0.74521196470841544</v>
      </c>
      <c r="Q316" s="5">
        <f t="shared" si="465"/>
        <v>139.40999999999894</v>
      </c>
      <c r="R316" s="5">
        <f t="shared" si="466"/>
        <v>598.05250000000046</v>
      </c>
      <c r="S316" s="4">
        <f t="shared" si="467"/>
        <v>0.74521196470841544</v>
      </c>
      <c r="T316" s="4">
        <f t="shared" si="468"/>
        <v>0.74521196470841544</v>
      </c>
      <c r="U316" s="5">
        <f t="shared" si="459"/>
        <v>625.72200000000009</v>
      </c>
      <c r="V316" s="5">
        <f t="shared" si="460"/>
        <v>41.368000000000052</v>
      </c>
      <c r="X316" s="5">
        <f t="shared" si="414"/>
        <v>-120.6899999999996</v>
      </c>
      <c r="Y316" s="5">
        <f t="shared" si="415"/>
        <v>-92.769999999999527</v>
      </c>
      <c r="AA316" s="5">
        <f t="shared" si="433"/>
        <v>0</v>
      </c>
      <c r="AB316" s="5">
        <f t="shared" si="434"/>
        <v>1</v>
      </c>
      <c r="AC316" s="5">
        <f t="shared" si="435"/>
        <v>1</v>
      </c>
      <c r="AF316" s="5">
        <f t="shared" si="421"/>
        <v>0</v>
      </c>
      <c r="AG316" s="5">
        <f t="shared" si="422"/>
        <v>0</v>
      </c>
      <c r="AH316" s="5">
        <f t="shared" si="423"/>
        <v>162.77000000000044</v>
      </c>
      <c r="AI316" s="5">
        <f t="shared" si="424"/>
        <v>162.77000000000044</v>
      </c>
      <c r="AJ316" s="5"/>
      <c r="AK316" s="5">
        <f t="shared" si="425"/>
        <v>0</v>
      </c>
      <c r="AL316" s="5">
        <f t="shared" si="445"/>
        <v>54.652999999999238</v>
      </c>
      <c r="AM316" s="5">
        <f t="shared" si="426"/>
        <v>162.77000000000044</v>
      </c>
      <c r="AN316" s="5">
        <f t="shared" si="441"/>
        <v>161.2090000000002</v>
      </c>
      <c r="AO316" s="5">
        <f t="shared" si="442"/>
        <v>1</v>
      </c>
      <c r="AP316" s="5">
        <f t="shared" si="461"/>
        <v>8</v>
      </c>
      <c r="AQ316" s="5">
        <f t="shared" si="480"/>
        <v>6.1</v>
      </c>
      <c r="AR316" s="5"/>
      <c r="AS316" s="5">
        <f t="shared" si="419"/>
        <v>162.77000000000044</v>
      </c>
      <c r="AT316" s="5">
        <f t="shared" si="441"/>
        <v>169.75699999999989</v>
      </c>
      <c r="AU316" s="5">
        <f t="shared" si="427"/>
        <v>0</v>
      </c>
      <c r="AV316" s="5">
        <f t="shared" si="430"/>
        <v>0</v>
      </c>
      <c r="AW316" s="5">
        <f t="shared" si="428"/>
        <v>4</v>
      </c>
      <c r="AZ316" s="4">
        <f t="shared" si="470"/>
        <v>0.74521196470841544</v>
      </c>
      <c r="BA316" s="5">
        <f t="shared" si="476"/>
        <v>-35.519999999999527</v>
      </c>
      <c r="BB316" s="4">
        <f t="shared" si="471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  <c r="CB316" s="5">
        <f t="shared" si="450"/>
        <v>0</v>
      </c>
      <c r="CC316" s="5">
        <f t="shared" si="451"/>
        <v>162.77000000000044</v>
      </c>
      <c r="CD316" s="5">
        <f t="shared" si="462"/>
        <v>-50</v>
      </c>
      <c r="CE316" s="5">
        <f t="shared" si="453"/>
        <v>92.769999999999527</v>
      </c>
      <c r="CF316" s="5"/>
      <c r="CG316" s="5">
        <f t="shared" si="454"/>
        <v>-50</v>
      </c>
      <c r="CH316" s="5">
        <f t="shared" si="457"/>
        <v>-92.769999999999527</v>
      </c>
      <c r="CI316" s="5">
        <f t="shared" si="455"/>
        <v>-150</v>
      </c>
    </row>
    <row r="317" spans="1:87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5">
        <f t="shared" si="412"/>
        <v>165.73999999999978</v>
      </c>
      <c r="K317" s="5">
        <f t="shared" si="439"/>
        <v>198.2408333333332</v>
      </c>
      <c r="L317" s="5">
        <f t="shared" si="416"/>
        <v>134.39000000000033</v>
      </c>
      <c r="M317" s="5">
        <f t="shared" ref="M317" si="511">AVERAGE(L306:L317)</f>
        <v>154.19583333333352</v>
      </c>
      <c r="N317" s="6" t="s">
        <v>36</v>
      </c>
      <c r="O317" s="5">
        <f t="shared" si="418"/>
        <v>721.38000000000011</v>
      </c>
      <c r="P317" s="4">
        <f t="shared" si="464"/>
        <v>1</v>
      </c>
      <c r="Q317" s="5">
        <f t="shared" si="465"/>
        <v>127.84000000000015</v>
      </c>
      <c r="R317" s="5">
        <f t="shared" si="466"/>
        <v>625.5</v>
      </c>
      <c r="S317" s="4">
        <f t="shared" si="467"/>
        <v>1</v>
      </c>
      <c r="T317" s="4">
        <f t="shared" si="468"/>
        <v>1</v>
      </c>
      <c r="U317" s="5">
        <f t="shared" si="459"/>
        <v>657.35799999999995</v>
      </c>
      <c r="V317" s="5">
        <f t="shared" si="460"/>
        <v>64.022000000000162</v>
      </c>
      <c r="X317" s="5">
        <f t="shared" si="414"/>
        <v>66.650000000000546</v>
      </c>
      <c r="Y317" s="5">
        <f t="shared" si="415"/>
        <v>85.440000000000509</v>
      </c>
      <c r="AA317" s="5">
        <f t="shared" si="433"/>
        <v>1</v>
      </c>
      <c r="AB317" s="5">
        <f t="shared" si="434"/>
        <v>0</v>
      </c>
      <c r="AC317" s="5">
        <f t="shared" si="435"/>
        <v>1</v>
      </c>
      <c r="AF317" s="5">
        <f t="shared" si="421"/>
        <v>66.650000000000546</v>
      </c>
      <c r="AG317" s="5">
        <f t="shared" si="422"/>
        <v>61.779999999999745</v>
      </c>
      <c r="AH317" s="5">
        <f t="shared" si="423"/>
        <v>99.089999999999236</v>
      </c>
      <c r="AI317" s="5">
        <f t="shared" si="424"/>
        <v>103.96000000000004</v>
      </c>
      <c r="AJ317" s="5"/>
      <c r="AK317" s="5">
        <f t="shared" si="425"/>
        <v>66.650000000000546</v>
      </c>
      <c r="AL317" s="5">
        <f t="shared" si="445"/>
        <v>67.271000000000456</v>
      </c>
      <c r="AM317" s="5">
        <f t="shared" si="426"/>
        <v>99.089999999999236</v>
      </c>
      <c r="AN317" s="5">
        <f t="shared" si="441"/>
        <v>164.0920000000001</v>
      </c>
      <c r="AO317" s="5">
        <f t="shared" si="442"/>
        <v>0</v>
      </c>
      <c r="AP317" s="5">
        <f t="shared" si="461"/>
        <v>8</v>
      </c>
      <c r="AQ317" s="5">
        <f t="shared" si="480"/>
        <v>6.6</v>
      </c>
      <c r="AR317" s="5"/>
      <c r="AS317" s="5">
        <f t="shared" si="419"/>
        <v>103.96000000000004</v>
      </c>
      <c r="AT317" s="5">
        <f t="shared" si="441"/>
        <v>170.56999999999988</v>
      </c>
      <c r="AU317" s="5">
        <f t="shared" si="427"/>
        <v>61.779999999999745</v>
      </c>
      <c r="AV317" s="5">
        <f t="shared" si="430"/>
        <v>4.8700000000008004</v>
      </c>
      <c r="AW317" s="5">
        <f t="shared" si="428"/>
        <v>5</v>
      </c>
      <c r="AZ317" s="4">
        <f t="shared" si="470"/>
        <v>1</v>
      </c>
      <c r="BA317" s="5">
        <f t="shared" si="476"/>
        <v>0</v>
      </c>
      <c r="BB317" s="4">
        <f t="shared" si="471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  <c r="CB317" s="5">
        <f t="shared" si="450"/>
        <v>66.650000000000546</v>
      </c>
      <c r="CC317" s="5">
        <f t="shared" si="451"/>
        <v>99.089999999999236</v>
      </c>
      <c r="CD317" s="5">
        <f t="shared" si="462"/>
        <v>-50</v>
      </c>
      <c r="CE317" s="5">
        <f t="shared" si="453"/>
        <v>-30</v>
      </c>
      <c r="CF317" s="5"/>
      <c r="CG317" s="5">
        <f t="shared" si="454"/>
        <v>-50</v>
      </c>
      <c r="CH317" s="5">
        <f t="shared" si="457"/>
        <v>85.440000000000509</v>
      </c>
      <c r="CI317" s="5">
        <f t="shared" si="455"/>
        <v>-150</v>
      </c>
    </row>
    <row r="318" spans="1:87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5">
        <f t="shared" si="412"/>
        <v>138.97999999999956</v>
      </c>
      <c r="K318" s="5">
        <f t="shared" si="439"/>
        <v>179.62333333333314</v>
      </c>
      <c r="L318" s="5">
        <f t="shared" si="416"/>
        <v>101.59000000000015</v>
      </c>
      <c r="M318" s="5">
        <f t="shared" ref="M318" si="512">AVERAGE(L307:L318)</f>
        <v>139.56083333333353</v>
      </c>
      <c r="N318" s="6" t="s">
        <v>37</v>
      </c>
      <c r="O318" s="5">
        <f t="shared" si="418"/>
        <v>649.5</v>
      </c>
      <c r="P318" s="4">
        <f t="shared" si="464"/>
        <v>0.39703045046556423</v>
      </c>
      <c r="Q318" s="5">
        <f t="shared" si="465"/>
        <v>119.21000000000004</v>
      </c>
      <c r="R318" s="5">
        <f t="shared" si="466"/>
        <v>631.97250000000008</v>
      </c>
      <c r="S318" s="4">
        <f t="shared" si="467"/>
        <v>0.54558098368946528</v>
      </c>
      <c r="T318" s="4">
        <f t="shared" si="468"/>
        <v>0.54558098368946528</v>
      </c>
      <c r="U318" s="5">
        <f t="shared" si="459"/>
        <v>668.55</v>
      </c>
      <c r="V318" s="5">
        <f t="shared" si="460"/>
        <v>-19.049999999999955</v>
      </c>
      <c r="X318" s="5">
        <f t="shared" si="414"/>
        <v>-40.150000000000546</v>
      </c>
      <c r="Y318" s="5">
        <f t="shared" si="415"/>
        <v>47.960000000000036</v>
      </c>
      <c r="AA318" s="5">
        <f t="shared" si="433"/>
        <v>0</v>
      </c>
      <c r="AB318" s="5">
        <f t="shared" si="434"/>
        <v>0</v>
      </c>
      <c r="AC318" s="5">
        <f t="shared" si="435"/>
        <v>0</v>
      </c>
      <c r="AF318" s="5">
        <f t="shared" si="421"/>
        <v>74.149999999999636</v>
      </c>
      <c r="AG318" s="5">
        <f t="shared" si="422"/>
        <v>64.949999999999818</v>
      </c>
      <c r="AH318" s="5">
        <f t="shared" si="423"/>
        <v>64.829999999999927</v>
      </c>
      <c r="AI318" s="5">
        <f t="shared" si="424"/>
        <v>74.029999999999745</v>
      </c>
      <c r="AJ318" s="5"/>
      <c r="AK318" s="5">
        <f t="shared" si="425"/>
        <v>64.829999999999927</v>
      </c>
      <c r="AL318" s="5">
        <f t="shared" si="445"/>
        <v>67.271000000000456</v>
      </c>
      <c r="AM318" s="5">
        <f t="shared" si="426"/>
        <v>74.149999999999636</v>
      </c>
      <c r="AN318" s="5">
        <f t="shared" si="441"/>
        <v>156.23300000000009</v>
      </c>
      <c r="AO318" s="5">
        <f t="shared" si="442"/>
        <v>0</v>
      </c>
      <c r="AP318" s="5">
        <f t="shared" si="461"/>
        <v>7</v>
      </c>
      <c r="AQ318" s="5">
        <f t="shared" si="480"/>
        <v>6.9</v>
      </c>
      <c r="AR318" s="5"/>
      <c r="AS318" s="5">
        <f t="shared" si="419"/>
        <v>74.029999999999745</v>
      </c>
      <c r="AT318" s="5">
        <f t="shared" si="441"/>
        <v>161.8659999999999</v>
      </c>
      <c r="AU318" s="5">
        <f t="shared" si="427"/>
        <v>64.949999999999818</v>
      </c>
      <c r="AV318" s="5">
        <f t="shared" si="430"/>
        <v>9.1999999999998181</v>
      </c>
      <c r="AW318" s="5">
        <f t="shared" si="428"/>
        <v>6</v>
      </c>
      <c r="AX318" s="3">
        <v>1</v>
      </c>
      <c r="AZ318" s="4">
        <f t="shared" si="470"/>
        <v>0.54558098368946528</v>
      </c>
      <c r="BA318" s="5">
        <f t="shared" si="476"/>
        <v>-71.880000000000109</v>
      </c>
      <c r="BB318" s="4">
        <f t="shared" si="471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  <c r="CB318" s="5">
        <f t="shared" si="450"/>
        <v>74.149999999999636</v>
      </c>
      <c r="CC318" s="5">
        <f t="shared" si="451"/>
        <v>64.829999999999927</v>
      </c>
      <c r="CD318" s="5">
        <f t="shared" si="462"/>
        <v>-50</v>
      </c>
      <c r="CE318" s="5">
        <f t="shared" si="453"/>
        <v>-30</v>
      </c>
      <c r="CF318" s="5"/>
      <c r="CG318" s="5">
        <f t="shared" si="454"/>
        <v>-50</v>
      </c>
      <c r="CH318" s="5">
        <f t="shared" si="457"/>
        <v>47.960000000000036</v>
      </c>
      <c r="CI318" s="5">
        <f t="shared" si="455"/>
        <v>-150</v>
      </c>
    </row>
    <row r="319" spans="1:87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5">
        <f t="shared" si="412"/>
        <v>209.32999999999993</v>
      </c>
      <c r="K319" s="5">
        <f t="shared" si="439"/>
        <v>186.82666666666651</v>
      </c>
      <c r="L319" s="5">
        <f t="shared" si="416"/>
        <v>106.65999999999985</v>
      </c>
      <c r="M319" s="5">
        <f t="shared" ref="M319" si="513">AVERAGE(L308:L319)</f>
        <v>138.54500000000016</v>
      </c>
      <c r="N319" s="6" t="s">
        <v>36</v>
      </c>
      <c r="O319" s="5">
        <f t="shared" si="418"/>
        <v>550.28000000000065</v>
      </c>
      <c r="P319" s="4">
        <f t="shared" si="464"/>
        <v>0</v>
      </c>
      <c r="Q319" s="5">
        <f t="shared" si="465"/>
        <v>171.09999999999945</v>
      </c>
      <c r="R319" s="5">
        <f t="shared" si="466"/>
        <v>593.05500000000052</v>
      </c>
      <c r="S319" s="4">
        <f t="shared" si="467"/>
        <v>0</v>
      </c>
      <c r="T319" s="4">
        <f t="shared" si="468"/>
        <v>0</v>
      </c>
      <c r="U319" s="5">
        <f t="shared" si="459"/>
        <v>658.17200000000014</v>
      </c>
      <c r="V319" s="5">
        <f t="shared" si="460"/>
        <v>-107.89199999999948</v>
      </c>
      <c r="X319" s="5">
        <f t="shared" si="414"/>
        <v>-82.609999999999673</v>
      </c>
      <c r="Y319" s="5">
        <f t="shared" si="415"/>
        <v>-8</v>
      </c>
      <c r="AA319" s="5">
        <f t="shared" si="433"/>
        <v>0</v>
      </c>
      <c r="AB319" s="5">
        <f t="shared" si="434"/>
        <v>1</v>
      </c>
      <c r="AC319" s="5">
        <f t="shared" si="435"/>
        <v>1</v>
      </c>
      <c r="AF319" s="5">
        <f t="shared" si="421"/>
        <v>68.890000000000327</v>
      </c>
      <c r="AG319" s="5">
        <f t="shared" si="422"/>
        <v>82.3100000000004</v>
      </c>
      <c r="AH319" s="5">
        <f t="shared" si="423"/>
        <v>140.4399999999996</v>
      </c>
      <c r="AI319" s="5">
        <f t="shared" si="424"/>
        <v>127.01999999999953</v>
      </c>
      <c r="AJ319" s="5"/>
      <c r="AK319" s="5">
        <f t="shared" si="425"/>
        <v>68.890000000000327</v>
      </c>
      <c r="AL319" s="5">
        <f t="shared" si="445"/>
        <v>66.874000000000521</v>
      </c>
      <c r="AM319" s="5">
        <f t="shared" si="426"/>
        <v>140.4399999999996</v>
      </c>
      <c r="AN319" s="5">
        <f t="shared" si="441"/>
        <v>162.02200000000002</v>
      </c>
      <c r="AO319" s="5">
        <f t="shared" si="442"/>
        <v>0</v>
      </c>
      <c r="AP319" s="5">
        <f t="shared" si="461"/>
        <v>7</v>
      </c>
      <c r="AQ319" s="5">
        <f t="shared" si="480"/>
        <v>7.2</v>
      </c>
      <c r="AR319" s="5"/>
      <c r="AS319" s="5">
        <f t="shared" si="419"/>
        <v>127.01999999999953</v>
      </c>
      <c r="AT319" s="5">
        <f t="shared" si="441"/>
        <v>166.14899999999989</v>
      </c>
      <c r="AU319" s="5">
        <f t="shared" si="427"/>
        <v>82.3100000000004</v>
      </c>
      <c r="AV319" s="5">
        <f t="shared" si="430"/>
        <v>-13.420000000000073</v>
      </c>
      <c r="AW319" s="5">
        <f t="shared" si="428"/>
        <v>2</v>
      </c>
      <c r="AZ319" s="4">
        <f t="shared" si="470"/>
        <v>0</v>
      </c>
      <c r="BA319" s="5">
        <f t="shared" si="476"/>
        <v>0</v>
      </c>
      <c r="BB319" s="4">
        <f t="shared" si="471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  <c r="CB319" s="5">
        <f t="shared" si="450"/>
        <v>68.890000000000327</v>
      </c>
      <c r="CC319" s="5">
        <f t="shared" si="451"/>
        <v>140.4399999999996</v>
      </c>
      <c r="CD319" s="5">
        <f t="shared" si="462"/>
        <v>-50</v>
      </c>
      <c r="CE319" s="5">
        <f t="shared" si="453"/>
        <v>8</v>
      </c>
      <c r="CF319" s="5"/>
      <c r="CG319" s="5">
        <f t="shared" si="454"/>
        <v>-50</v>
      </c>
      <c r="CH319" s="5">
        <f t="shared" si="457"/>
        <v>-8</v>
      </c>
      <c r="CI319" s="5">
        <f t="shared" si="455"/>
        <v>-150</v>
      </c>
    </row>
    <row r="320" spans="1:87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5">
        <f t="shared" si="412"/>
        <v>249</v>
      </c>
      <c r="K320" s="5">
        <f t="shared" si="439"/>
        <v>192.72749999999988</v>
      </c>
      <c r="L320" s="5">
        <f t="shared" si="416"/>
        <v>220.75</v>
      </c>
      <c r="M320" s="5">
        <f t="shared" ref="M320" si="514">AVERAGE(L309:L320)</f>
        <v>148.06000000000017</v>
      </c>
      <c r="N320" s="6" t="s">
        <v>36</v>
      </c>
      <c r="O320" s="5">
        <f t="shared" si="418"/>
        <v>549.46</v>
      </c>
      <c r="P320" s="4">
        <f t="shared" si="464"/>
        <v>0</v>
      </c>
      <c r="Q320" s="5">
        <f t="shared" si="465"/>
        <v>171.92000000000007</v>
      </c>
      <c r="R320" s="5">
        <f t="shared" si="466"/>
        <v>592.44000000000005</v>
      </c>
      <c r="S320" s="4">
        <f t="shared" si="467"/>
        <v>0</v>
      </c>
      <c r="T320" s="4">
        <f t="shared" si="468"/>
        <v>0</v>
      </c>
      <c r="U320" s="5">
        <f t="shared" si="459"/>
        <v>627.54200000000014</v>
      </c>
      <c r="V320" s="5">
        <f t="shared" si="460"/>
        <v>-78.082000000000107</v>
      </c>
      <c r="X320" s="5">
        <f t="shared" si="414"/>
        <v>-193.59000000000015</v>
      </c>
      <c r="Y320" s="5">
        <f t="shared" si="415"/>
        <v>-149.14000000000033</v>
      </c>
      <c r="AA320" s="5">
        <f t="shared" si="433"/>
        <v>0</v>
      </c>
      <c r="AB320" s="5">
        <f t="shared" si="434"/>
        <v>1</v>
      </c>
      <c r="AC320" s="5">
        <f t="shared" si="435"/>
        <v>1</v>
      </c>
      <c r="AF320" s="5">
        <f t="shared" si="421"/>
        <v>0</v>
      </c>
      <c r="AG320" s="5">
        <f t="shared" si="422"/>
        <v>-13.710000000000036</v>
      </c>
      <c r="AH320" s="5">
        <f t="shared" si="423"/>
        <v>235.28999999999996</v>
      </c>
      <c r="AI320" s="5">
        <f t="shared" si="424"/>
        <v>249</v>
      </c>
      <c r="AJ320" s="5"/>
      <c r="AK320" s="5">
        <f t="shared" si="425"/>
        <v>0</v>
      </c>
      <c r="AL320" s="5">
        <f t="shared" si="445"/>
        <v>66.874000000000521</v>
      </c>
      <c r="AM320" s="5">
        <f t="shared" si="426"/>
        <v>235.28999999999996</v>
      </c>
      <c r="AN320" s="5">
        <f t="shared" si="441"/>
        <v>173.01800000000003</v>
      </c>
      <c r="AO320" s="5">
        <f t="shared" si="442"/>
        <v>1</v>
      </c>
      <c r="AP320" s="5">
        <f t="shared" si="461"/>
        <v>7</v>
      </c>
      <c r="AQ320" s="5">
        <f t="shared" si="480"/>
        <v>7.4</v>
      </c>
      <c r="AR320" s="5"/>
      <c r="AS320" s="5">
        <f t="shared" si="419"/>
        <v>249</v>
      </c>
      <c r="AT320" s="5">
        <f t="shared" si="441"/>
        <v>177.87899999999991</v>
      </c>
      <c r="AU320" s="5">
        <f t="shared" si="427"/>
        <v>-13.710000000000036</v>
      </c>
      <c r="AV320" s="5">
        <f t="shared" si="430"/>
        <v>13.710000000000036</v>
      </c>
      <c r="AW320" s="5">
        <f t="shared" si="428"/>
        <v>3</v>
      </c>
      <c r="AZ320" s="4">
        <f t="shared" si="470"/>
        <v>0</v>
      </c>
      <c r="BA320" s="5">
        <f t="shared" si="476"/>
        <v>0</v>
      </c>
      <c r="BB320" s="4">
        <f t="shared" si="471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  <c r="CB320" s="5">
        <f t="shared" si="450"/>
        <v>0</v>
      </c>
      <c r="CC320" s="5">
        <f t="shared" si="451"/>
        <v>235.28999999999996</v>
      </c>
      <c r="CD320" s="5">
        <f t="shared" si="462"/>
        <v>-50</v>
      </c>
      <c r="CE320" s="5">
        <f t="shared" si="453"/>
        <v>149.14000000000033</v>
      </c>
      <c r="CF320" s="5"/>
      <c r="CG320" s="5">
        <f t="shared" si="454"/>
        <v>-50</v>
      </c>
      <c r="CH320" s="5">
        <f t="shared" si="457"/>
        <v>-149.14000000000033</v>
      </c>
      <c r="CI320" s="5">
        <f t="shared" si="455"/>
        <v>-150</v>
      </c>
    </row>
    <row r="321" spans="1:87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5">
        <f t="shared" si="412"/>
        <v>248.14000000000033</v>
      </c>
      <c r="K321" s="5">
        <f t="shared" si="439"/>
        <v>200.45499999999993</v>
      </c>
      <c r="L321" s="5">
        <f t="shared" si="416"/>
        <v>213.28999999999996</v>
      </c>
      <c r="M321" s="5">
        <f t="shared" ref="M321" si="515">AVERAGE(L310:L321)</f>
        <v>154.54583333333349</v>
      </c>
      <c r="N321" s="6" t="s">
        <v>36</v>
      </c>
      <c r="O321" s="5">
        <f t="shared" si="418"/>
        <v>525.84000000000015</v>
      </c>
      <c r="P321" s="4">
        <f t="shared" si="464"/>
        <v>0</v>
      </c>
      <c r="Q321" s="5">
        <f t="shared" si="465"/>
        <v>195.53999999999996</v>
      </c>
      <c r="R321" s="5">
        <f t="shared" si="466"/>
        <v>574.72500000000014</v>
      </c>
      <c r="S321" s="4">
        <f t="shared" si="467"/>
        <v>0</v>
      </c>
      <c r="T321" s="4">
        <f t="shared" si="468"/>
        <v>0</v>
      </c>
      <c r="U321" s="5">
        <f t="shared" si="459"/>
        <v>599.29200000000014</v>
      </c>
      <c r="V321" s="5">
        <f t="shared" si="460"/>
        <v>-73.451999999999998</v>
      </c>
      <c r="X321" s="5">
        <f t="shared" si="414"/>
        <v>59.720000000000255</v>
      </c>
      <c r="Y321" s="5">
        <f t="shared" si="415"/>
        <v>125.60999999999967</v>
      </c>
      <c r="AA321" s="5">
        <f t="shared" si="433"/>
        <v>1</v>
      </c>
      <c r="AB321" s="5">
        <f t="shared" si="434"/>
        <v>0</v>
      </c>
      <c r="AC321" s="5">
        <f t="shared" si="435"/>
        <v>1</v>
      </c>
      <c r="AF321" s="5">
        <f t="shared" si="421"/>
        <v>94.190000000000509</v>
      </c>
      <c r="AG321" s="5">
        <f t="shared" si="422"/>
        <v>78.670000000000073</v>
      </c>
      <c r="AH321" s="5">
        <f t="shared" si="423"/>
        <v>153.94999999999982</v>
      </c>
      <c r="AI321" s="5">
        <f t="shared" si="424"/>
        <v>169.47000000000025</v>
      </c>
      <c r="AJ321" s="5"/>
      <c r="AK321" s="5">
        <f t="shared" si="425"/>
        <v>94.190000000000509</v>
      </c>
      <c r="AL321" s="5">
        <f t="shared" si="445"/>
        <v>71.420000000000343</v>
      </c>
      <c r="AM321" s="5">
        <f t="shared" si="426"/>
        <v>153.94999999999982</v>
      </c>
      <c r="AN321" s="5">
        <f t="shared" si="441"/>
        <v>170.44200000000001</v>
      </c>
      <c r="AO321" s="5">
        <f t="shared" si="442"/>
        <v>0</v>
      </c>
      <c r="AP321" s="5">
        <f t="shared" si="461"/>
        <v>6</v>
      </c>
      <c r="AQ321" s="5">
        <f t="shared" si="480"/>
        <v>7.4</v>
      </c>
      <c r="AR321" s="5"/>
      <c r="AS321" s="5">
        <f t="shared" si="419"/>
        <v>169.47000000000025</v>
      </c>
      <c r="AT321" s="5">
        <f t="shared" si="441"/>
        <v>176.69899999999998</v>
      </c>
      <c r="AU321" s="5">
        <f t="shared" si="427"/>
        <v>78.670000000000073</v>
      </c>
      <c r="AV321" s="5">
        <f t="shared" si="430"/>
        <v>15.520000000000437</v>
      </c>
      <c r="AW321" s="5">
        <f t="shared" si="428"/>
        <v>4</v>
      </c>
      <c r="AZ321" s="4">
        <f t="shared" si="470"/>
        <v>0</v>
      </c>
      <c r="BA321" s="5">
        <f t="shared" si="476"/>
        <v>0</v>
      </c>
      <c r="BB321" s="4">
        <f t="shared" si="471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  <c r="CB321" s="5">
        <f t="shared" si="450"/>
        <v>94.190000000000509</v>
      </c>
      <c r="CC321" s="5">
        <f t="shared" si="451"/>
        <v>153.94999999999982</v>
      </c>
      <c r="CD321" s="5">
        <f t="shared" si="462"/>
        <v>-50</v>
      </c>
      <c r="CE321" s="5">
        <f t="shared" si="453"/>
        <v>-30</v>
      </c>
      <c r="CF321" s="5"/>
      <c r="CG321" s="5">
        <f t="shared" si="454"/>
        <v>-50</v>
      </c>
      <c r="CH321" s="5">
        <f t="shared" si="457"/>
        <v>125.60999999999967</v>
      </c>
      <c r="CI321" s="5">
        <f t="shared" si="455"/>
        <v>-150</v>
      </c>
    </row>
    <row r="322" spans="1:87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5">
        <f t="shared" si="412"/>
        <v>184.05000000000018</v>
      </c>
      <c r="K322" s="5">
        <f t="shared" si="439"/>
        <v>204.81749999999997</v>
      </c>
      <c r="L322" s="5">
        <f t="shared" si="416"/>
        <v>124.90000000000055</v>
      </c>
      <c r="M322" s="5">
        <f t="shared" ref="M322" si="516">AVERAGE(L311:L322)</f>
        <v>156.84750000000022</v>
      </c>
      <c r="N322" s="6" t="s">
        <v>36</v>
      </c>
      <c r="O322" s="5">
        <f t="shared" si="418"/>
        <v>614.77999999999975</v>
      </c>
      <c r="P322" s="4">
        <f t="shared" si="464"/>
        <v>0.71923014717774303</v>
      </c>
      <c r="Q322" s="5">
        <f t="shared" si="465"/>
        <v>123.65999999999985</v>
      </c>
      <c r="R322" s="5">
        <f t="shared" si="466"/>
        <v>556.75500000000011</v>
      </c>
      <c r="S322" s="4">
        <f t="shared" si="467"/>
        <v>0.45484299887490853</v>
      </c>
      <c r="T322" s="4">
        <f t="shared" si="468"/>
        <v>0.45484299887490853</v>
      </c>
      <c r="U322" s="5">
        <f t="shared" si="459"/>
        <v>577.97200000000009</v>
      </c>
      <c r="V322" s="5">
        <f t="shared" si="460"/>
        <v>36.807999999999652</v>
      </c>
      <c r="X322" s="5">
        <f t="shared" si="414"/>
        <v>158.26000000000022</v>
      </c>
      <c r="Y322" s="5">
        <f t="shared" si="415"/>
        <v>54.320000000000618</v>
      </c>
      <c r="AA322" s="5">
        <f t="shared" si="433"/>
        <v>1</v>
      </c>
      <c r="AB322" s="5">
        <f t="shared" si="434"/>
        <v>0</v>
      </c>
      <c r="AC322" s="5">
        <f t="shared" si="435"/>
        <v>1</v>
      </c>
      <c r="AF322" s="5">
        <f t="shared" si="421"/>
        <v>166.63000000000011</v>
      </c>
      <c r="AG322" s="5">
        <f t="shared" si="422"/>
        <v>184.05000000000018</v>
      </c>
      <c r="AH322" s="5">
        <f t="shared" si="423"/>
        <v>0</v>
      </c>
      <c r="AI322" s="5">
        <f t="shared" si="424"/>
        <v>-17.420000000000073</v>
      </c>
      <c r="AJ322" s="5"/>
      <c r="AK322" s="5">
        <f t="shared" si="425"/>
        <v>0</v>
      </c>
      <c r="AL322" s="5">
        <f t="shared" si="445"/>
        <v>71.420000000000343</v>
      </c>
      <c r="AM322" s="5">
        <f t="shared" si="426"/>
        <v>166.63000000000011</v>
      </c>
      <c r="AN322" s="5">
        <f t="shared" si="441"/>
        <v>162.35099999999994</v>
      </c>
      <c r="AO322" s="5">
        <f t="shared" si="442"/>
        <v>1</v>
      </c>
      <c r="AP322" s="5">
        <f t="shared" si="461"/>
        <v>6</v>
      </c>
      <c r="AQ322" s="5">
        <f t="shared" si="480"/>
        <v>7.3</v>
      </c>
      <c r="AR322" s="5"/>
      <c r="AS322" s="5">
        <f t="shared" si="419"/>
        <v>184.05000000000018</v>
      </c>
      <c r="AT322" s="5">
        <f t="shared" si="441"/>
        <v>168.04299999999995</v>
      </c>
      <c r="AU322" s="5">
        <f t="shared" si="427"/>
        <v>-17.420000000000073</v>
      </c>
      <c r="AV322" s="5">
        <f t="shared" si="430"/>
        <v>-17.420000000000073</v>
      </c>
      <c r="AW322" s="5">
        <f t="shared" si="428"/>
        <v>5</v>
      </c>
      <c r="AZ322" s="4">
        <f t="shared" si="470"/>
        <v>0.45484299887490853</v>
      </c>
      <c r="BA322" s="5">
        <f t="shared" si="476"/>
        <v>0</v>
      </c>
      <c r="BB322" s="4">
        <f t="shared" si="471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  <c r="CB322" s="5">
        <f t="shared" si="450"/>
        <v>166.63000000000011</v>
      </c>
      <c r="CC322" s="5">
        <f t="shared" si="451"/>
        <v>0</v>
      </c>
      <c r="CD322" s="5">
        <f t="shared" si="462"/>
        <v>158.26000000000022</v>
      </c>
      <c r="CE322" s="5">
        <f t="shared" si="453"/>
        <v>-30</v>
      </c>
      <c r="CF322" s="5"/>
      <c r="CG322" s="5">
        <f t="shared" si="454"/>
        <v>-50</v>
      </c>
      <c r="CH322" s="5">
        <f t="shared" si="457"/>
        <v>54.320000000000618</v>
      </c>
      <c r="CI322" s="5">
        <f t="shared" si="455"/>
        <v>58.260000000000218</v>
      </c>
    </row>
    <row r="323" spans="1:87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5">
        <f t="shared" ref="J323:J386" si="517">MAX(ABS(E322-D323),ABS(C323-E322),ABS(C323-D323))</f>
        <v>187.27999999999975</v>
      </c>
      <c r="K323" s="5">
        <f t="shared" si="439"/>
        <v>205.3183333333333</v>
      </c>
      <c r="L323" s="5">
        <f t="shared" si="416"/>
        <v>145.46000000000004</v>
      </c>
      <c r="M323" s="5">
        <f t="shared" ref="M323" si="518">AVERAGE(L312:L323)</f>
        <v>155.54250000000025</v>
      </c>
      <c r="N323" s="6" t="s">
        <v>37</v>
      </c>
      <c r="O323" s="5">
        <f t="shared" si="418"/>
        <v>559.17000000000007</v>
      </c>
      <c r="P323" s="4">
        <f t="shared" si="464"/>
        <v>0.37474702046323449</v>
      </c>
      <c r="Q323" s="5">
        <f t="shared" si="465"/>
        <v>88.9399999999996</v>
      </c>
      <c r="R323" s="5">
        <f t="shared" si="466"/>
        <v>548.07500000000005</v>
      </c>
      <c r="S323" s="4">
        <f t="shared" si="467"/>
        <v>0.1704510586069343</v>
      </c>
      <c r="T323" s="4">
        <f t="shared" si="468"/>
        <v>0.1704510586069343</v>
      </c>
      <c r="U323" s="5">
        <f t="shared" si="459"/>
        <v>559.90600000000018</v>
      </c>
      <c r="V323" s="5">
        <f t="shared" si="460"/>
        <v>-0.73600000000010368</v>
      </c>
      <c r="X323" s="5">
        <f t="shared" ref="X323:X386" si="519">E323-B323</f>
        <v>-92.050000000000182</v>
      </c>
      <c r="Y323" s="5">
        <f t="shared" ref="Y323:Y386" si="520">I323-F323</f>
        <v>-92.380000000000109</v>
      </c>
      <c r="AA323" s="5">
        <f t="shared" si="433"/>
        <v>0</v>
      </c>
      <c r="AB323" s="5">
        <f t="shared" si="434"/>
        <v>1</v>
      </c>
      <c r="AC323" s="5">
        <f t="shared" si="435"/>
        <v>1</v>
      </c>
      <c r="AF323" s="5">
        <f t="shared" si="421"/>
        <v>48.179999999999382</v>
      </c>
      <c r="AG323" s="5">
        <f t="shared" si="422"/>
        <v>65.769999999999527</v>
      </c>
      <c r="AH323" s="5">
        <f t="shared" si="423"/>
        <v>139.10000000000036</v>
      </c>
      <c r="AI323" s="5">
        <f t="shared" si="424"/>
        <v>121.51000000000022</v>
      </c>
      <c r="AJ323" s="5"/>
      <c r="AK323" s="5">
        <f t="shared" si="425"/>
        <v>48.179999999999382</v>
      </c>
      <c r="AL323" s="5">
        <f t="shared" si="445"/>
        <v>71.420000000000343</v>
      </c>
      <c r="AM323" s="5">
        <f t="shared" si="426"/>
        <v>139.10000000000036</v>
      </c>
      <c r="AN323" s="5">
        <f t="shared" si="441"/>
        <v>158.42500000000001</v>
      </c>
      <c r="AO323" s="5">
        <f t="shared" si="442"/>
        <v>0</v>
      </c>
      <c r="AP323" s="5">
        <f t="shared" si="461"/>
        <v>5</v>
      </c>
      <c r="AQ323" s="5">
        <f t="shared" si="480"/>
        <v>7</v>
      </c>
      <c r="AR323" s="5"/>
      <c r="AS323" s="5">
        <f t="shared" si="419"/>
        <v>121.51000000000022</v>
      </c>
      <c r="AT323" s="5">
        <f t="shared" si="441"/>
        <v>161.49700000000001</v>
      </c>
      <c r="AU323" s="5">
        <f t="shared" si="427"/>
        <v>65.769999999999527</v>
      </c>
      <c r="AV323" s="5">
        <f t="shared" si="430"/>
        <v>-17.590000000000146</v>
      </c>
      <c r="AW323" s="5">
        <f t="shared" si="428"/>
        <v>6</v>
      </c>
      <c r="AZ323" s="4">
        <f t="shared" si="470"/>
        <v>0.1704510586069343</v>
      </c>
      <c r="BA323" s="5">
        <f t="shared" si="476"/>
        <v>0</v>
      </c>
      <c r="BB323" s="4">
        <f t="shared" si="471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  <c r="CB323" s="5">
        <f t="shared" si="450"/>
        <v>48.179999999999382</v>
      </c>
      <c r="CC323" s="5">
        <f t="shared" si="451"/>
        <v>139.10000000000036</v>
      </c>
      <c r="CD323" s="5">
        <f t="shared" si="462"/>
        <v>-50</v>
      </c>
      <c r="CE323" s="5">
        <f t="shared" si="453"/>
        <v>92.380000000000109</v>
      </c>
      <c r="CF323" s="5"/>
      <c r="CG323" s="5">
        <f t="shared" si="454"/>
        <v>-50</v>
      </c>
      <c r="CH323" s="5">
        <f t="shared" si="457"/>
        <v>-92.380000000000109</v>
      </c>
      <c r="CI323" s="5">
        <f t="shared" si="455"/>
        <v>-150</v>
      </c>
    </row>
    <row r="324" spans="1:87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5">
        <f t="shared" si="517"/>
        <v>152.01000000000022</v>
      </c>
      <c r="K324" s="5">
        <f t="shared" si="439"/>
        <v>195.43499999999995</v>
      </c>
      <c r="L324" s="5">
        <f t="shared" ref="L324:L387" si="521">MAX(ABS(I323-H324),ABS(G324-I323),ABS(G324-H324))</f>
        <v>114.86999999999989</v>
      </c>
      <c r="M324" s="5">
        <f t="shared" ref="M324" si="522">AVERAGE(L313:L324)</f>
        <v>146.83500000000018</v>
      </c>
      <c r="N324" s="6" t="s">
        <v>36</v>
      </c>
      <c r="O324" s="5">
        <f t="shared" ref="O324:O387" si="523">E324-I324</f>
        <v>597.79</v>
      </c>
      <c r="P324" s="4">
        <f t="shared" si="464"/>
        <v>0.80897234090398185</v>
      </c>
      <c r="Q324" s="5">
        <f t="shared" si="465"/>
        <v>88.9399999999996</v>
      </c>
      <c r="R324" s="5">
        <f t="shared" si="466"/>
        <v>548.07500000000005</v>
      </c>
      <c r="S324" s="4">
        <f t="shared" si="467"/>
        <v>0.58183729581109411</v>
      </c>
      <c r="T324" s="4">
        <f t="shared" si="468"/>
        <v>0.36795540554362194</v>
      </c>
      <c r="U324" s="5">
        <f t="shared" si="459"/>
        <v>569.40800000000002</v>
      </c>
      <c r="V324" s="5">
        <f t="shared" si="460"/>
        <v>28.381999999999948</v>
      </c>
      <c r="X324" s="5">
        <f t="shared" si="519"/>
        <v>85.239999999999782</v>
      </c>
      <c r="Y324" s="5">
        <f t="shared" si="520"/>
        <v>76.5600000000004</v>
      </c>
      <c r="AA324" s="5">
        <f t="shared" si="433"/>
        <v>1</v>
      </c>
      <c r="AB324" s="5">
        <f t="shared" si="434"/>
        <v>0</v>
      </c>
      <c r="AC324" s="5">
        <f t="shared" si="435"/>
        <v>1</v>
      </c>
      <c r="AF324" s="5">
        <f t="shared" si="421"/>
        <v>114.10999999999967</v>
      </c>
      <c r="AG324" s="5">
        <f t="shared" si="422"/>
        <v>111</v>
      </c>
      <c r="AH324" s="5">
        <f t="shared" si="423"/>
        <v>37.900000000000546</v>
      </c>
      <c r="AI324" s="5">
        <f t="shared" si="424"/>
        <v>41.010000000000218</v>
      </c>
      <c r="AJ324" s="5"/>
      <c r="AK324" s="5">
        <f t="shared" si="425"/>
        <v>37.900000000000546</v>
      </c>
      <c r="AL324" s="5">
        <f t="shared" si="445"/>
        <v>71.420000000000343</v>
      </c>
      <c r="AM324" s="5">
        <f t="shared" si="426"/>
        <v>114.10999999999967</v>
      </c>
      <c r="AN324" s="5">
        <f t="shared" si="441"/>
        <v>149.95899999999992</v>
      </c>
      <c r="AO324" s="5">
        <f t="shared" si="442"/>
        <v>0</v>
      </c>
      <c r="AP324" s="5">
        <f t="shared" si="461"/>
        <v>4</v>
      </c>
      <c r="AQ324" s="5">
        <f t="shared" si="480"/>
        <v>6.6</v>
      </c>
      <c r="AR324" s="5"/>
      <c r="AS324" s="5">
        <f t="shared" ref="AS324:AS387" si="524">MAX(AG324,AI324)</f>
        <v>111</v>
      </c>
      <c r="AT324" s="5">
        <f t="shared" si="441"/>
        <v>151.40500000000003</v>
      </c>
      <c r="AU324" s="5">
        <f t="shared" si="427"/>
        <v>41.010000000000218</v>
      </c>
      <c r="AV324" s="5">
        <f t="shared" si="430"/>
        <v>3.1099999999996726</v>
      </c>
      <c r="AW324" s="5">
        <f t="shared" si="428"/>
        <v>2</v>
      </c>
      <c r="AZ324" s="4">
        <f t="shared" si="470"/>
        <v>0.36795540554362194</v>
      </c>
      <c r="BA324" s="5">
        <f t="shared" si="476"/>
        <v>0</v>
      </c>
      <c r="BB324" s="4">
        <f t="shared" si="471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  <c r="CB324" s="5">
        <f t="shared" si="450"/>
        <v>114.10999999999967</v>
      </c>
      <c r="CC324" s="5">
        <f t="shared" si="451"/>
        <v>37.900000000000546</v>
      </c>
      <c r="CD324" s="5">
        <f t="shared" si="462"/>
        <v>85.239999999999782</v>
      </c>
      <c r="CE324" s="5">
        <f t="shared" si="453"/>
        <v>-30</v>
      </c>
      <c r="CF324" s="5"/>
      <c r="CG324" s="5">
        <f t="shared" si="454"/>
        <v>-50</v>
      </c>
      <c r="CH324" s="5">
        <f t="shared" si="457"/>
        <v>76.5600000000004</v>
      </c>
      <c r="CI324" s="5">
        <f t="shared" si="455"/>
        <v>-14.760000000000218</v>
      </c>
    </row>
    <row r="325" spans="1:87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5">
        <f t="shared" si="517"/>
        <v>136.76999999999953</v>
      </c>
      <c r="K325" s="5">
        <f t="shared" si="439"/>
        <v>191.25166666666664</v>
      </c>
      <c r="L325" s="5">
        <f t="shared" si="521"/>
        <v>152.5</v>
      </c>
      <c r="M325" s="5">
        <f t="shared" ref="M325" si="525">AVERAGE(L314:L325)</f>
        <v>147.56833333333347</v>
      </c>
      <c r="N325" s="6" t="s">
        <v>37</v>
      </c>
      <c r="O325" s="5">
        <f t="shared" si="523"/>
        <v>582.61000000000058</v>
      </c>
      <c r="P325" s="4">
        <f t="shared" si="464"/>
        <v>0.63829548009895087</v>
      </c>
      <c r="Q325" s="5">
        <f t="shared" si="465"/>
        <v>88.9399999999996</v>
      </c>
      <c r="R325" s="5">
        <f t="shared" si="466"/>
        <v>548.07500000000005</v>
      </c>
      <c r="S325" s="4">
        <f t="shared" si="467"/>
        <v>0.63829548009895087</v>
      </c>
      <c r="T325" s="4">
        <f t="shared" si="468"/>
        <v>0.29032423033650634</v>
      </c>
      <c r="U325" s="5">
        <f t="shared" si="459"/>
        <v>576.03800000000012</v>
      </c>
      <c r="V325" s="5">
        <f t="shared" si="460"/>
        <v>6.5720000000004575</v>
      </c>
      <c r="X325" s="5">
        <f t="shared" si="519"/>
        <v>126.60000000000036</v>
      </c>
      <c r="Y325" s="5">
        <f t="shared" si="520"/>
        <v>117.45999999999913</v>
      </c>
      <c r="AA325" s="5">
        <f t="shared" si="433"/>
        <v>1</v>
      </c>
      <c r="AB325" s="5">
        <f t="shared" si="434"/>
        <v>0</v>
      </c>
      <c r="AC325" s="5">
        <f t="shared" si="435"/>
        <v>1</v>
      </c>
      <c r="AF325" s="5">
        <f t="shared" ref="AF325:AF388" si="526">(C325-B325)</f>
        <v>130.53999999999996</v>
      </c>
      <c r="AG325" s="5">
        <f t="shared" ref="AG325:AG388" si="527">(C325-E324)</f>
        <v>136.76999999999953</v>
      </c>
      <c r="AH325" s="5">
        <f t="shared" ref="AH325:AH388" si="528">(B325-D325)</f>
        <v>0</v>
      </c>
      <c r="AI325" s="5">
        <f t="shared" ref="AI325:AI388" si="529">(E324-D325)</f>
        <v>-6.2299999999995634</v>
      </c>
      <c r="AJ325" s="5"/>
      <c r="AK325" s="5">
        <f t="shared" ref="AK325:AK388" si="530">MIN(AF325,AH325)</f>
        <v>0</v>
      </c>
      <c r="AL325" s="5">
        <f t="shared" si="445"/>
        <v>71.420000000000343</v>
      </c>
      <c r="AM325" s="5">
        <f t="shared" ref="AM325:AM388" si="531">MAX(AF325,AH325)</f>
        <v>130.53999999999996</v>
      </c>
      <c r="AN325" s="5">
        <f t="shared" si="441"/>
        <v>141.60699999999989</v>
      </c>
      <c r="AO325" s="5">
        <f t="shared" si="442"/>
        <v>0</v>
      </c>
      <c r="AP325" s="5">
        <f t="shared" si="461"/>
        <v>3</v>
      </c>
      <c r="AQ325" s="5">
        <f t="shared" si="480"/>
        <v>6.1</v>
      </c>
      <c r="AR325" s="5"/>
      <c r="AS325" s="5">
        <f t="shared" si="524"/>
        <v>136.76999999999953</v>
      </c>
      <c r="AT325" s="5">
        <f t="shared" si="441"/>
        <v>143.958</v>
      </c>
      <c r="AU325" s="5">
        <f t="shared" ref="AU325:AU388" si="532">MIN($AG325,$AI325)</f>
        <v>-6.2299999999995634</v>
      </c>
      <c r="AV325" s="5">
        <f t="shared" si="430"/>
        <v>-6.2299999999995634</v>
      </c>
      <c r="AW325" s="5">
        <f t="shared" ref="AW325:AW388" si="533">WEEKDAY(A325)</f>
        <v>3</v>
      </c>
      <c r="AZ325" s="4">
        <f t="shared" si="470"/>
        <v>0.29032423033650634</v>
      </c>
      <c r="BA325" s="5">
        <f t="shared" si="476"/>
        <v>0</v>
      </c>
      <c r="BB325" s="4">
        <f t="shared" si="471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  <c r="CB325" s="5">
        <f t="shared" si="450"/>
        <v>130.53999999999996</v>
      </c>
      <c r="CC325" s="5">
        <f t="shared" si="451"/>
        <v>0</v>
      </c>
      <c r="CD325" s="5">
        <f t="shared" si="462"/>
        <v>126.60000000000036</v>
      </c>
      <c r="CE325" s="5">
        <f t="shared" si="453"/>
        <v>-30</v>
      </c>
      <c r="CF325" s="5"/>
      <c r="CG325" s="5">
        <f t="shared" si="454"/>
        <v>-50</v>
      </c>
      <c r="CH325" s="5">
        <f t="shared" si="457"/>
        <v>117.45999999999913</v>
      </c>
      <c r="CI325" s="5">
        <f t="shared" si="455"/>
        <v>26.600000000000364</v>
      </c>
    </row>
    <row r="326" spans="1:87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5">
        <f t="shared" si="517"/>
        <v>140.03000000000065</v>
      </c>
      <c r="K326" s="5">
        <f t="shared" si="439"/>
        <v>185.26083333333335</v>
      </c>
      <c r="L326" s="5">
        <f t="shared" si="521"/>
        <v>94.220000000000255</v>
      </c>
      <c r="M326" s="5">
        <f t="shared" ref="M326" si="534">AVERAGE(L315:L326)</f>
        <v>140.75250000000014</v>
      </c>
      <c r="N326" s="6" t="s">
        <v>37</v>
      </c>
      <c r="O326" s="5">
        <f t="shared" si="523"/>
        <v>589.63000000000011</v>
      </c>
      <c r="P326" s="4">
        <f t="shared" si="464"/>
        <v>0.54774321165258433</v>
      </c>
      <c r="Q326" s="5">
        <f t="shared" si="465"/>
        <v>55.609999999999673</v>
      </c>
      <c r="R326" s="5">
        <f t="shared" si="466"/>
        <v>573.07249999999999</v>
      </c>
      <c r="S326" s="4">
        <f t="shared" si="467"/>
        <v>0.71722509557004999</v>
      </c>
      <c r="T326" s="4">
        <f t="shared" si="468"/>
        <v>0.51584991104641786</v>
      </c>
      <c r="U326" s="5">
        <f t="shared" si="459"/>
        <v>588.79600000000005</v>
      </c>
      <c r="V326" s="5">
        <f t="shared" si="460"/>
        <v>0.83400000000006003</v>
      </c>
      <c r="X326" s="5">
        <f t="shared" si="519"/>
        <v>25.859999999999673</v>
      </c>
      <c r="Y326" s="5">
        <f t="shared" si="520"/>
        <v>15.979999999999563</v>
      </c>
      <c r="AA326" s="5">
        <f t="shared" si="433"/>
        <v>1</v>
      </c>
      <c r="AB326" s="5">
        <f t="shared" si="434"/>
        <v>0</v>
      </c>
      <c r="AC326" s="5">
        <f t="shared" si="435"/>
        <v>1</v>
      </c>
      <c r="AF326" s="5">
        <f t="shared" si="526"/>
        <v>93.960000000000036</v>
      </c>
      <c r="AG326" s="5">
        <f t="shared" si="527"/>
        <v>105.42000000000007</v>
      </c>
      <c r="AH326" s="5">
        <f t="shared" si="528"/>
        <v>46.070000000000618</v>
      </c>
      <c r="AI326" s="5">
        <f t="shared" si="529"/>
        <v>34.610000000000582</v>
      </c>
      <c r="AJ326" s="5"/>
      <c r="AK326" s="5">
        <f t="shared" si="530"/>
        <v>46.070000000000618</v>
      </c>
      <c r="AL326" s="5">
        <f t="shared" si="445"/>
        <v>71.420000000000343</v>
      </c>
      <c r="AM326" s="5">
        <f t="shared" si="531"/>
        <v>93.960000000000036</v>
      </c>
      <c r="AN326" s="5">
        <f t="shared" si="441"/>
        <v>134.72599999999983</v>
      </c>
      <c r="AO326" s="5">
        <f t="shared" si="442"/>
        <v>0</v>
      </c>
      <c r="AP326" s="5">
        <f t="shared" si="461"/>
        <v>2</v>
      </c>
      <c r="AQ326" s="5">
        <f t="shared" si="480"/>
        <v>5.5</v>
      </c>
      <c r="AR326" s="5"/>
      <c r="AS326" s="5">
        <f t="shared" si="524"/>
        <v>105.42000000000007</v>
      </c>
      <c r="AT326" s="5">
        <f t="shared" si="441"/>
        <v>138.22299999999996</v>
      </c>
      <c r="AU326" s="5">
        <f t="shared" si="532"/>
        <v>34.610000000000582</v>
      </c>
      <c r="AV326" s="5">
        <f t="shared" ref="AV326:AV389" si="535">(E325-B326)</f>
        <v>-11.460000000000036</v>
      </c>
      <c r="AW326" s="5">
        <f t="shared" si="533"/>
        <v>4</v>
      </c>
      <c r="AZ326" s="4">
        <f t="shared" si="470"/>
        <v>0.51584991104641786</v>
      </c>
      <c r="BA326" s="5">
        <f t="shared" si="476"/>
        <v>0</v>
      </c>
      <c r="BB326" s="4">
        <f t="shared" si="471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  <c r="CB326" s="5">
        <f t="shared" si="450"/>
        <v>93.960000000000036</v>
      </c>
      <c r="CC326" s="5">
        <f t="shared" si="451"/>
        <v>46.070000000000618</v>
      </c>
      <c r="CD326" s="5">
        <f t="shared" si="462"/>
        <v>25.859999999999673</v>
      </c>
      <c r="CE326" s="5">
        <f t="shared" si="453"/>
        <v>-30</v>
      </c>
      <c r="CF326" s="5"/>
      <c r="CG326" s="5">
        <f t="shared" si="454"/>
        <v>-50</v>
      </c>
      <c r="CH326" s="5">
        <f t="shared" si="457"/>
        <v>15.979999999999563</v>
      </c>
      <c r="CI326" s="5">
        <f t="shared" si="455"/>
        <v>-74.140000000000327</v>
      </c>
    </row>
    <row r="327" spans="1:87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5">
        <f t="shared" si="517"/>
        <v>102.92000000000007</v>
      </c>
      <c r="K327" s="5">
        <f t="shared" si="439"/>
        <v>173.08500000000004</v>
      </c>
      <c r="L327" s="5">
        <f t="shared" si="521"/>
        <v>73.119999999999891</v>
      </c>
      <c r="M327" s="5">
        <f t="shared" ref="M327" si="536">AVERAGE(L316:L327)</f>
        <v>133.84750000000008</v>
      </c>
      <c r="N327" s="6" t="s">
        <v>37</v>
      </c>
      <c r="O327" s="5">
        <f t="shared" si="523"/>
        <v>629.59000000000015</v>
      </c>
      <c r="P327" s="4">
        <f t="shared" si="464"/>
        <v>1</v>
      </c>
      <c r="Q327" s="5">
        <f t="shared" si="465"/>
        <v>70.420000000000073</v>
      </c>
      <c r="R327" s="5">
        <f t="shared" si="466"/>
        <v>576.77500000000009</v>
      </c>
      <c r="S327" s="4">
        <f t="shared" si="467"/>
        <v>1</v>
      </c>
      <c r="T327" s="4">
        <f t="shared" si="468"/>
        <v>1</v>
      </c>
      <c r="U327" s="5">
        <f t="shared" si="459"/>
        <v>591.75800000000015</v>
      </c>
      <c r="V327" s="5">
        <f t="shared" si="460"/>
        <v>37.831999999999994</v>
      </c>
      <c r="X327" s="5">
        <f t="shared" si="519"/>
        <v>48.909999999999854</v>
      </c>
      <c r="Y327" s="5">
        <f t="shared" si="520"/>
        <v>13.039999999999964</v>
      </c>
      <c r="AA327" s="5">
        <f t="shared" si="433"/>
        <v>1</v>
      </c>
      <c r="AB327" s="5">
        <f t="shared" si="434"/>
        <v>0</v>
      </c>
      <c r="AC327" s="5">
        <f t="shared" si="435"/>
        <v>1</v>
      </c>
      <c r="AF327" s="5">
        <f t="shared" si="526"/>
        <v>59.989999999999782</v>
      </c>
      <c r="AG327" s="5">
        <f t="shared" si="527"/>
        <v>62.220000000000255</v>
      </c>
      <c r="AH327" s="5">
        <f t="shared" si="528"/>
        <v>42.930000000000291</v>
      </c>
      <c r="AI327" s="5">
        <f t="shared" si="529"/>
        <v>40.699999999999818</v>
      </c>
      <c r="AJ327" s="5"/>
      <c r="AK327" s="5">
        <f t="shared" si="530"/>
        <v>42.930000000000291</v>
      </c>
      <c r="AL327" s="5">
        <f t="shared" si="445"/>
        <v>71.420000000000343</v>
      </c>
      <c r="AM327" s="5">
        <f t="shared" si="531"/>
        <v>59.989999999999782</v>
      </c>
      <c r="AN327" s="5">
        <f t="shared" si="441"/>
        <v>130.81599999999989</v>
      </c>
      <c r="AO327" s="5">
        <f t="shared" si="442"/>
        <v>0</v>
      </c>
      <c r="AP327" s="5">
        <f t="shared" si="461"/>
        <v>2</v>
      </c>
      <c r="AQ327" s="5">
        <f t="shared" si="480"/>
        <v>4.9000000000000004</v>
      </c>
      <c r="AR327" s="5"/>
      <c r="AS327" s="5">
        <f t="shared" si="524"/>
        <v>62.220000000000255</v>
      </c>
      <c r="AT327" s="5">
        <f t="shared" si="441"/>
        <v>134.04899999999998</v>
      </c>
      <c r="AU327" s="5">
        <f t="shared" si="532"/>
        <v>40.699999999999818</v>
      </c>
      <c r="AV327" s="5">
        <f t="shared" si="535"/>
        <v>-2.2300000000004729</v>
      </c>
      <c r="AW327" s="5">
        <f t="shared" si="533"/>
        <v>5</v>
      </c>
      <c r="AZ327" s="4">
        <f t="shared" si="470"/>
        <v>1</v>
      </c>
      <c r="BA327" s="5">
        <f t="shared" si="476"/>
        <v>0</v>
      </c>
      <c r="BB327" s="4">
        <f t="shared" si="471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  <c r="CB327" s="5">
        <f t="shared" si="450"/>
        <v>59.989999999999782</v>
      </c>
      <c r="CC327" s="5">
        <f t="shared" si="451"/>
        <v>42.930000000000291</v>
      </c>
      <c r="CD327" s="5">
        <f t="shared" si="462"/>
        <v>48.909999999999854</v>
      </c>
      <c r="CE327" s="5">
        <f t="shared" si="453"/>
        <v>-30</v>
      </c>
      <c r="CF327" s="5"/>
      <c r="CG327" s="5">
        <f t="shared" si="454"/>
        <v>-50</v>
      </c>
      <c r="CH327" s="5">
        <f t="shared" si="457"/>
        <v>13.039999999999964</v>
      </c>
      <c r="CI327" s="5">
        <f t="shared" si="455"/>
        <v>-51.090000000000146</v>
      </c>
    </row>
    <row r="328" spans="1:87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5">
        <f t="shared" si="517"/>
        <v>176.69999999999982</v>
      </c>
      <c r="K328" s="5">
        <f t="shared" si="439"/>
        <v>174.24583333333331</v>
      </c>
      <c r="L328" s="5">
        <f t="shared" si="521"/>
        <v>156.14000000000033</v>
      </c>
      <c r="M328" s="5">
        <f t="shared" ref="M328" si="537">AVERAGE(L317:L328)</f>
        <v>136.49083333333343</v>
      </c>
      <c r="N328" s="6" t="s">
        <v>37</v>
      </c>
      <c r="O328" s="5">
        <f t="shared" si="523"/>
        <v>594.60000000000036</v>
      </c>
      <c r="P328" s="4">
        <f t="shared" si="464"/>
        <v>0.25521498510004031</v>
      </c>
      <c r="Q328" s="5">
        <f t="shared" si="465"/>
        <v>46.979999999999563</v>
      </c>
      <c r="R328" s="5">
        <f t="shared" si="466"/>
        <v>594.35500000000047</v>
      </c>
      <c r="S328" s="4">
        <f t="shared" si="467"/>
        <v>0.50312411246805244</v>
      </c>
      <c r="T328" s="4">
        <f t="shared" si="468"/>
        <v>0.66274698795180931</v>
      </c>
      <c r="U328" s="5">
        <f t="shared" si="459"/>
        <v>598.84400000000028</v>
      </c>
      <c r="V328" s="5">
        <f t="shared" si="460"/>
        <v>-4.2439999999999145</v>
      </c>
      <c r="X328" s="5">
        <f t="shared" si="519"/>
        <v>-68.739999999999782</v>
      </c>
      <c r="Y328" s="5">
        <f t="shared" si="520"/>
        <v>69.739999999999782</v>
      </c>
      <c r="AA328" s="5">
        <f t="shared" ref="AA328:AA391" si="538">IF(AND(X328&gt;0,Y328&gt;0),1,0)</f>
        <v>0</v>
      </c>
      <c r="AB328" s="5">
        <f t="shared" ref="AB328:AB391" si="539">IF(AND($X328&lt;0,$Y328&lt;0),1,0)</f>
        <v>0</v>
      </c>
      <c r="AC328" s="5">
        <f t="shared" ref="AC328:AC391" si="540">SUM(AA328:AB328)</f>
        <v>0</v>
      </c>
      <c r="AF328" s="5">
        <f t="shared" si="526"/>
        <v>0</v>
      </c>
      <c r="AG328" s="5">
        <f t="shared" si="527"/>
        <v>2.0199999999995271</v>
      </c>
      <c r="AH328" s="5">
        <f t="shared" si="528"/>
        <v>176.69999999999982</v>
      </c>
      <c r="AI328" s="5">
        <f t="shared" si="529"/>
        <v>174.68000000000029</v>
      </c>
      <c r="AJ328" s="5"/>
      <c r="AK328" s="5">
        <f t="shared" si="530"/>
        <v>0</v>
      </c>
      <c r="AL328" s="5">
        <f t="shared" si="445"/>
        <v>71.420000000000343</v>
      </c>
      <c r="AM328" s="5">
        <f t="shared" si="531"/>
        <v>176.69999999999982</v>
      </c>
      <c r="AN328" s="5">
        <f t="shared" si="441"/>
        <v>141.07099999999991</v>
      </c>
      <c r="AO328" s="5">
        <f t="shared" si="442"/>
        <v>1</v>
      </c>
      <c r="AP328" s="5">
        <f t="shared" si="461"/>
        <v>3</v>
      </c>
      <c r="AQ328" s="5">
        <f t="shared" si="480"/>
        <v>4.5</v>
      </c>
      <c r="AR328" s="5"/>
      <c r="AS328" s="5">
        <f t="shared" si="524"/>
        <v>174.68000000000029</v>
      </c>
      <c r="AT328" s="5">
        <f t="shared" si="441"/>
        <v>144.11400000000003</v>
      </c>
      <c r="AU328" s="5">
        <f t="shared" si="532"/>
        <v>2.0199999999995271</v>
      </c>
      <c r="AV328" s="5">
        <f t="shared" si="535"/>
        <v>-2.0199999999995271</v>
      </c>
      <c r="AW328" s="5">
        <f t="shared" si="533"/>
        <v>3</v>
      </c>
      <c r="AX328" s="3">
        <v>1</v>
      </c>
      <c r="AZ328" s="4">
        <f t="shared" si="470"/>
        <v>0.66274698795180931</v>
      </c>
      <c r="BA328" s="5">
        <f t="shared" si="476"/>
        <v>-34.989999999999782</v>
      </c>
      <c r="BB328" s="4">
        <f t="shared" si="471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  <c r="CB328" s="5">
        <f t="shared" si="450"/>
        <v>0</v>
      </c>
      <c r="CC328" s="5">
        <f t="shared" si="451"/>
        <v>176.69999999999982</v>
      </c>
      <c r="CD328" s="5">
        <f t="shared" si="462"/>
        <v>-50</v>
      </c>
      <c r="CE328" s="5">
        <f t="shared" si="453"/>
        <v>-30</v>
      </c>
      <c r="CF328" s="5"/>
      <c r="CG328" s="5">
        <f t="shared" si="454"/>
        <v>-50</v>
      </c>
      <c r="CH328" s="5">
        <f t="shared" si="457"/>
        <v>69.739999999999782</v>
      </c>
      <c r="CI328" s="5">
        <f t="shared" si="455"/>
        <v>-150</v>
      </c>
    </row>
    <row r="329" spans="1:87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5">
        <f t="shared" si="517"/>
        <v>253.19000000000051</v>
      </c>
      <c r="K329" s="5">
        <f t="shared" si="439"/>
        <v>181.53333333333339</v>
      </c>
      <c r="L329" s="5">
        <f t="shared" si="521"/>
        <v>192.82000000000062</v>
      </c>
      <c r="M329" s="5">
        <f t="shared" ref="M329" si="541">AVERAGE(L318:L329)</f>
        <v>141.36000000000013</v>
      </c>
      <c r="N329" s="6" t="s">
        <v>36</v>
      </c>
      <c r="O329" s="5">
        <f t="shared" si="523"/>
        <v>659.80000000000018</v>
      </c>
      <c r="P329" s="4">
        <f t="shared" si="464"/>
        <v>1</v>
      </c>
      <c r="Q329" s="5">
        <f t="shared" si="465"/>
        <v>77.1899999999996</v>
      </c>
      <c r="R329" s="5">
        <f t="shared" si="466"/>
        <v>601.90750000000048</v>
      </c>
      <c r="S329" s="4">
        <f t="shared" si="467"/>
        <v>1</v>
      </c>
      <c r="T329" s="4">
        <f t="shared" si="468"/>
        <v>1</v>
      </c>
      <c r="U329" s="5">
        <f t="shared" si="459"/>
        <v>611.24600000000032</v>
      </c>
      <c r="V329" s="5">
        <f t="shared" si="460"/>
        <v>48.55399999999986</v>
      </c>
      <c r="X329" s="5">
        <f t="shared" si="519"/>
        <v>223.64000000000033</v>
      </c>
      <c r="Y329" s="5">
        <f t="shared" si="520"/>
        <v>75.899999999999636</v>
      </c>
      <c r="AA329" s="5">
        <f t="shared" si="538"/>
        <v>1</v>
      </c>
      <c r="AB329" s="5">
        <f t="shared" si="539"/>
        <v>0</v>
      </c>
      <c r="AC329" s="5">
        <f t="shared" si="540"/>
        <v>1</v>
      </c>
      <c r="AF329" s="5">
        <f t="shared" si="526"/>
        <v>247.53000000000065</v>
      </c>
      <c r="AG329" s="5">
        <f t="shared" si="527"/>
        <v>253.19000000000051</v>
      </c>
      <c r="AH329" s="5">
        <f t="shared" si="528"/>
        <v>0</v>
      </c>
      <c r="AI329" s="5">
        <f t="shared" si="529"/>
        <v>-5.6599999999998545</v>
      </c>
      <c r="AJ329" s="5"/>
      <c r="AK329" s="5">
        <f t="shared" si="530"/>
        <v>0</v>
      </c>
      <c r="AL329" s="5">
        <f t="shared" si="445"/>
        <v>52.78099999999948</v>
      </c>
      <c r="AM329" s="5">
        <f t="shared" si="531"/>
        <v>247.53000000000065</v>
      </c>
      <c r="AN329" s="5">
        <f t="shared" si="441"/>
        <v>151.78000000000003</v>
      </c>
      <c r="AO329" s="5">
        <f t="shared" si="442"/>
        <v>1</v>
      </c>
      <c r="AP329" s="5">
        <f t="shared" si="461"/>
        <v>4</v>
      </c>
      <c r="AQ329" s="5">
        <f t="shared" si="480"/>
        <v>4.2</v>
      </c>
      <c r="AR329" s="5"/>
      <c r="AS329" s="5">
        <f t="shared" si="524"/>
        <v>253.19000000000051</v>
      </c>
      <c r="AT329" s="5">
        <f t="shared" si="441"/>
        <v>156.73100000000014</v>
      </c>
      <c r="AU329" s="5">
        <f t="shared" si="532"/>
        <v>-5.6599999999998545</v>
      </c>
      <c r="AV329" s="5">
        <f t="shared" si="535"/>
        <v>-5.6599999999998545</v>
      </c>
      <c r="AW329" s="5">
        <f t="shared" si="533"/>
        <v>4</v>
      </c>
      <c r="AZ329" s="4">
        <f t="shared" si="470"/>
        <v>1</v>
      </c>
      <c r="BA329" s="5">
        <f t="shared" si="476"/>
        <v>0</v>
      </c>
      <c r="BB329" s="4">
        <f t="shared" si="471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  <c r="CB329" s="5">
        <f t="shared" si="450"/>
        <v>247.53000000000065</v>
      </c>
      <c r="CC329" s="5">
        <f t="shared" si="451"/>
        <v>0</v>
      </c>
      <c r="CD329" s="5">
        <f t="shared" si="462"/>
        <v>223.64000000000033</v>
      </c>
      <c r="CE329" s="5">
        <f t="shared" si="453"/>
        <v>-30</v>
      </c>
      <c r="CF329" s="5"/>
      <c r="CG329" s="5">
        <f t="shared" si="454"/>
        <v>-50</v>
      </c>
      <c r="CH329" s="5">
        <f t="shared" si="457"/>
        <v>75.899999999999636</v>
      </c>
      <c r="CI329" s="5">
        <f t="shared" si="455"/>
        <v>123.64000000000033</v>
      </c>
    </row>
    <row r="330" spans="1:87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5">
        <f t="shared" si="517"/>
        <v>116.86999999999989</v>
      </c>
      <c r="K330" s="5">
        <f t="shared" si="439"/>
        <v>179.69083333333342</v>
      </c>
      <c r="L330" s="5">
        <f t="shared" si="521"/>
        <v>94.8700000000008</v>
      </c>
      <c r="M330" s="5">
        <f t="shared" ref="M330" si="542">AVERAGE(L319:L330)</f>
        <v>140.80000000000018</v>
      </c>
      <c r="N330" s="6" t="s">
        <v>37</v>
      </c>
      <c r="O330" s="5">
        <f t="shared" si="523"/>
        <v>701.85999999999967</v>
      </c>
      <c r="P330" s="4">
        <f t="shared" si="464"/>
        <v>1</v>
      </c>
      <c r="Q330" s="5">
        <f t="shared" si="465"/>
        <v>112.22999999999956</v>
      </c>
      <c r="R330" s="5">
        <f t="shared" si="466"/>
        <v>617.6875</v>
      </c>
      <c r="S330" s="4">
        <f t="shared" si="467"/>
        <v>1</v>
      </c>
      <c r="T330" s="4">
        <f t="shared" si="468"/>
        <v>1</v>
      </c>
      <c r="U330" s="5">
        <f t="shared" si="459"/>
        <v>635.09600000000012</v>
      </c>
      <c r="V330" s="5">
        <f t="shared" si="460"/>
        <v>66.763999999999555</v>
      </c>
      <c r="X330" s="5">
        <f t="shared" si="519"/>
        <v>3.8999999999996362</v>
      </c>
      <c r="Y330" s="5">
        <f t="shared" si="520"/>
        <v>-50.449999999999818</v>
      </c>
      <c r="AA330" s="5">
        <f t="shared" si="538"/>
        <v>0</v>
      </c>
      <c r="AB330" s="5">
        <f t="shared" si="539"/>
        <v>0</v>
      </c>
      <c r="AC330" s="5">
        <f t="shared" si="540"/>
        <v>0</v>
      </c>
      <c r="AF330" s="5">
        <f t="shared" si="526"/>
        <v>46.289999999999964</v>
      </c>
      <c r="AG330" s="5">
        <f t="shared" si="527"/>
        <v>59.420000000000073</v>
      </c>
      <c r="AH330" s="5">
        <f t="shared" si="528"/>
        <v>70.579999999999927</v>
      </c>
      <c r="AI330" s="5">
        <f t="shared" si="529"/>
        <v>57.449999999999818</v>
      </c>
      <c r="AJ330" s="5"/>
      <c r="AK330" s="5">
        <f t="shared" si="530"/>
        <v>46.289999999999964</v>
      </c>
      <c r="AL330" s="5">
        <f t="shared" si="445"/>
        <v>52.78099999999948</v>
      </c>
      <c r="AM330" s="5">
        <f t="shared" si="531"/>
        <v>70.579999999999927</v>
      </c>
      <c r="AN330" s="5">
        <f t="shared" si="441"/>
        <v>135.30900000000003</v>
      </c>
      <c r="AO330" s="5">
        <f t="shared" si="442"/>
        <v>0</v>
      </c>
      <c r="AP330" s="5">
        <f t="shared" si="461"/>
        <v>3</v>
      </c>
      <c r="AQ330" s="5">
        <f t="shared" si="480"/>
        <v>3.8</v>
      </c>
      <c r="AR330" s="5"/>
      <c r="AS330" s="5">
        <f t="shared" si="524"/>
        <v>59.420000000000073</v>
      </c>
      <c r="AT330" s="5">
        <f t="shared" si="441"/>
        <v>137.77300000000014</v>
      </c>
      <c r="AU330" s="5">
        <f t="shared" si="532"/>
        <v>57.449999999999818</v>
      </c>
      <c r="AV330" s="5">
        <f t="shared" si="535"/>
        <v>-13.130000000000109</v>
      </c>
      <c r="AW330" s="5">
        <f t="shared" si="533"/>
        <v>5</v>
      </c>
      <c r="AX330" s="3">
        <v>1</v>
      </c>
      <c r="AZ330" s="4">
        <f t="shared" si="470"/>
        <v>1</v>
      </c>
      <c r="BA330" s="5">
        <f t="shared" si="476"/>
        <v>42.059999999999491</v>
      </c>
      <c r="BB330" s="4">
        <f t="shared" si="471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  <c r="CB330" s="5">
        <f t="shared" si="450"/>
        <v>46.289999999999964</v>
      </c>
      <c r="CC330" s="5">
        <f t="shared" si="451"/>
        <v>70.579999999999927</v>
      </c>
      <c r="CD330" s="5">
        <f t="shared" si="462"/>
        <v>-50</v>
      </c>
      <c r="CE330" s="5">
        <f t="shared" si="453"/>
        <v>50.449999999999818</v>
      </c>
      <c r="CF330" s="5"/>
      <c r="CG330" s="5">
        <f t="shared" si="454"/>
        <v>-50</v>
      </c>
      <c r="CH330" s="5">
        <f t="shared" si="457"/>
        <v>-50.449999999999818</v>
      </c>
      <c r="CI330" s="5">
        <f t="shared" si="455"/>
        <v>-150</v>
      </c>
    </row>
    <row r="331" spans="1:87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5">
        <f t="shared" si="517"/>
        <v>97.300000000000182</v>
      </c>
      <c r="K331" s="5">
        <f t="shared" si="439"/>
        <v>170.3550000000001</v>
      </c>
      <c r="L331" s="5">
        <f t="shared" si="521"/>
        <v>99.539999999999964</v>
      </c>
      <c r="M331" s="5">
        <f t="shared" ref="M331" si="543">AVERAGE(L320:L331)</f>
        <v>140.20666666666685</v>
      </c>
      <c r="N331" s="6" t="s">
        <v>37</v>
      </c>
      <c r="O331" s="5">
        <f t="shared" si="523"/>
        <v>678.63000000000011</v>
      </c>
      <c r="P331" s="4">
        <f t="shared" si="464"/>
        <v>0.78342345702032712</v>
      </c>
      <c r="Q331" s="5">
        <f t="shared" si="465"/>
        <v>107.25999999999931</v>
      </c>
      <c r="R331" s="5">
        <f t="shared" si="466"/>
        <v>621.41500000000019</v>
      </c>
      <c r="S331" s="4">
        <f t="shared" si="467"/>
        <v>0.80519916142557868</v>
      </c>
      <c r="T331" s="4">
        <f t="shared" si="468"/>
        <v>0.8371995234424302</v>
      </c>
      <c r="U331" s="5">
        <f t="shared" si="459"/>
        <v>652.89600000000007</v>
      </c>
      <c r="V331" s="5">
        <f t="shared" si="460"/>
        <v>25.734000000000037</v>
      </c>
      <c r="X331" s="5">
        <f t="shared" si="519"/>
        <v>-48.210000000000036</v>
      </c>
      <c r="Y331" s="5">
        <f t="shared" si="520"/>
        <v>-34.109999999999673</v>
      </c>
      <c r="AA331" s="5">
        <f t="shared" si="538"/>
        <v>0</v>
      </c>
      <c r="AB331" s="5">
        <f t="shared" si="539"/>
        <v>1</v>
      </c>
      <c r="AC331" s="5">
        <f t="shared" si="540"/>
        <v>1</v>
      </c>
      <c r="AF331" s="5">
        <f t="shared" si="526"/>
        <v>21.989999999999782</v>
      </c>
      <c r="AG331" s="5">
        <f t="shared" si="527"/>
        <v>16.260000000000218</v>
      </c>
      <c r="AH331" s="5">
        <f t="shared" si="528"/>
        <v>75.3100000000004</v>
      </c>
      <c r="AI331" s="5">
        <f t="shared" si="529"/>
        <v>81.039999999999964</v>
      </c>
      <c r="AJ331" s="5"/>
      <c r="AK331" s="5">
        <f t="shared" si="530"/>
        <v>21.989999999999782</v>
      </c>
      <c r="AL331" s="5">
        <f t="shared" si="445"/>
        <v>46.478999999999907</v>
      </c>
      <c r="AM331" s="5">
        <f t="shared" si="531"/>
        <v>75.3100000000004</v>
      </c>
      <c r="AN331" s="5">
        <f t="shared" si="441"/>
        <v>127.44500000000008</v>
      </c>
      <c r="AO331" s="5">
        <f t="shared" si="442"/>
        <v>0</v>
      </c>
      <c r="AP331" s="5">
        <f t="shared" si="461"/>
        <v>3</v>
      </c>
      <c r="AQ331" s="5">
        <f t="shared" si="480"/>
        <v>3.5</v>
      </c>
      <c r="AR331" s="5"/>
      <c r="AS331" s="5">
        <f t="shared" si="524"/>
        <v>81.039999999999964</v>
      </c>
      <c r="AT331" s="5">
        <f t="shared" si="441"/>
        <v>128.93000000000012</v>
      </c>
      <c r="AU331" s="5">
        <f t="shared" si="532"/>
        <v>16.260000000000218</v>
      </c>
      <c r="AV331" s="5">
        <f t="shared" si="535"/>
        <v>5.7299999999995634</v>
      </c>
      <c r="AW331" s="5">
        <f t="shared" si="533"/>
        <v>6</v>
      </c>
      <c r="AZ331" s="4">
        <f t="shared" si="470"/>
        <v>0.8371995234424302</v>
      </c>
      <c r="BA331" s="5">
        <f t="shared" si="476"/>
        <v>-23.229999999999563</v>
      </c>
      <c r="BB331" s="4">
        <f t="shared" si="471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  <c r="CB331" s="5">
        <f t="shared" si="450"/>
        <v>21.989999999999782</v>
      </c>
      <c r="CC331" s="5">
        <f t="shared" si="451"/>
        <v>75.3100000000004</v>
      </c>
      <c r="CD331" s="5">
        <f t="shared" si="462"/>
        <v>-50</v>
      </c>
      <c r="CE331" s="5">
        <f t="shared" si="453"/>
        <v>-30</v>
      </c>
      <c r="CF331" s="5"/>
      <c r="CG331" s="5">
        <f t="shared" si="454"/>
        <v>-50</v>
      </c>
      <c r="CH331" s="5">
        <f t="shared" si="457"/>
        <v>-34.109999999999673</v>
      </c>
      <c r="CI331" s="5">
        <f t="shared" si="455"/>
        <v>-150</v>
      </c>
    </row>
    <row r="332" spans="1:87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5">
        <f t="shared" si="517"/>
        <v>95.230000000000473</v>
      </c>
      <c r="K332" s="5">
        <f t="shared" ref="K332:K395" si="544">AVERAGE(J321:J332)</f>
        <v>157.54083333333347</v>
      </c>
      <c r="L332" s="5">
        <f t="shared" si="521"/>
        <v>78.829999999999927</v>
      </c>
      <c r="M332" s="5">
        <f t="shared" ref="M332" si="545">AVERAGE(L321:L332)</f>
        <v>128.38000000000019</v>
      </c>
      <c r="N332" s="6" t="s">
        <v>36</v>
      </c>
      <c r="O332" s="5">
        <f t="shared" si="523"/>
        <v>654.6299999999992</v>
      </c>
      <c r="P332" s="4">
        <f t="shared" si="464"/>
        <v>0.55966809621479785</v>
      </c>
      <c r="Q332" s="5">
        <f t="shared" si="465"/>
        <v>107.25999999999931</v>
      </c>
      <c r="R332" s="5">
        <f t="shared" si="466"/>
        <v>621.41500000000019</v>
      </c>
      <c r="S332" s="4">
        <f t="shared" si="467"/>
        <v>0.57916778045085404</v>
      </c>
      <c r="T332" s="4">
        <f t="shared" si="468"/>
        <v>0.60394129979034938</v>
      </c>
      <c r="U332" s="5">
        <f t="shared" si="459"/>
        <v>657.90399999999988</v>
      </c>
      <c r="V332" s="5">
        <f t="shared" si="460"/>
        <v>-3.274000000000683</v>
      </c>
      <c r="X332" s="5">
        <f t="shared" si="519"/>
        <v>-66.760000000000218</v>
      </c>
      <c r="Y332" s="5">
        <f t="shared" si="520"/>
        <v>-27.469999999999345</v>
      </c>
      <c r="AA332" s="5">
        <f t="shared" si="538"/>
        <v>0</v>
      </c>
      <c r="AB332" s="5">
        <f t="shared" si="539"/>
        <v>1</v>
      </c>
      <c r="AC332" s="5">
        <f t="shared" si="540"/>
        <v>1</v>
      </c>
      <c r="AF332" s="5">
        <f t="shared" si="526"/>
        <v>1.1100000000005821</v>
      </c>
      <c r="AG332" s="5">
        <f t="shared" si="527"/>
        <v>-8.6199999999998909</v>
      </c>
      <c r="AH332" s="5">
        <f t="shared" si="528"/>
        <v>85.5</v>
      </c>
      <c r="AI332" s="5">
        <f t="shared" si="529"/>
        <v>95.230000000000473</v>
      </c>
      <c r="AJ332" s="5"/>
      <c r="AK332" s="5">
        <f t="shared" si="530"/>
        <v>1.1100000000005821</v>
      </c>
      <c r="AL332" s="5">
        <f t="shared" si="445"/>
        <v>46.478999999999907</v>
      </c>
      <c r="AM332" s="5">
        <f t="shared" si="531"/>
        <v>85.5</v>
      </c>
      <c r="AN332" s="5">
        <f t="shared" ref="AN332:AT395" si="546">AVERAGE(AM323:AM332)</f>
        <v>119.33200000000006</v>
      </c>
      <c r="AO332" s="5">
        <f t="shared" ref="AO332:AO395" si="547">IF(AM332&gt;AN332,1,0)</f>
        <v>0</v>
      </c>
      <c r="AP332" s="5">
        <f t="shared" si="461"/>
        <v>2</v>
      </c>
      <c r="AQ332" s="5">
        <f t="shared" si="480"/>
        <v>3.1</v>
      </c>
      <c r="AR332" s="5"/>
      <c r="AS332" s="5">
        <f t="shared" si="524"/>
        <v>95.230000000000473</v>
      </c>
      <c r="AT332" s="5">
        <f t="shared" si="546"/>
        <v>120.04800000000014</v>
      </c>
      <c r="AU332" s="5">
        <f t="shared" si="532"/>
        <v>-8.6199999999998909</v>
      </c>
      <c r="AV332" s="5">
        <f t="shared" si="535"/>
        <v>9.7300000000004729</v>
      </c>
      <c r="AW332" s="5">
        <f t="shared" si="533"/>
        <v>2</v>
      </c>
      <c r="AZ332" s="4">
        <f t="shared" si="470"/>
        <v>0.60394129979034938</v>
      </c>
      <c r="BA332" s="5">
        <f t="shared" si="476"/>
        <v>0</v>
      </c>
      <c r="BB332" s="4">
        <f t="shared" si="471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  <c r="CB332" s="5">
        <f t="shared" si="450"/>
        <v>1.1100000000005821</v>
      </c>
      <c r="CC332" s="5">
        <f t="shared" si="451"/>
        <v>85.5</v>
      </c>
      <c r="CD332" s="5">
        <f t="shared" si="462"/>
        <v>-50</v>
      </c>
      <c r="CE332" s="5">
        <f t="shared" si="453"/>
        <v>27.469999999999345</v>
      </c>
      <c r="CF332" s="5"/>
      <c r="CG332" s="5">
        <f t="shared" si="454"/>
        <v>-50</v>
      </c>
      <c r="CH332" s="5">
        <f t="shared" si="457"/>
        <v>-27.469999999999345</v>
      </c>
      <c r="CI332" s="5">
        <f t="shared" si="455"/>
        <v>-150</v>
      </c>
    </row>
    <row r="333" spans="1:87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5">
        <f t="shared" si="517"/>
        <v>121.33000000000084</v>
      </c>
      <c r="K333" s="5">
        <f t="shared" si="544"/>
        <v>146.9733333333335</v>
      </c>
      <c r="L333" s="5">
        <f t="shared" si="521"/>
        <v>96.880000000000109</v>
      </c>
      <c r="M333" s="5">
        <f t="shared" ref="M333" si="548">AVERAGE(L322:L333)</f>
        <v>118.67916666666686</v>
      </c>
      <c r="N333" s="6" t="s">
        <v>36</v>
      </c>
      <c r="O333" s="5">
        <f t="shared" si="523"/>
        <v>700.13999999999942</v>
      </c>
      <c r="P333" s="4">
        <f t="shared" si="464"/>
        <v>0.96358246876984466</v>
      </c>
      <c r="Q333" s="5">
        <f t="shared" si="465"/>
        <v>47.230000000000473</v>
      </c>
      <c r="R333" s="5">
        <f t="shared" si="466"/>
        <v>666.43749999999932</v>
      </c>
      <c r="S333" s="4">
        <f t="shared" si="467"/>
        <v>0.98396419914226863</v>
      </c>
      <c r="T333" s="4">
        <f t="shared" si="468"/>
        <v>0.98557651991614026</v>
      </c>
      <c r="U333" s="5">
        <f t="shared" si="459"/>
        <v>679.01199999999972</v>
      </c>
      <c r="V333" s="5">
        <f t="shared" si="460"/>
        <v>21.127999999999702</v>
      </c>
      <c r="X333" s="5">
        <f t="shared" si="519"/>
        <v>65.199999999999818</v>
      </c>
      <c r="Y333" s="5">
        <f t="shared" si="520"/>
        <v>24.820000000000618</v>
      </c>
      <c r="AA333" s="5">
        <f t="shared" si="538"/>
        <v>1</v>
      </c>
      <c r="AB333" s="5">
        <f t="shared" si="539"/>
        <v>0</v>
      </c>
      <c r="AC333" s="5">
        <f t="shared" si="540"/>
        <v>1</v>
      </c>
      <c r="AF333" s="5">
        <f t="shared" si="526"/>
        <v>104.65000000000055</v>
      </c>
      <c r="AG333" s="5">
        <f t="shared" si="527"/>
        <v>112.54000000000087</v>
      </c>
      <c r="AH333" s="5">
        <f t="shared" si="528"/>
        <v>16.680000000000291</v>
      </c>
      <c r="AI333" s="5">
        <f t="shared" si="529"/>
        <v>8.7899999999999636</v>
      </c>
      <c r="AJ333" s="5"/>
      <c r="AK333" s="5">
        <f t="shared" si="530"/>
        <v>16.680000000000291</v>
      </c>
      <c r="AL333" s="5">
        <f t="shared" si="445"/>
        <v>46.092000000000553</v>
      </c>
      <c r="AM333" s="5">
        <f t="shared" si="531"/>
        <v>104.65000000000055</v>
      </c>
      <c r="AN333" s="5">
        <f t="shared" si="546"/>
        <v>115.88700000000009</v>
      </c>
      <c r="AO333" s="5">
        <f t="shared" si="547"/>
        <v>0</v>
      </c>
      <c r="AP333" s="5">
        <f t="shared" si="461"/>
        <v>2</v>
      </c>
      <c r="AQ333" s="5">
        <f t="shared" si="480"/>
        <v>2.8</v>
      </c>
      <c r="AR333" s="5"/>
      <c r="AS333" s="5">
        <f t="shared" si="524"/>
        <v>112.54000000000087</v>
      </c>
      <c r="AT333" s="5">
        <f t="shared" si="546"/>
        <v>119.15100000000021</v>
      </c>
      <c r="AU333" s="5">
        <f t="shared" si="532"/>
        <v>8.7899999999999636</v>
      </c>
      <c r="AV333" s="5">
        <f t="shared" si="535"/>
        <v>-7.8900000000003274</v>
      </c>
      <c r="AW333" s="5">
        <f t="shared" si="533"/>
        <v>3</v>
      </c>
      <c r="AZ333" s="4">
        <f t="shared" si="470"/>
        <v>0.98557651991614026</v>
      </c>
      <c r="BA333" s="5">
        <f t="shared" si="476"/>
        <v>0</v>
      </c>
      <c r="BB333" s="4">
        <f t="shared" si="471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  <c r="CB333" s="5">
        <f t="shared" si="450"/>
        <v>104.65000000000055</v>
      </c>
      <c r="CC333" s="5">
        <f t="shared" si="451"/>
        <v>16.680000000000291</v>
      </c>
      <c r="CD333" s="5">
        <f t="shared" si="462"/>
        <v>65.199999999999818</v>
      </c>
      <c r="CE333" s="5">
        <f t="shared" si="453"/>
        <v>-30</v>
      </c>
      <c r="CF333" s="5"/>
      <c r="CG333" s="5">
        <f t="shared" si="454"/>
        <v>-50</v>
      </c>
      <c r="CH333" s="5">
        <f t="shared" si="457"/>
        <v>24.820000000000618</v>
      </c>
      <c r="CI333" s="5">
        <f t="shared" si="455"/>
        <v>-34.800000000000182</v>
      </c>
    </row>
    <row r="334" spans="1:87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5">
        <f t="shared" si="517"/>
        <v>80.180000000000291</v>
      </c>
      <c r="K334" s="5">
        <f t="shared" si="544"/>
        <v>138.31750000000019</v>
      </c>
      <c r="L334" s="5">
        <f t="shared" si="521"/>
        <v>50.599999999999454</v>
      </c>
      <c r="M334" s="5">
        <f t="shared" ref="M334" si="549">AVERAGE(L323:L334)</f>
        <v>112.48750000000011</v>
      </c>
      <c r="N334" s="6" t="s">
        <v>37</v>
      </c>
      <c r="O334" s="5">
        <f t="shared" si="523"/>
        <v>707.34999999999945</v>
      </c>
      <c r="P334" s="4">
        <f t="shared" si="464"/>
        <v>1</v>
      </c>
      <c r="Q334" s="5">
        <f t="shared" si="465"/>
        <v>52.720000000000255</v>
      </c>
      <c r="R334" s="5">
        <f t="shared" si="466"/>
        <v>667.80999999999926</v>
      </c>
      <c r="S334" s="4">
        <f t="shared" si="467"/>
        <v>1</v>
      </c>
      <c r="T334" s="4">
        <f t="shared" si="468"/>
        <v>1</v>
      </c>
      <c r="U334" s="5">
        <f t="shared" si="459"/>
        <v>688.52199999999959</v>
      </c>
      <c r="V334" s="5">
        <f t="shared" si="460"/>
        <v>18.827999999999861</v>
      </c>
      <c r="X334" s="5">
        <f t="shared" si="519"/>
        <v>-9.0200000000004366</v>
      </c>
      <c r="Y334" s="5">
        <f t="shared" si="520"/>
        <v>-0.1499999999996362</v>
      </c>
      <c r="AA334" s="5">
        <f t="shared" si="538"/>
        <v>0</v>
      </c>
      <c r="AB334" s="5">
        <f t="shared" si="539"/>
        <v>1</v>
      </c>
      <c r="AC334" s="5">
        <f t="shared" si="540"/>
        <v>1</v>
      </c>
      <c r="AF334" s="5">
        <f t="shared" si="526"/>
        <v>16.630000000000109</v>
      </c>
      <c r="AG334" s="5">
        <f t="shared" si="527"/>
        <v>16.270000000000437</v>
      </c>
      <c r="AH334" s="5">
        <f t="shared" si="528"/>
        <v>63.550000000000182</v>
      </c>
      <c r="AI334" s="5">
        <f t="shared" si="529"/>
        <v>63.909999999999854</v>
      </c>
      <c r="AJ334" s="5"/>
      <c r="AK334" s="5">
        <f t="shared" si="530"/>
        <v>16.630000000000109</v>
      </c>
      <c r="AL334" s="5">
        <f t="shared" ref="AL334:AL397" si="550">PERCENTILE(AK325:AK334,0.9)</f>
        <v>46.092000000000553</v>
      </c>
      <c r="AM334" s="5">
        <f t="shared" si="531"/>
        <v>63.550000000000182</v>
      </c>
      <c r="AN334" s="5">
        <f t="shared" si="546"/>
        <v>110.83100000000013</v>
      </c>
      <c r="AO334" s="5">
        <f t="shared" si="547"/>
        <v>0</v>
      </c>
      <c r="AP334" s="5">
        <f t="shared" si="461"/>
        <v>2</v>
      </c>
      <c r="AQ334" s="5">
        <f t="shared" si="480"/>
        <v>2.6</v>
      </c>
      <c r="AR334" s="5"/>
      <c r="AS334" s="5">
        <f t="shared" si="524"/>
        <v>63.909999999999854</v>
      </c>
      <c r="AT334" s="5">
        <f t="shared" si="546"/>
        <v>114.44200000000019</v>
      </c>
      <c r="AU334" s="5">
        <f t="shared" si="532"/>
        <v>16.270000000000437</v>
      </c>
      <c r="AV334" s="5">
        <f t="shared" si="535"/>
        <v>0.35999999999967258</v>
      </c>
      <c r="AW334" s="5">
        <f t="shared" si="533"/>
        <v>4</v>
      </c>
      <c r="AZ334" s="4">
        <f t="shared" si="470"/>
        <v>1</v>
      </c>
      <c r="BA334" s="5">
        <f t="shared" si="476"/>
        <v>7.2100000000000364</v>
      </c>
      <c r="BB334" s="4">
        <f t="shared" si="471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  <c r="CB334" s="5">
        <f t="shared" si="450"/>
        <v>16.630000000000109</v>
      </c>
      <c r="CC334" s="5">
        <f t="shared" si="451"/>
        <v>63.550000000000182</v>
      </c>
      <c r="CD334" s="5">
        <f t="shared" si="462"/>
        <v>-50</v>
      </c>
      <c r="CE334" s="5">
        <f t="shared" si="453"/>
        <v>0.1499999999996362</v>
      </c>
      <c r="CF334" s="5"/>
      <c r="CG334" s="5">
        <f t="shared" si="454"/>
        <v>-50</v>
      </c>
      <c r="CH334" s="5">
        <f t="shared" si="457"/>
        <v>-0.1499999999996362</v>
      </c>
      <c r="CI334" s="5">
        <f t="shared" si="455"/>
        <v>-150</v>
      </c>
    </row>
    <row r="335" spans="1:87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5">
        <f t="shared" si="517"/>
        <v>106.17000000000007</v>
      </c>
      <c r="K335" s="5">
        <f t="shared" si="544"/>
        <v>131.55833333333354</v>
      </c>
      <c r="L335" s="5">
        <f t="shared" si="521"/>
        <v>117.30999999999949</v>
      </c>
      <c r="M335" s="5">
        <f t="shared" ref="M335" si="551">AVERAGE(L324:L335)</f>
        <v>110.14166666666672</v>
      </c>
      <c r="N335" s="6" t="s">
        <v>37</v>
      </c>
      <c r="O335" s="5">
        <f t="shared" si="523"/>
        <v>641.93000000000029</v>
      </c>
      <c r="P335" s="4">
        <f t="shared" si="464"/>
        <v>0</v>
      </c>
      <c r="Q335" s="5">
        <f t="shared" si="465"/>
        <v>65.419999999999163</v>
      </c>
      <c r="R335" s="5">
        <f t="shared" si="466"/>
        <v>658.28500000000008</v>
      </c>
      <c r="S335" s="4">
        <f t="shared" si="467"/>
        <v>0</v>
      </c>
      <c r="T335" s="4">
        <f t="shared" si="468"/>
        <v>0.41977827050998057</v>
      </c>
      <c r="U335" s="5">
        <f t="shared" si="459"/>
        <v>676.53599999999972</v>
      </c>
      <c r="V335" s="5">
        <f t="shared" si="460"/>
        <v>-34.605999999999426</v>
      </c>
      <c r="X335" s="5">
        <f t="shared" si="519"/>
        <v>3.5100000000002183</v>
      </c>
      <c r="Y335" s="5">
        <f t="shared" si="520"/>
        <v>63.049999999999272</v>
      </c>
      <c r="AA335" s="5">
        <f t="shared" si="538"/>
        <v>1</v>
      </c>
      <c r="AB335" s="5">
        <f t="shared" si="539"/>
        <v>0</v>
      </c>
      <c r="AC335" s="5">
        <f t="shared" si="540"/>
        <v>1</v>
      </c>
      <c r="AF335" s="5">
        <f t="shared" si="526"/>
        <v>44.480000000000473</v>
      </c>
      <c r="AG335" s="5">
        <f t="shared" si="527"/>
        <v>49.440000000000509</v>
      </c>
      <c r="AH335" s="5">
        <f t="shared" si="528"/>
        <v>61.6899999999996</v>
      </c>
      <c r="AI335" s="5">
        <f t="shared" si="529"/>
        <v>56.729999999999563</v>
      </c>
      <c r="AJ335" s="5"/>
      <c r="AK335" s="5">
        <f t="shared" si="530"/>
        <v>44.480000000000473</v>
      </c>
      <c r="AL335" s="5">
        <f t="shared" si="550"/>
        <v>46.092000000000553</v>
      </c>
      <c r="AM335" s="5">
        <f t="shared" si="531"/>
        <v>61.6899999999996</v>
      </c>
      <c r="AN335" s="5">
        <f t="shared" si="546"/>
        <v>103.9460000000001</v>
      </c>
      <c r="AO335" s="5">
        <f t="shared" si="547"/>
        <v>0</v>
      </c>
      <c r="AP335" s="5">
        <f t="shared" si="461"/>
        <v>2</v>
      </c>
      <c r="AQ335" s="5">
        <f t="shared" si="480"/>
        <v>2.5</v>
      </c>
      <c r="AR335" s="5"/>
      <c r="AS335" s="5">
        <f t="shared" si="524"/>
        <v>56.729999999999563</v>
      </c>
      <c r="AT335" s="5">
        <f t="shared" si="546"/>
        <v>106.43800000000019</v>
      </c>
      <c r="AU335" s="5">
        <f t="shared" si="532"/>
        <v>49.440000000000509</v>
      </c>
      <c r="AV335" s="5">
        <f t="shared" si="535"/>
        <v>-4.9600000000000364</v>
      </c>
      <c r="AW335" s="5">
        <f t="shared" si="533"/>
        <v>5</v>
      </c>
      <c r="AZ335" s="4">
        <f t="shared" si="470"/>
        <v>0.41977827050998057</v>
      </c>
      <c r="BA335" s="5">
        <f t="shared" si="476"/>
        <v>-65.419999999999163</v>
      </c>
      <c r="BB335" s="4">
        <f t="shared" si="471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  <c r="CB335" s="5">
        <f t="shared" si="450"/>
        <v>44.480000000000473</v>
      </c>
      <c r="CC335" s="5">
        <f t="shared" si="451"/>
        <v>61.6899999999996</v>
      </c>
      <c r="CD335" s="5">
        <f t="shared" si="462"/>
        <v>-50</v>
      </c>
      <c r="CE335" s="5">
        <f t="shared" si="453"/>
        <v>-30</v>
      </c>
      <c r="CF335" s="5"/>
      <c r="CG335" s="5">
        <f t="shared" si="454"/>
        <v>-50</v>
      </c>
      <c r="CH335" s="5">
        <f t="shared" si="457"/>
        <v>63.049999999999272</v>
      </c>
      <c r="CI335" s="5">
        <f t="shared" si="455"/>
        <v>-150</v>
      </c>
    </row>
    <row r="336" spans="1:87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5">
        <f t="shared" si="517"/>
        <v>111.63000000000011</v>
      </c>
      <c r="K336" s="5">
        <f t="shared" si="544"/>
        <v>128.19333333333353</v>
      </c>
      <c r="L336" s="5">
        <f t="shared" si="521"/>
        <v>162.30000000000018</v>
      </c>
      <c r="M336" s="5">
        <f t="shared" ref="M336" si="552">AVERAGE(L325:L336)</f>
        <v>114.09416666666675</v>
      </c>
      <c r="N336" s="6" t="s">
        <v>36</v>
      </c>
      <c r="O336" s="5">
        <f t="shared" si="523"/>
        <v>599.26999999999953</v>
      </c>
      <c r="P336" s="4">
        <f t="shared" si="464"/>
        <v>0</v>
      </c>
      <c r="Q336" s="5">
        <f t="shared" si="465"/>
        <v>108.07999999999993</v>
      </c>
      <c r="R336" s="5">
        <f t="shared" si="466"/>
        <v>626.28999999999951</v>
      </c>
      <c r="S336" s="4">
        <f t="shared" si="467"/>
        <v>0</v>
      </c>
      <c r="T336" s="4">
        <f t="shared" si="468"/>
        <v>4.1419068736134823E-2</v>
      </c>
      <c r="U336" s="5">
        <f t="shared" si="459"/>
        <v>660.66399999999953</v>
      </c>
      <c r="V336" s="5">
        <f t="shared" si="460"/>
        <v>-61.394000000000005</v>
      </c>
      <c r="X336" s="5">
        <f t="shared" si="519"/>
        <v>58.409999999999854</v>
      </c>
      <c r="Y336" s="5">
        <f t="shared" si="520"/>
        <v>114.30000000000018</v>
      </c>
      <c r="AA336" s="5">
        <f t="shared" si="538"/>
        <v>1</v>
      </c>
      <c r="AB336" s="5">
        <f t="shared" si="539"/>
        <v>0</v>
      </c>
      <c r="AC336" s="5">
        <f t="shared" si="540"/>
        <v>1</v>
      </c>
      <c r="AF336" s="5">
        <f t="shared" si="526"/>
        <v>69.850000000000364</v>
      </c>
      <c r="AG336" s="5">
        <f t="shared" si="527"/>
        <v>63.020000000000437</v>
      </c>
      <c r="AH336" s="5">
        <f t="shared" si="528"/>
        <v>41.779999999999745</v>
      </c>
      <c r="AI336" s="5">
        <f t="shared" si="529"/>
        <v>48.609999999999673</v>
      </c>
      <c r="AJ336" s="5"/>
      <c r="AK336" s="5">
        <f t="shared" si="530"/>
        <v>41.779999999999745</v>
      </c>
      <c r="AL336" s="5">
        <f t="shared" si="550"/>
        <v>44.661000000000421</v>
      </c>
      <c r="AM336" s="5">
        <f t="shared" si="531"/>
        <v>69.850000000000364</v>
      </c>
      <c r="AN336" s="5">
        <f t="shared" si="546"/>
        <v>101.53500000000012</v>
      </c>
      <c r="AO336" s="5">
        <f t="shared" si="547"/>
        <v>0</v>
      </c>
      <c r="AP336" s="5">
        <f t="shared" si="461"/>
        <v>2</v>
      </c>
      <c r="AQ336" s="5">
        <f t="shared" si="480"/>
        <v>2.5</v>
      </c>
      <c r="AR336" s="5"/>
      <c r="AS336" s="5">
        <f t="shared" si="524"/>
        <v>63.020000000000437</v>
      </c>
      <c r="AT336" s="5">
        <f t="shared" si="546"/>
        <v>102.19800000000023</v>
      </c>
      <c r="AU336" s="5">
        <f t="shared" si="532"/>
        <v>48.609999999999673</v>
      </c>
      <c r="AV336" s="5">
        <f t="shared" si="535"/>
        <v>6.8299999999999272</v>
      </c>
      <c r="AW336" s="5">
        <f t="shared" si="533"/>
        <v>6</v>
      </c>
      <c r="AZ336" s="4">
        <f t="shared" si="470"/>
        <v>4.1419068736134823E-2</v>
      </c>
      <c r="BA336" s="5">
        <f t="shared" si="476"/>
        <v>0</v>
      </c>
      <c r="BB336" s="4">
        <f t="shared" si="471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  <c r="CB336" s="5">
        <f t="shared" si="450"/>
        <v>69.850000000000364</v>
      </c>
      <c r="CC336" s="5">
        <f t="shared" si="451"/>
        <v>41.779999999999745</v>
      </c>
      <c r="CD336" s="5">
        <f t="shared" si="462"/>
        <v>58.409999999999854</v>
      </c>
      <c r="CE336" s="5">
        <f t="shared" si="453"/>
        <v>-30</v>
      </c>
      <c r="CF336" s="5"/>
      <c r="CG336" s="5">
        <f t="shared" si="454"/>
        <v>-50</v>
      </c>
      <c r="CH336" s="5">
        <f t="shared" si="457"/>
        <v>114.30000000000018</v>
      </c>
      <c r="CI336" s="5">
        <f t="shared" si="455"/>
        <v>-41.590000000000146</v>
      </c>
    </row>
    <row r="337" spans="1:87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5">
        <f t="shared" si="517"/>
        <v>95.960000000000036</v>
      </c>
      <c r="K337" s="5">
        <f t="shared" si="544"/>
        <v>124.79250000000025</v>
      </c>
      <c r="L337" s="5">
        <f t="shared" si="521"/>
        <v>82.400000000000546</v>
      </c>
      <c r="M337" s="5">
        <f t="shared" ref="M337" si="553">AVERAGE(L326:L337)</f>
        <v>108.25250000000013</v>
      </c>
      <c r="N337" s="6" t="s">
        <v>36</v>
      </c>
      <c r="O337" s="5">
        <f t="shared" si="523"/>
        <v>624.48000000000047</v>
      </c>
      <c r="P337" s="4">
        <f t="shared" si="464"/>
        <v>0.23325314581792156</v>
      </c>
      <c r="Q337" s="5">
        <f t="shared" si="465"/>
        <v>108.07999999999993</v>
      </c>
      <c r="R337" s="5">
        <f t="shared" si="466"/>
        <v>626.28999999999951</v>
      </c>
      <c r="S337" s="4">
        <f t="shared" si="467"/>
        <v>0.23325314581792156</v>
      </c>
      <c r="T337" s="4">
        <f t="shared" si="468"/>
        <v>0.23325314581792156</v>
      </c>
      <c r="U337" s="5">
        <f t="shared" si="459"/>
        <v>654.63399999999979</v>
      </c>
      <c r="V337" s="5">
        <f t="shared" si="460"/>
        <v>-30.153999999999314</v>
      </c>
      <c r="X337" s="5">
        <f t="shared" si="519"/>
        <v>87.780000000000655</v>
      </c>
      <c r="Y337" s="5">
        <f t="shared" si="520"/>
        <v>59.569999999999709</v>
      </c>
      <c r="AA337" s="5">
        <f t="shared" si="538"/>
        <v>1</v>
      </c>
      <c r="AB337" s="5">
        <f t="shared" si="539"/>
        <v>0</v>
      </c>
      <c r="AC337" s="5">
        <f t="shared" si="540"/>
        <v>1</v>
      </c>
      <c r="AF337" s="5">
        <f t="shared" si="526"/>
        <v>94.470000000000255</v>
      </c>
      <c r="AG337" s="5">
        <f t="shared" si="527"/>
        <v>95.960000000000036</v>
      </c>
      <c r="AH337" s="5">
        <f t="shared" si="528"/>
        <v>0</v>
      </c>
      <c r="AI337" s="5">
        <f t="shared" si="529"/>
        <v>-1.4899999999997817</v>
      </c>
      <c r="AJ337" s="5"/>
      <c r="AK337" s="5">
        <f t="shared" si="530"/>
        <v>0</v>
      </c>
      <c r="AL337" s="5">
        <f t="shared" si="550"/>
        <v>44.661000000000421</v>
      </c>
      <c r="AM337" s="5">
        <f t="shared" si="531"/>
        <v>94.470000000000255</v>
      </c>
      <c r="AN337" s="5">
        <f t="shared" si="546"/>
        <v>104.98300000000017</v>
      </c>
      <c r="AO337" s="5">
        <f t="shared" si="547"/>
        <v>0</v>
      </c>
      <c r="AP337" s="5">
        <f t="shared" si="461"/>
        <v>2</v>
      </c>
      <c r="AQ337" s="5">
        <f t="shared" si="480"/>
        <v>2.5</v>
      </c>
      <c r="AR337" s="5"/>
      <c r="AS337" s="5">
        <f t="shared" si="524"/>
        <v>95.960000000000036</v>
      </c>
      <c r="AT337" s="5">
        <f t="shared" si="546"/>
        <v>105.5720000000002</v>
      </c>
      <c r="AU337" s="5">
        <f t="shared" si="532"/>
        <v>-1.4899999999997817</v>
      </c>
      <c r="AV337" s="5">
        <f t="shared" si="535"/>
        <v>-1.4899999999997817</v>
      </c>
      <c r="AW337" s="5">
        <f t="shared" si="533"/>
        <v>2</v>
      </c>
      <c r="AZ337" s="4">
        <f t="shared" si="470"/>
        <v>0.23325314581792156</v>
      </c>
      <c r="BA337" s="5">
        <f t="shared" si="476"/>
        <v>0</v>
      </c>
      <c r="BB337" s="4">
        <f t="shared" si="471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  <c r="CB337" s="5">
        <f t="shared" si="450"/>
        <v>94.470000000000255</v>
      </c>
      <c r="CC337" s="5">
        <f t="shared" si="451"/>
        <v>0</v>
      </c>
      <c r="CD337" s="5">
        <f t="shared" si="462"/>
        <v>87.780000000000655</v>
      </c>
      <c r="CE337" s="5">
        <f t="shared" si="453"/>
        <v>-30</v>
      </c>
      <c r="CF337" s="5"/>
      <c r="CG337" s="5">
        <f t="shared" si="454"/>
        <v>-50</v>
      </c>
      <c r="CH337" s="5">
        <f t="shared" si="457"/>
        <v>59.569999999999709</v>
      </c>
      <c r="CI337" s="5">
        <f t="shared" si="455"/>
        <v>-12.219999999999345</v>
      </c>
    </row>
    <row r="338" spans="1:87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5">
        <f t="shared" si="517"/>
        <v>111.47999999999956</v>
      </c>
      <c r="K338" s="5">
        <f t="shared" si="544"/>
        <v>122.41333333333348</v>
      </c>
      <c r="L338" s="5">
        <f t="shared" si="521"/>
        <v>98.530000000000655</v>
      </c>
      <c r="M338" s="5">
        <f t="shared" ref="M338" si="554">AVERAGE(L327:L338)</f>
        <v>108.61166666666684</v>
      </c>
      <c r="N338" s="6" t="s">
        <v>37</v>
      </c>
      <c r="O338" s="5">
        <f t="shared" si="523"/>
        <v>640.93000000000029</v>
      </c>
      <c r="P338" s="4">
        <f t="shared" si="464"/>
        <v>0.38545521835678009</v>
      </c>
      <c r="Q338" s="5">
        <f t="shared" si="465"/>
        <v>108.07999999999993</v>
      </c>
      <c r="R338" s="5">
        <f t="shared" si="466"/>
        <v>626.28999999999951</v>
      </c>
      <c r="S338" s="4">
        <f t="shared" si="467"/>
        <v>0.38545521835678009</v>
      </c>
      <c r="T338" s="4">
        <f t="shared" si="468"/>
        <v>0.38545521835678009</v>
      </c>
      <c r="U338" s="5">
        <f t="shared" si="459"/>
        <v>642.79200000000003</v>
      </c>
      <c r="V338" s="5">
        <f t="shared" si="460"/>
        <v>-1.861999999999739</v>
      </c>
      <c r="X338" s="5">
        <f t="shared" si="519"/>
        <v>-58.1899999999996</v>
      </c>
      <c r="Y338" s="5">
        <f t="shared" si="520"/>
        <v>-88.170000000000073</v>
      </c>
      <c r="AA338" s="5">
        <f t="shared" si="538"/>
        <v>0</v>
      </c>
      <c r="AB338" s="5">
        <f t="shared" si="539"/>
        <v>1</v>
      </c>
      <c r="AC338" s="5">
        <f t="shared" si="540"/>
        <v>1</v>
      </c>
      <c r="AF338" s="5">
        <f t="shared" si="526"/>
        <v>24.590000000000146</v>
      </c>
      <c r="AG338" s="5">
        <f t="shared" si="527"/>
        <v>32.109999999999673</v>
      </c>
      <c r="AH338" s="5">
        <f t="shared" si="528"/>
        <v>86.889999999999418</v>
      </c>
      <c r="AI338" s="5">
        <f t="shared" si="529"/>
        <v>79.369999999999891</v>
      </c>
      <c r="AJ338" s="5"/>
      <c r="AK338" s="5">
        <f t="shared" si="530"/>
        <v>24.590000000000146</v>
      </c>
      <c r="AL338" s="5">
        <f t="shared" si="550"/>
        <v>44.661000000000421</v>
      </c>
      <c r="AM338" s="5">
        <f t="shared" si="531"/>
        <v>86.889999999999418</v>
      </c>
      <c r="AN338" s="5">
        <f t="shared" si="546"/>
        <v>96.002000000000137</v>
      </c>
      <c r="AO338" s="5">
        <f t="shared" si="547"/>
        <v>0</v>
      </c>
      <c r="AP338" s="5">
        <f t="shared" si="461"/>
        <v>1</v>
      </c>
      <c r="AQ338" s="5">
        <f t="shared" si="480"/>
        <v>2.2999999999999998</v>
      </c>
      <c r="AR338" s="5"/>
      <c r="AS338" s="5">
        <f t="shared" si="524"/>
        <v>79.369999999999891</v>
      </c>
      <c r="AT338" s="5">
        <f t="shared" si="546"/>
        <v>96.041000000000167</v>
      </c>
      <c r="AU338" s="5">
        <f t="shared" si="532"/>
        <v>32.109999999999673</v>
      </c>
      <c r="AV338" s="5">
        <f t="shared" si="535"/>
        <v>-7.5199999999995271</v>
      </c>
      <c r="AW338" s="5">
        <f t="shared" si="533"/>
        <v>4</v>
      </c>
      <c r="AZ338" s="4">
        <f t="shared" si="470"/>
        <v>0.38545521835678009</v>
      </c>
      <c r="BA338" s="5">
        <f t="shared" si="476"/>
        <v>0</v>
      </c>
      <c r="BB338" s="4">
        <f t="shared" si="471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  <c r="CB338" s="5">
        <f t="shared" ref="CB338:CB401" si="555">C338-B338</f>
        <v>24.590000000000146</v>
      </c>
      <c r="CC338" s="5">
        <f t="shared" ref="CC338:CC401" si="556">B338-D338</f>
        <v>86.889999999999418</v>
      </c>
      <c r="CD338" s="5">
        <f t="shared" si="462"/>
        <v>-50</v>
      </c>
      <c r="CE338" s="5">
        <f t="shared" si="453"/>
        <v>88.170000000000073</v>
      </c>
      <c r="CF338" s="5"/>
      <c r="CG338" s="5">
        <f t="shared" si="454"/>
        <v>-50</v>
      </c>
      <c r="CH338" s="5">
        <f t="shared" si="457"/>
        <v>-88.170000000000073</v>
      </c>
      <c r="CI338" s="5">
        <f t="shared" si="455"/>
        <v>-150</v>
      </c>
    </row>
    <row r="339" spans="1:87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5">
        <f t="shared" si="517"/>
        <v>174.86999999999989</v>
      </c>
      <c r="K339" s="5">
        <f t="shared" si="544"/>
        <v>128.40916666666681</v>
      </c>
      <c r="L339" s="5">
        <f t="shared" si="521"/>
        <v>157.14000000000033</v>
      </c>
      <c r="M339" s="5">
        <f t="shared" ref="M339" si="557">AVERAGE(L328:L339)</f>
        <v>115.61333333333353</v>
      </c>
      <c r="N339" s="6" t="s">
        <v>37</v>
      </c>
      <c r="O339" s="5">
        <f t="shared" si="523"/>
        <v>632.10000000000036</v>
      </c>
      <c r="P339" s="4">
        <f t="shared" si="464"/>
        <v>0.76957337083919941</v>
      </c>
      <c r="Q339" s="5">
        <f t="shared" si="465"/>
        <v>42.660000000000764</v>
      </c>
      <c r="R339" s="5">
        <f t="shared" si="466"/>
        <v>609.93499999999972</v>
      </c>
      <c r="S339" s="4">
        <f t="shared" si="467"/>
        <v>0.30375647668394579</v>
      </c>
      <c r="T339" s="4">
        <f t="shared" si="468"/>
        <v>0.30375647668394579</v>
      </c>
      <c r="U339" s="5">
        <f t="shared" si="459"/>
        <v>627.74200000000019</v>
      </c>
      <c r="V339" s="5">
        <f t="shared" si="460"/>
        <v>4.3580000000001746</v>
      </c>
      <c r="X339" s="5">
        <f t="shared" si="519"/>
        <v>-122.47999999999956</v>
      </c>
      <c r="Y339" s="5">
        <f t="shared" si="520"/>
        <v>-148.55000000000018</v>
      </c>
      <c r="AA339" s="5">
        <f t="shared" si="538"/>
        <v>0</v>
      </c>
      <c r="AB339" s="5">
        <f t="shared" si="539"/>
        <v>1</v>
      </c>
      <c r="AC339" s="5">
        <f t="shared" si="540"/>
        <v>1</v>
      </c>
      <c r="AF339" s="5">
        <f t="shared" si="526"/>
        <v>24.8100000000004</v>
      </c>
      <c r="AG339" s="5">
        <f t="shared" si="527"/>
        <v>22.619999999999891</v>
      </c>
      <c r="AH339" s="5">
        <f t="shared" si="528"/>
        <v>150.05999999999949</v>
      </c>
      <c r="AI339" s="5">
        <f t="shared" si="529"/>
        <v>152.25</v>
      </c>
      <c r="AJ339" s="5"/>
      <c r="AK339" s="5">
        <f t="shared" si="530"/>
        <v>24.8100000000004</v>
      </c>
      <c r="AL339" s="5">
        <f t="shared" si="550"/>
        <v>44.661000000000421</v>
      </c>
      <c r="AM339" s="5">
        <f t="shared" si="531"/>
        <v>150.05999999999949</v>
      </c>
      <c r="AN339" s="5">
        <f t="shared" si="546"/>
        <v>86.255000000000024</v>
      </c>
      <c r="AO339" s="5">
        <f t="shared" si="547"/>
        <v>1</v>
      </c>
      <c r="AP339" s="5">
        <f t="shared" si="461"/>
        <v>1</v>
      </c>
      <c r="AQ339" s="5">
        <f t="shared" si="480"/>
        <v>2</v>
      </c>
      <c r="AR339" s="5"/>
      <c r="AS339" s="5">
        <f t="shared" si="524"/>
        <v>152.25</v>
      </c>
      <c r="AT339" s="5">
        <f t="shared" si="546"/>
        <v>85.947000000000116</v>
      </c>
      <c r="AU339" s="5">
        <f t="shared" si="532"/>
        <v>22.619999999999891</v>
      </c>
      <c r="AV339" s="5">
        <f t="shared" si="535"/>
        <v>2.1900000000005093</v>
      </c>
      <c r="AW339" s="5">
        <f t="shared" si="533"/>
        <v>5</v>
      </c>
      <c r="AZ339" s="4">
        <f t="shared" si="470"/>
        <v>0.30375647668394579</v>
      </c>
      <c r="BA339" s="5">
        <f t="shared" si="476"/>
        <v>0</v>
      </c>
      <c r="BB339" s="4">
        <f t="shared" si="471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  <c r="CB339" s="5">
        <f t="shared" si="555"/>
        <v>24.8100000000004</v>
      </c>
      <c r="CC339" s="5">
        <f t="shared" si="556"/>
        <v>150.05999999999949</v>
      </c>
      <c r="CD339" s="5">
        <f t="shared" si="462"/>
        <v>-50</v>
      </c>
      <c r="CE339" s="5">
        <f t="shared" ref="CE339:CE402" si="558">IF(G339-F339&gt;30,-30,F339-I339)</f>
        <v>148.55000000000018</v>
      </c>
      <c r="CF339" s="5"/>
      <c r="CG339" s="5">
        <f t="shared" ref="CG339:CG402" si="559">IF(CD339&lt;&gt;"",-$CD$1,"")</f>
        <v>-50</v>
      </c>
      <c r="CH339" s="5">
        <f t="shared" si="457"/>
        <v>-148.55000000000018</v>
      </c>
      <c r="CI339" s="5">
        <f t="shared" ref="CI339:CI402" si="560">IF(CD339&lt;&gt;"",CD339-$CD$1-$CD$1,"")</f>
        <v>-150</v>
      </c>
    </row>
    <row r="340" spans="1:87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5">
        <f t="shared" si="517"/>
        <v>136.76999999999953</v>
      </c>
      <c r="K340" s="5">
        <f t="shared" si="544"/>
        <v>125.08166666666678</v>
      </c>
      <c r="L340" s="5">
        <f t="shared" si="521"/>
        <v>124.35000000000036</v>
      </c>
      <c r="M340" s="5">
        <f t="shared" ref="M340" si="561">AVERAGE(L329:L340)</f>
        <v>112.96416666666687</v>
      </c>
      <c r="N340" s="6" t="s">
        <v>37</v>
      </c>
      <c r="O340" s="5">
        <f t="shared" si="523"/>
        <v>682.72999999999956</v>
      </c>
      <c r="P340" s="4">
        <f t="shared" si="464"/>
        <v>1</v>
      </c>
      <c r="Q340" s="5">
        <f t="shared" si="465"/>
        <v>83.460000000000036</v>
      </c>
      <c r="R340" s="5">
        <f t="shared" si="466"/>
        <v>620.13499999999954</v>
      </c>
      <c r="S340" s="4">
        <f t="shared" si="467"/>
        <v>0.77220577350111119</v>
      </c>
      <c r="T340" s="4">
        <f t="shared" si="468"/>
        <v>0.77220577350111119</v>
      </c>
      <c r="U340" s="5">
        <f t="shared" si="459"/>
        <v>635.90200000000004</v>
      </c>
      <c r="V340" s="5">
        <f t="shared" si="460"/>
        <v>46.82799999999952</v>
      </c>
      <c r="X340" s="5">
        <f t="shared" si="519"/>
        <v>41.659999999999854</v>
      </c>
      <c r="Y340" s="5">
        <f t="shared" si="520"/>
        <v>0.31000000000040018</v>
      </c>
      <c r="AA340" s="5">
        <f t="shared" si="538"/>
        <v>1</v>
      </c>
      <c r="AB340" s="5">
        <f t="shared" si="539"/>
        <v>0</v>
      </c>
      <c r="AC340" s="5">
        <f t="shared" si="540"/>
        <v>1</v>
      </c>
      <c r="AF340" s="5">
        <f t="shared" si="526"/>
        <v>41.659999999999854</v>
      </c>
      <c r="AG340" s="5">
        <f t="shared" si="527"/>
        <v>49.109999999999673</v>
      </c>
      <c r="AH340" s="5">
        <f t="shared" si="528"/>
        <v>95.109999999999673</v>
      </c>
      <c r="AI340" s="5">
        <f t="shared" si="529"/>
        <v>87.659999999999854</v>
      </c>
      <c r="AJ340" s="5"/>
      <c r="AK340" s="5">
        <f t="shared" si="530"/>
        <v>41.659999999999854</v>
      </c>
      <c r="AL340" s="5">
        <f t="shared" si="550"/>
        <v>42.04999999999982</v>
      </c>
      <c r="AM340" s="5">
        <f t="shared" si="531"/>
        <v>95.109999999999673</v>
      </c>
      <c r="AN340" s="5">
        <f t="shared" si="546"/>
        <v>88.707999999999998</v>
      </c>
      <c r="AO340" s="5">
        <f t="shared" si="547"/>
        <v>1</v>
      </c>
      <c r="AP340" s="5">
        <f t="shared" si="461"/>
        <v>2</v>
      </c>
      <c r="AQ340" s="5">
        <f t="shared" si="480"/>
        <v>1.9</v>
      </c>
      <c r="AR340" s="5"/>
      <c r="AS340" s="5">
        <f t="shared" si="524"/>
        <v>87.659999999999854</v>
      </c>
      <c r="AT340" s="5">
        <f t="shared" si="546"/>
        <v>88.7710000000001</v>
      </c>
      <c r="AU340" s="5">
        <f t="shared" si="532"/>
        <v>49.109999999999673</v>
      </c>
      <c r="AV340" s="5">
        <f t="shared" si="535"/>
        <v>-7.4499999999998181</v>
      </c>
      <c r="AW340" s="5">
        <f t="shared" si="533"/>
        <v>6</v>
      </c>
      <c r="AZ340" s="4">
        <f t="shared" si="470"/>
        <v>0.77220577350111119</v>
      </c>
      <c r="BA340" s="5">
        <f t="shared" si="476"/>
        <v>0</v>
      </c>
      <c r="BB340" s="4">
        <f t="shared" si="471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  <c r="CB340" s="5">
        <f t="shared" si="555"/>
        <v>41.659999999999854</v>
      </c>
      <c r="CC340" s="5">
        <f t="shared" si="556"/>
        <v>95.109999999999673</v>
      </c>
      <c r="CD340" s="5">
        <f t="shared" si="462"/>
        <v>-50</v>
      </c>
      <c r="CE340" s="5">
        <f t="shared" si="558"/>
        <v>-30</v>
      </c>
      <c r="CF340" s="5"/>
      <c r="CG340" s="5">
        <f t="shared" si="559"/>
        <v>-50</v>
      </c>
      <c r="CH340" s="5">
        <f t="shared" ref="CH340:CH403" si="562">IF(CI340&lt;&gt;"",I340-F340,"")</f>
        <v>0.31000000000040018</v>
      </c>
      <c r="CI340" s="5">
        <f t="shared" si="560"/>
        <v>-150</v>
      </c>
    </row>
    <row r="341" spans="1:87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5">
        <f t="shared" si="517"/>
        <v>95.470000000000255</v>
      </c>
      <c r="K341" s="5">
        <f t="shared" si="544"/>
        <v>111.93833333333343</v>
      </c>
      <c r="L341" s="5">
        <f t="shared" si="521"/>
        <v>71.489999999999782</v>
      </c>
      <c r="M341" s="5">
        <f t="shared" ref="M341" si="563">AVERAGE(L330:L341)</f>
        <v>102.85333333333347</v>
      </c>
      <c r="N341" s="6" t="s">
        <v>37</v>
      </c>
      <c r="O341" s="5">
        <f t="shared" si="523"/>
        <v>624.09999999999945</v>
      </c>
      <c r="P341" s="4">
        <f t="shared" si="464"/>
        <v>0</v>
      </c>
      <c r="Q341" s="5">
        <f t="shared" si="465"/>
        <v>58.630000000000109</v>
      </c>
      <c r="R341" s="5">
        <f t="shared" si="466"/>
        <v>638.75749999999948</v>
      </c>
      <c r="S341" s="4">
        <f t="shared" si="467"/>
        <v>0.29750778816199275</v>
      </c>
      <c r="T341" s="4">
        <f t="shared" si="468"/>
        <v>0.22973723168023635</v>
      </c>
      <c r="U341" s="5">
        <f t="shared" ref="U341:U404" si="564">AVERAGE(O337:O341)</f>
        <v>640.86800000000005</v>
      </c>
      <c r="V341" s="5">
        <f t="shared" ref="V341:V404" si="565">O341-U341</f>
        <v>-16.768000000000598</v>
      </c>
      <c r="X341" s="5">
        <f t="shared" si="519"/>
        <v>-15.300000000000182</v>
      </c>
      <c r="Y341" s="5">
        <f t="shared" si="520"/>
        <v>6.4400000000005093</v>
      </c>
      <c r="AA341" s="5">
        <f t="shared" si="538"/>
        <v>0</v>
      </c>
      <c r="AB341" s="5">
        <f t="shared" si="539"/>
        <v>0</v>
      </c>
      <c r="AC341" s="5">
        <f t="shared" si="540"/>
        <v>0</v>
      </c>
      <c r="AF341" s="5">
        <f t="shared" si="526"/>
        <v>55.529999999999745</v>
      </c>
      <c r="AG341" s="5">
        <f t="shared" si="527"/>
        <v>55.170000000000073</v>
      </c>
      <c r="AH341" s="5">
        <f t="shared" si="528"/>
        <v>39.940000000000509</v>
      </c>
      <c r="AI341" s="5">
        <f t="shared" si="529"/>
        <v>40.300000000000182</v>
      </c>
      <c r="AJ341" s="5"/>
      <c r="AK341" s="5">
        <f t="shared" si="530"/>
        <v>39.940000000000509</v>
      </c>
      <c r="AL341" s="5">
        <f t="shared" si="550"/>
        <v>42.04999999999982</v>
      </c>
      <c r="AM341" s="5">
        <f t="shared" si="531"/>
        <v>55.529999999999745</v>
      </c>
      <c r="AN341" s="5">
        <f t="shared" si="546"/>
        <v>86.729999999999933</v>
      </c>
      <c r="AO341" s="5">
        <f t="shared" si="547"/>
        <v>0</v>
      </c>
      <c r="AP341" s="5">
        <f t="shared" ref="AP341:AP404" si="566">SUM(AO332:AO341)</f>
        <v>2</v>
      </c>
      <c r="AQ341" s="5">
        <f t="shared" si="480"/>
        <v>1.8</v>
      </c>
      <c r="AR341" s="5"/>
      <c r="AS341" s="5">
        <f t="shared" si="524"/>
        <v>55.170000000000073</v>
      </c>
      <c r="AT341" s="5">
        <f t="shared" si="546"/>
        <v>86.184000000000111</v>
      </c>
      <c r="AU341" s="5">
        <f t="shared" si="532"/>
        <v>40.300000000000182</v>
      </c>
      <c r="AV341" s="5">
        <f t="shared" si="535"/>
        <v>0.35999999999967258</v>
      </c>
      <c r="AW341" s="5">
        <f t="shared" si="533"/>
        <v>2</v>
      </c>
      <c r="AZ341" s="4">
        <f t="shared" si="470"/>
        <v>0.22973723168023635</v>
      </c>
      <c r="BA341" s="5">
        <f t="shared" si="476"/>
        <v>0</v>
      </c>
      <c r="BB341" s="4">
        <f t="shared" si="471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  <c r="CB341" s="5">
        <f t="shared" si="555"/>
        <v>55.529999999999745</v>
      </c>
      <c r="CC341" s="5">
        <f t="shared" si="556"/>
        <v>39.940000000000509</v>
      </c>
      <c r="CD341" s="5">
        <f t="shared" ref="CD341:CD404" si="567">IF(CC341&gt;$CD$1,-$CD$1,E341-B341)</f>
        <v>-15.300000000000182</v>
      </c>
      <c r="CE341" s="5">
        <f t="shared" si="558"/>
        <v>-30</v>
      </c>
      <c r="CF341" s="5"/>
      <c r="CG341" s="5">
        <f t="shared" si="559"/>
        <v>-50</v>
      </c>
      <c r="CH341" s="5">
        <f t="shared" si="562"/>
        <v>6.4400000000005093</v>
      </c>
      <c r="CI341" s="5">
        <f t="shared" si="560"/>
        <v>-115.30000000000018</v>
      </c>
    </row>
    <row r="342" spans="1:87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5">
        <f t="shared" si="517"/>
        <v>101.10000000000036</v>
      </c>
      <c r="K342" s="5">
        <f t="shared" si="544"/>
        <v>110.6241666666668</v>
      </c>
      <c r="L342" s="5">
        <f t="shared" si="521"/>
        <v>97.760000000000218</v>
      </c>
      <c r="M342" s="5">
        <f t="shared" ref="M342" si="568">AVERAGE(L331:L342)</f>
        <v>103.09416666666675</v>
      </c>
      <c r="N342" s="6" t="s">
        <v>36</v>
      </c>
      <c r="O342" s="5">
        <f t="shared" si="523"/>
        <v>591.79</v>
      </c>
      <c r="P342" s="4">
        <f t="shared" ref="P342:P405" si="569">(O342-MIN(O338:O342))/(MAX(O338:O342)-MIN(O338:O342))</f>
        <v>0</v>
      </c>
      <c r="Q342" s="5">
        <f t="shared" ref="Q342:Q405" si="570">MAX(O338:O342)-MIN(O338:O342)</f>
        <v>90.9399999999996</v>
      </c>
      <c r="R342" s="5">
        <f t="shared" ref="R342:R405" si="571">MIN(O338:O342) +((MAX(O338:O342)-MIN(O338:O342))*$R$2)</f>
        <v>614.52499999999986</v>
      </c>
      <c r="S342" s="4">
        <f t="shared" ref="S342:S405" si="572">(O342-MIN(O336:O342))/(MAX(O336:O342)-MIN(O336:O342))</f>
        <v>0</v>
      </c>
      <c r="T342" s="4">
        <f t="shared" ref="T342:T405" si="573">(O342-MIN(O334:O342))/(MAX(O334:O342)-MIN(O334:O342))</f>
        <v>0</v>
      </c>
      <c r="U342" s="5">
        <f t="shared" si="564"/>
        <v>634.32999999999993</v>
      </c>
      <c r="V342" s="5">
        <f t="shared" si="565"/>
        <v>-42.539999999999964</v>
      </c>
      <c r="X342" s="5">
        <f t="shared" si="519"/>
        <v>-2.8800000000001091</v>
      </c>
      <c r="Y342" s="5">
        <f t="shared" si="520"/>
        <v>22.550000000000182</v>
      </c>
      <c r="AA342" s="5">
        <f t="shared" si="538"/>
        <v>0</v>
      </c>
      <c r="AB342" s="5">
        <f t="shared" si="539"/>
        <v>0</v>
      </c>
      <c r="AC342" s="5">
        <f t="shared" si="540"/>
        <v>0</v>
      </c>
      <c r="AF342" s="5">
        <f t="shared" si="526"/>
        <v>61.170000000000073</v>
      </c>
      <c r="AG342" s="5">
        <f t="shared" si="527"/>
        <v>50.150000000000546</v>
      </c>
      <c r="AH342" s="5">
        <f t="shared" si="528"/>
        <v>39.930000000000291</v>
      </c>
      <c r="AI342" s="5">
        <f t="shared" si="529"/>
        <v>50.949999999999818</v>
      </c>
      <c r="AJ342" s="5"/>
      <c r="AK342" s="5">
        <f t="shared" si="530"/>
        <v>39.930000000000291</v>
      </c>
      <c r="AL342" s="5">
        <f t="shared" si="550"/>
        <v>42.04999999999982</v>
      </c>
      <c r="AM342" s="5">
        <f t="shared" si="531"/>
        <v>61.170000000000073</v>
      </c>
      <c r="AN342" s="5">
        <f t="shared" si="546"/>
        <v>84.29699999999994</v>
      </c>
      <c r="AO342" s="5">
        <f t="shared" si="547"/>
        <v>0</v>
      </c>
      <c r="AP342" s="5">
        <f t="shared" si="566"/>
        <v>2</v>
      </c>
      <c r="AQ342" s="5">
        <f t="shared" si="480"/>
        <v>1.8</v>
      </c>
      <c r="AR342" s="5"/>
      <c r="AS342" s="5">
        <f t="shared" si="524"/>
        <v>50.949999999999818</v>
      </c>
      <c r="AT342" s="5">
        <f t="shared" si="546"/>
        <v>81.756000000000043</v>
      </c>
      <c r="AU342" s="5">
        <f t="shared" si="532"/>
        <v>50.150000000000546</v>
      </c>
      <c r="AV342" s="5">
        <f t="shared" si="535"/>
        <v>11.019999999999527</v>
      </c>
      <c r="AW342" s="5">
        <f t="shared" si="533"/>
        <v>3</v>
      </c>
      <c r="AZ342" s="4">
        <f t="shared" si="470"/>
        <v>0</v>
      </c>
      <c r="BA342" s="5">
        <f t="shared" si="476"/>
        <v>0</v>
      </c>
      <c r="BB342" s="4">
        <f t="shared" si="471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  <c r="CB342" s="5">
        <f t="shared" si="555"/>
        <v>61.170000000000073</v>
      </c>
      <c r="CC342" s="5">
        <f t="shared" si="556"/>
        <v>39.930000000000291</v>
      </c>
      <c r="CD342" s="5">
        <f t="shared" si="567"/>
        <v>-2.8800000000001091</v>
      </c>
      <c r="CE342" s="5">
        <f t="shared" si="558"/>
        <v>-30</v>
      </c>
      <c r="CF342" s="5"/>
      <c r="CG342" s="5">
        <f t="shared" si="559"/>
        <v>-50</v>
      </c>
      <c r="CH342" s="5">
        <f t="shared" si="562"/>
        <v>22.550000000000182</v>
      </c>
      <c r="CI342" s="5">
        <f t="shared" si="560"/>
        <v>-102.88000000000011</v>
      </c>
    </row>
    <row r="343" spans="1:87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5">
        <f t="shared" si="517"/>
        <v>82.860000000000582</v>
      </c>
      <c r="K343" s="5">
        <f t="shared" si="544"/>
        <v>109.4208333333335</v>
      </c>
      <c r="L343" s="5">
        <f t="shared" si="521"/>
        <v>76.190000000000509</v>
      </c>
      <c r="M343" s="5">
        <f t="shared" ref="M343" si="574">AVERAGE(L332:L343)</f>
        <v>101.14833333333347</v>
      </c>
      <c r="N343" s="6" t="s">
        <v>36</v>
      </c>
      <c r="O343" s="5">
        <f t="shared" si="523"/>
        <v>571.85999999999967</v>
      </c>
      <c r="P343" s="4">
        <f t="shared" si="569"/>
        <v>0</v>
      </c>
      <c r="Q343" s="5">
        <f t="shared" si="570"/>
        <v>110.86999999999989</v>
      </c>
      <c r="R343" s="5">
        <f t="shared" si="571"/>
        <v>599.57749999999965</v>
      </c>
      <c r="S343" s="4">
        <f t="shared" si="572"/>
        <v>0</v>
      </c>
      <c r="T343" s="4">
        <f t="shared" si="573"/>
        <v>0</v>
      </c>
      <c r="U343" s="5">
        <f t="shared" si="564"/>
        <v>620.51599999999985</v>
      </c>
      <c r="V343" s="5">
        <f t="shared" si="565"/>
        <v>-48.656000000000176</v>
      </c>
      <c r="X343" s="5">
        <f t="shared" si="519"/>
        <v>-43.390000000000327</v>
      </c>
      <c r="Y343" s="5">
        <f t="shared" si="520"/>
        <v>5.3299999999999272</v>
      </c>
      <c r="AA343" s="5">
        <f t="shared" si="538"/>
        <v>0</v>
      </c>
      <c r="AB343" s="5">
        <f t="shared" si="539"/>
        <v>0</v>
      </c>
      <c r="AC343" s="5">
        <f t="shared" si="540"/>
        <v>0</v>
      </c>
      <c r="AF343" s="5">
        <f t="shared" si="526"/>
        <v>0</v>
      </c>
      <c r="AG343" s="5">
        <f t="shared" si="527"/>
        <v>-1.3900000000003274</v>
      </c>
      <c r="AH343" s="5">
        <f t="shared" si="528"/>
        <v>81.470000000000255</v>
      </c>
      <c r="AI343" s="5">
        <f t="shared" si="529"/>
        <v>82.860000000000582</v>
      </c>
      <c r="AJ343" s="5"/>
      <c r="AK343" s="5">
        <f t="shared" si="530"/>
        <v>0</v>
      </c>
      <c r="AL343" s="5">
        <f t="shared" si="550"/>
        <v>42.04999999999982</v>
      </c>
      <c r="AM343" s="5">
        <f t="shared" si="531"/>
        <v>81.470000000000255</v>
      </c>
      <c r="AN343" s="5">
        <f t="shared" si="546"/>
        <v>81.9789999999999</v>
      </c>
      <c r="AO343" s="5">
        <f t="shared" si="547"/>
        <v>0</v>
      </c>
      <c r="AP343" s="5">
        <f t="shared" si="566"/>
        <v>2</v>
      </c>
      <c r="AQ343" s="5">
        <f t="shared" si="480"/>
        <v>1.8</v>
      </c>
      <c r="AR343" s="5"/>
      <c r="AS343" s="5">
        <f t="shared" si="524"/>
        <v>82.860000000000582</v>
      </c>
      <c r="AT343" s="5">
        <f t="shared" si="546"/>
        <v>78.788000000000011</v>
      </c>
      <c r="AU343" s="5">
        <f t="shared" si="532"/>
        <v>-1.3900000000003274</v>
      </c>
      <c r="AV343" s="5">
        <f t="shared" si="535"/>
        <v>1.3900000000003274</v>
      </c>
      <c r="AW343" s="5">
        <f t="shared" si="533"/>
        <v>4</v>
      </c>
      <c r="AX343" s="3">
        <v>1</v>
      </c>
      <c r="AZ343" s="4">
        <f t="shared" ref="AZ343:AZ406" si="575">T343</f>
        <v>0</v>
      </c>
      <c r="BA343" s="5">
        <f t="shared" si="476"/>
        <v>0</v>
      </c>
      <c r="BB343" s="4">
        <f t="shared" ref="BB343:BB406" si="576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  <c r="CB343" s="5">
        <f t="shared" si="555"/>
        <v>0</v>
      </c>
      <c r="CC343" s="5">
        <f t="shared" si="556"/>
        <v>81.470000000000255</v>
      </c>
      <c r="CD343" s="5">
        <f t="shared" si="567"/>
        <v>-50</v>
      </c>
      <c r="CE343" s="5">
        <f t="shared" si="558"/>
        <v>-5.3299999999999272</v>
      </c>
      <c r="CF343" s="5"/>
      <c r="CG343" s="5">
        <f t="shared" si="559"/>
        <v>-50</v>
      </c>
      <c r="CH343" s="5">
        <f t="shared" si="562"/>
        <v>5.3299999999999272</v>
      </c>
      <c r="CI343" s="5">
        <f t="shared" si="560"/>
        <v>-150</v>
      </c>
    </row>
    <row r="344" spans="1:87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5">
        <f t="shared" si="517"/>
        <v>175.06999999999971</v>
      </c>
      <c r="K344" s="5">
        <f t="shared" si="544"/>
        <v>116.07416666666677</v>
      </c>
      <c r="L344" s="5">
        <f t="shared" si="521"/>
        <v>143.30000000000018</v>
      </c>
      <c r="M344" s="5">
        <f t="shared" ref="M344" si="577">AVERAGE(L333:L344)</f>
        <v>106.52083333333348</v>
      </c>
      <c r="N344" s="6" t="s">
        <v>36</v>
      </c>
      <c r="O344" s="5">
        <f t="shared" si="523"/>
        <v>558.72000000000025</v>
      </c>
      <c r="P344" s="4">
        <f t="shared" si="569"/>
        <v>0</v>
      </c>
      <c r="Q344" s="5">
        <f t="shared" si="570"/>
        <v>124.00999999999931</v>
      </c>
      <c r="R344" s="5">
        <f t="shared" si="571"/>
        <v>589.72250000000008</v>
      </c>
      <c r="S344" s="4">
        <f t="shared" si="572"/>
        <v>0</v>
      </c>
      <c r="T344" s="4">
        <f t="shared" si="573"/>
        <v>0</v>
      </c>
      <c r="U344" s="5">
        <f t="shared" si="564"/>
        <v>605.8399999999998</v>
      </c>
      <c r="V344" s="5">
        <f t="shared" si="565"/>
        <v>-47.11999999999955</v>
      </c>
      <c r="X344" s="5">
        <f t="shared" si="519"/>
        <v>118.01000000000022</v>
      </c>
      <c r="Y344" s="5">
        <f t="shared" si="520"/>
        <v>124.43000000000029</v>
      </c>
      <c r="AA344" s="5">
        <f t="shared" si="538"/>
        <v>1</v>
      </c>
      <c r="AB344" s="5">
        <f t="shared" si="539"/>
        <v>0</v>
      </c>
      <c r="AC344" s="5">
        <f t="shared" si="540"/>
        <v>1</v>
      </c>
      <c r="AF344" s="5">
        <f t="shared" si="526"/>
        <v>175.06999999999971</v>
      </c>
      <c r="AG344" s="5">
        <f t="shared" si="527"/>
        <v>158.30000000000018</v>
      </c>
      <c r="AH344" s="5">
        <f t="shared" si="528"/>
        <v>0</v>
      </c>
      <c r="AI344" s="5">
        <f t="shared" si="529"/>
        <v>16.769999999999527</v>
      </c>
      <c r="AJ344" s="5"/>
      <c r="AK344" s="5">
        <f t="shared" si="530"/>
        <v>0</v>
      </c>
      <c r="AL344" s="5">
        <f t="shared" si="550"/>
        <v>42.04999999999982</v>
      </c>
      <c r="AM344" s="5">
        <f t="shared" si="531"/>
        <v>175.06999999999971</v>
      </c>
      <c r="AN344" s="5">
        <f t="shared" si="546"/>
        <v>93.130999999999858</v>
      </c>
      <c r="AO344" s="5">
        <f t="shared" si="547"/>
        <v>1</v>
      </c>
      <c r="AP344" s="5">
        <f t="shared" si="566"/>
        <v>3</v>
      </c>
      <c r="AQ344" s="5">
        <f t="shared" si="480"/>
        <v>1.9</v>
      </c>
      <c r="AR344" s="5"/>
      <c r="AS344" s="5">
        <f t="shared" si="524"/>
        <v>158.30000000000018</v>
      </c>
      <c r="AT344" s="5">
        <f t="shared" si="546"/>
        <v>88.227000000000046</v>
      </c>
      <c r="AU344" s="5">
        <f t="shared" si="532"/>
        <v>16.769999999999527</v>
      </c>
      <c r="AV344" s="5">
        <f t="shared" si="535"/>
        <v>16.769999999999527</v>
      </c>
      <c r="AW344" s="5">
        <f t="shared" si="533"/>
        <v>5</v>
      </c>
      <c r="AZ344" s="4">
        <f t="shared" si="575"/>
        <v>0</v>
      </c>
      <c r="BA344" s="5">
        <f t="shared" si="476"/>
        <v>0</v>
      </c>
      <c r="BB344" s="4">
        <f t="shared" si="576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  <c r="CB344" s="5">
        <f t="shared" si="555"/>
        <v>175.06999999999971</v>
      </c>
      <c r="CC344" s="5">
        <f t="shared" si="556"/>
        <v>0</v>
      </c>
      <c r="CD344" s="5">
        <f t="shared" si="567"/>
        <v>118.01000000000022</v>
      </c>
      <c r="CE344" s="5">
        <f t="shared" si="558"/>
        <v>-30</v>
      </c>
      <c r="CF344" s="5"/>
      <c r="CG344" s="5">
        <f t="shared" si="559"/>
        <v>-50</v>
      </c>
      <c r="CH344" s="5">
        <f t="shared" si="562"/>
        <v>124.43000000000029</v>
      </c>
      <c r="CI344" s="5">
        <f t="shared" si="560"/>
        <v>18.010000000000218</v>
      </c>
    </row>
    <row r="345" spans="1:87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5">
        <f t="shared" si="517"/>
        <v>69.489999999999782</v>
      </c>
      <c r="K345" s="5">
        <f t="shared" si="544"/>
        <v>111.75416666666668</v>
      </c>
      <c r="L345" s="5">
        <f t="shared" si="521"/>
        <v>58.079999999999927</v>
      </c>
      <c r="M345" s="5">
        <f t="shared" ref="M345" si="578">AVERAGE(L334:L345)</f>
        <v>103.28750000000014</v>
      </c>
      <c r="N345" s="6" t="s">
        <v>36</v>
      </c>
      <c r="O345" s="5">
        <f t="shared" si="523"/>
        <v>573.77000000000044</v>
      </c>
      <c r="P345" s="4">
        <f t="shared" si="569"/>
        <v>0.23019271948608697</v>
      </c>
      <c r="Q345" s="5">
        <f t="shared" si="570"/>
        <v>65.3799999999992</v>
      </c>
      <c r="R345" s="5">
        <f t="shared" si="571"/>
        <v>575.06500000000005</v>
      </c>
      <c r="S345" s="4">
        <f t="shared" si="572"/>
        <v>0.12136118054995779</v>
      </c>
      <c r="T345" s="4">
        <f t="shared" si="573"/>
        <v>0.12136118054995779</v>
      </c>
      <c r="U345" s="5">
        <f t="shared" si="564"/>
        <v>584.048</v>
      </c>
      <c r="V345" s="5">
        <f t="shared" si="565"/>
        <v>-10.277999999999565</v>
      </c>
      <c r="X345" s="5">
        <f t="shared" si="519"/>
        <v>-20.509999999999309</v>
      </c>
      <c r="Y345" s="5">
        <f t="shared" si="520"/>
        <v>-13.479999999999563</v>
      </c>
      <c r="AA345" s="5">
        <f t="shared" si="538"/>
        <v>0</v>
      </c>
      <c r="AB345" s="5">
        <f t="shared" si="539"/>
        <v>1</v>
      </c>
      <c r="AC345" s="5">
        <f t="shared" si="540"/>
        <v>1</v>
      </c>
      <c r="AF345" s="5">
        <f t="shared" si="526"/>
        <v>30.850000000000364</v>
      </c>
      <c r="AG345" s="5">
        <f t="shared" si="527"/>
        <v>27.199999999999818</v>
      </c>
      <c r="AH345" s="5">
        <f t="shared" si="528"/>
        <v>38.639999999999418</v>
      </c>
      <c r="AI345" s="5">
        <f t="shared" si="529"/>
        <v>42.289999999999964</v>
      </c>
      <c r="AJ345" s="5"/>
      <c r="AK345" s="5">
        <f t="shared" si="530"/>
        <v>30.850000000000364</v>
      </c>
      <c r="AL345" s="5">
        <f t="shared" si="550"/>
        <v>41.671999999999841</v>
      </c>
      <c r="AM345" s="5">
        <f t="shared" si="531"/>
        <v>38.639999999999418</v>
      </c>
      <c r="AN345" s="5">
        <f t="shared" si="546"/>
        <v>90.825999999999837</v>
      </c>
      <c r="AO345" s="5">
        <f t="shared" si="547"/>
        <v>0</v>
      </c>
      <c r="AP345" s="5">
        <f t="shared" si="566"/>
        <v>3</v>
      </c>
      <c r="AQ345" s="5">
        <f t="shared" si="480"/>
        <v>2</v>
      </c>
      <c r="AR345" s="5"/>
      <c r="AS345" s="5">
        <f t="shared" si="524"/>
        <v>42.289999999999964</v>
      </c>
      <c r="AT345" s="5">
        <f t="shared" si="546"/>
        <v>86.783000000000087</v>
      </c>
      <c r="AU345" s="5">
        <f t="shared" si="532"/>
        <v>27.199999999999818</v>
      </c>
      <c r="AV345" s="5">
        <f t="shared" si="535"/>
        <v>3.6500000000005457</v>
      </c>
      <c r="AW345" s="5">
        <f t="shared" si="533"/>
        <v>6</v>
      </c>
      <c r="AZ345" s="4">
        <f t="shared" si="575"/>
        <v>0.12136118054995779</v>
      </c>
      <c r="BA345" s="5">
        <f t="shared" si="476"/>
        <v>0</v>
      </c>
      <c r="BB345" s="4">
        <f t="shared" si="576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  <c r="CB345" s="5">
        <f t="shared" si="555"/>
        <v>30.850000000000364</v>
      </c>
      <c r="CC345" s="5">
        <f t="shared" si="556"/>
        <v>38.639999999999418</v>
      </c>
      <c r="CD345" s="5">
        <f t="shared" si="567"/>
        <v>-20.509999999999309</v>
      </c>
      <c r="CE345" s="5">
        <f t="shared" si="558"/>
        <v>13.479999999999563</v>
      </c>
      <c r="CF345" s="5"/>
      <c r="CG345" s="5">
        <f t="shared" si="559"/>
        <v>-50</v>
      </c>
      <c r="CH345" s="5">
        <f t="shared" si="562"/>
        <v>-13.479999999999563</v>
      </c>
      <c r="CI345" s="5">
        <f t="shared" si="560"/>
        <v>-120.50999999999931</v>
      </c>
    </row>
    <row r="346" spans="1:87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5">
        <f t="shared" si="517"/>
        <v>100.75</v>
      </c>
      <c r="K346" s="5">
        <f t="shared" si="544"/>
        <v>113.46833333333332</v>
      </c>
      <c r="L346" s="5">
        <f t="shared" si="521"/>
        <v>97.380000000000109</v>
      </c>
      <c r="M346" s="5">
        <f t="shared" ref="M346" si="579">AVERAGE(L335:L346)</f>
        <v>107.18583333333352</v>
      </c>
      <c r="N346" s="6" t="s">
        <v>37</v>
      </c>
      <c r="O346" s="5">
        <f t="shared" si="523"/>
        <v>576.96</v>
      </c>
      <c r="P346" s="4">
        <f t="shared" si="569"/>
        <v>0.55155730269125924</v>
      </c>
      <c r="Q346" s="5">
        <f t="shared" si="570"/>
        <v>33.069999999999709</v>
      </c>
      <c r="R346" s="5">
        <f t="shared" si="571"/>
        <v>566.98750000000018</v>
      </c>
      <c r="S346" s="4">
        <f t="shared" si="572"/>
        <v>0.14708491250705494</v>
      </c>
      <c r="T346" s="4">
        <f t="shared" si="573"/>
        <v>0.14708491250705494</v>
      </c>
      <c r="U346" s="5">
        <f t="shared" si="564"/>
        <v>574.62000000000012</v>
      </c>
      <c r="V346" s="5">
        <f t="shared" si="565"/>
        <v>2.3399999999999181</v>
      </c>
      <c r="X346" s="5">
        <f t="shared" si="519"/>
        <v>-57.769999999999527</v>
      </c>
      <c r="Y346" s="5">
        <f t="shared" si="520"/>
        <v>-35.609999999999673</v>
      </c>
      <c r="AA346" s="5">
        <f t="shared" si="538"/>
        <v>0</v>
      </c>
      <c r="AB346" s="5">
        <f t="shared" si="539"/>
        <v>1</v>
      </c>
      <c r="AC346" s="5">
        <f t="shared" si="540"/>
        <v>1</v>
      </c>
      <c r="AF346" s="5">
        <f t="shared" si="526"/>
        <v>0</v>
      </c>
      <c r="AG346" s="5">
        <f t="shared" si="527"/>
        <v>-18.570000000000618</v>
      </c>
      <c r="AH346" s="5">
        <f t="shared" si="528"/>
        <v>82.179999999999382</v>
      </c>
      <c r="AI346" s="5">
        <f t="shared" si="529"/>
        <v>100.75</v>
      </c>
      <c r="AJ346" s="5"/>
      <c r="AK346" s="5">
        <f t="shared" si="530"/>
        <v>0</v>
      </c>
      <c r="AL346" s="5">
        <f t="shared" si="550"/>
        <v>40.112000000000442</v>
      </c>
      <c r="AM346" s="5">
        <f t="shared" si="531"/>
        <v>82.179999999999382</v>
      </c>
      <c r="AN346" s="5">
        <f t="shared" si="546"/>
        <v>92.058999999999742</v>
      </c>
      <c r="AO346" s="5">
        <f t="shared" si="547"/>
        <v>0</v>
      </c>
      <c r="AP346" s="5">
        <f t="shared" si="566"/>
        <v>3</v>
      </c>
      <c r="AQ346" s="5">
        <f t="shared" si="480"/>
        <v>2.1</v>
      </c>
      <c r="AR346" s="5"/>
      <c r="AS346" s="5">
        <f t="shared" si="524"/>
        <v>100.75</v>
      </c>
      <c r="AT346" s="5">
        <f t="shared" si="546"/>
        <v>90.55600000000004</v>
      </c>
      <c r="AU346" s="5">
        <f t="shared" si="532"/>
        <v>-18.570000000000618</v>
      </c>
      <c r="AV346" s="5">
        <f t="shared" si="535"/>
        <v>18.570000000000618</v>
      </c>
      <c r="AW346" s="5">
        <f t="shared" si="533"/>
        <v>2</v>
      </c>
      <c r="AZ346" s="4">
        <f t="shared" si="575"/>
        <v>0.14708491250705494</v>
      </c>
      <c r="BA346" s="5">
        <f t="shared" si="476"/>
        <v>0</v>
      </c>
      <c r="BB346" s="4">
        <f t="shared" si="576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  <c r="CB346" s="5">
        <f t="shared" si="555"/>
        <v>0</v>
      </c>
      <c r="CC346" s="5">
        <f t="shared" si="556"/>
        <v>82.179999999999382</v>
      </c>
      <c r="CD346" s="5">
        <f t="shared" si="567"/>
        <v>-50</v>
      </c>
      <c r="CE346" s="5">
        <f t="shared" si="558"/>
        <v>35.609999999999673</v>
      </c>
      <c r="CF346" s="5"/>
      <c r="CG346" s="5">
        <f t="shared" si="559"/>
        <v>-50</v>
      </c>
      <c r="CH346" s="5">
        <f t="shared" si="562"/>
        <v>-35.609999999999673</v>
      </c>
      <c r="CI346" s="5">
        <f t="shared" si="560"/>
        <v>-150</v>
      </c>
    </row>
    <row r="347" spans="1:87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5">
        <f t="shared" si="517"/>
        <v>68.260000000000218</v>
      </c>
      <c r="K347" s="5">
        <f t="shared" si="544"/>
        <v>110.30916666666667</v>
      </c>
      <c r="L347" s="5">
        <f t="shared" si="521"/>
        <v>83.269999999999527</v>
      </c>
      <c r="M347" s="5">
        <f t="shared" ref="M347" si="580">AVERAGE(L336:L347)</f>
        <v>104.34916666666686</v>
      </c>
      <c r="N347" s="6" t="s">
        <v>37</v>
      </c>
      <c r="O347" s="5">
        <f t="shared" si="523"/>
        <v>526.25</v>
      </c>
      <c r="P347" s="4">
        <f t="shared" si="569"/>
        <v>0</v>
      </c>
      <c r="Q347" s="5">
        <f t="shared" si="570"/>
        <v>50.710000000000036</v>
      </c>
      <c r="R347" s="5">
        <f t="shared" si="571"/>
        <v>538.92750000000001</v>
      </c>
      <c r="S347" s="4">
        <f t="shared" si="572"/>
        <v>0</v>
      </c>
      <c r="T347" s="4">
        <f t="shared" si="573"/>
        <v>0</v>
      </c>
      <c r="U347" s="5">
        <f t="shared" si="564"/>
        <v>561.51200000000006</v>
      </c>
      <c r="V347" s="5">
        <f t="shared" si="565"/>
        <v>-35.262000000000057</v>
      </c>
      <c r="X347" s="5">
        <f t="shared" si="519"/>
        <v>-2.4899999999997817</v>
      </c>
      <c r="Y347" s="5">
        <f t="shared" si="520"/>
        <v>30.489999999999782</v>
      </c>
      <c r="AA347" s="5">
        <f t="shared" si="538"/>
        <v>0</v>
      </c>
      <c r="AB347" s="5">
        <f t="shared" si="539"/>
        <v>0</v>
      </c>
      <c r="AC347" s="5">
        <f t="shared" si="540"/>
        <v>0</v>
      </c>
      <c r="AF347" s="5">
        <f t="shared" si="526"/>
        <v>22.840000000000146</v>
      </c>
      <c r="AG347" s="5">
        <f t="shared" si="527"/>
        <v>31.029999999999745</v>
      </c>
      <c r="AH347" s="5">
        <f t="shared" si="528"/>
        <v>45.420000000000073</v>
      </c>
      <c r="AI347" s="5">
        <f t="shared" si="529"/>
        <v>37.230000000000473</v>
      </c>
      <c r="AJ347" s="5"/>
      <c r="AK347" s="5">
        <f t="shared" si="530"/>
        <v>22.840000000000146</v>
      </c>
      <c r="AL347" s="5">
        <f t="shared" si="550"/>
        <v>40.112000000000442</v>
      </c>
      <c r="AM347" s="5">
        <f t="shared" si="531"/>
        <v>45.420000000000073</v>
      </c>
      <c r="AN347" s="5">
        <f t="shared" si="546"/>
        <v>87.153999999999726</v>
      </c>
      <c r="AO347" s="5">
        <f t="shared" si="547"/>
        <v>0</v>
      </c>
      <c r="AP347" s="5">
        <f t="shared" si="566"/>
        <v>3</v>
      </c>
      <c r="AQ347" s="5">
        <f t="shared" si="480"/>
        <v>2.2000000000000002</v>
      </c>
      <c r="AR347" s="5"/>
      <c r="AS347" s="5">
        <f t="shared" si="524"/>
        <v>37.230000000000473</v>
      </c>
      <c r="AT347" s="5">
        <f t="shared" si="546"/>
        <v>84.683000000000078</v>
      </c>
      <c r="AU347" s="5">
        <f t="shared" si="532"/>
        <v>31.029999999999745</v>
      </c>
      <c r="AV347" s="5">
        <f t="shared" si="535"/>
        <v>-8.1899999999995998</v>
      </c>
      <c r="AW347" s="5">
        <f t="shared" si="533"/>
        <v>3</v>
      </c>
      <c r="AZ347" s="4">
        <f t="shared" si="575"/>
        <v>0</v>
      </c>
      <c r="BA347" s="5">
        <f t="shared" ref="BA347:BA410" si="581">IF(AZ346&gt;0.9,O347-O346,0)</f>
        <v>0</v>
      </c>
      <c r="BB347" s="4">
        <f t="shared" si="576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  <c r="CB347" s="5">
        <f t="shared" si="555"/>
        <v>22.840000000000146</v>
      </c>
      <c r="CC347" s="5">
        <f t="shared" si="556"/>
        <v>45.420000000000073</v>
      </c>
      <c r="CD347" s="5">
        <f t="shared" si="567"/>
        <v>-2.4899999999997817</v>
      </c>
      <c r="CE347" s="5">
        <f t="shared" si="558"/>
        <v>-30</v>
      </c>
      <c r="CF347" s="5"/>
      <c r="CG347" s="5">
        <f t="shared" si="559"/>
        <v>-50</v>
      </c>
      <c r="CH347" s="5">
        <f t="shared" si="562"/>
        <v>30.489999999999782</v>
      </c>
      <c r="CI347" s="5">
        <f t="shared" si="560"/>
        <v>-102.48999999999978</v>
      </c>
    </row>
    <row r="348" spans="1:87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5">
        <f t="shared" si="517"/>
        <v>197.27999999999975</v>
      </c>
      <c r="K348" s="5">
        <f t="shared" si="544"/>
        <v>117.44666666666664</v>
      </c>
      <c r="L348" s="5">
        <f t="shared" si="521"/>
        <v>110.81999999999971</v>
      </c>
      <c r="M348" s="5">
        <f t="shared" ref="M348" si="582">AVERAGE(L337:L348)</f>
        <v>100.05916666666683</v>
      </c>
      <c r="N348" s="6" t="s">
        <v>36</v>
      </c>
      <c r="O348" s="5">
        <f t="shared" si="523"/>
        <v>625.75</v>
      </c>
      <c r="P348" s="4">
        <f t="shared" si="569"/>
        <v>1</v>
      </c>
      <c r="Q348" s="5">
        <f t="shared" si="570"/>
        <v>99.5</v>
      </c>
      <c r="R348" s="5">
        <f t="shared" si="571"/>
        <v>551.125</v>
      </c>
      <c r="S348" s="4">
        <f t="shared" si="572"/>
        <v>1</v>
      </c>
      <c r="T348" s="4">
        <f t="shared" si="573"/>
        <v>0.63586400817996092</v>
      </c>
      <c r="U348" s="5">
        <f t="shared" si="564"/>
        <v>572.29000000000019</v>
      </c>
      <c r="V348" s="5">
        <f t="shared" si="565"/>
        <v>53.459999999999809</v>
      </c>
      <c r="X348" s="5">
        <f t="shared" si="519"/>
        <v>87.6899999999996</v>
      </c>
      <c r="Y348" s="5">
        <f t="shared" si="520"/>
        <v>19.710000000000036</v>
      </c>
      <c r="AA348" s="5">
        <f t="shared" si="538"/>
        <v>1</v>
      </c>
      <c r="AB348" s="5">
        <f t="shared" si="539"/>
        <v>0</v>
      </c>
      <c r="AC348" s="5">
        <f t="shared" si="540"/>
        <v>1</v>
      </c>
      <c r="AF348" s="5">
        <f t="shared" si="526"/>
        <v>96.989999999999782</v>
      </c>
      <c r="AG348" s="5">
        <f t="shared" si="527"/>
        <v>87.359999999999673</v>
      </c>
      <c r="AH348" s="5">
        <f t="shared" si="528"/>
        <v>100.28999999999996</v>
      </c>
      <c r="AI348" s="5">
        <f t="shared" si="529"/>
        <v>109.92000000000007</v>
      </c>
      <c r="AJ348" s="5"/>
      <c r="AK348" s="5">
        <f t="shared" si="530"/>
        <v>96.989999999999782</v>
      </c>
      <c r="AL348" s="5">
        <f t="shared" si="550"/>
        <v>47.192999999999827</v>
      </c>
      <c r="AM348" s="5">
        <f t="shared" si="531"/>
        <v>100.28999999999996</v>
      </c>
      <c r="AN348" s="5">
        <f t="shared" si="546"/>
        <v>88.493999999999772</v>
      </c>
      <c r="AO348" s="5">
        <f t="shared" si="547"/>
        <v>1</v>
      </c>
      <c r="AP348" s="5">
        <f t="shared" si="566"/>
        <v>4</v>
      </c>
      <c r="AQ348" s="5">
        <f t="shared" si="480"/>
        <v>2.5</v>
      </c>
      <c r="AR348" s="5"/>
      <c r="AS348" s="5">
        <f t="shared" si="524"/>
        <v>109.92000000000007</v>
      </c>
      <c r="AT348" s="5">
        <f t="shared" si="546"/>
        <v>87.738000000000099</v>
      </c>
      <c r="AU348" s="5">
        <f t="shared" si="532"/>
        <v>87.359999999999673</v>
      </c>
      <c r="AV348" s="5">
        <f t="shared" si="535"/>
        <v>9.6300000000001091</v>
      </c>
      <c r="AW348" s="5">
        <f t="shared" si="533"/>
        <v>4</v>
      </c>
      <c r="AZ348" s="4">
        <f t="shared" si="575"/>
        <v>0.63586400817996092</v>
      </c>
      <c r="BA348" s="5">
        <f t="shared" si="581"/>
        <v>0</v>
      </c>
      <c r="BB348" s="4">
        <f t="shared" si="576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  <c r="CB348" s="5">
        <f t="shared" si="555"/>
        <v>96.989999999999782</v>
      </c>
      <c r="CC348" s="5">
        <f t="shared" si="556"/>
        <v>100.28999999999996</v>
      </c>
      <c r="CD348" s="5">
        <f t="shared" si="567"/>
        <v>-50</v>
      </c>
      <c r="CE348" s="5">
        <f t="shared" si="558"/>
        <v>-19.710000000000036</v>
      </c>
      <c r="CF348" s="5"/>
      <c r="CG348" s="5">
        <f t="shared" si="559"/>
        <v>-50</v>
      </c>
      <c r="CH348" s="5">
        <f t="shared" si="562"/>
        <v>19.710000000000036</v>
      </c>
      <c r="CI348" s="5">
        <f t="shared" si="560"/>
        <v>-150</v>
      </c>
    </row>
    <row r="349" spans="1:87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5">
        <f t="shared" si="517"/>
        <v>86.909999999999854</v>
      </c>
      <c r="K349" s="5">
        <f t="shared" si="544"/>
        <v>116.69249999999995</v>
      </c>
      <c r="L349" s="5">
        <f t="shared" si="521"/>
        <v>109.85000000000036</v>
      </c>
      <c r="M349" s="5">
        <f t="shared" ref="M349" si="583">AVERAGE(L338:L349)</f>
        <v>102.34666666666681</v>
      </c>
      <c r="N349" s="6" t="s">
        <v>37</v>
      </c>
      <c r="O349" s="5">
        <f t="shared" si="523"/>
        <v>581.16000000000076</v>
      </c>
      <c r="P349" s="4">
        <f t="shared" si="569"/>
        <v>0.55185929648241971</v>
      </c>
      <c r="Q349" s="5">
        <f t="shared" si="570"/>
        <v>99.5</v>
      </c>
      <c r="R349" s="5">
        <f t="shared" si="571"/>
        <v>551.125</v>
      </c>
      <c r="S349" s="4">
        <f t="shared" si="572"/>
        <v>0.55185929648241971</v>
      </c>
      <c r="T349" s="4">
        <f t="shared" si="573"/>
        <v>0.55185929648241971</v>
      </c>
      <c r="U349" s="5">
        <f t="shared" si="564"/>
        <v>576.77800000000025</v>
      </c>
      <c r="V349" s="5">
        <f t="shared" si="565"/>
        <v>4.3820000000005166</v>
      </c>
      <c r="X349" s="5">
        <f t="shared" si="519"/>
        <v>6.7000000000007276</v>
      </c>
      <c r="Y349" s="5">
        <f t="shared" si="520"/>
        <v>-14.670000000000073</v>
      </c>
      <c r="AA349" s="5">
        <f t="shared" si="538"/>
        <v>0</v>
      </c>
      <c r="AB349" s="5">
        <f t="shared" si="539"/>
        <v>0</v>
      </c>
      <c r="AC349" s="5">
        <f t="shared" si="540"/>
        <v>0</v>
      </c>
      <c r="AF349" s="5">
        <f t="shared" si="526"/>
        <v>59.470000000000255</v>
      </c>
      <c r="AG349" s="5">
        <f t="shared" si="527"/>
        <v>78.140000000000327</v>
      </c>
      <c r="AH349" s="5">
        <f t="shared" si="528"/>
        <v>27.4399999999996</v>
      </c>
      <c r="AI349" s="5">
        <f t="shared" si="529"/>
        <v>8.7699999999995271</v>
      </c>
      <c r="AJ349" s="5"/>
      <c r="AK349" s="5">
        <f t="shared" si="530"/>
        <v>27.4399999999996</v>
      </c>
      <c r="AL349" s="5">
        <f t="shared" si="550"/>
        <v>47.192999999999827</v>
      </c>
      <c r="AM349" s="5">
        <f t="shared" si="531"/>
        <v>59.470000000000255</v>
      </c>
      <c r="AN349" s="5">
        <f t="shared" si="546"/>
        <v>79.43499999999986</v>
      </c>
      <c r="AO349" s="5">
        <f t="shared" si="547"/>
        <v>0</v>
      </c>
      <c r="AP349" s="5">
        <f t="shared" si="566"/>
        <v>3</v>
      </c>
      <c r="AQ349" s="5">
        <f t="shared" si="480"/>
        <v>2.7</v>
      </c>
      <c r="AR349" s="5"/>
      <c r="AS349" s="5">
        <f t="shared" si="524"/>
        <v>78.140000000000327</v>
      </c>
      <c r="AT349" s="5">
        <f t="shared" si="546"/>
        <v>80.32700000000014</v>
      </c>
      <c r="AU349" s="5">
        <f t="shared" si="532"/>
        <v>8.7699999999995271</v>
      </c>
      <c r="AV349" s="5">
        <f t="shared" si="535"/>
        <v>-18.670000000000073</v>
      </c>
      <c r="AW349" s="5">
        <f t="shared" si="533"/>
        <v>5</v>
      </c>
      <c r="AX349" s="3">
        <v>1</v>
      </c>
      <c r="AZ349" s="4">
        <f t="shared" si="575"/>
        <v>0.55185929648241971</v>
      </c>
      <c r="BA349" s="5">
        <f t="shared" si="581"/>
        <v>0</v>
      </c>
      <c r="BB349" s="4">
        <f t="shared" si="576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  <c r="CB349" s="5">
        <f t="shared" si="555"/>
        <v>59.470000000000255</v>
      </c>
      <c r="CC349" s="5">
        <f t="shared" si="556"/>
        <v>27.4399999999996</v>
      </c>
      <c r="CD349" s="5">
        <f t="shared" si="567"/>
        <v>6.7000000000007276</v>
      </c>
      <c r="CE349" s="5">
        <f t="shared" si="558"/>
        <v>14.670000000000073</v>
      </c>
      <c r="CF349" s="5"/>
      <c r="CG349" s="5">
        <f t="shared" si="559"/>
        <v>-50</v>
      </c>
      <c r="CH349" s="5">
        <f t="shared" si="562"/>
        <v>-14.670000000000073</v>
      </c>
      <c r="CI349" s="5">
        <f t="shared" si="560"/>
        <v>-93.299999999999272</v>
      </c>
    </row>
    <row r="350" spans="1:87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5">
        <f t="shared" si="517"/>
        <v>88.180000000000291</v>
      </c>
      <c r="K350" s="5">
        <f t="shared" si="544"/>
        <v>114.75083333333335</v>
      </c>
      <c r="L350" s="5">
        <f t="shared" si="521"/>
        <v>95.829999999999927</v>
      </c>
      <c r="M350" s="5">
        <f t="shared" ref="M350" si="584">AVERAGE(L339:L350)</f>
        <v>102.12166666666674</v>
      </c>
      <c r="N350" s="6" t="s">
        <v>37</v>
      </c>
      <c r="O350" s="5">
        <f t="shared" si="523"/>
        <v>548.63000000000011</v>
      </c>
      <c r="P350" s="4">
        <f t="shared" si="569"/>
        <v>0.22492462311557898</v>
      </c>
      <c r="Q350" s="5">
        <f t="shared" si="570"/>
        <v>99.5</v>
      </c>
      <c r="R350" s="5">
        <f t="shared" si="571"/>
        <v>551.125</v>
      </c>
      <c r="S350" s="4">
        <f t="shared" si="572"/>
        <v>0.22492462311557898</v>
      </c>
      <c r="T350" s="4">
        <f t="shared" si="573"/>
        <v>0.22492462311557898</v>
      </c>
      <c r="U350" s="5">
        <f t="shared" si="564"/>
        <v>571.75000000000023</v>
      </c>
      <c r="V350" s="5">
        <f t="shared" si="565"/>
        <v>-23.120000000000118</v>
      </c>
      <c r="X350" s="5">
        <f t="shared" si="519"/>
        <v>18.229999999999563</v>
      </c>
      <c r="Y350" s="5">
        <f t="shared" si="520"/>
        <v>68.359999999999673</v>
      </c>
      <c r="AA350" s="5">
        <f t="shared" si="538"/>
        <v>1</v>
      </c>
      <c r="AB350" s="5">
        <f t="shared" si="539"/>
        <v>0</v>
      </c>
      <c r="AC350" s="5">
        <f t="shared" si="540"/>
        <v>1</v>
      </c>
      <c r="AF350" s="5">
        <f t="shared" si="526"/>
        <v>44.479999999999563</v>
      </c>
      <c r="AG350" s="5">
        <f t="shared" si="527"/>
        <v>39.309999999999491</v>
      </c>
      <c r="AH350" s="5">
        <f t="shared" si="528"/>
        <v>43.700000000000728</v>
      </c>
      <c r="AI350" s="5">
        <f t="shared" si="529"/>
        <v>48.8700000000008</v>
      </c>
      <c r="AJ350" s="5"/>
      <c r="AK350" s="5">
        <f t="shared" si="530"/>
        <v>43.700000000000728</v>
      </c>
      <c r="AL350" s="5">
        <f t="shared" si="550"/>
        <v>49.029000000000615</v>
      </c>
      <c r="AM350" s="5">
        <f t="shared" si="531"/>
        <v>44.479999999999563</v>
      </c>
      <c r="AN350" s="5">
        <f t="shared" si="546"/>
        <v>74.371999999999844</v>
      </c>
      <c r="AO350" s="5">
        <f t="shared" si="547"/>
        <v>0</v>
      </c>
      <c r="AP350" s="5">
        <f t="shared" si="566"/>
        <v>2</v>
      </c>
      <c r="AQ350" s="5">
        <f t="shared" ref="AQ350:AQ413" si="585">AVERAGE(AP341:AP350)</f>
        <v>2.7</v>
      </c>
      <c r="AR350" s="5"/>
      <c r="AS350" s="5">
        <f t="shared" si="524"/>
        <v>48.8700000000008</v>
      </c>
      <c r="AT350" s="5">
        <f t="shared" si="546"/>
        <v>76.448000000000235</v>
      </c>
      <c r="AU350" s="5">
        <f t="shared" si="532"/>
        <v>39.309999999999491</v>
      </c>
      <c r="AV350" s="5">
        <f t="shared" si="535"/>
        <v>5.1700000000000728</v>
      </c>
      <c r="AW350" s="5">
        <f t="shared" si="533"/>
        <v>6</v>
      </c>
      <c r="AZ350" s="4">
        <f t="shared" si="575"/>
        <v>0.22492462311557898</v>
      </c>
      <c r="BA350" s="5">
        <f t="shared" si="581"/>
        <v>0</v>
      </c>
      <c r="BB350" s="4">
        <f t="shared" si="576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  <c r="CB350" s="5">
        <f t="shared" si="555"/>
        <v>44.479999999999563</v>
      </c>
      <c r="CC350" s="5">
        <f t="shared" si="556"/>
        <v>43.700000000000728</v>
      </c>
      <c r="CD350" s="5">
        <f t="shared" si="567"/>
        <v>18.229999999999563</v>
      </c>
      <c r="CE350" s="5">
        <f t="shared" si="558"/>
        <v>-30</v>
      </c>
      <c r="CF350" s="5"/>
      <c r="CG350" s="5">
        <f t="shared" si="559"/>
        <v>-50</v>
      </c>
      <c r="CH350" s="5">
        <f t="shared" si="562"/>
        <v>68.359999999999673</v>
      </c>
      <c r="CI350" s="5">
        <f t="shared" si="560"/>
        <v>-81.770000000000437</v>
      </c>
    </row>
    <row r="351" spans="1:87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5">
        <f t="shared" si="517"/>
        <v>120.89000000000033</v>
      </c>
      <c r="K351" s="5">
        <f t="shared" si="544"/>
        <v>110.25250000000005</v>
      </c>
      <c r="L351" s="5">
        <f t="shared" si="521"/>
        <v>75.969999999999345</v>
      </c>
      <c r="M351" s="5">
        <f t="shared" ref="M351" si="586">AVERAGE(L340:L351)</f>
        <v>95.357500000000002</v>
      </c>
      <c r="N351" s="6" t="s">
        <v>36</v>
      </c>
      <c r="O351" s="5">
        <f t="shared" si="523"/>
        <v>597.82999999999993</v>
      </c>
      <c r="P351" s="4">
        <f t="shared" si="569"/>
        <v>0.71939698492462234</v>
      </c>
      <c r="Q351" s="5">
        <f t="shared" si="570"/>
        <v>99.5</v>
      </c>
      <c r="R351" s="5">
        <f t="shared" si="571"/>
        <v>551.125</v>
      </c>
      <c r="S351" s="4">
        <f t="shared" si="572"/>
        <v>0.71939698492462234</v>
      </c>
      <c r="T351" s="4">
        <f t="shared" si="573"/>
        <v>0.71939698492462234</v>
      </c>
      <c r="U351" s="5">
        <f t="shared" si="564"/>
        <v>575.92400000000021</v>
      </c>
      <c r="V351" s="5">
        <f t="shared" si="565"/>
        <v>21.905999999999722</v>
      </c>
      <c r="X351" s="5">
        <f t="shared" si="519"/>
        <v>56.739999999999782</v>
      </c>
      <c r="Y351" s="5">
        <f t="shared" si="520"/>
        <v>4.6899999999995998</v>
      </c>
      <c r="AA351" s="5">
        <f t="shared" si="538"/>
        <v>1</v>
      </c>
      <c r="AB351" s="5">
        <f t="shared" si="539"/>
        <v>0</v>
      </c>
      <c r="AC351" s="5">
        <f t="shared" si="540"/>
        <v>1</v>
      </c>
      <c r="AF351" s="5">
        <f t="shared" si="526"/>
        <v>67</v>
      </c>
      <c r="AG351" s="5">
        <f t="shared" si="527"/>
        <v>73.260000000000218</v>
      </c>
      <c r="AH351" s="5">
        <f t="shared" si="528"/>
        <v>53.890000000000327</v>
      </c>
      <c r="AI351" s="5">
        <f t="shared" si="529"/>
        <v>47.630000000000109</v>
      </c>
      <c r="AJ351" s="5"/>
      <c r="AK351" s="5">
        <f t="shared" si="530"/>
        <v>53.890000000000327</v>
      </c>
      <c r="AL351" s="5">
        <f t="shared" si="550"/>
        <v>58.200000000000259</v>
      </c>
      <c r="AM351" s="5">
        <f t="shared" si="531"/>
        <v>67</v>
      </c>
      <c r="AN351" s="5">
        <f t="shared" si="546"/>
        <v>75.518999999999863</v>
      </c>
      <c r="AO351" s="5">
        <f t="shared" si="547"/>
        <v>0</v>
      </c>
      <c r="AP351" s="5">
        <f t="shared" si="566"/>
        <v>2</v>
      </c>
      <c r="AQ351" s="5">
        <f t="shared" si="585"/>
        <v>2.7</v>
      </c>
      <c r="AR351" s="5"/>
      <c r="AS351" s="5">
        <f t="shared" si="524"/>
        <v>73.260000000000218</v>
      </c>
      <c r="AT351" s="5">
        <f t="shared" si="546"/>
        <v>78.257000000000247</v>
      </c>
      <c r="AU351" s="5">
        <f t="shared" si="532"/>
        <v>47.630000000000109</v>
      </c>
      <c r="AV351" s="5">
        <f t="shared" si="535"/>
        <v>-6.2600000000002183</v>
      </c>
      <c r="AW351" s="5">
        <f t="shared" si="533"/>
        <v>2</v>
      </c>
      <c r="AZ351" s="4">
        <f t="shared" si="575"/>
        <v>0.71939698492462234</v>
      </c>
      <c r="BA351" s="5">
        <f t="shared" si="581"/>
        <v>0</v>
      </c>
      <c r="BB351" s="4">
        <f t="shared" si="576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  <c r="CB351" s="5">
        <f t="shared" si="555"/>
        <v>67</v>
      </c>
      <c r="CC351" s="5">
        <f t="shared" si="556"/>
        <v>53.890000000000327</v>
      </c>
      <c r="CD351" s="5">
        <f t="shared" si="567"/>
        <v>-50</v>
      </c>
      <c r="CE351" s="5">
        <f t="shared" si="558"/>
        <v>-4.6899999999995998</v>
      </c>
      <c r="CF351" s="5"/>
      <c r="CG351" s="5">
        <f t="shared" si="559"/>
        <v>-50</v>
      </c>
      <c r="CH351" s="5">
        <f t="shared" si="562"/>
        <v>4.6899999999995998</v>
      </c>
      <c r="CI351" s="5">
        <f t="shared" si="560"/>
        <v>-150</v>
      </c>
    </row>
    <row r="352" spans="1:87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5">
        <f t="shared" si="517"/>
        <v>91.820000000000618</v>
      </c>
      <c r="K352" s="5">
        <f t="shared" si="544"/>
        <v>106.50666666666682</v>
      </c>
      <c r="L352" s="5">
        <f t="shared" si="521"/>
        <v>76.480000000000473</v>
      </c>
      <c r="M352" s="5">
        <f t="shared" ref="M352" si="587">AVERAGE(L341:L352)</f>
        <v>91.368333333333339</v>
      </c>
      <c r="N352" s="6" t="s">
        <v>37</v>
      </c>
      <c r="O352" s="5">
        <f t="shared" si="523"/>
        <v>577.11999999999989</v>
      </c>
      <c r="P352" s="4">
        <f t="shared" si="569"/>
        <v>0.36942427385891885</v>
      </c>
      <c r="Q352" s="5">
        <f t="shared" si="570"/>
        <v>77.119999999999891</v>
      </c>
      <c r="R352" s="5">
        <f t="shared" si="571"/>
        <v>567.91000000000008</v>
      </c>
      <c r="S352" s="4">
        <f t="shared" si="572"/>
        <v>0.51125628140703405</v>
      </c>
      <c r="T352" s="4">
        <f t="shared" si="573"/>
        <v>0.51125628140703405</v>
      </c>
      <c r="U352" s="5">
        <f t="shared" si="564"/>
        <v>586.09800000000018</v>
      </c>
      <c r="V352" s="5">
        <f t="shared" si="565"/>
        <v>-8.9780000000002929</v>
      </c>
      <c r="X352" s="5">
        <f t="shared" si="519"/>
        <v>20.270000000000437</v>
      </c>
      <c r="Y352" s="5">
        <f t="shared" si="520"/>
        <v>5.7600000000002183</v>
      </c>
      <c r="AA352" s="5">
        <f t="shared" si="538"/>
        <v>1</v>
      </c>
      <c r="AB352" s="5">
        <f t="shared" si="539"/>
        <v>0</v>
      </c>
      <c r="AC352" s="5">
        <f t="shared" si="540"/>
        <v>1</v>
      </c>
      <c r="AF352" s="5">
        <f t="shared" si="526"/>
        <v>87.150000000000546</v>
      </c>
      <c r="AG352" s="5">
        <f t="shared" si="527"/>
        <v>87.600000000000364</v>
      </c>
      <c r="AH352" s="5">
        <f t="shared" si="528"/>
        <v>4.6700000000000728</v>
      </c>
      <c r="AI352" s="5">
        <f t="shared" si="529"/>
        <v>4.2200000000002547</v>
      </c>
      <c r="AJ352" s="5"/>
      <c r="AK352" s="5">
        <f t="shared" si="530"/>
        <v>4.6700000000000728</v>
      </c>
      <c r="AL352" s="5">
        <f t="shared" si="550"/>
        <v>58.200000000000259</v>
      </c>
      <c r="AM352" s="5">
        <f t="shared" si="531"/>
        <v>87.150000000000546</v>
      </c>
      <c r="AN352" s="5">
        <f t="shared" si="546"/>
        <v>78.116999999999919</v>
      </c>
      <c r="AO352" s="5">
        <f t="shared" si="547"/>
        <v>1</v>
      </c>
      <c r="AP352" s="5">
        <f t="shared" si="566"/>
        <v>3</v>
      </c>
      <c r="AQ352" s="5">
        <f t="shared" si="585"/>
        <v>2.8</v>
      </c>
      <c r="AR352" s="5"/>
      <c r="AS352" s="5">
        <f t="shared" si="524"/>
        <v>87.600000000000364</v>
      </c>
      <c r="AT352" s="5">
        <f t="shared" si="546"/>
        <v>81.922000000000295</v>
      </c>
      <c r="AU352" s="5">
        <f t="shared" si="532"/>
        <v>4.2200000000002547</v>
      </c>
      <c r="AV352" s="5">
        <f t="shared" si="535"/>
        <v>-0.4499999999998181</v>
      </c>
      <c r="AW352" s="5">
        <f t="shared" si="533"/>
        <v>3</v>
      </c>
      <c r="AZ352" s="4">
        <f t="shared" si="575"/>
        <v>0.51125628140703405</v>
      </c>
      <c r="BA352" s="5">
        <f t="shared" si="581"/>
        <v>0</v>
      </c>
      <c r="BB352" s="4">
        <f t="shared" si="576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  <c r="CB352" s="5">
        <f t="shared" si="555"/>
        <v>87.150000000000546</v>
      </c>
      <c r="CC352" s="5">
        <f t="shared" si="556"/>
        <v>4.6700000000000728</v>
      </c>
      <c r="CD352" s="5">
        <f t="shared" si="567"/>
        <v>20.270000000000437</v>
      </c>
      <c r="CE352" s="5">
        <f t="shared" si="558"/>
        <v>-30</v>
      </c>
      <c r="CF352" s="5"/>
      <c r="CG352" s="5">
        <f t="shared" si="559"/>
        <v>-50</v>
      </c>
      <c r="CH352" s="5">
        <f t="shared" si="562"/>
        <v>5.7600000000002183</v>
      </c>
      <c r="CI352" s="5">
        <f t="shared" si="560"/>
        <v>-79.729999999999563</v>
      </c>
    </row>
    <row r="353" spans="1:87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5">
        <f t="shared" si="517"/>
        <v>79.679999999999382</v>
      </c>
      <c r="K353" s="5">
        <f t="shared" si="544"/>
        <v>105.1908333333334</v>
      </c>
      <c r="L353" s="5">
        <f t="shared" si="521"/>
        <v>62.730000000000473</v>
      </c>
      <c r="M353" s="5">
        <f t="shared" ref="M353" si="588">AVERAGE(L342:L353)</f>
        <v>90.638333333333392</v>
      </c>
      <c r="N353" s="6" t="s">
        <v>36</v>
      </c>
      <c r="O353" s="5">
        <f t="shared" si="523"/>
        <v>584.51000000000022</v>
      </c>
      <c r="P353" s="4">
        <f t="shared" si="569"/>
        <v>0.7292682926829317</v>
      </c>
      <c r="Q353" s="5">
        <f t="shared" si="570"/>
        <v>49.199999999999818</v>
      </c>
      <c r="R353" s="5">
        <f t="shared" si="571"/>
        <v>560.93000000000006</v>
      </c>
      <c r="S353" s="4">
        <f t="shared" si="572"/>
        <v>0.58552763819095699</v>
      </c>
      <c r="T353" s="4">
        <f t="shared" si="573"/>
        <v>0.58552763819095699</v>
      </c>
      <c r="U353" s="5">
        <f t="shared" si="564"/>
        <v>577.85000000000014</v>
      </c>
      <c r="V353" s="5">
        <f t="shared" si="565"/>
        <v>6.6600000000000819</v>
      </c>
      <c r="X353" s="5">
        <f t="shared" si="519"/>
        <v>-44.729999999999563</v>
      </c>
      <c r="Y353" s="5">
        <f t="shared" si="520"/>
        <v>-33.130000000000109</v>
      </c>
      <c r="AA353" s="5">
        <f t="shared" si="538"/>
        <v>0</v>
      </c>
      <c r="AB353" s="5">
        <f t="shared" si="539"/>
        <v>1</v>
      </c>
      <c r="AC353" s="5">
        <f t="shared" si="540"/>
        <v>1</v>
      </c>
      <c r="AF353" s="5">
        <f t="shared" si="526"/>
        <v>28.970000000000255</v>
      </c>
      <c r="AG353" s="5">
        <f t="shared" si="527"/>
        <v>18.359999999999673</v>
      </c>
      <c r="AH353" s="5">
        <f t="shared" si="528"/>
        <v>50.709999999999127</v>
      </c>
      <c r="AI353" s="5">
        <f t="shared" si="529"/>
        <v>61.319999999999709</v>
      </c>
      <c r="AJ353" s="5"/>
      <c r="AK353" s="5">
        <f t="shared" si="530"/>
        <v>28.970000000000255</v>
      </c>
      <c r="AL353" s="5">
        <f t="shared" si="550"/>
        <v>58.200000000000259</v>
      </c>
      <c r="AM353" s="5">
        <f t="shared" si="531"/>
        <v>50.709999999999127</v>
      </c>
      <c r="AN353" s="5">
        <f t="shared" si="546"/>
        <v>75.040999999999798</v>
      </c>
      <c r="AO353" s="5">
        <f t="shared" si="547"/>
        <v>0</v>
      </c>
      <c r="AP353" s="5">
        <f t="shared" si="566"/>
        <v>3</v>
      </c>
      <c r="AQ353" s="5">
        <f t="shared" si="585"/>
        <v>2.9</v>
      </c>
      <c r="AR353" s="5"/>
      <c r="AS353" s="5">
        <f t="shared" si="524"/>
        <v>61.319999999999709</v>
      </c>
      <c r="AT353" s="5">
        <f t="shared" si="546"/>
        <v>79.768000000000214</v>
      </c>
      <c r="AU353" s="5">
        <f t="shared" si="532"/>
        <v>18.359999999999673</v>
      </c>
      <c r="AV353" s="5">
        <f t="shared" si="535"/>
        <v>10.610000000000582</v>
      </c>
      <c r="AW353" s="5">
        <f t="shared" si="533"/>
        <v>4</v>
      </c>
      <c r="AZ353" s="4">
        <f t="shared" si="575"/>
        <v>0.58552763819095699</v>
      </c>
      <c r="BA353" s="5">
        <f t="shared" si="581"/>
        <v>0</v>
      </c>
      <c r="BB353" s="4">
        <f t="shared" si="576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  <c r="CB353" s="5">
        <f t="shared" si="555"/>
        <v>28.970000000000255</v>
      </c>
      <c r="CC353" s="5">
        <f t="shared" si="556"/>
        <v>50.709999999999127</v>
      </c>
      <c r="CD353" s="5">
        <f t="shared" si="567"/>
        <v>-50</v>
      </c>
      <c r="CE353" s="5">
        <f t="shared" si="558"/>
        <v>33.130000000000109</v>
      </c>
      <c r="CF353" s="5"/>
      <c r="CG353" s="5">
        <f t="shared" si="559"/>
        <v>-50</v>
      </c>
      <c r="CH353" s="5">
        <f t="shared" si="562"/>
        <v>-33.130000000000109</v>
      </c>
      <c r="CI353" s="5">
        <f t="shared" si="560"/>
        <v>-150</v>
      </c>
    </row>
    <row r="354" spans="1:87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5">
        <f t="shared" si="517"/>
        <v>113.19000000000051</v>
      </c>
      <c r="K354" s="5">
        <f t="shared" si="544"/>
        <v>106.19833333333342</v>
      </c>
      <c r="L354" s="5">
        <f t="shared" si="521"/>
        <v>65.140000000000327</v>
      </c>
      <c r="M354" s="5">
        <f t="shared" ref="M354" si="589">AVERAGE(L343:L354)</f>
        <v>87.920000000000073</v>
      </c>
      <c r="N354" s="6" t="s">
        <v>36</v>
      </c>
      <c r="O354" s="5">
        <f t="shared" si="523"/>
        <v>622.42999999999938</v>
      </c>
      <c r="P354" s="4">
        <f t="shared" si="569"/>
        <v>1</v>
      </c>
      <c r="Q354" s="5">
        <f t="shared" si="570"/>
        <v>73.799999999999272</v>
      </c>
      <c r="R354" s="5">
        <f t="shared" si="571"/>
        <v>567.07999999999993</v>
      </c>
      <c r="S354" s="4">
        <f t="shared" si="572"/>
        <v>0.95695020746887161</v>
      </c>
      <c r="T354" s="4">
        <f t="shared" si="573"/>
        <v>0.9666331658291395</v>
      </c>
      <c r="U354" s="5">
        <f t="shared" si="564"/>
        <v>586.10399999999993</v>
      </c>
      <c r="V354" s="5">
        <f t="shared" si="565"/>
        <v>36.325999999999453</v>
      </c>
      <c r="X354" s="5">
        <f t="shared" si="519"/>
        <v>68.920000000000073</v>
      </c>
      <c r="Y354" s="5">
        <f t="shared" si="520"/>
        <v>37.460000000000036</v>
      </c>
      <c r="AA354" s="5">
        <f t="shared" si="538"/>
        <v>1</v>
      </c>
      <c r="AB354" s="5">
        <f t="shared" si="539"/>
        <v>0</v>
      </c>
      <c r="AC354" s="5">
        <f t="shared" si="540"/>
        <v>1</v>
      </c>
      <c r="AF354" s="5">
        <f t="shared" si="526"/>
        <v>96.3700000000008</v>
      </c>
      <c r="AG354" s="5">
        <f t="shared" si="527"/>
        <v>91.100000000000364</v>
      </c>
      <c r="AH354" s="5">
        <f t="shared" si="528"/>
        <v>16.819999999999709</v>
      </c>
      <c r="AI354" s="5">
        <f t="shared" si="529"/>
        <v>22.090000000000146</v>
      </c>
      <c r="AJ354" s="5"/>
      <c r="AK354" s="5">
        <f t="shared" si="530"/>
        <v>16.819999999999709</v>
      </c>
      <c r="AL354" s="5">
        <f t="shared" si="550"/>
        <v>58.200000000000259</v>
      </c>
      <c r="AM354" s="5">
        <f t="shared" si="531"/>
        <v>96.3700000000008</v>
      </c>
      <c r="AN354" s="5">
        <f t="shared" si="546"/>
        <v>67.170999999999907</v>
      </c>
      <c r="AO354" s="5">
        <f t="shared" si="547"/>
        <v>1</v>
      </c>
      <c r="AP354" s="5">
        <f t="shared" si="566"/>
        <v>3</v>
      </c>
      <c r="AQ354" s="5">
        <f t="shared" si="585"/>
        <v>2.9</v>
      </c>
      <c r="AR354" s="5"/>
      <c r="AS354" s="5">
        <f t="shared" si="524"/>
        <v>91.100000000000364</v>
      </c>
      <c r="AT354" s="5">
        <f t="shared" si="546"/>
        <v>73.048000000000229</v>
      </c>
      <c r="AU354" s="5">
        <f t="shared" si="532"/>
        <v>22.090000000000146</v>
      </c>
      <c r="AV354" s="5">
        <f t="shared" si="535"/>
        <v>5.2700000000004366</v>
      </c>
      <c r="AW354" s="5">
        <f t="shared" si="533"/>
        <v>5</v>
      </c>
      <c r="AZ354" s="4">
        <f t="shared" si="575"/>
        <v>0.9666331658291395</v>
      </c>
      <c r="BA354" s="5">
        <f t="shared" si="581"/>
        <v>0</v>
      </c>
      <c r="BB354" s="4">
        <f t="shared" si="576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  <c r="CB354" s="5">
        <f t="shared" si="555"/>
        <v>96.3700000000008</v>
      </c>
      <c r="CC354" s="5">
        <f t="shared" si="556"/>
        <v>16.819999999999709</v>
      </c>
      <c r="CD354" s="5">
        <f t="shared" si="567"/>
        <v>68.920000000000073</v>
      </c>
      <c r="CE354" s="5">
        <f t="shared" si="558"/>
        <v>-30</v>
      </c>
      <c r="CF354" s="5"/>
      <c r="CG354" s="5">
        <f t="shared" si="559"/>
        <v>-50</v>
      </c>
      <c r="CH354" s="5">
        <f t="shared" si="562"/>
        <v>37.460000000000036</v>
      </c>
      <c r="CI354" s="5">
        <f t="shared" si="560"/>
        <v>-31.079999999999927</v>
      </c>
    </row>
    <row r="355" spans="1:87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5">
        <f t="shared" si="517"/>
        <v>99.180000000000291</v>
      </c>
      <c r="K355" s="5">
        <f t="shared" si="544"/>
        <v>107.55833333333339</v>
      </c>
      <c r="L355" s="5">
        <f t="shared" si="521"/>
        <v>93.110000000000582</v>
      </c>
      <c r="M355" s="5">
        <f t="shared" ref="M355" si="590">AVERAGE(L344:L355)</f>
        <v>89.330000000000084</v>
      </c>
      <c r="N355" s="6" t="s">
        <v>37</v>
      </c>
      <c r="O355" s="5">
        <f t="shared" si="523"/>
        <v>641.63000000000011</v>
      </c>
      <c r="P355" s="4">
        <f t="shared" si="569"/>
        <v>1</v>
      </c>
      <c r="Q355" s="5">
        <f t="shared" si="570"/>
        <v>64.510000000000218</v>
      </c>
      <c r="R355" s="5">
        <f t="shared" si="571"/>
        <v>593.24749999999995</v>
      </c>
      <c r="S355" s="4">
        <f t="shared" si="572"/>
        <v>1</v>
      </c>
      <c r="T355" s="4">
        <f t="shared" si="573"/>
        <v>1</v>
      </c>
      <c r="U355" s="5">
        <f t="shared" si="564"/>
        <v>604.70399999999995</v>
      </c>
      <c r="V355" s="5">
        <f t="shared" si="565"/>
        <v>36.926000000000158</v>
      </c>
      <c r="X355" s="5">
        <f t="shared" si="519"/>
        <v>-57.570000000000618</v>
      </c>
      <c r="Y355" s="5">
        <f t="shared" si="520"/>
        <v>-69.1200000000008</v>
      </c>
      <c r="AA355" s="5">
        <f t="shared" si="538"/>
        <v>0</v>
      </c>
      <c r="AB355" s="5">
        <f t="shared" si="539"/>
        <v>1</v>
      </c>
      <c r="AC355" s="5">
        <f t="shared" si="540"/>
        <v>1</v>
      </c>
      <c r="AF355" s="5">
        <f t="shared" si="526"/>
        <v>22.579999999999927</v>
      </c>
      <c r="AG355" s="5">
        <f t="shared" si="527"/>
        <v>24.820000000000618</v>
      </c>
      <c r="AH355" s="5">
        <f t="shared" si="528"/>
        <v>76.600000000000364</v>
      </c>
      <c r="AI355" s="5">
        <f t="shared" si="529"/>
        <v>74.359999999999673</v>
      </c>
      <c r="AJ355" s="5"/>
      <c r="AK355" s="5">
        <f t="shared" si="530"/>
        <v>22.579999999999927</v>
      </c>
      <c r="AL355" s="5">
        <f t="shared" si="550"/>
        <v>58.200000000000259</v>
      </c>
      <c r="AM355" s="5">
        <f t="shared" si="531"/>
        <v>76.600000000000364</v>
      </c>
      <c r="AN355" s="5">
        <f t="shared" si="546"/>
        <v>70.967000000000013</v>
      </c>
      <c r="AO355" s="5">
        <f t="shared" si="547"/>
        <v>1</v>
      </c>
      <c r="AP355" s="5">
        <f t="shared" si="566"/>
        <v>4</v>
      </c>
      <c r="AQ355" s="5">
        <f t="shared" si="585"/>
        <v>3</v>
      </c>
      <c r="AR355" s="5"/>
      <c r="AS355" s="5">
        <f t="shared" si="524"/>
        <v>74.359999999999673</v>
      </c>
      <c r="AT355" s="5">
        <f t="shared" si="546"/>
        <v>76.255000000000194</v>
      </c>
      <c r="AU355" s="5">
        <f t="shared" si="532"/>
        <v>24.820000000000618</v>
      </c>
      <c r="AV355" s="5">
        <f t="shared" si="535"/>
        <v>-2.2400000000006912</v>
      </c>
      <c r="AW355" s="5">
        <f t="shared" si="533"/>
        <v>6</v>
      </c>
      <c r="AZ355" s="4">
        <f t="shared" si="575"/>
        <v>1</v>
      </c>
      <c r="BA355" s="5">
        <f t="shared" si="581"/>
        <v>19.200000000000728</v>
      </c>
      <c r="BB355" s="4">
        <f t="shared" si="576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  <c r="CB355" s="5">
        <f t="shared" si="555"/>
        <v>22.579999999999927</v>
      </c>
      <c r="CC355" s="5">
        <f t="shared" si="556"/>
        <v>76.600000000000364</v>
      </c>
      <c r="CD355" s="5">
        <f t="shared" si="567"/>
        <v>-50</v>
      </c>
      <c r="CE355" s="5">
        <f t="shared" si="558"/>
        <v>69.1200000000008</v>
      </c>
      <c r="CF355" s="5"/>
      <c r="CG355" s="5">
        <f t="shared" si="559"/>
        <v>-50</v>
      </c>
      <c r="CH355" s="5">
        <f t="shared" si="562"/>
        <v>-69.1200000000008</v>
      </c>
      <c r="CI355" s="5">
        <f t="shared" si="560"/>
        <v>-150</v>
      </c>
    </row>
    <row r="356" spans="1:87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5">
        <f t="shared" si="517"/>
        <v>65.799999999999272</v>
      </c>
      <c r="K356" s="5">
        <f t="shared" si="544"/>
        <v>98.452500000000029</v>
      </c>
      <c r="L356" s="5">
        <f t="shared" si="521"/>
        <v>68.489999999999782</v>
      </c>
      <c r="M356" s="5">
        <f t="shared" ref="M356" si="591">AVERAGE(L345:L356)</f>
        <v>83.095833333333374</v>
      </c>
      <c r="N356" s="6" t="s">
        <v>37</v>
      </c>
      <c r="O356" s="5">
        <f t="shared" si="523"/>
        <v>610.51000000000022</v>
      </c>
      <c r="P356" s="4">
        <f t="shared" si="569"/>
        <v>0.51759417144629072</v>
      </c>
      <c r="Q356" s="5">
        <f t="shared" si="570"/>
        <v>64.510000000000218</v>
      </c>
      <c r="R356" s="5">
        <f t="shared" si="571"/>
        <v>593.24749999999995</v>
      </c>
      <c r="S356" s="4">
        <f t="shared" si="572"/>
        <v>0.66537634408602264</v>
      </c>
      <c r="T356" s="4">
        <f t="shared" si="573"/>
        <v>0.66537634408602264</v>
      </c>
      <c r="U356" s="5">
        <f t="shared" si="564"/>
        <v>607.24</v>
      </c>
      <c r="V356" s="5">
        <f t="shared" si="565"/>
        <v>3.2700000000002092</v>
      </c>
      <c r="X356" s="5">
        <f t="shared" si="519"/>
        <v>-8.8299999999999272</v>
      </c>
      <c r="Y356" s="5">
        <f t="shared" si="520"/>
        <v>21.779999999999745</v>
      </c>
      <c r="AA356" s="5">
        <f t="shared" si="538"/>
        <v>0</v>
      </c>
      <c r="AB356" s="5">
        <f t="shared" si="539"/>
        <v>0</v>
      </c>
      <c r="AC356" s="5">
        <f t="shared" si="540"/>
        <v>0</v>
      </c>
      <c r="AF356" s="5">
        <f t="shared" si="526"/>
        <v>29.529999999999745</v>
      </c>
      <c r="AG356" s="5">
        <f t="shared" si="527"/>
        <v>31.619999999999891</v>
      </c>
      <c r="AH356" s="5">
        <f t="shared" si="528"/>
        <v>36.269999999999527</v>
      </c>
      <c r="AI356" s="5">
        <f t="shared" si="529"/>
        <v>34.179999999999382</v>
      </c>
      <c r="AJ356" s="5"/>
      <c r="AK356" s="5">
        <f t="shared" si="530"/>
        <v>29.529999999999745</v>
      </c>
      <c r="AL356" s="5">
        <f t="shared" si="550"/>
        <v>58.200000000000259</v>
      </c>
      <c r="AM356" s="5">
        <f t="shared" si="531"/>
        <v>36.269999999999527</v>
      </c>
      <c r="AN356" s="5">
        <f t="shared" si="546"/>
        <v>66.376000000000019</v>
      </c>
      <c r="AO356" s="5">
        <f t="shared" si="547"/>
        <v>0</v>
      </c>
      <c r="AP356" s="5">
        <f t="shared" si="566"/>
        <v>4</v>
      </c>
      <c r="AQ356" s="5">
        <f t="shared" si="585"/>
        <v>3.1</v>
      </c>
      <c r="AR356" s="5"/>
      <c r="AS356" s="5">
        <f t="shared" si="524"/>
        <v>34.179999999999382</v>
      </c>
      <c r="AT356" s="5">
        <f t="shared" si="546"/>
        <v>69.598000000000141</v>
      </c>
      <c r="AU356" s="5">
        <f t="shared" si="532"/>
        <v>31.619999999999891</v>
      </c>
      <c r="AV356" s="5">
        <f t="shared" si="535"/>
        <v>-2.0900000000001455</v>
      </c>
      <c r="AW356" s="5">
        <f t="shared" si="533"/>
        <v>2</v>
      </c>
      <c r="AZ356" s="4">
        <f t="shared" si="575"/>
        <v>0.66537634408602264</v>
      </c>
      <c r="BA356" s="5">
        <f t="shared" si="581"/>
        <v>-31.119999999999891</v>
      </c>
      <c r="BB356" s="4">
        <f t="shared" si="576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  <c r="CB356" s="5">
        <f t="shared" si="555"/>
        <v>29.529999999999745</v>
      </c>
      <c r="CC356" s="5">
        <f t="shared" si="556"/>
        <v>36.269999999999527</v>
      </c>
      <c r="CD356" s="5">
        <f t="shared" si="567"/>
        <v>-8.8299999999999272</v>
      </c>
      <c r="CE356" s="5">
        <f t="shared" si="558"/>
        <v>-30</v>
      </c>
      <c r="CF356" s="5"/>
      <c r="CG356" s="5">
        <f t="shared" si="559"/>
        <v>-50</v>
      </c>
      <c r="CH356" s="5">
        <f t="shared" si="562"/>
        <v>21.779999999999745</v>
      </c>
      <c r="CI356" s="5">
        <f t="shared" si="560"/>
        <v>-108.82999999999993</v>
      </c>
    </row>
    <row r="357" spans="1:87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5">
        <f t="shared" si="517"/>
        <v>122.48999999999978</v>
      </c>
      <c r="K357" s="5">
        <f t="shared" si="544"/>
        <v>102.86916666666669</v>
      </c>
      <c r="L357" s="5">
        <f t="shared" si="521"/>
        <v>93.880000000000109</v>
      </c>
      <c r="M357" s="5">
        <f t="shared" ref="M357" si="592">AVERAGE(L346:L357)</f>
        <v>86.079166666666723</v>
      </c>
      <c r="N357" s="6" t="s">
        <v>36</v>
      </c>
      <c r="O357" s="5">
        <f t="shared" si="523"/>
        <v>578.05999999999949</v>
      </c>
      <c r="P357" s="4">
        <f t="shared" si="569"/>
        <v>0</v>
      </c>
      <c r="Q357" s="5">
        <f t="shared" si="570"/>
        <v>63.570000000000618</v>
      </c>
      <c r="R357" s="5">
        <f t="shared" si="571"/>
        <v>593.95249999999965</v>
      </c>
      <c r="S357" s="4">
        <f t="shared" si="572"/>
        <v>1.4571384281500491E-2</v>
      </c>
      <c r="T357" s="4">
        <f t="shared" si="573"/>
        <v>0.31645161290321916</v>
      </c>
      <c r="U357" s="5">
        <f t="shared" si="564"/>
        <v>607.42799999999988</v>
      </c>
      <c r="V357" s="5">
        <f t="shared" si="565"/>
        <v>-29.368000000000393</v>
      </c>
      <c r="X357" s="5">
        <f t="shared" si="519"/>
        <v>-98.720000000000255</v>
      </c>
      <c r="Y357" s="5">
        <f t="shared" si="520"/>
        <v>-46.469999999999345</v>
      </c>
      <c r="AA357" s="5">
        <f t="shared" si="538"/>
        <v>0</v>
      </c>
      <c r="AB357" s="5">
        <f t="shared" si="539"/>
        <v>1</v>
      </c>
      <c r="AC357" s="5">
        <f t="shared" si="540"/>
        <v>1</v>
      </c>
      <c r="AF357" s="5">
        <f t="shared" si="526"/>
        <v>16.25</v>
      </c>
      <c r="AG357" s="5">
        <f t="shared" si="527"/>
        <v>18.470000000000255</v>
      </c>
      <c r="AH357" s="5">
        <f t="shared" si="528"/>
        <v>106.23999999999978</v>
      </c>
      <c r="AI357" s="5">
        <f t="shared" si="529"/>
        <v>104.01999999999953</v>
      </c>
      <c r="AJ357" s="5"/>
      <c r="AK357" s="5">
        <f t="shared" si="530"/>
        <v>16.25</v>
      </c>
      <c r="AL357" s="5">
        <f t="shared" si="550"/>
        <v>58.200000000000259</v>
      </c>
      <c r="AM357" s="5">
        <f t="shared" si="531"/>
        <v>106.23999999999978</v>
      </c>
      <c r="AN357" s="5">
        <f t="shared" si="546"/>
        <v>72.457999999999998</v>
      </c>
      <c r="AO357" s="5">
        <f t="shared" si="547"/>
        <v>1</v>
      </c>
      <c r="AP357" s="5">
        <f t="shared" si="566"/>
        <v>5</v>
      </c>
      <c r="AQ357" s="5">
        <f t="shared" si="585"/>
        <v>3.3</v>
      </c>
      <c r="AR357" s="5"/>
      <c r="AS357" s="5">
        <f t="shared" si="524"/>
        <v>104.01999999999953</v>
      </c>
      <c r="AT357" s="5">
        <f t="shared" si="546"/>
        <v>76.277000000000044</v>
      </c>
      <c r="AU357" s="5">
        <f t="shared" si="532"/>
        <v>18.470000000000255</v>
      </c>
      <c r="AV357" s="5">
        <f t="shared" si="535"/>
        <v>-2.2200000000002547</v>
      </c>
      <c r="AW357" s="5">
        <f t="shared" si="533"/>
        <v>3</v>
      </c>
      <c r="AZ357" s="4">
        <f t="shared" si="575"/>
        <v>0.31645161290321916</v>
      </c>
      <c r="BA357" s="5">
        <f t="shared" si="581"/>
        <v>0</v>
      </c>
      <c r="BB357" s="4">
        <f t="shared" si="576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  <c r="CB357" s="5">
        <f t="shared" si="555"/>
        <v>16.25</v>
      </c>
      <c r="CC357" s="5">
        <f t="shared" si="556"/>
        <v>106.23999999999978</v>
      </c>
      <c r="CD357" s="5">
        <f t="shared" si="567"/>
        <v>-50</v>
      </c>
      <c r="CE357" s="5">
        <f t="shared" si="558"/>
        <v>-30</v>
      </c>
      <c r="CF357" s="5"/>
      <c r="CG357" s="5">
        <f t="shared" si="559"/>
        <v>-50</v>
      </c>
      <c r="CH357" s="5">
        <f t="shared" si="562"/>
        <v>-46.469999999999345</v>
      </c>
      <c r="CI357" s="5">
        <f t="shared" si="560"/>
        <v>-150</v>
      </c>
    </row>
    <row r="358" spans="1:87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5">
        <f t="shared" si="517"/>
        <v>79.260000000000218</v>
      </c>
      <c r="K358" s="5">
        <f t="shared" si="544"/>
        <v>101.07833333333338</v>
      </c>
      <c r="L358" s="5">
        <f t="shared" si="521"/>
        <v>102.21000000000004</v>
      </c>
      <c r="M358" s="5">
        <f t="shared" ref="M358" si="593">AVERAGE(L347:L358)</f>
        <v>86.481666666666726</v>
      </c>
      <c r="N358" s="6" t="s">
        <v>36</v>
      </c>
      <c r="O358" s="5">
        <f t="shared" si="523"/>
        <v>596.94999999999982</v>
      </c>
      <c r="P358" s="4">
        <f t="shared" si="569"/>
        <v>0.29715274500550798</v>
      </c>
      <c r="Q358" s="5">
        <f t="shared" si="570"/>
        <v>63.570000000000618</v>
      </c>
      <c r="R358" s="5">
        <f t="shared" si="571"/>
        <v>593.95249999999965</v>
      </c>
      <c r="S358" s="4">
        <f t="shared" si="572"/>
        <v>0.30739420244923049</v>
      </c>
      <c r="T358" s="4">
        <f t="shared" si="573"/>
        <v>0.51956989247311514</v>
      </c>
      <c r="U358" s="5">
        <f t="shared" si="564"/>
        <v>609.91599999999983</v>
      </c>
      <c r="V358" s="5">
        <f t="shared" si="565"/>
        <v>-12.966000000000008</v>
      </c>
      <c r="X358" s="5">
        <f t="shared" si="519"/>
        <v>-79.239999999999782</v>
      </c>
      <c r="Y358" s="5">
        <f t="shared" si="520"/>
        <v>-89.429999999999382</v>
      </c>
      <c r="AA358" s="5">
        <f t="shared" si="538"/>
        <v>0</v>
      </c>
      <c r="AB358" s="5">
        <f t="shared" si="539"/>
        <v>1</v>
      </c>
      <c r="AC358" s="5">
        <f t="shared" si="540"/>
        <v>1</v>
      </c>
      <c r="AF358" s="5">
        <f t="shared" si="526"/>
        <v>0</v>
      </c>
      <c r="AG358" s="5">
        <f t="shared" si="527"/>
        <v>0.13000000000010914</v>
      </c>
      <c r="AH358" s="5">
        <f t="shared" si="528"/>
        <v>79.260000000000218</v>
      </c>
      <c r="AI358" s="5">
        <f t="shared" si="529"/>
        <v>79.130000000000109</v>
      </c>
      <c r="AJ358" s="5"/>
      <c r="AK358" s="5">
        <f t="shared" si="530"/>
        <v>0</v>
      </c>
      <c r="AL358" s="5">
        <f t="shared" si="550"/>
        <v>44.719000000000683</v>
      </c>
      <c r="AM358" s="5">
        <f t="shared" si="531"/>
        <v>79.260000000000218</v>
      </c>
      <c r="AN358" s="5">
        <f t="shared" si="546"/>
        <v>70.355000000000018</v>
      </c>
      <c r="AO358" s="5">
        <f t="shared" si="547"/>
        <v>1</v>
      </c>
      <c r="AP358" s="5">
        <f t="shared" si="566"/>
        <v>5</v>
      </c>
      <c r="AQ358" s="5">
        <f t="shared" si="585"/>
        <v>3.4</v>
      </c>
      <c r="AR358" s="5"/>
      <c r="AS358" s="5">
        <f t="shared" si="524"/>
        <v>79.130000000000109</v>
      </c>
      <c r="AT358" s="5">
        <f t="shared" si="546"/>
        <v>73.19800000000005</v>
      </c>
      <c r="AU358" s="5">
        <f t="shared" si="532"/>
        <v>0.13000000000010914</v>
      </c>
      <c r="AV358" s="5">
        <f t="shared" si="535"/>
        <v>-0.13000000000010914</v>
      </c>
      <c r="AW358" s="5">
        <f t="shared" si="533"/>
        <v>4</v>
      </c>
      <c r="AZ358" s="4">
        <f t="shared" si="575"/>
        <v>0.51956989247311514</v>
      </c>
      <c r="BA358" s="5">
        <f t="shared" si="581"/>
        <v>0</v>
      </c>
      <c r="BB358" s="4">
        <f t="shared" si="576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  <c r="CB358" s="5">
        <f t="shared" si="555"/>
        <v>0</v>
      </c>
      <c r="CC358" s="5">
        <f t="shared" si="556"/>
        <v>79.260000000000218</v>
      </c>
      <c r="CD358" s="5">
        <f t="shared" si="567"/>
        <v>-50</v>
      </c>
      <c r="CE358" s="5">
        <f t="shared" si="558"/>
        <v>89.429999999999382</v>
      </c>
      <c r="CF358" s="5"/>
      <c r="CG358" s="5">
        <f t="shared" si="559"/>
        <v>-50</v>
      </c>
      <c r="CH358" s="5">
        <f t="shared" si="562"/>
        <v>-89.429999999999382</v>
      </c>
      <c r="CI358" s="5">
        <f t="shared" si="560"/>
        <v>-150</v>
      </c>
    </row>
    <row r="359" spans="1:87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5">
        <f t="shared" si="517"/>
        <v>153.64000000000033</v>
      </c>
      <c r="K359" s="5">
        <f t="shared" si="544"/>
        <v>108.19333333333338</v>
      </c>
      <c r="L359" s="5">
        <f t="shared" si="521"/>
        <v>67.100000000000364</v>
      </c>
      <c r="M359" s="5">
        <f t="shared" ref="M359" si="594">AVERAGE(L348:L359)</f>
        <v>85.134166666666786</v>
      </c>
      <c r="N359" s="6" t="s">
        <v>37</v>
      </c>
      <c r="O359" s="5">
        <f t="shared" si="523"/>
        <v>669.07000000000062</v>
      </c>
      <c r="P359" s="4">
        <f t="shared" si="569"/>
        <v>1</v>
      </c>
      <c r="Q359" s="5">
        <f t="shared" si="570"/>
        <v>91.010000000001128</v>
      </c>
      <c r="R359" s="5">
        <f t="shared" si="571"/>
        <v>600.81249999999977</v>
      </c>
      <c r="S359" s="4">
        <f t="shared" si="572"/>
        <v>1</v>
      </c>
      <c r="T359" s="4">
        <f t="shared" si="573"/>
        <v>1</v>
      </c>
      <c r="U359" s="5">
        <f t="shared" si="564"/>
        <v>619.24400000000003</v>
      </c>
      <c r="V359" s="5">
        <f t="shared" si="565"/>
        <v>49.82600000000059</v>
      </c>
      <c r="X359" s="5">
        <f t="shared" si="519"/>
        <v>87.650000000000546</v>
      </c>
      <c r="Y359" s="5">
        <f t="shared" si="520"/>
        <v>33.449999999999818</v>
      </c>
      <c r="AA359" s="5">
        <f t="shared" si="538"/>
        <v>1</v>
      </c>
      <c r="AB359" s="5">
        <f t="shared" si="539"/>
        <v>0</v>
      </c>
      <c r="AC359" s="5">
        <f t="shared" si="540"/>
        <v>1</v>
      </c>
      <c r="AF359" s="5">
        <f t="shared" si="526"/>
        <v>112.69000000000051</v>
      </c>
      <c r="AG359" s="5">
        <f t="shared" si="527"/>
        <v>107.07999999999993</v>
      </c>
      <c r="AH359" s="5">
        <f t="shared" si="528"/>
        <v>40.949999999999818</v>
      </c>
      <c r="AI359" s="5">
        <f t="shared" si="529"/>
        <v>46.5600000000004</v>
      </c>
      <c r="AJ359" s="5"/>
      <c r="AK359" s="5">
        <f t="shared" si="530"/>
        <v>40.949999999999818</v>
      </c>
      <c r="AL359" s="5">
        <f t="shared" si="550"/>
        <v>44.719000000000683</v>
      </c>
      <c r="AM359" s="5">
        <f t="shared" si="531"/>
        <v>112.69000000000051</v>
      </c>
      <c r="AN359" s="5">
        <f t="shared" si="546"/>
        <v>75.677000000000049</v>
      </c>
      <c r="AO359" s="5">
        <f t="shared" si="547"/>
        <v>1</v>
      </c>
      <c r="AP359" s="5">
        <f t="shared" si="566"/>
        <v>6</v>
      </c>
      <c r="AQ359" s="5">
        <f t="shared" si="585"/>
        <v>3.7</v>
      </c>
      <c r="AR359" s="5"/>
      <c r="AS359" s="5">
        <f t="shared" si="524"/>
        <v>107.07999999999993</v>
      </c>
      <c r="AT359" s="5">
        <f t="shared" si="546"/>
        <v>76.092000000000013</v>
      </c>
      <c r="AU359" s="5">
        <f t="shared" si="532"/>
        <v>46.5600000000004</v>
      </c>
      <c r="AV359" s="5">
        <f t="shared" si="535"/>
        <v>5.6100000000005821</v>
      </c>
      <c r="AW359" s="5">
        <f t="shared" si="533"/>
        <v>5</v>
      </c>
      <c r="AZ359" s="4">
        <f t="shared" si="575"/>
        <v>1</v>
      </c>
      <c r="BA359" s="5">
        <f t="shared" si="581"/>
        <v>0</v>
      </c>
      <c r="BB359" s="4">
        <f t="shared" si="576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  <c r="CB359" s="5">
        <f t="shared" si="555"/>
        <v>112.69000000000051</v>
      </c>
      <c r="CC359" s="5">
        <f t="shared" si="556"/>
        <v>40.949999999999818</v>
      </c>
      <c r="CD359" s="5">
        <f t="shared" si="567"/>
        <v>87.650000000000546</v>
      </c>
      <c r="CE359" s="5">
        <f t="shared" si="558"/>
        <v>-30</v>
      </c>
      <c r="CF359" s="5"/>
      <c r="CG359" s="5">
        <f t="shared" si="559"/>
        <v>-50</v>
      </c>
      <c r="CH359" s="5">
        <f t="shared" si="562"/>
        <v>33.449999999999818</v>
      </c>
      <c r="CI359" s="5">
        <f t="shared" si="560"/>
        <v>-12.349999999999454</v>
      </c>
    </row>
    <row r="360" spans="1:87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5">
        <f t="shared" si="517"/>
        <v>119.9399999999996</v>
      </c>
      <c r="K360" s="5">
        <f t="shared" si="544"/>
        <v>101.74833333333338</v>
      </c>
      <c r="L360" s="5">
        <f t="shared" si="521"/>
        <v>83.649999999999636</v>
      </c>
      <c r="M360" s="5">
        <f t="shared" ref="M360" si="595">AVERAGE(L349:L360)</f>
        <v>82.870000000000118</v>
      </c>
      <c r="N360" s="6" t="s">
        <v>37</v>
      </c>
      <c r="O360" s="5">
        <f t="shared" si="523"/>
        <v>692.46</v>
      </c>
      <c r="P360" s="4">
        <f t="shared" si="569"/>
        <v>1</v>
      </c>
      <c r="Q360" s="5">
        <f t="shared" si="570"/>
        <v>114.40000000000055</v>
      </c>
      <c r="R360" s="5">
        <f t="shared" si="571"/>
        <v>606.65999999999963</v>
      </c>
      <c r="S360" s="4">
        <f t="shared" si="572"/>
        <v>1</v>
      </c>
      <c r="T360" s="4">
        <f t="shared" si="573"/>
        <v>1</v>
      </c>
      <c r="U360" s="5">
        <f t="shared" si="564"/>
        <v>629.41000000000008</v>
      </c>
      <c r="V360" s="5">
        <f t="shared" si="565"/>
        <v>63.049999999999955</v>
      </c>
      <c r="X360" s="5">
        <f t="shared" si="519"/>
        <v>2.2100000000000364</v>
      </c>
      <c r="Y360" s="5">
        <f t="shared" si="520"/>
        <v>-20.579999999999927</v>
      </c>
      <c r="AA360" s="5">
        <f t="shared" si="538"/>
        <v>0</v>
      </c>
      <c r="AB360" s="5">
        <f t="shared" si="539"/>
        <v>0</v>
      </c>
      <c r="AC360" s="5">
        <f t="shared" si="540"/>
        <v>0</v>
      </c>
      <c r="AF360" s="5">
        <f t="shared" si="526"/>
        <v>51.149999999999636</v>
      </c>
      <c r="AG360" s="5">
        <f t="shared" si="527"/>
        <v>50.849999999999454</v>
      </c>
      <c r="AH360" s="5">
        <f t="shared" si="528"/>
        <v>68.789999999999964</v>
      </c>
      <c r="AI360" s="5">
        <f t="shared" si="529"/>
        <v>69.090000000000146</v>
      </c>
      <c r="AJ360" s="5"/>
      <c r="AK360" s="5">
        <f t="shared" si="530"/>
        <v>51.149999999999636</v>
      </c>
      <c r="AL360" s="5">
        <f t="shared" si="550"/>
        <v>51.423999999999701</v>
      </c>
      <c r="AM360" s="5">
        <f t="shared" si="531"/>
        <v>68.789999999999964</v>
      </c>
      <c r="AN360" s="5">
        <f t="shared" si="546"/>
        <v>78.108000000000089</v>
      </c>
      <c r="AO360" s="5">
        <f t="shared" si="547"/>
        <v>0</v>
      </c>
      <c r="AP360" s="5">
        <f t="shared" si="566"/>
        <v>6</v>
      </c>
      <c r="AQ360" s="5">
        <f t="shared" si="585"/>
        <v>4.0999999999999996</v>
      </c>
      <c r="AR360" s="5"/>
      <c r="AS360" s="5">
        <f t="shared" si="524"/>
        <v>69.090000000000146</v>
      </c>
      <c r="AT360" s="5">
        <f t="shared" si="546"/>
        <v>78.113999999999947</v>
      </c>
      <c r="AU360" s="5">
        <f t="shared" si="532"/>
        <v>50.849999999999454</v>
      </c>
      <c r="AV360" s="5">
        <f t="shared" si="535"/>
        <v>0.3000000000001819</v>
      </c>
      <c r="AW360" s="5">
        <f t="shared" si="533"/>
        <v>6</v>
      </c>
      <c r="AX360" s="3">
        <v>1</v>
      </c>
      <c r="AZ360" s="4">
        <f t="shared" si="575"/>
        <v>1</v>
      </c>
      <c r="BA360" s="5">
        <f t="shared" si="581"/>
        <v>23.389999999999418</v>
      </c>
      <c r="BB360" s="4">
        <f t="shared" si="576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  <c r="CB360" s="5">
        <f t="shared" si="555"/>
        <v>51.149999999999636</v>
      </c>
      <c r="CC360" s="5">
        <f t="shared" si="556"/>
        <v>68.789999999999964</v>
      </c>
      <c r="CD360" s="5">
        <f t="shared" si="567"/>
        <v>-50</v>
      </c>
      <c r="CE360" s="5">
        <f t="shared" si="558"/>
        <v>20.579999999999927</v>
      </c>
      <c r="CF360" s="5"/>
      <c r="CG360" s="5">
        <f t="shared" si="559"/>
        <v>-50</v>
      </c>
      <c r="CH360" s="5">
        <f t="shared" si="562"/>
        <v>-20.579999999999927</v>
      </c>
      <c r="CI360" s="5">
        <f t="shared" si="560"/>
        <v>-150</v>
      </c>
    </row>
    <row r="361" spans="1:87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5">
        <f t="shared" si="517"/>
        <v>131.81999999999971</v>
      </c>
      <c r="K361" s="5">
        <f t="shared" si="544"/>
        <v>105.49083333333336</v>
      </c>
      <c r="L361" s="5">
        <f t="shared" si="521"/>
        <v>85.25</v>
      </c>
      <c r="M361" s="5">
        <f t="shared" ref="M361" si="596">AVERAGE(L350:L361)</f>
        <v>80.820000000000093</v>
      </c>
      <c r="N361" s="6" t="s">
        <v>37</v>
      </c>
      <c r="O361" s="5">
        <f t="shared" si="523"/>
        <v>725.85999999999967</v>
      </c>
      <c r="P361" s="4">
        <f t="shared" si="569"/>
        <v>1</v>
      </c>
      <c r="Q361" s="5">
        <f t="shared" si="570"/>
        <v>147.80000000000018</v>
      </c>
      <c r="R361" s="5">
        <f t="shared" si="571"/>
        <v>615.00999999999954</v>
      </c>
      <c r="S361" s="4">
        <f t="shared" si="572"/>
        <v>1</v>
      </c>
      <c r="T361" s="4">
        <f t="shared" si="573"/>
        <v>1</v>
      </c>
      <c r="U361" s="5">
        <f t="shared" si="564"/>
        <v>652.4799999999999</v>
      </c>
      <c r="V361" s="5">
        <f t="shared" si="565"/>
        <v>73.379999999999768</v>
      </c>
      <c r="X361" s="5">
        <f t="shared" si="519"/>
        <v>58.920000000000073</v>
      </c>
      <c r="Y361" s="5">
        <f t="shared" si="520"/>
        <v>41.800000000000182</v>
      </c>
      <c r="AA361" s="5">
        <f t="shared" si="538"/>
        <v>1</v>
      </c>
      <c r="AB361" s="5">
        <f t="shared" si="539"/>
        <v>0</v>
      </c>
      <c r="AC361" s="5">
        <f t="shared" si="540"/>
        <v>1</v>
      </c>
      <c r="AF361" s="5">
        <f t="shared" si="526"/>
        <v>73.779999999999745</v>
      </c>
      <c r="AG361" s="5">
        <f t="shared" si="527"/>
        <v>131.81999999999971</v>
      </c>
      <c r="AH361" s="5">
        <f t="shared" si="528"/>
        <v>28.720000000000255</v>
      </c>
      <c r="AI361" s="5">
        <f t="shared" si="529"/>
        <v>-29.319999999999709</v>
      </c>
      <c r="AJ361" s="5"/>
      <c r="AK361" s="5">
        <f t="shared" si="530"/>
        <v>28.720000000000255</v>
      </c>
      <c r="AL361" s="5">
        <f t="shared" si="550"/>
        <v>41.9699999999998</v>
      </c>
      <c r="AM361" s="5">
        <f t="shared" si="531"/>
        <v>73.779999999999745</v>
      </c>
      <c r="AN361" s="5">
        <f t="shared" si="546"/>
        <v>78.786000000000058</v>
      </c>
      <c r="AO361" s="5">
        <f t="shared" si="547"/>
        <v>0</v>
      </c>
      <c r="AP361" s="5">
        <f t="shared" si="566"/>
        <v>6</v>
      </c>
      <c r="AQ361" s="5">
        <f t="shared" si="585"/>
        <v>4.5</v>
      </c>
      <c r="AR361" s="5"/>
      <c r="AS361" s="5">
        <f t="shared" si="524"/>
        <v>131.81999999999971</v>
      </c>
      <c r="AT361" s="5">
        <f t="shared" si="546"/>
        <v>83.969999999999885</v>
      </c>
      <c r="AU361" s="5">
        <f t="shared" si="532"/>
        <v>-29.319999999999709</v>
      </c>
      <c r="AV361" s="5">
        <f t="shared" si="535"/>
        <v>-58.039999999999964</v>
      </c>
      <c r="AW361" s="5">
        <f t="shared" si="533"/>
        <v>3</v>
      </c>
      <c r="AZ361" s="4">
        <f t="shared" si="575"/>
        <v>1</v>
      </c>
      <c r="BA361" s="5">
        <f t="shared" si="581"/>
        <v>33.399999999999636</v>
      </c>
      <c r="BB361" s="4">
        <f t="shared" si="576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  <c r="CB361" s="5">
        <f t="shared" si="555"/>
        <v>73.779999999999745</v>
      </c>
      <c r="CC361" s="5">
        <f t="shared" si="556"/>
        <v>28.720000000000255</v>
      </c>
      <c r="CD361" s="5">
        <f t="shared" si="567"/>
        <v>58.920000000000073</v>
      </c>
      <c r="CE361" s="5">
        <f t="shared" si="558"/>
        <v>-30</v>
      </c>
      <c r="CF361" s="5"/>
      <c r="CG361" s="5">
        <f t="shared" si="559"/>
        <v>-50</v>
      </c>
      <c r="CH361" s="5">
        <f t="shared" si="562"/>
        <v>41.800000000000182</v>
      </c>
      <c r="CI361" s="5">
        <f t="shared" si="560"/>
        <v>-41.079999999999927</v>
      </c>
    </row>
    <row r="362" spans="1:87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5">
        <f t="shared" si="517"/>
        <v>100.86999999999989</v>
      </c>
      <c r="K362" s="5">
        <f t="shared" si="544"/>
        <v>106.54833333333333</v>
      </c>
      <c r="L362" s="5">
        <f t="shared" si="521"/>
        <v>55.340000000000146</v>
      </c>
      <c r="M362" s="5">
        <f t="shared" ref="M362" si="597">AVERAGE(L351:L362)</f>
        <v>77.445833333333439</v>
      </c>
      <c r="N362" s="6" t="s">
        <v>37</v>
      </c>
      <c r="O362" s="5">
        <f t="shared" si="523"/>
        <v>695.94999999999982</v>
      </c>
      <c r="P362" s="4">
        <f t="shared" si="569"/>
        <v>0.76797765883174396</v>
      </c>
      <c r="Q362" s="5">
        <f t="shared" si="570"/>
        <v>128.90999999999985</v>
      </c>
      <c r="R362" s="5">
        <f t="shared" si="571"/>
        <v>629.17749999999978</v>
      </c>
      <c r="S362" s="4">
        <f t="shared" si="572"/>
        <v>0.79763193504736252</v>
      </c>
      <c r="T362" s="4">
        <f t="shared" si="573"/>
        <v>0.79763193504736252</v>
      </c>
      <c r="U362" s="5">
        <f t="shared" si="564"/>
        <v>676.05799999999999</v>
      </c>
      <c r="V362" s="5">
        <f t="shared" si="565"/>
        <v>19.891999999999825</v>
      </c>
      <c r="X362" s="5">
        <f t="shared" si="519"/>
        <v>-50.440000000000509</v>
      </c>
      <c r="Y362" s="5">
        <f t="shared" si="520"/>
        <v>-38.970000000000255</v>
      </c>
      <c r="AA362" s="5">
        <f t="shared" si="538"/>
        <v>0</v>
      </c>
      <c r="AB362" s="5">
        <f t="shared" si="539"/>
        <v>1</v>
      </c>
      <c r="AC362" s="5">
        <f t="shared" si="540"/>
        <v>1</v>
      </c>
      <c r="AF362" s="5">
        <f t="shared" si="526"/>
        <v>35.159999999999854</v>
      </c>
      <c r="AG362" s="5">
        <f t="shared" si="527"/>
        <v>35.909999999999854</v>
      </c>
      <c r="AH362" s="5">
        <f t="shared" si="528"/>
        <v>65.710000000000036</v>
      </c>
      <c r="AI362" s="5">
        <f t="shared" si="529"/>
        <v>64.960000000000036</v>
      </c>
      <c r="AJ362" s="5"/>
      <c r="AK362" s="5">
        <f t="shared" si="530"/>
        <v>35.159999999999854</v>
      </c>
      <c r="AL362" s="5">
        <f t="shared" si="550"/>
        <v>41.9699999999998</v>
      </c>
      <c r="AM362" s="5">
        <f t="shared" si="531"/>
        <v>65.710000000000036</v>
      </c>
      <c r="AN362" s="5">
        <f t="shared" si="546"/>
        <v>76.64200000000001</v>
      </c>
      <c r="AO362" s="5">
        <f t="shared" si="547"/>
        <v>0</v>
      </c>
      <c r="AP362" s="5">
        <f t="shared" si="566"/>
        <v>5</v>
      </c>
      <c r="AQ362" s="5">
        <f t="shared" si="585"/>
        <v>4.7</v>
      </c>
      <c r="AR362" s="5"/>
      <c r="AS362" s="5">
        <f t="shared" si="524"/>
        <v>64.960000000000036</v>
      </c>
      <c r="AT362" s="5">
        <f t="shared" si="546"/>
        <v>81.705999999999861</v>
      </c>
      <c r="AU362" s="5">
        <f t="shared" si="532"/>
        <v>35.909999999999854</v>
      </c>
      <c r="AV362" s="5">
        <f t="shared" si="535"/>
        <v>-0.75</v>
      </c>
      <c r="AW362" s="5">
        <f t="shared" si="533"/>
        <v>4</v>
      </c>
      <c r="AZ362" s="4">
        <f t="shared" si="575"/>
        <v>0.79763193504736252</v>
      </c>
      <c r="BA362" s="5">
        <f t="shared" si="581"/>
        <v>-29.909999999999854</v>
      </c>
      <c r="BB362" s="4">
        <f t="shared" si="576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  <c r="CB362" s="5">
        <f t="shared" si="555"/>
        <v>35.159999999999854</v>
      </c>
      <c r="CC362" s="5">
        <f t="shared" si="556"/>
        <v>65.710000000000036</v>
      </c>
      <c r="CD362" s="5">
        <f t="shared" si="567"/>
        <v>-50</v>
      </c>
      <c r="CE362" s="5">
        <f t="shared" si="558"/>
        <v>38.970000000000255</v>
      </c>
      <c r="CF362" s="5"/>
      <c r="CG362" s="5">
        <f t="shared" si="559"/>
        <v>-50</v>
      </c>
      <c r="CH362" s="5">
        <f t="shared" si="562"/>
        <v>-38.970000000000255</v>
      </c>
      <c r="CI362" s="5">
        <f t="shared" si="560"/>
        <v>-150</v>
      </c>
    </row>
    <row r="363" spans="1:87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5">
        <f t="shared" si="517"/>
        <v>62.920000000000073</v>
      </c>
      <c r="K363" s="5">
        <f t="shared" si="544"/>
        <v>101.71749999999997</v>
      </c>
      <c r="L363" s="5">
        <f t="shared" si="521"/>
        <v>69.269999999999527</v>
      </c>
      <c r="M363" s="5">
        <f t="shared" ref="M363" si="598">AVERAGE(L352:L363)</f>
        <v>76.887500000000117</v>
      </c>
      <c r="N363" s="6" t="s">
        <v>36</v>
      </c>
      <c r="O363" s="5">
        <f t="shared" si="523"/>
        <v>730.85999999999967</v>
      </c>
      <c r="P363" s="4">
        <f t="shared" si="569"/>
        <v>1</v>
      </c>
      <c r="Q363" s="5">
        <f t="shared" si="570"/>
        <v>61.789999999999054</v>
      </c>
      <c r="R363" s="5">
        <f t="shared" si="571"/>
        <v>684.51750000000038</v>
      </c>
      <c r="S363" s="4">
        <f t="shared" si="572"/>
        <v>1</v>
      </c>
      <c r="T363" s="4">
        <f t="shared" si="573"/>
        <v>1</v>
      </c>
      <c r="U363" s="5">
        <f t="shared" si="564"/>
        <v>702.83999999999992</v>
      </c>
      <c r="V363" s="5">
        <f t="shared" si="565"/>
        <v>28.019999999999754</v>
      </c>
      <c r="X363" s="5">
        <f t="shared" si="519"/>
        <v>-0.52999999999974534</v>
      </c>
      <c r="Y363" s="5">
        <f t="shared" si="520"/>
        <v>-20.849999999999454</v>
      </c>
      <c r="AA363" s="5">
        <f t="shared" si="538"/>
        <v>0</v>
      </c>
      <c r="AB363" s="5">
        <f t="shared" si="539"/>
        <v>1</v>
      </c>
      <c r="AC363" s="5">
        <f t="shared" si="540"/>
        <v>1</v>
      </c>
      <c r="AF363" s="5">
        <f t="shared" si="526"/>
        <v>34.3100000000004</v>
      </c>
      <c r="AG363" s="5">
        <f t="shared" si="527"/>
        <v>26.650000000000546</v>
      </c>
      <c r="AH363" s="5">
        <f t="shared" si="528"/>
        <v>28.609999999999673</v>
      </c>
      <c r="AI363" s="5">
        <f t="shared" si="529"/>
        <v>36.269999999999527</v>
      </c>
      <c r="AJ363" s="5"/>
      <c r="AK363" s="5">
        <f t="shared" si="530"/>
        <v>28.609999999999673</v>
      </c>
      <c r="AL363" s="5">
        <f t="shared" si="550"/>
        <v>41.9699999999998</v>
      </c>
      <c r="AM363" s="5">
        <f t="shared" si="531"/>
        <v>34.3100000000004</v>
      </c>
      <c r="AN363" s="5">
        <f t="shared" si="546"/>
        <v>75.002000000000137</v>
      </c>
      <c r="AO363" s="5">
        <f t="shared" si="547"/>
        <v>0</v>
      </c>
      <c r="AP363" s="5">
        <f t="shared" si="566"/>
        <v>5</v>
      </c>
      <c r="AQ363" s="5">
        <f t="shared" si="585"/>
        <v>4.9000000000000004</v>
      </c>
      <c r="AR363" s="5"/>
      <c r="AS363" s="5">
        <f t="shared" si="524"/>
        <v>36.269999999999527</v>
      </c>
      <c r="AT363" s="5">
        <f t="shared" si="546"/>
        <v>79.200999999999837</v>
      </c>
      <c r="AU363" s="5">
        <f t="shared" si="532"/>
        <v>26.650000000000546</v>
      </c>
      <c r="AV363" s="5">
        <f t="shared" si="535"/>
        <v>7.6599999999998545</v>
      </c>
      <c r="AW363" s="5">
        <f t="shared" si="533"/>
        <v>5</v>
      </c>
      <c r="AZ363" s="4">
        <f t="shared" si="575"/>
        <v>1</v>
      </c>
      <c r="BA363" s="5">
        <f t="shared" si="581"/>
        <v>0</v>
      </c>
      <c r="BB363" s="4">
        <f t="shared" si="576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  <c r="CB363" s="5">
        <f t="shared" si="555"/>
        <v>34.3100000000004</v>
      </c>
      <c r="CC363" s="5">
        <f t="shared" si="556"/>
        <v>28.609999999999673</v>
      </c>
      <c r="CD363" s="5">
        <f t="shared" si="567"/>
        <v>-0.52999999999974534</v>
      </c>
      <c r="CE363" s="5">
        <f t="shared" si="558"/>
        <v>20.849999999999454</v>
      </c>
      <c r="CF363" s="5"/>
      <c r="CG363" s="5">
        <f t="shared" si="559"/>
        <v>-50</v>
      </c>
      <c r="CH363" s="5">
        <f t="shared" si="562"/>
        <v>-20.849999999999454</v>
      </c>
      <c r="CI363" s="5">
        <f t="shared" si="560"/>
        <v>-100.52999999999975</v>
      </c>
    </row>
    <row r="364" spans="1:87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5">
        <f t="shared" si="517"/>
        <v>97.029999999999745</v>
      </c>
      <c r="K364" s="5">
        <f t="shared" si="544"/>
        <v>102.15166666666657</v>
      </c>
      <c r="L364" s="5">
        <f t="shared" si="521"/>
        <v>97.969999999999345</v>
      </c>
      <c r="M364" s="5">
        <f t="shared" ref="M364" si="599">AVERAGE(L353:L364)</f>
        <v>78.678333333333356</v>
      </c>
      <c r="N364" s="6" t="s">
        <v>37</v>
      </c>
      <c r="O364" s="5">
        <f t="shared" si="523"/>
        <v>747.27999999999975</v>
      </c>
      <c r="P364" s="4">
        <f t="shared" si="569"/>
        <v>1</v>
      </c>
      <c r="Q364" s="5">
        <f t="shared" si="570"/>
        <v>54.819999999999709</v>
      </c>
      <c r="R364" s="5">
        <f t="shared" si="571"/>
        <v>706.16499999999996</v>
      </c>
      <c r="S364" s="4">
        <f t="shared" si="572"/>
        <v>1</v>
      </c>
      <c r="T364" s="4">
        <f t="shared" si="573"/>
        <v>1</v>
      </c>
      <c r="U364" s="5">
        <f t="shared" si="564"/>
        <v>718.48199999999974</v>
      </c>
      <c r="V364" s="5">
        <f t="shared" si="565"/>
        <v>28.798000000000002</v>
      </c>
      <c r="X364" s="5">
        <f t="shared" si="519"/>
        <v>-10.619999999999891</v>
      </c>
      <c r="Y364" s="5">
        <f t="shared" si="520"/>
        <v>-39.139999999999418</v>
      </c>
      <c r="AA364" s="5">
        <f t="shared" si="538"/>
        <v>0</v>
      </c>
      <c r="AB364" s="5">
        <f t="shared" si="539"/>
        <v>1</v>
      </c>
      <c r="AC364" s="5">
        <f t="shared" si="540"/>
        <v>1</v>
      </c>
      <c r="AF364" s="5">
        <f t="shared" si="526"/>
        <v>68.289999999999964</v>
      </c>
      <c r="AG364" s="5">
        <f t="shared" si="527"/>
        <v>81.869999999999891</v>
      </c>
      <c r="AH364" s="5">
        <f t="shared" si="528"/>
        <v>28.739999999999782</v>
      </c>
      <c r="AI364" s="5">
        <f t="shared" si="529"/>
        <v>15.159999999999854</v>
      </c>
      <c r="AJ364" s="5"/>
      <c r="AK364" s="5">
        <f t="shared" si="530"/>
        <v>28.739999999999782</v>
      </c>
      <c r="AL364" s="5">
        <f t="shared" si="550"/>
        <v>41.9699999999998</v>
      </c>
      <c r="AM364" s="5">
        <f t="shared" si="531"/>
        <v>68.289999999999964</v>
      </c>
      <c r="AN364" s="5">
        <f t="shared" si="546"/>
        <v>72.194000000000045</v>
      </c>
      <c r="AO364" s="5">
        <f t="shared" si="547"/>
        <v>0</v>
      </c>
      <c r="AP364" s="5">
        <f t="shared" si="566"/>
        <v>4</v>
      </c>
      <c r="AQ364" s="5">
        <f t="shared" si="585"/>
        <v>5</v>
      </c>
      <c r="AR364" s="5"/>
      <c r="AS364" s="5">
        <f t="shared" si="524"/>
        <v>81.869999999999891</v>
      </c>
      <c r="AT364" s="5">
        <f t="shared" si="546"/>
        <v>78.277999999999793</v>
      </c>
      <c r="AU364" s="5">
        <f t="shared" si="532"/>
        <v>15.159999999999854</v>
      </c>
      <c r="AV364" s="5">
        <f t="shared" si="535"/>
        <v>-13.579999999999927</v>
      </c>
      <c r="AW364" s="5">
        <f t="shared" si="533"/>
        <v>6</v>
      </c>
      <c r="AZ364" s="4">
        <f t="shared" si="575"/>
        <v>1</v>
      </c>
      <c r="BA364" s="5">
        <f t="shared" si="581"/>
        <v>16.420000000000073</v>
      </c>
      <c r="BB364" s="4">
        <f t="shared" si="576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  <c r="CB364" s="5">
        <f t="shared" si="555"/>
        <v>68.289999999999964</v>
      </c>
      <c r="CC364" s="5">
        <f t="shared" si="556"/>
        <v>28.739999999999782</v>
      </c>
      <c r="CD364" s="5">
        <f t="shared" si="567"/>
        <v>-10.619999999999891</v>
      </c>
      <c r="CE364" s="5">
        <f t="shared" si="558"/>
        <v>-30</v>
      </c>
      <c r="CF364" s="5"/>
      <c r="CG364" s="5">
        <f t="shared" si="559"/>
        <v>-50</v>
      </c>
      <c r="CH364" s="5">
        <f t="shared" si="562"/>
        <v>-39.139999999999418</v>
      </c>
      <c r="CI364" s="5">
        <f t="shared" si="560"/>
        <v>-110.61999999999989</v>
      </c>
    </row>
    <row r="365" spans="1:87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5">
        <f t="shared" si="517"/>
        <v>87.789999999999964</v>
      </c>
      <c r="K365" s="5">
        <f t="shared" si="544"/>
        <v>102.82749999999994</v>
      </c>
      <c r="L365" s="5">
        <f t="shared" si="521"/>
        <v>64.970000000000255</v>
      </c>
      <c r="M365" s="5">
        <f t="shared" ref="M365" si="600">AVERAGE(L354:L365)</f>
        <v>78.865000000000009</v>
      </c>
      <c r="N365" s="6" t="s">
        <v>37</v>
      </c>
      <c r="O365" s="5">
        <f t="shared" si="523"/>
        <v>744.26999999999953</v>
      </c>
      <c r="P365" s="4">
        <f t="shared" si="569"/>
        <v>0.94135982856029177</v>
      </c>
      <c r="Q365" s="5">
        <f t="shared" si="570"/>
        <v>51.329999999999927</v>
      </c>
      <c r="R365" s="5">
        <f t="shared" si="571"/>
        <v>708.7824999999998</v>
      </c>
      <c r="S365" s="4">
        <f t="shared" si="572"/>
        <v>0.96151387290627477</v>
      </c>
      <c r="T365" s="4">
        <f t="shared" si="573"/>
        <v>0.98221250443209895</v>
      </c>
      <c r="U365" s="5">
        <f t="shared" si="564"/>
        <v>728.84399999999971</v>
      </c>
      <c r="V365" s="5">
        <f t="shared" si="565"/>
        <v>15.425999999999817</v>
      </c>
      <c r="X365" s="5">
        <f t="shared" si="519"/>
        <v>-26.320000000000618</v>
      </c>
      <c r="Y365" s="5">
        <f t="shared" si="520"/>
        <v>-13.779999999999745</v>
      </c>
      <c r="AA365" s="5">
        <f t="shared" si="538"/>
        <v>0</v>
      </c>
      <c r="AB365" s="5">
        <f t="shared" si="539"/>
        <v>1</v>
      </c>
      <c r="AC365" s="5">
        <f t="shared" si="540"/>
        <v>1</v>
      </c>
      <c r="AF365" s="5">
        <f t="shared" si="526"/>
        <v>36.779999999999745</v>
      </c>
      <c r="AG365" s="5">
        <f t="shared" si="527"/>
        <v>38.630000000000109</v>
      </c>
      <c r="AH365" s="5">
        <f t="shared" si="528"/>
        <v>51.010000000000218</v>
      </c>
      <c r="AI365" s="5">
        <f t="shared" si="529"/>
        <v>49.159999999999854</v>
      </c>
      <c r="AJ365" s="5"/>
      <c r="AK365" s="5">
        <f t="shared" si="530"/>
        <v>36.779999999999745</v>
      </c>
      <c r="AL365" s="5">
        <f t="shared" si="550"/>
        <v>41.9699999999998</v>
      </c>
      <c r="AM365" s="5">
        <f t="shared" si="531"/>
        <v>51.010000000000218</v>
      </c>
      <c r="AN365" s="5">
        <f t="shared" si="546"/>
        <v>69.635000000000034</v>
      </c>
      <c r="AO365" s="5">
        <f t="shared" si="547"/>
        <v>0</v>
      </c>
      <c r="AP365" s="5">
        <f t="shared" si="566"/>
        <v>3</v>
      </c>
      <c r="AQ365" s="5">
        <f t="shared" si="585"/>
        <v>4.9000000000000004</v>
      </c>
      <c r="AR365" s="5"/>
      <c r="AS365" s="5">
        <f t="shared" si="524"/>
        <v>49.159999999999854</v>
      </c>
      <c r="AT365" s="5">
        <f t="shared" si="546"/>
        <v>75.757999999999811</v>
      </c>
      <c r="AU365" s="5">
        <f t="shared" si="532"/>
        <v>38.630000000000109</v>
      </c>
      <c r="AV365" s="5">
        <f t="shared" si="535"/>
        <v>-1.8500000000003638</v>
      </c>
      <c r="AW365" s="5">
        <f t="shared" si="533"/>
        <v>2</v>
      </c>
      <c r="AZ365" s="4">
        <f t="shared" si="575"/>
        <v>0.98221250443209895</v>
      </c>
      <c r="BA365" s="5">
        <f t="shared" si="581"/>
        <v>-3.0100000000002183</v>
      </c>
      <c r="BB365" s="4">
        <f t="shared" si="576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  <c r="CB365" s="5">
        <f t="shared" si="555"/>
        <v>36.779999999999745</v>
      </c>
      <c r="CC365" s="5">
        <f t="shared" si="556"/>
        <v>51.010000000000218</v>
      </c>
      <c r="CD365" s="5">
        <f t="shared" si="567"/>
        <v>-50</v>
      </c>
      <c r="CE365" s="5">
        <f t="shared" si="558"/>
        <v>-30</v>
      </c>
      <c r="CF365" s="5"/>
      <c r="CG365" s="5">
        <f t="shared" si="559"/>
        <v>-50</v>
      </c>
      <c r="CH365" s="5">
        <f t="shared" si="562"/>
        <v>-13.779999999999745</v>
      </c>
      <c r="CI365" s="5">
        <f t="shared" si="560"/>
        <v>-150</v>
      </c>
    </row>
    <row r="366" spans="1:87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5">
        <f t="shared" si="517"/>
        <v>155.48999999999978</v>
      </c>
      <c r="K366" s="5">
        <f t="shared" si="544"/>
        <v>106.35249999999989</v>
      </c>
      <c r="L366" s="5">
        <f t="shared" si="521"/>
        <v>130.82000000000062</v>
      </c>
      <c r="M366" s="5">
        <f t="shared" ref="M366" si="601">AVERAGE(L355:L366)</f>
        <v>84.338333333333367</v>
      </c>
      <c r="N366" s="6" t="s">
        <v>37</v>
      </c>
      <c r="O366" s="5">
        <f t="shared" si="523"/>
        <v>747.21</v>
      </c>
      <c r="P366" s="4">
        <f t="shared" si="569"/>
        <v>0.99863627508280328</v>
      </c>
      <c r="Q366" s="5">
        <f t="shared" si="570"/>
        <v>51.329999999999927</v>
      </c>
      <c r="R366" s="5">
        <f t="shared" si="571"/>
        <v>708.7824999999998</v>
      </c>
      <c r="S366" s="4">
        <f t="shared" si="572"/>
        <v>0.99872309376140622</v>
      </c>
      <c r="T366" s="4">
        <f t="shared" si="573"/>
        <v>0.9995343577462934</v>
      </c>
      <c r="U366" s="5">
        <f t="shared" si="564"/>
        <v>733.11399999999981</v>
      </c>
      <c r="V366" s="5">
        <f t="shared" si="565"/>
        <v>14.096000000000231</v>
      </c>
      <c r="X366" s="5">
        <f t="shared" si="519"/>
        <v>-114.98000000000047</v>
      </c>
      <c r="Y366" s="5">
        <f t="shared" si="520"/>
        <v>-106.33000000000084</v>
      </c>
      <c r="AA366" s="5">
        <f t="shared" si="538"/>
        <v>0</v>
      </c>
      <c r="AB366" s="5">
        <f t="shared" si="539"/>
        <v>1</v>
      </c>
      <c r="AC366" s="5">
        <f t="shared" si="540"/>
        <v>1</v>
      </c>
      <c r="AF366" s="5">
        <f t="shared" si="526"/>
        <v>7.4200000000000728</v>
      </c>
      <c r="AG366" s="5">
        <f t="shared" si="527"/>
        <v>18.8100000000004</v>
      </c>
      <c r="AH366" s="5">
        <f t="shared" si="528"/>
        <v>148.06999999999971</v>
      </c>
      <c r="AI366" s="5">
        <f t="shared" si="529"/>
        <v>136.67999999999938</v>
      </c>
      <c r="AJ366" s="5"/>
      <c r="AK366" s="5">
        <f t="shared" si="530"/>
        <v>7.4200000000000728</v>
      </c>
      <c r="AL366" s="5">
        <f t="shared" si="550"/>
        <v>41.9699999999998</v>
      </c>
      <c r="AM366" s="5">
        <f t="shared" si="531"/>
        <v>148.06999999999971</v>
      </c>
      <c r="AN366" s="5">
        <f t="shared" si="546"/>
        <v>80.815000000000055</v>
      </c>
      <c r="AO366" s="5">
        <f t="shared" si="547"/>
        <v>1</v>
      </c>
      <c r="AP366" s="5">
        <f t="shared" si="566"/>
        <v>4</v>
      </c>
      <c r="AQ366" s="5">
        <f t="shared" si="585"/>
        <v>4.9000000000000004</v>
      </c>
      <c r="AR366" s="5"/>
      <c r="AS366" s="5">
        <f t="shared" si="524"/>
        <v>136.67999999999938</v>
      </c>
      <c r="AT366" s="5">
        <f t="shared" si="546"/>
        <v>86.007999999999811</v>
      </c>
      <c r="AU366" s="5">
        <f t="shared" si="532"/>
        <v>18.8100000000004</v>
      </c>
      <c r="AV366" s="5">
        <f t="shared" si="535"/>
        <v>-11.390000000000327</v>
      </c>
      <c r="AW366" s="5">
        <f t="shared" si="533"/>
        <v>3</v>
      </c>
      <c r="AZ366" s="4">
        <f t="shared" si="575"/>
        <v>0.9995343577462934</v>
      </c>
      <c r="BA366" s="5">
        <f t="shared" si="581"/>
        <v>2.9400000000005093</v>
      </c>
      <c r="BB366" s="4">
        <f t="shared" si="576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  <c r="CB366" s="5">
        <f t="shared" si="555"/>
        <v>7.4200000000000728</v>
      </c>
      <c r="CC366" s="5">
        <f t="shared" si="556"/>
        <v>148.06999999999971</v>
      </c>
      <c r="CD366" s="5">
        <f t="shared" si="567"/>
        <v>-50</v>
      </c>
      <c r="CE366" s="5">
        <f t="shared" si="558"/>
        <v>106.33000000000084</v>
      </c>
      <c r="CF366" s="5"/>
      <c r="CG366" s="5">
        <f t="shared" si="559"/>
        <v>-50</v>
      </c>
      <c r="CH366" s="5">
        <f t="shared" si="562"/>
        <v>-106.33000000000084</v>
      </c>
      <c r="CI366" s="5">
        <f t="shared" si="560"/>
        <v>-150</v>
      </c>
    </row>
    <row r="367" spans="1:87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5">
        <f t="shared" si="517"/>
        <v>83.829999999999927</v>
      </c>
      <c r="K367" s="5">
        <f t="shared" si="544"/>
        <v>105.0733333333332</v>
      </c>
      <c r="L367" s="5">
        <f t="shared" si="521"/>
        <v>57.240000000000691</v>
      </c>
      <c r="M367" s="5">
        <f t="shared" ref="M367" si="602">AVERAGE(L356:L367)</f>
        <v>81.349166666666704</v>
      </c>
      <c r="N367" s="6" t="s">
        <v>37</v>
      </c>
      <c r="O367" s="5">
        <f t="shared" si="523"/>
        <v>758.30999999999949</v>
      </c>
      <c r="P367" s="4">
        <f t="shared" si="569"/>
        <v>1</v>
      </c>
      <c r="Q367" s="5">
        <f t="shared" si="570"/>
        <v>27.449999999999818</v>
      </c>
      <c r="R367" s="5">
        <f t="shared" si="571"/>
        <v>737.72249999999963</v>
      </c>
      <c r="S367" s="4">
        <f t="shared" si="572"/>
        <v>1</v>
      </c>
      <c r="T367" s="4">
        <f t="shared" si="573"/>
        <v>1</v>
      </c>
      <c r="U367" s="5">
        <f t="shared" si="564"/>
        <v>745.58599999999967</v>
      </c>
      <c r="V367" s="5">
        <f t="shared" si="565"/>
        <v>12.723999999999819</v>
      </c>
      <c r="X367" s="5">
        <f t="shared" si="519"/>
        <v>40.789999999999964</v>
      </c>
      <c r="Y367" s="5">
        <f t="shared" si="520"/>
        <v>12.850000000000364</v>
      </c>
      <c r="AA367" s="5">
        <f t="shared" si="538"/>
        <v>1</v>
      </c>
      <c r="AB367" s="5">
        <f t="shared" si="539"/>
        <v>0</v>
      </c>
      <c r="AC367" s="5">
        <f t="shared" si="540"/>
        <v>1</v>
      </c>
      <c r="AF367" s="5">
        <f t="shared" si="526"/>
        <v>71.829999999999927</v>
      </c>
      <c r="AG367" s="5">
        <f t="shared" si="527"/>
        <v>83.829999999999927</v>
      </c>
      <c r="AH367" s="5">
        <f t="shared" si="528"/>
        <v>0</v>
      </c>
      <c r="AI367" s="5">
        <f t="shared" si="529"/>
        <v>-12</v>
      </c>
      <c r="AJ367" s="5"/>
      <c r="AK367" s="5">
        <f t="shared" si="530"/>
        <v>0</v>
      </c>
      <c r="AL367" s="5">
        <f t="shared" si="550"/>
        <v>41.9699999999998</v>
      </c>
      <c r="AM367" s="5">
        <f t="shared" si="531"/>
        <v>71.829999999999927</v>
      </c>
      <c r="AN367" s="5">
        <f t="shared" si="546"/>
        <v>77.374000000000066</v>
      </c>
      <c r="AO367" s="5">
        <f t="shared" si="547"/>
        <v>0</v>
      </c>
      <c r="AP367" s="5">
        <f t="shared" si="566"/>
        <v>3</v>
      </c>
      <c r="AQ367" s="5">
        <f t="shared" si="585"/>
        <v>4.7</v>
      </c>
      <c r="AR367" s="5"/>
      <c r="AS367" s="5">
        <f t="shared" si="524"/>
        <v>83.829999999999927</v>
      </c>
      <c r="AT367" s="5">
        <f t="shared" si="546"/>
        <v>83.988999999999848</v>
      </c>
      <c r="AU367" s="5">
        <f t="shared" si="532"/>
        <v>-12</v>
      </c>
      <c r="AV367" s="5">
        <f t="shared" si="535"/>
        <v>-12</v>
      </c>
      <c r="AW367" s="5">
        <f t="shared" si="533"/>
        <v>4</v>
      </c>
      <c r="AZ367" s="4">
        <f t="shared" si="575"/>
        <v>1</v>
      </c>
      <c r="BA367" s="5">
        <f t="shared" si="581"/>
        <v>11.099999999999454</v>
      </c>
      <c r="BB367" s="4">
        <f t="shared" si="576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  <c r="CB367" s="5">
        <f t="shared" si="555"/>
        <v>71.829999999999927</v>
      </c>
      <c r="CC367" s="5">
        <f t="shared" si="556"/>
        <v>0</v>
      </c>
      <c r="CD367" s="5">
        <f t="shared" si="567"/>
        <v>40.789999999999964</v>
      </c>
      <c r="CE367" s="5">
        <f t="shared" si="558"/>
        <v>-12.850000000000364</v>
      </c>
      <c r="CF367" s="5"/>
      <c r="CG367" s="5">
        <f t="shared" si="559"/>
        <v>-50</v>
      </c>
      <c r="CH367" s="5">
        <f t="shared" si="562"/>
        <v>12.850000000000364</v>
      </c>
      <c r="CI367" s="5">
        <f t="shared" si="560"/>
        <v>-59.210000000000036</v>
      </c>
    </row>
    <row r="368" spans="1:87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5">
        <f t="shared" si="517"/>
        <v>94.9399999999996</v>
      </c>
      <c r="K368" s="5">
        <f t="shared" si="544"/>
        <v>107.50166666666655</v>
      </c>
      <c r="L368" s="5">
        <f t="shared" si="521"/>
        <v>76.850000000000364</v>
      </c>
      <c r="M368" s="5">
        <f t="shared" ref="M368" si="603">AVERAGE(L357:L368)</f>
        <v>82.04583333333342</v>
      </c>
      <c r="N368" s="6" t="s">
        <v>37</v>
      </c>
      <c r="O368" s="5">
        <f t="shared" si="523"/>
        <v>734.20000000000073</v>
      </c>
      <c r="P368" s="4">
        <f t="shared" si="569"/>
        <v>0</v>
      </c>
      <c r="Q368" s="5">
        <f t="shared" si="570"/>
        <v>24.109999999998763</v>
      </c>
      <c r="R368" s="5">
        <f t="shared" si="571"/>
        <v>740.22750000000042</v>
      </c>
      <c r="S368" s="4">
        <f t="shared" si="572"/>
        <v>0.61337395766518776</v>
      </c>
      <c r="T368" s="4">
        <f t="shared" si="573"/>
        <v>0.63386484434321999</v>
      </c>
      <c r="U368" s="5">
        <f t="shared" si="564"/>
        <v>746.25399999999991</v>
      </c>
      <c r="V368" s="5">
        <f t="shared" si="565"/>
        <v>-12.053999999999178</v>
      </c>
      <c r="X368" s="5">
        <f t="shared" si="519"/>
        <v>-78.389999999999418</v>
      </c>
      <c r="Y368" s="5">
        <f t="shared" si="520"/>
        <v>-7.5</v>
      </c>
      <c r="AA368" s="5">
        <f t="shared" si="538"/>
        <v>0</v>
      </c>
      <c r="AB368" s="5">
        <f t="shared" si="539"/>
        <v>1</v>
      </c>
      <c r="AC368" s="5">
        <f t="shared" si="540"/>
        <v>1</v>
      </c>
      <c r="AF368" s="5">
        <f t="shared" si="526"/>
        <v>0</v>
      </c>
      <c r="AG368" s="5">
        <f t="shared" si="527"/>
        <v>-2.2799999999997453</v>
      </c>
      <c r="AH368" s="5">
        <f t="shared" si="528"/>
        <v>92.659999999999854</v>
      </c>
      <c r="AI368" s="5">
        <f t="shared" si="529"/>
        <v>94.9399999999996</v>
      </c>
      <c r="AJ368" s="5"/>
      <c r="AK368" s="5">
        <f t="shared" si="530"/>
        <v>0</v>
      </c>
      <c r="AL368" s="5">
        <f t="shared" si="550"/>
        <v>41.9699999999998</v>
      </c>
      <c r="AM368" s="5">
        <f t="shared" si="531"/>
        <v>92.659999999999854</v>
      </c>
      <c r="AN368" s="5">
        <f t="shared" si="546"/>
        <v>78.714000000000027</v>
      </c>
      <c r="AO368" s="5">
        <f t="shared" si="547"/>
        <v>1</v>
      </c>
      <c r="AP368" s="5">
        <f t="shared" si="566"/>
        <v>3</v>
      </c>
      <c r="AQ368" s="5">
        <f t="shared" si="585"/>
        <v>4.5</v>
      </c>
      <c r="AR368" s="5"/>
      <c r="AS368" s="5">
        <f t="shared" si="524"/>
        <v>94.9399999999996</v>
      </c>
      <c r="AT368" s="5">
        <f t="shared" si="546"/>
        <v>85.569999999999794</v>
      </c>
      <c r="AU368" s="5">
        <f t="shared" si="532"/>
        <v>-2.2799999999997453</v>
      </c>
      <c r="AV368" s="5">
        <f t="shared" si="535"/>
        <v>2.2799999999997453</v>
      </c>
      <c r="AW368" s="5">
        <f t="shared" si="533"/>
        <v>5</v>
      </c>
      <c r="AZ368" s="4">
        <f t="shared" si="575"/>
        <v>0.63386484434321999</v>
      </c>
      <c r="BA368" s="5">
        <f t="shared" si="581"/>
        <v>-24.109999999998763</v>
      </c>
      <c r="BB368" s="4">
        <f t="shared" si="576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  <c r="CB368" s="5">
        <f t="shared" si="555"/>
        <v>0</v>
      </c>
      <c r="CC368" s="5">
        <f t="shared" si="556"/>
        <v>92.659999999999854</v>
      </c>
      <c r="CD368" s="5">
        <f t="shared" si="567"/>
        <v>-50</v>
      </c>
      <c r="CE368" s="5">
        <f t="shared" si="558"/>
        <v>7.5</v>
      </c>
      <c r="CF368" s="5"/>
      <c r="CG368" s="5">
        <f t="shared" si="559"/>
        <v>-50</v>
      </c>
      <c r="CH368" s="5">
        <f t="shared" si="562"/>
        <v>-7.5</v>
      </c>
      <c r="CI368" s="5">
        <f t="shared" si="560"/>
        <v>-150</v>
      </c>
    </row>
    <row r="369" spans="1:87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5">
        <f t="shared" si="517"/>
        <v>141.86000000000058</v>
      </c>
      <c r="K369" s="5">
        <f t="shared" si="544"/>
        <v>109.11583333333328</v>
      </c>
      <c r="L369" s="5">
        <f t="shared" si="521"/>
        <v>104.71999999999935</v>
      </c>
      <c r="M369" s="5">
        <f t="shared" ref="M369" si="604">AVERAGE(L358:L369)</f>
        <v>82.949166666666699</v>
      </c>
      <c r="N369" s="6" t="s">
        <v>36</v>
      </c>
      <c r="O369" s="5">
        <f t="shared" si="523"/>
        <v>671.34000000000015</v>
      </c>
      <c r="P369" s="4">
        <f t="shared" si="569"/>
        <v>0</v>
      </c>
      <c r="Q369" s="5">
        <f t="shared" si="570"/>
        <v>86.969999999999345</v>
      </c>
      <c r="R369" s="5">
        <f t="shared" si="571"/>
        <v>693.08249999999998</v>
      </c>
      <c r="S369" s="4">
        <f t="shared" si="572"/>
        <v>0</v>
      </c>
      <c r="T369" s="4">
        <f t="shared" si="573"/>
        <v>0</v>
      </c>
      <c r="U369" s="5">
        <f t="shared" si="564"/>
        <v>731.06600000000003</v>
      </c>
      <c r="V369" s="5">
        <f t="shared" si="565"/>
        <v>-59.725999999999885</v>
      </c>
      <c r="X369" s="5">
        <f t="shared" si="519"/>
        <v>-104.48999999999978</v>
      </c>
      <c r="Y369" s="5">
        <f t="shared" si="520"/>
        <v>-14.75</v>
      </c>
      <c r="AA369" s="5">
        <f t="shared" si="538"/>
        <v>0</v>
      </c>
      <c r="AB369" s="5">
        <f t="shared" si="539"/>
        <v>1</v>
      </c>
      <c r="AC369" s="5">
        <f t="shared" si="540"/>
        <v>1</v>
      </c>
      <c r="AF369" s="5">
        <f t="shared" si="526"/>
        <v>3.0799999999999272</v>
      </c>
      <c r="AG369" s="5">
        <f t="shared" si="527"/>
        <v>-8.5200000000004366</v>
      </c>
      <c r="AH369" s="5">
        <f t="shared" si="528"/>
        <v>130.26000000000022</v>
      </c>
      <c r="AI369" s="5">
        <f t="shared" si="529"/>
        <v>141.86000000000058</v>
      </c>
      <c r="AJ369" s="5"/>
      <c r="AK369" s="5">
        <f t="shared" si="530"/>
        <v>3.0799999999999272</v>
      </c>
      <c r="AL369" s="5">
        <f t="shared" si="550"/>
        <v>38.216999999999729</v>
      </c>
      <c r="AM369" s="5">
        <f t="shared" si="531"/>
        <v>130.26000000000022</v>
      </c>
      <c r="AN369" s="5">
        <f t="shared" si="546"/>
        <v>80.471000000000004</v>
      </c>
      <c r="AO369" s="5">
        <f t="shared" si="547"/>
        <v>1</v>
      </c>
      <c r="AP369" s="5">
        <f t="shared" si="566"/>
        <v>3</v>
      </c>
      <c r="AQ369" s="5">
        <f t="shared" si="585"/>
        <v>4.2</v>
      </c>
      <c r="AR369" s="5"/>
      <c r="AS369" s="5">
        <f t="shared" si="524"/>
        <v>141.86000000000058</v>
      </c>
      <c r="AT369" s="5">
        <f t="shared" si="546"/>
        <v>89.04799999999986</v>
      </c>
      <c r="AU369" s="5">
        <f t="shared" si="532"/>
        <v>-8.5200000000004366</v>
      </c>
      <c r="AV369" s="5">
        <f t="shared" si="535"/>
        <v>11.600000000000364</v>
      </c>
      <c r="AW369" s="5">
        <f t="shared" si="533"/>
        <v>6</v>
      </c>
      <c r="AZ369" s="4">
        <f t="shared" si="575"/>
        <v>0</v>
      </c>
      <c r="BA369" s="5">
        <f t="shared" si="581"/>
        <v>0</v>
      </c>
      <c r="BB369" s="4">
        <f t="shared" si="576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  <c r="CB369" s="5">
        <f t="shared" si="555"/>
        <v>3.0799999999999272</v>
      </c>
      <c r="CC369" s="5">
        <f t="shared" si="556"/>
        <v>130.26000000000022</v>
      </c>
      <c r="CD369" s="5">
        <f t="shared" si="567"/>
        <v>-50</v>
      </c>
      <c r="CE369" s="5">
        <f t="shared" si="558"/>
        <v>14.75</v>
      </c>
      <c r="CF369" s="5"/>
      <c r="CG369" s="5">
        <f t="shared" si="559"/>
        <v>-50</v>
      </c>
      <c r="CH369" s="5">
        <f t="shared" si="562"/>
        <v>-14.75</v>
      </c>
      <c r="CI369" s="5">
        <f t="shared" si="560"/>
        <v>-150</v>
      </c>
    </row>
    <row r="370" spans="1:87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5">
        <f t="shared" si="517"/>
        <v>95.770000000000437</v>
      </c>
      <c r="K370" s="5">
        <f t="shared" si="544"/>
        <v>110.49166666666663</v>
      </c>
      <c r="L370" s="5">
        <f t="shared" si="521"/>
        <v>84.400000000000546</v>
      </c>
      <c r="M370" s="5">
        <f t="shared" ref="M370" si="605">AVERAGE(L359:L370)</f>
        <v>81.465000000000074</v>
      </c>
      <c r="N370" s="6" t="s">
        <v>36</v>
      </c>
      <c r="O370" s="5">
        <f t="shared" si="523"/>
        <v>708.76000000000022</v>
      </c>
      <c r="P370" s="4">
        <f t="shared" si="569"/>
        <v>0.43026330918708006</v>
      </c>
      <c r="Q370" s="5">
        <f t="shared" si="570"/>
        <v>86.969999999999345</v>
      </c>
      <c r="R370" s="5">
        <f t="shared" si="571"/>
        <v>693.08249999999998</v>
      </c>
      <c r="S370" s="4">
        <f t="shared" si="572"/>
        <v>0.43026330918708006</v>
      </c>
      <c r="T370" s="4">
        <f t="shared" si="573"/>
        <v>0.43026330918708006</v>
      </c>
      <c r="U370" s="5">
        <f t="shared" si="564"/>
        <v>723.96400000000017</v>
      </c>
      <c r="V370" s="5">
        <f t="shared" si="565"/>
        <v>-15.203999999999951</v>
      </c>
      <c r="X370" s="5">
        <f t="shared" si="519"/>
        <v>-52.569999999999709</v>
      </c>
      <c r="Y370" s="5">
        <f t="shared" si="520"/>
        <v>-65.659999999999854</v>
      </c>
      <c r="AA370" s="5">
        <f t="shared" si="538"/>
        <v>0</v>
      </c>
      <c r="AB370" s="5">
        <f t="shared" si="539"/>
        <v>1</v>
      </c>
      <c r="AC370" s="5">
        <f t="shared" si="540"/>
        <v>1</v>
      </c>
      <c r="AF370" s="5">
        <f t="shared" si="526"/>
        <v>27.230000000000473</v>
      </c>
      <c r="AG370" s="5">
        <f t="shared" si="527"/>
        <v>33.659999999999854</v>
      </c>
      <c r="AH370" s="5">
        <f t="shared" si="528"/>
        <v>68.539999999999964</v>
      </c>
      <c r="AI370" s="5">
        <f t="shared" si="529"/>
        <v>62.110000000000582</v>
      </c>
      <c r="AJ370" s="5"/>
      <c r="AK370" s="5">
        <f t="shared" si="530"/>
        <v>27.230000000000473</v>
      </c>
      <c r="AL370" s="5">
        <f t="shared" si="550"/>
        <v>35.321999999999846</v>
      </c>
      <c r="AM370" s="5">
        <f t="shared" si="531"/>
        <v>68.539999999999964</v>
      </c>
      <c r="AN370" s="5">
        <f t="shared" si="546"/>
        <v>80.445999999999998</v>
      </c>
      <c r="AO370" s="5">
        <f t="shared" si="547"/>
        <v>0</v>
      </c>
      <c r="AP370" s="5">
        <f t="shared" si="566"/>
        <v>3</v>
      </c>
      <c r="AQ370" s="5">
        <f t="shared" si="585"/>
        <v>3.9</v>
      </c>
      <c r="AR370" s="5"/>
      <c r="AS370" s="5">
        <f t="shared" si="524"/>
        <v>62.110000000000582</v>
      </c>
      <c r="AT370" s="5">
        <f t="shared" si="546"/>
        <v>88.349999999999909</v>
      </c>
      <c r="AU370" s="5">
        <f t="shared" si="532"/>
        <v>33.659999999999854</v>
      </c>
      <c r="AV370" s="5">
        <f t="shared" si="535"/>
        <v>-6.4299999999993815</v>
      </c>
      <c r="AW370" s="5">
        <f t="shared" si="533"/>
        <v>2</v>
      </c>
      <c r="AZ370" s="4">
        <f t="shared" si="575"/>
        <v>0.43026330918708006</v>
      </c>
      <c r="BA370" s="5">
        <f t="shared" si="581"/>
        <v>0</v>
      </c>
      <c r="BB370" s="4">
        <f t="shared" si="576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  <c r="CB370" s="5">
        <f t="shared" si="555"/>
        <v>27.230000000000473</v>
      </c>
      <c r="CC370" s="5">
        <f t="shared" si="556"/>
        <v>68.539999999999964</v>
      </c>
      <c r="CD370" s="5">
        <f t="shared" si="567"/>
        <v>-50</v>
      </c>
      <c r="CE370" s="5">
        <f t="shared" si="558"/>
        <v>65.659999999999854</v>
      </c>
      <c r="CF370" s="5"/>
      <c r="CG370" s="5">
        <f t="shared" si="559"/>
        <v>-50</v>
      </c>
      <c r="CH370" s="5">
        <f t="shared" si="562"/>
        <v>-65.659999999999854</v>
      </c>
      <c r="CI370" s="5">
        <f t="shared" si="560"/>
        <v>-150</v>
      </c>
    </row>
    <row r="371" spans="1:87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5">
        <f t="shared" si="517"/>
        <v>111.10000000000036</v>
      </c>
      <c r="K371" s="5">
        <f t="shared" si="544"/>
        <v>106.94666666666664</v>
      </c>
      <c r="L371" s="5">
        <f t="shared" si="521"/>
        <v>89.130000000000109</v>
      </c>
      <c r="M371" s="5">
        <f t="shared" ref="M371" si="606">AVERAGE(L360:L371)</f>
        <v>83.300833333333387</v>
      </c>
      <c r="N371" s="6" t="s">
        <v>37</v>
      </c>
      <c r="O371" s="5">
        <f t="shared" si="523"/>
        <v>723.11999999999989</v>
      </c>
      <c r="P371" s="4">
        <f t="shared" si="569"/>
        <v>0.59537771645395121</v>
      </c>
      <c r="Q371" s="5">
        <f t="shared" si="570"/>
        <v>86.969999999999345</v>
      </c>
      <c r="R371" s="5">
        <f t="shared" si="571"/>
        <v>693.08249999999998</v>
      </c>
      <c r="S371" s="4">
        <f t="shared" si="572"/>
        <v>0.59537771645395121</v>
      </c>
      <c r="T371" s="4">
        <f t="shared" si="573"/>
        <v>0.59537771645395121</v>
      </c>
      <c r="U371" s="5">
        <f t="shared" si="564"/>
        <v>719.14600000000007</v>
      </c>
      <c r="V371" s="5">
        <f t="shared" si="565"/>
        <v>3.973999999999819</v>
      </c>
      <c r="X371" s="5">
        <f t="shared" si="519"/>
        <v>47.219999999999345</v>
      </c>
      <c r="Y371" s="5">
        <f t="shared" si="520"/>
        <v>40.199999999999818</v>
      </c>
      <c r="AA371" s="5">
        <f t="shared" si="538"/>
        <v>1</v>
      </c>
      <c r="AB371" s="5">
        <f t="shared" si="539"/>
        <v>0</v>
      </c>
      <c r="AC371" s="5">
        <f t="shared" si="540"/>
        <v>1</v>
      </c>
      <c r="AF371" s="5">
        <f t="shared" si="526"/>
        <v>104.82999999999993</v>
      </c>
      <c r="AG371" s="5">
        <f t="shared" si="527"/>
        <v>111.10000000000036</v>
      </c>
      <c r="AH371" s="5">
        <f t="shared" si="528"/>
        <v>0</v>
      </c>
      <c r="AI371" s="5">
        <f t="shared" si="529"/>
        <v>-6.2700000000004366</v>
      </c>
      <c r="AJ371" s="5"/>
      <c r="AK371" s="5">
        <f t="shared" si="530"/>
        <v>0</v>
      </c>
      <c r="AL371" s="5">
        <f t="shared" si="550"/>
        <v>35.321999999999846</v>
      </c>
      <c r="AM371" s="5">
        <f t="shared" si="531"/>
        <v>104.82999999999993</v>
      </c>
      <c r="AN371" s="5">
        <f t="shared" si="546"/>
        <v>83.551000000000016</v>
      </c>
      <c r="AO371" s="5">
        <f t="shared" si="547"/>
        <v>1</v>
      </c>
      <c r="AP371" s="5">
        <f t="shared" si="566"/>
        <v>4</v>
      </c>
      <c r="AQ371" s="5">
        <f t="shared" si="585"/>
        <v>3.7</v>
      </c>
      <c r="AR371" s="5"/>
      <c r="AS371" s="5">
        <f t="shared" si="524"/>
        <v>111.10000000000036</v>
      </c>
      <c r="AT371" s="5">
        <f t="shared" si="546"/>
        <v>86.277999999999977</v>
      </c>
      <c r="AU371" s="5">
        <f t="shared" si="532"/>
        <v>-6.2700000000004366</v>
      </c>
      <c r="AV371" s="5">
        <f t="shared" si="535"/>
        <v>-6.2700000000004366</v>
      </c>
      <c r="AW371" s="5">
        <f t="shared" si="533"/>
        <v>3</v>
      </c>
      <c r="AZ371" s="4">
        <f t="shared" si="575"/>
        <v>0.59537771645395121</v>
      </c>
      <c r="BA371" s="5">
        <f t="shared" si="581"/>
        <v>0</v>
      </c>
      <c r="BB371" s="4">
        <f t="shared" si="576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  <c r="CB371" s="5">
        <f t="shared" si="555"/>
        <v>104.82999999999993</v>
      </c>
      <c r="CC371" s="5">
        <f t="shared" si="556"/>
        <v>0</v>
      </c>
      <c r="CD371" s="5">
        <f t="shared" si="567"/>
        <v>47.219999999999345</v>
      </c>
      <c r="CE371" s="5">
        <f t="shared" si="558"/>
        <v>-30</v>
      </c>
      <c r="CF371" s="5"/>
      <c r="CG371" s="5">
        <f t="shared" si="559"/>
        <v>-50</v>
      </c>
      <c r="CH371" s="5">
        <f t="shared" si="562"/>
        <v>40.199999999999818</v>
      </c>
      <c r="CI371" s="5">
        <f t="shared" si="560"/>
        <v>-52.780000000000655</v>
      </c>
    </row>
    <row r="372" spans="1:87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5">
        <f t="shared" si="517"/>
        <v>109.82999999999993</v>
      </c>
      <c r="K372" s="5">
        <f t="shared" si="544"/>
        <v>106.10416666666667</v>
      </c>
      <c r="L372" s="5">
        <f t="shared" si="521"/>
        <v>84.680000000000291</v>
      </c>
      <c r="M372" s="5">
        <f t="shared" ref="M372" si="607">AVERAGE(L361:L372)</f>
        <v>83.38666666666677</v>
      </c>
      <c r="N372" s="6" t="s">
        <v>37</v>
      </c>
      <c r="O372" s="5">
        <f t="shared" si="523"/>
        <v>705.55000000000018</v>
      </c>
      <c r="P372" s="4">
        <f t="shared" si="569"/>
        <v>0.54422526248806424</v>
      </c>
      <c r="Q372" s="5">
        <f t="shared" si="570"/>
        <v>62.860000000000582</v>
      </c>
      <c r="R372" s="5">
        <f t="shared" si="571"/>
        <v>687.05500000000029</v>
      </c>
      <c r="S372" s="4">
        <f t="shared" si="572"/>
        <v>0.39335403012533393</v>
      </c>
      <c r="T372" s="4">
        <f t="shared" si="573"/>
        <v>0.39335403012533393</v>
      </c>
      <c r="U372" s="5">
        <f t="shared" si="564"/>
        <v>708.59400000000028</v>
      </c>
      <c r="V372" s="5">
        <f t="shared" si="565"/>
        <v>-3.0440000000000964</v>
      </c>
      <c r="X372" s="5">
        <f t="shared" si="519"/>
        <v>-31.609999999999673</v>
      </c>
      <c r="Y372" s="5">
        <f t="shared" si="520"/>
        <v>-16.289999999999964</v>
      </c>
      <c r="AA372" s="5">
        <f t="shared" si="538"/>
        <v>0</v>
      </c>
      <c r="AB372" s="5">
        <f t="shared" si="539"/>
        <v>1</v>
      </c>
      <c r="AC372" s="5">
        <f t="shared" si="540"/>
        <v>1</v>
      </c>
      <c r="AF372" s="5">
        <f t="shared" si="526"/>
        <v>0</v>
      </c>
      <c r="AG372" s="5">
        <f t="shared" si="527"/>
        <v>-14.880000000000109</v>
      </c>
      <c r="AH372" s="5">
        <f t="shared" si="528"/>
        <v>94.949999999999818</v>
      </c>
      <c r="AI372" s="5">
        <f t="shared" si="529"/>
        <v>109.82999999999993</v>
      </c>
      <c r="AJ372" s="5"/>
      <c r="AK372" s="5">
        <f t="shared" si="530"/>
        <v>0</v>
      </c>
      <c r="AL372" s="5">
        <f t="shared" si="550"/>
        <v>29.543999999999777</v>
      </c>
      <c r="AM372" s="5">
        <f t="shared" si="531"/>
        <v>94.949999999999818</v>
      </c>
      <c r="AN372" s="5">
        <f t="shared" si="546"/>
        <v>86.474999999999994</v>
      </c>
      <c r="AO372" s="5">
        <f t="shared" si="547"/>
        <v>1</v>
      </c>
      <c r="AP372" s="5">
        <f t="shared" si="566"/>
        <v>5</v>
      </c>
      <c r="AQ372" s="5">
        <f t="shared" si="585"/>
        <v>3.7</v>
      </c>
      <c r="AR372" s="5"/>
      <c r="AS372" s="5">
        <f t="shared" si="524"/>
        <v>109.82999999999993</v>
      </c>
      <c r="AT372" s="5">
        <f t="shared" si="546"/>
        <v>90.764999999999958</v>
      </c>
      <c r="AU372" s="5">
        <f t="shared" si="532"/>
        <v>-14.880000000000109</v>
      </c>
      <c r="AV372" s="5">
        <f t="shared" si="535"/>
        <v>14.880000000000109</v>
      </c>
      <c r="AW372" s="5">
        <f t="shared" si="533"/>
        <v>4</v>
      </c>
      <c r="AZ372" s="4">
        <f t="shared" si="575"/>
        <v>0.39335403012533393</v>
      </c>
      <c r="BA372" s="5">
        <f t="shared" si="581"/>
        <v>0</v>
      </c>
      <c r="BB372" s="4">
        <f t="shared" si="576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  <c r="CB372" s="5">
        <f t="shared" si="555"/>
        <v>0</v>
      </c>
      <c r="CC372" s="5">
        <f t="shared" si="556"/>
        <v>94.949999999999818</v>
      </c>
      <c r="CD372" s="5">
        <f t="shared" si="567"/>
        <v>-50</v>
      </c>
      <c r="CE372" s="5">
        <f t="shared" si="558"/>
        <v>16.289999999999964</v>
      </c>
      <c r="CF372" s="5"/>
      <c r="CG372" s="5">
        <f t="shared" si="559"/>
        <v>-50</v>
      </c>
      <c r="CH372" s="5">
        <f t="shared" si="562"/>
        <v>-16.289999999999964</v>
      </c>
      <c r="CI372" s="5">
        <f t="shared" si="560"/>
        <v>-150</v>
      </c>
    </row>
    <row r="373" spans="1:87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5">
        <f t="shared" si="517"/>
        <v>94.510000000000218</v>
      </c>
      <c r="K373" s="5">
        <f t="shared" si="544"/>
        <v>102.99500000000005</v>
      </c>
      <c r="L373" s="5">
        <f t="shared" si="521"/>
        <v>90.0600000000004</v>
      </c>
      <c r="M373" s="5">
        <f t="shared" ref="M373" si="608">AVERAGE(L362:L373)</f>
        <v>83.787500000000136</v>
      </c>
      <c r="N373" s="6" t="s">
        <v>36</v>
      </c>
      <c r="O373" s="5">
        <f t="shared" si="523"/>
        <v>791.40999999999985</v>
      </c>
      <c r="P373" s="4">
        <f t="shared" si="569"/>
        <v>1</v>
      </c>
      <c r="Q373" s="5">
        <f t="shared" si="570"/>
        <v>120.06999999999971</v>
      </c>
      <c r="R373" s="5">
        <f t="shared" si="571"/>
        <v>701.35750000000007</v>
      </c>
      <c r="S373" s="4">
        <f t="shared" si="572"/>
        <v>1</v>
      </c>
      <c r="T373" s="4">
        <f t="shared" si="573"/>
        <v>1</v>
      </c>
      <c r="U373" s="5">
        <f t="shared" si="564"/>
        <v>720.03600000000006</v>
      </c>
      <c r="V373" s="5">
        <f t="shared" si="565"/>
        <v>71.373999999999796</v>
      </c>
      <c r="X373" s="5">
        <f t="shared" si="519"/>
        <v>44.680000000000291</v>
      </c>
      <c r="Y373" s="5">
        <f t="shared" si="520"/>
        <v>-69.179999999999382</v>
      </c>
      <c r="AA373" s="5">
        <f t="shared" si="538"/>
        <v>0</v>
      </c>
      <c r="AB373" s="5">
        <f t="shared" si="539"/>
        <v>0</v>
      </c>
      <c r="AC373" s="5">
        <f t="shared" si="540"/>
        <v>0</v>
      </c>
      <c r="AF373" s="5">
        <f t="shared" si="526"/>
        <v>46.730000000000473</v>
      </c>
      <c r="AG373" s="5">
        <f t="shared" si="527"/>
        <v>52.390000000000327</v>
      </c>
      <c r="AH373" s="5">
        <f t="shared" si="528"/>
        <v>47.779999999999745</v>
      </c>
      <c r="AI373" s="5">
        <f t="shared" si="529"/>
        <v>42.119999999999891</v>
      </c>
      <c r="AJ373" s="5"/>
      <c r="AK373" s="5">
        <f t="shared" si="530"/>
        <v>46.730000000000473</v>
      </c>
      <c r="AL373" s="5">
        <f t="shared" si="550"/>
        <v>37.774999999999814</v>
      </c>
      <c r="AM373" s="5">
        <f t="shared" si="531"/>
        <v>47.779999999999745</v>
      </c>
      <c r="AN373" s="5">
        <f t="shared" si="546"/>
        <v>87.821999999999932</v>
      </c>
      <c r="AO373" s="5">
        <f t="shared" si="547"/>
        <v>0</v>
      </c>
      <c r="AP373" s="5">
        <f t="shared" si="566"/>
        <v>5</v>
      </c>
      <c r="AQ373" s="5">
        <f t="shared" si="585"/>
        <v>3.7</v>
      </c>
      <c r="AR373" s="5"/>
      <c r="AS373" s="5">
        <f t="shared" si="524"/>
        <v>52.390000000000327</v>
      </c>
      <c r="AT373" s="5">
        <f t="shared" si="546"/>
        <v>92.377000000000038</v>
      </c>
      <c r="AU373" s="5">
        <f t="shared" si="532"/>
        <v>42.119999999999891</v>
      </c>
      <c r="AV373" s="5">
        <f t="shared" si="535"/>
        <v>-5.6599999999998545</v>
      </c>
      <c r="AW373" s="5">
        <f t="shared" si="533"/>
        <v>5</v>
      </c>
      <c r="AX373" s="3">
        <v>1</v>
      </c>
      <c r="AZ373" s="4">
        <f t="shared" si="575"/>
        <v>1</v>
      </c>
      <c r="BA373" s="5">
        <f t="shared" si="581"/>
        <v>0</v>
      </c>
      <c r="BB373" s="4">
        <f t="shared" si="576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  <c r="CB373" s="5">
        <f t="shared" si="555"/>
        <v>46.730000000000473</v>
      </c>
      <c r="CC373" s="5">
        <f t="shared" si="556"/>
        <v>47.779999999999745</v>
      </c>
      <c r="CD373" s="5">
        <f t="shared" si="567"/>
        <v>44.680000000000291</v>
      </c>
      <c r="CE373" s="5">
        <f t="shared" si="558"/>
        <v>69.179999999999382</v>
      </c>
      <c r="CF373" s="5"/>
      <c r="CG373" s="5">
        <f t="shared" si="559"/>
        <v>-50</v>
      </c>
      <c r="CH373" s="5">
        <f t="shared" si="562"/>
        <v>-69.179999999999382</v>
      </c>
      <c r="CI373" s="5">
        <f t="shared" si="560"/>
        <v>-55.319999999999709</v>
      </c>
    </row>
    <row r="374" spans="1:87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5">
        <f t="shared" si="517"/>
        <v>76.5</v>
      </c>
      <c r="K374" s="5">
        <f t="shared" si="544"/>
        <v>100.96416666666671</v>
      </c>
      <c r="L374" s="5">
        <f t="shared" si="521"/>
        <v>78.210000000000036</v>
      </c>
      <c r="M374" s="5">
        <f t="shared" ref="M374" si="609">AVERAGE(L363:L374)</f>
        <v>85.693333333333456</v>
      </c>
      <c r="N374" s="6" t="s">
        <v>37</v>
      </c>
      <c r="O374" s="5">
        <f t="shared" si="523"/>
        <v>758.10000000000036</v>
      </c>
      <c r="P374" s="4">
        <f t="shared" si="569"/>
        <v>0.61204286047053791</v>
      </c>
      <c r="Q374" s="5">
        <f t="shared" si="570"/>
        <v>85.859999999999673</v>
      </c>
      <c r="R374" s="5">
        <f t="shared" si="571"/>
        <v>727.0150000000001</v>
      </c>
      <c r="S374" s="4">
        <f t="shared" si="572"/>
        <v>0.72257849587740841</v>
      </c>
      <c r="T374" s="4">
        <f t="shared" si="573"/>
        <v>0.72257849587740841</v>
      </c>
      <c r="U374" s="5">
        <f t="shared" si="564"/>
        <v>737.38800000000015</v>
      </c>
      <c r="V374" s="5">
        <f t="shared" si="565"/>
        <v>20.712000000000216</v>
      </c>
      <c r="X374" s="5">
        <f t="shared" si="519"/>
        <v>19.280000000000655</v>
      </c>
      <c r="Y374" s="5">
        <f t="shared" si="520"/>
        <v>20.5600000000004</v>
      </c>
      <c r="AA374" s="5">
        <f t="shared" si="538"/>
        <v>1</v>
      </c>
      <c r="AB374" s="5">
        <f t="shared" si="539"/>
        <v>0</v>
      </c>
      <c r="AC374" s="5">
        <f t="shared" si="540"/>
        <v>1</v>
      </c>
      <c r="AF374" s="5">
        <f t="shared" si="526"/>
        <v>30.340000000000146</v>
      </c>
      <c r="AG374" s="5">
        <f t="shared" si="527"/>
        <v>26.449999999999818</v>
      </c>
      <c r="AH374" s="5">
        <f t="shared" si="528"/>
        <v>46.159999999999854</v>
      </c>
      <c r="AI374" s="5">
        <f t="shared" si="529"/>
        <v>50.050000000000182</v>
      </c>
      <c r="AJ374" s="5"/>
      <c r="AK374" s="5">
        <f t="shared" si="530"/>
        <v>30.340000000000146</v>
      </c>
      <c r="AL374" s="5">
        <f t="shared" si="550"/>
        <v>37.774999999999814</v>
      </c>
      <c r="AM374" s="5">
        <f t="shared" si="531"/>
        <v>46.159999999999854</v>
      </c>
      <c r="AN374" s="5">
        <f t="shared" si="546"/>
        <v>85.608999999999924</v>
      </c>
      <c r="AO374" s="5">
        <f t="shared" si="547"/>
        <v>0</v>
      </c>
      <c r="AP374" s="5">
        <f t="shared" si="566"/>
        <v>5</v>
      </c>
      <c r="AQ374" s="5">
        <f t="shared" si="585"/>
        <v>3.8</v>
      </c>
      <c r="AR374" s="5"/>
      <c r="AS374" s="5">
        <f t="shared" si="524"/>
        <v>50.050000000000182</v>
      </c>
      <c r="AT374" s="5">
        <f t="shared" si="546"/>
        <v>89.195000000000078</v>
      </c>
      <c r="AU374" s="5">
        <f t="shared" si="532"/>
        <v>26.449999999999818</v>
      </c>
      <c r="AV374" s="5">
        <f t="shared" si="535"/>
        <v>3.8900000000003274</v>
      </c>
      <c r="AW374" s="5">
        <f t="shared" si="533"/>
        <v>6</v>
      </c>
      <c r="AZ374" s="4">
        <f t="shared" si="575"/>
        <v>0.72257849587740841</v>
      </c>
      <c r="BA374" s="5">
        <f t="shared" si="581"/>
        <v>-33.309999999999491</v>
      </c>
      <c r="BB374" s="4">
        <f t="shared" si="576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  <c r="CB374" s="5">
        <f t="shared" si="555"/>
        <v>30.340000000000146</v>
      </c>
      <c r="CC374" s="5">
        <f t="shared" si="556"/>
        <v>46.159999999999854</v>
      </c>
      <c r="CD374" s="5">
        <f t="shared" si="567"/>
        <v>19.280000000000655</v>
      </c>
      <c r="CE374" s="5">
        <f t="shared" si="558"/>
        <v>-30</v>
      </c>
      <c r="CF374" s="5"/>
      <c r="CG374" s="5">
        <f t="shared" si="559"/>
        <v>-50</v>
      </c>
      <c r="CH374" s="5">
        <f t="shared" si="562"/>
        <v>20.5600000000004</v>
      </c>
      <c r="CI374" s="5">
        <f t="shared" si="560"/>
        <v>-80.719999999999345</v>
      </c>
    </row>
    <row r="375" spans="1:87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5">
        <f t="shared" si="517"/>
        <v>81.880000000000109</v>
      </c>
      <c r="K375" s="5">
        <f t="shared" si="544"/>
        <v>102.54416666666673</v>
      </c>
      <c r="L375" s="5">
        <f t="shared" si="521"/>
        <v>85.890000000000327</v>
      </c>
      <c r="M375" s="5">
        <f t="shared" ref="M375" si="610">AVERAGE(L364:L375)</f>
        <v>87.078333333333532</v>
      </c>
      <c r="N375" s="6" t="s">
        <v>36</v>
      </c>
      <c r="O375" s="5">
        <f t="shared" si="523"/>
        <v>688.85999999999967</v>
      </c>
      <c r="P375" s="4">
        <f t="shared" si="569"/>
        <v>0</v>
      </c>
      <c r="Q375" s="5">
        <f t="shared" si="570"/>
        <v>102.55000000000018</v>
      </c>
      <c r="R375" s="5">
        <f t="shared" si="571"/>
        <v>714.49749999999972</v>
      </c>
      <c r="S375" s="4">
        <f t="shared" si="572"/>
        <v>0.14591488298492186</v>
      </c>
      <c r="T375" s="4">
        <f t="shared" si="573"/>
        <v>0.14591488298492186</v>
      </c>
      <c r="U375" s="5">
        <f t="shared" si="564"/>
        <v>733.40800000000002</v>
      </c>
      <c r="V375" s="5">
        <f t="shared" si="565"/>
        <v>-44.548000000000343</v>
      </c>
      <c r="X375" s="5">
        <f t="shared" si="519"/>
        <v>-26.180000000000291</v>
      </c>
      <c r="Y375" s="5">
        <f t="shared" si="520"/>
        <v>68.020000000000437</v>
      </c>
      <c r="AA375" s="5">
        <f t="shared" si="538"/>
        <v>0</v>
      </c>
      <c r="AB375" s="5">
        <f t="shared" si="539"/>
        <v>0</v>
      </c>
      <c r="AC375" s="5">
        <f t="shared" si="540"/>
        <v>0</v>
      </c>
      <c r="AF375" s="5">
        <f t="shared" si="526"/>
        <v>19.770000000000437</v>
      </c>
      <c r="AG375" s="5">
        <f t="shared" si="527"/>
        <v>6.5</v>
      </c>
      <c r="AH375" s="5">
        <f t="shared" si="528"/>
        <v>62.109999999999673</v>
      </c>
      <c r="AI375" s="5">
        <f t="shared" si="529"/>
        <v>75.380000000000109</v>
      </c>
      <c r="AJ375" s="5"/>
      <c r="AK375" s="5">
        <f t="shared" si="530"/>
        <v>19.770000000000437</v>
      </c>
      <c r="AL375" s="5">
        <f t="shared" si="550"/>
        <v>31.979000000000173</v>
      </c>
      <c r="AM375" s="5">
        <f t="shared" si="531"/>
        <v>62.109999999999673</v>
      </c>
      <c r="AN375" s="5">
        <f t="shared" si="546"/>
        <v>86.718999999999866</v>
      </c>
      <c r="AO375" s="5">
        <f t="shared" si="547"/>
        <v>0</v>
      </c>
      <c r="AP375" s="5">
        <f t="shared" si="566"/>
        <v>5</v>
      </c>
      <c r="AQ375" s="5">
        <f t="shared" si="585"/>
        <v>4</v>
      </c>
      <c r="AR375" s="5"/>
      <c r="AS375" s="5">
        <f t="shared" si="524"/>
        <v>75.380000000000109</v>
      </c>
      <c r="AT375" s="5">
        <f t="shared" si="546"/>
        <v>91.817000000000093</v>
      </c>
      <c r="AU375" s="5">
        <f t="shared" si="532"/>
        <v>6.5</v>
      </c>
      <c r="AV375" s="5">
        <f t="shared" si="535"/>
        <v>13.270000000000437</v>
      </c>
      <c r="AW375" s="5">
        <f t="shared" si="533"/>
        <v>2</v>
      </c>
      <c r="AX375" s="3">
        <v>1</v>
      </c>
      <c r="AZ375" s="4">
        <f t="shared" si="575"/>
        <v>0.14591488298492186</v>
      </c>
      <c r="BA375" s="5">
        <f t="shared" si="581"/>
        <v>0</v>
      </c>
      <c r="BB375" s="4">
        <f t="shared" si="576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  <c r="CB375" s="5">
        <f t="shared" si="555"/>
        <v>19.770000000000437</v>
      </c>
      <c r="CC375" s="5">
        <f t="shared" si="556"/>
        <v>62.109999999999673</v>
      </c>
      <c r="CD375" s="5">
        <f t="shared" si="567"/>
        <v>-50</v>
      </c>
      <c r="CE375" s="5">
        <f t="shared" si="558"/>
        <v>-30</v>
      </c>
      <c r="CF375" s="5"/>
      <c r="CG375" s="5">
        <f t="shared" si="559"/>
        <v>-50</v>
      </c>
      <c r="CH375" s="5">
        <f t="shared" si="562"/>
        <v>68.020000000000437</v>
      </c>
      <c r="CI375" s="5">
        <f t="shared" si="560"/>
        <v>-150</v>
      </c>
    </row>
    <row r="376" spans="1:87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5">
        <f t="shared" si="517"/>
        <v>135.59000000000015</v>
      </c>
      <c r="K376" s="5">
        <f t="shared" si="544"/>
        <v>105.75750000000009</v>
      </c>
      <c r="L376" s="5">
        <f t="shared" si="521"/>
        <v>136.46000000000004</v>
      </c>
      <c r="M376" s="5">
        <f t="shared" ref="M376" si="611">AVERAGE(L365:L376)</f>
        <v>90.285833333333585</v>
      </c>
      <c r="N376" s="6" t="s">
        <v>36</v>
      </c>
      <c r="O376" s="5">
        <f t="shared" si="523"/>
        <v>757.0600000000004</v>
      </c>
      <c r="P376" s="4">
        <f t="shared" si="569"/>
        <v>0.66504144319844571</v>
      </c>
      <c r="Q376" s="5">
        <f t="shared" si="570"/>
        <v>102.55000000000018</v>
      </c>
      <c r="R376" s="5">
        <f t="shared" si="571"/>
        <v>714.49749999999972</v>
      </c>
      <c r="S376" s="4">
        <f t="shared" si="572"/>
        <v>0.66504144319844571</v>
      </c>
      <c r="T376" s="4">
        <f t="shared" si="573"/>
        <v>0.71391688181894275</v>
      </c>
      <c r="U376" s="5">
        <f t="shared" si="564"/>
        <v>740.19600000000014</v>
      </c>
      <c r="V376" s="5">
        <f t="shared" si="565"/>
        <v>16.86400000000026</v>
      </c>
      <c r="X376" s="5">
        <f t="shared" si="519"/>
        <v>-50.460000000000036</v>
      </c>
      <c r="Y376" s="5">
        <f t="shared" si="520"/>
        <v>-108.35000000000036</v>
      </c>
      <c r="AA376" s="5">
        <f t="shared" si="538"/>
        <v>0</v>
      </c>
      <c r="AB376" s="5">
        <f t="shared" si="539"/>
        <v>1</v>
      </c>
      <c r="AC376" s="5">
        <f t="shared" si="540"/>
        <v>1</v>
      </c>
      <c r="AF376" s="5">
        <f t="shared" si="526"/>
        <v>0</v>
      </c>
      <c r="AG376" s="5">
        <f t="shared" si="527"/>
        <v>-4.069999999999709</v>
      </c>
      <c r="AH376" s="5">
        <f t="shared" si="528"/>
        <v>131.52000000000044</v>
      </c>
      <c r="AI376" s="5">
        <f t="shared" si="529"/>
        <v>135.59000000000015</v>
      </c>
      <c r="AJ376" s="5"/>
      <c r="AK376" s="5">
        <f t="shared" si="530"/>
        <v>0</v>
      </c>
      <c r="AL376" s="5">
        <f t="shared" si="550"/>
        <v>31.979000000000173</v>
      </c>
      <c r="AM376" s="5">
        <f t="shared" si="531"/>
        <v>131.52000000000044</v>
      </c>
      <c r="AN376" s="5">
        <f t="shared" si="546"/>
        <v>85.063999999999936</v>
      </c>
      <c r="AO376" s="5">
        <f t="shared" si="547"/>
        <v>1</v>
      </c>
      <c r="AP376" s="5">
        <f t="shared" si="566"/>
        <v>5</v>
      </c>
      <c r="AQ376" s="5">
        <f t="shared" si="585"/>
        <v>4.0999999999999996</v>
      </c>
      <c r="AR376" s="5"/>
      <c r="AS376" s="5">
        <f t="shared" si="524"/>
        <v>135.59000000000015</v>
      </c>
      <c r="AT376" s="5">
        <f t="shared" si="546"/>
        <v>91.708000000000169</v>
      </c>
      <c r="AU376" s="5">
        <f t="shared" si="532"/>
        <v>-4.069999999999709</v>
      </c>
      <c r="AV376" s="5">
        <f t="shared" si="535"/>
        <v>4.069999999999709</v>
      </c>
      <c r="AW376" s="5">
        <f t="shared" si="533"/>
        <v>3</v>
      </c>
      <c r="AZ376" s="4">
        <f t="shared" si="575"/>
        <v>0.71391688181894275</v>
      </c>
      <c r="BA376" s="5">
        <f t="shared" si="581"/>
        <v>0</v>
      </c>
      <c r="BB376" s="4">
        <f t="shared" si="576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  <c r="CB376" s="5">
        <f t="shared" si="555"/>
        <v>0</v>
      </c>
      <c r="CC376" s="5">
        <f t="shared" si="556"/>
        <v>131.52000000000044</v>
      </c>
      <c r="CD376" s="5">
        <f t="shared" si="567"/>
        <v>-50</v>
      </c>
      <c r="CE376" s="5">
        <f t="shared" si="558"/>
        <v>108.35000000000036</v>
      </c>
      <c r="CF376" s="5"/>
      <c r="CG376" s="5">
        <f t="shared" si="559"/>
        <v>-50</v>
      </c>
      <c r="CH376" s="5">
        <f t="shared" si="562"/>
        <v>-108.35000000000036</v>
      </c>
      <c r="CI376" s="5">
        <f t="shared" si="560"/>
        <v>-150</v>
      </c>
    </row>
    <row r="377" spans="1:87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5">
        <f t="shared" si="517"/>
        <v>36.789999999999964</v>
      </c>
      <c r="K377" s="5">
        <f t="shared" si="544"/>
        <v>101.50750000000009</v>
      </c>
      <c r="L377" s="5">
        <f t="shared" si="521"/>
        <v>57.619999999999891</v>
      </c>
      <c r="M377" s="5">
        <f t="shared" ref="M377" si="612">AVERAGE(L366:L377)</f>
        <v>89.673333333333559</v>
      </c>
      <c r="N377" s="6" t="s">
        <v>37</v>
      </c>
      <c r="O377" s="5">
        <f t="shared" si="523"/>
        <v>775.38000000000011</v>
      </c>
      <c r="P377" s="4">
        <f t="shared" si="569"/>
        <v>0.8436860068259413</v>
      </c>
      <c r="Q377" s="5">
        <f t="shared" si="570"/>
        <v>102.55000000000018</v>
      </c>
      <c r="R377" s="5">
        <f t="shared" si="571"/>
        <v>714.49749999999972</v>
      </c>
      <c r="S377" s="4">
        <f t="shared" si="572"/>
        <v>0.8436860068259413</v>
      </c>
      <c r="T377" s="4">
        <f t="shared" si="573"/>
        <v>0.86649454484883992</v>
      </c>
      <c r="U377" s="5">
        <f t="shared" si="564"/>
        <v>754.16200000000003</v>
      </c>
      <c r="V377" s="5">
        <f t="shared" si="565"/>
        <v>21.218000000000075</v>
      </c>
      <c r="X377" s="5">
        <f t="shared" si="519"/>
        <v>-15.029999999999745</v>
      </c>
      <c r="Y377" s="5">
        <f t="shared" si="520"/>
        <v>-42.079999999999927</v>
      </c>
      <c r="AA377" s="5">
        <f t="shared" si="538"/>
        <v>0</v>
      </c>
      <c r="AB377" s="5">
        <f t="shared" si="539"/>
        <v>1</v>
      </c>
      <c r="AC377" s="5">
        <f t="shared" si="540"/>
        <v>1</v>
      </c>
      <c r="AF377" s="5">
        <f t="shared" si="526"/>
        <v>3.5199999999995271</v>
      </c>
      <c r="AG377" s="5">
        <f t="shared" si="527"/>
        <v>3.8599999999996726</v>
      </c>
      <c r="AH377" s="5">
        <f t="shared" si="528"/>
        <v>33.270000000000437</v>
      </c>
      <c r="AI377" s="5">
        <f t="shared" si="529"/>
        <v>32.930000000000291</v>
      </c>
      <c r="AJ377" s="5"/>
      <c r="AK377" s="5">
        <f t="shared" si="530"/>
        <v>3.5199999999995271</v>
      </c>
      <c r="AL377" s="5">
        <f t="shared" si="550"/>
        <v>31.979000000000173</v>
      </c>
      <c r="AM377" s="5">
        <f t="shared" si="531"/>
        <v>33.270000000000437</v>
      </c>
      <c r="AN377" s="5">
        <f t="shared" si="546"/>
        <v>81.207999999999998</v>
      </c>
      <c r="AO377" s="5">
        <f t="shared" si="547"/>
        <v>0</v>
      </c>
      <c r="AP377" s="5">
        <f t="shared" si="566"/>
        <v>5</v>
      </c>
      <c r="AQ377" s="5">
        <f t="shared" si="585"/>
        <v>4.3</v>
      </c>
      <c r="AR377" s="5"/>
      <c r="AS377" s="5">
        <f t="shared" si="524"/>
        <v>32.930000000000291</v>
      </c>
      <c r="AT377" s="5">
        <f t="shared" si="546"/>
        <v>86.618000000000208</v>
      </c>
      <c r="AU377" s="5">
        <f t="shared" si="532"/>
        <v>3.8599999999996726</v>
      </c>
      <c r="AV377" s="5">
        <f t="shared" si="535"/>
        <v>-0.34000000000014552</v>
      </c>
      <c r="AW377" s="5">
        <f t="shared" si="533"/>
        <v>4</v>
      </c>
      <c r="AZ377" s="4">
        <f t="shared" si="575"/>
        <v>0.86649454484883992</v>
      </c>
      <c r="BA377" s="5">
        <f t="shared" si="581"/>
        <v>0</v>
      </c>
      <c r="BB377" s="4">
        <f t="shared" si="576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  <c r="CB377" s="5">
        <f t="shared" si="555"/>
        <v>3.5199999999995271</v>
      </c>
      <c r="CC377" s="5">
        <f t="shared" si="556"/>
        <v>33.270000000000437</v>
      </c>
      <c r="CD377" s="5">
        <f t="shared" si="567"/>
        <v>-15.029999999999745</v>
      </c>
      <c r="CE377" s="5">
        <f t="shared" si="558"/>
        <v>42.079999999999927</v>
      </c>
      <c r="CF377" s="5"/>
      <c r="CG377" s="5">
        <f t="shared" si="559"/>
        <v>-50</v>
      </c>
      <c r="CH377" s="5">
        <f t="shared" si="562"/>
        <v>-42.079999999999927</v>
      </c>
      <c r="CI377" s="5">
        <f t="shared" si="560"/>
        <v>-115.02999999999975</v>
      </c>
    </row>
    <row r="378" spans="1:87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5">
        <f t="shared" si="517"/>
        <v>213.08000000000084</v>
      </c>
      <c r="K378" s="5">
        <f t="shared" si="544"/>
        <v>106.30666666666684</v>
      </c>
      <c r="L378" s="5">
        <f t="shared" si="521"/>
        <v>167.49000000000069</v>
      </c>
      <c r="M378" s="5">
        <f t="shared" ref="M378" si="613">AVERAGE(L367:L378)</f>
        <v>92.729166666666899</v>
      </c>
      <c r="N378" s="6" t="s">
        <v>37</v>
      </c>
      <c r="O378" s="5">
        <f t="shared" si="523"/>
        <v>838.21</v>
      </c>
      <c r="P378" s="4">
        <f t="shared" si="569"/>
        <v>1</v>
      </c>
      <c r="Q378" s="5">
        <f t="shared" si="570"/>
        <v>149.35000000000036</v>
      </c>
      <c r="R378" s="5">
        <f t="shared" si="571"/>
        <v>726.19749999999976</v>
      </c>
      <c r="S378" s="4">
        <f t="shared" si="572"/>
        <v>1</v>
      </c>
      <c r="T378" s="4">
        <f t="shared" si="573"/>
        <v>1</v>
      </c>
      <c r="U378" s="5">
        <f t="shared" si="564"/>
        <v>763.52200000000016</v>
      </c>
      <c r="V378" s="5">
        <f t="shared" si="565"/>
        <v>74.687999999999874</v>
      </c>
      <c r="X378" s="5">
        <f t="shared" si="519"/>
        <v>136.24000000000069</v>
      </c>
      <c r="Y378" s="5">
        <f t="shared" si="520"/>
        <v>78.240000000000691</v>
      </c>
      <c r="AA378" s="5">
        <f t="shared" si="538"/>
        <v>1</v>
      </c>
      <c r="AB378" s="5">
        <f t="shared" si="539"/>
        <v>0</v>
      </c>
      <c r="AC378" s="5">
        <f t="shared" si="540"/>
        <v>1</v>
      </c>
      <c r="AF378" s="5">
        <f t="shared" si="526"/>
        <v>136.24000000000069</v>
      </c>
      <c r="AG378" s="5">
        <f t="shared" si="527"/>
        <v>138.67000000000007</v>
      </c>
      <c r="AH378" s="5">
        <f t="shared" si="528"/>
        <v>76.840000000000146</v>
      </c>
      <c r="AI378" s="5">
        <f t="shared" si="529"/>
        <v>74.410000000000764</v>
      </c>
      <c r="AJ378" s="5"/>
      <c r="AK378" s="5">
        <f t="shared" si="530"/>
        <v>76.840000000000146</v>
      </c>
      <c r="AL378" s="5">
        <f t="shared" si="550"/>
        <v>49.741000000000426</v>
      </c>
      <c r="AM378" s="5">
        <f t="shared" si="531"/>
        <v>136.24000000000069</v>
      </c>
      <c r="AN378" s="5">
        <f t="shared" si="546"/>
        <v>85.566000000000074</v>
      </c>
      <c r="AO378" s="5">
        <f t="shared" si="547"/>
        <v>1</v>
      </c>
      <c r="AP378" s="5">
        <f t="shared" si="566"/>
        <v>5</v>
      </c>
      <c r="AQ378" s="5">
        <f t="shared" si="585"/>
        <v>4.5</v>
      </c>
      <c r="AR378" s="5"/>
      <c r="AS378" s="5">
        <f t="shared" si="524"/>
        <v>138.67000000000007</v>
      </c>
      <c r="AT378" s="5">
        <f t="shared" si="546"/>
        <v>90.991000000000255</v>
      </c>
      <c r="AU378" s="5">
        <f t="shared" si="532"/>
        <v>74.410000000000764</v>
      </c>
      <c r="AV378" s="5">
        <f t="shared" si="535"/>
        <v>-2.4299999999993815</v>
      </c>
      <c r="AW378" s="5">
        <f t="shared" si="533"/>
        <v>5</v>
      </c>
      <c r="AZ378" s="4">
        <f t="shared" si="575"/>
        <v>1</v>
      </c>
      <c r="BA378" s="5">
        <f t="shared" si="581"/>
        <v>0</v>
      </c>
      <c r="BB378" s="4">
        <f t="shared" si="576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  <c r="CB378" s="5">
        <f t="shared" si="555"/>
        <v>136.24000000000069</v>
      </c>
      <c r="CC378" s="5">
        <f t="shared" si="556"/>
        <v>76.840000000000146</v>
      </c>
      <c r="CD378" s="5">
        <f t="shared" si="567"/>
        <v>-50</v>
      </c>
      <c r="CE378" s="5">
        <f t="shared" si="558"/>
        <v>-30</v>
      </c>
      <c r="CF378" s="5"/>
      <c r="CG378" s="5">
        <f t="shared" si="559"/>
        <v>-50</v>
      </c>
      <c r="CH378" s="5">
        <f t="shared" si="562"/>
        <v>78.240000000000691</v>
      </c>
      <c r="CI378" s="5">
        <f t="shared" si="560"/>
        <v>-150</v>
      </c>
    </row>
    <row r="379" spans="1:87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5">
        <f t="shared" si="517"/>
        <v>102.88000000000011</v>
      </c>
      <c r="K379" s="5">
        <f t="shared" si="544"/>
        <v>107.89416666666686</v>
      </c>
      <c r="L379" s="5">
        <f t="shared" si="521"/>
        <v>102</v>
      </c>
      <c r="M379" s="5">
        <f t="shared" ref="M379" si="614">AVERAGE(L368:L379)</f>
        <v>96.459166666666832</v>
      </c>
      <c r="N379" s="6" t="s">
        <v>37</v>
      </c>
      <c r="O379" s="5">
        <f t="shared" si="523"/>
        <v>833.05000000000018</v>
      </c>
      <c r="P379" s="4">
        <f t="shared" si="569"/>
        <v>0.96545028456645565</v>
      </c>
      <c r="Q379" s="5">
        <f t="shared" si="570"/>
        <v>149.35000000000036</v>
      </c>
      <c r="R379" s="5">
        <f t="shared" si="571"/>
        <v>726.19749999999976</v>
      </c>
      <c r="S379" s="4">
        <f t="shared" si="572"/>
        <v>0.96545028456645565</v>
      </c>
      <c r="T379" s="4">
        <f t="shared" si="573"/>
        <v>0.96545028456645565</v>
      </c>
      <c r="U379" s="5">
        <f t="shared" si="564"/>
        <v>778.51200000000006</v>
      </c>
      <c r="V379" s="5">
        <f t="shared" si="565"/>
        <v>54.538000000000125</v>
      </c>
      <c r="X379" s="5">
        <f t="shared" si="519"/>
        <v>82.359999999999673</v>
      </c>
      <c r="Y379" s="5">
        <f t="shared" si="520"/>
        <v>86.329999999999927</v>
      </c>
      <c r="AA379" s="5">
        <f t="shared" si="538"/>
        <v>1</v>
      </c>
      <c r="AB379" s="5">
        <f t="shared" si="539"/>
        <v>0</v>
      </c>
      <c r="AC379" s="5">
        <f t="shared" si="540"/>
        <v>1</v>
      </c>
      <c r="AF379" s="5">
        <f t="shared" si="526"/>
        <v>82.479999999999563</v>
      </c>
      <c r="AG379" s="5">
        <f t="shared" si="527"/>
        <v>86.729999999999563</v>
      </c>
      <c r="AH379" s="5">
        <f t="shared" si="528"/>
        <v>20.400000000000546</v>
      </c>
      <c r="AI379" s="5">
        <f t="shared" si="529"/>
        <v>16.150000000000546</v>
      </c>
      <c r="AJ379" s="5"/>
      <c r="AK379" s="5">
        <f t="shared" si="530"/>
        <v>20.400000000000546</v>
      </c>
      <c r="AL379" s="5">
        <f t="shared" si="550"/>
        <v>49.741000000000426</v>
      </c>
      <c r="AM379" s="5">
        <f t="shared" si="531"/>
        <v>82.479999999999563</v>
      </c>
      <c r="AN379" s="5">
        <f t="shared" si="546"/>
        <v>80.788000000000011</v>
      </c>
      <c r="AO379" s="5">
        <f t="shared" si="547"/>
        <v>1</v>
      </c>
      <c r="AP379" s="5">
        <f t="shared" si="566"/>
        <v>5</v>
      </c>
      <c r="AQ379" s="5">
        <f t="shared" si="585"/>
        <v>4.7</v>
      </c>
      <c r="AR379" s="5"/>
      <c r="AS379" s="5">
        <f t="shared" si="524"/>
        <v>86.729999999999563</v>
      </c>
      <c r="AT379" s="5">
        <f t="shared" si="546"/>
        <v>85.478000000000151</v>
      </c>
      <c r="AU379" s="5">
        <f t="shared" si="532"/>
        <v>16.150000000000546</v>
      </c>
      <c r="AV379" s="5">
        <f t="shared" si="535"/>
        <v>-4.25</v>
      </c>
      <c r="AW379" s="5">
        <f t="shared" si="533"/>
        <v>6</v>
      </c>
      <c r="AZ379" s="4">
        <f t="shared" si="575"/>
        <v>0.96545028456645565</v>
      </c>
      <c r="BA379" s="5">
        <f t="shared" si="581"/>
        <v>-5.1599999999998545</v>
      </c>
      <c r="BB379" s="4">
        <f t="shared" si="576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  <c r="CB379" s="5">
        <f t="shared" si="555"/>
        <v>82.479999999999563</v>
      </c>
      <c r="CC379" s="5">
        <f t="shared" si="556"/>
        <v>20.400000000000546</v>
      </c>
      <c r="CD379" s="5">
        <f t="shared" si="567"/>
        <v>82.359999999999673</v>
      </c>
      <c r="CE379" s="5">
        <f t="shared" si="558"/>
        <v>-30</v>
      </c>
      <c r="CF379" s="5"/>
      <c r="CG379" s="5">
        <f t="shared" si="559"/>
        <v>-50</v>
      </c>
      <c r="CH379" s="5">
        <f t="shared" si="562"/>
        <v>86.329999999999927</v>
      </c>
      <c r="CI379" s="5">
        <f t="shared" si="560"/>
        <v>-17.640000000000327</v>
      </c>
    </row>
    <row r="380" spans="1:87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5">
        <f t="shared" si="517"/>
        <v>126.17000000000007</v>
      </c>
      <c r="K380" s="5">
        <f t="shared" si="544"/>
        <v>110.4966666666669</v>
      </c>
      <c r="L380" s="5">
        <f t="shared" si="521"/>
        <v>112.76999999999953</v>
      </c>
      <c r="M380" s="5">
        <f t="shared" ref="M380" si="615">AVERAGE(L369:L380)</f>
        <v>99.4525000000001</v>
      </c>
      <c r="N380" s="6" t="s">
        <v>37</v>
      </c>
      <c r="O380" s="5">
        <f t="shared" si="523"/>
        <v>812.98999999999978</v>
      </c>
      <c r="P380" s="4">
        <f t="shared" si="569"/>
        <v>0.68921749845963809</v>
      </c>
      <c r="Q380" s="5">
        <f t="shared" si="570"/>
        <v>81.149999999999636</v>
      </c>
      <c r="R380" s="5">
        <f t="shared" si="571"/>
        <v>777.34750000000031</v>
      </c>
      <c r="S380" s="4">
        <f t="shared" si="572"/>
        <v>0.83113491797790295</v>
      </c>
      <c r="T380" s="4">
        <f t="shared" si="573"/>
        <v>0.83113491797790295</v>
      </c>
      <c r="U380" s="5">
        <f t="shared" si="564"/>
        <v>803.33800000000008</v>
      </c>
      <c r="V380" s="5">
        <f t="shared" si="565"/>
        <v>9.6519999999997026</v>
      </c>
      <c r="X380" s="5">
        <f t="shared" si="519"/>
        <v>55.6899999999996</v>
      </c>
      <c r="Y380" s="5">
        <f t="shared" si="520"/>
        <v>80.760000000000218</v>
      </c>
      <c r="AA380" s="5">
        <f t="shared" si="538"/>
        <v>1</v>
      </c>
      <c r="AB380" s="5">
        <f t="shared" si="539"/>
        <v>0</v>
      </c>
      <c r="AC380" s="5">
        <f t="shared" si="540"/>
        <v>1</v>
      </c>
      <c r="AF380" s="5">
        <f t="shared" si="526"/>
        <v>78.159999999999854</v>
      </c>
      <c r="AG380" s="5">
        <f t="shared" si="527"/>
        <v>73.590000000000146</v>
      </c>
      <c r="AH380" s="5">
        <f t="shared" si="528"/>
        <v>48.010000000000218</v>
      </c>
      <c r="AI380" s="5">
        <f t="shared" si="529"/>
        <v>52.579999999999927</v>
      </c>
      <c r="AJ380" s="5"/>
      <c r="AK380" s="5">
        <f t="shared" si="530"/>
        <v>48.010000000000218</v>
      </c>
      <c r="AL380" s="5">
        <f t="shared" si="550"/>
        <v>50.8930000000002</v>
      </c>
      <c r="AM380" s="5">
        <f t="shared" si="531"/>
        <v>78.159999999999854</v>
      </c>
      <c r="AN380" s="5">
        <f t="shared" si="546"/>
        <v>81.75</v>
      </c>
      <c r="AO380" s="5">
        <f t="shared" si="547"/>
        <v>0</v>
      </c>
      <c r="AP380" s="5">
        <f t="shared" si="566"/>
        <v>5</v>
      </c>
      <c r="AQ380" s="5">
        <f t="shared" si="585"/>
        <v>4.9000000000000004</v>
      </c>
      <c r="AR380" s="5"/>
      <c r="AS380" s="5">
        <f t="shared" si="524"/>
        <v>73.590000000000146</v>
      </c>
      <c r="AT380" s="5">
        <f t="shared" si="546"/>
        <v>86.626000000000118</v>
      </c>
      <c r="AU380" s="5">
        <f t="shared" si="532"/>
        <v>52.579999999999927</v>
      </c>
      <c r="AV380" s="5">
        <f t="shared" si="535"/>
        <v>4.569999999999709</v>
      </c>
      <c r="AW380" s="5">
        <f t="shared" si="533"/>
        <v>2</v>
      </c>
      <c r="AZ380" s="4">
        <f t="shared" si="575"/>
        <v>0.83113491797790295</v>
      </c>
      <c r="BA380" s="5">
        <f t="shared" si="581"/>
        <v>-20.0600000000004</v>
      </c>
      <c r="BB380" s="4">
        <f t="shared" si="576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  <c r="CB380" s="5">
        <f t="shared" si="555"/>
        <v>78.159999999999854</v>
      </c>
      <c r="CC380" s="5">
        <f t="shared" si="556"/>
        <v>48.010000000000218</v>
      </c>
      <c r="CD380" s="5">
        <f t="shared" si="567"/>
        <v>55.6899999999996</v>
      </c>
      <c r="CE380" s="5">
        <f t="shared" si="558"/>
        <v>-30</v>
      </c>
      <c r="CF380" s="5"/>
      <c r="CG380" s="5">
        <f t="shared" si="559"/>
        <v>-50</v>
      </c>
      <c r="CH380" s="5">
        <f t="shared" si="562"/>
        <v>80.760000000000218</v>
      </c>
      <c r="CI380" s="5">
        <f t="shared" si="560"/>
        <v>-44.3100000000004</v>
      </c>
    </row>
    <row r="381" spans="1:87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5">
        <f t="shared" si="517"/>
        <v>71.279999999999745</v>
      </c>
      <c r="K381" s="5">
        <f t="shared" si="544"/>
        <v>104.61500000000017</v>
      </c>
      <c r="L381" s="5">
        <f t="shared" si="521"/>
        <v>90.730000000000473</v>
      </c>
      <c r="M381" s="5">
        <f t="shared" ref="M381" si="616">AVERAGE(L370:L381)</f>
        <v>98.286666666666861</v>
      </c>
      <c r="N381" s="6" t="s">
        <v>36</v>
      </c>
      <c r="O381" s="5">
        <f t="shared" si="523"/>
        <v>851.0600000000004</v>
      </c>
      <c r="P381" s="4">
        <f t="shared" si="569"/>
        <v>1</v>
      </c>
      <c r="Q381" s="5">
        <f t="shared" si="570"/>
        <v>75.680000000000291</v>
      </c>
      <c r="R381" s="5">
        <f t="shared" si="571"/>
        <v>794.30000000000018</v>
      </c>
      <c r="S381" s="4">
        <f t="shared" si="572"/>
        <v>1</v>
      </c>
      <c r="T381" s="4">
        <f t="shared" si="573"/>
        <v>1</v>
      </c>
      <c r="U381" s="5">
        <f t="shared" si="564"/>
        <v>822.13800000000015</v>
      </c>
      <c r="V381" s="5">
        <f t="shared" si="565"/>
        <v>28.922000000000253</v>
      </c>
      <c r="X381" s="5">
        <f t="shared" si="519"/>
        <v>-47.059999999999491</v>
      </c>
      <c r="Y381" s="5">
        <f t="shared" si="520"/>
        <v>-64</v>
      </c>
      <c r="AA381" s="5">
        <f t="shared" si="538"/>
        <v>0</v>
      </c>
      <c r="AB381" s="5">
        <f t="shared" si="539"/>
        <v>1</v>
      </c>
      <c r="AC381" s="5">
        <f t="shared" si="540"/>
        <v>1</v>
      </c>
      <c r="AF381" s="5">
        <f t="shared" si="526"/>
        <v>4.1700000000000728</v>
      </c>
      <c r="AG381" s="5">
        <f t="shared" si="527"/>
        <v>-1.430000000000291</v>
      </c>
      <c r="AH381" s="5">
        <f t="shared" si="528"/>
        <v>65.679999999999382</v>
      </c>
      <c r="AI381" s="5">
        <f t="shared" si="529"/>
        <v>71.279999999999745</v>
      </c>
      <c r="AJ381" s="5"/>
      <c r="AK381" s="5">
        <f t="shared" si="530"/>
        <v>4.1700000000000728</v>
      </c>
      <c r="AL381" s="5">
        <f t="shared" si="550"/>
        <v>50.8930000000002</v>
      </c>
      <c r="AM381" s="5">
        <f t="shared" si="531"/>
        <v>65.679999999999382</v>
      </c>
      <c r="AN381" s="5">
        <f t="shared" si="546"/>
        <v>77.834999999999951</v>
      </c>
      <c r="AO381" s="5">
        <f t="shared" si="547"/>
        <v>0</v>
      </c>
      <c r="AP381" s="5">
        <f t="shared" si="566"/>
        <v>4</v>
      </c>
      <c r="AQ381" s="5">
        <f t="shared" si="585"/>
        <v>4.9000000000000004</v>
      </c>
      <c r="AR381" s="5"/>
      <c r="AS381" s="5">
        <f t="shared" si="524"/>
        <v>71.279999999999745</v>
      </c>
      <c r="AT381" s="5">
        <f t="shared" si="546"/>
        <v>82.644000000000048</v>
      </c>
      <c r="AU381" s="5">
        <f t="shared" si="532"/>
        <v>-1.430000000000291</v>
      </c>
      <c r="AV381" s="5">
        <f t="shared" si="535"/>
        <v>5.6000000000003638</v>
      </c>
      <c r="AW381" s="5">
        <f t="shared" si="533"/>
        <v>3</v>
      </c>
      <c r="AZ381" s="4">
        <f t="shared" si="575"/>
        <v>1</v>
      </c>
      <c r="BA381" s="5">
        <f t="shared" si="581"/>
        <v>0</v>
      </c>
      <c r="BB381" s="4">
        <f t="shared" si="576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  <c r="CB381" s="5">
        <f t="shared" si="555"/>
        <v>4.1700000000000728</v>
      </c>
      <c r="CC381" s="5">
        <f t="shared" si="556"/>
        <v>65.679999999999382</v>
      </c>
      <c r="CD381" s="5">
        <f t="shared" si="567"/>
        <v>-50</v>
      </c>
      <c r="CE381" s="5">
        <f t="shared" si="558"/>
        <v>64</v>
      </c>
      <c r="CF381" s="5"/>
      <c r="CG381" s="5">
        <f t="shared" si="559"/>
        <v>-50</v>
      </c>
      <c r="CH381" s="5">
        <f t="shared" si="562"/>
        <v>-64</v>
      </c>
      <c r="CI381" s="5">
        <f t="shared" si="560"/>
        <v>-150</v>
      </c>
    </row>
    <row r="382" spans="1:87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5">
        <f t="shared" si="517"/>
        <v>81.869999999999891</v>
      </c>
      <c r="K382" s="5">
        <f t="shared" si="544"/>
        <v>103.45666666666678</v>
      </c>
      <c r="L382" s="5">
        <f t="shared" si="521"/>
        <v>82.8100000000004</v>
      </c>
      <c r="M382" s="5">
        <f t="shared" ref="M382" si="617">AVERAGE(L371:L382)</f>
        <v>98.154166666666853</v>
      </c>
      <c r="N382" s="6" t="s">
        <v>37</v>
      </c>
      <c r="O382" s="5">
        <f t="shared" si="523"/>
        <v>840.59000000000015</v>
      </c>
      <c r="P382" s="4">
        <f t="shared" si="569"/>
        <v>0.72498029944838238</v>
      </c>
      <c r="Q382" s="5">
        <f t="shared" si="570"/>
        <v>38.070000000000618</v>
      </c>
      <c r="R382" s="5">
        <f t="shared" si="571"/>
        <v>822.50749999999994</v>
      </c>
      <c r="S382" s="4">
        <f t="shared" si="572"/>
        <v>0.88861702127659303</v>
      </c>
      <c r="T382" s="4">
        <f t="shared" si="573"/>
        <v>0.93545006165227984</v>
      </c>
      <c r="U382" s="5">
        <f t="shared" si="564"/>
        <v>835.18000000000006</v>
      </c>
      <c r="V382" s="5">
        <f t="shared" si="565"/>
        <v>5.4100000000000819</v>
      </c>
      <c r="X382" s="5">
        <f t="shared" si="519"/>
        <v>-44.769999999999527</v>
      </c>
      <c r="Y382" s="5">
        <f t="shared" si="520"/>
        <v>-47.180000000000291</v>
      </c>
      <c r="AA382" s="5">
        <f t="shared" si="538"/>
        <v>0</v>
      </c>
      <c r="AB382" s="5">
        <f t="shared" si="539"/>
        <v>1</v>
      </c>
      <c r="AC382" s="5">
        <f t="shared" si="540"/>
        <v>1</v>
      </c>
      <c r="AF382" s="5">
        <f t="shared" si="526"/>
        <v>20.210000000000036</v>
      </c>
      <c r="AG382" s="5">
        <f t="shared" si="527"/>
        <v>23.859999999999673</v>
      </c>
      <c r="AH382" s="5">
        <f t="shared" si="528"/>
        <v>61.659999999999854</v>
      </c>
      <c r="AI382" s="5">
        <f t="shared" si="529"/>
        <v>58.010000000000218</v>
      </c>
      <c r="AJ382" s="5"/>
      <c r="AK382" s="5">
        <f t="shared" si="530"/>
        <v>20.210000000000036</v>
      </c>
      <c r="AL382" s="5">
        <f t="shared" si="550"/>
        <v>50.8930000000002</v>
      </c>
      <c r="AM382" s="5">
        <f t="shared" si="531"/>
        <v>61.659999999999854</v>
      </c>
      <c r="AN382" s="5">
        <f t="shared" si="546"/>
        <v>74.505999999999943</v>
      </c>
      <c r="AO382" s="5">
        <f t="shared" si="547"/>
        <v>0</v>
      </c>
      <c r="AP382" s="5">
        <f t="shared" si="566"/>
        <v>3</v>
      </c>
      <c r="AQ382" s="5">
        <f t="shared" si="585"/>
        <v>4.7</v>
      </c>
      <c r="AR382" s="5"/>
      <c r="AS382" s="5">
        <f t="shared" si="524"/>
        <v>58.010000000000218</v>
      </c>
      <c r="AT382" s="5">
        <f t="shared" si="546"/>
        <v>77.462000000000074</v>
      </c>
      <c r="AU382" s="5">
        <f t="shared" si="532"/>
        <v>23.859999999999673</v>
      </c>
      <c r="AV382" s="5">
        <f t="shared" si="535"/>
        <v>-3.6499999999996362</v>
      </c>
      <c r="AW382" s="5">
        <f t="shared" si="533"/>
        <v>4</v>
      </c>
      <c r="AZ382" s="4">
        <f t="shared" si="575"/>
        <v>0.93545006165227984</v>
      </c>
      <c r="BA382" s="5">
        <f t="shared" si="581"/>
        <v>-10.470000000000255</v>
      </c>
      <c r="BB382" s="4">
        <f t="shared" si="576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  <c r="CB382" s="5">
        <f t="shared" si="555"/>
        <v>20.210000000000036</v>
      </c>
      <c r="CC382" s="5">
        <f t="shared" si="556"/>
        <v>61.659999999999854</v>
      </c>
      <c r="CD382" s="5">
        <f t="shared" si="567"/>
        <v>-50</v>
      </c>
      <c r="CE382" s="5">
        <f t="shared" si="558"/>
        <v>47.180000000000291</v>
      </c>
      <c r="CF382" s="5"/>
      <c r="CG382" s="5">
        <f t="shared" si="559"/>
        <v>-50</v>
      </c>
      <c r="CH382" s="5">
        <f t="shared" si="562"/>
        <v>-47.180000000000291</v>
      </c>
      <c r="CI382" s="5">
        <f t="shared" si="560"/>
        <v>-150</v>
      </c>
    </row>
    <row r="383" spans="1:87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5">
        <f t="shared" si="517"/>
        <v>93.030000000000655</v>
      </c>
      <c r="K383" s="5">
        <f t="shared" si="544"/>
        <v>101.95083333333348</v>
      </c>
      <c r="L383" s="5">
        <f t="shared" si="521"/>
        <v>78.680000000000291</v>
      </c>
      <c r="M383" s="5">
        <f t="shared" ref="M383" si="618">AVERAGE(L372:L383)</f>
        <v>97.28333333333353</v>
      </c>
      <c r="N383" s="6" t="s">
        <v>37</v>
      </c>
      <c r="O383" s="5">
        <f t="shared" si="523"/>
        <v>875.35999999999967</v>
      </c>
      <c r="P383" s="4">
        <f t="shared" si="569"/>
        <v>1</v>
      </c>
      <c r="Q383" s="5">
        <f t="shared" si="570"/>
        <v>62.369999999999891</v>
      </c>
      <c r="R383" s="5">
        <f t="shared" si="571"/>
        <v>828.58249999999975</v>
      </c>
      <c r="S383" s="4">
        <f t="shared" si="572"/>
        <v>1</v>
      </c>
      <c r="T383" s="4">
        <f t="shared" si="573"/>
        <v>1</v>
      </c>
      <c r="U383" s="5">
        <f t="shared" si="564"/>
        <v>842.61</v>
      </c>
      <c r="V383" s="5">
        <f t="shared" si="565"/>
        <v>32.749999999999659</v>
      </c>
      <c r="X383" s="5">
        <f t="shared" si="519"/>
        <v>5.3599999999996726</v>
      </c>
      <c r="Y383" s="5">
        <f t="shared" si="520"/>
        <v>8.2699999999995271</v>
      </c>
      <c r="AA383" s="5">
        <f t="shared" si="538"/>
        <v>1</v>
      </c>
      <c r="AB383" s="5">
        <f t="shared" si="539"/>
        <v>0</v>
      </c>
      <c r="AC383" s="5">
        <f t="shared" si="540"/>
        <v>1</v>
      </c>
      <c r="AF383" s="5">
        <f t="shared" si="526"/>
        <v>47.140000000000327</v>
      </c>
      <c r="AG383" s="5">
        <f t="shared" si="527"/>
        <v>25.25</v>
      </c>
      <c r="AH383" s="5">
        <f t="shared" si="528"/>
        <v>45.890000000000327</v>
      </c>
      <c r="AI383" s="5">
        <f t="shared" si="529"/>
        <v>67.780000000000655</v>
      </c>
      <c r="AJ383" s="5"/>
      <c r="AK383" s="5">
        <f t="shared" si="530"/>
        <v>45.890000000000327</v>
      </c>
      <c r="AL383" s="5">
        <f t="shared" si="550"/>
        <v>50.8930000000002</v>
      </c>
      <c r="AM383" s="5">
        <f t="shared" si="531"/>
        <v>47.140000000000327</v>
      </c>
      <c r="AN383" s="5">
        <f t="shared" si="546"/>
        <v>74.442000000000007</v>
      </c>
      <c r="AO383" s="5">
        <f t="shared" si="547"/>
        <v>0</v>
      </c>
      <c r="AP383" s="5">
        <f t="shared" si="566"/>
        <v>3</v>
      </c>
      <c r="AQ383" s="5">
        <f t="shared" si="585"/>
        <v>4.5</v>
      </c>
      <c r="AR383" s="5"/>
      <c r="AS383" s="5">
        <f t="shared" si="524"/>
        <v>67.780000000000655</v>
      </c>
      <c r="AT383" s="5">
        <f t="shared" si="546"/>
        <v>79.001000000000118</v>
      </c>
      <c r="AU383" s="5">
        <f t="shared" si="532"/>
        <v>25.25</v>
      </c>
      <c r="AV383" s="5">
        <f t="shared" si="535"/>
        <v>21.890000000000327</v>
      </c>
      <c r="AW383" s="5">
        <f t="shared" si="533"/>
        <v>5</v>
      </c>
      <c r="AZ383" s="4">
        <f t="shared" si="575"/>
        <v>1</v>
      </c>
      <c r="BA383" s="5">
        <f t="shared" si="581"/>
        <v>34.769999999999527</v>
      </c>
      <c r="BB383" s="4">
        <f t="shared" si="576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  <c r="CB383" s="5">
        <f t="shared" si="555"/>
        <v>47.140000000000327</v>
      </c>
      <c r="CC383" s="5">
        <f t="shared" si="556"/>
        <v>45.890000000000327</v>
      </c>
      <c r="CD383" s="5">
        <f t="shared" si="567"/>
        <v>5.3599999999996726</v>
      </c>
      <c r="CE383" s="5">
        <f t="shared" si="558"/>
        <v>-30</v>
      </c>
      <c r="CF383" s="5"/>
      <c r="CG383" s="5">
        <f t="shared" si="559"/>
        <v>-50</v>
      </c>
      <c r="CH383" s="5">
        <f t="shared" si="562"/>
        <v>8.2699999999995271</v>
      </c>
      <c r="CI383" s="5">
        <f t="shared" si="560"/>
        <v>-94.640000000000327</v>
      </c>
    </row>
    <row r="384" spans="1:87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5">
        <f t="shared" si="517"/>
        <v>152.55999999999949</v>
      </c>
      <c r="K384" s="5">
        <f t="shared" si="544"/>
        <v>105.51166666666677</v>
      </c>
      <c r="L384" s="5">
        <f t="shared" si="521"/>
        <v>131.36999999999989</v>
      </c>
      <c r="M384" s="5">
        <f t="shared" ref="M384" si="619">AVERAGE(L373:L384)</f>
        <v>101.17416666666684</v>
      </c>
      <c r="N384" s="6" t="s">
        <v>37</v>
      </c>
      <c r="O384" s="5">
        <f t="shared" si="523"/>
        <v>862.74000000000069</v>
      </c>
      <c r="P384" s="4">
        <f t="shared" si="569"/>
        <v>0.79765913099248031</v>
      </c>
      <c r="Q384" s="5">
        <f t="shared" si="570"/>
        <v>62.369999999999891</v>
      </c>
      <c r="R384" s="5">
        <f t="shared" si="571"/>
        <v>828.58249999999975</v>
      </c>
      <c r="S384" s="4">
        <f t="shared" si="572"/>
        <v>0.79765913099248031</v>
      </c>
      <c r="T384" s="4">
        <f t="shared" si="573"/>
        <v>0.89332206255283975</v>
      </c>
      <c r="U384" s="5">
        <f t="shared" si="564"/>
        <v>848.54800000000012</v>
      </c>
      <c r="V384" s="5">
        <f t="shared" si="565"/>
        <v>14.192000000000576</v>
      </c>
      <c r="X384" s="5">
        <f t="shared" si="519"/>
        <v>-130.88999999999942</v>
      </c>
      <c r="Y384" s="5">
        <f t="shared" si="520"/>
        <v>-88.829999999999927</v>
      </c>
      <c r="AA384" s="5">
        <f t="shared" si="538"/>
        <v>0</v>
      </c>
      <c r="AB384" s="5">
        <f t="shared" si="539"/>
        <v>1</v>
      </c>
      <c r="AC384" s="5">
        <f t="shared" si="540"/>
        <v>1</v>
      </c>
      <c r="AF384" s="5">
        <f t="shared" si="526"/>
        <v>0</v>
      </c>
      <c r="AG384" s="5">
        <f t="shared" si="527"/>
        <v>-6.1999999999998181</v>
      </c>
      <c r="AH384" s="5">
        <f t="shared" si="528"/>
        <v>146.35999999999967</v>
      </c>
      <c r="AI384" s="5">
        <f t="shared" si="529"/>
        <v>152.55999999999949</v>
      </c>
      <c r="AJ384" s="5"/>
      <c r="AK384" s="5">
        <f t="shared" si="530"/>
        <v>0</v>
      </c>
      <c r="AL384" s="5">
        <f t="shared" si="550"/>
        <v>50.8930000000002</v>
      </c>
      <c r="AM384" s="5">
        <f t="shared" si="531"/>
        <v>146.35999999999967</v>
      </c>
      <c r="AN384" s="5">
        <f t="shared" si="546"/>
        <v>84.461999999999989</v>
      </c>
      <c r="AO384" s="5">
        <f t="shared" si="547"/>
        <v>1</v>
      </c>
      <c r="AP384" s="5">
        <f t="shared" si="566"/>
        <v>4</v>
      </c>
      <c r="AQ384" s="5">
        <f t="shared" si="585"/>
        <v>4.4000000000000004</v>
      </c>
      <c r="AR384" s="5"/>
      <c r="AS384" s="5">
        <f t="shared" si="524"/>
        <v>152.55999999999949</v>
      </c>
      <c r="AT384" s="5">
        <f t="shared" si="546"/>
        <v>89.252000000000038</v>
      </c>
      <c r="AU384" s="5">
        <f t="shared" si="532"/>
        <v>-6.1999999999998181</v>
      </c>
      <c r="AV384" s="5">
        <f t="shared" si="535"/>
        <v>6.1999999999998181</v>
      </c>
      <c r="AW384" s="5">
        <f t="shared" si="533"/>
        <v>6</v>
      </c>
      <c r="AZ384" s="4">
        <f t="shared" si="575"/>
        <v>0.89332206255283975</v>
      </c>
      <c r="BA384" s="5">
        <f t="shared" si="581"/>
        <v>-12.619999999998981</v>
      </c>
      <c r="BB384" s="4">
        <f t="shared" si="576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  <c r="CB384" s="5">
        <f t="shared" si="555"/>
        <v>0</v>
      </c>
      <c r="CC384" s="5">
        <f t="shared" si="556"/>
        <v>146.35999999999967</v>
      </c>
      <c r="CD384" s="5">
        <f t="shared" si="567"/>
        <v>-50</v>
      </c>
      <c r="CE384" s="5">
        <f t="shared" si="558"/>
        <v>88.829999999999927</v>
      </c>
      <c r="CF384" s="5"/>
      <c r="CG384" s="5">
        <f t="shared" si="559"/>
        <v>-50</v>
      </c>
      <c r="CH384" s="5">
        <f t="shared" si="562"/>
        <v>-88.829999999999927</v>
      </c>
      <c r="CI384" s="5">
        <f t="shared" si="560"/>
        <v>-150</v>
      </c>
    </row>
    <row r="385" spans="1:87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5">
        <f t="shared" si="517"/>
        <v>116.52999999999975</v>
      </c>
      <c r="K385" s="5">
        <f t="shared" si="544"/>
        <v>107.34666666666674</v>
      </c>
      <c r="L385" s="5">
        <f t="shared" si="521"/>
        <v>136.89999999999964</v>
      </c>
      <c r="M385" s="5">
        <f t="shared" ref="M385" si="620">AVERAGE(L374:L385)</f>
        <v>105.0775000000001</v>
      </c>
      <c r="N385" s="6" t="s">
        <v>36</v>
      </c>
      <c r="O385" s="5">
        <f t="shared" si="523"/>
        <v>842.48999999999978</v>
      </c>
      <c r="P385" s="4">
        <f t="shared" si="569"/>
        <v>5.4644808743159676E-2</v>
      </c>
      <c r="Q385" s="5">
        <f t="shared" si="570"/>
        <v>34.769999999999527</v>
      </c>
      <c r="R385" s="5">
        <f t="shared" si="571"/>
        <v>849.28250000000003</v>
      </c>
      <c r="S385" s="4">
        <f t="shared" si="572"/>
        <v>0.47298380631714049</v>
      </c>
      <c r="T385" s="4">
        <f t="shared" si="573"/>
        <v>0.6712342468493695</v>
      </c>
      <c r="U385" s="5">
        <f t="shared" si="564"/>
        <v>854.44800000000009</v>
      </c>
      <c r="V385" s="5">
        <f t="shared" si="565"/>
        <v>-11.958000000000311</v>
      </c>
      <c r="X385" s="5">
        <f t="shared" si="519"/>
        <v>7.9399999999995998</v>
      </c>
      <c r="Y385" s="5">
        <f t="shared" si="520"/>
        <v>18.510000000000218</v>
      </c>
      <c r="AA385" s="5">
        <f t="shared" si="538"/>
        <v>1</v>
      </c>
      <c r="AB385" s="5">
        <f t="shared" si="539"/>
        <v>0</v>
      </c>
      <c r="AC385" s="5">
        <f t="shared" si="540"/>
        <v>1</v>
      </c>
      <c r="AF385" s="5">
        <f t="shared" si="526"/>
        <v>32.859999999999673</v>
      </c>
      <c r="AG385" s="5">
        <f t="shared" si="527"/>
        <v>32.679999999999382</v>
      </c>
      <c r="AH385" s="5">
        <f t="shared" si="528"/>
        <v>83.670000000000073</v>
      </c>
      <c r="AI385" s="5">
        <f t="shared" si="529"/>
        <v>83.850000000000364</v>
      </c>
      <c r="AJ385" s="5"/>
      <c r="AK385" s="5">
        <f t="shared" si="530"/>
        <v>32.859999999999673</v>
      </c>
      <c r="AL385" s="5">
        <f t="shared" si="550"/>
        <v>50.8930000000002</v>
      </c>
      <c r="AM385" s="5">
        <f t="shared" si="531"/>
        <v>83.670000000000073</v>
      </c>
      <c r="AN385" s="5">
        <f t="shared" si="546"/>
        <v>86.618000000000023</v>
      </c>
      <c r="AO385" s="5">
        <f t="shared" si="547"/>
        <v>0</v>
      </c>
      <c r="AP385" s="5">
        <f t="shared" si="566"/>
        <v>4</v>
      </c>
      <c r="AQ385" s="5">
        <f t="shared" si="585"/>
        <v>4.3</v>
      </c>
      <c r="AR385" s="5"/>
      <c r="AS385" s="5">
        <f t="shared" si="524"/>
        <v>83.850000000000364</v>
      </c>
      <c r="AT385" s="5">
        <f t="shared" si="546"/>
        <v>90.099000000000075</v>
      </c>
      <c r="AU385" s="5">
        <f t="shared" si="532"/>
        <v>32.679999999999382</v>
      </c>
      <c r="AV385" s="5">
        <f t="shared" si="535"/>
        <v>0.18000000000029104</v>
      </c>
      <c r="AW385" s="5">
        <f t="shared" si="533"/>
        <v>2</v>
      </c>
      <c r="AZ385" s="4">
        <f t="shared" si="575"/>
        <v>0.6712342468493695</v>
      </c>
      <c r="BA385" s="5">
        <f t="shared" si="581"/>
        <v>0</v>
      </c>
      <c r="BB385" s="4">
        <f t="shared" si="576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  <c r="CB385" s="5">
        <f t="shared" si="555"/>
        <v>32.859999999999673</v>
      </c>
      <c r="CC385" s="5">
        <f t="shared" si="556"/>
        <v>83.670000000000073</v>
      </c>
      <c r="CD385" s="5">
        <f t="shared" si="567"/>
        <v>-50</v>
      </c>
      <c r="CE385" s="5">
        <f t="shared" si="558"/>
        <v>-30</v>
      </c>
      <c r="CF385" s="5"/>
      <c r="CG385" s="5">
        <f t="shared" si="559"/>
        <v>-50</v>
      </c>
      <c r="CH385" s="5">
        <f t="shared" si="562"/>
        <v>18.510000000000218</v>
      </c>
      <c r="CI385" s="5">
        <f t="shared" si="560"/>
        <v>-150</v>
      </c>
    </row>
    <row r="386" spans="1:87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5">
        <f t="shared" si="517"/>
        <v>117.78000000000065</v>
      </c>
      <c r="K386" s="5">
        <f t="shared" si="544"/>
        <v>110.78666666666679</v>
      </c>
      <c r="L386" s="5">
        <f t="shared" si="521"/>
        <v>107.27999999999975</v>
      </c>
      <c r="M386" s="5">
        <f t="shared" ref="M386" si="621">AVERAGE(L375:L386)</f>
        <v>107.50000000000007</v>
      </c>
      <c r="N386" s="6" t="s">
        <v>36</v>
      </c>
      <c r="O386" s="5">
        <f t="shared" si="523"/>
        <v>842.92000000000007</v>
      </c>
      <c r="P386" s="4">
        <f t="shared" si="569"/>
        <v>6.7011791774517077E-2</v>
      </c>
      <c r="Q386" s="5">
        <f t="shared" si="570"/>
        <v>34.769999999999527</v>
      </c>
      <c r="R386" s="5">
        <f t="shared" si="571"/>
        <v>849.28250000000003</v>
      </c>
      <c r="S386" s="4">
        <f t="shared" si="572"/>
        <v>0.4798781465448187</v>
      </c>
      <c r="T386" s="4">
        <f t="shared" si="573"/>
        <v>0.4798781465448187</v>
      </c>
      <c r="U386" s="5">
        <f t="shared" si="564"/>
        <v>852.82</v>
      </c>
      <c r="V386" s="5">
        <f t="shared" si="565"/>
        <v>-9.8999999999999773</v>
      </c>
      <c r="X386" s="5">
        <f t="shared" si="519"/>
        <v>-53.240000000000691</v>
      </c>
      <c r="Y386" s="5">
        <f t="shared" si="520"/>
        <v>-40.130000000000109</v>
      </c>
      <c r="AA386" s="5">
        <f t="shared" si="538"/>
        <v>0</v>
      </c>
      <c r="AB386" s="5">
        <f t="shared" si="539"/>
        <v>1</v>
      </c>
      <c r="AC386" s="5">
        <f t="shared" si="540"/>
        <v>1</v>
      </c>
      <c r="AF386" s="5">
        <f t="shared" si="526"/>
        <v>53.960000000000036</v>
      </c>
      <c r="AG386" s="5">
        <f t="shared" si="527"/>
        <v>53.660000000000764</v>
      </c>
      <c r="AH386" s="5">
        <f t="shared" si="528"/>
        <v>63.820000000000618</v>
      </c>
      <c r="AI386" s="5">
        <f t="shared" si="529"/>
        <v>64.119999999999891</v>
      </c>
      <c r="AJ386" s="5"/>
      <c r="AK386" s="5">
        <f t="shared" si="530"/>
        <v>53.960000000000036</v>
      </c>
      <c r="AL386" s="5">
        <f t="shared" si="550"/>
        <v>56.24800000000004</v>
      </c>
      <c r="AM386" s="5">
        <f t="shared" si="531"/>
        <v>63.820000000000618</v>
      </c>
      <c r="AN386" s="5">
        <f t="shared" si="546"/>
        <v>79.848000000000042</v>
      </c>
      <c r="AO386" s="5">
        <f t="shared" si="547"/>
        <v>0</v>
      </c>
      <c r="AP386" s="5">
        <f t="shared" si="566"/>
        <v>3</v>
      </c>
      <c r="AQ386" s="5">
        <f t="shared" si="585"/>
        <v>4.0999999999999996</v>
      </c>
      <c r="AR386" s="5"/>
      <c r="AS386" s="5">
        <f t="shared" si="524"/>
        <v>64.119999999999891</v>
      </c>
      <c r="AT386" s="5">
        <f t="shared" si="546"/>
        <v>82.952000000000041</v>
      </c>
      <c r="AU386" s="5">
        <f t="shared" si="532"/>
        <v>53.660000000000764</v>
      </c>
      <c r="AV386" s="5">
        <f t="shared" si="535"/>
        <v>0.2999999999992724</v>
      </c>
      <c r="AW386" s="5">
        <f t="shared" si="533"/>
        <v>3</v>
      </c>
      <c r="AZ386" s="4">
        <f t="shared" si="575"/>
        <v>0.4798781465448187</v>
      </c>
      <c r="BA386" s="5">
        <f t="shared" si="581"/>
        <v>0</v>
      </c>
      <c r="BB386" s="4">
        <f t="shared" si="576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  <c r="CB386" s="5">
        <f t="shared" si="555"/>
        <v>53.960000000000036</v>
      </c>
      <c r="CC386" s="5">
        <f t="shared" si="556"/>
        <v>63.820000000000618</v>
      </c>
      <c r="CD386" s="5">
        <f t="shared" si="567"/>
        <v>-50</v>
      </c>
      <c r="CE386" s="5">
        <f t="shared" si="558"/>
        <v>-30</v>
      </c>
      <c r="CF386" s="5"/>
      <c r="CG386" s="5">
        <f t="shared" si="559"/>
        <v>-50</v>
      </c>
      <c r="CH386" s="5">
        <f t="shared" si="562"/>
        <v>-40.130000000000109</v>
      </c>
      <c r="CI386" s="5">
        <f t="shared" si="560"/>
        <v>-150</v>
      </c>
    </row>
    <row r="387" spans="1:87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5">
        <f t="shared" ref="J387:J450" si="622">MAX(ABS(E386-D387),ABS(C387-E386),ABS(C387-D387))</f>
        <v>84.469999999999345</v>
      </c>
      <c r="K387" s="5">
        <f t="shared" si="544"/>
        <v>111.00250000000005</v>
      </c>
      <c r="L387" s="5">
        <f t="shared" si="521"/>
        <v>92.889999999999418</v>
      </c>
      <c r="M387" s="5">
        <f t="shared" ref="M387" si="623">AVERAGE(L376:L387)</f>
        <v>108.08333333333333</v>
      </c>
      <c r="N387" s="6" t="s">
        <v>36</v>
      </c>
      <c r="O387" s="5">
        <f t="shared" si="523"/>
        <v>887.11999999999989</v>
      </c>
      <c r="P387" s="4">
        <f t="shared" si="569"/>
        <v>1</v>
      </c>
      <c r="Q387" s="5">
        <f t="shared" si="570"/>
        <v>44.630000000000109</v>
      </c>
      <c r="R387" s="5">
        <f t="shared" si="571"/>
        <v>853.64749999999981</v>
      </c>
      <c r="S387" s="4">
        <f t="shared" si="572"/>
        <v>1</v>
      </c>
      <c r="T387" s="4">
        <f t="shared" si="573"/>
        <v>1</v>
      </c>
      <c r="U387" s="5">
        <f t="shared" si="564"/>
        <v>862.12599999999998</v>
      </c>
      <c r="V387" s="5">
        <f t="shared" si="565"/>
        <v>24.993999999999915</v>
      </c>
      <c r="X387" s="5">
        <f t="shared" ref="X387:X450" si="624">E387-B387</f>
        <v>2.0299999999997453</v>
      </c>
      <c r="Y387" s="5">
        <f t="shared" ref="Y387:Y450" si="625">I387-F387</f>
        <v>34.170000000000073</v>
      </c>
      <c r="AA387" s="5">
        <f t="shared" si="538"/>
        <v>1</v>
      </c>
      <c r="AB387" s="5">
        <f t="shared" si="539"/>
        <v>0</v>
      </c>
      <c r="AC387" s="5">
        <f t="shared" si="540"/>
        <v>1</v>
      </c>
      <c r="AF387" s="5">
        <f t="shared" si="526"/>
        <v>5.8599999999996726</v>
      </c>
      <c r="AG387" s="5">
        <f t="shared" si="527"/>
        <v>-10.6899999999996</v>
      </c>
      <c r="AH387" s="5">
        <f t="shared" si="528"/>
        <v>67.920000000000073</v>
      </c>
      <c r="AI387" s="5">
        <f t="shared" si="529"/>
        <v>84.469999999999345</v>
      </c>
      <c r="AJ387" s="5"/>
      <c r="AK387" s="5">
        <f t="shared" si="530"/>
        <v>5.8599999999996726</v>
      </c>
      <c r="AL387" s="5">
        <f t="shared" si="550"/>
        <v>56.24800000000004</v>
      </c>
      <c r="AM387" s="5">
        <f t="shared" si="531"/>
        <v>67.920000000000073</v>
      </c>
      <c r="AN387" s="5">
        <f t="shared" si="546"/>
        <v>83.313000000000017</v>
      </c>
      <c r="AO387" s="5">
        <f t="shared" si="547"/>
        <v>0</v>
      </c>
      <c r="AP387" s="5">
        <f t="shared" si="566"/>
        <v>3</v>
      </c>
      <c r="AQ387" s="5">
        <f t="shared" si="585"/>
        <v>3.9</v>
      </c>
      <c r="AR387" s="5"/>
      <c r="AS387" s="5">
        <f t="shared" si="524"/>
        <v>84.469999999999345</v>
      </c>
      <c r="AT387" s="5">
        <f t="shared" si="546"/>
        <v>88.105999999999952</v>
      </c>
      <c r="AU387" s="5">
        <f t="shared" si="532"/>
        <v>-10.6899999999996</v>
      </c>
      <c r="AV387" s="5">
        <f t="shared" si="535"/>
        <v>16.549999999999272</v>
      </c>
      <c r="AW387" s="5">
        <f t="shared" si="533"/>
        <v>4</v>
      </c>
      <c r="AZ387" s="4">
        <f t="shared" si="575"/>
        <v>1</v>
      </c>
      <c r="BA387" s="5">
        <f t="shared" si="581"/>
        <v>0</v>
      </c>
      <c r="BB387" s="4">
        <f t="shared" si="576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  <c r="CB387" s="5">
        <f t="shared" si="555"/>
        <v>5.8599999999996726</v>
      </c>
      <c r="CC387" s="5">
        <f t="shared" si="556"/>
        <v>67.920000000000073</v>
      </c>
      <c r="CD387" s="5">
        <f t="shared" si="567"/>
        <v>-50</v>
      </c>
      <c r="CE387" s="5">
        <f t="shared" si="558"/>
        <v>-30</v>
      </c>
      <c r="CF387" s="5"/>
      <c r="CG387" s="5">
        <f t="shared" si="559"/>
        <v>-50</v>
      </c>
      <c r="CH387" s="5">
        <f t="shared" si="562"/>
        <v>34.170000000000073</v>
      </c>
      <c r="CI387" s="5">
        <f t="shared" si="560"/>
        <v>-150</v>
      </c>
    </row>
    <row r="388" spans="1:87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5">
        <f t="shared" si="622"/>
        <v>126.72000000000025</v>
      </c>
      <c r="K388" s="5">
        <f t="shared" si="544"/>
        <v>110.26333333333339</v>
      </c>
      <c r="L388" s="5">
        <f t="shared" ref="L388:L451" si="626">MAX(ABS(I387-H388),ABS(G388-I387),ABS(G388-H388))</f>
        <v>95.319999999999709</v>
      </c>
      <c r="M388" s="5">
        <f t="shared" ref="M388" si="627">AVERAGE(L377:L388)</f>
        <v>104.65499999999997</v>
      </c>
      <c r="N388" s="6" t="s">
        <v>37</v>
      </c>
      <c r="O388" s="5">
        <f t="shared" ref="O388:O451" si="628">E388-I388</f>
        <v>928.44999999999982</v>
      </c>
      <c r="P388" s="4">
        <f t="shared" si="569"/>
        <v>1</v>
      </c>
      <c r="Q388" s="5">
        <f t="shared" si="570"/>
        <v>85.960000000000036</v>
      </c>
      <c r="R388" s="5">
        <f t="shared" si="571"/>
        <v>863.97999999999979</v>
      </c>
      <c r="S388" s="4">
        <f t="shared" si="572"/>
        <v>1</v>
      </c>
      <c r="T388" s="4">
        <f t="shared" si="573"/>
        <v>1</v>
      </c>
      <c r="U388" s="5">
        <f t="shared" si="564"/>
        <v>872.74400000000003</v>
      </c>
      <c r="V388" s="5">
        <f t="shared" si="565"/>
        <v>55.70599999999979</v>
      </c>
      <c r="X388" s="5">
        <f t="shared" si="624"/>
        <v>75.380000000000109</v>
      </c>
      <c r="Y388" s="5">
        <f t="shared" si="625"/>
        <v>-34.639999999999418</v>
      </c>
      <c r="AA388" s="5">
        <f t="shared" si="538"/>
        <v>0</v>
      </c>
      <c r="AB388" s="5">
        <f t="shared" si="539"/>
        <v>0</v>
      </c>
      <c r="AC388" s="5">
        <f t="shared" si="540"/>
        <v>0</v>
      </c>
      <c r="AF388" s="5">
        <f t="shared" si="526"/>
        <v>114.02000000000044</v>
      </c>
      <c r="AG388" s="5">
        <f t="shared" si="527"/>
        <v>126.72000000000025</v>
      </c>
      <c r="AH388" s="5">
        <f t="shared" si="528"/>
        <v>0</v>
      </c>
      <c r="AI388" s="5">
        <f t="shared" si="529"/>
        <v>-12.699999999999818</v>
      </c>
      <c r="AJ388" s="5"/>
      <c r="AK388" s="5">
        <f t="shared" si="530"/>
        <v>0</v>
      </c>
      <c r="AL388" s="5">
        <f t="shared" si="550"/>
        <v>48.605000000000196</v>
      </c>
      <c r="AM388" s="5">
        <f t="shared" si="531"/>
        <v>114.02000000000044</v>
      </c>
      <c r="AN388" s="5">
        <f t="shared" si="546"/>
        <v>81.09099999999998</v>
      </c>
      <c r="AO388" s="5">
        <f t="shared" si="547"/>
        <v>1</v>
      </c>
      <c r="AP388" s="5">
        <f t="shared" si="566"/>
        <v>3</v>
      </c>
      <c r="AQ388" s="5">
        <f t="shared" si="585"/>
        <v>3.7</v>
      </c>
      <c r="AR388" s="5"/>
      <c r="AS388" s="5">
        <f t="shared" ref="AS388:AS451" si="629">MAX(AG388,AI388)</f>
        <v>126.72000000000025</v>
      </c>
      <c r="AT388" s="5">
        <f t="shared" si="546"/>
        <v>86.910999999999973</v>
      </c>
      <c r="AU388" s="5">
        <f t="shared" si="532"/>
        <v>-12.699999999999818</v>
      </c>
      <c r="AV388" s="5">
        <f t="shared" si="535"/>
        <v>-12.699999999999818</v>
      </c>
      <c r="AW388" s="5">
        <f t="shared" si="533"/>
        <v>5</v>
      </c>
      <c r="AX388" s="3">
        <v>1</v>
      </c>
      <c r="AZ388" s="4">
        <f t="shared" si="575"/>
        <v>1</v>
      </c>
      <c r="BA388" s="5">
        <f t="shared" si="581"/>
        <v>41.329999999999927</v>
      </c>
      <c r="BB388" s="4">
        <f t="shared" si="576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  <c r="CB388" s="5">
        <f t="shared" si="555"/>
        <v>114.02000000000044</v>
      </c>
      <c r="CC388" s="5">
        <f t="shared" si="556"/>
        <v>0</v>
      </c>
      <c r="CD388" s="5">
        <f t="shared" si="567"/>
        <v>75.380000000000109</v>
      </c>
      <c r="CE388" s="5">
        <f t="shared" si="558"/>
        <v>34.639999999999418</v>
      </c>
      <c r="CF388" s="5"/>
      <c r="CG388" s="5">
        <f t="shared" si="559"/>
        <v>-50</v>
      </c>
      <c r="CH388" s="5">
        <f t="shared" si="562"/>
        <v>-34.639999999999418</v>
      </c>
      <c r="CI388" s="5">
        <f t="shared" si="560"/>
        <v>-24.619999999999891</v>
      </c>
    </row>
    <row r="389" spans="1:87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5">
        <f t="shared" si="622"/>
        <v>92.700000000000728</v>
      </c>
      <c r="K389" s="5">
        <f t="shared" si="544"/>
        <v>114.92250000000013</v>
      </c>
      <c r="L389" s="5">
        <f t="shared" si="626"/>
        <v>95.279999999999745</v>
      </c>
      <c r="M389" s="5">
        <f t="shared" ref="M389" si="630">AVERAGE(L378:L389)</f>
        <v>107.79333333333329</v>
      </c>
      <c r="N389" s="6" t="s">
        <v>37</v>
      </c>
      <c r="O389" s="5">
        <f t="shared" si="628"/>
        <v>902.77000000000044</v>
      </c>
      <c r="P389" s="4">
        <f t="shared" si="569"/>
        <v>0.70125639832480957</v>
      </c>
      <c r="Q389" s="5">
        <f t="shared" si="570"/>
        <v>85.960000000000036</v>
      </c>
      <c r="R389" s="5">
        <f t="shared" si="571"/>
        <v>863.97999999999979</v>
      </c>
      <c r="S389" s="4">
        <f t="shared" si="572"/>
        <v>0.70125639832480957</v>
      </c>
      <c r="T389" s="4">
        <f t="shared" si="573"/>
        <v>0.70771682221716958</v>
      </c>
      <c r="U389" s="5">
        <f t="shared" si="564"/>
        <v>880.75</v>
      </c>
      <c r="V389" s="5">
        <f t="shared" si="565"/>
        <v>22.020000000000437</v>
      </c>
      <c r="X389" s="5">
        <f t="shared" si="624"/>
        <v>38.710000000000036</v>
      </c>
      <c r="Y389" s="5">
        <f t="shared" si="625"/>
        <v>24.550000000000182</v>
      </c>
      <c r="AA389" s="5">
        <f t="shared" si="538"/>
        <v>1</v>
      </c>
      <c r="AB389" s="5">
        <f t="shared" si="539"/>
        <v>0</v>
      </c>
      <c r="AC389" s="5">
        <f t="shared" si="540"/>
        <v>1</v>
      </c>
      <c r="AF389" s="5">
        <f t="shared" ref="AF389:AF452" si="631">(C389-B389)</f>
        <v>50.550000000000182</v>
      </c>
      <c r="AG389" s="5">
        <f t="shared" ref="AG389:AG452" si="632">(C389-E388)</f>
        <v>49.970000000000255</v>
      </c>
      <c r="AH389" s="5">
        <f t="shared" ref="AH389:AH452" si="633">(B389-D389)</f>
        <v>42.150000000000546</v>
      </c>
      <c r="AI389" s="5">
        <f t="shared" ref="AI389:AI452" si="634">(E388-D389)</f>
        <v>42.730000000000473</v>
      </c>
      <c r="AJ389" s="5"/>
      <c r="AK389" s="5">
        <f t="shared" ref="AK389:AK452" si="635">MIN(AF389,AH389)</f>
        <v>42.150000000000546</v>
      </c>
      <c r="AL389" s="5">
        <f t="shared" si="550"/>
        <v>48.605000000000196</v>
      </c>
      <c r="AM389" s="5">
        <f t="shared" ref="AM389:AM452" si="636">MAX(AF389,AH389)</f>
        <v>50.550000000000182</v>
      </c>
      <c r="AN389" s="5">
        <f t="shared" si="546"/>
        <v>77.898000000000053</v>
      </c>
      <c r="AO389" s="5">
        <f t="shared" si="547"/>
        <v>0</v>
      </c>
      <c r="AP389" s="5">
        <f t="shared" si="566"/>
        <v>2</v>
      </c>
      <c r="AQ389" s="5">
        <f t="shared" si="585"/>
        <v>3.4</v>
      </c>
      <c r="AR389" s="5"/>
      <c r="AS389" s="5">
        <f t="shared" si="629"/>
        <v>49.970000000000255</v>
      </c>
      <c r="AT389" s="5">
        <f t="shared" si="546"/>
        <v>83.235000000000042</v>
      </c>
      <c r="AU389" s="5">
        <f t="shared" ref="AU389:AU452" si="637">MIN($AG389,$AI389)</f>
        <v>42.730000000000473</v>
      </c>
      <c r="AV389" s="5">
        <f t="shared" si="535"/>
        <v>0.57999999999992724</v>
      </c>
      <c r="AW389" s="5">
        <f t="shared" ref="AW389:AW452" si="638">WEEKDAY(A389)</f>
        <v>6</v>
      </c>
      <c r="AZ389" s="4">
        <f t="shared" si="575"/>
        <v>0.70771682221716958</v>
      </c>
      <c r="BA389" s="5">
        <f t="shared" si="581"/>
        <v>-25.679999999999382</v>
      </c>
      <c r="BB389" s="4">
        <f t="shared" si="576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  <c r="CB389" s="5">
        <f t="shared" si="555"/>
        <v>50.550000000000182</v>
      </c>
      <c r="CC389" s="5">
        <f t="shared" si="556"/>
        <v>42.150000000000546</v>
      </c>
      <c r="CD389" s="5">
        <f t="shared" si="567"/>
        <v>38.710000000000036</v>
      </c>
      <c r="CE389" s="5">
        <f t="shared" si="558"/>
        <v>-24.550000000000182</v>
      </c>
      <c r="CF389" s="5"/>
      <c r="CG389" s="5">
        <f t="shared" si="559"/>
        <v>-50</v>
      </c>
      <c r="CH389" s="5">
        <f t="shared" si="562"/>
        <v>24.550000000000182</v>
      </c>
      <c r="CI389" s="5">
        <f t="shared" si="560"/>
        <v>-61.289999999999964</v>
      </c>
    </row>
    <row r="390" spans="1:87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5">
        <f t="shared" si="622"/>
        <v>86.75</v>
      </c>
      <c r="K390" s="5">
        <f t="shared" si="544"/>
        <v>104.39500000000005</v>
      </c>
      <c r="L390" s="5">
        <f t="shared" si="626"/>
        <v>60.599999999999454</v>
      </c>
      <c r="M390" s="5">
        <f t="shared" ref="M390" si="639">AVERAGE(L379:L390)</f>
        <v>98.885833333333196</v>
      </c>
      <c r="N390" s="6" t="s">
        <v>36</v>
      </c>
      <c r="O390" s="5">
        <f t="shared" si="628"/>
        <v>831</v>
      </c>
      <c r="P390" s="4">
        <f t="shared" si="569"/>
        <v>0</v>
      </c>
      <c r="Q390" s="5">
        <f t="shared" si="570"/>
        <v>97.449999999999818</v>
      </c>
      <c r="R390" s="5">
        <f t="shared" si="571"/>
        <v>855.36249999999995</v>
      </c>
      <c r="S390" s="4">
        <f t="shared" si="572"/>
        <v>0</v>
      </c>
      <c r="T390" s="4">
        <f t="shared" si="573"/>
        <v>0</v>
      </c>
      <c r="U390" s="5">
        <f t="shared" si="564"/>
        <v>878.452</v>
      </c>
      <c r="V390" s="5">
        <f t="shared" si="565"/>
        <v>-47.451999999999998</v>
      </c>
      <c r="X390" s="5">
        <f t="shared" si="624"/>
        <v>-73.6899999999996</v>
      </c>
      <c r="Y390" s="5">
        <f t="shared" si="625"/>
        <v>-13.859999999999673</v>
      </c>
      <c r="AA390" s="5">
        <f t="shared" si="538"/>
        <v>0</v>
      </c>
      <c r="AB390" s="5">
        <f t="shared" si="539"/>
        <v>1</v>
      </c>
      <c r="AC390" s="5">
        <f t="shared" si="540"/>
        <v>1</v>
      </c>
      <c r="AF390" s="5">
        <f t="shared" si="631"/>
        <v>1.4400000000005093</v>
      </c>
      <c r="AG390" s="5">
        <f t="shared" si="632"/>
        <v>0.88000000000010914</v>
      </c>
      <c r="AH390" s="5">
        <f t="shared" si="633"/>
        <v>85.309999999999491</v>
      </c>
      <c r="AI390" s="5">
        <f t="shared" si="634"/>
        <v>85.869999999999891</v>
      </c>
      <c r="AJ390" s="5"/>
      <c r="AK390" s="5">
        <f t="shared" si="635"/>
        <v>1.4400000000005093</v>
      </c>
      <c r="AL390" s="5">
        <f t="shared" si="550"/>
        <v>46.697000000000294</v>
      </c>
      <c r="AM390" s="5">
        <f t="shared" si="636"/>
        <v>85.309999999999491</v>
      </c>
      <c r="AN390" s="5">
        <f t="shared" si="546"/>
        <v>78.613000000000014</v>
      </c>
      <c r="AO390" s="5">
        <f t="shared" si="547"/>
        <v>1</v>
      </c>
      <c r="AP390" s="5">
        <f t="shared" si="566"/>
        <v>3</v>
      </c>
      <c r="AQ390" s="5">
        <f t="shared" si="585"/>
        <v>3.2</v>
      </c>
      <c r="AR390" s="5"/>
      <c r="AS390" s="5">
        <f t="shared" si="629"/>
        <v>85.869999999999891</v>
      </c>
      <c r="AT390" s="5">
        <f t="shared" si="546"/>
        <v>84.463000000000008</v>
      </c>
      <c r="AU390" s="5">
        <f t="shared" si="637"/>
        <v>0.88000000000010914</v>
      </c>
      <c r="AV390" s="5">
        <f t="shared" ref="AV390:AV453" si="640">(E389-B390)</f>
        <v>0.56000000000040018</v>
      </c>
      <c r="AW390" s="5">
        <f t="shared" si="638"/>
        <v>2</v>
      </c>
      <c r="AZ390" s="4">
        <f t="shared" si="575"/>
        <v>0</v>
      </c>
      <c r="BA390" s="5">
        <f t="shared" si="581"/>
        <v>0</v>
      </c>
      <c r="BB390" s="4">
        <f t="shared" si="576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  <c r="CB390" s="5">
        <f t="shared" si="555"/>
        <v>1.4400000000005093</v>
      </c>
      <c r="CC390" s="5">
        <f t="shared" si="556"/>
        <v>85.309999999999491</v>
      </c>
      <c r="CD390" s="5">
        <f t="shared" si="567"/>
        <v>-50</v>
      </c>
      <c r="CE390" s="5">
        <f t="shared" si="558"/>
        <v>13.859999999999673</v>
      </c>
      <c r="CF390" s="5"/>
      <c r="CG390" s="5">
        <f t="shared" si="559"/>
        <v>-50</v>
      </c>
      <c r="CH390" s="5">
        <f t="shared" si="562"/>
        <v>-13.859999999999673</v>
      </c>
      <c r="CI390" s="5">
        <f t="shared" si="560"/>
        <v>-150</v>
      </c>
    </row>
    <row r="391" spans="1:87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5">
        <f t="shared" si="622"/>
        <v>66.430000000000291</v>
      </c>
      <c r="K391" s="5">
        <f t="shared" si="544"/>
        <v>101.35750000000007</v>
      </c>
      <c r="L391" s="5">
        <f t="shared" si="626"/>
        <v>66.199999999999818</v>
      </c>
      <c r="M391" s="5">
        <f t="shared" ref="M391" si="641">AVERAGE(L380:L391)</f>
        <v>95.902499999999847</v>
      </c>
      <c r="N391" s="6" t="s">
        <v>36</v>
      </c>
      <c r="O391" s="5">
        <f t="shared" si="628"/>
        <v>868.11999999999989</v>
      </c>
      <c r="P391" s="4">
        <f t="shared" si="569"/>
        <v>0.38091328886608478</v>
      </c>
      <c r="Q391" s="5">
        <f t="shared" si="570"/>
        <v>97.449999999999818</v>
      </c>
      <c r="R391" s="5">
        <f t="shared" si="571"/>
        <v>855.36249999999995</v>
      </c>
      <c r="S391" s="4">
        <f t="shared" si="572"/>
        <v>0.38091328886608478</v>
      </c>
      <c r="T391" s="4">
        <f t="shared" si="573"/>
        <v>0.38091328886608478</v>
      </c>
      <c r="U391" s="5">
        <f t="shared" si="564"/>
        <v>883.49199999999996</v>
      </c>
      <c r="V391" s="5">
        <f t="shared" si="565"/>
        <v>-15.372000000000071</v>
      </c>
      <c r="X391" s="5">
        <f t="shared" si="624"/>
        <v>0.26999999999952706</v>
      </c>
      <c r="Y391" s="5">
        <f t="shared" si="625"/>
        <v>6.0199999999995271</v>
      </c>
      <c r="AA391" s="5">
        <f t="shared" si="538"/>
        <v>1</v>
      </c>
      <c r="AB391" s="5">
        <f t="shared" si="539"/>
        <v>0</v>
      </c>
      <c r="AC391" s="5">
        <f t="shared" si="540"/>
        <v>1</v>
      </c>
      <c r="AF391" s="5">
        <f t="shared" si="631"/>
        <v>0.26999999999952706</v>
      </c>
      <c r="AG391" s="5">
        <f t="shared" si="632"/>
        <v>-7.1000000000003638</v>
      </c>
      <c r="AH391" s="5">
        <f t="shared" si="633"/>
        <v>59.0600000000004</v>
      </c>
      <c r="AI391" s="5">
        <f t="shared" si="634"/>
        <v>66.430000000000291</v>
      </c>
      <c r="AJ391" s="5"/>
      <c r="AK391" s="5">
        <f t="shared" si="635"/>
        <v>0.26999999999952706</v>
      </c>
      <c r="AL391" s="5">
        <f t="shared" si="550"/>
        <v>46.697000000000294</v>
      </c>
      <c r="AM391" s="5">
        <f t="shared" si="636"/>
        <v>59.0600000000004</v>
      </c>
      <c r="AN391" s="5">
        <f t="shared" si="546"/>
        <v>77.951000000000107</v>
      </c>
      <c r="AO391" s="5">
        <f t="shared" si="547"/>
        <v>0</v>
      </c>
      <c r="AP391" s="5">
        <f t="shared" si="566"/>
        <v>3</v>
      </c>
      <c r="AQ391" s="5">
        <f t="shared" si="585"/>
        <v>3.1</v>
      </c>
      <c r="AR391" s="5"/>
      <c r="AS391" s="5">
        <f t="shared" si="629"/>
        <v>66.430000000000291</v>
      </c>
      <c r="AT391" s="5">
        <f t="shared" si="546"/>
        <v>83.978000000000065</v>
      </c>
      <c r="AU391" s="5">
        <f t="shared" si="637"/>
        <v>-7.1000000000003638</v>
      </c>
      <c r="AV391" s="5">
        <f t="shared" si="640"/>
        <v>7.3699999999998909</v>
      </c>
      <c r="AW391" s="5">
        <f t="shared" si="638"/>
        <v>3</v>
      </c>
      <c r="AZ391" s="4">
        <f t="shared" si="575"/>
        <v>0.38091328886608478</v>
      </c>
      <c r="BA391" s="5">
        <f t="shared" si="581"/>
        <v>0</v>
      </c>
      <c r="BB391" s="4">
        <f t="shared" si="576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  <c r="CB391" s="5">
        <f t="shared" si="555"/>
        <v>0.26999999999952706</v>
      </c>
      <c r="CC391" s="5">
        <f t="shared" si="556"/>
        <v>59.0600000000004</v>
      </c>
      <c r="CD391" s="5">
        <f t="shared" si="567"/>
        <v>-50</v>
      </c>
      <c r="CE391" s="5">
        <f t="shared" si="558"/>
        <v>-6.0199999999995271</v>
      </c>
      <c r="CF391" s="5"/>
      <c r="CG391" s="5">
        <f t="shared" si="559"/>
        <v>-50</v>
      </c>
      <c r="CH391" s="5">
        <f t="shared" si="562"/>
        <v>6.0199999999995271</v>
      </c>
      <c r="CI391" s="5">
        <f t="shared" si="560"/>
        <v>-150</v>
      </c>
    </row>
    <row r="392" spans="1:87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5">
        <f t="shared" si="622"/>
        <v>135.94999999999982</v>
      </c>
      <c r="K392" s="5">
        <f t="shared" si="544"/>
        <v>102.17250000000006</v>
      </c>
      <c r="L392" s="5">
        <f t="shared" si="626"/>
        <v>119.86000000000058</v>
      </c>
      <c r="M392" s="5">
        <f t="shared" ref="M392" si="642">AVERAGE(L381:L392)</f>
        <v>96.493333333333268</v>
      </c>
      <c r="N392" s="6" t="s">
        <v>37</v>
      </c>
      <c r="O392" s="5">
        <f t="shared" si="628"/>
        <v>860.86999999999989</v>
      </c>
      <c r="P392" s="4">
        <f t="shared" si="569"/>
        <v>0.30651616213442734</v>
      </c>
      <c r="Q392" s="5">
        <f t="shared" si="570"/>
        <v>97.449999999999818</v>
      </c>
      <c r="R392" s="5">
        <f t="shared" si="571"/>
        <v>855.36249999999995</v>
      </c>
      <c r="S392" s="4">
        <f t="shared" si="572"/>
        <v>0.30651616213442734</v>
      </c>
      <c r="T392" s="4">
        <f t="shared" si="573"/>
        <v>0.30651616213442734</v>
      </c>
      <c r="U392" s="5">
        <f t="shared" si="564"/>
        <v>878.24199999999996</v>
      </c>
      <c r="V392" s="5">
        <f t="shared" si="565"/>
        <v>-17.372000000000071</v>
      </c>
      <c r="X392" s="5">
        <f t="shared" si="624"/>
        <v>-109.84000000000015</v>
      </c>
      <c r="Y392" s="5">
        <f t="shared" si="625"/>
        <v>-117.77000000000044</v>
      </c>
      <c r="AA392" s="5">
        <f t="shared" ref="AA392:AA455" si="643">IF(AND(X392&gt;0,Y392&gt;0),1,0)</f>
        <v>0</v>
      </c>
      <c r="AB392" s="5">
        <f t="shared" ref="AB392:AB455" si="644">IF(AND($X392&lt;0,$Y392&lt;0),1,0)</f>
        <v>1</v>
      </c>
      <c r="AC392" s="5">
        <f t="shared" ref="AC392:AC455" si="645">SUM(AA392:AB392)</f>
        <v>1</v>
      </c>
      <c r="AF392" s="5">
        <f t="shared" si="631"/>
        <v>0</v>
      </c>
      <c r="AG392" s="5">
        <f t="shared" si="632"/>
        <v>-8.4499999999998181</v>
      </c>
      <c r="AH392" s="5">
        <f t="shared" si="633"/>
        <v>127.5</v>
      </c>
      <c r="AI392" s="5">
        <f t="shared" si="634"/>
        <v>135.94999999999982</v>
      </c>
      <c r="AJ392" s="5"/>
      <c r="AK392" s="5">
        <f t="shared" si="635"/>
        <v>0</v>
      </c>
      <c r="AL392" s="5">
        <f t="shared" si="550"/>
        <v>46.697000000000294</v>
      </c>
      <c r="AM392" s="5">
        <f t="shared" si="636"/>
        <v>127.5</v>
      </c>
      <c r="AN392" s="5">
        <f t="shared" si="546"/>
        <v>84.535000000000124</v>
      </c>
      <c r="AO392" s="5">
        <f t="shared" si="547"/>
        <v>1</v>
      </c>
      <c r="AP392" s="5">
        <f t="shared" si="566"/>
        <v>4</v>
      </c>
      <c r="AQ392" s="5">
        <f t="shared" si="585"/>
        <v>3.2</v>
      </c>
      <c r="AR392" s="5"/>
      <c r="AS392" s="5">
        <f t="shared" si="629"/>
        <v>135.94999999999982</v>
      </c>
      <c r="AT392" s="5">
        <f t="shared" si="546"/>
        <v>91.77200000000002</v>
      </c>
      <c r="AU392" s="5">
        <f t="shared" si="637"/>
        <v>-8.4499999999998181</v>
      </c>
      <c r="AV392" s="5">
        <f t="shared" si="640"/>
        <v>8.4499999999998181</v>
      </c>
      <c r="AW392" s="5">
        <f t="shared" si="638"/>
        <v>4</v>
      </c>
      <c r="AZ392" s="4">
        <f t="shared" si="575"/>
        <v>0.30651616213442734</v>
      </c>
      <c r="BA392" s="5">
        <f t="shared" si="581"/>
        <v>0</v>
      </c>
      <c r="BB392" s="4">
        <f t="shared" si="576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  <c r="CB392" s="5">
        <f t="shared" si="555"/>
        <v>0</v>
      </c>
      <c r="CC392" s="5">
        <f t="shared" si="556"/>
        <v>127.5</v>
      </c>
      <c r="CD392" s="5">
        <f t="shared" si="567"/>
        <v>-50</v>
      </c>
      <c r="CE392" s="5">
        <f t="shared" si="558"/>
        <v>117.77000000000044</v>
      </c>
      <c r="CF392" s="5"/>
      <c r="CG392" s="5">
        <f t="shared" si="559"/>
        <v>-50</v>
      </c>
      <c r="CH392" s="5">
        <f t="shared" si="562"/>
        <v>-117.77000000000044</v>
      </c>
      <c r="CI392" s="5">
        <f t="shared" si="560"/>
        <v>-150</v>
      </c>
    </row>
    <row r="393" spans="1:87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5">
        <f t="shared" si="622"/>
        <v>122.59999999999945</v>
      </c>
      <c r="K393" s="5">
        <f t="shared" si="544"/>
        <v>106.4491666666667</v>
      </c>
      <c r="L393" s="5">
        <f t="shared" si="626"/>
        <v>104.51000000000022</v>
      </c>
      <c r="M393" s="5">
        <f t="shared" ref="M393" si="646">AVERAGE(L382:L393)</f>
        <v>97.64166666666658</v>
      </c>
      <c r="N393" s="6" t="s">
        <v>37</v>
      </c>
      <c r="O393" s="5">
        <f t="shared" si="628"/>
        <v>899.29999999999927</v>
      </c>
      <c r="P393" s="4">
        <f t="shared" si="569"/>
        <v>0.95165110770515338</v>
      </c>
      <c r="Q393" s="5">
        <f t="shared" si="570"/>
        <v>71.770000000000437</v>
      </c>
      <c r="R393" s="5">
        <f t="shared" si="571"/>
        <v>848.94250000000011</v>
      </c>
      <c r="S393" s="4">
        <f t="shared" si="572"/>
        <v>0.7008722421754684</v>
      </c>
      <c r="T393" s="4">
        <f t="shared" si="573"/>
        <v>0.7008722421754684</v>
      </c>
      <c r="U393" s="5">
        <f t="shared" si="564"/>
        <v>872.41199999999992</v>
      </c>
      <c r="V393" s="5">
        <f t="shared" si="565"/>
        <v>26.887999999999352</v>
      </c>
      <c r="X393" s="5">
        <f t="shared" si="624"/>
        <v>102.21000000000004</v>
      </c>
      <c r="Y393" s="5">
        <f t="shared" si="625"/>
        <v>42.869999999999891</v>
      </c>
      <c r="AA393" s="5">
        <f t="shared" si="643"/>
        <v>1</v>
      </c>
      <c r="AB393" s="5">
        <f t="shared" si="644"/>
        <v>0</v>
      </c>
      <c r="AC393" s="5">
        <f t="shared" si="645"/>
        <v>1</v>
      </c>
      <c r="AF393" s="5">
        <f t="shared" si="631"/>
        <v>102.21000000000004</v>
      </c>
      <c r="AG393" s="5">
        <f t="shared" si="632"/>
        <v>101.31999999999971</v>
      </c>
      <c r="AH393" s="5">
        <f t="shared" si="633"/>
        <v>20.389999999999418</v>
      </c>
      <c r="AI393" s="5">
        <f t="shared" si="634"/>
        <v>21.279999999999745</v>
      </c>
      <c r="AJ393" s="5"/>
      <c r="AK393" s="5">
        <f t="shared" si="635"/>
        <v>20.389999999999418</v>
      </c>
      <c r="AL393" s="5">
        <f t="shared" si="550"/>
        <v>43.331000000000493</v>
      </c>
      <c r="AM393" s="5">
        <f t="shared" si="636"/>
        <v>102.21000000000004</v>
      </c>
      <c r="AN393" s="5">
        <f t="shared" si="546"/>
        <v>90.042000000000101</v>
      </c>
      <c r="AO393" s="5">
        <f t="shared" si="547"/>
        <v>1</v>
      </c>
      <c r="AP393" s="5">
        <f t="shared" si="566"/>
        <v>5</v>
      </c>
      <c r="AQ393" s="5">
        <f t="shared" si="585"/>
        <v>3.4</v>
      </c>
      <c r="AR393" s="5"/>
      <c r="AS393" s="5">
        <f t="shared" si="629"/>
        <v>101.31999999999971</v>
      </c>
      <c r="AT393" s="5">
        <f t="shared" si="546"/>
        <v>95.125999999999934</v>
      </c>
      <c r="AU393" s="5">
        <f t="shared" si="637"/>
        <v>21.279999999999745</v>
      </c>
      <c r="AV393" s="5">
        <f t="shared" si="640"/>
        <v>0.89000000000032742</v>
      </c>
      <c r="AW393" s="5">
        <f t="shared" si="638"/>
        <v>5</v>
      </c>
      <c r="AZ393" s="4">
        <f t="shared" si="575"/>
        <v>0.7008722421754684</v>
      </c>
      <c r="BA393" s="5">
        <f t="shared" si="581"/>
        <v>0</v>
      </c>
      <c r="BB393" s="4">
        <f t="shared" si="576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  <c r="CB393" s="5">
        <f t="shared" si="555"/>
        <v>102.21000000000004</v>
      </c>
      <c r="CC393" s="5">
        <f t="shared" si="556"/>
        <v>20.389999999999418</v>
      </c>
      <c r="CD393" s="5">
        <f t="shared" si="567"/>
        <v>102.21000000000004</v>
      </c>
      <c r="CE393" s="5">
        <f t="shared" si="558"/>
        <v>-30</v>
      </c>
      <c r="CF393" s="5"/>
      <c r="CG393" s="5">
        <f t="shared" si="559"/>
        <v>-50</v>
      </c>
      <c r="CH393" s="5">
        <f t="shared" si="562"/>
        <v>42.869999999999891</v>
      </c>
      <c r="CI393" s="5">
        <f t="shared" si="560"/>
        <v>2.2100000000000364</v>
      </c>
    </row>
    <row r="394" spans="1:87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5">
        <f t="shared" si="622"/>
        <v>145.1299999999992</v>
      </c>
      <c r="K394" s="5">
        <f t="shared" si="544"/>
        <v>111.7208333333333</v>
      </c>
      <c r="L394" s="5">
        <f t="shared" si="626"/>
        <v>88.520000000000437</v>
      </c>
      <c r="M394" s="5">
        <f t="shared" ref="M394" si="647">AVERAGE(L383:L394)</f>
        <v>98.117499999999907</v>
      </c>
      <c r="N394" s="6" t="s">
        <v>37</v>
      </c>
      <c r="O394" s="5">
        <f t="shared" si="628"/>
        <v>883.36000000000058</v>
      </c>
      <c r="P394" s="4">
        <f t="shared" si="569"/>
        <v>0.76661786237190543</v>
      </c>
      <c r="Q394" s="5">
        <f t="shared" si="570"/>
        <v>68.299999999999272</v>
      </c>
      <c r="R394" s="5">
        <f t="shared" si="571"/>
        <v>848.07499999999982</v>
      </c>
      <c r="S394" s="4">
        <f t="shared" si="572"/>
        <v>0.53730118009236205</v>
      </c>
      <c r="T394" s="4">
        <f t="shared" si="573"/>
        <v>0.53730118009236205</v>
      </c>
      <c r="U394" s="5">
        <f t="shared" si="564"/>
        <v>868.53</v>
      </c>
      <c r="V394" s="5">
        <f t="shared" si="565"/>
        <v>14.830000000000609</v>
      </c>
      <c r="X394" s="5">
        <f t="shared" si="624"/>
        <v>-56.229999999999563</v>
      </c>
      <c r="Y394" s="5">
        <f t="shared" si="625"/>
        <v>0.11999999999989086</v>
      </c>
      <c r="AA394" s="5">
        <f t="shared" si="643"/>
        <v>0</v>
      </c>
      <c r="AB394" s="5">
        <f t="shared" si="644"/>
        <v>0</v>
      </c>
      <c r="AC394" s="5">
        <f t="shared" si="645"/>
        <v>0</v>
      </c>
      <c r="AF394" s="5">
        <f t="shared" si="631"/>
        <v>0</v>
      </c>
      <c r="AG394" s="5">
        <f t="shared" si="632"/>
        <v>-9.3999999999996362</v>
      </c>
      <c r="AH394" s="5">
        <f t="shared" si="633"/>
        <v>135.72999999999956</v>
      </c>
      <c r="AI394" s="5">
        <f t="shared" si="634"/>
        <v>145.1299999999992</v>
      </c>
      <c r="AJ394" s="5"/>
      <c r="AK394" s="5">
        <f t="shared" si="635"/>
        <v>0</v>
      </c>
      <c r="AL394" s="5">
        <f t="shared" si="550"/>
        <v>43.331000000000493</v>
      </c>
      <c r="AM394" s="5">
        <f t="shared" si="636"/>
        <v>135.72999999999956</v>
      </c>
      <c r="AN394" s="5">
        <f t="shared" si="546"/>
        <v>88.979000000000084</v>
      </c>
      <c r="AO394" s="5">
        <f t="shared" si="547"/>
        <v>1</v>
      </c>
      <c r="AP394" s="5">
        <f t="shared" si="566"/>
        <v>5</v>
      </c>
      <c r="AQ394" s="5">
        <f t="shared" si="585"/>
        <v>3.5</v>
      </c>
      <c r="AR394" s="5"/>
      <c r="AS394" s="5">
        <f t="shared" si="629"/>
        <v>145.1299999999992</v>
      </c>
      <c r="AT394" s="5">
        <f t="shared" si="546"/>
        <v>94.382999999999896</v>
      </c>
      <c r="AU394" s="5">
        <f t="shared" si="637"/>
        <v>-9.3999999999996362</v>
      </c>
      <c r="AV394" s="5">
        <f t="shared" si="640"/>
        <v>9.3999999999996362</v>
      </c>
      <c r="AW394" s="5">
        <f t="shared" si="638"/>
        <v>6</v>
      </c>
      <c r="AX394" s="3">
        <v>1</v>
      </c>
      <c r="AZ394" s="4">
        <f t="shared" si="575"/>
        <v>0.53730118009236205</v>
      </c>
      <c r="BA394" s="5">
        <f t="shared" si="581"/>
        <v>0</v>
      </c>
      <c r="BB394" s="4">
        <f t="shared" si="576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  <c r="CB394" s="5">
        <f t="shared" si="555"/>
        <v>0</v>
      </c>
      <c r="CC394" s="5">
        <f t="shared" si="556"/>
        <v>135.72999999999956</v>
      </c>
      <c r="CD394" s="5">
        <f t="shared" si="567"/>
        <v>-50</v>
      </c>
      <c r="CE394" s="5">
        <f t="shared" si="558"/>
        <v>-0.11999999999989086</v>
      </c>
      <c r="CF394" s="5"/>
      <c r="CG394" s="5">
        <f t="shared" si="559"/>
        <v>-50</v>
      </c>
      <c r="CH394" s="5">
        <f t="shared" si="562"/>
        <v>0.11999999999989086</v>
      </c>
      <c r="CI394" s="5">
        <f t="shared" si="560"/>
        <v>-150</v>
      </c>
    </row>
    <row r="395" spans="1:87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5">
        <f t="shared" si="622"/>
        <v>143.17000000000007</v>
      </c>
      <c r="K395" s="5">
        <f t="shared" si="544"/>
        <v>115.89916666666659</v>
      </c>
      <c r="L395" s="5">
        <f t="shared" si="626"/>
        <v>109.77000000000044</v>
      </c>
      <c r="M395" s="5">
        <f t="shared" ref="M395" si="648">AVERAGE(L384:L395)</f>
        <v>100.70833333333326</v>
      </c>
      <c r="N395" s="6" t="s">
        <v>36</v>
      </c>
      <c r="O395" s="5">
        <f t="shared" si="628"/>
        <v>879.80999999999949</v>
      </c>
      <c r="P395" s="4">
        <f t="shared" si="569"/>
        <v>0.49284413218839201</v>
      </c>
      <c r="Q395" s="5">
        <f t="shared" si="570"/>
        <v>38.429999999999382</v>
      </c>
      <c r="R395" s="5">
        <f t="shared" si="571"/>
        <v>870.47749999999974</v>
      </c>
      <c r="S395" s="4">
        <f t="shared" si="572"/>
        <v>0.68008917374946631</v>
      </c>
      <c r="T395" s="4">
        <f t="shared" si="573"/>
        <v>0.50087224217547033</v>
      </c>
      <c r="U395" s="5">
        <f t="shared" si="564"/>
        <v>878.2919999999998</v>
      </c>
      <c r="V395" s="5">
        <f t="shared" si="565"/>
        <v>1.517999999999688</v>
      </c>
      <c r="X395" s="5">
        <f t="shared" si="624"/>
        <v>40.599999999999454</v>
      </c>
      <c r="Y395" s="5">
        <f t="shared" si="625"/>
        <v>50.260000000000218</v>
      </c>
      <c r="AA395" s="5">
        <f t="shared" si="643"/>
        <v>1</v>
      </c>
      <c r="AB395" s="5">
        <f t="shared" si="644"/>
        <v>0</v>
      </c>
      <c r="AC395" s="5">
        <f t="shared" si="645"/>
        <v>1</v>
      </c>
      <c r="AF395" s="5">
        <f t="shared" si="631"/>
        <v>92.9399999999996</v>
      </c>
      <c r="AG395" s="5">
        <f t="shared" si="632"/>
        <v>80.009999999999309</v>
      </c>
      <c r="AH395" s="5">
        <f t="shared" si="633"/>
        <v>50.230000000000473</v>
      </c>
      <c r="AI395" s="5">
        <f t="shared" si="634"/>
        <v>63.160000000000764</v>
      </c>
      <c r="AJ395" s="5"/>
      <c r="AK395" s="5">
        <f t="shared" si="635"/>
        <v>50.230000000000473</v>
      </c>
      <c r="AL395" s="5">
        <f t="shared" si="550"/>
        <v>50.603000000000428</v>
      </c>
      <c r="AM395" s="5">
        <f t="shared" si="636"/>
        <v>92.9399999999996</v>
      </c>
      <c r="AN395" s="5">
        <f t="shared" si="546"/>
        <v>89.906000000000034</v>
      </c>
      <c r="AO395" s="5">
        <f t="shared" si="547"/>
        <v>1</v>
      </c>
      <c r="AP395" s="5">
        <f t="shared" si="566"/>
        <v>6</v>
      </c>
      <c r="AQ395" s="5">
        <f t="shared" si="585"/>
        <v>3.7</v>
      </c>
      <c r="AR395" s="5"/>
      <c r="AS395" s="5">
        <f t="shared" si="629"/>
        <v>80.009999999999309</v>
      </c>
      <c r="AT395" s="5">
        <f t="shared" si="546"/>
        <v>93.998999999999796</v>
      </c>
      <c r="AU395" s="5">
        <f t="shared" si="637"/>
        <v>63.160000000000764</v>
      </c>
      <c r="AV395" s="5">
        <f t="shared" si="640"/>
        <v>12.930000000000291</v>
      </c>
      <c r="AW395" s="5">
        <f t="shared" si="638"/>
        <v>2</v>
      </c>
      <c r="AZ395" s="4">
        <f t="shared" si="575"/>
        <v>0.50087224217547033</v>
      </c>
      <c r="BA395" s="5">
        <f t="shared" si="581"/>
        <v>0</v>
      </c>
      <c r="BB395" s="4">
        <f t="shared" si="576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  <c r="CB395" s="5">
        <f t="shared" si="555"/>
        <v>92.9399999999996</v>
      </c>
      <c r="CC395" s="5">
        <f t="shared" si="556"/>
        <v>50.230000000000473</v>
      </c>
      <c r="CD395" s="5">
        <f t="shared" si="567"/>
        <v>-50</v>
      </c>
      <c r="CE395" s="5">
        <f t="shared" si="558"/>
        <v>-30</v>
      </c>
      <c r="CF395" s="5"/>
      <c r="CG395" s="5">
        <f t="shared" si="559"/>
        <v>-50</v>
      </c>
      <c r="CH395" s="5">
        <f t="shared" si="562"/>
        <v>50.260000000000218</v>
      </c>
      <c r="CI395" s="5">
        <f t="shared" si="560"/>
        <v>-150</v>
      </c>
    </row>
    <row r="396" spans="1:87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5">
        <f t="shared" si="622"/>
        <v>132.46999999999935</v>
      </c>
      <c r="K396" s="5">
        <f t="shared" ref="K396:K459" si="649">AVERAGE(J385:J396)</f>
        <v>114.22499999999991</v>
      </c>
      <c r="L396" s="5">
        <f t="shared" si="626"/>
        <v>59.279999999999745</v>
      </c>
      <c r="M396" s="5">
        <f t="shared" ref="M396" si="650">AVERAGE(L385:L396)</f>
        <v>94.70083333333325</v>
      </c>
      <c r="N396" s="6" t="s">
        <v>36</v>
      </c>
      <c r="O396" s="5">
        <f t="shared" si="628"/>
        <v>807.65999999999985</v>
      </c>
      <c r="P396" s="4">
        <f t="shared" si="569"/>
        <v>0</v>
      </c>
      <c r="Q396" s="5">
        <f t="shared" si="570"/>
        <v>91.639999999999418</v>
      </c>
      <c r="R396" s="5">
        <f t="shared" si="571"/>
        <v>830.56999999999971</v>
      </c>
      <c r="S396" s="4">
        <f t="shared" si="572"/>
        <v>0</v>
      </c>
      <c r="T396" s="4">
        <f t="shared" si="573"/>
        <v>0</v>
      </c>
      <c r="U396" s="5">
        <f t="shared" si="564"/>
        <v>866.19999999999982</v>
      </c>
      <c r="V396" s="5">
        <f t="shared" si="565"/>
        <v>-58.539999999999964</v>
      </c>
      <c r="X396" s="5">
        <f t="shared" si="624"/>
        <v>-117.48999999999978</v>
      </c>
      <c r="Y396" s="5">
        <f t="shared" si="625"/>
        <v>-30.609999999999673</v>
      </c>
      <c r="AA396" s="5">
        <f t="shared" si="643"/>
        <v>0</v>
      </c>
      <c r="AB396" s="5">
        <f t="shared" si="644"/>
        <v>1</v>
      </c>
      <c r="AC396" s="5">
        <f t="shared" si="645"/>
        <v>1</v>
      </c>
      <c r="AF396" s="5">
        <f t="shared" si="631"/>
        <v>0</v>
      </c>
      <c r="AG396" s="5">
        <f t="shared" si="632"/>
        <v>-10.979999999999563</v>
      </c>
      <c r="AH396" s="5">
        <f t="shared" si="633"/>
        <v>121.48999999999978</v>
      </c>
      <c r="AI396" s="5">
        <f t="shared" si="634"/>
        <v>132.46999999999935</v>
      </c>
      <c r="AJ396" s="5"/>
      <c r="AK396" s="5">
        <f t="shared" si="635"/>
        <v>0</v>
      </c>
      <c r="AL396" s="5">
        <f t="shared" si="550"/>
        <v>42.958000000000538</v>
      </c>
      <c r="AM396" s="5">
        <f t="shared" si="636"/>
        <v>121.48999999999978</v>
      </c>
      <c r="AN396" s="5">
        <f t="shared" ref="AN396:AT459" si="651">AVERAGE(AM387:AM396)</f>
        <v>95.672999999999959</v>
      </c>
      <c r="AO396" s="5">
        <f t="shared" ref="AO396:AO459" si="652">IF(AM396&gt;AN396,1,0)</f>
        <v>1</v>
      </c>
      <c r="AP396" s="5">
        <f t="shared" si="566"/>
        <v>7</v>
      </c>
      <c r="AQ396" s="5">
        <f t="shared" si="585"/>
        <v>4.0999999999999996</v>
      </c>
      <c r="AR396" s="5"/>
      <c r="AS396" s="5">
        <f t="shared" si="629"/>
        <v>132.46999999999935</v>
      </c>
      <c r="AT396" s="5">
        <f t="shared" si="651"/>
        <v>100.83399999999975</v>
      </c>
      <c r="AU396" s="5">
        <f t="shared" si="637"/>
        <v>-10.979999999999563</v>
      </c>
      <c r="AV396" s="5">
        <f t="shared" si="640"/>
        <v>10.979999999999563</v>
      </c>
      <c r="AW396" s="5">
        <f t="shared" si="638"/>
        <v>3</v>
      </c>
      <c r="AZ396" s="4">
        <f t="shared" si="575"/>
        <v>0</v>
      </c>
      <c r="BA396" s="5">
        <f t="shared" si="581"/>
        <v>0</v>
      </c>
      <c r="BB396" s="4">
        <f t="shared" si="576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  <c r="CB396" s="5">
        <f t="shared" si="555"/>
        <v>0</v>
      </c>
      <c r="CC396" s="5">
        <f t="shared" si="556"/>
        <v>121.48999999999978</v>
      </c>
      <c r="CD396" s="5">
        <f t="shared" si="567"/>
        <v>-50</v>
      </c>
      <c r="CE396" s="5">
        <f t="shared" si="558"/>
        <v>30.609999999999673</v>
      </c>
      <c r="CF396" s="5"/>
      <c r="CG396" s="5">
        <f t="shared" si="559"/>
        <v>-50</v>
      </c>
      <c r="CH396" s="5">
        <f t="shared" si="562"/>
        <v>-30.609999999999673</v>
      </c>
      <c r="CI396" s="5">
        <f t="shared" si="560"/>
        <v>-150</v>
      </c>
    </row>
    <row r="397" spans="1:87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5">
        <f t="shared" si="622"/>
        <v>172.79999999999927</v>
      </c>
      <c r="K397" s="5">
        <f t="shared" si="649"/>
        <v>118.91416666666653</v>
      </c>
      <c r="L397" s="5">
        <f t="shared" si="626"/>
        <v>115.07999999999993</v>
      </c>
      <c r="M397" s="5">
        <f t="shared" ref="M397" si="653">AVERAGE(L386:L397)</f>
        <v>92.882499999999936</v>
      </c>
      <c r="N397" s="6" t="s">
        <v>36</v>
      </c>
      <c r="O397" s="5">
        <f t="shared" si="628"/>
        <v>809.59000000000015</v>
      </c>
      <c r="P397" s="4">
        <f t="shared" si="569"/>
        <v>2.1060672195551106E-2</v>
      </c>
      <c r="Q397" s="5">
        <f t="shared" si="570"/>
        <v>91.639999999999418</v>
      </c>
      <c r="R397" s="5">
        <f t="shared" si="571"/>
        <v>830.56999999999971</v>
      </c>
      <c r="S397" s="4">
        <f t="shared" si="572"/>
        <v>2.1060672195551106E-2</v>
      </c>
      <c r="T397" s="4">
        <f t="shared" si="573"/>
        <v>2.0292293134268523E-2</v>
      </c>
      <c r="U397" s="5">
        <f t="shared" si="564"/>
        <v>855.94399999999985</v>
      </c>
      <c r="V397" s="5">
        <f t="shared" si="565"/>
        <v>-46.353999999999701</v>
      </c>
      <c r="X397" s="5">
        <f t="shared" si="624"/>
        <v>-90.210000000000036</v>
      </c>
      <c r="Y397" s="5">
        <f t="shared" si="625"/>
        <v>-91.710000000000036</v>
      </c>
      <c r="AA397" s="5">
        <f t="shared" si="643"/>
        <v>0</v>
      </c>
      <c r="AB397" s="5">
        <f t="shared" si="644"/>
        <v>1</v>
      </c>
      <c r="AC397" s="5">
        <f t="shared" si="645"/>
        <v>1</v>
      </c>
      <c r="AF397" s="5">
        <f t="shared" si="631"/>
        <v>50.969999999999345</v>
      </c>
      <c r="AG397" s="5">
        <f t="shared" si="632"/>
        <v>60.679999999999382</v>
      </c>
      <c r="AH397" s="5">
        <f t="shared" si="633"/>
        <v>121.82999999999993</v>
      </c>
      <c r="AI397" s="5">
        <f t="shared" si="634"/>
        <v>112.11999999999989</v>
      </c>
      <c r="AJ397" s="5"/>
      <c r="AK397" s="5">
        <f t="shared" si="635"/>
        <v>50.969999999999345</v>
      </c>
      <c r="AL397" s="5">
        <f t="shared" si="550"/>
        <v>50.304000000000357</v>
      </c>
      <c r="AM397" s="5">
        <f t="shared" si="636"/>
        <v>121.82999999999993</v>
      </c>
      <c r="AN397" s="5">
        <f t="shared" si="651"/>
        <v>101.06399999999994</v>
      </c>
      <c r="AO397" s="5">
        <f t="shared" si="652"/>
        <v>1</v>
      </c>
      <c r="AP397" s="5">
        <f t="shared" si="566"/>
        <v>8</v>
      </c>
      <c r="AQ397" s="5">
        <f t="shared" si="585"/>
        <v>4.5999999999999996</v>
      </c>
      <c r="AR397" s="5"/>
      <c r="AS397" s="5">
        <f t="shared" si="629"/>
        <v>112.11999999999989</v>
      </c>
      <c r="AT397" s="5">
        <f t="shared" si="651"/>
        <v>103.59899999999979</v>
      </c>
      <c r="AU397" s="5">
        <f t="shared" si="637"/>
        <v>60.679999999999382</v>
      </c>
      <c r="AV397" s="5">
        <f t="shared" si="640"/>
        <v>-9.7100000000000364</v>
      </c>
      <c r="AW397" s="5">
        <f t="shared" si="638"/>
        <v>4</v>
      </c>
      <c r="AZ397" s="4">
        <f t="shared" si="575"/>
        <v>2.0292293134268523E-2</v>
      </c>
      <c r="BA397" s="5">
        <f t="shared" si="581"/>
        <v>0</v>
      </c>
      <c r="BB397" s="4">
        <f t="shared" si="576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  <c r="CB397" s="5">
        <f t="shared" si="555"/>
        <v>50.969999999999345</v>
      </c>
      <c r="CC397" s="5">
        <f t="shared" si="556"/>
        <v>121.82999999999993</v>
      </c>
      <c r="CD397" s="5">
        <f t="shared" si="567"/>
        <v>-50</v>
      </c>
      <c r="CE397" s="5">
        <f t="shared" si="558"/>
        <v>91.710000000000036</v>
      </c>
      <c r="CF397" s="5"/>
      <c r="CG397" s="5">
        <f t="shared" si="559"/>
        <v>-50</v>
      </c>
      <c r="CH397" s="5">
        <f t="shared" si="562"/>
        <v>-91.710000000000036</v>
      </c>
      <c r="CI397" s="5">
        <f t="shared" si="560"/>
        <v>-150</v>
      </c>
    </row>
    <row r="398" spans="1:87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5">
        <f t="shared" si="622"/>
        <v>103.55000000000018</v>
      </c>
      <c r="K398" s="5">
        <f t="shared" si="649"/>
        <v>117.72833333333317</v>
      </c>
      <c r="L398" s="5">
        <f t="shared" si="626"/>
        <v>81.199999999999818</v>
      </c>
      <c r="M398" s="5">
        <f t="shared" ref="M398" si="654">AVERAGE(L387:L398)</f>
        <v>90.709166666666604</v>
      </c>
      <c r="N398" s="6" t="s">
        <v>36</v>
      </c>
      <c r="O398" s="5">
        <f t="shared" si="628"/>
        <v>833.64000000000033</v>
      </c>
      <c r="P398" s="4">
        <f t="shared" si="569"/>
        <v>0.34319682959049175</v>
      </c>
      <c r="Q398" s="5">
        <f t="shared" si="570"/>
        <v>75.700000000000728</v>
      </c>
      <c r="R398" s="5">
        <f t="shared" si="571"/>
        <v>826.58500000000004</v>
      </c>
      <c r="S398" s="4">
        <f t="shared" si="572"/>
        <v>0.28350065473593011</v>
      </c>
      <c r="T398" s="4">
        <f t="shared" si="573"/>
        <v>0.28350065473593011</v>
      </c>
      <c r="U398" s="5">
        <f t="shared" si="564"/>
        <v>842.81200000000013</v>
      </c>
      <c r="V398" s="5">
        <f t="shared" si="565"/>
        <v>-9.1719999999997981</v>
      </c>
      <c r="X398" s="5">
        <f t="shared" si="624"/>
        <v>81.270000000000437</v>
      </c>
      <c r="Y398" s="5">
        <f t="shared" si="625"/>
        <v>-0.65999999999985448</v>
      </c>
      <c r="AA398" s="5">
        <f t="shared" si="643"/>
        <v>0</v>
      </c>
      <c r="AB398" s="5">
        <f t="shared" si="644"/>
        <v>0</v>
      </c>
      <c r="AC398" s="5">
        <f t="shared" si="645"/>
        <v>0</v>
      </c>
      <c r="AF398" s="5">
        <f t="shared" si="631"/>
        <v>81.270000000000437</v>
      </c>
      <c r="AG398" s="5">
        <f t="shared" si="632"/>
        <v>93</v>
      </c>
      <c r="AH398" s="5">
        <f t="shared" si="633"/>
        <v>22.279999999999745</v>
      </c>
      <c r="AI398" s="5">
        <f t="shared" si="634"/>
        <v>10.550000000000182</v>
      </c>
      <c r="AJ398" s="5"/>
      <c r="AK398" s="5">
        <f t="shared" si="635"/>
        <v>22.279999999999745</v>
      </c>
      <c r="AL398" s="5">
        <f t="shared" ref="AL398:AL461" si="655">PERCENTILE(AK389:AK398,0.9)</f>
        <v>50.304000000000357</v>
      </c>
      <c r="AM398" s="5">
        <f t="shared" si="636"/>
        <v>81.270000000000437</v>
      </c>
      <c r="AN398" s="5">
        <f t="shared" si="651"/>
        <v>97.788999999999945</v>
      </c>
      <c r="AO398" s="5">
        <f t="shared" si="652"/>
        <v>0</v>
      </c>
      <c r="AP398" s="5">
        <f t="shared" si="566"/>
        <v>7</v>
      </c>
      <c r="AQ398" s="5">
        <f t="shared" si="585"/>
        <v>5</v>
      </c>
      <c r="AR398" s="5"/>
      <c r="AS398" s="5">
        <f t="shared" si="629"/>
        <v>93</v>
      </c>
      <c r="AT398" s="5">
        <f t="shared" si="651"/>
        <v>100.22699999999978</v>
      </c>
      <c r="AU398" s="5">
        <f t="shared" si="637"/>
        <v>10.550000000000182</v>
      </c>
      <c r="AV398" s="5">
        <f t="shared" si="640"/>
        <v>-11.729999999999563</v>
      </c>
      <c r="AW398" s="5">
        <f t="shared" si="638"/>
        <v>5</v>
      </c>
      <c r="AX398" s="3">
        <v>1</v>
      </c>
      <c r="AZ398" s="4">
        <f t="shared" si="575"/>
        <v>0.28350065473593011</v>
      </c>
      <c r="BA398" s="5">
        <f t="shared" si="581"/>
        <v>0</v>
      </c>
      <c r="BB398" s="4">
        <f t="shared" si="576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  <c r="CB398" s="5">
        <f t="shared" si="555"/>
        <v>81.270000000000437</v>
      </c>
      <c r="CC398" s="5">
        <f t="shared" si="556"/>
        <v>22.279999999999745</v>
      </c>
      <c r="CD398" s="5">
        <f t="shared" si="567"/>
        <v>81.270000000000437</v>
      </c>
      <c r="CE398" s="5">
        <f t="shared" si="558"/>
        <v>0.65999999999985448</v>
      </c>
      <c r="CF398" s="5"/>
      <c r="CG398" s="5">
        <f t="shared" si="559"/>
        <v>-50</v>
      </c>
      <c r="CH398" s="5">
        <f t="shared" si="562"/>
        <v>-0.65999999999985448</v>
      </c>
      <c r="CI398" s="5">
        <f t="shared" si="560"/>
        <v>-18.729999999999563</v>
      </c>
    </row>
    <row r="399" spans="1:87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5">
        <f t="shared" si="622"/>
        <v>96.809999999999491</v>
      </c>
      <c r="K399" s="5">
        <f t="shared" si="649"/>
        <v>118.7566666666665</v>
      </c>
      <c r="L399" s="5">
        <f t="shared" si="626"/>
        <v>125.94000000000051</v>
      </c>
      <c r="M399" s="5">
        <f t="shared" ref="M399" si="656">AVERAGE(L388:L399)</f>
        <v>93.463333333333367</v>
      </c>
      <c r="N399" s="6" t="s">
        <v>37</v>
      </c>
      <c r="O399" s="5">
        <f t="shared" si="628"/>
        <v>787.71</v>
      </c>
      <c r="P399" s="4">
        <f t="shared" si="569"/>
        <v>0</v>
      </c>
      <c r="Q399" s="5">
        <f t="shared" si="570"/>
        <v>92.099999999999454</v>
      </c>
      <c r="R399" s="5">
        <f t="shared" si="571"/>
        <v>810.7349999999999</v>
      </c>
      <c r="S399" s="4">
        <f t="shared" si="572"/>
        <v>0</v>
      </c>
      <c r="T399" s="4">
        <f t="shared" si="573"/>
        <v>0</v>
      </c>
      <c r="U399" s="5">
        <f t="shared" si="564"/>
        <v>823.68200000000002</v>
      </c>
      <c r="V399" s="5">
        <f t="shared" si="565"/>
        <v>-35.97199999999998</v>
      </c>
      <c r="X399" s="5">
        <f t="shared" si="624"/>
        <v>73.559999999999491</v>
      </c>
      <c r="Y399" s="5">
        <f t="shared" si="625"/>
        <v>94.309999999999491</v>
      </c>
      <c r="AA399" s="5">
        <f t="shared" si="643"/>
        <v>1</v>
      </c>
      <c r="AB399" s="5">
        <f t="shared" si="644"/>
        <v>0</v>
      </c>
      <c r="AC399" s="5">
        <f t="shared" si="645"/>
        <v>1</v>
      </c>
      <c r="AF399" s="5">
        <f t="shared" si="631"/>
        <v>91.269999999999527</v>
      </c>
      <c r="AG399" s="5">
        <f t="shared" si="632"/>
        <v>96.809999999999491</v>
      </c>
      <c r="AH399" s="5">
        <f t="shared" si="633"/>
        <v>0</v>
      </c>
      <c r="AI399" s="5">
        <f t="shared" si="634"/>
        <v>-5.5399999999999636</v>
      </c>
      <c r="AJ399" s="5"/>
      <c r="AK399" s="5">
        <f t="shared" si="635"/>
        <v>0</v>
      </c>
      <c r="AL399" s="5">
        <f t="shared" si="655"/>
        <v>50.304000000000357</v>
      </c>
      <c r="AM399" s="5">
        <f t="shared" si="636"/>
        <v>91.269999999999527</v>
      </c>
      <c r="AN399" s="5">
        <f t="shared" si="651"/>
        <v>101.86099999999988</v>
      </c>
      <c r="AO399" s="5">
        <f t="shared" si="652"/>
        <v>0</v>
      </c>
      <c r="AP399" s="5">
        <f t="shared" si="566"/>
        <v>7</v>
      </c>
      <c r="AQ399" s="5">
        <f t="shared" si="585"/>
        <v>5.5</v>
      </c>
      <c r="AR399" s="5"/>
      <c r="AS399" s="5">
        <f t="shared" si="629"/>
        <v>96.809999999999491</v>
      </c>
      <c r="AT399" s="5">
        <f t="shared" si="651"/>
        <v>104.91099999999969</v>
      </c>
      <c r="AU399" s="5">
        <f t="shared" si="637"/>
        <v>-5.5399999999999636</v>
      </c>
      <c r="AV399" s="5">
        <f t="shared" si="640"/>
        <v>-5.5399999999999636</v>
      </c>
      <c r="AW399" s="5">
        <f t="shared" si="638"/>
        <v>6</v>
      </c>
      <c r="AZ399" s="4">
        <f t="shared" si="575"/>
        <v>0</v>
      </c>
      <c r="BA399" s="5">
        <f t="shared" si="581"/>
        <v>0</v>
      </c>
      <c r="BB399" s="4">
        <f t="shared" si="576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  <c r="CB399" s="5">
        <f t="shared" si="555"/>
        <v>91.269999999999527</v>
      </c>
      <c r="CC399" s="5">
        <f t="shared" si="556"/>
        <v>0</v>
      </c>
      <c r="CD399" s="5">
        <f t="shared" si="567"/>
        <v>73.559999999999491</v>
      </c>
      <c r="CE399" s="5">
        <f t="shared" si="558"/>
        <v>-30</v>
      </c>
      <c r="CF399" s="5"/>
      <c r="CG399" s="5">
        <f t="shared" si="559"/>
        <v>-50</v>
      </c>
      <c r="CH399" s="5">
        <f t="shared" si="562"/>
        <v>94.309999999999491</v>
      </c>
      <c r="CI399" s="5">
        <f t="shared" si="560"/>
        <v>-26.440000000000509</v>
      </c>
    </row>
    <row r="400" spans="1:87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5">
        <f t="shared" si="622"/>
        <v>118.14000000000033</v>
      </c>
      <c r="K400" s="5">
        <f t="shared" si="649"/>
        <v>118.04166666666652</v>
      </c>
      <c r="L400" s="5">
        <f t="shared" si="626"/>
        <v>108.27999999999975</v>
      </c>
      <c r="M400" s="5">
        <f t="shared" ref="M400" si="657">AVERAGE(L389:L400)</f>
        <v>94.543333333333365</v>
      </c>
      <c r="N400" s="6" t="s">
        <v>36</v>
      </c>
      <c r="O400" s="5">
        <f t="shared" si="628"/>
        <v>758.47999999999956</v>
      </c>
      <c r="P400" s="4">
        <f t="shared" si="569"/>
        <v>0</v>
      </c>
      <c r="Q400" s="5">
        <f t="shared" si="570"/>
        <v>75.160000000000764</v>
      </c>
      <c r="R400" s="5">
        <f t="shared" si="571"/>
        <v>777.26999999999975</v>
      </c>
      <c r="S400" s="4">
        <f t="shared" si="572"/>
        <v>0</v>
      </c>
      <c r="T400" s="4">
        <f t="shared" si="573"/>
        <v>0</v>
      </c>
      <c r="U400" s="5">
        <f t="shared" si="564"/>
        <v>799.41599999999994</v>
      </c>
      <c r="V400" s="5">
        <f t="shared" si="565"/>
        <v>-40.936000000000377</v>
      </c>
      <c r="X400" s="5">
        <f t="shared" si="624"/>
        <v>42.9399999999996</v>
      </c>
      <c r="Y400" s="5">
        <f t="shared" si="625"/>
        <v>51.319999999999709</v>
      </c>
      <c r="AA400" s="5">
        <f t="shared" si="643"/>
        <v>1</v>
      </c>
      <c r="AB400" s="5">
        <f t="shared" si="644"/>
        <v>0</v>
      </c>
      <c r="AC400" s="5">
        <f t="shared" si="645"/>
        <v>1</v>
      </c>
      <c r="AF400" s="5">
        <f t="shared" si="631"/>
        <v>81.369999999999891</v>
      </c>
      <c r="AG400" s="5">
        <f t="shared" si="632"/>
        <v>75.760000000000218</v>
      </c>
      <c r="AH400" s="5">
        <f t="shared" si="633"/>
        <v>36.770000000000437</v>
      </c>
      <c r="AI400" s="5">
        <f t="shared" si="634"/>
        <v>42.380000000000109</v>
      </c>
      <c r="AJ400" s="5"/>
      <c r="AK400" s="5">
        <f t="shared" si="635"/>
        <v>36.770000000000437</v>
      </c>
      <c r="AL400" s="5">
        <f t="shared" si="655"/>
        <v>50.304000000000357</v>
      </c>
      <c r="AM400" s="5">
        <f t="shared" si="636"/>
        <v>81.369999999999891</v>
      </c>
      <c r="AN400" s="5">
        <f t="shared" si="651"/>
        <v>101.46699999999991</v>
      </c>
      <c r="AO400" s="5">
        <f t="shared" si="652"/>
        <v>0</v>
      </c>
      <c r="AP400" s="5">
        <f t="shared" si="566"/>
        <v>6</v>
      </c>
      <c r="AQ400" s="5">
        <f t="shared" si="585"/>
        <v>5.8</v>
      </c>
      <c r="AR400" s="5"/>
      <c r="AS400" s="5">
        <f t="shared" si="629"/>
        <v>75.760000000000218</v>
      </c>
      <c r="AT400" s="5">
        <f t="shared" si="651"/>
        <v>103.89999999999972</v>
      </c>
      <c r="AU400" s="5">
        <f t="shared" si="637"/>
        <v>42.380000000000109</v>
      </c>
      <c r="AV400" s="5">
        <f t="shared" si="640"/>
        <v>5.6099999999996726</v>
      </c>
      <c r="AW400" s="5">
        <f t="shared" si="638"/>
        <v>2</v>
      </c>
      <c r="AZ400" s="4">
        <f t="shared" si="575"/>
        <v>0</v>
      </c>
      <c r="BA400" s="5">
        <f t="shared" si="581"/>
        <v>0</v>
      </c>
      <c r="BB400" s="4">
        <f t="shared" si="576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  <c r="CB400" s="5">
        <f t="shared" si="555"/>
        <v>81.369999999999891</v>
      </c>
      <c r="CC400" s="5">
        <f t="shared" si="556"/>
        <v>36.770000000000437</v>
      </c>
      <c r="CD400" s="5">
        <f t="shared" si="567"/>
        <v>42.9399999999996</v>
      </c>
      <c r="CE400" s="5">
        <f t="shared" si="558"/>
        <v>-30</v>
      </c>
      <c r="CF400" s="5"/>
      <c r="CG400" s="5">
        <f t="shared" si="559"/>
        <v>-50</v>
      </c>
      <c r="CH400" s="5">
        <f t="shared" si="562"/>
        <v>51.319999999999709</v>
      </c>
      <c r="CI400" s="5">
        <f t="shared" si="560"/>
        <v>-57.0600000000004</v>
      </c>
    </row>
    <row r="401" spans="1:87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5">
        <f t="shared" si="622"/>
        <v>106.98999999999978</v>
      </c>
      <c r="K401" s="5">
        <f t="shared" si="649"/>
        <v>119.23249999999977</v>
      </c>
      <c r="L401" s="5">
        <f t="shared" si="626"/>
        <v>99.489999999999782</v>
      </c>
      <c r="M401" s="5">
        <f t="shared" ref="M401" si="658">AVERAGE(L390:L401)</f>
        <v>94.894166666666706</v>
      </c>
      <c r="N401" s="6" t="s">
        <v>36</v>
      </c>
      <c r="O401" s="5">
        <f t="shared" si="628"/>
        <v>775.67999999999938</v>
      </c>
      <c r="P401" s="4">
        <f t="shared" si="569"/>
        <v>0.22884513038849977</v>
      </c>
      <c r="Q401" s="5">
        <f t="shared" si="570"/>
        <v>75.160000000000764</v>
      </c>
      <c r="R401" s="5">
        <f t="shared" si="571"/>
        <v>777.26999999999975</v>
      </c>
      <c r="S401" s="4">
        <f t="shared" si="572"/>
        <v>0.14176213632242501</v>
      </c>
      <c r="T401" s="4">
        <f t="shared" si="573"/>
        <v>0.12214174122993789</v>
      </c>
      <c r="U401" s="5">
        <f t="shared" si="564"/>
        <v>793.01999999999987</v>
      </c>
      <c r="V401" s="5">
        <f t="shared" si="565"/>
        <v>-17.340000000000487</v>
      </c>
      <c r="X401" s="5">
        <f t="shared" si="624"/>
        <v>58.699999999999818</v>
      </c>
      <c r="Y401" s="5">
        <f t="shared" si="625"/>
        <v>62.960000000000036</v>
      </c>
      <c r="AA401" s="5">
        <f t="shared" si="643"/>
        <v>1</v>
      </c>
      <c r="AB401" s="5">
        <f t="shared" si="644"/>
        <v>0</v>
      </c>
      <c r="AC401" s="5">
        <f t="shared" si="645"/>
        <v>1</v>
      </c>
      <c r="AF401" s="5">
        <f t="shared" si="631"/>
        <v>58.699999999999818</v>
      </c>
      <c r="AG401" s="5">
        <f t="shared" si="632"/>
        <v>69</v>
      </c>
      <c r="AH401" s="5">
        <f t="shared" si="633"/>
        <v>48.289999999999964</v>
      </c>
      <c r="AI401" s="5">
        <f t="shared" si="634"/>
        <v>37.989999999999782</v>
      </c>
      <c r="AJ401" s="5"/>
      <c r="AK401" s="5">
        <f t="shared" si="635"/>
        <v>48.289999999999964</v>
      </c>
      <c r="AL401" s="5">
        <f t="shared" si="655"/>
        <v>50.304000000000357</v>
      </c>
      <c r="AM401" s="5">
        <f t="shared" si="636"/>
        <v>58.699999999999818</v>
      </c>
      <c r="AN401" s="5">
        <f t="shared" si="651"/>
        <v>101.43099999999986</v>
      </c>
      <c r="AO401" s="5">
        <f t="shared" si="652"/>
        <v>0</v>
      </c>
      <c r="AP401" s="5">
        <f t="shared" si="566"/>
        <v>6</v>
      </c>
      <c r="AQ401" s="5">
        <f t="shared" si="585"/>
        <v>6.1</v>
      </c>
      <c r="AR401" s="5"/>
      <c r="AS401" s="5">
        <f t="shared" si="629"/>
        <v>69</v>
      </c>
      <c r="AT401" s="5">
        <f t="shared" si="651"/>
        <v>104.1569999999997</v>
      </c>
      <c r="AU401" s="5">
        <f t="shared" si="637"/>
        <v>37.989999999999782</v>
      </c>
      <c r="AV401" s="5">
        <f t="shared" si="640"/>
        <v>-10.300000000000182</v>
      </c>
      <c r="AW401" s="5">
        <f t="shared" si="638"/>
        <v>3</v>
      </c>
      <c r="AZ401" s="4">
        <f t="shared" si="575"/>
        <v>0.12214174122993789</v>
      </c>
      <c r="BA401" s="5">
        <f t="shared" si="581"/>
        <v>0</v>
      </c>
      <c r="BB401" s="4">
        <f t="shared" si="576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  <c r="CB401" s="5">
        <f t="shared" si="555"/>
        <v>58.699999999999818</v>
      </c>
      <c r="CC401" s="5">
        <f t="shared" si="556"/>
        <v>48.289999999999964</v>
      </c>
      <c r="CD401" s="5">
        <f t="shared" si="567"/>
        <v>58.699999999999818</v>
      </c>
      <c r="CE401" s="5">
        <f t="shared" si="558"/>
        <v>-30</v>
      </c>
      <c r="CF401" s="5"/>
      <c r="CG401" s="5">
        <f t="shared" si="559"/>
        <v>-50</v>
      </c>
      <c r="CH401" s="5">
        <f t="shared" si="562"/>
        <v>62.960000000000036</v>
      </c>
      <c r="CI401" s="5">
        <f t="shared" si="560"/>
        <v>-41.300000000000182</v>
      </c>
    </row>
    <row r="402" spans="1:87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5">
        <f t="shared" si="622"/>
        <v>48.599999999999454</v>
      </c>
      <c r="K402" s="5">
        <f t="shared" si="649"/>
        <v>116.05333333333306</v>
      </c>
      <c r="L402" s="5">
        <f t="shared" si="626"/>
        <v>56.420000000000073</v>
      </c>
      <c r="M402" s="5">
        <f t="shared" ref="M402" si="659">AVERAGE(L391:L402)</f>
        <v>94.54583333333342</v>
      </c>
      <c r="N402" s="6" t="s">
        <v>37</v>
      </c>
      <c r="O402" s="5">
        <f t="shared" si="628"/>
        <v>723.64999999999964</v>
      </c>
      <c r="P402" s="4">
        <f t="shared" si="569"/>
        <v>0</v>
      </c>
      <c r="Q402" s="5">
        <f t="shared" si="570"/>
        <v>109.99000000000069</v>
      </c>
      <c r="R402" s="5">
        <f t="shared" si="571"/>
        <v>751.14749999999981</v>
      </c>
      <c r="S402" s="4">
        <f t="shared" si="572"/>
        <v>0</v>
      </c>
      <c r="T402" s="4">
        <f t="shared" si="573"/>
        <v>0</v>
      </c>
      <c r="U402" s="5">
        <f t="shared" si="564"/>
        <v>775.83199999999977</v>
      </c>
      <c r="V402" s="5">
        <f t="shared" si="565"/>
        <v>-52.18200000000013</v>
      </c>
      <c r="X402" s="5">
        <f t="shared" si="624"/>
        <v>-24.450000000000728</v>
      </c>
      <c r="Y402" s="5">
        <f t="shared" si="625"/>
        <v>37.829999999999927</v>
      </c>
      <c r="AA402" s="5">
        <f t="shared" si="643"/>
        <v>0</v>
      </c>
      <c r="AB402" s="5">
        <f t="shared" si="644"/>
        <v>0</v>
      </c>
      <c r="AC402" s="5">
        <f t="shared" si="645"/>
        <v>0</v>
      </c>
      <c r="AF402" s="5">
        <f t="shared" si="631"/>
        <v>0</v>
      </c>
      <c r="AG402" s="5">
        <f t="shared" si="632"/>
        <v>-1.5099999999993088</v>
      </c>
      <c r="AH402" s="5">
        <f t="shared" si="633"/>
        <v>47.090000000000146</v>
      </c>
      <c r="AI402" s="5">
        <f t="shared" si="634"/>
        <v>48.599999999999454</v>
      </c>
      <c r="AJ402" s="5"/>
      <c r="AK402" s="5">
        <f t="shared" si="635"/>
        <v>0</v>
      </c>
      <c r="AL402" s="5">
        <f t="shared" si="655"/>
        <v>50.304000000000357</v>
      </c>
      <c r="AM402" s="5">
        <f t="shared" si="636"/>
        <v>47.090000000000146</v>
      </c>
      <c r="AN402" s="5">
        <f t="shared" si="651"/>
        <v>93.389999999999873</v>
      </c>
      <c r="AO402" s="5">
        <f t="shared" si="652"/>
        <v>0</v>
      </c>
      <c r="AP402" s="5">
        <f t="shared" si="566"/>
        <v>5</v>
      </c>
      <c r="AQ402" s="5">
        <f t="shared" si="585"/>
        <v>6.2</v>
      </c>
      <c r="AR402" s="5"/>
      <c r="AS402" s="5">
        <f t="shared" si="629"/>
        <v>48.599999999999454</v>
      </c>
      <c r="AT402" s="5">
        <f t="shared" si="651"/>
        <v>95.421999999999656</v>
      </c>
      <c r="AU402" s="5">
        <f t="shared" si="637"/>
        <v>-1.5099999999993088</v>
      </c>
      <c r="AV402" s="5">
        <f t="shared" si="640"/>
        <v>1.5099999999993088</v>
      </c>
      <c r="AW402" s="5">
        <f t="shared" si="638"/>
        <v>4</v>
      </c>
      <c r="AX402" s="3">
        <v>1</v>
      </c>
      <c r="AZ402" s="4">
        <f t="shared" si="575"/>
        <v>0</v>
      </c>
      <c r="BA402" s="5">
        <f t="shared" si="581"/>
        <v>0</v>
      </c>
      <c r="BB402" s="4">
        <f t="shared" si="576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  <c r="CB402" s="5">
        <f t="shared" ref="CB402:CB465" si="660">C402-B402</f>
        <v>0</v>
      </c>
      <c r="CC402" s="5">
        <f t="shared" ref="CC402:CC465" si="661">B402-D402</f>
        <v>47.090000000000146</v>
      </c>
      <c r="CD402" s="5">
        <f t="shared" si="567"/>
        <v>-24.450000000000728</v>
      </c>
      <c r="CE402" s="5">
        <f t="shared" si="558"/>
        <v>-30</v>
      </c>
      <c r="CF402" s="5"/>
      <c r="CG402" s="5">
        <f t="shared" si="559"/>
        <v>-50</v>
      </c>
      <c r="CH402" s="5">
        <f t="shared" si="562"/>
        <v>37.829999999999927</v>
      </c>
      <c r="CI402" s="5">
        <f t="shared" si="560"/>
        <v>-124.45000000000073</v>
      </c>
    </row>
    <row r="403" spans="1:87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5">
        <f t="shared" si="622"/>
        <v>166.15999999999985</v>
      </c>
      <c r="K403" s="5">
        <f t="shared" si="649"/>
        <v>124.36416666666635</v>
      </c>
      <c r="L403" s="5">
        <f t="shared" si="626"/>
        <v>120.85999999999967</v>
      </c>
      <c r="M403" s="5">
        <f t="shared" ref="M403" si="662">AVERAGE(L392:L403)</f>
        <v>99.100833333333412</v>
      </c>
      <c r="N403" s="6" t="s">
        <v>36</v>
      </c>
      <c r="O403" s="5">
        <f t="shared" si="628"/>
        <v>688.57999999999993</v>
      </c>
      <c r="P403" s="4">
        <f t="shared" si="569"/>
        <v>0</v>
      </c>
      <c r="Q403" s="5">
        <f t="shared" si="570"/>
        <v>99.130000000000109</v>
      </c>
      <c r="R403" s="5">
        <f t="shared" si="571"/>
        <v>713.36249999999995</v>
      </c>
      <c r="S403" s="4">
        <f t="shared" si="572"/>
        <v>0</v>
      </c>
      <c r="T403" s="4">
        <f t="shared" si="573"/>
        <v>0</v>
      </c>
      <c r="U403" s="5">
        <f t="shared" si="564"/>
        <v>746.81999999999971</v>
      </c>
      <c r="V403" s="5">
        <f t="shared" si="565"/>
        <v>-58.239999999999782</v>
      </c>
      <c r="X403" s="5">
        <f t="shared" si="624"/>
        <v>-68.350000000000364</v>
      </c>
      <c r="Y403" s="5">
        <f t="shared" si="625"/>
        <v>-33.25</v>
      </c>
      <c r="AA403" s="5">
        <f t="shared" si="643"/>
        <v>0</v>
      </c>
      <c r="AB403" s="5">
        <f t="shared" si="644"/>
        <v>1</v>
      </c>
      <c r="AC403" s="5">
        <f t="shared" si="645"/>
        <v>1</v>
      </c>
      <c r="AF403" s="5">
        <f t="shared" si="631"/>
        <v>84.819999999999709</v>
      </c>
      <c r="AG403" s="5">
        <f t="shared" si="632"/>
        <v>95.220000000000255</v>
      </c>
      <c r="AH403" s="5">
        <f t="shared" si="633"/>
        <v>81.340000000000146</v>
      </c>
      <c r="AI403" s="5">
        <f t="shared" si="634"/>
        <v>70.9399999999996</v>
      </c>
      <c r="AJ403" s="5"/>
      <c r="AK403" s="5">
        <f t="shared" si="635"/>
        <v>81.340000000000146</v>
      </c>
      <c r="AL403" s="5">
        <f t="shared" si="655"/>
        <v>54.006999999999415</v>
      </c>
      <c r="AM403" s="5">
        <f t="shared" si="636"/>
        <v>84.819999999999709</v>
      </c>
      <c r="AN403" s="5">
        <f t="shared" si="651"/>
        <v>91.65099999999984</v>
      </c>
      <c r="AO403" s="5">
        <f t="shared" si="652"/>
        <v>0</v>
      </c>
      <c r="AP403" s="5">
        <f t="shared" si="566"/>
        <v>4</v>
      </c>
      <c r="AQ403" s="5">
        <f t="shared" si="585"/>
        <v>6.1</v>
      </c>
      <c r="AR403" s="5"/>
      <c r="AS403" s="5">
        <f t="shared" si="629"/>
        <v>95.220000000000255</v>
      </c>
      <c r="AT403" s="5">
        <f t="shared" si="651"/>
        <v>94.811999999999713</v>
      </c>
      <c r="AU403" s="5">
        <f t="shared" si="637"/>
        <v>70.9399999999996</v>
      </c>
      <c r="AV403" s="5">
        <f t="shared" si="640"/>
        <v>-10.400000000000546</v>
      </c>
      <c r="AW403" s="5">
        <f t="shared" si="638"/>
        <v>5</v>
      </c>
      <c r="AZ403" s="4">
        <f t="shared" si="575"/>
        <v>0</v>
      </c>
      <c r="BA403" s="5">
        <f t="shared" si="581"/>
        <v>0</v>
      </c>
      <c r="BB403" s="4">
        <f t="shared" si="576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  <c r="CB403" s="5">
        <f t="shared" si="660"/>
        <v>84.819999999999709</v>
      </c>
      <c r="CC403" s="5">
        <f t="shared" si="661"/>
        <v>81.340000000000146</v>
      </c>
      <c r="CD403" s="5">
        <f t="shared" si="567"/>
        <v>-50</v>
      </c>
      <c r="CE403" s="5">
        <f t="shared" ref="CE403:CE466" si="663">IF(G403-F403&gt;30,-30,F403-I403)</f>
        <v>-30</v>
      </c>
      <c r="CF403" s="5"/>
      <c r="CG403" s="5">
        <f t="shared" ref="CG403:CG466" si="664">IF(CD403&lt;&gt;"",-$CD$1,"")</f>
        <v>-50</v>
      </c>
      <c r="CH403" s="5">
        <f t="shared" si="562"/>
        <v>-33.25</v>
      </c>
      <c r="CI403" s="5">
        <f t="shared" ref="CI403:CI466" si="665">IF(CD403&lt;&gt;"",CD403-$CD$1-$CD$1,"")</f>
        <v>-150</v>
      </c>
    </row>
    <row r="404" spans="1:87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5">
        <f t="shared" si="622"/>
        <v>72.649999999999636</v>
      </c>
      <c r="K404" s="5">
        <f t="shared" si="649"/>
        <v>119.08916666666634</v>
      </c>
      <c r="L404" s="5">
        <f t="shared" si="626"/>
        <v>74.160000000000764</v>
      </c>
      <c r="M404" s="5">
        <f t="shared" ref="M404" si="666">AVERAGE(L393:L404)</f>
        <v>95.292500000000089</v>
      </c>
      <c r="N404" s="6" t="s">
        <v>36</v>
      </c>
      <c r="O404" s="5">
        <f t="shared" si="628"/>
        <v>704.59000000000015</v>
      </c>
      <c r="P404" s="4">
        <f t="shared" si="569"/>
        <v>0.18381171067738597</v>
      </c>
      <c r="Q404" s="5">
        <f t="shared" si="570"/>
        <v>87.099999999999454</v>
      </c>
      <c r="R404" s="5">
        <f t="shared" si="571"/>
        <v>710.35499999999979</v>
      </c>
      <c r="S404" s="4">
        <f t="shared" si="572"/>
        <v>0.11036812353509012</v>
      </c>
      <c r="T404" s="4">
        <f t="shared" si="573"/>
        <v>0.11036812353509012</v>
      </c>
      <c r="U404" s="5">
        <f t="shared" si="564"/>
        <v>730.19599999999969</v>
      </c>
      <c r="V404" s="5">
        <f t="shared" si="565"/>
        <v>-25.60599999999954</v>
      </c>
      <c r="X404" s="5">
        <f t="shared" si="624"/>
        <v>-41.569999999999709</v>
      </c>
      <c r="Y404" s="5">
        <f t="shared" si="625"/>
        <v>-46.869999999999891</v>
      </c>
      <c r="AA404" s="5">
        <f t="shared" si="643"/>
        <v>0</v>
      </c>
      <c r="AB404" s="5">
        <f t="shared" si="644"/>
        <v>1</v>
      </c>
      <c r="AC404" s="5">
        <f t="shared" si="645"/>
        <v>1</v>
      </c>
      <c r="AF404" s="5">
        <f t="shared" si="631"/>
        <v>31.079999999999927</v>
      </c>
      <c r="AG404" s="5">
        <f t="shared" si="632"/>
        <v>31.25</v>
      </c>
      <c r="AH404" s="5">
        <f t="shared" si="633"/>
        <v>41.569999999999709</v>
      </c>
      <c r="AI404" s="5">
        <f t="shared" si="634"/>
        <v>41.399999999999636</v>
      </c>
      <c r="AJ404" s="5"/>
      <c r="AK404" s="5">
        <f t="shared" si="635"/>
        <v>31.079999999999927</v>
      </c>
      <c r="AL404" s="5">
        <f t="shared" si="655"/>
        <v>54.006999999999415</v>
      </c>
      <c r="AM404" s="5">
        <f t="shared" si="636"/>
        <v>41.569999999999709</v>
      </c>
      <c r="AN404" s="5">
        <f t="shared" si="651"/>
        <v>82.234999999999857</v>
      </c>
      <c r="AO404" s="5">
        <f t="shared" si="652"/>
        <v>0</v>
      </c>
      <c r="AP404" s="5">
        <f t="shared" si="566"/>
        <v>3</v>
      </c>
      <c r="AQ404" s="5">
        <f t="shared" si="585"/>
        <v>5.9</v>
      </c>
      <c r="AR404" s="5"/>
      <c r="AS404" s="5">
        <f t="shared" si="629"/>
        <v>41.399999999999636</v>
      </c>
      <c r="AT404" s="5">
        <f t="shared" si="651"/>
        <v>84.438999999999766</v>
      </c>
      <c r="AU404" s="5">
        <f t="shared" si="637"/>
        <v>31.25</v>
      </c>
      <c r="AV404" s="5">
        <f t="shared" si="640"/>
        <v>-0.17000000000007276</v>
      </c>
      <c r="AW404" s="5">
        <f t="shared" si="638"/>
        <v>6</v>
      </c>
      <c r="AZ404" s="4">
        <f t="shared" si="575"/>
        <v>0.11036812353509012</v>
      </c>
      <c r="BA404" s="5">
        <f t="shared" si="581"/>
        <v>0</v>
      </c>
      <c r="BB404" s="4">
        <f t="shared" si="576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  <c r="CB404" s="5">
        <f t="shared" si="660"/>
        <v>31.079999999999927</v>
      </c>
      <c r="CC404" s="5">
        <f t="shared" si="661"/>
        <v>41.569999999999709</v>
      </c>
      <c r="CD404" s="5">
        <f t="shared" si="567"/>
        <v>-41.569999999999709</v>
      </c>
      <c r="CE404" s="5">
        <f t="shared" si="663"/>
        <v>46.869999999999891</v>
      </c>
      <c r="CF404" s="5"/>
      <c r="CG404" s="5">
        <f t="shared" si="664"/>
        <v>-50</v>
      </c>
      <c r="CH404" s="5">
        <f t="shared" ref="CH404:CH467" si="667">IF(CI404&lt;&gt;"",I404-F404,"")</f>
        <v>-46.869999999999891</v>
      </c>
      <c r="CI404" s="5">
        <f t="shared" si="665"/>
        <v>-141.56999999999971</v>
      </c>
    </row>
    <row r="405" spans="1:87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5">
        <f t="shared" si="622"/>
        <v>94.210000000000036</v>
      </c>
      <c r="K405" s="5">
        <f t="shared" si="649"/>
        <v>116.72333333333306</v>
      </c>
      <c r="L405" s="5">
        <f t="shared" si="626"/>
        <v>87.400000000000546</v>
      </c>
      <c r="M405" s="5">
        <f t="shared" ref="M405" si="668">AVERAGE(L394:L405)</f>
        <v>93.866666666666788</v>
      </c>
      <c r="N405" s="6" t="s">
        <v>37</v>
      </c>
      <c r="O405" s="5">
        <f t="shared" si="628"/>
        <v>679.79</v>
      </c>
      <c r="P405" s="4">
        <f t="shared" si="569"/>
        <v>0</v>
      </c>
      <c r="Q405" s="5">
        <f t="shared" si="570"/>
        <v>95.889999999999418</v>
      </c>
      <c r="R405" s="5">
        <f t="shared" si="571"/>
        <v>703.76249999999982</v>
      </c>
      <c r="S405" s="4">
        <f t="shared" si="572"/>
        <v>0</v>
      </c>
      <c r="T405" s="4">
        <f t="shared" si="573"/>
        <v>0</v>
      </c>
      <c r="U405" s="5">
        <f t="shared" ref="U405:U468" si="669">AVERAGE(O401:O405)</f>
        <v>714.45799999999986</v>
      </c>
      <c r="V405" s="5">
        <f t="shared" ref="V405:V468" si="670">O405-U405</f>
        <v>-34.667999999999893</v>
      </c>
      <c r="X405" s="5">
        <f t="shared" si="624"/>
        <v>11.800000000000182</v>
      </c>
      <c r="Y405" s="5">
        <f t="shared" si="625"/>
        <v>48.619999999999891</v>
      </c>
      <c r="AA405" s="5">
        <f t="shared" si="643"/>
        <v>1</v>
      </c>
      <c r="AB405" s="5">
        <f t="shared" si="644"/>
        <v>0</v>
      </c>
      <c r="AC405" s="5">
        <f t="shared" si="645"/>
        <v>1</v>
      </c>
      <c r="AF405" s="5">
        <f t="shared" si="631"/>
        <v>68.440000000000509</v>
      </c>
      <c r="AG405" s="5">
        <f t="shared" si="632"/>
        <v>66.800000000000182</v>
      </c>
      <c r="AH405" s="5">
        <f t="shared" si="633"/>
        <v>25.769999999999527</v>
      </c>
      <c r="AI405" s="5">
        <f t="shared" si="634"/>
        <v>27.409999999999854</v>
      </c>
      <c r="AJ405" s="5"/>
      <c r="AK405" s="5">
        <f t="shared" si="635"/>
        <v>25.769999999999527</v>
      </c>
      <c r="AL405" s="5">
        <f t="shared" si="655"/>
        <v>54.006999999999415</v>
      </c>
      <c r="AM405" s="5">
        <f t="shared" si="636"/>
        <v>68.440000000000509</v>
      </c>
      <c r="AN405" s="5">
        <f t="shared" si="651"/>
        <v>79.78499999999994</v>
      </c>
      <c r="AO405" s="5">
        <f t="shared" si="652"/>
        <v>0</v>
      </c>
      <c r="AP405" s="5">
        <f t="shared" ref="AP405:AP468" si="671">SUM(AO396:AO405)</f>
        <v>2</v>
      </c>
      <c r="AQ405" s="5">
        <f t="shared" si="585"/>
        <v>5.5</v>
      </c>
      <c r="AR405" s="5"/>
      <c r="AS405" s="5">
        <f t="shared" si="629"/>
        <v>66.800000000000182</v>
      </c>
      <c r="AT405" s="5">
        <f t="shared" si="651"/>
        <v>83.117999999999853</v>
      </c>
      <c r="AU405" s="5">
        <f t="shared" si="637"/>
        <v>27.409999999999854</v>
      </c>
      <c r="AV405" s="5">
        <f t="shared" si="640"/>
        <v>1.6400000000003274</v>
      </c>
      <c r="AW405" s="5">
        <f t="shared" si="638"/>
        <v>2</v>
      </c>
      <c r="AZ405" s="4">
        <f t="shared" si="575"/>
        <v>0</v>
      </c>
      <c r="BA405" s="5">
        <f t="shared" si="581"/>
        <v>0</v>
      </c>
      <c r="BB405" s="4">
        <f t="shared" si="576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  <c r="CB405" s="5">
        <f t="shared" si="660"/>
        <v>68.440000000000509</v>
      </c>
      <c r="CC405" s="5">
        <f t="shared" si="661"/>
        <v>25.769999999999527</v>
      </c>
      <c r="CD405" s="5">
        <f t="shared" ref="CD405:CD468" si="672">IF(CC405&gt;$CD$1,-$CD$1,E405-B405)</f>
        <v>11.800000000000182</v>
      </c>
      <c r="CE405" s="5">
        <f t="shared" si="663"/>
        <v>-30</v>
      </c>
      <c r="CF405" s="5"/>
      <c r="CG405" s="5">
        <f t="shared" si="664"/>
        <v>-50</v>
      </c>
      <c r="CH405" s="5">
        <f t="shared" si="667"/>
        <v>48.619999999999891</v>
      </c>
      <c r="CI405" s="5">
        <f t="shared" si="665"/>
        <v>-88.199999999999818</v>
      </c>
    </row>
    <row r="406" spans="1:87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5">
        <f t="shared" si="622"/>
        <v>94.510000000000218</v>
      </c>
      <c r="K406" s="5">
        <f t="shared" si="649"/>
        <v>112.50499999999981</v>
      </c>
      <c r="L406" s="5">
        <f t="shared" si="626"/>
        <v>91.899999999999636</v>
      </c>
      <c r="M406" s="5">
        <f t="shared" ref="M406" si="673">AVERAGE(L395:L406)</f>
        <v>94.148333333333383</v>
      </c>
      <c r="N406" s="6" t="s">
        <v>36</v>
      </c>
      <c r="O406" s="5">
        <f t="shared" si="628"/>
        <v>700.89000000000033</v>
      </c>
      <c r="P406" s="4">
        <f t="shared" ref="P406:P469" si="674">(O406-MIN(O402:O406))/(MAX(O402:O406)-MIN(O402:O406))</f>
        <v>0.48107615139080073</v>
      </c>
      <c r="Q406" s="5">
        <f t="shared" ref="Q406:Q469" si="675">MAX(O402:O406)-MIN(O402:O406)</f>
        <v>43.859999999999673</v>
      </c>
      <c r="R406" s="5">
        <f t="shared" ref="R406:R469" si="676">MIN(O402:O406) +((MAX(O402:O406)-MIN(O402:O406))*$R$2)</f>
        <v>690.75499999999988</v>
      </c>
      <c r="S406" s="4">
        <f t="shared" ref="S406:S469" si="677">(O406-MIN(O400:O406))/(MAX(O400:O406)-MIN(O400:O406))</f>
        <v>0.22004380018772021</v>
      </c>
      <c r="T406" s="4">
        <f t="shared" ref="T406:T469" si="678">(O406-MIN(O398:O406))/(MAX(O398:O406)-MIN(O398:O406))</f>
        <v>0.13714657133571864</v>
      </c>
      <c r="U406" s="5">
        <f t="shared" si="669"/>
        <v>699.5</v>
      </c>
      <c r="V406" s="5">
        <f t="shared" si="670"/>
        <v>1.3900000000003274</v>
      </c>
      <c r="X406" s="5">
        <f t="shared" si="624"/>
        <v>5.1500000000005457</v>
      </c>
      <c r="Y406" s="5">
        <f t="shared" si="625"/>
        <v>12.579999999999927</v>
      </c>
      <c r="AA406" s="5">
        <f t="shared" si="643"/>
        <v>1</v>
      </c>
      <c r="AB406" s="5">
        <f t="shared" si="644"/>
        <v>0</v>
      </c>
      <c r="AC406" s="5">
        <f t="shared" si="645"/>
        <v>1</v>
      </c>
      <c r="AF406" s="5">
        <f t="shared" si="631"/>
        <v>35.720000000000255</v>
      </c>
      <c r="AG406" s="5">
        <f t="shared" si="632"/>
        <v>37.039999999999964</v>
      </c>
      <c r="AH406" s="5">
        <f t="shared" si="633"/>
        <v>58.789999999999964</v>
      </c>
      <c r="AI406" s="5">
        <f t="shared" si="634"/>
        <v>57.470000000000255</v>
      </c>
      <c r="AJ406" s="5"/>
      <c r="AK406" s="5">
        <f t="shared" si="635"/>
        <v>35.720000000000255</v>
      </c>
      <c r="AL406" s="5">
        <f t="shared" si="655"/>
        <v>54.006999999999415</v>
      </c>
      <c r="AM406" s="5">
        <f t="shared" si="636"/>
        <v>58.789999999999964</v>
      </c>
      <c r="AN406" s="5">
        <f t="shared" si="651"/>
        <v>73.514999999999958</v>
      </c>
      <c r="AO406" s="5">
        <f t="shared" si="652"/>
        <v>0</v>
      </c>
      <c r="AP406" s="5">
        <f t="shared" si="671"/>
        <v>1</v>
      </c>
      <c r="AQ406" s="5">
        <f t="shared" si="585"/>
        <v>4.9000000000000004</v>
      </c>
      <c r="AR406" s="5"/>
      <c r="AS406" s="5">
        <f t="shared" si="629"/>
        <v>57.470000000000255</v>
      </c>
      <c r="AT406" s="5">
        <f t="shared" si="651"/>
        <v>75.617999999999938</v>
      </c>
      <c r="AU406" s="5">
        <f t="shared" si="637"/>
        <v>37.039999999999964</v>
      </c>
      <c r="AV406" s="5">
        <f t="shared" si="640"/>
        <v>-1.319999999999709</v>
      </c>
      <c r="AW406" s="5">
        <f t="shared" si="638"/>
        <v>3</v>
      </c>
      <c r="AZ406" s="4">
        <f t="shared" si="575"/>
        <v>0.13714657133571864</v>
      </c>
      <c r="BA406" s="5">
        <f t="shared" si="581"/>
        <v>0</v>
      </c>
      <c r="BB406" s="4">
        <f t="shared" si="576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  <c r="CB406" s="5">
        <f t="shared" si="660"/>
        <v>35.720000000000255</v>
      </c>
      <c r="CC406" s="5">
        <f t="shared" si="661"/>
        <v>58.789999999999964</v>
      </c>
      <c r="CD406" s="5">
        <f t="shared" si="672"/>
        <v>-50</v>
      </c>
      <c r="CE406" s="5">
        <f t="shared" si="663"/>
        <v>-12.579999999999927</v>
      </c>
      <c r="CF406" s="5"/>
      <c r="CG406" s="5">
        <f t="shared" si="664"/>
        <v>-50</v>
      </c>
      <c r="CH406" s="5">
        <f t="shared" si="667"/>
        <v>12.579999999999927</v>
      </c>
      <c r="CI406" s="5">
        <f t="shared" si="665"/>
        <v>-150</v>
      </c>
    </row>
    <row r="407" spans="1:87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5">
        <f t="shared" si="622"/>
        <v>143.11000000000058</v>
      </c>
      <c r="K407" s="5">
        <f t="shared" si="649"/>
        <v>112.49999999999984</v>
      </c>
      <c r="L407" s="5">
        <f t="shared" si="626"/>
        <v>86.920000000000073</v>
      </c>
      <c r="M407" s="5">
        <f t="shared" ref="M407" si="679">AVERAGE(L396:L407)</f>
        <v>92.244166666666686</v>
      </c>
      <c r="N407" s="6" t="s">
        <v>37</v>
      </c>
      <c r="O407" s="5">
        <f t="shared" si="628"/>
        <v>628.28000000000065</v>
      </c>
      <c r="P407" s="4">
        <f t="shared" si="674"/>
        <v>0</v>
      </c>
      <c r="Q407" s="5">
        <f t="shared" si="675"/>
        <v>76.309999999999491</v>
      </c>
      <c r="R407" s="5">
        <f t="shared" si="676"/>
        <v>647.35750000000053</v>
      </c>
      <c r="S407" s="4">
        <f t="shared" si="677"/>
        <v>0</v>
      </c>
      <c r="T407" s="4">
        <f t="shared" si="678"/>
        <v>0</v>
      </c>
      <c r="U407" s="5">
        <f t="shared" si="669"/>
        <v>680.42600000000016</v>
      </c>
      <c r="V407" s="5">
        <f t="shared" si="670"/>
        <v>-52.145999999999503</v>
      </c>
      <c r="X407" s="5">
        <f t="shared" si="624"/>
        <v>-134.17000000000007</v>
      </c>
      <c r="Y407" s="5">
        <f t="shared" si="625"/>
        <v>-48.670000000000073</v>
      </c>
      <c r="AA407" s="5">
        <f t="shared" si="643"/>
        <v>0</v>
      </c>
      <c r="AB407" s="5">
        <f t="shared" si="644"/>
        <v>1</v>
      </c>
      <c r="AC407" s="5">
        <f t="shared" si="645"/>
        <v>1</v>
      </c>
      <c r="AF407" s="5">
        <f t="shared" si="631"/>
        <v>0</v>
      </c>
      <c r="AG407" s="5">
        <f t="shared" si="632"/>
        <v>-3.8299999999999272</v>
      </c>
      <c r="AH407" s="5">
        <f t="shared" si="633"/>
        <v>139.28000000000065</v>
      </c>
      <c r="AI407" s="5">
        <f t="shared" si="634"/>
        <v>143.11000000000058</v>
      </c>
      <c r="AJ407" s="5"/>
      <c r="AK407" s="5">
        <f t="shared" si="635"/>
        <v>0</v>
      </c>
      <c r="AL407" s="5">
        <f t="shared" si="655"/>
        <v>51.59499999999997</v>
      </c>
      <c r="AM407" s="5">
        <f t="shared" si="636"/>
        <v>139.28000000000065</v>
      </c>
      <c r="AN407" s="5">
        <f t="shared" si="651"/>
        <v>75.260000000000034</v>
      </c>
      <c r="AO407" s="5">
        <f t="shared" si="652"/>
        <v>1</v>
      </c>
      <c r="AP407" s="5">
        <f t="shared" si="671"/>
        <v>1</v>
      </c>
      <c r="AQ407" s="5">
        <f t="shared" si="585"/>
        <v>4.2</v>
      </c>
      <c r="AR407" s="5"/>
      <c r="AS407" s="5">
        <f t="shared" si="629"/>
        <v>143.11000000000058</v>
      </c>
      <c r="AT407" s="5">
        <f t="shared" si="651"/>
        <v>78.717000000000013</v>
      </c>
      <c r="AU407" s="5">
        <f t="shared" si="637"/>
        <v>-3.8299999999999272</v>
      </c>
      <c r="AV407" s="5">
        <f t="shared" si="640"/>
        <v>3.8299999999999272</v>
      </c>
      <c r="AW407" s="5">
        <f t="shared" si="638"/>
        <v>4</v>
      </c>
      <c r="AZ407" s="4">
        <f t="shared" ref="AZ407:AZ470" si="680">T407</f>
        <v>0</v>
      </c>
      <c r="BA407" s="5">
        <f t="shared" si="581"/>
        <v>0</v>
      </c>
      <c r="BB407" s="4">
        <f t="shared" ref="BB407:BB470" si="681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  <c r="CB407" s="5">
        <f t="shared" si="660"/>
        <v>0</v>
      </c>
      <c r="CC407" s="5">
        <f t="shared" si="661"/>
        <v>139.28000000000065</v>
      </c>
      <c r="CD407" s="5">
        <f t="shared" si="672"/>
        <v>-50</v>
      </c>
      <c r="CE407" s="5">
        <f t="shared" si="663"/>
        <v>48.670000000000073</v>
      </c>
      <c r="CF407" s="5"/>
      <c r="CG407" s="5">
        <f t="shared" si="664"/>
        <v>-50</v>
      </c>
      <c r="CH407" s="5">
        <f t="shared" si="667"/>
        <v>-48.670000000000073</v>
      </c>
      <c r="CI407" s="5">
        <f t="shared" si="665"/>
        <v>-150</v>
      </c>
    </row>
    <row r="408" spans="1:87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5">
        <f t="shared" si="622"/>
        <v>146.78999999999996</v>
      </c>
      <c r="K408" s="5">
        <f t="shared" si="649"/>
        <v>113.69333333333323</v>
      </c>
      <c r="L408" s="5">
        <f t="shared" si="626"/>
        <v>113.80999999999949</v>
      </c>
      <c r="M408" s="5">
        <f t="shared" ref="M408" si="682">AVERAGE(L397:L408)</f>
        <v>96.788333333333341</v>
      </c>
      <c r="N408" s="6" t="s">
        <v>36</v>
      </c>
      <c r="O408" s="5">
        <f t="shared" si="628"/>
        <v>623.97999999999956</v>
      </c>
      <c r="P408" s="4">
        <f t="shared" si="674"/>
        <v>0</v>
      </c>
      <c r="Q408" s="5">
        <f t="shared" si="675"/>
        <v>80.610000000000582</v>
      </c>
      <c r="R408" s="5">
        <f t="shared" si="676"/>
        <v>644.13249999999971</v>
      </c>
      <c r="S408" s="4">
        <f t="shared" si="677"/>
        <v>0</v>
      </c>
      <c r="T408" s="4">
        <f t="shared" si="678"/>
        <v>0</v>
      </c>
      <c r="U408" s="5">
        <f t="shared" si="669"/>
        <v>667.50600000000009</v>
      </c>
      <c r="V408" s="5">
        <f t="shared" si="670"/>
        <v>-43.526000000000522</v>
      </c>
      <c r="X408" s="5">
        <f t="shared" si="624"/>
        <v>-83.260000000000218</v>
      </c>
      <c r="Y408" s="5">
        <f t="shared" si="625"/>
        <v>-39.649999999999636</v>
      </c>
      <c r="AA408" s="5">
        <f t="shared" si="643"/>
        <v>0</v>
      </c>
      <c r="AB408" s="5">
        <f t="shared" si="644"/>
        <v>1</v>
      </c>
      <c r="AC408" s="5">
        <f t="shared" si="645"/>
        <v>1</v>
      </c>
      <c r="AF408" s="5">
        <f t="shared" si="631"/>
        <v>0</v>
      </c>
      <c r="AG408" s="5">
        <f t="shared" si="632"/>
        <v>-18.970000000000255</v>
      </c>
      <c r="AH408" s="5">
        <f t="shared" si="633"/>
        <v>127.81999999999971</v>
      </c>
      <c r="AI408" s="5">
        <f t="shared" si="634"/>
        <v>146.78999999999996</v>
      </c>
      <c r="AJ408" s="5"/>
      <c r="AK408" s="5">
        <f t="shared" si="635"/>
        <v>0</v>
      </c>
      <c r="AL408" s="5">
        <f t="shared" si="655"/>
        <v>51.59499999999997</v>
      </c>
      <c r="AM408" s="5">
        <f t="shared" si="636"/>
        <v>127.81999999999971</v>
      </c>
      <c r="AN408" s="5">
        <f t="shared" si="651"/>
        <v>79.914999999999964</v>
      </c>
      <c r="AO408" s="5">
        <f t="shared" si="652"/>
        <v>1</v>
      </c>
      <c r="AP408" s="5">
        <f t="shared" si="671"/>
        <v>2</v>
      </c>
      <c r="AQ408" s="5">
        <f t="shared" si="585"/>
        <v>3.7</v>
      </c>
      <c r="AR408" s="5"/>
      <c r="AS408" s="5">
        <f t="shared" si="629"/>
        <v>146.78999999999996</v>
      </c>
      <c r="AT408" s="5">
        <f t="shared" si="651"/>
        <v>84.096000000000004</v>
      </c>
      <c r="AU408" s="5">
        <f t="shared" si="637"/>
        <v>-18.970000000000255</v>
      </c>
      <c r="AV408" s="5">
        <f t="shared" si="640"/>
        <v>18.970000000000255</v>
      </c>
      <c r="AW408" s="5">
        <f t="shared" si="638"/>
        <v>5</v>
      </c>
      <c r="AZ408" s="4">
        <f t="shared" si="680"/>
        <v>0</v>
      </c>
      <c r="BA408" s="5">
        <f t="shared" si="581"/>
        <v>0</v>
      </c>
      <c r="BB408" s="4">
        <f t="shared" si="681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  <c r="CB408" s="5">
        <f t="shared" si="660"/>
        <v>0</v>
      </c>
      <c r="CC408" s="5">
        <f t="shared" si="661"/>
        <v>127.81999999999971</v>
      </c>
      <c r="CD408" s="5">
        <f t="shared" si="672"/>
        <v>-50</v>
      </c>
      <c r="CE408" s="5">
        <f t="shared" si="663"/>
        <v>39.649999999999636</v>
      </c>
      <c r="CF408" s="5"/>
      <c r="CG408" s="5">
        <f t="shared" si="664"/>
        <v>-50</v>
      </c>
      <c r="CH408" s="5">
        <f t="shared" si="667"/>
        <v>-39.649999999999636</v>
      </c>
      <c r="CI408" s="5">
        <f t="shared" si="665"/>
        <v>-150</v>
      </c>
    </row>
    <row r="409" spans="1:87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5">
        <f t="shared" si="622"/>
        <v>182.59000000000015</v>
      </c>
      <c r="K409" s="5">
        <f t="shared" si="649"/>
        <v>114.50916666666664</v>
      </c>
      <c r="L409" s="5">
        <f t="shared" si="626"/>
        <v>139.86999999999989</v>
      </c>
      <c r="M409" s="5">
        <f t="shared" ref="M409" si="683">AVERAGE(L398:L409)</f>
        <v>98.854166666666671</v>
      </c>
      <c r="N409" s="6" t="s">
        <v>36</v>
      </c>
      <c r="O409" s="5">
        <f t="shared" si="628"/>
        <v>587.46999999999935</v>
      </c>
      <c r="P409" s="4">
        <f t="shared" si="674"/>
        <v>0</v>
      </c>
      <c r="Q409" s="5">
        <f t="shared" si="675"/>
        <v>113.42000000000098</v>
      </c>
      <c r="R409" s="5">
        <f t="shared" si="676"/>
        <v>615.82499999999959</v>
      </c>
      <c r="S409" s="4">
        <f t="shared" si="677"/>
        <v>0</v>
      </c>
      <c r="T409" s="4">
        <f t="shared" si="678"/>
        <v>0</v>
      </c>
      <c r="U409" s="5">
        <f t="shared" si="669"/>
        <v>644.08199999999999</v>
      </c>
      <c r="V409" s="5">
        <f t="shared" si="670"/>
        <v>-56.612000000000648</v>
      </c>
      <c r="X409" s="5">
        <f t="shared" si="624"/>
        <v>-89.570000000000618</v>
      </c>
      <c r="Y409" s="5">
        <f t="shared" si="625"/>
        <v>-67.819999999999709</v>
      </c>
      <c r="AA409" s="5">
        <f t="shared" si="643"/>
        <v>0</v>
      </c>
      <c r="AB409" s="5">
        <f t="shared" si="644"/>
        <v>1</v>
      </c>
      <c r="AC409" s="5">
        <f t="shared" si="645"/>
        <v>1</v>
      </c>
      <c r="AF409" s="5">
        <f t="shared" si="631"/>
        <v>46.869999999999891</v>
      </c>
      <c r="AG409" s="5">
        <f t="shared" si="632"/>
        <v>57.650000000000546</v>
      </c>
      <c r="AH409" s="5">
        <f t="shared" si="633"/>
        <v>135.72000000000025</v>
      </c>
      <c r="AI409" s="5">
        <f t="shared" si="634"/>
        <v>124.9399999999996</v>
      </c>
      <c r="AJ409" s="5"/>
      <c r="AK409" s="5">
        <f t="shared" si="635"/>
        <v>46.869999999999891</v>
      </c>
      <c r="AL409" s="5">
        <f t="shared" si="655"/>
        <v>51.59499999999997</v>
      </c>
      <c r="AM409" s="5">
        <f t="shared" si="636"/>
        <v>135.72000000000025</v>
      </c>
      <c r="AN409" s="5">
        <f t="shared" si="651"/>
        <v>84.360000000000042</v>
      </c>
      <c r="AO409" s="5">
        <f t="shared" si="652"/>
        <v>1</v>
      </c>
      <c r="AP409" s="5">
        <f t="shared" si="671"/>
        <v>3</v>
      </c>
      <c r="AQ409" s="5">
        <f t="shared" si="585"/>
        <v>3.3</v>
      </c>
      <c r="AR409" s="5"/>
      <c r="AS409" s="5">
        <f t="shared" si="629"/>
        <v>124.9399999999996</v>
      </c>
      <c r="AT409" s="5">
        <f t="shared" si="651"/>
        <v>86.90900000000002</v>
      </c>
      <c r="AU409" s="5">
        <f t="shared" si="637"/>
        <v>57.650000000000546</v>
      </c>
      <c r="AV409" s="5">
        <f t="shared" si="640"/>
        <v>-10.780000000000655</v>
      </c>
      <c r="AW409" s="5">
        <f t="shared" si="638"/>
        <v>6</v>
      </c>
      <c r="AZ409" s="4">
        <f t="shared" si="680"/>
        <v>0</v>
      </c>
      <c r="BA409" s="5">
        <f t="shared" si="581"/>
        <v>0</v>
      </c>
      <c r="BB409" s="4">
        <f t="shared" si="681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  <c r="CB409" s="5">
        <f t="shared" si="660"/>
        <v>46.869999999999891</v>
      </c>
      <c r="CC409" s="5">
        <f t="shared" si="661"/>
        <v>135.72000000000025</v>
      </c>
      <c r="CD409" s="5">
        <f t="shared" si="672"/>
        <v>-50</v>
      </c>
      <c r="CE409" s="5">
        <f t="shared" si="663"/>
        <v>-30</v>
      </c>
      <c r="CF409" s="5"/>
      <c r="CG409" s="5">
        <f t="shared" si="664"/>
        <v>-50</v>
      </c>
      <c r="CH409" s="5">
        <f t="shared" si="667"/>
        <v>-67.819999999999709</v>
      </c>
      <c r="CI409" s="5">
        <f t="shared" si="665"/>
        <v>-150</v>
      </c>
    </row>
    <row r="410" spans="1:87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5">
        <f t="shared" si="622"/>
        <v>98.260000000000218</v>
      </c>
      <c r="K410" s="5">
        <f t="shared" si="649"/>
        <v>114.06833333333331</v>
      </c>
      <c r="L410" s="5">
        <f t="shared" si="626"/>
        <v>95.740000000000691</v>
      </c>
      <c r="M410" s="5">
        <f t="shared" ref="M410" si="684">AVERAGE(L399:L410)</f>
        <v>100.0658333333334</v>
      </c>
      <c r="N410" s="6" t="s">
        <v>36</v>
      </c>
      <c r="O410" s="5">
        <f t="shared" si="628"/>
        <v>533.42000000000007</v>
      </c>
      <c r="P410" s="4">
        <f t="shared" si="674"/>
        <v>0</v>
      </c>
      <c r="Q410" s="5">
        <f t="shared" si="675"/>
        <v>167.47000000000025</v>
      </c>
      <c r="R410" s="5">
        <f t="shared" si="676"/>
        <v>575.28750000000014</v>
      </c>
      <c r="S410" s="4">
        <f t="shared" si="677"/>
        <v>0</v>
      </c>
      <c r="T410" s="4">
        <f t="shared" si="678"/>
        <v>0</v>
      </c>
      <c r="U410" s="5">
        <f t="shared" si="669"/>
        <v>614.80799999999999</v>
      </c>
      <c r="V410" s="5">
        <f t="shared" si="670"/>
        <v>-81.38799999999992</v>
      </c>
      <c r="X410" s="5">
        <f t="shared" si="624"/>
        <v>12.670000000000073</v>
      </c>
      <c r="Y410" s="5">
        <f t="shared" si="625"/>
        <v>16.6200000000008</v>
      </c>
      <c r="AA410" s="5">
        <f t="shared" si="643"/>
        <v>1</v>
      </c>
      <c r="AB410" s="5">
        <f t="shared" si="644"/>
        <v>0</v>
      </c>
      <c r="AC410" s="5">
        <f t="shared" si="645"/>
        <v>1</v>
      </c>
      <c r="AF410" s="5">
        <f t="shared" si="631"/>
        <v>58.649999999999636</v>
      </c>
      <c r="AG410" s="5">
        <f t="shared" si="632"/>
        <v>66.260000000000218</v>
      </c>
      <c r="AH410" s="5">
        <f t="shared" si="633"/>
        <v>39.610000000000582</v>
      </c>
      <c r="AI410" s="5">
        <f t="shared" si="634"/>
        <v>32</v>
      </c>
      <c r="AJ410" s="5"/>
      <c r="AK410" s="5">
        <f t="shared" si="635"/>
        <v>39.610000000000582</v>
      </c>
      <c r="AL410" s="5">
        <f t="shared" si="655"/>
        <v>51.59499999999997</v>
      </c>
      <c r="AM410" s="5">
        <f t="shared" si="636"/>
        <v>58.649999999999636</v>
      </c>
      <c r="AN410" s="5">
        <f t="shared" si="651"/>
        <v>82.088000000000008</v>
      </c>
      <c r="AO410" s="5">
        <f t="shared" si="652"/>
        <v>0</v>
      </c>
      <c r="AP410" s="5">
        <f t="shared" si="671"/>
        <v>3</v>
      </c>
      <c r="AQ410" s="5">
        <f t="shared" si="585"/>
        <v>3</v>
      </c>
      <c r="AR410" s="5"/>
      <c r="AS410" s="5">
        <f t="shared" si="629"/>
        <v>66.260000000000218</v>
      </c>
      <c r="AT410" s="5">
        <f t="shared" si="651"/>
        <v>85.959000000000017</v>
      </c>
      <c r="AU410" s="5">
        <f t="shared" si="637"/>
        <v>32</v>
      </c>
      <c r="AV410" s="5">
        <f t="shared" si="640"/>
        <v>-7.6100000000005821</v>
      </c>
      <c r="AW410" s="5">
        <f t="shared" si="638"/>
        <v>2</v>
      </c>
      <c r="AZ410" s="4">
        <f t="shared" si="680"/>
        <v>0</v>
      </c>
      <c r="BA410" s="5">
        <f t="shared" si="581"/>
        <v>0</v>
      </c>
      <c r="BB410" s="4">
        <f t="shared" si="681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  <c r="CB410" s="5">
        <f t="shared" si="660"/>
        <v>58.649999999999636</v>
      </c>
      <c r="CC410" s="5">
        <f t="shared" si="661"/>
        <v>39.610000000000582</v>
      </c>
      <c r="CD410" s="5">
        <f t="shared" si="672"/>
        <v>12.670000000000073</v>
      </c>
      <c r="CE410" s="5">
        <f t="shared" si="663"/>
        <v>-16.6200000000008</v>
      </c>
      <c r="CF410" s="5"/>
      <c r="CG410" s="5">
        <f t="shared" si="664"/>
        <v>-50</v>
      </c>
      <c r="CH410" s="5">
        <f t="shared" si="667"/>
        <v>16.6200000000008</v>
      </c>
      <c r="CI410" s="5">
        <f t="shared" si="665"/>
        <v>-87.329999999999927</v>
      </c>
    </row>
    <row r="411" spans="1:87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5">
        <f t="shared" si="622"/>
        <v>115.27999999999975</v>
      </c>
      <c r="K411" s="5">
        <f t="shared" si="649"/>
        <v>115.6075</v>
      </c>
      <c r="L411" s="5">
        <f t="shared" si="626"/>
        <v>82.859999999999673</v>
      </c>
      <c r="M411" s="5">
        <f t="shared" ref="M411" si="685">AVERAGE(L400:L411)</f>
        <v>96.475833333333341</v>
      </c>
      <c r="N411" s="6" t="s">
        <v>36</v>
      </c>
      <c r="O411" s="5">
        <f t="shared" si="628"/>
        <v>558.06999999999971</v>
      </c>
      <c r="P411" s="4">
        <f t="shared" si="674"/>
        <v>0.25985663082436733</v>
      </c>
      <c r="Q411" s="5">
        <f t="shared" si="675"/>
        <v>94.860000000000582</v>
      </c>
      <c r="R411" s="5">
        <f t="shared" si="676"/>
        <v>557.13500000000022</v>
      </c>
      <c r="S411" s="4">
        <f t="shared" si="677"/>
        <v>0.14719054158953604</v>
      </c>
      <c r="T411" s="4">
        <f t="shared" si="678"/>
        <v>0.14400888006075613</v>
      </c>
      <c r="U411" s="5">
        <f t="shared" si="669"/>
        <v>586.24399999999991</v>
      </c>
      <c r="V411" s="5">
        <f t="shared" si="670"/>
        <v>-28.174000000000206</v>
      </c>
      <c r="X411" s="5">
        <f t="shared" si="624"/>
        <v>54.960000000000036</v>
      </c>
      <c r="Y411" s="5">
        <f t="shared" si="625"/>
        <v>16.570000000000618</v>
      </c>
      <c r="AA411" s="5">
        <f t="shared" si="643"/>
        <v>1</v>
      </c>
      <c r="AB411" s="5">
        <f t="shared" si="644"/>
        <v>0</v>
      </c>
      <c r="AC411" s="5">
        <f t="shared" si="645"/>
        <v>1</v>
      </c>
      <c r="AF411" s="5">
        <f t="shared" si="631"/>
        <v>103.30000000000018</v>
      </c>
      <c r="AG411" s="5">
        <f t="shared" si="632"/>
        <v>115.27999999999975</v>
      </c>
      <c r="AH411" s="5">
        <f t="shared" si="633"/>
        <v>0</v>
      </c>
      <c r="AI411" s="5">
        <f t="shared" si="634"/>
        <v>-11.979999999999563</v>
      </c>
      <c r="AJ411" s="5"/>
      <c r="AK411" s="5">
        <f t="shared" si="635"/>
        <v>0</v>
      </c>
      <c r="AL411" s="5">
        <f t="shared" si="655"/>
        <v>50.316999999999908</v>
      </c>
      <c r="AM411" s="5">
        <f t="shared" si="636"/>
        <v>103.30000000000018</v>
      </c>
      <c r="AN411" s="5">
        <f t="shared" si="651"/>
        <v>86.548000000000044</v>
      </c>
      <c r="AO411" s="5">
        <f t="shared" si="652"/>
        <v>1</v>
      </c>
      <c r="AP411" s="5">
        <f t="shared" si="671"/>
        <v>4</v>
      </c>
      <c r="AQ411" s="5">
        <f t="shared" si="585"/>
        <v>2.8</v>
      </c>
      <c r="AR411" s="5"/>
      <c r="AS411" s="5">
        <f t="shared" si="629"/>
        <v>115.27999999999975</v>
      </c>
      <c r="AT411" s="5">
        <f t="shared" si="651"/>
        <v>90.586999999999989</v>
      </c>
      <c r="AU411" s="5">
        <f t="shared" si="637"/>
        <v>-11.979999999999563</v>
      </c>
      <c r="AV411" s="5">
        <f t="shared" si="640"/>
        <v>-11.979999999999563</v>
      </c>
      <c r="AW411" s="5">
        <f t="shared" si="638"/>
        <v>3</v>
      </c>
      <c r="AZ411" s="4">
        <f t="shared" si="680"/>
        <v>0.14400888006075613</v>
      </c>
      <c r="BA411" s="5">
        <f t="shared" ref="BA411:BA474" si="686">IF(AZ410&gt;0.9,O411-O410,0)</f>
        <v>0</v>
      </c>
      <c r="BB411" s="4">
        <f t="shared" si="681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  <c r="CB411" s="5">
        <f t="shared" si="660"/>
        <v>103.30000000000018</v>
      </c>
      <c r="CC411" s="5">
        <f t="shared" si="661"/>
        <v>0</v>
      </c>
      <c r="CD411" s="5">
        <f t="shared" si="672"/>
        <v>54.960000000000036</v>
      </c>
      <c r="CE411" s="5">
        <f t="shared" si="663"/>
        <v>-30</v>
      </c>
      <c r="CF411" s="5"/>
      <c r="CG411" s="5">
        <f t="shared" si="664"/>
        <v>-50</v>
      </c>
      <c r="CH411" s="5">
        <f t="shared" si="667"/>
        <v>16.570000000000618</v>
      </c>
      <c r="CI411" s="5">
        <f t="shared" si="665"/>
        <v>-45.039999999999964</v>
      </c>
    </row>
    <row r="412" spans="1:87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5">
        <f t="shared" si="622"/>
        <v>102.26999999999953</v>
      </c>
      <c r="K412" s="5">
        <f t="shared" si="649"/>
        <v>114.28499999999993</v>
      </c>
      <c r="L412" s="5">
        <f t="shared" si="626"/>
        <v>50</v>
      </c>
      <c r="M412" s="5">
        <f t="shared" ref="M412" si="687">AVERAGE(L401:L412)</f>
        <v>91.619166666666686</v>
      </c>
      <c r="N412" s="6" t="s">
        <v>37</v>
      </c>
      <c r="O412" s="5">
        <f t="shared" si="628"/>
        <v>521.46999999999935</v>
      </c>
      <c r="P412" s="4">
        <f t="shared" si="674"/>
        <v>0</v>
      </c>
      <c r="Q412" s="5">
        <f t="shared" si="675"/>
        <v>102.51000000000022</v>
      </c>
      <c r="R412" s="5">
        <f t="shared" si="676"/>
        <v>547.0974999999994</v>
      </c>
      <c r="S412" s="4">
        <f t="shared" si="677"/>
        <v>0</v>
      </c>
      <c r="T412" s="4">
        <f t="shared" si="678"/>
        <v>0</v>
      </c>
      <c r="U412" s="5">
        <f t="shared" si="669"/>
        <v>564.88199999999961</v>
      </c>
      <c r="V412" s="5">
        <f t="shared" si="670"/>
        <v>-43.412000000000262</v>
      </c>
      <c r="X412" s="5">
        <f t="shared" si="624"/>
        <v>-66.020000000000437</v>
      </c>
      <c r="Y412" s="5">
        <f t="shared" si="625"/>
        <v>-14.889999999999418</v>
      </c>
      <c r="AA412" s="5">
        <f t="shared" si="643"/>
        <v>0</v>
      </c>
      <c r="AB412" s="5">
        <f t="shared" si="644"/>
        <v>1</v>
      </c>
      <c r="AC412" s="5">
        <f t="shared" si="645"/>
        <v>1</v>
      </c>
      <c r="AF412" s="5">
        <f t="shared" si="631"/>
        <v>9.319999999999709</v>
      </c>
      <c r="AG412" s="5">
        <f t="shared" si="632"/>
        <v>10.069999999999709</v>
      </c>
      <c r="AH412" s="5">
        <f t="shared" si="633"/>
        <v>92.949999999999818</v>
      </c>
      <c r="AI412" s="5">
        <f t="shared" si="634"/>
        <v>92.199999999999818</v>
      </c>
      <c r="AJ412" s="5"/>
      <c r="AK412" s="5">
        <f t="shared" si="635"/>
        <v>9.319999999999709</v>
      </c>
      <c r="AL412" s="5">
        <f t="shared" si="655"/>
        <v>50.316999999999908</v>
      </c>
      <c r="AM412" s="5">
        <f t="shared" si="636"/>
        <v>92.949999999999818</v>
      </c>
      <c r="AN412" s="5">
        <f t="shared" si="651"/>
        <v>91.134000000000015</v>
      </c>
      <c r="AO412" s="5">
        <f t="shared" si="652"/>
        <v>1</v>
      </c>
      <c r="AP412" s="5">
        <f t="shared" si="671"/>
        <v>5</v>
      </c>
      <c r="AQ412" s="5">
        <f t="shared" si="585"/>
        <v>2.8</v>
      </c>
      <c r="AR412" s="5"/>
      <c r="AS412" s="5">
        <f t="shared" si="629"/>
        <v>92.199999999999818</v>
      </c>
      <c r="AT412" s="5">
        <f t="shared" si="651"/>
        <v>94.947000000000031</v>
      </c>
      <c r="AU412" s="5">
        <f t="shared" si="637"/>
        <v>10.069999999999709</v>
      </c>
      <c r="AV412" s="5">
        <f t="shared" si="640"/>
        <v>-0.75</v>
      </c>
      <c r="AW412" s="5">
        <f t="shared" si="638"/>
        <v>4</v>
      </c>
      <c r="AZ412" s="4">
        <f t="shared" si="680"/>
        <v>0</v>
      </c>
      <c r="BA412" s="5">
        <f t="shared" si="686"/>
        <v>0</v>
      </c>
      <c r="BB412" s="4">
        <f t="shared" si="681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  <c r="CB412" s="5">
        <f t="shared" si="660"/>
        <v>9.319999999999709</v>
      </c>
      <c r="CC412" s="5">
        <f t="shared" si="661"/>
        <v>92.949999999999818</v>
      </c>
      <c r="CD412" s="5">
        <f t="shared" si="672"/>
        <v>-50</v>
      </c>
      <c r="CE412" s="5">
        <f t="shared" si="663"/>
        <v>14.889999999999418</v>
      </c>
      <c r="CF412" s="5"/>
      <c r="CG412" s="5">
        <f t="shared" si="664"/>
        <v>-50</v>
      </c>
      <c r="CH412" s="5">
        <f t="shared" si="667"/>
        <v>-14.889999999999418</v>
      </c>
      <c r="CI412" s="5">
        <f t="shared" si="665"/>
        <v>-150</v>
      </c>
    </row>
    <row r="413" spans="1:87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5">
        <f t="shared" si="622"/>
        <v>121.39999999999964</v>
      </c>
      <c r="K413" s="5">
        <f t="shared" si="649"/>
        <v>115.48583333333325</v>
      </c>
      <c r="L413" s="5">
        <f t="shared" si="626"/>
        <v>84.590000000000146</v>
      </c>
      <c r="M413" s="5">
        <f t="shared" ref="M413" si="688">AVERAGE(L402:L413)</f>
        <v>90.377500000000055</v>
      </c>
      <c r="N413" s="6" t="s">
        <v>36</v>
      </c>
      <c r="O413" s="5">
        <f t="shared" si="628"/>
        <v>479.30000000000018</v>
      </c>
      <c r="P413" s="4">
        <f t="shared" si="674"/>
        <v>0</v>
      </c>
      <c r="Q413" s="5">
        <f t="shared" si="675"/>
        <v>108.16999999999916</v>
      </c>
      <c r="R413" s="5">
        <f t="shared" si="676"/>
        <v>506.34249999999997</v>
      </c>
      <c r="S413" s="4">
        <f t="shared" si="677"/>
        <v>0</v>
      </c>
      <c r="T413" s="4">
        <f t="shared" si="678"/>
        <v>0</v>
      </c>
      <c r="U413" s="5">
        <f t="shared" si="669"/>
        <v>535.94599999999969</v>
      </c>
      <c r="V413" s="5">
        <f t="shared" si="670"/>
        <v>-56.645999999999503</v>
      </c>
      <c r="X413" s="5">
        <f t="shared" si="624"/>
        <v>-92.449999999999818</v>
      </c>
      <c r="Y413" s="5">
        <f t="shared" si="625"/>
        <v>-32.520000000000437</v>
      </c>
      <c r="AA413" s="5">
        <f t="shared" si="643"/>
        <v>0</v>
      </c>
      <c r="AB413" s="5">
        <f t="shared" si="644"/>
        <v>1</v>
      </c>
      <c r="AC413" s="5">
        <f t="shared" si="645"/>
        <v>1</v>
      </c>
      <c r="AF413" s="5">
        <f t="shared" si="631"/>
        <v>0</v>
      </c>
      <c r="AG413" s="5">
        <f t="shared" si="632"/>
        <v>-1.069999999999709</v>
      </c>
      <c r="AH413" s="5">
        <f t="shared" si="633"/>
        <v>120.32999999999993</v>
      </c>
      <c r="AI413" s="5">
        <f t="shared" si="634"/>
        <v>121.39999999999964</v>
      </c>
      <c r="AJ413" s="5"/>
      <c r="AK413" s="5">
        <f t="shared" si="635"/>
        <v>0</v>
      </c>
      <c r="AL413" s="5">
        <f t="shared" si="655"/>
        <v>40.33600000000051</v>
      </c>
      <c r="AM413" s="5">
        <f t="shared" si="636"/>
        <v>120.32999999999993</v>
      </c>
      <c r="AN413" s="5">
        <f t="shared" si="651"/>
        <v>94.685000000000031</v>
      </c>
      <c r="AO413" s="5">
        <f t="shared" si="652"/>
        <v>1</v>
      </c>
      <c r="AP413" s="5">
        <f t="shared" si="671"/>
        <v>6</v>
      </c>
      <c r="AQ413" s="5">
        <f t="shared" si="585"/>
        <v>3</v>
      </c>
      <c r="AR413" s="5"/>
      <c r="AS413" s="5">
        <f t="shared" si="629"/>
        <v>121.39999999999964</v>
      </c>
      <c r="AT413" s="5">
        <f t="shared" si="651"/>
        <v>97.564999999999969</v>
      </c>
      <c r="AU413" s="5">
        <f t="shared" si="637"/>
        <v>-1.069999999999709</v>
      </c>
      <c r="AV413" s="5">
        <f t="shared" si="640"/>
        <v>1.069999999999709</v>
      </c>
      <c r="AW413" s="5">
        <f t="shared" si="638"/>
        <v>5</v>
      </c>
      <c r="AZ413" s="4">
        <f t="shared" si="680"/>
        <v>0</v>
      </c>
      <c r="BA413" s="5">
        <f t="shared" si="686"/>
        <v>0</v>
      </c>
      <c r="BB413" s="4">
        <f t="shared" si="681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  <c r="CB413" s="5">
        <f t="shared" si="660"/>
        <v>0</v>
      </c>
      <c r="CC413" s="5">
        <f t="shared" si="661"/>
        <v>120.32999999999993</v>
      </c>
      <c r="CD413" s="5">
        <f t="shared" si="672"/>
        <v>-50</v>
      </c>
      <c r="CE413" s="5">
        <f t="shared" si="663"/>
        <v>32.520000000000437</v>
      </c>
      <c r="CF413" s="5"/>
      <c r="CG413" s="5">
        <f t="shared" si="664"/>
        <v>-50</v>
      </c>
      <c r="CH413" s="5">
        <f t="shared" si="667"/>
        <v>-32.520000000000437</v>
      </c>
      <c r="CI413" s="5">
        <f t="shared" si="665"/>
        <v>-150</v>
      </c>
    </row>
    <row r="414" spans="1:87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5">
        <f t="shared" si="622"/>
        <v>241.84999999999945</v>
      </c>
      <c r="K414" s="5">
        <f t="shared" si="649"/>
        <v>131.58999999999992</v>
      </c>
      <c r="L414" s="5">
        <f t="shared" si="626"/>
        <v>174.31999999999971</v>
      </c>
      <c r="M414" s="5">
        <f t="shared" ref="M414" si="689">AVERAGE(L403:L414)</f>
        <v>100.20250000000003</v>
      </c>
      <c r="N414" s="6" t="s">
        <v>36</v>
      </c>
      <c r="O414" s="5">
        <f t="shared" si="628"/>
        <v>444.75</v>
      </c>
      <c r="P414" s="4">
        <f t="shared" si="674"/>
        <v>0</v>
      </c>
      <c r="Q414" s="5">
        <f t="shared" si="675"/>
        <v>113.31999999999971</v>
      </c>
      <c r="R414" s="5">
        <f t="shared" si="676"/>
        <v>473.07999999999993</v>
      </c>
      <c r="S414" s="4">
        <f t="shared" si="677"/>
        <v>0</v>
      </c>
      <c r="T414" s="4">
        <f t="shared" si="678"/>
        <v>0</v>
      </c>
      <c r="U414" s="5">
        <f t="shared" si="669"/>
        <v>507.40199999999987</v>
      </c>
      <c r="V414" s="5">
        <f t="shared" si="670"/>
        <v>-62.651999999999873</v>
      </c>
      <c r="X414" s="5">
        <f t="shared" si="624"/>
        <v>-148.22000000000025</v>
      </c>
      <c r="Y414" s="5">
        <f t="shared" si="625"/>
        <v>-128.32999999999993</v>
      </c>
      <c r="AA414" s="5">
        <f t="shared" si="643"/>
        <v>0</v>
      </c>
      <c r="AB414" s="5">
        <f t="shared" si="644"/>
        <v>1</v>
      </c>
      <c r="AC414" s="5">
        <f t="shared" si="645"/>
        <v>1</v>
      </c>
      <c r="AF414" s="5">
        <f t="shared" si="631"/>
        <v>45.809999999999491</v>
      </c>
      <c r="AG414" s="5">
        <f t="shared" si="632"/>
        <v>54.229999999999563</v>
      </c>
      <c r="AH414" s="5">
        <f t="shared" si="633"/>
        <v>196.03999999999996</v>
      </c>
      <c r="AI414" s="5">
        <f t="shared" si="634"/>
        <v>187.61999999999989</v>
      </c>
      <c r="AJ414" s="5"/>
      <c r="AK414" s="5">
        <f t="shared" si="635"/>
        <v>45.809999999999491</v>
      </c>
      <c r="AL414" s="5">
        <f t="shared" si="655"/>
        <v>45.915999999999528</v>
      </c>
      <c r="AM414" s="5">
        <f t="shared" si="636"/>
        <v>196.03999999999996</v>
      </c>
      <c r="AN414" s="5">
        <f t="shared" si="651"/>
        <v>110.13200000000006</v>
      </c>
      <c r="AO414" s="5">
        <f t="shared" si="652"/>
        <v>1</v>
      </c>
      <c r="AP414" s="5">
        <f t="shared" si="671"/>
        <v>7</v>
      </c>
      <c r="AQ414" s="5">
        <f t="shared" ref="AQ414:AQ477" si="690">AVERAGE(AP405:AP414)</f>
        <v>3.4</v>
      </c>
      <c r="AR414" s="5"/>
      <c r="AS414" s="5">
        <f t="shared" si="629"/>
        <v>187.61999999999989</v>
      </c>
      <c r="AT414" s="5">
        <f t="shared" si="651"/>
        <v>112.18699999999998</v>
      </c>
      <c r="AU414" s="5">
        <f t="shared" si="637"/>
        <v>54.229999999999563</v>
      </c>
      <c r="AV414" s="5">
        <f t="shared" si="640"/>
        <v>-8.4200000000000728</v>
      </c>
      <c r="AW414" s="5">
        <f t="shared" si="638"/>
        <v>6</v>
      </c>
      <c r="AZ414" s="4">
        <f t="shared" si="680"/>
        <v>0</v>
      </c>
      <c r="BA414" s="5">
        <f t="shared" si="686"/>
        <v>0</v>
      </c>
      <c r="BB414" s="4">
        <f t="shared" si="681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  <c r="CB414" s="5">
        <f t="shared" si="660"/>
        <v>45.809999999999491</v>
      </c>
      <c r="CC414" s="5">
        <f t="shared" si="661"/>
        <v>196.03999999999996</v>
      </c>
      <c r="CD414" s="5">
        <f t="shared" si="672"/>
        <v>-50</v>
      </c>
      <c r="CE414" s="5">
        <f t="shared" si="663"/>
        <v>128.32999999999993</v>
      </c>
      <c r="CF414" s="5"/>
      <c r="CG414" s="5">
        <f t="shared" si="664"/>
        <v>-50</v>
      </c>
      <c r="CH414" s="5">
        <f t="shared" si="667"/>
        <v>-128.32999999999993</v>
      </c>
      <c r="CI414" s="5">
        <f t="shared" si="665"/>
        <v>-150</v>
      </c>
    </row>
    <row r="415" spans="1:87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5">
        <f t="shared" si="622"/>
        <v>141.46000000000004</v>
      </c>
      <c r="K415" s="5">
        <f t="shared" si="649"/>
        <v>129.53166666666661</v>
      </c>
      <c r="L415" s="5">
        <f t="shared" si="626"/>
        <v>93.429999999999382</v>
      </c>
      <c r="M415" s="5">
        <f t="shared" ref="M415" si="691">AVERAGE(L404:L415)</f>
        <v>97.916666666666671</v>
      </c>
      <c r="N415" s="6" t="s">
        <v>36</v>
      </c>
      <c r="O415" s="5">
        <f t="shared" si="628"/>
        <v>416.39999999999964</v>
      </c>
      <c r="P415" s="4">
        <f t="shared" si="674"/>
        <v>0</v>
      </c>
      <c r="Q415" s="5">
        <f t="shared" si="675"/>
        <v>141.67000000000007</v>
      </c>
      <c r="R415" s="5">
        <f t="shared" si="676"/>
        <v>451.81749999999965</v>
      </c>
      <c r="S415" s="4">
        <f t="shared" si="677"/>
        <v>0</v>
      </c>
      <c r="T415" s="4">
        <f t="shared" si="678"/>
        <v>0</v>
      </c>
      <c r="U415" s="5">
        <f t="shared" si="669"/>
        <v>483.99799999999976</v>
      </c>
      <c r="V415" s="5">
        <f t="shared" si="670"/>
        <v>-67.598000000000127</v>
      </c>
      <c r="X415" s="5">
        <f t="shared" si="624"/>
        <v>-11.920000000000073</v>
      </c>
      <c r="Y415" s="5">
        <f t="shared" si="625"/>
        <v>20.930000000000291</v>
      </c>
      <c r="AA415" s="5">
        <f t="shared" si="643"/>
        <v>0</v>
      </c>
      <c r="AB415" s="5">
        <f t="shared" si="644"/>
        <v>0</v>
      </c>
      <c r="AC415" s="5">
        <f t="shared" si="645"/>
        <v>0</v>
      </c>
      <c r="AF415" s="5">
        <f t="shared" si="631"/>
        <v>46.399999999999636</v>
      </c>
      <c r="AG415" s="5">
        <f t="shared" si="632"/>
        <v>44.029999999999745</v>
      </c>
      <c r="AH415" s="5">
        <f t="shared" si="633"/>
        <v>95.0600000000004</v>
      </c>
      <c r="AI415" s="5">
        <f t="shared" si="634"/>
        <v>97.430000000000291</v>
      </c>
      <c r="AJ415" s="5"/>
      <c r="AK415" s="5">
        <f t="shared" si="635"/>
        <v>46.399999999999636</v>
      </c>
      <c r="AL415" s="5">
        <f t="shared" si="655"/>
        <v>46.446999999999662</v>
      </c>
      <c r="AM415" s="5">
        <f t="shared" si="636"/>
        <v>95.0600000000004</v>
      </c>
      <c r="AN415" s="5">
        <f t="shared" si="651"/>
        <v>112.79400000000005</v>
      </c>
      <c r="AO415" s="5">
        <f t="shared" si="652"/>
        <v>0</v>
      </c>
      <c r="AP415" s="5">
        <f t="shared" si="671"/>
        <v>7</v>
      </c>
      <c r="AQ415" s="5">
        <f t="shared" si="690"/>
        <v>3.9</v>
      </c>
      <c r="AR415" s="5"/>
      <c r="AS415" s="5">
        <f t="shared" si="629"/>
        <v>97.430000000000291</v>
      </c>
      <c r="AT415" s="5">
        <f t="shared" si="651"/>
        <v>115.25</v>
      </c>
      <c r="AU415" s="5">
        <f t="shared" si="637"/>
        <v>44.029999999999745</v>
      </c>
      <c r="AV415" s="5">
        <f t="shared" si="640"/>
        <v>2.3699999999998909</v>
      </c>
      <c r="AW415" s="5">
        <f t="shared" si="638"/>
        <v>2</v>
      </c>
      <c r="AZ415" s="4">
        <f t="shared" si="680"/>
        <v>0</v>
      </c>
      <c r="BA415" s="5">
        <f t="shared" si="686"/>
        <v>0</v>
      </c>
      <c r="BB415" s="4">
        <f t="shared" si="681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  <c r="CB415" s="5">
        <f t="shared" si="660"/>
        <v>46.399999999999636</v>
      </c>
      <c r="CC415" s="5">
        <f t="shared" si="661"/>
        <v>95.0600000000004</v>
      </c>
      <c r="CD415" s="5">
        <f t="shared" si="672"/>
        <v>-50</v>
      </c>
      <c r="CE415" s="5">
        <f t="shared" si="663"/>
        <v>-30</v>
      </c>
      <c r="CF415" s="5"/>
      <c r="CG415" s="5">
        <f t="shared" si="664"/>
        <v>-50</v>
      </c>
      <c r="CH415" s="5">
        <f t="shared" si="667"/>
        <v>20.930000000000291</v>
      </c>
      <c r="CI415" s="5">
        <f t="shared" si="665"/>
        <v>-150</v>
      </c>
    </row>
    <row r="416" spans="1:87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5">
        <f t="shared" si="622"/>
        <v>82.5</v>
      </c>
      <c r="K416" s="5">
        <f t="shared" si="649"/>
        <v>130.35249999999996</v>
      </c>
      <c r="L416" s="5">
        <f t="shared" si="626"/>
        <v>59.180000000000291</v>
      </c>
      <c r="M416" s="5">
        <f t="shared" ref="M416" si="692">AVERAGE(L405:L416)</f>
        <v>96.668333333333294</v>
      </c>
      <c r="N416" s="6" t="s">
        <v>36</v>
      </c>
      <c r="O416" s="5">
        <f t="shared" si="628"/>
        <v>381.23999999999978</v>
      </c>
      <c r="P416" s="4">
        <f t="shared" si="674"/>
        <v>0</v>
      </c>
      <c r="Q416" s="5">
        <f t="shared" si="675"/>
        <v>140.22999999999956</v>
      </c>
      <c r="R416" s="5">
        <f t="shared" si="676"/>
        <v>416.29749999999967</v>
      </c>
      <c r="S416" s="4">
        <f t="shared" si="677"/>
        <v>0</v>
      </c>
      <c r="T416" s="4">
        <f t="shared" si="678"/>
        <v>0</v>
      </c>
      <c r="U416" s="5">
        <f t="shared" si="669"/>
        <v>448.63199999999978</v>
      </c>
      <c r="V416" s="5">
        <f t="shared" si="670"/>
        <v>-67.391999999999996</v>
      </c>
      <c r="X416" s="5">
        <f t="shared" si="624"/>
        <v>0.90999999999985448</v>
      </c>
      <c r="Y416" s="5">
        <f t="shared" si="625"/>
        <v>27.970000000000255</v>
      </c>
      <c r="AA416" s="5">
        <f t="shared" si="643"/>
        <v>1</v>
      </c>
      <c r="AB416" s="5">
        <f t="shared" si="644"/>
        <v>0</v>
      </c>
      <c r="AC416" s="5">
        <f t="shared" si="645"/>
        <v>1</v>
      </c>
      <c r="AF416" s="5">
        <f t="shared" si="631"/>
        <v>36.820000000000618</v>
      </c>
      <c r="AG416" s="5">
        <f t="shared" si="632"/>
        <v>44.190000000000509</v>
      </c>
      <c r="AH416" s="5">
        <f t="shared" si="633"/>
        <v>45.679999999999382</v>
      </c>
      <c r="AI416" s="5">
        <f t="shared" si="634"/>
        <v>38.309999999999491</v>
      </c>
      <c r="AJ416" s="5"/>
      <c r="AK416" s="5">
        <f t="shared" si="635"/>
        <v>36.820000000000618</v>
      </c>
      <c r="AL416" s="5">
        <f t="shared" si="655"/>
        <v>46.446999999999662</v>
      </c>
      <c r="AM416" s="5">
        <f t="shared" si="636"/>
        <v>45.679999999999382</v>
      </c>
      <c r="AN416" s="5">
        <f t="shared" si="651"/>
        <v>111.48299999999999</v>
      </c>
      <c r="AO416" s="5">
        <f t="shared" si="652"/>
        <v>0</v>
      </c>
      <c r="AP416" s="5">
        <f t="shared" si="671"/>
        <v>7</v>
      </c>
      <c r="AQ416" s="5">
        <f t="shared" si="690"/>
        <v>4.5</v>
      </c>
      <c r="AR416" s="5"/>
      <c r="AS416" s="5">
        <f t="shared" si="629"/>
        <v>44.190000000000509</v>
      </c>
      <c r="AT416" s="5">
        <f t="shared" si="651"/>
        <v>113.92200000000003</v>
      </c>
      <c r="AU416" s="5">
        <f t="shared" si="637"/>
        <v>38.309999999999491</v>
      </c>
      <c r="AV416" s="5">
        <f t="shared" si="640"/>
        <v>-7.3699999999998909</v>
      </c>
      <c r="AW416" s="5">
        <f t="shared" si="638"/>
        <v>3</v>
      </c>
      <c r="AZ416" s="4">
        <f t="shared" si="680"/>
        <v>0</v>
      </c>
      <c r="BA416" s="5">
        <f t="shared" si="686"/>
        <v>0</v>
      </c>
      <c r="BB416" s="4">
        <f t="shared" si="681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  <c r="CB416" s="5">
        <f t="shared" si="660"/>
        <v>36.820000000000618</v>
      </c>
      <c r="CC416" s="5">
        <f t="shared" si="661"/>
        <v>45.679999999999382</v>
      </c>
      <c r="CD416" s="5">
        <f t="shared" si="672"/>
        <v>0.90999999999985448</v>
      </c>
      <c r="CE416" s="5">
        <f t="shared" si="663"/>
        <v>-27.970000000000255</v>
      </c>
      <c r="CF416" s="5"/>
      <c r="CG416" s="5">
        <f t="shared" si="664"/>
        <v>-50</v>
      </c>
      <c r="CH416" s="5">
        <f t="shared" si="667"/>
        <v>27.970000000000255</v>
      </c>
      <c r="CI416" s="5">
        <f t="shared" si="665"/>
        <v>-99.090000000000146</v>
      </c>
    </row>
    <row r="417" spans="1:87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5">
        <f t="shared" si="622"/>
        <v>181.34000000000015</v>
      </c>
      <c r="K417" s="5">
        <f t="shared" si="649"/>
        <v>137.61333333333332</v>
      </c>
      <c r="L417" s="5">
        <f t="shared" si="626"/>
        <v>122.13999999999942</v>
      </c>
      <c r="M417" s="5">
        <f t="shared" ref="M417" si="693">AVERAGE(L406:L417)</f>
        <v>99.563333333333205</v>
      </c>
      <c r="N417" s="6" t="s">
        <v>36</v>
      </c>
      <c r="O417" s="5">
        <f t="shared" si="628"/>
        <v>408.06999999999971</v>
      </c>
      <c r="P417" s="4">
        <f t="shared" si="674"/>
        <v>0.27360799510503586</v>
      </c>
      <c r="Q417" s="5">
        <f t="shared" si="675"/>
        <v>98.0600000000004</v>
      </c>
      <c r="R417" s="5">
        <f t="shared" si="676"/>
        <v>405.75499999999988</v>
      </c>
      <c r="S417" s="4">
        <f t="shared" si="677"/>
        <v>0.15172764802352506</v>
      </c>
      <c r="T417" s="4">
        <f t="shared" si="678"/>
        <v>0.13009746399650868</v>
      </c>
      <c r="U417" s="5">
        <f t="shared" si="669"/>
        <v>425.95199999999988</v>
      </c>
      <c r="V417" s="5">
        <f t="shared" si="670"/>
        <v>-17.882000000000176</v>
      </c>
      <c r="X417" s="5">
        <f t="shared" si="624"/>
        <v>15.899999999999636</v>
      </c>
      <c r="Y417" s="5">
        <f t="shared" si="625"/>
        <v>23.230000000000473</v>
      </c>
      <c r="AA417" s="5">
        <f t="shared" si="643"/>
        <v>1</v>
      </c>
      <c r="AB417" s="5">
        <f t="shared" si="644"/>
        <v>0</v>
      </c>
      <c r="AC417" s="5">
        <f t="shared" si="645"/>
        <v>1</v>
      </c>
      <c r="AF417" s="5">
        <f t="shared" si="631"/>
        <v>118.67999999999938</v>
      </c>
      <c r="AG417" s="5">
        <f t="shared" si="632"/>
        <v>106.88000000000011</v>
      </c>
      <c r="AH417" s="5">
        <f t="shared" si="633"/>
        <v>62.660000000000764</v>
      </c>
      <c r="AI417" s="5">
        <f t="shared" si="634"/>
        <v>74.460000000000036</v>
      </c>
      <c r="AJ417" s="5"/>
      <c r="AK417" s="5">
        <f t="shared" si="635"/>
        <v>62.660000000000764</v>
      </c>
      <c r="AL417" s="5">
        <f t="shared" si="655"/>
        <v>48.44899999999997</v>
      </c>
      <c r="AM417" s="5">
        <f t="shared" si="636"/>
        <v>118.67999999999938</v>
      </c>
      <c r="AN417" s="5">
        <f t="shared" si="651"/>
        <v>109.42299999999986</v>
      </c>
      <c r="AO417" s="5">
        <f t="shared" si="652"/>
        <v>1</v>
      </c>
      <c r="AP417" s="5">
        <f t="shared" si="671"/>
        <v>7</v>
      </c>
      <c r="AQ417" s="5">
        <f t="shared" si="690"/>
        <v>5.0999999999999996</v>
      </c>
      <c r="AR417" s="5"/>
      <c r="AS417" s="5">
        <f t="shared" si="629"/>
        <v>106.88000000000011</v>
      </c>
      <c r="AT417" s="5">
        <f t="shared" si="651"/>
        <v>110.29899999999998</v>
      </c>
      <c r="AU417" s="5">
        <f t="shared" si="637"/>
        <v>74.460000000000036</v>
      </c>
      <c r="AV417" s="5">
        <f t="shared" si="640"/>
        <v>11.799999999999272</v>
      </c>
      <c r="AW417" s="5">
        <f t="shared" si="638"/>
        <v>4</v>
      </c>
      <c r="AZ417" s="4">
        <f t="shared" si="680"/>
        <v>0.13009746399650868</v>
      </c>
      <c r="BA417" s="5">
        <f t="shared" si="686"/>
        <v>0</v>
      </c>
      <c r="BB417" s="4">
        <f t="shared" si="681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  <c r="CB417" s="5">
        <f t="shared" si="660"/>
        <v>118.67999999999938</v>
      </c>
      <c r="CC417" s="5">
        <f t="shared" si="661"/>
        <v>62.660000000000764</v>
      </c>
      <c r="CD417" s="5">
        <f t="shared" si="672"/>
        <v>-50</v>
      </c>
      <c r="CE417" s="5">
        <f t="shared" si="663"/>
        <v>-30</v>
      </c>
      <c r="CF417" s="5"/>
      <c r="CG417" s="5">
        <f t="shared" si="664"/>
        <v>-50</v>
      </c>
      <c r="CH417" s="5">
        <f t="shared" si="667"/>
        <v>23.230000000000473</v>
      </c>
      <c r="CI417" s="5">
        <f t="shared" si="665"/>
        <v>-150</v>
      </c>
    </row>
    <row r="418" spans="1:87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5">
        <f t="shared" si="622"/>
        <v>93.179999999999382</v>
      </c>
      <c r="K418" s="5">
        <f t="shared" si="649"/>
        <v>137.50249999999991</v>
      </c>
      <c r="L418" s="5">
        <f t="shared" si="626"/>
        <v>67.050000000000182</v>
      </c>
      <c r="M418" s="5">
        <f t="shared" ref="M418" si="694">AVERAGE(L407:L418)</f>
        <v>97.492499999999907</v>
      </c>
      <c r="N418" s="6" t="s">
        <v>37</v>
      </c>
      <c r="O418" s="5">
        <f t="shared" si="628"/>
        <v>444.53999999999996</v>
      </c>
      <c r="P418" s="4">
        <f t="shared" si="674"/>
        <v>0.99669343410486477</v>
      </c>
      <c r="Q418" s="5">
        <f t="shared" si="675"/>
        <v>63.510000000000218</v>
      </c>
      <c r="R418" s="5">
        <f t="shared" si="676"/>
        <v>397.11749999999984</v>
      </c>
      <c r="S418" s="4">
        <f t="shared" si="677"/>
        <v>0.45140126934322455</v>
      </c>
      <c r="T418" s="4">
        <f t="shared" si="678"/>
        <v>0.35797093253407347</v>
      </c>
      <c r="U418" s="5">
        <f t="shared" si="669"/>
        <v>418.99999999999983</v>
      </c>
      <c r="V418" s="5">
        <f t="shared" si="670"/>
        <v>25.540000000000134</v>
      </c>
      <c r="X418" s="5">
        <f t="shared" si="624"/>
        <v>21.100000000000364</v>
      </c>
      <c r="Y418" s="5">
        <f t="shared" si="625"/>
        <v>-25.960000000000036</v>
      </c>
      <c r="AA418" s="5">
        <f t="shared" si="643"/>
        <v>0</v>
      </c>
      <c r="AB418" s="5">
        <f t="shared" si="644"/>
        <v>0</v>
      </c>
      <c r="AC418" s="5">
        <f t="shared" si="645"/>
        <v>0</v>
      </c>
      <c r="AF418" s="5">
        <f t="shared" si="631"/>
        <v>47.380000000000109</v>
      </c>
      <c r="AG418" s="5">
        <f t="shared" si="632"/>
        <v>60.109999999999673</v>
      </c>
      <c r="AH418" s="5">
        <f t="shared" si="633"/>
        <v>45.799999999999272</v>
      </c>
      <c r="AI418" s="5">
        <f t="shared" si="634"/>
        <v>33.069999999999709</v>
      </c>
      <c r="AJ418" s="5"/>
      <c r="AK418" s="5">
        <f t="shared" si="635"/>
        <v>45.799999999999272</v>
      </c>
      <c r="AL418" s="5">
        <f t="shared" si="655"/>
        <v>48.44899999999997</v>
      </c>
      <c r="AM418" s="5">
        <f t="shared" si="636"/>
        <v>47.380000000000109</v>
      </c>
      <c r="AN418" s="5">
        <f t="shared" si="651"/>
        <v>101.37899999999991</v>
      </c>
      <c r="AO418" s="5">
        <f t="shared" si="652"/>
        <v>0</v>
      </c>
      <c r="AP418" s="5">
        <f t="shared" si="671"/>
        <v>6</v>
      </c>
      <c r="AQ418" s="5">
        <f t="shared" si="690"/>
        <v>5.5</v>
      </c>
      <c r="AR418" s="5"/>
      <c r="AS418" s="5">
        <f t="shared" si="629"/>
        <v>60.109999999999673</v>
      </c>
      <c r="AT418" s="5">
        <f t="shared" si="651"/>
        <v>101.63099999999994</v>
      </c>
      <c r="AU418" s="5">
        <f t="shared" si="637"/>
        <v>33.069999999999709</v>
      </c>
      <c r="AV418" s="5">
        <f t="shared" si="640"/>
        <v>-12.729999999999563</v>
      </c>
      <c r="AW418" s="5">
        <f t="shared" si="638"/>
        <v>5</v>
      </c>
      <c r="AX418" s="3">
        <v>1</v>
      </c>
      <c r="AZ418" s="4">
        <f t="shared" si="680"/>
        <v>0.35797093253407347</v>
      </c>
      <c r="BA418" s="5">
        <f t="shared" si="686"/>
        <v>0</v>
      </c>
      <c r="BB418" s="4">
        <f t="shared" si="681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  <c r="CB418" s="5">
        <f t="shared" si="660"/>
        <v>47.380000000000109</v>
      </c>
      <c r="CC418" s="5">
        <f t="shared" si="661"/>
        <v>45.799999999999272</v>
      </c>
      <c r="CD418" s="5">
        <f t="shared" si="672"/>
        <v>21.100000000000364</v>
      </c>
      <c r="CE418" s="5">
        <f t="shared" si="663"/>
        <v>25.960000000000036</v>
      </c>
      <c r="CF418" s="5"/>
      <c r="CG418" s="5">
        <f t="shared" si="664"/>
        <v>-50</v>
      </c>
      <c r="CH418" s="5">
        <f t="shared" si="667"/>
        <v>-25.960000000000036</v>
      </c>
      <c r="CI418" s="5">
        <f t="shared" si="665"/>
        <v>-78.899999999999636</v>
      </c>
    </row>
    <row r="419" spans="1:87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5">
        <f t="shared" si="622"/>
        <v>169.5</v>
      </c>
      <c r="K419" s="5">
        <f t="shared" si="649"/>
        <v>139.70166666666651</v>
      </c>
      <c r="L419" s="5">
        <f t="shared" si="626"/>
        <v>110.40999999999985</v>
      </c>
      <c r="M419" s="5">
        <f t="shared" ref="M419" si="695">AVERAGE(L408:L419)</f>
        <v>99.449999999999889</v>
      </c>
      <c r="N419" s="6" t="s">
        <v>37</v>
      </c>
      <c r="O419" s="5">
        <f t="shared" si="628"/>
        <v>470.9399999999996</v>
      </c>
      <c r="P419" s="4">
        <f t="shared" si="674"/>
        <v>1</v>
      </c>
      <c r="Q419" s="5">
        <f t="shared" si="675"/>
        <v>89.699999999999818</v>
      </c>
      <c r="R419" s="5">
        <f t="shared" si="676"/>
        <v>403.66499999999974</v>
      </c>
      <c r="S419" s="4">
        <f t="shared" si="677"/>
        <v>0.91474607383234197</v>
      </c>
      <c r="T419" s="4">
        <f t="shared" si="678"/>
        <v>0.50726686648193098</v>
      </c>
      <c r="U419" s="5">
        <f t="shared" si="669"/>
        <v>424.23799999999972</v>
      </c>
      <c r="V419" s="5">
        <f t="shared" si="670"/>
        <v>46.701999999999884</v>
      </c>
      <c r="X419" s="5">
        <f t="shared" si="624"/>
        <v>118.69999999999982</v>
      </c>
      <c r="Y419" s="5">
        <f t="shared" si="625"/>
        <v>85.820000000000618</v>
      </c>
      <c r="AA419" s="5">
        <f t="shared" si="643"/>
        <v>1</v>
      </c>
      <c r="AB419" s="5">
        <f t="shared" si="644"/>
        <v>0</v>
      </c>
      <c r="AC419" s="5">
        <f t="shared" si="645"/>
        <v>1</v>
      </c>
      <c r="AF419" s="5">
        <f t="shared" si="631"/>
        <v>154.73999999999978</v>
      </c>
      <c r="AG419" s="5">
        <f t="shared" si="632"/>
        <v>169.5</v>
      </c>
      <c r="AH419" s="5">
        <f t="shared" si="633"/>
        <v>0</v>
      </c>
      <c r="AI419" s="5">
        <f t="shared" si="634"/>
        <v>-14.760000000000218</v>
      </c>
      <c r="AJ419" s="5"/>
      <c r="AK419" s="5">
        <f t="shared" si="635"/>
        <v>0</v>
      </c>
      <c r="AL419" s="5">
        <f t="shared" si="655"/>
        <v>48.02599999999974</v>
      </c>
      <c r="AM419" s="5">
        <f t="shared" si="636"/>
        <v>154.73999999999978</v>
      </c>
      <c r="AN419" s="5">
        <f t="shared" si="651"/>
        <v>103.28099999999986</v>
      </c>
      <c r="AO419" s="5">
        <f t="shared" si="652"/>
        <v>1</v>
      </c>
      <c r="AP419" s="5">
        <f t="shared" si="671"/>
        <v>6</v>
      </c>
      <c r="AQ419" s="5">
        <f t="shared" si="690"/>
        <v>5.8</v>
      </c>
      <c r="AR419" s="5"/>
      <c r="AS419" s="5">
        <f t="shared" si="629"/>
        <v>169.5</v>
      </c>
      <c r="AT419" s="5">
        <f t="shared" si="651"/>
        <v>106.08699999999999</v>
      </c>
      <c r="AU419" s="5">
        <f t="shared" si="637"/>
        <v>-14.760000000000218</v>
      </c>
      <c r="AV419" s="5">
        <f t="shared" si="640"/>
        <v>-14.760000000000218</v>
      </c>
      <c r="AW419" s="5">
        <f t="shared" si="638"/>
        <v>6</v>
      </c>
      <c r="AZ419" s="4">
        <f t="shared" si="680"/>
        <v>0.50726686648193098</v>
      </c>
      <c r="BA419" s="5">
        <f t="shared" si="686"/>
        <v>0</v>
      </c>
      <c r="BB419" s="4">
        <f t="shared" si="681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  <c r="CB419" s="5">
        <f t="shared" si="660"/>
        <v>154.73999999999978</v>
      </c>
      <c r="CC419" s="5">
        <f t="shared" si="661"/>
        <v>0</v>
      </c>
      <c r="CD419" s="5">
        <f t="shared" si="672"/>
        <v>118.69999999999982</v>
      </c>
      <c r="CE419" s="5">
        <f t="shared" si="663"/>
        <v>-30</v>
      </c>
      <c r="CF419" s="5"/>
      <c r="CG419" s="5">
        <f t="shared" si="664"/>
        <v>-50</v>
      </c>
      <c r="CH419" s="5">
        <f t="shared" si="667"/>
        <v>85.820000000000618</v>
      </c>
      <c r="CI419" s="5">
        <f t="shared" si="665"/>
        <v>18.699999999999818</v>
      </c>
    </row>
    <row r="420" spans="1:87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5">
        <f t="shared" si="622"/>
        <v>73</v>
      </c>
      <c r="K420" s="5">
        <f t="shared" si="649"/>
        <v>133.55249999999987</v>
      </c>
      <c r="L420" s="5">
        <f t="shared" si="626"/>
        <v>64.769999999999527</v>
      </c>
      <c r="M420" s="5">
        <f t="shared" ref="M420" si="696">AVERAGE(L409:L420)</f>
        <v>95.36333333333323</v>
      </c>
      <c r="N420" s="6" t="s">
        <v>37</v>
      </c>
      <c r="O420" s="5">
        <f t="shared" si="628"/>
        <v>500.68000000000029</v>
      </c>
      <c r="P420" s="4">
        <f t="shared" si="674"/>
        <v>1</v>
      </c>
      <c r="Q420" s="5">
        <f t="shared" si="675"/>
        <v>119.44000000000051</v>
      </c>
      <c r="R420" s="5">
        <f t="shared" si="676"/>
        <v>411.09999999999991</v>
      </c>
      <c r="S420" s="4">
        <f t="shared" si="677"/>
        <v>1</v>
      </c>
      <c r="T420" s="4">
        <f t="shared" si="678"/>
        <v>0.85174356414462582</v>
      </c>
      <c r="U420" s="5">
        <f t="shared" si="669"/>
        <v>441.09399999999988</v>
      </c>
      <c r="V420" s="5">
        <f t="shared" si="670"/>
        <v>59.586000000000411</v>
      </c>
      <c r="X420" s="5">
        <f t="shared" si="624"/>
        <v>8.8299999999999272</v>
      </c>
      <c r="Y420" s="5">
        <f t="shared" si="625"/>
        <v>-11.350000000000364</v>
      </c>
      <c r="AA420" s="5">
        <f t="shared" si="643"/>
        <v>0</v>
      </c>
      <c r="AB420" s="5">
        <f t="shared" si="644"/>
        <v>0</v>
      </c>
      <c r="AC420" s="5">
        <f t="shared" si="645"/>
        <v>0</v>
      </c>
      <c r="AF420" s="5">
        <f t="shared" si="631"/>
        <v>57.479999999999563</v>
      </c>
      <c r="AG420" s="5">
        <f t="shared" si="632"/>
        <v>67.619999999999891</v>
      </c>
      <c r="AH420" s="5">
        <f t="shared" si="633"/>
        <v>15.520000000000437</v>
      </c>
      <c r="AI420" s="5">
        <f t="shared" si="634"/>
        <v>5.3800000000001091</v>
      </c>
      <c r="AJ420" s="5"/>
      <c r="AK420" s="5">
        <f t="shared" si="635"/>
        <v>15.520000000000437</v>
      </c>
      <c r="AL420" s="5">
        <f t="shared" si="655"/>
        <v>48.02599999999974</v>
      </c>
      <c r="AM420" s="5">
        <f t="shared" si="636"/>
        <v>57.479999999999563</v>
      </c>
      <c r="AN420" s="5">
        <f t="shared" si="651"/>
        <v>103.16399999999985</v>
      </c>
      <c r="AO420" s="5">
        <f t="shared" si="652"/>
        <v>0</v>
      </c>
      <c r="AP420" s="5">
        <f t="shared" si="671"/>
        <v>6</v>
      </c>
      <c r="AQ420" s="5">
        <f t="shared" si="690"/>
        <v>6.1</v>
      </c>
      <c r="AR420" s="5"/>
      <c r="AS420" s="5">
        <f t="shared" si="629"/>
        <v>67.619999999999891</v>
      </c>
      <c r="AT420" s="5">
        <f t="shared" si="651"/>
        <v>106.22299999999996</v>
      </c>
      <c r="AU420" s="5">
        <f t="shared" si="637"/>
        <v>5.3800000000001091</v>
      </c>
      <c r="AV420" s="5">
        <f t="shared" si="640"/>
        <v>-10.140000000000327</v>
      </c>
      <c r="AW420" s="5">
        <f t="shared" si="638"/>
        <v>2</v>
      </c>
      <c r="AX420" s="3">
        <v>1</v>
      </c>
      <c r="AZ420" s="4">
        <f t="shared" si="680"/>
        <v>0.85174356414462582</v>
      </c>
      <c r="BA420" s="5">
        <f t="shared" si="686"/>
        <v>0</v>
      </c>
      <c r="BB420" s="4">
        <f t="shared" si="681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  <c r="CB420" s="5">
        <f t="shared" si="660"/>
        <v>57.479999999999563</v>
      </c>
      <c r="CC420" s="5">
        <f t="shared" si="661"/>
        <v>15.520000000000437</v>
      </c>
      <c r="CD420" s="5">
        <f t="shared" si="672"/>
        <v>8.8299999999999272</v>
      </c>
      <c r="CE420" s="5">
        <f t="shared" si="663"/>
        <v>-30</v>
      </c>
      <c r="CF420" s="5"/>
      <c r="CG420" s="5">
        <f t="shared" si="664"/>
        <v>-50</v>
      </c>
      <c r="CH420" s="5">
        <f t="shared" si="667"/>
        <v>-11.350000000000364</v>
      </c>
      <c r="CI420" s="5">
        <f t="shared" si="665"/>
        <v>-91.170000000000073</v>
      </c>
    </row>
    <row r="421" spans="1:87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5">
        <f t="shared" si="622"/>
        <v>168.48999999999978</v>
      </c>
      <c r="K421" s="5">
        <f t="shared" si="649"/>
        <v>132.37749999999983</v>
      </c>
      <c r="L421" s="5">
        <f t="shared" si="626"/>
        <v>147.93000000000029</v>
      </c>
      <c r="M421" s="5">
        <f t="shared" ref="M421" si="697">AVERAGE(L410:L421)</f>
        <v>96.034999999999926</v>
      </c>
      <c r="N421" s="6" t="s">
        <v>37</v>
      </c>
      <c r="O421" s="5">
        <f t="shared" si="628"/>
        <v>493.05999999999949</v>
      </c>
      <c r="P421" s="4">
        <f t="shared" si="674"/>
        <v>0.91771946873986876</v>
      </c>
      <c r="Q421" s="5">
        <f t="shared" si="675"/>
        <v>92.610000000000582</v>
      </c>
      <c r="R421" s="5">
        <f t="shared" si="676"/>
        <v>431.22249999999985</v>
      </c>
      <c r="S421" s="4">
        <f t="shared" si="677"/>
        <v>0.93620227729403238</v>
      </c>
      <c r="T421" s="4">
        <f t="shared" si="678"/>
        <v>0.93620227729403238</v>
      </c>
      <c r="U421" s="5">
        <f t="shared" si="669"/>
        <v>463.4579999999998</v>
      </c>
      <c r="V421" s="5">
        <f t="shared" si="670"/>
        <v>29.601999999999691</v>
      </c>
      <c r="X421" s="5">
        <f t="shared" si="624"/>
        <v>-97.480000000000473</v>
      </c>
      <c r="Y421" s="5">
        <f t="shared" si="625"/>
        <v>-75.840000000000146</v>
      </c>
      <c r="AA421" s="5">
        <f t="shared" si="643"/>
        <v>0</v>
      </c>
      <c r="AB421" s="5">
        <f t="shared" si="644"/>
        <v>1</v>
      </c>
      <c r="AC421" s="5">
        <f t="shared" si="645"/>
        <v>1</v>
      </c>
      <c r="AF421" s="5">
        <f t="shared" si="631"/>
        <v>48.729999999999563</v>
      </c>
      <c r="AG421" s="5">
        <f t="shared" si="632"/>
        <v>48.519999999999527</v>
      </c>
      <c r="AH421" s="5">
        <f t="shared" si="633"/>
        <v>119.76000000000022</v>
      </c>
      <c r="AI421" s="5">
        <f t="shared" si="634"/>
        <v>119.97000000000025</v>
      </c>
      <c r="AJ421" s="5"/>
      <c r="AK421" s="5">
        <f t="shared" si="635"/>
        <v>48.729999999999563</v>
      </c>
      <c r="AL421" s="5">
        <f t="shared" si="655"/>
        <v>50.122999999999678</v>
      </c>
      <c r="AM421" s="5">
        <f t="shared" si="636"/>
        <v>119.76000000000022</v>
      </c>
      <c r="AN421" s="5">
        <f t="shared" si="651"/>
        <v>104.80999999999986</v>
      </c>
      <c r="AO421" s="5">
        <f t="shared" si="652"/>
        <v>1</v>
      </c>
      <c r="AP421" s="5">
        <f t="shared" si="671"/>
        <v>6</v>
      </c>
      <c r="AQ421" s="5">
        <f t="shared" si="690"/>
        <v>6.3</v>
      </c>
      <c r="AR421" s="5"/>
      <c r="AS421" s="5">
        <f t="shared" si="629"/>
        <v>119.97000000000025</v>
      </c>
      <c r="AT421" s="5">
        <f t="shared" si="651"/>
        <v>106.69200000000001</v>
      </c>
      <c r="AU421" s="5">
        <f t="shared" si="637"/>
        <v>48.519999999999527</v>
      </c>
      <c r="AV421" s="5">
        <f t="shared" si="640"/>
        <v>0.21000000000003638</v>
      </c>
      <c r="AW421" s="5">
        <f t="shared" si="638"/>
        <v>3</v>
      </c>
      <c r="AZ421" s="4">
        <f t="shared" si="680"/>
        <v>0.93620227729403238</v>
      </c>
      <c r="BA421" s="5">
        <f t="shared" si="686"/>
        <v>0</v>
      </c>
      <c r="BB421" s="4">
        <f t="shared" si="681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  <c r="CB421" s="5">
        <f t="shared" si="660"/>
        <v>48.729999999999563</v>
      </c>
      <c r="CC421" s="5">
        <f t="shared" si="661"/>
        <v>119.76000000000022</v>
      </c>
      <c r="CD421" s="5">
        <f t="shared" si="672"/>
        <v>-50</v>
      </c>
      <c r="CE421" s="5">
        <f t="shared" si="663"/>
        <v>-30</v>
      </c>
      <c r="CF421" s="5"/>
      <c r="CG421" s="5">
        <f t="shared" si="664"/>
        <v>-50</v>
      </c>
      <c r="CH421" s="5">
        <f t="shared" si="667"/>
        <v>-75.840000000000146</v>
      </c>
      <c r="CI421" s="5">
        <f t="shared" si="665"/>
        <v>-150</v>
      </c>
    </row>
    <row r="422" spans="1:87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5">
        <f t="shared" si="622"/>
        <v>107.28999999999996</v>
      </c>
      <c r="K422" s="5">
        <f t="shared" si="649"/>
        <v>133.1299999999998</v>
      </c>
      <c r="L422" s="5">
        <f t="shared" si="626"/>
        <v>104.22999999999956</v>
      </c>
      <c r="M422" s="5">
        <f t="shared" ref="M422" si="698">AVERAGE(L411:L422)</f>
        <v>96.742499999999836</v>
      </c>
      <c r="N422" s="6" t="s">
        <v>37</v>
      </c>
      <c r="O422" s="5">
        <f t="shared" si="628"/>
        <v>470.10999999999967</v>
      </c>
      <c r="P422" s="4">
        <f t="shared" si="674"/>
        <v>0.45546847167794013</v>
      </c>
      <c r="Q422" s="5">
        <f t="shared" si="675"/>
        <v>56.140000000000327</v>
      </c>
      <c r="R422" s="5">
        <f t="shared" si="676"/>
        <v>458.57500000000005</v>
      </c>
      <c r="S422" s="4">
        <f t="shared" si="677"/>
        <v>0.74405559276623834</v>
      </c>
      <c r="T422" s="4">
        <f t="shared" si="678"/>
        <v>0.74405559276623834</v>
      </c>
      <c r="U422" s="5">
        <f t="shared" si="669"/>
        <v>475.86599999999981</v>
      </c>
      <c r="V422" s="5">
        <f t="shared" si="670"/>
        <v>-5.7560000000001423</v>
      </c>
      <c r="X422" s="5">
        <f t="shared" si="624"/>
        <v>14.319999999999709</v>
      </c>
      <c r="Y422" s="5">
        <f t="shared" si="625"/>
        <v>42.650000000000546</v>
      </c>
      <c r="AA422" s="5">
        <f t="shared" si="643"/>
        <v>1</v>
      </c>
      <c r="AB422" s="5">
        <f t="shared" si="644"/>
        <v>0</v>
      </c>
      <c r="AC422" s="5">
        <f t="shared" si="645"/>
        <v>1</v>
      </c>
      <c r="AF422" s="5">
        <f t="shared" si="631"/>
        <v>56.599999999999454</v>
      </c>
      <c r="AG422" s="5">
        <f t="shared" si="632"/>
        <v>38.5</v>
      </c>
      <c r="AH422" s="5">
        <f t="shared" si="633"/>
        <v>50.690000000000509</v>
      </c>
      <c r="AI422" s="5">
        <f t="shared" si="634"/>
        <v>68.789999999999964</v>
      </c>
      <c r="AJ422" s="5"/>
      <c r="AK422" s="5">
        <f t="shared" si="635"/>
        <v>50.690000000000509</v>
      </c>
      <c r="AL422" s="5">
        <f t="shared" si="655"/>
        <v>51.887000000000533</v>
      </c>
      <c r="AM422" s="5">
        <f t="shared" si="636"/>
        <v>56.599999999999454</v>
      </c>
      <c r="AN422" s="5">
        <f t="shared" si="651"/>
        <v>101.17499999999981</v>
      </c>
      <c r="AO422" s="5">
        <f t="shared" si="652"/>
        <v>0</v>
      </c>
      <c r="AP422" s="5">
        <f t="shared" si="671"/>
        <v>5</v>
      </c>
      <c r="AQ422" s="5">
        <f t="shared" si="690"/>
        <v>6.3</v>
      </c>
      <c r="AR422" s="5"/>
      <c r="AS422" s="5">
        <f t="shared" si="629"/>
        <v>68.789999999999964</v>
      </c>
      <c r="AT422" s="5">
        <f t="shared" si="651"/>
        <v>104.35100000000003</v>
      </c>
      <c r="AU422" s="5">
        <f t="shared" si="637"/>
        <v>38.5</v>
      </c>
      <c r="AV422" s="5">
        <f t="shared" si="640"/>
        <v>18.099999999999454</v>
      </c>
      <c r="AW422" s="5">
        <f t="shared" si="638"/>
        <v>4</v>
      </c>
      <c r="AZ422" s="4">
        <f t="shared" si="680"/>
        <v>0.74405559276623834</v>
      </c>
      <c r="BA422" s="5">
        <f t="shared" si="686"/>
        <v>-22.949999999999818</v>
      </c>
      <c r="BB422" s="4">
        <f t="shared" si="681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  <c r="CB422" s="5">
        <f t="shared" si="660"/>
        <v>56.599999999999454</v>
      </c>
      <c r="CC422" s="5">
        <f t="shared" si="661"/>
        <v>50.690000000000509</v>
      </c>
      <c r="CD422" s="5">
        <f t="shared" si="672"/>
        <v>-50</v>
      </c>
      <c r="CE422" s="5">
        <f t="shared" si="663"/>
        <v>-30</v>
      </c>
      <c r="CF422" s="5"/>
      <c r="CG422" s="5">
        <f t="shared" si="664"/>
        <v>-50</v>
      </c>
      <c r="CH422" s="5">
        <f t="shared" si="667"/>
        <v>42.650000000000546</v>
      </c>
      <c r="CI422" s="5">
        <f t="shared" si="665"/>
        <v>-150</v>
      </c>
    </row>
    <row r="423" spans="1:87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5">
        <f t="shared" si="622"/>
        <v>176.88000000000011</v>
      </c>
      <c r="K423" s="5">
        <f t="shared" si="649"/>
        <v>138.26333333333318</v>
      </c>
      <c r="L423" s="5">
        <f t="shared" si="626"/>
        <v>165.59000000000015</v>
      </c>
      <c r="M423" s="5">
        <f t="shared" ref="M423" si="699">AVERAGE(L412:L423)</f>
        <v>103.63666666666654</v>
      </c>
      <c r="N423" s="6" t="s">
        <v>36</v>
      </c>
      <c r="O423" s="5">
        <f t="shared" si="628"/>
        <v>458.52999999999975</v>
      </c>
      <c r="P423" s="4">
        <f t="shared" si="674"/>
        <v>0</v>
      </c>
      <c r="Q423" s="5">
        <f t="shared" si="675"/>
        <v>42.150000000000546</v>
      </c>
      <c r="R423" s="5">
        <f t="shared" si="676"/>
        <v>469.06749999999988</v>
      </c>
      <c r="S423" s="4">
        <f t="shared" si="677"/>
        <v>0.54486556527372554</v>
      </c>
      <c r="T423" s="4">
        <f t="shared" si="678"/>
        <v>0.64710314802410951</v>
      </c>
      <c r="U423" s="5">
        <f t="shared" si="669"/>
        <v>478.66399999999976</v>
      </c>
      <c r="V423" s="5">
        <f t="shared" si="670"/>
        <v>-20.134000000000015</v>
      </c>
      <c r="X423" s="5">
        <f t="shared" si="624"/>
        <v>-133.90000000000055</v>
      </c>
      <c r="Y423" s="5">
        <f t="shared" si="625"/>
        <v>-123.3100000000004</v>
      </c>
      <c r="AA423" s="5">
        <f t="shared" si="643"/>
        <v>0</v>
      </c>
      <c r="AB423" s="5">
        <f t="shared" si="644"/>
        <v>1</v>
      </c>
      <c r="AC423" s="5">
        <f t="shared" si="645"/>
        <v>1</v>
      </c>
      <c r="AF423" s="5">
        <f t="shared" si="631"/>
        <v>38.239999999999782</v>
      </c>
      <c r="AG423" s="5">
        <f t="shared" si="632"/>
        <v>29.539999999999964</v>
      </c>
      <c r="AH423" s="5">
        <f t="shared" si="633"/>
        <v>138.64000000000033</v>
      </c>
      <c r="AI423" s="5">
        <f t="shared" si="634"/>
        <v>147.34000000000015</v>
      </c>
      <c r="AJ423" s="5"/>
      <c r="AK423" s="5">
        <f t="shared" si="635"/>
        <v>38.239999999999782</v>
      </c>
      <c r="AL423" s="5">
        <f t="shared" si="655"/>
        <v>51.887000000000533</v>
      </c>
      <c r="AM423" s="5">
        <f t="shared" si="636"/>
        <v>138.64000000000033</v>
      </c>
      <c r="AN423" s="5">
        <f t="shared" si="651"/>
        <v>103.00599999999986</v>
      </c>
      <c r="AO423" s="5">
        <f t="shared" si="652"/>
        <v>1</v>
      </c>
      <c r="AP423" s="5">
        <f t="shared" si="671"/>
        <v>5</v>
      </c>
      <c r="AQ423" s="5">
        <f t="shared" si="690"/>
        <v>6.2</v>
      </c>
      <c r="AR423" s="5"/>
      <c r="AS423" s="5">
        <f t="shared" si="629"/>
        <v>147.34000000000015</v>
      </c>
      <c r="AT423" s="5">
        <f t="shared" si="651"/>
        <v>106.94500000000008</v>
      </c>
      <c r="AU423" s="5">
        <f t="shared" si="637"/>
        <v>29.539999999999964</v>
      </c>
      <c r="AV423" s="5">
        <f t="shared" si="640"/>
        <v>8.6999999999998181</v>
      </c>
      <c r="AW423" s="5">
        <f t="shared" si="638"/>
        <v>5</v>
      </c>
      <c r="AZ423" s="4">
        <f t="shared" si="680"/>
        <v>0.64710314802410951</v>
      </c>
      <c r="BA423" s="5">
        <f t="shared" si="686"/>
        <v>0</v>
      </c>
      <c r="BB423" s="4">
        <f t="shared" si="681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  <c r="CB423" s="5">
        <f t="shared" si="660"/>
        <v>38.239999999999782</v>
      </c>
      <c r="CC423" s="5">
        <f t="shared" si="661"/>
        <v>138.64000000000033</v>
      </c>
      <c r="CD423" s="5">
        <f t="shared" si="672"/>
        <v>-50</v>
      </c>
      <c r="CE423" s="5">
        <f t="shared" si="663"/>
        <v>-30</v>
      </c>
      <c r="CF423" s="5"/>
      <c r="CG423" s="5">
        <f t="shared" si="664"/>
        <v>-50</v>
      </c>
      <c r="CH423" s="5">
        <f t="shared" si="667"/>
        <v>-123.3100000000004</v>
      </c>
      <c r="CI423" s="5">
        <f t="shared" si="665"/>
        <v>-150</v>
      </c>
    </row>
    <row r="424" spans="1:87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5">
        <f t="shared" si="622"/>
        <v>96.179999999999382</v>
      </c>
      <c r="K424" s="5">
        <f t="shared" si="649"/>
        <v>137.75583333333316</v>
      </c>
      <c r="L424" s="5">
        <f t="shared" si="626"/>
        <v>54.350000000000364</v>
      </c>
      <c r="M424" s="5">
        <f t="shared" ref="M424" si="700">AVERAGE(L413:L424)</f>
        <v>103.99916666666657</v>
      </c>
      <c r="N424" s="6" t="s">
        <v>36</v>
      </c>
      <c r="O424" s="5">
        <f t="shared" si="628"/>
        <v>498.82999999999993</v>
      </c>
      <c r="P424" s="4">
        <f t="shared" si="674"/>
        <v>0.95610913404506903</v>
      </c>
      <c r="Q424" s="5">
        <f t="shared" si="675"/>
        <v>42.150000000000546</v>
      </c>
      <c r="R424" s="5">
        <f t="shared" si="676"/>
        <v>469.06749999999988</v>
      </c>
      <c r="S424" s="4">
        <f t="shared" si="677"/>
        <v>0.96704666904167524</v>
      </c>
      <c r="T424" s="4">
        <f t="shared" si="678"/>
        <v>0.98451105157400909</v>
      </c>
      <c r="U424" s="5">
        <f t="shared" si="669"/>
        <v>484.24199999999985</v>
      </c>
      <c r="V424" s="5">
        <f t="shared" si="670"/>
        <v>14.588000000000079</v>
      </c>
      <c r="X424" s="5">
        <f t="shared" si="624"/>
        <v>28.149999999999636</v>
      </c>
      <c r="Y424" s="5">
        <f t="shared" si="625"/>
        <v>1.4099999999998545</v>
      </c>
      <c r="AA424" s="5">
        <f t="shared" si="643"/>
        <v>1</v>
      </c>
      <c r="AB424" s="5">
        <f t="shared" si="644"/>
        <v>0</v>
      </c>
      <c r="AC424" s="5">
        <f t="shared" si="645"/>
        <v>1</v>
      </c>
      <c r="AF424" s="5">
        <f t="shared" si="631"/>
        <v>68.429999999999382</v>
      </c>
      <c r="AG424" s="5">
        <f t="shared" si="632"/>
        <v>66.050000000000182</v>
      </c>
      <c r="AH424" s="5">
        <f t="shared" si="633"/>
        <v>27.75</v>
      </c>
      <c r="AI424" s="5">
        <f t="shared" si="634"/>
        <v>30.1299999999992</v>
      </c>
      <c r="AJ424" s="5"/>
      <c r="AK424" s="5">
        <f t="shared" si="635"/>
        <v>27.75</v>
      </c>
      <c r="AL424" s="5">
        <f t="shared" si="655"/>
        <v>51.887000000000533</v>
      </c>
      <c r="AM424" s="5">
        <f t="shared" si="636"/>
        <v>68.429999999999382</v>
      </c>
      <c r="AN424" s="5">
        <f t="shared" si="651"/>
        <v>90.244999999999806</v>
      </c>
      <c r="AO424" s="5">
        <f t="shared" si="652"/>
        <v>0</v>
      </c>
      <c r="AP424" s="5">
        <f t="shared" si="671"/>
        <v>4</v>
      </c>
      <c r="AQ424" s="5">
        <f t="shared" si="690"/>
        <v>5.9</v>
      </c>
      <c r="AR424" s="5"/>
      <c r="AS424" s="5">
        <f t="shared" si="629"/>
        <v>66.050000000000182</v>
      </c>
      <c r="AT424" s="5">
        <f t="shared" si="651"/>
        <v>94.788000000000096</v>
      </c>
      <c r="AU424" s="5">
        <f t="shared" si="637"/>
        <v>30.1299999999992</v>
      </c>
      <c r="AV424" s="5">
        <f t="shared" si="640"/>
        <v>2.3799999999991996</v>
      </c>
      <c r="AW424" s="5">
        <f t="shared" si="638"/>
        <v>6</v>
      </c>
      <c r="AZ424" s="4">
        <f t="shared" si="680"/>
        <v>0.98451105157400909</v>
      </c>
      <c r="BA424" s="5">
        <f t="shared" si="686"/>
        <v>0</v>
      </c>
      <c r="BB424" s="4">
        <f t="shared" si="681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  <c r="CB424" s="5">
        <f t="shared" si="660"/>
        <v>68.429999999999382</v>
      </c>
      <c r="CC424" s="5">
        <f t="shared" si="661"/>
        <v>27.75</v>
      </c>
      <c r="CD424" s="5">
        <f t="shared" si="672"/>
        <v>28.149999999999636</v>
      </c>
      <c r="CE424" s="5">
        <f t="shared" si="663"/>
        <v>-30</v>
      </c>
      <c r="CF424" s="5"/>
      <c r="CG424" s="5">
        <f t="shared" si="664"/>
        <v>-50</v>
      </c>
      <c r="CH424" s="5">
        <f t="shared" si="667"/>
        <v>1.4099999999998545</v>
      </c>
      <c r="CI424" s="5">
        <f t="shared" si="665"/>
        <v>-71.850000000000364</v>
      </c>
    </row>
    <row r="425" spans="1:87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5">
        <f t="shared" si="622"/>
        <v>142.3100000000004</v>
      </c>
      <c r="K425" s="5">
        <f t="shared" si="649"/>
        <v>139.49833333333322</v>
      </c>
      <c r="L425" s="5">
        <f t="shared" si="626"/>
        <v>126.69999999999982</v>
      </c>
      <c r="M425" s="5">
        <f t="shared" ref="M425" si="701">AVERAGE(L414:L425)</f>
        <v>107.50833333333321</v>
      </c>
      <c r="N425" s="6" t="s">
        <v>37</v>
      </c>
      <c r="O425" s="5">
        <f t="shared" si="628"/>
        <v>464.30000000000018</v>
      </c>
      <c r="P425" s="4">
        <f t="shared" si="674"/>
        <v>0.14317617866005983</v>
      </c>
      <c r="Q425" s="5">
        <f t="shared" si="675"/>
        <v>40.300000000000182</v>
      </c>
      <c r="R425" s="5">
        <f t="shared" si="676"/>
        <v>468.60499999999979</v>
      </c>
      <c r="S425" s="4">
        <f t="shared" si="677"/>
        <v>0.13689205219455189</v>
      </c>
      <c r="T425" s="4">
        <f t="shared" si="678"/>
        <v>0.60716985206781249</v>
      </c>
      <c r="U425" s="5">
        <f t="shared" si="669"/>
        <v>476.96599999999978</v>
      </c>
      <c r="V425" s="5">
        <f t="shared" si="670"/>
        <v>-12.665999999999599</v>
      </c>
      <c r="X425" s="5">
        <f t="shared" si="624"/>
        <v>-101.56999999999971</v>
      </c>
      <c r="Y425" s="5">
        <f t="shared" si="625"/>
        <v>-82.289999999999964</v>
      </c>
      <c r="AA425" s="5">
        <f t="shared" si="643"/>
        <v>0</v>
      </c>
      <c r="AB425" s="5">
        <f t="shared" si="644"/>
        <v>1</v>
      </c>
      <c r="AC425" s="5">
        <f t="shared" si="645"/>
        <v>1</v>
      </c>
      <c r="AF425" s="5">
        <f t="shared" si="631"/>
        <v>9.5900000000001455</v>
      </c>
      <c r="AG425" s="5">
        <f t="shared" si="632"/>
        <v>17.090000000000146</v>
      </c>
      <c r="AH425" s="5">
        <f t="shared" si="633"/>
        <v>132.72000000000025</v>
      </c>
      <c r="AI425" s="5">
        <f t="shared" si="634"/>
        <v>125.22000000000025</v>
      </c>
      <c r="AJ425" s="5"/>
      <c r="AK425" s="5">
        <f t="shared" si="635"/>
        <v>9.5900000000001455</v>
      </c>
      <c r="AL425" s="5">
        <f t="shared" si="655"/>
        <v>51.887000000000533</v>
      </c>
      <c r="AM425" s="5">
        <f t="shared" si="636"/>
        <v>132.72000000000025</v>
      </c>
      <c r="AN425" s="5">
        <f t="shared" si="651"/>
        <v>94.010999999999783</v>
      </c>
      <c r="AO425" s="5">
        <f t="shared" si="652"/>
        <v>1</v>
      </c>
      <c r="AP425" s="5">
        <f t="shared" si="671"/>
        <v>5</v>
      </c>
      <c r="AQ425" s="5">
        <f t="shared" si="690"/>
        <v>5.7</v>
      </c>
      <c r="AR425" s="5"/>
      <c r="AS425" s="5">
        <f t="shared" si="629"/>
        <v>125.22000000000025</v>
      </c>
      <c r="AT425" s="5">
        <f t="shared" si="651"/>
        <v>97.567000000000093</v>
      </c>
      <c r="AU425" s="5">
        <f t="shared" si="637"/>
        <v>17.090000000000146</v>
      </c>
      <c r="AV425" s="5">
        <f t="shared" si="640"/>
        <v>-7.5</v>
      </c>
      <c r="AW425" s="5">
        <f t="shared" si="638"/>
        <v>2</v>
      </c>
      <c r="AZ425" s="4">
        <f t="shared" si="680"/>
        <v>0.60716985206781249</v>
      </c>
      <c r="BA425" s="5">
        <f t="shared" si="686"/>
        <v>-34.529999999999745</v>
      </c>
      <c r="BB425" s="4">
        <f t="shared" si="681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  <c r="CB425" s="5">
        <f t="shared" si="660"/>
        <v>9.5900000000001455</v>
      </c>
      <c r="CC425" s="5">
        <f t="shared" si="661"/>
        <v>132.72000000000025</v>
      </c>
      <c r="CD425" s="5">
        <f t="shared" si="672"/>
        <v>-50</v>
      </c>
      <c r="CE425" s="5">
        <f t="shared" si="663"/>
        <v>82.289999999999964</v>
      </c>
      <c r="CF425" s="5"/>
      <c r="CG425" s="5">
        <f t="shared" si="664"/>
        <v>-50</v>
      </c>
      <c r="CH425" s="5">
        <f t="shared" si="667"/>
        <v>-82.289999999999964</v>
      </c>
      <c r="CI425" s="5">
        <f t="shared" si="665"/>
        <v>-150</v>
      </c>
    </row>
    <row r="426" spans="1:87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5">
        <f t="shared" si="622"/>
        <v>185.38000000000011</v>
      </c>
      <c r="K426" s="5">
        <f t="shared" si="649"/>
        <v>134.79249999999993</v>
      </c>
      <c r="L426" s="5">
        <f t="shared" si="626"/>
        <v>131.61999999999989</v>
      </c>
      <c r="M426" s="5">
        <f t="shared" ref="M426" si="702">AVERAGE(L415:L426)</f>
        <v>103.94999999999989</v>
      </c>
      <c r="N426" s="6" t="s">
        <v>36</v>
      </c>
      <c r="O426" s="5">
        <f t="shared" si="628"/>
        <v>534.1200000000008</v>
      </c>
      <c r="P426" s="4">
        <f t="shared" si="674"/>
        <v>1</v>
      </c>
      <c r="Q426" s="5">
        <f t="shared" si="675"/>
        <v>75.590000000001055</v>
      </c>
      <c r="R426" s="5">
        <f t="shared" si="676"/>
        <v>477.42750000000001</v>
      </c>
      <c r="S426" s="4">
        <f t="shared" si="677"/>
        <v>1</v>
      </c>
      <c r="T426" s="4">
        <f t="shared" si="678"/>
        <v>1</v>
      </c>
      <c r="U426" s="5">
        <f t="shared" si="669"/>
        <v>485.17800000000005</v>
      </c>
      <c r="V426" s="5">
        <f t="shared" si="670"/>
        <v>48.942000000000746</v>
      </c>
      <c r="X426" s="5">
        <f t="shared" si="624"/>
        <v>105.82000000000062</v>
      </c>
      <c r="Y426" s="5">
        <f t="shared" si="625"/>
        <v>-22.960000000000036</v>
      </c>
      <c r="AA426" s="5">
        <f t="shared" si="643"/>
        <v>0</v>
      </c>
      <c r="AB426" s="5">
        <f t="shared" si="644"/>
        <v>0</v>
      </c>
      <c r="AC426" s="5">
        <f t="shared" si="645"/>
        <v>0</v>
      </c>
      <c r="AF426" s="5">
        <f t="shared" si="631"/>
        <v>117.82000000000062</v>
      </c>
      <c r="AG426" s="5">
        <f t="shared" si="632"/>
        <v>126</v>
      </c>
      <c r="AH426" s="5">
        <f t="shared" si="633"/>
        <v>67.559999999999491</v>
      </c>
      <c r="AI426" s="5">
        <f t="shared" si="634"/>
        <v>59.380000000000109</v>
      </c>
      <c r="AJ426" s="5"/>
      <c r="AK426" s="5">
        <f t="shared" si="635"/>
        <v>67.559999999999491</v>
      </c>
      <c r="AL426" s="5">
        <f t="shared" si="655"/>
        <v>63.150000000000638</v>
      </c>
      <c r="AM426" s="5">
        <f t="shared" si="636"/>
        <v>117.82000000000062</v>
      </c>
      <c r="AN426" s="5">
        <f t="shared" si="651"/>
        <v>101.22499999999991</v>
      </c>
      <c r="AO426" s="5">
        <f t="shared" si="652"/>
        <v>1</v>
      </c>
      <c r="AP426" s="5">
        <f t="shared" si="671"/>
        <v>6</v>
      </c>
      <c r="AQ426" s="5">
        <f t="shared" si="690"/>
        <v>5.6</v>
      </c>
      <c r="AR426" s="5"/>
      <c r="AS426" s="5">
        <f t="shared" si="629"/>
        <v>126</v>
      </c>
      <c r="AT426" s="5">
        <f t="shared" si="651"/>
        <v>105.74800000000005</v>
      </c>
      <c r="AU426" s="5">
        <f t="shared" si="637"/>
        <v>59.380000000000109</v>
      </c>
      <c r="AV426" s="5">
        <f t="shared" si="640"/>
        <v>-8.1799999999993815</v>
      </c>
      <c r="AW426" s="5">
        <f t="shared" si="638"/>
        <v>3</v>
      </c>
      <c r="AX426" s="3">
        <v>1</v>
      </c>
      <c r="AZ426" s="4">
        <f t="shared" si="680"/>
        <v>1</v>
      </c>
      <c r="BA426" s="5">
        <f t="shared" si="686"/>
        <v>0</v>
      </c>
      <c r="BB426" s="4">
        <f t="shared" si="681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  <c r="CB426" s="5">
        <f t="shared" si="660"/>
        <v>117.82000000000062</v>
      </c>
      <c r="CC426" s="5">
        <f t="shared" si="661"/>
        <v>67.559999999999491</v>
      </c>
      <c r="CD426" s="5">
        <f t="shared" si="672"/>
        <v>-50</v>
      </c>
      <c r="CE426" s="5">
        <f t="shared" si="663"/>
        <v>22.960000000000036</v>
      </c>
      <c r="CF426" s="5"/>
      <c r="CG426" s="5">
        <f t="shared" si="664"/>
        <v>-50</v>
      </c>
      <c r="CH426" s="5">
        <f t="shared" si="667"/>
        <v>-22.960000000000036</v>
      </c>
      <c r="CI426" s="5">
        <f t="shared" si="665"/>
        <v>-150</v>
      </c>
    </row>
    <row r="427" spans="1:87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5">
        <f t="shared" si="622"/>
        <v>179.80000000000018</v>
      </c>
      <c r="K427" s="5">
        <f t="shared" si="649"/>
        <v>137.98749999999995</v>
      </c>
      <c r="L427" s="5">
        <f t="shared" si="626"/>
        <v>110.28999999999996</v>
      </c>
      <c r="M427" s="5">
        <f t="shared" ref="M427" si="703">AVERAGE(L416:L427)</f>
        <v>105.35499999999995</v>
      </c>
      <c r="N427" s="6" t="s">
        <v>37</v>
      </c>
      <c r="O427" s="5">
        <f t="shared" si="628"/>
        <v>476.51999999999953</v>
      </c>
      <c r="P427" s="4">
        <f t="shared" si="674"/>
        <v>0.23799444370947917</v>
      </c>
      <c r="Q427" s="5">
        <f t="shared" si="675"/>
        <v>75.590000000001055</v>
      </c>
      <c r="R427" s="5">
        <f t="shared" si="676"/>
        <v>477.42750000000001</v>
      </c>
      <c r="S427" s="4">
        <f t="shared" si="677"/>
        <v>0.23799444370947917</v>
      </c>
      <c r="T427" s="4">
        <f t="shared" si="678"/>
        <v>0.23799444370947917</v>
      </c>
      <c r="U427" s="5">
        <f t="shared" si="669"/>
        <v>486.46000000000004</v>
      </c>
      <c r="V427" s="5">
        <f t="shared" si="670"/>
        <v>-9.9400000000005093</v>
      </c>
      <c r="X427" s="5">
        <f t="shared" si="624"/>
        <v>-140.22000000000025</v>
      </c>
      <c r="Y427" s="5">
        <f t="shared" si="625"/>
        <v>-55.609999999999673</v>
      </c>
      <c r="AA427" s="5">
        <f t="shared" si="643"/>
        <v>0</v>
      </c>
      <c r="AB427" s="5">
        <f t="shared" si="644"/>
        <v>1</v>
      </c>
      <c r="AC427" s="5">
        <f t="shared" si="645"/>
        <v>1</v>
      </c>
      <c r="AF427" s="5">
        <f t="shared" si="631"/>
        <v>0</v>
      </c>
      <c r="AG427" s="5">
        <f t="shared" si="632"/>
        <v>-19.800000000000182</v>
      </c>
      <c r="AH427" s="5">
        <f t="shared" si="633"/>
        <v>160</v>
      </c>
      <c r="AI427" s="5">
        <f t="shared" si="634"/>
        <v>179.80000000000018</v>
      </c>
      <c r="AJ427" s="5"/>
      <c r="AK427" s="5">
        <f t="shared" si="635"/>
        <v>0</v>
      </c>
      <c r="AL427" s="5">
        <f t="shared" si="655"/>
        <v>52.3770000000004</v>
      </c>
      <c r="AM427" s="5">
        <f t="shared" si="636"/>
        <v>160</v>
      </c>
      <c r="AN427" s="5">
        <f t="shared" si="651"/>
        <v>105.35699999999997</v>
      </c>
      <c r="AO427" s="5">
        <f t="shared" si="652"/>
        <v>1</v>
      </c>
      <c r="AP427" s="5">
        <f t="shared" si="671"/>
        <v>6</v>
      </c>
      <c r="AQ427" s="5">
        <f t="shared" si="690"/>
        <v>5.5</v>
      </c>
      <c r="AR427" s="5"/>
      <c r="AS427" s="5">
        <f t="shared" si="629"/>
        <v>179.80000000000018</v>
      </c>
      <c r="AT427" s="5">
        <f t="shared" si="651"/>
        <v>113.04000000000005</v>
      </c>
      <c r="AU427" s="5">
        <f t="shared" si="637"/>
        <v>-19.800000000000182</v>
      </c>
      <c r="AV427" s="5">
        <f t="shared" si="640"/>
        <v>19.800000000000182</v>
      </c>
      <c r="AW427" s="5">
        <f t="shared" si="638"/>
        <v>4</v>
      </c>
      <c r="AZ427" s="4">
        <f t="shared" si="680"/>
        <v>0.23799444370947917</v>
      </c>
      <c r="BA427" s="5">
        <f t="shared" si="686"/>
        <v>-57.600000000001273</v>
      </c>
      <c r="BB427" s="4">
        <f t="shared" si="681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  <c r="CB427" s="5">
        <f t="shared" si="660"/>
        <v>0</v>
      </c>
      <c r="CC427" s="5">
        <f t="shared" si="661"/>
        <v>160</v>
      </c>
      <c r="CD427" s="5">
        <f t="shared" si="672"/>
        <v>-50</v>
      </c>
      <c r="CE427" s="5">
        <f t="shared" si="663"/>
        <v>55.609999999999673</v>
      </c>
      <c r="CF427" s="5"/>
      <c r="CG427" s="5">
        <f t="shared" si="664"/>
        <v>-50</v>
      </c>
      <c r="CH427" s="5">
        <f t="shared" si="667"/>
        <v>-55.609999999999673</v>
      </c>
      <c r="CI427" s="5">
        <f t="shared" si="665"/>
        <v>-150</v>
      </c>
    </row>
    <row r="428" spans="1:87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5">
        <f t="shared" si="622"/>
        <v>260.90000000000055</v>
      </c>
      <c r="K428" s="5">
        <f t="shared" si="649"/>
        <v>152.85416666666666</v>
      </c>
      <c r="L428" s="5">
        <f t="shared" si="626"/>
        <v>145.8700000000008</v>
      </c>
      <c r="M428" s="5">
        <f t="shared" ref="M428" si="704">AVERAGE(L417:L428)</f>
        <v>112.57916666666665</v>
      </c>
      <c r="N428" s="6" t="s">
        <v>36</v>
      </c>
      <c r="O428" s="5">
        <f t="shared" si="628"/>
        <v>394.61999999999989</v>
      </c>
      <c r="P428" s="4">
        <f t="shared" si="674"/>
        <v>0</v>
      </c>
      <c r="Q428" s="5">
        <f t="shared" si="675"/>
        <v>139.50000000000091</v>
      </c>
      <c r="R428" s="5">
        <f t="shared" si="676"/>
        <v>429.49500000000012</v>
      </c>
      <c r="S428" s="4">
        <f t="shared" si="677"/>
        <v>0</v>
      </c>
      <c r="T428" s="4">
        <f t="shared" si="678"/>
        <v>0</v>
      </c>
      <c r="U428" s="5">
        <f t="shared" si="669"/>
        <v>473.67800000000005</v>
      </c>
      <c r="V428" s="5">
        <f t="shared" si="670"/>
        <v>-79.058000000000163</v>
      </c>
      <c r="X428" s="5">
        <f t="shared" si="624"/>
        <v>-183.39000000000033</v>
      </c>
      <c r="Y428" s="5">
        <f t="shared" si="625"/>
        <v>-135.85000000000036</v>
      </c>
      <c r="AA428" s="5">
        <f t="shared" si="643"/>
        <v>0</v>
      </c>
      <c r="AB428" s="5">
        <f t="shared" si="644"/>
        <v>1</v>
      </c>
      <c r="AC428" s="5">
        <f t="shared" si="645"/>
        <v>1</v>
      </c>
      <c r="AF428" s="5">
        <f t="shared" si="631"/>
        <v>51.170000000000073</v>
      </c>
      <c r="AG428" s="5">
        <f t="shared" si="632"/>
        <v>61.850000000000364</v>
      </c>
      <c r="AH428" s="5">
        <f t="shared" si="633"/>
        <v>209.73000000000047</v>
      </c>
      <c r="AI428" s="5">
        <f t="shared" si="634"/>
        <v>199.05000000000018</v>
      </c>
      <c r="AJ428" s="5"/>
      <c r="AK428" s="5">
        <f t="shared" si="635"/>
        <v>51.170000000000073</v>
      </c>
      <c r="AL428" s="5">
        <f t="shared" si="655"/>
        <v>52.809000000000012</v>
      </c>
      <c r="AM428" s="5">
        <f t="shared" si="636"/>
        <v>209.73000000000047</v>
      </c>
      <c r="AN428" s="5">
        <f t="shared" si="651"/>
        <v>121.59200000000001</v>
      </c>
      <c r="AO428" s="5">
        <f t="shared" si="652"/>
        <v>1</v>
      </c>
      <c r="AP428" s="5">
        <f t="shared" si="671"/>
        <v>7</v>
      </c>
      <c r="AQ428" s="5">
        <f t="shared" si="690"/>
        <v>5.6</v>
      </c>
      <c r="AR428" s="5"/>
      <c r="AS428" s="5">
        <f t="shared" si="629"/>
        <v>199.05000000000018</v>
      </c>
      <c r="AT428" s="5">
        <f t="shared" si="651"/>
        <v>126.93400000000011</v>
      </c>
      <c r="AU428" s="5">
        <f t="shared" si="637"/>
        <v>61.850000000000364</v>
      </c>
      <c r="AV428" s="5">
        <f t="shared" si="640"/>
        <v>-10.680000000000291</v>
      </c>
      <c r="AW428" s="5">
        <f t="shared" si="638"/>
        <v>5</v>
      </c>
      <c r="AZ428" s="4">
        <f t="shared" si="680"/>
        <v>0</v>
      </c>
      <c r="BA428" s="5">
        <f t="shared" si="686"/>
        <v>0</v>
      </c>
      <c r="BB428" s="4">
        <f t="shared" si="681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  <c r="CB428" s="5">
        <f t="shared" si="660"/>
        <v>51.170000000000073</v>
      </c>
      <c r="CC428" s="5">
        <f t="shared" si="661"/>
        <v>209.73000000000047</v>
      </c>
      <c r="CD428" s="5">
        <f t="shared" si="672"/>
        <v>-50</v>
      </c>
      <c r="CE428" s="5">
        <f t="shared" si="663"/>
        <v>135.85000000000036</v>
      </c>
      <c r="CF428" s="5"/>
      <c r="CG428" s="5">
        <f t="shared" si="664"/>
        <v>-50</v>
      </c>
      <c r="CH428" s="5">
        <f t="shared" si="667"/>
        <v>-135.85000000000036</v>
      </c>
      <c r="CI428" s="5">
        <f t="shared" si="665"/>
        <v>-150</v>
      </c>
    </row>
    <row r="429" spans="1:87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5">
        <f t="shared" si="622"/>
        <v>197.8100000000004</v>
      </c>
      <c r="K429" s="5">
        <f t="shared" si="649"/>
        <v>154.22666666666669</v>
      </c>
      <c r="L429" s="5">
        <f t="shared" si="626"/>
        <v>111.14999999999964</v>
      </c>
      <c r="M429" s="5">
        <f t="shared" ref="M429" si="705">AVERAGE(L418:L429)</f>
        <v>111.66333333333334</v>
      </c>
      <c r="N429" s="6" t="s">
        <v>36</v>
      </c>
      <c r="O429" s="5">
        <f t="shared" si="628"/>
        <v>317.15999999999985</v>
      </c>
      <c r="P429" s="4">
        <f t="shared" si="674"/>
        <v>0</v>
      </c>
      <c r="Q429" s="5">
        <f t="shared" si="675"/>
        <v>216.96000000000095</v>
      </c>
      <c r="R429" s="5">
        <f t="shared" si="676"/>
        <v>371.40000000000009</v>
      </c>
      <c r="S429" s="4">
        <f t="shared" si="677"/>
        <v>0</v>
      </c>
      <c r="T429" s="4">
        <f t="shared" si="678"/>
        <v>0</v>
      </c>
      <c r="U429" s="5">
        <f t="shared" si="669"/>
        <v>437.34400000000005</v>
      </c>
      <c r="V429" s="5">
        <f t="shared" si="670"/>
        <v>-120.1840000000002</v>
      </c>
      <c r="X429" s="5">
        <f t="shared" si="624"/>
        <v>-140.73999999999978</v>
      </c>
      <c r="Y429" s="5">
        <f t="shared" si="625"/>
        <v>-71.559999999999491</v>
      </c>
      <c r="AA429" s="5">
        <f t="shared" si="643"/>
        <v>0</v>
      </c>
      <c r="AB429" s="5">
        <f t="shared" si="644"/>
        <v>1</v>
      </c>
      <c r="AC429" s="5">
        <f t="shared" si="645"/>
        <v>1</v>
      </c>
      <c r="AF429" s="5">
        <f t="shared" si="631"/>
        <v>39.520000000000437</v>
      </c>
      <c r="AG429" s="5">
        <f t="shared" si="632"/>
        <v>35.5600000000004</v>
      </c>
      <c r="AH429" s="5">
        <f t="shared" si="633"/>
        <v>158.28999999999996</v>
      </c>
      <c r="AI429" s="5">
        <f t="shared" si="634"/>
        <v>162.25</v>
      </c>
      <c r="AJ429" s="5"/>
      <c r="AK429" s="5">
        <f t="shared" si="635"/>
        <v>39.520000000000437</v>
      </c>
      <c r="AL429" s="5">
        <f t="shared" si="655"/>
        <v>52.809000000000012</v>
      </c>
      <c r="AM429" s="5">
        <f t="shared" si="636"/>
        <v>158.28999999999996</v>
      </c>
      <c r="AN429" s="5">
        <f t="shared" si="651"/>
        <v>121.94700000000003</v>
      </c>
      <c r="AO429" s="5">
        <f t="shared" si="652"/>
        <v>1</v>
      </c>
      <c r="AP429" s="5">
        <f t="shared" si="671"/>
        <v>7</v>
      </c>
      <c r="AQ429" s="5">
        <f t="shared" si="690"/>
        <v>5.7</v>
      </c>
      <c r="AR429" s="5"/>
      <c r="AS429" s="5">
        <f t="shared" si="629"/>
        <v>162.25</v>
      </c>
      <c r="AT429" s="5">
        <f t="shared" si="651"/>
        <v>126.2090000000001</v>
      </c>
      <c r="AU429" s="5">
        <f t="shared" si="637"/>
        <v>35.5600000000004</v>
      </c>
      <c r="AV429" s="5">
        <f t="shared" si="640"/>
        <v>3.9600000000000364</v>
      </c>
      <c r="AW429" s="5">
        <f t="shared" si="638"/>
        <v>6</v>
      </c>
      <c r="AZ429" s="4">
        <f t="shared" si="680"/>
        <v>0</v>
      </c>
      <c r="BA429" s="5">
        <f t="shared" si="686"/>
        <v>0</v>
      </c>
      <c r="BB429" s="4">
        <f t="shared" si="681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  <c r="CB429" s="5">
        <f t="shared" si="660"/>
        <v>39.520000000000437</v>
      </c>
      <c r="CC429" s="5">
        <f t="shared" si="661"/>
        <v>158.28999999999996</v>
      </c>
      <c r="CD429" s="5">
        <f t="shared" si="672"/>
        <v>-50</v>
      </c>
      <c r="CE429" s="5">
        <f t="shared" si="663"/>
        <v>71.559999999999491</v>
      </c>
      <c r="CF429" s="5"/>
      <c r="CG429" s="5">
        <f t="shared" si="664"/>
        <v>-50</v>
      </c>
      <c r="CH429" s="5">
        <f t="shared" si="667"/>
        <v>-71.559999999999491</v>
      </c>
      <c r="CI429" s="5">
        <f t="shared" si="665"/>
        <v>-150</v>
      </c>
    </row>
    <row r="430" spans="1:87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5">
        <f t="shared" si="622"/>
        <v>230.03000000000065</v>
      </c>
      <c r="K430" s="5">
        <f t="shared" si="649"/>
        <v>165.63083333333347</v>
      </c>
      <c r="L430" s="5">
        <f t="shared" si="626"/>
        <v>175.61999999999989</v>
      </c>
      <c r="M430" s="5">
        <f t="shared" ref="M430" si="706">AVERAGE(L419:L430)</f>
        <v>120.71083333333331</v>
      </c>
      <c r="N430" s="6" t="s">
        <v>36</v>
      </c>
      <c r="O430" s="5">
        <f t="shared" si="628"/>
        <v>286.39000000000033</v>
      </c>
      <c r="P430" s="4">
        <f t="shared" si="674"/>
        <v>0</v>
      </c>
      <c r="Q430" s="5">
        <f t="shared" si="675"/>
        <v>247.73000000000047</v>
      </c>
      <c r="R430" s="5">
        <f t="shared" si="676"/>
        <v>348.32250000000045</v>
      </c>
      <c r="S430" s="4">
        <f t="shared" si="677"/>
        <v>0</v>
      </c>
      <c r="T430" s="4">
        <f t="shared" si="678"/>
        <v>0</v>
      </c>
      <c r="U430" s="5">
        <f t="shared" si="669"/>
        <v>401.76200000000006</v>
      </c>
      <c r="V430" s="5">
        <f t="shared" si="670"/>
        <v>-115.37199999999973</v>
      </c>
      <c r="X430" s="5">
        <f t="shared" si="624"/>
        <v>-55.029999999999745</v>
      </c>
      <c r="Y430" s="5">
        <f t="shared" si="625"/>
        <v>11.609999999999673</v>
      </c>
      <c r="AA430" s="5">
        <f t="shared" si="643"/>
        <v>0</v>
      </c>
      <c r="AB430" s="5">
        <f t="shared" si="644"/>
        <v>0</v>
      </c>
      <c r="AC430" s="5">
        <f t="shared" si="645"/>
        <v>0</v>
      </c>
      <c r="AF430" s="5">
        <f t="shared" si="631"/>
        <v>32.940000000000509</v>
      </c>
      <c r="AG430" s="5">
        <f t="shared" si="632"/>
        <v>27.430000000000291</v>
      </c>
      <c r="AH430" s="5">
        <f t="shared" si="633"/>
        <v>197.09000000000015</v>
      </c>
      <c r="AI430" s="5">
        <f t="shared" si="634"/>
        <v>202.60000000000036</v>
      </c>
      <c r="AJ430" s="5"/>
      <c r="AK430" s="5">
        <f t="shared" si="635"/>
        <v>32.940000000000509</v>
      </c>
      <c r="AL430" s="5">
        <f t="shared" si="655"/>
        <v>52.809000000000012</v>
      </c>
      <c r="AM430" s="5">
        <f t="shared" si="636"/>
        <v>197.09000000000015</v>
      </c>
      <c r="AN430" s="5">
        <f t="shared" si="651"/>
        <v>135.90800000000007</v>
      </c>
      <c r="AO430" s="5">
        <f t="shared" si="652"/>
        <v>1</v>
      </c>
      <c r="AP430" s="5">
        <f t="shared" si="671"/>
        <v>8</v>
      </c>
      <c r="AQ430" s="5">
        <f t="shared" si="690"/>
        <v>5.9</v>
      </c>
      <c r="AR430" s="5"/>
      <c r="AS430" s="5">
        <f t="shared" si="629"/>
        <v>202.60000000000036</v>
      </c>
      <c r="AT430" s="5">
        <f t="shared" si="651"/>
        <v>139.70700000000016</v>
      </c>
      <c r="AU430" s="5">
        <f t="shared" si="637"/>
        <v>27.430000000000291</v>
      </c>
      <c r="AV430" s="5">
        <f t="shared" si="640"/>
        <v>5.5100000000002183</v>
      </c>
      <c r="AW430" s="5">
        <f t="shared" si="638"/>
        <v>2</v>
      </c>
      <c r="AX430" s="3">
        <v>1</v>
      </c>
      <c r="AZ430" s="4">
        <f t="shared" si="680"/>
        <v>0</v>
      </c>
      <c r="BA430" s="5">
        <f t="shared" si="686"/>
        <v>0</v>
      </c>
      <c r="BB430" s="4">
        <f t="shared" si="681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  <c r="CB430" s="5">
        <f t="shared" si="660"/>
        <v>32.940000000000509</v>
      </c>
      <c r="CC430" s="5">
        <f t="shared" si="661"/>
        <v>197.09000000000015</v>
      </c>
      <c r="CD430" s="5">
        <f t="shared" si="672"/>
        <v>-50</v>
      </c>
      <c r="CE430" s="5">
        <f t="shared" si="663"/>
        <v>-30</v>
      </c>
      <c r="CF430" s="5"/>
      <c r="CG430" s="5">
        <f t="shared" si="664"/>
        <v>-50</v>
      </c>
      <c r="CH430" s="5">
        <f t="shared" si="667"/>
        <v>11.609999999999673</v>
      </c>
      <c r="CI430" s="5">
        <f t="shared" si="665"/>
        <v>-150</v>
      </c>
    </row>
    <row r="431" spans="1:87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5">
        <f t="shared" si="622"/>
        <v>510.48000000000047</v>
      </c>
      <c r="K431" s="5">
        <f t="shared" si="649"/>
        <v>194.04583333333349</v>
      </c>
      <c r="L431" s="5">
        <f t="shared" si="626"/>
        <v>525.36999999999989</v>
      </c>
      <c r="M431" s="5">
        <f t="shared" ref="M431" si="707">AVERAGE(L420:L431)</f>
        <v>155.29083333333332</v>
      </c>
      <c r="N431" s="6" t="s">
        <v>36</v>
      </c>
      <c r="O431" s="5">
        <f t="shared" si="628"/>
        <v>255.30999999999949</v>
      </c>
      <c r="P431" s="4">
        <f t="shared" si="674"/>
        <v>0</v>
      </c>
      <c r="Q431" s="5">
        <f t="shared" si="675"/>
        <v>221.21000000000004</v>
      </c>
      <c r="R431" s="5">
        <f t="shared" si="676"/>
        <v>310.6124999999995</v>
      </c>
      <c r="S431" s="4">
        <f t="shared" si="677"/>
        <v>0</v>
      </c>
      <c r="T431" s="4">
        <f t="shared" si="678"/>
        <v>0</v>
      </c>
      <c r="U431" s="5">
        <f t="shared" si="669"/>
        <v>345.99999999999983</v>
      </c>
      <c r="V431" s="5">
        <f t="shared" si="670"/>
        <v>-90.690000000000339</v>
      </c>
      <c r="X431" s="5">
        <f t="shared" si="624"/>
        <v>110.03999999999996</v>
      </c>
      <c r="Y431" s="5">
        <f t="shared" si="625"/>
        <v>252.59000000000015</v>
      </c>
      <c r="AA431" s="5">
        <f t="shared" si="643"/>
        <v>1</v>
      </c>
      <c r="AB431" s="5">
        <f t="shared" si="644"/>
        <v>0</v>
      </c>
      <c r="AC431" s="5">
        <f t="shared" si="645"/>
        <v>1</v>
      </c>
      <c r="AF431" s="5">
        <f t="shared" si="631"/>
        <v>143.98000000000047</v>
      </c>
      <c r="AG431" s="5">
        <f t="shared" si="632"/>
        <v>-266.61999999999989</v>
      </c>
      <c r="AH431" s="5">
        <f t="shared" si="633"/>
        <v>99.880000000000109</v>
      </c>
      <c r="AI431" s="5">
        <f t="shared" si="634"/>
        <v>510.48000000000047</v>
      </c>
      <c r="AJ431" s="5"/>
      <c r="AK431" s="5">
        <f t="shared" si="635"/>
        <v>99.880000000000109</v>
      </c>
      <c r="AL431" s="5">
        <f t="shared" si="655"/>
        <v>70.791999999999547</v>
      </c>
      <c r="AM431" s="5">
        <f t="shared" si="636"/>
        <v>143.98000000000047</v>
      </c>
      <c r="AN431" s="5">
        <f t="shared" si="651"/>
        <v>138.3300000000001</v>
      </c>
      <c r="AO431" s="5">
        <f t="shared" si="652"/>
        <v>1</v>
      </c>
      <c r="AP431" s="5">
        <f t="shared" si="671"/>
        <v>8</v>
      </c>
      <c r="AQ431" s="5">
        <f t="shared" si="690"/>
        <v>6.1</v>
      </c>
      <c r="AR431" s="5"/>
      <c r="AS431" s="5">
        <f t="shared" si="629"/>
        <v>510.48000000000047</v>
      </c>
      <c r="AT431" s="5">
        <f t="shared" si="651"/>
        <v>178.75800000000018</v>
      </c>
      <c r="AU431" s="5">
        <f t="shared" si="637"/>
        <v>-266.61999999999989</v>
      </c>
      <c r="AV431" s="5">
        <f t="shared" si="640"/>
        <v>410.60000000000036</v>
      </c>
      <c r="AW431" s="5">
        <f t="shared" si="638"/>
        <v>4</v>
      </c>
      <c r="AZ431" s="4">
        <f t="shared" si="680"/>
        <v>0</v>
      </c>
      <c r="BA431" s="5">
        <f t="shared" si="686"/>
        <v>0</v>
      </c>
      <c r="BB431" s="4">
        <f t="shared" si="681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  <c r="CB431" s="5">
        <f t="shared" si="660"/>
        <v>143.98000000000047</v>
      </c>
      <c r="CC431" s="5">
        <f t="shared" si="661"/>
        <v>99.880000000000109</v>
      </c>
      <c r="CD431" s="5">
        <f t="shared" si="672"/>
        <v>-50</v>
      </c>
      <c r="CE431" s="5">
        <f t="shared" si="663"/>
        <v>-30</v>
      </c>
      <c r="CF431" s="5"/>
      <c r="CG431" s="5">
        <f t="shared" si="664"/>
        <v>-50</v>
      </c>
      <c r="CH431" s="5">
        <f t="shared" si="667"/>
        <v>252.59000000000015</v>
      </c>
      <c r="CI431" s="5">
        <f t="shared" si="665"/>
        <v>-150</v>
      </c>
    </row>
    <row r="432" spans="1:87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5">
        <f t="shared" si="622"/>
        <v>119.51000000000022</v>
      </c>
      <c r="K432" s="5">
        <f t="shared" si="649"/>
        <v>197.92166666666685</v>
      </c>
      <c r="L432" s="5">
        <f t="shared" si="626"/>
        <v>102.55999999999995</v>
      </c>
      <c r="M432" s="5">
        <f t="shared" ref="M432" si="708">AVERAGE(L421:L432)</f>
        <v>158.44000000000003</v>
      </c>
      <c r="N432" s="6" t="s">
        <v>36</v>
      </c>
      <c r="O432" s="5">
        <f t="shared" si="628"/>
        <v>278.52999999999975</v>
      </c>
      <c r="P432" s="4">
        <f t="shared" si="674"/>
        <v>0.16667863039265082</v>
      </c>
      <c r="Q432" s="5">
        <f t="shared" si="675"/>
        <v>139.3100000000004</v>
      </c>
      <c r="R432" s="5">
        <f t="shared" si="676"/>
        <v>290.13749999999959</v>
      </c>
      <c r="S432" s="4">
        <f t="shared" si="677"/>
        <v>8.328252214769967E-2</v>
      </c>
      <c r="T432" s="4">
        <f t="shared" si="678"/>
        <v>8.328252214769967E-2</v>
      </c>
      <c r="U432" s="5">
        <f t="shared" si="669"/>
        <v>306.40199999999987</v>
      </c>
      <c r="V432" s="5">
        <f t="shared" si="670"/>
        <v>-27.872000000000128</v>
      </c>
      <c r="X432" s="5">
        <f t="shared" si="624"/>
        <v>49.809999999999491</v>
      </c>
      <c r="Y432" s="5">
        <f t="shared" si="625"/>
        <v>24.039999999999964</v>
      </c>
      <c r="AA432" s="5">
        <f t="shared" si="643"/>
        <v>1</v>
      </c>
      <c r="AB432" s="5">
        <f t="shared" si="644"/>
        <v>0</v>
      </c>
      <c r="AC432" s="5">
        <f t="shared" si="645"/>
        <v>1</v>
      </c>
      <c r="AF432" s="5">
        <f t="shared" si="631"/>
        <v>54.420000000000073</v>
      </c>
      <c r="AG432" s="5">
        <f t="shared" si="632"/>
        <v>27.440000000000509</v>
      </c>
      <c r="AH432" s="5">
        <f t="shared" si="633"/>
        <v>65.090000000000146</v>
      </c>
      <c r="AI432" s="5">
        <f t="shared" si="634"/>
        <v>92.069999999999709</v>
      </c>
      <c r="AJ432" s="5"/>
      <c r="AK432" s="5">
        <f t="shared" si="635"/>
        <v>54.420000000000073</v>
      </c>
      <c r="AL432" s="5">
        <f t="shared" si="655"/>
        <v>70.791999999999547</v>
      </c>
      <c r="AM432" s="5">
        <f t="shared" si="636"/>
        <v>65.090000000000146</v>
      </c>
      <c r="AN432" s="5">
        <f t="shared" si="651"/>
        <v>139.17900000000017</v>
      </c>
      <c r="AO432" s="5">
        <f t="shared" si="652"/>
        <v>0</v>
      </c>
      <c r="AP432" s="5">
        <f t="shared" si="671"/>
        <v>8</v>
      </c>
      <c r="AQ432" s="5">
        <f t="shared" si="690"/>
        <v>6.4</v>
      </c>
      <c r="AR432" s="5"/>
      <c r="AS432" s="5">
        <f t="shared" si="629"/>
        <v>92.069999999999709</v>
      </c>
      <c r="AT432" s="5">
        <f t="shared" si="651"/>
        <v>181.08600000000015</v>
      </c>
      <c r="AU432" s="5">
        <f t="shared" si="637"/>
        <v>27.440000000000509</v>
      </c>
      <c r="AV432" s="5">
        <f t="shared" si="640"/>
        <v>26.979999999999563</v>
      </c>
      <c r="AW432" s="5">
        <f t="shared" si="638"/>
        <v>5</v>
      </c>
      <c r="AZ432" s="4">
        <f t="shared" si="680"/>
        <v>8.328252214769967E-2</v>
      </c>
      <c r="BA432" s="5">
        <f t="shared" si="686"/>
        <v>0</v>
      </c>
      <c r="BB432" s="4">
        <f t="shared" si="681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  <c r="CB432" s="5">
        <f t="shared" si="660"/>
        <v>54.420000000000073</v>
      </c>
      <c r="CC432" s="5">
        <f t="shared" si="661"/>
        <v>65.090000000000146</v>
      </c>
      <c r="CD432" s="5">
        <f t="shared" si="672"/>
        <v>-50</v>
      </c>
      <c r="CE432" s="5">
        <f t="shared" si="663"/>
        <v>-30</v>
      </c>
      <c r="CF432" s="5"/>
      <c r="CG432" s="5">
        <f t="shared" si="664"/>
        <v>-50</v>
      </c>
      <c r="CH432" s="5">
        <f t="shared" si="667"/>
        <v>24.039999999999964</v>
      </c>
      <c r="CI432" s="5">
        <f t="shared" si="665"/>
        <v>-150</v>
      </c>
    </row>
    <row r="433" spans="1:87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5">
        <f t="shared" si="622"/>
        <v>325.19000000000051</v>
      </c>
      <c r="K433" s="5">
        <f t="shared" si="649"/>
        <v>210.98000000000025</v>
      </c>
      <c r="L433" s="5">
        <f t="shared" si="626"/>
        <v>268.18000000000029</v>
      </c>
      <c r="M433" s="5">
        <f t="shared" ref="M433" si="709">AVERAGE(L422:L433)</f>
        <v>168.46083333333334</v>
      </c>
      <c r="N433" s="6" t="s">
        <v>36</v>
      </c>
      <c r="O433" s="5">
        <f t="shared" si="628"/>
        <v>206.48999999999978</v>
      </c>
      <c r="P433" s="4">
        <f t="shared" si="674"/>
        <v>0</v>
      </c>
      <c r="Q433" s="5">
        <f t="shared" si="675"/>
        <v>110.67000000000007</v>
      </c>
      <c r="R433" s="5">
        <f t="shared" si="676"/>
        <v>234.1574999999998</v>
      </c>
      <c r="S433" s="4">
        <f t="shared" si="677"/>
        <v>0</v>
      </c>
      <c r="T433" s="4">
        <f t="shared" si="678"/>
        <v>0</v>
      </c>
      <c r="U433" s="5">
        <f t="shared" si="669"/>
        <v>268.77599999999984</v>
      </c>
      <c r="V433" s="5">
        <f t="shared" si="670"/>
        <v>-62.286000000000058</v>
      </c>
      <c r="X433" s="5">
        <f t="shared" si="624"/>
        <v>-269.90000000000055</v>
      </c>
      <c r="Y433" s="5">
        <f t="shared" si="625"/>
        <v>-214.64000000000033</v>
      </c>
      <c r="AA433" s="5">
        <f t="shared" si="643"/>
        <v>0</v>
      </c>
      <c r="AB433" s="5">
        <f t="shared" si="644"/>
        <v>1</v>
      </c>
      <c r="AC433" s="5">
        <f t="shared" si="645"/>
        <v>1</v>
      </c>
      <c r="AF433" s="5">
        <f t="shared" si="631"/>
        <v>55.289999999999964</v>
      </c>
      <c r="AG433" s="5">
        <f t="shared" si="632"/>
        <v>48.770000000000437</v>
      </c>
      <c r="AH433" s="5">
        <f t="shared" si="633"/>
        <v>269.90000000000055</v>
      </c>
      <c r="AI433" s="5">
        <f t="shared" si="634"/>
        <v>276.42000000000007</v>
      </c>
      <c r="AJ433" s="5"/>
      <c r="AK433" s="5">
        <f t="shared" si="635"/>
        <v>55.289999999999964</v>
      </c>
      <c r="AL433" s="5">
        <f t="shared" si="655"/>
        <v>70.791999999999547</v>
      </c>
      <c r="AM433" s="5">
        <f t="shared" si="636"/>
        <v>269.90000000000055</v>
      </c>
      <c r="AN433" s="5">
        <f t="shared" si="651"/>
        <v>152.30500000000021</v>
      </c>
      <c r="AO433" s="5">
        <f t="shared" si="652"/>
        <v>1</v>
      </c>
      <c r="AP433" s="5">
        <f t="shared" si="671"/>
        <v>8</v>
      </c>
      <c r="AQ433" s="5">
        <f t="shared" si="690"/>
        <v>6.7</v>
      </c>
      <c r="AR433" s="5"/>
      <c r="AS433" s="5">
        <f t="shared" si="629"/>
        <v>276.42000000000007</v>
      </c>
      <c r="AT433" s="5">
        <f t="shared" si="651"/>
        <v>193.99400000000014</v>
      </c>
      <c r="AU433" s="5">
        <f t="shared" si="637"/>
        <v>48.770000000000437</v>
      </c>
      <c r="AV433" s="5">
        <f t="shared" si="640"/>
        <v>6.5199999999995271</v>
      </c>
      <c r="AW433" s="5">
        <f t="shared" si="638"/>
        <v>6</v>
      </c>
      <c r="AZ433" s="4">
        <f t="shared" si="680"/>
        <v>0</v>
      </c>
      <c r="BA433" s="5">
        <f t="shared" si="686"/>
        <v>0</v>
      </c>
      <c r="BB433" s="4">
        <f t="shared" si="681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  <c r="CB433" s="5">
        <f t="shared" si="660"/>
        <v>55.289999999999964</v>
      </c>
      <c r="CC433" s="5">
        <f t="shared" si="661"/>
        <v>269.90000000000055</v>
      </c>
      <c r="CD433" s="5">
        <f t="shared" si="672"/>
        <v>-50</v>
      </c>
      <c r="CE433" s="5">
        <f t="shared" si="663"/>
        <v>-30</v>
      </c>
      <c r="CF433" s="5"/>
      <c r="CG433" s="5">
        <f t="shared" si="664"/>
        <v>-50</v>
      </c>
      <c r="CH433" s="5">
        <f t="shared" si="667"/>
        <v>-214.64000000000033</v>
      </c>
      <c r="CI433" s="5">
        <f t="shared" si="665"/>
        <v>-150</v>
      </c>
    </row>
    <row r="434" spans="1:87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5">
        <f t="shared" si="622"/>
        <v>317.91000000000031</v>
      </c>
      <c r="K434" s="5">
        <f t="shared" si="649"/>
        <v>228.53166666666695</v>
      </c>
      <c r="L434" s="5">
        <f t="shared" si="626"/>
        <v>241.32999999999993</v>
      </c>
      <c r="M434" s="5">
        <f t="shared" ref="M434" si="710">AVERAGE(L423:L434)</f>
        <v>179.88583333333338</v>
      </c>
      <c r="N434" s="6" t="s">
        <v>36</v>
      </c>
      <c r="O434" s="5">
        <f t="shared" si="628"/>
        <v>228.22000000000025</v>
      </c>
      <c r="P434" s="4">
        <f t="shared" si="674"/>
        <v>0.27196495619524813</v>
      </c>
      <c r="Q434" s="5">
        <f t="shared" si="675"/>
        <v>79.900000000000546</v>
      </c>
      <c r="R434" s="5">
        <f t="shared" si="676"/>
        <v>226.46499999999992</v>
      </c>
      <c r="S434" s="4">
        <f t="shared" si="677"/>
        <v>0.1155052357412452</v>
      </c>
      <c r="T434" s="4">
        <f t="shared" si="678"/>
        <v>6.6324817629644428E-2</v>
      </c>
      <c r="U434" s="5">
        <f t="shared" si="669"/>
        <v>250.98799999999991</v>
      </c>
      <c r="V434" s="5">
        <f t="shared" si="670"/>
        <v>-22.76799999999966</v>
      </c>
      <c r="X434" s="5">
        <f t="shared" si="624"/>
        <v>123.11999999999989</v>
      </c>
      <c r="Y434" s="5">
        <f t="shared" si="625"/>
        <v>154.38000000000011</v>
      </c>
      <c r="AA434" s="5">
        <f t="shared" si="643"/>
        <v>1</v>
      </c>
      <c r="AB434" s="5">
        <f t="shared" si="644"/>
        <v>0</v>
      </c>
      <c r="AC434" s="5">
        <f t="shared" si="645"/>
        <v>1</v>
      </c>
      <c r="AF434" s="5">
        <f t="shared" si="631"/>
        <v>180.90999999999985</v>
      </c>
      <c r="AG434" s="5">
        <f t="shared" si="632"/>
        <v>185.49000000000069</v>
      </c>
      <c r="AH434" s="5">
        <f t="shared" si="633"/>
        <v>137.00000000000045</v>
      </c>
      <c r="AI434" s="5">
        <f t="shared" si="634"/>
        <v>132.41999999999962</v>
      </c>
      <c r="AJ434" s="5"/>
      <c r="AK434" s="5">
        <f t="shared" si="635"/>
        <v>137.00000000000045</v>
      </c>
      <c r="AL434" s="5">
        <f t="shared" si="655"/>
        <v>103.59200000000013</v>
      </c>
      <c r="AM434" s="5">
        <f t="shared" si="636"/>
        <v>180.90999999999985</v>
      </c>
      <c r="AN434" s="5">
        <f t="shared" si="651"/>
        <v>163.55300000000025</v>
      </c>
      <c r="AO434" s="5">
        <f t="shared" si="652"/>
        <v>1</v>
      </c>
      <c r="AP434" s="5">
        <f t="shared" si="671"/>
        <v>9</v>
      </c>
      <c r="AQ434" s="5">
        <f t="shared" si="690"/>
        <v>7.2</v>
      </c>
      <c r="AR434" s="5"/>
      <c r="AS434" s="5">
        <f t="shared" si="629"/>
        <v>185.49000000000069</v>
      </c>
      <c r="AT434" s="5">
        <f t="shared" si="651"/>
        <v>205.93800000000019</v>
      </c>
      <c r="AU434" s="5">
        <f t="shared" si="637"/>
        <v>132.41999999999962</v>
      </c>
      <c r="AV434" s="5">
        <f t="shared" si="640"/>
        <v>-4.5800000000008367</v>
      </c>
      <c r="AW434" s="5">
        <f t="shared" si="638"/>
        <v>2</v>
      </c>
      <c r="AZ434" s="4">
        <f t="shared" si="680"/>
        <v>6.6324817629644428E-2</v>
      </c>
      <c r="BA434" s="5">
        <f t="shared" si="686"/>
        <v>0</v>
      </c>
      <c r="BB434" s="4">
        <f t="shared" si="681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  <c r="CB434" s="5">
        <f t="shared" si="660"/>
        <v>180.90999999999985</v>
      </c>
      <c r="CC434" s="5">
        <f t="shared" si="661"/>
        <v>137.00000000000045</v>
      </c>
      <c r="CD434" s="5">
        <f t="shared" si="672"/>
        <v>-50</v>
      </c>
      <c r="CE434" s="5">
        <f t="shared" si="663"/>
        <v>-30</v>
      </c>
      <c r="CF434" s="5"/>
      <c r="CG434" s="5">
        <f t="shared" si="664"/>
        <v>-50</v>
      </c>
      <c r="CH434" s="5">
        <f t="shared" si="667"/>
        <v>154.38000000000011</v>
      </c>
      <c r="CI434" s="5">
        <f t="shared" si="665"/>
        <v>-150</v>
      </c>
    </row>
    <row r="435" spans="1:87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5">
        <f t="shared" si="622"/>
        <v>121.57000000000062</v>
      </c>
      <c r="K435" s="5">
        <f t="shared" si="649"/>
        <v>223.92250000000033</v>
      </c>
      <c r="L435" s="5">
        <f t="shared" si="626"/>
        <v>124.13999999999987</v>
      </c>
      <c r="M435" s="5">
        <f t="shared" ref="M435" si="711">AVERAGE(L424:L435)</f>
        <v>176.4316666666667</v>
      </c>
      <c r="N435" s="6" t="s">
        <v>36</v>
      </c>
      <c r="O435" s="5">
        <f t="shared" si="628"/>
        <v>224.67000000000053</v>
      </c>
      <c r="P435" s="4">
        <f t="shared" si="674"/>
        <v>0.25235980011105991</v>
      </c>
      <c r="Q435" s="5">
        <f t="shared" si="675"/>
        <v>72.039999999999964</v>
      </c>
      <c r="R435" s="5">
        <f t="shared" si="676"/>
        <v>224.49999999999977</v>
      </c>
      <c r="S435" s="4">
        <f t="shared" si="677"/>
        <v>0.16427216047710069</v>
      </c>
      <c r="T435" s="4">
        <f t="shared" si="678"/>
        <v>6.7325852683038048E-2</v>
      </c>
      <c r="U435" s="5">
        <f t="shared" si="669"/>
        <v>238.64399999999995</v>
      </c>
      <c r="V435" s="5">
        <f t="shared" si="670"/>
        <v>-13.973999999999421</v>
      </c>
      <c r="X435" s="5">
        <f t="shared" si="624"/>
        <v>-42.849999999999454</v>
      </c>
      <c r="Y435" s="5">
        <f t="shared" si="625"/>
        <v>-10.470000000000255</v>
      </c>
      <c r="AA435" s="5">
        <f t="shared" si="643"/>
        <v>0</v>
      </c>
      <c r="AB435" s="5">
        <f t="shared" si="644"/>
        <v>1</v>
      </c>
      <c r="AC435" s="5">
        <f t="shared" si="645"/>
        <v>1</v>
      </c>
      <c r="AF435" s="5">
        <f t="shared" si="631"/>
        <v>0.47000000000025466</v>
      </c>
      <c r="AG435" s="5">
        <f t="shared" si="632"/>
        <v>-5.5100000000002183</v>
      </c>
      <c r="AH435" s="5">
        <f t="shared" si="633"/>
        <v>115.59000000000015</v>
      </c>
      <c r="AI435" s="5">
        <f t="shared" si="634"/>
        <v>121.57000000000062</v>
      </c>
      <c r="AJ435" s="5"/>
      <c r="AK435" s="5">
        <f t="shared" si="635"/>
        <v>0.47000000000025466</v>
      </c>
      <c r="AL435" s="5">
        <f t="shared" si="655"/>
        <v>103.59200000000013</v>
      </c>
      <c r="AM435" s="5">
        <f t="shared" si="636"/>
        <v>115.59000000000015</v>
      </c>
      <c r="AN435" s="5">
        <f t="shared" si="651"/>
        <v>161.84000000000023</v>
      </c>
      <c r="AO435" s="5">
        <f t="shared" si="652"/>
        <v>0</v>
      </c>
      <c r="AP435" s="5">
        <f t="shared" si="671"/>
        <v>8</v>
      </c>
      <c r="AQ435" s="5">
        <f t="shared" si="690"/>
        <v>7.5</v>
      </c>
      <c r="AR435" s="5"/>
      <c r="AS435" s="5">
        <f t="shared" si="629"/>
        <v>121.57000000000062</v>
      </c>
      <c r="AT435" s="5">
        <f t="shared" si="651"/>
        <v>205.57300000000023</v>
      </c>
      <c r="AU435" s="5">
        <f t="shared" si="637"/>
        <v>-5.5100000000002183</v>
      </c>
      <c r="AV435" s="5">
        <f t="shared" si="640"/>
        <v>5.9800000000004729</v>
      </c>
      <c r="AW435" s="5">
        <f t="shared" si="638"/>
        <v>3</v>
      </c>
      <c r="AZ435" s="4">
        <f t="shared" si="680"/>
        <v>6.7325852683038048E-2</v>
      </c>
      <c r="BA435" s="5">
        <f t="shared" si="686"/>
        <v>0</v>
      </c>
      <c r="BB435" s="4">
        <f t="shared" si="681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  <c r="CB435" s="5">
        <f t="shared" si="660"/>
        <v>0.47000000000025466</v>
      </c>
      <c r="CC435" s="5">
        <f t="shared" si="661"/>
        <v>115.59000000000015</v>
      </c>
      <c r="CD435" s="5">
        <f t="shared" si="672"/>
        <v>-50</v>
      </c>
      <c r="CE435" s="5">
        <f t="shared" si="663"/>
        <v>10.470000000000255</v>
      </c>
      <c r="CF435" s="5"/>
      <c r="CG435" s="5">
        <f t="shared" si="664"/>
        <v>-50</v>
      </c>
      <c r="CH435" s="5">
        <f t="shared" si="667"/>
        <v>-10.470000000000255</v>
      </c>
      <c r="CI435" s="5">
        <f t="shared" si="665"/>
        <v>-150</v>
      </c>
    </row>
    <row r="436" spans="1:87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5">
        <f t="shared" si="622"/>
        <v>270.51000000000022</v>
      </c>
      <c r="K436" s="5">
        <f t="shared" si="649"/>
        <v>238.45000000000039</v>
      </c>
      <c r="L436" s="5">
        <f t="shared" si="626"/>
        <v>141.05000000000018</v>
      </c>
      <c r="M436" s="5">
        <f t="shared" ref="M436" si="712">AVERAGE(L425:L436)</f>
        <v>183.65666666666667</v>
      </c>
      <c r="N436" s="6" t="s">
        <v>36</v>
      </c>
      <c r="O436" s="5">
        <f t="shared" si="628"/>
        <v>152.87000000000035</v>
      </c>
      <c r="P436" s="4">
        <f t="shared" si="674"/>
        <v>0</v>
      </c>
      <c r="Q436" s="5">
        <f t="shared" si="675"/>
        <v>125.6599999999994</v>
      </c>
      <c r="R436" s="5">
        <f t="shared" si="676"/>
        <v>184.2850000000002</v>
      </c>
      <c r="S436" s="4">
        <f t="shared" si="677"/>
        <v>0</v>
      </c>
      <c r="T436" s="4">
        <f t="shared" si="678"/>
        <v>0</v>
      </c>
      <c r="U436" s="5">
        <f t="shared" si="669"/>
        <v>218.15600000000012</v>
      </c>
      <c r="V436" s="5">
        <f t="shared" si="670"/>
        <v>-65.285999999999774</v>
      </c>
      <c r="X436" s="5">
        <f t="shared" si="624"/>
        <v>-154.17999999999938</v>
      </c>
      <c r="Y436" s="5">
        <f t="shared" si="625"/>
        <v>-66.480000000000018</v>
      </c>
      <c r="AA436" s="5">
        <f t="shared" si="643"/>
        <v>0</v>
      </c>
      <c r="AB436" s="5">
        <f t="shared" si="644"/>
        <v>1</v>
      </c>
      <c r="AC436" s="5">
        <f t="shared" si="645"/>
        <v>1</v>
      </c>
      <c r="AF436" s="5">
        <f t="shared" si="631"/>
        <v>89.360000000000582</v>
      </c>
      <c r="AG436" s="5">
        <f t="shared" si="632"/>
        <v>90.489999999999782</v>
      </c>
      <c r="AH436" s="5">
        <f t="shared" si="633"/>
        <v>181.14999999999964</v>
      </c>
      <c r="AI436" s="5">
        <f t="shared" si="634"/>
        <v>180.02000000000044</v>
      </c>
      <c r="AJ436" s="5"/>
      <c r="AK436" s="5">
        <f t="shared" si="635"/>
        <v>89.360000000000582</v>
      </c>
      <c r="AL436" s="5">
        <f t="shared" si="655"/>
        <v>103.59200000000013</v>
      </c>
      <c r="AM436" s="5">
        <f t="shared" si="636"/>
        <v>181.14999999999964</v>
      </c>
      <c r="AN436" s="5">
        <f t="shared" si="651"/>
        <v>168.17300000000014</v>
      </c>
      <c r="AO436" s="5">
        <f t="shared" si="652"/>
        <v>1</v>
      </c>
      <c r="AP436" s="5">
        <f t="shared" si="671"/>
        <v>8</v>
      </c>
      <c r="AQ436" s="5">
        <f t="shared" si="690"/>
        <v>7.7</v>
      </c>
      <c r="AR436" s="5"/>
      <c r="AS436" s="5">
        <f t="shared" si="629"/>
        <v>180.02000000000044</v>
      </c>
      <c r="AT436" s="5">
        <f t="shared" si="651"/>
        <v>210.97500000000028</v>
      </c>
      <c r="AU436" s="5">
        <f t="shared" si="637"/>
        <v>90.489999999999782</v>
      </c>
      <c r="AV436" s="5">
        <f t="shared" si="640"/>
        <v>-1.1299999999991996</v>
      </c>
      <c r="AW436" s="5">
        <f t="shared" si="638"/>
        <v>4</v>
      </c>
      <c r="AZ436" s="4">
        <f t="shared" si="680"/>
        <v>0</v>
      </c>
      <c r="BA436" s="5">
        <f t="shared" si="686"/>
        <v>0</v>
      </c>
      <c r="BB436" s="4">
        <f t="shared" si="681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  <c r="CB436" s="5">
        <f t="shared" si="660"/>
        <v>89.360000000000582</v>
      </c>
      <c r="CC436" s="5">
        <f t="shared" si="661"/>
        <v>181.14999999999964</v>
      </c>
      <c r="CD436" s="5">
        <f t="shared" si="672"/>
        <v>-50</v>
      </c>
      <c r="CE436" s="5">
        <f t="shared" si="663"/>
        <v>-30</v>
      </c>
      <c r="CF436" s="5"/>
      <c r="CG436" s="5">
        <f t="shared" si="664"/>
        <v>-50</v>
      </c>
      <c r="CH436" s="5">
        <f t="shared" si="667"/>
        <v>-66.480000000000018</v>
      </c>
      <c r="CI436" s="5">
        <f t="shared" si="665"/>
        <v>-150</v>
      </c>
    </row>
    <row r="437" spans="1:87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5">
        <f t="shared" si="622"/>
        <v>332.25999999999976</v>
      </c>
      <c r="K437" s="5">
        <f t="shared" si="649"/>
        <v>254.27916666666701</v>
      </c>
      <c r="L437" s="5">
        <f t="shared" si="626"/>
        <v>199.58999999999969</v>
      </c>
      <c r="M437" s="5">
        <f t="shared" ref="M437" si="713">AVERAGE(L426:L437)</f>
        <v>189.73083333333332</v>
      </c>
      <c r="N437" s="6" t="s">
        <v>36</v>
      </c>
      <c r="O437" s="5">
        <f t="shared" si="628"/>
        <v>71.490000000000236</v>
      </c>
      <c r="P437" s="4">
        <f t="shared" si="674"/>
        <v>0</v>
      </c>
      <c r="Q437" s="5">
        <f t="shared" si="675"/>
        <v>156.73000000000002</v>
      </c>
      <c r="R437" s="5">
        <f t="shared" si="676"/>
        <v>110.67250000000024</v>
      </c>
      <c r="S437" s="4">
        <f t="shared" si="677"/>
        <v>0</v>
      </c>
      <c r="T437" s="4">
        <f t="shared" si="678"/>
        <v>0</v>
      </c>
      <c r="U437" s="5">
        <f t="shared" si="669"/>
        <v>176.74800000000022</v>
      </c>
      <c r="V437" s="5">
        <f t="shared" si="670"/>
        <v>-105.25799999999998</v>
      </c>
      <c r="X437" s="5">
        <f t="shared" si="624"/>
        <v>-235.30999999999995</v>
      </c>
      <c r="Y437" s="5">
        <f t="shared" si="625"/>
        <v>-140.39000000000033</v>
      </c>
      <c r="AA437" s="5">
        <f t="shared" si="643"/>
        <v>0</v>
      </c>
      <c r="AB437" s="5">
        <f t="shared" si="644"/>
        <v>1</v>
      </c>
      <c r="AC437" s="5">
        <f t="shared" si="645"/>
        <v>1</v>
      </c>
      <c r="AF437" s="5">
        <f t="shared" si="631"/>
        <v>65.459999999999582</v>
      </c>
      <c r="AG437" s="5">
        <f t="shared" si="632"/>
        <v>68.639999999999418</v>
      </c>
      <c r="AH437" s="5">
        <f t="shared" si="633"/>
        <v>266.80000000000018</v>
      </c>
      <c r="AI437" s="5">
        <f t="shared" si="634"/>
        <v>263.62000000000035</v>
      </c>
      <c r="AJ437" s="5"/>
      <c r="AK437" s="5">
        <f t="shared" si="635"/>
        <v>65.459999999999582</v>
      </c>
      <c r="AL437" s="5">
        <f t="shared" si="655"/>
        <v>103.59200000000013</v>
      </c>
      <c r="AM437" s="5">
        <f t="shared" si="636"/>
        <v>266.80000000000018</v>
      </c>
      <c r="AN437" s="5">
        <f t="shared" si="651"/>
        <v>178.85300000000015</v>
      </c>
      <c r="AO437" s="5">
        <f t="shared" si="652"/>
        <v>1</v>
      </c>
      <c r="AP437" s="5">
        <f t="shared" si="671"/>
        <v>8</v>
      </c>
      <c r="AQ437" s="5">
        <f t="shared" si="690"/>
        <v>7.9</v>
      </c>
      <c r="AR437" s="5"/>
      <c r="AS437" s="5">
        <f t="shared" si="629"/>
        <v>263.62000000000035</v>
      </c>
      <c r="AT437" s="5">
        <f t="shared" si="651"/>
        <v>219.35700000000028</v>
      </c>
      <c r="AU437" s="5">
        <f t="shared" si="637"/>
        <v>68.639999999999418</v>
      </c>
      <c r="AV437" s="5">
        <f t="shared" si="640"/>
        <v>-3.1799999999998363</v>
      </c>
      <c r="AW437" s="5">
        <f t="shared" si="638"/>
        <v>5</v>
      </c>
      <c r="AZ437" s="4">
        <f t="shared" si="680"/>
        <v>0</v>
      </c>
      <c r="BA437" s="5">
        <f t="shared" si="686"/>
        <v>0</v>
      </c>
      <c r="BB437" s="4">
        <f t="shared" si="681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  <c r="CB437" s="5">
        <f t="shared" si="660"/>
        <v>65.459999999999582</v>
      </c>
      <c r="CC437" s="5">
        <f t="shared" si="661"/>
        <v>266.80000000000018</v>
      </c>
      <c r="CD437" s="5">
        <f t="shared" si="672"/>
        <v>-50</v>
      </c>
      <c r="CE437" s="5">
        <f t="shared" si="663"/>
        <v>-30</v>
      </c>
      <c r="CF437" s="5"/>
      <c r="CG437" s="5">
        <f t="shared" si="664"/>
        <v>-50</v>
      </c>
      <c r="CH437" s="5">
        <f t="shared" si="667"/>
        <v>-140.39000000000033</v>
      </c>
      <c r="CI437" s="5">
        <f t="shared" si="665"/>
        <v>-150</v>
      </c>
    </row>
    <row r="438" spans="1:87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5">
        <f t="shared" si="622"/>
        <v>286.87000000000035</v>
      </c>
      <c r="K438" s="5">
        <f t="shared" si="649"/>
        <v>262.73666666666702</v>
      </c>
      <c r="L438" s="5">
        <f t="shared" si="626"/>
        <v>275.10999999999967</v>
      </c>
      <c r="M438" s="5">
        <f t="shared" ref="M438" si="714">AVERAGE(L427:L438)</f>
        <v>201.6883333333333</v>
      </c>
      <c r="N438" s="6" t="s">
        <v>36</v>
      </c>
      <c r="O438" s="5">
        <f t="shared" si="628"/>
        <v>134.36000000000013</v>
      </c>
      <c r="P438" s="4">
        <f t="shared" si="674"/>
        <v>0.40113571109551382</v>
      </c>
      <c r="Q438" s="5">
        <f t="shared" si="675"/>
        <v>156.73000000000002</v>
      </c>
      <c r="R438" s="5">
        <f t="shared" si="676"/>
        <v>110.67250000000024</v>
      </c>
      <c r="S438" s="4">
        <f t="shared" si="677"/>
        <v>0.30366112828438968</v>
      </c>
      <c r="T438" s="4">
        <f t="shared" si="678"/>
        <v>0.29255467659376388</v>
      </c>
      <c r="U438" s="5">
        <f t="shared" si="669"/>
        <v>162.32200000000029</v>
      </c>
      <c r="V438" s="5">
        <f t="shared" si="670"/>
        <v>-27.96200000000016</v>
      </c>
      <c r="X438" s="5">
        <f t="shared" si="624"/>
        <v>-17.769999999999982</v>
      </c>
      <c r="Y438" s="5">
        <f t="shared" si="625"/>
        <v>-21.5</v>
      </c>
      <c r="AA438" s="5">
        <f t="shared" si="643"/>
        <v>0</v>
      </c>
      <c r="AB438" s="5">
        <f t="shared" si="644"/>
        <v>1</v>
      </c>
      <c r="AC438" s="5">
        <f t="shared" si="645"/>
        <v>1</v>
      </c>
      <c r="AF438" s="5">
        <f t="shared" si="631"/>
        <v>21.050000000000182</v>
      </c>
      <c r="AG438" s="5">
        <f t="shared" si="632"/>
        <v>16.380000000000109</v>
      </c>
      <c r="AH438" s="5">
        <f t="shared" si="633"/>
        <v>265.82000000000016</v>
      </c>
      <c r="AI438" s="5">
        <f t="shared" si="634"/>
        <v>270.49000000000024</v>
      </c>
      <c r="AJ438" s="5"/>
      <c r="AK438" s="5">
        <f t="shared" si="635"/>
        <v>21.050000000000182</v>
      </c>
      <c r="AL438" s="5">
        <f t="shared" si="655"/>
        <v>103.59200000000013</v>
      </c>
      <c r="AM438" s="5">
        <f t="shared" si="636"/>
        <v>265.82000000000016</v>
      </c>
      <c r="AN438" s="5">
        <f t="shared" si="651"/>
        <v>184.46200000000013</v>
      </c>
      <c r="AO438" s="5">
        <f t="shared" si="652"/>
        <v>1</v>
      </c>
      <c r="AP438" s="5">
        <f t="shared" si="671"/>
        <v>8</v>
      </c>
      <c r="AQ438" s="5">
        <f t="shared" si="690"/>
        <v>8</v>
      </c>
      <c r="AR438" s="5"/>
      <c r="AS438" s="5">
        <f t="shared" si="629"/>
        <v>270.49000000000024</v>
      </c>
      <c r="AT438" s="5">
        <f t="shared" si="651"/>
        <v>226.50100000000029</v>
      </c>
      <c r="AU438" s="5">
        <f t="shared" si="637"/>
        <v>16.380000000000109</v>
      </c>
      <c r="AV438" s="5">
        <f t="shared" si="640"/>
        <v>4.6700000000000728</v>
      </c>
      <c r="AW438" s="5">
        <f t="shared" si="638"/>
        <v>6</v>
      </c>
      <c r="AZ438" s="4">
        <f t="shared" si="680"/>
        <v>0.29255467659376388</v>
      </c>
      <c r="BA438" s="5">
        <f t="shared" si="686"/>
        <v>0</v>
      </c>
      <c r="BB438" s="4">
        <f t="shared" si="681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  <c r="CB438" s="5">
        <f t="shared" si="660"/>
        <v>21.050000000000182</v>
      </c>
      <c r="CC438" s="5">
        <f t="shared" si="661"/>
        <v>265.82000000000016</v>
      </c>
      <c r="CD438" s="5">
        <f t="shared" si="672"/>
        <v>-50</v>
      </c>
      <c r="CE438" s="5">
        <f t="shared" si="663"/>
        <v>-30</v>
      </c>
      <c r="CF438" s="5"/>
      <c r="CG438" s="5">
        <f t="shared" si="664"/>
        <v>-50</v>
      </c>
      <c r="CH438" s="5">
        <f t="shared" si="667"/>
        <v>-21.5</v>
      </c>
      <c r="CI438" s="5">
        <f t="shared" si="665"/>
        <v>-150</v>
      </c>
    </row>
    <row r="439" spans="1:87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5">
        <f t="shared" si="622"/>
        <v>268.80999999999995</v>
      </c>
      <c r="K439" s="5">
        <f t="shared" si="649"/>
        <v>270.15416666666698</v>
      </c>
      <c r="L439" s="5">
        <f t="shared" si="626"/>
        <v>208.32000000000016</v>
      </c>
      <c r="M439" s="5">
        <f t="shared" ref="M439" si="715">AVERAGE(L428:L439)</f>
        <v>209.85749999999999</v>
      </c>
      <c r="N439" s="6" t="s">
        <v>37</v>
      </c>
      <c r="O439" s="5">
        <f t="shared" si="628"/>
        <v>177.5</v>
      </c>
      <c r="P439" s="4">
        <f t="shared" si="674"/>
        <v>0.69206162684423267</v>
      </c>
      <c r="Q439" s="5">
        <f t="shared" si="675"/>
        <v>153.18000000000029</v>
      </c>
      <c r="R439" s="5">
        <f t="shared" si="676"/>
        <v>109.78500000000031</v>
      </c>
      <c r="S439" s="4">
        <f t="shared" si="677"/>
        <v>0.67638614177247336</v>
      </c>
      <c r="T439" s="4">
        <f t="shared" si="678"/>
        <v>0.51202666151468323</v>
      </c>
      <c r="U439" s="5">
        <f t="shared" si="669"/>
        <v>152.17800000000025</v>
      </c>
      <c r="V439" s="5">
        <f t="shared" si="670"/>
        <v>25.321999999999747</v>
      </c>
      <c r="X439" s="5">
        <f t="shared" si="624"/>
        <v>245.82999999999993</v>
      </c>
      <c r="Y439" s="5">
        <f t="shared" si="625"/>
        <v>147.42999999999984</v>
      </c>
      <c r="AA439" s="5">
        <f t="shared" si="643"/>
        <v>1</v>
      </c>
      <c r="AB439" s="5">
        <f t="shared" si="644"/>
        <v>0</v>
      </c>
      <c r="AC439" s="5">
        <f t="shared" si="645"/>
        <v>1</v>
      </c>
      <c r="AF439" s="5">
        <f t="shared" si="631"/>
        <v>263.17999999999984</v>
      </c>
      <c r="AG439" s="5">
        <f t="shared" si="632"/>
        <v>268.80999999999995</v>
      </c>
      <c r="AH439" s="5">
        <f t="shared" si="633"/>
        <v>0</v>
      </c>
      <c r="AI439" s="5">
        <f t="shared" si="634"/>
        <v>-5.6300000000001091</v>
      </c>
      <c r="AJ439" s="5"/>
      <c r="AK439" s="5">
        <f t="shared" si="635"/>
        <v>0</v>
      </c>
      <c r="AL439" s="5">
        <f t="shared" si="655"/>
        <v>103.59200000000013</v>
      </c>
      <c r="AM439" s="5">
        <f t="shared" si="636"/>
        <v>263.17999999999984</v>
      </c>
      <c r="AN439" s="5">
        <f t="shared" si="651"/>
        <v>194.95100000000011</v>
      </c>
      <c r="AO439" s="5">
        <f t="shared" si="652"/>
        <v>1</v>
      </c>
      <c r="AP439" s="5">
        <f t="shared" si="671"/>
        <v>8</v>
      </c>
      <c r="AQ439" s="5">
        <f t="shared" si="690"/>
        <v>8.1</v>
      </c>
      <c r="AR439" s="5"/>
      <c r="AS439" s="5">
        <f t="shared" si="629"/>
        <v>268.80999999999995</v>
      </c>
      <c r="AT439" s="5">
        <f t="shared" si="651"/>
        <v>237.15700000000029</v>
      </c>
      <c r="AU439" s="5">
        <f t="shared" si="637"/>
        <v>-5.6300000000001091</v>
      </c>
      <c r="AV439" s="5">
        <f t="shared" si="640"/>
        <v>-5.6300000000001091</v>
      </c>
      <c r="AW439" s="5">
        <f t="shared" si="638"/>
        <v>2</v>
      </c>
      <c r="AZ439" s="4">
        <f t="shared" si="680"/>
        <v>0.51202666151468323</v>
      </c>
      <c r="BA439" s="5">
        <f t="shared" si="686"/>
        <v>0</v>
      </c>
      <c r="BB439" s="4">
        <f t="shared" si="681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  <c r="CB439" s="5">
        <f t="shared" si="660"/>
        <v>263.17999999999984</v>
      </c>
      <c r="CC439" s="5">
        <f t="shared" si="661"/>
        <v>0</v>
      </c>
      <c r="CD439" s="5">
        <f t="shared" si="672"/>
        <v>245.82999999999993</v>
      </c>
      <c r="CE439" s="5">
        <f t="shared" si="663"/>
        <v>-30</v>
      </c>
      <c r="CF439" s="5"/>
      <c r="CG439" s="5">
        <f t="shared" si="664"/>
        <v>-50</v>
      </c>
      <c r="CH439" s="5">
        <f t="shared" si="667"/>
        <v>147.42999999999984</v>
      </c>
      <c r="CI439" s="5">
        <f t="shared" si="665"/>
        <v>145.82999999999993</v>
      </c>
    </row>
    <row r="440" spans="1:87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5">
        <f t="shared" si="622"/>
        <v>186.86000000000013</v>
      </c>
      <c r="K440" s="5">
        <f t="shared" si="649"/>
        <v>263.98416666666697</v>
      </c>
      <c r="L440" s="5">
        <f t="shared" si="626"/>
        <v>178.73999999999978</v>
      </c>
      <c r="M440" s="5">
        <f t="shared" ref="M440" si="716">AVERAGE(L429:L440)</f>
        <v>212.59666666666658</v>
      </c>
      <c r="N440" s="6" t="s">
        <v>37</v>
      </c>
      <c r="O440" s="5">
        <f t="shared" si="628"/>
        <v>106.26999999999998</v>
      </c>
      <c r="P440" s="4">
        <f t="shared" si="674"/>
        <v>0.32808225639090483</v>
      </c>
      <c r="Q440" s="5">
        <f t="shared" si="675"/>
        <v>106.00999999999976</v>
      </c>
      <c r="R440" s="5">
        <f t="shared" si="676"/>
        <v>97.992500000000177</v>
      </c>
      <c r="S440" s="4">
        <f t="shared" si="677"/>
        <v>0.22191029158425152</v>
      </c>
      <c r="T440" s="4">
        <f t="shared" si="678"/>
        <v>0.16798686244203936</v>
      </c>
      <c r="U440" s="5">
        <f t="shared" si="669"/>
        <v>128.49800000000013</v>
      </c>
      <c r="V440" s="5">
        <f t="shared" si="670"/>
        <v>-22.228000000000151</v>
      </c>
      <c r="X440" s="5">
        <f t="shared" si="624"/>
        <v>-26.190000000000055</v>
      </c>
      <c r="Y440" s="5">
        <f t="shared" si="625"/>
        <v>107</v>
      </c>
      <c r="AA440" s="5">
        <f t="shared" si="643"/>
        <v>0</v>
      </c>
      <c r="AB440" s="5">
        <f t="shared" si="644"/>
        <v>0</v>
      </c>
      <c r="AC440" s="5">
        <f t="shared" si="645"/>
        <v>0</v>
      </c>
      <c r="AF440" s="5">
        <f t="shared" si="631"/>
        <v>100.19000000000005</v>
      </c>
      <c r="AG440" s="5">
        <f t="shared" si="632"/>
        <v>96.809999999999945</v>
      </c>
      <c r="AH440" s="5">
        <f t="shared" si="633"/>
        <v>86.670000000000073</v>
      </c>
      <c r="AI440" s="5">
        <f t="shared" si="634"/>
        <v>90.050000000000182</v>
      </c>
      <c r="AJ440" s="5"/>
      <c r="AK440" s="5">
        <f t="shared" si="635"/>
        <v>86.670000000000073</v>
      </c>
      <c r="AL440" s="5">
        <f t="shared" si="655"/>
        <v>103.59200000000013</v>
      </c>
      <c r="AM440" s="5">
        <f t="shared" si="636"/>
        <v>100.19000000000005</v>
      </c>
      <c r="AN440" s="5">
        <f t="shared" si="651"/>
        <v>185.26100000000011</v>
      </c>
      <c r="AO440" s="5">
        <f t="shared" si="652"/>
        <v>0</v>
      </c>
      <c r="AP440" s="5">
        <f t="shared" si="671"/>
        <v>7</v>
      </c>
      <c r="AQ440" s="5">
        <f t="shared" si="690"/>
        <v>8</v>
      </c>
      <c r="AR440" s="5"/>
      <c r="AS440" s="5">
        <f t="shared" si="629"/>
        <v>96.809999999999945</v>
      </c>
      <c r="AT440" s="5">
        <f t="shared" si="651"/>
        <v>226.57800000000026</v>
      </c>
      <c r="AU440" s="5">
        <f t="shared" si="637"/>
        <v>90.050000000000182</v>
      </c>
      <c r="AV440" s="5">
        <f t="shared" si="640"/>
        <v>3.3800000000001091</v>
      </c>
      <c r="AW440" s="5">
        <f t="shared" si="638"/>
        <v>3</v>
      </c>
      <c r="AX440" s="3">
        <v>1</v>
      </c>
      <c r="AZ440" s="4">
        <f t="shared" si="680"/>
        <v>0.16798686244203936</v>
      </c>
      <c r="BA440" s="5">
        <f t="shared" si="686"/>
        <v>0</v>
      </c>
      <c r="BB440" s="4">
        <f t="shared" si="681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  <c r="CB440" s="5">
        <f t="shared" si="660"/>
        <v>100.19000000000005</v>
      </c>
      <c r="CC440" s="5">
        <f t="shared" si="661"/>
        <v>86.670000000000073</v>
      </c>
      <c r="CD440" s="5">
        <f t="shared" si="672"/>
        <v>-50</v>
      </c>
      <c r="CE440" s="5">
        <f t="shared" si="663"/>
        <v>-30</v>
      </c>
      <c r="CF440" s="5"/>
      <c r="CG440" s="5">
        <f t="shared" si="664"/>
        <v>-50</v>
      </c>
      <c r="CH440" s="5">
        <f t="shared" si="667"/>
        <v>107</v>
      </c>
      <c r="CI440" s="5">
        <f t="shared" si="665"/>
        <v>-150</v>
      </c>
    </row>
    <row r="441" spans="1:87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5">
        <f t="shared" si="622"/>
        <v>176.92000000000007</v>
      </c>
      <c r="K441" s="5">
        <f t="shared" si="649"/>
        <v>262.24333333333362</v>
      </c>
      <c r="L441" s="5">
        <f t="shared" si="626"/>
        <v>176.51999999999998</v>
      </c>
      <c r="M441" s="5">
        <f t="shared" ref="M441" si="717">AVERAGE(L430:L441)</f>
        <v>218.0441666666666</v>
      </c>
      <c r="N441" s="6" t="s">
        <v>36</v>
      </c>
      <c r="O441" s="5">
        <f t="shared" si="628"/>
        <v>119.78999999999996</v>
      </c>
      <c r="P441" s="4">
        <f t="shared" si="674"/>
        <v>0.45561739458541489</v>
      </c>
      <c r="Q441" s="5">
        <f t="shared" si="675"/>
        <v>106.00999999999976</v>
      </c>
      <c r="R441" s="5">
        <f t="shared" si="676"/>
        <v>97.992500000000177</v>
      </c>
      <c r="S441" s="4">
        <f t="shared" si="677"/>
        <v>0.31531531531531293</v>
      </c>
      <c r="T441" s="4">
        <f t="shared" si="678"/>
        <v>0.3081732916480554</v>
      </c>
      <c r="U441" s="5">
        <f t="shared" si="669"/>
        <v>121.88200000000006</v>
      </c>
      <c r="V441" s="5">
        <f t="shared" si="670"/>
        <v>-2.0920000000000982</v>
      </c>
      <c r="X441" s="5">
        <f t="shared" si="624"/>
        <v>80.920000000000073</v>
      </c>
      <c r="Y441" s="5">
        <f t="shared" si="625"/>
        <v>93.269999999999982</v>
      </c>
      <c r="AA441" s="5">
        <f t="shared" si="643"/>
        <v>1</v>
      </c>
      <c r="AB441" s="5">
        <f t="shared" si="644"/>
        <v>0</v>
      </c>
      <c r="AC441" s="5">
        <f t="shared" si="645"/>
        <v>1</v>
      </c>
      <c r="AF441" s="5">
        <f t="shared" si="631"/>
        <v>171.63999999999987</v>
      </c>
      <c r="AG441" s="5">
        <f t="shared" si="632"/>
        <v>176.92000000000007</v>
      </c>
      <c r="AH441" s="5">
        <f t="shared" si="633"/>
        <v>0</v>
      </c>
      <c r="AI441" s="5">
        <f t="shared" si="634"/>
        <v>-5.2800000000002001</v>
      </c>
      <c r="AJ441" s="5"/>
      <c r="AK441" s="5">
        <f t="shared" si="635"/>
        <v>0</v>
      </c>
      <c r="AL441" s="5">
        <f t="shared" si="655"/>
        <v>94.124000000000549</v>
      </c>
      <c r="AM441" s="5">
        <f t="shared" si="636"/>
        <v>171.63999999999987</v>
      </c>
      <c r="AN441" s="5">
        <f t="shared" si="651"/>
        <v>188.02700000000004</v>
      </c>
      <c r="AO441" s="5">
        <f t="shared" si="652"/>
        <v>0</v>
      </c>
      <c r="AP441" s="5">
        <f t="shared" si="671"/>
        <v>6</v>
      </c>
      <c r="AQ441" s="5">
        <f t="shared" si="690"/>
        <v>7.8</v>
      </c>
      <c r="AR441" s="5"/>
      <c r="AS441" s="5">
        <f t="shared" si="629"/>
        <v>176.92000000000007</v>
      </c>
      <c r="AT441" s="5">
        <f t="shared" si="651"/>
        <v>193.22200000000021</v>
      </c>
      <c r="AU441" s="5">
        <f t="shared" si="637"/>
        <v>-5.2800000000002001</v>
      </c>
      <c r="AV441" s="5">
        <f t="shared" si="640"/>
        <v>-5.2800000000002001</v>
      </c>
      <c r="AW441" s="5">
        <f t="shared" si="638"/>
        <v>4</v>
      </c>
      <c r="AZ441" s="4">
        <f t="shared" si="680"/>
        <v>0.3081732916480554</v>
      </c>
      <c r="BA441" s="5">
        <f t="shared" si="686"/>
        <v>0</v>
      </c>
      <c r="BB441" s="4">
        <f t="shared" si="681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  <c r="CB441" s="5">
        <f t="shared" si="660"/>
        <v>171.63999999999987</v>
      </c>
      <c r="CC441" s="5">
        <f t="shared" si="661"/>
        <v>0</v>
      </c>
      <c r="CD441" s="5">
        <f t="shared" si="672"/>
        <v>80.920000000000073</v>
      </c>
      <c r="CE441" s="5">
        <f t="shared" si="663"/>
        <v>-30</v>
      </c>
      <c r="CF441" s="5"/>
      <c r="CG441" s="5">
        <f t="shared" si="664"/>
        <v>-50</v>
      </c>
      <c r="CH441" s="5">
        <f t="shared" si="667"/>
        <v>93.269999999999982</v>
      </c>
      <c r="CI441" s="5">
        <f t="shared" si="665"/>
        <v>-19.079999999999927</v>
      </c>
    </row>
    <row r="442" spans="1:87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5">
        <f t="shared" si="622"/>
        <v>136.30000000000018</v>
      </c>
      <c r="K442" s="5">
        <f t="shared" si="649"/>
        <v>254.43250000000023</v>
      </c>
      <c r="L442" s="5">
        <f t="shared" si="626"/>
        <v>85.110000000000127</v>
      </c>
      <c r="M442" s="5">
        <f t="shared" ref="M442" si="718">AVERAGE(L431:L442)</f>
        <v>210.50166666666664</v>
      </c>
      <c r="N442" s="6" t="s">
        <v>37</v>
      </c>
      <c r="O442" s="5">
        <f t="shared" si="628"/>
        <v>171.26999999999998</v>
      </c>
      <c r="P442" s="4">
        <f t="shared" si="674"/>
        <v>0.9125368524498102</v>
      </c>
      <c r="Q442" s="5">
        <f t="shared" si="675"/>
        <v>71.230000000000018</v>
      </c>
      <c r="R442" s="5">
        <f t="shared" si="676"/>
        <v>124.07749999999999</v>
      </c>
      <c r="S442" s="4">
        <f t="shared" si="677"/>
        <v>0.94123195924912717</v>
      </c>
      <c r="T442" s="4">
        <f t="shared" si="678"/>
        <v>0.63663625342946295</v>
      </c>
      <c r="U442" s="5">
        <f t="shared" si="669"/>
        <v>141.83800000000002</v>
      </c>
      <c r="V442" s="5">
        <f t="shared" si="670"/>
        <v>29.43199999999996</v>
      </c>
      <c r="X442" s="5">
        <f t="shared" si="624"/>
        <v>89.150000000000091</v>
      </c>
      <c r="Y442" s="5">
        <f t="shared" si="625"/>
        <v>66.519999999999982</v>
      </c>
      <c r="AA442" s="5">
        <f t="shared" si="643"/>
        <v>1</v>
      </c>
      <c r="AB442" s="5">
        <f t="shared" si="644"/>
        <v>0</v>
      </c>
      <c r="AC442" s="5">
        <f t="shared" si="645"/>
        <v>1</v>
      </c>
      <c r="AF442" s="5">
        <f t="shared" si="631"/>
        <v>89.150000000000091</v>
      </c>
      <c r="AG442" s="5">
        <f t="shared" si="632"/>
        <v>89.179999999999836</v>
      </c>
      <c r="AH442" s="5">
        <f t="shared" si="633"/>
        <v>47.150000000000091</v>
      </c>
      <c r="AI442" s="5">
        <f t="shared" si="634"/>
        <v>47.120000000000346</v>
      </c>
      <c r="AJ442" s="5"/>
      <c r="AK442" s="5">
        <f t="shared" si="635"/>
        <v>47.150000000000091</v>
      </c>
      <c r="AL442" s="5">
        <f t="shared" si="655"/>
        <v>94.124000000000549</v>
      </c>
      <c r="AM442" s="5">
        <f t="shared" si="636"/>
        <v>89.150000000000091</v>
      </c>
      <c r="AN442" s="5">
        <f t="shared" si="651"/>
        <v>190.43300000000005</v>
      </c>
      <c r="AO442" s="5">
        <f t="shared" si="652"/>
        <v>0</v>
      </c>
      <c r="AP442" s="5">
        <f t="shared" si="671"/>
        <v>6</v>
      </c>
      <c r="AQ442" s="5">
        <f t="shared" si="690"/>
        <v>7.6</v>
      </c>
      <c r="AR442" s="5"/>
      <c r="AS442" s="5">
        <f t="shared" si="629"/>
        <v>89.179999999999836</v>
      </c>
      <c r="AT442" s="5">
        <f t="shared" si="651"/>
        <v>192.93300000000022</v>
      </c>
      <c r="AU442" s="5">
        <f t="shared" si="637"/>
        <v>47.120000000000346</v>
      </c>
      <c r="AV442" s="5">
        <f t="shared" si="640"/>
        <v>-2.9999999999745341E-2</v>
      </c>
      <c r="AW442" s="5">
        <f t="shared" si="638"/>
        <v>5</v>
      </c>
      <c r="AZ442" s="4">
        <f t="shared" si="680"/>
        <v>0.63663625342946295</v>
      </c>
      <c r="BA442" s="5">
        <f t="shared" si="686"/>
        <v>0</v>
      </c>
      <c r="BB442" s="4">
        <f t="shared" si="681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  <c r="CB442" s="5">
        <f t="shared" si="660"/>
        <v>89.150000000000091</v>
      </c>
      <c r="CC442" s="5">
        <f t="shared" si="661"/>
        <v>47.150000000000091</v>
      </c>
      <c r="CD442" s="5">
        <f t="shared" si="672"/>
        <v>89.150000000000091</v>
      </c>
      <c r="CE442" s="5">
        <f t="shared" si="663"/>
        <v>-30</v>
      </c>
      <c r="CF442" s="5"/>
      <c r="CG442" s="5">
        <f t="shared" si="664"/>
        <v>-50</v>
      </c>
      <c r="CH442" s="5">
        <f t="shared" si="667"/>
        <v>66.519999999999982</v>
      </c>
      <c r="CI442" s="5">
        <f t="shared" si="665"/>
        <v>-10.849999999999909</v>
      </c>
    </row>
    <row r="443" spans="1:87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5">
        <f t="shared" si="622"/>
        <v>133.13000000000011</v>
      </c>
      <c r="K443" s="5">
        <f t="shared" si="649"/>
        <v>222.98666666666688</v>
      </c>
      <c r="L443" s="5">
        <f t="shared" si="626"/>
        <v>104.61000000000013</v>
      </c>
      <c r="M443" s="5">
        <f t="shared" ref="M443" si="719">AVERAGE(L432:L443)</f>
        <v>175.4383333333333</v>
      </c>
      <c r="N443" s="6" t="s">
        <v>37</v>
      </c>
      <c r="O443" s="5">
        <f t="shared" si="628"/>
        <v>229.12999999999965</v>
      </c>
      <c r="P443" s="4">
        <f t="shared" si="674"/>
        <v>1</v>
      </c>
      <c r="Q443" s="5">
        <f t="shared" si="675"/>
        <v>122.85999999999967</v>
      </c>
      <c r="R443" s="5">
        <f t="shared" si="676"/>
        <v>136.9849999999999</v>
      </c>
      <c r="S443" s="4">
        <f t="shared" si="677"/>
        <v>1</v>
      </c>
      <c r="T443" s="4">
        <f t="shared" si="678"/>
        <v>1</v>
      </c>
      <c r="U443" s="5">
        <f t="shared" si="669"/>
        <v>160.79199999999992</v>
      </c>
      <c r="V443" s="5">
        <f t="shared" si="670"/>
        <v>68.337999999999738</v>
      </c>
      <c r="X443" s="5">
        <f t="shared" si="624"/>
        <v>110.79999999999927</v>
      </c>
      <c r="Y443" s="5">
        <f t="shared" si="625"/>
        <v>13.800000000000182</v>
      </c>
      <c r="AA443" s="5">
        <f t="shared" si="643"/>
        <v>1</v>
      </c>
      <c r="AB443" s="5">
        <f t="shared" si="644"/>
        <v>0</v>
      </c>
      <c r="AC443" s="5">
        <f t="shared" si="645"/>
        <v>1</v>
      </c>
      <c r="AF443" s="5">
        <f t="shared" si="631"/>
        <v>120.27999999999975</v>
      </c>
      <c r="AG443" s="5">
        <f t="shared" si="632"/>
        <v>133.13000000000011</v>
      </c>
      <c r="AH443" s="5">
        <f t="shared" si="633"/>
        <v>0</v>
      </c>
      <c r="AI443" s="5">
        <f t="shared" si="634"/>
        <v>-12.850000000000364</v>
      </c>
      <c r="AJ443" s="5"/>
      <c r="AK443" s="5">
        <f t="shared" si="635"/>
        <v>0</v>
      </c>
      <c r="AL443" s="5">
        <f t="shared" si="655"/>
        <v>94.124000000000549</v>
      </c>
      <c r="AM443" s="5">
        <f t="shared" si="636"/>
        <v>120.27999999999975</v>
      </c>
      <c r="AN443" s="5">
        <f t="shared" si="651"/>
        <v>175.47099999999995</v>
      </c>
      <c r="AO443" s="5">
        <f t="shared" si="652"/>
        <v>0</v>
      </c>
      <c r="AP443" s="5">
        <f t="shared" si="671"/>
        <v>5</v>
      </c>
      <c r="AQ443" s="5">
        <f t="shared" si="690"/>
        <v>7.3</v>
      </c>
      <c r="AR443" s="5"/>
      <c r="AS443" s="5">
        <f t="shared" si="629"/>
        <v>133.13000000000011</v>
      </c>
      <c r="AT443" s="5">
        <f t="shared" si="651"/>
        <v>178.60400000000021</v>
      </c>
      <c r="AU443" s="5">
        <f t="shared" si="637"/>
        <v>-12.850000000000364</v>
      </c>
      <c r="AV443" s="5">
        <f t="shared" si="640"/>
        <v>-12.850000000000364</v>
      </c>
      <c r="AW443" s="5">
        <f t="shared" si="638"/>
        <v>6</v>
      </c>
      <c r="AZ443" s="4">
        <f t="shared" si="680"/>
        <v>1</v>
      </c>
      <c r="BA443" s="5">
        <f t="shared" si="686"/>
        <v>0</v>
      </c>
      <c r="BB443" s="4">
        <f t="shared" si="681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  <c r="CB443" s="5">
        <f t="shared" si="660"/>
        <v>120.27999999999975</v>
      </c>
      <c r="CC443" s="5">
        <f t="shared" si="661"/>
        <v>0</v>
      </c>
      <c r="CD443" s="5">
        <f t="shared" si="672"/>
        <v>110.79999999999927</v>
      </c>
      <c r="CE443" s="5">
        <f t="shared" si="663"/>
        <v>-30</v>
      </c>
      <c r="CF443" s="5"/>
      <c r="CG443" s="5">
        <f t="shared" si="664"/>
        <v>-50</v>
      </c>
      <c r="CH443" s="5">
        <f t="shared" si="667"/>
        <v>13.800000000000182</v>
      </c>
      <c r="CI443" s="5">
        <f t="shared" si="665"/>
        <v>10.799999999999272</v>
      </c>
    </row>
    <row r="444" spans="1:87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5">
        <f t="shared" si="622"/>
        <v>132.73000000000047</v>
      </c>
      <c r="K444" s="5">
        <f t="shared" si="649"/>
        <v>224.08833333333357</v>
      </c>
      <c r="L444" s="5">
        <f t="shared" si="626"/>
        <v>118.59000000000015</v>
      </c>
      <c r="M444" s="5">
        <f t="shared" ref="M444" si="720">AVERAGE(L433:L444)</f>
        <v>176.77416666666667</v>
      </c>
      <c r="N444" s="6" t="s">
        <v>37</v>
      </c>
      <c r="O444" s="5">
        <f t="shared" si="628"/>
        <v>235.40000000000009</v>
      </c>
      <c r="P444" s="4">
        <f t="shared" si="674"/>
        <v>1</v>
      </c>
      <c r="Q444" s="5">
        <f t="shared" si="675"/>
        <v>129.13000000000011</v>
      </c>
      <c r="R444" s="5">
        <f t="shared" si="676"/>
        <v>138.55250000000001</v>
      </c>
      <c r="S444" s="4">
        <f t="shared" si="677"/>
        <v>1</v>
      </c>
      <c r="T444" s="4">
        <f t="shared" si="678"/>
        <v>1</v>
      </c>
      <c r="U444" s="5">
        <f t="shared" si="669"/>
        <v>172.37199999999993</v>
      </c>
      <c r="V444" s="5">
        <f t="shared" si="670"/>
        <v>63.028000000000162</v>
      </c>
      <c r="X444" s="5">
        <f t="shared" si="624"/>
        <v>-75.090000000000146</v>
      </c>
      <c r="Y444" s="5">
        <f t="shared" si="625"/>
        <v>-92.650000000000091</v>
      </c>
      <c r="AA444" s="5">
        <f t="shared" si="643"/>
        <v>0</v>
      </c>
      <c r="AB444" s="5">
        <f t="shared" si="644"/>
        <v>1</v>
      </c>
      <c r="AC444" s="5">
        <f t="shared" si="645"/>
        <v>1</v>
      </c>
      <c r="AF444" s="5">
        <f t="shared" si="631"/>
        <v>1.3299999999999272</v>
      </c>
      <c r="AG444" s="5">
        <f t="shared" si="632"/>
        <v>8.2400000000006912</v>
      </c>
      <c r="AH444" s="5">
        <f t="shared" si="633"/>
        <v>131.40000000000055</v>
      </c>
      <c r="AI444" s="5">
        <f t="shared" si="634"/>
        <v>124.48999999999978</v>
      </c>
      <c r="AJ444" s="5"/>
      <c r="AK444" s="5">
        <f t="shared" si="635"/>
        <v>1.3299999999999272</v>
      </c>
      <c r="AL444" s="5">
        <f t="shared" si="655"/>
        <v>86.939000000000121</v>
      </c>
      <c r="AM444" s="5">
        <f t="shared" si="636"/>
        <v>131.40000000000055</v>
      </c>
      <c r="AN444" s="5">
        <f t="shared" si="651"/>
        <v>170.52000000000004</v>
      </c>
      <c r="AO444" s="5">
        <f t="shared" si="652"/>
        <v>0</v>
      </c>
      <c r="AP444" s="5">
        <f t="shared" si="671"/>
        <v>4</v>
      </c>
      <c r="AQ444" s="5">
        <f t="shared" si="690"/>
        <v>6.8</v>
      </c>
      <c r="AR444" s="5"/>
      <c r="AS444" s="5">
        <f t="shared" si="629"/>
        <v>124.48999999999978</v>
      </c>
      <c r="AT444" s="5">
        <f t="shared" si="651"/>
        <v>172.50400000000013</v>
      </c>
      <c r="AU444" s="5">
        <f t="shared" si="637"/>
        <v>8.2400000000006912</v>
      </c>
      <c r="AV444" s="5">
        <f t="shared" si="640"/>
        <v>-6.910000000000764</v>
      </c>
      <c r="AW444" s="5">
        <f t="shared" si="638"/>
        <v>2</v>
      </c>
      <c r="AZ444" s="4">
        <f t="shared" si="680"/>
        <v>1</v>
      </c>
      <c r="BA444" s="5">
        <f t="shared" si="686"/>
        <v>6.2700000000004366</v>
      </c>
      <c r="BB444" s="4">
        <f t="shared" si="681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  <c r="CB444" s="5">
        <f t="shared" si="660"/>
        <v>1.3299999999999272</v>
      </c>
      <c r="CC444" s="5">
        <f t="shared" si="661"/>
        <v>131.40000000000055</v>
      </c>
      <c r="CD444" s="5">
        <f t="shared" si="672"/>
        <v>-50</v>
      </c>
      <c r="CE444" s="5">
        <f t="shared" si="663"/>
        <v>92.650000000000091</v>
      </c>
      <c r="CF444" s="5"/>
      <c r="CG444" s="5">
        <f t="shared" si="664"/>
        <v>-50</v>
      </c>
      <c r="CH444" s="5">
        <f t="shared" si="667"/>
        <v>-92.650000000000091</v>
      </c>
      <c r="CI444" s="5">
        <f t="shared" si="665"/>
        <v>-150</v>
      </c>
    </row>
    <row r="445" spans="1:87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5">
        <f t="shared" si="622"/>
        <v>146.59999999999945</v>
      </c>
      <c r="K445" s="5">
        <f t="shared" si="649"/>
        <v>209.20583333333346</v>
      </c>
      <c r="L445" s="5">
        <f t="shared" si="626"/>
        <v>130.26999999999998</v>
      </c>
      <c r="M445" s="5">
        <f t="shared" ref="M445" si="721">AVERAGE(L434:L445)</f>
        <v>165.28166666666664</v>
      </c>
      <c r="N445" s="6" t="s">
        <v>37</v>
      </c>
      <c r="O445" s="5">
        <f t="shared" si="628"/>
        <v>259.53999999999996</v>
      </c>
      <c r="P445" s="4">
        <f t="shared" si="674"/>
        <v>1</v>
      </c>
      <c r="Q445" s="5">
        <f t="shared" si="675"/>
        <v>139.75</v>
      </c>
      <c r="R445" s="5">
        <f t="shared" si="676"/>
        <v>154.72749999999996</v>
      </c>
      <c r="S445" s="4">
        <f t="shared" si="677"/>
        <v>1</v>
      </c>
      <c r="T445" s="4">
        <f t="shared" si="678"/>
        <v>1</v>
      </c>
      <c r="U445" s="5">
        <f t="shared" si="669"/>
        <v>203.02599999999993</v>
      </c>
      <c r="V445" s="5">
        <f t="shared" si="670"/>
        <v>56.514000000000038</v>
      </c>
      <c r="X445" s="5">
        <f t="shared" si="624"/>
        <v>64.510000000000218</v>
      </c>
      <c r="Y445" s="5">
        <f t="shared" si="625"/>
        <v>26.199999999999818</v>
      </c>
      <c r="AA445" s="5">
        <f t="shared" si="643"/>
        <v>1</v>
      </c>
      <c r="AB445" s="5">
        <f t="shared" si="644"/>
        <v>0</v>
      </c>
      <c r="AC445" s="5">
        <f t="shared" si="645"/>
        <v>1</v>
      </c>
      <c r="AF445" s="5">
        <f t="shared" si="631"/>
        <v>64.510000000000218</v>
      </c>
      <c r="AG445" s="5">
        <f t="shared" si="632"/>
        <v>64.229999999999563</v>
      </c>
      <c r="AH445" s="5">
        <f t="shared" si="633"/>
        <v>82.089999999999236</v>
      </c>
      <c r="AI445" s="5">
        <f t="shared" si="634"/>
        <v>82.369999999999891</v>
      </c>
      <c r="AJ445" s="5"/>
      <c r="AK445" s="5">
        <f t="shared" si="635"/>
        <v>64.510000000000218</v>
      </c>
      <c r="AL445" s="5">
        <f t="shared" si="655"/>
        <v>86.939000000000121</v>
      </c>
      <c r="AM445" s="5">
        <f t="shared" si="636"/>
        <v>82.089999999999236</v>
      </c>
      <c r="AN445" s="5">
        <f t="shared" si="651"/>
        <v>167.16999999999993</v>
      </c>
      <c r="AO445" s="5">
        <f t="shared" si="652"/>
        <v>0</v>
      </c>
      <c r="AP445" s="5">
        <f t="shared" si="671"/>
        <v>4</v>
      </c>
      <c r="AQ445" s="5">
        <f t="shared" si="690"/>
        <v>6.4</v>
      </c>
      <c r="AR445" s="5"/>
      <c r="AS445" s="5">
        <f t="shared" si="629"/>
        <v>82.369999999999891</v>
      </c>
      <c r="AT445" s="5">
        <f t="shared" si="651"/>
        <v>168.58400000000006</v>
      </c>
      <c r="AU445" s="5">
        <f t="shared" si="637"/>
        <v>64.229999999999563</v>
      </c>
      <c r="AV445" s="5">
        <f t="shared" si="640"/>
        <v>0.28000000000065484</v>
      </c>
      <c r="AW445" s="5">
        <f t="shared" si="638"/>
        <v>3</v>
      </c>
      <c r="AZ445" s="4">
        <f t="shared" si="680"/>
        <v>1</v>
      </c>
      <c r="BA445" s="5">
        <f t="shared" si="686"/>
        <v>24.139999999999873</v>
      </c>
      <c r="BB445" s="4">
        <f t="shared" si="681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  <c r="CB445" s="5">
        <f t="shared" si="660"/>
        <v>64.510000000000218</v>
      </c>
      <c r="CC445" s="5">
        <f t="shared" si="661"/>
        <v>82.089999999999236</v>
      </c>
      <c r="CD445" s="5">
        <f t="shared" si="672"/>
        <v>-50</v>
      </c>
      <c r="CE445" s="5">
        <f t="shared" si="663"/>
        <v>-26.199999999999818</v>
      </c>
      <c r="CF445" s="5"/>
      <c r="CG445" s="5">
        <f t="shared" si="664"/>
        <v>-50</v>
      </c>
      <c r="CH445" s="5">
        <f t="shared" si="667"/>
        <v>26.199999999999818</v>
      </c>
      <c r="CI445" s="5">
        <f t="shared" si="665"/>
        <v>-150</v>
      </c>
    </row>
    <row r="446" spans="1:87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5">
        <f t="shared" si="622"/>
        <v>260.46000000000004</v>
      </c>
      <c r="K446" s="5">
        <f t="shared" si="649"/>
        <v>204.41833333333344</v>
      </c>
      <c r="L446" s="5">
        <f t="shared" si="626"/>
        <v>114.61999999999989</v>
      </c>
      <c r="M446" s="5">
        <f t="shared" ref="M446" si="722">AVERAGE(L435:L446)</f>
        <v>154.72249999999997</v>
      </c>
      <c r="N446" s="6" t="s">
        <v>37</v>
      </c>
      <c r="O446" s="5">
        <f t="shared" si="628"/>
        <v>412.40999999999985</v>
      </c>
      <c r="P446" s="4">
        <f t="shared" si="674"/>
        <v>1</v>
      </c>
      <c r="Q446" s="5">
        <f t="shared" si="675"/>
        <v>241.13999999999987</v>
      </c>
      <c r="R446" s="5">
        <f t="shared" si="676"/>
        <v>231.55499999999995</v>
      </c>
      <c r="S446" s="4">
        <f t="shared" si="677"/>
        <v>1</v>
      </c>
      <c r="T446" s="4">
        <f t="shared" si="678"/>
        <v>1</v>
      </c>
      <c r="U446" s="5">
        <f t="shared" si="669"/>
        <v>261.5499999999999</v>
      </c>
      <c r="V446" s="5">
        <f t="shared" si="670"/>
        <v>150.85999999999996</v>
      </c>
      <c r="X446" s="5">
        <f t="shared" si="624"/>
        <v>132.64999999999964</v>
      </c>
      <c r="Y446" s="5">
        <f t="shared" si="625"/>
        <v>-10.570000000000164</v>
      </c>
      <c r="AA446" s="5">
        <f t="shared" si="643"/>
        <v>0</v>
      </c>
      <c r="AB446" s="5">
        <f t="shared" si="644"/>
        <v>0</v>
      </c>
      <c r="AC446" s="5">
        <f t="shared" si="645"/>
        <v>0</v>
      </c>
      <c r="AF446" s="5">
        <f t="shared" si="631"/>
        <v>137.53999999999996</v>
      </c>
      <c r="AG446" s="5">
        <f t="shared" si="632"/>
        <v>137.35000000000036</v>
      </c>
      <c r="AH446" s="5">
        <f t="shared" si="633"/>
        <v>122.92000000000007</v>
      </c>
      <c r="AI446" s="5">
        <f t="shared" si="634"/>
        <v>123.10999999999967</v>
      </c>
      <c r="AJ446" s="5"/>
      <c r="AK446" s="5">
        <f t="shared" si="635"/>
        <v>122.92000000000007</v>
      </c>
      <c r="AL446" s="5">
        <f t="shared" si="655"/>
        <v>90.295000000000059</v>
      </c>
      <c r="AM446" s="5">
        <f t="shared" si="636"/>
        <v>137.53999999999996</v>
      </c>
      <c r="AN446" s="5">
        <f t="shared" si="651"/>
        <v>162.80899999999997</v>
      </c>
      <c r="AO446" s="5">
        <f t="shared" si="652"/>
        <v>0</v>
      </c>
      <c r="AP446" s="5">
        <f t="shared" si="671"/>
        <v>3</v>
      </c>
      <c r="AQ446" s="5">
        <f t="shared" si="690"/>
        <v>5.9</v>
      </c>
      <c r="AR446" s="5"/>
      <c r="AS446" s="5">
        <f t="shared" si="629"/>
        <v>137.35000000000036</v>
      </c>
      <c r="AT446" s="5">
        <f t="shared" si="651"/>
        <v>164.31700000000006</v>
      </c>
      <c r="AU446" s="5">
        <f t="shared" si="637"/>
        <v>123.10999999999967</v>
      </c>
      <c r="AV446" s="5">
        <f t="shared" si="640"/>
        <v>0.18999999999959982</v>
      </c>
      <c r="AW446" s="5">
        <f t="shared" si="638"/>
        <v>4</v>
      </c>
      <c r="AX446" s="3">
        <v>1</v>
      </c>
      <c r="AZ446" s="4">
        <f t="shared" si="680"/>
        <v>1</v>
      </c>
      <c r="BA446" s="5">
        <f t="shared" si="686"/>
        <v>152.86999999999989</v>
      </c>
      <c r="BB446" s="4">
        <f t="shared" si="681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  <c r="CB446" s="5">
        <f t="shared" si="660"/>
        <v>137.53999999999996</v>
      </c>
      <c r="CC446" s="5">
        <f t="shared" si="661"/>
        <v>122.92000000000007</v>
      </c>
      <c r="CD446" s="5">
        <f t="shared" si="672"/>
        <v>-50</v>
      </c>
      <c r="CE446" s="5">
        <f t="shared" si="663"/>
        <v>10.570000000000164</v>
      </c>
      <c r="CF446" s="5"/>
      <c r="CG446" s="5">
        <f t="shared" si="664"/>
        <v>-50</v>
      </c>
      <c r="CH446" s="5">
        <f t="shared" si="667"/>
        <v>-10.570000000000164</v>
      </c>
      <c r="CI446" s="5">
        <f t="shared" si="665"/>
        <v>-150</v>
      </c>
    </row>
    <row r="447" spans="1:87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5">
        <f t="shared" si="622"/>
        <v>135.34000000000015</v>
      </c>
      <c r="K447" s="5">
        <f t="shared" si="649"/>
        <v>205.56583333333342</v>
      </c>
      <c r="L447" s="5">
        <f t="shared" si="626"/>
        <v>171.55000000000018</v>
      </c>
      <c r="M447" s="5">
        <f t="shared" ref="M447" si="723">AVERAGE(L436:L447)</f>
        <v>158.67333333333332</v>
      </c>
      <c r="N447" s="6" t="s">
        <v>37</v>
      </c>
      <c r="O447" s="5">
        <f t="shared" si="628"/>
        <v>352.32999999999993</v>
      </c>
      <c r="P447" s="4">
        <f t="shared" si="674"/>
        <v>0.6721955477957231</v>
      </c>
      <c r="Q447" s="5">
        <f t="shared" si="675"/>
        <v>183.2800000000002</v>
      </c>
      <c r="R447" s="5">
        <f t="shared" si="676"/>
        <v>274.9499999999997</v>
      </c>
      <c r="S447" s="4">
        <f t="shared" si="677"/>
        <v>0.79468252340919987</v>
      </c>
      <c r="T447" s="4">
        <f t="shared" si="678"/>
        <v>0.80374991833801546</v>
      </c>
      <c r="U447" s="5">
        <f t="shared" si="669"/>
        <v>297.76199999999989</v>
      </c>
      <c r="V447" s="5">
        <f t="shared" si="670"/>
        <v>54.56800000000004</v>
      </c>
      <c r="X447" s="5">
        <f t="shared" si="624"/>
        <v>107.82999999999993</v>
      </c>
      <c r="Y447" s="5">
        <f t="shared" si="625"/>
        <v>85.279999999999745</v>
      </c>
      <c r="AA447" s="5">
        <f t="shared" si="643"/>
        <v>1</v>
      </c>
      <c r="AB447" s="5">
        <f t="shared" si="644"/>
        <v>0</v>
      </c>
      <c r="AC447" s="5">
        <f t="shared" si="645"/>
        <v>1</v>
      </c>
      <c r="AF447" s="5">
        <f t="shared" si="631"/>
        <v>109.59000000000015</v>
      </c>
      <c r="AG447" s="5">
        <f t="shared" si="632"/>
        <v>113.23000000000047</v>
      </c>
      <c r="AH447" s="5">
        <f t="shared" si="633"/>
        <v>25.75</v>
      </c>
      <c r="AI447" s="5">
        <f t="shared" si="634"/>
        <v>22.109999999999673</v>
      </c>
      <c r="AJ447" s="5"/>
      <c r="AK447" s="5">
        <f t="shared" si="635"/>
        <v>25.75</v>
      </c>
      <c r="AL447" s="5">
        <f t="shared" si="655"/>
        <v>90.295000000000059</v>
      </c>
      <c r="AM447" s="5">
        <f t="shared" si="636"/>
        <v>109.59000000000015</v>
      </c>
      <c r="AN447" s="5">
        <f t="shared" si="651"/>
        <v>147.08799999999997</v>
      </c>
      <c r="AO447" s="5">
        <f t="shared" si="652"/>
        <v>0</v>
      </c>
      <c r="AP447" s="5">
        <f t="shared" si="671"/>
        <v>2</v>
      </c>
      <c r="AQ447" s="5">
        <f t="shared" si="690"/>
        <v>5.3</v>
      </c>
      <c r="AR447" s="5"/>
      <c r="AS447" s="5">
        <f t="shared" si="629"/>
        <v>113.23000000000047</v>
      </c>
      <c r="AT447" s="5">
        <f t="shared" si="651"/>
        <v>149.27800000000008</v>
      </c>
      <c r="AU447" s="5">
        <f t="shared" si="637"/>
        <v>22.109999999999673</v>
      </c>
      <c r="AV447" s="5">
        <f t="shared" si="640"/>
        <v>-3.6400000000003274</v>
      </c>
      <c r="AW447" s="5">
        <f t="shared" si="638"/>
        <v>5</v>
      </c>
      <c r="AZ447" s="4">
        <f t="shared" si="680"/>
        <v>0.80374991833801546</v>
      </c>
      <c r="BA447" s="5">
        <f t="shared" si="686"/>
        <v>-60.079999999999927</v>
      </c>
      <c r="BB447" s="4">
        <f t="shared" si="681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  <c r="CB447" s="5">
        <f t="shared" si="660"/>
        <v>109.59000000000015</v>
      </c>
      <c r="CC447" s="5">
        <f t="shared" si="661"/>
        <v>25.75</v>
      </c>
      <c r="CD447" s="5">
        <f t="shared" si="672"/>
        <v>107.82999999999993</v>
      </c>
      <c r="CE447" s="5">
        <f t="shared" si="663"/>
        <v>-30</v>
      </c>
      <c r="CF447" s="5"/>
      <c r="CG447" s="5">
        <f t="shared" si="664"/>
        <v>-50</v>
      </c>
      <c r="CH447" s="5">
        <f t="shared" si="667"/>
        <v>85.279999999999745</v>
      </c>
      <c r="CI447" s="5">
        <f t="shared" si="665"/>
        <v>7.8299999999999272</v>
      </c>
    </row>
    <row r="448" spans="1:87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5">
        <f t="shared" si="622"/>
        <v>150.82000000000062</v>
      </c>
      <c r="K448" s="5">
        <f t="shared" si="649"/>
        <v>195.59166666666678</v>
      </c>
      <c r="L448" s="5">
        <f t="shared" si="626"/>
        <v>116.51000000000022</v>
      </c>
      <c r="M448" s="5">
        <f t="shared" ref="M448" si="724">AVERAGE(L437:L448)</f>
        <v>156.62833333333333</v>
      </c>
      <c r="N448" s="6" t="s">
        <v>36</v>
      </c>
      <c r="O448" s="5">
        <f t="shared" si="628"/>
        <v>322.92999999999938</v>
      </c>
      <c r="P448" s="4">
        <f t="shared" si="674"/>
        <v>0.49449183661939666</v>
      </c>
      <c r="Q448" s="5">
        <f t="shared" si="675"/>
        <v>177.00999999999976</v>
      </c>
      <c r="R448" s="5">
        <f t="shared" si="676"/>
        <v>279.65250000000003</v>
      </c>
      <c r="S448" s="4">
        <f t="shared" si="677"/>
        <v>0.62892925271626221</v>
      </c>
      <c r="T448" s="4">
        <f t="shared" si="678"/>
        <v>0.70771542431567092</v>
      </c>
      <c r="U448" s="5">
        <f t="shared" si="669"/>
        <v>316.52199999999982</v>
      </c>
      <c r="V448" s="5">
        <f t="shared" si="670"/>
        <v>6.4079999999995607</v>
      </c>
      <c r="X448" s="5">
        <f t="shared" si="624"/>
        <v>-49.830000000000837</v>
      </c>
      <c r="Y448" s="5">
        <f t="shared" si="625"/>
        <v>27.600000000000364</v>
      </c>
      <c r="AA448" s="5">
        <f t="shared" si="643"/>
        <v>0</v>
      </c>
      <c r="AB448" s="5">
        <f t="shared" si="644"/>
        <v>0</v>
      </c>
      <c r="AC448" s="5">
        <f t="shared" si="645"/>
        <v>0</v>
      </c>
      <c r="AF448" s="5">
        <f t="shared" si="631"/>
        <v>54.619999999999891</v>
      </c>
      <c r="AG448" s="5">
        <f t="shared" si="632"/>
        <v>44.010000000000218</v>
      </c>
      <c r="AH448" s="5">
        <f t="shared" si="633"/>
        <v>96.200000000000728</v>
      </c>
      <c r="AI448" s="5">
        <f t="shared" si="634"/>
        <v>106.8100000000004</v>
      </c>
      <c r="AJ448" s="5"/>
      <c r="AK448" s="5">
        <f t="shared" si="635"/>
        <v>54.619999999999891</v>
      </c>
      <c r="AL448" s="5">
        <f t="shared" si="655"/>
        <v>90.295000000000059</v>
      </c>
      <c r="AM448" s="5">
        <f t="shared" si="636"/>
        <v>96.200000000000728</v>
      </c>
      <c r="AN448" s="5">
        <f t="shared" si="651"/>
        <v>130.12600000000003</v>
      </c>
      <c r="AO448" s="5">
        <f t="shared" si="652"/>
        <v>0</v>
      </c>
      <c r="AP448" s="5">
        <f t="shared" si="671"/>
        <v>1</v>
      </c>
      <c r="AQ448" s="5">
        <f t="shared" si="690"/>
        <v>4.5999999999999996</v>
      </c>
      <c r="AR448" s="5"/>
      <c r="AS448" s="5">
        <f t="shared" si="629"/>
        <v>106.8100000000004</v>
      </c>
      <c r="AT448" s="5">
        <f t="shared" si="651"/>
        <v>132.91000000000008</v>
      </c>
      <c r="AU448" s="5">
        <f t="shared" si="637"/>
        <v>44.010000000000218</v>
      </c>
      <c r="AV448" s="5">
        <f t="shared" si="640"/>
        <v>10.609999999999673</v>
      </c>
      <c r="AW448" s="5">
        <f t="shared" si="638"/>
        <v>6</v>
      </c>
      <c r="AX448" s="3">
        <v>1</v>
      </c>
      <c r="AZ448" s="4">
        <f t="shared" si="680"/>
        <v>0.70771542431567092</v>
      </c>
      <c r="BA448" s="5">
        <f t="shared" si="686"/>
        <v>0</v>
      </c>
      <c r="BB448" s="4">
        <f t="shared" si="681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  <c r="CB448" s="5">
        <f t="shared" si="660"/>
        <v>54.619999999999891</v>
      </c>
      <c r="CC448" s="5">
        <f t="shared" si="661"/>
        <v>96.200000000000728</v>
      </c>
      <c r="CD448" s="5">
        <f t="shared" si="672"/>
        <v>-50</v>
      </c>
      <c r="CE448" s="5">
        <f t="shared" si="663"/>
        <v>-30</v>
      </c>
      <c r="CF448" s="5"/>
      <c r="CG448" s="5">
        <f t="shared" si="664"/>
        <v>-50</v>
      </c>
      <c r="CH448" s="5">
        <f t="shared" si="667"/>
        <v>27.600000000000364</v>
      </c>
      <c r="CI448" s="5">
        <f t="shared" si="665"/>
        <v>-150</v>
      </c>
    </row>
    <row r="449" spans="1:87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5">
        <f t="shared" si="622"/>
        <v>174.73999999999978</v>
      </c>
      <c r="K449" s="5">
        <f t="shared" si="649"/>
        <v>182.46500000000012</v>
      </c>
      <c r="L449" s="5">
        <f t="shared" si="626"/>
        <v>141.11999999999989</v>
      </c>
      <c r="M449" s="5">
        <f t="shared" ref="M449" si="725">AVERAGE(L438:L449)</f>
        <v>151.75583333333336</v>
      </c>
      <c r="N449" s="6" t="s">
        <v>36</v>
      </c>
      <c r="O449" s="5">
        <f t="shared" si="628"/>
        <v>322.9399999999996</v>
      </c>
      <c r="P449" s="4">
        <f t="shared" si="674"/>
        <v>0.41473147118466464</v>
      </c>
      <c r="Q449" s="5">
        <f t="shared" si="675"/>
        <v>152.86999999999989</v>
      </c>
      <c r="R449" s="5">
        <f t="shared" si="676"/>
        <v>297.75749999999994</v>
      </c>
      <c r="S449" s="4">
        <f t="shared" si="677"/>
        <v>0.51183980794412831</v>
      </c>
      <c r="T449" s="4">
        <f t="shared" si="678"/>
        <v>0.69424509602897855</v>
      </c>
      <c r="U449" s="5">
        <f t="shared" si="669"/>
        <v>334.02999999999975</v>
      </c>
      <c r="V449" s="5">
        <f t="shared" si="670"/>
        <v>-11.090000000000146</v>
      </c>
      <c r="X449" s="5">
        <f t="shared" si="624"/>
        <v>26.039999999999964</v>
      </c>
      <c r="Y449" s="5">
        <f t="shared" si="625"/>
        <v>69.279999999999745</v>
      </c>
      <c r="AA449" s="5">
        <f t="shared" si="643"/>
        <v>1</v>
      </c>
      <c r="AB449" s="5">
        <f t="shared" si="644"/>
        <v>0</v>
      </c>
      <c r="AC449" s="5">
        <f t="shared" si="645"/>
        <v>1</v>
      </c>
      <c r="AF449" s="5">
        <f t="shared" si="631"/>
        <v>36.170000000000073</v>
      </c>
      <c r="AG449" s="5">
        <f t="shared" si="632"/>
        <v>17.590000000000146</v>
      </c>
      <c r="AH449" s="5">
        <f t="shared" si="633"/>
        <v>138.56999999999971</v>
      </c>
      <c r="AI449" s="5">
        <f t="shared" si="634"/>
        <v>157.14999999999964</v>
      </c>
      <c r="AJ449" s="5"/>
      <c r="AK449" s="5">
        <f t="shared" si="635"/>
        <v>36.170000000000073</v>
      </c>
      <c r="AL449" s="5">
        <f t="shared" si="655"/>
        <v>90.295000000000059</v>
      </c>
      <c r="AM449" s="5">
        <f t="shared" si="636"/>
        <v>138.56999999999971</v>
      </c>
      <c r="AN449" s="5">
        <f t="shared" si="651"/>
        <v>117.66500000000001</v>
      </c>
      <c r="AO449" s="5">
        <f t="shared" si="652"/>
        <v>1</v>
      </c>
      <c r="AP449" s="5">
        <f t="shared" si="671"/>
        <v>1</v>
      </c>
      <c r="AQ449" s="5">
        <f t="shared" si="690"/>
        <v>3.9</v>
      </c>
      <c r="AR449" s="5"/>
      <c r="AS449" s="5">
        <f t="shared" si="629"/>
        <v>157.14999999999964</v>
      </c>
      <c r="AT449" s="5">
        <f t="shared" si="651"/>
        <v>121.74400000000006</v>
      </c>
      <c r="AU449" s="5">
        <f t="shared" si="637"/>
        <v>17.590000000000146</v>
      </c>
      <c r="AV449" s="5">
        <f t="shared" si="640"/>
        <v>18.579999999999927</v>
      </c>
      <c r="AW449" s="5">
        <f t="shared" si="638"/>
        <v>2</v>
      </c>
      <c r="AZ449" s="4">
        <f t="shared" si="680"/>
        <v>0.69424509602897855</v>
      </c>
      <c r="BA449" s="5">
        <f t="shared" si="686"/>
        <v>0</v>
      </c>
      <c r="BB449" s="4">
        <f t="shared" si="681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  <c r="CB449" s="5">
        <f t="shared" si="660"/>
        <v>36.170000000000073</v>
      </c>
      <c r="CC449" s="5">
        <f t="shared" si="661"/>
        <v>138.56999999999971</v>
      </c>
      <c r="CD449" s="5">
        <f t="shared" si="672"/>
        <v>-50</v>
      </c>
      <c r="CE449" s="5">
        <f t="shared" si="663"/>
        <v>-30</v>
      </c>
      <c r="CF449" s="5"/>
      <c r="CG449" s="5">
        <f t="shared" si="664"/>
        <v>-50</v>
      </c>
      <c r="CH449" s="5">
        <f t="shared" si="667"/>
        <v>69.279999999999745</v>
      </c>
      <c r="CI449" s="5">
        <f t="shared" si="665"/>
        <v>-150</v>
      </c>
    </row>
    <row r="450" spans="1:87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5">
        <f t="shared" si="622"/>
        <v>109.14000000000033</v>
      </c>
      <c r="K450" s="5">
        <f t="shared" si="649"/>
        <v>167.65416666666678</v>
      </c>
      <c r="L450" s="5">
        <f t="shared" si="626"/>
        <v>93.6899999999996</v>
      </c>
      <c r="M450" s="5">
        <f t="shared" ref="M450" si="726">AVERAGE(L439:L450)</f>
        <v>136.63750000000002</v>
      </c>
      <c r="N450" s="6" t="s">
        <v>36</v>
      </c>
      <c r="O450" s="5">
        <f t="shared" si="628"/>
        <v>295.44999999999982</v>
      </c>
      <c r="P450" s="4">
        <f t="shared" si="674"/>
        <v>0</v>
      </c>
      <c r="Q450" s="5">
        <f t="shared" si="675"/>
        <v>116.96000000000004</v>
      </c>
      <c r="R450" s="5">
        <f t="shared" si="676"/>
        <v>324.68999999999983</v>
      </c>
      <c r="S450" s="4">
        <f t="shared" si="677"/>
        <v>0.33924637026156607</v>
      </c>
      <c r="T450" s="4">
        <f t="shared" si="678"/>
        <v>0.51497055652318113</v>
      </c>
      <c r="U450" s="5">
        <f t="shared" si="669"/>
        <v>341.2119999999997</v>
      </c>
      <c r="V450" s="5">
        <f t="shared" si="670"/>
        <v>-45.761999999999887</v>
      </c>
      <c r="X450" s="5">
        <f t="shared" si="624"/>
        <v>-16.050000000000182</v>
      </c>
      <c r="Y450" s="5">
        <f t="shared" si="625"/>
        <v>27.640000000000327</v>
      </c>
      <c r="AA450" s="5">
        <f t="shared" si="643"/>
        <v>0</v>
      </c>
      <c r="AB450" s="5">
        <f t="shared" si="644"/>
        <v>0</v>
      </c>
      <c r="AC450" s="5">
        <f t="shared" si="645"/>
        <v>0</v>
      </c>
      <c r="AF450" s="5">
        <f t="shared" si="631"/>
        <v>57.210000000000036</v>
      </c>
      <c r="AG450" s="5">
        <f t="shared" si="632"/>
        <v>50.530000000000655</v>
      </c>
      <c r="AH450" s="5">
        <f t="shared" si="633"/>
        <v>51.930000000000291</v>
      </c>
      <c r="AI450" s="5">
        <f t="shared" si="634"/>
        <v>58.609999999999673</v>
      </c>
      <c r="AJ450" s="5"/>
      <c r="AK450" s="5">
        <f t="shared" si="635"/>
        <v>51.930000000000291</v>
      </c>
      <c r="AL450" s="5">
        <f t="shared" si="655"/>
        <v>70.351000000000184</v>
      </c>
      <c r="AM450" s="5">
        <f t="shared" si="636"/>
        <v>57.210000000000036</v>
      </c>
      <c r="AN450" s="5">
        <f t="shared" si="651"/>
        <v>113.367</v>
      </c>
      <c r="AO450" s="5">
        <f t="shared" si="652"/>
        <v>0</v>
      </c>
      <c r="AP450" s="5">
        <f t="shared" si="671"/>
        <v>1</v>
      </c>
      <c r="AQ450" s="5">
        <f t="shared" si="690"/>
        <v>3.3</v>
      </c>
      <c r="AR450" s="5"/>
      <c r="AS450" s="5">
        <f t="shared" si="629"/>
        <v>58.609999999999673</v>
      </c>
      <c r="AT450" s="5">
        <f t="shared" si="651"/>
        <v>117.92400000000002</v>
      </c>
      <c r="AU450" s="5">
        <f t="shared" si="637"/>
        <v>50.530000000000655</v>
      </c>
      <c r="AV450" s="5">
        <f t="shared" si="640"/>
        <v>6.6799999999993815</v>
      </c>
      <c r="AW450" s="5">
        <f t="shared" si="638"/>
        <v>3</v>
      </c>
      <c r="AZ450" s="4">
        <f t="shared" si="680"/>
        <v>0.51497055652318113</v>
      </c>
      <c r="BA450" s="5">
        <f t="shared" si="686"/>
        <v>0</v>
      </c>
      <c r="BB450" s="4">
        <f t="shared" si="681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  <c r="CB450" s="5">
        <f t="shared" si="660"/>
        <v>57.210000000000036</v>
      </c>
      <c r="CC450" s="5">
        <f t="shared" si="661"/>
        <v>51.930000000000291</v>
      </c>
      <c r="CD450" s="5">
        <f t="shared" si="672"/>
        <v>-50</v>
      </c>
      <c r="CE450" s="5">
        <f t="shared" si="663"/>
        <v>-30</v>
      </c>
      <c r="CF450" s="5"/>
      <c r="CG450" s="5">
        <f t="shared" si="664"/>
        <v>-50</v>
      </c>
      <c r="CH450" s="5">
        <f t="shared" si="667"/>
        <v>27.640000000000327</v>
      </c>
      <c r="CI450" s="5">
        <f t="shared" si="665"/>
        <v>-150</v>
      </c>
    </row>
    <row r="451" spans="1:87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5">
        <f t="shared" ref="J451:J514" si="727">MAX(ABS(E450-D451),ABS(C451-E450),ABS(C451-D451))</f>
        <v>200.89000000000033</v>
      </c>
      <c r="K451" s="5">
        <f t="shared" si="649"/>
        <v>161.99416666666681</v>
      </c>
      <c r="L451" s="5">
        <f t="shared" si="626"/>
        <v>187.8100000000004</v>
      </c>
      <c r="M451" s="5">
        <f t="shared" ref="M451" si="728">AVERAGE(L440:L451)</f>
        <v>134.92833333333337</v>
      </c>
      <c r="N451" s="6" t="s">
        <v>36</v>
      </c>
      <c r="O451" s="5">
        <f t="shared" si="628"/>
        <v>293.80999999999949</v>
      </c>
      <c r="P451" s="4">
        <f t="shared" si="674"/>
        <v>0</v>
      </c>
      <c r="Q451" s="5">
        <f t="shared" si="675"/>
        <v>58.520000000000437</v>
      </c>
      <c r="R451" s="5">
        <f t="shared" si="676"/>
        <v>308.4399999999996</v>
      </c>
      <c r="S451" s="4">
        <f t="shared" si="677"/>
        <v>0.22417740563877511</v>
      </c>
      <c r="T451" s="4">
        <f t="shared" si="678"/>
        <v>0.35290266259275299</v>
      </c>
      <c r="U451" s="5">
        <f t="shared" si="669"/>
        <v>317.49199999999962</v>
      </c>
      <c r="V451" s="5">
        <f t="shared" si="670"/>
        <v>-23.68200000000013</v>
      </c>
      <c r="X451" s="5">
        <f t="shared" ref="X451:X514" si="729">E451-B451</f>
        <v>141.55999999999949</v>
      </c>
      <c r="Y451" s="5">
        <f t="shared" ref="Y451:Y514" si="730">I451-F451</f>
        <v>173.90000000000055</v>
      </c>
      <c r="AA451" s="5">
        <f t="shared" si="643"/>
        <v>1</v>
      </c>
      <c r="AB451" s="5">
        <f t="shared" si="644"/>
        <v>0</v>
      </c>
      <c r="AC451" s="5">
        <f t="shared" si="645"/>
        <v>1</v>
      </c>
      <c r="AF451" s="5">
        <f t="shared" si="631"/>
        <v>151.22000000000025</v>
      </c>
      <c r="AG451" s="5">
        <f t="shared" si="632"/>
        <v>150.43000000000029</v>
      </c>
      <c r="AH451" s="5">
        <f t="shared" si="633"/>
        <v>49.670000000000073</v>
      </c>
      <c r="AI451" s="5">
        <f t="shared" si="634"/>
        <v>50.460000000000036</v>
      </c>
      <c r="AJ451" s="5"/>
      <c r="AK451" s="5">
        <f t="shared" si="635"/>
        <v>49.670000000000073</v>
      </c>
      <c r="AL451" s="5">
        <f t="shared" si="655"/>
        <v>70.351000000000184</v>
      </c>
      <c r="AM451" s="5">
        <f t="shared" si="636"/>
        <v>151.22000000000025</v>
      </c>
      <c r="AN451" s="5">
        <f t="shared" si="651"/>
        <v>111.32500000000005</v>
      </c>
      <c r="AO451" s="5">
        <f t="shared" si="652"/>
        <v>1</v>
      </c>
      <c r="AP451" s="5">
        <f t="shared" si="671"/>
        <v>2</v>
      </c>
      <c r="AQ451" s="5">
        <f t="shared" si="690"/>
        <v>2.9</v>
      </c>
      <c r="AR451" s="5"/>
      <c r="AS451" s="5">
        <f t="shared" si="629"/>
        <v>150.43000000000029</v>
      </c>
      <c r="AT451" s="5">
        <f t="shared" si="651"/>
        <v>115.27500000000005</v>
      </c>
      <c r="AU451" s="5">
        <f t="shared" si="637"/>
        <v>50.460000000000036</v>
      </c>
      <c r="AV451" s="5">
        <f t="shared" si="640"/>
        <v>0.78999999999996362</v>
      </c>
      <c r="AW451" s="5">
        <f t="shared" si="638"/>
        <v>4</v>
      </c>
      <c r="AZ451" s="4">
        <f t="shared" si="680"/>
        <v>0.35290266259275299</v>
      </c>
      <c r="BA451" s="5">
        <f t="shared" si="686"/>
        <v>0</v>
      </c>
      <c r="BB451" s="4">
        <f t="shared" si="681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  <c r="CB451" s="5">
        <f t="shared" si="660"/>
        <v>151.22000000000025</v>
      </c>
      <c r="CC451" s="5">
        <f t="shared" si="661"/>
        <v>49.670000000000073</v>
      </c>
      <c r="CD451" s="5">
        <f t="shared" si="672"/>
        <v>141.55999999999949</v>
      </c>
      <c r="CE451" s="5">
        <f t="shared" si="663"/>
        <v>-30</v>
      </c>
      <c r="CF451" s="5"/>
      <c r="CG451" s="5">
        <f t="shared" si="664"/>
        <v>-50</v>
      </c>
      <c r="CH451" s="5">
        <f t="shared" si="667"/>
        <v>173.90000000000055</v>
      </c>
      <c r="CI451" s="5">
        <f t="shared" si="665"/>
        <v>41.559999999999491</v>
      </c>
    </row>
    <row r="452" spans="1:87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5">
        <f t="shared" si="727"/>
        <v>128.99000000000069</v>
      </c>
      <c r="K452" s="5">
        <f t="shared" si="649"/>
        <v>157.17166666666685</v>
      </c>
      <c r="L452" s="5">
        <f t="shared" ref="L452:L515" si="731">MAX(ABS(I451-H452),ABS(G452-I451),ABS(G452-H452))</f>
        <v>95.190000000000509</v>
      </c>
      <c r="M452" s="5">
        <f t="shared" ref="M452" si="732">AVERAGE(L441:L452)</f>
        <v>127.96583333333342</v>
      </c>
      <c r="N452" s="6" t="s">
        <v>36</v>
      </c>
      <c r="O452" s="5">
        <f t="shared" ref="O452:O515" si="733">E452-I452</f>
        <v>387.77999999999975</v>
      </c>
      <c r="P452" s="4">
        <f t="shared" si="674"/>
        <v>1</v>
      </c>
      <c r="Q452" s="5">
        <f t="shared" si="675"/>
        <v>93.970000000000255</v>
      </c>
      <c r="R452" s="5">
        <f t="shared" si="676"/>
        <v>317.30249999999955</v>
      </c>
      <c r="S452" s="4">
        <f t="shared" si="677"/>
        <v>0.79232715008431676</v>
      </c>
      <c r="T452" s="4">
        <f t="shared" si="678"/>
        <v>0.86085531890853539</v>
      </c>
      <c r="U452" s="5">
        <f t="shared" si="669"/>
        <v>324.5819999999996</v>
      </c>
      <c r="V452" s="5">
        <f t="shared" si="670"/>
        <v>63.19800000000015</v>
      </c>
      <c r="X452" s="5">
        <f t="shared" si="729"/>
        <v>90.739999999999782</v>
      </c>
      <c r="Y452" s="5">
        <f t="shared" si="730"/>
        <v>2.3299999999999272</v>
      </c>
      <c r="AA452" s="5">
        <f t="shared" si="643"/>
        <v>1</v>
      </c>
      <c r="AB452" s="5">
        <f t="shared" si="644"/>
        <v>0</v>
      </c>
      <c r="AC452" s="5">
        <f t="shared" si="645"/>
        <v>1</v>
      </c>
      <c r="AF452" s="5">
        <f t="shared" si="631"/>
        <v>114.46000000000004</v>
      </c>
      <c r="AG452" s="5">
        <f t="shared" si="632"/>
        <v>128.99000000000069</v>
      </c>
      <c r="AH452" s="5">
        <f t="shared" si="633"/>
        <v>11.039999999999964</v>
      </c>
      <c r="AI452" s="5">
        <f t="shared" si="634"/>
        <v>-3.4900000000006912</v>
      </c>
      <c r="AJ452" s="5"/>
      <c r="AK452" s="5">
        <f t="shared" si="635"/>
        <v>11.039999999999964</v>
      </c>
      <c r="AL452" s="5">
        <f t="shared" si="655"/>
        <v>70.351000000000184</v>
      </c>
      <c r="AM452" s="5">
        <f t="shared" si="636"/>
        <v>114.46000000000004</v>
      </c>
      <c r="AN452" s="5">
        <f t="shared" si="651"/>
        <v>113.85600000000004</v>
      </c>
      <c r="AO452" s="5">
        <f t="shared" si="652"/>
        <v>1</v>
      </c>
      <c r="AP452" s="5">
        <f t="shared" si="671"/>
        <v>3</v>
      </c>
      <c r="AQ452" s="5">
        <f t="shared" si="690"/>
        <v>2.6</v>
      </c>
      <c r="AR452" s="5"/>
      <c r="AS452" s="5">
        <f t="shared" ref="AS452:AS515" si="734">MAX(AG452,AI452)</f>
        <v>128.99000000000069</v>
      </c>
      <c r="AT452" s="5">
        <f t="shared" si="651"/>
        <v>119.25600000000013</v>
      </c>
      <c r="AU452" s="5">
        <f t="shared" si="637"/>
        <v>-3.4900000000006912</v>
      </c>
      <c r="AV452" s="5">
        <f t="shared" si="640"/>
        <v>-14.530000000000655</v>
      </c>
      <c r="AW452" s="5">
        <f t="shared" si="638"/>
        <v>5</v>
      </c>
      <c r="AZ452" s="4">
        <f t="shared" si="680"/>
        <v>0.86085531890853539</v>
      </c>
      <c r="BA452" s="5">
        <f t="shared" si="686"/>
        <v>0</v>
      </c>
      <c r="BB452" s="4">
        <f t="shared" si="681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  <c r="CB452" s="5">
        <f t="shared" si="660"/>
        <v>114.46000000000004</v>
      </c>
      <c r="CC452" s="5">
        <f t="shared" si="661"/>
        <v>11.039999999999964</v>
      </c>
      <c r="CD452" s="5">
        <f t="shared" si="672"/>
        <v>90.739999999999782</v>
      </c>
      <c r="CE452" s="5">
        <f t="shared" si="663"/>
        <v>-30</v>
      </c>
      <c r="CF452" s="5"/>
      <c r="CG452" s="5">
        <f t="shared" si="664"/>
        <v>-50</v>
      </c>
      <c r="CH452" s="5">
        <f t="shared" si="667"/>
        <v>2.3299999999999272</v>
      </c>
      <c r="CI452" s="5">
        <f t="shared" si="665"/>
        <v>-9.2600000000002183</v>
      </c>
    </row>
    <row r="453" spans="1:87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5">
        <f t="shared" si="727"/>
        <v>143.36999999999989</v>
      </c>
      <c r="K453" s="5">
        <f t="shared" si="649"/>
        <v>154.3758333333335</v>
      </c>
      <c r="L453" s="5">
        <f t="shared" si="731"/>
        <v>97.989999999999782</v>
      </c>
      <c r="M453" s="5">
        <f t="shared" ref="M453" si="735">AVERAGE(L442:L453)</f>
        <v>121.42166666666674</v>
      </c>
      <c r="N453" s="6" t="s">
        <v>37</v>
      </c>
      <c r="O453" s="5">
        <f t="shared" si="733"/>
        <v>288.25</v>
      </c>
      <c r="P453" s="4">
        <f t="shared" si="674"/>
        <v>0</v>
      </c>
      <c r="Q453" s="5">
        <f t="shared" si="675"/>
        <v>99.529999999999745</v>
      </c>
      <c r="R453" s="5">
        <f t="shared" si="676"/>
        <v>313.13249999999994</v>
      </c>
      <c r="S453" s="4">
        <f t="shared" si="677"/>
        <v>0</v>
      </c>
      <c r="T453" s="4">
        <f t="shared" si="678"/>
        <v>0.18780663308693699</v>
      </c>
      <c r="U453" s="5">
        <f t="shared" si="669"/>
        <v>317.64599999999973</v>
      </c>
      <c r="V453" s="5">
        <f t="shared" si="670"/>
        <v>-29.395999999999731</v>
      </c>
      <c r="X453" s="5">
        <f t="shared" si="729"/>
        <v>-95.479999999999563</v>
      </c>
      <c r="Y453" s="5">
        <f t="shared" si="730"/>
        <v>-35.539999999999964</v>
      </c>
      <c r="AA453" s="5">
        <f t="shared" si="643"/>
        <v>0</v>
      </c>
      <c r="AB453" s="5">
        <f t="shared" si="644"/>
        <v>1</v>
      </c>
      <c r="AC453" s="5">
        <f t="shared" si="645"/>
        <v>1</v>
      </c>
      <c r="AF453" s="5">
        <f t="shared" ref="AF453:AF516" si="736">(C453-B453)</f>
        <v>4.1199999999998909</v>
      </c>
      <c r="AG453" s="5">
        <f t="shared" ref="AG453:AG516" si="737">(C453-E452)</f>
        <v>6.2699999999995271</v>
      </c>
      <c r="AH453" s="5">
        <f t="shared" ref="AH453:AH516" si="738">(B453-D453)</f>
        <v>139.25</v>
      </c>
      <c r="AI453" s="5">
        <f t="shared" ref="AI453:AI516" si="739">(E452-D453)</f>
        <v>137.10000000000036</v>
      </c>
      <c r="AJ453" s="5"/>
      <c r="AK453" s="5">
        <f t="shared" ref="AK453:AK516" si="740">MIN(AF453,AH453)</f>
        <v>4.1199999999998909</v>
      </c>
      <c r="AL453" s="5">
        <f t="shared" si="655"/>
        <v>70.351000000000184</v>
      </c>
      <c r="AM453" s="5">
        <f t="shared" ref="AM453:AM516" si="741">MAX(AF453,AH453)</f>
        <v>139.25</v>
      </c>
      <c r="AN453" s="5">
        <f t="shared" si="651"/>
        <v>115.75300000000007</v>
      </c>
      <c r="AO453" s="5">
        <f t="shared" si="652"/>
        <v>1</v>
      </c>
      <c r="AP453" s="5">
        <f t="shared" si="671"/>
        <v>4</v>
      </c>
      <c r="AQ453" s="5">
        <f t="shared" si="690"/>
        <v>2.5</v>
      </c>
      <c r="AR453" s="5"/>
      <c r="AS453" s="5">
        <f t="shared" si="734"/>
        <v>137.10000000000036</v>
      </c>
      <c r="AT453" s="5">
        <f t="shared" si="651"/>
        <v>119.65300000000016</v>
      </c>
      <c r="AU453" s="5">
        <f t="shared" ref="AU453:AU516" si="742">MIN($AG453,$AI453)</f>
        <v>6.2699999999995271</v>
      </c>
      <c r="AV453" s="5">
        <f t="shared" si="640"/>
        <v>-2.1499999999996362</v>
      </c>
      <c r="AW453" s="5">
        <f t="shared" ref="AW453:AW516" si="743">WEEKDAY(A453)</f>
        <v>6</v>
      </c>
      <c r="AZ453" s="4">
        <f t="shared" si="680"/>
        <v>0.18780663308693699</v>
      </c>
      <c r="BA453" s="5">
        <f t="shared" si="686"/>
        <v>0</v>
      </c>
      <c r="BB453" s="4">
        <f t="shared" si="681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  <c r="CB453" s="5">
        <f t="shared" si="660"/>
        <v>4.1199999999998909</v>
      </c>
      <c r="CC453" s="5">
        <f t="shared" si="661"/>
        <v>139.25</v>
      </c>
      <c r="CD453" s="5">
        <f t="shared" si="672"/>
        <v>-50</v>
      </c>
      <c r="CE453" s="5">
        <f t="shared" si="663"/>
        <v>35.539999999999964</v>
      </c>
      <c r="CF453" s="5"/>
      <c r="CG453" s="5">
        <f t="shared" si="664"/>
        <v>-50</v>
      </c>
      <c r="CH453" s="5">
        <f t="shared" si="667"/>
        <v>-35.539999999999964</v>
      </c>
      <c r="CI453" s="5">
        <f t="shared" si="665"/>
        <v>-150</v>
      </c>
    </row>
    <row r="454" spans="1:87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5">
        <f t="shared" si="727"/>
        <v>128.53999999999996</v>
      </c>
      <c r="K454" s="5">
        <f t="shared" si="649"/>
        <v>153.72916666666683</v>
      </c>
      <c r="L454" s="5">
        <f t="shared" si="731"/>
        <v>140.15000000000055</v>
      </c>
      <c r="M454" s="5">
        <f t="shared" ref="M454" si="744">AVERAGE(L443:L454)</f>
        <v>126.00833333333344</v>
      </c>
      <c r="N454" s="6" t="s">
        <v>36</v>
      </c>
      <c r="O454" s="5">
        <f t="shared" si="733"/>
        <v>334.56999999999971</v>
      </c>
      <c r="P454" s="4">
        <f t="shared" si="674"/>
        <v>0.46538732040590602</v>
      </c>
      <c r="Q454" s="5">
        <f t="shared" si="675"/>
        <v>99.529999999999745</v>
      </c>
      <c r="R454" s="5">
        <f t="shared" si="676"/>
        <v>313.13249999999994</v>
      </c>
      <c r="S454" s="4">
        <f t="shared" si="677"/>
        <v>0.46538732040590602</v>
      </c>
      <c r="T454" s="4">
        <f t="shared" si="678"/>
        <v>0.37306701030927647</v>
      </c>
      <c r="U454" s="5">
        <f t="shared" si="669"/>
        <v>319.97199999999975</v>
      </c>
      <c r="V454" s="5">
        <f t="shared" si="670"/>
        <v>14.597999999999956</v>
      </c>
      <c r="X454" s="5">
        <f t="shared" si="729"/>
        <v>-71.110000000000582</v>
      </c>
      <c r="Y454" s="5">
        <f t="shared" si="730"/>
        <v>-81.300000000000182</v>
      </c>
      <c r="AA454" s="5">
        <f t="shared" si="643"/>
        <v>0</v>
      </c>
      <c r="AB454" s="5">
        <f t="shared" si="644"/>
        <v>1</v>
      </c>
      <c r="AC454" s="5">
        <f t="shared" si="645"/>
        <v>1</v>
      </c>
      <c r="AF454" s="5">
        <f t="shared" si="736"/>
        <v>4.3599999999996726</v>
      </c>
      <c r="AG454" s="5">
        <f t="shared" si="737"/>
        <v>-1.180000000000291</v>
      </c>
      <c r="AH454" s="5">
        <f t="shared" si="738"/>
        <v>123</v>
      </c>
      <c r="AI454" s="5">
        <f t="shared" si="739"/>
        <v>128.53999999999996</v>
      </c>
      <c r="AJ454" s="5"/>
      <c r="AK454" s="5">
        <f t="shared" si="740"/>
        <v>4.3599999999996726</v>
      </c>
      <c r="AL454" s="5">
        <f t="shared" si="655"/>
        <v>70.351000000000184</v>
      </c>
      <c r="AM454" s="5">
        <f t="shared" si="741"/>
        <v>123</v>
      </c>
      <c r="AN454" s="5">
        <f t="shared" si="651"/>
        <v>114.91300000000001</v>
      </c>
      <c r="AO454" s="5">
        <f t="shared" si="652"/>
        <v>1</v>
      </c>
      <c r="AP454" s="5">
        <f t="shared" si="671"/>
        <v>5</v>
      </c>
      <c r="AQ454" s="5">
        <f t="shared" si="690"/>
        <v>2.6</v>
      </c>
      <c r="AR454" s="5"/>
      <c r="AS454" s="5">
        <f t="shared" si="734"/>
        <v>128.53999999999996</v>
      </c>
      <c r="AT454" s="5">
        <f t="shared" si="651"/>
        <v>120.05800000000018</v>
      </c>
      <c r="AU454" s="5">
        <f t="shared" si="742"/>
        <v>-1.180000000000291</v>
      </c>
      <c r="AV454" s="5">
        <f t="shared" ref="AV454:AV517" si="745">(E453-B454)</f>
        <v>5.5399999999999636</v>
      </c>
      <c r="AW454" s="5">
        <f t="shared" si="743"/>
        <v>2</v>
      </c>
      <c r="AZ454" s="4">
        <f t="shared" si="680"/>
        <v>0.37306701030927647</v>
      </c>
      <c r="BA454" s="5">
        <f t="shared" si="686"/>
        <v>0</v>
      </c>
      <c r="BB454" s="4">
        <f t="shared" si="681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  <c r="CB454" s="5">
        <f t="shared" si="660"/>
        <v>4.3599999999996726</v>
      </c>
      <c r="CC454" s="5">
        <f t="shared" si="661"/>
        <v>123</v>
      </c>
      <c r="CD454" s="5">
        <f t="shared" si="672"/>
        <v>-50</v>
      </c>
      <c r="CE454" s="5">
        <f t="shared" si="663"/>
        <v>81.300000000000182</v>
      </c>
      <c r="CF454" s="5"/>
      <c r="CG454" s="5">
        <f t="shared" si="664"/>
        <v>-50</v>
      </c>
      <c r="CH454" s="5">
        <f t="shared" si="667"/>
        <v>-81.300000000000182</v>
      </c>
      <c r="CI454" s="5">
        <f t="shared" si="665"/>
        <v>-150</v>
      </c>
    </row>
    <row r="455" spans="1:87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5">
        <f t="shared" si="727"/>
        <v>126.18000000000029</v>
      </c>
      <c r="K455" s="5">
        <f t="shared" si="649"/>
        <v>153.15000000000018</v>
      </c>
      <c r="L455" s="5">
        <f t="shared" si="731"/>
        <v>115.47999999999956</v>
      </c>
      <c r="M455" s="5">
        <f t="shared" ref="M455" si="746">AVERAGE(L444:L455)</f>
        <v>126.91416666666673</v>
      </c>
      <c r="N455" s="6" t="s">
        <v>37</v>
      </c>
      <c r="O455" s="5">
        <f t="shared" si="733"/>
        <v>317.98999999999978</v>
      </c>
      <c r="P455" s="4">
        <f t="shared" si="674"/>
        <v>0.29880438058876579</v>
      </c>
      <c r="Q455" s="5">
        <f t="shared" si="675"/>
        <v>99.529999999999745</v>
      </c>
      <c r="R455" s="5">
        <f t="shared" si="676"/>
        <v>313.13249999999994</v>
      </c>
      <c r="S455" s="4">
        <f t="shared" si="677"/>
        <v>0.29880438058876579</v>
      </c>
      <c r="T455" s="4">
        <f t="shared" si="678"/>
        <v>0.29880438058876579</v>
      </c>
      <c r="U455" s="5">
        <f t="shared" si="669"/>
        <v>324.47999999999973</v>
      </c>
      <c r="V455" s="5">
        <f t="shared" si="670"/>
        <v>-6.4899999999999523</v>
      </c>
      <c r="X455" s="5">
        <f t="shared" si="729"/>
        <v>84.199999999999818</v>
      </c>
      <c r="Y455" s="5">
        <f t="shared" si="730"/>
        <v>88.019999999999527</v>
      </c>
      <c r="AA455" s="5">
        <f t="shared" si="643"/>
        <v>1</v>
      </c>
      <c r="AB455" s="5">
        <f t="shared" si="644"/>
        <v>0</v>
      </c>
      <c r="AC455" s="5">
        <f t="shared" si="645"/>
        <v>1</v>
      </c>
      <c r="AF455" s="5">
        <f t="shared" si="736"/>
        <v>94.650000000000546</v>
      </c>
      <c r="AG455" s="5">
        <f t="shared" si="737"/>
        <v>88.450000000000728</v>
      </c>
      <c r="AH455" s="5">
        <f t="shared" si="738"/>
        <v>31.529999999999745</v>
      </c>
      <c r="AI455" s="5">
        <f t="shared" si="739"/>
        <v>37.729999999999563</v>
      </c>
      <c r="AJ455" s="5"/>
      <c r="AK455" s="5">
        <f t="shared" si="740"/>
        <v>31.529999999999745</v>
      </c>
      <c r="AL455" s="5">
        <f t="shared" si="655"/>
        <v>61.449999999999882</v>
      </c>
      <c r="AM455" s="5">
        <f t="shared" si="741"/>
        <v>94.650000000000546</v>
      </c>
      <c r="AN455" s="5">
        <f t="shared" si="651"/>
        <v>116.16900000000014</v>
      </c>
      <c r="AO455" s="5">
        <f t="shared" si="652"/>
        <v>0</v>
      </c>
      <c r="AP455" s="5">
        <f t="shared" si="671"/>
        <v>5</v>
      </c>
      <c r="AQ455" s="5">
        <f t="shared" si="690"/>
        <v>2.7</v>
      </c>
      <c r="AR455" s="5"/>
      <c r="AS455" s="5">
        <f t="shared" si="734"/>
        <v>88.450000000000728</v>
      </c>
      <c r="AT455" s="5">
        <f t="shared" si="651"/>
        <v>120.66600000000025</v>
      </c>
      <c r="AU455" s="5">
        <f t="shared" si="742"/>
        <v>37.729999999999563</v>
      </c>
      <c r="AV455" s="5">
        <f t="shared" si="745"/>
        <v>6.1999999999998181</v>
      </c>
      <c r="AW455" s="5">
        <f t="shared" si="743"/>
        <v>3</v>
      </c>
      <c r="AZ455" s="4">
        <f t="shared" si="680"/>
        <v>0.29880438058876579</v>
      </c>
      <c r="BA455" s="5">
        <f t="shared" si="686"/>
        <v>0</v>
      </c>
      <c r="BB455" s="4">
        <f t="shared" si="681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  <c r="CB455" s="5">
        <f t="shared" si="660"/>
        <v>94.650000000000546</v>
      </c>
      <c r="CC455" s="5">
        <f t="shared" si="661"/>
        <v>31.529999999999745</v>
      </c>
      <c r="CD455" s="5">
        <f t="shared" si="672"/>
        <v>84.199999999999818</v>
      </c>
      <c r="CE455" s="5">
        <f t="shared" si="663"/>
        <v>-30</v>
      </c>
      <c r="CF455" s="5"/>
      <c r="CG455" s="5">
        <f t="shared" si="664"/>
        <v>-50</v>
      </c>
      <c r="CH455" s="5">
        <f t="shared" si="667"/>
        <v>88.019999999999527</v>
      </c>
      <c r="CI455" s="5">
        <f t="shared" si="665"/>
        <v>-15.800000000000182</v>
      </c>
    </row>
    <row r="456" spans="1:87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5">
        <f t="shared" si="727"/>
        <v>169.70000000000073</v>
      </c>
      <c r="K456" s="5">
        <f t="shared" si="649"/>
        <v>156.23083333333352</v>
      </c>
      <c r="L456" s="5">
        <f t="shared" si="731"/>
        <v>149.55000000000018</v>
      </c>
      <c r="M456" s="5">
        <f t="shared" ref="M456" si="747">AVERAGE(L445:L456)</f>
        <v>129.49416666666673</v>
      </c>
      <c r="N456" s="6" t="s">
        <v>37</v>
      </c>
      <c r="O456" s="5">
        <f t="shared" si="733"/>
        <v>233.30999999999949</v>
      </c>
      <c r="P456" s="4">
        <f t="shared" si="674"/>
        <v>0</v>
      </c>
      <c r="Q456" s="5">
        <f t="shared" si="675"/>
        <v>154.47000000000025</v>
      </c>
      <c r="R456" s="5">
        <f t="shared" si="676"/>
        <v>271.92749999999955</v>
      </c>
      <c r="S456" s="4">
        <f t="shared" si="677"/>
        <v>0</v>
      </c>
      <c r="T456" s="4">
        <f t="shared" si="678"/>
        <v>0</v>
      </c>
      <c r="U456" s="5">
        <f t="shared" si="669"/>
        <v>312.37999999999977</v>
      </c>
      <c r="V456" s="5">
        <f t="shared" si="670"/>
        <v>-79.070000000000277</v>
      </c>
      <c r="X456" s="5">
        <f t="shared" si="729"/>
        <v>10.719999999999345</v>
      </c>
      <c r="Y456" s="5">
        <f t="shared" si="730"/>
        <v>31.699999999999818</v>
      </c>
      <c r="AA456" s="5">
        <f t="shared" ref="AA456:AA519" si="748">IF(AND(X456&gt;0,Y456&gt;0),1,0)</f>
        <v>1</v>
      </c>
      <c r="AB456" s="5">
        <f t="shared" ref="AB456:AB519" si="749">IF(AND($X456&lt;0,$Y456&lt;0),1,0)</f>
        <v>0</v>
      </c>
      <c r="AC456" s="5">
        <f t="shared" ref="AC456:AC519" si="750">SUM(AA456:AB456)</f>
        <v>1</v>
      </c>
      <c r="AF456" s="5">
        <f t="shared" si="736"/>
        <v>145.53999999999996</v>
      </c>
      <c r="AG456" s="5">
        <f t="shared" si="737"/>
        <v>153.16000000000076</v>
      </c>
      <c r="AH456" s="5">
        <f t="shared" si="738"/>
        <v>24.160000000000764</v>
      </c>
      <c r="AI456" s="5">
        <f t="shared" si="739"/>
        <v>16.539999999999964</v>
      </c>
      <c r="AJ456" s="5"/>
      <c r="AK456" s="5">
        <f t="shared" si="740"/>
        <v>24.160000000000764</v>
      </c>
      <c r="AL456" s="5">
        <f t="shared" si="655"/>
        <v>52.199000000000247</v>
      </c>
      <c r="AM456" s="5">
        <f t="shared" si="741"/>
        <v>145.53999999999996</v>
      </c>
      <c r="AN456" s="5">
        <f t="shared" si="651"/>
        <v>116.96900000000014</v>
      </c>
      <c r="AO456" s="5">
        <f t="shared" si="652"/>
        <v>1</v>
      </c>
      <c r="AP456" s="5">
        <f t="shared" si="671"/>
        <v>6</v>
      </c>
      <c r="AQ456" s="5">
        <f t="shared" si="690"/>
        <v>3</v>
      </c>
      <c r="AR456" s="5"/>
      <c r="AS456" s="5">
        <f t="shared" si="734"/>
        <v>153.16000000000076</v>
      </c>
      <c r="AT456" s="5">
        <f t="shared" si="651"/>
        <v>122.2470000000003</v>
      </c>
      <c r="AU456" s="5">
        <f t="shared" si="742"/>
        <v>16.539999999999964</v>
      </c>
      <c r="AV456" s="5">
        <f t="shared" si="745"/>
        <v>-7.6200000000008004</v>
      </c>
      <c r="AW456" s="5">
        <f t="shared" si="743"/>
        <v>4</v>
      </c>
      <c r="AZ456" s="4">
        <f t="shared" si="680"/>
        <v>0</v>
      </c>
      <c r="BA456" s="5">
        <f t="shared" si="686"/>
        <v>0</v>
      </c>
      <c r="BB456" s="4">
        <f t="shared" si="681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  <c r="CB456" s="5">
        <f t="shared" si="660"/>
        <v>145.53999999999996</v>
      </c>
      <c r="CC456" s="5">
        <f t="shared" si="661"/>
        <v>24.160000000000764</v>
      </c>
      <c r="CD456" s="5">
        <f t="shared" si="672"/>
        <v>10.719999999999345</v>
      </c>
      <c r="CE456" s="5">
        <f t="shared" si="663"/>
        <v>-30</v>
      </c>
      <c r="CF456" s="5"/>
      <c r="CG456" s="5">
        <f t="shared" si="664"/>
        <v>-50</v>
      </c>
      <c r="CH456" s="5">
        <f t="shared" si="667"/>
        <v>31.699999999999818</v>
      </c>
      <c r="CI456" s="5">
        <f t="shared" si="665"/>
        <v>-89.280000000000655</v>
      </c>
    </row>
    <row r="457" spans="1:87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5">
        <f t="shared" si="727"/>
        <v>150.97999999999956</v>
      </c>
      <c r="K457" s="5">
        <f t="shared" si="649"/>
        <v>156.59583333333353</v>
      </c>
      <c r="L457" s="5">
        <f t="shared" si="731"/>
        <v>120.11999999999989</v>
      </c>
      <c r="M457" s="5">
        <f t="shared" ref="M457" si="751">AVERAGE(L446:L457)</f>
        <v>128.6483333333334</v>
      </c>
      <c r="N457" s="6" t="s">
        <v>36</v>
      </c>
      <c r="O457" s="5">
        <f t="shared" si="733"/>
        <v>236.27999999999975</v>
      </c>
      <c r="P457" s="4">
        <f t="shared" si="674"/>
        <v>2.9330436500101208E-2</v>
      </c>
      <c r="Q457" s="5">
        <f t="shared" si="675"/>
        <v>101.26000000000022</v>
      </c>
      <c r="R457" s="5">
        <f t="shared" si="676"/>
        <v>258.62499999999955</v>
      </c>
      <c r="S457" s="4">
        <f t="shared" si="677"/>
        <v>1.9227034375608531E-2</v>
      </c>
      <c r="T457" s="4">
        <f t="shared" si="678"/>
        <v>1.9227034375608531E-2</v>
      </c>
      <c r="U457" s="5">
        <f t="shared" si="669"/>
        <v>282.07999999999976</v>
      </c>
      <c r="V457" s="5">
        <f t="shared" si="670"/>
        <v>-45.800000000000011</v>
      </c>
      <c r="X457" s="5">
        <f t="shared" si="729"/>
        <v>-53.720000000000255</v>
      </c>
      <c r="Y457" s="5">
        <f t="shared" si="730"/>
        <v>29.850000000000364</v>
      </c>
      <c r="AA457" s="5">
        <f t="shared" si="748"/>
        <v>0</v>
      </c>
      <c r="AB457" s="5">
        <f t="shared" si="749"/>
        <v>0</v>
      </c>
      <c r="AC457" s="5">
        <f t="shared" si="750"/>
        <v>0</v>
      </c>
      <c r="AF457" s="5">
        <f t="shared" si="736"/>
        <v>0</v>
      </c>
      <c r="AG457" s="5">
        <f t="shared" si="737"/>
        <v>-16.729999999999563</v>
      </c>
      <c r="AH457" s="5">
        <f t="shared" si="738"/>
        <v>134.25</v>
      </c>
      <c r="AI457" s="5">
        <f t="shared" si="739"/>
        <v>150.97999999999956</v>
      </c>
      <c r="AJ457" s="5"/>
      <c r="AK457" s="5">
        <f t="shared" si="740"/>
        <v>0</v>
      </c>
      <c r="AL457" s="5">
        <f t="shared" si="655"/>
        <v>52.199000000000247</v>
      </c>
      <c r="AM457" s="5">
        <f t="shared" si="741"/>
        <v>134.25</v>
      </c>
      <c r="AN457" s="5">
        <f t="shared" si="651"/>
        <v>119.43500000000013</v>
      </c>
      <c r="AO457" s="5">
        <f t="shared" si="652"/>
        <v>1</v>
      </c>
      <c r="AP457" s="5">
        <f t="shared" si="671"/>
        <v>7</v>
      </c>
      <c r="AQ457" s="5">
        <f t="shared" si="690"/>
        <v>3.5</v>
      </c>
      <c r="AR457" s="5"/>
      <c r="AS457" s="5">
        <f t="shared" si="734"/>
        <v>150.97999999999956</v>
      </c>
      <c r="AT457" s="5">
        <f t="shared" si="651"/>
        <v>126.0220000000002</v>
      </c>
      <c r="AU457" s="5">
        <f t="shared" si="742"/>
        <v>-16.729999999999563</v>
      </c>
      <c r="AV457" s="5">
        <f t="shared" si="745"/>
        <v>16.729999999999563</v>
      </c>
      <c r="AW457" s="5">
        <f t="shared" si="743"/>
        <v>5</v>
      </c>
      <c r="AX457" s="3">
        <v>1</v>
      </c>
      <c r="AZ457" s="4">
        <f t="shared" si="680"/>
        <v>1.9227034375608531E-2</v>
      </c>
      <c r="BA457" s="5">
        <f t="shared" si="686"/>
        <v>0</v>
      </c>
      <c r="BB457" s="4">
        <f t="shared" si="681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  <c r="CB457" s="5">
        <f t="shared" si="660"/>
        <v>0</v>
      </c>
      <c r="CC457" s="5">
        <f t="shared" si="661"/>
        <v>134.25</v>
      </c>
      <c r="CD457" s="5">
        <f t="shared" si="672"/>
        <v>-50</v>
      </c>
      <c r="CE457" s="5">
        <f t="shared" si="663"/>
        <v>-30</v>
      </c>
      <c r="CF457" s="5"/>
      <c r="CG457" s="5">
        <f t="shared" si="664"/>
        <v>-50</v>
      </c>
      <c r="CH457" s="5">
        <f t="shared" si="667"/>
        <v>29.850000000000364</v>
      </c>
      <c r="CI457" s="5">
        <f t="shared" si="665"/>
        <v>-150</v>
      </c>
    </row>
    <row r="458" spans="1:87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5">
        <f t="shared" si="727"/>
        <v>145.28999999999996</v>
      </c>
      <c r="K458" s="5">
        <f t="shared" si="649"/>
        <v>146.99833333333353</v>
      </c>
      <c r="L458" s="5">
        <f t="shared" si="731"/>
        <v>119.66000000000076</v>
      </c>
      <c r="M458" s="5">
        <f t="shared" ref="M458" si="752">AVERAGE(L447:L458)</f>
        <v>129.06833333333347</v>
      </c>
      <c r="N458" s="6" t="s">
        <v>36</v>
      </c>
      <c r="O458" s="5">
        <f t="shared" si="733"/>
        <v>248.63999999999942</v>
      </c>
      <c r="P458" s="4">
        <f t="shared" si="674"/>
        <v>0.15139245506616525</v>
      </c>
      <c r="Q458" s="5">
        <f t="shared" si="675"/>
        <v>101.26000000000022</v>
      </c>
      <c r="R458" s="5">
        <f t="shared" si="676"/>
        <v>258.62499999999955</v>
      </c>
      <c r="S458" s="4">
        <f t="shared" si="677"/>
        <v>9.9242571373081512E-2</v>
      </c>
      <c r="T458" s="4">
        <f t="shared" si="678"/>
        <v>9.9242571373081512E-2</v>
      </c>
      <c r="U458" s="5">
        <f t="shared" si="669"/>
        <v>274.15799999999962</v>
      </c>
      <c r="V458" s="5">
        <f t="shared" si="670"/>
        <v>-25.5180000000002</v>
      </c>
      <c r="X458" s="5">
        <f t="shared" si="729"/>
        <v>-67.150000000000546</v>
      </c>
      <c r="Y458" s="5">
        <f t="shared" si="730"/>
        <v>-45.909999999999854</v>
      </c>
      <c r="AA458" s="5">
        <f t="shared" si="748"/>
        <v>0</v>
      </c>
      <c r="AB458" s="5">
        <f t="shared" si="749"/>
        <v>1</v>
      </c>
      <c r="AC458" s="5">
        <f t="shared" si="750"/>
        <v>1</v>
      </c>
      <c r="AF458" s="5">
        <f t="shared" si="736"/>
        <v>10.25</v>
      </c>
      <c r="AG458" s="5">
        <f t="shared" si="737"/>
        <v>16.5600000000004</v>
      </c>
      <c r="AH458" s="5">
        <f t="shared" si="738"/>
        <v>135.03999999999996</v>
      </c>
      <c r="AI458" s="5">
        <f t="shared" si="739"/>
        <v>128.72999999999956</v>
      </c>
      <c r="AJ458" s="5"/>
      <c r="AK458" s="5">
        <f t="shared" si="740"/>
        <v>10.25</v>
      </c>
      <c r="AL458" s="5">
        <f t="shared" si="655"/>
        <v>49.896000000000093</v>
      </c>
      <c r="AM458" s="5">
        <f t="shared" si="741"/>
        <v>135.03999999999996</v>
      </c>
      <c r="AN458" s="5">
        <f t="shared" si="651"/>
        <v>123.31900000000005</v>
      </c>
      <c r="AO458" s="5">
        <f t="shared" si="652"/>
        <v>1</v>
      </c>
      <c r="AP458" s="5">
        <f t="shared" si="671"/>
        <v>8</v>
      </c>
      <c r="AQ458" s="5">
        <f t="shared" si="690"/>
        <v>4.2</v>
      </c>
      <c r="AR458" s="5"/>
      <c r="AS458" s="5">
        <f t="shared" si="734"/>
        <v>128.72999999999956</v>
      </c>
      <c r="AT458" s="5">
        <f t="shared" si="651"/>
        <v>128.21400000000011</v>
      </c>
      <c r="AU458" s="5">
        <f t="shared" si="742"/>
        <v>16.5600000000004</v>
      </c>
      <c r="AV458" s="5">
        <f t="shared" si="745"/>
        <v>-6.3100000000004002</v>
      </c>
      <c r="AW458" s="5">
        <f t="shared" si="743"/>
        <v>6</v>
      </c>
      <c r="AZ458" s="4">
        <f t="shared" si="680"/>
        <v>9.9242571373081512E-2</v>
      </c>
      <c r="BA458" s="5">
        <f t="shared" si="686"/>
        <v>0</v>
      </c>
      <c r="BB458" s="4">
        <f t="shared" si="681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  <c r="CB458" s="5">
        <f t="shared" si="660"/>
        <v>10.25</v>
      </c>
      <c r="CC458" s="5">
        <f t="shared" si="661"/>
        <v>135.03999999999996</v>
      </c>
      <c r="CD458" s="5">
        <f t="shared" si="672"/>
        <v>-50</v>
      </c>
      <c r="CE458" s="5">
        <f t="shared" si="663"/>
        <v>-30</v>
      </c>
      <c r="CF458" s="5"/>
      <c r="CG458" s="5">
        <f t="shared" si="664"/>
        <v>-50</v>
      </c>
      <c r="CH458" s="5">
        <f t="shared" si="667"/>
        <v>-45.909999999999854</v>
      </c>
      <c r="CI458" s="5">
        <f t="shared" si="665"/>
        <v>-150</v>
      </c>
    </row>
    <row r="459" spans="1:87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5">
        <f t="shared" si="727"/>
        <v>153.07999999999993</v>
      </c>
      <c r="K459" s="5">
        <f t="shared" si="649"/>
        <v>148.47666666666683</v>
      </c>
      <c r="L459" s="5">
        <f t="shared" si="731"/>
        <v>102.32999999999993</v>
      </c>
      <c r="M459" s="5">
        <f t="shared" ref="M459" si="753">AVERAGE(L448:L459)</f>
        <v>123.30000000000011</v>
      </c>
      <c r="N459" s="6" t="s">
        <v>36</v>
      </c>
      <c r="O459" s="5">
        <f t="shared" si="733"/>
        <v>278.02999999999975</v>
      </c>
      <c r="P459" s="4">
        <f t="shared" si="674"/>
        <v>0.52810581010864555</v>
      </c>
      <c r="Q459" s="5">
        <f t="shared" si="675"/>
        <v>84.680000000000291</v>
      </c>
      <c r="R459" s="5">
        <f t="shared" si="676"/>
        <v>254.47999999999956</v>
      </c>
      <c r="S459" s="4">
        <f t="shared" si="677"/>
        <v>0.44163539403515856</v>
      </c>
      <c r="T459" s="4">
        <f t="shared" si="678"/>
        <v>0.28950605295526755</v>
      </c>
      <c r="U459" s="5">
        <f t="shared" si="669"/>
        <v>262.84999999999962</v>
      </c>
      <c r="V459" s="5">
        <f t="shared" si="670"/>
        <v>15.180000000000121</v>
      </c>
      <c r="X459" s="5">
        <f t="shared" si="729"/>
        <v>100.96000000000004</v>
      </c>
      <c r="Y459" s="5">
        <f t="shared" si="730"/>
        <v>59.510000000000218</v>
      </c>
      <c r="AA459" s="5">
        <f t="shared" si="748"/>
        <v>1</v>
      </c>
      <c r="AB459" s="5">
        <f t="shared" si="749"/>
        <v>0</v>
      </c>
      <c r="AC459" s="5">
        <f t="shared" si="750"/>
        <v>1</v>
      </c>
      <c r="AF459" s="5">
        <f t="shared" si="736"/>
        <v>114.88000000000011</v>
      </c>
      <c r="AG459" s="5">
        <f t="shared" si="737"/>
        <v>119.71000000000004</v>
      </c>
      <c r="AH459" s="5">
        <f t="shared" si="738"/>
        <v>38.199999999999818</v>
      </c>
      <c r="AI459" s="5">
        <f t="shared" si="739"/>
        <v>33.369999999999891</v>
      </c>
      <c r="AJ459" s="5"/>
      <c r="AK459" s="5">
        <f t="shared" si="740"/>
        <v>38.199999999999818</v>
      </c>
      <c r="AL459" s="5">
        <f t="shared" si="655"/>
        <v>49.896000000000093</v>
      </c>
      <c r="AM459" s="5">
        <f t="shared" si="741"/>
        <v>114.88000000000011</v>
      </c>
      <c r="AN459" s="5">
        <f t="shared" si="651"/>
        <v>120.95000000000009</v>
      </c>
      <c r="AO459" s="5">
        <f t="shared" si="652"/>
        <v>0</v>
      </c>
      <c r="AP459" s="5">
        <f t="shared" si="671"/>
        <v>7</v>
      </c>
      <c r="AQ459" s="5">
        <f t="shared" si="690"/>
        <v>4.8</v>
      </c>
      <c r="AR459" s="5"/>
      <c r="AS459" s="5">
        <f t="shared" si="734"/>
        <v>119.71000000000004</v>
      </c>
      <c r="AT459" s="5">
        <f t="shared" si="651"/>
        <v>124.47000000000017</v>
      </c>
      <c r="AU459" s="5">
        <f t="shared" si="742"/>
        <v>33.369999999999891</v>
      </c>
      <c r="AV459" s="5">
        <f t="shared" si="745"/>
        <v>-4.8299999999999272</v>
      </c>
      <c r="AW459" s="5">
        <f t="shared" si="743"/>
        <v>2</v>
      </c>
      <c r="AZ459" s="4">
        <f t="shared" si="680"/>
        <v>0.28950605295526755</v>
      </c>
      <c r="BA459" s="5">
        <f t="shared" si="686"/>
        <v>0</v>
      </c>
      <c r="BB459" s="4">
        <f t="shared" si="681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  <c r="CB459" s="5">
        <f t="shared" si="660"/>
        <v>114.88000000000011</v>
      </c>
      <c r="CC459" s="5">
        <f t="shared" si="661"/>
        <v>38.199999999999818</v>
      </c>
      <c r="CD459" s="5">
        <f t="shared" si="672"/>
        <v>100.96000000000004</v>
      </c>
      <c r="CE459" s="5">
        <f t="shared" si="663"/>
        <v>-30</v>
      </c>
      <c r="CF459" s="5"/>
      <c r="CG459" s="5">
        <f t="shared" si="664"/>
        <v>-50</v>
      </c>
      <c r="CH459" s="5">
        <f t="shared" si="667"/>
        <v>59.510000000000218</v>
      </c>
      <c r="CI459" s="5">
        <f t="shared" si="665"/>
        <v>0.96000000000003638</v>
      </c>
    </row>
    <row r="460" spans="1:87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5">
        <f t="shared" si="727"/>
        <v>116.61999999999989</v>
      </c>
      <c r="K460" s="5">
        <f t="shared" ref="K460:K523" si="754">AVERAGE(J449:J460)</f>
        <v>145.62666666666678</v>
      </c>
      <c r="L460" s="5">
        <f t="shared" si="731"/>
        <v>114.47000000000025</v>
      </c>
      <c r="M460" s="5">
        <f t="shared" ref="M460" si="755">AVERAGE(L449:L460)</f>
        <v>123.13000000000011</v>
      </c>
      <c r="N460" s="6" t="s">
        <v>37</v>
      </c>
      <c r="O460" s="5">
        <f t="shared" si="733"/>
        <v>248.46000000000004</v>
      </c>
      <c r="P460" s="4">
        <f t="shared" si="674"/>
        <v>0.33877459749553801</v>
      </c>
      <c r="Q460" s="5">
        <f t="shared" si="675"/>
        <v>44.720000000000255</v>
      </c>
      <c r="R460" s="5">
        <f t="shared" si="676"/>
        <v>244.48999999999955</v>
      </c>
      <c r="S460" s="4">
        <f t="shared" si="677"/>
        <v>0.14961485285404416</v>
      </c>
      <c r="T460" s="4">
        <f t="shared" si="678"/>
        <v>9.8077296562442684E-2</v>
      </c>
      <c r="U460" s="5">
        <f t="shared" si="669"/>
        <v>248.94399999999968</v>
      </c>
      <c r="V460" s="5">
        <f t="shared" si="670"/>
        <v>-0.48399999999963939</v>
      </c>
      <c r="X460" s="5">
        <f t="shared" si="729"/>
        <v>74.730000000000473</v>
      </c>
      <c r="Y460" s="5">
        <f t="shared" si="730"/>
        <v>70.409999999999854</v>
      </c>
      <c r="AA460" s="5">
        <f t="shared" si="748"/>
        <v>1</v>
      </c>
      <c r="AB460" s="5">
        <f t="shared" si="749"/>
        <v>0</v>
      </c>
      <c r="AC460" s="5">
        <f t="shared" si="750"/>
        <v>1</v>
      </c>
      <c r="AF460" s="5">
        <f t="shared" si="736"/>
        <v>106.44999999999982</v>
      </c>
      <c r="AG460" s="5">
        <f t="shared" si="737"/>
        <v>116.61999999999989</v>
      </c>
      <c r="AH460" s="5">
        <f t="shared" si="738"/>
        <v>0</v>
      </c>
      <c r="AI460" s="5">
        <f t="shared" si="739"/>
        <v>-10.170000000000073</v>
      </c>
      <c r="AJ460" s="5"/>
      <c r="AK460" s="5">
        <f t="shared" si="740"/>
        <v>0</v>
      </c>
      <c r="AL460" s="5">
        <f t="shared" si="655"/>
        <v>39.346999999999838</v>
      </c>
      <c r="AM460" s="5">
        <f t="shared" si="741"/>
        <v>106.44999999999982</v>
      </c>
      <c r="AN460" s="5">
        <f t="shared" ref="AN460:AT523" si="756">AVERAGE(AM451:AM460)</f>
        <v>125.87400000000007</v>
      </c>
      <c r="AO460" s="5">
        <f t="shared" ref="AO460:AO523" si="757">IF(AM460&gt;AN460,1,0)</f>
        <v>0</v>
      </c>
      <c r="AP460" s="5">
        <f t="shared" si="671"/>
        <v>7</v>
      </c>
      <c r="AQ460" s="5">
        <f t="shared" si="690"/>
        <v>5.4</v>
      </c>
      <c r="AR460" s="5"/>
      <c r="AS460" s="5">
        <f t="shared" si="734"/>
        <v>116.61999999999989</v>
      </c>
      <c r="AT460" s="5">
        <f t="shared" si="756"/>
        <v>130.27100000000019</v>
      </c>
      <c r="AU460" s="5">
        <f t="shared" si="742"/>
        <v>-10.170000000000073</v>
      </c>
      <c r="AV460" s="5">
        <f t="shared" si="745"/>
        <v>-10.170000000000073</v>
      </c>
      <c r="AW460" s="5">
        <f t="shared" si="743"/>
        <v>3</v>
      </c>
      <c r="AZ460" s="4">
        <f t="shared" si="680"/>
        <v>9.8077296562442684E-2</v>
      </c>
      <c r="BA460" s="5">
        <f t="shared" si="686"/>
        <v>0</v>
      </c>
      <c r="BB460" s="4">
        <f t="shared" si="681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  <c r="CB460" s="5">
        <f t="shared" si="660"/>
        <v>106.44999999999982</v>
      </c>
      <c r="CC460" s="5">
        <f t="shared" si="661"/>
        <v>0</v>
      </c>
      <c r="CD460" s="5">
        <f t="shared" si="672"/>
        <v>74.730000000000473</v>
      </c>
      <c r="CE460" s="5">
        <f t="shared" si="663"/>
        <v>-30</v>
      </c>
      <c r="CF460" s="5"/>
      <c r="CG460" s="5">
        <f t="shared" si="664"/>
        <v>-50</v>
      </c>
      <c r="CH460" s="5">
        <f t="shared" si="667"/>
        <v>70.409999999999854</v>
      </c>
      <c r="CI460" s="5">
        <f t="shared" si="665"/>
        <v>-25.269999999999527</v>
      </c>
    </row>
    <row r="461" spans="1:87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5">
        <f t="shared" si="727"/>
        <v>188.89000000000033</v>
      </c>
      <c r="K461" s="5">
        <f t="shared" si="754"/>
        <v>146.80583333333348</v>
      </c>
      <c r="L461" s="5">
        <f t="shared" si="731"/>
        <v>141.76999999999953</v>
      </c>
      <c r="M461" s="5">
        <f t="shared" ref="M461" si="758">AVERAGE(L450:L461)</f>
        <v>123.18416666666674</v>
      </c>
      <c r="N461" s="6" t="s">
        <v>36</v>
      </c>
      <c r="O461" s="5">
        <f t="shared" si="733"/>
        <v>325.46999999999935</v>
      </c>
      <c r="P461" s="4">
        <f t="shared" si="674"/>
        <v>1</v>
      </c>
      <c r="Q461" s="5">
        <f t="shared" si="675"/>
        <v>89.1899999999996</v>
      </c>
      <c r="R461" s="5">
        <f t="shared" si="676"/>
        <v>258.57749999999965</v>
      </c>
      <c r="S461" s="4">
        <f t="shared" si="677"/>
        <v>1</v>
      </c>
      <c r="T461" s="4">
        <f t="shared" si="678"/>
        <v>0.91013233260912163</v>
      </c>
      <c r="U461" s="5">
        <f t="shared" si="669"/>
        <v>267.37599999999964</v>
      </c>
      <c r="V461" s="5">
        <f t="shared" si="670"/>
        <v>58.09399999999971</v>
      </c>
      <c r="X461" s="5">
        <f t="shared" si="729"/>
        <v>122.77999999999975</v>
      </c>
      <c r="Y461" s="5">
        <f t="shared" si="730"/>
        <v>65.550000000000182</v>
      </c>
      <c r="AA461" s="5">
        <f t="shared" si="748"/>
        <v>1</v>
      </c>
      <c r="AB461" s="5">
        <f t="shared" si="749"/>
        <v>0</v>
      </c>
      <c r="AC461" s="5">
        <f t="shared" si="750"/>
        <v>1</v>
      </c>
      <c r="AF461" s="5">
        <f t="shared" si="736"/>
        <v>152.10000000000036</v>
      </c>
      <c r="AG461" s="5">
        <f t="shared" si="737"/>
        <v>136.92000000000007</v>
      </c>
      <c r="AH461" s="5">
        <f t="shared" si="738"/>
        <v>36.789999999999964</v>
      </c>
      <c r="AI461" s="5">
        <f t="shared" si="739"/>
        <v>51.970000000000255</v>
      </c>
      <c r="AJ461" s="5"/>
      <c r="AK461" s="5">
        <f t="shared" si="740"/>
        <v>36.789999999999964</v>
      </c>
      <c r="AL461" s="5">
        <f t="shared" si="655"/>
        <v>36.930999999999948</v>
      </c>
      <c r="AM461" s="5">
        <f t="shared" si="741"/>
        <v>152.10000000000036</v>
      </c>
      <c r="AN461" s="5">
        <f t="shared" si="756"/>
        <v>125.96200000000007</v>
      </c>
      <c r="AO461" s="5">
        <f t="shared" si="757"/>
        <v>1</v>
      </c>
      <c r="AP461" s="5">
        <f t="shared" si="671"/>
        <v>7</v>
      </c>
      <c r="AQ461" s="5">
        <f t="shared" si="690"/>
        <v>5.9</v>
      </c>
      <c r="AR461" s="5"/>
      <c r="AS461" s="5">
        <f t="shared" si="734"/>
        <v>136.92000000000007</v>
      </c>
      <c r="AT461" s="5">
        <f t="shared" si="756"/>
        <v>128.92000000000016</v>
      </c>
      <c r="AU461" s="5">
        <f t="shared" si="742"/>
        <v>51.970000000000255</v>
      </c>
      <c r="AV461" s="5">
        <f t="shared" si="745"/>
        <v>15.180000000000291</v>
      </c>
      <c r="AW461" s="5">
        <f t="shared" si="743"/>
        <v>4</v>
      </c>
      <c r="AZ461" s="4">
        <f t="shared" si="680"/>
        <v>0.91013233260912163</v>
      </c>
      <c r="BA461" s="5">
        <f t="shared" si="686"/>
        <v>0</v>
      </c>
      <c r="BB461" s="4">
        <f t="shared" si="681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  <c r="CB461" s="5">
        <f t="shared" si="660"/>
        <v>152.10000000000036</v>
      </c>
      <c r="CC461" s="5">
        <f t="shared" si="661"/>
        <v>36.789999999999964</v>
      </c>
      <c r="CD461" s="5">
        <f t="shared" si="672"/>
        <v>122.77999999999975</v>
      </c>
      <c r="CE461" s="5">
        <f t="shared" si="663"/>
        <v>-30</v>
      </c>
      <c r="CF461" s="5"/>
      <c r="CG461" s="5">
        <f t="shared" si="664"/>
        <v>-50</v>
      </c>
      <c r="CH461" s="5">
        <f t="shared" si="667"/>
        <v>65.550000000000182</v>
      </c>
      <c r="CI461" s="5">
        <f t="shared" si="665"/>
        <v>22.779999999999745</v>
      </c>
    </row>
    <row r="462" spans="1:87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5">
        <f t="shared" si="727"/>
        <v>222.96000000000004</v>
      </c>
      <c r="K462" s="5">
        <f t="shared" si="754"/>
        <v>156.29083333333347</v>
      </c>
      <c r="L462" s="5">
        <f t="shared" si="731"/>
        <v>183.0600000000004</v>
      </c>
      <c r="M462" s="5">
        <f t="shared" ref="M462" si="759">AVERAGE(L451:L462)</f>
        <v>130.6316666666668</v>
      </c>
      <c r="N462" s="6" t="s">
        <v>37</v>
      </c>
      <c r="O462" s="5">
        <f t="shared" si="733"/>
        <v>337.15000000000055</v>
      </c>
      <c r="P462" s="4">
        <f t="shared" si="674"/>
        <v>1</v>
      </c>
      <c r="Q462" s="5">
        <f t="shared" si="675"/>
        <v>88.690000000000509</v>
      </c>
      <c r="R462" s="5">
        <f t="shared" si="676"/>
        <v>270.63250000000016</v>
      </c>
      <c r="S462" s="4">
        <f t="shared" si="677"/>
        <v>1</v>
      </c>
      <c r="T462" s="4">
        <f t="shared" si="678"/>
        <v>1</v>
      </c>
      <c r="U462" s="5">
        <f t="shared" si="669"/>
        <v>287.54999999999984</v>
      </c>
      <c r="V462" s="5">
        <f t="shared" si="670"/>
        <v>49.600000000000705</v>
      </c>
      <c r="X462" s="5">
        <f t="shared" si="729"/>
        <v>-89.429999999999382</v>
      </c>
      <c r="Y462" s="5">
        <f t="shared" si="730"/>
        <v>-113.23000000000047</v>
      </c>
      <c r="AA462" s="5">
        <f t="shared" si="748"/>
        <v>0</v>
      </c>
      <c r="AB462" s="5">
        <f t="shared" si="749"/>
        <v>1</v>
      </c>
      <c r="AC462" s="5">
        <f t="shared" si="750"/>
        <v>1</v>
      </c>
      <c r="AF462" s="5">
        <f t="shared" si="736"/>
        <v>69.280000000000655</v>
      </c>
      <c r="AG462" s="5">
        <f t="shared" si="737"/>
        <v>62.490000000000691</v>
      </c>
      <c r="AH462" s="5">
        <f t="shared" si="738"/>
        <v>153.67999999999938</v>
      </c>
      <c r="AI462" s="5">
        <f t="shared" si="739"/>
        <v>160.46999999999935</v>
      </c>
      <c r="AJ462" s="5"/>
      <c r="AK462" s="5">
        <f t="shared" si="740"/>
        <v>69.280000000000655</v>
      </c>
      <c r="AL462" s="5">
        <f t="shared" ref="AL462:AL525" si="760">PERCENTILE(AK453:AK462,0.9)</f>
        <v>41.307999999999893</v>
      </c>
      <c r="AM462" s="5">
        <f t="shared" si="741"/>
        <v>153.67999999999938</v>
      </c>
      <c r="AN462" s="5">
        <f t="shared" si="756"/>
        <v>129.88400000000001</v>
      </c>
      <c r="AO462" s="5">
        <f t="shared" si="757"/>
        <v>1</v>
      </c>
      <c r="AP462" s="5">
        <f t="shared" si="671"/>
        <v>7</v>
      </c>
      <c r="AQ462" s="5">
        <f t="shared" si="690"/>
        <v>6.3</v>
      </c>
      <c r="AR462" s="5"/>
      <c r="AS462" s="5">
        <f t="shared" si="734"/>
        <v>160.46999999999935</v>
      </c>
      <c r="AT462" s="5">
        <f t="shared" si="756"/>
        <v>132.06800000000004</v>
      </c>
      <c r="AU462" s="5">
        <f t="shared" si="742"/>
        <v>62.490000000000691</v>
      </c>
      <c r="AV462" s="5">
        <f t="shared" si="745"/>
        <v>6.7899999999999636</v>
      </c>
      <c r="AW462" s="5">
        <f t="shared" si="743"/>
        <v>5</v>
      </c>
      <c r="AZ462" s="4">
        <f t="shared" si="680"/>
        <v>1</v>
      </c>
      <c r="BA462" s="5">
        <f t="shared" si="686"/>
        <v>11.680000000001201</v>
      </c>
      <c r="BB462" s="4">
        <f t="shared" si="681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  <c r="CB462" s="5">
        <f t="shared" si="660"/>
        <v>69.280000000000655</v>
      </c>
      <c r="CC462" s="5">
        <f t="shared" si="661"/>
        <v>153.67999999999938</v>
      </c>
      <c r="CD462" s="5">
        <f t="shared" si="672"/>
        <v>-50</v>
      </c>
      <c r="CE462" s="5">
        <f t="shared" si="663"/>
        <v>-30</v>
      </c>
      <c r="CF462" s="5"/>
      <c r="CG462" s="5">
        <f t="shared" si="664"/>
        <v>-50</v>
      </c>
      <c r="CH462" s="5">
        <f t="shared" si="667"/>
        <v>-113.23000000000047</v>
      </c>
      <c r="CI462" s="5">
        <f t="shared" si="665"/>
        <v>-150</v>
      </c>
    </row>
    <row r="463" spans="1:87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5">
        <f t="shared" si="727"/>
        <v>104.65999999999985</v>
      </c>
      <c r="K463" s="5">
        <f t="shared" si="754"/>
        <v>148.27166666666676</v>
      </c>
      <c r="L463" s="5">
        <f t="shared" si="731"/>
        <v>104.3100000000004</v>
      </c>
      <c r="M463" s="5">
        <f t="shared" ref="M463" si="761">AVERAGE(L452:L463)</f>
        <v>123.67333333333347</v>
      </c>
      <c r="N463" s="6" t="s">
        <v>37</v>
      </c>
      <c r="O463" s="5">
        <f t="shared" si="733"/>
        <v>341.63000000000011</v>
      </c>
      <c r="P463" s="4">
        <f t="shared" si="674"/>
        <v>1</v>
      </c>
      <c r="Q463" s="5">
        <f t="shared" si="675"/>
        <v>93.170000000000073</v>
      </c>
      <c r="R463" s="5">
        <f t="shared" si="676"/>
        <v>271.75250000000005</v>
      </c>
      <c r="S463" s="4">
        <f t="shared" si="677"/>
        <v>1</v>
      </c>
      <c r="T463" s="4">
        <f t="shared" si="678"/>
        <v>1</v>
      </c>
      <c r="U463" s="5">
        <f t="shared" si="669"/>
        <v>306.14799999999997</v>
      </c>
      <c r="V463" s="5">
        <f t="shared" si="670"/>
        <v>35.482000000000141</v>
      </c>
      <c r="X463" s="5">
        <f t="shared" si="729"/>
        <v>101.23000000000047</v>
      </c>
      <c r="Y463" s="5">
        <f t="shared" si="730"/>
        <v>34.75</v>
      </c>
      <c r="AA463" s="5">
        <f t="shared" si="748"/>
        <v>1</v>
      </c>
      <c r="AB463" s="5">
        <f t="shared" si="749"/>
        <v>0</v>
      </c>
      <c r="AC463" s="5">
        <f t="shared" si="750"/>
        <v>1</v>
      </c>
      <c r="AF463" s="5">
        <f t="shared" si="736"/>
        <v>101.23000000000047</v>
      </c>
      <c r="AG463" s="5">
        <f t="shared" si="737"/>
        <v>104.65999999999985</v>
      </c>
      <c r="AH463" s="5">
        <f t="shared" si="738"/>
        <v>0</v>
      </c>
      <c r="AI463" s="5">
        <f t="shared" si="739"/>
        <v>-3.4299999999993815</v>
      </c>
      <c r="AJ463" s="5"/>
      <c r="AK463" s="5">
        <f t="shared" si="740"/>
        <v>0</v>
      </c>
      <c r="AL463" s="5">
        <f t="shared" si="760"/>
        <v>41.307999999999893</v>
      </c>
      <c r="AM463" s="5">
        <f t="shared" si="741"/>
        <v>101.23000000000047</v>
      </c>
      <c r="AN463" s="5">
        <f t="shared" si="756"/>
        <v>126.08200000000006</v>
      </c>
      <c r="AO463" s="5">
        <f t="shared" si="757"/>
        <v>0</v>
      </c>
      <c r="AP463" s="5">
        <f t="shared" si="671"/>
        <v>6</v>
      </c>
      <c r="AQ463" s="5">
        <f t="shared" si="690"/>
        <v>6.5</v>
      </c>
      <c r="AR463" s="5"/>
      <c r="AS463" s="5">
        <f t="shared" si="734"/>
        <v>104.65999999999985</v>
      </c>
      <c r="AT463" s="5">
        <f t="shared" si="756"/>
        <v>128.82399999999998</v>
      </c>
      <c r="AU463" s="5">
        <f t="shared" si="742"/>
        <v>-3.4299999999993815</v>
      </c>
      <c r="AV463" s="5">
        <f t="shared" si="745"/>
        <v>-3.4299999999993815</v>
      </c>
      <c r="AW463" s="5">
        <f t="shared" si="743"/>
        <v>6</v>
      </c>
      <c r="AZ463" s="4">
        <f t="shared" si="680"/>
        <v>1</v>
      </c>
      <c r="BA463" s="5">
        <f t="shared" si="686"/>
        <v>4.4799999999995634</v>
      </c>
      <c r="BB463" s="4">
        <f t="shared" si="681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  <c r="CB463" s="5">
        <f t="shared" si="660"/>
        <v>101.23000000000047</v>
      </c>
      <c r="CC463" s="5">
        <f t="shared" si="661"/>
        <v>0</v>
      </c>
      <c r="CD463" s="5">
        <f t="shared" si="672"/>
        <v>101.23000000000047</v>
      </c>
      <c r="CE463" s="5">
        <f t="shared" si="663"/>
        <v>-30</v>
      </c>
      <c r="CF463" s="5"/>
      <c r="CG463" s="5">
        <f t="shared" si="664"/>
        <v>-50</v>
      </c>
      <c r="CH463" s="5">
        <f t="shared" si="667"/>
        <v>34.75</v>
      </c>
      <c r="CI463" s="5">
        <f t="shared" si="665"/>
        <v>1.2300000000004729</v>
      </c>
    </row>
    <row r="464" spans="1:87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5">
        <f t="shared" si="727"/>
        <v>160.51000000000022</v>
      </c>
      <c r="K464" s="5">
        <f t="shared" si="754"/>
        <v>150.8983333333334</v>
      </c>
      <c r="L464" s="5">
        <f t="shared" si="731"/>
        <v>96.0600000000004</v>
      </c>
      <c r="M464" s="5">
        <f t="shared" ref="M464" si="762">AVERAGE(L453:L464)</f>
        <v>123.74583333333347</v>
      </c>
      <c r="N464" s="6" t="s">
        <v>37</v>
      </c>
      <c r="O464" s="5">
        <f t="shared" si="733"/>
        <v>277.11000000000058</v>
      </c>
      <c r="P464" s="4">
        <f t="shared" si="674"/>
        <v>0.30750241494043706</v>
      </c>
      <c r="Q464" s="5">
        <f t="shared" si="675"/>
        <v>93.170000000000073</v>
      </c>
      <c r="R464" s="5">
        <f t="shared" si="676"/>
        <v>271.75250000000005</v>
      </c>
      <c r="S464" s="4">
        <f t="shared" si="677"/>
        <v>0.30750241494043706</v>
      </c>
      <c r="T464" s="4">
        <f t="shared" si="678"/>
        <v>0.4043574593796237</v>
      </c>
      <c r="U464" s="5">
        <f t="shared" si="669"/>
        <v>305.96400000000011</v>
      </c>
      <c r="V464" s="5">
        <f t="shared" si="670"/>
        <v>-28.85399999999953</v>
      </c>
      <c r="X464" s="5">
        <f t="shared" si="729"/>
        <v>-152.25</v>
      </c>
      <c r="Y464" s="5">
        <f t="shared" si="730"/>
        <v>-82.430000000000291</v>
      </c>
      <c r="AA464" s="5">
        <f t="shared" si="748"/>
        <v>0</v>
      </c>
      <c r="AB464" s="5">
        <f t="shared" si="749"/>
        <v>1</v>
      </c>
      <c r="AC464" s="5">
        <f t="shared" si="750"/>
        <v>1</v>
      </c>
      <c r="AF464" s="5">
        <f t="shared" si="736"/>
        <v>0</v>
      </c>
      <c r="AG464" s="5">
        <f t="shared" si="737"/>
        <v>-7.6599999999998545</v>
      </c>
      <c r="AH464" s="5">
        <f t="shared" si="738"/>
        <v>152.85000000000036</v>
      </c>
      <c r="AI464" s="5">
        <f t="shared" si="739"/>
        <v>160.51000000000022</v>
      </c>
      <c r="AJ464" s="5"/>
      <c r="AK464" s="5">
        <f t="shared" si="740"/>
        <v>0</v>
      </c>
      <c r="AL464" s="5">
        <f t="shared" si="760"/>
        <v>41.307999999999893</v>
      </c>
      <c r="AM464" s="5">
        <f t="shared" si="741"/>
        <v>152.85000000000036</v>
      </c>
      <c r="AN464" s="5">
        <f t="shared" si="756"/>
        <v>129.06700000000009</v>
      </c>
      <c r="AO464" s="5">
        <f t="shared" si="757"/>
        <v>1</v>
      </c>
      <c r="AP464" s="5">
        <f t="shared" si="671"/>
        <v>6</v>
      </c>
      <c r="AQ464" s="5">
        <f t="shared" si="690"/>
        <v>6.6</v>
      </c>
      <c r="AR464" s="5"/>
      <c r="AS464" s="5">
        <f t="shared" si="734"/>
        <v>160.51000000000022</v>
      </c>
      <c r="AT464" s="5">
        <f t="shared" si="756"/>
        <v>132.02100000000002</v>
      </c>
      <c r="AU464" s="5">
        <f t="shared" si="742"/>
        <v>-7.6599999999998545</v>
      </c>
      <c r="AV464" s="5">
        <f t="shared" si="745"/>
        <v>7.6599999999998545</v>
      </c>
      <c r="AW464" s="5">
        <f t="shared" si="743"/>
        <v>2</v>
      </c>
      <c r="AZ464" s="4">
        <f t="shared" si="680"/>
        <v>0.4043574593796237</v>
      </c>
      <c r="BA464" s="5">
        <f t="shared" si="686"/>
        <v>-64.519999999999527</v>
      </c>
      <c r="BB464" s="4">
        <f t="shared" si="681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  <c r="CB464" s="5">
        <f t="shared" si="660"/>
        <v>0</v>
      </c>
      <c r="CC464" s="5">
        <f t="shared" si="661"/>
        <v>152.85000000000036</v>
      </c>
      <c r="CD464" s="5">
        <f t="shared" si="672"/>
        <v>-50</v>
      </c>
      <c r="CE464" s="5">
        <f t="shared" si="663"/>
        <v>82.430000000000291</v>
      </c>
      <c r="CF464" s="5"/>
      <c r="CG464" s="5">
        <f t="shared" si="664"/>
        <v>-50</v>
      </c>
      <c r="CH464" s="5">
        <f t="shared" si="667"/>
        <v>-82.430000000000291</v>
      </c>
      <c r="CI464" s="5">
        <f t="shared" si="665"/>
        <v>-150</v>
      </c>
    </row>
    <row r="465" spans="1:87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5">
        <f t="shared" si="727"/>
        <v>183.74000000000069</v>
      </c>
      <c r="K465" s="5">
        <f t="shared" si="754"/>
        <v>154.26250000000013</v>
      </c>
      <c r="L465" s="5">
        <f t="shared" si="731"/>
        <v>147.55000000000018</v>
      </c>
      <c r="M465" s="5">
        <f t="shared" ref="M465" si="763">AVERAGE(L454:L465)</f>
        <v>127.8758333333335</v>
      </c>
      <c r="N465" s="6" t="s">
        <v>36</v>
      </c>
      <c r="O465" s="5">
        <f t="shared" si="733"/>
        <v>292.04999999999927</v>
      </c>
      <c r="P465" s="4">
        <f t="shared" si="674"/>
        <v>0.23155610663358339</v>
      </c>
      <c r="Q465" s="5">
        <f t="shared" si="675"/>
        <v>64.519999999999527</v>
      </c>
      <c r="R465" s="5">
        <f t="shared" si="676"/>
        <v>293.24000000000046</v>
      </c>
      <c r="S465" s="4">
        <f t="shared" si="677"/>
        <v>0.46785445958998823</v>
      </c>
      <c r="T465" s="4">
        <f t="shared" si="678"/>
        <v>0.52937826293307388</v>
      </c>
      <c r="U465" s="5">
        <f t="shared" si="669"/>
        <v>314.68199999999996</v>
      </c>
      <c r="V465" s="5">
        <f t="shared" si="670"/>
        <v>-22.632000000000687</v>
      </c>
      <c r="X465" s="5">
        <f t="shared" si="729"/>
        <v>-114.54000000000087</v>
      </c>
      <c r="Y465" s="5">
        <f t="shared" si="730"/>
        <v>-63.259999999999309</v>
      </c>
      <c r="AA465" s="5">
        <f t="shared" si="748"/>
        <v>0</v>
      </c>
      <c r="AB465" s="5">
        <f t="shared" si="749"/>
        <v>1</v>
      </c>
      <c r="AC465" s="5">
        <f t="shared" si="750"/>
        <v>1</v>
      </c>
      <c r="AF465" s="5">
        <f t="shared" si="736"/>
        <v>0</v>
      </c>
      <c r="AG465" s="5">
        <f t="shared" si="737"/>
        <v>-1.8299999999999272</v>
      </c>
      <c r="AH465" s="5">
        <f t="shared" si="738"/>
        <v>181.91000000000076</v>
      </c>
      <c r="AI465" s="5">
        <f t="shared" si="739"/>
        <v>183.74000000000069</v>
      </c>
      <c r="AJ465" s="5"/>
      <c r="AK465" s="5">
        <f t="shared" si="740"/>
        <v>0</v>
      </c>
      <c r="AL465" s="5">
        <f t="shared" si="760"/>
        <v>41.307999999999893</v>
      </c>
      <c r="AM465" s="5">
        <f t="shared" si="741"/>
        <v>181.91000000000076</v>
      </c>
      <c r="AN465" s="5">
        <f t="shared" si="756"/>
        <v>137.79300000000012</v>
      </c>
      <c r="AO465" s="5">
        <f t="shared" si="757"/>
        <v>1</v>
      </c>
      <c r="AP465" s="5">
        <f t="shared" si="671"/>
        <v>7</v>
      </c>
      <c r="AQ465" s="5">
        <f t="shared" si="690"/>
        <v>6.8</v>
      </c>
      <c r="AR465" s="5"/>
      <c r="AS465" s="5">
        <f t="shared" si="734"/>
        <v>183.74000000000069</v>
      </c>
      <c r="AT465" s="5">
        <f t="shared" si="756"/>
        <v>141.55000000000001</v>
      </c>
      <c r="AU465" s="5">
        <f t="shared" si="742"/>
        <v>-1.8299999999999272</v>
      </c>
      <c r="AV465" s="5">
        <f t="shared" si="745"/>
        <v>1.8299999999999272</v>
      </c>
      <c r="AW465" s="5">
        <f t="shared" si="743"/>
        <v>3</v>
      </c>
      <c r="AZ465" s="4">
        <f t="shared" si="680"/>
        <v>0.52937826293307388</v>
      </c>
      <c r="BA465" s="5">
        <f t="shared" si="686"/>
        <v>0</v>
      </c>
      <c r="BB465" s="4">
        <f t="shared" si="681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  <c r="CB465" s="5">
        <f t="shared" si="660"/>
        <v>0</v>
      </c>
      <c r="CC465" s="5">
        <f t="shared" si="661"/>
        <v>181.91000000000076</v>
      </c>
      <c r="CD465" s="5">
        <f t="shared" si="672"/>
        <v>-50</v>
      </c>
      <c r="CE465" s="5">
        <f t="shared" si="663"/>
        <v>63.259999999999309</v>
      </c>
      <c r="CF465" s="5"/>
      <c r="CG465" s="5">
        <f t="shared" si="664"/>
        <v>-50</v>
      </c>
      <c r="CH465" s="5">
        <f t="shared" si="667"/>
        <v>-63.259999999999309</v>
      </c>
      <c r="CI465" s="5">
        <f t="shared" si="665"/>
        <v>-150</v>
      </c>
    </row>
    <row r="466" spans="1:87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5">
        <f t="shared" si="727"/>
        <v>168.30000000000018</v>
      </c>
      <c r="K466" s="5">
        <f t="shared" si="754"/>
        <v>157.57583333333346</v>
      </c>
      <c r="L466" s="5">
        <f t="shared" si="731"/>
        <v>189.19999999999982</v>
      </c>
      <c r="M466" s="5">
        <f t="shared" ref="M466" si="764">AVERAGE(L455:L466)</f>
        <v>131.96333333333345</v>
      </c>
      <c r="N466" s="6" t="s">
        <v>37</v>
      </c>
      <c r="O466" s="5">
        <f t="shared" si="733"/>
        <v>217.84000000000015</v>
      </c>
      <c r="P466" s="4">
        <f t="shared" si="674"/>
        <v>0</v>
      </c>
      <c r="Q466" s="5">
        <f t="shared" si="675"/>
        <v>123.78999999999996</v>
      </c>
      <c r="R466" s="5">
        <f t="shared" si="676"/>
        <v>248.78750000000014</v>
      </c>
      <c r="S466" s="4">
        <f t="shared" si="677"/>
        <v>0</v>
      </c>
      <c r="T466" s="4">
        <f t="shared" si="678"/>
        <v>0</v>
      </c>
      <c r="U466" s="5">
        <f t="shared" si="669"/>
        <v>293.15600000000012</v>
      </c>
      <c r="V466" s="5">
        <f t="shared" si="670"/>
        <v>-75.315999999999974</v>
      </c>
      <c r="X466" s="5">
        <f t="shared" si="729"/>
        <v>32.279999999999745</v>
      </c>
      <c r="Y466" s="5">
        <f t="shared" si="730"/>
        <v>103.26999999999953</v>
      </c>
      <c r="AA466" s="5">
        <f t="shared" si="748"/>
        <v>1</v>
      </c>
      <c r="AB466" s="5">
        <f t="shared" si="749"/>
        <v>0</v>
      </c>
      <c r="AC466" s="5">
        <f t="shared" si="750"/>
        <v>1</v>
      </c>
      <c r="AF466" s="5">
        <f t="shared" si="736"/>
        <v>99.170000000000073</v>
      </c>
      <c r="AG466" s="5">
        <f t="shared" si="737"/>
        <v>82.040000000000873</v>
      </c>
      <c r="AH466" s="5">
        <f t="shared" si="738"/>
        <v>69.130000000000109</v>
      </c>
      <c r="AI466" s="5">
        <f t="shared" si="739"/>
        <v>86.259999999999309</v>
      </c>
      <c r="AJ466" s="5"/>
      <c r="AK466" s="5">
        <f t="shared" si="740"/>
        <v>69.130000000000109</v>
      </c>
      <c r="AL466" s="5">
        <f t="shared" si="760"/>
        <v>69.145000000000167</v>
      </c>
      <c r="AM466" s="5">
        <f t="shared" si="741"/>
        <v>99.170000000000073</v>
      </c>
      <c r="AN466" s="5">
        <f t="shared" si="756"/>
        <v>133.15600000000012</v>
      </c>
      <c r="AO466" s="5">
        <f t="shared" si="757"/>
        <v>0</v>
      </c>
      <c r="AP466" s="5">
        <f t="shared" si="671"/>
        <v>6</v>
      </c>
      <c r="AQ466" s="5">
        <f t="shared" si="690"/>
        <v>6.8</v>
      </c>
      <c r="AR466" s="5"/>
      <c r="AS466" s="5">
        <f t="shared" si="734"/>
        <v>86.259999999999309</v>
      </c>
      <c r="AT466" s="5">
        <f t="shared" si="756"/>
        <v>134.85999999999984</v>
      </c>
      <c r="AU466" s="5">
        <f t="shared" si="742"/>
        <v>82.040000000000873</v>
      </c>
      <c r="AV466" s="5">
        <f t="shared" si="745"/>
        <v>17.1299999999992</v>
      </c>
      <c r="AW466" s="5">
        <f t="shared" si="743"/>
        <v>4</v>
      </c>
      <c r="AZ466" s="4">
        <f t="shared" si="680"/>
        <v>0</v>
      </c>
      <c r="BA466" s="5">
        <f t="shared" si="686"/>
        <v>0</v>
      </c>
      <c r="BB466" s="4">
        <f t="shared" si="681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  <c r="CB466" s="5">
        <f t="shared" ref="CB466:CB529" si="765">C466-B466</f>
        <v>99.170000000000073</v>
      </c>
      <c r="CC466" s="5">
        <f t="shared" ref="CC466:CC529" si="766">B466-D466</f>
        <v>69.130000000000109</v>
      </c>
      <c r="CD466" s="5">
        <f t="shared" si="672"/>
        <v>-50</v>
      </c>
      <c r="CE466" s="5">
        <f t="shared" si="663"/>
        <v>-30</v>
      </c>
      <c r="CF466" s="5"/>
      <c r="CG466" s="5">
        <f t="shared" si="664"/>
        <v>-50</v>
      </c>
      <c r="CH466" s="5">
        <f t="shared" si="667"/>
        <v>103.26999999999953</v>
      </c>
      <c r="CI466" s="5">
        <f t="shared" si="665"/>
        <v>-150</v>
      </c>
    </row>
    <row r="467" spans="1:87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5">
        <f t="shared" si="727"/>
        <v>155.63000000000011</v>
      </c>
      <c r="K467" s="5">
        <f t="shared" si="754"/>
        <v>160.03000000000011</v>
      </c>
      <c r="L467" s="5">
        <f t="shared" si="731"/>
        <v>90.329999999999927</v>
      </c>
      <c r="M467" s="5">
        <f t="shared" ref="M467" si="767">AVERAGE(L456:L467)</f>
        <v>129.86750000000015</v>
      </c>
      <c r="N467" s="6" t="s">
        <v>36</v>
      </c>
      <c r="O467" s="5">
        <f t="shared" si="733"/>
        <v>269.19000000000051</v>
      </c>
      <c r="P467" s="4">
        <f t="shared" si="674"/>
        <v>0.41481541319977688</v>
      </c>
      <c r="Q467" s="5">
        <f t="shared" si="675"/>
        <v>123.78999999999996</v>
      </c>
      <c r="R467" s="5">
        <f t="shared" si="676"/>
        <v>248.78750000000014</v>
      </c>
      <c r="S467" s="4">
        <f t="shared" si="677"/>
        <v>0.41481541319977688</v>
      </c>
      <c r="T467" s="4">
        <f t="shared" si="678"/>
        <v>0.41481541319977688</v>
      </c>
      <c r="U467" s="5">
        <f t="shared" si="669"/>
        <v>279.56400000000014</v>
      </c>
      <c r="V467" s="5">
        <f t="shared" si="670"/>
        <v>-10.373999999999626</v>
      </c>
      <c r="X467" s="5">
        <f t="shared" si="729"/>
        <v>79.420000000000073</v>
      </c>
      <c r="Y467" s="5">
        <f t="shared" si="730"/>
        <v>41.75</v>
      </c>
      <c r="AA467" s="5">
        <f t="shared" si="748"/>
        <v>1</v>
      </c>
      <c r="AB467" s="5">
        <f t="shared" si="749"/>
        <v>0</v>
      </c>
      <c r="AC467" s="5">
        <f t="shared" si="750"/>
        <v>1</v>
      </c>
      <c r="AF467" s="5">
        <f t="shared" si="736"/>
        <v>80.470000000000255</v>
      </c>
      <c r="AG467" s="5">
        <f t="shared" si="737"/>
        <v>78.050000000000182</v>
      </c>
      <c r="AH467" s="5">
        <f t="shared" si="738"/>
        <v>75.159999999999854</v>
      </c>
      <c r="AI467" s="5">
        <f t="shared" si="739"/>
        <v>77.579999999999927</v>
      </c>
      <c r="AJ467" s="5"/>
      <c r="AK467" s="5">
        <f t="shared" si="740"/>
        <v>75.159999999999854</v>
      </c>
      <c r="AL467" s="5">
        <f t="shared" si="760"/>
        <v>69.868000000000578</v>
      </c>
      <c r="AM467" s="5">
        <f t="shared" si="741"/>
        <v>80.470000000000255</v>
      </c>
      <c r="AN467" s="5">
        <f t="shared" si="756"/>
        <v>127.77800000000016</v>
      </c>
      <c r="AO467" s="5">
        <f t="shared" si="757"/>
        <v>0</v>
      </c>
      <c r="AP467" s="5">
        <f t="shared" si="671"/>
        <v>5</v>
      </c>
      <c r="AQ467" s="5">
        <f t="shared" si="690"/>
        <v>6.6</v>
      </c>
      <c r="AR467" s="5"/>
      <c r="AS467" s="5">
        <f t="shared" si="734"/>
        <v>78.050000000000182</v>
      </c>
      <c r="AT467" s="5">
        <f t="shared" si="756"/>
        <v>127.56699999999992</v>
      </c>
      <c r="AU467" s="5">
        <f t="shared" si="742"/>
        <v>77.579999999999927</v>
      </c>
      <c r="AV467" s="5">
        <f t="shared" si="745"/>
        <v>2.4200000000000728</v>
      </c>
      <c r="AW467" s="5">
        <f t="shared" si="743"/>
        <v>5</v>
      </c>
      <c r="AZ467" s="4">
        <f t="shared" si="680"/>
        <v>0.41481541319977688</v>
      </c>
      <c r="BA467" s="5">
        <f t="shared" si="686"/>
        <v>0</v>
      </c>
      <c r="BB467" s="4">
        <f t="shared" si="681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  <c r="CB467" s="5">
        <f t="shared" si="765"/>
        <v>80.470000000000255</v>
      </c>
      <c r="CC467" s="5">
        <f t="shared" si="766"/>
        <v>75.159999999999854</v>
      </c>
      <c r="CD467" s="5">
        <f t="shared" si="672"/>
        <v>-50</v>
      </c>
      <c r="CE467" s="5">
        <f t="shared" ref="CE467:CE530" si="768">IF(G467-F467&gt;30,-30,F467-I467)</f>
        <v>-30</v>
      </c>
      <c r="CF467" s="5"/>
      <c r="CG467" s="5">
        <f t="shared" ref="CG467:CG530" si="769">IF(CD467&lt;&gt;"",-$CD$1,"")</f>
        <v>-50</v>
      </c>
      <c r="CH467" s="5">
        <f t="shared" si="667"/>
        <v>41.75</v>
      </c>
      <c r="CI467" s="5">
        <f t="shared" ref="CI467:CI530" si="770">IF(CD467&lt;&gt;"",CD467-$CD$1-$CD$1,"")</f>
        <v>-150</v>
      </c>
    </row>
    <row r="468" spans="1:87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5">
        <f t="shared" si="727"/>
        <v>89.829999999999927</v>
      </c>
      <c r="K468" s="5">
        <f t="shared" si="754"/>
        <v>153.37416666666672</v>
      </c>
      <c r="L468" s="5">
        <f t="shared" si="731"/>
        <v>80.010000000000218</v>
      </c>
      <c r="M468" s="5">
        <f t="shared" ref="M468" si="771">AVERAGE(L457:L468)</f>
        <v>124.07250000000015</v>
      </c>
      <c r="N468" s="6" t="s">
        <v>37</v>
      </c>
      <c r="O468" s="5">
        <f t="shared" si="733"/>
        <v>213.91000000000076</v>
      </c>
      <c r="P468" s="4">
        <f t="shared" si="674"/>
        <v>0</v>
      </c>
      <c r="Q468" s="5">
        <f t="shared" si="675"/>
        <v>78.139999999998508</v>
      </c>
      <c r="R468" s="5">
        <f t="shared" si="676"/>
        <v>233.44500000000039</v>
      </c>
      <c r="S468" s="4">
        <f t="shared" si="677"/>
        <v>0</v>
      </c>
      <c r="T468" s="4">
        <f t="shared" si="678"/>
        <v>0</v>
      </c>
      <c r="U468" s="5">
        <f t="shared" si="669"/>
        <v>254.02000000000027</v>
      </c>
      <c r="V468" s="5">
        <f t="shared" si="670"/>
        <v>-40.109999999999502</v>
      </c>
      <c r="X468" s="5">
        <f t="shared" si="729"/>
        <v>-58.049999999999272</v>
      </c>
      <c r="Y468" s="5">
        <f t="shared" si="730"/>
        <v>-18.410000000000764</v>
      </c>
      <c r="AA468" s="5">
        <f t="shared" si="748"/>
        <v>0</v>
      </c>
      <c r="AB468" s="5">
        <f t="shared" si="749"/>
        <v>1</v>
      </c>
      <c r="AC468" s="5">
        <f t="shared" si="750"/>
        <v>1</v>
      </c>
      <c r="AF468" s="5">
        <f t="shared" si="736"/>
        <v>17.110000000000582</v>
      </c>
      <c r="AG468" s="5">
        <f t="shared" si="737"/>
        <v>22.340000000000146</v>
      </c>
      <c r="AH468" s="5">
        <f t="shared" si="738"/>
        <v>72.719999999999345</v>
      </c>
      <c r="AI468" s="5">
        <f t="shared" si="739"/>
        <v>67.489999999999782</v>
      </c>
      <c r="AJ468" s="5"/>
      <c r="AK468" s="5">
        <f t="shared" si="740"/>
        <v>17.110000000000582</v>
      </c>
      <c r="AL468" s="5">
        <f t="shared" si="760"/>
        <v>69.868000000000578</v>
      </c>
      <c r="AM468" s="5">
        <f t="shared" si="741"/>
        <v>72.719999999999345</v>
      </c>
      <c r="AN468" s="5">
        <f t="shared" si="756"/>
        <v>121.54600000000009</v>
      </c>
      <c r="AO468" s="5">
        <f t="shared" si="757"/>
        <v>0</v>
      </c>
      <c r="AP468" s="5">
        <f t="shared" si="671"/>
        <v>4</v>
      </c>
      <c r="AQ468" s="5">
        <f t="shared" si="690"/>
        <v>6.2</v>
      </c>
      <c r="AR468" s="5"/>
      <c r="AS468" s="5">
        <f t="shared" si="734"/>
        <v>67.489999999999782</v>
      </c>
      <c r="AT468" s="5">
        <f t="shared" si="756"/>
        <v>121.44299999999994</v>
      </c>
      <c r="AU468" s="5">
        <f t="shared" si="742"/>
        <v>22.340000000000146</v>
      </c>
      <c r="AV468" s="5">
        <f t="shared" si="745"/>
        <v>-5.2299999999995634</v>
      </c>
      <c r="AW468" s="5">
        <f t="shared" si="743"/>
        <v>6</v>
      </c>
      <c r="AZ468" s="4">
        <f t="shared" si="680"/>
        <v>0</v>
      </c>
      <c r="BA468" s="5">
        <f t="shared" si="686"/>
        <v>0</v>
      </c>
      <c r="BB468" s="4">
        <f t="shared" si="681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  <c r="CB468" s="5">
        <f t="shared" si="765"/>
        <v>17.110000000000582</v>
      </c>
      <c r="CC468" s="5">
        <f t="shared" si="766"/>
        <v>72.719999999999345</v>
      </c>
      <c r="CD468" s="5">
        <f t="shared" si="672"/>
        <v>-50</v>
      </c>
      <c r="CE468" s="5">
        <f t="shared" si="768"/>
        <v>-30</v>
      </c>
      <c r="CF468" s="5"/>
      <c r="CG468" s="5">
        <f t="shared" si="769"/>
        <v>-50</v>
      </c>
      <c r="CH468" s="5">
        <f t="shared" ref="CH468:CH531" si="772">IF(CI468&lt;&gt;"",I468-F468,"")</f>
        <v>-18.410000000000764</v>
      </c>
      <c r="CI468" s="5">
        <f t="shared" si="770"/>
        <v>-150</v>
      </c>
    </row>
    <row r="469" spans="1:87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5">
        <f t="shared" si="727"/>
        <v>171.79999999999927</v>
      </c>
      <c r="K469" s="5">
        <f t="shared" si="754"/>
        <v>155.10916666666671</v>
      </c>
      <c r="L469" s="5">
        <f t="shared" si="731"/>
        <v>119.53999999999996</v>
      </c>
      <c r="M469" s="5">
        <f t="shared" ref="M469" si="773">AVERAGE(L458:L469)</f>
        <v>124.02416666666682</v>
      </c>
      <c r="N469" s="6" t="s">
        <v>36</v>
      </c>
      <c r="O469" s="5">
        <f t="shared" si="733"/>
        <v>269.76999999999953</v>
      </c>
      <c r="P469" s="4">
        <f t="shared" si="674"/>
        <v>0.71487074481699298</v>
      </c>
      <c r="Q469" s="5">
        <f t="shared" si="675"/>
        <v>78.139999999998508</v>
      </c>
      <c r="R469" s="5">
        <f t="shared" si="676"/>
        <v>233.44500000000039</v>
      </c>
      <c r="S469" s="4">
        <f t="shared" si="677"/>
        <v>0.43736298152207209</v>
      </c>
      <c r="T469" s="4">
        <f t="shared" si="678"/>
        <v>0.43736298152207209</v>
      </c>
      <c r="U469" s="5">
        <f t="shared" ref="U469:U532" si="774">AVERAGE(O465:O469)</f>
        <v>252.55200000000005</v>
      </c>
      <c r="V469" s="5">
        <f t="shared" ref="V469:V532" si="775">O469-U469</f>
        <v>17.217999999999478</v>
      </c>
      <c r="X469" s="5">
        <f t="shared" si="729"/>
        <v>166.42000000000007</v>
      </c>
      <c r="Y469" s="5">
        <f t="shared" si="730"/>
        <v>93.289999999999964</v>
      </c>
      <c r="AA469" s="5">
        <f t="shared" si="748"/>
        <v>1</v>
      </c>
      <c r="AB469" s="5">
        <f t="shared" si="749"/>
        <v>0</v>
      </c>
      <c r="AC469" s="5">
        <f t="shared" si="750"/>
        <v>1</v>
      </c>
      <c r="AF469" s="5">
        <f t="shared" si="736"/>
        <v>166.42000000000007</v>
      </c>
      <c r="AG469" s="5">
        <f t="shared" si="737"/>
        <v>171.79999999999927</v>
      </c>
      <c r="AH469" s="5">
        <f t="shared" si="738"/>
        <v>0</v>
      </c>
      <c r="AI469" s="5">
        <f t="shared" si="739"/>
        <v>-5.3799999999991996</v>
      </c>
      <c r="AJ469" s="5"/>
      <c r="AK469" s="5">
        <f t="shared" si="740"/>
        <v>0</v>
      </c>
      <c r="AL469" s="5">
        <f t="shared" si="760"/>
        <v>69.868000000000578</v>
      </c>
      <c r="AM469" s="5">
        <f t="shared" si="741"/>
        <v>166.42000000000007</v>
      </c>
      <c r="AN469" s="5">
        <f t="shared" si="756"/>
        <v>126.70000000000009</v>
      </c>
      <c r="AO469" s="5">
        <f t="shared" si="757"/>
        <v>1</v>
      </c>
      <c r="AP469" s="5">
        <f t="shared" ref="AP469:AP532" si="776">SUM(AO460:AO469)</f>
        <v>5</v>
      </c>
      <c r="AQ469" s="5">
        <f t="shared" si="690"/>
        <v>6</v>
      </c>
      <c r="AR469" s="5"/>
      <c r="AS469" s="5">
        <f t="shared" si="734"/>
        <v>171.79999999999927</v>
      </c>
      <c r="AT469" s="5">
        <f t="shared" si="756"/>
        <v>126.65199999999986</v>
      </c>
      <c r="AU469" s="5">
        <f t="shared" si="742"/>
        <v>-5.3799999999991996</v>
      </c>
      <c r="AV469" s="5">
        <f t="shared" si="745"/>
        <v>-5.3799999999991996</v>
      </c>
      <c r="AW469" s="5">
        <f t="shared" si="743"/>
        <v>2</v>
      </c>
      <c r="AZ469" s="4">
        <f t="shared" si="680"/>
        <v>0.43736298152207209</v>
      </c>
      <c r="BA469" s="5">
        <f t="shared" si="686"/>
        <v>0</v>
      </c>
      <c r="BB469" s="4">
        <f t="shared" si="681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  <c r="CB469" s="5">
        <f t="shared" si="765"/>
        <v>166.42000000000007</v>
      </c>
      <c r="CC469" s="5">
        <f t="shared" si="766"/>
        <v>0</v>
      </c>
      <c r="CD469" s="5">
        <f t="shared" ref="CD469:CD532" si="777">IF(CC469&gt;$CD$1,-$CD$1,E469-B469)</f>
        <v>166.42000000000007</v>
      </c>
      <c r="CE469" s="5">
        <f t="shared" si="768"/>
        <v>-30</v>
      </c>
      <c r="CF469" s="5"/>
      <c r="CG469" s="5">
        <f t="shared" si="769"/>
        <v>-50</v>
      </c>
      <c r="CH469" s="5">
        <f t="shared" si="772"/>
        <v>93.289999999999964</v>
      </c>
      <c r="CI469" s="5">
        <f t="shared" si="770"/>
        <v>66.420000000000073</v>
      </c>
    </row>
    <row r="470" spans="1:87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5">
        <f t="shared" si="727"/>
        <v>112.25</v>
      </c>
      <c r="K470" s="5">
        <f t="shared" si="754"/>
        <v>152.35583333333338</v>
      </c>
      <c r="L470" s="5">
        <f t="shared" si="731"/>
        <v>94.079999999999927</v>
      </c>
      <c r="M470" s="5">
        <f t="shared" ref="M470" si="778">AVERAGE(L459:L470)</f>
        <v>121.89250000000008</v>
      </c>
      <c r="N470" s="6" t="s">
        <v>37</v>
      </c>
      <c r="O470" s="5">
        <f t="shared" si="733"/>
        <v>245.96000000000004</v>
      </c>
      <c r="P470" s="4">
        <f t="shared" ref="P470:P533" si="779">(O470-MIN(O466:O470))/(MAX(O466:O470)-MIN(O466:O470))</f>
        <v>0.57375581811672005</v>
      </c>
      <c r="Q470" s="5">
        <f t="shared" ref="Q470:Q533" si="780">MAX(O466:O470)-MIN(O466:O470)</f>
        <v>55.859999999998763</v>
      </c>
      <c r="R470" s="5">
        <f t="shared" ref="R470:R533" si="781">MIN(O466:O470) +((MAX(O466:O470)-MIN(O466:O470))*$R$2)</f>
        <v>227.87500000000045</v>
      </c>
      <c r="S470" s="4">
        <f t="shared" ref="S470:S533" si="782">(O470-MIN(O464:O470))/(MAX(O464:O470)-MIN(O464:O470))</f>
        <v>0.41016124904018281</v>
      </c>
      <c r="T470" s="4">
        <f t="shared" ref="T470:T533" si="783">(O470-MIN(O462:O470))/(MAX(O462:O470)-MIN(O462:O470))</f>
        <v>0.25093955527716438</v>
      </c>
      <c r="U470" s="5">
        <f t="shared" si="774"/>
        <v>243.3340000000002</v>
      </c>
      <c r="V470" s="5">
        <f t="shared" si="775"/>
        <v>2.6259999999998342</v>
      </c>
      <c r="X470" s="5">
        <f t="shared" si="729"/>
        <v>-59.960000000000036</v>
      </c>
      <c r="Y470" s="5">
        <f t="shared" si="730"/>
        <v>-39.050000000000182</v>
      </c>
      <c r="AA470" s="5">
        <f t="shared" si="748"/>
        <v>0</v>
      </c>
      <c r="AB470" s="5">
        <f t="shared" si="749"/>
        <v>1</v>
      </c>
      <c r="AC470" s="5">
        <f t="shared" si="750"/>
        <v>1</v>
      </c>
      <c r="AF470" s="5">
        <f t="shared" si="736"/>
        <v>52.289999999999964</v>
      </c>
      <c r="AG470" s="5">
        <f t="shared" si="737"/>
        <v>64.789999999999964</v>
      </c>
      <c r="AH470" s="5">
        <f t="shared" si="738"/>
        <v>59.960000000000036</v>
      </c>
      <c r="AI470" s="5">
        <f t="shared" si="739"/>
        <v>47.460000000000036</v>
      </c>
      <c r="AJ470" s="5"/>
      <c r="AK470" s="5">
        <f t="shared" si="740"/>
        <v>52.289999999999964</v>
      </c>
      <c r="AL470" s="5">
        <f t="shared" si="760"/>
        <v>69.868000000000578</v>
      </c>
      <c r="AM470" s="5">
        <f t="shared" si="741"/>
        <v>59.960000000000036</v>
      </c>
      <c r="AN470" s="5">
        <f t="shared" si="756"/>
        <v>122.05100000000012</v>
      </c>
      <c r="AO470" s="5">
        <f t="shared" si="757"/>
        <v>0</v>
      </c>
      <c r="AP470" s="5">
        <f t="shared" si="776"/>
        <v>5</v>
      </c>
      <c r="AQ470" s="5">
        <f t="shared" si="690"/>
        <v>5.8</v>
      </c>
      <c r="AR470" s="5"/>
      <c r="AS470" s="5">
        <f t="shared" si="734"/>
        <v>64.789999999999964</v>
      </c>
      <c r="AT470" s="5">
        <f t="shared" si="756"/>
        <v>121.46899999999987</v>
      </c>
      <c r="AU470" s="5">
        <f t="shared" si="742"/>
        <v>47.460000000000036</v>
      </c>
      <c r="AV470" s="5">
        <f t="shared" si="745"/>
        <v>-12.5</v>
      </c>
      <c r="AW470" s="5">
        <f t="shared" si="743"/>
        <v>3</v>
      </c>
      <c r="AZ470" s="4">
        <f t="shared" si="680"/>
        <v>0.25093955527716438</v>
      </c>
      <c r="BA470" s="5">
        <f t="shared" si="686"/>
        <v>0</v>
      </c>
      <c r="BB470" s="4">
        <f t="shared" si="681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  <c r="CB470" s="5">
        <f t="shared" si="765"/>
        <v>52.289999999999964</v>
      </c>
      <c r="CC470" s="5">
        <f t="shared" si="766"/>
        <v>59.960000000000036</v>
      </c>
      <c r="CD470" s="5">
        <f t="shared" si="777"/>
        <v>-50</v>
      </c>
      <c r="CE470" s="5">
        <f t="shared" si="768"/>
        <v>-30</v>
      </c>
      <c r="CF470" s="5"/>
      <c r="CG470" s="5">
        <f t="shared" si="769"/>
        <v>-50</v>
      </c>
      <c r="CH470" s="5">
        <f t="shared" si="772"/>
        <v>-39.050000000000182</v>
      </c>
      <c r="CI470" s="5">
        <f t="shared" si="770"/>
        <v>-150</v>
      </c>
    </row>
    <row r="471" spans="1:87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5">
        <f t="shared" si="727"/>
        <v>186.60000000000036</v>
      </c>
      <c r="K471" s="5">
        <f t="shared" si="754"/>
        <v>155.14916666666673</v>
      </c>
      <c r="L471" s="5">
        <f t="shared" si="731"/>
        <v>107.38000000000011</v>
      </c>
      <c r="M471" s="5">
        <f t="shared" ref="M471" si="784">AVERAGE(L460:L471)</f>
        <v>122.31333333333343</v>
      </c>
      <c r="N471" s="6" t="s">
        <v>36</v>
      </c>
      <c r="O471" s="5">
        <f t="shared" si="733"/>
        <v>367.38999999999942</v>
      </c>
      <c r="P471" s="4">
        <f t="shared" si="779"/>
        <v>1</v>
      </c>
      <c r="Q471" s="5">
        <f t="shared" si="780"/>
        <v>153.47999999999865</v>
      </c>
      <c r="R471" s="5">
        <f t="shared" si="781"/>
        <v>252.28000000000043</v>
      </c>
      <c r="S471" s="4">
        <f t="shared" si="782"/>
        <v>1</v>
      </c>
      <c r="T471" s="4">
        <f t="shared" si="783"/>
        <v>1</v>
      </c>
      <c r="U471" s="5">
        <f t="shared" si="774"/>
        <v>273.24400000000003</v>
      </c>
      <c r="V471" s="5">
        <f t="shared" si="775"/>
        <v>94.14599999999939</v>
      </c>
      <c r="X471" s="5">
        <f t="shared" si="729"/>
        <v>145.51000000000022</v>
      </c>
      <c r="Y471" s="5">
        <f t="shared" si="730"/>
        <v>1.5200000000004366</v>
      </c>
      <c r="AA471" s="5">
        <f t="shared" si="748"/>
        <v>1</v>
      </c>
      <c r="AB471" s="5">
        <f t="shared" si="749"/>
        <v>0</v>
      </c>
      <c r="AC471" s="5">
        <f t="shared" si="750"/>
        <v>1</v>
      </c>
      <c r="AF471" s="5">
        <f t="shared" si="736"/>
        <v>147.70000000000073</v>
      </c>
      <c r="AG471" s="5">
        <f t="shared" si="737"/>
        <v>155.20000000000073</v>
      </c>
      <c r="AH471" s="5">
        <f t="shared" si="738"/>
        <v>38.899999999999636</v>
      </c>
      <c r="AI471" s="5">
        <f t="shared" si="739"/>
        <v>31.399999999999636</v>
      </c>
      <c r="AJ471" s="5"/>
      <c r="AK471" s="5">
        <f t="shared" si="740"/>
        <v>38.899999999999636</v>
      </c>
      <c r="AL471" s="5">
        <f t="shared" si="760"/>
        <v>69.868000000000578</v>
      </c>
      <c r="AM471" s="5">
        <f t="shared" si="741"/>
        <v>147.70000000000073</v>
      </c>
      <c r="AN471" s="5">
        <f t="shared" si="756"/>
        <v>121.61100000000015</v>
      </c>
      <c r="AO471" s="5">
        <f t="shared" si="757"/>
        <v>1</v>
      </c>
      <c r="AP471" s="5">
        <f t="shared" si="776"/>
        <v>5</v>
      </c>
      <c r="AQ471" s="5">
        <f t="shared" si="690"/>
        <v>5.6</v>
      </c>
      <c r="AR471" s="5"/>
      <c r="AS471" s="5">
        <f t="shared" si="734"/>
        <v>155.20000000000073</v>
      </c>
      <c r="AT471" s="5">
        <f t="shared" si="756"/>
        <v>123.29699999999994</v>
      </c>
      <c r="AU471" s="5">
        <f t="shared" si="742"/>
        <v>31.399999999999636</v>
      </c>
      <c r="AV471" s="5">
        <f t="shared" si="745"/>
        <v>-7.5</v>
      </c>
      <c r="AW471" s="5">
        <f t="shared" si="743"/>
        <v>4</v>
      </c>
      <c r="AZ471" s="4">
        <f t="shared" ref="AZ471:AZ534" si="785">T471</f>
        <v>1</v>
      </c>
      <c r="BA471" s="5">
        <f t="shared" si="686"/>
        <v>0</v>
      </c>
      <c r="BB471" s="4">
        <f t="shared" ref="BB471:BB534" si="786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  <c r="CB471" s="5">
        <f t="shared" si="765"/>
        <v>147.70000000000073</v>
      </c>
      <c r="CC471" s="5">
        <f t="shared" si="766"/>
        <v>38.899999999999636</v>
      </c>
      <c r="CD471" s="5">
        <f t="shared" si="777"/>
        <v>145.51000000000022</v>
      </c>
      <c r="CE471" s="5">
        <f t="shared" si="768"/>
        <v>-1.5200000000004366</v>
      </c>
      <c r="CF471" s="5"/>
      <c r="CG471" s="5">
        <f t="shared" si="769"/>
        <v>-50</v>
      </c>
      <c r="CH471" s="5">
        <f t="shared" si="772"/>
        <v>1.5200000000004366</v>
      </c>
      <c r="CI471" s="5">
        <f t="shared" si="770"/>
        <v>45.510000000000218</v>
      </c>
    </row>
    <row r="472" spans="1:87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5">
        <f t="shared" si="727"/>
        <v>172.35999999999967</v>
      </c>
      <c r="K472" s="5">
        <f t="shared" si="754"/>
        <v>159.79416666666671</v>
      </c>
      <c r="L472" s="5">
        <f t="shared" si="731"/>
        <v>106.59000000000015</v>
      </c>
      <c r="M472" s="5">
        <f t="shared" ref="M472" si="787">AVERAGE(L461:L472)</f>
        <v>121.65666666666675</v>
      </c>
      <c r="N472" s="6" t="s">
        <v>37</v>
      </c>
      <c r="O472" s="5">
        <f t="shared" si="733"/>
        <v>420.52999999999975</v>
      </c>
      <c r="P472" s="4">
        <f t="shared" si="779"/>
        <v>1</v>
      </c>
      <c r="Q472" s="5">
        <f t="shared" si="780"/>
        <v>206.61999999999898</v>
      </c>
      <c r="R472" s="5">
        <f t="shared" si="781"/>
        <v>265.56500000000051</v>
      </c>
      <c r="S472" s="4">
        <f t="shared" si="782"/>
        <v>1</v>
      </c>
      <c r="T472" s="4">
        <f t="shared" si="783"/>
        <v>1</v>
      </c>
      <c r="U472" s="5">
        <f t="shared" si="774"/>
        <v>303.51199999999989</v>
      </c>
      <c r="V472" s="5">
        <f t="shared" si="775"/>
        <v>117.01799999999986</v>
      </c>
      <c r="X472" s="5">
        <f t="shared" si="729"/>
        <v>142.1899999999996</v>
      </c>
      <c r="Y472" s="5">
        <f t="shared" si="730"/>
        <v>78.100000000000364</v>
      </c>
      <c r="AA472" s="5">
        <f t="shared" si="748"/>
        <v>1</v>
      </c>
      <c r="AB472" s="5">
        <f t="shared" si="749"/>
        <v>0</v>
      </c>
      <c r="AC472" s="5">
        <f t="shared" si="750"/>
        <v>1</v>
      </c>
      <c r="AF472" s="5">
        <f t="shared" si="736"/>
        <v>154.56999999999971</v>
      </c>
      <c r="AG472" s="5">
        <f t="shared" si="737"/>
        <v>145.28999999999996</v>
      </c>
      <c r="AH472" s="5">
        <f t="shared" si="738"/>
        <v>17.789999999999964</v>
      </c>
      <c r="AI472" s="5">
        <f t="shared" si="739"/>
        <v>27.069999999999709</v>
      </c>
      <c r="AJ472" s="5"/>
      <c r="AK472" s="5">
        <f t="shared" si="740"/>
        <v>17.789999999999964</v>
      </c>
      <c r="AL472" s="5">
        <f t="shared" si="760"/>
        <v>69.733000000000075</v>
      </c>
      <c r="AM472" s="5">
        <f t="shared" si="741"/>
        <v>154.56999999999971</v>
      </c>
      <c r="AN472" s="5">
        <f t="shared" si="756"/>
        <v>121.70000000000019</v>
      </c>
      <c r="AO472" s="5">
        <f t="shared" si="757"/>
        <v>1</v>
      </c>
      <c r="AP472" s="5">
        <f t="shared" si="776"/>
        <v>5</v>
      </c>
      <c r="AQ472" s="5">
        <f t="shared" si="690"/>
        <v>5.4</v>
      </c>
      <c r="AR472" s="5"/>
      <c r="AS472" s="5">
        <f t="shared" si="734"/>
        <v>145.28999999999996</v>
      </c>
      <c r="AT472" s="5">
        <f t="shared" si="756"/>
        <v>121.779</v>
      </c>
      <c r="AU472" s="5">
        <f t="shared" si="742"/>
        <v>27.069999999999709</v>
      </c>
      <c r="AV472" s="5">
        <f t="shared" si="745"/>
        <v>9.2799999999997453</v>
      </c>
      <c r="AW472" s="5">
        <f t="shared" si="743"/>
        <v>5</v>
      </c>
      <c r="AZ472" s="4">
        <f t="shared" si="785"/>
        <v>1</v>
      </c>
      <c r="BA472" s="5">
        <f t="shared" si="686"/>
        <v>53.140000000000327</v>
      </c>
      <c r="BB472" s="4">
        <f t="shared" si="786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  <c r="CB472" s="5">
        <f t="shared" si="765"/>
        <v>154.56999999999971</v>
      </c>
      <c r="CC472" s="5">
        <f t="shared" si="766"/>
        <v>17.789999999999964</v>
      </c>
      <c r="CD472" s="5">
        <f t="shared" si="777"/>
        <v>142.1899999999996</v>
      </c>
      <c r="CE472" s="5">
        <f t="shared" si="768"/>
        <v>-30</v>
      </c>
      <c r="CF472" s="5"/>
      <c r="CG472" s="5">
        <f t="shared" si="769"/>
        <v>-50</v>
      </c>
      <c r="CH472" s="5">
        <f t="shared" si="772"/>
        <v>78.100000000000364</v>
      </c>
      <c r="CI472" s="5">
        <f t="shared" si="770"/>
        <v>42.1899999999996</v>
      </c>
    </row>
    <row r="473" spans="1:87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5">
        <f t="shared" si="727"/>
        <v>107.25999999999931</v>
      </c>
      <c r="K473" s="5">
        <f t="shared" si="754"/>
        <v>152.99166666666665</v>
      </c>
      <c r="L473" s="5">
        <f t="shared" si="731"/>
        <v>64.609999999999673</v>
      </c>
      <c r="M473" s="5">
        <f t="shared" ref="M473" si="788">AVERAGE(L462:L473)</f>
        <v>115.22666666666676</v>
      </c>
      <c r="N473" s="6" t="s">
        <v>37</v>
      </c>
      <c r="O473" s="5">
        <f t="shared" si="733"/>
        <v>395.78999999999996</v>
      </c>
      <c r="P473" s="4">
        <f t="shared" si="779"/>
        <v>0.85828034599301239</v>
      </c>
      <c r="Q473" s="5">
        <f t="shared" si="780"/>
        <v>174.56999999999971</v>
      </c>
      <c r="R473" s="5">
        <f t="shared" si="781"/>
        <v>289.60249999999996</v>
      </c>
      <c r="S473" s="4">
        <f t="shared" si="782"/>
        <v>0.88026328525796194</v>
      </c>
      <c r="T473" s="4">
        <f t="shared" si="783"/>
        <v>0.88026328525796194</v>
      </c>
      <c r="U473" s="5">
        <f t="shared" si="774"/>
        <v>339.88799999999975</v>
      </c>
      <c r="V473" s="5">
        <f t="shared" si="775"/>
        <v>55.902000000000214</v>
      </c>
      <c r="X473" s="5">
        <f t="shared" si="729"/>
        <v>-80.740000000000691</v>
      </c>
      <c r="Y473" s="5">
        <f t="shared" si="730"/>
        <v>-3.0200000000004366</v>
      </c>
      <c r="AA473" s="5">
        <f t="shared" si="748"/>
        <v>0</v>
      </c>
      <c r="AB473" s="5">
        <f t="shared" si="749"/>
        <v>1</v>
      </c>
      <c r="AC473" s="5">
        <f t="shared" si="750"/>
        <v>1</v>
      </c>
      <c r="AF473" s="5">
        <f t="shared" si="736"/>
        <v>0</v>
      </c>
      <c r="AG473" s="5">
        <f t="shared" si="737"/>
        <v>-2.7599999999993088</v>
      </c>
      <c r="AH473" s="5">
        <f t="shared" si="738"/>
        <v>104.5</v>
      </c>
      <c r="AI473" s="5">
        <f t="shared" si="739"/>
        <v>107.25999999999931</v>
      </c>
      <c r="AJ473" s="5"/>
      <c r="AK473" s="5">
        <f t="shared" si="740"/>
        <v>0</v>
      </c>
      <c r="AL473" s="5">
        <f t="shared" si="760"/>
        <v>69.733000000000075</v>
      </c>
      <c r="AM473" s="5">
        <f t="shared" si="741"/>
        <v>104.5</v>
      </c>
      <c r="AN473" s="5">
        <f t="shared" si="756"/>
        <v>122.02700000000013</v>
      </c>
      <c r="AO473" s="5">
        <f t="shared" si="757"/>
        <v>0</v>
      </c>
      <c r="AP473" s="5">
        <f t="shared" si="776"/>
        <v>5</v>
      </c>
      <c r="AQ473" s="5">
        <f t="shared" si="690"/>
        <v>5.3</v>
      </c>
      <c r="AR473" s="5"/>
      <c r="AS473" s="5">
        <f t="shared" si="734"/>
        <v>107.25999999999931</v>
      </c>
      <c r="AT473" s="5">
        <f t="shared" si="756"/>
        <v>122.03899999999994</v>
      </c>
      <c r="AU473" s="5">
        <f t="shared" si="742"/>
        <v>-2.7599999999993088</v>
      </c>
      <c r="AV473" s="5">
        <f t="shared" si="745"/>
        <v>2.7599999999993088</v>
      </c>
      <c r="AW473" s="5">
        <f t="shared" si="743"/>
        <v>6</v>
      </c>
      <c r="AZ473" s="4">
        <f t="shared" si="785"/>
        <v>0.88026328525796194</v>
      </c>
      <c r="BA473" s="5">
        <f t="shared" si="686"/>
        <v>-24.739999999999782</v>
      </c>
      <c r="BB473" s="4">
        <f t="shared" si="786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  <c r="CB473" s="5">
        <f t="shared" si="765"/>
        <v>0</v>
      </c>
      <c r="CC473" s="5">
        <f t="shared" si="766"/>
        <v>104.5</v>
      </c>
      <c r="CD473" s="5">
        <f t="shared" si="777"/>
        <v>-50</v>
      </c>
      <c r="CE473" s="5">
        <f t="shared" si="768"/>
        <v>-30</v>
      </c>
      <c r="CF473" s="5"/>
      <c r="CG473" s="5">
        <f t="shared" si="769"/>
        <v>-50</v>
      </c>
      <c r="CH473" s="5">
        <f t="shared" si="772"/>
        <v>-3.0200000000004366</v>
      </c>
      <c r="CI473" s="5">
        <f t="shared" si="770"/>
        <v>-150</v>
      </c>
    </row>
    <row r="474" spans="1:87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5">
        <f t="shared" si="727"/>
        <v>261.4399999999996</v>
      </c>
      <c r="K474" s="5">
        <f t="shared" si="754"/>
        <v>156.19833333333327</v>
      </c>
      <c r="L474" s="5">
        <f t="shared" si="731"/>
        <v>187.73999999999978</v>
      </c>
      <c r="M474" s="5">
        <f t="shared" ref="M474" si="789">AVERAGE(L463:L474)</f>
        <v>115.61666666666672</v>
      </c>
      <c r="N474" s="6" t="s">
        <v>36</v>
      </c>
      <c r="O474" s="5">
        <f t="shared" si="733"/>
        <v>443.78999999999996</v>
      </c>
      <c r="P474" s="4">
        <f t="shared" si="779"/>
        <v>1</v>
      </c>
      <c r="Q474" s="5">
        <f t="shared" si="780"/>
        <v>197.82999999999993</v>
      </c>
      <c r="R474" s="5">
        <f t="shared" si="781"/>
        <v>295.41750000000002</v>
      </c>
      <c r="S474" s="4">
        <f t="shared" si="782"/>
        <v>1</v>
      </c>
      <c r="T474" s="4">
        <f t="shared" si="783"/>
        <v>1</v>
      </c>
      <c r="U474" s="5">
        <f t="shared" si="774"/>
        <v>374.69199999999984</v>
      </c>
      <c r="V474" s="5">
        <f t="shared" si="775"/>
        <v>69.098000000000127</v>
      </c>
      <c r="X474" s="5">
        <f t="shared" si="729"/>
        <v>-87.239999999999782</v>
      </c>
      <c r="Y474" s="5">
        <f t="shared" si="730"/>
        <v>-135.85000000000036</v>
      </c>
      <c r="AA474" s="5">
        <f t="shared" si="748"/>
        <v>0</v>
      </c>
      <c r="AB474" s="5">
        <f t="shared" si="749"/>
        <v>1</v>
      </c>
      <c r="AC474" s="5">
        <f t="shared" si="750"/>
        <v>1</v>
      </c>
      <c r="AF474" s="5">
        <f t="shared" si="736"/>
        <v>2.5100000000002183</v>
      </c>
      <c r="AG474" s="5">
        <f t="shared" si="737"/>
        <v>5.0000000000181899E-2</v>
      </c>
      <c r="AH474" s="5">
        <f t="shared" si="738"/>
        <v>258.92999999999938</v>
      </c>
      <c r="AI474" s="5">
        <f t="shared" si="739"/>
        <v>261.38999999999942</v>
      </c>
      <c r="AJ474" s="5"/>
      <c r="AK474" s="5">
        <f t="shared" si="740"/>
        <v>2.5100000000002183</v>
      </c>
      <c r="AL474" s="5">
        <f t="shared" si="760"/>
        <v>69.733000000000075</v>
      </c>
      <c r="AM474" s="5">
        <f t="shared" si="741"/>
        <v>258.92999999999938</v>
      </c>
      <c r="AN474" s="5">
        <f t="shared" si="756"/>
        <v>132.63500000000005</v>
      </c>
      <c r="AO474" s="5">
        <f t="shared" si="757"/>
        <v>1</v>
      </c>
      <c r="AP474" s="5">
        <f t="shared" si="776"/>
        <v>5</v>
      </c>
      <c r="AQ474" s="5">
        <f t="shared" si="690"/>
        <v>5.2</v>
      </c>
      <c r="AR474" s="5"/>
      <c r="AS474" s="5">
        <f t="shared" si="734"/>
        <v>261.38999999999942</v>
      </c>
      <c r="AT474" s="5">
        <f t="shared" si="756"/>
        <v>132.12699999999987</v>
      </c>
      <c r="AU474" s="5">
        <f t="shared" si="742"/>
        <v>5.0000000000181899E-2</v>
      </c>
      <c r="AV474" s="5">
        <f t="shared" si="745"/>
        <v>2.4600000000000364</v>
      </c>
      <c r="AW474" s="5">
        <f t="shared" si="743"/>
        <v>2</v>
      </c>
      <c r="AZ474" s="4">
        <f t="shared" si="785"/>
        <v>1</v>
      </c>
      <c r="BA474" s="5">
        <f t="shared" si="686"/>
        <v>0</v>
      </c>
      <c r="BB474" s="4">
        <f t="shared" si="786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  <c r="CB474" s="5">
        <f t="shared" si="765"/>
        <v>2.5100000000002183</v>
      </c>
      <c r="CC474" s="5">
        <f t="shared" si="766"/>
        <v>258.92999999999938</v>
      </c>
      <c r="CD474" s="5">
        <f t="shared" si="777"/>
        <v>-50</v>
      </c>
      <c r="CE474" s="5">
        <f t="shared" si="768"/>
        <v>135.85000000000036</v>
      </c>
      <c r="CF474" s="5"/>
      <c r="CG474" s="5">
        <f t="shared" si="769"/>
        <v>-50</v>
      </c>
      <c r="CH474" s="5">
        <f t="shared" si="772"/>
        <v>-135.85000000000036</v>
      </c>
      <c r="CI474" s="5">
        <f t="shared" si="770"/>
        <v>-150</v>
      </c>
    </row>
    <row r="475" spans="1:87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5">
        <f t="shared" si="727"/>
        <v>149.65999999999985</v>
      </c>
      <c r="K475" s="5">
        <f t="shared" si="754"/>
        <v>159.94833333333327</v>
      </c>
      <c r="L475" s="5">
        <f t="shared" si="731"/>
        <v>194.11999999999989</v>
      </c>
      <c r="M475" s="5">
        <f t="shared" ref="M475" si="790">AVERAGE(L464:L475)</f>
        <v>123.10083333333334</v>
      </c>
      <c r="N475" s="6" t="s">
        <v>37</v>
      </c>
      <c r="O475" s="5">
        <f t="shared" si="733"/>
        <v>381.28999999999996</v>
      </c>
      <c r="P475" s="4">
        <f t="shared" si="779"/>
        <v>0.18193717277487495</v>
      </c>
      <c r="Q475" s="5">
        <f t="shared" si="780"/>
        <v>76.400000000000546</v>
      </c>
      <c r="R475" s="5">
        <f t="shared" si="781"/>
        <v>386.48999999999955</v>
      </c>
      <c r="S475" s="4">
        <f t="shared" si="782"/>
        <v>0.68407218318758523</v>
      </c>
      <c r="T475" s="4">
        <f t="shared" si="783"/>
        <v>0.72811901861840866</v>
      </c>
      <c r="U475" s="5">
        <f t="shared" si="774"/>
        <v>401.75799999999981</v>
      </c>
      <c r="V475" s="5">
        <f t="shared" si="775"/>
        <v>-20.467999999999847</v>
      </c>
      <c r="X475" s="5">
        <f t="shared" si="729"/>
        <v>121.42000000000007</v>
      </c>
      <c r="Y475" s="5">
        <f t="shared" si="730"/>
        <v>127.75</v>
      </c>
      <c r="AA475" s="5">
        <f t="shared" si="748"/>
        <v>1</v>
      </c>
      <c r="AB475" s="5">
        <f t="shared" si="749"/>
        <v>0</v>
      </c>
      <c r="AC475" s="5">
        <f t="shared" si="750"/>
        <v>1</v>
      </c>
      <c r="AF475" s="5">
        <f t="shared" si="736"/>
        <v>144.47999999999956</v>
      </c>
      <c r="AG475" s="5">
        <f t="shared" si="737"/>
        <v>149.65999999999985</v>
      </c>
      <c r="AH475" s="5">
        <f t="shared" si="738"/>
        <v>3.7300000000004729</v>
      </c>
      <c r="AI475" s="5">
        <f t="shared" si="739"/>
        <v>-1.4499999999998181</v>
      </c>
      <c r="AJ475" s="5"/>
      <c r="AK475" s="5">
        <f t="shared" si="740"/>
        <v>3.7300000000004729</v>
      </c>
      <c r="AL475" s="5">
        <f t="shared" si="760"/>
        <v>69.733000000000075</v>
      </c>
      <c r="AM475" s="5">
        <f t="shared" si="741"/>
        <v>144.47999999999956</v>
      </c>
      <c r="AN475" s="5">
        <f t="shared" si="756"/>
        <v>128.89199999999991</v>
      </c>
      <c r="AO475" s="5">
        <f t="shared" si="757"/>
        <v>1</v>
      </c>
      <c r="AP475" s="5">
        <f t="shared" si="776"/>
        <v>5</v>
      </c>
      <c r="AQ475" s="5">
        <f t="shared" si="690"/>
        <v>5</v>
      </c>
      <c r="AR475" s="5"/>
      <c r="AS475" s="5">
        <f t="shared" si="734"/>
        <v>149.65999999999985</v>
      </c>
      <c r="AT475" s="5">
        <f t="shared" si="756"/>
        <v>128.71899999999977</v>
      </c>
      <c r="AU475" s="5">
        <f t="shared" si="742"/>
        <v>-1.4499999999998181</v>
      </c>
      <c r="AV475" s="5">
        <f t="shared" si="745"/>
        <v>-5.180000000000291</v>
      </c>
      <c r="AW475" s="5">
        <f t="shared" si="743"/>
        <v>3</v>
      </c>
      <c r="AZ475" s="4">
        <f t="shared" si="785"/>
        <v>0.72811901861840866</v>
      </c>
      <c r="BA475" s="5">
        <f t="shared" ref="BA475:BA538" si="791">IF(AZ474&gt;0.9,O475-O474,0)</f>
        <v>-62.5</v>
      </c>
      <c r="BB475" s="4">
        <f t="shared" si="786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  <c r="CB475" s="5">
        <f t="shared" si="765"/>
        <v>144.47999999999956</v>
      </c>
      <c r="CC475" s="5">
        <f t="shared" si="766"/>
        <v>3.7300000000004729</v>
      </c>
      <c r="CD475" s="5">
        <f t="shared" si="777"/>
        <v>121.42000000000007</v>
      </c>
      <c r="CE475" s="5">
        <f t="shared" si="768"/>
        <v>-30</v>
      </c>
      <c r="CF475" s="5"/>
      <c r="CG475" s="5">
        <f t="shared" si="769"/>
        <v>-50</v>
      </c>
      <c r="CH475" s="5">
        <f t="shared" si="772"/>
        <v>127.75</v>
      </c>
      <c r="CI475" s="5">
        <f t="shared" si="770"/>
        <v>21.420000000000073</v>
      </c>
    </row>
    <row r="476" spans="1:87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5">
        <f t="shared" si="727"/>
        <v>107.35999999999967</v>
      </c>
      <c r="K476" s="5">
        <f t="shared" si="754"/>
        <v>155.51916666666656</v>
      </c>
      <c r="L476" s="5">
        <f t="shared" si="731"/>
        <v>102.76000000000022</v>
      </c>
      <c r="M476" s="5">
        <f t="shared" ref="M476" si="792">AVERAGE(L465:L476)</f>
        <v>123.65916666666665</v>
      </c>
      <c r="N476" s="6" t="s">
        <v>36</v>
      </c>
      <c r="O476" s="5">
        <f t="shared" si="733"/>
        <v>378.4399999999996</v>
      </c>
      <c r="P476" s="4">
        <f t="shared" si="779"/>
        <v>0</v>
      </c>
      <c r="Q476" s="5">
        <f t="shared" si="780"/>
        <v>65.350000000000364</v>
      </c>
      <c r="R476" s="5">
        <f t="shared" si="781"/>
        <v>394.77749999999969</v>
      </c>
      <c r="S476" s="4">
        <f t="shared" si="782"/>
        <v>0.66966587474093719</v>
      </c>
      <c r="T476" s="4">
        <f t="shared" si="783"/>
        <v>0.71572124586740649</v>
      </c>
      <c r="U476" s="5">
        <f t="shared" si="774"/>
        <v>403.96799999999985</v>
      </c>
      <c r="V476" s="5">
        <f t="shared" si="775"/>
        <v>-25.528000000000247</v>
      </c>
      <c r="X476" s="5">
        <f t="shared" si="729"/>
        <v>2.7899999999999636</v>
      </c>
      <c r="Y476" s="5">
        <f t="shared" si="730"/>
        <v>1.8600000000005821</v>
      </c>
      <c r="AA476" s="5">
        <f t="shared" si="748"/>
        <v>1</v>
      </c>
      <c r="AB476" s="5">
        <f t="shared" si="749"/>
        <v>0</v>
      </c>
      <c r="AC476" s="5">
        <f t="shared" si="750"/>
        <v>1</v>
      </c>
      <c r="AF476" s="5">
        <f t="shared" si="736"/>
        <v>96.449999999999818</v>
      </c>
      <c r="AG476" s="5">
        <f t="shared" si="737"/>
        <v>100.21999999999935</v>
      </c>
      <c r="AH476" s="5">
        <f t="shared" si="738"/>
        <v>10.909999999999854</v>
      </c>
      <c r="AI476" s="5">
        <f t="shared" si="739"/>
        <v>7.1400000000003274</v>
      </c>
      <c r="AJ476" s="5"/>
      <c r="AK476" s="5">
        <f t="shared" si="740"/>
        <v>10.909999999999854</v>
      </c>
      <c r="AL476" s="5">
        <f t="shared" si="760"/>
        <v>54.576999999999941</v>
      </c>
      <c r="AM476" s="5">
        <f t="shared" si="741"/>
        <v>96.449999999999818</v>
      </c>
      <c r="AN476" s="5">
        <f t="shared" si="756"/>
        <v>128.61999999999989</v>
      </c>
      <c r="AO476" s="5">
        <f t="shared" si="757"/>
        <v>0</v>
      </c>
      <c r="AP476" s="5">
        <f t="shared" si="776"/>
        <v>5</v>
      </c>
      <c r="AQ476" s="5">
        <f t="shared" si="690"/>
        <v>4.9000000000000004</v>
      </c>
      <c r="AR476" s="5"/>
      <c r="AS476" s="5">
        <f t="shared" si="734"/>
        <v>100.21999999999935</v>
      </c>
      <c r="AT476" s="5">
        <f t="shared" si="756"/>
        <v>130.11499999999978</v>
      </c>
      <c r="AU476" s="5">
        <f t="shared" si="742"/>
        <v>7.1400000000003274</v>
      </c>
      <c r="AV476" s="5">
        <f t="shared" si="745"/>
        <v>-3.7699999999995271</v>
      </c>
      <c r="AW476" s="5">
        <f t="shared" si="743"/>
        <v>4</v>
      </c>
      <c r="AZ476" s="4">
        <f t="shared" si="785"/>
        <v>0.71572124586740649</v>
      </c>
      <c r="BA476" s="5">
        <f t="shared" si="791"/>
        <v>0</v>
      </c>
      <c r="BB476" s="4">
        <f t="shared" si="786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  <c r="CB476" s="5">
        <f t="shared" si="765"/>
        <v>96.449999999999818</v>
      </c>
      <c r="CC476" s="5">
        <f t="shared" si="766"/>
        <v>10.909999999999854</v>
      </c>
      <c r="CD476" s="5">
        <f t="shared" si="777"/>
        <v>2.7899999999999636</v>
      </c>
      <c r="CE476" s="5">
        <f t="shared" si="768"/>
        <v>-30</v>
      </c>
      <c r="CF476" s="5"/>
      <c r="CG476" s="5">
        <f t="shared" si="769"/>
        <v>-50</v>
      </c>
      <c r="CH476" s="5">
        <f t="shared" si="772"/>
        <v>1.8600000000005821</v>
      </c>
      <c r="CI476" s="5">
        <f t="shared" si="770"/>
        <v>-97.210000000000036</v>
      </c>
    </row>
    <row r="477" spans="1:87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5">
        <f t="shared" si="727"/>
        <v>119.72000000000025</v>
      </c>
      <c r="K477" s="5">
        <f t="shared" si="754"/>
        <v>150.18416666666653</v>
      </c>
      <c r="L477" s="5">
        <f t="shared" si="731"/>
        <v>112.31999999999971</v>
      </c>
      <c r="M477" s="5">
        <f t="shared" ref="M477" si="793">AVERAGE(L466:L477)</f>
        <v>120.72333333333329</v>
      </c>
      <c r="N477" s="6" t="s">
        <v>36</v>
      </c>
      <c r="O477" s="5">
        <f t="shared" si="733"/>
        <v>429.05000000000018</v>
      </c>
      <c r="P477" s="4">
        <f t="shared" si="779"/>
        <v>0.77444529456771694</v>
      </c>
      <c r="Q477" s="5">
        <f t="shared" si="780"/>
        <v>65.350000000000364</v>
      </c>
      <c r="R477" s="5">
        <f t="shared" si="781"/>
        <v>394.77749999999969</v>
      </c>
      <c r="S477" s="4">
        <f t="shared" si="782"/>
        <v>0.80706806282722932</v>
      </c>
      <c r="T477" s="4">
        <f t="shared" si="783"/>
        <v>0.92549158368296114</v>
      </c>
      <c r="U477" s="5">
        <f t="shared" si="774"/>
        <v>405.67199999999991</v>
      </c>
      <c r="V477" s="5">
        <f t="shared" si="775"/>
        <v>23.37800000000027</v>
      </c>
      <c r="X477" s="5">
        <f t="shared" si="729"/>
        <v>45.739999999999782</v>
      </c>
      <c r="Y477" s="5">
        <f t="shared" si="730"/>
        <v>-30.030000000000655</v>
      </c>
      <c r="AA477" s="5">
        <f t="shared" si="748"/>
        <v>0</v>
      </c>
      <c r="AB477" s="5">
        <f t="shared" si="749"/>
        <v>0</v>
      </c>
      <c r="AC477" s="5">
        <f t="shared" si="750"/>
        <v>0</v>
      </c>
      <c r="AF477" s="5">
        <f t="shared" si="736"/>
        <v>112.65999999999985</v>
      </c>
      <c r="AG477" s="5">
        <f t="shared" si="737"/>
        <v>119.72000000000025</v>
      </c>
      <c r="AH477" s="5">
        <f t="shared" si="738"/>
        <v>0</v>
      </c>
      <c r="AI477" s="5">
        <f t="shared" si="739"/>
        <v>-7.0600000000004002</v>
      </c>
      <c r="AJ477" s="5"/>
      <c r="AK477" s="5">
        <f t="shared" si="740"/>
        <v>0</v>
      </c>
      <c r="AL477" s="5">
        <f t="shared" si="760"/>
        <v>40.238999999999663</v>
      </c>
      <c r="AM477" s="5">
        <f t="shared" si="741"/>
        <v>112.65999999999985</v>
      </c>
      <c r="AN477" s="5">
        <f t="shared" si="756"/>
        <v>131.83899999999986</v>
      </c>
      <c r="AO477" s="5">
        <f t="shared" si="757"/>
        <v>0</v>
      </c>
      <c r="AP477" s="5">
        <f t="shared" si="776"/>
        <v>5</v>
      </c>
      <c r="AQ477" s="5">
        <f t="shared" si="690"/>
        <v>4.9000000000000004</v>
      </c>
      <c r="AR477" s="5"/>
      <c r="AS477" s="5">
        <f t="shared" si="734"/>
        <v>119.72000000000025</v>
      </c>
      <c r="AT477" s="5">
        <f t="shared" si="756"/>
        <v>134.28199999999978</v>
      </c>
      <c r="AU477" s="5">
        <f t="shared" si="742"/>
        <v>-7.0600000000004002</v>
      </c>
      <c r="AV477" s="5">
        <f t="shared" si="745"/>
        <v>-7.0600000000004002</v>
      </c>
      <c r="AW477" s="5">
        <f t="shared" si="743"/>
        <v>5</v>
      </c>
      <c r="AX477" s="3">
        <v>1</v>
      </c>
      <c r="AZ477" s="4">
        <f t="shared" si="785"/>
        <v>0.92549158368296114</v>
      </c>
      <c r="BA477" s="5">
        <f t="shared" si="791"/>
        <v>0</v>
      </c>
      <c r="BB477" s="4">
        <f t="shared" si="786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  <c r="CB477" s="5">
        <f t="shared" si="765"/>
        <v>112.65999999999985</v>
      </c>
      <c r="CC477" s="5">
        <f t="shared" si="766"/>
        <v>0</v>
      </c>
      <c r="CD477" s="5">
        <f t="shared" si="777"/>
        <v>45.739999999999782</v>
      </c>
      <c r="CE477" s="5">
        <f t="shared" si="768"/>
        <v>-30</v>
      </c>
      <c r="CF477" s="5"/>
      <c r="CG477" s="5">
        <f t="shared" si="769"/>
        <v>-50</v>
      </c>
      <c r="CH477" s="5">
        <f t="shared" si="772"/>
        <v>-30.030000000000655</v>
      </c>
      <c r="CI477" s="5">
        <f t="shared" si="770"/>
        <v>-54.260000000000218</v>
      </c>
    </row>
    <row r="478" spans="1:87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5">
        <f t="shared" si="727"/>
        <v>125.1899999999996</v>
      </c>
      <c r="K478" s="5">
        <f t="shared" si="754"/>
        <v>146.59166666666647</v>
      </c>
      <c r="L478" s="5">
        <f t="shared" si="731"/>
        <v>60.070000000000618</v>
      </c>
      <c r="M478" s="5">
        <f t="shared" ref="M478" si="794">AVERAGE(L467:L478)</f>
        <v>109.96250000000002</v>
      </c>
      <c r="N478" s="6" t="s">
        <v>37</v>
      </c>
      <c r="O478" s="5">
        <f t="shared" si="733"/>
        <v>475.34000000000015</v>
      </c>
      <c r="P478" s="4">
        <f t="shared" si="779"/>
        <v>1</v>
      </c>
      <c r="Q478" s="5">
        <f t="shared" si="780"/>
        <v>96.900000000000546</v>
      </c>
      <c r="R478" s="5">
        <f t="shared" si="781"/>
        <v>402.66499999999974</v>
      </c>
      <c r="S478" s="4">
        <f t="shared" si="782"/>
        <v>1</v>
      </c>
      <c r="T478" s="4">
        <f t="shared" si="783"/>
        <v>1</v>
      </c>
      <c r="U478" s="5">
        <f t="shared" si="774"/>
        <v>421.58199999999999</v>
      </c>
      <c r="V478" s="5">
        <f t="shared" si="775"/>
        <v>53.758000000000152</v>
      </c>
      <c r="X478" s="5">
        <f t="shared" si="729"/>
        <v>47.079999999999927</v>
      </c>
      <c r="Y478" s="5">
        <f t="shared" si="730"/>
        <v>-4.2100000000000364</v>
      </c>
      <c r="AA478" s="5">
        <f t="shared" si="748"/>
        <v>0</v>
      </c>
      <c r="AB478" s="5">
        <f t="shared" si="749"/>
        <v>0</v>
      </c>
      <c r="AC478" s="5">
        <f t="shared" si="750"/>
        <v>0</v>
      </c>
      <c r="AF478" s="5">
        <f t="shared" si="736"/>
        <v>98.839999999999236</v>
      </c>
      <c r="AG478" s="5">
        <f t="shared" si="737"/>
        <v>108.06999999999971</v>
      </c>
      <c r="AH478" s="5">
        <f t="shared" si="738"/>
        <v>26.350000000000364</v>
      </c>
      <c r="AI478" s="5">
        <f t="shared" si="739"/>
        <v>17.119999999999891</v>
      </c>
      <c r="AJ478" s="5"/>
      <c r="AK478" s="5">
        <f t="shared" si="740"/>
        <v>26.350000000000364</v>
      </c>
      <c r="AL478" s="5">
        <f t="shared" si="760"/>
        <v>40.238999999999663</v>
      </c>
      <c r="AM478" s="5">
        <f t="shared" si="741"/>
        <v>98.839999999999236</v>
      </c>
      <c r="AN478" s="5">
        <f t="shared" si="756"/>
        <v>134.45099999999985</v>
      </c>
      <c r="AO478" s="5">
        <f t="shared" si="757"/>
        <v>0</v>
      </c>
      <c r="AP478" s="5">
        <f t="shared" si="776"/>
        <v>5</v>
      </c>
      <c r="AQ478" s="5">
        <f t="shared" ref="AQ478:AQ541" si="795">AVERAGE(AP469:AP478)</f>
        <v>5</v>
      </c>
      <c r="AR478" s="5"/>
      <c r="AS478" s="5">
        <f t="shared" si="734"/>
        <v>108.06999999999971</v>
      </c>
      <c r="AT478" s="5">
        <f t="shared" si="756"/>
        <v>138.33999999999978</v>
      </c>
      <c r="AU478" s="5">
        <f t="shared" si="742"/>
        <v>17.119999999999891</v>
      </c>
      <c r="AV478" s="5">
        <f t="shared" si="745"/>
        <v>-9.2300000000004729</v>
      </c>
      <c r="AW478" s="5">
        <f t="shared" si="743"/>
        <v>6</v>
      </c>
      <c r="AX478" s="3">
        <v>1</v>
      </c>
      <c r="AZ478" s="4">
        <f t="shared" si="785"/>
        <v>1</v>
      </c>
      <c r="BA478" s="5">
        <f t="shared" si="791"/>
        <v>46.289999999999964</v>
      </c>
      <c r="BB478" s="4">
        <f t="shared" si="786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  <c r="CB478" s="5">
        <f t="shared" si="765"/>
        <v>98.839999999999236</v>
      </c>
      <c r="CC478" s="5">
        <f t="shared" si="766"/>
        <v>26.350000000000364</v>
      </c>
      <c r="CD478" s="5">
        <f t="shared" si="777"/>
        <v>47.079999999999927</v>
      </c>
      <c r="CE478" s="5">
        <f t="shared" si="768"/>
        <v>4.2100000000000364</v>
      </c>
      <c r="CF478" s="5"/>
      <c r="CG478" s="5">
        <f t="shared" si="769"/>
        <v>-50</v>
      </c>
      <c r="CH478" s="5">
        <f t="shared" si="772"/>
        <v>-4.2100000000000364</v>
      </c>
      <c r="CI478" s="5">
        <f t="shared" si="770"/>
        <v>-52.920000000000073</v>
      </c>
    </row>
    <row r="479" spans="1:87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5">
        <f t="shared" si="727"/>
        <v>131.01999999999953</v>
      </c>
      <c r="K479" s="5">
        <f t="shared" si="754"/>
        <v>144.5408333333331</v>
      </c>
      <c r="L479" s="5">
        <f t="shared" si="731"/>
        <v>98.899999999999636</v>
      </c>
      <c r="M479" s="5">
        <f t="shared" ref="M479" si="796">AVERAGE(L468:L479)</f>
        <v>110.67666666666666</v>
      </c>
      <c r="N479" s="6" t="s">
        <v>37</v>
      </c>
      <c r="O479" s="5">
        <f t="shared" si="733"/>
        <v>524.61000000000058</v>
      </c>
      <c r="P479" s="4">
        <f t="shared" si="779"/>
        <v>1</v>
      </c>
      <c r="Q479" s="5">
        <f t="shared" si="780"/>
        <v>146.17000000000098</v>
      </c>
      <c r="R479" s="5">
        <f t="shared" si="781"/>
        <v>414.98249999999985</v>
      </c>
      <c r="S479" s="4">
        <f t="shared" si="782"/>
        <v>1</v>
      </c>
      <c r="T479" s="4">
        <f t="shared" si="783"/>
        <v>1</v>
      </c>
      <c r="U479" s="5">
        <f t="shared" si="774"/>
        <v>437.74600000000009</v>
      </c>
      <c r="V479" s="5">
        <f t="shared" si="775"/>
        <v>86.864000000000487</v>
      </c>
      <c r="X479" s="5">
        <f t="shared" si="729"/>
        <v>113.47000000000025</v>
      </c>
      <c r="Y479" s="5">
        <f t="shared" si="730"/>
        <v>39.729999999999563</v>
      </c>
      <c r="AA479" s="5">
        <f t="shared" si="748"/>
        <v>1</v>
      </c>
      <c r="AB479" s="5">
        <f t="shared" si="749"/>
        <v>0</v>
      </c>
      <c r="AC479" s="5">
        <f t="shared" si="750"/>
        <v>1</v>
      </c>
      <c r="AF479" s="5">
        <f t="shared" si="736"/>
        <v>122.02999999999975</v>
      </c>
      <c r="AG479" s="5">
        <f t="shared" si="737"/>
        <v>131.01999999999953</v>
      </c>
      <c r="AH479" s="5">
        <f t="shared" si="738"/>
        <v>0</v>
      </c>
      <c r="AI479" s="5">
        <f t="shared" si="739"/>
        <v>-8.9899999999997817</v>
      </c>
      <c r="AJ479" s="5"/>
      <c r="AK479" s="5">
        <f t="shared" si="740"/>
        <v>0</v>
      </c>
      <c r="AL479" s="5">
        <f t="shared" si="760"/>
        <v>40.238999999999663</v>
      </c>
      <c r="AM479" s="5">
        <f t="shared" si="741"/>
        <v>122.02999999999975</v>
      </c>
      <c r="AN479" s="5">
        <f t="shared" si="756"/>
        <v>130.0119999999998</v>
      </c>
      <c r="AO479" s="5">
        <f t="shared" si="757"/>
        <v>0</v>
      </c>
      <c r="AP479" s="5">
        <f t="shared" si="776"/>
        <v>4</v>
      </c>
      <c r="AQ479" s="5">
        <f t="shared" si="795"/>
        <v>4.9000000000000004</v>
      </c>
      <c r="AR479" s="5"/>
      <c r="AS479" s="5">
        <f t="shared" si="734"/>
        <v>131.01999999999953</v>
      </c>
      <c r="AT479" s="5">
        <f t="shared" si="756"/>
        <v>134.2619999999998</v>
      </c>
      <c r="AU479" s="5">
        <f t="shared" si="742"/>
        <v>-8.9899999999997817</v>
      </c>
      <c r="AV479" s="5">
        <f t="shared" si="745"/>
        <v>-8.9899999999997817</v>
      </c>
      <c r="AW479" s="5">
        <f t="shared" si="743"/>
        <v>2</v>
      </c>
      <c r="AZ479" s="4">
        <f t="shared" si="785"/>
        <v>1</v>
      </c>
      <c r="BA479" s="5">
        <f t="shared" si="791"/>
        <v>49.270000000000437</v>
      </c>
      <c r="BB479" s="4">
        <f t="shared" si="786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  <c r="CB479" s="5">
        <f t="shared" si="765"/>
        <v>122.02999999999975</v>
      </c>
      <c r="CC479" s="5">
        <f t="shared" si="766"/>
        <v>0</v>
      </c>
      <c r="CD479" s="5">
        <f t="shared" si="777"/>
        <v>113.47000000000025</v>
      </c>
      <c r="CE479" s="5">
        <f t="shared" si="768"/>
        <v>-30</v>
      </c>
      <c r="CF479" s="5"/>
      <c r="CG479" s="5">
        <f t="shared" si="769"/>
        <v>-50</v>
      </c>
      <c r="CH479" s="5">
        <f t="shared" si="772"/>
        <v>39.729999999999563</v>
      </c>
      <c r="CI479" s="5">
        <f t="shared" si="770"/>
        <v>13.470000000000255</v>
      </c>
    </row>
    <row r="480" spans="1:87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5">
        <f t="shared" si="727"/>
        <v>195.10999999999967</v>
      </c>
      <c r="K480" s="5">
        <f t="shared" si="754"/>
        <v>153.31416666666641</v>
      </c>
      <c r="L480" s="5">
        <f t="shared" si="731"/>
        <v>112.30999999999949</v>
      </c>
      <c r="M480" s="5">
        <f t="shared" ref="M480" si="797">AVERAGE(L469:L480)</f>
        <v>113.36833333333327</v>
      </c>
      <c r="N480" s="6" t="s">
        <v>37</v>
      </c>
      <c r="O480" s="5">
        <f t="shared" si="733"/>
        <v>502.65999999999985</v>
      </c>
      <c r="P480" s="4">
        <f t="shared" si="779"/>
        <v>0.84983238694670193</v>
      </c>
      <c r="Q480" s="5">
        <f t="shared" si="780"/>
        <v>146.17000000000098</v>
      </c>
      <c r="R480" s="5">
        <f t="shared" si="781"/>
        <v>414.98249999999985</v>
      </c>
      <c r="S480" s="4">
        <f t="shared" si="782"/>
        <v>0.84983238694670193</v>
      </c>
      <c r="T480" s="4">
        <f t="shared" si="783"/>
        <v>0.84983238694670193</v>
      </c>
      <c r="U480" s="5">
        <f t="shared" si="774"/>
        <v>462.0200000000001</v>
      </c>
      <c r="V480" s="5">
        <f t="shared" si="775"/>
        <v>40.639999999999759</v>
      </c>
      <c r="X480" s="5">
        <f t="shared" si="729"/>
        <v>-91.009999999999309</v>
      </c>
      <c r="Y480" s="5">
        <f t="shared" si="730"/>
        <v>-93.099999999999454</v>
      </c>
      <c r="AA480" s="5">
        <f t="shared" si="748"/>
        <v>0</v>
      </c>
      <c r="AB480" s="5">
        <f t="shared" si="749"/>
        <v>1</v>
      </c>
      <c r="AC480" s="5">
        <f t="shared" si="750"/>
        <v>1</v>
      </c>
      <c r="AF480" s="5">
        <f t="shared" si="736"/>
        <v>24.840000000000146</v>
      </c>
      <c r="AG480" s="5">
        <f t="shared" si="737"/>
        <v>26.929999999999382</v>
      </c>
      <c r="AH480" s="5">
        <f t="shared" si="738"/>
        <v>170.26999999999953</v>
      </c>
      <c r="AI480" s="5">
        <f t="shared" si="739"/>
        <v>168.18000000000029</v>
      </c>
      <c r="AJ480" s="5"/>
      <c r="AK480" s="5">
        <f t="shared" si="740"/>
        <v>24.840000000000146</v>
      </c>
      <c r="AL480" s="5">
        <f t="shared" si="760"/>
        <v>27.605000000000288</v>
      </c>
      <c r="AM480" s="5">
        <f t="shared" si="741"/>
        <v>170.26999999999953</v>
      </c>
      <c r="AN480" s="5">
        <f t="shared" si="756"/>
        <v>141.04299999999975</v>
      </c>
      <c r="AO480" s="5">
        <f t="shared" si="757"/>
        <v>1</v>
      </c>
      <c r="AP480" s="5">
        <f t="shared" si="776"/>
        <v>5</v>
      </c>
      <c r="AQ480" s="5">
        <f t="shared" si="795"/>
        <v>4.9000000000000004</v>
      </c>
      <c r="AR480" s="5"/>
      <c r="AS480" s="5">
        <f t="shared" si="734"/>
        <v>168.18000000000029</v>
      </c>
      <c r="AT480" s="5">
        <f t="shared" si="756"/>
        <v>144.60099999999983</v>
      </c>
      <c r="AU480" s="5">
        <f t="shared" si="742"/>
        <v>26.929999999999382</v>
      </c>
      <c r="AV480" s="5">
        <f t="shared" si="745"/>
        <v>-2.089999999999236</v>
      </c>
      <c r="AW480" s="5">
        <f t="shared" si="743"/>
        <v>3</v>
      </c>
      <c r="AZ480" s="4">
        <f t="shared" si="785"/>
        <v>0.84983238694670193</v>
      </c>
      <c r="BA480" s="5">
        <f t="shared" si="791"/>
        <v>-21.950000000000728</v>
      </c>
      <c r="BB480" s="4">
        <f t="shared" si="786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  <c r="CB480" s="5">
        <f t="shared" si="765"/>
        <v>24.840000000000146</v>
      </c>
      <c r="CC480" s="5">
        <f t="shared" si="766"/>
        <v>170.26999999999953</v>
      </c>
      <c r="CD480" s="5">
        <f t="shared" si="777"/>
        <v>-50</v>
      </c>
      <c r="CE480" s="5">
        <f t="shared" si="768"/>
        <v>93.099999999999454</v>
      </c>
      <c r="CF480" s="5"/>
      <c r="CG480" s="5">
        <f t="shared" si="769"/>
        <v>-50</v>
      </c>
      <c r="CH480" s="5">
        <f t="shared" si="772"/>
        <v>-93.099999999999454</v>
      </c>
      <c r="CI480" s="5">
        <f t="shared" si="770"/>
        <v>-150</v>
      </c>
    </row>
    <row r="481" spans="1:87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5">
        <f t="shared" si="727"/>
        <v>111.38000000000011</v>
      </c>
      <c r="K481" s="5">
        <f t="shared" si="754"/>
        <v>148.27916666666647</v>
      </c>
      <c r="L481" s="5">
        <f t="shared" si="731"/>
        <v>72.640000000000327</v>
      </c>
      <c r="M481" s="5">
        <f t="shared" ref="M481" si="798">AVERAGE(L470:L481)</f>
        <v>109.45999999999997</v>
      </c>
      <c r="N481" s="6" t="s">
        <v>36</v>
      </c>
      <c r="O481" s="5">
        <f t="shared" si="733"/>
        <v>530</v>
      </c>
      <c r="P481" s="4">
        <f t="shared" si="779"/>
        <v>1</v>
      </c>
      <c r="Q481" s="5">
        <f t="shared" si="780"/>
        <v>100.94999999999982</v>
      </c>
      <c r="R481" s="5">
        <f t="shared" si="781"/>
        <v>454.28750000000014</v>
      </c>
      <c r="S481" s="4">
        <f t="shared" si="782"/>
        <v>1</v>
      </c>
      <c r="T481" s="4">
        <f t="shared" si="783"/>
        <v>1</v>
      </c>
      <c r="U481" s="5">
        <f t="shared" si="774"/>
        <v>492.33200000000016</v>
      </c>
      <c r="V481" s="5">
        <f t="shared" si="775"/>
        <v>37.667999999999836</v>
      </c>
      <c r="X481" s="5">
        <f t="shared" si="729"/>
        <v>-4.4600000000000364</v>
      </c>
      <c r="Y481" s="5">
        <f t="shared" si="730"/>
        <v>8.1099999999996726</v>
      </c>
      <c r="AA481" s="5">
        <f t="shared" si="748"/>
        <v>0</v>
      </c>
      <c r="AB481" s="5">
        <f t="shared" si="749"/>
        <v>0</v>
      </c>
      <c r="AC481" s="5">
        <f t="shared" si="750"/>
        <v>0</v>
      </c>
      <c r="AF481" s="5">
        <f t="shared" si="736"/>
        <v>60.5</v>
      </c>
      <c r="AG481" s="5">
        <f t="shared" si="737"/>
        <v>55.809999999999491</v>
      </c>
      <c r="AH481" s="5">
        <f t="shared" si="738"/>
        <v>50.880000000000109</v>
      </c>
      <c r="AI481" s="5">
        <f t="shared" si="739"/>
        <v>55.570000000000618</v>
      </c>
      <c r="AJ481" s="5"/>
      <c r="AK481" s="5">
        <f t="shared" si="740"/>
        <v>50.880000000000109</v>
      </c>
      <c r="AL481" s="5">
        <f t="shared" si="760"/>
        <v>28.803000000000331</v>
      </c>
      <c r="AM481" s="5">
        <f t="shared" si="741"/>
        <v>60.5</v>
      </c>
      <c r="AN481" s="5">
        <f t="shared" si="756"/>
        <v>132.32299999999969</v>
      </c>
      <c r="AO481" s="5">
        <f t="shared" si="757"/>
        <v>0</v>
      </c>
      <c r="AP481" s="5">
        <f t="shared" si="776"/>
        <v>4</v>
      </c>
      <c r="AQ481" s="5">
        <f t="shared" si="795"/>
        <v>4.8</v>
      </c>
      <c r="AR481" s="5"/>
      <c r="AS481" s="5">
        <f t="shared" si="734"/>
        <v>55.809999999999491</v>
      </c>
      <c r="AT481" s="5">
        <f t="shared" si="756"/>
        <v>134.66199999999972</v>
      </c>
      <c r="AU481" s="5">
        <f t="shared" si="742"/>
        <v>55.570000000000618</v>
      </c>
      <c r="AV481" s="5">
        <f t="shared" si="745"/>
        <v>4.6900000000005093</v>
      </c>
      <c r="AW481" s="5">
        <f t="shared" si="743"/>
        <v>4</v>
      </c>
      <c r="AZ481" s="4">
        <f t="shared" si="785"/>
        <v>1</v>
      </c>
      <c r="BA481" s="5">
        <f t="shared" si="791"/>
        <v>0</v>
      </c>
      <c r="BB481" s="4">
        <f t="shared" si="786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  <c r="CB481" s="5">
        <f t="shared" si="765"/>
        <v>60.5</v>
      </c>
      <c r="CC481" s="5">
        <f t="shared" si="766"/>
        <v>50.880000000000109</v>
      </c>
      <c r="CD481" s="5">
        <f t="shared" si="777"/>
        <v>-50</v>
      </c>
      <c r="CE481" s="5">
        <f t="shared" si="768"/>
        <v>-30</v>
      </c>
      <c r="CF481" s="5"/>
      <c r="CG481" s="5">
        <f t="shared" si="769"/>
        <v>-50</v>
      </c>
      <c r="CH481" s="5">
        <f t="shared" si="772"/>
        <v>8.1099999999996726</v>
      </c>
      <c r="CI481" s="5">
        <f t="shared" si="770"/>
        <v>-150</v>
      </c>
    </row>
    <row r="482" spans="1:87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5">
        <f t="shared" si="727"/>
        <v>59.869999999999891</v>
      </c>
      <c r="K482" s="5">
        <f t="shared" si="754"/>
        <v>143.91416666666646</v>
      </c>
      <c r="L482" s="5">
        <f t="shared" si="731"/>
        <v>58.75</v>
      </c>
      <c r="M482" s="5">
        <f t="shared" ref="M482" si="799">AVERAGE(L471:L482)</f>
        <v>106.5158333333333</v>
      </c>
      <c r="N482" s="6" t="s">
        <v>37</v>
      </c>
      <c r="O482" s="5">
        <f t="shared" si="733"/>
        <v>524.73999999999978</v>
      </c>
      <c r="P482" s="4">
        <f t="shared" si="779"/>
        <v>0.90376875228686004</v>
      </c>
      <c r="Q482" s="5">
        <f t="shared" si="780"/>
        <v>54.659999999999854</v>
      </c>
      <c r="R482" s="5">
        <f t="shared" si="781"/>
        <v>489.00500000000011</v>
      </c>
      <c r="S482" s="4">
        <f t="shared" si="782"/>
        <v>0.96529427289522163</v>
      </c>
      <c r="T482" s="4">
        <f t="shared" si="783"/>
        <v>0.96529427289522163</v>
      </c>
      <c r="U482" s="5">
        <f t="shared" si="774"/>
        <v>511.47000000000008</v>
      </c>
      <c r="V482" s="5">
        <f t="shared" si="775"/>
        <v>13.269999999999698</v>
      </c>
      <c r="X482" s="5">
        <f t="shared" si="729"/>
        <v>34.640000000000327</v>
      </c>
      <c r="Y482" s="5">
        <f t="shared" si="730"/>
        <v>23.670000000000073</v>
      </c>
      <c r="AA482" s="5">
        <f t="shared" si="748"/>
        <v>1</v>
      </c>
      <c r="AB482" s="5">
        <f t="shared" si="749"/>
        <v>0</v>
      </c>
      <c r="AC482" s="5">
        <f t="shared" si="750"/>
        <v>1</v>
      </c>
      <c r="AF482" s="5">
        <f t="shared" si="736"/>
        <v>53.720000000000255</v>
      </c>
      <c r="AG482" s="5">
        <f t="shared" si="737"/>
        <v>56.590000000000146</v>
      </c>
      <c r="AH482" s="5">
        <f t="shared" si="738"/>
        <v>6.1499999999996362</v>
      </c>
      <c r="AI482" s="5">
        <f t="shared" si="739"/>
        <v>3.2799999999997453</v>
      </c>
      <c r="AJ482" s="5"/>
      <c r="AK482" s="5">
        <f t="shared" si="740"/>
        <v>6.1499999999996362</v>
      </c>
      <c r="AL482" s="5">
        <f t="shared" si="760"/>
        <v>28.803000000000331</v>
      </c>
      <c r="AM482" s="5">
        <f t="shared" si="741"/>
        <v>53.720000000000255</v>
      </c>
      <c r="AN482" s="5">
        <f t="shared" si="756"/>
        <v>122.23799999999974</v>
      </c>
      <c r="AO482" s="5">
        <f t="shared" si="757"/>
        <v>0</v>
      </c>
      <c r="AP482" s="5">
        <f t="shared" si="776"/>
        <v>3</v>
      </c>
      <c r="AQ482" s="5">
        <f t="shared" si="795"/>
        <v>4.5999999999999996</v>
      </c>
      <c r="AR482" s="5"/>
      <c r="AS482" s="5">
        <f t="shared" si="734"/>
        <v>56.590000000000146</v>
      </c>
      <c r="AT482" s="5">
        <f t="shared" si="756"/>
        <v>125.79199999999973</v>
      </c>
      <c r="AU482" s="5">
        <f t="shared" si="742"/>
        <v>3.2799999999997453</v>
      </c>
      <c r="AV482" s="5">
        <f t="shared" si="745"/>
        <v>-2.8699999999998909</v>
      </c>
      <c r="AW482" s="5">
        <f t="shared" si="743"/>
        <v>5</v>
      </c>
      <c r="AZ482" s="4">
        <f t="shared" si="785"/>
        <v>0.96529427289522163</v>
      </c>
      <c r="BA482" s="5">
        <f t="shared" si="791"/>
        <v>-5.2600000000002183</v>
      </c>
      <c r="BB482" s="4">
        <f t="shared" si="786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  <c r="CB482" s="5">
        <f t="shared" si="765"/>
        <v>53.720000000000255</v>
      </c>
      <c r="CC482" s="5">
        <f t="shared" si="766"/>
        <v>6.1499999999996362</v>
      </c>
      <c r="CD482" s="5">
        <f t="shared" si="777"/>
        <v>34.640000000000327</v>
      </c>
      <c r="CE482" s="5">
        <f t="shared" si="768"/>
        <v>-30</v>
      </c>
      <c r="CF482" s="5"/>
      <c r="CG482" s="5">
        <f t="shared" si="769"/>
        <v>-50</v>
      </c>
      <c r="CH482" s="5">
        <f t="shared" si="772"/>
        <v>23.670000000000073</v>
      </c>
      <c r="CI482" s="5">
        <f t="shared" si="770"/>
        <v>-65.359999999999673</v>
      </c>
    </row>
    <row r="483" spans="1:87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5">
        <f t="shared" si="727"/>
        <v>128.79999999999927</v>
      </c>
      <c r="K483" s="5">
        <f t="shared" si="754"/>
        <v>139.09749999999971</v>
      </c>
      <c r="L483" s="5">
        <f t="shared" si="731"/>
        <v>97.950000000000728</v>
      </c>
      <c r="M483" s="5">
        <f t="shared" ref="M483" si="800">AVERAGE(L472:L483)</f>
        <v>105.73000000000002</v>
      </c>
      <c r="N483" s="6" t="s">
        <v>37</v>
      </c>
      <c r="O483" s="5">
        <f t="shared" si="733"/>
        <v>577.15000000000055</v>
      </c>
      <c r="P483" s="4">
        <f t="shared" si="779"/>
        <v>1</v>
      </c>
      <c r="Q483" s="5">
        <f t="shared" si="780"/>
        <v>74.490000000000691</v>
      </c>
      <c r="R483" s="5">
        <f t="shared" si="781"/>
        <v>521.28250000000003</v>
      </c>
      <c r="S483" s="4">
        <f t="shared" si="782"/>
        <v>1</v>
      </c>
      <c r="T483" s="4">
        <f t="shared" si="783"/>
        <v>1</v>
      </c>
      <c r="U483" s="5">
        <f t="shared" si="774"/>
        <v>531.83200000000011</v>
      </c>
      <c r="V483" s="5">
        <f t="shared" si="775"/>
        <v>45.318000000000438</v>
      </c>
      <c r="X483" s="5">
        <f t="shared" si="729"/>
        <v>19.289999999999964</v>
      </c>
      <c r="Y483" s="5">
        <f t="shared" si="730"/>
        <v>-43.240000000000691</v>
      </c>
      <c r="AA483" s="5">
        <f t="shared" si="748"/>
        <v>0</v>
      </c>
      <c r="AB483" s="5">
        <f t="shared" si="749"/>
        <v>0</v>
      </c>
      <c r="AC483" s="5">
        <f t="shared" si="750"/>
        <v>0</v>
      </c>
      <c r="AF483" s="5">
        <f t="shared" si="736"/>
        <v>28.509999999999309</v>
      </c>
      <c r="AG483" s="5">
        <f t="shared" si="737"/>
        <v>35.649999999999636</v>
      </c>
      <c r="AH483" s="5">
        <f t="shared" si="738"/>
        <v>100.28999999999996</v>
      </c>
      <c r="AI483" s="5">
        <f t="shared" si="739"/>
        <v>93.149999999999636</v>
      </c>
      <c r="AJ483" s="5"/>
      <c r="AK483" s="5">
        <f t="shared" si="740"/>
        <v>28.509999999999309</v>
      </c>
      <c r="AL483" s="5">
        <f t="shared" si="760"/>
        <v>30.746999999999382</v>
      </c>
      <c r="AM483" s="5">
        <f t="shared" si="741"/>
        <v>100.28999999999996</v>
      </c>
      <c r="AN483" s="5">
        <f t="shared" si="756"/>
        <v>121.81699999999974</v>
      </c>
      <c r="AO483" s="5">
        <f t="shared" si="757"/>
        <v>0</v>
      </c>
      <c r="AP483" s="5">
        <f t="shared" si="776"/>
        <v>3</v>
      </c>
      <c r="AQ483" s="5">
        <f t="shared" si="795"/>
        <v>4.4000000000000004</v>
      </c>
      <c r="AR483" s="5"/>
      <c r="AS483" s="5">
        <f t="shared" si="734"/>
        <v>93.149999999999636</v>
      </c>
      <c r="AT483" s="5">
        <f t="shared" si="756"/>
        <v>124.38099999999977</v>
      </c>
      <c r="AU483" s="5">
        <f t="shared" si="742"/>
        <v>35.649999999999636</v>
      </c>
      <c r="AV483" s="5">
        <f t="shared" si="745"/>
        <v>-7.1400000000003274</v>
      </c>
      <c r="AW483" s="5">
        <f t="shared" si="743"/>
        <v>6</v>
      </c>
      <c r="AX483" s="3">
        <v>1</v>
      </c>
      <c r="AZ483" s="4">
        <f t="shared" si="785"/>
        <v>1</v>
      </c>
      <c r="BA483" s="5">
        <f t="shared" si="791"/>
        <v>52.410000000000764</v>
      </c>
      <c r="BB483" s="4">
        <f t="shared" si="786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  <c r="CB483" s="5">
        <f t="shared" si="765"/>
        <v>28.509999999999309</v>
      </c>
      <c r="CC483" s="5">
        <f t="shared" si="766"/>
        <v>100.28999999999996</v>
      </c>
      <c r="CD483" s="5">
        <f t="shared" si="777"/>
        <v>-50</v>
      </c>
      <c r="CE483" s="5">
        <f t="shared" si="768"/>
        <v>43.240000000000691</v>
      </c>
      <c r="CF483" s="5"/>
      <c r="CG483" s="5">
        <f t="shared" si="769"/>
        <v>-50</v>
      </c>
      <c r="CH483" s="5">
        <f t="shared" si="772"/>
        <v>-43.240000000000691</v>
      </c>
      <c r="CI483" s="5">
        <f t="shared" si="770"/>
        <v>-150</v>
      </c>
    </row>
    <row r="484" spans="1:87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5">
        <f t="shared" si="727"/>
        <v>111.40999999999985</v>
      </c>
      <c r="K484" s="5">
        <f t="shared" si="754"/>
        <v>134.01833333333306</v>
      </c>
      <c r="L484" s="5">
        <f t="shared" si="731"/>
        <v>78.8100000000004</v>
      </c>
      <c r="M484" s="5">
        <f t="shared" ref="M484" si="801">AVERAGE(L473:L484)</f>
        <v>103.41500000000003</v>
      </c>
      <c r="N484" s="6" t="s">
        <v>37</v>
      </c>
      <c r="O484" s="5">
        <f t="shared" si="733"/>
        <v>549.73999999999978</v>
      </c>
      <c r="P484" s="4">
        <f t="shared" si="779"/>
        <v>0.63203114512014347</v>
      </c>
      <c r="Q484" s="5">
        <f t="shared" si="780"/>
        <v>74.490000000000691</v>
      </c>
      <c r="R484" s="5">
        <f t="shared" si="781"/>
        <v>521.28250000000003</v>
      </c>
      <c r="S484" s="4">
        <f t="shared" si="782"/>
        <v>0.73077300854532312</v>
      </c>
      <c r="T484" s="4">
        <f t="shared" si="783"/>
        <v>0.86206028886316421</v>
      </c>
      <c r="U484" s="5">
        <f t="shared" si="774"/>
        <v>536.85799999999995</v>
      </c>
      <c r="V484" s="5">
        <f t="shared" si="775"/>
        <v>12.881999999999834</v>
      </c>
      <c r="X484" s="5">
        <f t="shared" si="729"/>
        <v>-45.690000000000509</v>
      </c>
      <c r="Y484" s="5">
        <f t="shared" si="730"/>
        <v>-56.329999999999927</v>
      </c>
      <c r="AA484" s="5">
        <f t="shared" si="748"/>
        <v>0</v>
      </c>
      <c r="AB484" s="5">
        <f t="shared" si="749"/>
        <v>1</v>
      </c>
      <c r="AC484" s="5">
        <f t="shared" si="750"/>
        <v>1</v>
      </c>
      <c r="AF484" s="5">
        <f t="shared" si="736"/>
        <v>57.659999999999854</v>
      </c>
      <c r="AG484" s="5">
        <f t="shared" si="737"/>
        <v>66.5</v>
      </c>
      <c r="AH484" s="5">
        <f t="shared" si="738"/>
        <v>53.75</v>
      </c>
      <c r="AI484" s="5">
        <f t="shared" si="739"/>
        <v>44.909999999999854</v>
      </c>
      <c r="AJ484" s="5"/>
      <c r="AK484" s="5">
        <f t="shared" si="740"/>
        <v>53.75</v>
      </c>
      <c r="AL484" s="5">
        <f t="shared" si="760"/>
        <v>51.167000000000094</v>
      </c>
      <c r="AM484" s="5">
        <f t="shared" si="741"/>
        <v>57.659999999999854</v>
      </c>
      <c r="AN484" s="5">
        <f t="shared" si="756"/>
        <v>101.68999999999978</v>
      </c>
      <c r="AO484" s="5">
        <f t="shared" si="757"/>
        <v>0</v>
      </c>
      <c r="AP484" s="5">
        <f t="shared" si="776"/>
        <v>2</v>
      </c>
      <c r="AQ484" s="5">
        <f t="shared" si="795"/>
        <v>4.0999999999999996</v>
      </c>
      <c r="AR484" s="5"/>
      <c r="AS484" s="5">
        <f t="shared" si="734"/>
        <v>66.5</v>
      </c>
      <c r="AT484" s="5">
        <f t="shared" si="756"/>
        <v>104.89199999999983</v>
      </c>
      <c r="AU484" s="5">
        <f t="shared" si="742"/>
        <v>44.909999999999854</v>
      </c>
      <c r="AV484" s="5">
        <f t="shared" si="745"/>
        <v>-8.8400000000001455</v>
      </c>
      <c r="AW484" s="5">
        <f t="shared" si="743"/>
        <v>2</v>
      </c>
      <c r="AZ484" s="4">
        <f t="shared" si="785"/>
        <v>0.86206028886316421</v>
      </c>
      <c r="BA484" s="5">
        <f t="shared" si="791"/>
        <v>-27.410000000000764</v>
      </c>
      <c r="BB484" s="4">
        <f t="shared" si="786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  <c r="CB484" s="5">
        <f t="shared" si="765"/>
        <v>57.659999999999854</v>
      </c>
      <c r="CC484" s="5">
        <f t="shared" si="766"/>
        <v>53.75</v>
      </c>
      <c r="CD484" s="5">
        <f t="shared" si="777"/>
        <v>-50</v>
      </c>
      <c r="CE484" s="5">
        <f t="shared" si="768"/>
        <v>56.329999999999927</v>
      </c>
      <c r="CF484" s="5"/>
      <c r="CG484" s="5">
        <f t="shared" si="769"/>
        <v>-50</v>
      </c>
      <c r="CH484" s="5">
        <f t="shared" si="772"/>
        <v>-56.329999999999927</v>
      </c>
      <c r="CI484" s="5">
        <f t="shared" si="770"/>
        <v>-150</v>
      </c>
    </row>
    <row r="485" spans="1:87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5">
        <f t="shared" si="727"/>
        <v>178.64999999999964</v>
      </c>
      <c r="K485" s="5">
        <f t="shared" si="754"/>
        <v>139.96749999999975</v>
      </c>
      <c r="L485" s="5">
        <f t="shared" si="731"/>
        <v>121.30000000000018</v>
      </c>
      <c r="M485" s="5">
        <f t="shared" ref="M485" si="802">AVERAGE(L474:L485)</f>
        <v>108.13916666666675</v>
      </c>
      <c r="N485" s="6" t="s">
        <v>36</v>
      </c>
      <c r="O485" s="5">
        <f t="shared" si="733"/>
        <v>573.75</v>
      </c>
      <c r="P485" s="4">
        <f t="shared" si="779"/>
        <v>0.93512688418239842</v>
      </c>
      <c r="Q485" s="5">
        <f t="shared" si="780"/>
        <v>52.410000000000764</v>
      </c>
      <c r="R485" s="5">
        <f t="shared" si="781"/>
        <v>537.84249999999997</v>
      </c>
      <c r="S485" s="4">
        <f t="shared" si="782"/>
        <v>0.95435628943481654</v>
      </c>
      <c r="T485" s="4">
        <f t="shared" si="783"/>
        <v>0.97704253882511449</v>
      </c>
      <c r="U485" s="5">
        <f t="shared" si="774"/>
        <v>551.07600000000002</v>
      </c>
      <c r="V485" s="5">
        <f t="shared" si="775"/>
        <v>22.673999999999978</v>
      </c>
      <c r="X485" s="5">
        <f t="shared" si="729"/>
        <v>-57.950000000000728</v>
      </c>
      <c r="Y485" s="5">
        <f t="shared" si="730"/>
        <v>-103.53000000000065</v>
      </c>
      <c r="AA485" s="5">
        <f t="shared" si="748"/>
        <v>0</v>
      </c>
      <c r="AB485" s="5">
        <f t="shared" si="749"/>
        <v>1</v>
      </c>
      <c r="AC485" s="5">
        <f t="shared" si="750"/>
        <v>1</v>
      </c>
      <c r="AF485" s="5">
        <f t="shared" si="736"/>
        <v>30.309999999999491</v>
      </c>
      <c r="AG485" s="5">
        <f t="shared" si="737"/>
        <v>33.710000000000036</v>
      </c>
      <c r="AH485" s="5">
        <f t="shared" si="738"/>
        <v>148.34000000000015</v>
      </c>
      <c r="AI485" s="5">
        <f t="shared" si="739"/>
        <v>144.9399999999996</v>
      </c>
      <c r="AJ485" s="5"/>
      <c r="AK485" s="5">
        <f t="shared" si="740"/>
        <v>30.309999999999491</v>
      </c>
      <c r="AL485" s="5">
        <f t="shared" si="760"/>
        <v>51.167000000000094</v>
      </c>
      <c r="AM485" s="5">
        <f t="shared" si="741"/>
        <v>148.34000000000015</v>
      </c>
      <c r="AN485" s="5">
        <f t="shared" si="756"/>
        <v>102.07599999999984</v>
      </c>
      <c r="AO485" s="5">
        <f t="shared" si="757"/>
        <v>1</v>
      </c>
      <c r="AP485" s="5">
        <f t="shared" si="776"/>
        <v>2</v>
      </c>
      <c r="AQ485" s="5">
        <f t="shared" si="795"/>
        <v>3.8</v>
      </c>
      <c r="AR485" s="5"/>
      <c r="AS485" s="5">
        <f t="shared" si="734"/>
        <v>144.9399999999996</v>
      </c>
      <c r="AT485" s="5">
        <f t="shared" si="756"/>
        <v>104.4199999999998</v>
      </c>
      <c r="AU485" s="5">
        <f t="shared" si="742"/>
        <v>33.710000000000036</v>
      </c>
      <c r="AV485" s="5">
        <f t="shared" si="745"/>
        <v>-3.4000000000005457</v>
      </c>
      <c r="AW485" s="5">
        <f t="shared" si="743"/>
        <v>3</v>
      </c>
      <c r="AZ485" s="4">
        <f t="shared" si="785"/>
        <v>0.97704253882511449</v>
      </c>
      <c r="BA485" s="5">
        <f t="shared" si="791"/>
        <v>0</v>
      </c>
      <c r="BB485" s="4">
        <f t="shared" si="786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  <c r="CB485" s="5">
        <f t="shared" si="765"/>
        <v>30.309999999999491</v>
      </c>
      <c r="CC485" s="5">
        <f t="shared" si="766"/>
        <v>148.34000000000015</v>
      </c>
      <c r="CD485" s="5">
        <f t="shared" si="777"/>
        <v>-50</v>
      </c>
      <c r="CE485" s="5">
        <f t="shared" si="768"/>
        <v>103.53000000000065</v>
      </c>
      <c r="CF485" s="5"/>
      <c r="CG485" s="5">
        <f t="shared" si="769"/>
        <v>-50</v>
      </c>
      <c r="CH485" s="5">
        <f t="shared" si="772"/>
        <v>-103.53000000000065</v>
      </c>
      <c r="CI485" s="5">
        <f t="shared" si="770"/>
        <v>-150</v>
      </c>
    </row>
    <row r="486" spans="1:87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5">
        <f t="shared" si="727"/>
        <v>144.42000000000007</v>
      </c>
      <c r="K486" s="5">
        <f t="shared" si="754"/>
        <v>130.21583333333311</v>
      </c>
      <c r="L486" s="5">
        <f t="shared" si="731"/>
        <v>79.300000000000182</v>
      </c>
      <c r="M486" s="5">
        <f t="shared" ref="M486" si="803">AVERAGE(L475:L486)</f>
        <v>99.10250000000012</v>
      </c>
      <c r="N486" s="6" t="s">
        <v>37</v>
      </c>
      <c r="O486" s="5">
        <f t="shared" si="733"/>
        <v>470.44999999999982</v>
      </c>
      <c r="P486" s="4">
        <f t="shared" si="779"/>
        <v>0</v>
      </c>
      <c r="Q486" s="5">
        <f t="shared" si="780"/>
        <v>106.70000000000073</v>
      </c>
      <c r="R486" s="5">
        <f t="shared" si="781"/>
        <v>497.125</v>
      </c>
      <c r="S486" s="4">
        <f t="shared" si="782"/>
        <v>0</v>
      </c>
      <c r="T486" s="4">
        <f t="shared" si="783"/>
        <v>0</v>
      </c>
      <c r="U486" s="5">
        <f t="shared" si="774"/>
        <v>539.16599999999994</v>
      </c>
      <c r="V486" s="5">
        <f t="shared" si="775"/>
        <v>-68.716000000000122</v>
      </c>
      <c r="X486" s="5">
        <f t="shared" si="729"/>
        <v>-115.19999999999982</v>
      </c>
      <c r="Y486" s="5">
        <f t="shared" si="730"/>
        <v>-23.039999999999964</v>
      </c>
      <c r="AA486" s="5">
        <f t="shared" si="748"/>
        <v>0</v>
      </c>
      <c r="AB486" s="5">
        <f t="shared" si="749"/>
        <v>1</v>
      </c>
      <c r="AC486" s="5">
        <f t="shared" si="750"/>
        <v>1</v>
      </c>
      <c r="AF486" s="5">
        <f t="shared" si="736"/>
        <v>0</v>
      </c>
      <c r="AG486" s="5">
        <f t="shared" si="737"/>
        <v>-28.420000000000073</v>
      </c>
      <c r="AH486" s="5">
        <f t="shared" si="738"/>
        <v>116</v>
      </c>
      <c r="AI486" s="5">
        <f t="shared" si="739"/>
        <v>144.42000000000007</v>
      </c>
      <c r="AJ486" s="5"/>
      <c r="AK486" s="5">
        <f t="shared" si="740"/>
        <v>0</v>
      </c>
      <c r="AL486" s="5">
        <f t="shared" si="760"/>
        <v>51.167000000000094</v>
      </c>
      <c r="AM486" s="5">
        <f t="shared" si="741"/>
        <v>116</v>
      </c>
      <c r="AN486" s="5">
        <f t="shared" si="756"/>
        <v>104.03099999999986</v>
      </c>
      <c r="AO486" s="5">
        <f t="shared" si="757"/>
        <v>1</v>
      </c>
      <c r="AP486" s="5">
        <f t="shared" si="776"/>
        <v>3</v>
      </c>
      <c r="AQ486" s="5">
        <f t="shared" si="795"/>
        <v>3.6</v>
      </c>
      <c r="AR486" s="5"/>
      <c r="AS486" s="5">
        <f t="shared" si="734"/>
        <v>144.42000000000007</v>
      </c>
      <c r="AT486" s="5">
        <f t="shared" si="756"/>
        <v>108.83999999999988</v>
      </c>
      <c r="AU486" s="5">
        <f t="shared" si="742"/>
        <v>-28.420000000000073</v>
      </c>
      <c r="AV486" s="5">
        <f t="shared" si="745"/>
        <v>28.420000000000073</v>
      </c>
      <c r="AW486" s="5">
        <f t="shared" si="743"/>
        <v>4</v>
      </c>
      <c r="AZ486" s="4">
        <f t="shared" si="785"/>
        <v>0</v>
      </c>
      <c r="BA486" s="5">
        <f t="shared" si="791"/>
        <v>-103.30000000000018</v>
      </c>
      <c r="BB486" s="4">
        <f t="shared" si="786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  <c r="CB486" s="5">
        <f t="shared" si="765"/>
        <v>0</v>
      </c>
      <c r="CC486" s="5">
        <f t="shared" si="766"/>
        <v>116</v>
      </c>
      <c r="CD486" s="5">
        <f t="shared" si="777"/>
        <v>-50</v>
      </c>
      <c r="CE486" s="5">
        <f t="shared" si="768"/>
        <v>-30</v>
      </c>
      <c r="CF486" s="5"/>
      <c r="CG486" s="5">
        <f t="shared" si="769"/>
        <v>-50</v>
      </c>
      <c r="CH486" s="5">
        <f t="shared" si="772"/>
        <v>-23.039999999999964</v>
      </c>
      <c r="CI486" s="5">
        <f t="shared" si="770"/>
        <v>-150</v>
      </c>
    </row>
    <row r="487" spans="1:87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5">
        <f t="shared" si="727"/>
        <v>101.19000000000051</v>
      </c>
      <c r="K487" s="5">
        <f t="shared" si="754"/>
        <v>126.17666666666651</v>
      </c>
      <c r="L487" s="5">
        <f t="shared" si="731"/>
        <v>88.460000000000036</v>
      </c>
      <c r="M487" s="5">
        <f t="shared" ref="M487" si="804">AVERAGE(L476:L487)</f>
        <v>90.297500000000127</v>
      </c>
      <c r="N487" s="6" t="s">
        <v>36</v>
      </c>
      <c r="O487" s="5">
        <f t="shared" si="733"/>
        <v>490.21000000000004</v>
      </c>
      <c r="P487" s="4">
        <f t="shared" si="779"/>
        <v>0.18519212746016947</v>
      </c>
      <c r="Q487" s="5">
        <f t="shared" si="780"/>
        <v>106.70000000000073</v>
      </c>
      <c r="R487" s="5">
        <f t="shared" si="781"/>
        <v>497.125</v>
      </c>
      <c r="S487" s="4">
        <f t="shared" si="782"/>
        <v>0.18519212746016947</v>
      </c>
      <c r="T487" s="4">
        <f t="shared" si="783"/>
        <v>0.18519212746016947</v>
      </c>
      <c r="U487" s="5">
        <f t="shared" si="774"/>
        <v>532.26</v>
      </c>
      <c r="V487" s="5">
        <f t="shared" si="775"/>
        <v>-42.049999999999955</v>
      </c>
      <c r="X487" s="5">
        <f t="shared" si="729"/>
        <v>38.119999999999891</v>
      </c>
      <c r="Y487" s="5">
        <f t="shared" si="730"/>
        <v>38.539999999999964</v>
      </c>
      <c r="AA487" s="5">
        <f t="shared" si="748"/>
        <v>1</v>
      </c>
      <c r="AB487" s="5">
        <f t="shared" si="749"/>
        <v>0</v>
      </c>
      <c r="AC487" s="5">
        <f t="shared" si="750"/>
        <v>1</v>
      </c>
      <c r="AF487" s="5">
        <f t="shared" si="736"/>
        <v>77.460000000000036</v>
      </c>
      <c r="AG487" s="5">
        <f t="shared" si="737"/>
        <v>59.470000000000255</v>
      </c>
      <c r="AH487" s="5">
        <f t="shared" si="738"/>
        <v>23.730000000000473</v>
      </c>
      <c r="AI487" s="5">
        <f t="shared" si="739"/>
        <v>41.720000000000255</v>
      </c>
      <c r="AJ487" s="5"/>
      <c r="AK487" s="5">
        <f t="shared" si="740"/>
        <v>23.730000000000473</v>
      </c>
      <c r="AL487" s="5">
        <f t="shared" si="760"/>
        <v>51.167000000000094</v>
      </c>
      <c r="AM487" s="5">
        <f t="shared" si="741"/>
        <v>77.460000000000036</v>
      </c>
      <c r="AN487" s="5">
        <f t="shared" si="756"/>
        <v>100.51099999999988</v>
      </c>
      <c r="AO487" s="5">
        <f t="shared" si="757"/>
        <v>0</v>
      </c>
      <c r="AP487" s="5">
        <f t="shared" si="776"/>
        <v>3</v>
      </c>
      <c r="AQ487" s="5">
        <f t="shared" si="795"/>
        <v>3.4</v>
      </c>
      <c r="AR487" s="5"/>
      <c r="AS487" s="5">
        <f t="shared" si="734"/>
        <v>59.470000000000255</v>
      </c>
      <c r="AT487" s="5">
        <f t="shared" si="756"/>
        <v>102.81499999999987</v>
      </c>
      <c r="AU487" s="5">
        <f t="shared" si="742"/>
        <v>41.720000000000255</v>
      </c>
      <c r="AV487" s="5">
        <f t="shared" si="745"/>
        <v>17.989999999999782</v>
      </c>
      <c r="AW487" s="5">
        <f t="shared" si="743"/>
        <v>5</v>
      </c>
      <c r="AZ487" s="4">
        <f t="shared" si="785"/>
        <v>0.18519212746016947</v>
      </c>
      <c r="BA487" s="5">
        <f t="shared" si="791"/>
        <v>0</v>
      </c>
      <c r="BB487" s="4">
        <f t="shared" si="786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  <c r="CB487" s="5">
        <f t="shared" si="765"/>
        <v>77.460000000000036</v>
      </c>
      <c r="CC487" s="5">
        <f t="shared" si="766"/>
        <v>23.730000000000473</v>
      </c>
      <c r="CD487" s="5">
        <f t="shared" si="777"/>
        <v>38.119999999999891</v>
      </c>
      <c r="CE487" s="5">
        <f t="shared" si="768"/>
        <v>-30</v>
      </c>
      <c r="CF487" s="5"/>
      <c r="CG487" s="5">
        <f t="shared" si="769"/>
        <v>-50</v>
      </c>
      <c r="CH487" s="5">
        <f t="shared" si="772"/>
        <v>38.539999999999964</v>
      </c>
      <c r="CI487" s="5">
        <f t="shared" si="770"/>
        <v>-61.880000000000109</v>
      </c>
    </row>
    <row r="488" spans="1:87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5">
        <f t="shared" si="727"/>
        <v>106.35000000000036</v>
      </c>
      <c r="K488" s="5">
        <f t="shared" si="754"/>
        <v>126.0924999999999</v>
      </c>
      <c r="L488" s="5">
        <f t="shared" si="731"/>
        <v>67.480000000000473</v>
      </c>
      <c r="M488" s="5">
        <f t="shared" ref="M488" si="805">AVERAGE(L477:L488)</f>
        <v>87.357500000000144</v>
      </c>
      <c r="N488" s="6" t="s">
        <v>37</v>
      </c>
      <c r="O488" s="5">
        <f t="shared" si="733"/>
        <v>513.84999999999945</v>
      </c>
      <c r="P488" s="4">
        <f t="shared" si="779"/>
        <v>0.42013552758954076</v>
      </c>
      <c r="Q488" s="5">
        <f t="shared" si="780"/>
        <v>103.30000000000018</v>
      </c>
      <c r="R488" s="5">
        <f t="shared" si="781"/>
        <v>496.27499999999986</v>
      </c>
      <c r="S488" s="4">
        <f t="shared" si="782"/>
        <v>0.4067478912839676</v>
      </c>
      <c r="T488" s="4">
        <f t="shared" si="783"/>
        <v>0.4067478912839676</v>
      </c>
      <c r="U488" s="5">
        <f t="shared" si="774"/>
        <v>519.5999999999998</v>
      </c>
      <c r="V488" s="5">
        <f t="shared" si="775"/>
        <v>-5.7500000000003411</v>
      </c>
      <c r="X488" s="5">
        <f t="shared" si="729"/>
        <v>35.710000000000036</v>
      </c>
      <c r="Y488" s="5">
        <f t="shared" si="730"/>
        <v>3.1200000000008004</v>
      </c>
      <c r="AA488" s="5">
        <f t="shared" si="748"/>
        <v>1</v>
      </c>
      <c r="AB488" s="5">
        <f t="shared" si="749"/>
        <v>0</v>
      </c>
      <c r="AC488" s="5">
        <f t="shared" si="750"/>
        <v>1</v>
      </c>
      <c r="AF488" s="5">
        <f t="shared" si="736"/>
        <v>88.230000000000473</v>
      </c>
      <c r="AG488" s="5">
        <f t="shared" si="737"/>
        <v>106.35000000000036</v>
      </c>
      <c r="AH488" s="5">
        <f t="shared" si="738"/>
        <v>0</v>
      </c>
      <c r="AI488" s="5">
        <f t="shared" si="739"/>
        <v>-18.119999999999891</v>
      </c>
      <c r="AJ488" s="5"/>
      <c r="AK488" s="5">
        <f t="shared" si="740"/>
        <v>0</v>
      </c>
      <c r="AL488" s="5">
        <f t="shared" si="760"/>
        <v>51.167000000000094</v>
      </c>
      <c r="AM488" s="5">
        <f t="shared" si="741"/>
        <v>88.230000000000473</v>
      </c>
      <c r="AN488" s="5">
        <f t="shared" si="756"/>
        <v>99.45</v>
      </c>
      <c r="AO488" s="5">
        <f t="shared" si="757"/>
        <v>0</v>
      </c>
      <c r="AP488" s="5">
        <f t="shared" si="776"/>
        <v>3</v>
      </c>
      <c r="AQ488" s="5">
        <f t="shared" si="795"/>
        <v>3.2</v>
      </c>
      <c r="AR488" s="5"/>
      <c r="AS488" s="5">
        <f t="shared" si="734"/>
        <v>106.35000000000036</v>
      </c>
      <c r="AT488" s="5">
        <f t="shared" si="756"/>
        <v>102.64299999999994</v>
      </c>
      <c r="AU488" s="5">
        <f t="shared" si="742"/>
        <v>-18.119999999999891</v>
      </c>
      <c r="AV488" s="5">
        <f t="shared" si="745"/>
        <v>-18.119999999999891</v>
      </c>
      <c r="AW488" s="5">
        <f t="shared" si="743"/>
        <v>6</v>
      </c>
      <c r="AZ488" s="4">
        <f t="shared" si="785"/>
        <v>0.4067478912839676</v>
      </c>
      <c r="BA488" s="5">
        <f t="shared" si="791"/>
        <v>0</v>
      </c>
      <c r="BB488" s="4">
        <f t="shared" si="786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  <c r="CB488" s="5">
        <f t="shared" si="765"/>
        <v>88.230000000000473</v>
      </c>
      <c r="CC488" s="5">
        <f t="shared" si="766"/>
        <v>0</v>
      </c>
      <c r="CD488" s="5">
        <f t="shared" si="777"/>
        <v>35.710000000000036</v>
      </c>
      <c r="CE488" s="5">
        <f t="shared" si="768"/>
        <v>-30</v>
      </c>
      <c r="CF488" s="5"/>
      <c r="CG488" s="5">
        <f t="shared" si="769"/>
        <v>-50</v>
      </c>
      <c r="CH488" s="5">
        <f t="shared" si="772"/>
        <v>3.1200000000008004</v>
      </c>
      <c r="CI488" s="5">
        <f t="shared" si="770"/>
        <v>-64.289999999999964</v>
      </c>
    </row>
    <row r="489" spans="1:87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5">
        <f t="shared" si="727"/>
        <v>124.18000000000029</v>
      </c>
      <c r="K489" s="5">
        <f t="shared" si="754"/>
        <v>126.46416666666657</v>
      </c>
      <c r="L489" s="5">
        <f t="shared" si="731"/>
        <v>74.700000000000728</v>
      </c>
      <c r="M489" s="5">
        <f t="shared" ref="M489" si="806">AVERAGE(L478:L489)</f>
        <v>84.222500000000238</v>
      </c>
      <c r="N489" s="6" t="s">
        <v>37</v>
      </c>
      <c r="O489" s="5">
        <f t="shared" si="733"/>
        <v>524.59999999999945</v>
      </c>
      <c r="P489" s="4">
        <f t="shared" si="779"/>
        <v>0.52420135527589096</v>
      </c>
      <c r="Q489" s="5">
        <f t="shared" si="780"/>
        <v>103.30000000000018</v>
      </c>
      <c r="R489" s="5">
        <f t="shared" si="781"/>
        <v>496.27499999999986</v>
      </c>
      <c r="S489" s="4">
        <f t="shared" si="782"/>
        <v>0.50749765698218618</v>
      </c>
      <c r="T489" s="4">
        <f t="shared" si="783"/>
        <v>0.50749765698218618</v>
      </c>
      <c r="U489" s="5">
        <f t="shared" si="774"/>
        <v>514.57199999999978</v>
      </c>
      <c r="V489" s="5">
        <f t="shared" si="775"/>
        <v>10.027999999999679</v>
      </c>
      <c r="X489" s="5">
        <f t="shared" si="729"/>
        <v>1.8599999999996726</v>
      </c>
      <c r="Y489" s="5">
        <f t="shared" si="730"/>
        <v>24.289999999999964</v>
      </c>
      <c r="AA489" s="5">
        <f t="shared" si="748"/>
        <v>1</v>
      </c>
      <c r="AB489" s="5">
        <f t="shared" si="749"/>
        <v>0</v>
      </c>
      <c r="AC489" s="5">
        <f t="shared" si="750"/>
        <v>1</v>
      </c>
      <c r="AF489" s="5">
        <f t="shared" si="736"/>
        <v>9.8500000000003638</v>
      </c>
      <c r="AG489" s="5">
        <f t="shared" si="737"/>
        <v>6.5200000000004366</v>
      </c>
      <c r="AH489" s="5">
        <f t="shared" si="738"/>
        <v>114.32999999999993</v>
      </c>
      <c r="AI489" s="5">
        <f t="shared" si="739"/>
        <v>117.65999999999985</v>
      </c>
      <c r="AJ489" s="5"/>
      <c r="AK489" s="5">
        <f t="shared" si="740"/>
        <v>9.8500000000003638</v>
      </c>
      <c r="AL489" s="5">
        <f t="shared" si="760"/>
        <v>51.167000000000094</v>
      </c>
      <c r="AM489" s="5">
        <f t="shared" si="741"/>
        <v>114.32999999999993</v>
      </c>
      <c r="AN489" s="5">
        <f t="shared" si="756"/>
        <v>98.680000000000021</v>
      </c>
      <c r="AO489" s="5">
        <f t="shared" si="757"/>
        <v>1</v>
      </c>
      <c r="AP489" s="5">
        <f t="shared" si="776"/>
        <v>4</v>
      </c>
      <c r="AQ489" s="5">
        <f t="shared" si="795"/>
        <v>3.2</v>
      </c>
      <c r="AR489" s="5"/>
      <c r="AS489" s="5">
        <f t="shared" si="734"/>
        <v>117.65999999999985</v>
      </c>
      <c r="AT489" s="5">
        <f t="shared" si="756"/>
        <v>101.30699999999997</v>
      </c>
      <c r="AU489" s="5">
        <f t="shared" si="742"/>
        <v>6.5200000000004366</v>
      </c>
      <c r="AV489" s="5">
        <f t="shared" si="745"/>
        <v>3.3299999999999272</v>
      </c>
      <c r="AW489" s="5">
        <f t="shared" si="743"/>
        <v>2</v>
      </c>
      <c r="AZ489" s="4">
        <f t="shared" si="785"/>
        <v>0.50749765698218618</v>
      </c>
      <c r="BA489" s="5">
        <f t="shared" si="791"/>
        <v>0</v>
      </c>
      <c r="BB489" s="4">
        <f t="shared" si="786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  <c r="CB489" s="5">
        <f t="shared" si="765"/>
        <v>9.8500000000003638</v>
      </c>
      <c r="CC489" s="5">
        <f t="shared" si="766"/>
        <v>114.32999999999993</v>
      </c>
      <c r="CD489" s="5">
        <f t="shared" si="777"/>
        <v>-50</v>
      </c>
      <c r="CE489" s="5">
        <f t="shared" si="768"/>
        <v>-24.289999999999964</v>
      </c>
      <c r="CF489" s="5"/>
      <c r="CG489" s="5">
        <f t="shared" si="769"/>
        <v>-50</v>
      </c>
      <c r="CH489" s="5">
        <f t="shared" si="772"/>
        <v>24.289999999999964</v>
      </c>
      <c r="CI489" s="5">
        <f t="shared" si="770"/>
        <v>-150</v>
      </c>
    </row>
    <row r="490" spans="1:87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5">
        <f t="shared" si="727"/>
        <v>62.139999999999418</v>
      </c>
      <c r="K490" s="5">
        <f t="shared" si="754"/>
        <v>121.20999999999988</v>
      </c>
      <c r="L490" s="5">
        <f t="shared" si="731"/>
        <v>65.399999999999636</v>
      </c>
      <c r="M490" s="5">
        <f t="shared" ref="M490" si="807">AVERAGE(L479:L490)</f>
        <v>84.666666666666814</v>
      </c>
      <c r="N490" s="6" t="s">
        <v>37</v>
      </c>
      <c r="O490" s="5">
        <f t="shared" si="733"/>
        <v>484.75</v>
      </c>
      <c r="P490" s="4">
        <f t="shared" si="779"/>
        <v>0.2640812557710116</v>
      </c>
      <c r="Q490" s="5">
        <f t="shared" si="780"/>
        <v>54.149999999999636</v>
      </c>
      <c r="R490" s="5">
        <f t="shared" si="781"/>
        <v>483.98749999999973</v>
      </c>
      <c r="S490" s="4">
        <f t="shared" si="782"/>
        <v>0.13843175217812348</v>
      </c>
      <c r="T490" s="4">
        <f t="shared" si="783"/>
        <v>0.13402061855670183</v>
      </c>
      <c r="U490" s="5">
        <f t="shared" si="774"/>
        <v>496.77199999999976</v>
      </c>
      <c r="V490" s="5">
        <f t="shared" si="775"/>
        <v>-12.021999999999764</v>
      </c>
      <c r="X490" s="5">
        <f t="shared" si="729"/>
        <v>24.960000000000036</v>
      </c>
      <c r="Y490" s="5">
        <f t="shared" si="730"/>
        <v>56.130000000000109</v>
      </c>
      <c r="AA490" s="5">
        <f t="shared" si="748"/>
        <v>1</v>
      </c>
      <c r="AB490" s="5">
        <f t="shared" si="749"/>
        <v>0</v>
      </c>
      <c r="AC490" s="5">
        <f t="shared" si="750"/>
        <v>1</v>
      </c>
      <c r="AF490" s="5">
        <f t="shared" si="736"/>
        <v>51.170000000000073</v>
      </c>
      <c r="AG490" s="5">
        <f t="shared" si="737"/>
        <v>51.760000000000218</v>
      </c>
      <c r="AH490" s="5">
        <f t="shared" si="738"/>
        <v>10.969999999999345</v>
      </c>
      <c r="AI490" s="5">
        <f t="shared" si="739"/>
        <v>10.3799999999992</v>
      </c>
      <c r="AJ490" s="5"/>
      <c r="AK490" s="5">
        <f t="shared" si="740"/>
        <v>10.969999999999345</v>
      </c>
      <c r="AL490" s="5">
        <f t="shared" si="760"/>
        <v>51.167000000000094</v>
      </c>
      <c r="AM490" s="5">
        <f t="shared" si="741"/>
        <v>51.170000000000073</v>
      </c>
      <c r="AN490" s="5">
        <f t="shared" si="756"/>
        <v>86.770000000000067</v>
      </c>
      <c r="AO490" s="5">
        <f t="shared" si="757"/>
        <v>0</v>
      </c>
      <c r="AP490" s="5">
        <f t="shared" si="776"/>
        <v>3</v>
      </c>
      <c r="AQ490" s="5">
        <f t="shared" si="795"/>
        <v>3</v>
      </c>
      <c r="AR490" s="5"/>
      <c r="AS490" s="5">
        <f t="shared" si="734"/>
        <v>51.760000000000218</v>
      </c>
      <c r="AT490" s="5">
        <f t="shared" si="756"/>
        <v>89.664999999999964</v>
      </c>
      <c r="AU490" s="5">
        <f t="shared" si="742"/>
        <v>10.3799999999992</v>
      </c>
      <c r="AV490" s="5">
        <f t="shared" si="745"/>
        <v>-0.59000000000014552</v>
      </c>
      <c r="AW490" s="5">
        <f t="shared" si="743"/>
        <v>3</v>
      </c>
      <c r="AZ490" s="4">
        <f t="shared" si="785"/>
        <v>0.13402061855670183</v>
      </c>
      <c r="BA490" s="5">
        <f t="shared" si="791"/>
        <v>0</v>
      </c>
      <c r="BB490" s="4">
        <f t="shared" si="786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  <c r="CB490" s="5">
        <f t="shared" si="765"/>
        <v>51.170000000000073</v>
      </c>
      <c r="CC490" s="5">
        <f t="shared" si="766"/>
        <v>10.969999999999345</v>
      </c>
      <c r="CD490" s="5">
        <f t="shared" si="777"/>
        <v>24.960000000000036</v>
      </c>
      <c r="CE490" s="5">
        <f t="shared" si="768"/>
        <v>-30</v>
      </c>
      <c r="CF490" s="5"/>
      <c r="CG490" s="5">
        <f t="shared" si="769"/>
        <v>-50</v>
      </c>
      <c r="CH490" s="5">
        <f t="shared" si="772"/>
        <v>56.130000000000109</v>
      </c>
      <c r="CI490" s="5">
        <f t="shared" si="770"/>
        <v>-75.039999999999964</v>
      </c>
    </row>
    <row r="491" spans="1:87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5">
        <f t="shared" si="727"/>
        <v>268.02000000000044</v>
      </c>
      <c r="K491" s="5">
        <f t="shared" si="754"/>
        <v>132.62666666666664</v>
      </c>
      <c r="L491" s="5">
        <f t="shared" si="731"/>
        <v>157.42000000000007</v>
      </c>
      <c r="M491" s="5">
        <f t="shared" ref="M491" si="808">AVERAGE(L480:L491)</f>
        <v>89.543333333333521</v>
      </c>
      <c r="N491" s="6" t="s">
        <v>36</v>
      </c>
      <c r="O491" s="5">
        <f t="shared" si="733"/>
        <v>585.19999999999982</v>
      </c>
      <c r="P491" s="4">
        <f t="shared" si="779"/>
        <v>1</v>
      </c>
      <c r="Q491" s="5">
        <f t="shared" si="780"/>
        <v>100.44999999999982</v>
      </c>
      <c r="R491" s="5">
        <f t="shared" si="781"/>
        <v>509.86249999999995</v>
      </c>
      <c r="S491" s="4">
        <f t="shared" si="782"/>
        <v>1</v>
      </c>
      <c r="T491" s="4">
        <f t="shared" si="783"/>
        <v>1</v>
      </c>
      <c r="U491" s="5">
        <f t="shared" si="774"/>
        <v>519.72199999999975</v>
      </c>
      <c r="V491" s="5">
        <f t="shared" si="775"/>
        <v>65.478000000000065</v>
      </c>
      <c r="X491" s="5">
        <f t="shared" si="729"/>
        <v>242.68000000000029</v>
      </c>
      <c r="Y491" s="5">
        <f t="shared" si="730"/>
        <v>97.260000000000218</v>
      </c>
      <c r="AA491" s="5">
        <f t="shared" si="748"/>
        <v>1</v>
      </c>
      <c r="AB491" s="5">
        <f t="shared" si="749"/>
        <v>0</v>
      </c>
      <c r="AC491" s="5">
        <f t="shared" si="750"/>
        <v>1</v>
      </c>
      <c r="AF491" s="5">
        <f t="shared" si="736"/>
        <v>261.94000000000051</v>
      </c>
      <c r="AG491" s="5">
        <f t="shared" si="737"/>
        <v>268.02000000000044</v>
      </c>
      <c r="AH491" s="5">
        <f t="shared" si="738"/>
        <v>0</v>
      </c>
      <c r="AI491" s="5">
        <f t="shared" si="739"/>
        <v>-6.0799999999999272</v>
      </c>
      <c r="AJ491" s="5"/>
      <c r="AK491" s="5">
        <f t="shared" si="740"/>
        <v>0</v>
      </c>
      <c r="AL491" s="5">
        <f t="shared" si="760"/>
        <v>32.653999999999535</v>
      </c>
      <c r="AM491" s="5">
        <f t="shared" si="741"/>
        <v>261.94000000000051</v>
      </c>
      <c r="AN491" s="5">
        <f t="shared" si="756"/>
        <v>106.91400000000013</v>
      </c>
      <c r="AO491" s="5">
        <f t="shared" si="757"/>
        <v>1</v>
      </c>
      <c r="AP491" s="5">
        <f t="shared" si="776"/>
        <v>4</v>
      </c>
      <c r="AQ491" s="5">
        <f t="shared" si="795"/>
        <v>3</v>
      </c>
      <c r="AR491" s="5"/>
      <c r="AS491" s="5">
        <f t="shared" si="734"/>
        <v>268.02000000000044</v>
      </c>
      <c r="AT491" s="5">
        <f t="shared" si="756"/>
        <v>110.88600000000005</v>
      </c>
      <c r="AU491" s="5">
        <f t="shared" si="742"/>
        <v>-6.0799999999999272</v>
      </c>
      <c r="AV491" s="5">
        <f t="shared" si="745"/>
        <v>-6.0799999999999272</v>
      </c>
      <c r="AW491" s="5">
        <f t="shared" si="743"/>
        <v>4</v>
      </c>
      <c r="AZ491" s="4">
        <f t="shared" si="785"/>
        <v>1</v>
      </c>
      <c r="BA491" s="5">
        <f t="shared" si="791"/>
        <v>0</v>
      </c>
      <c r="BB491" s="4">
        <f t="shared" si="786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  <c r="CB491" s="5">
        <f t="shared" si="765"/>
        <v>261.94000000000051</v>
      </c>
      <c r="CC491" s="5">
        <f t="shared" si="766"/>
        <v>0</v>
      </c>
      <c r="CD491" s="5">
        <f t="shared" si="777"/>
        <v>242.68000000000029</v>
      </c>
      <c r="CE491" s="5">
        <f t="shared" si="768"/>
        <v>-30</v>
      </c>
      <c r="CF491" s="5"/>
      <c r="CG491" s="5">
        <f t="shared" si="769"/>
        <v>-50</v>
      </c>
      <c r="CH491" s="5">
        <f t="shared" si="772"/>
        <v>97.260000000000218</v>
      </c>
      <c r="CI491" s="5">
        <f t="shared" si="770"/>
        <v>142.68000000000029</v>
      </c>
    </row>
    <row r="492" spans="1:87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5">
        <f t="shared" si="727"/>
        <v>100.61999999999989</v>
      </c>
      <c r="K492" s="5">
        <f t="shared" si="754"/>
        <v>124.75249999999998</v>
      </c>
      <c r="L492" s="5">
        <f t="shared" si="731"/>
        <v>93.980000000000473</v>
      </c>
      <c r="M492" s="5">
        <f t="shared" ref="M492" si="809">AVERAGE(L481:L492)</f>
        <v>88.015833333333603</v>
      </c>
      <c r="N492" s="6" t="s">
        <v>37</v>
      </c>
      <c r="O492" s="5">
        <f t="shared" si="733"/>
        <v>591.90999999999985</v>
      </c>
      <c r="P492" s="4">
        <f t="shared" si="779"/>
        <v>1</v>
      </c>
      <c r="Q492" s="5">
        <f t="shared" si="780"/>
        <v>107.15999999999985</v>
      </c>
      <c r="R492" s="5">
        <f t="shared" si="781"/>
        <v>511.53999999999996</v>
      </c>
      <c r="S492" s="4">
        <f t="shared" si="782"/>
        <v>1</v>
      </c>
      <c r="T492" s="4">
        <f t="shared" si="783"/>
        <v>1</v>
      </c>
      <c r="U492" s="5">
        <f t="shared" si="774"/>
        <v>540.06199999999967</v>
      </c>
      <c r="V492" s="5">
        <f t="shared" si="775"/>
        <v>51.848000000000184</v>
      </c>
      <c r="X492" s="5">
        <f t="shared" si="729"/>
        <v>12.819999999999709</v>
      </c>
      <c r="Y492" s="5">
        <f t="shared" si="730"/>
        <v>-16.479999999999563</v>
      </c>
      <c r="AA492" s="5">
        <f t="shared" si="748"/>
        <v>0</v>
      </c>
      <c r="AB492" s="5">
        <f t="shared" si="749"/>
        <v>0</v>
      </c>
      <c r="AC492" s="5">
        <f t="shared" si="750"/>
        <v>0</v>
      </c>
      <c r="AF492" s="5">
        <f t="shared" si="736"/>
        <v>83.389999999999418</v>
      </c>
      <c r="AG492" s="5">
        <f t="shared" si="737"/>
        <v>79.109999999999673</v>
      </c>
      <c r="AH492" s="5">
        <f t="shared" si="738"/>
        <v>17.230000000000473</v>
      </c>
      <c r="AI492" s="5">
        <f t="shared" si="739"/>
        <v>21.510000000000218</v>
      </c>
      <c r="AJ492" s="5"/>
      <c r="AK492" s="5">
        <f t="shared" si="740"/>
        <v>17.230000000000473</v>
      </c>
      <c r="AL492" s="5">
        <f t="shared" si="760"/>
        <v>32.653999999999535</v>
      </c>
      <c r="AM492" s="5">
        <f t="shared" si="741"/>
        <v>83.389999999999418</v>
      </c>
      <c r="AN492" s="5">
        <f t="shared" si="756"/>
        <v>109.88100000000004</v>
      </c>
      <c r="AO492" s="5">
        <f t="shared" si="757"/>
        <v>0</v>
      </c>
      <c r="AP492" s="5">
        <f t="shared" si="776"/>
        <v>4</v>
      </c>
      <c r="AQ492" s="5">
        <f t="shared" si="795"/>
        <v>3.1</v>
      </c>
      <c r="AR492" s="5"/>
      <c r="AS492" s="5">
        <f t="shared" si="734"/>
        <v>79.109999999999673</v>
      </c>
      <c r="AT492" s="5">
        <f t="shared" si="756"/>
        <v>113.13800000000001</v>
      </c>
      <c r="AU492" s="5">
        <f t="shared" si="742"/>
        <v>21.510000000000218</v>
      </c>
      <c r="AV492" s="5">
        <f t="shared" si="745"/>
        <v>4.2799999999997453</v>
      </c>
      <c r="AW492" s="5">
        <f t="shared" si="743"/>
        <v>5</v>
      </c>
      <c r="AX492" s="3">
        <v>1</v>
      </c>
      <c r="AZ492" s="4">
        <f t="shared" si="785"/>
        <v>1</v>
      </c>
      <c r="BA492" s="5">
        <f t="shared" si="791"/>
        <v>6.7100000000000364</v>
      </c>
      <c r="BB492" s="4">
        <f t="shared" si="786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  <c r="CB492" s="5">
        <f t="shared" si="765"/>
        <v>83.389999999999418</v>
      </c>
      <c r="CC492" s="5">
        <f t="shared" si="766"/>
        <v>17.230000000000473</v>
      </c>
      <c r="CD492" s="5">
        <f t="shared" si="777"/>
        <v>12.819999999999709</v>
      </c>
      <c r="CE492" s="5">
        <f t="shared" si="768"/>
        <v>-30</v>
      </c>
      <c r="CF492" s="5"/>
      <c r="CG492" s="5">
        <f t="shared" si="769"/>
        <v>-50</v>
      </c>
      <c r="CH492" s="5">
        <f t="shared" si="772"/>
        <v>-16.479999999999563</v>
      </c>
      <c r="CI492" s="5">
        <f t="shared" si="770"/>
        <v>-87.180000000000291</v>
      </c>
    </row>
    <row r="493" spans="1:87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5">
        <f t="shared" si="727"/>
        <v>98.869999999999891</v>
      </c>
      <c r="K493" s="5">
        <f t="shared" si="754"/>
        <v>123.70999999999997</v>
      </c>
      <c r="L493" s="5">
        <f t="shared" si="731"/>
        <v>49.380000000000109</v>
      </c>
      <c r="M493" s="5">
        <f t="shared" ref="M493" si="810">AVERAGE(L482:L493)</f>
        <v>86.077500000000256</v>
      </c>
      <c r="N493" s="6" t="s">
        <v>37</v>
      </c>
      <c r="O493" s="5">
        <f t="shared" si="733"/>
        <v>556.09000000000015</v>
      </c>
      <c r="P493" s="4">
        <f t="shared" si="779"/>
        <v>0.66573348264277943</v>
      </c>
      <c r="Q493" s="5">
        <f t="shared" si="780"/>
        <v>107.15999999999985</v>
      </c>
      <c r="R493" s="5">
        <f t="shared" si="781"/>
        <v>511.53999999999996</v>
      </c>
      <c r="S493" s="4">
        <f t="shared" si="782"/>
        <v>0.66573348264277943</v>
      </c>
      <c r="T493" s="4">
        <f t="shared" si="783"/>
        <v>0.70508809484604229</v>
      </c>
      <c r="U493" s="5">
        <f t="shared" si="774"/>
        <v>548.50999999999988</v>
      </c>
      <c r="V493" s="5">
        <f t="shared" si="775"/>
        <v>7.5800000000002683</v>
      </c>
      <c r="X493" s="5">
        <f t="shared" si="729"/>
        <v>-78.150000000000546</v>
      </c>
      <c r="Y493" s="5">
        <f t="shared" si="730"/>
        <v>-21.430000000000291</v>
      </c>
      <c r="AA493" s="5">
        <f t="shared" si="748"/>
        <v>0</v>
      </c>
      <c r="AB493" s="5">
        <f t="shared" si="749"/>
        <v>1</v>
      </c>
      <c r="AC493" s="5">
        <f t="shared" si="750"/>
        <v>1</v>
      </c>
      <c r="AF493" s="5">
        <f t="shared" si="736"/>
        <v>20.719999999999345</v>
      </c>
      <c r="AG493" s="5">
        <f t="shared" si="737"/>
        <v>26.609999999999673</v>
      </c>
      <c r="AH493" s="5">
        <f t="shared" si="738"/>
        <v>78.150000000000546</v>
      </c>
      <c r="AI493" s="5">
        <f t="shared" si="739"/>
        <v>72.260000000000218</v>
      </c>
      <c r="AJ493" s="5"/>
      <c r="AK493" s="5">
        <f t="shared" si="740"/>
        <v>20.719999999999345</v>
      </c>
      <c r="AL493" s="5">
        <f t="shared" si="760"/>
        <v>32.653999999999535</v>
      </c>
      <c r="AM493" s="5">
        <f t="shared" si="741"/>
        <v>78.150000000000546</v>
      </c>
      <c r="AN493" s="5">
        <f t="shared" si="756"/>
        <v>107.6670000000001</v>
      </c>
      <c r="AO493" s="5">
        <f t="shared" si="757"/>
        <v>0</v>
      </c>
      <c r="AP493" s="5">
        <f t="shared" si="776"/>
        <v>4</v>
      </c>
      <c r="AQ493" s="5">
        <f t="shared" si="795"/>
        <v>3.2</v>
      </c>
      <c r="AR493" s="5"/>
      <c r="AS493" s="5">
        <f t="shared" si="734"/>
        <v>72.260000000000218</v>
      </c>
      <c r="AT493" s="5">
        <f t="shared" si="756"/>
        <v>111.04900000000006</v>
      </c>
      <c r="AU493" s="5">
        <f t="shared" si="742"/>
        <v>26.609999999999673</v>
      </c>
      <c r="AV493" s="5">
        <f t="shared" si="745"/>
        <v>-5.8900000000003274</v>
      </c>
      <c r="AW493" s="5">
        <f t="shared" si="743"/>
        <v>6</v>
      </c>
      <c r="AZ493" s="4">
        <f t="shared" si="785"/>
        <v>0.70508809484604229</v>
      </c>
      <c r="BA493" s="5">
        <f t="shared" si="791"/>
        <v>-35.819999999999709</v>
      </c>
      <c r="BB493" s="4">
        <f t="shared" si="786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  <c r="CB493" s="5">
        <f t="shared" si="765"/>
        <v>20.719999999999345</v>
      </c>
      <c r="CC493" s="5">
        <f t="shared" si="766"/>
        <v>78.150000000000546</v>
      </c>
      <c r="CD493" s="5">
        <f t="shared" si="777"/>
        <v>-50</v>
      </c>
      <c r="CE493" s="5">
        <f t="shared" si="768"/>
        <v>21.430000000000291</v>
      </c>
      <c r="CF493" s="5"/>
      <c r="CG493" s="5">
        <f t="shared" si="769"/>
        <v>-50</v>
      </c>
      <c r="CH493" s="5">
        <f t="shared" si="772"/>
        <v>-21.430000000000291</v>
      </c>
      <c r="CI493" s="5">
        <f t="shared" si="770"/>
        <v>-150</v>
      </c>
    </row>
    <row r="494" spans="1:87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5">
        <f t="shared" si="727"/>
        <v>99.539999999999964</v>
      </c>
      <c r="K494" s="5">
        <f t="shared" si="754"/>
        <v>127.0158333333333</v>
      </c>
      <c r="L494" s="5">
        <f t="shared" si="731"/>
        <v>94.269999999999527</v>
      </c>
      <c r="M494" s="5">
        <f t="shared" ref="M494" si="811">AVERAGE(L483:L494)</f>
        <v>89.037500000000207</v>
      </c>
      <c r="N494" s="6" t="s">
        <v>36</v>
      </c>
      <c r="O494" s="5">
        <f t="shared" si="733"/>
        <v>568.39000000000033</v>
      </c>
      <c r="P494" s="4">
        <f t="shared" si="779"/>
        <v>0.78051511758119108</v>
      </c>
      <c r="Q494" s="5">
        <f t="shared" si="780"/>
        <v>107.15999999999985</v>
      </c>
      <c r="R494" s="5">
        <f t="shared" si="781"/>
        <v>511.53999999999996</v>
      </c>
      <c r="S494" s="4">
        <f t="shared" si="782"/>
        <v>0.78051511758119108</v>
      </c>
      <c r="T494" s="4">
        <f t="shared" si="783"/>
        <v>0.80635600197596313</v>
      </c>
      <c r="U494" s="5">
        <f t="shared" si="774"/>
        <v>557.26800000000003</v>
      </c>
      <c r="V494" s="5">
        <f t="shared" si="775"/>
        <v>11.122000000000298</v>
      </c>
      <c r="X494" s="5">
        <f t="shared" si="729"/>
        <v>-75.859999999999673</v>
      </c>
      <c r="Y494" s="5">
        <f t="shared" si="730"/>
        <v>-58.640000000000327</v>
      </c>
      <c r="AA494" s="5">
        <f t="shared" si="748"/>
        <v>0</v>
      </c>
      <c r="AB494" s="5">
        <f t="shared" si="749"/>
        <v>1</v>
      </c>
      <c r="AC494" s="5">
        <f t="shared" si="750"/>
        <v>1</v>
      </c>
      <c r="AF494" s="5">
        <f t="shared" si="736"/>
        <v>12.409999999999854</v>
      </c>
      <c r="AG494" s="5">
        <f t="shared" si="737"/>
        <v>13.920000000000073</v>
      </c>
      <c r="AH494" s="5">
        <f t="shared" si="738"/>
        <v>87.130000000000109</v>
      </c>
      <c r="AI494" s="5">
        <f t="shared" si="739"/>
        <v>85.619999999999891</v>
      </c>
      <c r="AJ494" s="5"/>
      <c r="AK494" s="5">
        <f t="shared" si="740"/>
        <v>12.409999999999854</v>
      </c>
      <c r="AL494" s="5">
        <f t="shared" si="760"/>
        <v>24.388000000000371</v>
      </c>
      <c r="AM494" s="5">
        <f t="shared" si="741"/>
        <v>87.130000000000109</v>
      </c>
      <c r="AN494" s="5">
        <f t="shared" si="756"/>
        <v>110.61400000000012</v>
      </c>
      <c r="AO494" s="5">
        <f t="shared" si="757"/>
        <v>0</v>
      </c>
      <c r="AP494" s="5">
        <f t="shared" si="776"/>
        <v>4</v>
      </c>
      <c r="AQ494" s="5">
        <f t="shared" si="795"/>
        <v>3.4</v>
      </c>
      <c r="AR494" s="5"/>
      <c r="AS494" s="5">
        <f t="shared" si="734"/>
        <v>85.619999999999891</v>
      </c>
      <c r="AT494" s="5">
        <f t="shared" si="756"/>
        <v>112.96100000000006</v>
      </c>
      <c r="AU494" s="5">
        <f t="shared" si="742"/>
        <v>13.920000000000073</v>
      </c>
      <c r="AV494" s="5">
        <f t="shared" si="745"/>
        <v>-1.5100000000002183</v>
      </c>
      <c r="AW494" s="5">
        <f t="shared" si="743"/>
        <v>2</v>
      </c>
      <c r="AZ494" s="4">
        <f t="shared" si="785"/>
        <v>0.80635600197596313</v>
      </c>
      <c r="BA494" s="5">
        <f t="shared" si="791"/>
        <v>0</v>
      </c>
      <c r="BB494" s="4">
        <f t="shared" si="786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  <c r="CB494" s="5">
        <f t="shared" si="765"/>
        <v>12.409999999999854</v>
      </c>
      <c r="CC494" s="5">
        <f t="shared" si="766"/>
        <v>87.130000000000109</v>
      </c>
      <c r="CD494" s="5">
        <f t="shared" si="777"/>
        <v>-50</v>
      </c>
      <c r="CE494" s="5">
        <f t="shared" si="768"/>
        <v>58.640000000000327</v>
      </c>
      <c r="CF494" s="5"/>
      <c r="CG494" s="5">
        <f t="shared" si="769"/>
        <v>-50</v>
      </c>
      <c r="CH494" s="5">
        <f t="shared" si="772"/>
        <v>-58.640000000000327</v>
      </c>
      <c r="CI494" s="5">
        <f t="shared" si="770"/>
        <v>-150</v>
      </c>
    </row>
    <row r="495" spans="1:87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5">
        <f t="shared" si="727"/>
        <v>93.719999999999345</v>
      </c>
      <c r="K495" s="5">
        <f t="shared" si="754"/>
        <v>124.09249999999997</v>
      </c>
      <c r="L495" s="5">
        <f t="shared" si="731"/>
        <v>69.850000000000364</v>
      </c>
      <c r="M495" s="5">
        <f t="shared" ref="M495" si="812">AVERAGE(L484:L495)</f>
        <v>86.69583333333351</v>
      </c>
      <c r="N495" s="6" t="s">
        <v>37</v>
      </c>
      <c r="O495" s="5">
        <f t="shared" si="733"/>
        <v>594.51000000000022</v>
      </c>
      <c r="P495" s="4">
        <f t="shared" si="779"/>
        <v>1</v>
      </c>
      <c r="Q495" s="5">
        <f t="shared" si="780"/>
        <v>38.420000000000073</v>
      </c>
      <c r="R495" s="5">
        <f t="shared" si="781"/>
        <v>565.69500000000016</v>
      </c>
      <c r="S495" s="4">
        <f t="shared" si="782"/>
        <v>1</v>
      </c>
      <c r="T495" s="4">
        <f t="shared" si="783"/>
        <v>1</v>
      </c>
      <c r="U495" s="5">
        <f t="shared" si="774"/>
        <v>579.22</v>
      </c>
      <c r="V495" s="5">
        <f t="shared" si="775"/>
        <v>15.290000000000191</v>
      </c>
      <c r="X495" s="5">
        <f t="shared" si="729"/>
        <v>24.769999999999527</v>
      </c>
      <c r="Y495" s="5">
        <f t="shared" si="730"/>
        <v>16.9399999999996</v>
      </c>
      <c r="AA495" s="5">
        <f t="shared" si="748"/>
        <v>1</v>
      </c>
      <c r="AB495" s="5">
        <f t="shared" si="749"/>
        <v>0</v>
      </c>
      <c r="AC495" s="5">
        <f t="shared" si="750"/>
        <v>1</v>
      </c>
      <c r="AF495" s="5">
        <f t="shared" si="736"/>
        <v>47.469999999999345</v>
      </c>
      <c r="AG495" s="5">
        <f t="shared" si="737"/>
        <v>44.469999999999345</v>
      </c>
      <c r="AH495" s="5">
        <f t="shared" si="738"/>
        <v>46.25</v>
      </c>
      <c r="AI495" s="5">
        <f t="shared" si="739"/>
        <v>49.25</v>
      </c>
      <c r="AJ495" s="5"/>
      <c r="AK495" s="5">
        <f t="shared" si="740"/>
        <v>46.25</v>
      </c>
      <c r="AL495" s="5">
        <f t="shared" si="760"/>
        <v>25.982000000000419</v>
      </c>
      <c r="AM495" s="5">
        <f t="shared" si="741"/>
        <v>47.469999999999345</v>
      </c>
      <c r="AN495" s="5">
        <f t="shared" si="756"/>
        <v>100.52700000000004</v>
      </c>
      <c r="AO495" s="5">
        <f t="shared" si="757"/>
        <v>0</v>
      </c>
      <c r="AP495" s="5">
        <f t="shared" si="776"/>
        <v>3</v>
      </c>
      <c r="AQ495" s="5">
        <f t="shared" si="795"/>
        <v>3.5</v>
      </c>
      <c r="AR495" s="5"/>
      <c r="AS495" s="5">
        <f t="shared" si="734"/>
        <v>49.25</v>
      </c>
      <c r="AT495" s="5">
        <f t="shared" si="756"/>
        <v>103.3920000000001</v>
      </c>
      <c r="AU495" s="5">
        <f t="shared" si="742"/>
        <v>44.469999999999345</v>
      </c>
      <c r="AV495" s="5">
        <f t="shared" si="745"/>
        <v>3</v>
      </c>
      <c r="AW495" s="5">
        <f t="shared" si="743"/>
        <v>3</v>
      </c>
      <c r="AZ495" s="4">
        <f t="shared" si="785"/>
        <v>1</v>
      </c>
      <c r="BA495" s="5">
        <f t="shared" si="791"/>
        <v>0</v>
      </c>
      <c r="BB495" s="4">
        <f t="shared" si="786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  <c r="CB495" s="5">
        <f t="shared" si="765"/>
        <v>47.469999999999345</v>
      </c>
      <c r="CC495" s="5">
        <f t="shared" si="766"/>
        <v>46.25</v>
      </c>
      <c r="CD495" s="5">
        <f t="shared" si="777"/>
        <v>24.769999999999527</v>
      </c>
      <c r="CE495" s="5">
        <f t="shared" si="768"/>
        <v>-30</v>
      </c>
      <c r="CF495" s="5"/>
      <c r="CG495" s="5">
        <f t="shared" si="769"/>
        <v>-50</v>
      </c>
      <c r="CH495" s="5">
        <f t="shared" si="772"/>
        <v>16.9399999999996</v>
      </c>
      <c r="CI495" s="5">
        <f t="shared" si="770"/>
        <v>-75.230000000000473</v>
      </c>
    </row>
    <row r="496" spans="1:87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5">
        <f t="shared" si="727"/>
        <v>165.80000000000018</v>
      </c>
      <c r="K496" s="5">
        <f t="shared" si="754"/>
        <v>128.625</v>
      </c>
      <c r="L496" s="5">
        <f t="shared" si="731"/>
        <v>82.230000000000473</v>
      </c>
      <c r="M496" s="5">
        <f t="shared" ref="M496" si="813">AVERAGE(L485:L496)</f>
        <v>86.980833333333521</v>
      </c>
      <c r="N496" s="6" t="s">
        <v>37</v>
      </c>
      <c r="O496" s="5">
        <f t="shared" si="733"/>
        <v>551.88000000000011</v>
      </c>
      <c r="P496" s="4">
        <f t="shared" si="779"/>
        <v>0</v>
      </c>
      <c r="Q496" s="5">
        <f t="shared" si="780"/>
        <v>42.630000000000109</v>
      </c>
      <c r="R496" s="5">
        <f t="shared" si="781"/>
        <v>562.53750000000014</v>
      </c>
      <c r="S496" s="4">
        <f t="shared" si="782"/>
        <v>0.61160714285714268</v>
      </c>
      <c r="T496" s="4">
        <f t="shared" si="783"/>
        <v>0.61160714285714268</v>
      </c>
      <c r="U496" s="5">
        <f t="shared" si="774"/>
        <v>572.55600000000015</v>
      </c>
      <c r="V496" s="5">
        <f t="shared" si="775"/>
        <v>-20.676000000000045</v>
      </c>
      <c r="X496" s="5">
        <f t="shared" si="729"/>
        <v>-86.819999999999709</v>
      </c>
      <c r="Y496" s="5">
        <f t="shared" si="730"/>
        <v>-57.469999999999345</v>
      </c>
      <c r="AA496" s="5">
        <f t="shared" si="748"/>
        <v>0</v>
      </c>
      <c r="AB496" s="5">
        <f t="shared" si="749"/>
        <v>1</v>
      </c>
      <c r="AC496" s="5">
        <f t="shared" si="750"/>
        <v>1</v>
      </c>
      <c r="AF496" s="5">
        <f t="shared" si="736"/>
        <v>44.579999999999927</v>
      </c>
      <c r="AG496" s="5">
        <f t="shared" si="737"/>
        <v>47.510000000000218</v>
      </c>
      <c r="AH496" s="5">
        <f t="shared" si="738"/>
        <v>121.22000000000025</v>
      </c>
      <c r="AI496" s="5">
        <f t="shared" si="739"/>
        <v>118.28999999999996</v>
      </c>
      <c r="AJ496" s="5"/>
      <c r="AK496" s="5">
        <f t="shared" si="740"/>
        <v>44.579999999999927</v>
      </c>
      <c r="AL496" s="5">
        <f t="shared" si="760"/>
        <v>44.746999999999936</v>
      </c>
      <c r="AM496" s="5">
        <f t="shared" si="741"/>
        <v>121.22000000000025</v>
      </c>
      <c r="AN496" s="5">
        <f t="shared" si="756"/>
        <v>101.04900000000006</v>
      </c>
      <c r="AO496" s="5">
        <f t="shared" si="757"/>
        <v>1</v>
      </c>
      <c r="AP496" s="5">
        <f t="shared" si="776"/>
        <v>3</v>
      </c>
      <c r="AQ496" s="5">
        <f t="shared" si="795"/>
        <v>3.5</v>
      </c>
      <c r="AR496" s="5"/>
      <c r="AS496" s="5">
        <f t="shared" si="734"/>
        <v>118.28999999999996</v>
      </c>
      <c r="AT496" s="5">
        <f t="shared" si="756"/>
        <v>100.77900000000008</v>
      </c>
      <c r="AU496" s="5">
        <f t="shared" si="742"/>
        <v>47.510000000000218</v>
      </c>
      <c r="AV496" s="5">
        <f t="shared" si="745"/>
        <v>-2.930000000000291</v>
      </c>
      <c r="AW496" s="5">
        <f t="shared" si="743"/>
        <v>4</v>
      </c>
      <c r="AZ496" s="4">
        <f t="shared" si="785"/>
        <v>0.61160714285714268</v>
      </c>
      <c r="BA496" s="5">
        <f t="shared" si="791"/>
        <v>-42.630000000000109</v>
      </c>
      <c r="BB496" s="4">
        <f t="shared" si="786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  <c r="CB496" s="5">
        <f t="shared" si="765"/>
        <v>44.579999999999927</v>
      </c>
      <c r="CC496" s="5">
        <f t="shared" si="766"/>
        <v>121.22000000000025</v>
      </c>
      <c r="CD496" s="5">
        <f t="shared" si="777"/>
        <v>-50</v>
      </c>
      <c r="CE496" s="5">
        <f t="shared" si="768"/>
        <v>57.469999999999345</v>
      </c>
      <c r="CF496" s="5"/>
      <c r="CG496" s="5">
        <f t="shared" si="769"/>
        <v>-50</v>
      </c>
      <c r="CH496" s="5">
        <f t="shared" si="772"/>
        <v>-57.469999999999345</v>
      </c>
      <c r="CI496" s="5">
        <f t="shared" si="770"/>
        <v>-150</v>
      </c>
    </row>
    <row r="497" spans="1:87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5">
        <f t="shared" si="727"/>
        <v>149</v>
      </c>
      <c r="K497" s="5">
        <f t="shared" si="754"/>
        <v>126.1541666666667</v>
      </c>
      <c r="L497" s="5">
        <f t="shared" si="731"/>
        <v>131.88000000000011</v>
      </c>
      <c r="M497" s="5">
        <f t="shared" ref="M497" si="814">AVERAGE(L486:L497)</f>
        <v>87.862500000000182</v>
      </c>
      <c r="N497" s="6" t="s">
        <v>36</v>
      </c>
      <c r="O497" s="5">
        <f t="shared" si="733"/>
        <v>555.39000000000033</v>
      </c>
      <c r="P497" s="4">
        <f t="shared" si="779"/>
        <v>8.2336382828998578E-2</v>
      </c>
      <c r="Q497" s="5">
        <f t="shared" si="780"/>
        <v>42.630000000000109</v>
      </c>
      <c r="R497" s="5">
        <f t="shared" si="781"/>
        <v>562.53750000000014</v>
      </c>
      <c r="S497" s="4">
        <f t="shared" si="782"/>
        <v>8.2336382828998578E-2</v>
      </c>
      <c r="T497" s="4">
        <f t="shared" si="783"/>
        <v>0.64358600583090553</v>
      </c>
      <c r="U497" s="5">
        <f t="shared" si="774"/>
        <v>565.25200000000018</v>
      </c>
      <c r="V497" s="5">
        <f t="shared" si="775"/>
        <v>-9.8619999999998527</v>
      </c>
      <c r="X497" s="5">
        <f t="shared" si="729"/>
        <v>-87.819999999999709</v>
      </c>
      <c r="Y497" s="5">
        <f t="shared" si="730"/>
        <v>-95.079999999999927</v>
      </c>
      <c r="AA497" s="5">
        <f t="shared" si="748"/>
        <v>0</v>
      </c>
      <c r="AB497" s="5">
        <f t="shared" si="749"/>
        <v>1</v>
      </c>
      <c r="AC497" s="5">
        <f t="shared" si="750"/>
        <v>1</v>
      </c>
      <c r="AF497" s="5">
        <f t="shared" si="736"/>
        <v>42.949999999999818</v>
      </c>
      <c r="AG497" s="5">
        <f t="shared" si="737"/>
        <v>34.259999999999309</v>
      </c>
      <c r="AH497" s="5">
        <f t="shared" si="738"/>
        <v>106.05000000000018</v>
      </c>
      <c r="AI497" s="5">
        <f t="shared" si="739"/>
        <v>114.74000000000069</v>
      </c>
      <c r="AJ497" s="5"/>
      <c r="AK497" s="5">
        <f t="shared" si="740"/>
        <v>42.949999999999818</v>
      </c>
      <c r="AL497" s="5">
        <f t="shared" si="760"/>
        <v>44.746999999999936</v>
      </c>
      <c r="AM497" s="5">
        <f t="shared" si="741"/>
        <v>106.05000000000018</v>
      </c>
      <c r="AN497" s="5">
        <f t="shared" si="756"/>
        <v>103.90800000000009</v>
      </c>
      <c r="AO497" s="5">
        <f t="shared" si="757"/>
        <v>1</v>
      </c>
      <c r="AP497" s="5">
        <f t="shared" si="776"/>
        <v>4</v>
      </c>
      <c r="AQ497" s="5">
        <f t="shared" si="795"/>
        <v>3.6</v>
      </c>
      <c r="AR497" s="5"/>
      <c r="AS497" s="5">
        <f t="shared" si="734"/>
        <v>114.74000000000069</v>
      </c>
      <c r="AT497" s="5">
        <f t="shared" si="756"/>
        <v>106.30600000000013</v>
      </c>
      <c r="AU497" s="5">
        <f t="shared" si="742"/>
        <v>34.259999999999309</v>
      </c>
      <c r="AV497" s="5">
        <f t="shared" si="745"/>
        <v>8.6900000000005093</v>
      </c>
      <c r="AW497" s="5">
        <f t="shared" si="743"/>
        <v>5</v>
      </c>
      <c r="AZ497" s="4">
        <f t="shared" si="785"/>
        <v>0.64358600583090553</v>
      </c>
      <c r="BA497" s="5">
        <f t="shared" si="791"/>
        <v>0</v>
      </c>
      <c r="BB497" s="4">
        <f t="shared" si="786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  <c r="CB497" s="5">
        <f t="shared" si="765"/>
        <v>42.949999999999818</v>
      </c>
      <c r="CC497" s="5">
        <f t="shared" si="766"/>
        <v>106.05000000000018</v>
      </c>
      <c r="CD497" s="5">
        <f t="shared" si="777"/>
        <v>-50</v>
      </c>
      <c r="CE497" s="5">
        <f t="shared" si="768"/>
        <v>95.079999999999927</v>
      </c>
      <c r="CF497" s="5"/>
      <c r="CG497" s="5">
        <f t="shared" si="769"/>
        <v>-50</v>
      </c>
      <c r="CH497" s="5">
        <f t="shared" si="772"/>
        <v>-95.079999999999927</v>
      </c>
      <c r="CI497" s="5">
        <f t="shared" si="770"/>
        <v>-150</v>
      </c>
    </row>
    <row r="498" spans="1:87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5">
        <f t="shared" si="727"/>
        <v>82.819999999999709</v>
      </c>
      <c r="K498" s="5">
        <f t="shared" si="754"/>
        <v>121.02083333333333</v>
      </c>
      <c r="L498" s="5">
        <f t="shared" si="731"/>
        <v>71</v>
      </c>
      <c r="M498" s="5">
        <f t="shared" ref="M498" si="815">AVERAGE(L487:L498)</f>
        <v>87.170833333333505</v>
      </c>
      <c r="N498" s="6" t="s">
        <v>36</v>
      </c>
      <c r="O498" s="5">
        <f t="shared" si="733"/>
        <v>569.39999999999964</v>
      </c>
      <c r="P498" s="4">
        <f t="shared" si="779"/>
        <v>0.41097818437718703</v>
      </c>
      <c r="Q498" s="5">
        <f t="shared" si="780"/>
        <v>42.630000000000109</v>
      </c>
      <c r="R498" s="5">
        <f t="shared" si="781"/>
        <v>562.53750000000014</v>
      </c>
      <c r="S498" s="4">
        <f t="shared" si="782"/>
        <v>0.41097818437718703</v>
      </c>
      <c r="T498" s="4">
        <f t="shared" si="783"/>
        <v>0.77122813411078228</v>
      </c>
      <c r="U498" s="5">
        <f t="shared" si="774"/>
        <v>567.9140000000001</v>
      </c>
      <c r="V498" s="5">
        <f t="shared" si="775"/>
        <v>1.4859999999995352</v>
      </c>
      <c r="X498" s="5">
        <f t="shared" si="729"/>
        <v>-47.680000000000291</v>
      </c>
      <c r="Y498" s="5">
        <f t="shared" si="730"/>
        <v>-38.959999999999127</v>
      </c>
      <c r="AA498" s="5">
        <f t="shared" si="748"/>
        <v>0</v>
      </c>
      <c r="AB498" s="5">
        <f t="shared" si="749"/>
        <v>1</v>
      </c>
      <c r="AC498" s="5">
        <f t="shared" si="750"/>
        <v>1</v>
      </c>
      <c r="AF498" s="5">
        <f t="shared" si="736"/>
        <v>26.759999999999309</v>
      </c>
      <c r="AG498" s="5">
        <f t="shared" si="737"/>
        <v>17.809999999999491</v>
      </c>
      <c r="AH498" s="5">
        <f t="shared" si="738"/>
        <v>56.0600000000004</v>
      </c>
      <c r="AI498" s="5">
        <f t="shared" si="739"/>
        <v>65.010000000000218</v>
      </c>
      <c r="AJ498" s="5"/>
      <c r="AK498" s="5">
        <f t="shared" si="740"/>
        <v>26.759999999999309</v>
      </c>
      <c r="AL498" s="5">
        <f t="shared" si="760"/>
        <v>44.746999999999936</v>
      </c>
      <c r="AM498" s="5">
        <f t="shared" si="741"/>
        <v>56.0600000000004</v>
      </c>
      <c r="AN498" s="5">
        <f t="shared" si="756"/>
        <v>100.69100000000007</v>
      </c>
      <c r="AO498" s="5">
        <f t="shared" si="757"/>
        <v>0</v>
      </c>
      <c r="AP498" s="5">
        <f t="shared" si="776"/>
        <v>4</v>
      </c>
      <c r="AQ498" s="5">
        <f t="shared" si="795"/>
        <v>3.7</v>
      </c>
      <c r="AR498" s="5"/>
      <c r="AS498" s="5">
        <f t="shared" si="734"/>
        <v>65.010000000000218</v>
      </c>
      <c r="AT498" s="5">
        <f t="shared" si="756"/>
        <v>102.17200000000011</v>
      </c>
      <c r="AU498" s="5">
        <f t="shared" si="742"/>
        <v>17.809999999999491</v>
      </c>
      <c r="AV498" s="5">
        <f t="shared" si="745"/>
        <v>8.9499999999998181</v>
      </c>
      <c r="AW498" s="5">
        <f t="shared" si="743"/>
        <v>6</v>
      </c>
      <c r="AZ498" s="4">
        <f t="shared" si="785"/>
        <v>0.77122813411078228</v>
      </c>
      <c r="BA498" s="5">
        <f t="shared" si="791"/>
        <v>0</v>
      </c>
      <c r="BB498" s="4">
        <f t="shared" si="786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  <c r="CB498" s="5">
        <f t="shared" si="765"/>
        <v>26.759999999999309</v>
      </c>
      <c r="CC498" s="5">
        <f t="shared" si="766"/>
        <v>56.0600000000004</v>
      </c>
      <c r="CD498" s="5">
        <f t="shared" si="777"/>
        <v>-50</v>
      </c>
      <c r="CE498" s="5">
        <f t="shared" si="768"/>
        <v>-30</v>
      </c>
      <c r="CF498" s="5"/>
      <c r="CG498" s="5">
        <f t="shared" si="769"/>
        <v>-50</v>
      </c>
      <c r="CH498" s="5">
        <f t="shared" si="772"/>
        <v>-38.959999999999127</v>
      </c>
      <c r="CI498" s="5">
        <f t="shared" si="770"/>
        <v>-150</v>
      </c>
    </row>
    <row r="499" spans="1:87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5">
        <f t="shared" si="727"/>
        <v>192.97000000000025</v>
      </c>
      <c r="K499" s="5">
        <f t="shared" si="754"/>
        <v>128.66916666666665</v>
      </c>
      <c r="L499" s="5">
        <f t="shared" si="731"/>
        <v>166.28999999999996</v>
      </c>
      <c r="M499" s="5">
        <f t="shared" ref="M499" si="816">AVERAGE(L488:L499)</f>
        <v>93.656666666666823</v>
      </c>
      <c r="N499" s="6" t="s">
        <v>37</v>
      </c>
      <c r="O499" s="5">
        <f t="shared" si="733"/>
        <v>582.81999999999971</v>
      </c>
      <c r="P499" s="4">
        <f t="shared" si="779"/>
        <v>0.72577996715926629</v>
      </c>
      <c r="Q499" s="5">
        <f t="shared" si="780"/>
        <v>42.630000000000109</v>
      </c>
      <c r="R499" s="5">
        <f t="shared" si="781"/>
        <v>562.53750000000014</v>
      </c>
      <c r="S499" s="4">
        <f t="shared" si="782"/>
        <v>0.72577996715926629</v>
      </c>
      <c r="T499" s="4">
        <f t="shared" si="783"/>
        <v>0.72577996715926629</v>
      </c>
      <c r="U499" s="5">
        <f t="shared" si="774"/>
        <v>570.79999999999995</v>
      </c>
      <c r="V499" s="5">
        <f t="shared" si="775"/>
        <v>12.019999999999754</v>
      </c>
      <c r="X499" s="5">
        <f t="shared" si="729"/>
        <v>154.05999999999949</v>
      </c>
      <c r="Y499" s="5">
        <f t="shared" si="730"/>
        <v>119.17000000000007</v>
      </c>
      <c r="AA499" s="5">
        <f t="shared" si="748"/>
        <v>1</v>
      </c>
      <c r="AB499" s="5">
        <f t="shared" si="749"/>
        <v>0</v>
      </c>
      <c r="AC499" s="5">
        <f t="shared" si="750"/>
        <v>1</v>
      </c>
      <c r="AF499" s="5">
        <f t="shared" si="736"/>
        <v>184.31999999999971</v>
      </c>
      <c r="AG499" s="5">
        <f t="shared" si="737"/>
        <v>188.82999999999993</v>
      </c>
      <c r="AH499" s="5">
        <f t="shared" si="738"/>
        <v>8.6500000000005457</v>
      </c>
      <c r="AI499" s="5">
        <f t="shared" si="739"/>
        <v>4.1400000000003274</v>
      </c>
      <c r="AJ499" s="5"/>
      <c r="AK499" s="5">
        <f t="shared" si="740"/>
        <v>8.6500000000005457</v>
      </c>
      <c r="AL499" s="5">
        <f t="shared" si="760"/>
        <v>44.746999999999936</v>
      </c>
      <c r="AM499" s="5">
        <f t="shared" si="741"/>
        <v>184.31999999999971</v>
      </c>
      <c r="AN499" s="5">
        <f t="shared" si="756"/>
        <v>107.69000000000005</v>
      </c>
      <c r="AO499" s="5">
        <f t="shared" si="757"/>
        <v>1</v>
      </c>
      <c r="AP499" s="5">
        <f t="shared" si="776"/>
        <v>4</v>
      </c>
      <c r="AQ499" s="5">
        <f t="shared" si="795"/>
        <v>3.7</v>
      </c>
      <c r="AR499" s="5"/>
      <c r="AS499" s="5">
        <f t="shared" si="734"/>
        <v>188.82999999999993</v>
      </c>
      <c r="AT499" s="5">
        <f t="shared" si="756"/>
        <v>109.28900000000013</v>
      </c>
      <c r="AU499" s="5">
        <f t="shared" si="742"/>
        <v>4.1400000000003274</v>
      </c>
      <c r="AV499" s="5">
        <f t="shared" si="745"/>
        <v>-4.5100000000002183</v>
      </c>
      <c r="AW499" s="5">
        <f t="shared" si="743"/>
        <v>2</v>
      </c>
      <c r="AZ499" s="4">
        <f t="shared" si="785"/>
        <v>0.72577996715926629</v>
      </c>
      <c r="BA499" s="5">
        <f t="shared" si="791"/>
        <v>0</v>
      </c>
      <c r="BB499" s="4">
        <f t="shared" si="786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  <c r="CB499" s="5">
        <f t="shared" si="765"/>
        <v>184.31999999999971</v>
      </c>
      <c r="CC499" s="5">
        <f t="shared" si="766"/>
        <v>8.6500000000005457</v>
      </c>
      <c r="CD499" s="5">
        <f t="shared" si="777"/>
        <v>154.05999999999949</v>
      </c>
      <c r="CE499" s="5">
        <f t="shared" si="768"/>
        <v>-30</v>
      </c>
      <c r="CF499" s="5"/>
      <c r="CG499" s="5">
        <f t="shared" si="769"/>
        <v>-50</v>
      </c>
      <c r="CH499" s="5">
        <f t="shared" si="772"/>
        <v>119.17000000000007</v>
      </c>
      <c r="CI499" s="5">
        <f t="shared" si="770"/>
        <v>54.059999999999491</v>
      </c>
    </row>
    <row r="500" spans="1:87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5">
        <f t="shared" si="727"/>
        <v>77.920000000000073</v>
      </c>
      <c r="K500" s="5">
        <f t="shared" si="754"/>
        <v>126.29999999999995</v>
      </c>
      <c r="L500" s="5">
        <f t="shared" si="731"/>
        <v>63.339999999999236</v>
      </c>
      <c r="M500" s="5">
        <f t="shared" ref="M500" si="817">AVERAGE(L489:L500)</f>
        <v>93.311666666666724</v>
      </c>
      <c r="N500" s="6" t="s">
        <v>37</v>
      </c>
      <c r="O500" s="5">
        <f t="shared" si="733"/>
        <v>559.54</v>
      </c>
      <c r="P500" s="4">
        <f t="shared" si="779"/>
        <v>0.24757595345830491</v>
      </c>
      <c r="Q500" s="5">
        <f t="shared" si="780"/>
        <v>30.9399999999996</v>
      </c>
      <c r="R500" s="5">
        <f t="shared" si="781"/>
        <v>559.61500000000001</v>
      </c>
      <c r="S500" s="4">
        <f t="shared" si="782"/>
        <v>0.17968566737039257</v>
      </c>
      <c r="T500" s="4">
        <f t="shared" si="783"/>
        <v>0.17968566737039257</v>
      </c>
      <c r="U500" s="5">
        <f t="shared" si="774"/>
        <v>563.80599999999993</v>
      </c>
      <c r="V500" s="5">
        <f t="shared" si="775"/>
        <v>-4.2659999999999627</v>
      </c>
      <c r="X500" s="5">
        <f t="shared" si="729"/>
        <v>-22.199999999999818</v>
      </c>
      <c r="Y500" s="5">
        <f t="shared" si="730"/>
        <v>9.5500000000001819</v>
      </c>
      <c r="AA500" s="5">
        <f t="shared" si="748"/>
        <v>0</v>
      </c>
      <c r="AB500" s="5">
        <f t="shared" si="749"/>
        <v>0</v>
      </c>
      <c r="AC500" s="5">
        <f t="shared" si="750"/>
        <v>0</v>
      </c>
      <c r="AF500" s="5">
        <f t="shared" si="736"/>
        <v>53.949999999999818</v>
      </c>
      <c r="AG500" s="5">
        <f t="shared" si="737"/>
        <v>47.800000000000182</v>
      </c>
      <c r="AH500" s="5">
        <f t="shared" si="738"/>
        <v>23.970000000000255</v>
      </c>
      <c r="AI500" s="5">
        <f t="shared" si="739"/>
        <v>30.119999999999891</v>
      </c>
      <c r="AJ500" s="5"/>
      <c r="AK500" s="5">
        <f t="shared" si="740"/>
        <v>23.970000000000255</v>
      </c>
      <c r="AL500" s="5">
        <f t="shared" si="760"/>
        <v>44.746999999999936</v>
      </c>
      <c r="AM500" s="5">
        <f t="shared" si="741"/>
        <v>53.949999999999818</v>
      </c>
      <c r="AN500" s="5">
        <f t="shared" si="756"/>
        <v>107.96800000000003</v>
      </c>
      <c r="AO500" s="5">
        <f t="shared" si="757"/>
        <v>0</v>
      </c>
      <c r="AP500" s="5">
        <f t="shared" si="776"/>
        <v>4</v>
      </c>
      <c r="AQ500" s="5">
        <f t="shared" si="795"/>
        <v>3.8</v>
      </c>
      <c r="AR500" s="5"/>
      <c r="AS500" s="5">
        <f t="shared" si="734"/>
        <v>47.800000000000182</v>
      </c>
      <c r="AT500" s="5">
        <f t="shared" si="756"/>
        <v>108.89300000000011</v>
      </c>
      <c r="AU500" s="5">
        <f t="shared" si="742"/>
        <v>30.119999999999891</v>
      </c>
      <c r="AV500" s="5">
        <f t="shared" si="745"/>
        <v>6.1499999999996362</v>
      </c>
      <c r="AW500" s="5">
        <f t="shared" si="743"/>
        <v>3</v>
      </c>
      <c r="AX500" s="3">
        <v>1</v>
      </c>
      <c r="AZ500" s="4">
        <f t="shared" si="785"/>
        <v>0.17968566737039257</v>
      </c>
      <c r="BA500" s="5">
        <f t="shared" si="791"/>
        <v>0</v>
      </c>
      <c r="BB500" s="4">
        <f t="shared" si="786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  <c r="CB500" s="5">
        <f t="shared" si="765"/>
        <v>53.949999999999818</v>
      </c>
      <c r="CC500" s="5">
        <f t="shared" si="766"/>
        <v>23.970000000000255</v>
      </c>
      <c r="CD500" s="5">
        <f t="shared" si="777"/>
        <v>-22.199999999999818</v>
      </c>
      <c r="CE500" s="5">
        <f t="shared" si="768"/>
        <v>-30</v>
      </c>
      <c r="CF500" s="5"/>
      <c r="CG500" s="5">
        <f t="shared" si="769"/>
        <v>-50</v>
      </c>
      <c r="CH500" s="5">
        <f t="shared" si="772"/>
        <v>9.5500000000001819</v>
      </c>
      <c r="CI500" s="5">
        <f t="shared" si="770"/>
        <v>-122.19999999999982</v>
      </c>
    </row>
    <row r="501" spans="1:87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5">
        <f t="shared" si="727"/>
        <v>112.97000000000025</v>
      </c>
      <c r="K501" s="5">
        <f t="shared" si="754"/>
        <v>125.36583333333328</v>
      </c>
      <c r="L501" s="5">
        <f t="shared" si="731"/>
        <v>75.420000000000073</v>
      </c>
      <c r="M501" s="5">
        <f t="shared" ref="M501" si="818">AVERAGE(L490:L501)</f>
        <v>93.37166666666667</v>
      </c>
      <c r="N501" s="6" t="s">
        <v>36</v>
      </c>
      <c r="O501" s="5">
        <f t="shared" si="733"/>
        <v>516.76999999999953</v>
      </c>
      <c r="P501" s="4">
        <f t="shared" si="779"/>
        <v>0</v>
      </c>
      <c r="Q501" s="5">
        <f t="shared" si="780"/>
        <v>66.050000000000182</v>
      </c>
      <c r="R501" s="5">
        <f t="shared" si="781"/>
        <v>533.28249999999957</v>
      </c>
      <c r="S501" s="4">
        <f t="shared" si="782"/>
        <v>0</v>
      </c>
      <c r="T501" s="4">
        <f t="shared" si="783"/>
        <v>0</v>
      </c>
      <c r="U501" s="5">
        <f t="shared" si="774"/>
        <v>556.78399999999988</v>
      </c>
      <c r="V501" s="5">
        <f t="shared" si="775"/>
        <v>-40.014000000000351</v>
      </c>
      <c r="X501" s="5">
        <f t="shared" si="729"/>
        <v>-51.340000000000146</v>
      </c>
      <c r="Y501" s="5">
        <f t="shared" si="730"/>
        <v>1.8699999999998909</v>
      </c>
      <c r="AA501" s="5">
        <f t="shared" si="748"/>
        <v>0</v>
      </c>
      <c r="AB501" s="5">
        <f t="shared" si="749"/>
        <v>0</v>
      </c>
      <c r="AC501" s="5">
        <f t="shared" si="750"/>
        <v>0</v>
      </c>
      <c r="AF501" s="5">
        <f t="shared" si="736"/>
        <v>25.220000000000255</v>
      </c>
      <c r="AG501" s="5">
        <f t="shared" si="737"/>
        <v>21.609999999999673</v>
      </c>
      <c r="AH501" s="5">
        <f t="shared" si="738"/>
        <v>87.75</v>
      </c>
      <c r="AI501" s="5">
        <f t="shared" si="739"/>
        <v>91.360000000000582</v>
      </c>
      <c r="AJ501" s="5"/>
      <c r="AK501" s="5">
        <f t="shared" si="740"/>
        <v>25.220000000000255</v>
      </c>
      <c r="AL501" s="5">
        <f t="shared" si="760"/>
        <v>44.746999999999936</v>
      </c>
      <c r="AM501" s="5">
        <f t="shared" si="741"/>
        <v>87.75</v>
      </c>
      <c r="AN501" s="5">
        <f t="shared" si="756"/>
        <v>90.548999999999978</v>
      </c>
      <c r="AO501" s="5">
        <f t="shared" si="757"/>
        <v>0</v>
      </c>
      <c r="AP501" s="5">
        <f t="shared" si="776"/>
        <v>3</v>
      </c>
      <c r="AQ501" s="5">
        <f t="shared" si="795"/>
        <v>3.7</v>
      </c>
      <c r="AR501" s="5"/>
      <c r="AS501" s="5">
        <f t="shared" si="734"/>
        <v>91.360000000000582</v>
      </c>
      <c r="AT501" s="5">
        <f t="shared" si="756"/>
        <v>91.227000000000132</v>
      </c>
      <c r="AU501" s="5">
        <f t="shared" si="742"/>
        <v>21.609999999999673</v>
      </c>
      <c r="AV501" s="5">
        <f t="shared" si="745"/>
        <v>3.6100000000005821</v>
      </c>
      <c r="AW501" s="5">
        <f t="shared" si="743"/>
        <v>4</v>
      </c>
      <c r="AX501" s="3">
        <v>1</v>
      </c>
      <c r="AZ501" s="4">
        <f t="shared" si="785"/>
        <v>0</v>
      </c>
      <c r="BA501" s="5">
        <f t="shared" si="791"/>
        <v>0</v>
      </c>
      <c r="BB501" s="4">
        <f t="shared" si="786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  <c r="CB501" s="5">
        <f t="shared" si="765"/>
        <v>25.220000000000255</v>
      </c>
      <c r="CC501" s="5">
        <f t="shared" si="766"/>
        <v>87.75</v>
      </c>
      <c r="CD501" s="5">
        <f t="shared" si="777"/>
        <v>-50</v>
      </c>
      <c r="CE501" s="5">
        <f t="shared" si="768"/>
        <v>-30</v>
      </c>
      <c r="CF501" s="5"/>
      <c r="CG501" s="5">
        <f t="shared" si="769"/>
        <v>-50</v>
      </c>
      <c r="CH501" s="5">
        <f t="shared" si="772"/>
        <v>1.8699999999998909</v>
      </c>
      <c r="CI501" s="5">
        <f t="shared" si="770"/>
        <v>-150</v>
      </c>
    </row>
    <row r="502" spans="1:87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5">
        <f t="shared" si="727"/>
        <v>102.1899999999996</v>
      </c>
      <c r="K502" s="5">
        <f t="shared" si="754"/>
        <v>128.70333333333329</v>
      </c>
      <c r="L502" s="5">
        <f t="shared" si="731"/>
        <v>62.170000000000073</v>
      </c>
      <c r="M502" s="5">
        <f t="shared" ref="M502" si="819">AVERAGE(L491:L502)</f>
        <v>93.102500000000035</v>
      </c>
      <c r="N502" s="6" t="s">
        <v>36</v>
      </c>
      <c r="O502" s="5">
        <f t="shared" si="733"/>
        <v>507.42000000000007</v>
      </c>
      <c r="P502" s="4">
        <f t="shared" si="779"/>
        <v>0</v>
      </c>
      <c r="Q502" s="5">
        <f t="shared" si="780"/>
        <v>75.399999999999636</v>
      </c>
      <c r="R502" s="5">
        <f t="shared" si="781"/>
        <v>526.27</v>
      </c>
      <c r="S502" s="4">
        <f t="shared" si="782"/>
        <v>0</v>
      </c>
      <c r="T502" s="4">
        <f t="shared" si="783"/>
        <v>0</v>
      </c>
      <c r="U502" s="5">
        <f t="shared" si="774"/>
        <v>547.18999999999983</v>
      </c>
      <c r="V502" s="5">
        <f t="shared" si="775"/>
        <v>-39.769999999999754</v>
      </c>
      <c r="X502" s="5">
        <f t="shared" si="729"/>
        <v>-56.779999999999745</v>
      </c>
      <c r="Y502" s="5">
        <f t="shared" si="730"/>
        <v>-10.420000000000073</v>
      </c>
      <c r="AA502" s="5">
        <f t="shared" si="748"/>
        <v>0</v>
      </c>
      <c r="AB502" s="5">
        <f t="shared" si="749"/>
        <v>1</v>
      </c>
      <c r="AC502" s="5">
        <f t="shared" si="750"/>
        <v>1</v>
      </c>
      <c r="AF502" s="5">
        <f t="shared" si="736"/>
        <v>35.899999999999636</v>
      </c>
      <c r="AG502" s="5">
        <f t="shared" si="737"/>
        <v>42.130000000000109</v>
      </c>
      <c r="AH502" s="5">
        <f t="shared" si="738"/>
        <v>66.289999999999964</v>
      </c>
      <c r="AI502" s="5">
        <f t="shared" si="739"/>
        <v>60.059999999999491</v>
      </c>
      <c r="AJ502" s="5"/>
      <c r="AK502" s="5">
        <f t="shared" si="740"/>
        <v>35.899999999999636</v>
      </c>
      <c r="AL502" s="5">
        <f t="shared" si="760"/>
        <v>44.746999999999936</v>
      </c>
      <c r="AM502" s="5">
        <f t="shared" si="741"/>
        <v>66.289999999999964</v>
      </c>
      <c r="AN502" s="5">
        <f t="shared" si="756"/>
        <v>88.839000000000027</v>
      </c>
      <c r="AO502" s="5">
        <f t="shared" si="757"/>
        <v>0</v>
      </c>
      <c r="AP502" s="5">
        <f t="shared" si="776"/>
        <v>3</v>
      </c>
      <c r="AQ502" s="5">
        <f t="shared" si="795"/>
        <v>3.6</v>
      </c>
      <c r="AR502" s="5"/>
      <c r="AS502" s="5">
        <f t="shared" si="734"/>
        <v>60.059999999999491</v>
      </c>
      <c r="AT502" s="5">
        <f t="shared" si="756"/>
        <v>89.322000000000116</v>
      </c>
      <c r="AU502" s="5">
        <f t="shared" si="742"/>
        <v>42.130000000000109</v>
      </c>
      <c r="AV502" s="5">
        <f t="shared" si="745"/>
        <v>-6.2300000000004729</v>
      </c>
      <c r="AW502" s="5">
        <f t="shared" si="743"/>
        <v>5</v>
      </c>
      <c r="AZ502" s="4">
        <f t="shared" si="785"/>
        <v>0</v>
      </c>
      <c r="BA502" s="5">
        <f t="shared" si="791"/>
        <v>0</v>
      </c>
      <c r="BB502" s="4">
        <f t="shared" si="786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  <c r="CB502" s="5">
        <f t="shared" si="765"/>
        <v>35.899999999999636</v>
      </c>
      <c r="CC502" s="5">
        <f t="shared" si="766"/>
        <v>66.289999999999964</v>
      </c>
      <c r="CD502" s="5">
        <f t="shared" si="777"/>
        <v>-50</v>
      </c>
      <c r="CE502" s="5">
        <f t="shared" si="768"/>
        <v>-30</v>
      </c>
      <c r="CF502" s="5"/>
      <c r="CG502" s="5">
        <f t="shared" si="769"/>
        <v>-50</v>
      </c>
      <c r="CH502" s="5">
        <f t="shared" si="772"/>
        <v>-10.420000000000073</v>
      </c>
      <c r="CI502" s="5">
        <f t="shared" si="770"/>
        <v>-150</v>
      </c>
    </row>
    <row r="503" spans="1:87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5">
        <f t="shared" si="727"/>
        <v>147.24000000000069</v>
      </c>
      <c r="K503" s="5">
        <f t="shared" si="754"/>
        <v>118.63833333333332</v>
      </c>
      <c r="L503" s="5">
        <f t="shared" si="731"/>
        <v>134.5</v>
      </c>
      <c r="M503" s="5">
        <f t="shared" ref="M503" si="820">AVERAGE(L492:L503)</f>
        <v>91.192500000000038</v>
      </c>
      <c r="N503" s="6" t="s">
        <v>36</v>
      </c>
      <c r="O503" s="5">
        <f t="shared" si="733"/>
        <v>519.67000000000007</v>
      </c>
      <c r="P503" s="4">
        <f t="shared" si="779"/>
        <v>0.16246684350132704</v>
      </c>
      <c r="Q503" s="5">
        <f t="shared" si="780"/>
        <v>75.399999999999636</v>
      </c>
      <c r="R503" s="5">
        <f t="shared" si="781"/>
        <v>526.27</v>
      </c>
      <c r="S503" s="4">
        <f t="shared" si="782"/>
        <v>0.16246684350132704</v>
      </c>
      <c r="T503" s="4">
        <f t="shared" si="783"/>
        <v>0.14065908829946008</v>
      </c>
      <c r="U503" s="5">
        <f t="shared" si="774"/>
        <v>537.24399999999991</v>
      </c>
      <c r="V503" s="5">
        <f t="shared" si="775"/>
        <v>-17.573999999999842</v>
      </c>
      <c r="X503" s="5">
        <f t="shared" si="729"/>
        <v>88.970000000000255</v>
      </c>
      <c r="Y503" s="5">
        <f t="shared" si="730"/>
        <v>107.78999999999996</v>
      </c>
      <c r="AA503" s="5">
        <f t="shared" si="748"/>
        <v>1</v>
      </c>
      <c r="AB503" s="5">
        <f t="shared" si="749"/>
        <v>0</v>
      </c>
      <c r="AC503" s="5">
        <f t="shared" si="750"/>
        <v>1</v>
      </c>
      <c r="AF503" s="5">
        <f t="shared" si="736"/>
        <v>94.770000000000437</v>
      </c>
      <c r="AG503" s="5">
        <f t="shared" si="737"/>
        <v>90.670000000000073</v>
      </c>
      <c r="AH503" s="5">
        <f t="shared" si="738"/>
        <v>52.470000000000255</v>
      </c>
      <c r="AI503" s="5">
        <f t="shared" si="739"/>
        <v>56.570000000000618</v>
      </c>
      <c r="AJ503" s="5"/>
      <c r="AK503" s="5">
        <f t="shared" si="740"/>
        <v>52.470000000000255</v>
      </c>
      <c r="AL503" s="5">
        <f t="shared" si="760"/>
        <v>46.872000000000021</v>
      </c>
      <c r="AM503" s="5">
        <f t="shared" si="741"/>
        <v>94.770000000000437</v>
      </c>
      <c r="AN503" s="5">
        <f t="shared" si="756"/>
        <v>90.501000000000019</v>
      </c>
      <c r="AO503" s="5">
        <f t="shared" si="757"/>
        <v>1</v>
      </c>
      <c r="AP503" s="5">
        <f t="shared" si="776"/>
        <v>4</v>
      </c>
      <c r="AQ503" s="5">
        <f t="shared" si="795"/>
        <v>3.6</v>
      </c>
      <c r="AR503" s="5"/>
      <c r="AS503" s="5">
        <f t="shared" si="734"/>
        <v>90.670000000000073</v>
      </c>
      <c r="AT503" s="5">
        <f t="shared" si="756"/>
        <v>91.163000000000096</v>
      </c>
      <c r="AU503" s="5">
        <f t="shared" si="742"/>
        <v>56.570000000000618</v>
      </c>
      <c r="AV503" s="5">
        <f t="shared" si="745"/>
        <v>4.1000000000003638</v>
      </c>
      <c r="AW503" s="5">
        <f t="shared" si="743"/>
        <v>6</v>
      </c>
      <c r="AZ503" s="4">
        <f t="shared" si="785"/>
        <v>0.14065908829946008</v>
      </c>
      <c r="BA503" s="5">
        <f t="shared" si="791"/>
        <v>0</v>
      </c>
      <c r="BB503" s="4">
        <f t="shared" si="786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  <c r="CB503" s="5">
        <f t="shared" si="765"/>
        <v>94.770000000000437</v>
      </c>
      <c r="CC503" s="5">
        <f t="shared" si="766"/>
        <v>52.470000000000255</v>
      </c>
      <c r="CD503" s="5">
        <f t="shared" si="777"/>
        <v>-50</v>
      </c>
      <c r="CE503" s="5">
        <f t="shared" si="768"/>
        <v>-30</v>
      </c>
      <c r="CF503" s="5"/>
      <c r="CG503" s="5">
        <f t="shared" si="769"/>
        <v>-50</v>
      </c>
      <c r="CH503" s="5">
        <f t="shared" si="772"/>
        <v>107.78999999999996</v>
      </c>
      <c r="CI503" s="5">
        <f t="shared" si="770"/>
        <v>-150</v>
      </c>
    </row>
    <row r="504" spans="1:87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5">
        <f t="shared" si="727"/>
        <v>98.119999999999891</v>
      </c>
      <c r="K504" s="5">
        <f t="shared" si="754"/>
        <v>118.42999999999999</v>
      </c>
      <c r="L504" s="5">
        <f t="shared" si="731"/>
        <v>94.180000000000291</v>
      </c>
      <c r="M504" s="5">
        <f t="shared" ref="M504" si="821">AVERAGE(L493:L504)</f>
        <v>91.20916666666669</v>
      </c>
      <c r="N504" s="6" t="s">
        <v>37</v>
      </c>
      <c r="O504" s="5">
        <f t="shared" si="733"/>
        <v>525.97000000000025</v>
      </c>
      <c r="P504" s="4">
        <f t="shared" si="779"/>
        <v>0.35590943975441713</v>
      </c>
      <c r="Q504" s="5">
        <f t="shared" si="780"/>
        <v>52.119999999999891</v>
      </c>
      <c r="R504" s="5">
        <f t="shared" si="781"/>
        <v>520.45000000000005</v>
      </c>
      <c r="S504" s="4">
        <f t="shared" si="782"/>
        <v>0.24602122015915479</v>
      </c>
      <c r="T504" s="4">
        <f t="shared" si="783"/>
        <v>0.24602122015915479</v>
      </c>
      <c r="U504" s="5">
        <f t="shared" si="774"/>
        <v>525.87400000000002</v>
      </c>
      <c r="V504" s="5">
        <f t="shared" si="775"/>
        <v>9.6000000000231012E-2</v>
      </c>
      <c r="X504" s="5">
        <f t="shared" si="729"/>
        <v>84.260000000000218</v>
      </c>
      <c r="Y504" s="5">
        <f t="shared" si="730"/>
        <v>67.099999999999454</v>
      </c>
      <c r="AA504" s="5">
        <f t="shared" si="748"/>
        <v>1</v>
      </c>
      <c r="AB504" s="5">
        <f t="shared" si="749"/>
        <v>0</v>
      </c>
      <c r="AC504" s="5">
        <f t="shared" si="750"/>
        <v>1</v>
      </c>
      <c r="AF504" s="5">
        <f t="shared" si="736"/>
        <v>84.260000000000218</v>
      </c>
      <c r="AG504" s="5">
        <f t="shared" si="737"/>
        <v>98.119999999999891</v>
      </c>
      <c r="AH504" s="5">
        <f t="shared" si="738"/>
        <v>0</v>
      </c>
      <c r="AI504" s="5">
        <f t="shared" si="739"/>
        <v>-13.859999999999673</v>
      </c>
      <c r="AJ504" s="5"/>
      <c r="AK504" s="5">
        <f t="shared" si="740"/>
        <v>0</v>
      </c>
      <c r="AL504" s="5">
        <f t="shared" si="760"/>
        <v>46.872000000000021</v>
      </c>
      <c r="AM504" s="5">
        <f t="shared" si="741"/>
        <v>84.260000000000218</v>
      </c>
      <c r="AN504" s="5">
        <f t="shared" si="756"/>
        <v>90.214000000000027</v>
      </c>
      <c r="AO504" s="5">
        <f t="shared" si="757"/>
        <v>0</v>
      </c>
      <c r="AP504" s="5">
        <f t="shared" si="776"/>
        <v>4</v>
      </c>
      <c r="AQ504" s="5">
        <f t="shared" si="795"/>
        <v>3.6</v>
      </c>
      <c r="AR504" s="5"/>
      <c r="AS504" s="5">
        <f t="shared" si="734"/>
        <v>98.119999999999891</v>
      </c>
      <c r="AT504" s="5">
        <f t="shared" si="756"/>
        <v>92.413000000000096</v>
      </c>
      <c r="AU504" s="5">
        <f t="shared" si="742"/>
        <v>-13.859999999999673</v>
      </c>
      <c r="AV504" s="5">
        <f t="shared" si="745"/>
        <v>-13.859999999999673</v>
      </c>
      <c r="AW504" s="5">
        <f t="shared" si="743"/>
        <v>5</v>
      </c>
      <c r="AZ504" s="4">
        <f t="shared" si="785"/>
        <v>0.24602122015915479</v>
      </c>
      <c r="BA504" s="5">
        <f t="shared" si="791"/>
        <v>0</v>
      </c>
      <c r="BB504" s="4">
        <f t="shared" si="786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  <c r="CB504" s="5">
        <f t="shared" si="765"/>
        <v>84.260000000000218</v>
      </c>
      <c r="CC504" s="5">
        <f t="shared" si="766"/>
        <v>0</v>
      </c>
      <c r="CD504" s="5">
        <f t="shared" si="777"/>
        <v>84.260000000000218</v>
      </c>
      <c r="CE504" s="5">
        <f t="shared" si="768"/>
        <v>-30</v>
      </c>
      <c r="CF504" s="5"/>
      <c r="CG504" s="5">
        <f t="shared" si="769"/>
        <v>-50</v>
      </c>
      <c r="CH504" s="5">
        <f t="shared" si="772"/>
        <v>67.099999999999454</v>
      </c>
      <c r="CI504" s="5">
        <f t="shared" si="770"/>
        <v>-15.739999999999782</v>
      </c>
    </row>
    <row r="505" spans="1:87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5">
        <f t="shared" si="727"/>
        <v>65.349999999999454</v>
      </c>
      <c r="K505" s="5">
        <f t="shared" si="754"/>
        <v>115.63666666666661</v>
      </c>
      <c r="L505" s="5">
        <f t="shared" si="731"/>
        <v>47.899999999999636</v>
      </c>
      <c r="M505" s="5">
        <f t="shared" ref="M505" si="822">AVERAGE(L494:L505)</f>
        <v>91.085833333333312</v>
      </c>
      <c r="N505" s="6" t="s">
        <v>37</v>
      </c>
      <c r="O505" s="5">
        <f t="shared" si="733"/>
        <v>535.52000000000044</v>
      </c>
      <c r="P505" s="4">
        <f t="shared" si="779"/>
        <v>1</v>
      </c>
      <c r="Q505" s="5">
        <f t="shared" si="780"/>
        <v>28.100000000000364</v>
      </c>
      <c r="R505" s="5">
        <f t="shared" si="781"/>
        <v>514.44500000000016</v>
      </c>
      <c r="S505" s="4">
        <f t="shared" si="782"/>
        <v>0.37267904509284483</v>
      </c>
      <c r="T505" s="4">
        <f t="shared" si="783"/>
        <v>0.37267904509284483</v>
      </c>
      <c r="U505" s="5">
        <f t="shared" si="774"/>
        <v>521.07000000000005</v>
      </c>
      <c r="V505" s="5">
        <f t="shared" si="775"/>
        <v>14.450000000000387</v>
      </c>
      <c r="X505" s="5">
        <f t="shared" si="729"/>
        <v>49.880000000000109</v>
      </c>
      <c r="Y505" s="5">
        <f t="shared" si="730"/>
        <v>20.769999999999527</v>
      </c>
      <c r="AA505" s="5">
        <f t="shared" si="748"/>
        <v>1</v>
      </c>
      <c r="AB505" s="5">
        <f t="shared" si="749"/>
        <v>0</v>
      </c>
      <c r="AC505" s="5">
        <f t="shared" si="750"/>
        <v>1</v>
      </c>
      <c r="AF505" s="5">
        <f t="shared" si="736"/>
        <v>65.349999999999454</v>
      </c>
      <c r="AG505" s="5">
        <f t="shared" si="737"/>
        <v>58.4399999999996</v>
      </c>
      <c r="AH505" s="5">
        <f t="shared" si="738"/>
        <v>0</v>
      </c>
      <c r="AI505" s="5">
        <f t="shared" si="739"/>
        <v>6.9099999999998545</v>
      </c>
      <c r="AJ505" s="5"/>
      <c r="AK505" s="5">
        <f t="shared" si="740"/>
        <v>0</v>
      </c>
      <c r="AL505" s="5">
        <f t="shared" si="760"/>
        <v>45.368999999999957</v>
      </c>
      <c r="AM505" s="5">
        <f t="shared" si="741"/>
        <v>65.349999999999454</v>
      </c>
      <c r="AN505" s="5">
        <f t="shared" si="756"/>
        <v>92.002000000000038</v>
      </c>
      <c r="AO505" s="5">
        <f t="shared" si="757"/>
        <v>0</v>
      </c>
      <c r="AP505" s="5">
        <f t="shared" si="776"/>
        <v>4</v>
      </c>
      <c r="AQ505" s="5">
        <f t="shared" si="795"/>
        <v>3.7</v>
      </c>
      <c r="AR505" s="5"/>
      <c r="AS505" s="5">
        <f t="shared" si="734"/>
        <v>58.4399999999996</v>
      </c>
      <c r="AT505" s="5">
        <f t="shared" si="756"/>
        <v>93.332000000000065</v>
      </c>
      <c r="AU505" s="5">
        <f t="shared" si="742"/>
        <v>6.9099999999998545</v>
      </c>
      <c r="AV505" s="5">
        <f t="shared" si="745"/>
        <v>6.9099999999998545</v>
      </c>
      <c r="AW505" s="5">
        <f t="shared" si="743"/>
        <v>6</v>
      </c>
      <c r="AZ505" s="4">
        <f t="shared" si="785"/>
        <v>0.37267904509284483</v>
      </c>
      <c r="BA505" s="5">
        <f t="shared" si="791"/>
        <v>0</v>
      </c>
      <c r="BB505" s="4">
        <f t="shared" si="786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  <c r="CB505" s="5">
        <f t="shared" si="765"/>
        <v>65.349999999999454</v>
      </c>
      <c r="CC505" s="5">
        <f t="shared" si="766"/>
        <v>0</v>
      </c>
      <c r="CD505" s="5">
        <f t="shared" si="777"/>
        <v>49.880000000000109</v>
      </c>
      <c r="CE505" s="5">
        <f t="shared" si="768"/>
        <v>-20.769999999999527</v>
      </c>
      <c r="CF505" s="5"/>
      <c r="CG505" s="5">
        <f t="shared" si="769"/>
        <v>-50</v>
      </c>
      <c r="CH505" s="5">
        <f t="shared" si="772"/>
        <v>20.769999999999527</v>
      </c>
      <c r="CI505" s="5">
        <f t="shared" si="770"/>
        <v>-50.119999999999891</v>
      </c>
    </row>
    <row r="506" spans="1:87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5">
        <f t="shared" si="727"/>
        <v>88.200000000000728</v>
      </c>
      <c r="K506" s="5">
        <f t="shared" si="754"/>
        <v>114.69166666666668</v>
      </c>
      <c r="L506" s="5">
        <f t="shared" si="731"/>
        <v>72.930000000000291</v>
      </c>
      <c r="M506" s="5">
        <f t="shared" ref="M506" si="823">AVERAGE(L495:L506)</f>
        <v>89.307500000000047</v>
      </c>
      <c r="N506" s="6" t="s">
        <v>37</v>
      </c>
      <c r="O506" s="5">
        <f t="shared" si="733"/>
        <v>587.44000000000051</v>
      </c>
      <c r="P506" s="4">
        <f t="shared" si="779"/>
        <v>1</v>
      </c>
      <c r="Q506" s="5">
        <f t="shared" si="780"/>
        <v>80.020000000000437</v>
      </c>
      <c r="R506" s="5">
        <f t="shared" si="781"/>
        <v>527.42500000000018</v>
      </c>
      <c r="S506" s="4">
        <f t="shared" si="782"/>
        <v>1</v>
      </c>
      <c r="T506" s="4">
        <f t="shared" si="783"/>
        <v>1</v>
      </c>
      <c r="U506" s="5">
        <f t="shared" si="774"/>
        <v>535.20400000000029</v>
      </c>
      <c r="V506" s="5">
        <f t="shared" si="775"/>
        <v>52.236000000000217</v>
      </c>
      <c r="X506" s="5">
        <f t="shared" si="729"/>
        <v>12.619999999999891</v>
      </c>
      <c r="Y506" s="5">
        <f t="shared" si="730"/>
        <v>-37.510000000000218</v>
      </c>
      <c r="AA506" s="5">
        <f t="shared" si="748"/>
        <v>0</v>
      </c>
      <c r="AB506" s="5">
        <f t="shared" si="749"/>
        <v>0</v>
      </c>
      <c r="AC506" s="5">
        <f t="shared" si="750"/>
        <v>0</v>
      </c>
      <c r="AF506" s="5">
        <f t="shared" si="736"/>
        <v>40.300000000000182</v>
      </c>
      <c r="AG506" s="5">
        <f t="shared" si="737"/>
        <v>35.460000000000036</v>
      </c>
      <c r="AH506" s="5">
        <f t="shared" si="738"/>
        <v>47.900000000000546</v>
      </c>
      <c r="AI506" s="5">
        <f t="shared" si="739"/>
        <v>52.740000000000691</v>
      </c>
      <c r="AJ506" s="5"/>
      <c r="AK506" s="5">
        <f t="shared" si="740"/>
        <v>40.300000000000182</v>
      </c>
      <c r="AL506" s="5">
        <f t="shared" si="760"/>
        <v>43.901999999999859</v>
      </c>
      <c r="AM506" s="5">
        <f t="shared" si="741"/>
        <v>47.900000000000546</v>
      </c>
      <c r="AN506" s="5">
        <f t="shared" si="756"/>
        <v>84.670000000000073</v>
      </c>
      <c r="AO506" s="5">
        <f t="shared" si="757"/>
        <v>0</v>
      </c>
      <c r="AP506" s="5">
        <f t="shared" si="776"/>
        <v>3</v>
      </c>
      <c r="AQ506" s="5">
        <f t="shared" si="795"/>
        <v>3.7</v>
      </c>
      <c r="AR506" s="5"/>
      <c r="AS506" s="5">
        <f t="shared" si="734"/>
        <v>52.740000000000691</v>
      </c>
      <c r="AT506" s="5">
        <f t="shared" si="756"/>
        <v>86.777000000000129</v>
      </c>
      <c r="AU506" s="5">
        <f t="shared" si="742"/>
        <v>35.460000000000036</v>
      </c>
      <c r="AV506" s="5">
        <f t="shared" si="745"/>
        <v>4.8400000000001455</v>
      </c>
      <c r="AW506" s="5">
        <f t="shared" si="743"/>
        <v>4</v>
      </c>
      <c r="AX506" s="3">
        <v>1</v>
      </c>
      <c r="AZ506" s="4">
        <f t="shared" si="785"/>
        <v>1</v>
      </c>
      <c r="BA506" s="5">
        <f t="shared" si="791"/>
        <v>0</v>
      </c>
      <c r="BB506" s="4">
        <f t="shared" si="786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  <c r="CB506" s="5">
        <f t="shared" si="765"/>
        <v>40.300000000000182</v>
      </c>
      <c r="CC506" s="5">
        <f t="shared" si="766"/>
        <v>47.900000000000546</v>
      </c>
      <c r="CD506" s="5">
        <f t="shared" si="777"/>
        <v>12.619999999999891</v>
      </c>
      <c r="CE506" s="5">
        <f t="shared" si="768"/>
        <v>37.510000000000218</v>
      </c>
      <c r="CF506" s="5"/>
      <c r="CG506" s="5">
        <f t="shared" si="769"/>
        <v>-50</v>
      </c>
      <c r="CH506" s="5">
        <f t="shared" si="772"/>
        <v>-37.510000000000218</v>
      </c>
      <c r="CI506" s="5">
        <f t="shared" si="770"/>
        <v>-87.380000000000109</v>
      </c>
    </row>
    <row r="507" spans="1:87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5">
        <f t="shared" si="727"/>
        <v>120.34999999999945</v>
      </c>
      <c r="K507" s="5">
        <f t="shared" si="754"/>
        <v>116.91083333333336</v>
      </c>
      <c r="L507" s="5">
        <f t="shared" si="731"/>
        <v>111.80000000000018</v>
      </c>
      <c r="M507" s="5">
        <f t="shared" ref="M507" si="824">AVERAGE(L496:L507)</f>
        <v>92.803333333333356</v>
      </c>
      <c r="N507" s="6" t="s">
        <v>37</v>
      </c>
      <c r="O507" s="5">
        <f t="shared" si="733"/>
        <v>589.09000000000015</v>
      </c>
      <c r="P507" s="4">
        <f t="shared" si="779"/>
        <v>1</v>
      </c>
      <c r="Q507" s="5">
        <f t="shared" si="780"/>
        <v>69.420000000000073</v>
      </c>
      <c r="R507" s="5">
        <f t="shared" si="781"/>
        <v>537.02500000000009</v>
      </c>
      <c r="S507" s="4">
        <f t="shared" si="782"/>
        <v>1</v>
      </c>
      <c r="T507" s="4">
        <f t="shared" si="783"/>
        <v>1</v>
      </c>
      <c r="U507" s="5">
        <f t="shared" si="774"/>
        <v>551.53800000000024</v>
      </c>
      <c r="V507" s="5">
        <f t="shared" si="775"/>
        <v>37.551999999999907</v>
      </c>
      <c r="X507" s="5">
        <f t="shared" si="729"/>
        <v>95.109999999999673</v>
      </c>
      <c r="Y507" s="5">
        <f t="shared" si="730"/>
        <v>54.4399999999996</v>
      </c>
      <c r="AA507" s="5">
        <f t="shared" si="748"/>
        <v>1</v>
      </c>
      <c r="AB507" s="5">
        <f t="shared" si="749"/>
        <v>0</v>
      </c>
      <c r="AC507" s="5">
        <f t="shared" si="750"/>
        <v>1</v>
      </c>
      <c r="AF507" s="5">
        <f t="shared" si="736"/>
        <v>113.04999999999927</v>
      </c>
      <c r="AG507" s="5">
        <f t="shared" si="737"/>
        <v>120.34999999999945</v>
      </c>
      <c r="AH507" s="5">
        <f t="shared" si="738"/>
        <v>0</v>
      </c>
      <c r="AI507" s="5">
        <f t="shared" si="739"/>
        <v>-7.3000000000001819</v>
      </c>
      <c r="AJ507" s="5"/>
      <c r="AK507" s="5">
        <f t="shared" si="740"/>
        <v>0</v>
      </c>
      <c r="AL507" s="5">
        <f t="shared" si="760"/>
        <v>41.517000000000188</v>
      </c>
      <c r="AM507" s="5">
        <f t="shared" si="741"/>
        <v>113.04999999999927</v>
      </c>
      <c r="AN507" s="5">
        <f t="shared" si="756"/>
        <v>85.369999999999976</v>
      </c>
      <c r="AO507" s="5">
        <f t="shared" si="757"/>
        <v>1</v>
      </c>
      <c r="AP507" s="5">
        <f t="shared" si="776"/>
        <v>3</v>
      </c>
      <c r="AQ507" s="5">
        <f t="shared" si="795"/>
        <v>3.6</v>
      </c>
      <c r="AR507" s="5"/>
      <c r="AS507" s="5">
        <f t="shared" si="734"/>
        <v>120.34999999999945</v>
      </c>
      <c r="AT507" s="5">
        <f t="shared" si="756"/>
        <v>87.338000000000008</v>
      </c>
      <c r="AU507" s="5">
        <f t="shared" si="742"/>
        <v>-7.3000000000001819</v>
      </c>
      <c r="AV507" s="5">
        <f t="shared" si="745"/>
        <v>-7.3000000000001819</v>
      </c>
      <c r="AW507" s="5">
        <f t="shared" si="743"/>
        <v>5</v>
      </c>
      <c r="AZ507" s="4">
        <f t="shared" si="785"/>
        <v>1</v>
      </c>
      <c r="BA507" s="5">
        <f t="shared" si="791"/>
        <v>1.6499999999996362</v>
      </c>
      <c r="BB507" s="4">
        <f t="shared" si="786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  <c r="CB507" s="5">
        <f t="shared" si="765"/>
        <v>113.04999999999927</v>
      </c>
      <c r="CC507" s="5">
        <f t="shared" si="766"/>
        <v>0</v>
      </c>
      <c r="CD507" s="5">
        <f t="shared" si="777"/>
        <v>95.109999999999673</v>
      </c>
      <c r="CE507" s="5">
        <f t="shared" si="768"/>
        <v>-30</v>
      </c>
      <c r="CF507" s="5"/>
      <c r="CG507" s="5">
        <f t="shared" si="769"/>
        <v>-50</v>
      </c>
      <c r="CH507" s="5">
        <f t="shared" si="772"/>
        <v>54.4399999999996</v>
      </c>
      <c r="CI507" s="5">
        <f t="shared" si="770"/>
        <v>-4.8900000000003274</v>
      </c>
    </row>
    <row r="508" spans="1:87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5">
        <f t="shared" si="727"/>
        <v>89.239999999999782</v>
      </c>
      <c r="K508" s="5">
        <f t="shared" si="754"/>
        <v>110.53083333333332</v>
      </c>
      <c r="L508" s="5">
        <f t="shared" si="731"/>
        <v>56.640000000000327</v>
      </c>
      <c r="M508" s="5">
        <f t="shared" ref="M508" si="825">AVERAGE(L497:L508)</f>
        <v>90.670833333333348</v>
      </c>
      <c r="N508" s="6" t="s">
        <v>37</v>
      </c>
      <c r="O508" s="5">
        <f t="shared" si="733"/>
        <v>635.9399999999996</v>
      </c>
      <c r="P508" s="4">
        <f t="shared" si="779"/>
        <v>1</v>
      </c>
      <c r="Q508" s="5">
        <f t="shared" si="780"/>
        <v>109.96999999999935</v>
      </c>
      <c r="R508" s="5">
        <f t="shared" si="781"/>
        <v>553.46250000000009</v>
      </c>
      <c r="S508" s="4">
        <f t="shared" si="782"/>
        <v>1</v>
      </c>
      <c r="T508" s="4">
        <f t="shared" si="783"/>
        <v>1</v>
      </c>
      <c r="U508" s="5">
        <f t="shared" si="774"/>
        <v>574.79200000000014</v>
      </c>
      <c r="V508" s="5">
        <f t="shared" si="775"/>
        <v>61.147999999999456</v>
      </c>
      <c r="X508" s="5">
        <f t="shared" si="729"/>
        <v>27.1299999999992</v>
      </c>
      <c r="Y508" s="5">
        <f t="shared" si="730"/>
        <v>-19.909999999999854</v>
      </c>
      <c r="AA508" s="5">
        <f t="shared" si="748"/>
        <v>0</v>
      </c>
      <c r="AB508" s="5">
        <f t="shared" si="749"/>
        <v>0</v>
      </c>
      <c r="AC508" s="5">
        <f t="shared" si="750"/>
        <v>0</v>
      </c>
      <c r="AF508" s="5">
        <f t="shared" si="736"/>
        <v>60.559999999999491</v>
      </c>
      <c r="AG508" s="5">
        <f t="shared" si="737"/>
        <v>81.869999999999891</v>
      </c>
      <c r="AH508" s="5">
        <f t="shared" si="738"/>
        <v>28.680000000000291</v>
      </c>
      <c r="AI508" s="5">
        <f t="shared" si="739"/>
        <v>7.3699999999998909</v>
      </c>
      <c r="AJ508" s="5"/>
      <c r="AK508" s="5">
        <f t="shared" si="740"/>
        <v>28.680000000000291</v>
      </c>
      <c r="AL508" s="5">
        <f t="shared" si="760"/>
        <v>41.517000000000188</v>
      </c>
      <c r="AM508" s="5">
        <f t="shared" si="741"/>
        <v>60.559999999999491</v>
      </c>
      <c r="AN508" s="5">
        <f t="shared" si="756"/>
        <v>85.819999999999894</v>
      </c>
      <c r="AO508" s="5">
        <f t="shared" si="757"/>
        <v>0</v>
      </c>
      <c r="AP508" s="5">
        <f t="shared" si="776"/>
        <v>3</v>
      </c>
      <c r="AQ508" s="5">
        <f t="shared" si="795"/>
        <v>3.5</v>
      </c>
      <c r="AR508" s="5"/>
      <c r="AS508" s="5">
        <f t="shared" si="734"/>
        <v>81.869999999999891</v>
      </c>
      <c r="AT508" s="5">
        <f t="shared" si="756"/>
        <v>89.023999999999972</v>
      </c>
      <c r="AU508" s="5">
        <f t="shared" si="742"/>
        <v>7.3699999999998909</v>
      </c>
      <c r="AV508" s="5">
        <f t="shared" si="745"/>
        <v>-21.3100000000004</v>
      </c>
      <c r="AW508" s="5">
        <f t="shared" si="743"/>
        <v>6</v>
      </c>
      <c r="AX508" s="3">
        <v>1</v>
      </c>
      <c r="AZ508" s="4">
        <f t="shared" si="785"/>
        <v>1</v>
      </c>
      <c r="BA508" s="5">
        <f t="shared" si="791"/>
        <v>46.849999999999454</v>
      </c>
      <c r="BB508" s="4">
        <f t="shared" si="786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  <c r="CB508" s="5">
        <f t="shared" si="765"/>
        <v>60.559999999999491</v>
      </c>
      <c r="CC508" s="5">
        <f t="shared" si="766"/>
        <v>28.680000000000291</v>
      </c>
      <c r="CD508" s="5">
        <f t="shared" si="777"/>
        <v>27.1299999999992</v>
      </c>
      <c r="CE508" s="5">
        <f t="shared" si="768"/>
        <v>19.909999999999854</v>
      </c>
      <c r="CF508" s="5"/>
      <c r="CG508" s="5">
        <f t="shared" si="769"/>
        <v>-50</v>
      </c>
      <c r="CH508" s="5">
        <f t="shared" si="772"/>
        <v>-19.909999999999854</v>
      </c>
      <c r="CI508" s="5">
        <f t="shared" si="770"/>
        <v>-72.8700000000008</v>
      </c>
    </row>
    <row r="509" spans="1:87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5">
        <f t="shared" si="727"/>
        <v>126.13000000000011</v>
      </c>
      <c r="K509" s="5">
        <f t="shared" si="754"/>
        <v>108.625</v>
      </c>
      <c r="L509" s="5">
        <f t="shared" si="731"/>
        <v>95.449999999999818</v>
      </c>
      <c r="M509" s="5">
        <f t="shared" ref="M509" si="826">AVERAGE(L498:L509)</f>
        <v>87.634999999999991</v>
      </c>
      <c r="N509" s="6" t="s">
        <v>37</v>
      </c>
      <c r="O509" s="5">
        <f t="shared" si="733"/>
        <v>616.68000000000029</v>
      </c>
      <c r="P509" s="4">
        <f t="shared" si="779"/>
        <v>0.80820553674567353</v>
      </c>
      <c r="Q509" s="5">
        <f t="shared" si="780"/>
        <v>100.41999999999916</v>
      </c>
      <c r="R509" s="5">
        <f t="shared" si="781"/>
        <v>560.62500000000023</v>
      </c>
      <c r="S509" s="4">
        <f t="shared" si="782"/>
        <v>0.83435107938419728</v>
      </c>
      <c r="T509" s="4">
        <f t="shared" si="783"/>
        <v>0.85014005602241383</v>
      </c>
      <c r="U509" s="5">
        <f t="shared" si="774"/>
        <v>592.9340000000002</v>
      </c>
      <c r="V509" s="5">
        <f t="shared" si="775"/>
        <v>23.746000000000095</v>
      </c>
      <c r="X509" s="5">
        <f t="shared" si="729"/>
        <v>-95.179999999999382</v>
      </c>
      <c r="Y509" s="5">
        <f t="shared" si="730"/>
        <v>-57.909999999999854</v>
      </c>
      <c r="AA509" s="5">
        <f t="shared" si="748"/>
        <v>0</v>
      </c>
      <c r="AB509" s="5">
        <f t="shared" si="749"/>
        <v>1</v>
      </c>
      <c r="AC509" s="5">
        <f t="shared" si="750"/>
        <v>1</v>
      </c>
      <c r="AF509" s="5">
        <f t="shared" si="736"/>
        <v>19.720000000000255</v>
      </c>
      <c r="AG509" s="5">
        <f t="shared" si="737"/>
        <v>28.390000000000327</v>
      </c>
      <c r="AH509" s="5">
        <f t="shared" si="738"/>
        <v>106.40999999999985</v>
      </c>
      <c r="AI509" s="5">
        <f t="shared" si="739"/>
        <v>97.739999999999782</v>
      </c>
      <c r="AJ509" s="5"/>
      <c r="AK509" s="5">
        <f t="shared" si="740"/>
        <v>19.720000000000255</v>
      </c>
      <c r="AL509" s="5">
        <f t="shared" si="760"/>
        <v>41.517000000000188</v>
      </c>
      <c r="AM509" s="5">
        <f t="shared" si="741"/>
        <v>106.40999999999985</v>
      </c>
      <c r="AN509" s="5">
        <f t="shared" si="756"/>
        <v>78.028999999999911</v>
      </c>
      <c r="AO509" s="5">
        <f t="shared" si="757"/>
        <v>1</v>
      </c>
      <c r="AP509" s="5">
        <f t="shared" si="776"/>
        <v>3</v>
      </c>
      <c r="AQ509" s="5">
        <f t="shared" si="795"/>
        <v>3.4</v>
      </c>
      <c r="AR509" s="5"/>
      <c r="AS509" s="5">
        <f t="shared" si="734"/>
        <v>97.739999999999782</v>
      </c>
      <c r="AT509" s="5">
        <f t="shared" si="756"/>
        <v>79.914999999999964</v>
      </c>
      <c r="AU509" s="5">
        <f t="shared" si="742"/>
        <v>28.390000000000327</v>
      </c>
      <c r="AV509" s="5">
        <f t="shared" si="745"/>
        <v>-8.6700000000000728</v>
      </c>
      <c r="AW509" s="5">
        <f t="shared" si="743"/>
        <v>2</v>
      </c>
      <c r="AZ509" s="4">
        <f t="shared" si="785"/>
        <v>0.85014005602241383</v>
      </c>
      <c r="BA509" s="5">
        <f t="shared" si="791"/>
        <v>-19.259999999999309</v>
      </c>
      <c r="BB509" s="4">
        <f t="shared" si="786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  <c r="CB509" s="5">
        <f t="shared" si="765"/>
        <v>19.720000000000255</v>
      </c>
      <c r="CC509" s="5">
        <f t="shared" si="766"/>
        <v>106.40999999999985</v>
      </c>
      <c r="CD509" s="5">
        <f t="shared" si="777"/>
        <v>-50</v>
      </c>
      <c r="CE509" s="5">
        <f t="shared" si="768"/>
        <v>-30</v>
      </c>
      <c r="CF509" s="5"/>
      <c r="CG509" s="5">
        <f t="shared" si="769"/>
        <v>-50</v>
      </c>
      <c r="CH509" s="5">
        <f t="shared" si="772"/>
        <v>-57.909999999999854</v>
      </c>
      <c r="CI509" s="5">
        <f t="shared" si="770"/>
        <v>-150</v>
      </c>
    </row>
    <row r="510" spans="1:87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5">
        <f t="shared" si="727"/>
        <v>75.550000000000182</v>
      </c>
      <c r="K510" s="5">
        <f t="shared" si="754"/>
        <v>108.01916666666671</v>
      </c>
      <c r="L510" s="5">
        <f t="shared" si="731"/>
        <v>71.579999999999927</v>
      </c>
      <c r="M510" s="5">
        <f t="shared" ref="M510" si="827">AVERAGE(L499:L510)</f>
        <v>87.683333333333323</v>
      </c>
      <c r="N510" s="6" t="s">
        <v>36</v>
      </c>
      <c r="O510" s="5">
        <f t="shared" si="733"/>
        <v>668.27999999999975</v>
      </c>
      <c r="P510" s="4">
        <f t="shared" si="779"/>
        <v>1</v>
      </c>
      <c r="Q510" s="5">
        <f t="shared" si="780"/>
        <v>80.839999999999236</v>
      </c>
      <c r="R510" s="5">
        <f t="shared" si="781"/>
        <v>607.65000000000032</v>
      </c>
      <c r="S510" s="4">
        <f t="shared" si="782"/>
        <v>1</v>
      </c>
      <c r="T510" s="4">
        <f t="shared" si="783"/>
        <v>1</v>
      </c>
      <c r="U510" s="5">
        <f t="shared" si="774"/>
        <v>619.4860000000001</v>
      </c>
      <c r="V510" s="5">
        <f t="shared" si="775"/>
        <v>48.793999999999642</v>
      </c>
      <c r="X510" s="5">
        <f t="shared" si="729"/>
        <v>25.140000000000327</v>
      </c>
      <c r="Y510" s="5">
        <f t="shared" si="730"/>
        <v>-26.170000000000073</v>
      </c>
      <c r="AA510" s="5">
        <f t="shared" si="748"/>
        <v>0</v>
      </c>
      <c r="AB510" s="5">
        <f t="shared" si="749"/>
        <v>0</v>
      </c>
      <c r="AC510" s="5">
        <f t="shared" si="750"/>
        <v>0</v>
      </c>
      <c r="AF510" s="5">
        <f t="shared" si="736"/>
        <v>49.390000000000327</v>
      </c>
      <c r="AG510" s="5">
        <f t="shared" si="737"/>
        <v>28.399999999999636</v>
      </c>
      <c r="AH510" s="5">
        <f t="shared" si="738"/>
        <v>26.159999999999854</v>
      </c>
      <c r="AI510" s="5">
        <f t="shared" si="739"/>
        <v>47.150000000000546</v>
      </c>
      <c r="AJ510" s="5"/>
      <c r="AK510" s="5">
        <f t="shared" si="740"/>
        <v>26.159999999999854</v>
      </c>
      <c r="AL510" s="5">
        <f t="shared" si="760"/>
        <v>41.517000000000188</v>
      </c>
      <c r="AM510" s="5">
        <f t="shared" si="741"/>
        <v>49.390000000000327</v>
      </c>
      <c r="AN510" s="5">
        <f t="shared" si="756"/>
        <v>77.572999999999951</v>
      </c>
      <c r="AO510" s="5">
        <f t="shared" si="757"/>
        <v>0</v>
      </c>
      <c r="AP510" s="5">
        <f t="shared" si="776"/>
        <v>3</v>
      </c>
      <c r="AQ510" s="5">
        <f t="shared" si="795"/>
        <v>3.3</v>
      </c>
      <c r="AR510" s="5"/>
      <c r="AS510" s="5">
        <f t="shared" si="734"/>
        <v>47.150000000000546</v>
      </c>
      <c r="AT510" s="5">
        <f t="shared" si="756"/>
        <v>79.849999999999994</v>
      </c>
      <c r="AU510" s="5">
        <f t="shared" si="742"/>
        <v>28.399999999999636</v>
      </c>
      <c r="AV510" s="5">
        <f t="shared" si="745"/>
        <v>20.990000000000691</v>
      </c>
      <c r="AW510" s="5">
        <f t="shared" si="743"/>
        <v>3</v>
      </c>
      <c r="AX510" s="3">
        <v>1</v>
      </c>
      <c r="AZ510" s="4">
        <f t="shared" si="785"/>
        <v>1</v>
      </c>
      <c r="BA510" s="5">
        <f t="shared" si="791"/>
        <v>0</v>
      </c>
      <c r="BB510" s="4">
        <f t="shared" si="786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  <c r="CB510" s="5">
        <f t="shared" si="765"/>
        <v>49.390000000000327</v>
      </c>
      <c r="CC510" s="5">
        <f t="shared" si="766"/>
        <v>26.159999999999854</v>
      </c>
      <c r="CD510" s="5">
        <f t="shared" si="777"/>
        <v>25.140000000000327</v>
      </c>
      <c r="CE510" s="5">
        <f t="shared" si="768"/>
        <v>-30</v>
      </c>
      <c r="CF510" s="5"/>
      <c r="CG510" s="5">
        <f t="shared" si="769"/>
        <v>-50</v>
      </c>
      <c r="CH510" s="5">
        <f t="shared" si="772"/>
        <v>-26.170000000000073</v>
      </c>
      <c r="CI510" s="5">
        <f t="shared" si="770"/>
        <v>-74.859999999999673</v>
      </c>
    </row>
    <row r="511" spans="1:87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5">
        <f t="shared" si="727"/>
        <v>123.49000000000069</v>
      </c>
      <c r="K511" s="5">
        <f t="shared" si="754"/>
        <v>102.22916666666674</v>
      </c>
      <c r="L511" s="5">
        <f t="shared" si="731"/>
        <v>67.159999999999854</v>
      </c>
      <c r="M511" s="5">
        <f t="shared" ref="M511" si="828">AVERAGE(L500:L511)</f>
        <v>79.422499999999971</v>
      </c>
      <c r="N511" s="6" t="s">
        <v>37</v>
      </c>
      <c r="O511" s="5">
        <f t="shared" si="733"/>
        <v>701.19999999999982</v>
      </c>
      <c r="P511" s="4">
        <f t="shared" si="779"/>
        <v>1</v>
      </c>
      <c r="Q511" s="5">
        <f t="shared" si="780"/>
        <v>112.10999999999967</v>
      </c>
      <c r="R511" s="5">
        <f t="shared" si="781"/>
        <v>617.11750000000006</v>
      </c>
      <c r="S511" s="4">
        <f t="shared" si="782"/>
        <v>1</v>
      </c>
      <c r="T511" s="4">
        <f t="shared" si="783"/>
        <v>1</v>
      </c>
      <c r="U511" s="5">
        <f t="shared" si="774"/>
        <v>642.23799999999994</v>
      </c>
      <c r="V511" s="5">
        <f t="shared" si="775"/>
        <v>58.961999999999875</v>
      </c>
      <c r="X511" s="5">
        <f t="shared" si="729"/>
        <v>60.029999999999745</v>
      </c>
      <c r="Y511" s="5">
        <f t="shared" si="730"/>
        <v>8.3299999999999272</v>
      </c>
      <c r="AA511" s="5">
        <f t="shared" si="748"/>
        <v>1</v>
      </c>
      <c r="AB511" s="5">
        <f t="shared" si="749"/>
        <v>0</v>
      </c>
      <c r="AC511" s="5">
        <f t="shared" si="750"/>
        <v>1</v>
      </c>
      <c r="AF511" s="5">
        <f t="shared" si="736"/>
        <v>75.630000000000109</v>
      </c>
      <c r="AG511" s="5">
        <f t="shared" si="737"/>
        <v>67.440000000000509</v>
      </c>
      <c r="AH511" s="5">
        <f t="shared" si="738"/>
        <v>47.860000000000582</v>
      </c>
      <c r="AI511" s="5">
        <f t="shared" si="739"/>
        <v>56.050000000000182</v>
      </c>
      <c r="AJ511" s="5"/>
      <c r="AK511" s="5">
        <f t="shared" si="740"/>
        <v>47.860000000000582</v>
      </c>
      <c r="AL511" s="5">
        <f t="shared" si="760"/>
        <v>48.321000000000545</v>
      </c>
      <c r="AM511" s="5">
        <f t="shared" si="741"/>
        <v>75.630000000000109</v>
      </c>
      <c r="AN511" s="5">
        <f t="shared" si="756"/>
        <v>76.360999999999962</v>
      </c>
      <c r="AO511" s="5">
        <f t="shared" si="757"/>
        <v>0</v>
      </c>
      <c r="AP511" s="5">
        <f t="shared" si="776"/>
        <v>3</v>
      </c>
      <c r="AQ511" s="5">
        <f t="shared" si="795"/>
        <v>3.3</v>
      </c>
      <c r="AR511" s="5"/>
      <c r="AS511" s="5">
        <f t="shared" si="734"/>
        <v>67.440000000000509</v>
      </c>
      <c r="AT511" s="5">
        <f t="shared" si="756"/>
        <v>77.457999999999998</v>
      </c>
      <c r="AU511" s="5">
        <f t="shared" si="742"/>
        <v>56.050000000000182</v>
      </c>
      <c r="AV511" s="5">
        <f t="shared" si="745"/>
        <v>8.1899999999995998</v>
      </c>
      <c r="AW511" s="5">
        <f t="shared" si="743"/>
        <v>4</v>
      </c>
      <c r="AZ511" s="4">
        <f t="shared" si="785"/>
        <v>1</v>
      </c>
      <c r="BA511" s="5">
        <f t="shared" si="791"/>
        <v>32.920000000000073</v>
      </c>
      <c r="BB511" s="4">
        <f t="shared" si="786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  <c r="CB511" s="5">
        <f t="shared" si="765"/>
        <v>75.630000000000109</v>
      </c>
      <c r="CC511" s="5">
        <f t="shared" si="766"/>
        <v>47.860000000000582</v>
      </c>
      <c r="CD511" s="5">
        <f t="shared" si="777"/>
        <v>60.029999999999745</v>
      </c>
      <c r="CE511" s="5">
        <f t="shared" si="768"/>
        <v>-8.3299999999999272</v>
      </c>
      <c r="CF511" s="5"/>
      <c r="CG511" s="5">
        <f t="shared" si="769"/>
        <v>-50</v>
      </c>
      <c r="CH511" s="5">
        <f t="shared" si="772"/>
        <v>8.3299999999999272</v>
      </c>
      <c r="CI511" s="5">
        <f t="shared" si="770"/>
        <v>-39.970000000000255</v>
      </c>
    </row>
    <row r="512" spans="1:87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5">
        <f t="shared" si="727"/>
        <v>116.17000000000007</v>
      </c>
      <c r="K512" s="5">
        <f t="shared" si="754"/>
        <v>105.41666666666674</v>
      </c>
      <c r="L512" s="5">
        <f t="shared" si="731"/>
        <v>83.400000000000546</v>
      </c>
      <c r="M512" s="5">
        <f t="shared" ref="M512" si="829">AVERAGE(L501:L512)</f>
        <v>81.094166666666752</v>
      </c>
      <c r="N512" s="6" t="s">
        <v>37</v>
      </c>
      <c r="O512" s="5">
        <f t="shared" si="733"/>
        <v>712.58999999999924</v>
      </c>
      <c r="P512" s="4">
        <f t="shared" si="779"/>
        <v>1</v>
      </c>
      <c r="Q512" s="5">
        <f t="shared" si="780"/>
        <v>95.909999999998945</v>
      </c>
      <c r="R512" s="5">
        <f t="shared" si="781"/>
        <v>640.65750000000003</v>
      </c>
      <c r="S512" s="4">
        <f t="shared" si="782"/>
        <v>1</v>
      </c>
      <c r="T512" s="4">
        <f t="shared" si="783"/>
        <v>1</v>
      </c>
      <c r="U512" s="5">
        <f t="shared" si="774"/>
        <v>666.93799999999976</v>
      </c>
      <c r="V512" s="5">
        <f t="shared" si="775"/>
        <v>45.651999999999475</v>
      </c>
      <c r="X512" s="5">
        <f t="shared" si="729"/>
        <v>-37.700000000000728</v>
      </c>
      <c r="Y512" s="5">
        <f t="shared" si="730"/>
        <v>-36.349999999999454</v>
      </c>
      <c r="AA512" s="5">
        <f t="shared" si="748"/>
        <v>0</v>
      </c>
      <c r="AB512" s="5">
        <f t="shared" si="749"/>
        <v>1</v>
      </c>
      <c r="AC512" s="5">
        <f t="shared" si="750"/>
        <v>1</v>
      </c>
      <c r="AF512" s="5">
        <f t="shared" si="736"/>
        <v>0</v>
      </c>
      <c r="AG512" s="5">
        <f t="shared" si="737"/>
        <v>-22.399999999999636</v>
      </c>
      <c r="AH512" s="5">
        <f t="shared" si="738"/>
        <v>93.770000000000437</v>
      </c>
      <c r="AI512" s="5">
        <f t="shared" si="739"/>
        <v>116.17000000000007</v>
      </c>
      <c r="AJ512" s="5"/>
      <c r="AK512" s="5">
        <f t="shared" si="740"/>
        <v>0</v>
      </c>
      <c r="AL512" s="5">
        <f t="shared" si="760"/>
        <v>48.321000000000545</v>
      </c>
      <c r="AM512" s="5">
        <f t="shared" si="741"/>
        <v>93.770000000000437</v>
      </c>
      <c r="AN512" s="5">
        <f t="shared" si="756"/>
        <v>79.109000000000009</v>
      </c>
      <c r="AO512" s="5">
        <f t="shared" si="757"/>
        <v>1</v>
      </c>
      <c r="AP512" s="5">
        <f t="shared" si="776"/>
        <v>4</v>
      </c>
      <c r="AQ512" s="5">
        <f t="shared" si="795"/>
        <v>3.4</v>
      </c>
      <c r="AR512" s="5"/>
      <c r="AS512" s="5">
        <f t="shared" si="734"/>
        <v>116.17000000000007</v>
      </c>
      <c r="AT512" s="5">
        <f t="shared" si="756"/>
        <v>83.069000000000045</v>
      </c>
      <c r="AU512" s="5">
        <f t="shared" si="742"/>
        <v>-22.399999999999636</v>
      </c>
      <c r="AV512" s="5">
        <f t="shared" si="745"/>
        <v>22.399999999999636</v>
      </c>
      <c r="AW512" s="5">
        <f t="shared" si="743"/>
        <v>5</v>
      </c>
      <c r="AZ512" s="4">
        <f t="shared" si="785"/>
        <v>1</v>
      </c>
      <c r="BA512" s="5">
        <f t="shared" si="791"/>
        <v>11.389999999999418</v>
      </c>
      <c r="BB512" s="4">
        <f t="shared" si="786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  <c r="CB512" s="5">
        <f t="shared" si="765"/>
        <v>0</v>
      </c>
      <c r="CC512" s="5">
        <f t="shared" si="766"/>
        <v>93.770000000000437</v>
      </c>
      <c r="CD512" s="5">
        <f t="shared" si="777"/>
        <v>-50</v>
      </c>
      <c r="CE512" s="5">
        <f t="shared" si="768"/>
        <v>36.349999999999454</v>
      </c>
      <c r="CF512" s="5"/>
      <c r="CG512" s="5">
        <f t="shared" si="769"/>
        <v>-50</v>
      </c>
      <c r="CH512" s="5">
        <f t="shared" si="772"/>
        <v>-36.349999999999454</v>
      </c>
      <c r="CI512" s="5">
        <f t="shared" si="770"/>
        <v>-150</v>
      </c>
    </row>
    <row r="513" spans="1:87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5">
        <f t="shared" si="727"/>
        <v>82.009999999999309</v>
      </c>
      <c r="K513" s="5">
        <f t="shared" si="754"/>
        <v>102.83666666666666</v>
      </c>
      <c r="L513" s="5">
        <f t="shared" si="731"/>
        <v>68.289999999999964</v>
      </c>
      <c r="M513" s="5">
        <f t="shared" ref="M513" si="830">AVERAGE(L502:L513)</f>
        <v>80.500000000000071</v>
      </c>
      <c r="N513" s="6" t="s">
        <v>37</v>
      </c>
      <c r="O513" s="5">
        <f t="shared" si="733"/>
        <v>655.28000000000065</v>
      </c>
      <c r="P513" s="4">
        <f t="shared" si="779"/>
        <v>0.40246064018351357</v>
      </c>
      <c r="Q513" s="5">
        <f t="shared" si="780"/>
        <v>95.909999999998945</v>
      </c>
      <c r="R513" s="5">
        <f t="shared" si="781"/>
        <v>640.65750000000003</v>
      </c>
      <c r="S513" s="4">
        <f t="shared" si="782"/>
        <v>0.53595141700405668</v>
      </c>
      <c r="T513" s="4">
        <f t="shared" si="783"/>
        <v>0.67634268933190844</v>
      </c>
      <c r="U513" s="5">
        <f t="shared" si="774"/>
        <v>670.80599999999993</v>
      </c>
      <c r="V513" s="5">
        <f t="shared" si="775"/>
        <v>-15.525999999999271</v>
      </c>
      <c r="X513" s="5">
        <f t="shared" si="729"/>
        <v>-18.119999999999891</v>
      </c>
      <c r="Y513" s="5">
        <f t="shared" si="730"/>
        <v>21.949999999999818</v>
      </c>
      <c r="AA513" s="5">
        <f t="shared" si="748"/>
        <v>0</v>
      </c>
      <c r="AB513" s="5">
        <f t="shared" si="749"/>
        <v>0</v>
      </c>
      <c r="AC513" s="5">
        <f t="shared" si="750"/>
        <v>0</v>
      </c>
      <c r="AF513" s="5">
        <f t="shared" si="736"/>
        <v>42.349999999999454</v>
      </c>
      <c r="AG513" s="5">
        <f t="shared" si="737"/>
        <v>42.329999999999927</v>
      </c>
      <c r="AH513" s="5">
        <f t="shared" si="738"/>
        <v>39.659999999999854</v>
      </c>
      <c r="AI513" s="5">
        <f t="shared" si="739"/>
        <v>39.679999999999382</v>
      </c>
      <c r="AJ513" s="5"/>
      <c r="AK513" s="5">
        <f t="shared" si="740"/>
        <v>39.659999999999854</v>
      </c>
      <c r="AL513" s="5">
        <f t="shared" si="760"/>
        <v>41.056000000000218</v>
      </c>
      <c r="AM513" s="5">
        <f t="shared" si="741"/>
        <v>42.349999999999454</v>
      </c>
      <c r="AN513" s="5">
        <f t="shared" si="756"/>
        <v>73.866999999999919</v>
      </c>
      <c r="AO513" s="5">
        <f t="shared" si="757"/>
        <v>0</v>
      </c>
      <c r="AP513" s="5">
        <f t="shared" si="776"/>
        <v>3</v>
      </c>
      <c r="AQ513" s="5">
        <f t="shared" si="795"/>
        <v>3.3</v>
      </c>
      <c r="AR513" s="5"/>
      <c r="AS513" s="5">
        <f t="shared" si="734"/>
        <v>42.329999999999927</v>
      </c>
      <c r="AT513" s="5">
        <f t="shared" si="756"/>
        <v>78.235000000000042</v>
      </c>
      <c r="AU513" s="5">
        <f t="shared" si="742"/>
        <v>39.679999999999382</v>
      </c>
      <c r="AV513" s="5">
        <f t="shared" si="745"/>
        <v>1.9999999999527063E-2</v>
      </c>
      <c r="AW513" s="5">
        <f t="shared" si="743"/>
        <v>6</v>
      </c>
      <c r="AZ513" s="4">
        <f t="shared" si="785"/>
        <v>0.67634268933190844</v>
      </c>
      <c r="BA513" s="5">
        <f t="shared" si="791"/>
        <v>-57.309999999998581</v>
      </c>
      <c r="BB513" s="4">
        <f t="shared" si="786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  <c r="CB513" s="5">
        <f t="shared" si="765"/>
        <v>42.349999999999454</v>
      </c>
      <c r="CC513" s="5">
        <f t="shared" si="766"/>
        <v>39.659999999999854</v>
      </c>
      <c r="CD513" s="5">
        <f t="shared" si="777"/>
        <v>-18.119999999999891</v>
      </c>
      <c r="CE513" s="5">
        <f t="shared" si="768"/>
        <v>-30</v>
      </c>
      <c r="CF513" s="5"/>
      <c r="CG513" s="5">
        <f t="shared" si="769"/>
        <v>-50</v>
      </c>
      <c r="CH513" s="5">
        <f t="shared" si="772"/>
        <v>21.949999999999818</v>
      </c>
      <c r="CI513" s="5">
        <f t="shared" si="770"/>
        <v>-118.11999999999989</v>
      </c>
    </row>
    <row r="514" spans="1:87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5">
        <f t="shared" si="727"/>
        <v>154.35000000000036</v>
      </c>
      <c r="K514" s="5">
        <f t="shared" si="754"/>
        <v>107.18333333333339</v>
      </c>
      <c r="L514" s="5">
        <f t="shared" si="731"/>
        <v>106.21999999999935</v>
      </c>
      <c r="M514" s="5">
        <f t="shared" ref="M514" si="831">AVERAGE(L503:L514)</f>
        <v>84.170833333333348</v>
      </c>
      <c r="N514" s="6" t="s">
        <v>36</v>
      </c>
      <c r="O514" s="5">
        <f t="shared" si="733"/>
        <v>611.86999999999989</v>
      </c>
      <c r="P514" s="4">
        <f t="shared" si="779"/>
        <v>0</v>
      </c>
      <c r="Q514" s="5">
        <f t="shared" si="780"/>
        <v>100.71999999999935</v>
      </c>
      <c r="R514" s="5">
        <f t="shared" si="781"/>
        <v>637.04999999999973</v>
      </c>
      <c r="S514" s="4">
        <f t="shared" si="782"/>
        <v>0</v>
      </c>
      <c r="T514" s="4">
        <f t="shared" si="783"/>
        <v>0.19520575309628149</v>
      </c>
      <c r="U514" s="5">
        <f t="shared" si="774"/>
        <v>669.84399999999982</v>
      </c>
      <c r="V514" s="5">
        <f t="shared" si="775"/>
        <v>-57.973999999999933</v>
      </c>
      <c r="X514" s="5">
        <f t="shared" si="729"/>
        <v>-140.38999999999942</v>
      </c>
      <c r="Y514" s="5">
        <f t="shared" si="730"/>
        <v>-72.449999999999818</v>
      </c>
      <c r="AA514" s="5">
        <f t="shared" si="748"/>
        <v>0</v>
      </c>
      <c r="AB514" s="5">
        <f t="shared" si="749"/>
        <v>1</v>
      </c>
      <c r="AC514" s="5">
        <f t="shared" si="750"/>
        <v>1</v>
      </c>
      <c r="AF514" s="5">
        <f t="shared" si="736"/>
        <v>0</v>
      </c>
      <c r="AG514" s="5">
        <f t="shared" si="737"/>
        <v>-3.7400000000006912</v>
      </c>
      <c r="AH514" s="5">
        <f t="shared" si="738"/>
        <v>150.60999999999967</v>
      </c>
      <c r="AI514" s="5">
        <f t="shared" si="739"/>
        <v>154.35000000000036</v>
      </c>
      <c r="AJ514" s="5"/>
      <c r="AK514" s="5">
        <f t="shared" si="740"/>
        <v>0</v>
      </c>
      <c r="AL514" s="5">
        <f t="shared" si="760"/>
        <v>41.056000000000218</v>
      </c>
      <c r="AM514" s="5">
        <f t="shared" si="741"/>
        <v>150.60999999999967</v>
      </c>
      <c r="AN514" s="5">
        <f t="shared" si="756"/>
        <v>80.501999999999867</v>
      </c>
      <c r="AO514" s="5">
        <f t="shared" si="757"/>
        <v>1</v>
      </c>
      <c r="AP514" s="5">
        <f t="shared" si="776"/>
        <v>4</v>
      </c>
      <c r="AQ514" s="5">
        <f t="shared" si="795"/>
        <v>3.3</v>
      </c>
      <c r="AR514" s="5"/>
      <c r="AS514" s="5">
        <f t="shared" si="734"/>
        <v>154.35000000000036</v>
      </c>
      <c r="AT514" s="5">
        <f t="shared" si="756"/>
        <v>83.858000000000089</v>
      </c>
      <c r="AU514" s="5">
        <f t="shared" si="742"/>
        <v>-3.7400000000006912</v>
      </c>
      <c r="AV514" s="5">
        <f t="shared" si="745"/>
        <v>3.7400000000006912</v>
      </c>
      <c r="AW514" s="5">
        <f t="shared" si="743"/>
        <v>2</v>
      </c>
      <c r="AZ514" s="4">
        <f t="shared" si="785"/>
        <v>0.19520575309628149</v>
      </c>
      <c r="BA514" s="5">
        <f t="shared" si="791"/>
        <v>0</v>
      </c>
      <c r="BB514" s="4">
        <f t="shared" si="786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  <c r="CB514" s="5">
        <f t="shared" si="765"/>
        <v>0</v>
      </c>
      <c r="CC514" s="5">
        <f t="shared" si="766"/>
        <v>150.60999999999967</v>
      </c>
      <c r="CD514" s="5">
        <f t="shared" si="777"/>
        <v>-50</v>
      </c>
      <c r="CE514" s="5">
        <f t="shared" si="768"/>
        <v>72.449999999999818</v>
      </c>
      <c r="CF514" s="5"/>
      <c r="CG514" s="5">
        <f t="shared" si="769"/>
        <v>-50</v>
      </c>
      <c r="CH514" s="5">
        <f t="shared" si="772"/>
        <v>-72.449999999999818</v>
      </c>
      <c r="CI514" s="5">
        <f t="shared" si="770"/>
        <v>-150</v>
      </c>
    </row>
    <row r="515" spans="1:87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5">
        <f t="shared" ref="J515:J578" si="832">MAX(ABS(E514-D515),ABS(C515-E514),ABS(C515-D515))</f>
        <v>78.080000000000837</v>
      </c>
      <c r="K515" s="5">
        <f t="shared" si="754"/>
        <v>101.42000000000007</v>
      </c>
      <c r="L515" s="5">
        <f t="shared" si="731"/>
        <v>100.09999999999945</v>
      </c>
      <c r="M515" s="5">
        <f t="shared" ref="M515" si="833">AVERAGE(L504:L515)</f>
        <v>81.304166666666632</v>
      </c>
      <c r="N515" s="6" t="s">
        <v>36</v>
      </c>
      <c r="O515" s="5">
        <f t="shared" si="733"/>
        <v>543.61999999999989</v>
      </c>
      <c r="P515" s="4">
        <f t="shared" si="779"/>
        <v>0</v>
      </c>
      <c r="Q515" s="5">
        <f t="shared" si="780"/>
        <v>168.96999999999935</v>
      </c>
      <c r="R515" s="5">
        <f t="shared" si="781"/>
        <v>585.86249999999973</v>
      </c>
      <c r="S515" s="4">
        <f t="shared" si="782"/>
        <v>0</v>
      </c>
      <c r="T515" s="4">
        <f t="shared" si="783"/>
        <v>0</v>
      </c>
      <c r="U515" s="5">
        <f t="shared" si="774"/>
        <v>644.91199999999992</v>
      </c>
      <c r="V515" s="5">
        <f t="shared" si="775"/>
        <v>-101.29200000000003</v>
      </c>
      <c r="X515" s="5">
        <f t="shared" ref="X515:X578" si="834">E515-B515</f>
        <v>2.1999999999998181</v>
      </c>
      <c r="Y515" s="5">
        <f t="shared" ref="Y515:Y578" si="835">I515-F515</f>
        <v>80.630000000000109</v>
      </c>
      <c r="AA515" s="5">
        <f t="shared" si="748"/>
        <v>1</v>
      </c>
      <c r="AB515" s="5">
        <f t="shared" si="749"/>
        <v>0</v>
      </c>
      <c r="AC515" s="5">
        <f t="shared" si="750"/>
        <v>1</v>
      </c>
      <c r="AF515" s="5">
        <f t="shared" si="736"/>
        <v>47.720000000000255</v>
      </c>
      <c r="AG515" s="5">
        <f t="shared" si="737"/>
        <v>41.720000000000255</v>
      </c>
      <c r="AH515" s="5">
        <f t="shared" si="738"/>
        <v>30.360000000000582</v>
      </c>
      <c r="AI515" s="5">
        <f t="shared" si="739"/>
        <v>36.360000000000582</v>
      </c>
      <c r="AJ515" s="5"/>
      <c r="AK515" s="5">
        <f t="shared" si="740"/>
        <v>30.360000000000582</v>
      </c>
      <c r="AL515" s="5">
        <f t="shared" si="760"/>
        <v>41.056000000000218</v>
      </c>
      <c r="AM515" s="5">
        <f t="shared" si="741"/>
        <v>47.720000000000255</v>
      </c>
      <c r="AN515" s="5">
        <f t="shared" si="756"/>
        <v>78.738999999999947</v>
      </c>
      <c r="AO515" s="5">
        <f t="shared" si="757"/>
        <v>0</v>
      </c>
      <c r="AP515" s="5">
        <f t="shared" si="776"/>
        <v>4</v>
      </c>
      <c r="AQ515" s="5">
        <f t="shared" si="795"/>
        <v>3.3</v>
      </c>
      <c r="AR515" s="5"/>
      <c r="AS515" s="5">
        <f t="shared" si="734"/>
        <v>41.720000000000255</v>
      </c>
      <c r="AT515" s="5">
        <f t="shared" si="756"/>
        <v>82.186000000000149</v>
      </c>
      <c r="AU515" s="5">
        <f t="shared" si="742"/>
        <v>36.360000000000582</v>
      </c>
      <c r="AV515" s="5">
        <f t="shared" si="745"/>
        <v>6</v>
      </c>
      <c r="AW515" s="5">
        <f t="shared" si="743"/>
        <v>3</v>
      </c>
      <c r="AZ515" s="4">
        <f t="shared" si="785"/>
        <v>0</v>
      </c>
      <c r="BA515" s="5">
        <f t="shared" si="791"/>
        <v>0</v>
      </c>
      <c r="BB515" s="4">
        <f t="shared" si="786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  <c r="CB515" s="5">
        <f t="shared" si="765"/>
        <v>47.720000000000255</v>
      </c>
      <c r="CC515" s="5">
        <f t="shared" si="766"/>
        <v>30.360000000000582</v>
      </c>
      <c r="CD515" s="5">
        <f t="shared" si="777"/>
        <v>2.1999999999998181</v>
      </c>
      <c r="CE515" s="5">
        <f t="shared" si="768"/>
        <v>-30</v>
      </c>
      <c r="CF515" s="5"/>
      <c r="CG515" s="5">
        <f t="shared" si="769"/>
        <v>-50</v>
      </c>
      <c r="CH515" s="5">
        <f t="shared" si="772"/>
        <v>80.630000000000109</v>
      </c>
      <c r="CI515" s="5">
        <f t="shared" si="770"/>
        <v>-97.800000000000182</v>
      </c>
    </row>
    <row r="516" spans="1:87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5">
        <f t="shared" si="832"/>
        <v>87.460000000000036</v>
      </c>
      <c r="K516" s="5">
        <f t="shared" si="754"/>
        <v>100.53166666666675</v>
      </c>
      <c r="L516" s="5">
        <f t="shared" ref="L516:L579" si="836">MAX(ABS(I515-H516),ABS(G516-I515),ABS(G516-H516))</f>
        <v>96.539999999999964</v>
      </c>
      <c r="M516" s="5">
        <f t="shared" ref="M516" si="837">AVERAGE(L505:L516)</f>
        <v>81.500833333333276</v>
      </c>
      <c r="N516" s="6" t="s">
        <v>36</v>
      </c>
      <c r="O516" s="5">
        <f t="shared" ref="O516:O579" si="838">E516-I516</f>
        <v>558.69999999999982</v>
      </c>
      <c r="P516" s="4">
        <f t="shared" si="779"/>
        <v>8.9246611824584154E-2</v>
      </c>
      <c r="Q516" s="5">
        <f t="shared" si="780"/>
        <v>168.96999999999935</v>
      </c>
      <c r="R516" s="5">
        <f t="shared" si="781"/>
        <v>585.86249999999973</v>
      </c>
      <c r="S516" s="4">
        <f t="shared" si="782"/>
        <v>8.9246611824584154E-2</v>
      </c>
      <c r="T516" s="4">
        <f t="shared" si="783"/>
        <v>8.9246611824584154E-2</v>
      </c>
      <c r="U516" s="5">
        <f t="shared" si="774"/>
        <v>616.41199999999992</v>
      </c>
      <c r="V516" s="5">
        <f t="shared" si="775"/>
        <v>-57.712000000000103</v>
      </c>
      <c r="X516" s="5">
        <f t="shared" si="834"/>
        <v>-66.150000000000546</v>
      </c>
      <c r="Y516" s="5">
        <f t="shared" si="835"/>
        <v>-56.510000000000218</v>
      </c>
      <c r="AA516" s="5">
        <f t="shared" si="748"/>
        <v>0</v>
      </c>
      <c r="AB516" s="5">
        <f t="shared" si="749"/>
        <v>1</v>
      </c>
      <c r="AC516" s="5">
        <f t="shared" si="750"/>
        <v>1</v>
      </c>
      <c r="AF516" s="5">
        <f t="shared" si="736"/>
        <v>2.4600000000000364</v>
      </c>
      <c r="AG516" s="5">
        <f t="shared" si="737"/>
        <v>-9.2299999999995634</v>
      </c>
      <c r="AH516" s="5">
        <f t="shared" si="738"/>
        <v>75.770000000000437</v>
      </c>
      <c r="AI516" s="5">
        <f t="shared" si="739"/>
        <v>87.460000000000036</v>
      </c>
      <c r="AJ516" s="5"/>
      <c r="AK516" s="5">
        <f t="shared" si="740"/>
        <v>2.4600000000000364</v>
      </c>
      <c r="AL516" s="5">
        <f t="shared" si="760"/>
        <v>40.479999999999926</v>
      </c>
      <c r="AM516" s="5">
        <f t="shared" si="741"/>
        <v>75.770000000000437</v>
      </c>
      <c r="AN516" s="5">
        <f t="shared" si="756"/>
        <v>81.525999999999925</v>
      </c>
      <c r="AO516" s="5">
        <f t="shared" si="757"/>
        <v>0</v>
      </c>
      <c r="AP516" s="5">
        <f t="shared" si="776"/>
        <v>4</v>
      </c>
      <c r="AQ516" s="5">
        <f t="shared" si="795"/>
        <v>3.4</v>
      </c>
      <c r="AR516" s="5"/>
      <c r="AS516" s="5">
        <f t="shared" ref="AS516:AS579" si="839">MAX(AG516,AI516)</f>
        <v>87.460000000000036</v>
      </c>
      <c r="AT516" s="5">
        <f t="shared" si="756"/>
        <v>85.658000000000087</v>
      </c>
      <c r="AU516" s="5">
        <f t="shared" si="742"/>
        <v>-9.2299999999995634</v>
      </c>
      <c r="AV516" s="5">
        <f t="shared" si="745"/>
        <v>11.6899999999996</v>
      </c>
      <c r="AW516" s="5">
        <f t="shared" si="743"/>
        <v>4</v>
      </c>
      <c r="AZ516" s="4">
        <f t="shared" si="785"/>
        <v>8.9246611824584154E-2</v>
      </c>
      <c r="BA516" s="5">
        <f t="shared" si="791"/>
        <v>0</v>
      </c>
      <c r="BB516" s="4">
        <f t="shared" si="786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  <c r="CB516" s="5">
        <f t="shared" si="765"/>
        <v>2.4600000000000364</v>
      </c>
      <c r="CC516" s="5">
        <f t="shared" si="766"/>
        <v>75.770000000000437</v>
      </c>
      <c r="CD516" s="5">
        <f t="shared" si="777"/>
        <v>-50</v>
      </c>
      <c r="CE516" s="5">
        <f t="shared" si="768"/>
        <v>56.510000000000218</v>
      </c>
      <c r="CF516" s="5"/>
      <c r="CG516" s="5">
        <f t="shared" si="769"/>
        <v>-50</v>
      </c>
      <c r="CH516" s="5">
        <f t="shared" si="772"/>
        <v>-56.510000000000218</v>
      </c>
      <c r="CI516" s="5">
        <f t="shared" si="770"/>
        <v>-150</v>
      </c>
    </row>
    <row r="517" spans="1:87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5">
        <f t="shared" si="832"/>
        <v>151.78999999999996</v>
      </c>
      <c r="K517" s="5">
        <f t="shared" si="754"/>
        <v>107.73500000000013</v>
      </c>
      <c r="L517" s="5">
        <f t="shared" si="836"/>
        <v>63.760000000000218</v>
      </c>
      <c r="M517" s="5">
        <f t="shared" ref="M517" si="840">AVERAGE(L506:L517)</f>
        <v>82.822499999999991</v>
      </c>
      <c r="N517" s="6" t="s">
        <v>36</v>
      </c>
      <c r="O517" s="5">
        <f t="shared" si="838"/>
        <v>657.75999999999931</v>
      </c>
      <c r="P517" s="4">
        <f t="shared" si="779"/>
        <v>1</v>
      </c>
      <c r="Q517" s="5">
        <f t="shared" si="780"/>
        <v>114.13999999999942</v>
      </c>
      <c r="R517" s="5">
        <f t="shared" si="781"/>
        <v>572.15499999999975</v>
      </c>
      <c r="S517" s="4">
        <f t="shared" si="782"/>
        <v>0.67550452743090406</v>
      </c>
      <c r="T517" s="4">
        <f t="shared" si="783"/>
        <v>0.67550452743090406</v>
      </c>
      <c r="U517" s="5">
        <f t="shared" si="774"/>
        <v>605.44599999999991</v>
      </c>
      <c r="V517" s="5">
        <f t="shared" si="775"/>
        <v>52.313999999999396</v>
      </c>
      <c r="X517" s="5">
        <f t="shared" si="834"/>
        <v>148.02999999999975</v>
      </c>
      <c r="Y517" s="5">
        <f t="shared" si="835"/>
        <v>43.920000000000073</v>
      </c>
      <c r="AA517" s="5">
        <f t="shared" si="748"/>
        <v>1</v>
      </c>
      <c r="AB517" s="5">
        <f t="shared" si="749"/>
        <v>0</v>
      </c>
      <c r="AC517" s="5">
        <f t="shared" si="750"/>
        <v>1</v>
      </c>
      <c r="AF517" s="5">
        <f t="shared" ref="AF517:AF580" si="841">(C517-B517)</f>
        <v>150.61999999999989</v>
      </c>
      <c r="AG517" s="5">
        <f t="shared" ref="AG517:AG580" si="842">(C517-E516)</f>
        <v>151.78999999999996</v>
      </c>
      <c r="AH517" s="5">
        <f t="shared" ref="AH517:AH580" si="843">(B517-D517)</f>
        <v>0</v>
      </c>
      <c r="AI517" s="5">
        <f t="shared" ref="AI517:AI580" si="844">(E516-D517)</f>
        <v>-1.1700000000000728</v>
      </c>
      <c r="AJ517" s="5"/>
      <c r="AK517" s="5">
        <f t="shared" ref="AK517:AK580" si="845">MIN(AF517,AH517)</f>
        <v>0</v>
      </c>
      <c r="AL517" s="5">
        <f t="shared" si="760"/>
        <v>40.479999999999926</v>
      </c>
      <c r="AM517" s="5">
        <f t="shared" ref="AM517:AM580" si="846">MAX(AF517,AH517)</f>
        <v>150.61999999999989</v>
      </c>
      <c r="AN517" s="5">
        <f t="shared" si="756"/>
        <v>85.282999999999987</v>
      </c>
      <c r="AO517" s="5">
        <f t="shared" si="757"/>
        <v>1</v>
      </c>
      <c r="AP517" s="5">
        <f t="shared" si="776"/>
        <v>4</v>
      </c>
      <c r="AQ517" s="5">
        <f t="shared" si="795"/>
        <v>3.5</v>
      </c>
      <c r="AR517" s="5"/>
      <c r="AS517" s="5">
        <f t="shared" si="839"/>
        <v>151.78999999999996</v>
      </c>
      <c r="AT517" s="5">
        <f t="shared" si="756"/>
        <v>88.802000000000135</v>
      </c>
      <c r="AU517" s="5">
        <f t="shared" ref="AU517:AU580" si="847">MIN($AG517,$AI517)</f>
        <v>-1.1700000000000728</v>
      </c>
      <c r="AV517" s="5">
        <f t="shared" si="745"/>
        <v>-1.1700000000000728</v>
      </c>
      <c r="AW517" s="5">
        <f t="shared" ref="AW517:AW580" si="848">WEEKDAY(A517)</f>
        <v>5</v>
      </c>
      <c r="AZ517" s="4">
        <f t="shared" si="785"/>
        <v>0.67550452743090406</v>
      </c>
      <c r="BA517" s="5">
        <f t="shared" si="791"/>
        <v>0</v>
      </c>
      <c r="BB517" s="4">
        <f t="shared" si="786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  <c r="CB517" s="5">
        <f t="shared" si="765"/>
        <v>150.61999999999989</v>
      </c>
      <c r="CC517" s="5">
        <f t="shared" si="766"/>
        <v>0</v>
      </c>
      <c r="CD517" s="5">
        <f t="shared" si="777"/>
        <v>148.02999999999975</v>
      </c>
      <c r="CE517" s="5">
        <f t="shared" si="768"/>
        <v>-30</v>
      </c>
      <c r="CF517" s="5"/>
      <c r="CG517" s="5">
        <f t="shared" si="769"/>
        <v>-50</v>
      </c>
      <c r="CH517" s="5">
        <f t="shared" si="772"/>
        <v>43.920000000000073</v>
      </c>
      <c r="CI517" s="5">
        <f t="shared" si="770"/>
        <v>48.029999999999745</v>
      </c>
    </row>
    <row r="518" spans="1:87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5">
        <f t="shared" si="832"/>
        <v>68.590000000000146</v>
      </c>
      <c r="K518" s="5">
        <f t="shared" si="754"/>
        <v>106.10083333333341</v>
      </c>
      <c r="L518" s="5">
        <f t="shared" si="836"/>
        <v>46.130000000000109</v>
      </c>
      <c r="M518" s="5">
        <f t="shared" ref="M518" si="849">AVERAGE(L507:L518)</f>
        <v>80.589166666666642</v>
      </c>
      <c r="N518" s="6" t="s">
        <v>37</v>
      </c>
      <c r="O518" s="5">
        <f t="shared" si="838"/>
        <v>673.3799999999992</v>
      </c>
      <c r="P518" s="4">
        <f t="shared" si="779"/>
        <v>1</v>
      </c>
      <c r="Q518" s="5">
        <f t="shared" si="780"/>
        <v>129.75999999999931</v>
      </c>
      <c r="R518" s="5">
        <f t="shared" si="781"/>
        <v>576.05999999999972</v>
      </c>
      <c r="S518" s="4">
        <f t="shared" si="782"/>
        <v>0.76794697283541347</v>
      </c>
      <c r="T518" s="4">
        <f t="shared" si="783"/>
        <v>0.76794697283541347</v>
      </c>
      <c r="U518" s="5">
        <f t="shared" si="774"/>
        <v>609.06599999999958</v>
      </c>
      <c r="V518" s="5">
        <f t="shared" si="775"/>
        <v>64.313999999999623</v>
      </c>
      <c r="X518" s="5">
        <f t="shared" si="834"/>
        <v>3.9599999999991269</v>
      </c>
      <c r="Y518" s="5">
        <f t="shared" si="835"/>
        <v>8.2600000000002183</v>
      </c>
      <c r="AA518" s="5">
        <f t="shared" si="748"/>
        <v>1</v>
      </c>
      <c r="AB518" s="5">
        <f t="shared" si="749"/>
        <v>0</v>
      </c>
      <c r="AC518" s="5">
        <f t="shared" si="750"/>
        <v>1</v>
      </c>
      <c r="AF518" s="5">
        <f t="shared" si="841"/>
        <v>15.349999999999454</v>
      </c>
      <c r="AG518" s="5">
        <f t="shared" si="842"/>
        <v>0.22000000000025466</v>
      </c>
      <c r="AH518" s="5">
        <f t="shared" si="843"/>
        <v>53.240000000000691</v>
      </c>
      <c r="AI518" s="5">
        <f t="shared" si="844"/>
        <v>68.369999999999891</v>
      </c>
      <c r="AJ518" s="5"/>
      <c r="AK518" s="5">
        <f t="shared" si="845"/>
        <v>15.349999999999454</v>
      </c>
      <c r="AL518" s="5">
        <f t="shared" si="760"/>
        <v>40.479999999999926</v>
      </c>
      <c r="AM518" s="5">
        <f t="shared" si="846"/>
        <v>53.240000000000691</v>
      </c>
      <c r="AN518" s="5">
        <f t="shared" si="756"/>
        <v>84.551000000000116</v>
      </c>
      <c r="AO518" s="5">
        <f t="shared" si="757"/>
        <v>0</v>
      </c>
      <c r="AP518" s="5">
        <f t="shared" si="776"/>
        <v>4</v>
      </c>
      <c r="AQ518" s="5">
        <f t="shared" si="795"/>
        <v>3.6</v>
      </c>
      <c r="AR518" s="5"/>
      <c r="AS518" s="5">
        <f t="shared" si="839"/>
        <v>68.369999999999891</v>
      </c>
      <c r="AT518" s="5">
        <f t="shared" si="756"/>
        <v>87.45200000000014</v>
      </c>
      <c r="AU518" s="5">
        <f t="shared" si="847"/>
        <v>0.22000000000025466</v>
      </c>
      <c r="AV518" s="5">
        <f t="shared" ref="AV518:AV581" si="850">(E517-B518)</f>
        <v>15.1299999999992</v>
      </c>
      <c r="AW518" s="5">
        <f t="shared" si="848"/>
        <v>6</v>
      </c>
      <c r="AZ518" s="4">
        <f t="shared" si="785"/>
        <v>0.76794697283541347</v>
      </c>
      <c r="BA518" s="5">
        <f t="shared" si="791"/>
        <v>0</v>
      </c>
      <c r="BB518" s="4">
        <f t="shared" si="786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  <c r="CB518" s="5">
        <f t="shared" si="765"/>
        <v>15.349999999999454</v>
      </c>
      <c r="CC518" s="5">
        <f t="shared" si="766"/>
        <v>53.240000000000691</v>
      </c>
      <c r="CD518" s="5">
        <f t="shared" si="777"/>
        <v>-50</v>
      </c>
      <c r="CE518" s="5">
        <f t="shared" si="768"/>
        <v>-8.2600000000002183</v>
      </c>
      <c r="CF518" s="5"/>
      <c r="CG518" s="5">
        <f t="shared" si="769"/>
        <v>-50</v>
      </c>
      <c r="CH518" s="5">
        <f t="shared" si="772"/>
        <v>8.2600000000002183</v>
      </c>
      <c r="CI518" s="5">
        <f t="shared" si="770"/>
        <v>-150</v>
      </c>
    </row>
    <row r="519" spans="1:87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5">
        <f t="shared" si="832"/>
        <v>101.1899999999996</v>
      </c>
      <c r="K519" s="5">
        <f t="shared" si="754"/>
        <v>104.50416666666676</v>
      </c>
      <c r="L519" s="5">
        <f t="shared" si="836"/>
        <v>62.460000000000036</v>
      </c>
      <c r="M519" s="5">
        <f t="shared" ref="M519" si="851">AVERAGE(L508:L519)</f>
        <v>76.477499999999964</v>
      </c>
      <c r="N519" s="6" t="s">
        <v>37</v>
      </c>
      <c r="O519" s="5">
        <f t="shared" si="838"/>
        <v>645.9399999999996</v>
      </c>
      <c r="P519" s="4">
        <f t="shared" si="779"/>
        <v>0.78853267570900321</v>
      </c>
      <c r="Q519" s="5">
        <f t="shared" si="780"/>
        <v>129.75999999999931</v>
      </c>
      <c r="R519" s="5">
        <f t="shared" si="781"/>
        <v>576.05999999999972</v>
      </c>
      <c r="S519" s="4">
        <f t="shared" si="782"/>
        <v>0.78853267570900321</v>
      </c>
      <c r="T519" s="4">
        <f t="shared" si="783"/>
        <v>0.60555128129253777</v>
      </c>
      <c r="U519" s="5">
        <f t="shared" si="774"/>
        <v>615.87999999999954</v>
      </c>
      <c r="V519" s="5">
        <f t="shared" si="775"/>
        <v>30.060000000000059</v>
      </c>
      <c r="X519" s="5">
        <f t="shared" si="834"/>
        <v>-52.659999999999854</v>
      </c>
      <c r="Y519" s="5">
        <f t="shared" si="835"/>
        <v>-14.590000000000146</v>
      </c>
      <c r="AA519" s="5">
        <f t="shared" si="748"/>
        <v>0</v>
      </c>
      <c r="AB519" s="5">
        <f t="shared" si="749"/>
        <v>1</v>
      </c>
      <c r="AC519" s="5">
        <f t="shared" si="750"/>
        <v>1</v>
      </c>
      <c r="AF519" s="5">
        <f t="shared" si="841"/>
        <v>0</v>
      </c>
      <c r="AG519" s="5">
        <f t="shared" si="842"/>
        <v>0.17000000000007276</v>
      </c>
      <c r="AH519" s="5">
        <f t="shared" si="843"/>
        <v>101.1899999999996</v>
      </c>
      <c r="AI519" s="5">
        <f t="shared" si="844"/>
        <v>101.01999999999953</v>
      </c>
      <c r="AJ519" s="5"/>
      <c r="AK519" s="5">
        <f t="shared" si="845"/>
        <v>0</v>
      </c>
      <c r="AL519" s="5">
        <f t="shared" si="760"/>
        <v>40.479999999999926</v>
      </c>
      <c r="AM519" s="5">
        <f t="shared" si="846"/>
        <v>101.1899999999996</v>
      </c>
      <c r="AN519" s="5">
        <f t="shared" si="756"/>
        <v>84.029000000000082</v>
      </c>
      <c r="AO519" s="5">
        <f t="shared" si="757"/>
        <v>1</v>
      </c>
      <c r="AP519" s="5">
        <f t="shared" si="776"/>
        <v>4</v>
      </c>
      <c r="AQ519" s="5">
        <f t="shared" si="795"/>
        <v>3.7</v>
      </c>
      <c r="AR519" s="5"/>
      <c r="AS519" s="5">
        <f t="shared" si="839"/>
        <v>101.01999999999953</v>
      </c>
      <c r="AT519" s="5">
        <f t="shared" si="756"/>
        <v>87.780000000000115</v>
      </c>
      <c r="AU519" s="5">
        <f t="shared" si="847"/>
        <v>0.17000000000007276</v>
      </c>
      <c r="AV519" s="5">
        <f t="shared" si="850"/>
        <v>-0.17000000000007276</v>
      </c>
      <c r="AW519" s="5">
        <f t="shared" si="848"/>
        <v>2</v>
      </c>
      <c r="AZ519" s="4">
        <f t="shared" si="785"/>
        <v>0.60555128129253777</v>
      </c>
      <c r="BA519" s="5">
        <f t="shared" si="791"/>
        <v>0</v>
      </c>
      <c r="BB519" s="4">
        <f t="shared" si="786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  <c r="CB519" s="5">
        <f t="shared" si="765"/>
        <v>0</v>
      </c>
      <c r="CC519" s="5">
        <f t="shared" si="766"/>
        <v>101.1899999999996</v>
      </c>
      <c r="CD519" s="5">
        <f t="shared" si="777"/>
        <v>-50</v>
      </c>
      <c r="CE519" s="5">
        <f t="shared" si="768"/>
        <v>14.590000000000146</v>
      </c>
      <c r="CF519" s="5"/>
      <c r="CG519" s="5">
        <f t="shared" si="769"/>
        <v>-50</v>
      </c>
      <c r="CH519" s="5">
        <f t="shared" si="772"/>
        <v>-14.590000000000146</v>
      </c>
      <c r="CI519" s="5">
        <f t="shared" si="770"/>
        <v>-150</v>
      </c>
    </row>
    <row r="520" spans="1:87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5">
        <f t="shared" si="832"/>
        <v>107.52999999999975</v>
      </c>
      <c r="K520" s="5">
        <f t="shared" si="754"/>
        <v>106.02833333333342</v>
      </c>
      <c r="L520" s="5">
        <f t="shared" si="836"/>
        <v>85.329999999999927</v>
      </c>
      <c r="M520" s="5">
        <f t="shared" ref="M520" si="852">AVERAGE(L509:L520)</f>
        <v>78.868333333333268</v>
      </c>
      <c r="N520" s="6" t="s">
        <v>36</v>
      </c>
      <c r="O520" s="5">
        <f t="shared" si="838"/>
        <v>599</v>
      </c>
      <c r="P520" s="4">
        <f t="shared" si="779"/>
        <v>0.35141262643878968</v>
      </c>
      <c r="Q520" s="5">
        <f t="shared" si="780"/>
        <v>114.67999999999938</v>
      </c>
      <c r="R520" s="5">
        <f t="shared" si="781"/>
        <v>587.36999999999966</v>
      </c>
      <c r="S520" s="4">
        <f t="shared" si="782"/>
        <v>0.42678791615290079</v>
      </c>
      <c r="T520" s="4">
        <f t="shared" si="783"/>
        <v>0.32775048825235442</v>
      </c>
      <c r="U520" s="5">
        <f t="shared" si="774"/>
        <v>626.95599999999956</v>
      </c>
      <c r="V520" s="5">
        <f t="shared" si="775"/>
        <v>-27.955999999999563</v>
      </c>
      <c r="X520" s="5">
        <f t="shared" si="834"/>
        <v>-24.119999999999891</v>
      </c>
      <c r="Y520" s="5">
        <f t="shared" si="835"/>
        <v>22.130000000000109</v>
      </c>
      <c r="AA520" s="5">
        <f t="shared" ref="AA520:AA583" si="853">IF(AND(X520&gt;0,Y520&gt;0),1,0)</f>
        <v>0</v>
      </c>
      <c r="AB520" s="5">
        <f t="shared" ref="AB520:AB583" si="854">IF(AND($X520&lt;0,$Y520&lt;0),1,0)</f>
        <v>0</v>
      </c>
      <c r="AC520" s="5">
        <f t="shared" ref="AC520:AC583" si="855">SUM(AA520:AB520)</f>
        <v>0</v>
      </c>
      <c r="AF520" s="5">
        <f t="shared" si="841"/>
        <v>66.579999999999927</v>
      </c>
      <c r="AG520" s="5">
        <f t="shared" si="842"/>
        <v>66.680000000000291</v>
      </c>
      <c r="AH520" s="5">
        <f t="shared" si="843"/>
        <v>40.949999999999818</v>
      </c>
      <c r="AI520" s="5">
        <f t="shared" si="844"/>
        <v>40.849999999999454</v>
      </c>
      <c r="AJ520" s="5"/>
      <c r="AK520" s="5">
        <f t="shared" si="845"/>
        <v>40.949999999999818</v>
      </c>
      <c r="AL520" s="5">
        <f t="shared" si="760"/>
        <v>41.640999999999892</v>
      </c>
      <c r="AM520" s="5">
        <f t="shared" si="846"/>
        <v>66.579999999999927</v>
      </c>
      <c r="AN520" s="5">
        <f t="shared" si="756"/>
        <v>85.748000000000047</v>
      </c>
      <c r="AO520" s="5">
        <f t="shared" si="757"/>
        <v>0</v>
      </c>
      <c r="AP520" s="5">
        <f t="shared" si="776"/>
        <v>4</v>
      </c>
      <c r="AQ520" s="5">
        <f t="shared" si="795"/>
        <v>3.8</v>
      </c>
      <c r="AR520" s="5"/>
      <c r="AS520" s="5">
        <f t="shared" si="839"/>
        <v>66.680000000000291</v>
      </c>
      <c r="AT520" s="5">
        <f t="shared" si="756"/>
        <v>89.733000000000089</v>
      </c>
      <c r="AU520" s="5">
        <f t="shared" si="847"/>
        <v>40.849999999999454</v>
      </c>
      <c r="AV520" s="5">
        <f t="shared" si="850"/>
        <v>-0.1000000000003638</v>
      </c>
      <c r="AW520" s="5">
        <f t="shared" si="848"/>
        <v>3</v>
      </c>
      <c r="AX520" s="3">
        <v>1</v>
      </c>
      <c r="AZ520" s="4">
        <f t="shared" si="785"/>
        <v>0.32775048825235442</v>
      </c>
      <c r="BA520" s="5">
        <f t="shared" si="791"/>
        <v>0</v>
      </c>
      <c r="BB520" s="4">
        <f t="shared" si="786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  <c r="CB520" s="5">
        <f t="shared" si="765"/>
        <v>66.579999999999927</v>
      </c>
      <c r="CC520" s="5">
        <f t="shared" si="766"/>
        <v>40.949999999999818</v>
      </c>
      <c r="CD520" s="5">
        <f t="shared" si="777"/>
        <v>-24.119999999999891</v>
      </c>
      <c r="CE520" s="5">
        <f t="shared" si="768"/>
        <v>-30</v>
      </c>
      <c r="CF520" s="5"/>
      <c r="CG520" s="5">
        <f t="shared" si="769"/>
        <v>-50</v>
      </c>
      <c r="CH520" s="5">
        <f t="shared" si="772"/>
        <v>22.130000000000109</v>
      </c>
      <c r="CI520" s="5">
        <f t="shared" si="770"/>
        <v>-124.11999999999989</v>
      </c>
    </row>
    <row r="521" spans="1:87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5">
        <f t="shared" si="832"/>
        <v>163.26999999999953</v>
      </c>
      <c r="K521" s="5">
        <f t="shared" si="754"/>
        <v>109.12333333333338</v>
      </c>
      <c r="L521" s="5">
        <f t="shared" si="836"/>
        <v>50.110000000000582</v>
      </c>
      <c r="M521" s="5">
        <f t="shared" ref="M521" si="856">AVERAGE(L510:L521)</f>
        <v>75.089999999999989</v>
      </c>
      <c r="N521" s="6" t="s">
        <v>36</v>
      </c>
      <c r="O521" s="5">
        <f t="shared" si="838"/>
        <v>712.21999999999935</v>
      </c>
      <c r="P521" s="4">
        <f t="shared" si="779"/>
        <v>1</v>
      </c>
      <c r="Q521" s="5">
        <f t="shared" si="780"/>
        <v>113.21999999999935</v>
      </c>
      <c r="R521" s="5">
        <f t="shared" si="781"/>
        <v>627.30499999999984</v>
      </c>
      <c r="S521" s="4">
        <f t="shared" si="782"/>
        <v>1</v>
      </c>
      <c r="T521" s="4">
        <f t="shared" si="783"/>
        <v>1</v>
      </c>
      <c r="U521" s="5">
        <f t="shared" si="774"/>
        <v>657.65999999999951</v>
      </c>
      <c r="V521" s="5">
        <f t="shared" si="775"/>
        <v>54.559999999999832</v>
      </c>
      <c r="X521" s="5">
        <f t="shared" si="834"/>
        <v>114.21999999999935</v>
      </c>
      <c r="Y521" s="5">
        <f t="shared" si="835"/>
        <v>41.600000000000364</v>
      </c>
      <c r="AA521" s="5">
        <f t="shared" si="853"/>
        <v>1</v>
      </c>
      <c r="AB521" s="5">
        <f t="shared" si="854"/>
        <v>0</v>
      </c>
      <c r="AC521" s="5">
        <f t="shared" si="855"/>
        <v>1</v>
      </c>
      <c r="AF521" s="5">
        <f t="shared" si="841"/>
        <v>120.71999999999935</v>
      </c>
      <c r="AG521" s="5">
        <f t="shared" si="842"/>
        <v>123.80999999999949</v>
      </c>
      <c r="AH521" s="5">
        <f t="shared" si="843"/>
        <v>42.550000000000182</v>
      </c>
      <c r="AI521" s="5">
        <f t="shared" si="844"/>
        <v>39.460000000000036</v>
      </c>
      <c r="AJ521" s="5"/>
      <c r="AK521" s="5">
        <f t="shared" si="845"/>
        <v>42.550000000000182</v>
      </c>
      <c r="AL521" s="5">
        <f t="shared" si="760"/>
        <v>41.109999999999857</v>
      </c>
      <c r="AM521" s="5">
        <f t="shared" si="846"/>
        <v>120.71999999999935</v>
      </c>
      <c r="AN521" s="5">
        <f t="shared" si="756"/>
        <v>90.256999999999977</v>
      </c>
      <c r="AO521" s="5">
        <f t="shared" si="757"/>
        <v>1</v>
      </c>
      <c r="AP521" s="5">
        <f t="shared" si="776"/>
        <v>5</v>
      </c>
      <c r="AQ521" s="5">
        <f t="shared" si="795"/>
        <v>4</v>
      </c>
      <c r="AR521" s="5"/>
      <c r="AS521" s="5">
        <f t="shared" si="839"/>
        <v>123.80999999999949</v>
      </c>
      <c r="AT521" s="5">
        <f t="shared" si="756"/>
        <v>95.369999999999976</v>
      </c>
      <c r="AU521" s="5">
        <f t="shared" si="847"/>
        <v>39.460000000000036</v>
      </c>
      <c r="AV521" s="5">
        <f t="shared" si="850"/>
        <v>-3.0900000000001455</v>
      </c>
      <c r="AW521" s="5">
        <f t="shared" si="848"/>
        <v>4</v>
      </c>
      <c r="AZ521" s="4">
        <f t="shared" si="785"/>
        <v>1</v>
      </c>
      <c r="BA521" s="5">
        <f t="shared" si="791"/>
        <v>0</v>
      </c>
      <c r="BB521" s="4">
        <f t="shared" si="786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  <c r="CB521" s="5">
        <f t="shared" si="765"/>
        <v>120.71999999999935</v>
      </c>
      <c r="CC521" s="5">
        <f t="shared" si="766"/>
        <v>42.550000000000182</v>
      </c>
      <c r="CD521" s="5">
        <f t="shared" si="777"/>
        <v>114.21999999999935</v>
      </c>
      <c r="CE521" s="5">
        <f t="shared" si="768"/>
        <v>-30</v>
      </c>
      <c r="CF521" s="5"/>
      <c r="CG521" s="5">
        <f t="shared" si="769"/>
        <v>-50</v>
      </c>
      <c r="CH521" s="5">
        <f t="shared" si="772"/>
        <v>41.600000000000364</v>
      </c>
      <c r="CI521" s="5">
        <f t="shared" si="770"/>
        <v>14.219999999999345</v>
      </c>
    </row>
    <row r="522" spans="1:87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5">
        <f t="shared" si="832"/>
        <v>73.25</v>
      </c>
      <c r="K522" s="5">
        <f t="shared" si="754"/>
        <v>108.93166666666669</v>
      </c>
      <c r="L522" s="5">
        <f t="shared" si="836"/>
        <v>76.469999999999345</v>
      </c>
      <c r="M522" s="5">
        <f t="shared" ref="M522" si="857">AVERAGE(L511:L522)</f>
        <v>75.497499999999945</v>
      </c>
      <c r="N522" s="6" t="s">
        <v>37</v>
      </c>
      <c r="O522" s="5">
        <f t="shared" si="838"/>
        <v>662.36999999999989</v>
      </c>
      <c r="P522" s="4">
        <f t="shared" si="779"/>
        <v>0.5597067655891208</v>
      </c>
      <c r="Q522" s="5">
        <f t="shared" si="780"/>
        <v>113.21999999999935</v>
      </c>
      <c r="R522" s="5">
        <f t="shared" si="781"/>
        <v>627.30499999999984</v>
      </c>
      <c r="S522" s="4">
        <f t="shared" si="782"/>
        <v>0.67528660760813175</v>
      </c>
      <c r="T522" s="4">
        <f t="shared" si="783"/>
        <v>0.70432977461447444</v>
      </c>
      <c r="U522" s="5">
        <f t="shared" si="774"/>
        <v>658.58199999999965</v>
      </c>
      <c r="V522" s="5">
        <f t="shared" si="775"/>
        <v>3.7880000000002383</v>
      </c>
      <c r="X522" s="5">
        <f t="shared" si="834"/>
        <v>1.4099999999998545</v>
      </c>
      <c r="Y522" s="5">
        <f t="shared" si="835"/>
        <v>25</v>
      </c>
      <c r="AA522" s="5">
        <f t="shared" si="853"/>
        <v>1</v>
      </c>
      <c r="AB522" s="5">
        <f t="shared" si="854"/>
        <v>0</v>
      </c>
      <c r="AC522" s="5">
        <f t="shared" si="855"/>
        <v>1</v>
      </c>
      <c r="AF522" s="5">
        <f t="shared" si="841"/>
        <v>50.820000000000618</v>
      </c>
      <c r="AG522" s="5">
        <f t="shared" si="842"/>
        <v>56.820000000000618</v>
      </c>
      <c r="AH522" s="5">
        <f t="shared" si="843"/>
        <v>22.429999999999382</v>
      </c>
      <c r="AI522" s="5">
        <f t="shared" si="844"/>
        <v>16.429999999999382</v>
      </c>
      <c r="AJ522" s="5"/>
      <c r="AK522" s="5">
        <f t="shared" si="845"/>
        <v>22.429999999999382</v>
      </c>
      <c r="AL522" s="5">
        <f t="shared" si="760"/>
        <v>41.109999999999857</v>
      </c>
      <c r="AM522" s="5">
        <f t="shared" si="846"/>
        <v>50.820000000000618</v>
      </c>
      <c r="AN522" s="5">
        <f t="shared" si="756"/>
        <v>85.961999999999989</v>
      </c>
      <c r="AO522" s="5">
        <f t="shared" si="757"/>
        <v>0</v>
      </c>
      <c r="AP522" s="5">
        <f t="shared" si="776"/>
        <v>4</v>
      </c>
      <c r="AQ522" s="5">
        <f t="shared" si="795"/>
        <v>4</v>
      </c>
      <c r="AR522" s="5"/>
      <c r="AS522" s="5">
        <f t="shared" si="839"/>
        <v>56.820000000000618</v>
      </c>
      <c r="AT522" s="5">
        <f t="shared" si="756"/>
        <v>89.435000000000031</v>
      </c>
      <c r="AU522" s="5">
        <f t="shared" si="847"/>
        <v>16.429999999999382</v>
      </c>
      <c r="AV522" s="5">
        <f t="shared" si="850"/>
        <v>-6</v>
      </c>
      <c r="AW522" s="5">
        <f t="shared" si="848"/>
        <v>5</v>
      </c>
      <c r="AZ522" s="4">
        <f t="shared" si="785"/>
        <v>0.70432977461447444</v>
      </c>
      <c r="BA522" s="5">
        <f t="shared" si="791"/>
        <v>-49.849999999999454</v>
      </c>
      <c r="BB522" s="4">
        <f t="shared" si="786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  <c r="CB522" s="5">
        <f t="shared" si="765"/>
        <v>50.820000000000618</v>
      </c>
      <c r="CC522" s="5">
        <f t="shared" si="766"/>
        <v>22.429999999999382</v>
      </c>
      <c r="CD522" s="5">
        <f t="shared" si="777"/>
        <v>1.4099999999998545</v>
      </c>
      <c r="CE522" s="5">
        <f t="shared" si="768"/>
        <v>-30</v>
      </c>
      <c r="CF522" s="5"/>
      <c r="CG522" s="5">
        <f t="shared" si="769"/>
        <v>-50</v>
      </c>
      <c r="CH522" s="5">
        <f t="shared" si="772"/>
        <v>25</v>
      </c>
      <c r="CI522" s="5">
        <f t="shared" si="770"/>
        <v>-98.590000000000146</v>
      </c>
    </row>
    <row r="523" spans="1:87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5">
        <f t="shared" si="832"/>
        <v>88.719999999999345</v>
      </c>
      <c r="K523" s="5">
        <f t="shared" si="754"/>
        <v>106.03416666666658</v>
      </c>
      <c r="L523" s="5">
        <f t="shared" si="836"/>
        <v>65.450000000000728</v>
      </c>
      <c r="M523" s="5">
        <f t="shared" ref="M523" si="858">AVERAGE(L512:L523)</f>
        <v>75.355000000000018</v>
      </c>
      <c r="N523" s="6" t="s">
        <v>36</v>
      </c>
      <c r="O523" s="5">
        <f t="shared" si="838"/>
        <v>672.31999999999971</v>
      </c>
      <c r="P523" s="4">
        <f t="shared" si="779"/>
        <v>0.6475887652358252</v>
      </c>
      <c r="Q523" s="5">
        <f t="shared" si="780"/>
        <v>113.21999999999935</v>
      </c>
      <c r="R523" s="5">
        <f t="shared" si="781"/>
        <v>627.30499999999984</v>
      </c>
      <c r="S523" s="4">
        <f t="shared" si="782"/>
        <v>0.6475887652358252</v>
      </c>
      <c r="T523" s="4">
        <f t="shared" si="783"/>
        <v>0.76334519572953874</v>
      </c>
      <c r="U523" s="5">
        <f t="shared" si="774"/>
        <v>658.36999999999966</v>
      </c>
      <c r="V523" s="5">
        <f t="shared" si="775"/>
        <v>13.950000000000045</v>
      </c>
      <c r="X523" s="5">
        <f t="shared" si="834"/>
        <v>-11.890000000000327</v>
      </c>
      <c r="Y523" s="5">
        <f t="shared" si="835"/>
        <v>-27.289999999999964</v>
      </c>
      <c r="AA523" s="5">
        <f t="shared" si="853"/>
        <v>0</v>
      </c>
      <c r="AB523" s="5">
        <f t="shared" si="854"/>
        <v>1</v>
      </c>
      <c r="AC523" s="5">
        <f t="shared" si="855"/>
        <v>1</v>
      </c>
      <c r="AF523" s="5">
        <f t="shared" si="841"/>
        <v>1.2799999999997453</v>
      </c>
      <c r="AG523" s="5">
        <f t="shared" si="842"/>
        <v>-0.63999999999941792</v>
      </c>
      <c r="AH523" s="5">
        <f t="shared" si="843"/>
        <v>86.800000000000182</v>
      </c>
      <c r="AI523" s="5">
        <f t="shared" si="844"/>
        <v>88.719999999999345</v>
      </c>
      <c r="AJ523" s="5"/>
      <c r="AK523" s="5">
        <f t="shared" si="845"/>
        <v>1.2799999999997453</v>
      </c>
      <c r="AL523" s="5">
        <f t="shared" si="760"/>
        <v>41.109999999999857</v>
      </c>
      <c r="AM523" s="5">
        <f t="shared" si="846"/>
        <v>86.800000000000182</v>
      </c>
      <c r="AN523" s="5">
        <f t="shared" si="756"/>
        <v>90.407000000000068</v>
      </c>
      <c r="AO523" s="5">
        <f t="shared" si="757"/>
        <v>0</v>
      </c>
      <c r="AP523" s="5">
        <f t="shared" si="776"/>
        <v>4</v>
      </c>
      <c r="AQ523" s="5">
        <f t="shared" si="795"/>
        <v>4.0999999999999996</v>
      </c>
      <c r="AR523" s="5"/>
      <c r="AS523" s="5">
        <f t="shared" si="839"/>
        <v>88.719999999999345</v>
      </c>
      <c r="AT523" s="5">
        <f t="shared" si="756"/>
        <v>94.073999999999984</v>
      </c>
      <c r="AU523" s="5">
        <f t="shared" si="847"/>
        <v>-0.63999999999941792</v>
      </c>
      <c r="AV523" s="5">
        <f t="shared" si="850"/>
        <v>1.9199999999991633</v>
      </c>
      <c r="AW523" s="5">
        <f t="shared" si="848"/>
        <v>6</v>
      </c>
      <c r="AZ523" s="4">
        <f t="shared" si="785"/>
        <v>0.76334519572953874</v>
      </c>
      <c r="BA523" s="5">
        <f t="shared" si="791"/>
        <v>0</v>
      </c>
      <c r="BB523" s="4">
        <f t="shared" si="786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  <c r="CB523" s="5">
        <f t="shared" si="765"/>
        <v>1.2799999999997453</v>
      </c>
      <c r="CC523" s="5">
        <f t="shared" si="766"/>
        <v>86.800000000000182</v>
      </c>
      <c r="CD523" s="5">
        <f t="shared" si="777"/>
        <v>-50</v>
      </c>
      <c r="CE523" s="5">
        <f t="shared" si="768"/>
        <v>27.289999999999964</v>
      </c>
      <c r="CF523" s="5"/>
      <c r="CG523" s="5">
        <f t="shared" si="769"/>
        <v>-50</v>
      </c>
      <c r="CH523" s="5">
        <f t="shared" si="772"/>
        <v>-27.289999999999964</v>
      </c>
      <c r="CI523" s="5">
        <f t="shared" si="770"/>
        <v>-150</v>
      </c>
    </row>
    <row r="524" spans="1:87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5">
        <f t="shared" si="832"/>
        <v>74.530000000000655</v>
      </c>
      <c r="K524" s="5">
        <f t="shared" ref="K524:K587" si="859">AVERAGE(J513:J524)</f>
        <v>102.56416666666662</v>
      </c>
      <c r="L524" s="5">
        <f t="shared" si="836"/>
        <v>73.299999999999272</v>
      </c>
      <c r="M524" s="5">
        <f t="shared" ref="M524" si="860">AVERAGE(L513:L524)</f>
        <v>74.51333333333325</v>
      </c>
      <c r="N524" s="6" t="s">
        <v>36</v>
      </c>
      <c r="O524" s="5">
        <f t="shared" si="838"/>
        <v>625.89000000000033</v>
      </c>
      <c r="P524" s="4">
        <f t="shared" si="779"/>
        <v>0.23750220809044764</v>
      </c>
      <c r="Q524" s="5">
        <f t="shared" si="780"/>
        <v>113.21999999999935</v>
      </c>
      <c r="R524" s="5">
        <f t="shared" si="781"/>
        <v>627.30499999999984</v>
      </c>
      <c r="S524" s="4">
        <f t="shared" si="782"/>
        <v>0.23750220809044764</v>
      </c>
      <c r="T524" s="4">
        <f t="shared" si="783"/>
        <v>0.4376628452318963</v>
      </c>
      <c r="U524" s="5">
        <f t="shared" si="774"/>
        <v>654.3599999999999</v>
      </c>
      <c r="V524" s="5">
        <f t="shared" si="775"/>
        <v>-28.469999999999573</v>
      </c>
      <c r="X524" s="5">
        <f t="shared" si="834"/>
        <v>2.5</v>
      </c>
      <c r="Y524" s="5">
        <f t="shared" si="835"/>
        <v>34.359999999999673</v>
      </c>
      <c r="AA524" s="5">
        <f t="shared" si="853"/>
        <v>1</v>
      </c>
      <c r="AB524" s="5">
        <f t="shared" si="854"/>
        <v>0</v>
      </c>
      <c r="AC524" s="5">
        <f t="shared" si="855"/>
        <v>1</v>
      </c>
      <c r="AF524" s="5">
        <f t="shared" si="841"/>
        <v>47.25</v>
      </c>
      <c r="AG524" s="5">
        <f t="shared" si="842"/>
        <v>47.140000000000327</v>
      </c>
      <c r="AH524" s="5">
        <f t="shared" si="843"/>
        <v>27.280000000000655</v>
      </c>
      <c r="AI524" s="5">
        <f t="shared" si="844"/>
        <v>27.390000000000327</v>
      </c>
      <c r="AJ524" s="5"/>
      <c r="AK524" s="5">
        <f t="shared" si="845"/>
        <v>27.280000000000655</v>
      </c>
      <c r="AL524" s="5">
        <f t="shared" si="760"/>
        <v>41.109999999999857</v>
      </c>
      <c r="AM524" s="5">
        <f t="shared" si="846"/>
        <v>47.25</v>
      </c>
      <c r="AN524" s="5">
        <f t="shared" ref="AN524:AT587" si="861">AVERAGE(AM515:AM524)</f>
        <v>80.071000000000097</v>
      </c>
      <c r="AO524" s="5">
        <f t="shared" ref="AO524:AO587" si="862">IF(AM524&gt;AN524,1,0)</f>
        <v>0</v>
      </c>
      <c r="AP524" s="5">
        <f t="shared" si="776"/>
        <v>3</v>
      </c>
      <c r="AQ524" s="5">
        <f t="shared" si="795"/>
        <v>4</v>
      </c>
      <c r="AR524" s="5"/>
      <c r="AS524" s="5">
        <f t="shared" si="839"/>
        <v>47.140000000000327</v>
      </c>
      <c r="AT524" s="5">
        <f t="shared" si="861"/>
        <v>83.35299999999998</v>
      </c>
      <c r="AU524" s="5">
        <f t="shared" si="847"/>
        <v>27.390000000000327</v>
      </c>
      <c r="AV524" s="5">
        <f t="shared" si="850"/>
        <v>0.10999999999967258</v>
      </c>
      <c r="AW524" s="5">
        <f t="shared" si="848"/>
        <v>2</v>
      </c>
      <c r="AZ524" s="4">
        <f t="shared" si="785"/>
        <v>0.4376628452318963</v>
      </c>
      <c r="BA524" s="5">
        <f t="shared" si="791"/>
        <v>0</v>
      </c>
      <c r="BB524" s="4">
        <f t="shared" si="786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  <c r="CB524" s="5">
        <f t="shared" si="765"/>
        <v>47.25</v>
      </c>
      <c r="CC524" s="5">
        <f t="shared" si="766"/>
        <v>27.280000000000655</v>
      </c>
      <c r="CD524" s="5">
        <f t="shared" si="777"/>
        <v>2.5</v>
      </c>
      <c r="CE524" s="5">
        <f t="shared" si="768"/>
        <v>-30</v>
      </c>
      <c r="CF524" s="5"/>
      <c r="CG524" s="5">
        <f t="shared" si="769"/>
        <v>-50</v>
      </c>
      <c r="CH524" s="5">
        <f t="shared" si="772"/>
        <v>34.359999999999673</v>
      </c>
      <c r="CI524" s="5">
        <f t="shared" si="770"/>
        <v>-97.5</v>
      </c>
    </row>
    <row r="525" spans="1:87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5">
        <f t="shared" si="832"/>
        <v>132.5600000000004</v>
      </c>
      <c r="K525" s="5">
        <f t="shared" si="859"/>
        <v>106.77666666666671</v>
      </c>
      <c r="L525" s="5">
        <f t="shared" si="836"/>
        <v>87.279999999999745</v>
      </c>
      <c r="M525" s="5">
        <f t="shared" ref="M525" si="863">AVERAGE(L514:L525)</f>
        <v>76.095833333333232</v>
      </c>
      <c r="N525" s="6" t="s">
        <v>36</v>
      </c>
      <c r="O525" s="5">
        <f t="shared" si="838"/>
        <v>608.42000000000007</v>
      </c>
      <c r="P525" s="4">
        <f t="shared" si="779"/>
        <v>0</v>
      </c>
      <c r="Q525" s="5">
        <f t="shared" si="780"/>
        <v>103.79999999999927</v>
      </c>
      <c r="R525" s="5">
        <f t="shared" si="781"/>
        <v>634.36999999999989</v>
      </c>
      <c r="S525" s="4">
        <f t="shared" si="782"/>
        <v>8.3200847906731379E-2</v>
      </c>
      <c r="T525" s="4">
        <f t="shared" si="783"/>
        <v>8.3200847906731379E-2</v>
      </c>
      <c r="U525" s="5">
        <f t="shared" si="774"/>
        <v>656.24399999999991</v>
      </c>
      <c r="V525" s="5">
        <f t="shared" si="775"/>
        <v>-47.823999999999842</v>
      </c>
      <c r="X525" s="5">
        <f t="shared" si="834"/>
        <v>-80.539999999999964</v>
      </c>
      <c r="Y525" s="5">
        <f t="shared" si="835"/>
        <v>-64.159999999999854</v>
      </c>
      <c r="AA525" s="5">
        <f t="shared" si="853"/>
        <v>0</v>
      </c>
      <c r="AB525" s="5">
        <f t="shared" si="854"/>
        <v>1</v>
      </c>
      <c r="AC525" s="5">
        <f t="shared" si="855"/>
        <v>1</v>
      </c>
      <c r="AF525" s="5">
        <f t="shared" si="841"/>
        <v>40.569999999999709</v>
      </c>
      <c r="AG525" s="5">
        <f t="shared" si="842"/>
        <v>46.609999999999673</v>
      </c>
      <c r="AH525" s="5">
        <f t="shared" si="843"/>
        <v>91.990000000000691</v>
      </c>
      <c r="AI525" s="5">
        <f t="shared" si="844"/>
        <v>85.950000000000728</v>
      </c>
      <c r="AJ525" s="5"/>
      <c r="AK525" s="5">
        <f t="shared" si="845"/>
        <v>40.569999999999709</v>
      </c>
      <c r="AL525" s="5">
        <f t="shared" si="760"/>
        <v>41.109999999999857</v>
      </c>
      <c r="AM525" s="5">
        <f t="shared" si="846"/>
        <v>91.990000000000691</v>
      </c>
      <c r="AN525" s="5">
        <f t="shared" si="861"/>
        <v>84.498000000000133</v>
      </c>
      <c r="AO525" s="5">
        <f t="shared" si="862"/>
        <v>1</v>
      </c>
      <c r="AP525" s="5">
        <f t="shared" si="776"/>
        <v>4</v>
      </c>
      <c r="AQ525" s="5">
        <f t="shared" si="795"/>
        <v>4</v>
      </c>
      <c r="AR525" s="5"/>
      <c r="AS525" s="5">
        <f t="shared" si="839"/>
        <v>85.950000000000728</v>
      </c>
      <c r="AT525" s="5">
        <f t="shared" si="861"/>
        <v>87.776000000000025</v>
      </c>
      <c r="AU525" s="5">
        <f t="shared" si="847"/>
        <v>46.609999999999673</v>
      </c>
      <c r="AV525" s="5">
        <f t="shared" si="850"/>
        <v>-6.0399999999999636</v>
      </c>
      <c r="AW525" s="5">
        <f t="shared" si="848"/>
        <v>3</v>
      </c>
      <c r="AZ525" s="4">
        <f t="shared" si="785"/>
        <v>8.3200847906731379E-2</v>
      </c>
      <c r="BA525" s="5">
        <f t="shared" si="791"/>
        <v>0</v>
      </c>
      <c r="BB525" s="4">
        <f t="shared" si="786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  <c r="CB525" s="5">
        <f t="shared" si="765"/>
        <v>40.569999999999709</v>
      </c>
      <c r="CC525" s="5">
        <f t="shared" si="766"/>
        <v>91.990000000000691</v>
      </c>
      <c r="CD525" s="5">
        <f t="shared" si="777"/>
        <v>-50</v>
      </c>
      <c r="CE525" s="5">
        <f t="shared" si="768"/>
        <v>64.159999999999854</v>
      </c>
      <c r="CF525" s="5"/>
      <c r="CG525" s="5">
        <f t="shared" si="769"/>
        <v>-50</v>
      </c>
      <c r="CH525" s="5">
        <f t="shared" si="772"/>
        <v>-64.159999999999854</v>
      </c>
      <c r="CI525" s="5">
        <f t="shared" si="770"/>
        <v>-150</v>
      </c>
    </row>
    <row r="526" spans="1:87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5">
        <f t="shared" si="832"/>
        <v>103.82000000000062</v>
      </c>
      <c r="K526" s="5">
        <f t="shared" si="859"/>
        <v>102.5658333333334</v>
      </c>
      <c r="L526" s="5">
        <f t="shared" si="836"/>
        <v>90.530000000000655</v>
      </c>
      <c r="M526" s="5">
        <f t="shared" ref="M526" si="864">AVERAGE(L515:L526)</f>
        <v>74.788333333333341</v>
      </c>
      <c r="N526" s="6" t="s">
        <v>36</v>
      </c>
      <c r="O526" s="5">
        <f t="shared" si="838"/>
        <v>644.92999999999938</v>
      </c>
      <c r="P526" s="4">
        <f t="shared" si="779"/>
        <v>0.57136150234741023</v>
      </c>
      <c r="Q526" s="5">
        <f t="shared" si="780"/>
        <v>63.899999999999636</v>
      </c>
      <c r="R526" s="5">
        <f t="shared" si="781"/>
        <v>624.39499999999998</v>
      </c>
      <c r="S526" s="4">
        <f t="shared" si="782"/>
        <v>0.40567037625860841</v>
      </c>
      <c r="T526" s="4">
        <f t="shared" si="783"/>
        <v>0.40567037625860841</v>
      </c>
      <c r="U526" s="5">
        <f t="shared" si="774"/>
        <v>642.78599999999983</v>
      </c>
      <c r="V526" s="5">
        <f t="shared" si="775"/>
        <v>2.1439999999995507</v>
      </c>
      <c r="X526" s="5">
        <f t="shared" si="834"/>
        <v>-13.420000000000073</v>
      </c>
      <c r="Y526" s="5">
        <f t="shared" si="835"/>
        <v>-18.969999999999345</v>
      </c>
      <c r="AA526" s="5">
        <f t="shared" si="853"/>
        <v>0</v>
      </c>
      <c r="AB526" s="5">
        <f t="shared" si="854"/>
        <v>1</v>
      </c>
      <c r="AC526" s="5">
        <f t="shared" si="855"/>
        <v>1</v>
      </c>
      <c r="AF526" s="5">
        <f t="shared" si="841"/>
        <v>0.8000000000001819</v>
      </c>
      <c r="AG526" s="5">
        <f t="shared" si="842"/>
        <v>-18.100000000000364</v>
      </c>
      <c r="AH526" s="5">
        <f t="shared" si="843"/>
        <v>84.920000000000073</v>
      </c>
      <c r="AI526" s="5">
        <f t="shared" si="844"/>
        <v>103.82000000000062</v>
      </c>
      <c r="AJ526" s="5"/>
      <c r="AK526" s="5">
        <f t="shared" si="845"/>
        <v>0.8000000000001819</v>
      </c>
      <c r="AL526" s="5">
        <f t="shared" ref="AL526:AL589" si="865">PERCENTILE(AK517:AK526,0.9)</f>
        <v>41.109999999999857</v>
      </c>
      <c r="AM526" s="5">
        <f t="shared" si="846"/>
        <v>84.920000000000073</v>
      </c>
      <c r="AN526" s="5">
        <f t="shared" si="861"/>
        <v>85.413000000000096</v>
      </c>
      <c r="AO526" s="5">
        <f t="shared" si="862"/>
        <v>0</v>
      </c>
      <c r="AP526" s="5">
        <f t="shared" si="776"/>
        <v>4</v>
      </c>
      <c r="AQ526" s="5">
        <f t="shared" si="795"/>
        <v>4</v>
      </c>
      <c r="AR526" s="5"/>
      <c r="AS526" s="5">
        <f t="shared" si="839"/>
        <v>103.82000000000062</v>
      </c>
      <c r="AT526" s="5">
        <f t="shared" si="861"/>
        <v>89.412000000000077</v>
      </c>
      <c r="AU526" s="5">
        <f t="shared" si="847"/>
        <v>-18.100000000000364</v>
      </c>
      <c r="AV526" s="5">
        <f t="shared" si="850"/>
        <v>18.900000000000546</v>
      </c>
      <c r="AW526" s="5">
        <f t="shared" si="848"/>
        <v>4</v>
      </c>
      <c r="AZ526" s="4">
        <f t="shared" si="785"/>
        <v>0.40567037625860841</v>
      </c>
      <c r="BA526" s="5">
        <f t="shared" si="791"/>
        <v>0</v>
      </c>
      <c r="BB526" s="4">
        <f t="shared" si="786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  <c r="CB526" s="5">
        <f t="shared" si="765"/>
        <v>0.8000000000001819</v>
      </c>
      <c r="CC526" s="5">
        <f t="shared" si="766"/>
        <v>84.920000000000073</v>
      </c>
      <c r="CD526" s="5">
        <f t="shared" si="777"/>
        <v>-50</v>
      </c>
      <c r="CE526" s="5">
        <f t="shared" si="768"/>
        <v>18.969999999999345</v>
      </c>
      <c r="CF526" s="5"/>
      <c r="CG526" s="5">
        <f t="shared" si="769"/>
        <v>-50</v>
      </c>
      <c r="CH526" s="5">
        <f t="shared" si="772"/>
        <v>-18.969999999999345</v>
      </c>
      <c r="CI526" s="5">
        <f t="shared" si="770"/>
        <v>-150</v>
      </c>
    </row>
    <row r="527" spans="1:87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5">
        <f t="shared" si="832"/>
        <v>67.3100000000004</v>
      </c>
      <c r="K527" s="5">
        <f t="shared" si="859"/>
        <v>101.66833333333336</v>
      </c>
      <c r="L527" s="5">
        <f t="shared" si="836"/>
        <v>75.719999999999345</v>
      </c>
      <c r="M527" s="5">
        <f t="shared" ref="M527" si="866">AVERAGE(L516:L527)</f>
        <v>72.756666666666661</v>
      </c>
      <c r="N527" s="6" t="s">
        <v>37</v>
      </c>
      <c r="O527" s="5">
        <f t="shared" si="838"/>
        <v>645.73999999999978</v>
      </c>
      <c r="P527" s="4">
        <f t="shared" si="779"/>
        <v>0.58403755868544482</v>
      </c>
      <c r="Q527" s="5">
        <f t="shared" si="780"/>
        <v>63.899999999999636</v>
      </c>
      <c r="R527" s="5">
        <f t="shared" si="781"/>
        <v>624.39499999999998</v>
      </c>
      <c r="S527" s="4">
        <f t="shared" si="782"/>
        <v>0.35953757225433497</v>
      </c>
      <c r="T527" s="4">
        <f t="shared" si="783"/>
        <v>0.41282458929517801</v>
      </c>
      <c r="U527" s="5">
        <f t="shared" si="774"/>
        <v>639.45999999999981</v>
      </c>
      <c r="V527" s="5">
        <f t="shared" si="775"/>
        <v>6.2799999999999727</v>
      </c>
      <c r="X527" s="5">
        <f t="shared" si="834"/>
        <v>38.719999999999345</v>
      </c>
      <c r="Y527" s="5">
        <f t="shared" si="835"/>
        <v>-1.7700000000004366</v>
      </c>
      <c r="AA527" s="5">
        <f t="shared" si="853"/>
        <v>0</v>
      </c>
      <c r="AB527" s="5">
        <f t="shared" si="854"/>
        <v>0</v>
      </c>
      <c r="AC527" s="5">
        <f t="shared" si="855"/>
        <v>0</v>
      </c>
      <c r="AF527" s="5">
        <f t="shared" si="841"/>
        <v>50.619999999999891</v>
      </c>
      <c r="AG527" s="5">
        <f t="shared" si="842"/>
        <v>67.3100000000004</v>
      </c>
      <c r="AH527" s="5">
        <f t="shared" si="843"/>
        <v>14.470000000000255</v>
      </c>
      <c r="AI527" s="5">
        <f t="shared" si="844"/>
        <v>-2.2200000000002547</v>
      </c>
      <c r="AJ527" s="5"/>
      <c r="AK527" s="5">
        <f t="shared" si="845"/>
        <v>14.470000000000255</v>
      </c>
      <c r="AL527" s="5">
        <f t="shared" si="865"/>
        <v>41.109999999999857</v>
      </c>
      <c r="AM527" s="5">
        <f t="shared" si="846"/>
        <v>50.619999999999891</v>
      </c>
      <c r="AN527" s="5">
        <f t="shared" si="861"/>
        <v>75.413000000000096</v>
      </c>
      <c r="AO527" s="5">
        <f t="shared" si="862"/>
        <v>0</v>
      </c>
      <c r="AP527" s="5">
        <f t="shared" si="776"/>
        <v>3</v>
      </c>
      <c r="AQ527" s="5">
        <f t="shared" si="795"/>
        <v>3.9</v>
      </c>
      <c r="AR527" s="5"/>
      <c r="AS527" s="5">
        <f t="shared" si="839"/>
        <v>67.3100000000004</v>
      </c>
      <c r="AT527" s="5">
        <f t="shared" si="861"/>
        <v>80.964000000000127</v>
      </c>
      <c r="AU527" s="5">
        <f t="shared" si="847"/>
        <v>-2.2200000000002547</v>
      </c>
      <c r="AV527" s="5">
        <f t="shared" si="850"/>
        <v>-16.690000000000509</v>
      </c>
      <c r="AW527" s="5">
        <f t="shared" si="848"/>
        <v>5</v>
      </c>
      <c r="AX527" s="3">
        <v>1</v>
      </c>
      <c r="AZ527" s="4">
        <f t="shared" si="785"/>
        <v>0.41282458929517801</v>
      </c>
      <c r="BA527" s="5">
        <f t="shared" si="791"/>
        <v>0</v>
      </c>
      <c r="BB527" s="4">
        <f t="shared" si="786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  <c r="CB527" s="5">
        <f t="shared" si="765"/>
        <v>50.619999999999891</v>
      </c>
      <c r="CC527" s="5">
        <f t="shared" si="766"/>
        <v>14.470000000000255</v>
      </c>
      <c r="CD527" s="5">
        <f t="shared" si="777"/>
        <v>38.719999999999345</v>
      </c>
      <c r="CE527" s="5">
        <f t="shared" si="768"/>
        <v>1.7700000000004366</v>
      </c>
      <c r="CF527" s="5"/>
      <c r="CG527" s="5">
        <f t="shared" si="769"/>
        <v>-50</v>
      </c>
      <c r="CH527" s="5">
        <f t="shared" si="772"/>
        <v>-1.7700000000004366</v>
      </c>
      <c r="CI527" s="5">
        <f t="shared" si="770"/>
        <v>-61.280000000000655</v>
      </c>
    </row>
    <row r="528" spans="1:87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5">
        <f t="shared" si="832"/>
        <v>83.539999999999964</v>
      </c>
      <c r="K528" s="5">
        <f t="shared" si="859"/>
        <v>101.3416666666667</v>
      </c>
      <c r="L528" s="5">
        <f t="shared" si="836"/>
        <v>52.869999999999891</v>
      </c>
      <c r="M528" s="5">
        <f t="shared" ref="M528" si="867">AVERAGE(L517:L528)</f>
        <v>69.117499999999993</v>
      </c>
      <c r="N528" s="6" t="s">
        <v>37</v>
      </c>
      <c r="O528" s="5">
        <f t="shared" si="838"/>
        <v>641.5</v>
      </c>
      <c r="P528" s="4">
        <f t="shared" si="779"/>
        <v>0.8863879957127595</v>
      </c>
      <c r="Q528" s="5">
        <f t="shared" si="780"/>
        <v>37.319999999999709</v>
      </c>
      <c r="R528" s="5">
        <f t="shared" si="781"/>
        <v>617.75</v>
      </c>
      <c r="S528" s="4">
        <f t="shared" si="782"/>
        <v>0.51768388106416452</v>
      </c>
      <c r="T528" s="4">
        <f t="shared" si="783"/>
        <v>0.37537537537537757</v>
      </c>
      <c r="U528" s="5">
        <f t="shared" si="774"/>
        <v>633.29599999999994</v>
      </c>
      <c r="V528" s="5">
        <f t="shared" si="775"/>
        <v>8.2040000000000646</v>
      </c>
      <c r="X528" s="5">
        <f t="shared" si="834"/>
        <v>-12.419999999999163</v>
      </c>
      <c r="Y528" s="5">
        <f t="shared" si="835"/>
        <v>-28.339999999999236</v>
      </c>
      <c r="AA528" s="5">
        <f t="shared" si="853"/>
        <v>0</v>
      </c>
      <c r="AB528" s="5">
        <f t="shared" si="854"/>
        <v>1</v>
      </c>
      <c r="AC528" s="5">
        <f t="shared" si="855"/>
        <v>1</v>
      </c>
      <c r="AF528" s="5">
        <f t="shared" si="841"/>
        <v>56.490000000000691</v>
      </c>
      <c r="AG528" s="5">
        <f t="shared" si="842"/>
        <v>58.360000000000582</v>
      </c>
      <c r="AH528" s="5">
        <f t="shared" si="843"/>
        <v>27.049999999999272</v>
      </c>
      <c r="AI528" s="5">
        <f t="shared" si="844"/>
        <v>25.179999999999382</v>
      </c>
      <c r="AJ528" s="5"/>
      <c r="AK528" s="5">
        <f t="shared" si="845"/>
        <v>27.049999999999272</v>
      </c>
      <c r="AL528" s="5">
        <f t="shared" si="865"/>
        <v>41.109999999999857</v>
      </c>
      <c r="AM528" s="5">
        <f t="shared" si="846"/>
        <v>56.490000000000691</v>
      </c>
      <c r="AN528" s="5">
        <f t="shared" si="861"/>
        <v>75.738000000000099</v>
      </c>
      <c r="AO528" s="5">
        <f t="shared" si="862"/>
        <v>0</v>
      </c>
      <c r="AP528" s="5">
        <f t="shared" si="776"/>
        <v>3</v>
      </c>
      <c r="AQ528" s="5">
        <f t="shared" si="795"/>
        <v>3.8</v>
      </c>
      <c r="AR528" s="5"/>
      <c r="AS528" s="5">
        <f t="shared" si="839"/>
        <v>58.360000000000582</v>
      </c>
      <c r="AT528" s="5">
        <f t="shared" si="861"/>
        <v>79.963000000000193</v>
      </c>
      <c r="AU528" s="5">
        <f t="shared" si="847"/>
        <v>25.179999999999382</v>
      </c>
      <c r="AV528" s="5">
        <f t="shared" si="850"/>
        <v>-1.8699999999998909</v>
      </c>
      <c r="AW528" s="5">
        <f t="shared" si="848"/>
        <v>6</v>
      </c>
      <c r="AZ528" s="4">
        <f t="shared" si="785"/>
        <v>0.37537537537537757</v>
      </c>
      <c r="BA528" s="5">
        <f t="shared" si="791"/>
        <v>0</v>
      </c>
      <c r="BB528" s="4">
        <f t="shared" si="786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  <c r="CB528" s="5">
        <f t="shared" si="765"/>
        <v>56.490000000000691</v>
      </c>
      <c r="CC528" s="5">
        <f t="shared" si="766"/>
        <v>27.049999999999272</v>
      </c>
      <c r="CD528" s="5">
        <f t="shared" si="777"/>
        <v>-12.419999999999163</v>
      </c>
      <c r="CE528" s="5">
        <f t="shared" si="768"/>
        <v>28.339999999999236</v>
      </c>
      <c r="CF528" s="5"/>
      <c r="CG528" s="5">
        <f t="shared" si="769"/>
        <v>-50</v>
      </c>
      <c r="CH528" s="5">
        <f t="shared" si="772"/>
        <v>-28.339999999999236</v>
      </c>
      <c r="CI528" s="5">
        <f t="shared" si="770"/>
        <v>-112.41999999999916</v>
      </c>
    </row>
    <row r="529" spans="1:87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5">
        <f t="shared" si="832"/>
        <v>112.58000000000084</v>
      </c>
      <c r="K529" s="5">
        <f t="shared" si="859"/>
        <v>98.07416666666677</v>
      </c>
      <c r="L529" s="5">
        <f t="shared" si="836"/>
        <v>74.890000000000327</v>
      </c>
      <c r="M529" s="5">
        <f t="shared" ref="M529" si="868">AVERAGE(L518:L529)</f>
        <v>70.045000000000002</v>
      </c>
      <c r="N529" s="6" t="s">
        <v>37</v>
      </c>
      <c r="O529" s="5">
        <f t="shared" si="838"/>
        <v>586.9399999999996</v>
      </c>
      <c r="P529" s="4">
        <f t="shared" si="779"/>
        <v>0</v>
      </c>
      <c r="Q529" s="5">
        <f t="shared" si="780"/>
        <v>58.800000000000182</v>
      </c>
      <c r="R529" s="5">
        <f t="shared" si="781"/>
        <v>601.63999999999965</v>
      </c>
      <c r="S529" s="4">
        <f t="shared" si="782"/>
        <v>0</v>
      </c>
      <c r="T529" s="4">
        <f t="shared" si="783"/>
        <v>0</v>
      </c>
      <c r="U529" s="5">
        <f t="shared" si="774"/>
        <v>625.50599999999974</v>
      </c>
      <c r="V529" s="5">
        <f t="shared" si="775"/>
        <v>-38.566000000000145</v>
      </c>
      <c r="X529" s="5">
        <f t="shared" si="834"/>
        <v>-104.35000000000036</v>
      </c>
      <c r="Y529" s="5">
        <f t="shared" si="835"/>
        <v>-61.980000000000473</v>
      </c>
      <c r="AA529" s="5">
        <f t="shared" si="853"/>
        <v>0</v>
      </c>
      <c r="AB529" s="5">
        <f t="shared" si="854"/>
        <v>1</v>
      </c>
      <c r="AC529" s="5">
        <f t="shared" si="855"/>
        <v>1</v>
      </c>
      <c r="AF529" s="5">
        <f t="shared" si="841"/>
        <v>4.6599999999998545</v>
      </c>
      <c r="AG529" s="5">
        <f t="shared" si="842"/>
        <v>-3.5700000000006185</v>
      </c>
      <c r="AH529" s="5">
        <f t="shared" si="843"/>
        <v>104.35000000000036</v>
      </c>
      <c r="AI529" s="5">
        <f t="shared" si="844"/>
        <v>112.58000000000084</v>
      </c>
      <c r="AJ529" s="5"/>
      <c r="AK529" s="5">
        <f t="shared" si="845"/>
        <v>4.6599999999998545</v>
      </c>
      <c r="AL529" s="5">
        <f t="shared" si="865"/>
        <v>41.109999999999857</v>
      </c>
      <c r="AM529" s="5">
        <f t="shared" si="846"/>
        <v>104.35000000000036</v>
      </c>
      <c r="AN529" s="5">
        <f t="shared" si="861"/>
        <v>76.054000000000173</v>
      </c>
      <c r="AO529" s="5">
        <f t="shared" si="862"/>
        <v>1</v>
      </c>
      <c r="AP529" s="5">
        <f t="shared" si="776"/>
        <v>3</v>
      </c>
      <c r="AQ529" s="5">
        <f t="shared" si="795"/>
        <v>3.7</v>
      </c>
      <c r="AR529" s="5"/>
      <c r="AS529" s="5">
        <f t="shared" si="839"/>
        <v>112.58000000000084</v>
      </c>
      <c r="AT529" s="5">
        <f t="shared" si="861"/>
        <v>81.119000000000327</v>
      </c>
      <c r="AU529" s="5">
        <f t="shared" si="847"/>
        <v>-3.5700000000006185</v>
      </c>
      <c r="AV529" s="5">
        <f t="shared" si="850"/>
        <v>8.2300000000004729</v>
      </c>
      <c r="AW529" s="5">
        <f t="shared" si="848"/>
        <v>2</v>
      </c>
      <c r="AZ529" s="4">
        <f t="shared" si="785"/>
        <v>0</v>
      </c>
      <c r="BA529" s="5">
        <f t="shared" si="791"/>
        <v>0</v>
      </c>
      <c r="BB529" s="4">
        <f t="shared" si="786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  <c r="CB529" s="5">
        <f t="shared" si="765"/>
        <v>4.6599999999998545</v>
      </c>
      <c r="CC529" s="5">
        <f t="shared" si="766"/>
        <v>104.35000000000036</v>
      </c>
      <c r="CD529" s="5">
        <f t="shared" si="777"/>
        <v>-50</v>
      </c>
      <c r="CE529" s="5">
        <f t="shared" si="768"/>
        <v>61.980000000000473</v>
      </c>
      <c r="CF529" s="5"/>
      <c r="CG529" s="5">
        <f t="shared" si="769"/>
        <v>-50</v>
      </c>
      <c r="CH529" s="5">
        <f t="shared" si="772"/>
        <v>-61.980000000000473</v>
      </c>
      <c r="CI529" s="5">
        <f t="shared" si="770"/>
        <v>-150</v>
      </c>
    </row>
    <row r="530" spans="1:87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5">
        <f t="shared" si="832"/>
        <v>114.66999999999916</v>
      </c>
      <c r="K530" s="5">
        <f t="shared" si="859"/>
        <v>101.91416666666669</v>
      </c>
      <c r="L530" s="5">
        <f t="shared" si="836"/>
        <v>120.68000000000029</v>
      </c>
      <c r="M530" s="5">
        <f t="shared" ref="M530" si="869">AVERAGE(L519:L530)</f>
        <v>76.257500000000007</v>
      </c>
      <c r="N530" s="6" t="s">
        <v>36</v>
      </c>
      <c r="O530" s="5">
        <f t="shared" si="838"/>
        <v>629</v>
      </c>
      <c r="P530" s="4">
        <f t="shared" si="779"/>
        <v>0.71530612244898417</v>
      </c>
      <c r="Q530" s="5">
        <f t="shared" si="780"/>
        <v>58.800000000000182</v>
      </c>
      <c r="R530" s="5">
        <f t="shared" si="781"/>
        <v>601.63999999999965</v>
      </c>
      <c r="S530" s="4">
        <f t="shared" si="782"/>
        <v>0.71530612244898417</v>
      </c>
      <c r="T530" s="4">
        <f t="shared" si="783"/>
        <v>0.49262122276880238</v>
      </c>
      <c r="U530" s="5">
        <f t="shared" si="774"/>
        <v>629.62199999999973</v>
      </c>
      <c r="V530" s="5">
        <f t="shared" si="775"/>
        <v>-0.62199999999972988</v>
      </c>
      <c r="X530" s="5">
        <f t="shared" si="834"/>
        <v>-44.720000000000255</v>
      </c>
      <c r="Y530" s="5">
        <f t="shared" si="835"/>
        <v>-37.859999999999673</v>
      </c>
      <c r="AA530" s="5">
        <f t="shared" si="853"/>
        <v>0</v>
      </c>
      <c r="AB530" s="5">
        <f t="shared" si="854"/>
        <v>1</v>
      </c>
      <c r="AC530" s="5">
        <f t="shared" si="855"/>
        <v>1</v>
      </c>
      <c r="AF530" s="5">
        <f t="shared" si="841"/>
        <v>0</v>
      </c>
      <c r="AG530" s="5">
        <f t="shared" si="842"/>
        <v>-3.0099999999993088</v>
      </c>
      <c r="AH530" s="5">
        <f t="shared" si="843"/>
        <v>111.65999999999985</v>
      </c>
      <c r="AI530" s="5">
        <f t="shared" si="844"/>
        <v>114.66999999999916</v>
      </c>
      <c r="AJ530" s="5"/>
      <c r="AK530" s="5">
        <f t="shared" si="845"/>
        <v>0</v>
      </c>
      <c r="AL530" s="5">
        <f t="shared" si="865"/>
        <v>40.767999999999759</v>
      </c>
      <c r="AM530" s="5">
        <f t="shared" si="846"/>
        <v>111.65999999999985</v>
      </c>
      <c r="AN530" s="5">
        <f t="shared" si="861"/>
        <v>80.562000000000168</v>
      </c>
      <c r="AO530" s="5">
        <f t="shared" si="862"/>
        <v>1</v>
      </c>
      <c r="AP530" s="5">
        <f t="shared" si="776"/>
        <v>4</v>
      </c>
      <c r="AQ530" s="5">
        <f t="shared" si="795"/>
        <v>3.7</v>
      </c>
      <c r="AR530" s="5"/>
      <c r="AS530" s="5">
        <f t="shared" si="839"/>
        <v>114.66999999999916</v>
      </c>
      <c r="AT530" s="5">
        <f t="shared" si="861"/>
        <v>85.918000000000205</v>
      </c>
      <c r="AU530" s="5">
        <f t="shared" si="847"/>
        <v>-3.0099999999993088</v>
      </c>
      <c r="AV530" s="5">
        <f t="shared" si="850"/>
        <v>3.0099999999993088</v>
      </c>
      <c r="AW530" s="5">
        <f t="shared" si="848"/>
        <v>3</v>
      </c>
      <c r="AZ530" s="4">
        <f t="shared" si="785"/>
        <v>0.49262122276880238</v>
      </c>
      <c r="BA530" s="5">
        <f t="shared" si="791"/>
        <v>0</v>
      </c>
      <c r="BB530" s="4">
        <f t="shared" si="786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  <c r="CB530" s="5">
        <f t="shared" ref="CB530:CB593" si="870">C530-B530</f>
        <v>0</v>
      </c>
      <c r="CC530" s="5">
        <f t="shared" ref="CC530:CC593" si="871">B530-D530</f>
        <v>111.65999999999985</v>
      </c>
      <c r="CD530" s="5">
        <f t="shared" si="777"/>
        <v>-50</v>
      </c>
      <c r="CE530" s="5">
        <f t="shared" si="768"/>
        <v>37.859999999999673</v>
      </c>
      <c r="CF530" s="5"/>
      <c r="CG530" s="5">
        <f t="shared" si="769"/>
        <v>-50</v>
      </c>
      <c r="CH530" s="5">
        <f t="shared" si="772"/>
        <v>-37.859999999999673</v>
      </c>
      <c r="CI530" s="5">
        <f t="shared" si="770"/>
        <v>-150</v>
      </c>
    </row>
    <row r="531" spans="1:87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5">
        <f t="shared" si="832"/>
        <v>167.72000000000025</v>
      </c>
      <c r="K531" s="5">
        <f t="shared" si="859"/>
        <v>107.45833333333341</v>
      </c>
      <c r="L531" s="5">
        <f t="shared" si="836"/>
        <v>81.840000000000146</v>
      </c>
      <c r="M531" s="5">
        <f t="shared" ref="M531" si="872">AVERAGE(L520:L531)</f>
        <v>77.872500000000016</v>
      </c>
      <c r="N531" s="6" t="s">
        <v>37</v>
      </c>
      <c r="O531" s="5">
        <f t="shared" si="838"/>
        <v>530.59999999999945</v>
      </c>
      <c r="P531" s="4">
        <f t="shared" si="779"/>
        <v>0</v>
      </c>
      <c r="Q531" s="5">
        <f t="shared" si="780"/>
        <v>115.14000000000033</v>
      </c>
      <c r="R531" s="5">
        <f t="shared" si="781"/>
        <v>559.38499999999954</v>
      </c>
      <c r="S531" s="4">
        <f t="shared" si="782"/>
        <v>0</v>
      </c>
      <c r="T531" s="4">
        <f t="shared" si="783"/>
        <v>0</v>
      </c>
      <c r="U531" s="5">
        <f t="shared" si="774"/>
        <v>606.75599999999974</v>
      </c>
      <c r="V531" s="5">
        <f t="shared" si="775"/>
        <v>-76.15600000000029</v>
      </c>
      <c r="X531" s="5">
        <f t="shared" si="834"/>
        <v>-132.77999999999975</v>
      </c>
      <c r="Y531" s="5">
        <f t="shared" si="835"/>
        <v>-33.409999999999854</v>
      </c>
      <c r="AA531" s="5">
        <f t="shared" si="853"/>
        <v>0</v>
      </c>
      <c r="AB531" s="5">
        <f t="shared" si="854"/>
        <v>1</v>
      </c>
      <c r="AC531" s="5">
        <f t="shared" si="855"/>
        <v>1</v>
      </c>
      <c r="AF531" s="5">
        <f t="shared" si="841"/>
        <v>8.8900000000003274</v>
      </c>
      <c r="AG531" s="5">
        <f t="shared" si="842"/>
        <v>9.3299999999999272</v>
      </c>
      <c r="AH531" s="5">
        <f t="shared" si="843"/>
        <v>158.82999999999993</v>
      </c>
      <c r="AI531" s="5">
        <f t="shared" si="844"/>
        <v>158.39000000000033</v>
      </c>
      <c r="AJ531" s="5"/>
      <c r="AK531" s="5">
        <f t="shared" si="845"/>
        <v>8.8900000000003274</v>
      </c>
      <c r="AL531" s="5">
        <f t="shared" si="865"/>
        <v>28.609000000000556</v>
      </c>
      <c r="AM531" s="5">
        <f t="shared" si="846"/>
        <v>158.82999999999993</v>
      </c>
      <c r="AN531" s="5">
        <f t="shared" si="861"/>
        <v>84.373000000000232</v>
      </c>
      <c r="AO531" s="5">
        <f t="shared" si="862"/>
        <v>1</v>
      </c>
      <c r="AP531" s="5">
        <f t="shared" si="776"/>
        <v>4</v>
      </c>
      <c r="AQ531" s="5">
        <f t="shared" si="795"/>
        <v>3.6</v>
      </c>
      <c r="AR531" s="5"/>
      <c r="AS531" s="5">
        <f t="shared" si="839"/>
        <v>158.39000000000033</v>
      </c>
      <c r="AT531" s="5">
        <f t="shared" si="861"/>
        <v>89.376000000000289</v>
      </c>
      <c r="AU531" s="5">
        <f t="shared" si="847"/>
        <v>9.3299999999999272</v>
      </c>
      <c r="AV531" s="5">
        <f t="shared" si="850"/>
        <v>-0.43999999999959982</v>
      </c>
      <c r="AW531" s="5">
        <f t="shared" si="848"/>
        <v>4</v>
      </c>
      <c r="AZ531" s="4">
        <f t="shared" si="785"/>
        <v>0</v>
      </c>
      <c r="BA531" s="5">
        <f t="shared" si="791"/>
        <v>0</v>
      </c>
      <c r="BB531" s="4">
        <f t="shared" si="786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  <c r="CB531" s="5">
        <f t="shared" si="870"/>
        <v>8.8900000000003274</v>
      </c>
      <c r="CC531" s="5">
        <f t="shared" si="871"/>
        <v>158.82999999999993</v>
      </c>
      <c r="CD531" s="5">
        <f t="shared" si="777"/>
        <v>-50</v>
      </c>
      <c r="CE531" s="5">
        <f t="shared" ref="CE531:CE594" si="873">IF(G531-F531&gt;30,-30,F531-I531)</f>
        <v>33.409999999999854</v>
      </c>
      <c r="CF531" s="5"/>
      <c r="CG531" s="5">
        <f t="shared" ref="CG531:CG594" si="874">IF(CD531&lt;&gt;"",-$CD$1,"")</f>
        <v>-50</v>
      </c>
      <c r="CH531" s="5">
        <f t="shared" si="772"/>
        <v>-33.409999999999854</v>
      </c>
      <c r="CI531" s="5">
        <f t="shared" ref="CI531:CI594" si="875">IF(CD531&lt;&gt;"",CD531-$CD$1-$CD$1,"")</f>
        <v>-150</v>
      </c>
    </row>
    <row r="532" spans="1:87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5">
        <f t="shared" si="832"/>
        <v>142.89000000000033</v>
      </c>
      <c r="K532" s="5">
        <f t="shared" si="859"/>
        <v>110.40500000000013</v>
      </c>
      <c r="L532" s="5">
        <f t="shared" si="836"/>
        <v>81.269999999999527</v>
      </c>
      <c r="M532" s="5">
        <f t="shared" ref="M532" si="876">AVERAGE(L521:L532)</f>
        <v>77.53416666666665</v>
      </c>
      <c r="N532" s="6" t="s">
        <v>36</v>
      </c>
      <c r="O532" s="5">
        <f t="shared" si="838"/>
        <v>566.97000000000025</v>
      </c>
      <c r="P532" s="4">
        <f t="shared" si="779"/>
        <v>0.32795311091073598</v>
      </c>
      <c r="Q532" s="5">
        <f t="shared" si="780"/>
        <v>110.90000000000055</v>
      </c>
      <c r="R532" s="5">
        <f t="shared" si="781"/>
        <v>558.32499999999959</v>
      </c>
      <c r="S532" s="4">
        <f t="shared" si="782"/>
        <v>0.31587632447455877</v>
      </c>
      <c r="T532" s="4">
        <f t="shared" si="783"/>
        <v>0.31587632447455877</v>
      </c>
      <c r="U532" s="5">
        <f t="shared" si="774"/>
        <v>591.00199999999984</v>
      </c>
      <c r="V532" s="5">
        <f t="shared" si="775"/>
        <v>-24.031999999999584</v>
      </c>
      <c r="X532" s="5">
        <f t="shared" si="834"/>
        <v>64.590000000000146</v>
      </c>
      <c r="Y532" s="5">
        <f t="shared" si="835"/>
        <v>41.969999999999345</v>
      </c>
      <c r="AA532" s="5">
        <f t="shared" si="853"/>
        <v>1</v>
      </c>
      <c r="AB532" s="5">
        <f t="shared" si="854"/>
        <v>0</v>
      </c>
      <c r="AC532" s="5">
        <f t="shared" si="855"/>
        <v>1</v>
      </c>
      <c r="AF532" s="5">
        <f t="shared" si="841"/>
        <v>75.5600000000004</v>
      </c>
      <c r="AG532" s="5">
        <f t="shared" si="842"/>
        <v>69.180000000000291</v>
      </c>
      <c r="AH532" s="5">
        <f t="shared" si="843"/>
        <v>67.329999999999927</v>
      </c>
      <c r="AI532" s="5">
        <f t="shared" si="844"/>
        <v>73.710000000000036</v>
      </c>
      <c r="AJ532" s="5"/>
      <c r="AK532" s="5">
        <f t="shared" si="845"/>
        <v>67.329999999999927</v>
      </c>
      <c r="AL532" s="5">
        <f t="shared" si="865"/>
        <v>43.245999999999718</v>
      </c>
      <c r="AM532" s="5">
        <f t="shared" si="846"/>
        <v>75.5600000000004</v>
      </c>
      <c r="AN532" s="5">
        <f t="shared" si="861"/>
        <v>86.847000000000207</v>
      </c>
      <c r="AO532" s="5">
        <f t="shared" si="862"/>
        <v>0</v>
      </c>
      <c r="AP532" s="5">
        <f t="shared" si="776"/>
        <v>4</v>
      </c>
      <c r="AQ532" s="5">
        <f t="shared" si="795"/>
        <v>3.6</v>
      </c>
      <c r="AR532" s="5"/>
      <c r="AS532" s="5">
        <f t="shared" si="839"/>
        <v>73.710000000000036</v>
      </c>
      <c r="AT532" s="5">
        <f t="shared" si="861"/>
        <v>91.065000000000239</v>
      </c>
      <c r="AU532" s="5">
        <f t="shared" si="847"/>
        <v>69.180000000000291</v>
      </c>
      <c r="AV532" s="5">
        <f t="shared" si="850"/>
        <v>6.3800000000001091</v>
      </c>
      <c r="AW532" s="5">
        <f t="shared" si="848"/>
        <v>5</v>
      </c>
      <c r="AZ532" s="4">
        <f t="shared" si="785"/>
        <v>0.31587632447455877</v>
      </c>
      <c r="BA532" s="5">
        <f t="shared" si="791"/>
        <v>0</v>
      </c>
      <c r="BB532" s="4">
        <f t="shared" si="786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  <c r="CB532" s="5">
        <f t="shared" si="870"/>
        <v>75.5600000000004</v>
      </c>
      <c r="CC532" s="5">
        <f t="shared" si="871"/>
        <v>67.329999999999927</v>
      </c>
      <c r="CD532" s="5">
        <f t="shared" si="777"/>
        <v>-50</v>
      </c>
      <c r="CE532" s="5">
        <f t="shared" si="873"/>
        <v>-30</v>
      </c>
      <c r="CF532" s="5"/>
      <c r="CG532" s="5">
        <f t="shared" si="874"/>
        <v>-50</v>
      </c>
      <c r="CH532" s="5">
        <f t="shared" ref="CH532:CH595" si="877">IF(CI532&lt;&gt;"",I532-F532,"")</f>
        <v>41.969999999999345</v>
      </c>
      <c r="CI532" s="5">
        <f t="shared" si="875"/>
        <v>-150</v>
      </c>
    </row>
    <row r="533" spans="1:87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5">
        <f t="shared" si="832"/>
        <v>89.770000000000437</v>
      </c>
      <c r="K533" s="5">
        <f t="shared" si="859"/>
        <v>104.2800000000002</v>
      </c>
      <c r="L533" s="5">
        <f t="shared" si="836"/>
        <v>57.610000000000582</v>
      </c>
      <c r="M533" s="5">
        <f t="shared" ref="M533" si="878">AVERAGE(L522:L533)</f>
        <v>78.15916666666665</v>
      </c>
      <c r="N533" s="6" t="s">
        <v>37</v>
      </c>
      <c r="O533" s="5">
        <f t="shared" si="838"/>
        <v>536.90999999999985</v>
      </c>
      <c r="P533" s="4">
        <f t="shared" si="779"/>
        <v>6.4126016260166313E-2</v>
      </c>
      <c r="Q533" s="5">
        <f t="shared" si="780"/>
        <v>98.400000000000546</v>
      </c>
      <c r="R533" s="5">
        <f t="shared" si="781"/>
        <v>555.19999999999959</v>
      </c>
      <c r="S533" s="4">
        <f t="shared" si="782"/>
        <v>5.4802848705926541E-2</v>
      </c>
      <c r="T533" s="4">
        <f t="shared" si="783"/>
        <v>5.4802848705926541E-2</v>
      </c>
      <c r="U533" s="5">
        <f t="shared" ref="U533:U596" si="879">AVERAGE(O529:O533)</f>
        <v>570.08399999999983</v>
      </c>
      <c r="V533" s="5">
        <f t="shared" ref="V533:V596" si="880">O533-U533</f>
        <v>-33.173999999999978</v>
      </c>
      <c r="X533" s="5">
        <f t="shared" si="834"/>
        <v>-14.440000000000509</v>
      </c>
      <c r="Y533" s="5">
        <f t="shared" si="835"/>
        <v>26.100000000000364</v>
      </c>
      <c r="AA533" s="5">
        <f t="shared" si="853"/>
        <v>0</v>
      </c>
      <c r="AB533" s="5">
        <f t="shared" si="854"/>
        <v>0</v>
      </c>
      <c r="AC533" s="5">
        <f t="shared" si="855"/>
        <v>0</v>
      </c>
      <c r="AF533" s="5">
        <f t="shared" si="841"/>
        <v>46.159999999999854</v>
      </c>
      <c r="AG533" s="5">
        <f t="shared" si="842"/>
        <v>33.930000000000291</v>
      </c>
      <c r="AH533" s="5">
        <f t="shared" si="843"/>
        <v>43.610000000000582</v>
      </c>
      <c r="AI533" s="5">
        <f t="shared" si="844"/>
        <v>55.840000000000146</v>
      </c>
      <c r="AJ533" s="5"/>
      <c r="AK533" s="5">
        <f t="shared" si="845"/>
        <v>43.610000000000582</v>
      </c>
      <c r="AL533" s="5">
        <f t="shared" si="865"/>
        <v>45.982000000000511</v>
      </c>
      <c r="AM533" s="5">
        <f t="shared" si="846"/>
        <v>46.159999999999854</v>
      </c>
      <c r="AN533" s="5">
        <f t="shared" si="861"/>
        <v>82.783000000000172</v>
      </c>
      <c r="AO533" s="5">
        <f t="shared" si="862"/>
        <v>0</v>
      </c>
      <c r="AP533" s="5">
        <f t="shared" ref="AP533:AP596" si="881">SUM(AO524:AO533)</f>
        <v>4</v>
      </c>
      <c r="AQ533" s="5">
        <f t="shared" si="795"/>
        <v>3.6</v>
      </c>
      <c r="AR533" s="5"/>
      <c r="AS533" s="5">
        <f t="shared" si="839"/>
        <v>55.840000000000146</v>
      </c>
      <c r="AT533" s="5">
        <f t="shared" si="861"/>
        <v>87.777000000000314</v>
      </c>
      <c r="AU533" s="5">
        <f t="shared" si="847"/>
        <v>33.930000000000291</v>
      </c>
      <c r="AV533" s="5">
        <f t="shared" si="850"/>
        <v>12.229999999999563</v>
      </c>
      <c r="AW533" s="5">
        <f t="shared" si="848"/>
        <v>6</v>
      </c>
      <c r="AZ533" s="4">
        <f t="shared" si="785"/>
        <v>5.4802848705926541E-2</v>
      </c>
      <c r="BA533" s="5">
        <f t="shared" si="791"/>
        <v>0</v>
      </c>
      <c r="BB533" s="4">
        <f t="shared" si="786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  <c r="CB533" s="5">
        <f t="shared" si="870"/>
        <v>46.159999999999854</v>
      </c>
      <c r="CC533" s="5">
        <f t="shared" si="871"/>
        <v>43.610000000000582</v>
      </c>
      <c r="CD533" s="5">
        <f t="shared" ref="CD533:CD596" si="882">IF(CC533&gt;$CD$1,-$CD$1,E533-B533)</f>
        <v>-14.440000000000509</v>
      </c>
      <c r="CE533" s="5">
        <f t="shared" si="873"/>
        <v>-30</v>
      </c>
      <c r="CF533" s="5"/>
      <c r="CG533" s="5">
        <f t="shared" si="874"/>
        <v>-50</v>
      </c>
      <c r="CH533" s="5">
        <f t="shared" si="877"/>
        <v>26.100000000000364</v>
      </c>
      <c r="CI533" s="5">
        <f t="shared" si="875"/>
        <v>-114.44000000000051</v>
      </c>
    </row>
    <row r="534" spans="1:87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5">
        <f t="shared" si="832"/>
        <v>109.42000000000007</v>
      </c>
      <c r="K534" s="5">
        <f t="shared" si="859"/>
        <v>107.29416666666687</v>
      </c>
      <c r="L534" s="5">
        <f t="shared" si="836"/>
        <v>68.480000000000473</v>
      </c>
      <c r="M534" s="5">
        <f t="shared" ref="M534" si="883">AVERAGE(L523:L534)</f>
        <v>77.49333333333341</v>
      </c>
      <c r="N534" s="6" t="s">
        <v>36</v>
      </c>
      <c r="O534" s="5">
        <f t="shared" si="838"/>
        <v>586.79</v>
      </c>
      <c r="P534" s="4">
        <f t="shared" ref="P534:P597" si="884">(O534-MIN(O530:O534))/(MAX(O530:O534)-MIN(O530:O534))</f>
        <v>0.57103658536585566</v>
      </c>
      <c r="Q534" s="5">
        <f t="shared" ref="Q534:Q597" si="885">MAX(O530:O534)-MIN(O530:O534)</f>
        <v>98.400000000000546</v>
      </c>
      <c r="R534" s="5">
        <f t="shared" ref="R534:R597" si="886">MIN(O530:O534) +((MAX(O530:O534)-MIN(O530:O534))*$R$2)</f>
        <v>555.19999999999959</v>
      </c>
      <c r="S534" s="4">
        <f t="shared" ref="S534:S597" si="887">(O534-MIN(O528:O534))/(MAX(O528:O534)-MIN(O528:O534))</f>
        <v>0.50667267808837002</v>
      </c>
      <c r="T534" s="4">
        <f t="shared" ref="T534:T597" si="888">(O534-MIN(O526:O534))/(MAX(O526:O534)-MIN(O526:O534))</f>
        <v>0.48801459093278055</v>
      </c>
      <c r="U534" s="5">
        <f t="shared" si="879"/>
        <v>570.05399999999986</v>
      </c>
      <c r="V534" s="5">
        <f t="shared" si="880"/>
        <v>16.736000000000104</v>
      </c>
      <c r="X534" s="5">
        <f t="shared" si="834"/>
        <v>94.760000000000218</v>
      </c>
      <c r="Y534" s="5">
        <f t="shared" si="835"/>
        <v>12.020000000000437</v>
      </c>
      <c r="AA534" s="5">
        <f t="shared" si="853"/>
        <v>1</v>
      </c>
      <c r="AB534" s="5">
        <f t="shared" si="854"/>
        <v>0</v>
      </c>
      <c r="AC534" s="5">
        <f t="shared" si="855"/>
        <v>1</v>
      </c>
      <c r="AF534" s="5">
        <f t="shared" si="841"/>
        <v>100.13000000000011</v>
      </c>
      <c r="AG534" s="5">
        <f t="shared" si="842"/>
        <v>109.42000000000007</v>
      </c>
      <c r="AH534" s="5">
        <f t="shared" si="843"/>
        <v>0</v>
      </c>
      <c r="AI534" s="5">
        <f t="shared" si="844"/>
        <v>-9.2899999999999636</v>
      </c>
      <c r="AJ534" s="5"/>
      <c r="AK534" s="5">
        <f t="shared" si="845"/>
        <v>0</v>
      </c>
      <c r="AL534" s="5">
        <f t="shared" si="865"/>
        <v>45.982000000000511</v>
      </c>
      <c r="AM534" s="5">
        <f t="shared" si="846"/>
        <v>100.13000000000011</v>
      </c>
      <c r="AN534" s="5">
        <f t="shared" si="861"/>
        <v>88.071000000000183</v>
      </c>
      <c r="AO534" s="5">
        <f t="shared" si="862"/>
        <v>1</v>
      </c>
      <c r="AP534" s="5">
        <f t="shared" si="881"/>
        <v>5</v>
      </c>
      <c r="AQ534" s="5">
        <f t="shared" si="795"/>
        <v>3.8</v>
      </c>
      <c r="AR534" s="5"/>
      <c r="AS534" s="5">
        <f t="shared" si="839"/>
        <v>109.42000000000007</v>
      </c>
      <c r="AT534" s="5">
        <f t="shared" si="861"/>
        <v>94.005000000000294</v>
      </c>
      <c r="AU534" s="5">
        <f t="shared" si="847"/>
        <v>-9.2899999999999636</v>
      </c>
      <c r="AV534" s="5">
        <f t="shared" si="850"/>
        <v>-9.2899999999999636</v>
      </c>
      <c r="AW534" s="5">
        <f t="shared" si="848"/>
        <v>2</v>
      </c>
      <c r="AZ534" s="4">
        <f t="shared" si="785"/>
        <v>0.48801459093278055</v>
      </c>
      <c r="BA534" s="5">
        <f t="shared" si="791"/>
        <v>0</v>
      </c>
      <c r="BB534" s="4">
        <f t="shared" si="786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  <c r="CB534" s="5">
        <f t="shared" si="870"/>
        <v>100.13000000000011</v>
      </c>
      <c r="CC534" s="5">
        <f t="shared" si="871"/>
        <v>0</v>
      </c>
      <c r="CD534" s="5">
        <f t="shared" si="882"/>
        <v>94.760000000000218</v>
      </c>
      <c r="CE534" s="5">
        <f t="shared" si="873"/>
        <v>-12.020000000000437</v>
      </c>
      <c r="CF534" s="5"/>
      <c r="CG534" s="5">
        <f t="shared" si="874"/>
        <v>-50</v>
      </c>
      <c r="CH534" s="5">
        <f t="shared" si="877"/>
        <v>12.020000000000437</v>
      </c>
      <c r="CI534" s="5">
        <f t="shared" si="875"/>
        <v>-5.2399999999997817</v>
      </c>
    </row>
    <row r="535" spans="1:87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5">
        <f t="shared" si="832"/>
        <v>116.75999999999931</v>
      </c>
      <c r="K535" s="5">
        <f t="shared" si="859"/>
        <v>109.63083333333354</v>
      </c>
      <c r="L535" s="5">
        <f t="shared" si="836"/>
        <v>79.659999999999854</v>
      </c>
      <c r="M535" s="5">
        <f t="shared" ref="M535" si="889">AVERAGE(L524:L535)</f>
        <v>78.677500000000009</v>
      </c>
      <c r="N535" s="6" t="s">
        <v>37</v>
      </c>
      <c r="O535" s="5">
        <f t="shared" si="838"/>
        <v>546.82999999999993</v>
      </c>
      <c r="P535" s="4">
        <f t="shared" si="884"/>
        <v>0.28884143085958935</v>
      </c>
      <c r="Q535" s="5">
        <f t="shared" si="885"/>
        <v>56.190000000000509</v>
      </c>
      <c r="R535" s="5">
        <f t="shared" si="886"/>
        <v>544.64749999999958</v>
      </c>
      <c r="S535" s="4">
        <f t="shared" si="887"/>
        <v>0.1649390243902478</v>
      </c>
      <c r="T535" s="4">
        <f t="shared" si="888"/>
        <v>0.14095883272538151</v>
      </c>
      <c r="U535" s="5">
        <f t="shared" si="879"/>
        <v>553.61999999999989</v>
      </c>
      <c r="V535" s="5">
        <f t="shared" si="880"/>
        <v>-6.7899999999999636</v>
      </c>
      <c r="X535" s="5">
        <f t="shared" si="834"/>
        <v>-60.970000000000255</v>
      </c>
      <c r="Y535" s="5">
        <f t="shared" si="835"/>
        <v>-37.170000000000073</v>
      </c>
      <c r="AA535" s="5">
        <f t="shared" si="853"/>
        <v>0</v>
      </c>
      <c r="AB535" s="5">
        <f t="shared" si="854"/>
        <v>1</v>
      </c>
      <c r="AC535" s="5">
        <f t="shared" si="855"/>
        <v>1</v>
      </c>
      <c r="AF535" s="5">
        <f t="shared" si="841"/>
        <v>29.819999999999709</v>
      </c>
      <c r="AG535" s="5">
        <f t="shared" si="842"/>
        <v>35.569999999999709</v>
      </c>
      <c r="AH535" s="5">
        <f t="shared" si="843"/>
        <v>86.9399999999996</v>
      </c>
      <c r="AI535" s="5">
        <f t="shared" si="844"/>
        <v>81.1899999999996</v>
      </c>
      <c r="AJ535" s="5"/>
      <c r="AK535" s="5">
        <f t="shared" si="845"/>
        <v>29.819999999999709</v>
      </c>
      <c r="AL535" s="5">
        <f t="shared" si="865"/>
        <v>45.982000000000511</v>
      </c>
      <c r="AM535" s="5">
        <f t="shared" si="846"/>
        <v>86.9399999999996</v>
      </c>
      <c r="AN535" s="5">
        <f t="shared" si="861"/>
        <v>87.566000000000074</v>
      </c>
      <c r="AO535" s="5">
        <f t="shared" si="862"/>
        <v>0</v>
      </c>
      <c r="AP535" s="5">
        <f t="shared" si="881"/>
        <v>4</v>
      </c>
      <c r="AQ535" s="5">
        <f t="shared" si="795"/>
        <v>3.8</v>
      </c>
      <c r="AR535" s="5"/>
      <c r="AS535" s="5">
        <f t="shared" si="839"/>
        <v>81.1899999999996</v>
      </c>
      <c r="AT535" s="5">
        <f t="shared" si="861"/>
        <v>93.529000000000181</v>
      </c>
      <c r="AU535" s="5">
        <f t="shared" si="847"/>
        <v>35.569999999999709</v>
      </c>
      <c r="AV535" s="5">
        <f t="shared" si="850"/>
        <v>-5.75</v>
      </c>
      <c r="AW535" s="5">
        <f t="shared" si="848"/>
        <v>3</v>
      </c>
      <c r="AZ535" s="4">
        <f t="shared" ref="AZ535:AZ598" si="890">T535</f>
        <v>0.14095883272538151</v>
      </c>
      <c r="BA535" s="5">
        <f t="shared" si="791"/>
        <v>0</v>
      </c>
      <c r="BB535" s="4">
        <f t="shared" ref="BB535:BB598" si="891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  <c r="CB535" s="5">
        <f t="shared" si="870"/>
        <v>29.819999999999709</v>
      </c>
      <c r="CC535" s="5">
        <f t="shared" si="871"/>
        <v>86.9399999999996</v>
      </c>
      <c r="CD535" s="5">
        <f t="shared" si="882"/>
        <v>-50</v>
      </c>
      <c r="CE535" s="5">
        <f t="shared" si="873"/>
        <v>37.170000000000073</v>
      </c>
      <c r="CF535" s="5"/>
      <c r="CG535" s="5">
        <f t="shared" si="874"/>
        <v>-50</v>
      </c>
      <c r="CH535" s="5">
        <f t="shared" si="877"/>
        <v>-37.170000000000073</v>
      </c>
      <c r="CI535" s="5">
        <f t="shared" si="875"/>
        <v>-150</v>
      </c>
    </row>
    <row r="536" spans="1:87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5">
        <f t="shared" si="832"/>
        <v>111.72000000000025</v>
      </c>
      <c r="K536" s="5">
        <f t="shared" si="859"/>
        <v>112.73000000000017</v>
      </c>
      <c r="L536" s="5">
        <f t="shared" si="836"/>
        <v>68.880000000000109</v>
      </c>
      <c r="M536" s="5">
        <f t="shared" ref="M536" si="892">AVERAGE(L525:L536)</f>
        <v>78.309166666666741</v>
      </c>
      <c r="N536" s="6" t="s">
        <v>36</v>
      </c>
      <c r="O536" s="5">
        <f t="shared" si="838"/>
        <v>570.90000000000055</v>
      </c>
      <c r="P536" s="4">
        <f t="shared" si="884"/>
        <v>0.68143544506817599</v>
      </c>
      <c r="Q536" s="5">
        <f t="shared" si="885"/>
        <v>49.880000000000109</v>
      </c>
      <c r="R536" s="5">
        <f t="shared" si="886"/>
        <v>549.37999999999988</v>
      </c>
      <c r="S536" s="4">
        <f t="shared" si="887"/>
        <v>0.4095528455284641</v>
      </c>
      <c r="T536" s="4">
        <f t="shared" si="888"/>
        <v>0.36339044183950309</v>
      </c>
      <c r="U536" s="5">
        <f t="shared" si="879"/>
        <v>561.68000000000006</v>
      </c>
      <c r="V536" s="5">
        <f t="shared" si="880"/>
        <v>9.220000000000482</v>
      </c>
      <c r="X536" s="5">
        <f t="shared" si="834"/>
        <v>44.340000000000146</v>
      </c>
      <c r="Y536" s="5">
        <f t="shared" si="835"/>
        <v>24.649999999999636</v>
      </c>
      <c r="AA536" s="5">
        <f t="shared" si="853"/>
        <v>1</v>
      </c>
      <c r="AB536" s="5">
        <f t="shared" si="854"/>
        <v>0</v>
      </c>
      <c r="AC536" s="5">
        <f t="shared" si="855"/>
        <v>1</v>
      </c>
      <c r="AF536" s="5">
        <f t="shared" si="841"/>
        <v>54.859999999999673</v>
      </c>
      <c r="AG536" s="5">
        <f t="shared" si="842"/>
        <v>61.090000000000146</v>
      </c>
      <c r="AH536" s="5">
        <f t="shared" si="843"/>
        <v>56.860000000000582</v>
      </c>
      <c r="AI536" s="5">
        <f t="shared" si="844"/>
        <v>50.630000000000109</v>
      </c>
      <c r="AJ536" s="5"/>
      <c r="AK536" s="5">
        <f t="shared" si="845"/>
        <v>54.859999999999673</v>
      </c>
      <c r="AL536" s="5">
        <f t="shared" si="865"/>
        <v>56.106999999999694</v>
      </c>
      <c r="AM536" s="5">
        <f t="shared" si="846"/>
        <v>56.860000000000582</v>
      </c>
      <c r="AN536" s="5">
        <f t="shared" si="861"/>
        <v>84.760000000000133</v>
      </c>
      <c r="AO536" s="5">
        <f t="shared" si="862"/>
        <v>0</v>
      </c>
      <c r="AP536" s="5">
        <f t="shared" si="881"/>
        <v>4</v>
      </c>
      <c r="AQ536" s="5">
        <f t="shared" si="795"/>
        <v>3.8</v>
      </c>
      <c r="AR536" s="5"/>
      <c r="AS536" s="5">
        <f t="shared" si="839"/>
        <v>61.090000000000146</v>
      </c>
      <c r="AT536" s="5">
        <f t="shared" si="861"/>
        <v>89.256000000000128</v>
      </c>
      <c r="AU536" s="5">
        <f t="shared" si="847"/>
        <v>50.630000000000109</v>
      </c>
      <c r="AV536" s="5">
        <f t="shared" si="850"/>
        <v>-6.2300000000004729</v>
      </c>
      <c r="AW536" s="5">
        <f t="shared" si="848"/>
        <v>4</v>
      </c>
      <c r="AZ536" s="4">
        <f t="shared" si="890"/>
        <v>0.36339044183950309</v>
      </c>
      <c r="BA536" s="5">
        <f t="shared" si="791"/>
        <v>0</v>
      </c>
      <c r="BB536" s="4">
        <f t="shared" si="891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  <c r="CB536" s="5">
        <f t="shared" si="870"/>
        <v>54.859999999999673</v>
      </c>
      <c r="CC536" s="5">
        <f t="shared" si="871"/>
        <v>56.860000000000582</v>
      </c>
      <c r="CD536" s="5">
        <f t="shared" si="882"/>
        <v>-50</v>
      </c>
      <c r="CE536" s="5">
        <f t="shared" si="873"/>
        <v>-30</v>
      </c>
      <c r="CF536" s="5"/>
      <c r="CG536" s="5">
        <f t="shared" si="874"/>
        <v>-50</v>
      </c>
      <c r="CH536" s="5">
        <f t="shared" si="877"/>
        <v>24.649999999999636</v>
      </c>
      <c r="CI536" s="5">
        <f t="shared" si="875"/>
        <v>-150</v>
      </c>
    </row>
    <row r="537" spans="1:87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5">
        <f t="shared" si="832"/>
        <v>76.050000000000182</v>
      </c>
      <c r="K537" s="5">
        <f t="shared" si="859"/>
        <v>108.02083333333348</v>
      </c>
      <c r="L537" s="5">
        <f t="shared" si="836"/>
        <v>70.680000000000291</v>
      </c>
      <c r="M537" s="5">
        <f t="shared" ref="M537" si="893">AVERAGE(L526:L537)</f>
        <v>76.925833333333458</v>
      </c>
      <c r="N537" s="6" t="s">
        <v>37</v>
      </c>
      <c r="O537" s="5">
        <f t="shared" si="838"/>
        <v>544.46</v>
      </c>
      <c r="P537" s="4">
        <f t="shared" si="884"/>
        <v>0.15136327185244919</v>
      </c>
      <c r="Q537" s="5">
        <f t="shared" si="885"/>
        <v>49.880000000000109</v>
      </c>
      <c r="R537" s="5">
        <f t="shared" si="886"/>
        <v>549.37999999999988</v>
      </c>
      <c r="S537" s="4">
        <f t="shared" si="887"/>
        <v>0.24666310731447688</v>
      </c>
      <c r="T537" s="4">
        <f t="shared" si="888"/>
        <v>0.14085365853659049</v>
      </c>
      <c r="U537" s="5">
        <f t="shared" si="879"/>
        <v>557.17800000000011</v>
      </c>
      <c r="V537" s="5">
        <f t="shared" si="880"/>
        <v>-12.718000000000075</v>
      </c>
      <c r="X537" s="5">
        <f t="shared" si="834"/>
        <v>28.540000000000873</v>
      </c>
      <c r="Y537" s="5">
        <f t="shared" si="835"/>
        <v>41.230000000000473</v>
      </c>
      <c r="AA537" s="5">
        <f t="shared" si="853"/>
        <v>1</v>
      </c>
      <c r="AB537" s="5">
        <f t="shared" si="854"/>
        <v>0</v>
      </c>
      <c r="AC537" s="5">
        <f t="shared" si="855"/>
        <v>1</v>
      </c>
      <c r="AF537" s="5">
        <f t="shared" si="841"/>
        <v>47.3700000000008</v>
      </c>
      <c r="AG537" s="5">
        <f t="shared" si="842"/>
        <v>57.25</v>
      </c>
      <c r="AH537" s="5">
        <f t="shared" si="843"/>
        <v>28.679999999999382</v>
      </c>
      <c r="AI537" s="5">
        <f t="shared" si="844"/>
        <v>18.800000000000182</v>
      </c>
      <c r="AJ537" s="5"/>
      <c r="AK537" s="5">
        <f t="shared" si="845"/>
        <v>28.679999999999382</v>
      </c>
      <c r="AL537" s="5">
        <f t="shared" si="865"/>
        <v>56.106999999999694</v>
      </c>
      <c r="AM537" s="5">
        <f t="shared" si="846"/>
        <v>47.3700000000008</v>
      </c>
      <c r="AN537" s="5">
        <f t="shared" si="861"/>
        <v>84.435000000000215</v>
      </c>
      <c r="AO537" s="5">
        <f t="shared" si="862"/>
        <v>0</v>
      </c>
      <c r="AP537" s="5">
        <f t="shared" si="881"/>
        <v>4</v>
      </c>
      <c r="AQ537" s="5">
        <f t="shared" si="795"/>
        <v>3.9</v>
      </c>
      <c r="AR537" s="5"/>
      <c r="AS537" s="5">
        <f t="shared" si="839"/>
        <v>57.25</v>
      </c>
      <c r="AT537" s="5">
        <f t="shared" si="861"/>
        <v>88.250000000000085</v>
      </c>
      <c r="AU537" s="5">
        <f t="shared" si="847"/>
        <v>18.800000000000182</v>
      </c>
      <c r="AV537" s="5">
        <f t="shared" si="850"/>
        <v>-9.8799999999991996</v>
      </c>
      <c r="AW537" s="5">
        <f t="shared" si="848"/>
        <v>5</v>
      </c>
      <c r="AZ537" s="4">
        <f t="shared" si="890"/>
        <v>0.14085365853659049</v>
      </c>
      <c r="BA537" s="5">
        <f t="shared" si="791"/>
        <v>0</v>
      </c>
      <c r="BB537" s="4">
        <f t="shared" si="891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  <c r="CB537" s="5">
        <f t="shared" si="870"/>
        <v>47.3700000000008</v>
      </c>
      <c r="CC537" s="5">
        <f t="shared" si="871"/>
        <v>28.679999999999382</v>
      </c>
      <c r="CD537" s="5">
        <f t="shared" si="882"/>
        <v>28.540000000000873</v>
      </c>
      <c r="CE537" s="5">
        <f t="shared" si="873"/>
        <v>-30</v>
      </c>
      <c r="CF537" s="5"/>
      <c r="CG537" s="5">
        <f t="shared" si="874"/>
        <v>-50</v>
      </c>
      <c r="CH537" s="5">
        <f t="shared" si="877"/>
        <v>41.230000000000473</v>
      </c>
      <c r="CI537" s="5">
        <f t="shared" si="875"/>
        <v>-71.459999999999127</v>
      </c>
    </row>
    <row r="538" spans="1:87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5">
        <f t="shared" si="832"/>
        <v>117.60000000000036</v>
      </c>
      <c r="K538" s="5">
        <f t="shared" si="859"/>
        <v>109.1691666666668</v>
      </c>
      <c r="L538" s="5">
        <f t="shared" si="836"/>
        <v>53.050000000000182</v>
      </c>
      <c r="M538" s="5">
        <f t="shared" ref="M538" si="894">AVERAGE(L527:L538)</f>
        <v>73.80250000000008</v>
      </c>
      <c r="N538" s="6" t="s">
        <v>36</v>
      </c>
      <c r="O538" s="5">
        <f t="shared" si="838"/>
        <v>485.60000000000036</v>
      </c>
      <c r="P538" s="4">
        <f t="shared" si="884"/>
        <v>0</v>
      </c>
      <c r="Q538" s="5">
        <f t="shared" si="885"/>
        <v>101.1899999999996</v>
      </c>
      <c r="R538" s="5">
        <f t="shared" si="886"/>
        <v>510.89750000000026</v>
      </c>
      <c r="S538" s="4">
        <f t="shared" si="887"/>
        <v>0</v>
      </c>
      <c r="T538" s="4">
        <f t="shared" si="888"/>
        <v>0</v>
      </c>
      <c r="U538" s="5">
        <f t="shared" si="879"/>
        <v>546.91600000000017</v>
      </c>
      <c r="V538" s="5">
        <f t="shared" si="880"/>
        <v>-61.315999999999804</v>
      </c>
      <c r="X538" s="5">
        <f t="shared" si="834"/>
        <v>-104.90999999999985</v>
      </c>
      <c r="Y538" s="5">
        <f t="shared" si="835"/>
        <v>-21.220000000000255</v>
      </c>
      <c r="AA538" s="5">
        <f t="shared" si="853"/>
        <v>0</v>
      </c>
      <c r="AB538" s="5">
        <f t="shared" si="854"/>
        <v>1</v>
      </c>
      <c r="AC538" s="5">
        <f t="shared" si="855"/>
        <v>1</v>
      </c>
      <c r="AF538" s="5">
        <f t="shared" si="841"/>
        <v>2.3499999999994543</v>
      </c>
      <c r="AG538" s="5">
        <f t="shared" si="842"/>
        <v>-3.910000000000764</v>
      </c>
      <c r="AH538" s="5">
        <f t="shared" si="843"/>
        <v>111.34000000000015</v>
      </c>
      <c r="AI538" s="5">
        <f t="shared" si="844"/>
        <v>117.60000000000036</v>
      </c>
      <c r="AJ538" s="5"/>
      <c r="AK538" s="5">
        <f t="shared" si="845"/>
        <v>2.3499999999994543</v>
      </c>
      <c r="AL538" s="5">
        <f t="shared" si="865"/>
        <v>56.106999999999694</v>
      </c>
      <c r="AM538" s="5">
        <f t="shared" si="846"/>
        <v>111.34000000000015</v>
      </c>
      <c r="AN538" s="5">
        <f t="shared" si="861"/>
        <v>89.920000000000158</v>
      </c>
      <c r="AO538" s="5">
        <f t="shared" si="862"/>
        <v>1</v>
      </c>
      <c r="AP538" s="5">
        <f t="shared" si="881"/>
        <v>5</v>
      </c>
      <c r="AQ538" s="5">
        <f t="shared" si="795"/>
        <v>4.0999999999999996</v>
      </c>
      <c r="AR538" s="5"/>
      <c r="AS538" s="5">
        <f t="shared" si="839"/>
        <v>117.60000000000036</v>
      </c>
      <c r="AT538" s="5">
        <f t="shared" si="861"/>
        <v>94.174000000000063</v>
      </c>
      <c r="AU538" s="5">
        <f t="shared" si="847"/>
        <v>-3.910000000000764</v>
      </c>
      <c r="AV538" s="5">
        <f t="shared" si="850"/>
        <v>6.2600000000002183</v>
      </c>
      <c r="AW538" s="5">
        <f t="shared" si="848"/>
        <v>6</v>
      </c>
      <c r="AZ538" s="4">
        <f t="shared" si="890"/>
        <v>0</v>
      </c>
      <c r="BA538" s="5">
        <f t="shared" si="791"/>
        <v>0</v>
      </c>
      <c r="BB538" s="4">
        <f t="shared" si="891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  <c r="CB538" s="5">
        <f t="shared" si="870"/>
        <v>2.3499999999994543</v>
      </c>
      <c r="CC538" s="5">
        <f t="shared" si="871"/>
        <v>111.34000000000015</v>
      </c>
      <c r="CD538" s="5">
        <f t="shared" si="882"/>
        <v>-50</v>
      </c>
      <c r="CE538" s="5">
        <f t="shared" si="873"/>
        <v>21.220000000000255</v>
      </c>
      <c r="CF538" s="5"/>
      <c r="CG538" s="5">
        <f t="shared" si="874"/>
        <v>-50</v>
      </c>
      <c r="CH538" s="5">
        <f t="shared" si="877"/>
        <v>-21.220000000000255</v>
      </c>
      <c r="CI538" s="5">
        <f t="shared" si="875"/>
        <v>-150</v>
      </c>
    </row>
    <row r="539" spans="1:87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5">
        <f t="shared" si="832"/>
        <v>53.609999999999673</v>
      </c>
      <c r="K539" s="5">
        <f t="shared" si="859"/>
        <v>108.02750000000007</v>
      </c>
      <c r="L539" s="5">
        <f t="shared" si="836"/>
        <v>30.489999999999782</v>
      </c>
      <c r="M539" s="5">
        <f t="shared" ref="M539" si="895">AVERAGE(L528:L539)</f>
        <v>70.033333333333459</v>
      </c>
      <c r="N539" s="6" t="s">
        <v>36</v>
      </c>
      <c r="O539" s="5">
        <f t="shared" si="838"/>
        <v>524.71</v>
      </c>
      <c r="P539" s="4">
        <f t="shared" si="884"/>
        <v>0.45849941383352388</v>
      </c>
      <c r="Q539" s="5">
        <f t="shared" si="885"/>
        <v>85.300000000000182</v>
      </c>
      <c r="R539" s="5">
        <f t="shared" si="886"/>
        <v>506.92500000000041</v>
      </c>
      <c r="S539" s="4">
        <f t="shared" si="887"/>
        <v>0.38650064235596232</v>
      </c>
      <c r="T539" s="4">
        <f t="shared" si="888"/>
        <v>0.38650064235596232</v>
      </c>
      <c r="U539" s="5">
        <f t="shared" si="879"/>
        <v>534.50000000000023</v>
      </c>
      <c r="V539" s="5">
        <f t="shared" si="880"/>
        <v>-9.790000000000191</v>
      </c>
      <c r="X539" s="5">
        <f t="shared" si="834"/>
        <v>5.930000000000291</v>
      </c>
      <c r="Y539" s="5">
        <f t="shared" si="835"/>
        <v>-4.7299999999995634</v>
      </c>
      <c r="AA539" s="5">
        <f t="shared" si="853"/>
        <v>0</v>
      </c>
      <c r="AB539" s="5">
        <f t="shared" si="854"/>
        <v>0</v>
      </c>
      <c r="AC539" s="5">
        <f t="shared" si="855"/>
        <v>0</v>
      </c>
      <c r="AF539" s="5">
        <f t="shared" si="841"/>
        <v>28.659999999999854</v>
      </c>
      <c r="AG539" s="5">
        <f t="shared" si="842"/>
        <v>31.889999999999418</v>
      </c>
      <c r="AH539" s="5">
        <f t="shared" si="843"/>
        <v>24.949999999999818</v>
      </c>
      <c r="AI539" s="5">
        <f t="shared" si="844"/>
        <v>21.720000000000255</v>
      </c>
      <c r="AJ539" s="5"/>
      <c r="AK539" s="5">
        <f t="shared" si="845"/>
        <v>24.949999999999818</v>
      </c>
      <c r="AL539" s="5">
        <f t="shared" si="865"/>
        <v>56.106999999999694</v>
      </c>
      <c r="AM539" s="5">
        <f t="shared" si="846"/>
        <v>28.659999999999854</v>
      </c>
      <c r="AN539" s="5">
        <f t="shared" si="861"/>
        <v>82.351000000000113</v>
      </c>
      <c r="AO539" s="5">
        <f t="shared" si="862"/>
        <v>0</v>
      </c>
      <c r="AP539" s="5">
        <f t="shared" si="881"/>
        <v>4</v>
      </c>
      <c r="AQ539" s="5">
        <f t="shared" si="795"/>
        <v>4.2</v>
      </c>
      <c r="AR539" s="5"/>
      <c r="AS539" s="5">
        <f t="shared" si="839"/>
        <v>31.889999999999418</v>
      </c>
      <c r="AT539" s="5">
        <f t="shared" si="861"/>
        <v>86.104999999999933</v>
      </c>
      <c r="AU539" s="5">
        <f t="shared" si="847"/>
        <v>21.720000000000255</v>
      </c>
      <c r="AV539" s="5">
        <f t="shared" si="850"/>
        <v>-3.2299999999995634</v>
      </c>
      <c r="AW539" s="5">
        <f t="shared" si="848"/>
        <v>2</v>
      </c>
      <c r="AX539" s="3">
        <v>1</v>
      </c>
      <c r="AZ539" s="4">
        <f t="shared" si="890"/>
        <v>0.38650064235596232</v>
      </c>
      <c r="BA539" s="5">
        <f t="shared" ref="BA539:BA602" si="896">IF(AZ538&gt;0.9,O539-O538,0)</f>
        <v>0</v>
      </c>
      <c r="BB539" s="4">
        <f t="shared" si="891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  <c r="CB539" s="5">
        <f t="shared" si="870"/>
        <v>28.659999999999854</v>
      </c>
      <c r="CC539" s="5">
        <f t="shared" si="871"/>
        <v>24.949999999999818</v>
      </c>
      <c r="CD539" s="5">
        <f t="shared" si="882"/>
        <v>5.930000000000291</v>
      </c>
      <c r="CE539" s="5">
        <f t="shared" si="873"/>
        <v>4.7299999999995634</v>
      </c>
      <c r="CF539" s="5"/>
      <c r="CG539" s="5">
        <f t="shared" si="874"/>
        <v>-50</v>
      </c>
      <c r="CH539" s="5">
        <f t="shared" si="877"/>
        <v>-4.7299999999995634</v>
      </c>
      <c r="CI539" s="5">
        <f t="shared" si="875"/>
        <v>-94.069999999999709</v>
      </c>
    </row>
    <row r="540" spans="1:87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5">
        <f t="shared" si="832"/>
        <v>114.03000000000065</v>
      </c>
      <c r="K540" s="5">
        <f t="shared" si="859"/>
        <v>110.56833333333346</v>
      </c>
      <c r="L540" s="5">
        <f t="shared" si="836"/>
        <v>91.180000000000291</v>
      </c>
      <c r="M540" s="5">
        <f t="shared" ref="M540" si="897">AVERAGE(L529:L540)</f>
        <v>73.225833333333483</v>
      </c>
      <c r="N540" s="6" t="s">
        <v>37</v>
      </c>
      <c r="O540" s="5">
        <f t="shared" si="838"/>
        <v>507.69000000000051</v>
      </c>
      <c r="P540" s="4">
        <f t="shared" si="884"/>
        <v>0.25896834701055216</v>
      </c>
      <c r="Q540" s="5">
        <f t="shared" si="885"/>
        <v>85.300000000000182</v>
      </c>
      <c r="R540" s="5">
        <f t="shared" si="886"/>
        <v>506.92500000000041</v>
      </c>
      <c r="S540" s="4">
        <f t="shared" si="887"/>
        <v>0.21830220377507889</v>
      </c>
      <c r="T540" s="4">
        <f t="shared" si="888"/>
        <v>0.21830220377507889</v>
      </c>
      <c r="U540" s="5">
        <f t="shared" si="879"/>
        <v>526.67200000000025</v>
      </c>
      <c r="V540" s="5">
        <f t="shared" si="880"/>
        <v>-18.981999999999744</v>
      </c>
      <c r="X540" s="5">
        <f t="shared" si="834"/>
        <v>-91.649999999999636</v>
      </c>
      <c r="Y540" s="5">
        <f t="shared" si="835"/>
        <v>-67.450000000000728</v>
      </c>
      <c r="AA540" s="5">
        <f t="shared" si="853"/>
        <v>0</v>
      </c>
      <c r="AB540" s="5">
        <f t="shared" si="854"/>
        <v>1</v>
      </c>
      <c r="AC540" s="5">
        <f t="shared" si="855"/>
        <v>1</v>
      </c>
      <c r="AF540" s="5">
        <f t="shared" si="841"/>
        <v>0</v>
      </c>
      <c r="AG540" s="5">
        <f t="shared" si="842"/>
        <v>-16.0600000000004</v>
      </c>
      <c r="AH540" s="5">
        <f t="shared" si="843"/>
        <v>97.970000000000255</v>
      </c>
      <c r="AI540" s="5">
        <f t="shared" si="844"/>
        <v>114.03000000000065</v>
      </c>
      <c r="AJ540" s="5"/>
      <c r="AK540" s="5">
        <f t="shared" si="845"/>
        <v>0</v>
      </c>
      <c r="AL540" s="5">
        <f t="shared" si="865"/>
        <v>56.106999999999694</v>
      </c>
      <c r="AM540" s="5">
        <f t="shared" si="846"/>
        <v>97.970000000000255</v>
      </c>
      <c r="AN540" s="5">
        <f t="shared" si="861"/>
        <v>80.982000000000156</v>
      </c>
      <c r="AO540" s="5">
        <f t="shared" si="862"/>
        <v>1</v>
      </c>
      <c r="AP540" s="5">
        <f t="shared" si="881"/>
        <v>4</v>
      </c>
      <c r="AQ540" s="5">
        <f t="shared" si="795"/>
        <v>4.2</v>
      </c>
      <c r="AR540" s="5"/>
      <c r="AS540" s="5">
        <f t="shared" si="839"/>
        <v>114.03000000000065</v>
      </c>
      <c r="AT540" s="5">
        <f t="shared" si="861"/>
        <v>86.041000000000082</v>
      </c>
      <c r="AU540" s="5">
        <f t="shared" si="847"/>
        <v>-16.0600000000004</v>
      </c>
      <c r="AV540" s="5">
        <f t="shared" si="850"/>
        <v>16.0600000000004</v>
      </c>
      <c r="AW540" s="5">
        <f t="shared" si="848"/>
        <v>3</v>
      </c>
      <c r="AZ540" s="4">
        <f t="shared" si="890"/>
        <v>0.21830220377507889</v>
      </c>
      <c r="BA540" s="5">
        <f t="shared" si="896"/>
        <v>0</v>
      </c>
      <c r="BB540" s="4">
        <f t="shared" si="891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  <c r="CB540" s="5">
        <f t="shared" si="870"/>
        <v>0</v>
      </c>
      <c r="CC540" s="5">
        <f t="shared" si="871"/>
        <v>97.970000000000255</v>
      </c>
      <c r="CD540" s="5">
        <f t="shared" si="882"/>
        <v>-50</v>
      </c>
      <c r="CE540" s="5">
        <f t="shared" si="873"/>
        <v>67.450000000000728</v>
      </c>
      <c r="CF540" s="5"/>
      <c r="CG540" s="5">
        <f t="shared" si="874"/>
        <v>-50</v>
      </c>
      <c r="CH540" s="5">
        <f t="shared" si="877"/>
        <v>-67.450000000000728</v>
      </c>
      <c r="CI540" s="5">
        <f t="shared" si="875"/>
        <v>-150</v>
      </c>
    </row>
    <row r="541" spans="1:87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5">
        <f t="shared" si="832"/>
        <v>97.289999999999964</v>
      </c>
      <c r="K541" s="5">
        <f t="shared" si="859"/>
        <v>109.29416666666673</v>
      </c>
      <c r="L541" s="5">
        <f t="shared" si="836"/>
        <v>68.779999999999745</v>
      </c>
      <c r="M541" s="5">
        <f t="shared" ref="M541" si="898">AVERAGE(L530:L541)</f>
        <v>72.716666666666768</v>
      </c>
      <c r="N541" s="6" t="s">
        <v>36</v>
      </c>
      <c r="O541" s="5">
        <f t="shared" si="838"/>
        <v>541.25</v>
      </c>
      <c r="P541" s="4">
        <f t="shared" si="884"/>
        <v>0.94546381243628863</v>
      </c>
      <c r="Q541" s="5">
        <f t="shared" si="885"/>
        <v>58.859999999999673</v>
      </c>
      <c r="R541" s="5">
        <f t="shared" si="886"/>
        <v>500.31500000000028</v>
      </c>
      <c r="S541" s="4">
        <f t="shared" si="887"/>
        <v>0.65240328253223345</v>
      </c>
      <c r="T541" s="4">
        <f t="shared" si="888"/>
        <v>0.54995552920248891</v>
      </c>
      <c r="U541" s="5">
        <f t="shared" si="879"/>
        <v>520.74200000000019</v>
      </c>
      <c r="V541" s="5">
        <f t="shared" si="880"/>
        <v>20.507999999999811</v>
      </c>
      <c r="X541" s="5">
        <f t="shared" si="834"/>
        <v>14.340000000000146</v>
      </c>
      <c r="Y541" s="5">
        <f t="shared" si="835"/>
        <v>-9.7700000000004366</v>
      </c>
      <c r="AA541" s="5">
        <f t="shared" si="853"/>
        <v>0</v>
      </c>
      <c r="AB541" s="5">
        <f t="shared" si="854"/>
        <v>0</v>
      </c>
      <c r="AC541" s="5">
        <f t="shared" si="855"/>
        <v>0</v>
      </c>
      <c r="AF541" s="5">
        <f t="shared" si="841"/>
        <v>37.400000000000546</v>
      </c>
      <c r="AG541" s="5">
        <f t="shared" si="842"/>
        <v>39.25</v>
      </c>
      <c r="AH541" s="5">
        <f t="shared" si="843"/>
        <v>59.889999999999418</v>
      </c>
      <c r="AI541" s="5">
        <f t="shared" si="844"/>
        <v>58.039999999999964</v>
      </c>
      <c r="AJ541" s="5"/>
      <c r="AK541" s="5">
        <f t="shared" si="845"/>
        <v>37.400000000000546</v>
      </c>
      <c r="AL541" s="5">
        <f t="shared" si="865"/>
        <v>56.106999999999694</v>
      </c>
      <c r="AM541" s="5">
        <f t="shared" si="846"/>
        <v>59.889999999999418</v>
      </c>
      <c r="AN541" s="5">
        <f t="shared" si="861"/>
        <v>71.088000000000108</v>
      </c>
      <c r="AO541" s="5">
        <f t="shared" si="862"/>
        <v>0</v>
      </c>
      <c r="AP541" s="5">
        <f t="shared" si="881"/>
        <v>3</v>
      </c>
      <c r="AQ541" s="5">
        <f t="shared" si="795"/>
        <v>4.0999999999999996</v>
      </c>
      <c r="AR541" s="5"/>
      <c r="AS541" s="5">
        <f t="shared" si="839"/>
        <v>58.039999999999964</v>
      </c>
      <c r="AT541" s="5">
        <f t="shared" si="861"/>
        <v>76.006000000000043</v>
      </c>
      <c r="AU541" s="5">
        <f t="shared" si="847"/>
        <v>39.25</v>
      </c>
      <c r="AV541" s="5">
        <f t="shared" si="850"/>
        <v>-1.8499999999994543</v>
      </c>
      <c r="AW541" s="5">
        <f t="shared" si="848"/>
        <v>4</v>
      </c>
      <c r="AX541" s="3">
        <v>1</v>
      </c>
      <c r="AZ541" s="4">
        <f t="shared" si="890"/>
        <v>0.54995552920248891</v>
      </c>
      <c r="BA541" s="5">
        <f t="shared" si="896"/>
        <v>0</v>
      </c>
      <c r="BB541" s="4">
        <f t="shared" si="891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  <c r="CB541" s="5">
        <f t="shared" si="870"/>
        <v>37.400000000000546</v>
      </c>
      <c r="CC541" s="5">
        <f t="shared" si="871"/>
        <v>59.889999999999418</v>
      </c>
      <c r="CD541" s="5">
        <f t="shared" si="882"/>
        <v>-50</v>
      </c>
      <c r="CE541" s="5">
        <f t="shared" si="873"/>
        <v>-30</v>
      </c>
      <c r="CF541" s="5"/>
      <c r="CG541" s="5">
        <f t="shared" si="874"/>
        <v>-50</v>
      </c>
      <c r="CH541" s="5">
        <f t="shared" si="877"/>
        <v>-9.7700000000004366</v>
      </c>
      <c r="CI541" s="5">
        <f t="shared" si="875"/>
        <v>-150</v>
      </c>
    </row>
    <row r="542" spans="1:87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5">
        <f t="shared" si="832"/>
        <v>87.890000000000327</v>
      </c>
      <c r="K542" s="5">
        <f t="shared" si="859"/>
        <v>107.06250000000016</v>
      </c>
      <c r="L542" s="5">
        <f t="shared" si="836"/>
        <v>77.710000000000036</v>
      </c>
      <c r="M542" s="5">
        <f t="shared" ref="M542" si="899">AVERAGE(L531:L542)</f>
        <v>69.135833333333423</v>
      </c>
      <c r="N542" s="6" t="s">
        <v>37</v>
      </c>
      <c r="O542" s="5">
        <f t="shared" si="838"/>
        <v>563.50999999999931</v>
      </c>
      <c r="P542" s="4">
        <f t="shared" si="884"/>
        <v>1</v>
      </c>
      <c r="Q542" s="5">
        <f t="shared" si="885"/>
        <v>77.909999999998945</v>
      </c>
      <c r="R542" s="5">
        <f t="shared" si="886"/>
        <v>505.0775000000001</v>
      </c>
      <c r="S542" s="4">
        <f t="shared" si="887"/>
        <v>0.91336459554512051</v>
      </c>
      <c r="T542" s="4">
        <f t="shared" si="888"/>
        <v>0.7699377408834791</v>
      </c>
      <c r="U542" s="5">
        <f t="shared" si="879"/>
        <v>524.55200000000002</v>
      </c>
      <c r="V542" s="5">
        <f t="shared" si="880"/>
        <v>38.957999999999288</v>
      </c>
      <c r="X542" s="5">
        <f t="shared" si="834"/>
        <v>52.799999999999272</v>
      </c>
      <c r="Y542" s="5">
        <f t="shared" si="835"/>
        <v>-11.229999999999563</v>
      </c>
      <c r="AA542" s="5">
        <f t="shared" si="853"/>
        <v>0</v>
      </c>
      <c r="AB542" s="5">
        <f t="shared" si="854"/>
        <v>0</v>
      </c>
      <c r="AC542" s="5">
        <f t="shared" si="855"/>
        <v>0</v>
      </c>
      <c r="AF542" s="5">
        <f t="shared" si="841"/>
        <v>70.199999999999818</v>
      </c>
      <c r="AG542" s="5">
        <f t="shared" si="842"/>
        <v>87.890000000000327</v>
      </c>
      <c r="AH542" s="5">
        <f t="shared" si="843"/>
        <v>9.5300000000006548</v>
      </c>
      <c r="AI542" s="5">
        <f t="shared" si="844"/>
        <v>-8.1599999999998545</v>
      </c>
      <c r="AJ542" s="5"/>
      <c r="AK542" s="5">
        <f t="shared" si="845"/>
        <v>9.5300000000006548</v>
      </c>
      <c r="AL542" s="5">
        <f t="shared" si="865"/>
        <v>44.73500000000049</v>
      </c>
      <c r="AM542" s="5">
        <f t="shared" si="846"/>
        <v>70.199999999999818</v>
      </c>
      <c r="AN542" s="5">
        <f t="shared" si="861"/>
        <v>70.552000000000049</v>
      </c>
      <c r="AO542" s="5">
        <f t="shared" si="862"/>
        <v>0</v>
      </c>
      <c r="AP542" s="5">
        <f t="shared" si="881"/>
        <v>3</v>
      </c>
      <c r="AQ542" s="5">
        <f t="shared" ref="AQ542:AQ605" si="900">AVERAGE(AP533:AP542)</f>
        <v>4</v>
      </c>
      <c r="AR542" s="5"/>
      <c r="AS542" s="5">
        <f t="shared" si="839"/>
        <v>87.890000000000327</v>
      </c>
      <c r="AT542" s="5">
        <f t="shared" si="861"/>
        <v>77.424000000000063</v>
      </c>
      <c r="AU542" s="5">
        <f t="shared" si="847"/>
        <v>-8.1599999999998545</v>
      </c>
      <c r="AV542" s="5">
        <f t="shared" si="850"/>
        <v>-17.690000000000509</v>
      </c>
      <c r="AW542" s="5">
        <f t="shared" si="848"/>
        <v>5</v>
      </c>
      <c r="AX542" s="3">
        <v>1</v>
      </c>
      <c r="AZ542" s="4">
        <f t="shared" si="890"/>
        <v>0.7699377408834791</v>
      </c>
      <c r="BA542" s="5">
        <f t="shared" si="896"/>
        <v>0</v>
      </c>
      <c r="BB542" s="4">
        <f t="shared" si="891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  <c r="CB542" s="5">
        <f t="shared" si="870"/>
        <v>70.199999999999818</v>
      </c>
      <c r="CC542" s="5">
        <f t="shared" si="871"/>
        <v>9.5300000000006548</v>
      </c>
      <c r="CD542" s="5">
        <f t="shared" si="882"/>
        <v>52.799999999999272</v>
      </c>
      <c r="CE542" s="5">
        <f t="shared" si="873"/>
        <v>11.229999999999563</v>
      </c>
      <c r="CF542" s="5"/>
      <c r="CG542" s="5">
        <f t="shared" si="874"/>
        <v>-50</v>
      </c>
      <c r="CH542" s="5">
        <f t="shared" si="877"/>
        <v>-11.229999999999563</v>
      </c>
      <c r="CI542" s="5">
        <f t="shared" si="875"/>
        <v>-47.200000000000728</v>
      </c>
    </row>
    <row r="543" spans="1:87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5">
        <f t="shared" si="832"/>
        <v>120.57999999999993</v>
      </c>
      <c r="K543" s="5">
        <f t="shared" si="859"/>
        <v>103.13416666666679</v>
      </c>
      <c r="L543" s="5">
        <f t="shared" si="836"/>
        <v>62.760000000000218</v>
      </c>
      <c r="M543" s="5">
        <f t="shared" ref="M543" si="901">AVERAGE(L532:L543)</f>
        <v>67.54583333333342</v>
      </c>
      <c r="N543" s="6" t="s">
        <v>37</v>
      </c>
      <c r="O543" s="5">
        <f t="shared" si="838"/>
        <v>500.38000000000011</v>
      </c>
      <c r="P543" s="4">
        <f t="shared" si="884"/>
        <v>0</v>
      </c>
      <c r="Q543" s="5">
        <f t="shared" si="885"/>
        <v>63.1299999999992</v>
      </c>
      <c r="R543" s="5">
        <f t="shared" si="886"/>
        <v>516.16249999999991</v>
      </c>
      <c r="S543" s="4">
        <f t="shared" si="887"/>
        <v>0.18970607110768767</v>
      </c>
      <c r="T543" s="4">
        <f t="shared" si="888"/>
        <v>0.17327080890972701</v>
      </c>
      <c r="U543" s="5">
        <f t="shared" si="879"/>
        <v>527.50800000000004</v>
      </c>
      <c r="V543" s="5">
        <f t="shared" si="880"/>
        <v>-27.127999999999929</v>
      </c>
      <c r="X543" s="5">
        <f t="shared" si="834"/>
        <v>-101.09000000000015</v>
      </c>
      <c r="Y543" s="5">
        <f t="shared" si="835"/>
        <v>-6.6300000000001091</v>
      </c>
      <c r="AA543" s="5">
        <f t="shared" si="853"/>
        <v>0</v>
      </c>
      <c r="AB543" s="5">
        <f t="shared" si="854"/>
        <v>1</v>
      </c>
      <c r="AC543" s="5">
        <f t="shared" si="855"/>
        <v>1</v>
      </c>
      <c r="AF543" s="5">
        <f t="shared" si="841"/>
        <v>0</v>
      </c>
      <c r="AG543" s="5">
        <f t="shared" si="842"/>
        <v>-4.0599999999994907</v>
      </c>
      <c r="AH543" s="5">
        <f t="shared" si="843"/>
        <v>116.52000000000044</v>
      </c>
      <c r="AI543" s="5">
        <f t="shared" si="844"/>
        <v>120.57999999999993</v>
      </c>
      <c r="AJ543" s="5"/>
      <c r="AK543" s="5">
        <f t="shared" si="845"/>
        <v>0</v>
      </c>
      <c r="AL543" s="5">
        <f t="shared" si="865"/>
        <v>39.146000000000456</v>
      </c>
      <c r="AM543" s="5">
        <f t="shared" si="846"/>
        <v>116.52000000000044</v>
      </c>
      <c r="AN543" s="5">
        <f t="shared" si="861"/>
        <v>77.588000000000108</v>
      </c>
      <c r="AO543" s="5">
        <f t="shared" si="862"/>
        <v>1</v>
      </c>
      <c r="AP543" s="5">
        <f t="shared" si="881"/>
        <v>4</v>
      </c>
      <c r="AQ543" s="5">
        <f t="shared" si="900"/>
        <v>4</v>
      </c>
      <c r="AR543" s="5"/>
      <c r="AS543" s="5">
        <f t="shared" si="839"/>
        <v>120.57999999999993</v>
      </c>
      <c r="AT543" s="5">
        <f t="shared" si="861"/>
        <v>83.898000000000053</v>
      </c>
      <c r="AU543" s="5">
        <f t="shared" si="847"/>
        <v>-4.0599999999994907</v>
      </c>
      <c r="AV543" s="5">
        <f t="shared" si="850"/>
        <v>4.0599999999994907</v>
      </c>
      <c r="AW543" s="5">
        <f t="shared" si="848"/>
        <v>6</v>
      </c>
      <c r="AZ543" s="4">
        <f t="shared" si="890"/>
        <v>0.17327080890972701</v>
      </c>
      <c r="BA543" s="5">
        <f t="shared" si="896"/>
        <v>0</v>
      </c>
      <c r="BB543" s="4">
        <f t="shared" si="891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  <c r="CB543" s="5">
        <f t="shared" si="870"/>
        <v>0</v>
      </c>
      <c r="CC543" s="5">
        <f t="shared" si="871"/>
        <v>116.52000000000044</v>
      </c>
      <c r="CD543" s="5">
        <f t="shared" si="882"/>
        <v>-50</v>
      </c>
      <c r="CE543" s="5">
        <f t="shared" si="873"/>
        <v>6.6300000000001091</v>
      </c>
      <c r="CF543" s="5"/>
      <c r="CG543" s="5">
        <f t="shared" si="874"/>
        <v>-50</v>
      </c>
      <c r="CH543" s="5">
        <f t="shared" si="877"/>
        <v>-6.6300000000001091</v>
      </c>
      <c r="CI543" s="5">
        <f t="shared" si="875"/>
        <v>-150</v>
      </c>
    </row>
    <row r="544" spans="1:87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5">
        <f t="shared" si="832"/>
        <v>135.68000000000029</v>
      </c>
      <c r="K544" s="5">
        <f t="shared" si="859"/>
        <v>102.53333333333346</v>
      </c>
      <c r="L544" s="5">
        <f t="shared" si="836"/>
        <v>65.179999999999382</v>
      </c>
      <c r="M544" s="5">
        <f t="shared" ref="M544" si="902">AVERAGE(L533:L544)</f>
        <v>66.205000000000084</v>
      </c>
      <c r="N544" s="6" t="s">
        <v>36</v>
      </c>
      <c r="O544" s="5">
        <f t="shared" si="838"/>
        <v>558.10000000000036</v>
      </c>
      <c r="P544" s="4">
        <f t="shared" si="884"/>
        <v>0.91430381751942003</v>
      </c>
      <c r="Q544" s="5">
        <f t="shared" si="885"/>
        <v>63.1299999999992</v>
      </c>
      <c r="R544" s="5">
        <f t="shared" si="886"/>
        <v>516.16249999999991</v>
      </c>
      <c r="S544" s="4">
        <f t="shared" si="887"/>
        <v>0.93056090360673827</v>
      </c>
      <c r="T544" s="4">
        <f t="shared" si="888"/>
        <v>0.84994138335287039</v>
      </c>
      <c r="U544" s="5">
        <f t="shared" si="879"/>
        <v>534.18600000000004</v>
      </c>
      <c r="V544" s="5">
        <f t="shared" si="880"/>
        <v>23.914000000000328</v>
      </c>
      <c r="X544" s="5">
        <f t="shared" si="834"/>
        <v>104.71000000000004</v>
      </c>
      <c r="Y544" s="5">
        <f t="shared" si="835"/>
        <v>34.889999999999418</v>
      </c>
      <c r="AA544" s="5">
        <f t="shared" si="853"/>
        <v>1</v>
      </c>
      <c r="AB544" s="5">
        <f t="shared" si="854"/>
        <v>0</v>
      </c>
      <c r="AC544" s="5">
        <f t="shared" si="855"/>
        <v>1</v>
      </c>
      <c r="AF544" s="5">
        <f t="shared" si="841"/>
        <v>108.26000000000022</v>
      </c>
      <c r="AG544" s="5">
        <f t="shared" si="842"/>
        <v>121.51000000000022</v>
      </c>
      <c r="AH544" s="5">
        <f t="shared" si="843"/>
        <v>27.420000000000073</v>
      </c>
      <c r="AI544" s="5">
        <f t="shared" si="844"/>
        <v>14.170000000000073</v>
      </c>
      <c r="AJ544" s="5"/>
      <c r="AK544" s="5">
        <f t="shared" si="845"/>
        <v>27.420000000000073</v>
      </c>
      <c r="AL544" s="5">
        <f t="shared" si="865"/>
        <v>39.146000000000456</v>
      </c>
      <c r="AM544" s="5">
        <f t="shared" si="846"/>
        <v>108.26000000000022</v>
      </c>
      <c r="AN544" s="5">
        <f t="shared" si="861"/>
        <v>78.40100000000011</v>
      </c>
      <c r="AO544" s="5">
        <f t="shared" si="862"/>
        <v>1</v>
      </c>
      <c r="AP544" s="5">
        <f t="shared" si="881"/>
        <v>4</v>
      </c>
      <c r="AQ544" s="5">
        <f t="shared" si="900"/>
        <v>3.9</v>
      </c>
      <c r="AR544" s="5"/>
      <c r="AS544" s="5">
        <f t="shared" si="839"/>
        <v>121.51000000000022</v>
      </c>
      <c r="AT544" s="5">
        <f t="shared" si="861"/>
        <v>85.107000000000056</v>
      </c>
      <c r="AU544" s="5">
        <f t="shared" si="847"/>
        <v>14.170000000000073</v>
      </c>
      <c r="AV544" s="5">
        <f t="shared" si="850"/>
        <v>-13.25</v>
      </c>
      <c r="AW544" s="5">
        <f t="shared" si="848"/>
        <v>2</v>
      </c>
      <c r="AZ544" s="4">
        <f t="shared" si="890"/>
        <v>0.84994138335287039</v>
      </c>
      <c r="BA544" s="5">
        <f t="shared" si="896"/>
        <v>0</v>
      </c>
      <c r="BB544" s="4">
        <f t="shared" si="891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  <c r="CB544" s="5">
        <f t="shared" si="870"/>
        <v>108.26000000000022</v>
      </c>
      <c r="CC544" s="5">
        <f t="shared" si="871"/>
        <v>27.420000000000073</v>
      </c>
      <c r="CD544" s="5">
        <f t="shared" si="882"/>
        <v>104.71000000000004</v>
      </c>
      <c r="CE544" s="5">
        <f t="shared" si="873"/>
        <v>-30</v>
      </c>
      <c r="CF544" s="5"/>
      <c r="CG544" s="5">
        <f t="shared" si="874"/>
        <v>-50</v>
      </c>
      <c r="CH544" s="5">
        <f t="shared" si="877"/>
        <v>34.889999999999418</v>
      </c>
      <c r="CI544" s="5">
        <f t="shared" si="875"/>
        <v>4.7100000000000364</v>
      </c>
    </row>
    <row r="545" spans="1:87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5">
        <f t="shared" si="832"/>
        <v>76.75</v>
      </c>
      <c r="K545" s="5">
        <f t="shared" si="859"/>
        <v>101.44833333333342</v>
      </c>
      <c r="L545" s="5">
        <f t="shared" si="836"/>
        <v>80.490000000000691</v>
      </c>
      <c r="M545" s="5">
        <f t="shared" ref="M545" si="903">AVERAGE(L534:L545)</f>
        <v>68.11166666666675</v>
      </c>
      <c r="N545" s="6" t="s">
        <v>37</v>
      </c>
      <c r="O545" s="5">
        <f t="shared" si="838"/>
        <v>556.89000000000033</v>
      </c>
      <c r="P545" s="4">
        <f t="shared" si="884"/>
        <v>0.89513701885000685</v>
      </c>
      <c r="Q545" s="5">
        <f t="shared" si="885"/>
        <v>63.1299999999992</v>
      </c>
      <c r="R545" s="5">
        <f t="shared" si="886"/>
        <v>516.16249999999991</v>
      </c>
      <c r="S545" s="4">
        <f t="shared" si="887"/>
        <v>0.89513701885000685</v>
      </c>
      <c r="T545" s="4">
        <f t="shared" si="888"/>
        <v>0.91503016300861162</v>
      </c>
      <c r="U545" s="5">
        <f t="shared" si="879"/>
        <v>544.02600000000007</v>
      </c>
      <c r="V545" s="5">
        <f t="shared" si="880"/>
        <v>12.86400000000026</v>
      </c>
      <c r="X545" s="5">
        <f t="shared" si="834"/>
        <v>34.409999999999854</v>
      </c>
      <c r="Y545" s="5">
        <f t="shared" si="835"/>
        <v>0.40999999999985448</v>
      </c>
      <c r="AA545" s="5">
        <f t="shared" si="853"/>
        <v>1</v>
      </c>
      <c r="AB545" s="5">
        <f t="shared" si="854"/>
        <v>0</v>
      </c>
      <c r="AC545" s="5">
        <f t="shared" si="855"/>
        <v>1</v>
      </c>
      <c r="AF545" s="5">
        <f t="shared" si="841"/>
        <v>73.680000000000291</v>
      </c>
      <c r="AG545" s="5">
        <f t="shared" si="842"/>
        <v>73.480000000000473</v>
      </c>
      <c r="AH545" s="5">
        <f t="shared" si="843"/>
        <v>3.069999999999709</v>
      </c>
      <c r="AI545" s="5">
        <f t="shared" si="844"/>
        <v>3.2699999999995271</v>
      </c>
      <c r="AJ545" s="5"/>
      <c r="AK545" s="5">
        <f t="shared" si="845"/>
        <v>3.069999999999709</v>
      </c>
      <c r="AL545" s="5">
        <f t="shared" si="865"/>
        <v>39.146000000000456</v>
      </c>
      <c r="AM545" s="5">
        <f t="shared" si="846"/>
        <v>73.680000000000291</v>
      </c>
      <c r="AN545" s="5">
        <f t="shared" si="861"/>
        <v>77.075000000000188</v>
      </c>
      <c r="AO545" s="5">
        <f t="shared" si="862"/>
        <v>0</v>
      </c>
      <c r="AP545" s="5">
        <f t="shared" si="881"/>
        <v>4</v>
      </c>
      <c r="AQ545" s="5">
        <f t="shared" si="900"/>
        <v>3.9</v>
      </c>
      <c r="AR545" s="5"/>
      <c r="AS545" s="5">
        <f t="shared" si="839"/>
        <v>73.480000000000473</v>
      </c>
      <c r="AT545" s="5">
        <f t="shared" si="861"/>
        <v>84.336000000000155</v>
      </c>
      <c r="AU545" s="5">
        <f t="shared" si="847"/>
        <v>3.2699999999995271</v>
      </c>
      <c r="AV545" s="5">
        <f t="shared" si="850"/>
        <v>0.1999999999998181</v>
      </c>
      <c r="AW545" s="5">
        <f t="shared" si="848"/>
        <v>3</v>
      </c>
      <c r="AZ545" s="4">
        <f t="shared" si="890"/>
        <v>0.91503016300861162</v>
      </c>
      <c r="BA545" s="5">
        <f t="shared" si="896"/>
        <v>0</v>
      </c>
      <c r="BB545" s="4">
        <f t="shared" si="891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  <c r="CB545" s="5">
        <f t="shared" si="870"/>
        <v>73.680000000000291</v>
      </c>
      <c r="CC545" s="5">
        <f t="shared" si="871"/>
        <v>3.069999999999709</v>
      </c>
      <c r="CD545" s="5">
        <f t="shared" si="882"/>
        <v>34.409999999999854</v>
      </c>
      <c r="CE545" s="5">
        <f t="shared" si="873"/>
        <v>-30</v>
      </c>
      <c r="CF545" s="5"/>
      <c r="CG545" s="5">
        <f t="shared" si="874"/>
        <v>-50</v>
      </c>
      <c r="CH545" s="5">
        <f t="shared" si="877"/>
        <v>0.40999999999985448</v>
      </c>
      <c r="CI545" s="5">
        <f t="shared" si="875"/>
        <v>-65.590000000000146</v>
      </c>
    </row>
    <row r="546" spans="1:87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5">
        <f t="shared" si="832"/>
        <v>105.93000000000029</v>
      </c>
      <c r="K546" s="5">
        <f t="shared" si="859"/>
        <v>101.1575000000001</v>
      </c>
      <c r="L546" s="5">
        <f t="shared" si="836"/>
        <v>83.850000000000364</v>
      </c>
      <c r="M546" s="5">
        <f t="shared" ref="M546" si="904">AVERAGE(L535:L546)</f>
        <v>69.392500000000084</v>
      </c>
      <c r="N546" s="6" t="s">
        <v>37</v>
      </c>
      <c r="O546" s="5">
        <f t="shared" si="838"/>
        <v>535.51000000000022</v>
      </c>
      <c r="P546" s="4">
        <f t="shared" si="884"/>
        <v>0.55647077459212035</v>
      </c>
      <c r="Q546" s="5">
        <f t="shared" si="885"/>
        <v>63.1299999999992</v>
      </c>
      <c r="R546" s="5">
        <f t="shared" si="886"/>
        <v>516.16249999999991</v>
      </c>
      <c r="S546" s="4">
        <f t="shared" si="887"/>
        <v>0.55647077459212035</v>
      </c>
      <c r="T546" s="4">
        <f t="shared" si="888"/>
        <v>0.64061096136568518</v>
      </c>
      <c r="U546" s="5">
        <f t="shared" si="879"/>
        <v>542.87800000000004</v>
      </c>
      <c r="V546" s="5">
        <f t="shared" si="880"/>
        <v>-7.3679999999998245</v>
      </c>
      <c r="X546" s="5">
        <f t="shared" si="834"/>
        <v>47.220000000000255</v>
      </c>
      <c r="Y546" s="5">
        <f t="shared" si="835"/>
        <v>61.069999999999709</v>
      </c>
      <c r="AA546" s="5">
        <f t="shared" si="853"/>
        <v>1</v>
      </c>
      <c r="AB546" s="5">
        <f t="shared" si="854"/>
        <v>0</v>
      </c>
      <c r="AC546" s="5">
        <f t="shared" si="855"/>
        <v>1</v>
      </c>
      <c r="AF546" s="5">
        <f t="shared" si="841"/>
        <v>90.680000000000291</v>
      </c>
      <c r="AG546" s="5">
        <f t="shared" si="842"/>
        <v>105.93000000000029</v>
      </c>
      <c r="AH546" s="5">
        <f t="shared" si="843"/>
        <v>0</v>
      </c>
      <c r="AI546" s="5">
        <f t="shared" si="844"/>
        <v>-15.25</v>
      </c>
      <c r="AJ546" s="5"/>
      <c r="AK546" s="5">
        <f t="shared" si="845"/>
        <v>0</v>
      </c>
      <c r="AL546" s="5">
        <f t="shared" si="865"/>
        <v>29.551999999999495</v>
      </c>
      <c r="AM546" s="5">
        <f t="shared" si="846"/>
        <v>90.680000000000291</v>
      </c>
      <c r="AN546" s="5">
        <f t="shared" si="861"/>
        <v>80.45700000000015</v>
      </c>
      <c r="AO546" s="5">
        <f t="shared" si="862"/>
        <v>1</v>
      </c>
      <c r="AP546" s="5">
        <f t="shared" si="881"/>
        <v>5</v>
      </c>
      <c r="AQ546" s="5">
        <f t="shared" si="900"/>
        <v>4</v>
      </c>
      <c r="AR546" s="5"/>
      <c r="AS546" s="5">
        <f t="shared" si="839"/>
        <v>105.93000000000029</v>
      </c>
      <c r="AT546" s="5">
        <f t="shared" si="861"/>
        <v>88.820000000000164</v>
      </c>
      <c r="AU546" s="5">
        <f t="shared" si="847"/>
        <v>-15.25</v>
      </c>
      <c r="AV546" s="5">
        <f t="shared" si="850"/>
        <v>-15.25</v>
      </c>
      <c r="AW546" s="5">
        <f t="shared" si="848"/>
        <v>4</v>
      </c>
      <c r="AZ546" s="4">
        <f t="shared" si="890"/>
        <v>0.64061096136568518</v>
      </c>
      <c r="BA546" s="5">
        <f t="shared" si="896"/>
        <v>-21.380000000000109</v>
      </c>
      <c r="BB546" s="4">
        <f t="shared" si="891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  <c r="CB546" s="5">
        <f t="shared" si="870"/>
        <v>90.680000000000291</v>
      </c>
      <c r="CC546" s="5">
        <f t="shared" si="871"/>
        <v>0</v>
      </c>
      <c r="CD546" s="5">
        <f t="shared" si="882"/>
        <v>47.220000000000255</v>
      </c>
      <c r="CE546" s="5">
        <f t="shared" si="873"/>
        <v>-30</v>
      </c>
      <c r="CF546" s="5"/>
      <c r="CG546" s="5">
        <f t="shared" si="874"/>
        <v>-50</v>
      </c>
      <c r="CH546" s="5">
        <f t="shared" si="877"/>
        <v>61.069999999999709</v>
      </c>
      <c r="CI546" s="5">
        <f t="shared" si="875"/>
        <v>-52.779999999999745</v>
      </c>
    </row>
    <row r="547" spans="1:87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5">
        <f t="shared" si="832"/>
        <v>145.8100000000004</v>
      </c>
      <c r="K547" s="5">
        <f t="shared" si="859"/>
        <v>103.57833333333353</v>
      </c>
      <c r="L547" s="5">
        <f t="shared" si="836"/>
        <v>98.890000000000327</v>
      </c>
      <c r="M547" s="5">
        <f t="shared" ref="M547" si="905">AVERAGE(L536:L547)</f>
        <v>70.995000000000118</v>
      </c>
      <c r="N547" s="6" t="s">
        <v>36</v>
      </c>
      <c r="O547" s="5">
        <f t="shared" si="838"/>
        <v>576.09000000000015</v>
      </c>
      <c r="P547" s="4">
        <f t="shared" si="884"/>
        <v>1</v>
      </c>
      <c r="Q547" s="5">
        <f t="shared" si="885"/>
        <v>75.710000000000036</v>
      </c>
      <c r="R547" s="5">
        <f t="shared" si="886"/>
        <v>519.30750000000012</v>
      </c>
      <c r="S547" s="4">
        <f t="shared" si="887"/>
        <v>1</v>
      </c>
      <c r="T547" s="4">
        <f t="shared" si="888"/>
        <v>1</v>
      </c>
      <c r="U547" s="5">
        <f t="shared" si="879"/>
        <v>545.39400000000023</v>
      </c>
      <c r="V547" s="5">
        <f t="shared" si="880"/>
        <v>30.695999999999913</v>
      </c>
      <c r="X547" s="5">
        <f t="shared" si="834"/>
        <v>93.9399999999996</v>
      </c>
      <c r="Y547" s="5">
        <f t="shared" si="835"/>
        <v>66.899999999999636</v>
      </c>
      <c r="AA547" s="5">
        <f t="shared" si="853"/>
        <v>1</v>
      </c>
      <c r="AB547" s="5">
        <f t="shared" si="854"/>
        <v>0</v>
      </c>
      <c r="AC547" s="5">
        <f t="shared" si="855"/>
        <v>1</v>
      </c>
      <c r="AF547" s="5">
        <f t="shared" si="841"/>
        <v>127.28999999999996</v>
      </c>
      <c r="AG547" s="5">
        <f t="shared" si="842"/>
        <v>112.21000000000004</v>
      </c>
      <c r="AH547" s="5">
        <f t="shared" si="843"/>
        <v>18.520000000000437</v>
      </c>
      <c r="AI547" s="5">
        <f t="shared" si="844"/>
        <v>33.600000000000364</v>
      </c>
      <c r="AJ547" s="5"/>
      <c r="AK547" s="5">
        <f t="shared" si="845"/>
        <v>18.520000000000437</v>
      </c>
      <c r="AL547" s="5">
        <f t="shared" si="865"/>
        <v>28.418000000000117</v>
      </c>
      <c r="AM547" s="5">
        <f t="shared" si="846"/>
        <v>127.28999999999996</v>
      </c>
      <c r="AN547" s="5">
        <f t="shared" si="861"/>
        <v>88.449000000000069</v>
      </c>
      <c r="AO547" s="5">
        <f t="shared" si="862"/>
        <v>1</v>
      </c>
      <c r="AP547" s="5">
        <f t="shared" si="881"/>
        <v>6</v>
      </c>
      <c r="AQ547" s="5">
        <f t="shared" si="900"/>
        <v>4.2</v>
      </c>
      <c r="AR547" s="5"/>
      <c r="AS547" s="5">
        <f t="shared" si="839"/>
        <v>112.21000000000004</v>
      </c>
      <c r="AT547" s="5">
        <f t="shared" si="861"/>
        <v>94.316000000000173</v>
      </c>
      <c r="AU547" s="5">
        <f t="shared" si="847"/>
        <v>33.600000000000364</v>
      </c>
      <c r="AV547" s="5">
        <f t="shared" si="850"/>
        <v>15.079999999999927</v>
      </c>
      <c r="AW547" s="5">
        <f t="shared" si="848"/>
        <v>5</v>
      </c>
      <c r="AZ547" s="4">
        <f t="shared" si="890"/>
        <v>1</v>
      </c>
      <c r="BA547" s="5">
        <f t="shared" si="896"/>
        <v>0</v>
      </c>
      <c r="BB547" s="4">
        <f t="shared" si="891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  <c r="CB547" s="5">
        <f t="shared" si="870"/>
        <v>127.28999999999996</v>
      </c>
      <c r="CC547" s="5">
        <f t="shared" si="871"/>
        <v>18.520000000000437</v>
      </c>
      <c r="CD547" s="5">
        <f t="shared" si="882"/>
        <v>93.9399999999996</v>
      </c>
      <c r="CE547" s="5">
        <f t="shared" si="873"/>
        <v>-30</v>
      </c>
      <c r="CF547" s="5"/>
      <c r="CG547" s="5">
        <f t="shared" si="874"/>
        <v>-50</v>
      </c>
      <c r="CH547" s="5">
        <f t="shared" si="877"/>
        <v>66.899999999999636</v>
      </c>
      <c r="CI547" s="5">
        <f t="shared" si="875"/>
        <v>-6.0600000000004002</v>
      </c>
    </row>
    <row r="548" spans="1:87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5">
        <f t="shared" si="832"/>
        <v>113.07999999999993</v>
      </c>
      <c r="K548" s="5">
        <f t="shared" si="859"/>
        <v>103.69166666666683</v>
      </c>
      <c r="L548" s="5">
        <f t="shared" si="836"/>
        <v>58.3700000000008</v>
      </c>
      <c r="M548" s="5">
        <f t="shared" ref="M548" si="906">AVERAGE(L537:L548)</f>
        <v>70.119166666666843</v>
      </c>
      <c r="N548" s="6" t="s">
        <v>37</v>
      </c>
      <c r="O548" s="5">
        <f t="shared" si="838"/>
        <v>610.98999999999978</v>
      </c>
      <c r="P548" s="4">
        <f t="shared" si="884"/>
        <v>1</v>
      </c>
      <c r="Q548" s="5">
        <f t="shared" si="885"/>
        <v>75.479999999999563</v>
      </c>
      <c r="R548" s="5">
        <f t="shared" si="886"/>
        <v>554.38000000000011</v>
      </c>
      <c r="S548" s="4">
        <f t="shared" si="887"/>
        <v>1</v>
      </c>
      <c r="T548" s="4">
        <f t="shared" si="888"/>
        <v>1</v>
      </c>
      <c r="U548" s="5">
        <f t="shared" si="879"/>
        <v>567.51600000000019</v>
      </c>
      <c r="V548" s="5">
        <f t="shared" si="880"/>
        <v>43.473999999999592</v>
      </c>
      <c r="X548" s="5">
        <f t="shared" si="834"/>
        <v>71.449999999999818</v>
      </c>
      <c r="Y548" s="5">
        <f t="shared" si="835"/>
        <v>44.020000000000437</v>
      </c>
      <c r="AA548" s="5">
        <f t="shared" si="853"/>
        <v>1</v>
      </c>
      <c r="AB548" s="5">
        <f t="shared" si="854"/>
        <v>0</v>
      </c>
      <c r="AC548" s="5">
        <f t="shared" si="855"/>
        <v>1</v>
      </c>
      <c r="AF548" s="5">
        <f t="shared" si="841"/>
        <v>90.180000000000291</v>
      </c>
      <c r="AG548" s="5">
        <f t="shared" si="842"/>
        <v>77.0600000000004</v>
      </c>
      <c r="AH548" s="5">
        <f t="shared" si="843"/>
        <v>22.899999999999636</v>
      </c>
      <c r="AI548" s="5">
        <f t="shared" si="844"/>
        <v>36.019999999999527</v>
      </c>
      <c r="AJ548" s="5"/>
      <c r="AK548" s="5">
        <f t="shared" si="845"/>
        <v>22.899999999999636</v>
      </c>
      <c r="AL548" s="5">
        <f t="shared" si="865"/>
        <v>28.418000000000117</v>
      </c>
      <c r="AM548" s="5">
        <f t="shared" si="846"/>
        <v>90.180000000000291</v>
      </c>
      <c r="AN548" s="5">
        <f t="shared" si="861"/>
        <v>86.333000000000084</v>
      </c>
      <c r="AO548" s="5">
        <f t="shared" si="862"/>
        <v>1</v>
      </c>
      <c r="AP548" s="5">
        <f t="shared" si="881"/>
        <v>6</v>
      </c>
      <c r="AQ548" s="5">
        <f t="shared" si="900"/>
        <v>4.3</v>
      </c>
      <c r="AR548" s="5"/>
      <c r="AS548" s="5">
        <f t="shared" si="839"/>
        <v>77.0600000000004</v>
      </c>
      <c r="AT548" s="5">
        <f t="shared" si="861"/>
        <v>90.262000000000171</v>
      </c>
      <c r="AU548" s="5">
        <f t="shared" si="847"/>
        <v>36.019999999999527</v>
      </c>
      <c r="AV548" s="5">
        <f t="shared" si="850"/>
        <v>13.119999999999891</v>
      </c>
      <c r="AW548" s="5">
        <f t="shared" si="848"/>
        <v>6</v>
      </c>
      <c r="AZ548" s="4">
        <f t="shared" si="890"/>
        <v>1</v>
      </c>
      <c r="BA548" s="5">
        <f t="shared" si="896"/>
        <v>34.899999999999636</v>
      </c>
      <c r="BB548" s="4">
        <f t="shared" si="891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  <c r="CB548" s="5">
        <f t="shared" si="870"/>
        <v>90.180000000000291</v>
      </c>
      <c r="CC548" s="5">
        <f t="shared" si="871"/>
        <v>22.899999999999636</v>
      </c>
      <c r="CD548" s="5">
        <f t="shared" si="882"/>
        <v>71.449999999999818</v>
      </c>
      <c r="CE548" s="5">
        <f t="shared" si="873"/>
        <v>-30</v>
      </c>
      <c r="CF548" s="5"/>
      <c r="CG548" s="5">
        <f t="shared" si="874"/>
        <v>-50</v>
      </c>
      <c r="CH548" s="5">
        <f t="shared" si="877"/>
        <v>44.020000000000437</v>
      </c>
      <c r="CI548" s="5">
        <f t="shared" si="875"/>
        <v>-28.550000000000182</v>
      </c>
    </row>
    <row r="549" spans="1:87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5">
        <f t="shared" si="832"/>
        <v>167.94000000000051</v>
      </c>
      <c r="K549" s="5">
        <f t="shared" si="859"/>
        <v>111.34916666666686</v>
      </c>
      <c r="L549" s="5">
        <f t="shared" si="836"/>
        <v>140.26000000000022</v>
      </c>
      <c r="M549" s="5">
        <f t="shared" ref="M549" si="907">AVERAGE(L538:L549)</f>
        <v>75.917500000000175</v>
      </c>
      <c r="N549" s="6" t="s">
        <v>37</v>
      </c>
      <c r="O549" s="5">
        <f t="shared" si="838"/>
        <v>638.40000000000055</v>
      </c>
      <c r="P549" s="4">
        <f t="shared" si="884"/>
        <v>1</v>
      </c>
      <c r="Q549" s="5">
        <f t="shared" si="885"/>
        <v>102.89000000000033</v>
      </c>
      <c r="R549" s="5">
        <f t="shared" si="886"/>
        <v>561.2325000000003</v>
      </c>
      <c r="S549" s="4">
        <f t="shared" si="887"/>
        <v>1</v>
      </c>
      <c r="T549" s="4">
        <f t="shared" si="888"/>
        <v>1</v>
      </c>
      <c r="U549" s="5">
        <f t="shared" si="879"/>
        <v>583.57600000000025</v>
      </c>
      <c r="V549" s="5">
        <f t="shared" si="880"/>
        <v>54.824000000000296</v>
      </c>
      <c r="X549" s="5">
        <f t="shared" si="834"/>
        <v>137.97000000000025</v>
      </c>
      <c r="Y549" s="5">
        <f t="shared" si="835"/>
        <v>68.729999999999563</v>
      </c>
      <c r="AA549" s="5">
        <f t="shared" si="853"/>
        <v>1</v>
      </c>
      <c r="AB549" s="5">
        <f t="shared" si="854"/>
        <v>0</v>
      </c>
      <c r="AC549" s="5">
        <f t="shared" si="855"/>
        <v>1</v>
      </c>
      <c r="AF549" s="5">
        <f t="shared" si="841"/>
        <v>157.48000000000047</v>
      </c>
      <c r="AG549" s="5">
        <f t="shared" si="842"/>
        <v>167.94000000000051</v>
      </c>
      <c r="AH549" s="5">
        <f t="shared" si="843"/>
        <v>0</v>
      </c>
      <c r="AI549" s="5">
        <f t="shared" si="844"/>
        <v>-10.460000000000036</v>
      </c>
      <c r="AJ549" s="5"/>
      <c r="AK549" s="5">
        <f t="shared" si="845"/>
        <v>0</v>
      </c>
      <c r="AL549" s="5">
        <f t="shared" si="865"/>
        <v>28.418000000000117</v>
      </c>
      <c r="AM549" s="5">
        <f t="shared" si="846"/>
        <v>157.48000000000047</v>
      </c>
      <c r="AN549" s="5">
        <f t="shared" si="861"/>
        <v>99.215000000000146</v>
      </c>
      <c r="AO549" s="5">
        <f t="shared" si="862"/>
        <v>1</v>
      </c>
      <c r="AP549" s="5">
        <f t="shared" si="881"/>
        <v>7</v>
      </c>
      <c r="AQ549" s="5">
        <f t="shared" si="900"/>
        <v>4.5999999999999996</v>
      </c>
      <c r="AR549" s="5"/>
      <c r="AS549" s="5">
        <f t="shared" si="839"/>
        <v>167.94000000000051</v>
      </c>
      <c r="AT549" s="5">
        <f t="shared" si="861"/>
        <v>103.86700000000027</v>
      </c>
      <c r="AU549" s="5">
        <f t="shared" si="847"/>
        <v>-10.460000000000036</v>
      </c>
      <c r="AV549" s="5">
        <f t="shared" si="850"/>
        <v>-10.460000000000036</v>
      </c>
      <c r="AW549" s="5">
        <f t="shared" si="848"/>
        <v>2</v>
      </c>
      <c r="AZ549" s="4">
        <f t="shared" si="890"/>
        <v>1</v>
      </c>
      <c r="BA549" s="5">
        <f t="shared" si="896"/>
        <v>27.410000000000764</v>
      </c>
      <c r="BB549" s="4">
        <f t="shared" si="891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  <c r="CB549" s="5">
        <f t="shared" si="870"/>
        <v>157.48000000000047</v>
      </c>
      <c r="CC549" s="5">
        <f t="shared" si="871"/>
        <v>0</v>
      </c>
      <c r="CD549" s="5">
        <f t="shared" si="882"/>
        <v>137.97000000000025</v>
      </c>
      <c r="CE549" s="5">
        <f t="shared" si="873"/>
        <v>-30</v>
      </c>
      <c r="CF549" s="5"/>
      <c r="CG549" s="5">
        <f t="shared" si="874"/>
        <v>-50</v>
      </c>
      <c r="CH549" s="5">
        <f t="shared" si="877"/>
        <v>68.729999999999563</v>
      </c>
      <c r="CI549" s="5">
        <f t="shared" si="875"/>
        <v>37.970000000000255</v>
      </c>
    </row>
    <row r="550" spans="1:87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5">
        <f t="shared" si="832"/>
        <v>75.530000000000655</v>
      </c>
      <c r="K550" s="5">
        <f t="shared" si="859"/>
        <v>107.84333333333355</v>
      </c>
      <c r="L550" s="5">
        <f t="shared" si="836"/>
        <v>54.230000000000473</v>
      </c>
      <c r="M550" s="5">
        <f t="shared" ref="M550" si="908">AVERAGE(L539:L550)</f>
        <v>76.015833333333532</v>
      </c>
      <c r="N550" s="6" t="s">
        <v>37</v>
      </c>
      <c r="O550" s="5">
        <f t="shared" si="838"/>
        <v>647.92000000000007</v>
      </c>
      <c r="P550" s="4">
        <f t="shared" si="884"/>
        <v>1</v>
      </c>
      <c r="Q550" s="5">
        <f t="shared" si="885"/>
        <v>112.40999999999985</v>
      </c>
      <c r="R550" s="5">
        <f t="shared" si="886"/>
        <v>563.61250000000018</v>
      </c>
      <c r="S550" s="4">
        <f t="shared" si="887"/>
        <v>1</v>
      </c>
      <c r="T550" s="4">
        <f t="shared" si="888"/>
        <v>1</v>
      </c>
      <c r="U550" s="5">
        <f t="shared" si="879"/>
        <v>601.78200000000015</v>
      </c>
      <c r="V550" s="5">
        <f t="shared" si="880"/>
        <v>46.13799999999992</v>
      </c>
      <c r="X550" s="5">
        <f t="shared" si="834"/>
        <v>-17.039999999999964</v>
      </c>
      <c r="Y550" s="5">
        <f t="shared" si="835"/>
        <v>-27.470000000000255</v>
      </c>
      <c r="AA550" s="5">
        <f t="shared" si="853"/>
        <v>0</v>
      </c>
      <c r="AB550" s="5">
        <f t="shared" si="854"/>
        <v>1</v>
      </c>
      <c r="AC550" s="5">
        <f t="shared" si="855"/>
        <v>1</v>
      </c>
      <c r="AF550" s="5">
        <f t="shared" si="841"/>
        <v>38.680000000000291</v>
      </c>
      <c r="AG550" s="5">
        <f t="shared" si="842"/>
        <v>38.550000000000182</v>
      </c>
      <c r="AH550" s="5">
        <f t="shared" si="843"/>
        <v>36.850000000000364</v>
      </c>
      <c r="AI550" s="5">
        <f t="shared" si="844"/>
        <v>36.980000000000473</v>
      </c>
      <c r="AJ550" s="5"/>
      <c r="AK550" s="5">
        <f t="shared" si="845"/>
        <v>36.850000000000364</v>
      </c>
      <c r="AL550" s="5">
        <f t="shared" si="865"/>
        <v>36.905000000000385</v>
      </c>
      <c r="AM550" s="5">
        <f t="shared" si="846"/>
        <v>38.680000000000291</v>
      </c>
      <c r="AN550" s="5">
        <f t="shared" si="861"/>
        <v>93.286000000000143</v>
      </c>
      <c r="AO550" s="5">
        <f t="shared" si="862"/>
        <v>0</v>
      </c>
      <c r="AP550" s="5">
        <f t="shared" si="881"/>
        <v>6</v>
      </c>
      <c r="AQ550" s="5">
        <f t="shared" si="900"/>
        <v>4.8</v>
      </c>
      <c r="AR550" s="5"/>
      <c r="AS550" s="5">
        <f t="shared" si="839"/>
        <v>38.550000000000182</v>
      </c>
      <c r="AT550" s="5">
        <f t="shared" si="861"/>
        <v>96.31900000000023</v>
      </c>
      <c r="AU550" s="5">
        <f t="shared" si="847"/>
        <v>36.980000000000473</v>
      </c>
      <c r="AV550" s="5">
        <f t="shared" si="850"/>
        <v>0.13000000000010914</v>
      </c>
      <c r="AW550" s="5">
        <f t="shared" si="848"/>
        <v>3</v>
      </c>
      <c r="AZ550" s="4">
        <f t="shared" si="890"/>
        <v>1</v>
      </c>
      <c r="BA550" s="5">
        <f t="shared" si="896"/>
        <v>9.5199999999995271</v>
      </c>
      <c r="BB550" s="4">
        <f t="shared" si="891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  <c r="CB550" s="5">
        <f t="shared" si="870"/>
        <v>38.680000000000291</v>
      </c>
      <c r="CC550" s="5">
        <f t="shared" si="871"/>
        <v>36.850000000000364</v>
      </c>
      <c r="CD550" s="5">
        <f t="shared" si="882"/>
        <v>-17.039999999999964</v>
      </c>
      <c r="CE550" s="5">
        <f t="shared" si="873"/>
        <v>27.470000000000255</v>
      </c>
      <c r="CF550" s="5"/>
      <c r="CG550" s="5">
        <f t="shared" si="874"/>
        <v>-50</v>
      </c>
      <c r="CH550" s="5">
        <f t="shared" si="877"/>
        <v>-27.470000000000255</v>
      </c>
      <c r="CI550" s="5">
        <f t="shared" si="875"/>
        <v>-117.03999999999996</v>
      </c>
    </row>
    <row r="551" spans="1:87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5">
        <f t="shared" si="832"/>
        <v>99.630000000000109</v>
      </c>
      <c r="K551" s="5">
        <f t="shared" si="859"/>
        <v>111.67833333333358</v>
      </c>
      <c r="L551" s="5">
        <f t="shared" si="836"/>
        <v>62.919999999999163</v>
      </c>
      <c r="M551" s="5">
        <f t="shared" ref="M551" si="909">AVERAGE(L540:L551)</f>
        <v>78.718333333333476</v>
      </c>
      <c r="N551" s="6" t="s">
        <v>37</v>
      </c>
      <c r="O551" s="5">
        <f t="shared" si="838"/>
        <v>697.11999999999989</v>
      </c>
      <c r="P551" s="4">
        <f t="shared" si="884"/>
        <v>1</v>
      </c>
      <c r="Q551" s="5">
        <f t="shared" si="885"/>
        <v>121.02999999999975</v>
      </c>
      <c r="R551" s="5">
        <f t="shared" si="886"/>
        <v>606.34750000000008</v>
      </c>
      <c r="S551" s="4">
        <f t="shared" si="887"/>
        <v>1</v>
      </c>
      <c r="T551" s="4">
        <f t="shared" si="888"/>
        <v>1</v>
      </c>
      <c r="U551" s="5">
        <f t="shared" si="879"/>
        <v>634.10400000000004</v>
      </c>
      <c r="V551" s="5">
        <f t="shared" si="880"/>
        <v>63.015999999999849</v>
      </c>
      <c r="X551" s="5">
        <f t="shared" si="834"/>
        <v>61.409999999999854</v>
      </c>
      <c r="Y551" s="5">
        <f t="shared" si="835"/>
        <v>23.150000000000546</v>
      </c>
      <c r="AA551" s="5">
        <f t="shared" si="853"/>
        <v>1</v>
      </c>
      <c r="AB551" s="5">
        <f t="shared" si="854"/>
        <v>0</v>
      </c>
      <c r="AC551" s="5">
        <f t="shared" si="855"/>
        <v>1</v>
      </c>
      <c r="AF551" s="5">
        <f t="shared" si="841"/>
        <v>73.099999999999454</v>
      </c>
      <c r="AG551" s="5">
        <f t="shared" si="842"/>
        <v>68.279999999999745</v>
      </c>
      <c r="AH551" s="5">
        <f t="shared" si="843"/>
        <v>26.530000000000655</v>
      </c>
      <c r="AI551" s="5">
        <f t="shared" si="844"/>
        <v>31.350000000000364</v>
      </c>
      <c r="AJ551" s="5"/>
      <c r="AK551" s="5">
        <f t="shared" si="845"/>
        <v>26.530000000000655</v>
      </c>
      <c r="AL551" s="5">
        <f t="shared" si="865"/>
        <v>28.363000000000099</v>
      </c>
      <c r="AM551" s="5">
        <f t="shared" si="846"/>
        <v>73.099999999999454</v>
      </c>
      <c r="AN551" s="5">
        <f t="shared" si="861"/>
        <v>94.607000000000156</v>
      </c>
      <c r="AO551" s="5">
        <f t="shared" si="862"/>
        <v>0</v>
      </c>
      <c r="AP551" s="5">
        <f t="shared" si="881"/>
        <v>6</v>
      </c>
      <c r="AQ551" s="5">
        <f t="shared" si="900"/>
        <v>5.0999999999999996</v>
      </c>
      <c r="AR551" s="5"/>
      <c r="AS551" s="5">
        <f t="shared" si="839"/>
        <v>68.279999999999745</v>
      </c>
      <c r="AT551" s="5">
        <f t="shared" si="861"/>
        <v>97.343000000000217</v>
      </c>
      <c r="AU551" s="5">
        <f t="shared" si="847"/>
        <v>31.350000000000364</v>
      </c>
      <c r="AV551" s="5">
        <f t="shared" si="850"/>
        <v>4.819999999999709</v>
      </c>
      <c r="AW551" s="5">
        <f t="shared" si="848"/>
        <v>4</v>
      </c>
      <c r="AZ551" s="4">
        <f t="shared" si="890"/>
        <v>1</v>
      </c>
      <c r="BA551" s="5">
        <f t="shared" si="896"/>
        <v>49.199999999999818</v>
      </c>
      <c r="BB551" s="4">
        <f t="shared" si="891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  <c r="CB551" s="5">
        <f t="shared" si="870"/>
        <v>73.099999999999454</v>
      </c>
      <c r="CC551" s="5">
        <f t="shared" si="871"/>
        <v>26.530000000000655</v>
      </c>
      <c r="CD551" s="5">
        <f t="shared" si="882"/>
        <v>61.409999999999854</v>
      </c>
      <c r="CE551" s="5">
        <f t="shared" si="873"/>
        <v>-30</v>
      </c>
      <c r="CF551" s="5"/>
      <c r="CG551" s="5">
        <f t="shared" si="874"/>
        <v>-50</v>
      </c>
      <c r="CH551" s="5">
        <f t="shared" si="877"/>
        <v>23.150000000000546</v>
      </c>
      <c r="CI551" s="5">
        <f t="shared" si="875"/>
        <v>-38.590000000000146</v>
      </c>
    </row>
    <row r="552" spans="1:87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5">
        <f t="shared" si="832"/>
        <v>102.65999999999985</v>
      </c>
      <c r="K552" s="5">
        <f t="shared" si="859"/>
        <v>110.73083333333352</v>
      </c>
      <c r="L552" s="5">
        <f t="shared" si="836"/>
        <v>82.859999999999673</v>
      </c>
      <c r="M552" s="5">
        <f t="shared" ref="M552" si="910">AVERAGE(L541:L552)</f>
        <v>78.025000000000091</v>
      </c>
      <c r="N552" s="6" t="s">
        <v>37</v>
      </c>
      <c r="O552" s="5">
        <f t="shared" si="838"/>
        <v>672.93000000000029</v>
      </c>
      <c r="P552" s="4">
        <f t="shared" si="884"/>
        <v>0.71914547776617244</v>
      </c>
      <c r="Q552" s="5">
        <f t="shared" si="885"/>
        <v>86.130000000000109</v>
      </c>
      <c r="R552" s="5">
        <f t="shared" si="886"/>
        <v>632.52249999999981</v>
      </c>
      <c r="S552" s="4">
        <f t="shared" si="887"/>
        <v>0.85031866839923487</v>
      </c>
      <c r="T552" s="4">
        <f t="shared" si="888"/>
        <v>0.85031866839923487</v>
      </c>
      <c r="U552" s="5">
        <f t="shared" si="879"/>
        <v>653.47200000000009</v>
      </c>
      <c r="V552" s="5">
        <f t="shared" si="880"/>
        <v>19.458000000000197</v>
      </c>
      <c r="X552" s="5">
        <f t="shared" si="834"/>
        <v>-4.0499999999992724</v>
      </c>
      <c r="Y552" s="5">
        <f t="shared" si="835"/>
        <v>-10.420000000000073</v>
      </c>
      <c r="AA552" s="5">
        <f t="shared" si="853"/>
        <v>0</v>
      </c>
      <c r="AB552" s="5">
        <f t="shared" si="854"/>
        <v>1</v>
      </c>
      <c r="AC552" s="5">
        <f t="shared" si="855"/>
        <v>1</v>
      </c>
      <c r="AF552" s="5">
        <f t="shared" si="841"/>
        <v>76.970000000000255</v>
      </c>
      <c r="AG552" s="5">
        <f t="shared" si="842"/>
        <v>85.1899999999996</v>
      </c>
      <c r="AH552" s="5">
        <f t="shared" si="843"/>
        <v>25.6899999999996</v>
      </c>
      <c r="AI552" s="5">
        <f t="shared" si="844"/>
        <v>17.470000000000255</v>
      </c>
      <c r="AJ552" s="5"/>
      <c r="AK552" s="5">
        <f t="shared" si="845"/>
        <v>25.6899999999996</v>
      </c>
      <c r="AL552" s="5">
        <f t="shared" si="865"/>
        <v>28.363000000000099</v>
      </c>
      <c r="AM552" s="5">
        <f t="shared" si="846"/>
        <v>76.970000000000255</v>
      </c>
      <c r="AN552" s="5">
        <f t="shared" si="861"/>
        <v>95.284000000000191</v>
      </c>
      <c r="AO552" s="5">
        <f t="shared" si="862"/>
        <v>0</v>
      </c>
      <c r="AP552" s="5">
        <f t="shared" si="881"/>
        <v>6</v>
      </c>
      <c r="AQ552" s="5">
        <f t="shared" si="900"/>
        <v>5.4</v>
      </c>
      <c r="AR552" s="5"/>
      <c r="AS552" s="5">
        <f t="shared" si="839"/>
        <v>85.1899999999996</v>
      </c>
      <c r="AT552" s="5">
        <f t="shared" si="861"/>
        <v>97.073000000000135</v>
      </c>
      <c r="AU552" s="5">
        <f t="shared" si="847"/>
        <v>17.470000000000255</v>
      </c>
      <c r="AV552" s="5">
        <f t="shared" si="850"/>
        <v>-8.2199999999993452</v>
      </c>
      <c r="AW552" s="5">
        <f t="shared" si="848"/>
        <v>5</v>
      </c>
      <c r="AZ552" s="4">
        <f t="shared" si="890"/>
        <v>0.85031866839923487</v>
      </c>
      <c r="BA552" s="5">
        <f t="shared" si="896"/>
        <v>-24.1899999999996</v>
      </c>
      <c r="BB552" s="4">
        <f t="shared" si="891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  <c r="CB552" s="5">
        <f t="shared" si="870"/>
        <v>76.970000000000255</v>
      </c>
      <c r="CC552" s="5">
        <f t="shared" si="871"/>
        <v>25.6899999999996</v>
      </c>
      <c r="CD552" s="5">
        <f t="shared" si="882"/>
        <v>-4.0499999999992724</v>
      </c>
      <c r="CE552" s="5">
        <f t="shared" si="873"/>
        <v>-30</v>
      </c>
      <c r="CF552" s="5"/>
      <c r="CG552" s="5">
        <f t="shared" si="874"/>
        <v>-50</v>
      </c>
      <c r="CH552" s="5">
        <f t="shared" si="877"/>
        <v>-10.420000000000073</v>
      </c>
      <c r="CI552" s="5">
        <f t="shared" si="875"/>
        <v>-104.04999999999927</v>
      </c>
    </row>
    <row r="553" spans="1:87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5">
        <f t="shared" si="832"/>
        <v>87.359999999999673</v>
      </c>
      <c r="K553" s="5">
        <f t="shared" si="859"/>
        <v>109.90333333333349</v>
      </c>
      <c r="L553" s="5">
        <f t="shared" si="836"/>
        <v>66.029999999999745</v>
      </c>
      <c r="M553" s="5">
        <f t="shared" ref="M553" si="911">AVERAGE(L542:L553)</f>
        <v>77.79583333333342</v>
      </c>
      <c r="N553" s="6" t="s">
        <v>36</v>
      </c>
      <c r="O553" s="5">
        <f t="shared" si="838"/>
        <v>730.44000000000051</v>
      </c>
      <c r="P553" s="4">
        <f t="shared" si="884"/>
        <v>1</v>
      </c>
      <c r="Q553" s="5">
        <f t="shared" si="885"/>
        <v>92.039999999999964</v>
      </c>
      <c r="R553" s="5">
        <f t="shared" si="886"/>
        <v>661.41000000000054</v>
      </c>
      <c r="S553" s="4">
        <f t="shared" si="887"/>
        <v>1</v>
      </c>
      <c r="T553" s="4">
        <f t="shared" si="888"/>
        <v>1</v>
      </c>
      <c r="U553" s="5">
        <f t="shared" si="879"/>
        <v>677.36200000000031</v>
      </c>
      <c r="V553" s="5">
        <f t="shared" si="880"/>
        <v>53.078000000000202</v>
      </c>
      <c r="X553" s="5">
        <f t="shared" si="834"/>
        <v>66.369999999999891</v>
      </c>
      <c r="Y553" s="5">
        <f t="shared" si="835"/>
        <v>38.609999999999673</v>
      </c>
      <c r="AA553" s="5">
        <f t="shared" si="853"/>
        <v>1</v>
      </c>
      <c r="AB553" s="5">
        <f t="shared" si="854"/>
        <v>0</v>
      </c>
      <c r="AC553" s="5">
        <f t="shared" si="855"/>
        <v>1</v>
      </c>
      <c r="AF553" s="5">
        <f t="shared" si="841"/>
        <v>83.049999999999272</v>
      </c>
      <c r="AG553" s="5">
        <f t="shared" si="842"/>
        <v>86.799999999999272</v>
      </c>
      <c r="AH553" s="5">
        <f t="shared" si="843"/>
        <v>4.3100000000004002</v>
      </c>
      <c r="AI553" s="5">
        <f t="shared" si="844"/>
        <v>0.56000000000040018</v>
      </c>
      <c r="AJ553" s="5"/>
      <c r="AK553" s="5">
        <f t="shared" si="845"/>
        <v>4.3100000000004002</v>
      </c>
      <c r="AL553" s="5">
        <f t="shared" si="865"/>
        <v>28.363000000000099</v>
      </c>
      <c r="AM553" s="5">
        <f t="shared" si="846"/>
        <v>83.049999999999272</v>
      </c>
      <c r="AN553" s="5">
        <f t="shared" si="861"/>
        <v>91.937000000000083</v>
      </c>
      <c r="AO553" s="5">
        <f t="shared" si="862"/>
        <v>0</v>
      </c>
      <c r="AP553" s="5">
        <f t="shared" si="881"/>
        <v>5</v>
      </c>
      <c r="AQ553" s="5">
        <f t="shared" si="900"/>
        <v>5.5</v>
      </c>
      <c r="AR553" s="5"/>
      <c r="AS553" s="5">
        <f t="shared" si="839"/>
        <v>86.799999999999272</v>
      </c>
      <c r="AT553" s="5">
        <f t="shared" si="861"/>
        <v>93.695000000000078</v>
      </c>
      <c r="AU553" s="5">
        <f t="shared" si="847"/>
        <v>0.56000000000040018</v>
      </c>
      <c r="AV553" s="5">
        <f t="shared" si="850"/>
        <v>-3.75</v>
      </c>
      <c r="AW553" s="5">
        <f t="shared" si="848"/>
        <v>6</v>
      </c>
      <c r="AZ553" s="4">
        <f t="shared" si="890"/>
        <v>1</v>
      </c>
      <c r="BA553" s="5">
        <f t="shared" si="896"/>
        <v>0</v>
      </c>
      <c r="BB553" s="4">
        <f t="shared" si="891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  <c r="CB553" s="5">
        <f t="shared" si="870"/>
        <v>83.049999999999272</v>
      </c>
      <c r="CC553" s="5">
        <f t="shared" si="871"/>
        <v>4.3100000000004002</v>
      </c>
      <c r="CD553" s="5">
        <f t="shared" si="882"/>
        <v>66.369999999999891</v>
      </c>
      <c r="CE553" s="5">
        <f t="shared" si="873"/>
        <v>-30</v>
      </c>
      <c r="CF553" s="5"/>
      <c r="CG553" s="5">
        <f t="shared" si="874"/>
        <v>-50</v>
      </c>
      <c r="CH553" s="5">
        <f t="shared" si="877"/>
        <v>38.609999999999673</v>
      </c>
      <c r="CI553" s="5">
        <f t="shared" si="875"/>
        <v>-33.630000000000109</v>
      </c>
    </row>
    <row r="554" spans="1:87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5">
        <f t="shared" si="832"/>
        <v>102.58000000000084</v>
      </c>
      <c r="K554" s="5">
        <f t="shared" si="859"/>
        <v>111.12750000000021</v>
      </c>
      <c r="L554" s="5">
        <f t="shared" si="836"/>
        <v>64.720000000000255</v>
      </c>
      <c r="M554" s="5">
        <f t="shared" ref="M554" si="912">AVERAGE(L543:L554)</f>
        <v>76.713333333333438</v>
      </c>
      <c r="N554" s="6" t="s">
        <v>37</v>
      </c>
      <c r="O554" s="5">
        <f t="shared" si="838"/>
        <v>753.92000000000007</v>
      </c>
      <c r="P554" s="4">
        <f t="shared" si="884"/>
        <v>1</v>
      </c>
      <c r="Q554" s="5">
        <f t="shared" si="885"/>
        <v>106</v>
      </c>
      <c r="R554" s="5">
        <f t="shared" si="886"/>
        <v>674.42000000000007</v>
      </c>
      <c r="S554" s="4">
        <f t="shared" si="887"/>
        <v>1</v>
      </c>
      <c r="T554" s="4">
        <f t="shared" si="888"/>
        <v>1</v>
      </c>
      <c r="U554" s="5">
        <f t="shared" si="879"/>
        <v>700.46600000000012</v>
      </c>
      <c r="V554" s="5">
        <f t="shared" si="880"/>
        <v>53.453999999999951</v>
      </c>
      <c r="X554" s="5">
        <f t="shared" si="834"/>
        <v>-19.369999999999891</v>
      </c>
      <c r="Y554" s="5">
        <f t="shared" si="835"/>
        <v>-33.020000000000437</v>
      </c>
      <c r="AA554" s="5">
        <f t="shared" si="853"/>
        <v>0</v>
      </c>
      <c r="AB554" s="5">
        <f t="shared" si="854"/>
        <v>1</v>
      </c>
      <c r="AC554" s="5">
        <f t="shared" si="855"/>
        <v>1</v>
      </c>
      <c r="AF554" s="5">
        <f t="shared" si="841"/>
        <v>41.020000000000437</v>
      </c>
      <c r="AG554" s="5">
        <f t="shared" si="842"/>
        <v>41.510000000000218</v>
      </c>
      <c r="AH554" s="5">
        <f t="shared" si="843"/>
        <v>61.5600000000004</v>
      </c>
      <c r="AI554" s="5">
        <f t="shared" si="844"/>
        <v>61.070000000000618</v>
      </c>
      <c r="AJ554" s="5"/>
      <c r="AK554" s="5">
        <f t="shared" si="845"/>
        <v>41.020000000000437</v>
      </c>
      <c r="AL554" s="5">
        <f t="shared" si="865"/>
        <v>37.267000000000372</v>
      </c>
      <c r="AM554" s="5">
        <f t="shared" si="846"/>
        <v>61.5600000000004</v>
      </c>
      <c r="AN554" s="5">
        <f t="shared" si="861"/>
        <v>87.267000000000095</v>
      </c>
      <c r="AO554" s="5">
        <f t="shared" si="862"/>
        <v>0</v>
      </c>
      <c r="AP554" s="5">
        <f t="shared" si="881"/>
        <v>4</v>
      </c>
      <c r="AQ554" s="5">
        <f t="shared" si="900"/>
        <v>5.5</v>
      </c>
      <c r="AR554" s="5"/>
      <c r="AS554" s="5">
        <f t="shared" si="839"/>
        <v>61.070000000000618</v>
      </c>
      <c r="AT554" s="5">
        <f t="shared" si="861"/>
        <v>87.65100000000011</v>
      </c>
      <c r="AU554" s="5">
        <f t="shared" si="847"/>
        <v>41.510000000000218</v>
      </c>
      <c r="AV554" s="5">
        <f t="shared" si="850"/>
        <v>-0.48999999999978172</v>
      </c>
      <c r="AW554" s="5">
        <f t="shared" si="848"/>
        <v>2</v>
      </c>
      <c r="AZ554" s="4">
        <f t="shared" si="890"/>
        <v>1</v>
      </c>
      <c r="BA554" s="5">
        <f t="shared" si="896"/>
        <v>23.479999999999563</v>
      </c>
      <c r="BB554" s="4">
        <f t="shared" si="891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  <c r="CB554" s="5">
        <f t="shared" si="870"/>
        <v>41.020000000000437</v>
      </c>
      <c r="CC554" s="5">
        <f t="shared" si="871"/>
        <v>61.5600000000004</v>
      </c>
      <c r="CD554" s="5">
        <f t="shared" si="882"/>
        <v>-50</v>
      </c>
      <c r="CE554" s="5">
        <f t="shared" si="873"/>
        <v>33.020000000000437</v>
      </c>
      <c r="CF554" s="5"/>
      <c r="CG554" s="5">
        <f t="shared" si="874"/>
        <v>-50</v>
      </c>
      <c r="CH554" s="5">
        <f t="shared" si="877"/>
        <v>-33.020000000000437</v>
      </c>
      <c r="CI554" s="5">
        <f t="shared" si="875"/>
        <v>-150</v>
      </c>
    </row>
    <row r="555" spans="1:87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5">
        <f t="shared" si="832"/>
        <v>95.489999999999782</v>
      </c>
      <c r="K555" s="5">
        <f t="shared" si="859"/>
        <v>109.03666666666686</v>
      </c>
      <c r="L555" s="5">
        <f t="shared" si="836"/>
        <v>68.850000000000364</v>
      </c>
      <c r="M555" s="5">
        <f t="shared" ref="M555" si="913">AVERAGE(L544:L555)</f>
        <v>77.220833333333459</v>
      </c>
      <c r="N555" s="6" t="s">
        <v>37</v>
      </c>
      <c r="O555" s="5">
        <f t="shared" si="838"/>
        <v>725.16000000000076</v>
      </c>
      <c r="P555" s="4">
        <f t="shared" si="884"/>
        <v>0.64489443141129288</v>
      </c>
      <c r="Q555" s="5">
        <f t="shared" si="885"/>
        <v>80.989999999999782</v>
      </c>
      <c r="R555" s="5">
        <f t="shared" si="886"/>
        <v>693.17750000000024</v>
      </c>
      <c r="S555" s="4">
        <f t="shared" si="887"/>
        <v>0.75103878116343992</v>
      </c>
      <c r="T555" s="4">
        <f t="shared" si="888"/>
        <v>0.83827250745094006</v>
      </c>
      <c r="U555" s="5">
        <f t="shared" si="879"/>
        <v>715.91400000000033</v>
      </c>
      <c r="V555" s="5">
        <f t="shared" si="880"/>
        <v>9.2460000000004356</v>
      </c>
      <c r="X555" s="5">
        <f t="shared" si="834"/>
        <v>-62.929999999999382</v>
      </c>
      <c r="Y555" s="5">
        <f t="shared" si="835"/>
        <v>-27.590000000000146</v>
      </c>
      <c r="AA555" s="5">
        <f t="shared" si="853"/>
        <v>0</v>
      </c>
      <c r="AB555" s="5">
        <f t="shared" si="854"/>
        <v>1</v>
      </c>
      <c r="AC555" s="5">
        <f t="shared" si="855"/>
        <v>1</v>
      </c>
      <c r="AF555" s="5">
        <f t="shared" si="841"/>
        <v>0</v>
      </c>
      <c r="AG555" s="5">
        <f t="shared" si="842"/>
        <v>-1.930000000000291</v>
      </c>
      <c r="AH555" s="5">
        <f t="shared" si="843"/>
        <v>93.559999999999491</v>
      </c>
      <c r="AI555" s="5">
        <f t="shared" si="844"/>
        <v>95.489999999999782</v>
      </c>
      <c r="AJ555" s="5"/>
      <c r="AK555" s="5">
        <f t="shared" si="845"/>
        <v>0</v>
      </c>
      <c r="AL555" s="5">
        <f t="shared" si="865"/>
        <v>37.267000000000372</v>
      </c>
      <c r="AM555" s="5">
        <f t="shared" si="846"/>
        <v>93.559999999999491</v>
      </c>
      <c r="AN555" s="5">
        <f t="shared" si="861"/>
        <v>89.255000000000024</v>
      </c>
      <c r="AO555" s="5">
        <f t="shared" si="862"/>
        <v>1</v>
      </c>
      <c r="AP555" s="5">
        <f t="shared" si="881"/>
        <v>5</v>
      </c>
      <c r="AQ555" s="5">
        <f t="shared" si="900"/>
        <v>5.6</v>
      </c>
      <c r="AR555" s="5"/>
      <c r="AS555" s="5">
        <f t="shared" si="839"/>
        <v>95.489999999999782</v>
      </c>
      <c r="AT555" s="5">
        <f t="shared" si="861"/>
        <v>89.852000000000046</v>
      </c>
      <c r="AU555" s="5">
        <f t="shared" si="847"/>
        <v>-1.930000000000291</v>
      </c>
      <c r="AV555" s="5">
        <f t="shared" si="850"/>
        <v>1.930000000000291</v>
      </c>
      <c r="AW555" s="5">
        <f t="shared" si="848"/>
        <v>3</v>
      </c>
      <c r="AZ555" s="4">
        <f t="shared" si="890"/>
        <v>0.83827250745094006</v>
      </c>
      <c r="BA555" s="5">
        <f t="shared" si="896"/>
        <v>-28.759999999999309</v>
      </c>
      <c r="BB555" s="4">
        <f t="shared" si="891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  <c r="CB555" s="5">
        <f t="shared" si="870"/>
        <v>0</v>
      </c>
      <c r="CC555" s="5">
        <f t="shared" si="871"/>
        <v>93.559999999999491</v>
      </c>
      <c r="CD555" s="5">
        <f t="shared" si="882"/>
        <v>-50</v>
      </c>
      <c r="CE555" s="5">
        <f t="shared" si="873"/>
        <v>27.590000000000146</v>
      </c>
      <c r="CF555" s="5"/>
      <c r="CG555" s="5">
        <f t="shared" si="874"/>
        <v>-50</v>
      </c>
      <c r="CH555" s="5">
        <f t="shared" si="877"/>
        <v>-27.590000000000146</v>
      </c>
      <c r="CI555" s="5">
        <f t="shared" si="875"/>
        <v>-150</v>
      </c>
    </row>
    <row r="556" spans="1:87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5">
        <f t="shared" si="832"/>
        <v>96.470000000000255</v>
      </c>
      <c r="K556" s="5">
        <f t="shared" si="859"/>
        <v>105.76916666666686</v>
      </c>
      <c r="L556" s="5">
        <f t="shared" si="836"/>
        <v>78.209999999999127</v>
      </c>
      <c r="M556" s="5">
        <f t="shared" ref="M556" si="914">AVERAGE(L545:L556)</f>
        <v>78.306666666666771</v>
      </c>
      <c r="N556" s="6" t="s">
        <v>36</v>
      </c>
      <c r="O556" s="5">
        <f t="shared" si="838"/>
        <v>722.21999999999935</v>
      </c>
      <c r="P556" s="4">
        <f t="shared" si="884"/>
        <v>0.60859365353746375</v>
      </c>
      <c r="Q556" s="5">
        <f t="shared" si="885"/>
        <v>80.989999999999782</v>
      </c>
      <c r="R556" s="5">
        <f t="shared" si="886"/>
        <v>693.17750000000024</v>
      </c>
      <c r="S556" s="4">
        <f t="shared" si="887"/>
        <v>0.70094339622640822</v>
      </c>
      <c r="T556" s="4">
        <f t="shared" si="888"/>
        <v>0.77821311131322557</v>
      </c>
      <c r="U556" s="5">
        <f t="shared" si="879"/>
        <v>720.9340000000002</v>
      </c>
      <c r="V556" s="5">
        <f t="shared" si="880"/>
        <v>1.2859999999991487</v>
      </c>
      <c r="X556" s="5">
        <f t="shared" si="834"/>
        <v>-30.789999999999964</v>
      </c>
      <c r="Y556" s="5">
        <f t="shared" si="835"/>
        <v>-27.75</v>
      </c>
      <c r="AA556" s="5">
        <f t="shared" si="853"/>
        <v>0</v>
      </c>
      <c r="AB556" s="5">
        <f t="shared" si="854"/>
        <v>1</v>
      </c>
      <c r="AC556" s="5">
        <f t="shared" si="855"/>
        <v>1</v>
      </c>
      <c r="AF556" s="5">
        <f t="shared" si="841"/>
        <v>58.490000000000691</v>
      </c>
      <c r="AG556" s="5">
        <f t="shared" si="842"/>
        <v>59.460000000000036</v>
      </c>
      <c r="AH556" s="5">
        <f t="shared" si="843"/>
        <v>37.979999999999563</v>
      </c>
      <c r="AI556" s="5">
        <f t="shared" si="844"/>
        <v>37.010000000000218</v>
      </c>
      <c r="AJ556" s="5"/>
      <c r="AK556" s="5">
        <f t="shared" si="845"/>
        <v>37.979999999999563</v>
      </c>
      <c r="AL556" s="5">
        <f t="shared" si="865"/>
        <v>38.283999999999651</v>
      </c>
      <c r="AM556" s="5">
        <f t="shared" si="846"/>
        <v>58.490000000000691</v>
      </c>
      <c r="AN556" s="5">
        <f t="shared" si="861"/>
        <v>86.036000000000058</v>
      </c>
      <c r="AO556" s="5">
        <f t="shared" si="862"/>
        <v>0</v>
      </c>
      <c r="AP556" s="5">
        <f t="shared" si="881"/>
        <v>4</v>
      </c>
      <c r="AQ556" s="5">
        <f t="shared" si="900"/>
        <v>5.5</v>
      </c>
      <c r="AR556" s="5"/>
      <c r="AS556" s="5">
        <f t="shared" si="839"/>
        <v>59.460000000000036</v>
      </c>
      <c r="AT556" s="5">
        <f t="shared" si="861"/>
        <v>85.205000000000013</v>
      </c>
      <c r="AU556" s="5">
        <f t="shared" si="847"/>
        <v>37.010000000000218</v>
      </c>
      <c r="AV556" s="5">
        <f t="shared" si="850"/>
        <v>-0.96999999999934516</v>
      </c>
      <c r="AW556" s="5">
        <f t="shared" si="848"/>
        <v>4</v>
      </c>
      <c r="AZ556" s="4">
        <f t="shared" si="890"/>
        <v>0.77821311131322557</v>
      </c>
      <c r="BA556" s="5">
        <f t="shared" si="896"/>
        <v>0</v>
      </c>
      <c r="BB556" s="4">
        <f t="shared" si="891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  <c r="CB556" s="5">
        <f t="shared" si="870"/>
        <v>58.490000000000691</v>
      </c>
      <c r="CC556" s="5">
        <f t="shared" si="871"/>
        <v>37.979999999999563</v>
      </c>
      <c r="CD556" s="5">
        <f t="shared" si="882"/>
        <v>-30.789999999999964</v>
      </c>
      <c r="CE556" s="5">
        <f t="shared" si="873"/>
        <v>-30</v>
      </c>
      <c r="CF556" s="5"/>
      <c r="CG556" s="5">
        <f t="shared" si="874"/>
        <v>-50</v>
      </c>
      <c r="CH556" s="5">
        <f t="shared" si="877"/>
        <v>-27.75</v>
      </c>
      <c r="CI556" s="5">
        <f t="shared" si="875"/>
        <v>-130.78999999999996</v>
      </c>
    </row>
    <row r="557" spans="1:87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5">
        <f t="shared" si="832"/>
        <v>59.819999999999709</v>
      </c>
      <c r="K557" s="5">
        <f t="shared" si="859"/>
        <v>104.3583333333335</v>
      </c>
      <c r="L557" s="5">
        <f t="shared" si="836"/>
        <v>52.910000000000764</v>
      </c>
      <c r="M557" s="5">
        <f t="shared" ref="M557" si="915">AVERAGE(L546:L557)</f>
        <v>76.008333333333439</v>
      </c>
      <c r="N557" s="6" t="s">
        <v>36</v>
      </c>
      <c r="O557" s="5">
        <f t="shared" si="838"/>
        <v>730.02999999999975</v>
      </c>
      <c r="P557" s="4">
        <f t="shared" si="884"/>
        <v>0.24637223974764103</v>
      </c>
      <c r="Q557" s="5">
        <f t="shared" si="885"/>
        <v>31.700000000000728</v>
      </c>
      <c r="R557" s="5">
        <f t="shared" si="886"/>
        <v>730.14499999999953</v>
      </c>
      <c r="S557" s="4">
        <f t="shared" si="887"/>
        <v>0.70502531176687999</v>
      </c>
      <c r="T557" s="4">
        <f t="shared" si="888"/>
        <v>0.7931959833794977</v>
      </c>
      <c r="U557" s="5">
        <f t="shared" si="879"/>
        <v>732.35400000000004</v>
      </c>
      <c r="V557" s="5">
        <f t="shared" si="880"/>
        <v>-2.3240000000002965</v>
      </c>
      <c r="X557" s="5">
        <f t="shared" si="834"/>
        <v>31.069999999999709</v>
      </c>
      <c r="Y557" s="5">
        <f t="shared" si="835"/>
        <v>31.920000000000073</v>
      </c>
      <c r="AA557" s="5">
        <f t="shared" si="853"/>
        <v>1</v>
      </c>
      <c r="AB557" s="5">
        <f t="shared" si="854"/>
        <v>0</v>
      </c>
      <c r="AC557" s="5">
        <f t="shared" si="855"/>
        <v>1</v>
      </c>
      <c r="AF557" s="5">
        <f t="shared" si="841"/>
        <v>47.679999999999382</v>
      </c>
      <c r="AG557" s="5">
        <f t="shared" si="842"/>
        <v>47.489999999999782</v>
      </c>
      <c r="AH557" s="5">
        <f t="shared" si="843"/>
        <v>12.140000000000327</v>
      </c>
      <c r="AI557" s="5">
        <f t="shared" si="844"/>
        <v>12.329999999999927</v>
      </c>
      <c r="AJ557" s="5"/>
      <c r="AK557" s="5">
        <f t="shared" si="845"/>
        <v>12.140000000000327</v>
      </c>
      <c r="AL557" s="5">
        <f t="shared" si="865"/>
        <v>38.283999999999651</v>
      </c>
      <c r="AM557" s="5">
        <f t="shared" si="846"/>
        <v>47.679999999999382</v>
      </c>
      <c r="AN557" s="5">
        <f t="shared" si="861"/>
        <v>78.075000000000003</v>
      </c>
      <c r="AO557" s="5">
        <f t="shared" si="862"/>
        <v>0</v>
      </c>
      <c r="AP557" s="5">
        <f t="shared" si="881"/>
        <v>3</v>
      </c>
      <c r="AQ557" s="5">
        <f t="shared" si="900"/>
        <v>5.2</v>
      </c>
      <c r="AR557" s="5"/>
      <c r="AS557" s="5">
        <f t="shared" si="839"/>
        <v>47.489999999999782</v>
      </c>
      <c r="AT557" s="5">
        <f t="shared" si="861"/>
        <v>78.73299999999999</v>
      </c>
      <c r="AU557" s="5">
        <f t="shared" si="847"/>
        <v>12.329999999999927</v>
      </c>
      <c r="AV557" s="5">
        <f t="shared" si="850"/>
        <v>0.18999999999959982</v>
      </c>
      <c r="AW557" s="5">
        <f t="shared" si="848"/>
        <v>5</v>
      </c>
      <c r="AZ557" s="4">
        <f t="shared" si="890"/>
        <v>0.7931959833794977</v>
      </c>
      <c r="BA557" s="5">
        <f t="shared" si="896"/>
        <v>0</v>
      </c>
      <c r="BB557" s="4">
        <f t="shared" si="891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  <c r="CB557" s="5">
        <f t="shared" si="870"/>
        <v>47.679999999999382</v>
      </c>
      <c r="CC557" s="5">
        <f t="shared" si="871"/>
        <v>12.140000000000327</v>
      </c>
      <c r="CD557" s="5">
        <f t="shared" si="882"/>
        <v>31.069999999999709</v>
      </c>
      <c r="CE557" s="5">
        <f t="shared" si="873"/>
        <v>-30</v>
      </c>
      <c r="CF557" s="5"/>
      <c r="CG557" s="5">
        <f t="shared" si="874"/>
        <v>-50</v>
      </c>
      <c r="CH557" s="5">
        <f t="shared" si="877"/>
        <v>31.920000000000073</v>
      </c>
      <c r="CI557" s="5">
        <f t="shared" si="875"/>
        <v>-68.930000000000291</v>
      </c>
    </row>
    <row r="558" spans="1:87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5">
        <f t="shared" si="832"/>
        <v>150.11999999999989</v>
      </c>
      <c r="K558" s="5">
        <f t="shared" si="859"/>
        <v>108.04083333333347</v>
      </c>
      <c r="L558" s="5">
        <f t="shared" si="836"/>
        <v>73.609999999999673</v>
      </c>
      <c r="M558" s="5">
        <f t="shared" ref="M558" si="916">AVERAGE(L547:L558)</f>
        <v>75.155000000000044</v>
      </c>
      <c r="N558" s="6" t="s">
        <v>36</v>
      </c>
      <c r="O558" s="5">
        <f t="shared" si="838"/>
        <v>812.77999999999975</v>
      </c>
      <c r="P558" s="4">
        <f t="shared" si="884"/>
        <v>1</v>
      </c>
      <c r="Q558" s="5">
        <f t="shared" si="885"/>
        <v>90.5600000000004</v>
      </c>
      <c r="R558" s="5">
        <f t="shared" si="886"/>
        <v>744.85999999999945</v>
      </c>
      <c r="S558" s="4">
        <f t="shared" si="887"/>
        <v>1</v>
      </c>
      <c r="T558" s="4">
        <f t="shared" si="888"/>
        <v>1</v>
      </c>
      <c r="U558" s="5">
        <f t="shared" si="879"/>
        <v>748.82199999999989</v>
      </c>
      <c r="V558" s="5">
        <f t="shared" si="880"/>
        <v>63.957999999999856</v>
      </c>
      <c r="X558" s="5">
        <f t="shared" si="834"/>
        <v>130.25</v>
      </c>
      <c r="Y558" s="5">
        <f t="shared" si="835"/>
        <v>48.229999999999563</v>
      </c>
      <c r="AA558" s="5">
        <f t="shared" si="853"/>
        <v>1</v>
      </c>
      <c r="AB558" s="5">
        <f t="shared" si="854"/>
        <v>0</v>
      </c>
      <c r="AC558" s="5">
        <f t="shared" si="855"/>
        <v>1</v>
      </c>
      <c r="AF558" s="5">
        <f t="shared" si="841"/>
        <v>132.42000000000007</v>
      </c>
      <c r="AG558" s="5">
        <f t="shared" si="842"/>
        <v>126.40999999999985</v>
      </c>
      <c r="AH558" s="5">
        <f t="shared" si="843"/>
        <v>17.699999999999818</v>
      </c>
      <c r="AI558" s="5">
        <f t="shared" si="844"/>
        <v>23.710000000000036</v>
      </c>
      <c r="AJ558" s="5"/>
      <c r="AK558" s="5">
        <f t="shared" si="845"/>
        <v>17.699999999999818</v>
      </c>
      <c r="AL558" s="5">
        <f t="shared" si="865"/>
        <v>38.283999999999651</v>
      </c>
      <c r="AM558" s="5">
        <f t="shared" si="846"/>
        <v>132.42000000000007</v>
      </c>
      <c r="AN558" s="5">
        <f t="shared" si="861"/>
        <v>82.298999999999978</v>
      </c>
      <c r="AO558" s="5">
        <f t="shared" si="862"/>
        <v>1</v>
      </c>
      <c r="AP558" s="5">
        <f t="shared" si="881"/>
        <v>3</v>
      </c>
      <c r="AQ558" s="5">
        <f t="shared" si="900"/>
        <v>4.9000000000000004</v>
      </c>
      <c r="AR558" s="5"/>
      <c r="AS558" s="5">
        <f t="shared" si="839"/>
        <v>126.40999999999985</v>
      </c>
      <c r="AT558" s="5">
        <f t="shared" si="861"/>
        <v>83.667999999999935</v>
      </c>
      <c r="AU558" s="5">
        <f t="shared" si="847"/>
        <v>23.710000000000036</v>
      </c>
      <c r="AV558" s="5">
        <f t="shared" si="850"/>
        <v>6.0100000000002183</v>
      </c>
      <c r="AW558" s="5">
        <f t="shared" si="848"/>
        <v>6</v>
      </c>
      <c r="AZ558" s="4">
        <f t="shared" si="890"/>
        <v>1</v>
      </c>
      <c r="BA558" s="5">
        <f t="shared" si="896"/>
        <v>0</v>
      </c>
      <c r="BB558" s="4">
        <f t="shared" si="891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  <c r="CB558" s="5">
        <f t="shared" si="870"/>
        <v>132.42000000000007</v>
      </c>
      <c r="CC558" s="5">
        <f t="shared" si="871"/>
        <v>17.699999999999818</v>
      </c>
      <c r="CD558" s="5">
        <f t="shared" si="882"/>
        <v>130.25</v>
      </c>
      <c r="CE558" s="5">
        <f t="shared" si="873"/>
        <v>-30</v>
      </c>
      <c r="CF558" s="5"/>
      <c r="CG558" s="5">
        <f t="shared" si="874"/>
        <v>-50</v>
      </c>
      <c r="CH558" s="5">
        <f t="shared" si="877"/>
        <v>48.229999999999563</v>
      </c>
      <c r="CI558" s="5">
        <f t="shared" si="875"/>
        <v>30.25</v>
      </c>
    </row>
    <row r="559" spans="1:87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5">
        <f t="shared" si="832"/>
        <v>73.159999999999854</v>
      </c>
      <c r="K559" s="5">
        <f t="shared" si="859"/>
        <v>101.98666666666675</v>
      </c>
      <c r="L559" s="5">
        <f t="shared" si="836"/>
        <v>64.210000000000036</v>
      </c>
      <c r="M559" s="5">
        <f t="shared" ref="M559" si="917">AVERAGE(L548:L559)</f>
        <v>72.265000000000029</v>
      </c>
      <c r="N559" s="6" t="s">
        <v>37</v>
      </c>
      <c r="O559" s="5">
        <f t="shared" si="838"/>
        <v>800.22999999999956</v>
      </c>
      <c r="P559" s="4">
        <f t="shared" si="884"/>
        <v>0.86141784452296677</v>
      </c>
      <c r="Q559" s="5">
        <f t="shared" si="885"/>
        <v>90.5600000000004</v>
      </c>
      <c r="R559" s="5">
        <f t="shared" si="886"/>
        <v>744.85999999999945</v>
      </c>
      <c r="S559" s="4">
        <f t="shared" si="887"/>
        <v>0.86141784452296677</v>
      </c>
      <c r="T559" s="4">
        <f t="shared" si="888"/>
        <v>0.91026099392205773</v>
      </c>
      <c r="U559" s="5">
        <f t="shared" si="879"/>
        <v>758.08399999999983</v>
      </c>
      <c r="V559" s="5">
        <f t="shared" si="880"/>
        <v>42.145999999999731</v>
      </c>
      <c r="X559" s="5">
        <f t="shared" si="834"/>
        <v>26.890000000000327</v>
      </c>
      <c r="Y559" s="5">
        <f t="shared" si="835"/>
        <v>25.020000000000437</v>
      </c>
      <c r="AA559" s="5">
        <f t="shared" si="853"/>
        <v>1</v>
      </c>
      <c r="AB559" s="5">
        <f t="shared" si="854"/>
        <v>0</v>
      </c>
      <c r="AC559" s="5">
        <f t="shared" si="855"/>
        <v>1</v>
      </c>
      <c r="AF559" s="5">
        <f t="shared" si="841"/>
        <v>66.140000000000327</v>
      </c>
      <c r="AG559" s="5">
        <f t="shared" si="842"/>
        <v>64.180000000000291</v>
      </c>
      <c r="AH559" s="5">
        <f t="shared" si="843"/>
        <v>7.0199999999995271</v>
      </c>
      <c r="AI559" s="5">
        <f t="shared" si="844"/>
        <v>8.9799999999995634</v>
      </c>
      <c r="AJ559" s="5"/>
      <c r="AK559" s="5">
        <f t="shared" si="845"/>
        <v>7.0199999999995271</v>
      </c>
      <c r="AL559" s="5">
        <f t="shared" si="865"/>
        <v>38.283999999999651</v>
      </c>
      <c r="AM559" s="5">
        <f t="shared" si="846"/>
        <v>66.140000000000327</v>
      </c>
      <c r="AN559" s="5">
        <f t="shared" si="861"/>
        <v>73.164999999999964</v>
      </c>
      <c r="AO559" s="5">
        <f t="shared" si="862"/>
        <v>0</v>
      </c>
      <c r="AP559" s="5">
        <f t="shared" si="881"/>
        <v>2</v>
      </c>
      <c r="AQ559" s="5">
        <f t="shared" si="900"/>
        <v>4.4000000000000004</v>
      </c>
      <c r="AR559" s="5"/>
      <c r="AS559" s="5">
        <f t="shared" si="839"/>
        <v>64.180000000000291</v>
      </c>
      <c r="AT559" s="5">
        <f t="shared" si="861"/>
        <v>73.291999999999916</v>
      </c>
      <c r="AU559" s="5">
        <f t="shared" si="847"/>
        <v>8.9799999999995634</v>
      </c>
      <c r="AV559" s="5">
        <f t="shared" si="850"/>
        <v>1.9600000000000364</v>
      </c>
      <c r="AW559" s="5">
        <f t="shared" si="848"/>
        <v>2</v>
      </c>
      <c r="AZ559" s="4">
        <f t="shared" si="890"/>
        <v>0.91026099392205773</v>
      </c>
      <c r="BA559" s="5">
        <f t="shared" si="896"/>
        <v>-12.550000000000182</v>
      </c>
      <c r="BB559" s="4">
        <f t="shared" si="891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  <c r="CB559" s="5">
        <f t="shared" si="870"/>
        <v>66.140000000000327</v>
      </c>
      <c r="CC559" s="5">
        <f t="shared" si="871"/>
        <v>7.0199999999995271</v>
      </c>
      <c r="CD559" s="5">
        <f t="shared" si="882"/>
        <v>26.890000000000327</v>
      </c>
      <c r="CE559" s="5">
        <f t="shared" si="873"/>
        <v>-30</v>
      </c>
      <c r="CF559" s="5"/>
      <c r="CG559" s="5">
        <f t="shared" si="874"/>
        <v>-50</v>
      </c>
      <c r="CH559" s="5">
        <f t="shared" si="877"/>
        <v>25.020000000000437</v>
      </c>
      <c r="CI559" s="5">
        <f t="shared" si="875"/>
        <v>-73.109999999999673</v>
      </c>
    </row>
    <row r="560" spans="1:87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5">
        <f t="shared" si="832"/>
        <v>54.25</v>
      </c>
      <c r="K560" s="5">
        <f t="shared" si="859"/>
        <v>97.084166666666761</v>
      </c>
      <c r="L560" s="5">
        <f t="shared" si="836"/>
        <v>37.690000000000509</v>
      </c>
      <c r="M560" s="5">
        <f t="shared" ref="M560" si="918">AVERAGE(L549:L560)</f>
        <v>70.541666666666671</v>
      </c>
      <c r="N560" s="6" t="s">
        <v>37</v>
      </c>
      <c r="O560" s="5">
        <f t="shared" si="838"/>
        <v>817.61999999999989</v>
      </c>
      <c r="P560" s="4">
        <f t="shared" si="884"/>
        <v>1</v>
      </c>
      <c r="Q560" s="5">
        <f t="shared" si="885"/>
        <v>95.400000000000546</v>
      </c>
      <c r="R560" s="5">
        <f t="shared" si="886"/>
        <v>746.06999999999948</v>
      </c>
      <c r="S560" s="4">
        <f t="shared" si="887"/>
        <v>1</v>
      </c>
      <c r="T560" s="4">
        <f t="shared" si="888"/>
        <v>1</v>
      </c>
      <c r="U560" s="5">
        <f t="shared" si="879"/>
        <v>776.57599999999968</v>
      </c>
      <c r="V560" s="5">
        <f t="shared" si="880"/>
        <v>41.04400000000021</v>
      </c>
      <c r="X560" s="5">
        <f t="shared" si="834"/>
        <v>31.840000000000146</v>
      </c>
      <c r="Y560" s="5">
        <f t="shared" si="835"/>
        <v>8.6000000000003638</v>
      </c>
      <c r="AA560" s="5">
        <f t="shared" si="853"/>
        <v>1</v>
      </c>
      <c r="AB560" s="5">
        <f t="shared" si="854"/>
        <v>0</v>
      </c>
      <c r="AC560" s="5">
        <f t="shared" si="855"/>
        <v>1</v>
      </c>
      <c r="AF560" s="5">
        <f t="shared" si="841"/>
        <v>36.600000000000364</v>
      </c>
      <c r="AG560" s="5">
        <f t="shared" si="842"/>
        <v>41.270000000000437</v>
      </c>
      <c r="AH560" s="5">
        <f t="shared" si="843"/>
        <v>17.649999999999636</v>
      </c>
      <c r="AI560" s="5">
        <f t="shared" si="844"/>
        <v>12.979999999999563</v>
      </c>
      <c r="AJ560" s="5"/>
      <c r="AK560" s="5">
        <f t="shared" si="845"/>
        <v>17.649999999999636</v>
      </c>
      <c r="AL560" s="5">
        <f t="shared" si="865"/>
        <v>38.283999999999651</v>
      </c>
      <c r="AM560" s="5">
        <f t="shared" si="846"/>
        <v>36.600000000000364</v>
      </c>
      <c r="AN560" s="5">
        <f t="shared" si="861"/>
        <v>72.956999999999965</v>
      </c>
      <c r="AO560" s="5">
        <f t="shared" si="862"/>
        <v>0</v>
      </c>
      <c r="AP560" s="5">
        <f t="shared" si="881"/>
        <v>2</v>
      </c>
      <c r="AQ560" s="5">
        <f t="shared" si="900"/>
        <v>4</v>
      </c>
      <c r="AR560" s="5"/>
      <c r="AS560" s="5">
        <f t="shared" si="839"/>
        <v>41.270000000000437</v>
      </c>
      <c r="AT560" s="5">
        <f t="shared" si="861"/>
        <v>73.563999999999936</v>
      </c>
      <c r="AU560" s="5">
        <f t="shared" si="847"/>
        <v>12.979999999999563</v>
      </c>
      <c r="AV560" s="5">
        <f t="shared" si="850"/>
        <v>-4.6700000000000728</v>
      </c>
      <c r="AW560" s="5">
        <f t="shared" si="848"/>
        <v>3</v>
      </c>
      <c r="AZ560" s="4">
        <f t="shared" si="890"/>
        <v>1</v>
      </c>
      <c r="BA560" s="5">
        <f t="shared" si="896"/>
        <v>17.390000000000327</v>
      </c>
      <c r="BB560" s="4">
        <f t="shared" si="891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  <c r="CB560" s="5">
        <f t="shared" si="870"/>
        <v>36.600000000000364</v>
      </c>
      <c r="CC560" s="5">
        <f t="shared" si="871"/>
        <v>17.649999999999636</v>
      </c>
      <c r="CD560" s="5">
        <f t="shared" si="882"/>
        <v>31.840000000000146</v>
      </c>
      <c r="CE560" s="5">
        <f t="shared" si="873"/>
        <v>-8.6000000000003638</v>
      </c>
      <c r="CF560" s="5"/>
      <c r="CG560" s="5">
        <f t="shared" si="874"/>
        <v>-50</v>
      </c>
      <c r="CH560" s="5">
        <f t="shared" si="877"/>
        <v>8.6000000000003638</v>
      </c>
      <c r="CI560" s="5">
        <f t="shared" si="875"/>
        <v>-68.159999999999854</v>
      </c>
    </row>
    <row r="561" spans="1:87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5">
        <f t="shared" si="832"/>
        <v>107.23000000000047</v>
      </c>
      <c r="K561" s="5">
        <f t="shared" si="859"/>
        <v>92.025000000000091</v>
      </c>
      <c r="L561" s="5">
        <f t="shared" si="836"/>
        <v>54.960000000000036</v>
      </c>
      <c r="M561" s="5">
        <f t="shared" ref="M561" si="919">AVERAGE(L550:L561)</f>
        <v>63.433333333333316</v>
      </c>
      <c r="N561" s="6" t="s">
        <v>37</v>
      </c>
      <c r="O561" s="5">
        <f t="shared" si="838"/>
        <v>760.89999999999964</v>
      </c>
      <c r="P561" s="4">
        <f t="shared" si="884"/>
        <v>0.3524374928644804</v>
      </c>
      <c r="Q561" s="5">
        <f t="shared" si="885"/>
        <v>87.590000000000146</v>
      </c>
      <c r="R561" s="5">
        <f t="shared" si="886"/>
        <v>751.92749999999978</v>
      </c>
      <c r="S561" s="4">
        <f t="shared" si="887"/>
        <v>0.40545073375262125</v>
      </c>
      <c r="T561" s="4">
        <f t="shared" si="888"/>
        <v>0.40545073375262125</v>
      </c>
      <c r="U561" s="5">
        <f t="shared" si="879"/>
        <v>784.31199999999967</v>
      </c>
      <c r="V561" s="5">
        <f t="shared" si="880"/>
        <v>-23.412000000000035</v>
      </c>
      <c r="X561" s="5">
        <f t="shared" si="834"/>
        <v>-89.25</v>
      </c>
      <c r="Y561" s="5">
        <f t="shared" si="835"/>
        <v>-37.019999999999527</v>
      </c>
      <c r="AA561" s="5">
        <f t="shared" si="853"/>
        <v>0</v>
      </c>
      <c r="AB561" s="5">
        <f t="shared" si="854"/>
        <v>1</v>
      </c>
      <c r="AC561" s="5">
        <f t="shared" si="855"/>
        <v>1</v>
      </c>
      <c r="AF561" s="5">
        <f t="shared" si="841"/>
        <v>0</v>
      </c>
      <c r="AG561" s="5">
        <f t="shared" si="842"/>
        <v>-8.6000000000003638</v>
      </c>
      <c r="AH561" s="5">
        <f t="shared" si="843"/>
        <v>98.630000000000109</v>
      </c>
      <c r="AI561" s="5">
        <f t="shared" si="844"/>
        <v>107.23000000000047</v>
      </c>
      <c r="AJ561" s="5"/>
      <c r="AK561" s="5">
        <f t="shared" si="845"/>
        <v>0</v>
      </c>
      <c r="AL561" s="5">
        <f t="shared" si="865"/>
        <v>38.283999999999651</v>
      </c>
      <c r="AM561" s="5">
        <f t="shared" si="846"/>
        <v>98.630000000000109</v>
      </c>
      <c r="AN561" s="5">
        <f t="shared" si="861"/>
        <v>75.510000000000034</v>
      </c>
      <c r="AO561" s="5">
        <f t="shared" si="862"/>
        <v>1</v>
      </c>
      <c r="AP561" s="5">
        <f t="shared" si="881"/>
        <v>3</v>
      </c>
      <c r="AQ561" s="5">
        <f t="shared" si="900"/>
        <v>3.7</v>
      </c>
      <c r="AR561" s="5"/>
      <c r="AS561" s="5">
        <f t="shared" si="839"/>
        <v>107.23000000000047</v>
      </c>
      <c r="AT561" s="5">
        <f t="shared" si="861"/>
        <v>77.459000000000017</v>
      </c>
      <c r="AU561" s="5">
        <f t="shared" si="847"/>
        <v>-8.6000000000003638</v>
      </c>
      <c r="AV561" s="5">
        <f t="shared" si="850"/>
        <v>8.6000000000003638</v>
      </c>
      <c r="AW561" s="5">
        <f t="shared" si="848"/>
        <v>4</v>
      </c>
      <c r="AZ561" s="4">
        <f t="shared" si="890"/>
        <v>0.40545073375262125</v>
      </c>
      <c r="BA561" s="5">
        <f t="shared" si="896"/>
        <v>-56.720000000000255</v>
      </c>
      <c r="BB561" s="4">
        <f t="shared" si="891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  <c r="CB561" s="5">
        <f t="shared" si="870"/>
        <v>0</v>
      </c>
      <c r="CC561" s="5">
        <f t="shared" si="871"/>
        <v>98.630000000000109</v>
      </c>
      <c r="CD561" s="5">
        <f t="shared" si="882"/>
        <v>-50</v>
      </c>
      <c r="CE561" s="5">
        <f t="shared" si="873"/>
        <v>37.019999999999527</v>
      </c>
      <c r="CF561" s="5"/>
      <c r="CG561" s="5">
        <f t="shared" si="874"/>
        <v>-50</v>
      </c>
      <c r="CH561" s="5">
        <f t="shared" si="877"/>
        <v>-37.019999999999527</v>
      </c>
      <c r="CI561" s="5">
        <f t="shared" si="875"/>
        <v>-150</v>
      </c>
    </row>
    <row r="562" spans="1:87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5">
        <f t="shared" si="832"/>
        <v>75.840000000000146</v>
      </c>
      <c r="K562" s="5">
        <f t="shared" si="859"/>
        <v>92.050833333333387</v>
      </c>
      <c r="L562" s="5">
        <f t="shared" si="836"/>
        <v>52.380000000000109</v>
      </c>
      <c r="M562" s="5">
        <f t="shared" ref="M562" si="920">AVERAGE(L551:L562)</f>
        <v>63.279166666666619</v>
      </c>
      <c r="N562" s="6" t="s">
        <v>36</v>
      </c>
      <c r="O562" s="5">
        <f t="shared" si="838"/>
        <v>768.78000000000065</v>
      </c>
      <c r="P562" s="4">
        <f t="shared" si="884"/>
        <v>0.13892806770100463</v>
      </c>
      <c r="Q562" s="5">
        <f t="shared" si="885"/>
        <v>56.720000000000255</v>
      </c>
      <c r="R562" s="5">
        <f t="shared" si="886"/>
        <v>775.0799999999997</v>
      </c>
      <c r="S562" s="4">
        <f t="shared" si="887"/>
        <v>0.48805031446541974</v>
      </c>
      <c r="T562" s="4">
        <f t="shared" si="888"/>
        <v>0.48805031446541974</v>
      </c>
      <c r="U562" s="5">
        <f t="shared" si="879"/>
        <v>792.0619999999999</v>
      </c>
      <c r="V562" s="5">
        <f t="shared" si="880"/>
        <v>-23.281999999999243</v>
      </c>
      <c r="X562" s="5">
        <f t="shared" si="834"/>
        <v>-8.5499999999992724</v>
      </c>
      <c r="Y562" s="5">
        <f t="shared" si="835"/>
        <v>-2.6000000000003638</v>
      </c>
      <c r="AA562" s="5">
        <f t="shared" si="853"/>
        <v>0</v>
      </c>
      <c r="AB562" s="5">
        <f t="shared" si="854"/>
        <v>1</v>
      </c>
      <c r="AC562" s="5">
        <f t="shared" si="855"/>
        <v>1</v>
      </c>
      <c r="AF562" s="5">
        <f t="shared" si="841"/>
        <v>30.640000000000327</v>
      </c>
      <c r="AG562" s="5">
        <f t="shared" si="842"/>
        <v>23.170000000000073</v>
      </c>
      <c r="AH562" s="5">
        <f t="shared" si="843"/>
        <v>45.199999999999818</v>
      </c>
      <c r="AI562" s="5">
        <f t="shared" si="844"/>
        <v>52.670000000000073</v>
      </c>
      <c r="AJ562" s="5"/>
      <c r="AK562" s="5">
        <f t="shared" si="845"/>
        <v>30.640000000000327</v>
      </c>
      <c r="AL562" s="5">
        <f t="shared" si="865"/>
        <v>38.283999999999651</v>
      </c>
      <c r="AM562" s="5">
        <f t="shared" si="846"/>
        <v>45.199999999999818</v>
      </c>
      <c r="AN562" s="5">
        <f t="shared" si="861"/>
        <v>72.332999999999998</v>
      </c>
      <c r="AO562" s="5">
        <f t="shared" si="862"/>
        <v>0</v>
      </c>
      <c r="AP562" s="5">
        <f t="shared" si="881"/>
        <v>3</v>
      </c>
      <c r="AQ562" s="5">
        <f t="shared" si="900"/>
        <v>3.4</v>
      </c>
      <c r="AR562" s="5"/>
      <c r="AS562" s="5">
        <f t="shared" si="839"/>
        <v>52.670000000000073</v>
      </c>
      <c r="AT562" s="5">
        <f t="shared" si="861"/>
        <v>74.207000000000065</v>
      </c>
      <c r="AU562" s="5">
        <f t="shared" si="847"/>
        <v>23.170000000000073</v>
      </c>
      <c r="AV562" s="5">
        <f t="shared" si="850"/>
        <v>7.4700000000002547</v>
      </c>
      <c r="AW562" s="5">
        <f t="shared" si="848"/>
        <v>5</v>
      </c>
      <c r="AZ562" s="4">
        <f t="shared" si="890"/>
        <v>0.48805031446541974</v>
      </c>
      <c r="BA562" s="5">
        <f t="shared" si="896"/>
        <v>0</v>
      </c>
      <c r="BB562" s="4">
        <f t="shared" si="891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  <c r="CB562" s="5">
        <f t="shared" si="870"/>
        <v>30.640000000000327</v>
      </c>
      <c r="CC562" s="5">
        <f t="shared" si="871"/>
        <v>45.199999999999818</v>
      </c>
      <c r="CD562" s="5">
        <f t="shared" si="882"/>
        <v>-8.5499999999992724</v>
      </c>
      <c r="CE562" s="5">
        <f t="shared" si="873"/>
        <v>-30</v>
      </c>
      <c r="CF562" s="5"/>
      <c r="CG562" s="5">
        <f t="shared" si="874"/>
        <v>-50</v>
      </c>
      <c r="CH562" s="5">
        <f t="shared" si="877"/>
        <v>-2.6000000000003638</v>
      </c>
      <c r="CI562" s="5">
        <f t="shared" si="875"/>
        <v>-108.54999999999927</v>
      </c>
    </row>
    <row r="563" spans="1:87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5">
        <f t="shared" si="832"/>
        <v>70.819999999999709</v>
      </c>
      <c r="K563" s="5">
        <f t="shared" si="859"/>
        <v>89.65000000000002</v>
      </c>
      <c r="L563" s="5">
        <f t="shared" si="836"/>
        <v>43.170000000000073</v>
      </c>
      <c r="M563" s="5">
        <f t="shared" ref="M563" si="921">AVERAGE(L552:L563)</f>
        <v>61.633333333333361</v>
      </c>
      <c r="N563" s="6" t="s">
        <v>36</v>
      </c>
      <c r="O563" s="5">
        <f t="shared" si="838"/>
        <v>764.5600000000004</v>
      </c>
      <c r="P563" s="4">
        <f t="shared" si="884"/>
        <v>6.452750352610627E-2</v>
      </c>
      <c r="Q563" s="5">
        <f t="shared" si="885"/>
        <v>56.720000000000255</v>
      </c>
      <c r="R563" s="5">
        <f t="shared" si="886"/>
        <v>775.0799999999997</v>
      </c>
      <c r="S563" s="4">
        <f t="shared" si="887"/>
        <v>0.39422308482704188</v>
      </c>
      <c r="T563" s="4">
        <f t="shared" si="888"/>
        <v>0.44381551362684291</v>
      </c>
      <c r="U563" s="5">
        <f t="shared" si="879"/>
        <v>782.41800000000001</v>
      </c>
      <c r="V563" s="5">
        <f t="shared" si="880"/>
        <v>-17.857999999999606</v>
      </c>
      <c r="X563" s="5">
        <f t="shared" si="834"/>
        <v>17.800000000000182</v>
      </c>
      <c r="Y563" s="5">
        <f t="shared" si="835"/>
        <v>2.569999999999709</v>
      </c>
      <c r="AA563" s="5">
        <f t="shared" si="853"/>
        <v>1</v>
      </c>
      <c r="AB563" s="5">
        <f t="shared" si="854"/>
        <v>0</v>
      </c>
      <c r="AC563" s="5">
        <f t="shared" si="855"/>
        <v>1</v>
      </c>
      <c r="AF563" s="5">
        <f t="shared" si="841"/>
        <v>53.489999999999782</v>
      </c>
      <c r="AG563" s="5">
        <f t="shared" si="842"/>
        <v>53.139999999999418</v>
      </c>
      <c r="AH563" s="5">
        <f t="shared" si="843"/>
        <v>17.329999999999927</v>
      </c>
      <c r="AI563" s="5">
        <f t="shared" si="844"/>
        <v>17.680000000000291</v>
      </c>
      <c r="AJ563" s="5"/>
      <c r="AK563" s="5">
        <f t="shared" si="845"/>
        <v>17.329999999999927</v>
      </c>
      <c r="AL563" s="5">
        <f t="shared" si="865"/>
        <v>38.283999999999651</v>
      </c>
      <c r="AM563" s="5">
        <f t="shared" si="846"/>
        <v>53.489999999999782</v>
      </c>
      <c r="AN563" s="5">
        <f t="shared" si="861"/>
        <v>69.377000000000038</v>
      </c>
      <c r="AO563" s="5">
        <f t="shared" si="862"/>
        <v>0</v>
      </c>
      <c r="AP563" s="5">
        <f t="shared" si="881"/>
        <v>3</v>
      </c>
      <c r="AQ563" s="5">
        <f t="shared" si="900"/>
        <v>3.2</v>
      </c>
      <c r="AR563" s="5"/>
      <c r="AS563" s="5">
        <f t="shared" si="839"/>
        <v>53.139999999999418</v>
      </c>
      <c r="AT563" s="5">
        <f t="shared" si="861"/>
        <v>70.841000000000079</v>
      </c>
      <c r="AU563" s="5">
        <f t="shared" si="847"/>
        <v>17.680000000000291</v>
      </c>
      <c r="AV563" s="5">
        <f t="shared" si="850"/>
        <v>0.3500000000003638</v>
      </c>
      <c r="AW563" s="5">
        <f t="shared" si="848"/>
        <v>6</v>
      </c>
      <c r="AZ563" s="4">
        <f t="shared" si="890"/>
        <v>0.44381551362684291</v>
      </c>
      <c r="BA563" s="5">
        <f t="shared" si="896"/>
        <v>0</v>
      </c>
      <c r="BB563" s="4">
        <f t="shared" si="891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  <c r="CB563" s="5">
        <f t="shared" si="870"/>
        <v>53.489999999999782</v>
      </c>
      <c r="CC563" s="5">
        <f t="shared" si="871"/>
        <v>17.329999999999927</v>
      </c>
      <c r="CD563" s="5">
        <f t="shared" si="882"/>
        <v>17.800000000000182</v>
      </c>
      <c r="CE563" s="5">
        <f t="shared" si="873"/>
        <v>-2.569999999999709</v>
      </c>
      <c r="CF563" s="5"/>
      <c r="CG563" s="5">
        <f t="shared" si="874"/>
        <v>-50</v>
      </c>
      <c r="CH563" s="5">
        <f t="shared" si="877"/>
        <v>2.569999999999709</v>
      </c>
      <c r="CI563" s="5">
        <f t="shared" si="875"/>
        <v>-82.199999999999818</v>
      </c>
    </row>
    <row r="564" spans="1:87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5">
        <f t="shared" si="832"/>
        <v>93.990000000000691</v>
      </c>
      <c r="K564" s="5">
        <f t="shared" si="859"/>
        <v>88.92750000000008</v>
      </c>
      <c r="L564" s="5">
        <f t="shared" si="836"/>
        <v>65.210000000000036</v>
      </c>
      <c r="M564" s="5">
        <f t="shared" ref="M564" si="922">AVERAGE(L553:L564)</f>
        <v>60.162500000000058</v>
      </c>
      <c r="N564" s="6" t="s">
        <v>36</v>
      </c>
      <c r="O564" s="5">
        <f t="shared" si="838"/>
        <v>729.02000000000044</v>
      </c>
      <c r="P564" s="4">
        <f t="shared" si="884"/>
        <v>0</v>
      </c>
      <c r="Q564" s="5">
        <f t="shared" si="885"/>
        <v>88.599999999999454</v>
      </c>
      <c r="R564" s="5">
        <f t="shared" si="886"/>
        <v>751.1700000000003</v>
      </c>
      <c r="S564" s="4">
        <f t="shared" si="887"/>
        <v>0</v>
      </c>
      <c r="T564" s="4">
        <f t="shared" si="888"/>
        <v>7.1278825995818154E-2</v>
      </c>
      <c r="U564" s="5">
        <f t="shared" si="879"/>
        <v>768.17600000000016</v>
      </c>
      <c r="V564" s="5">
        <f t="shared" si="880"/>
        <v>-39.155999999999722</v>
      </c>
      <c r="X564" s="5">
        <f t="shared" si="834"/>
        <v>-43.819999999999709</v>
      </c>
      <c r="Y564" s="5">
        <f t="shared" si="835"/>
        <v>-8.9500000000007276</v>
      </c>
      <c r="AA564" s="5">
        <f t="shared" si="853"/>
        <v>0</v>
      </c>
      <c r="AB564" s="5">
        <f t="shared" si="854"/>
        <v>1</v>
      </c>
      <c r="AC564" s="5">
        <f t="shared" si="855"/>
        <v>1</v>
      </c>
      <c r="AF564" s="5">
        <f t="shared" si="841"/>
        <v>39.230000000000473</v>
      </c>
      <c r="AG564" s="5">
        <f t="shared" si="842"/>
        <v>34.300000000000182</v>
      </c>
      <c r="AH564" s="5">
        <f t="shared" si="843"/>
        <v>54.760000000000218</v>
      </c>
      <c r="AI564" s="5">
        <f t="shared" si="844"/>
        <v>59.690000000000509</v>
      </c>
      <c r="AJ564" s="5"/>
      <c r="AK564" s="5">
        <f t="shared" si="845"/>
        <v>39.230000000000473</v>
      </c>
      <c r="AL564" s="5">
        <f t="shared" si="865"/>
        <v>38.104999999999656</v>
      </c>
      <c r="AM564" s="5">
        <f t="shared" si="846"/>
        <v>54.760000000000218</v>
      </c>
      <c r="AN564" s="5">
        <f t="shared" si="861"/>
        <v>68.697000000000031</v>
      </c>
      <c r="AO564" s="5">
        <f t="shared" si="862"/>
        <v>0</v>
      </c>
      <c r="AP564" s="5">
        <f t="shared" si="881"/>
        <v>3</v>
      </c>
      <c r="AQ564" s="5">
        <f t="shared" si="900"/>
        <v>3.1</v>
      </c>
      <c r="AR564" s="5"/>
      <c r="AS564" s="5">
        <f t="shared" si="839"/>
        <v>59.690000000000509</v>
      </c>
      <c r="AT564" s="5">
        <f t="shared" si="861"/>
        <v>70.70300000000006</v>
      </c>
      <c r="AU564" s="5">
        <f t="shared" si="847"/>
        <v>34.300000000000182</v>
      </c>
      <c r="AV564" s="5">
        <f t="shared" si="850"/>
        <v>4.930000000000291</v>
      </c>
      <c r="AW564" s="5">
        <f t="shared" si="848"/>
        <v>2</v>
      </c>
      <c r="AZ564" s="4">
        <f t="shared" si="890"/>
        <v>7.1278825995818154E-2</v>
      </c>
      <c r="BA564" s="5">
        <f t="shared" si="896"/>
        <v>0</v>
      </c>
      <c r="BB564" s="4">
        <f t="shared" si="891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  <c r="CB564" s="5">
        <f t="shared" si="870"/>
        <v>39.230000000000473</v>
      </c>
      <c r="CC564" s="5">
        <f t="shared" si="871"/>
        <v>54.760000000000218</v>
      </c>
      <c r="CD564" s="5">
        <f t="shared" si="882"/>
        <v>-50</v>
      </c>
      <c r="CE564" s="5">
        <f t="shared" si="873"/>
        <v>-30</v>
      </c>
      <c r="CF564" s="5"/>
      <c r="CG564" s="5">
        <f t="shared" si="874"/>
        <v>-50</v>
      </c>
      <c r="CH564" s="5">
        <f t="shared" si="877"/>
        <v>-8.9500000000007276</v>
      </c>
      <c r="CI564" s="5">
        <f t="shared" si="875"/>
        <v>-150</v>
      </c>
    </row>
    <row r="565" spans="1:87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5">
        <f t="shared" si="832"/>
        <v>108.86999999999989</v>
      </c>
      <c r="K565" s="5">
        <f t="shared" si="859"/>
        <v>90.720000000000098</v>
      </c>
      <c r="L565" s="5">
        <f t="shared" si="836"/>
        <v>80.729999999999563</v>
      </c>
      <c r="M565" s="5">
        <f t="shared" ref="M565" si="923">AVERAGE(L554:L565)</f>
        <v>61.387500000000045</v>
      </c>
      <c r="N565" s="6" t="s">
        <v>36</v>
      </c>
      <c r="O565" s="5">
        <f t="shared" si="838"/>
        <v>762.52000000000044</v>
      </c>
      <c r="P565" s="4">
        <f t="shared" si="884"/>
        <v>0.8425553319919471</v>
      </c>
      <c r="Q565" s="5">
        <f t="shared" si="885"/>
        <v>39.760000000000218</v>
      </c>
      <c r="R565" s="5">
        <f t="shared" si="886"/>
        <v>738.96000000000049</v>
      </c>
      <c r="S565" s="4">
        <f t="shared" si="887"/>
        <v>0.37810383747178561</v>
      </c>
      <c r="T565" s="4">
        <f t="shared" si="888"/>
        <v>0.37810383747178561</v>
      </c>
      <c r="U565" s="5">
        <f t="shared" si="879"/>
        <v>757.15600000000029</v>
      </c>
      <c r="V565" s="5">
        <f t="shared" si="880"/>
        <v>5.3640000000001464</v>
      </c>
      <c r="X565" s="5">
        <f t="shared" si="834"/>
        <v>76.569999999999709</v>
      </c>
      <c r="Y565" s="5">
        <f t="shared" si="835"/>
        <v>47.099999999999454</v>
      </c>
      <c r="AA565" s="5">
        <f t="shared" si="853"/>
        <v>1</v>
      </c>
      <c r="AB565" s="5">
        <f t="shared" si="854"/>
        <v>0</v>
      </c>
      <c r="AC565" s="5">
        <f t="shared" si="855"/>
        <v>1</v>
      </c>
      <c r="AF565" s="5">
        <f t="shared" si="841"/>
        <v>84.779999999999745</v>
      </c>
      <c r="AG565" s="5">
        <f t="shared" si="842"/>
        <v>81.420000000000073</v>
      </c>
      <c r="AH565" s="5">
        <f t="shared" si="843"/>
        <v>24.090000000000146</v>
      </c>
      <c r="AI565" s="5">
        <f t="shared" si="844"/>
        <v>27.449999999999818</v>
      </c>
      <c r="AJ565" s="5"/>
      <c r="AK565" s="5">
        <f t="shared" si="845"/>
        <v>24.090000000000146</v>
      </c>
      <c r="AL565" s="5">
        <f t="shared" si="865"/>
        <v>38.104999999999656</v>
      </c>
      <c r="AM565" s="5">
        <f t="shared" si="846"/>
        <v>84.779999999999745</v>
      </c>
      <c r="AN565" s="5">
        <f t="shared" si="861"/>
        <v>67.819000000000045</v>
      </c>
      <c r="AO565" s="5">
        <f t="shared" si="862"/>
        <v>1</v>
      </c>
      <c r="AP565" s="5">
        <f t="shared" si="881"/>
        <v>3</v>
      </c>
      <c r="AQ565" s="5">
        <f t="shared" si="900"/>
        <v>2.9</v>
      </c>
      <c r="AR565" s="5"/>
      <c r="AS565" s="5">
        <f t="shared" si="839"/>
        <v>81.420000000000073</v>
      </c>
      <c r="AT565" s="5">
        <f t="shared" si="861"/>
        <v>69.296000000000092</v>
      </c>
      <c r="AU565" s="5">
        <f t="shared" si="847"/>
        <v>27.449999999999818</v>
      </c>
      <c r="AV565" s="5">
        <f t="shared" si="850"/>
        <v>3.3599999999996726</v>
      </c>
      <c r="AW565" s="5">
        <f t="shared" si="848"/>
        <v>3</v>
      </c>
      <c r="AZ565" s="4">
        <f t="shared" si="890"/>
        <v>0.37810383747178561</v>
      </c>
      <c r="BA565" s="5">
        <f t="shared" si="896"/>
        <v>0</v>
      </c>
      <c r="BB565" s="4">
        <f t="shared" si="891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  <c r="CB565" s="5">
        <f t="shared" si="870"/>
        <v>84.779999999999745</v>
      </c>
      <c r="CC565" s="5">
        <f t="shared" si="871"/>
        <v>24.090000000000146</v>
      </c>
      <c r="CD565" s="5">
        <f t="shared" si="882"/>
        <v>76.569999999999709</v>
      </c>
      <c r="CE565" s="5">
        <f t="shared" si="873"/>
        <v>-30</v>
      </c>
      <c r="CF565" s="5"/>
      <c r="CG565" s="5">
        <f t="shared" si="874"/>
        <v>-50</v>
      </c>
      <c r="CH565" s="5">
        <f t="shared" si="877"/>
        <v>47.099999999999454</v>
      </c>
      <c r="CI565" s="5">
        <f t="shared" si="875"/>
        <v>-23.430000000000291</v>
      </c>
    </row>
    <row r="566" spans="1:87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5">
        <f t="shared" si="832"/>
        <v>57.75</v>
      </c>
      <c r="K566" s="5">
        <f t="shared" si="859"/>
        <v>86.984166666666695</v>
      </c>
      <c r="L566" s="5">
        <f t="shared" si="836"/>
        <v>39.829999999999927</v>
      </c>
      <c r="M566" s="5">
        <f t="shared" ref="M566" si="924">AVERAGE(L555:L566)</f>
        <v>59.313333333333354</v>
      </c>
      <c r="N566" s="6" t="s">
        <v>37</v>
      </c>
      <c r="O566" s="5">
        <f t="shared" si="838"/>
        <v>724.80000000000018</v>
      </c>
      <c r="P566" s="4">
        <f t="shared" si="884"/>
        <v>0</v>
      </c>
      <c r="Q566" s="5">
        <f t="shared" si="885"/>
        <v>43.980000000000473</v>
      </c>
      <c r="R566" s="5">
        <f t="shared" si="886"/>
        <v>735.7950000000003</v>
      </c>
      <c r="S566" s="4">
        <f t="shared" si="887"/>
        <v>0</v>
      </c>
      <c r="T566" s="4">
        <f t="shared" si="888"/>
        <v>0</v>
      </c>
      <c r="U566" s="5">
        <f t="shared" si="879"/>
        <v>749.93600000000038</v>
      </c>
      <c r="V566" s="5">
        <f t="shared" si="880"/>
        <v>-25.136000000000195</v>
      </c>
      <c r="X566" s="5">
        <f t="shared" si="834"/>
        <v>-36.680000000000291</v>
      </c>
      <c r="Y566" s="5">
        <f t="shared" si="835"/>
        <v>-21.880000000000109</v>
      </c>
      <c r="AA566" s="5">
        <f t="shared" si="853"/>
        <v>0</v>
      </c>
      <c r="AB566" s="5">
        <f t="shared" si="854"/>
        <v>1</v>
      </c>
      <c r="AC566" s="5">
        <f t="shared" si="855"/>
        <v>1</v>
      </c>
      <c r="AF566" s="5">
        <f t="shared" si="841"/>
        <v>4</v>
      </c>
      <c r="AG566" s="5">
        <f t="shared" si="842"/>
        <v>-1.9099999999998545</v>
      </c>
      <c r="AH566" s="5">
        <f t="shared" si="843"/>
        <v>51.840000000000146</v>
      </c>
      <c r="AI566" s="5">
        <f t="shared" si="844"/>
        <v>57.75</v>
      </c>
      <c r="AJ566" s="5"/>
      <c r="AK566" s="5">
        <f t="shared" si="845"/>
        <v>4</v>
      </c>
      <c r="AL566" s="5">
        <f t="shared" si="865"/>
        <v>31.49900000000034</v>
      </c>
      <c r="AM566" s="5">
        <f t="shared" si="846"/>
        <v>51.840000000000146</v>
      </c>
      <c r="AN566" s="5">
        <f t="shared" si="861"/>
        <v>67.153999999999996</v>
      </c>
      <c r="AO566" s="5">
        <f t="shared" si="862"/>
        <v>0</v>
      </c>
      <c r="AP566" s="5">
        <f t="shared" si="881"/>
        <v>3</v>
      </c>
      <c r="AQ566" s="5">
        <f t="shared" si="900"/>
        <v>2.8</v>
      </c>
      <c r="AR566" s="5"/>
      <c r="AS566" s="5">
        <f t="shared" si="839"/>
        <v>57.75</v>
      </c>
      <c r="AT566" s="5">
        <f t="shared" si="861"/>
        <v>69.125000000000085</v>
      </c>
      <c r="AU566" s="5">
        <f t="shared" si="847"/>
        <v>-1.9099999999998545</v>
      </c>
      <c r="AV566" s="5">
        <f t="shared" si="850"/>
        <v>5.9099999999998545</v>
      </c>
      <c r="AW566" s="5">
        <f t="shared" si="848"/>
        <v>4</v>
      </c>
      <c r="AZ566" s="4">
        <f t="shared" si="890"/>
        <v>0</v>
      </c>
      <c r="BA566" s="5">
        <f t="shared" si="896"/>
        <v>0</v>
      </c>
      <c r="BB566" s="4">
        <f t="shared" si="891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  <c r="CB566" s="5">
        <f t="shared" si="870"/>
        <v>4</v>
      </c>
      <c r="CC566" s="5">
        <f t="shared" si="871"/>
        <v>51.840000000000146</v>
      </c>
      <c r="CD566" s="5">
        <f t="shared" si="882"/>
        <v>-50</v>
      </c>
      <c r="CE566" s="5">
        <f t="shared" si="873"/>
        <v>21.880000000000109</v>
      </c>
      <c r="CF566" s="5"/>
      <c r="CG566" s="5">
        <f t="shared" si="874"/>
        <v>-50</v>
      </c>
      <c r="CH566" s="5">
        <f t="shared" si="877"/>
        <v>-21.880000000000109</v>
      </c>
      <c r="CI566" s="5">
        <f t="shared" si="875"/>
        <v>-150</v>
      </c>
    </row>
    <row r="567" spans="1:87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5">
        <f t="shared" si="832"/>
        <v>76.520000000000437</v>
      </c>
      <c r="K567" s="5">
        <f t="shared" si="859"/>
        <v>85.403333333333421</v>
      </c>
      <c r="L567" s="5">
        <f t="shared" si="836"/>
        <v>73</v>
      </c>
      <c r="M567" s="5">
        <f t="shared" ref="M567" si="925">AVERAGE(L556:L567)</f>
        <v>59.659166666666657</v>
      </c>
      <c r="N567" s="6" t="s">
        <v>36</v>
      </c>
      <c r="O567" s="5">
        <f t="shared" si="838"/>
        <v>709.26999999999953</v>
      </c>
      <c r="P567" s="4">
        <f t="shared" si="884"/>
        <v>0</v>
      </c>
      <c r="Q567" s="5">
        <f t="shared" si="885"/>
        <v>55.290000000000873</v>
      </c>
      <c r="R567" s="5">
        <f t="shared" si="886"/>
        <v>723.09249999999975</v>
      </c>
      <c r="S567" s="4">
        <f t="shared" si="887"/>
        <v>0</v>
      </c>
      <c r="T567" s="4">
        <f t="shared" si="888"/>
        <v>0</v>
      </c>
      <c r="U567" s="5">
        <f t="shared" si="879"/>
        <v>738.03400000000022</v>
      </c>
      <c r="V567" s="5">
        <f t="shared" si="880"/>
        <v>-28.764000000000692</v>
      </c>
      <c r="X567" s="5">
        <f t="shared" si="834"/>
        <v>47.029999999999745</v>
      </c>
      <c r="Y567" s="5">
        <f t="shared" si="835"/>
        <v>55.950000000000728</v>
      </c>
      <c r="AA567" s="5">
        <f t="shared" si="853"/>
        <v>1</v>
      </c>
      <c r="AB567" s="5">
        <f t="shared" si="854"/>
        <v>0</v>
      </c>
      <c r="AC567" s="5">
        <f t="shared" si="855"/>
        <v>1</v>
      </c>
      <c r="AF567" s="5">
        <f t="shared" si="841"/>
        <v>74.260000000000218</v>
      </c>
      <c r="AG567" s="5">
        <f t="shared" si="842"/>
        <v>76.520000000000437</v>
      </c>
      <c r="AH567" s="5">
        <f t="shared" si="843"/>
        <v>0</v>
      </c>
      <c r="AI567" s="5">
        <f t="shared" si="844"/>
        <v>-2.2600000000002183</v>
      </c>
      <c r="AJ567" s="5"/>
      <c r="AK567" s="5">
        <f t="shared" si="845"/>
        <v>0</v>
      </c>
      <c r="AL567" s="5">
        <f t="shared" si="865"/>
        <v>31.49900000000034</v>
      </c>
      <c r="AM567" s="5">
        <f t="shared" si="846"/>
        <v>74.260000000000218</v>
      </c>
      <c r="AN567" s="5">
        <f t="shared" si="861"/>
        <v>69.812000000000083</v>
      </c>
      <c r="AO567" s="5">
        <f t="shared" si="862"/>
        <v>1</v>
      </c>
      <c r="AP567" s="5">
        <f t="shared" si="881"/>
        <v>4</v>
      </c>
      <c r="AQ567" s="5">
        <f t="shared" si="900"/>
        <v>2.9</v>
      </c>
      <c r="AR567" s="5"/>
      <c r="AS567" s="5">
        <f t="shared" si="839"/>
        <v>76.520000000000437</v>
      </c>
      <c r="AT567" s="5">
        <f t="shared" si="861"/>
        <v>72.028000000000162</v>
      </c>
      <c r="AU567" s="5">
        <f t="shared" si="847"/>
        <v>-2.2600000000002183</v>
      </c>
      <c r="AV567" s="5">
        <f t="shared" si="850"/>
        <v>-2.2600000000002183</v>
      </c>
      <c r="AW567" s="5">
        <f t="shared" si="848"/>
        <v>5</v>
      </c>
      <c r="AZ567" s="4">
        <f t="shared" si="890"/>
        <v>0</v>
      </c>
      <c r="BA567" s="5">
        <f t="shared" si="896"/>
        <v>0</v>
      </c>
      <c r="BB567" s="4">
        <f t="shared" si="891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  <c r="CB567" s="5">
        <f t="shared" si="870"/>
        <v>74.260000000000218</v>
      </c>
      <c r="CC567" s="5">
        <f t="shared" si="871"/>
        <v>0</v>
      </c>
      <c r="CD567" s="5">
        <f t="shared" si="882"/>
        <v>47.029999999999745</v>
      </c>
      <c r="CE567" s="5">
        <f t="shared" si="873"/>
        <v>-30</v>
      </c>
      <c r="CF567" s="5"/>
      <c r="CG567" s="5">
        <f t="shared" si="874"/>
        <v>-50</v>
      </c>
      <c r="CH567" s="5">
        <f t="shared" si="877"/>
        <v>55.950000000000728</v>
      </c>
      <c r="CI567" s="5">
        <f t="shared" si="875"/>
        <v>-52.970000000000255</v>
      </c>
    </row>
    <row r="568" spans="1:87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5">
        <f t="shared" si="832"/>
        <v>107.48999999999978</v>
      </c>
      <c r="K568" s="5">
        <f t="shared" si="859"/>
        <v>86.321666666666715</v>
      </c>
      <c r="L568" s="5">
        <f t="shared" si="836"/>
        <v>61.699999999999818</v>
      </c>
      <c r="M568" s="5">
        <f t="shared" ref="M568" si="926">AVERAGE(L557:L568)</f>
        <v>58.283333333333381</v>
      </c>
      <c r="N568" s="6" t="s">
        <v>36</v>
      </c>
      <c r="O568" s="5">
        <f t="shared" si="838"/>
        <v>683.75</v>
      </c>
      <c r="P568" s="4">
        <f t="shared" si="884"/>
        <v>0</v>
      </c>
      <c r="Q568" s="5">
        <f t="shared" si="885"/>
        <v>78.770000000000437</v>
      </c>
      <c r="R568" s="5">
        <f t="shared" si="886"/>
        <v>703.44250000000011</v>
      </c>
      <c r="S568" s="4">
        <f t="shared" si="887"/>
        <v>0</v>
      </c>
      <c r="T568" s="4">
        <f t="shared" si="888"/>
        <v>0</v>
      </c>
      <c r="U568" s="5">
        <f t="shared" si="879"/>
        <v>721.87200000000007</v>
      </c>
      <c r="V568" s="5">
        <f t="shared" si="880"/>
        <v>-38.122000000000071</v>
      </c>
      <c r="X568" s="5">
        <f t="shared" si="834"/>
        <v>-68.5600000000004</v>
      </c>
      <c r="Y568" s="5">
        <f t="shared" si="835"/>
        <v>-45.699999999999818</v>
      </c>
      <c r="AA568" s="5">
        <f t="shared" si="853"/>
        <v>0</v>
      </c>
      <c r="AB568" s="5">
        <f t="shared" si="854"/>
        <v>1</v>
      </c>
      <c r="AC568" s="5">
        <f t="shared" si="855"/>
        <v>1</v>
      </c>
      <c r="AF568" s="5">
        <f t="shared" si="841"/>
        <v>0</v>
      </c>
      <c r="AG568" s="5">
        <f t="shared" si="842"/>
        <v>-17.649999999999636</v>
      </c>
      <c r="AH568" s="5">
        <f t="shared" si="843"/>
        <v>89.840000000000146</v>
      </c>
      <c r="AI568" s="5">
        <f t="shared" si="844"/>
        <v>107.48999999999978</v>
      </c>
      <c r="AJ568" s="5"/>
      <c r="AK568" s="5">
        <f t="shared" si="845"/>
        <v>0</v>
      </c>
      <c r="AL568" s="5">
        <f t="shared" si="865"/>
        <v>31.49900000000034</v>
      </c>
      <c r="AM568" s="5">
        <f t="shared" si="846"/>
        <v>89.840000000000146</v>
      </c>
      <c r="AN568" s="5">
        <f t="shared" si="861"/>
        <v>65.554000000000087</v>
      </c>
      <c r="AO568" s="5">
        <f t="shared" si="862"/>
        <v>1</v>
      </c>
      <c r="AP568" s="5">
        <f t="shared" si="881"/>
        <v>4</v>
      </c>
      <c r="AQ568" s="5">
        <f t="shared" si="900"/>
        <v>3</v>
      </c>
      <c r="AR568" s="5"/>
      <c r="AS568" s="5">
        <f t="shared" si="839"/>
        <v>107.48999999999978</v>
      </c>
      <c r="AT568" s="5">
        <f t="shared" si="861"/>
        <v>70.136000000000152</v>
      </c>
      <c r="AU568" s="5">
        <f t="shared" si="847"/>
        <v>-17.649999999999636</v>
      </c>
      <c r="AV568" s="5">
        <f t="shared" si="850"/>
        <v>17.649999999999636</v>
      </c>
      <c r="AW568" s="5">
        <f t="shared" si="848"/>
        <v>3</v>
      </c>
      <c r="AZ568" s="4">
        <f t="shared" si="890"/>
        <v>0</v>
      </c>
      <c r="BA568" s="5">
        <f t="shared" si="896"/>
        <v>0</v>
      </c>
      <c r="BB568" s="4">
        <f t="shared" si="891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  <c r="CB568" s="5">
        <f t="shared" si="870"/>
        <v>0</v>
      </c>
      <c r="CC568" s="5">
        <f t="shared" si="871"/>
        <v>89.840000000000146</v>
      </c>
      <c r="CD568" s="5">
        <f t="shared" si="882"/>
        <v>-50</v>
      </c>
      <c r="CE568" s="5">
        <f t="shared" si="873"/>
        <v>45.699999999999818</v>
      </c>
      <c r="CF568" s="5"/>
      <c r="CG568" s="5">
        <f t="shared" si="874"/>
        <v>-50</v>
      </c>
      <c r="CH568" s="5">
        <f t="shared" si="877"/>
        <v>-45.699999999999818</v>
      </c>
      <c r="CI568" s="5">
        <f t="shared" si="875"/>
        <v>-150</v>
      </c>
    </row>
    <row r="569" spans="1:87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5">
        <f t="shared" si="832"/>
        <v>56.489999999999782</v>
      </c>
      <c r="K569" s="5">
        <f t="shared" si="859"/>
        <v>86.044166666666726</v>
      </c>
      <c r="L569" s="5">
        <f t="shared" si="836"/>
        <v>61.5</v>
      </c>
      <c r="M569" s="5">
        <f t="shared" ref="M569" si="927">AVERAGE(L558:L569)</f>
        <v>58.999166666666646</v>
      </c>
      <c r="N569" s="6" t="s">
        <v>36</v>
      </c>
      <c r="O569" s="5">
        <f t="shared" si="838"/>
        <v>649.57999999999993</v>
      </c>
      <c r="P569" s="4">
        <f t="shared" si="884"/>
        <v>0</v>
      </c>
      <c r="Q569" s="5">
        <f t="shared" si="885"/>
        <v>112.94000000000051</v>
      </c>
      <c r="R569" s="5">
        <f t="shared" si="886"/>
        <v>677.81500000000005</v>
      </c>
      <c r="S569" s="4">
        <f t="shared" si="887"/>
        <v>0</v>
      </c>
      <c r="T569" s="4">
        <f t="shared" si="888"/>
        <v>0</v>
      </c>
      <c r="U569" s="5">
        <f t="shared" si="879"/>
        <v>705.98400000000004</v>
      </c>
      <c r="V569" s="5">
        <f t="shared" si="880"/>
        <v>-56.40400000000011</v>
      </c>
      <c r="X569" s="5">
        <f t="shared" si="834"/>
        <v>-11.529999999999745</v>
      </c>
      <c r="Y569" s="5">
        <f t="shared" si="835"/>
        <v>13.610000000000582</v>
      </c>
      <c r="AA569" s="5">
        <f t="shared" si="853"/>
        <v>0</v>
      </c>
      <c r="AB569" s="5">
        <f t="shared" si="854"/>
        <v>0</v>
      </c>
      <c r="AC569" s="5">
        <f t="shared" si="855"/>
        <v>0</v>
      </c>
      <c r="AF569" s="5">
        <f t="shared" si="841"/>
        <v>29.180000000000291</v>
      </c>
      <c r="AG569" s="5">
        <f t="shared" si="842"/>
        <v>11.470000000000255</v>
      </c>
      <c r="AH569" s="5">
        <f t="shared" si="843"/>
        <v>27.309999999999491</v>
      </c>
      <c r="AI569" s="5">
        <f t="shared" si="844"/>
        <v>45.019999999999527</v>
      </c>
      <c r="AJ569" s="5"/>
      <c r="AK569" s="5">
        <f t="shared" si="845"/>
        <v>27.309999999999491</v>
      </c>
      <c r="AL569" s="5">
        <f t="shared" si="865"/>
        <v>31.49900000000034</v>
      </c>
      <c r="AM569" s="5">
        <f t="shared" si="846"/>
        <v>29.180000000000291</v>
      </c>
      <c r="AN569" s="5">
        <f t="shared" si="861"/>
        <v>61.858000000000082</v>
      </c>
      <c r="AO569" s="5">
        <f t="shared" si="862"/>
        <v>0</v>
      </c>
      <c r="AP569" s="5">
        <f t="shared" si="881"/>
        <v>4</v>
      </c>
      <c r="AQ569" s="5">
        <f t="shared" si="900"/>
        <v>3.2</v>
      </c>
      <c r="AR569" s="5"/>
      <c r="AS569" s="5">
        <f t="shared" si="839"/>
        <v>45.019999999999527</v>
      </c>
      <c r="AT569" s="5">
        <f t="shared" si="861"/>
        <v>68.22000000000007</v>
      </c>
      <c r="AU569" s="5">
        <f t="shared" si="847"/>
        <v>11.470000000000255</v>
      </c>
      <c r="AV569" s="5">
        <f t="shared" si="850"/>
        <v>17.710000000000036</v>
      </c>
      <c r="AW569" s="5">
        <f t="shared" si="848"/>
        <v>4</v>
      </c>
      <c r="AZ569" s="4">
        <f t="shared" si="890"/>
        <v>0</v>
      </c>
      <c r="BA569" s="5">
        <f t="shared" si="896"/>
        <v>0</v>
      </c>
      <c r="BB569" s="4">
        <f t="shared" si="891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  <c r="CB569" s="5">
        <f t="shared" si="870"/>
        <v>29.180000000000291</v>
      </c>
      <c r="CC569" s="5">
        <f t="shared" si="871"/>
        <v>27.309999999999491</v>
      </c>
      <c r="CD569" s="5">
        <f t="shared" si="882"/>
        <v>-11.529999999999745</v>
      </c>
      <c r="CE569" s="5">
        <f t="shared" si="873"/>
        <v>-13.610000000000582</v>
      </c>
      <c r="CF569" s="5"/>
      <c r="CG569" s="5">
        <f t="shared" si="874"/>
        <v>-50</v>
      </c>
      <c r="CH569" s="5">
        <f t="shared" si="877"/>
        <v>13.610000000000582</v>
      </c>
      <c r="CI569" s="5">
        <f t="shared" si="875"/>
        <v>-111.52999999999975</v>
      </c>
    </row>
    <row r="570" spans="1:87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5">
        <f t="shared" si="832"/>
        <v>78.380000000000109</v>
      </c>
      <c r="K570" s="5">
        <f t="shared" si="859"/>
        <v>80.065833333333401</v>
      </c>
      <c r="L570" s="5">
        <f t="shared" si="836"/>
        <v>95.710000000000036</v>
      </c>
      <c r="M570" s="5">
        <f t="shared" ref="M570" si="928">AVERAGE(L559:L570)</f>
        <v>60.840833333333343</v>
      </c>
      <c r="N570" s="6" t="s">
        <v>36</v>
      </c>
      <c r="O570" s="5">
        <f t="shared" si="838"/>
        <v>716.63999999999942</v>
      </c>
      <c r="P570" s="4">
        <f t="shared" si="884"/>
        <v>0.89151821324114944</v>
      </c>
      <c r="Q570" s="5">
        <f t="shared" si="885"/>
        <v>75.220000000000255</v>
      </c>
      <c r="R570" s="5">
        <f t="shared" si="886"/>
        <v>668.38499999999999</v>
      </c>
      <c r="S570" s="4">
        <f t="shared" si="887"/>
        <v>0.5937666017354275</v>
      </c>
      <c r="T570" s="4">
        <f t="shared" si="888"/>
        <v>0.56258389261744191</v>
      </c>
      <c r="U570" s="5">
        <f t="shared" si="879"/>
        <v>696.80799999999977</v>
      </c>
      <c r="V570" s="5">
        <f t="shared" si="880"/>
        <v>19.831999999999653</v>
      </c>
      <c r="X570" s="5">
        <f t="shared" si="834"/>
        <v>-29.25</v>
      </c>
      <c r="Y570" s="5">
        <f t="shared" si="835"/>
        <v>-66.569999999999709</v>
      </c>
      <c r="AA570" s="5">
        <f t="shared" si="853"/>
        <v>0</v>
      </c>
      <c r="AB570" s="5">
        <f t="shared" si="854"/>
        <v>1</v>
      </c>
      <c r="AC570" s="5">
        <f t="shared" si="855"/>
        <v>1</v>
      </c>
      <c r="AF570" s="5">
        <f t="shared" si="841"/>
        <v>5.9200000000000728</v>
      </c>
      <c r="AG570" s="5">
        <f t="shared" si="842"/>
        <v>8.2799999999997453</v>
      </c>
      <c r="AH570" s="5">
        <f t="shared" si="843"/>
        <v>72.460000000000036</v>
      </c>
      <c r="AI570" s="5">
        <f t="shared" si="844"/>
        <v>70.100000000000364</v>
      </c>
      <c r="AJ570" s="5"/>
      <c r="AK570" s="5">
        <f t="shared" si="845"/>
        <v>5.9200000000000728</v>
      </c>
      <c r="AL570" s="5">
        <f t="shared" si="865"/>
        <v>31.49900000000034</v>
      </c>
      <c r="AM570" s="5">
        <f t="shared" si="846"/>
        <v>72.460000000000036</v>
      </c>
      <c r="AN570" s="5">
        <f t="shared" si="861"/>
        <v>65.444000000000045</v>
      </c>
      <c r="AO570" s="5">
        <f t="shared" si="862"/>
        <v>1</v>
      </c>
      <c r="AP570" s="5">
        <f t="shared" si="881"/>
        <v>5</v>
      </c>
      <c r="AQ570" s="5">
        <f t="shared" si="900"/>
        <v>3.5</v>
      </c>
      <c r="AR570" s="5"/>
      <c r="AS570" s="5">
        <f t="shared" si="839"/>
        <v>70.100000000000364</v>
      </c>
      <c r="AT570" s="5">
        <f t="shared" si="861"/>
        <v>71.103000000000065</v>
      </c>
      <c r="AU570" s="5">
        <f t="shared" si="847"/>
        <v>8.2799999999997453</v>
      </c>
      <c r="AV570" s="5">
        <f t="shared" si="850"/>
        <v>-2.3599999999996726</v>
      </c>
      <c r="AW570" s="5">
        <f t="shared" si="848"/>
        <v>5</v>
      </c>
      <c r="AZ570" s="4">
        <f t="shared" si="890"/>
        <v>0.56258389261744191</v>
      </c>
      <c r="BA570" s="5">
        <f t="shared" si="896"/>
        <v>0</v>
      </c>
      <c r="BB570" s="4">
        <f t="shared" si="891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  <c r="CB570" s="5">
        <f t="shared" si="870"/>
        <v>5.9200000000000728</v>
      </c>
      <c r="CC570" s="5">
        <f t="shared" si="871"/>
        <v>72.460000000000036</v>
      </c>
      <c r="CD570" s="5">
        <f t="shared" si="882"/>
        <v>-50</v>
      </c>
      <c r="CE570" s="5">
        <f t="shared" si="873"/>
        <v>66.569999999999709</v>
      </c>
      <c r="CF570" s="5"/>
      <c r="CG570" s="5">
        <f t="shared" si="874"/>
        <v>-50</v>
      </c>
      <c r="CH570" s="5">
        <f t="shared" si="877"/>
        <v>-66.569999999999709</v>
      </c>
      <c r="CI570" s="5">
        <f t="shared" si="875"/>
        <v>-150</v>
      </c>
    </row>
    <row r="571" spans="1:87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5">
        <f t="shared" si="832"/>
        <v>58.179999999999382</v>
      </c>
      <c r="K571" s="5">
        <f t="shared" si="859"/>
        <v>78.817500000000038</v>
      </c>
      <c r="L571" s="5">
        <f t="shared" si="836"/>
        <v>47.890000000000327</v>
      </c>
      <c r="M571" s="5">
        <f t="shared" ref="M571" si="929">AVERAGE(L560:L571)</f>
        <v>59.480833333333372</v>
      </c>
      <c r="N571" s="6" t="s">
        <v>37</v>
      </c>
      <c r="O571" s="5">
        <f t="shared" si="838"/>
        <v>744.82999999999993</v>
      </c>
      <c r="P571" s="4">
        <f t="shared" si="884"/>
        <v>1</v>
      </c>
      <c r="Q571" s="5">
        <f t="shared" si="885"/>
        <v>95.25</v>
      </c>
      <c r="R571" s="5">
        <f t="shared" si="886"/>
        <v>673.39249999999993</v>
      </c>
      <c r="S571" s="4">
        <f t="shared" si="887"/>
        <v>0.84336816008499704</v>
      </c>
      <c r="T571" s="4">
        <f t="shared" si="888"/>
        <v>0.82840493998956</v>
      </c>
      <c r="U571" s="5">
        <f t="shared" si="879"/>
        <v>700.81399999999974</v>
      </c>
      <c r="V571" s="5">
        <f t="shared" si="880"/>
        <v>44.01600000000019</v>
      </c>
      <c r="X571" s="5">
        <f t="shared" si="834"/>
        <v>10.050000000000182</v>
      </c>
      <c r="Y571" s="5">
        <f t="shared" si="835"/>
        <v>-20.699999999999818</v>
      </c>
      <c r="AA571" s="5">
        <f t="shared" si="853"/>
        <v>0</v>
      </c>
      <c r="AB571" s="5">
        <f t="shared" si="854"/>
        <v>0</v>
      </c>
      <c r="AC571" s="5">
        <f t="shared" si="855"/>
        <v>0</v>
      </c>
      <c r="AF571" s="5">
        <f t="shared" si="841"/>
        <v>42.800000000000182</v>
      </c>
      <c r="AG571" s="5">
        <f t="shared" si="842"/>
        <v>38.329999999999927</v>
      </c>
      <c r="AH571" s="5">
        <f t="shared" si="843"/>
        <v>15.3799999999992</v>
      </c>
      <c r="AI571" s="5">
        <f t="shared" si="844"/>
        <v>19.849999999999454</v>
      </c>
      <c r="AJ571" s="5"/>
      <c r="AK571" s="5">
        <f t="shared" si="845"/>
        <v>15.3799999999992</v>
      </c>
      <c r="AL571" s="5">
        <f t="shared" si="865"/>
        <v>31.49900000000034</v>
      </c>
      <c r="AM571" s="5">
        <f t="shared" si="846"/>
        <v>42.800000000000182</v>
      </c>
      <c r="AN571" s="5">
        <f t="shared" si="861"/>
        <v>59.861000000000061</v>
      </c>
      <c r="AO571" s="5">
        <f t="shared" si="862"/>
        <v>0</v>
      </c>
      <c r="AP571" s="5">
        <f t="shared" si="881"/>
        <v>4</v>
      </c>
      <c r="AQ571" s="5">
        <f t="shared" si="900"/>
        <v>3.6</v>
      </c>
      <c r="AR571" s="5"/>
      <c r="AS571" s="5">
        <f t="shared" si="839"/>
        <v>38.329999999999927</v>
      </c>
      <c r="AT571" s="5">
        <f t="shared" si="861"/>
        <v>64.213000000000008</v>
      </c>
      <c r="AU571" s="5">
        <f t="shared" si="847"/>
        <v>19.849999999999454</v>
      </c>
      <c r="AV571" s="5">
        <f t="shared" si="850"/>
        <v>4.4700000000002547</v>
      </c>
      <c r="AW571" s="5">
        <f t="shared" si="848"/>
        <v>6</v>
      </c>
      <c r="AX571" s="3">
        <v>1</v>
      </c>
      <c r="AZ571" s="4">
        <f t="shared" si="890"/>
        <v>0.82840493998956</v>
      </c>
      <c r="BA571" s="5">
        <f t="shared" si="896"/>
        <v>0</v>
      </c>
      <c r="BB571" s="4">
        <f t="shared" si="891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  <c r="CB571" s="5">
        <f t="shared" si="870"/>
        <v>42.800000000000182</v>
      </c>
      <c r="CC571" s="5">
        <f t="shared" si="871"/>
        <v>15.3799999999992</v>
      </c>
      <c r="CD571" s="5">
        <f t="shared" si="882"/>
        <v>10.050000000000182</v>
      </c>
      <c r="CE571" s="5">
        <f t="shared" si="873"/>
        <v>20.699999999999818</v>
      </c>
      <c r="CF571" s="5"/>
      <c r="CG571" s="5">
        <f t="shared" si="874"/>
        <v>-50</v>
      </c>
      <c r="CH571" s="5">
        <f t="shared" si="877"/>
        <v>-20.699999999999818</v>
      </c>
      <c r="CI571" s="5">
        <f t="shared" si="875"/>
        <v>-89.949999999999818</v>
      </c>
    </row>
    <row r="572" spans="1:87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5">
        <f t="shared" si="832"/>
        <v>133.34999999999945</v>
      </c>
      <c r="K572" s="5">
        <f t="shared" si="859"/>
        <v>85.40916666666665</v>
      </c>
      <c r="L572" s="5">
        <f t="shared" si="836"/>
        <v>99.949999999999818</v>
      </c>
      <c r="M572" s="5">
        <f t="shared" ref="M572" si="930">AVERAGE(L561:L572)</f>
        <v>64.669166666666641</v>
      </c>
      <c r="N572" s="6" t="s">
        <v>37</v>
      </c>
      <c r="O572" s="5">
        <f t="shared" si="838"/>
        <v>748.44999999999982</v>
      </c>
      <c r="P572" s="4">
        <f t="shared" si="884"/>
        <v>1</v>
      </c>
      <c r="Q572" s="5">
        <f t="shared" si="885"/>
        <v>98.869999999999891</v>
      </c>
      <c r="R572" s="5">
        <f t="shared" si="886"/>
        <v>674.2974999999999</v>
      </c>
      <c r="S572" s="4">
        <f t="shared" si="887"/>
        <v>1</v>
      </c>
      <c r="T572" s="4">
        <f t="shared" si="888"/>
        <v>0.87542057729767531</v>
      </c>
      <c r="U572" s="5">
        <f t="shared" si="879"/>
        <v>708.64999999999986</v>
      </c>
      <c r="V572" s="5">
        <f t="shared" si="880"/>
        <v>39.799999999999955</v>
      </c>
      <c r="X572" s="5">
        <f t="shared" si="834"/>
        <v>-81.039999999999964</v>
      </c>
      <c r="Y572" s="5">
        <f t="shared" si="835"/>
        <v>-72.300000000000182</v>
      </c>
      <c r="AA572" s="5">
        <f t="shared" si="853"/>
        <v>0</v>
      </c>
      <c r="AB572" s="5">
        <f t="shared" si="854"/>
        <v>1</v>
      </c>
      <c r="AC572" s="5">
        <f t="shared" si="855"/>
        <v>1</v>
      </c>
      <c r="AF572" s="5">
        <f t="shared" si="841"/>
        <v>0</v>
      </c>
      <c r="AG572" s="5">
        <f t="shared" si="842"/>
        <v>0.84000000000014552</v>
      </c>
      <c r="AH572" s="5">
        <f t="shared" si="843"/>
        <v>133.34999999999945</v>
      </c>
      <c r="AI572" s="5">
        <f t="shared" si="844"/>
        <v>132.50999999999931</v>
      </c>
      <c r="AJ572" s="5"/>
      <c r="AK572" s="5">
        <f t="shared" si="845"/>
        <v>0</v>
      </c>
      <c r="AL572" s="5">
        <f t="shared" si="865"/>
        <v>28.501999999999583</v>
      </c>
      <c r="AM572" s="5">
        <f t="shared" si="846"/>
        <v>133.34999999999945</v>
      </c>
      <c r="AN572" s="5">
        <f t="shared" si="861"/>
        <v>68.676000000000016</v>
      </c>
      <c r="AO572" s="5">
        <f t="shared" si="862"/>
        <v>1</v>
      </c>
      <c r="AP572" s="5">
        <f t="shared" si="881"/>
        <v>5</v>
      </c>
      <c r="AQ572" s="5">
        <f t="shared" si="900"/>
        <v>3.8</v>
      </c>
      <c r="AR572" s="5"/>
      <c r="AS572" s="5">
        <f t="shared" si="839"/>
        <v>132.50999999999931</v>
      </c>
      <c r="AT572" s="5">
        <f t="shared" si="861"/>
        <v>72.196999999999932</v>
      </c>
      <c r="AU572" s="5">
        <f t="shared" si="847"/>
        <v>0.84000000000014552</v>
      </c>
      <c r="AV572" s="5">
        <f t="shared" si="850"/>
        <v>-0.84000000000014552</v>
      </c>
      <c r="AW572" s="5">
        <f t="shared" si="848"/>
        <v>2</v>
      </c>
      <c r="AZ572" s="4">
        <f t="shared" si="890"/>
        <v>0.87542057729767531</v>
      </c>
      <c r="BA572" s="5">
        <f t="shared" si="896"/>
        <v>0</v>
      </c>
      <c r="BB572" s="4">
        <f t="shared" si="891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  <c r="CB572" s="5">
        <f t="shared" si="870"/>
        <v>0</v>
      </c>
      <c r="CC572" s="5">
        <f t="shared" si="871"/>
        <v>133.34999999999945</v>
      </c>
      <c r="CD572" s="5">
        <f t="shared" si="882"/>
        <v>-50</v>
      </c>
      <c r="CE572" s="5">
        <f t="shared" si="873"/>
        <v>72.300000000000182</v>
      </c>
      <c r="CF572" s="5"/>
      <c r="CG572" s="5">
        <f t="shared" si="874"/>
        <v>-50</v>
      </c>
      <c r="CH572" s="5">
        <f t="shared" si="877"/>
        <v>-72.300000000000182</v>
      </c>
      <c r="CI572" s="5">
        <f t="shared" si="875"/>
        <v>-150</v>
      </c>
    </row>
    <row r="573" spans="1:87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5">
        <f t="shared" si="832"/>
        <v>61.980000000000473</v>
      </c>
      <c r="K573" s="5">
        <f t="shared" si="859"/>
        <v>81.638333333333321</v>
      </c>
      <c r="L573" s="5">
        <f t="shared" si="836"/>
        <v>56.779999999999745</v>
      </c>
      <c r="M573" s="5">
        <f t="shared" ref="M573" si="931">AVERAGE(L562:L573)</f>
        <v>64.820833333333283</v>
      </c>
      <c r="N573" s="6" t="s">
        <v>37</v>
      </c>
      <c r="O573" s="5">
        <f t="shared" si="838"/>
        <v>706.34000000000015</v>
      </c>
      <c r="P573" s="4">
        <f t="shared" si="884"/>
        <v>0.57408718519268009</v>
      </c>
      <c r="Q573" s="5">
        <f t="shared" si="885"/>
        <v>98.869999999999891</v>
      </c>
      <c r="R573" s="5">
        <f t="shared" si="886"/>
        <v>674.2974999999999</v>
      </c>
      <c r="S573" s="4">
        <f t="shared" si="887"/>
        <v>0.57408718519268009</v>
      </c>
      <c r="T573" s="4">
        <f t="shared" si="888"/>
        <v>0.5025677350805734</v>
      </c>
      <c r="U573" s="5">
        <f t="shared" si="879"/>
        <v>713.16799999999989</v>
      </c>
      <c r="V573" s="5">
        <f t="shared" si="880"/>
        <v>-6.8279999999997472</v>
      </c>
      <c r="X573" s="5">
        <f t="shared" si="834"/>
        <v>-23.840000000000146</v>
      </c>
      <c r="Y573" s="5">
        <f t="shared" si="835"/>
        <v>-4.569999999999709</v>
      </c>
      <c r="AA573" s="5">
        <f t="shared" si="853"/>
        <v>0</v>
      </c>
      <c r="AB573" s="5">
        <f t="shared" si="854"/>
        <v>1</v>
      </c>
      <c r="AC573" s="5">
        <f t="shared" si="855"/>
        <v>1</v>
      </c>
      <c r="AF573" s="5">
        <f t="shared" si="841"/>
        <v>34.130000000000109</v>
      </c>
      <c r="AG573" s="5">
        <f t="shared" si="842"/>
        <v>47.890000000000327</v>
      </c>
      <c r="AH573" s="5">
        <f t="shared" si="843"/>
        <v>27.850000000000364</v>
      </c>
      <c r="AI573" s="5">
        <f t="shared" si="844"/>
        <v>14.090000000000146</v>
      </c>
      <c r="AJ573" s="5"/>
      <c r="AK573" s="5">
        <f t="shared" si="845"/>
        <v>27.850000000000364</v>
      </c>
      <c r="AL573" s="5">
        <f t="shared" si="865"/>
        <v>28.988000000000369</v>
      </c>
      <c r="AM573" s="5">
        <f t="shared" si="846"/>
        <v>34.130000000000109</v>
      </c>
      <c r="AN573" s="5">
        <f t="shared" si="861"/>
        <v>66.740000000000052</v>
      </c>
      <c r="AO573" s="5">
        <f t="shared" si="862"/>
        <v>0</v>
      </c>
      <c r="AP573" s="5">
        <f t="shared" si="881"/>
        <v>5</v>
      </c>
      <c r="AQ573" s="5">
        <f t="shared" si="900"/>
        <v>4</v>
      </c>
      <c r="AR573" s="5"/>
      <c r="AS573" s="5">
        <f t="shared" si="839"/>
        <v>47.890000000000327</v>
      </c>
      <c r="AT573" s="5">
        <f t="shared" si="861"/>
        <v>71.672000000000025</v>
      </c>
      <c r="AU573" s="5">
        <f t="shared" si="847"/>
        <v>14.090000000000146</v>
      </c>
      <c r="AV573" s="5">
        <f t="shared" si="850"/>
        <v>-13.760000000000218</v>
      </c>
      <c r="AW573" s="5">
        <f t="shared" si="848"/>
        <v>3</v>
      </c>
      <c r="AZ573" s="4">
        <f t="shared" si="890"/>
        <v>0.5025677350805734</v>
      </c>
      <c r="BA573" s="5">
        <f t="shared" si="896"/>
        <v>0</v>
      </c>
      <c r="BB573" s="4">
        <f t="shared" si="891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  <c r="CB573" s="5">
        <f t="shared" si="870"/>
        <v>34.130000000000109</v>
      </c>
      <c r="CC573" s="5">
        <f t="shared" si="871"/>
        <v>27.850000000000364</v>
      </c>
      <c r="CD573" s="5">
        <f t="shared" si="882"/>
        <v>-23.840000000000146</v>
      </c>
      <c r="CE573" s="5">
        <f t="shared" si="873"/>
        <v>4.569999999999709</v>
      </c>
      <c r="CF573" s="5"/>
      <c r="CG573" s="5">
        <f t="shared" si="874"/>
        <v>-50</v>
      </c>
      <c r="CH573" s="5">
        <f t="shared" si="877"/>
        <v>-4.569999999999709</v>
      </c>
      <c r="CI573" s="5">
        <f t="shared" si="875"/>
        <v>-123.84000000000015</v>
      </c>
    </row>
    <row r="574" spans="1:87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5">
        <f t="shared" si="832"/>
        <v>135.26999999999953</v>
      </c>
      <c r="K574" s="5">
        <f t="shared" si="859"/>
        <v>86.590833333333265</v>
      </c>
      <c r="L574" s="5">
        <f t="shared" si="836"/>
        <v>115.17999999999938</v>
      </c>
      <c r="M574" s="5">
        <f t="shared" ref="M574" si="932">AVERAGE(L563:L574)</f>
        <v>70.054166666666561</v>
      </c>
      <c r="N574" s="6" t="s">
        <v>36</v>
      </c>
      <c r="O574" s="5">
        <f t="shared" si="838"/>
        <v>743.52999999999975</v>
      </c>
      <c r="P574" s="4">
        <f t="shared" si="884"/>
        <v>0.88316314414628094</v>
      </c>
      <c r="Q574" s="5">
        <f t="shared" si="885"/>
        <v>42.109999999999673</v>
      </c>
      <c r="R574" s="5">
        <f t="shared" si="886"/>
        <v>716.86750000000006</v>
      </c>
      <c r="S574" s="4">
        <f t="shared" si="887"/>
        <v>0.95023768585010537</v>
      </c>
      <c r="T574" s="4">
        <f t="shared" si="888"/>
        <v>0.95023768585010537</v>
      </c>
      <c r="U574" s="5">
        <f t="shared" si="879"/>
        <v>731.95799999999986</v>
      </c>
      <c r="V574" s="5">
        <f t="shared" si="880"/>
        <v>11.571999999999889</v>
      </c>
      <c r="X574" s="5">
        <f t="shared" si="834"/>
        <v>95.369999999999891</v>
      </c>
      <c r="Y574" s="5">
        <f t="shared" si="835"/>
        <v>86.569999999999709</v>
      </c>
      <c r="AA574" s="5">
        <f t="shared" si="853"/>
        <v>1</v>
      </c>
      <c r="AB574" s="5">
        <f t="shared" si="854"/>
        <v>0</v>
      </c>
      <c r="AC574" s="5">
        <f t="shared" si="855"/>
        <v>1</v>
      </c>
      <c r="AF574" s="5">
        <f t="shared" si="841"/>
        <v>104.28999999999996</v>
      </c>
      <c r="AG574" s="5">
        <f t="shared" si="842"/>
        <v>104.02999999999975</v>
      </c>
      <c r="AH574" s="5">
        <f t="shared" si="843"/>
        <v>30.979999999999563</v>
      </c>
      <c r="AI574" s="5">
        <f t="shared" si="844"/>
        <v>31.239999999999782</v>
      </c>
      <c r="AJ574" s="5"/>
      <c r="AK574" s="5">
        <f t="shared" si="845"/>
        <v>30.979999999999563</v>
      </c>
      <c r="AL574" s="5">
        <f t="shared" si="865"/>
        <v>28.163000000000281</v>
      </c>
      <c r="AM574" s="5">
        <f t="shared" si="846"/>
        <v>104.28999999999996</v>
      </c>
      <c r="AN574" s="5">
        <f t="shared" si="861"/>
        <v>71.693000000000026</v>
      </c>
      <c r="AO574" s="5">
        <f t="shared" si="862"/>
        <v>1</v>
      </c>
      <c r="AP574" s="5">
        <f t="shared" si="881"/>
        <v>6</v>
      </c>
      <c r="AQ574" s="5">
        <f t="shared" si="900"/>
        <v>4.3</v>
      </c>
      <c r="AR574" s="5"/>
      <c r="AS574" s="5">
        <f t="shared" si="839"/>
        <v>104.02999999999975</v>
      </c>
      <c r="AT574" s="5">
        <f t="shared" si="861"/>
        <v>76.105999999999952</v>
      </c>
      <c r="AU574" s="5">
        <f t="shared" si="847"/>
        <v>31.239999999999782</v>
      </c>
      <c r="AV574" s="5">
        <f t="shared" si="850"/>
        <v>0.26000000000021828</v>
      </c>
      <c r="AW574" s="5">
        <f t="shared" si="848"/>
        <v>4</v>
      </c>
      <c r="AZ574" s="4">
        <f t="shared" si="890"/>
        <v>0.95023768585010537</v>
      </c>
      <c r="BA574" s="5">
        <f t="shared" si="896"/>
        <v>0</v>
      </c>
      <c r="BB574" s="4">
        <f t="shared" si="891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  <c r="CB574" s="5">
        <f t="shared" si="870"/>
        <v>104.28999999999996</v>
      </c>
      <c r="CC574" s="5">
        <f t="shared" si="871"/>
        <v>30.979999999999563</v>
      </c>
      <c r="CD574" s="5">
        <f t="shared" si="882"/>
        <v>95.369999999999891</v>
      </c>
      <c r="CE574" s="5">
        <f t="shared" si="873"/>
        <v>-30</v>
      </c>
      <c r="CF574" s="5"/>
      <c r="CG574" s="5">
        <f t="shared" si="874"/>
        <v>-50</v>
      </c>
      <c r="CH574" s="5">
        <f t="shared" si="877"/>
        <v>86.569999999999709</v>
      </c>
      <c r="CI574" s="5">
        <f t="shared" si="875"/>
        <v>-4.6300000000001091</v>
      </c>
    </row>
    <row r="575" spans="1:87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5">
        <f t="shared" si="832"/>
        <v>128.80000000000018</v>
      </c>
      <c r="K575" s="5">
        <f t="shared" si="859"/>
        <v>91.422499999999971</v>
      </c>
      <c r="L575" s="5">
        <f t="shared" si="836"/>
        <v>106.10000000000036</v>
      </c>
      <c r="M575" s="5">
        <f t="shared" ref="M575" si="933">AVERAGE(L564:L575)</f>
        <v>75.298333333333247</v>
      </c>
      <c r="N575" s="6" t="s">
        <v>37</v>
      </c>
      <c r="O575" s="5">
        <f t="shared" si="838"/>
        <v>721.42000000000007</v>
      </c>
      <c r="P575" s="4">
        <f t="shared" si="884"/>
        <v>0.35810971265732711</v>
      </c>
      <c r="Q575" s="5">
        <f t="shared" si="885"/>
        <v>42.109999999999673</v>
      </c>
      <c r="R575" s="5">
        <f t="shared" si="886"/>
        <v>716.86750000000006</v>
      </c>
      <c r="S575" s="4">
        <f t="shared" si="887"/>
        <v>0.72661070092040281</v>
      </c>
      <c r="T575" s="4">
        <f t="shared" si="888"/>
        <v>0.72661070092040281</v>
      </c>
      <c r="U575" s="5">
        <f t="shared" si="879"/>
        <v>732.91399999999999</v>
      </c>
      <c r="V575" s="5">
        <f t="shared" si="880"/>
        <v>-11.493999999999915</v>
      </c>
      <c r="X575" s="5">
        <f t="shared" si="834"/>
        <v>-107.39000000000033</v>
      </c>
      <c r="Y575" s="5">
        <f t="shared" si="835"/>
        <v>-97.210000000000036</v>
      </c>
      <c r="AA575" s="5">
        <f t="shared" si="853"/>
        <v>0</v>
      </c>
      <c r="AB575" s="5">
        <f t="shared" si="854"/>
        <v>1</v>
      </c>
      <c r="AC575" s="5">
        <f t="shared" si="855"/>
        <v>1</v>
      </c>
      <c r="AF575" s="5">
        <f t="shared" si="841"/>
        <v>20.519999999999527</v>
      </c>
      <c r="AG575" s="5">
        <f t="shared" si="842"/>
        <v>25.510000000000218</v>
      </c>
      <c r="AH575" s="5">
        <f t="shared" si="843"/>
        <v>108.28000000000065</v>
      </c>
      <c r="AI575" s="5">
        <f t="shared" si="844"/>
        <v>103.28999999999996</v>
      </c>
      <c r="AJ575" s="5"/>
      <c r="AK575" s="5">
        <f t="shared" si="845"/>
        <v>20.519999999999527</v>
      </c>
      <c r="AL575" s="5">
        <f t="shared" si="865"/>
        <v>28.163000000000281</v>
      </c>
      <c r="AM575" s="5">
        <f t="shared" si="846"/>
        <v>108.28000000000065</v>
      </c>
      <c r="AN575" s="5">
        <f t="shared" si="861"/>
        <v>74.04300000000012</v>
      </c>
      <c r="AO575" s="5">
        <f t="shared" si="862"/>
        <v>1</v>
      </c>
      <c r="AP575" s="5">
        <f t="shared" si="881"/>
        <v>6</v>
      </c>
      <c r="AQ575" s="5">
        <f t="shared" si="900"/>
        <v>4.5999999999999996</v>
      </c>
      <c r="AR575" s="5"/>
      <c r="AS575" s="5">
        <f t="shared" si="839"/>
        <v>103.28999999999996</v>
      </c>
      <c r="AT575" s="5">
        <f t="shared" si="861"/>
        <v>78.292999999999935</v>
      </c>
      <c r="AU575" s="5">
        <f t="shared" si="847"/>
        <v>25.510000000000218</v>
      </c>
      <c r="AV575" s="5">
        <f t="shared" si="850"/>
        <v>-4.9900000000006912</v>
      </c>
      <c r="AW575" s="5">
        <f t="shared" si="848"/>
        <v>5</v>
      </c>
      <c r="AZ575" s="4">
        <f t="shared" si="890"/>
        <v>0.72661070092040281</v>
      </c>
      <c r="BA575" s="5">
        <f t="shared" si="896"/>
        <v>-22.109999999999673</v>
      </c>
      <c r="BB575" s="4">
        <f t="shared" si="891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  <c r="CB575" s="5">
        <f t="shared" si="870"/>
        <v>20.519999999999527</v>
      </c>
      <c r="CC575" s="5">
        <f t="shared" si="871"/>
        <v>108.28000000000065</v>
      </c>
      <c r="CD575" s="5">
        <f t="shared" si="882"/>
        <v>-50</v>
      </c>
      <c r="CE575" s="5">
        <f t="shared" si="873"/>
        <v>97.210000000000036</v>
      </c>
      <c r="CF575" s="5"/>
      <c r="CG575" s="5">
        <f t="shared" si="874"/>
        <v>-50</v>
      </c>
      <c r="CH575" s="5">
        <f t="shared" si="877"/>
        <v>-97.210000000000036</v>
      </c>
      <c r="CI575" s="5">
        <f t="shared" si="875"/>
        <v>-150</v>
      </c>
    </row>
    <row r="576" spans="1:87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5">
        <f t="shared" si="832"/>
        <v>62.969999999999345</v>
      </c>
      <c r="K576" s="5">
        <f t="shared" si="859"/>
        <v>88.837499999999864</v>
      </c>
      <c r="L576" s="5">
        <f t="shared" si="836"/>
        <v>48.069999999999709</v>
      </c>
      <c r="M576" s="5">
        <f t="shared" ref="M576" si="934">AVERAGE(L565:L576)</f>
        <v>73.869999999999891</v>
      </c>
      <c r="N576" s="6" t="s">
        <v>36</v>
      </c>
      <c r="O576" s="5">
        <f t="shared" si="838"/>
        <v>721.35999999999967</v>
      </c>
      <c r="P576" s="4">
        <f t="shared" si="884"/>
        <v>0.35668487295178447</v>
      </c>
      <c r="Q576" s="5">
        <f t="shared" si="885"/>
        <v>42.109999999999673</v>
      </c>
      <c r="R576" s="5">
        <f t="shared" si="886"/>
        <v>716.86750000000006</v>
      </c>
      <c r="S576" s="4">
        <f t="shared" si="887"/>
        <v>0.35668487295178447</v>
      </c>
      <c r="T576" s="4">
        <f t="shared" si="888"/>
        <v>0.72600384343076585</v>
      </c>
      <c r="U576" s="5">
        <f t="shared" si="879"/>
        <v>728.21999999999991</v>
      </c>
      <c r="V576" s="5">
        <f t="shared" si="880"/>
        <v>-6.860000000000241</v>
      </c>
      <c r="X576" s="5">
        <f t="shared" si="834"/>
        <v>24.339999999999236</v>
      </c>
      <c r="Y576" s="5">
        <f t="shared" si="835"/>
        <v>15.699999999999818</v>
      </c>
      <c r="AA576" s="5">
        <f t="shared" si="853"/>
        <v>1</v>
      </c>
      <c r="AB576" s="5">
        <f t="shared" si="854"/>
        <v>0</v>
      </c>
      <c r="AC576" s="5">
        <f t="shared" si="855"/>
        <v>1</v>
      </c>
      <c r="AF576" s="5">
        <f t="shared" si="841"/>
        <v>46.509999999999309</v>
      </c>
      <c r="AG576" s="5">
        <f t="shared" si="842"/>
        <v>48.859999999999673</v>
      </c>
      <c r="AH576" s="5">
        <f t="shared" si="843"/>
        <v>16.460000000000036</v>
      </c>
      <c r="AI576" s="5">
        <f t="shared" si="844"/>
        <v>14.109999999999673</v>
      </c>
      <c r="AJ576" s="5"/>
      <c r="AK576" s="5">
        <f t="shared" si="845"/>
        <v>16.460000000000036</v>
      </c>
      <c r="AL576" s="5">
        <f t="shared" si="865"/>
        <v>28.163000000000281</v>
      </c>
      <c r="AM576" s="5">
        <f t="shared" si="846"/>
        <v>46.509999999999309</v>
      </c>
      <c r="AN576" s="5">
        <f t="shared" si="861"/>
        <v>73.510000000000034</v>
      </c>
      <c r="AO576" s="5">
        <f t="shared" si="862"/>
        <v>0</v>
      </c>
      <c r="AP576" s="5">
        <f t="shared" si="881"/>
        <v>6</v>
      </c>
      <c r="AQ576" s="5">
        <f t="shared" si="900"/>
        <v>4.9000000000000004</v>
      </c>
      <c r="AR576" s="5"/>
      <c r="AS576" s="5">
        <f t="shared" si="839"/>
        <v>48.859999999999673</v>
      </c>
      <c r="AT576" s="5">
        <f t="shared" si="861"/>
        <v>77.403999999999911</v>
      </c>
      <c r="AU576" s="5">
        <f t="shared" si="847"/>
        <v>14.109999999999673</v>
      </c>
      <c r="AV576" s="5">
        <f t="shared" si="850"/>
        <v>-2.3500000000003638</v>
      </c>
      <c r="AW576" s="5">
        <f t="shared" si="848"/>
        <v>6</v>
      </c>
      <c r="AZ576" s="4">
        <f t="shared" si="890"/>
        <v>0.72600384343076585</v>
      </c>
      <c r="BA576" s="5">
        <f t="shared" si="896"/>
        <v>0</v>
      </c>
      <c r="BB576" s="4">
        <f t="shared" si="891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  <c r="CB576" s="5">
        <f t="shared" si="870"/>
        <v>46.509999999999309</v>
      </c>
      <c r="CC576" s="5">
        <f t="shared" si="871"/>
        <v>16.460000000000036</v>
      </c>
      <c r="CD576" s="5">
        <f t="shared" si="882"/>
        <v>24.339999999999236</v>
      </c>
      <c r="CE576" s="5">
        <f t="shared" si="873"/>
        <v>-30</v>
      </c>
      <c r="CF576" s="5"/>
      <c r="CG576" s="5">
        <f t="shared" si="874"/>
        <v>-50</v>
      </c>
      <c r="CH576" s="5">
        <f t="shared" si="877"/>
        <v>15.699999999999818</v>
      </c>
      <c r="CI576" s="5">
        <f t="shared" si="875"/>
        <v>-75.660000000000764</v>
      </c>
    </row>
    <row r="577" spans="1:87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5">
        <f t="shared" si="832"/>
        <v>77.010000000000218</v>
      </c>
      <c r="K577" s="5">
        <f t="shared" si="859"/>
        <v>86.182499999999891</v>
      </c>
      <c r="L577" s="5">
        <f t="shared" si="836"/>
        <v>54.609999999999673</v>
      </c>
      <c r="M577" s="5">
        <f t="shared" ref="M577" si="935">AVERAGE(L566:L577)</f>
        <v>71.693333333333229</v>
      </c>
      <c r="N577" s="6" t="s">
        <v>36</v>
      </c>
      <c r="O577" s="5">
        <f t="shared" si="838"/>
        <v>741.71</v>
      </c>
      <c r="P577" s="4">
        <f t="shared" si="884"/>
        <v>0.9510621134713706</v>
      </c>
      <c r="Q577" s="5">
        <f t="shared" si="885"/>
        <v>37.1899999999996</v>
      </c>
      <c r="R577" s="5">
        <f t="shared" si="886"/>
        <v>715.63750000000005</v>
      </c>
      <c r="S577" s="4">
        <f t="shared" si="887"/>
        <v>0.83994300641178266</v>
      </c>
      <c r="T577" s="4">
        <f t="shared" si="888"/>
        <v>0.93182967533124517</v>
      </c>
      <c r="U577" s="5">
        <f t="shared" si="879"/>
        <v>726.87199999999996</v>
      </c>
      <c r="V577" s="5">
        <f t="shared" si="880"/>
        <v>14.838000000000079</v>
      </c>
      <c r="X577" s="5">
        <f t="shared" si="834"/>
        <v>49.260000000000218</v>
      </c>
      <c r="Y577" s="5">
        <f t="shared" si="835"/>
        <v>14.840000000000146</v>
      </c>
      <c r="AA577" s="5">
        <f t="shared" si="853"/>
        <v>1</v>
      </c>
      <c r="AB577" s="5">
        <f t="shared" si="854"/>
        <v>0</v>
      </c>
      <c r="AC577" s="5">
        <f t="shared" si="855"/>
        <v>1</v>
      </c>
      <c r="AF577" s="5">
        <f t="shared" si="841"/>
        <v>49.260000000000218</v>
      </c>
      <c r="AG577" s="5">
        <f t="shared" si="842"/>
        <v>54.550000000000182</v>
      </c>
      <c r="AH577" s="5">
        <f t="shared" si="843"/>
        <v>27.75</v>
      </c>
      <c r="AI577" s="5">
        <f t="shared" si="844"/>
        <v>22.460000000000036</v>
      </c>
      <c r="AJ577" s="5"/>
      <c r="AK577" s="5">
        <f t="shared" si="845"/>
        <v>27.75</v>
      </c>
      <c r="AL577" s="5">
        <f t="shared" si="865"/>
        <v>28.163000000000281</v>
      </c>
      <c r="AM577" s="5">
        <f t="shared" si="846"/>
        <v>49.260000000000218</v>
      </c>
      <c r="AN577" s="5">
        <f t="shared" si="861"/>
        <v>71.010000000000034</v>
      </c>
      <c r="AO577" s="5">
        <f t="shared" si="862"/>
        <v>0</v>
      </c>
      <c r="AP577" s="5">
        <f t="shared" si="881"/>
        <v>5</v>
      </c>
      <c r="AQ577" s="5">
        <f t="shared" si="900"/>
        <v>5</v>
      </c>
      <c r="AR577" s="5"/>
      <c r="AS577" s="5">
        <f t="shared" si="839"/>
        <v>54.550000000000182</v>
      </c>
      <c r="AT577" s="5">
        <f t="shared" si="861"/>
        <v>75.20699999999988</v>
      </c>
      <c r="AU577" s="5">
        <f t="shared" si="847"/>
        <v>22.460000000000036</v>
      </c>
      <c r="AV577" s="5">
        <f t="shared" si="850"/>
        <v>-5.2899999999999636</v>
      </c>
      <c r="AW577" s="5">
        <f t="shared" si="848"/>
        <v>2</v>
      </c>
      <c r="AZ577" s="4">
        <f t="shared" si="890"/>
        <v>0.93182967533124517</v>
      </c>
      <c r="BA577" s="5">
        <f t="shared" si="896"/>
        <v>0</v>
      </c>
      <c r="BB577" s="4">
        <f t="shared" si="891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  <c r="CB577" s="5">
        <f t="shared" si="870"/>
        <v>49.260000000000218</v>
      </c>
      <c r="CC577" s="5">
        <f t="shared" si="871"/>
        <v>27.75</v>
      </c>
      <c r="CD577" s="5">
        <f t="shared" si="882"/>
        <v>49.260000000000218</v>
      </c>
      <c r="CE577" s="5">
        <f t="shared" si="873"/>
        <v>-30</v>
      </c>
      <c r="CF577" s="5"/>
      <c r="CG577" s="5">
        <f t="shared" si="874"/>
        <v>-50</v>
      </c>
      <c r="CH577" s="5">
        <f t="shared" si="877"/>
        <v>14.840000000000146</v>
      </c>
      <c r="CI577" s="5">
        <f t="shared" si="875"/>
        <v>-50.739999999999782</v>
      </c>
    </row>
    <row r="578" spans="1:87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5">
        <f t="shared" si="832"/>
        <v>99.680000000000291</v>
      </c>
      <c r="K578" s="5">
        <f t="shared" si="859"/>
        <v>89.676666666666577</v>
      </c>
      <c r="L578" s="5">
        <f t="shared" si="836"/>
        <v>99.300000000000182</v>
      </c>
      <c r="M578" s="5">
        <f t="shared" ref="M578" si="936">AVERAGE(L567:L578)</f>
        <v>76.649166666666588</v>
      </c>
      <c r="N578" s="6" t="s">
        <v>37</v>
      </c>
      <c r="O578" s="5">
        <f t="shared" si="838"/>
        <v>745.14000000000033</v>
      </c>
      <c r="P578" s="4">
        <f t="shared" si="884"/>
        <v>1</v>
      </c>
      <c r="Q578" s="5">
        <f t="shared" si="885"/>
        <v>23.780000000000655</v>
      </c>
      <c r="R578" s="5">
        <f t="shared" si="886"/>
        <v>727.30499999999984</v>
      </c>
      <c r="S578" s="4">
        <f t="shared" si="887"/>
        <v>0.92139634291143391</v>
      </c>
      <c r="T578" s="4">
        <f t="shared" si="888"/>
        <v>0.92139634291143391</v>
      </c>
      <c r="U578" s="5">
        <f t="shared" si="879"/>
        <v>734.63199999999995</v>
      </c>
      <c r="V578" s="5">
        <f t="shared" si="880"/>
        <v>10.508000000000379</v>
      </c>
      <c r="X578" s="5">
        <f t="shared" si="834"/>
        <v>93.690000000000509</v>
      </c>
      <c r="Y578" s="5">
        <f t="shared" si="835"/>
        <v>75.829999999999927</v>
      </c>
      <c r="AA578" s="5">
        <f t="shared" si="853"/>
        <v>1</v>
      </c>
      <c r="AB578" s="5">
        <f t="shared" si="854"/>
        <v>0</v>
      </c>
      <c r="AC578" s="5">
        <f t="shared" si="855"/>
        <v>1</v>
      </c>
      <c r="AF578" s="5">
        <f t="shared" si="841"/>
        <v>93.690000000000509</v>
      </c>
      <c r="AG578" s="5">
        <f t="shared" si="842"/>
        <v>99.680000000000291</v>
      </c>
      <c r="AH578" s="5">
        <f t="shared" si="843"/>
        <v>3.2100000000000364</v>
      </c>
      <c r="AI578" s="5">
        <f t="shared" si="844"/>
        <v>-2.7799999999997453</v>
      </c>
      <c r="AJ578" s="5"/>
      <c r="AK578" s="5">
        <f t="shared" si="845"/>
        <v>3.2100000000000364</v>
      </c>
      <c r="AL578" s="5">
        <f t="shared" si="865"/>
        <v>28.163000000000281</v>
      </c>
      <c r="AM578" s="5">
        <f t="shared" si="846"/>
        <v>93.690000000000509</v>
      </c>
      <c r="AN578" s="5">
        <f t="shared" si="861"/>
        <v>71.395000000000067</v>
      </c>
      <c r="AO578" s="5">
        <f t="shared" si="862"/>
        <v>1</v>
      </c>
      <c r="AP578" s="5">
        <f t="shared" si="881"/>
        <v>5</v>
      </c>
      <c r="AQ578" s="5">
        <f t="shared" si="900"/>
        <v>5.0999999999999996</v>
      </c>
      <c r="AR578" s="5"/>
      <c r="AS578" s="5">
        <f t="shared" si="839"/>
        <v>99.680000000000291</v>
      </c>
      <c r="AT578" s="5">
        <f t="shared" si="861"/>
        <v>74.425999999999931</v>
      </c>
      <c r="AU578" s="5">
        <f t="shared" si="847"/>
        <v>-2.7799999999997453</v>
      </c>
      <c r="AV578" s="5">
        <f t="shared" si="850"/>
        <v>-5.9899999999997817</v>
      </c>
      <c r="AW578" s="5">
        <f t="shared" si="848"/>
        <v>3</v>
      </c>
      <c r="AZ578" s="4">
        <f t="shared" si="890"/>
        <v>0.92139634291143391</v>
      </c>
      <c r="BA578" s="5">
        <f t="shared" si="896"/>
        <v>3.430000000000291</v>
      </c>
      <c r="BB578" s="4">
        <f t="shared" si="891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  <c r="CB578" s="5">
        <f t="shared" si="870"/>
        <v>93.690000000000509</v>
      </c>
      <c r="CC578" s="5">
        <f t="shared" si="871"/>
        <v>3.2100000000000364</v>
      </c>
      <c r="CD578" s="5">
        <f t="shared" si="882"/>
        <v>93.690000000000509</v>
      </c>
      <c r="CE578" s="5">
        <f t="shared" si="873"/>
        <v>-30</v>
      </c>
      <c r="CF578" s="5"/>
      <c r="CG578" s="5">
        <f t="shared" si="874"/>
        <v>-50</v>
      </c>
      <c r="CH578" s="5">
        <f t="shared" si="877"/>
        <v>75.829999999999927</v>
      </c>
      <c r="CI578" s="5">
        <f t="shared" si="875"/>
        <v>-6.3099999999994907</v>
      </c>
    </row>
    <row r="579" spans="1:87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5">
        <f t="shared" ref="J579:J642" si="937">MAX(ABS(E578-D579),ABS(C579-E578),ABS(C579-D579))</f>
        <v>67.040000000000873</v>
      </c>
      <c r="K579" s="5">
        <f t="shared" si="859"/>
        <v>88.886666666666613</v>
      </c>
      <c r="L579" s="5">
        <f t="shared" si="836"/>
        <v>59.070000000000618</v>
      </c>
      <c r="M579" s="5">
        <f t="shared" ref="M579" si="938">AVERAGE(L568:L579)</f>
        <v>75.488333333333301</v>
      </c>
      <c r="N579" s="6" t="s">
        <v>37</v>
      </c>
      <c r="O579" s="5">
        <f t="shared" si="838"/>
        <v>721.25</v>
      </c>
      <c r="P579" s="4">
        <f t="shared" si="884"/>
        <v>0</v>
      </c>
      <c r="Q579" s="5">
        <f t="shared" si="885"/>
        <v>23.890000000000327</v>
      </c>
      <c r="R579" s="5">
        <f t="shared" si="886"/>
        <v>727.22250000000008</v>
      </c>
      <c r="S579" s="4">
        <f t="shared" si="887"/>
        <v>0.38427835051545839</v>
      </c>
      <c r="T579" s="4">
        <f t="shared" si="888"/>
        <v>0.35407266682498151</v>
      </c>
      <c r="U579" s="5">
        <f t="shared" si="879"/>
        <v>730.17600000000004</v>
      </c>
      <c r="V579" s="5">
        <f t="shared" si="880"/>
        <v>-8.9260000000000446</v>
      </c>
      <c r="X579" s="5">
        <f t="shared" ref="X579:X642" si="939">E579-B579</f>
        <v>-39.359999999999673</v>
      </c>
      <c r="Y579" s="5">
        <f t="shared" ref="Y579:Y642" si="940">I579-F579</f>
        <v>-37.840000000000146</v>
      </c>
      <c r="AA579" s="5">
        <f t="shared" si="853"/>
        <v>0</v>
      </c>
      <c r="AB579" s="5">
        <f t="shared" si="854"/>
        <v>1</v>
      </c>
      <c r="AC579" s="5">
        <f t="shared" si="855"/>
        <v>1</v>
      </c>
      <c r="AF579" s="5">
        <f t="shared" si="841"/>
        <v>20.360000000000582</v>
      </c>
      <c r="AG579" s="5">
        <f t="shared" si="842"/>
        <v>34.390000000000327</v>
      </c>
      <c r="AH579" s="5">
        <f t="shared" si="843"/>
        <v>46.680000000000291</v>
      </c>
      <c r="AI579" s="5">
        <f t="shared" si="844"/>
        <v>32.650000000000546</v>
      </c>
      <c r="AJ579" s="5"/>
      <c r="AK579" s="5">
        <f t="shared" si="845"/>
        <v>20.360000000000582</v>
      </c>
      <c r="AL579" s="5">
        <f t="shared" si="865"/>
        <v>28.163000000000281</v>
      </c>
      <c r="AM579" s="5">
        <f t="shared" si="846"/>
        <v>46.680000000000291</v>
      </c>
      <c r="AN579" s="5">
        <f t="shared" si="861"/>
        <v>73.145000000000067</v>
      </c>
      <c r="AO579" s="5">
        <f t="shared" si="862"/>
        <v>0</v>
      </c>
      <c r="AP579" s="5">
        <f t="shared" si="881"/>
        <v>5</v>
      </c>
      <c r="AQ579" s="5">
        <f t="shared" si="900"/>
        <v>5.2</v>
      </c>
      <c r="AR579" s="5"/>
      <c r="AS579" s="5">
        <f t="shared" si="839"/>
        <v>34.390000000000327</v>
      </c>
      <c r="AT579" s="5">
        <f t="shared" si="861"/>
        <v>73.363000000000014</v>
      </c>
      <c r="AU579" s="5">
        <f t="shared" si="847"/>
        <v>32.650000000000546</v>
      </c>
      <c r="AV579" s="5">
        <f t="shared" si="850"/>
        <v>-14.029999999999745</v>
      </c>
      <c r="AW579" s="5">
        <f t="shared" si="848"/>
        <v>4</v>
      </c>
      <c r="AZ579" s="4">
        <f t="shared" si="890"/>
        <v>0.35407266682498151</v>
      </c>
      <c r="BA579" s="5">
        <f t="shared" si="896"/>
        <v>-23.890000000000327</v>
      </c>
      <c r="BB579" s="4">
        <f t="shared" si="891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  <c r="CB579" s="5">
        <f t="shared" si="870"/>
        <v>20.360000000000582</v>
      </c>
      <c r="CC579" s="5">
        <f t="shared" si="871"/>
        <v>46.680000000000291</v>
      </c>
      <c r="CD579" s="5">
        <f t="shared" si="882"/>
        <v>-39.359999999999673</v>
      </c>
      <c r="CE579" s="5">
        <f t="shared" si="873"/>
        <v>37.840000000000146</v>
      </c>
      <c r="CF579" s="5"/>
      <c r="CG579" s="5">
        <f t="shared" si="874"/>
        <v>-50</v>
      </c>
      <c r="CH579" s="5">
        <f t="shared" si="877"/>
        <v>-37.840000000000146</v>
      </c>
      <c r="CI579" s="5">
        <f t="shared" si="875"/>
        <v>-139.35999999999967</v>
      </c>
    </row>
    <row r="580" spans="1:87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5">
        <f t="shared" si="937"/>
        <v>178.27999999999975</v>
      </c>
      <c r="K580" s="5">
        <f t="shared" si="859"/>
        <v>94.785833333333287</v>
      </c>
      <c r="L580" s="5">
        <f t="shared" ref="L580:L643" si="941">MAX(ABS(I579-H580),ABS(G580-I579),ABS(G580-H580))</f>
        <v>72.190000000000509</v>
      </c>
      <c r="M580" s="5">
        <f t="shared" ref="M580" si="942">AVERAGE(L569:L580)</f>
        <v>76.362500000000026</v>
      </c>
      <c r="N580" s="6" t="s">
        <v>36</v>
      </c>
      <c r="O580" s="5">
        <f t="shared" ref="O580:O643" si="943">E580-I580</f>
        <v>674.05000000000018</v>
      </c>
      <c r="P580" s="4">
        <f t="shared" si="884"/>
        <v>0</v>
      </c>
      <c r="Q580" s="5">
        <f t="shared" si="885"/>
        <v>71.090000000000146</v>
      </c>
      <c r="R580" s="5">
        <f t="shared" si="886"/>
        <v>691.82250000000022</v>
      </c>
      <c r="S580" s="4">
        <f t="shared" si="887"/>
        <v>0</v>
      </c>
      <c r="T580" s="4">
        <f t="shared" si="888"/>
        <v>0</v>
      </c>
      <c r="U580" s="5">
        <f t="shared" si="879"/>
        <v>720.702</v>
      </c>
      <c r="V580" s="5">
        <f t="shared" si="880"/>
        <v>-46.651999999999816</v>
      </c>
      <c r="X580" s="5">
        <f t="shared" si="939"/>
        <v>-53.649999999999636</v>
      </c>
      <c r="Y580" s="5">
        <f t="shared" si="940"/>
        <v>6.8800000000001091</v>
      </c>
      <c r="AA580" s="5">
        <f t="shared" si="853"/>
        <v>0</v>
      </c>
      <c r="AB580" s="5">
        <f t="shared" si="854"/>
        <v>0</v>
      </c>
      <c r="AC580" s="5">
        <f t="shared" si="855"/>
        <v>0</v>
      </c>
      <c r="AF580" s="5">
        <f t="shared" si="841"/>
        <v>55.930000000000291</v>
      </c>
      <c r="AG580" s="5">
        <f t="shared" si="842"/>
        <v>53.909999999999854</v>
      </c>
      <c r="AH580" s="5">
        <f t="shared" si="843"/>
        <v>122.34999999999945</v>
      </c>
      <c r="AI580" s="5">
        <f t="shared" si="844"/>
        <v>124.36999999999989</v>
      </c>
      <c r="AJ580" s="5"/>
      <c r="AK580" s="5">
        <f t="shared" si="845"/>
        <v>55.930000000000291</v>
      </c>
      <c r="AL580" s="5">
        <f t="shared" si="865"/>
        <v>33.474999999999625</v>
      </c>
      <c r="AM580" s="5">
        <f t="shared" si="846"/>
        <v>122.34999999999945</v>
      </c>
      <c r="AN580" s="5">
        <f t="shared" si="861"/>
        <v>78.134000000000015</v>
      </c>
      <c r="AO580" s="5">
        <f t="shared" si="862"/>
        <v>1</v>
      </c>
      <c r="AP580" s="5">
        <f t="shared" si="881"/>
        <v>5</v>
      </c>
      <c r="AQ580" s="5">
        <f t="shared" si="900"/>
        <v>5.2</v>
      </c>
      <c r="AR580" s="5"/>
      <c r="AS580" s="5">
        <f t="shared" ref="AS580:AS643" si="944">MAX(AG580,AI580)</f>
        <v>124.36999999999989</v>
      </c>
      <c r="AT580" s="5">
        <f t="shared" si="861"/>
        <v>78.789999999999964</v>
      </c>
      <c r="AU580" s="5">
        <f t="shared" si="847"/>
        <v>53.909999999999854</v>
      </c>
      <c r="AV580" s="5">
        <f t="shared" si="850"/>
        <v>2.0200000000004366</v>
      </c>
      <c r="AW580" s="5">
        <f t="shared" si="848"/>
        <v>5</v>
      </c>
      <c r="AX580" s="3">
        <v>1</v>
      </c>
      <c r="AZ580" s="4">
        <f t="shared" si="890"/>
        <v>0</v>
      </c>
      <c r="BA580" s="5">
        <f t="shared" si="896"/>
        <v>0</v>
      </c>
      <c r="BB580" s="4">
        <f t="shared" si="891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  <c r="CB580" s="5">
        <f t="shared" si="870"/>
        <v>55.930000000000291</v>
      </c>
      <c r="CC580" s="5">
        <f t="shared" si="871"/>
        <v>122.34999999999945</v>
      </c>
      <c r="CD580" s="5">
        <f t="shared" si="882"/>
        <v>-50</v>
      </c>
      <c r="CE580" s="5">
        <f t="shared" si="873"/>
        <v>-30</v>
      </c>
      <c r="CF580" s="5"/>
      <c r="CG580" s="5">
        <f t="shared" si="874"/>
        <v>-50</v>
      </c>
      <c r="CH580" s="5">
        <f t="shared" si="877"/>
        <v>6.8800000000001091</v>
      </c>
      <c r="CI580" s="5">
        <f t="shared" si="875"/>
        <v>-150</v>
      </c>
    </row>
    <row r="581" spans="1:87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5">
        <f t="shared" si="937"/>
        <v>66.619999999999891</v>
      </c>
      <c r="K581" s="5">
        <f t="shared" si="859"/>
        <v>95.629999999999953</v>
      </c>
      <c r="L581" s="5">
        <f t="shared" si="941"/>
        <v>64.5</v>
      </c>
      <c r="M581" s="5">
        <f t="shared" ref="M581" si="945">AVERAGE(L570:L581)</f>
        <v>76.612500000000026</v>
      </c>
      <c r="N581" s="6" t="s">
        <v>36</v>
      </c>
      <c r="O581" s="5">
        <f t="shared" si="943"/>
        <v>678.13000000000011</v>
      </c>
      <c r="P581" s="4">
        <f t="shared" si="884"/>
        <v>5.7392038261357699E-2</v>
      </c>
      <c r="Q581" s="5">
        <f t="shared" si="885"/>
        <v>71.090000000000146</v>
      </c>
      <c r="R581" s="5">
        <f t="shared" si="886"/>
        <v>691.82250000000022</v>
      </c>
      <c r="S581" s="4">
        <f t="shared" si="887"/>
        <v>5.7392038261357699E-2</v>
      </c>
      <c r="T581" s="4">
        <f t="shared" si="888"/>
        <v>5.7392038261357699E-2</v>
      </c>
      <c r="U581" s="5">
        <f t="shared" si="879"/>
        <v>712.05600000000015</v>
      </c>
      <c r="V581" s="5">
        <f t="shared" si="880"/>
        <v>-33.926000000000045</v>
      </c>
      <c r="X581" s="5">
        <f t="shared" si="939"/>
        <v>21.070000000000618</v>
      </c>
      <c r="Y581" s="5">
        <f t="shared" si="940"/>
        <v>43.170000000000073</v>
      </c>
      <c r="AA581" s="5">
        <f t="shared" si="853"/>
        <v>1</v>
      </c>
      <c r="AB581" s="5">
        <f t="shared" si="854"/>
        <v>0</v>
      </c>
      <c r="AC581" s="5">
        <f t="shared" si="855"/>
        <v>1</v>
      </c>
      <c r="AF581" s="5">
        <f t="shared" ref="AF581:AF644" si="946">(C581-B581)</f>
        <v>25.360000000000582</v>
      </c>
      <c r="AG581" s="5">
        <f t="shared" ref="AG581:AG644" si="947">(C581-E580)</f>
        <v>25.960000000000036</v>
      </c>
      <c r="AH581" s="5">
        <f t="shared" ref="AH581:AH644" si="948">(B581-D581)</f>
        <v>41.259999999999309</v>
      </c>
      <c r="AI581" s="5">
        <f t="shared" ref="AI581:AI644" si="949">(E580-D581)</f>
        <v>40.659999999999854</v>
      </c>
      <c r="AJ581" s="5"/>
      <c r="AK581" s="5">
        <f t="shared" ref="AK581:AK644" si="950">MIN(AF581,AH581)</f>
        <v>25.360000000000582</v>
      </c>
      <c r="AL581" s="5">
        <f t="shared" si="865"/>
        <v>33.474999999999625</v>
      </c>
      <c r="AM581" s="5">
        <f t="shared" ref="AM581:AM644" si="951">MAX(AF581,AH581)</f>
        <v>41.259999999999309</v>
      </c>
      <c r="AN581" s="5">
        <f t="shared" si="861"/>
        <v>77.979999999999933</v>
      </c>
      <c r="AO581" s="5">
        <f t="shared" si="862"/>
        <v>0</v>
      </c>
      <c r="AP581" s="5">
        <f t="shared" si="881"/>
        <v>5</v>
      </c>
      <c r="AQ581" s="5">
        <f t="shared" si="900"/>
        <v>5.3</v>
      </c>
      <c r="AR581" s="5"/>
      <c r="AS581" s="5">
        <f t="shared" si="944"/>
        <v>40.659999999999854</v>
      </c>
      <c r="AT581" s="5">
        <f t="shared" si="861"/>
        <v>79.022999999999954</v>
      </c>
      <c r="AU581" s="5">
        <f t="shared" ref="AU581:AU644" si="952">MIN($AG581,$AI581)</f>
        <v>25.960000000000036</v>
      </c>
      <c r="AV581" s="5">
        <f t="shared" si="850"/>
        <v>-0.5999999999994543</v>
      </c>
      <c r="AW581" s="5">
        <f t="shared" ref="AW581:AW644" si="953">WEEKDAY(A581)</f>
        <v>6</v>
      </c>
      <c r="AZ581" s="4">
        <f t="shared" si="890"/>
        <v>5.7392038261357699E-2</v>
      </c>
      <c r="BA581" s="5">
        <f t="shared" si="896"/>
        <v>0</v>
      </c>
      <c r="BB581" s="4">
        <f t="shared" si="891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  <c r="CB581" s="5">
        <f t="shared" si="870"/>
        <v>25.360000000000582</v>
      </c>
      <c r="CC581" s="5">
        <f t="shared" si="871"/>
        <v>41.259999999999309</v>
      </c>
      <c r="CD581" s="5">
        <f t="shared" si="882"/>
        <v>21.070000000000618</v>
      </c>
      <c r="CE581" s="5">
        <f t="shared" si="873"/>
        <v>-30</v>
      </c>
      <c r="CF581" s="5"/>
      <c r="CG581" s="5">
        <f t="shared" si="874"/>
        <v>-50</v>
      </c>
      <c r="CH581" s="5">
        <f t="shared" si="877"/>
        <v>43.170000000000073</v>
      </c>
      <c r="CI581" s="5">
        <f t="shared" si="875"/>
        <v>-78.929999999999382</v>
      </c>
    </row>
    <row r="582" spans="1:87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5">
        <f t="shared" si="937"/>
        <v>111.73999999999978</v>
      </c>
      <c r="K582" s="5">
        <f t="shared" si="859"/>
        <v>98.409999999999926</v>
      </c>
      <c r="L582" s="5">
        <f t="shared" si="941"/>
        <v>83.329999999999927</v>
      </c>
      <c r="M582" s="5">
        <f t="shared" ref="M582" si="954">AVERAGE(L571:L582)</f>
        <v>75.580833333333359</v>
      </c>
      <c r="N582" s="6" t="s">
        <v>36</v>
      </c>
      <c r="O582" s="5">
        <f t="shared" si="943"/>
        <v>646.01999999999953</v>
      </c>
      <c r="P582" s="4">
        <f t="shared" si="884"/>
        <v>0</v>
      </c>
      <c r="Q582" s="5">
        <f t="shared" si="885"/>
        <v>99.1200000000008</v>
      </c>
      <c r="R582" s="5">
        <f t="shared" si="886"/>
        <v>670.79999999999973</v>
      </c>
      <c r="S582" s="4">
        <f t="shared" si="887"/>
        <v>0</v>
      </c>
      <c r="T582" s="4">
        <f t="shared" si="888"/>
        <v>0</v>
      </c>
      <c r="U582" s="5">
        <f t="shared" si="879"/>
        <v>692.91800000000001</v>
      </c>
      <c r="V582" s="5">
        <f t="shared" si="880"/>
        <v>-46.898000000000479</v>
      </c>
      <c r="X582" s="5">
        <f t="shared" si="939"/>
        <v>-79.940000000000509</v>
      </c>
      <c r="Y582" s="5">
        <f t="shared" si="940"/>
        <v>-37.75</v>
      </c>
      <c r="AA582" s="5">
        <f t="shared" si="853"/>
        <v>0</v>
      </c>
      <c r="AB582" s="5">
        <f t="shared" si="854"/>
        <v>1</v>
      </c>
      <c r="AC582" s="5">
        <f t="shared" si="855"/>
        <v>1</v>
      </c>
      <c r="AF582" s="5">
        <f t="shared" si="946"/>
        <v>0</v>
      </c>
      <c r="AG582" s="5">
        <f t="shared" si="947"/>
        <v>0.86999999999989086</v>
      </c>
      <c r="AH582" s="5">
        <f t="shared" si="948"/>
        <v>111.73999999999978</v>
      </c>
      <c r="AI582" s="5">
        <f t="shared" si="949"/>
        <v>110.86999999999989</v>
      </c>
      <c r="AJ582" s="5"/>
      <c r="AK582" s="5">
        <f t="shared" si="950"/>
        <v>0</v>
      </c>
      <c r="AL582" s="5">
        <f t="shared" si="865"/>
        <v>33.474999999999625</v>
      </c>
      <c r="AM582" s="5">
        <f t="shared" si="951"/>
        <v>111.73999999999978</v>
      </c>
      <c r="AN582" s="5">
        <f t="shared" si="861"/>
        <v>75.81899999999996</v>
      </c>
      <c r="AO582" s="5">
        <f t="shared" si="862"/>
        <v>1</v>
      </c>
      <c r="AP582" s="5">
        <f t="shared" si="881"/>
        <v>5</v>
      </c>
      <c r="AQ582" s="5">
        <f t="shared" si="900"/>
        <v>5.3</v>
      </c>
      <c r="AR582" s="5"/>
      <c r="AS582" s="5">
        <f t="shared" si="944"/>
        <v>110.86999999999989</v>
      </c>
      <c r="AT582" s="5">
        <f t="shared" si="861"/>
        <v>76.859000000000009</v>
      </c>
      <c r="AU582" s="5">
        <f t="shared" si="952"/>
        <v>0.86999999999989086</v>
      </c>
      <c r="AV582" s="5">
        <f t="shared" ref="AV582:AV645" si="955">(E581-B582)</f>
        <v>-0.86999999999989086</v>
      </c>
      <c r="AW582" s="5">
        <f t="shared" si="953"/>
        <v>2</v>
      </c>
      <c r="AZ582" s="4">
        <f t="shared" si="890"/>
        <v>0</v>
      </c>
      <c r="BA582" s="5">
        <f t="shared" si="896"/>
        <v>0</v>
      </c>
      <c r="BB582" s="4">
        <f t="shared" si="891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  <c r="CB582" s="5">
        <f t="shared" si="870"/>
        <v>0</v>
      </c>
      <c r="CC582" s="5">
        <f t="shared" si="871"/>
        <v>111.73999999999978</v>
      </c>
      <c r="CD582" s="5">
        <f t="shared" si="882"/>
        <v>-50</v>
      </c>
      <c r="CE582" s="5">
        <f t="shared" si="873"/>
        <v>37.75</v>
      </c>
      <c r="CF582" s="5"/>
      <c r="CG582" s="5">
        <f t="shared" si="874"/>
        <v>-50</v>
      </c>
      <c r="CH582" s="5">
        <f t="shared" si="877"/>
        <v>-37.75</v>
      </c>
      <c r="CI582" s="5">
        <f t="shared" si="875"/>
        <v>-150</v>
      </c>
    </row>
    <row r="583" spans="1:87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5">
        <f t="shared" si="937"/>
        <v>98.3100000000004</v>
      </c>
      <c r="K583" s="5">
        <f t="shared" si="859"/>
        <v>101.75416666666668</v>
      </c>
      <c r="L583" s="5">
        <f t="shared" si="941"/>
        <v>66.880000000000109</v>
      </c>
      <c r="M583" s="5">
        <f t="shared" ref="M583" si="956">AVERAGE(L572:L583)</f>
        <v>77.163333333333341</v>
      </c>
      <c r="N583" s="6" t="s">
        <v>36</v>
      </c>
      <c r="O583" s="5">
        <f t="shared" si="943"/>
        <v>629.55000000000018</v>
      </c>
      <c r="P583" s="4">
        <f t="shared" si="884"/>
        <v>0</v>
      </c>
      <c r="Q583" s="5">
        <f t="shared" si="885"/>
        <v>91.699999999999818</v>
      </c>
      <c r="R583" s="5">
        <f t="shared" si="886"/>
        <v>652.47500000000014</v>
      </c>
      <c r="S583" s="4">
        <f t="shared" si="887"/>
        <v>0</v>
      </c>
      <c r="T583" s="4">
        <f t="shared" si="888"/>
        <v>0</v>
      </c>
      <c r="U583" s="5">
        <f t="shared" si="879"/>
        <v>669.8</v>
      </c>
      <c r="V583" s="5">
        <f t="shared" si="880"/>
        <v>-40.249999999999773</v>
      </c>
      <c r="X583" s="5">
        <f t="shared" si="939"/>
        <v>-19.6299999999992</v>
      </c>
      <c r="Y583" s="5">
        <f t="shared" si="940"/>
        <v>-3.4899999999997817</v>
      </c>
      <c r="AA583" s="5">
        <f t="shared" si="853"/>
        <v>0</v>
      </c>
      <c r="AB583" s="5">
        <f t="shared" si="854"/>
        <v>1</v>
      </c>
      <c r="AC583" s="5">
        <f t="shared" si="855"/>
        <v>1</v>
      </c>
      <c r="AF583" s="5">
        <f t="shared" si="946"/>
        <v>34.450000000000728</v>
      </c>
      <c r="AG583" s="5">
        <f t="shared" si="947"/>
        <v>40.700000000000728</v>
      </c>
      <c r="AH583" s="5">
        <f t="shared" si="948"/>
        <v>63.859999999999673</v>
      </c>
      <c r="AI583" s="5">
        <f t="shared" si="949"/>
        <v>57.609999999999673</v>
      </c>
      <c r="AJ583" s="5"/>
      <c r="AK583" s="5">
        <f t="shared" si="950"/>
        <v>34.450000000000728</v>
      </c>
      <c r="AL583" s="5">
        <f t="shared" si="865"/>
        <v>36.598000000000674</v>
      </c>
      <c r="AM583" s="5">
        <f t="shared" si="951"/>
        <v>63.859999999999673</v>
      </c>
      <c r="AN583" s="5">
        <f t="shared" si="861"/>
        <v>78.791999999999916</v>
      </c>
      <c r="AO583" s="5">
        <f t="shared" si="862"/>
        <v>0</v>
      </c>
      <c r="AP583" s="5">
        <f t="shared" si="881"/>
        <v>5</v>
      </c>
      <c r="AQ583" s="5">
        <f t="shared" si="900"/>
        <v>5.3</v>
      </c>
      <c r="AR583" s="5"/>
      <c r="AS583" s="5">
        <f t="shared" si="944"/>
        <v>57.609999999999673</v>
      </c>
      <c r="AT583" s="5">
        <f t="shared" si="861"/>
        <v>77.830999999999946</v>
      </c>
      <c r="AU583" s="5">
        <f t="shared" si="952"/>
        <v>40.700000000000728</v>
      </c>
      <c r="AV583" s="5">
        <f t="shared" si="955"/>
        <v>-6.25</v>
      </c>
      <c r="AW583" s="5">
        <f t="shared" si="953"/>
        <v>3</v>
      </c>
      <c r="AZ583" s="4">
        <f t="shared" si="890"/>
        <v>0</v>
      </c>
      <c r="BA583" s="5">
        <f t="shared" si="896"/>
        <v>0</v>
      </c>
      <c r="BB583" s="4">
        <f t="shared" si="891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  <c r="CB583" s="5">
        <f t="shared" si="870"/>
        <v>34.450000000000728</v>
      </c>
      <c r="CC583" s="5">
        <f t="shared" si="871"/>
        <v>63.859999999999673</v>
      </c>
      <c r="CD583" s="5">
        <f t="shared" si="882"/>
        <v>-50</v>
      </c>
      <c r="CE583" s="5">
        <f t="shared" si="873"/>
        <v>3.4899999999997817</v>
      </c>
      <c r="CF583" s="5"/>
      <c r="CG583" s="5">
        <f t="shared" si="874"/>
        <v>-50</v>
      </c>
      <c r="CH583" s="5">
        <f t="shared" si="877"/>
        <v>-3.4899999999997817</v>
      </c>
      <c r="CI583" s="5">
        <f t="shared" si="875"/>
        <v>-150</v>
      </c>
    </row>
    <row r="584" spans="1:87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5">
        <f t="shared" si="937"/>
        <v>76.390000000000327</v>
      </c>
      <c r="K584" s="5">
        <f t="shared" si="859"/>
        <v>97.007500000000093</v>
      </c>
      <c r="L584" s="5">
        <f t="shared" si="941"/>
        <v>71.600000000000364</v>
      </c>
      <c r="M584" s="5">
        <f t="shared" ref="M584" si="957">AVERAGE(L573:L584)</f>
        <v>74.800833333333387</v>
      </c>
      <c r="N584" s="6" t="s">
        <v>36</v>
      </c>
      <c r="O584" s="5">
        <f t="shared" si="943"/>
        <v>632.14000000000033</v>
      </c>
      <c r="P584" s="4">
        <f t="shared" si="884"/>
        <v>5.3314121037467049E-2</v>
      </c>
      <c r="Q584" s="5">
        <f t="shared" si="885"/>
        <v>48.579999999999927</v>
      </c>
      <c r="R584" s="5">
        <f t="shared" si="886"/>
        <v>641.69500000000016</v>
      </c>
      <c r="S584" s="4">
        <f t="shared" si="887"/>
        <v>2.2406782593651201E-2</v>
      </c>
      <c r="T584" s="4">
        <f t="shared" si="888"/>
        <v>2.2406782593651201E-2</v>
      </c>
      <c r="U584" s="5">
        <f t="shared" si="879"/>
        <v>651.97800000000007</v>
      </c>
      <c r="V584" s="5">
        <f t="shared" si="880"/>
        <v>-19.837999999999738</v>
      </c>
      <c r="X584" s="5">
        <f t="shared" si="939"/>
        <v>-26.989999999999782</v>
      </c>
      <c r="Y584" s="5">
        <f t="shared" si="940"/>
        <v>-28.699999999999818</v>
      </c>
      <c r="AA584" s="5">
        <f t="shared" ref="AA584:AA647" si="958">IF(AND(X584&gt;0,Y584&gt;0),1,0)</f>
        <v>0</v>
      </c>
      <c r="AB584" s="5">
        <f t="shared" ref="AB584:AB647" si="959">IF(AND($X584&lt;0,$Y584&lt;0),1,0)</f>
        <v>1</v>
      </c>
      <c r="AC584" s="5">
        <f t="shared" ref="AC584:AC647" si="960">SUM(AA584:AB584)</f>
        <v>1</v>
      </c>
      <c r="AF584" s="5">
        <f t="shared" si="946"/>
        <v>33.449999999999818</v>
      </c>
      <c r="AG584" s="5">
        <f t="shared" si="947"/>
        <v>28.479999999999563</v>
      </c>
      <c r="AH584" s="5">
        <f t="shared" si="948"/>
        <v>42.940000000000509</v>
      </c>
      <c r="AI584" s="5">
        <f t="shared" si="949"/>
        <v>47.910000000000764</v>
      </c>
      <c r="AJ584" s="5"/>
      <c r="AK584" s="5">
        <f t="shared" si="950"/>
        <v>33.449999999999818</v>
      </c>
      <c r="AL584" s="5">
        <f t="shared" si="865"/>
        <v>36.598000000000674</v>
      </c>
      <c r="AM584" s="5">
        <f t="shared" si="951"/>
        <v>42.940000000000509</v>
      </c>
      <c r="AN584" s="5">
        <f t="shared" si="861"/>
        <v>72.656999999999968</v>
      </c>
      <c r="AO584" s="5">
        <f t="shared" si="862"/>
        <v>0</v>
      </c>
      <c r="AP584" s="5">
        <f t="shared" si="881"/>
        <v>4</v>
      </c>
      <c r="AQ584" s="5">
        <f t="shared" si="900"/>
        <v>5.0999999999999996</v>
      </c>
      <c r="AR584" s="5"/>
      <c r="AS584" s="5">
        <f t="shared" si="944"/>
        <v>47.910000000000764</v>
      </c>
      <c r="AT584" s="5">
        <f t="shared" si="861"/>
        <v>72.219000000000051</v>
      </c>
      <c r="AU584" s="5">
        <f t="shared" si="952"/>
        <v>28.479999999999563</v>
      </c>
      <c r="AV584" s="5">
        <f t="shared" si="955"/>
        <v>4.9700000000002547</v>
      </c>
      <c r="AW584" s="5">
        <f t="shared" si="953"/>
        <v>4</v>
      </c>
      <c r="AZ584" s="4">
        <f t="shared" si="890"/>
        <v>2.2406782593651201E-2</v>
      </c>
      <c r="BA584" s="5">
        <f t="shared" si="896"/>
        <v>0</v>
      </c>
      <c r="BB584" s="4">
        <f t="shared" si="891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  <c r="CB584" s="5">
        <f t="shared" si="870"/>
        <v>33.449999999999818</v>
      </c>
      <c r="CC584" s="5">
        <f t="shared" si="871"/>
        <v>42.940000000000509</v>
      </c>
      <c r="CD584" s="5">
        <f t="shared" si="882"/>
        <v>-26.989999999999782</v>
      </c>
      <c r="CE584" s="5">
        <f t="shared" si="873"/>
        <v>28.699999999999818</v>
      </c>
      <c r="CF584" s="5"/>
      <c r="CG584" s="5">
        <f t="shared" si="874"/>
        <v>-50</v>
      </c>
      <c r="CH584" s="5">
        <f t="shared" si="877"/>
        <v>-28.699999999999818</v>
      </c>
      <c r="CI584" s="5">
        <f t="shared" si="875"/>
        <v>-126.98999999999978</v>
      </c>
    </row>
    <row r="585" spans="1:87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5">
        <f t="shared" si="937"/>
        <v>154.11999999999989</v>
      </c>
      <c r="K585" s="5">
        <f t="shared" si="859"/>
        <v>104.68583333333338</v>
      </c>
      <c r="L585" s="5">
        <f t="shared" si="941"/>
        <v>126.22999999999956</v>
      </c>
      <c r="M585" s="5">
        <f t="shared" ref="M585" si="961">AVERAGE(L574:L585)</f>
        <v>80.588333333333367</v>
      </c>
      <c r="N585" s="6" t="s">
        <v>36</v>
      </c>
      <c r="O585" s="5">
        <f t="shared" si="943"/>
        <v>598.42000000000007</v>
      </c>
      <c r="P585" s="4">
        <f t="shared" si="884"/>
        <v>0</v>
      </c>
      <c r="Q585" s="5">
        <f t="shared" si="885"/>
        <v>79.710000000000036</v>
      </c>
      <c r="R585" s="5">
        <f t="shared" si="886"/>
        <v>618.34750000000008</v>
      </c>
      <c r="S585" s="4">
        <f t="shared" si="887"/>
        <v>0</v>
      </c>
      <c r="T585" s="4">
        <f t="shared" si="888"/>
        <v>0</v>
      </c>
      <c r="U585" s="5">
        <f t="shared" si="879"/>
        <v>636.85200000000009</v>
      </c>
      <c r="V585" s="5">
        <f t="shared" si="880"/>
        <v>-38.432000000000016</v>
      </c>
      <c r="X585" s="5">
        <f t="shared" si="939"/>
        <v>-104.25</v>
      </c>
      <c r="Y585" s="5">
        <f t="shared" si="940"/>
        <v>-45.780000000000655</v>
      </c>
      <c r="AA585" s="5">
        <f t="shared" si="958"/>
        <v>0</v>
      </c>
      <c r="AB585" s="5">
        <f t="shared" si="959"/>
        <v>1</v>
      </c>
      <c r="AC585" s="5">
        <f t="shared" si="960"/>
        <v>1</v>
      </c>
      <c r="AF585" s="5">
        <f t="shared" si="946"/>
        <v>8.319999999999709</v>
      </c>
      <c r="AG585" s="5">
        <f t="shared" si="947"/>
        <v>6.839999999999236</v>
      </c>
      <c r="AH585" s="5">
        <f t="shared" si="948"/>
        <v>145.80000000000018</v>
      </c>
      <c r="AI585" s="5">
        <f t="shared" si="949"/>
        <v>147.28000000000065</v>
      </c>
      <c r="AJ585" s="5"/>
      <c r="AK585" s="5">
        <f t="shared" si="950"/>
        <v>8.319999999999709</v>
      </c>
      <c r="AL585" s="5">
        <f t="shared" si="865"/>
        <v>36.598000000000674</v>
      </c>
      <c r="AM585" s="5">
        <f t="shared" si="951"/>
        <v>145.80000000000018</v>
      </c>
      <c r="AN585" s="5">
        <f t="shared" si="861"/>
        <v>76.408999999999921</v>
      </c>
      <c r="AO585" s="5">
        <f t="shared" si="862"/>
        <v>1</v>
      </c>
      <c r="AP585" s="5">
        <f t="shared" si="881"/>
        <v>4</v>
      </c>
      <c r="AQ585" s="5">
        <f t="shared" si="900"/>
        <v>4.9000000000000004</v>
      </c>
      <c r="AR585" s="5"/>
      <c r="AS585" s="5">
        <f t="shared" si="944"/>
        <v>147.28000000000065</v>
      </c>
      <c r="AT585" s="5">
        <f t="shared" si="861"/>
        <v>76.618000000000123</v>
      </c>
      <c r="AU585" s="5">
        <f t="shared" si="952"/>
        <v>6.839999999999236</v>
      </c>
      <c r="AV585" s="5">
        <f t="shared" si="955"/>
        <v>1.4800000000004729</v>
      </c>
      <c r="AW585" s="5">
        <f t="shared" si="953"/>
        <v>5</v>
      </c>
      <c r="AZ585" s="4">
        <f t="shared" si="890"/>
        <v>0</v>
      </c>
      <c r="BA585" s="5">
        <f t="shared" si="896"/>
        <v>0</v>
      </c>
      <c r="BB585" s="4">
        <f t="shared" si="891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  <c r="CB585" s="5">
        <f t="shared" si="870"/>
        <v>8.319999999999709</v>
      </c>
      <c r="CC585" s="5">
        <f t="shared" si="871"/>
        <v>145.80000000000018</v>
      </c>
      <c r="CD585" s="5">
        <f t="shared" si="882"/>
        <v>-50</v>
      </c>
      <c r="CE585" s="5">
        <f t="shared" si="873"/>
        <v>45.780000000000655</v>
      </c>
      <c r="CF585" s="5"/>
      <c r="CG585" s="5">
        <f t="shared" si="874"/>
        <v>-50</v>
      </c>
      <c r="CH585" s="5">
        <f t="shared" si="877"/>
        <v>-45.780000000000655</v>
      </c>
      <c r="CI585" s="5">
        <f t="shared" si="875"/>
        <v>-150</v>
      </c>
    </row>
    <row r="586" spans="1:87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5">
        <f t="shared" si="937"/>
        <v>113.23000000000047</v>
      </c>
      <c r="K586" s="5">
        <f t="shared" si="859"/>
        <v>102.84916666666679</v>
      </c>
      <c r="L586" s="5">
        <f t="shared" si="941"/>
        <v>62.150000000000546</v>
      </c>
      <c r="M586" s="5">
        <f t="shared" ref="M586" si="962">AVERAGE(L575:L586)</f>
        <v>76.169166666666797</v>
      </c>
      <c r="N586" s="6" t="s">
        <v>36</v>
      </c>
      <c r="O586" s="5">
        <f t="shared" si="943"/>
        <v>547.30000000000018</v>
      </c>
      <c r="P586" s="4">
        <f t="shared" si="884"/>
        <v>0</v>
      </c>
      <c r="Q586" s="5">
        <f t="shared" si="885"/>
        <v>98.719999999999345</v>
      </c>
      <c r="R586" s="5">
        <f t="shared" si="886"/>
        <v>571.98</v>
      </c>
      <c r="S586" s="4">
        <f t="shared" si="887"/>
        <v>0</v>
      </c>
      <c r="T586" s="4">
        <f t="shared" si="888"/>
        <v>0</v>
      </c>
      <c r="U586" s="5">
        <f t="shared" si="879"/>
        <v>610.68600000000004</v>
      </c>
      <c r="V586" s="5">
        <f t="shared" si="880"/>
        <v>-63.385999999999854</v>
      </c>
      <c r="X586" s="5">
        <f t="shared" si="939"/>
        <v>-64.409999999999854</v>
      </c>
      <c r="Y586" s="5">
        <f t="shared" si="940"/>
        <v>-10.109999999999673</v>
      </c>
      <c r="AA586" s="5">
        <f t="shared" si="958"/>
        <v>0</v>
      </c>
      <c r="AB586" s="5">
        <f t="shared" si="959"/>
        <v>1</v>
      </c>
      <c r="AC586" s="5">
        <f t="shared" si="960"/>
        <v>1</v>
      </c>
      <c r="AF586" s="5">
        <f t="shared" si="946"/>
        <v>33.0600000000004</v>
      </c>
      <c r="AG586" s="5">
        <f t="shared" si="947"/>
        <v>43.440000000000509</v>
      </c>
      <c r="AH586" s="5">
        <f t="shared" si="948"/>
        <v>80.170000000000073</v>
      </c>
      <c r="AI586" s="5">
        <f t="shared" si="949"/>
        <v>69.789999999999964</v>
      </c>
      <c r="AJ586" s="5"/>
      <c r="AK586" s="5">
        <f t="shared" si="950"/>
        <v>33.0600000000004</v>
      </c>
      <c r="AL586" s="5">
        <f t="shared" si="865"/>
        <v>36.598000000000674</v>
      </c>
      <c r="AM586" s="5">
        <f t="shared" si="951"/>
        <v>80.170000000000073</v>
      </c>
      <c r="AN586" s="5">
        <f t="shared" si="861"/>
        <v>79.775000000000006</v>
      </c>
      <c r="AO586" s="5">
        <f t="shared" si="862"/>
        <v>1</v>
      </c>
      <c r="AP586" s="5">
        <f t="shared" si="881"/>
        <v>5</v>
      </c>
      <c r="AQ586" s="5">
        <f t="shared" si="900"/>
        <v>4.8</v>
      </c>
      <c r="AR586" s="5"/>
      <c r="AS586" s="5">
        <f t="shared" si="944"/>
        <v>69.789999999999964</v>
      </c>
      <c r="AT586" s="5">
        <f t="shared" si="861"/>
        <v>78.711000000000155</v>
      </c>
      <c r="AU586" s="5">
        <f t="shared" si="952"/>
        <v>43.440000000000509</v>
      </c>
      <c r="AV586" s="5">
        <f t="shared" si="955"/>
        <v>-10.380000000000109</v>
      </c>
      <c r="AW586" s="5">
        <f t="shared" si="953"/>
        <v>6</v>
      </c>
      <c r="AZ586" s="4">
        <f t="shared" si="890"/>
        <v>0</v>
      </c>
      <c r="BA586" s="5">
        <f t="shared" si="896"/>
        <v>0</v>
      </c>
      <c r="BB586" s="4">
        <f t="shared" si="891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  <c r="CB586" s="5">
        <f t="shared" si="870"/>
        <v>33.0600000000004</v>
      </c>
      <c r="CC586" s="5">
        <f t="shared" si="871"/>
        <v>80.170000000000073</v>
      </c>
      <c r="CD586" s="5">
        <f t="shared" si="882"/>
        <v>-50</v>
      </c>
      <c r="CE586" s="5">
        <f t="shared" si="873"/>
        <v>-30</v>
      </c>
      <c r="CF586" s="5"/>
      <c r="CG586" s="5">
        <f t="shared" si="874"/>
        <v>-50</v>
      </c>
      <c r="CH586" s="5">
        <f t="shared" si="877"/>
        <v>-10.109999999999673</v>
      </c>
      <c r="CI586" s="5">
        <f t="shared" si="875"/>
        <v>-150</v>
      </c>
    </row>
    <row r="587" spans="1:87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5">
        <f t="shared" si="937"/>
        <v>62.619999999999891</v>
      </c>
      <c r="K587" s="5">
        <f t="shared" si="859"/>
        <v>97.334166666666761</v>
      </c>
      <c r="L587" s="5">
        <f t="shared" si="941"/>
        <v>61.119999999999891</v>
      </c>
      <c r="M587" s="5">
        <f t="shared" ref="M587" si="963">AVERAGE(L576:L587)</f>
        <v>72.42083333333342</v>
      </c>
      <c r="N587" s="6" t="s">
        <v>36</v>
      </c>
      <c r="O587" s="5">
        <f t="shared" si="943"/>
        <v>577.65999999999985</v>
      </c>
      <c r="P587" s="4">
        <f t="shared" si="884"/>
        <v>0.35785007072135339</v>
      </c>
      <c r="Q587" s="5">
        <f t="shared" si="885"/>
        <v>84.840000000000146</v>
      </c>
      <c r="R587" s="5">
        <f t="shared" si="886"/>
        <v>568.51000000000022</v>
      </c>
      <c r="S587" s="4">
        <f t="shared" si="887"/>
        <v>0.2320568676908942</v>
      </c>
      <c r="T587" s="4">
        <f t="shared" si="888"/>
        <v>0.1745329117562501</v>
      </c>
      <c r="U587" s="5">
        <f t="shared" si="879"/>
        <v>597.01400000000012</v>
      </c>
      <c r="V587" s="5">
        <f t="shared" si="880"/>
        <v>-19.354000000000269</v>
      </c>
      <c r="X587" s="5">
        <f t="shared" si="939"/>
        <v>13.840000000000146</v>
      </c>
      <c r="Y587" s="5">
        <f t="shared" si="940"/>
        <v>-1.75</v>
      </c>
      <c r="AA587" s="5">
        <f t="shared" si="958"/>
        <v>0</v>
      </c>
      <c r="AB587" s="5">
        <f t="shared" si="959"/>
        <v>0</v>
      </c>
      <c r="AC587" s="5">
        <f t="shared" si="960"/>
        <v>0</v>
      </c>
      <c r="AF587" s="5">
        <f t="shared" si="946"/>
        <v>13.840000000000146</v>
      </c>
      <c r="AG587" s="5">
        <f t="shared" si="947"/>
        <v>7.6599999999998545</v>
      </c>
      <c r="AH587" s="5">
        <f t="shared" si="948"/>
        <v>48.779999999999745</v>
      </c>
      <c r="AI587" s="5">
        <f t="shared" si="949"/>
        <v>54.960000000000036</v>
      </c>
      <c r="AJ587" s="5"/>
      <c r="AK587" s="5">
        <f t="shared" si="950"/>
        <v>13.840000000000146</v>
      </c>
      <c r="AL587" s="5">
        <f t="shared" si="865"/>
        <v>36.598000000000674</v>
      </c>
      <c r="AM587" s="5">
        <f t="shared" si="951"/>
        <v>48.779999999999745</v>
      </c>
      <c r="AN587" s="5">
        <f t="shared" si="861"/>
        <v>79.726999999999947</v>
      </c>
      <c r="AO587" s="5">
        <f t="shared" si="862"/>
        <v>0</v>
      </c>
      <c r="AP587" s="5">
        <f t="shared" si="881"/>
        <v>5</v>
      </c>
      <c r="AQ587" s="5">
        <f t="shared" si="900"/>
        <v>4.8</v>
      </c>
      <c r="AR587" s="5"/>
      <c r="AS587" s="5">
        <f t="shared" si="944"/>
        <v>54.960000000000036</v>
      </c>
      <c r="AT587" s="5">
        <f t="shared" si="861"/>
        <v>78.752000000000137</v>
      </c>
      <c r="AU587" s="5">
        <f t="shared" si="952"/>
        <v>7.6599999999998545</v>
      </c>
      <c r="AV587" s="5">
        <f t="shared" si="955"/>
        <v>6.180000000000291</v>
      </c>
      <c r="AW587" s="5">
        <f t="shared" si="953"/>
        <v>2</v>
      </c>
      <c r="AX587" s="3">
        <v>1</v>
      </c>
      <c r="AZ587" s="4">
        <f t="shared" si="890"/>
        <v>0.1745329117562501</v>
      </c>
      <c r="BA587" s="5">
        <f t="shared" si="896"/>
        <v>0</v>
      </c>
      <c r="BB587" s="4">
        <f t="shared" si="891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  <c r="CB587" s="5">
        <f t="shared" si="870"/>
        <v>13.840000000000146</v>
      </c>
      <c r="CC587" s="5">
        <f t="shared" si="871"/>
        <v>48.779999999999745</v>
      </c>
      <c r="CD587" s="5">
        <f t="shared" si="882"/>
        <v>13.840000000000146</v>
      </c>
      <c r="CE587" s="5">
        <f t="shared" si="873"/>
        <v>1.75</v>
      </c>
      <c r="CF587" s="5"/>
      <c r="CG587" s="5">
        <f t="shared" si="874"/>
        <v>-50</v>
      </c>
      <c r="CH587" s="5">
        <f t="shared" si="877"/>
        <v>-1.75</v>
      </c>
      <c r="CI587" s="5">
        <f t="shared" si="875"/>
        <v>-86.159999999999854</v>
      </c>
    </row>
    <row r="588" spans="1:87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5">
        <f t="shared" si="937"/>
        <v>111.84999999999945</v>
      </c>
      <c r="K588" s="5">
        <f t="shared" ref="K588:K651" si="964">AVERAGE(J577:J588)</f>
        <v>101.4075000000001</v>
      </c>
      <c r="L588" s="5">
        <f t="shared" si="941"/>
        <v>71.760000000000218</v>
      </c>
      <c r="M588" s="5">
        <f t="shared" ref="M588" si="965">AVERAGE(L577:L588)</f>
        <v>74.395000000000138</v>
      </c>
      <c r="N588" s="6" t="s">
        <v>37</v>
      </c>
      <c r="O588" s="5">
        <f t="shared" si="943"/>
        <v>578.46</v>
      </c>
      <c r="P588" s="4">
        <f t="shared" si="884"/>
        <v>0.36727958510136494</v>
      </c>
      <c r="Q588" s="5">
        <f t="shared" si="885"/>
        <v>84.840000000000146</v>
      </c>
      <c r="R588" s="5">
        <f t="shared" si="886"/>
        <v>568.51000000000022</v>
      </c>
      <c r="S588" s="4">
        <f t="shared" si="887"/>
        <v>0.31564019448946579</v>
      </c>
      <c r="T588" s="4">
        <f t="shared" si="888"/>
        <v>0.23817167316364651</v>
      </c>
      <c r="U588" s="5">
        <f t="shared" si="879"/>
        <v>586.79600000000005</v>
      </c>
      <c r="V588" s="5">
        <f t="shared" si="880"/>
        <v>-8.3360000000000127</v>
      </c>
      <c r="X588" s="5">
        <f t="shared" si="939"/>
        <v>33.960000000000036</v>
      </c>
      <c r="Y588" s="5">
        <f t="shared" si="940"/>
        <v>48.109999999999673</v>
      </c>
      <c r="AA588" s="5">
        <f t="shared" si="958"/>
        <v>1</v>
      </c>
      <c r="AB588" s="5">
        <f t="shared" si="959"/>
        <v>0</v>
      </c>
      <c r="AC588" s="5">
        <f t="shared" si="960"/>
        <v>1</v>
      </c>
      <c r="AF588" s="5">
        <f t="shared" si="946"/>
        <v>33.960000000000036</v>
      </c>
      <c r="AG588" s="5">
        <f t="shared" si="947"/>
        <v>33.159999999999854</v>
      </c>
      <c r="AH588" s="5">
        <f t="shared" si="948"/>
        <v>77.889999999999418</v>
      </c>
      <c r="AI588" s="5">
        <f t="shared" si="949"/>
        <v>78.6899999999996</v>
      </c>
      <c r="AJ588" s="5"/>
      <c r="AK588" s="5">
        <f t="shared" si="950"/>
        <v>33.960000000000036</v>
      </c>
      <c r="AL588" s="5">
        <f t="shared" si="865"/>
        <v>36.598000000000674</v>
      </c>
      <c r="AM588" s="5">
        <f t="shared" si="951"/>
        <v>77.889999999999418</v>
      </c>
      <c r="AN588" s="5">
        <f t="shared" ref="AN588:AT651" si="966">AVERAGE(AM579:AM588)</f>
        <v>78.146999999999849</v>
      </c>
      <c r="AO588" s="5">
        <f t="shared" ref="AO588:AO651" si="967">IF(AM588&gt;AN588,1,0)</f>
        <v>0</v>
      </c>
      <c r="AP588" s="5">
        <f t="shared" si="881"/>
        <v>4</v>
      </c>
      <c r="AQ588" s="5">
        <f t="shared" si="900"/>
        <v>4.7</v>
      </c>
      <c r="AR588" s="5"/>
      <c r="AS588" s="5">
        <f t="shared" si="944"/>
        <v>78.6899999999996</v>
      </c>
      <c r="AT588" s="5">
        <f t="shared" si="966"/>
        <v>76.653000000000063</v>
      </c>
      <c r="AU588" s="5">
        <f t="shared" si="952"/>
        <v>33.159999999999854</v>
      </c>
      <c r="AV588" s="5">
        <f t="shared" si="955"/>
        <v>0.8000000000001819</v>
      </c>
      <c r="AW588" s="5">
        <f t="shared" si="953"/>
        <v>3</v>
      </c>
      <c r="AZ588" s="4">
        <f t="shared" si="890"/>
        <v>0.23817167316364651</v>
      </c>
      <c r="BA588" s="5">
        <f t="shared" si="896"/>
        <v>0</v>
      </c>
      <c r="BB588" s="4">
        <f t="shared" si="891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  <c r="CB588" s="5">
        <f t="shared" si="870"/>
        <v>33.960000000000036</v>
      </c>
      <c r="CC588" s="5">
        <f t="shared" si="871"/>
        <v>77.889999999999418</v>
      </c>
      <c r="CD588" s="5">
        <f t="shared" si="882"/>
        <v>-50</v>
      </c>
      <c r="CE588" s="5">
        <f t="shared" si="873"/>
        <v>-30</v>
      </c>
      <c r="CF588" s="5"/>
      <c r="CG588" s="5">
        <f t="shared" si="874"/>
        <v>-50</v>
      </c>
      <c r="CH588" s="5">
        <f t="shared" si="877"/>
        <v>48.109999999999673</v>
      </c>
      <c r="CI588" s="5">
        <f t="shared" si="875"/>
        <v>-150</v>
      </c>
    </row>
    <row r="589" spans="1:87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5">
        <f t="shared" si="937"/>
        <v>114.8100000000004</v>
      </c>
      <c r="K589" s="5">
        <f t="shared" si="964"/>
        <v>104.55750000000012</v>
      </c>
      <c r="L589" s="5">
        <f t="shared" si="941"/>
        <v>73.229999999999563</v>
      </c>
      <c r="M589" s="5">
        <f t="shared" ref="M589" si="968">AVERAGE(L578:L589)</f>
        <v>75.946666666666786</v>
      </c>
      <c r="N589" s="6" t="s">
        <v>37</v>
      </c>
      <c r="O589" s="5">
        <f t="shared" si="943"/>
        <v>543</v>
      </c>
      <c r="P589" s="4">
        <f t="shared" si="884"/>
        <v>0</v>
      </c>
      <c r="Q589" s="5">
        <f t="shared" si="885"/>
        <v>55.420000000000073</v>
      </c>
      <c r="R589" s="5">
        <f t="shared" si="886"/>
        <v>556.85500000000002</v>
      </c>
      <c r="S589" s="4">
        <f t="shared" si="887"/>
        <v>0</v>
      </c>
      <c r="T589" s="4">
        <f t="shared" si="888"/>
        <v>0</v>
      </c>
      <c r="U589" s="5">
        <f t="shared" si="879"/>
        <v>568.96800000000007</v>
      </c>
      <c r="V589" s="5">
        <f t="shared" si="880"/>
        <v>-25.968000000000075</v>
      </c>
      <c r="X589" s="5">
        <f t="shared" si="939"/>
        <v>-78.449999999999818</v>
      </c>
      <c r="Y589" s="5">
        <f t="shared" si="940"/>
        <v>-53.069999999999709</v>
      </c>
      <c r="AA589" s="5">
        <f t="shared" si="958"/>
        <v>0</v>
      </c>
      <c r="AB589" s="5">
        <f t="shared" si="959"/>
        <v>1</v>
      </c>
      <c r="AC589" s="5">
        <f t="shared" si="960"/>
        <v>1</v>
      </c>
      <c r="AF589" s="5">
        <f t="shared" si="946"/>
        <v>23.960000000000036</v>
      </c>
      <c r="AG589" s="5">
        <f t="shared" si="947"/>
        <v>25.770000000000437</v>
      </c>
      <c r="AH589" s="5">
        <f t="shared" si="948"/>
        <v>90.850000000000364</v>
      </c>
      <c r="AI589" s="5">
        <f t="shared" si="949"/>
        <v>89.039999999999964</v>
      </c>
      <c r="AJ589" s="5"/>
      <c r="AK589" s="5">
        <f t="shared" si="950"/>
        <v>23.960000000000036</v>
      </c>
      <c r="AL589" s="5">
        <f t="shared" si="865"/>
        <v>36.598000000000674</v>
      </c>
      <c r="AM589" s="5">
        <f t="shared" si="951"/>
        <v>90.850000000000364</v>
      </c>
      <c r="AN589" s="5">
        <f t="shared" si="966"/>
        <v>82.563999999999851</v>
      </c>
      <c r="AO589" s="5">
        <f t="shared" si="967"/>
        <v>1</v>
      </c>
      <c r="AP589" s="5">
        <f t="shared" si="881"/>
        <v>5</v>
      </c>
      <c r="AQ589" s="5">
        <f t="shared" si="900"/>
        <v>4.7</v>
      </c>
      <c r="AR589" s="5"/>
      <c r="AS589" s="5">
        <f t="shared" si="944"/>
        <v>89.039999999999964</v>
      </c>
      <c r="AT589" s="5">
        <f t="shared" si="966"/>
        <v>82.118000000000023</v>
      </c>
      <c r="AU589" s="5">
        <f t="shared" si="952"/>
        <v>25.770000000000437</v>
      </c>
      <c r="AV589" s="5">
        <f t="shared" si="955"/>
        <v>-1.8100000000004002</v>
      </c>
      <c r="AW589" s="5">
        <f t="shared" si="953"/>
        <v>5</v>
      </c>
      <c r="AZ589" s="4">
        <f t="shared" si="890"/>
        <v>0</v>
      </c>
      <c r="BA589" s="5">
        <f t="shared" si="896"/>
        <v>0</v>
      </c>
      <c r="BB589" s="4">
        <f t="shared" si="891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  <c r="CB589" s="5">
        <f t="shared" si="870"/>
        <v>23.960000000000036</v>
      </c>
      <c r="CC589" s="5">
        <f t="shared" si="871"/>
        <v>90.850000000000364</v>
      </c>
      <c r="CD589" s="5">
        <f t="shared" si="882"/>
        <v>-50</v>
      </c>
      <c r="CE589" s="5">
        <f t="shared" si="873"/>
        <v>53.069999999999709</v>
      </c>
      <c r="CF589" s="5"/>
      <c r="CG589" s="5">
        <f t="shared" si="874"/>
        <v>-50</v>
      </c>
      <c r="CH589" s="5">
        <f t="shared" si="877"/>
        <v>-53.069999999999709</v>
      </c>
      <c r="CI589" s="5">
        <f t="shared" si="875"/>
        <v>-150</v>
      </c>
    </row>
    <row r="590" spans="1:87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5">
        <f t="shared" si="937"/>
        <v>149.55000000000018</v>
      </c>
      <c r="K590" s="5">
        <f t="shared" si="964"/>
        <v>108.71333333333344</v>
      </c>
      <c r="L590" s="5">
        <f t="shared" si="941"/>
        <v>121.93000000000029</v>
      </c>
      <c r="M590" s="5">
        <f t="shared" ref="M590" si="969">AVERAGE(L579:L590)</f>
        <v>77.832500000000138</v>
      </c>
      <c r="N590" s="6" t="s">
        <v>36</v>
      </c>
      <c r="O590" s="5">
        <f t="shared" si="943"/>
        <v>527.85000000000036</v>
      </c>
      <c r="P590" s="4">
        <f t="shared" si="884"/>
        <v>0</v>
      </c>
      <c r="Q590" s="5">
        <f t="shared" si="885"/>
        <v>50.609999999999673</v>
      </c>
      <c r="R590" s="5">
        <f t="shared" si="886"/>
        <v>540.50250000000028</v>
      </c>
      <c r="S590" s="4">
        <f t="shared" si="887"/>
        <v>0</v>
      </c>
      <c r="T590" s="4">
        <f t="shared" si="888"/>
        <v>0</v>
      </c>
      <c r="U590" s="5">
        <f t="shared" si="879"/>
        <v>554.85400000000004</v>
      </c>
      <c r="V590" s="5">
        <f t="shared" si="880"/>
        <v>-27.003999999999678</v>
      </c>
      <c r="X590" s="5">
        <f t="shared" si="939"/>
        <v>-76.009999999999309</v>
      </c>
      <c r="Y590" s="5">
        <f t="shared" si="940"/>
        <v>-53.079999999999927</v>
      </c>
      <c r="AA590" s="5">
        <f t="shared" si="958"/>
        <v>0</v>
      </c>
      <c r="AB590" s="5">
        <f t="shared" si="959"/>
        <v>1</v>
      </c>
      <c r="AC590" s="5">
        <f t="shared" si="960"/>
        <v>1</v>
      </c>
      <c r="AF590" s="5">
        <f t="shared" si="946"/>
        <v>62.960000000000036</v>
      </c>
      <c r="AG590" s="5">
        <f t="shared" si="947"/>
        <v>57.179999999999382</v>
      </c>
      <c r="AH590" s="5">
        <f t="shared" si="948"/>
        <v>86.590000000000146</v>
      </c>
      <c r="AI590" s="5">
        <f t="shared" si="949"/>
        <v>92.3700000000008</v>
      </c>
      <c r="AJ590" s="5"/>
      <c r="AK590" s="5">
        <f t="shared" si="950"/>
        <v>62.960000000000036</v>
      </c>
      <c r="AL590" s="5">
        <f t="shared" ref="AL590:AL653" si="970">PERCENTILE(AK581:AK590,0.9)</f>
        <v>37.301000000000649</v>
      </c>
      <c r="AM590" s="5">
        <f t="shared" si="951"/>
        <v>86.590000000000146</v>
      </c>
      <c r="AN590" s="5">
        <f t="shared" si="966"/>
        <v>78.987999999999914</v>
      </c>
      <c r="AO590" s="5">
        <f t="shared" si="967"/>
        <v>1</v>
      </c>
      <c r="AP590" s="5">
        <f t="shared" si="881"/>
        <v>5</v>
      </c>
      <c r="AQ590" s="5">
        <f t="shared" si="900"/>
        <v>4.7</v>
      </c>
      <c r="AR590" s="5"/>
      <c r="AS590" s="5">
        <f t="shared" si="944"/>
        <v>92.3700000000008</v>
      </c>
      <c r="AT590" s="5">
        <f t="shared" si="966"/>
        <v>78.91800000000012</v>
      </c>
      <c r="AU590" s="5">
        <f t="shared" si="952"/>
        <v>57.179999999999382</v>
      </c>
      <c r="AV590" s="5">
        <f t="shared" si="955"/>
        <v>5.7800000000006548</v>
      </c>
      <c r="AW590" s="5">
        <f t="shared" si="953"/>
        <v>6</v>
      </c>
      <c r="AZ590" s="4">
        <f t="shared" si="890"/>
        <v>0</v>
      </c>
      <c r="BA590" s="5">
        <f t="shared" si="896"/>
        <v>0</v>
      </c>
      <c r="BB590" s="4">
        <f t="shared" si="891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  <c r="CB590" s="5">
        <f t="shared" si="870"/>
        <v>62.960000000000036</v>
      </c>
      <c r="CC590" s="5">
        <f t="shared" si="871"/>
        <v>86.590000000000146</v>
      </c>
      <c r="CD590" s="5">
        <f t="shared" si="882"/>
        <v>-50</v>
      </c>
      <c r="CE590" s="5">
        <f t="shared" si="873"/>
        <v>-30</v>
      </c>
      <c r="CF590" s="5"/>
      <c r="CG590" s="5">
        <f t="shared" si="874"/>
        <v>-50</v>
      </c>
      <c r="CH590" s="5">
        <f t="shared" si="877"/>
        <v>-53.079999999999927</v>
      </c>
      <c r="CI590" s="5">
        <f t="shared" si="875"/>
        <v>-150</v>
      </c>
    </row>
    <row r="591" spans="1:87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5">
        <f t="shared" si="937"/>
        <v>50.199999999999818</v>
      </c>
      <c r="K591" s="5">
        <f t="shared" si="964"/>
        <v>107.31000000000002</v>
      </c>
      <c r="L591" s="5">
        <f t="shared" si="941"/>
        <v>51.699999999999818</v>
      </c>
      <c r="M591" s="5">
        <f t="shared" ref="M591" si="971">AVERAGE(L580:L591)</f>
        <v>77.218333333333405</v>
      </c>
      <c r="N591" s="6" t="s">
        <v>36</v>
      </c>
      <c r="O591" s="5">
        <f t="shared" si="943"/>
        <v>513.40999999999985</v>
      </c>
      <c r="P591" s="4">
        <f t="shared" si="884"/>
        <v>0</v>
      </c>
      <c r="Q591" s="5">
        <f t="shared" si="885"/>
        <v>65.050000000000182</v>
      </c>
      <c r="R591" s="5">
        <f t="shared" si="886"/>
        <v>529.6724999999999</v>
      </c>
      <c r="S591" s="4">
        <f t="shared" si="887"/>
        <v>0</v>
      </c>
      <c r="T591" s="4">
        <f t="shared" si="888"/>
        <v>0</v>
      </c>
      <c r="U591" s="5">
        <f t="shared" si="879"/>
        <v>548.07600000000002</v>
      </c>
      <c r="V591" s="5">
        <f t="shared" si="880"/>
        <v>-34.666000000000167</v>
      </c>
      <c r="X591" s="5">
        <f t="shared" si="939"/>
        <v>-3.3599999999996726</v>
      </c>
      <c r="Y591" s="5">
        <f t="shared" si="940"/>
        <v>5.6100000000005821</v>
      </c>
      <c r="AA591" s="5">
        <f t="shared" si="958"/>
        <v>0</v>
      </c>
      <c r="AB591" s="5">
        <f t="shared" si="959"/>
        <v>0</v>
      </c>
      <c r="AC591" s="5">
        <f t="shared" si="960"/>
        <v>0</v>
      </c>
      <c r="AF591" s="5">
        <f t="shared" si="946"/>
        <v>42.75</v>
      </c>
      <c r="AG591" s="5">
        <f t="shared" si="947"/>
        <v>44.009999999999309</v>
      </c>
      <c r="AH591" s="5">
        <f t="shared" si="948"/>
        <v>7.4499999999998181</v>
      </c>
      <c r="AI591" s="5">
        <f t="shared" si="949"/>
        <v>6.1900000000005093</v>
      </c>
      <c r="AJ591" s="5"/>
      <c r="AK591" s="5">
        <f t="shared" si="950"/>
        <v>7.4499999999998181</v>
      </c>
      <c r="AL591" s="5">
        <f t="shared" si="970"/>
        <v>37.301000000000649</v>
      </c>
      <c r="AM591" s="5">
        <f t="shared" si="951"/>
        <v>42.75</v>
      </c>
      <c r="AN591" s="5">
        <f t="shared" si="966"/>
        <v>79.136999999999986</v>
      </c>
      <c r="AO591" s="5">
        <f t="shared" si="967"/>
        <v>0</v>
      </c>
      <c r="AP591" s="5">
        <f t="shared" si="881"/>
        <v>5</v>
      </c>
      <c r="AQ591" s="5">
        <f t="shared" si="900"/>
        <v>4.7</v>
      </c>
      <c r="AR591" s="5"/>
      <c r="AS591" s="5">
        <f t="shared" si="944"/>
        <v>44.009999999999309</v>
      </c>
      <c r="AT591" s="5">
        <f t="shared" si="966"/>
        <v>79.253000000000071</v>
      </c>
      <c r="AU591" s="5">
        <f t="shared" si="952"/>
        <v>6.1900000000005093</v>
      </c>
      <c r="AV591" s="5">
        <f t="shared" si="955"/>
        <v>-1.2599999999993088</v>
      </c>
      <c r="AW591" s="5">
        <f t="shared" si="953"/>
        <v>2</v>
      </c>
      <c r="AZ591" s="4">
        <f t="shared" si="890"/>
        <v>0</v>
      </c>
      <c r="BA591" s="5">
        <f t="shared" si="896"/>
        <v>0</v>
      </c>
      <c r="BB591" s="4">
        <f t="shared" si="891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  <c r="CB591" s="5">
        <f t="shared" si="870"/>
        <v>42.75</v>
      </c>
      <c r="CC591" s="5">
        <f t="shared" si="871"/>
        <v>7.4499999999998181</v>
      </c>
      <c r="CD591" s="5">
        <f t="shared" si="882"/>
        <v>-3.3599999999996726</v>
      </c>
      <c r="CE591" s="5">
        <f t="shared" si="873"/>
        <v>-5.6100000000005821</v>
      </c>
      <c r="CF591" s="5"/>
      <c r="CG591" s="5">
        <f t="shared" si="874"/>
        <v>-50</v>
      </c>
      <c r="CH591" s="5">
        <f t="shared" si="877"/>
        <v>5.6100000000005821</v>
      </c>
      <c r="CI591" s="5">
        <f t="shared" si="875"/>
        <v>-103.35999999999967</v>
      </c>
    </row>
    <row r="592" spans="1:87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5">
        <f t="shared" si="937"/>
        <v>118.94000000000051</v>
      </c>
      <c r="K592" s="5">
        <f t="shared" si="964"/>
        <v>102.36500000000008</v>
      </c>
      <c r="L592" s="5">
        <f t="shared" si="941"/>
        <v>127.53999999999996</v>
      </c>
      <c r="M592" s="5">
        <f t="shared" ref="M592" si="972">AVERAGE(L581:L592)</f>
        <v>81.830833333333359</v>
      </c>
      <c r="N592" s="6" t="s">
        <v>36</v>
      </c>
      <c r="O592" s="5">
        <f t="shared" si="943"/>
        <v>576.01000000000022</v>
      </c>
      <c r="P592" s="4">
        <f t="shared" si="884"/>
        <v>0.96233666410453789</v>
      </c>
      <c r="Q592" s="5">
        <f t="shared" si="885"/>
        <v>65.050000000000182</v>
      </c>
      <c r="R592" s="5">
        <f t="shared" si="886"/>
        <v>529.6724999999999</v>
      </c>
      <c r="S592" s="4">
        <f t="shared" si="887"/>
        <v>0.96233666410453789</v>
      </c>
      <c r="T592" s="4">
        <f t="shared" si="888"/>
        <v>0.52724669418007342</v>
      </c>
      <c r="U592" s="5">
        <f t="shared" si="879"/>
        <v>547.74600000000009</v>
      </c>
      <c r="V592" s="5">
        <f t="shared" si="880"/>
        <v>28.264000000000124</v>
      </c>
      <c r="X592" s="5">
        <f t="shared" si="939"/>
        <v>-2.9400000000005093</v>
      </c>
      <c r="Y592" s="5">
        <f t="shared" si="940"/>
        <v>-28</v>
      </c>
      <c r="AA592" s="5">
        <f t="shared" si="958"/>
        <v>0</v>
      </c>
      <c r="AB592" s="5">
        <f t="shared" si="959"/>
        <v>1</v>
      </c>
      <c r="AC592" s="5">
        <f t="shared" si="960"/>
        <v>1</v>
      </c>
      <c r="AF592" s="5">
        <f t="shared" si="946"/>
        <v>17.079999999999927</v>
      </c>
      <c r="AG592" s="5">
        <f t="shared" si="947"/>
        <v>11.760000000000218</v>
      </c>
      <c r="AH592" s="5">
        <f t="shared" si="948"/>
        <v>101.86000000000058</v>
      </c>
      <c r="AI592" s="5">
        <f t="shared" si="949"/>
        <v>107.18000000000029</v>
      </c>
      <c r="AJ592" s="5"/>
      <c r="AK592" s="5">
        <f t="shared" si="950"/>
        <v>17.079999999999927</v>
      </c>
      <c r="AL592" s="5">
        <f t="shared" si="970"/>
        <v>37.301000000000649</v>
      </c>
      <c r="AM592" s="5">
        <f t="shared" si="951"/>
        <v>101.86000000000058</v>
      </c>
      <c r="AN592" s="5">
        <f t="shared" si="966"/>
        <v>78.149000000000072</v>
      </c>
      <c r="AO592" s="5">
        <f t="shared" si="967"/>
        <v>1</v>
      </c>
      <c r="AP592" s="5">
        <f t="shared" si="881"/>
        <v>5</v>
      </c>
      <c r="AQ592" s="5">
        <f t="shared" si="900"/>
        <v>4.7</v>
      </c>
      <c r="AR592" s="5"/>
      <c r="AS592" s="5">
        <f t="shared" si="944"/>
        <v>107.18000000000029</v>
      </c>
      <c r="AT592" s="5">
        <f t="shared" si="966"/>
        <v>78.8840000000001</v>
      </c>
      <c r="AU592" s="5">
        <f t="shared" si="952"/>
        <v>11.760000000000218</v>
      </c>
      <c r="AV592" s="5">
        <f t="shared" si="955"/>
        <v>5.319999999999709</v>
      </c>
      <c r="AW592" s="5">
        <f t="shared" si="953"/>
        <v>3</v>
      </c>
      <c r="AZ592" s="4">
        <f t="shared" si="890"/>
        <v>0.52724669418007342</v>
      </c>
      <c r="BA592" s="5">
        <f t="shared" si="896"/>
        <v>0</v>
      </c>
      <c r="BB592" s="4">
        <f t="shared" si="891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  <c r="CB592" s="5">
        <f t="shared" si="870"/>
        <v>17.079999999999927</v>
      </c>
      <c r="CC592" s="5">
        <f t="shared" si="871"/>
        <v>101.86000000000058</v>
      </c>
      <c r="CD592" s="5">
        <f t="shared" si="882"/>
        <v>-50</v>
      </c>
      <c r="CE592" s="5">
        <f t="shared" si="873"/>
        <v>28</v>
      </c>
      <c r="CF592" s="5"/>
      <c r="CG592" s="5">
        <f t="shared" si="874"/>
        <v>-50</v>
      </c>
      <c r="CH592" s="5">
        <f t="shared" si="877"/>
        <v>-28</v>
      </c>
      <c r="CI592" s="5">
        <f t="shared" si="875"/>
        <v>-150</v>
      </c>
    </row>
    <row r="593" spans="1:87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5">
        <f t="shared" si="937"/>
        <v>156.18000000000029</v>
      </c>
      <c r="K593" s="5">
        <f t="shared" si="964"/>
        <v>109.82833333333345</v>
      </c>
      <c r="L593" s="5">
        <f t="shared" si="941"/>
        <v>107.6200000000008</v>
      </c>
      <c r="M593" s="5">
        <f t="shared" ref="M593" si="973">AVERAGE(L582:L593)</f>
        <v>85.42416666666675</v>
      </c>
      <c r="N593" s="6" t="s">
        <v>37</v>
      </c>
      <c r="O593" s="5">
        <f t="shared" si="943"/>
        <v>624.56999999999971</v>
      </c>
      <c r="P593" s="4">
        <f t="shared" si="884"/>
        <v>1</v>
      </c>
      <c r="Q593" s="5">
        <f t="shared" si="885"/>
        <v>111.15999999999985</v>
      </c>
      <c r="R593" s="5">
        <f t="shared" si="886"/>
        <v>541.19999999999982</v>
      </c>
      <c r="S593" s="4">
        <f t="shared" si="887"/>
        <v>1</v>
      </c>
      <c r="T593" s="4">
        <f t="shared" si="888"/>
        <v>1</v>
      </c>
      <c r="U593" s="5">
        <f t="shared" si="879"/>
        <v>556.96800000000007</v>
      </c>
      <c r="V593" s="5">
        <f t="shared" si="880"/>
        <v>67.601999999999634</v>
      </c>
      <c r="X593" s="5">
        <f t="shared" si="939"/>
        <v>149.85000000000036</v>
      </c>
      <c r="Y593" s="5">
        <f t="shared" si="940"/>
        <v>68.640000000000327</v>
      </c>
      <c r="AA593" s="5">
        <f t="shared" si="958"/>
        <v>1</v>
      </c>
      <c r="AB593" s="5">
        <f t="shared" si="959"/>
        <v>0</v>
      </c>
      <c r="AC593" s="5">
        <f t="shared" si="960"/>
        <v>1</v>
      </c>
      <c r="AF593" s="5">
        <f t="shared" si="946"/>
        <v>149.85000000000036</v>
      </c>
      <c r="AG593" s="5">
        <f t="shared" si="947"/>
        <v>156.18000000000029</v>
      </c>
      <c r="AH593" s="5">
        <f t="shared" si="948"/>
        <v>0</v>
      </c>
      <c r="AI593" s="5">
        <f t="shared" si="949"/>
        <v>-6.3299999999999272</v>
      </c>
      <c r="AJ593" s="5"/>
      <c r="AK593" s="5">
        <f t="shared" si="950"/>
        <v>0</v>
      </c>
      <c r="AL593" s="5">
        <f t="shared" si="970"/>
        <v>36.860000000000028</v>
      </c>
      <c r="AM593" s="5">
        <f t="shared" si="951"/>
        <v>149.85000000000036</v>
      </c>
      <c r="AN593" s="5">
        <f t="shared" si="966"/>
        <v>86.748000000000133</v>
      </c>
      <c r="AO593" s="5">
        <f t="shared" si="967"/>
        <v>1</v>
      </c>
      <c r="AP593" s="5">
        <f t="shared" si="881"/>
        <v>6</v>
      </c>
      <c r="AQ593" s="5">
        <f t="shared" si="900"/>
        <v>4.8</v>
      </c>
      <c r="AR593" s="5"/>
      <c r="AS593" s="5">
        <f t="shared" si="944"/>
        <v>156.18000000000029</v>
      </c>
      <c r="AT593" s="5">
        <f t="shared" si="966"/>
        <v>88.74100000000017</v>
      </c>
      <c r="AU593" s="5">
        <f t="shared" si="952"/>
        <v>-6.3299999999999272</v>
      </c>
      <c r="AV593" s="5">
        <f t="shared" si="955"/>
        <v>-6.3299999999999272</v>
      </c>
      <c r="AW593" s="5">
        <f t="shared" si="953"/>
        <v>4</v>
      </c>
      <c r="AZ593" s="4">
        <f t="shared" si="890"/>
        <v>1</v>
      </c>
      <c r="BA593" s="5">
        <f t="shared" si="896"/>
        <v>0</v>
      </c>
      <c r="BB593" s="4">
        <f t="shared" si="891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  <c r="CB593" s="5">
        <f t="shared" si="870"/>
        <v>149.85000000000036</v>
      </c>
      <c r="CC593" s="5">
        <f t="shared" si="871"/>
        <v>0</v>
      </c>
      <c r="CD593" s="5">
        <f t="shared" si="882"/>
        <v>149.85000000000036</v>
      </c>
      <c r="CE593" s="5">
        <f t="shared" si="873"/>
        <v>-30</v>
      </c>
      <c r="CF593" s="5"/>
      <c r="CG593" s="5">
        <f t="shared" si="874"/>
        <v>-50</v>
      </c>
      <c r="CH593" s="5">
        <f t="shared" si="877"/>
        <v>68.640000000000327</v>
      </c>
      <c r="CI593" s="5">
        <f t="shared" si="875"/>
        <v>49.850000000000364</v>
      </c>
    </row>
    <row r="594" spans="1:87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5">
        <f t="shared" si="937"/>
        <v>76.180000000000291</v>
      </c>
      <c r="K594" s="5">
        <f t="shared" si="964"/>
        <v>106.86500000000017</v>
      </c>
      <c r="L594" s="5">
        <f t="shared" si="941"/>
        <v>55.109999999999673</v>
      </c>
      <c r="M594" s="5">
        <f t="shared" ref="M594" si="974">AVERAGE(L583:L594)</f>
        <v>83.072500000000062</v>
      </c>
      <c r="N594" s="6" t="s">
        <v>37</v>
      </c>
      <c r="O594" s="5">
        <f t="shared" si="943"/>
        <v>579.61999999999989</v>
      </c>
      <c r="P594" s="4">
        <f t="shared" si="884"/>
        <v>0.5956279237135671</v>
      </c>
      <c r="Q594" s="5">
        <f t="shared" si="885"/>
        <v>111.15999999999985</v>
      </c>
      <c r="R594" s="5">
        <f t="shared" si="886"/>
        <v>541.19999999999982</v>
      </c>
      <c r="S594" s="4">
        <f t="shared" si="887"/>
        <v>0.5956279237135671</v>
      </c>
      <c r="T594" s="4">
        <f t="shared" si="888"/>
        <v>0.5956279237135671</v>
      </c>
      <c r="U594" s="5">
        <f t="shared" si="879"/>
        <v>564.29200000000003</v>
      </c>
      <c r="V594" s="5">
        <f t="shared" si="880"/>
        <v>15.327999999999861</v>
      </c>
      <c r="X594" s="5">
        <f t="shared" si="939"/>
        <v>-57.5</v>
      </c>
      <c r="Y594" s="5">
        <f t="shared" si="940"/>
        <v>-39.590000000000146</v>
      </c>
      <c r="AA594" s="5">
        <f t="shared" si="958"/>
        <v>0</v>
      </c>
      <c r="AB594" s="5">
        <f t="shared" si="959"/>
        <v>1</v>
      </c>
      <c r="AC594" s="5">
        <f t="shared" si="960"/>
        <v>1</v>
      </c>
      <c r="AF594" s="5">
        <f t="shared" si="946"/>
        <v>2.1100000000005821</v>
      </c>
      <c r="AG594" s="5">
        <f t="shared" si="947"/>
        <v>-2.5</v>
      </c>
      <c r="AH594" s="5">
        <f t="shared" si="948"/>
        <v>71.569999999999709</v>
      </c>
      <c r="AI594" s="5">
        <f t="shared" si="949"/>
        <v>76.180000000000291</v>
      </c>
      <c r="AJ594" s="5"/>
      <c r="AK594" s="5">
        <f t="shared" si="950"/>
        <v>2.1100000000005821</v>
      </c>
      <c r="AL594" s="5">
        <f t="shared" si="970"/>
        <v>36.860000000000028</v>
      </c>
      <c r="AM594" s="5">
        <f t="shared" si="951"/>
        <v>71.569999999999709</v>
      </c>
      <c r="AN594" s="5">
        <f t="shared" si="966"/>
        <v>89.611000000000061</v>
      </c>
      <c r="AO594" s="5">
        <f t="shared" si="967"/>
        <v>0</v>
      </c>
      <c r="AP594" s="5">
        <f t="shared" si="881"/>
        <v>6</v>
      </c>
      <c r="AQ594" s="5">
        <f t="shared" si="900"/>
        <v>5</v>
      </c>
      <c r="AR594" s="5"/>
      <c r="AS594" s="5">
        <f t="shared" si="944"/>
        <v>76.180000000000291</v>
      </c>
      <c r="AT594" s="5">
        <f t="shared" si="966"/>
        <v>91.568000000000126</v>
      </c>
      <c r="AU594" s="5">
        <f t="shared" si="952"/>
        <v>-2.5</v>
      </c>
      <c r="AV594" s="5">
        <f t="shared" si="955"/>
        <v>4.6100000000005821</v>
      </c>
      <c r="AW594" s="5">
        <f t="shared" si="953"/>
        <v>5</v>
      </c>
      <c r="AZ594" s="4">
        <f t="shared" si="890"/>
        <v>0.5956279237135671</v>
      </c>
      <c r="BA594" s="5">
        <f t="shared" si="896"/>
        <v>-44.949999999999818</v>
      </c>
      <c r="BB594" s="4">
        <f t="shared" si="891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  <c r="CB594" s="5">
        <f t="shared" ref="CB594:CB657" si="975">C594-B594</f>
        <v>2.1100000000005821</v>
      </c>
      <c r="CC594" s="5">
        <f t="shared" ref="CC594:CC657" si="976">B594-D594</f>
        <v>71.569999999999709</v>
      </c>
      <c r="CD594" s="5">
        <f t="shared" si="882"/>
        <v>-50</v>
      </c>
      <c r="CE594" s="5">
        <f t="shared" si="873"/>
        <v>39.590000000000146</v>
      </c>
      <c r="CF594" s="5"/>
      <c r="CG594" s="5">
        <f t="shared" si="874"/>
        <v>-50</v>
      </c>
      <c r="CH594" s="5">
        <f t="shared" si="877"/>
        <v>-39.590000000000146</v>
      </c>
      <c r="CI594" s="5">
        <f t="shared" si="875"/>
        <v>-150</v>
      </c>
    </row>
    <row r="595" spans="1:87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5">
        <f t="shared" si="937"/>
        <v>117.38999999999942</v>
      </c>
      <c r="K595" s="5">
        <f t="shared" si="964"/>
        <v>108.45500000000008</v>
      </c>
      <c r="L595" s="5">
        <f t="shared" si="941"/>
        <v>67.109999999999673</v>
      </c>
      <c r="M595" s="5">
        <f t="shared" ref="M595" si="977">AVERAGE(L584:L595)</f>
        <v>83.091666666666697</v>
      </c>
      <c r="N595" s="6" t="s">
        <v>36</v>
      </c>
      <c r="O595" s="5">
        <f t="shared" si="943"/>
        <v>541.85999999999967</v>
      </c>
      <c r="P595" s="4">
        <f t="shared" si="884"/>
        <v>0.25593738754947692</v>
      </c>
      <c r="Q595" s="5">
        <f t="shared" si="885"/>
        <v>111.15999999999985</v>
      </c>
      <c r="R595" s="5">
        <f t="shared" si="886"/>
        <v>541.19999999999982</v>
      </c>
      <c r="S595" s="4">
        <f t="shared" si="887"/>
        <v>0.25593738754947692</v>
      </c>
      <c r="T595" s="4">
        <f t="shared" si="888"/>
        <v>0.25593738754947692</v>
      </c>
      <c r="U595" s="5">
        <f t="shared" si="879"/>
        <v>567.09399999999982</v>
      </c>
      <c r="V595" s="5">
        <f t="shared" si="880"/>
        <v>-25.234000000000151</v>
      </c>
      <c r="X595" s="5">
        <f t="shared" si="939"/>
        <v>-89.329999999999927</v>
      </c>
      <c r="Y595" s="5">
        <f t="shared" si="940"/>
        <v>-35.619999999999891</v>
      </c>
      <c r="AA595" s="5">
        <f t="shared" si="958"/>
        <v>0</v>
      </c>
      <c r="AB595" s="5">
        <f t="shared" si="959"/>
        <v>1</v>
      </c>
      <c r="AC595" s="5">
        <f t="shared" si="960"/>
        <v>1</v>
      </c>
      <c r="AF595" s="5">
        <f t="shared" si="946"/>
        <v>3.1100000000005821</v>
      </c>
      <c r="AG595" s="5">
        <f t="shared" si="947"/>
        <v>-2.339999999999236</v>
      </c>
      <c r="AH595" s="5">
        <f t="shared" si="948"/>
        <v>111.9399999999996</v>
      </c>
      <c r="AI595" s="5">
        <f t="shared" si="949"/>
        <v>117.38999999999942</v>
      </c>
      <c r="AJ595" s="5"/>
      <c r="AK595" s="5">
        <f t="shared" si="950"/>
        <v>3.1100000000005821</v>
      </c>
      <c r="AL595" s="5">
        <f t="shared" si="970"/>
        <v>36.860000000000028</v>
      </c>
      <c r="AM595" s="5">
        <f t="shared" si="951"/>
        <v>111.9399999999996</v>
      </c>
      <c r="AN595" s="5">
        <f t="shared" si="966"/>
        <v>86.224999999999994</v>
      </c>
      <c r="AO595" s="5">
        <f t="shared" si="967"/>
        <v>1</v>
      </c>
      <c r="AP595" s="5">
        <f t="shared" si="881"/>
        <v>6</v>
      </c>
      <c r="AQ595" s="5">
        <f t="shared" si="900"/>
        <v>5.2</v>
      </c>
      <c r="AR595" s="5"/>
      <c r="AS595" s="5">
        <f t="shared" si="944"/>
        <v>117.38999999999942</v>
      </c>
      <c r="AT595" s="5">
        <f t="shared" si="966"/>
        <v>88.578999999999994</v>
      </c>
      <c r="AU595" s="5">
        <f t="shared" si="952"/>
        <v>-2.339999999999236</v>
      </c>
      <c r="AV595" s="5">
        <f t="shared" si="955"/>
        <v>5.4499999999998181</v>
      </c>
      <c r="AW595" s="5">
        <f t="shared" si="953"/>
        <v>6</v>
      </c>
      <c r="AZ595" s="4">
        <f t="shared" si="890"/>
        <v>0.25593738754947692</v>
      </c>
      <c r="BA595" s="5">
        <f t="shared" si="896"/>
        <v>0</v>
      </c>
      <c r="BB595" s="4">
        <f t="shared" si="891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  <c r="CB595" s="5">
        <f t="shared" si="975"/>
        <v>3.1100000000005821</v>
      </c>
      <c r="CC595" s="5">
        <f t="shared" si="976"/>
        <v>111.9399999999996</v>
      </c>
      <c r="CD595" s="5">
        <f t="shared" si="882"/>
        <v>-50</v>
      </c>
      <c r="CE595" s="5">
        <f t="shared" ref="CE595:CE658" si="978">IF(G595-F595&gt;30,-30,F595-I595)</f>
        <v>35.619999999999891</v>
      </c>
      <c r="CF595" s="5"/>
      <c r="CG595" s="5">
        <f t="shared" ref="CG595:CG658" si="979">IF(CD595&lt;&gt;"",-$CD$1,"")</f>
        <v>-50</v>
      </c>
      <c r="CH595" s="5">
        <f t="shared" si="877"/>
        <v>-35.619999999999891</v>
      </c>
      <c r="CI595" s="5">
        <f t="shared" ref="CI595:CI658" si="980">IF(CD595&lt;&gt;"",CD595-$CD$1-$CD$1,"")</f>
        <v>-150</v>
      </c>
    </row>
    <row r="596" spans="1:87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5">
        <f t="shared" si="937"/>
        <v>155.53999999999996</v>
      </c>
      <c r="K596" s="5">
        <f t="shared" si="964"/>
        <v>115.05083333333339</v>
      </c>
      <c r="L596" s="5">
        <f t="shared" si="941"/>
        <v>95.140000000000327</v>
      </c>
      <c r="M596" s="5">
        <f t="shared" ref="M596" si="981">AVERAGE(L585:L596)</f>
        <v>85.053333333333356</v>
      </c>
      <c r="N596" s="6" t="s">
        <v>36</v>
      </c>
      <c r="O596" s="5">
        <f t="shared" si="943"/>
        <v>600.08999999999924</v>
      </c>
      <c r="P596" s="4">
        <f t="shared" si="884"/>
        <v>0.70402611534275827</v>
      </c>
      <c r="Q596" s="5">
        <f t="shared" si="885"/>
        <v>82.710000000000036</v>
      </c>
      <c r="R596" s="5">
        <f t="shared" si="886"/>
        <v>562.53749999999968</v>
      </c>
      <c r="S596" s="4">
        <f t="shared" si="887"/>
        <v>0.77977689816480289</v>
      </c>
      <c r="T596" s="4">
        <f t="shared" si="888"/>
        <v>0.77977689816480289</v>
      </c>
      <c r="U596" s="5">
        <f t="shared" si="879"/>
        <v>584.42999999999972</v>
      </c>
      <c r="V596" s="5">
        <f t="shared" si="880"/>
        <v>15.659999999999513</v>
      </c>
      <c r="X596" s="5">
        <f t="shared" si="939"/>
        <v>114.32999999999993</v>
      </c>
      <c r="Y596" s="5">
        <f t="shared" si="940"/>
        <v>83.860000000000582</v>
      </c>
      <c r="AA596" s="5">
        <f t="shared" si="958"/>
        <v>1</v>
      </c>
      <c r="AB596" s="5">
        <f t="shared" si="959"/>
        <v>0</v>
      </c>
      <c r="AC596" s="5">
        <f t="shared" si="960"/>
        <v>1</v>
      </c>
      <c r="AF596" s="5">
        <f t="shared" si="946"/>
        <v>127.25</v>
      </c>
      <c r="AG596" s="5">
        <f t="shared" si="947"/>
        <v>116.69999999999982</v>
      </c>
      <c r="AH596" s="5">
        <f t="shared" si="948"/>
        <v>28.289999999999964</v>
      </c>
      <c r="AI596" s="5">
        <f t="shared" si="949"/>
        <v>38.840000000000146</v>
      </c>
      <c r="AJ596" s="5"/>
      <c r="AK596" s="5">
        <f t="shared" si="950"/>
        <v>28.289999999999964</v>
      </c>
      <c r="AL596" s="5">
        <f t="shared" si="970"/>
        <v>36.860000000000028</v>
      </c>
      <c r="AM596" s="5">
        <f t="shared" si="951"/>
        <v>127.25</v>
      </c>
      <c r="AN596" s="5">
        <f t="shared" si="966"/>
        <v>90.932999999999993</v>
      </c>
      <c r="AO596" s="5">
        <f t="shared" si="967"/>
        <v>1</v>
      </c>
      <c r="AP596" s="5">
        <f t="shared" si="881"/>
        <v>6</v>
      </c>
      <c r="AQ596" s="5">
        <f t="shared" si="900"/>
        <v>5.3</v>
      </c>
      <c r="AR596" s="5"/>
      <c r="AS596" s="5">
        <f t="shared" si="944"/>
        <v>116.69999999999982</v>
      </c>
      <c r="AT596" s="5">
        <f t="shared" si="966"/>
        <v>93.269999999999982</v>
      </c>
      <c r="AU596" s="5">
        <f t="shared" si="952"/>
        <v>38.840000000000146</v>
      </c>
      <c r="AV596" s="5">
        <f t="shared" si="955"/>
        <v>10.550000000000182</v>
      </c>
      <c r="AW596" s="5">
        <f t="shared" si="953"/>
        <v>2</v>
      </c>
      <c r="AZ596" s="4">
        <f t="shared" si="890"/>
        <v>0.77977689816480289</v>
      </c>
      <c r="BA596" s="5">
        <f t="shared" si="896"/>
        <v>0</v>
      </c>
      <c r="BB596" s="4">
        <f t="shared" si="891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  <c r="CB596" s="5">
        <f t="shared" si="975"/>
        <v>127.25</v>
      </c>
      <c r="CC596" s="5">
        <f t="shared" si="976"/>
        <v>28.289999999999964</v>
      </c>
      <c r="CD596" s="5">
        <f t="shared" si="882"/>
        <v>114.32999999999993</v>
      </c>
      <c r="CE596" s="5">
        <f t="shared" si="978"/>
        <v>-30</v>
      </c>
      <c r="CF596" s="5"/>
      <c r="CG596" s="5">
        <f t="shared" si="979"/>
        <v>-50</v>
      </c>
      <c r="CH596" s="5">
        <f t="shared" ref="CH596:CH659" si="982">IF(CI596&lt;&gt;"",I596-F596,"")</f>
        <v>83.860000000000582</v>
      </c>
      <c r="CI596" s="5">
        <f t="shared" si="980"/>
        <v>14.329999999999927</v>
      </c>
    </row>
    <row r="597" spans="1:87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5">
        <f t="shared" si="937"/>
        <v>112.40999999999985</v>
      </c>
      <c r="K597" s="5">
        <f t="shared" si="964"/>
        <v>111.57500000000005</v>
      </c>
      <c r="L597" s="5">
        <f t="shared" si="941"/>
        <v>103.85999999999967</v>
      </c>
      <c r="M597" s="5">
        <f t="shared" ref="M597" si="983">AVERAGE(L586:L597)</f>
        <v>83.189166666666708</v>
      </c>
      <c r="N597" s="6" t="s">
        <v>37</v>
      </c>
      <c r="O597" s="5">
        <f t="shared" si="943"/>
        <v>601.96</v>
      </c>
      <c r="P597" s="4">
        <f t="shared" si="884"/>
        <v>0.72663523153186238</v>
      </c>
      <c r="Q597" s="5">
        <f t="shared" si="885"/>
        <v>82.710000000000036</v>
      </c>
      <c r="R597" s="5">
        <f t="shared" si="886"/>
        <v>562.53749999999968</v>
      </c>
      <c r="S597" s="4">
        <f t="shared" si="887"/>
        <v>0.79659949622166515</v>
      </c>
      <c r="T597" s="4">
        <f t="shared" si="888"/>
        <v>0.79659949622166515</v>
      </c>
      <c r="U597" s="5">
        <f t="shared" ref="U597:U660" si="984">AVERAGE(O593:O597)</f>
        <v>589.61999999999966</v>
      </c>
      <c r="V597" s="5">
        <f t="shared" ref="V597:V660" si="985">O597-U597</f>
        <v>12.340000000000373</v>
      </c>
      <c r="X597" s="5">
        <f t="shared" si="939"/>
        <v>67.199999999999818</v>
      </c>
      <c r="Y597" s="5">
        <f t="shared" si="940"/>
        <v>54.699999999999818</v>
      </c>
      <c r="AA597" s="5">
        <f t="shared" si="958"/>
        <v>1</v>
      </c>
      <c r="AB597" s="5">
        <f t="shared" si="959"/>
        <v>0</v>
      </c>
      <c r="AC597" s="5">
        <f t="shared" si="960"/>
        <v>1</v>
      </c>
      <c r="AF597" s="5">
        <f t="shared" si="946"/>
        <v>86.539999999999964</v>
      </c>
      <c r="AG597" s="5">
        <f t="shared" si="947"/>
        <v>92.940000000000509</v>
      </c>
      <c r="AH597" s="5">
        <f t="shared" si="948"/>
        <v>25.869999999999891</v>
      </c>
      <c r="AI597" s="5">
        <f t="shared" si="949"/>
        <v>19.469999999999345</v>
      </c>
      <c r="AJ597" s="5"/>
      <c r="AK597" s="5">
        <f t="shared" si="950"/>
        <v>25.869999999999891</v>
      </c>
      <c r="AL597" s="5">
        <f t="shared" si="970"/>
        <v>36.860000000000028</v>
      </c>
      <c r="AM597" s="5">
        <f t="shared" si="951"/>
        <v>86.539999999999964</v>
      </c>
      <c r="AN597" s="5">
        <f t="shared" si="966"/>
        <v>94.709000000000017</v>
      </c>
      <c r="AO597" s="5">
        <f t="shared" si="967"/>
        <v>0</v>
      </c>
      <c r="AP597" s="5">
        <f t="shared" ref="AP597:AP660" si="986">SUM(AO588:AO597)</f>
        <v>6</v>
      </c>
      <c r="AQ597" s="5">
        <f t="shared" si="900"/>
        <v>5.4</v>
      </c>
      <c r="AR597" s="5"/>
      <c r="AS597" s="5">
        <f t="shared" si="944"/>
        <v>92.940000000000509</v>
      </c>
      <c r="AT597" s="5">
        <f t="shared" si="966"/>
        <v>97.068000000000026</v>
      </c>
      <c r="AU597" s="5">
        <f t="shared" si="952"/>
        <v>19.469999999999345</v>
      </c>
      <c r="AV597" s="5">
        <f t="shared" si="955"/>
        <v>-6.4000000000005457</v>
      </c>
      <c r="AW597" s="5">
        <f t="shared" si="953"/>
        <v>3</v>
      </c>
      <c r="AZ597" s="4">
        <f t="shared" si="890"/>
        <v>0.79659949622166515</v>
      </c>
      <c r="BA597" s="5">
        <f t="shared" si="896"/>
        <v>0</v>
      </c>
      <c r="BB597" s="4">
        <f t="shared" si="891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  <c r="CB597" s="5">
        <f t="shared" si="975"/>
        <v>86.539999999999964</v>
      </c>
      <c r="CC597" s="5">
        <f t="shared" si="976"/>
        <v>25.869999999999891</v>
      </c>
      <c r="CD597" s="5">
        <f t="shared" ref="CD597:CD660" si="987">IF(CC597&gt;$CD$1,-$CD$1,E597-B597)</f>
        <v>67.199999999999818</v>
      </c>
      <c r="CE597" s="5">
        <f t="shared" si="978"/>
        <v>-30</v>
      </c>
      <c r="CF597" s="5"/>
      <c r="CG597" s="5">
        <f t="shared" si="979"/>
        <v>-50</v>
      </c>
      <c r="CH597" s="5">
        <f t="shared" si="982"/>
        <v>54.699999999999818</v>
      </c>
      <c r="CI597" s="5">
        <f t="shared" si="980"/>
        <v>-32.800000000000182</v>
      </c>
    </row>
    <row r="598" spans="1:87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5">
        <f t="shared" si="937"/>
        <v>83.789999999999964</v>
      </c>
      <c r="K598" s="5">
        <f t="shared" si="964"/>
        <v>109.12166666666667</v>
      </c>
      <c r="L598" s="5">
        <f t="shared" si="941"/>
        <v>54.619999999999891</v>
      </c>
      <c r="M598" s="5">
        <f t="shared" ref="M598" si="988">AVERAGE(L587:L598)</f>
        <v>82.561666666666653</v>
      </c>
      <c r="N598" s="6" t="s">
        <v>37</v>
      </c>
      <c r="O598" s="5">
        <f t="shared" si="943"/>
        <v>601.11999999999989</v>
      </c>
      <c r="P598" s="4">
        <f t="shared" ref="P598:P661" si="989">(O598-MIN(O594:O598))/(MAX(O594:O598)-MIN(O594:O598))</f>
        <v>0.98602329450914905</v>
      </c>
      <c r="Q598" s="5">
        <f t="shared" ref="Q598:Q661" si="990">MAX(O594:O598)-MIN(O594:O598)</f>
        <v>60.100000000000364</v>
      </c>
      <c r="R598" s="5">
        <f t="shared" ref="R598:R661" si="991">MIN(O594:O598) +((MAX(O594:O598)-MIN(O594:O598))*$R$2)</f>
        <v>556.88499999999976</v>
      </c>
      <c r="S598" s="4">
        <f t="shared" ref="S598:S661" si="992">(O598-MIN(O592:O598))/(MAX(O592:O598)-MIN(O592:O598))</f>
        <v>0.7164792649014653</v>
      </c>
      <c r="T598" s="4">
        <f t="shared" ref="T598:T661" si="993">(O598-MIN(O590:O598))/(MAX(O590:O598)-MIN(O590:O598))</f>
        <v>0.78904282115869151</v>
      </c>
      <c r="U598" s="5">
        <f t="shared" si="984"/>
        <v>584.92999999999972</v>
      </c>
      <c r="V598" s="5">
        <f t="shared" si="985"/>
        <v>16.190000000000168</v>
      </c>
      <c r="X598" s="5">
        <f t="shared" si="939"/>
        <v>10.289999999999964</v>
      </c>
      <c r="Y598" s="5">
        <f t="shared" si="940"/>
        <v>-7.0299999999997453</v>
      </c>
      <c r="AA598" s="5">
        <f t="shared" si="958"/>
        <v>0</v>
      </c>
      <c r="AB598" s="5">
        <f t="shared" si="959"/>
        <v>0</v>
      </c>
      <c r="AC598" s="5">
        <f t="shared" si="960"/>
        <v>0</v>
      </c>
      <c r="AF598" s="5">
        <f t="shared" si="946"/>
        <v>23.109999999999673</v>
      </c>
      <c r="AG598" s="5">
        <f t="shared" si="947"/>
        <v>36.130000000000109</v>
      </c>
      <c r="AH598" s="5">
        <f t="shared" si="948"/>
        <v>60.680000000000291</v>
      </c>
      <c r="AI598" s="5">
        <f t="shared" si="949"/>
        <v>47.659999999999854</v>
      </c>
      <c r="AJ598" s="5"/>
      <c r="AK598" s="5">
        <f t="shared" si="950"/>
        <v>23.109999999999673</v>
      </c>
      <c r="AL598" s="5">
        <f t="shared" si="970"/>
        <v>31.756999999999959</v>
      </c>
      <c r="AM598" s="5">
        <f t="shared" si="951"/>
        <v>60.680000000000291</v>
      </c>
      <c r="AN598" s="5">
        <f t="shared" si="966"/>
        <v>92.988000000000099</v>
      </c>
      <c r="AO598" s="5">
        <f t="shared" si="967"/>
        <v>0</v>
      </c>
      <c r="AP598" s="5">
        <f t="shared" si="986"/>
        <v>6</v>
      </c>
      <c r="AQ598" s="5">
        <f t="shared" si="900"/>
        <v>5.6</v>
      </c>
      <c r="AR598" s="5"/>
      <c r="AS598" s="5">
        <f t="shared" si="944"/>
        <v>47.659999999999854</v>
      </c>
      <c r="AT598" s="5">
        <f t="shared" si="966"/>
        <v>93.96500000000006</v>
      </c>
      <c r="AU598" s="5">
        <f t="shared" si="952"/>
        <v>36.130000000000109</v>
      </c>
      <c r="AV598" s="5">
        <f t="shared" si="955"/>
        <v>-13.020000000000437</v>
      </c>
      <c r="AW598" s="5">
        <f t="shared" si="953"/>
        <v>4</v>
      </c>
      <c r="AX598" s="3">
        <v>1</v>
      </c>
      <c r="AZ598" s="4">
        <f t="shared" si="890"/>
        <v>0.78904282115869151</v>
      </c>
      <c r="BA598" s="5">
        <f t="shared" si="896"/>
        <v>0</v>
      </c>
      <c r="BB598" s="4">
        <f t="shared" si="891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  <c r="CB598" s="5">
        <f t="shared" si="975"/>
        <v>23.109999999999673</v>
      </c>
      <c r="CC598" s="5">
        <f t="shared" si="976"/>
        <v>60.680000000000291</v>
      </c>
      <c r="CD598" s="5">
        <f t="shared" si="987"/>
        <v>-50</v>
      </c>
      <c r="CE598" s="5">
        <f t="shared" si="978"/>
        <v>7.0299999999997453</v>
      </c>
      <c r="CF598" s="5"/>
      <c r="CG598" s="5">
        <f t="shared" si="979"/>
        <v>-50</v>
      </c>
      <c r="CH598" s="5">
        <f t="shared" si="982"/>
        <v>-7.0299999999997453</v>
      </c>
      <c r="CI598" s="5">
        <f t="shared" si="980"/>
        <v>-150</v>
      </c>
    </row>
    <row r="599" spans="1:87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5">
        <f t="shared" si="937"/>
        <v>69.039999999999964</v>
      </c>
      <c r="K599" s="5">
        <f t="shared" si="964"/>
        <v>109.65666666666668</v>
      </c>
      <c r="L599" s="5">
        <f t="shared" si="941"/>
        <v>48.909999999999854</v>
      </c>
      <c r="M599" s="5">
        <f t="shared" ref="M599" si="994">AVERAGE(L588:L599)</f>
        <v>81.544166666666641</v>
      </c>
      <c r="N599" s="6" t="s">
        <v>37</v>
      </c>
      <c r="O599" s="5">
        <f t="shared" si="943"/>
        <v>581.09000000000015</v>
      </c>
      <c r="P599" s="4">
        <f t="shared" si="989"/>
        <v>0.65274542429284921</v>
      </c>
      <c r="Q599" s="5">
        <f t="shared" si="990"/>
        <v>60.100000000000364</v>
      </c>
      <c r="R599" s="5">
        <f t="shared" si="991"/>
        <v>556.88499999999976</v>
      </c>
      <c r="S599" s="4">
        <f t="shared" si="992"/>
        <v>0.47430782251239823</v>
      </c>
      <c r="T599" s="4">
        <f t="shared" si="993"/>
        <v>0.60885210507377097</v>
      </c>
      <c r="U599" s="5">
        <f t="shared" si="984"/>
        <v>585.22399999999982</v>
      </c>
      <c r="V599" s="5">
        <f t="shared" si="985"/>
        <v>-4.1339999999996735</v>
      </c>
      <c r="X599" s="5">
        <f t="shared" si="939"/>
        <v>-19.380000000000109</v>
      </c>
      <c r="Y599" s="5">
        <f t="shared" si="940"/>
        <v>11.1899999999996</v>
      </c>
      <c r="AA599" s="5">
        <f t="shared" si="958"/>
        <v>0</v>
      </c>
      <c r="AB599" s="5">
        <f t="shared" si="959"/>
        <v>0</v>
      </c>
      <c r="AC599" s="5">
        <f t="shared" si="960"/>
        <v>0</v>
      </c>
      <c r="AF599" s="5">
        <f t="shared" si="946"/>
        <v>34.289999999999964</v>
      </c>
      <c r="AG599" s="5">
        <f t="shared" si="947"/>
        <v>28.729999999999563</v>
      </c>
      <c r="AH599" s="5">
        <f t="shared" si="948"/>
        <v>34.75</v>
      </c>
      <c r="AI599" s="5">
        <f t="shared" si="949"/>
        <v>40.3100000000004</v>
      </c>
      <c r="AJ599" s="5"/>
      <c r="AK599" s="5">
        <f t="shared" si="950"/>
        <v>34.289999999999964</v>
      </c>
      <c r="AL599" s="5">
        <f t="shared" si="970"/>
        <v>37.156999999999961</v>
      </c>
      <c r="AM599" s="5">
        <f t="shared" si="951"/>
        <v>34.75</v>
      </c>
      <c r="AN599" s="5">
        <f t="shared" si="966"/>
        <v>87.378000000000071</v>
      </c>
      <c r="AO599" s="5">
        <f t="shared" si="967"/>
        <v>0</v>
      </c>
      <c r="AP599" s="5">
        <f t="shared" si="986"/>
        <v>5</v>
      </c>
      <c r="AQ599" s="5">
        <f t="shared" si="900"/>
        <v>5.6</v>
      </c>
      <c r="AR599" s="5"/>
      <c r="AS599" s="5">
        <f t="shared" si="944"/>
        <v>40.3100000000004</v>
      </c>
      <c r="AT599" s="5">
        <f t="shared" si="966"/>
        <v>89.092000000000098</v>
      </c>
      <c r="AU599" s="5">
        <f t="shared" si="952"/>
        <v>28.729999999999563</v>
      </c>
      <c r="AV599" s="5">
        <f t="shared" si="955"/>
        <v>5.5600000000004002</v>
      </c>
      <c r="AW599" s="5">
        <f t="shared" si="953"/>
        <v>5</v>
      </c>
      <c r="AZ599" s="4">
        <f t="shared" ref="AZ599:AZ662" si="995">T599</f>
        <v>0.60885210507377097</v>
      </c>
      <c r="BA599" s="5">
        <f t="shared" si="896"/>
        <v>0</v>
      </c>
      <c r="BB599" s="4">
        <f t="shared" ref="BB599:BB662" si="99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  <c r="CB599" s="5">
        <f t="shared" si="975"/>
        <v>34.289999999999964</v>
      </c>
      <c r="CC599" s="5">
        <f t="shared" si="976"/>
        <v>34.75</v>
      </c>
      <c r="CD599" s="5">
        <f t="shared" si="987"/>
        <v>-19.380000000000109</v>
      </c>
      <c r="CE599" s="5">
        <f t="shared" si="978"/>
        <v>-30</v>
      </c>
      <c r="CF599" s="5"/>
      <c r="CG599" s="5">
        <f t="shared" si="979"/>
        <v>-50</v>
      </c>
      <c r="CH599" s="5">
        <f t="shared" si="982"/>
        <v>11.1899999999996</v>
      </c>
      <c r="CI599" s="5">
        <f t="shared" si="980"/>
        <v>-119.38000000000011</v>
      </c>
    </row>
    <row r="600" spans="1:87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5">
        <f t="shared" si="937"/>
        <v>104.42000000000007</v>
      </c>
      <c r="K600" s="5">
        <f t="shared" si="964"/>
        <v>109.03750000000007</v>
      </c>
      <c r="L600" s="5">
        <f t="shared" si="941"/>
        <v>64.539999999999964</v>
      </c>
      <c r="M600" s="5">
        <f t="shared" ref="M600" si="997">AVERAGE(L589:L600)</f>
        <v>80.942499999999953</v>
      </c>
      <c r="N600" s="6" t="s">
        <v>36</v>
      </c>
      <c r="O600" s="5">
        <f t="shared" si="943"/>
        <v>593.47000000000025</v>
      </c>
      <c r="P600" s="4">
        <f t="shared" si="989"/>
        <v>0.59319597508386079</v>
      </c>
      <c r="Q600" s="5">
        <f t="shared" si="990"/>
        <v>20.869999999999891</v>
      </c>
      <c r="R600" s="5">
        <f t="shared" si="991"/>
        <v>586.30750000000012</v>
      </c>
      <c r="S600" s="4">
        <f t="shared" si="992"/>
        <v>0.85873544093178489</v>
      </c>
      <c r="T600" s="4">
        <f t="shared" si="993"/>
        <v>0.62398742594608336</v>
      </c>
      <c r="U600" s="5">
        <f t="shared" si="984"/>
        <v>595.54599999999994</v>
      </c>
      <c r="V600" s="5">
        <f t="shared" si="985"/>
        <v>-2.0759999999996808</v>
      </c>
      <c r="X600" s="5">
        <f t="shared" si="939"/>
        <v>-21.550000000000182</v>
      </c>
      <c r="Y600" s="5">
        <f t="shared" si="940"/>
        <v>-31.600000000000364</v>
      </c>
      <c r="AA600" s="5">
        <f t="shared" si="958"/>
        <v>0</v>
      </c>
      <c r="AB600" s="5">
        <f t="shared" si="959"/>
        <v>1</v>
      </c>
      <c r="AC600" s="5">
        <f t="shared" si="960"/>
        <v>1</v>
      </c>
      <c r="AF600" s="5">
        <f t="shared" si="946"/>
        <v>68.369999999999891</v>
      </c>
      <c r="AG600" s="5">
        <f t="shared" si="947"/>
        <v>78.880000000000109</v>
      </c>
      <c r="AH600" s="5">
        <f t="shared" si="948"/>
        <v>36.050000000000182</v>
      </c>
      <c r="AI600" s="5">
        <f t="shared" si="949"/>
        <v>25.539999999999964</v>
      </c>
      <c r="AJ600" s="5"/>
      <c r="AK600" s="5">
        <f t="shared" si="950"/>
        <v>36.050000000000182</v>
      </c>
      <c r="AL600" s="5">
        <f t="shared" si="970"/>
        <v>34.465999999999987</v>
      </c>
      <c r="AM600" s="5">
        <f t="shared" si="951"/>
        <v>68.369999999999891</v>
      </c>
      <c r="AN600" s="5">
        <f t="shared" si="966"/>
        <v>85.55600000000004</v>
      </c>
      <c r="AO600" s="5">
        <f t="shared" si="967"/>
        <v>0</v>
      </c>
      <c r="AP600" s="5">
        <f t="shared" si="986"/>
        <v>4</v>
      </c>
      <c r="AQ600" s="5">
        <f t="shared" si="900"/>
        <v>5.5</v>
      </c>
      <c r="AR600" s="5"/>
      <c r="AS600" s="5">
        <f t="shared" si="944"/>
        <v>78.880000000000109</v>
      </c>
      <c r="AT600" s="5">
        <f t="shared" si="966"/>
        <v>87.743000000000023</v>
      </c>
      <c r="AU600" s="5">
        <f t="shared" si="952"/>
        <v>25.539999999999964</v>
      </c>
      <c r="AV600" s="5">
        <f t="shared" si="955"/>
        <v>-10.510000000000218</v>
      </c>
      <c r="AW600" s="5">
        <f t="shared" si="953"/>
        <v>6</v>
      </c>
      <c r="AZ600" s="4">
        <f t="shared" si="995"/>
        <v>0.62398742594608336</v>
      </c>
      <c r="BA600" s="5">
        <f t="shared" si="896"/>
        <v>0</v>
      </c>
      <c r="BB600" s="4">
        <f t="shared" si="99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  <c r="CB600" s="5">
        <f t="shared" si="975"/>
        <v>68.369999999999891</v>
      </c>
      <c r="CC600" s="5">
        <f t="shared" si="976"/>
        <v>36.050000000000182</v>
      </c>
      <c r="CD600" s="5">
        <f t="shared" si="987"/>
        <v>-21.550000000000182</v>
      </c>
      <c r="CE600" s="5">
        <f t="shared" si="978"/>
        <v>31.600000000000364</v>
      </c>
      <c r="CF600" s="5"/>
      <c r="CG600" s="5">
        <f t="shared" si="979"/>
        <v>-50</v>
      </c>
      <c r="CH600" s="5">
        <f t="shared" si="982"/>
        <v>-31.600000000000364</v>
      </c>
      <c r="CI600" s="5">
        <f t="shared" si="980"/>
        <v>-121.55000000000018</v>
      </c>
    </row>
    <row r="601" spans="1:87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5">
        <f t="shared" si="937"/>
        <v>74.880000000000109</v>
      </c>
      <c r="K601" s="5">
        <f t="shared" si="964"/>
        <v>105.71000000000004</v>
      </c>
      <c r="L601" s="5">
        <f t="shared" si="941"/>
        <v>79.930000000000291</v>
      </c>
      <c r="M601" s="5">
        <f t="shared" ref="M601" si="998">AVERAGE(L590:L601)</f>
        <v>81.500833333333347</v>
      </c>
      <c r="N601" s="6" t="s">
        <v>36</v>
      </c>
      <c r="O601" s="5">
        <f t="shared" si="943"/>
        <v>598.23999999999978</v>
      </c>
      <c r="P601" s="4">
        <f t="shared" si="989"/>
        <v>0.82175371346428971</v>
      </c>
      <c r="Q601" s="5">
        <f t="shared" si="990"/>
        <v>20.869999999999891</v>
      </c>
      <c r="R601" s="5">
        <f t="shared" si="991"/>
        <v>586.30750000000012</v>
      </c>
      <c r="S601" s="4">
        <f t="shared" si="992"/>
        <v>0.9381031613976667</v>
      </c>
      <c r="T601" s="4">
        <f t="shared" si="993"/>
        <v>0.68165880788296562</v>
      </c>
      <c r="U601" s="5">
        <f t="shared" si="984"/>
        <v>595.17600000000004</v>
      </c>
      <c r="V601" s="5">
        <f t="shared" si="985"/>
        <v>3.0639999999997372</v>
      </c>
      <c r="X601" s="5">
        <f t="shared" si="939"/>
        <v>-47.180000000000291</v>
      </c>
      <c r="Y601" s="5">
        <f t="shared" si="940"/>
        <v>-54.140000000000327</v>
      </c>
      <c r="AA601" s="5">
        <f t="shared" si="958"/>
        <v>0</v>
      </c>
      <c r="AB601" s="5">
        <f t="shared" si="959"/>
        <v>1</v>
      </c>
      <c r="AC601" s="5">
        <f t="shared" si="960"/>
        <v>1</v>
      </c>
      <c r="AF601" s="5">
        <f t="shared" si="946"/>
        <v>13.25</v>
      </c>
      <c r="AG601" s="5">
        <f t="shared" si="947"/>
        <v>23.010000000000218</v>
      </c>
      <c r="AH601" s="5">
        <f t="shared" si="948"/>
        <v>61.630000000000109</v>
      </c>
      <c r="AI601" s="5">
        <f t="shared" si="949"/>
        <v>51.869999999999891</v>
      </c>
      <c r="AJ601" s="5"/>
      <c r="AK601" s="5">
        <f t="shared" si="950"/>
        <v>13.25</v>
      </c>
      <c r="AL601" s="5">
        <f t="shared" si="970"/>
        <v>34.465999999999987</v>
      </c>
      <c r="AM601" s="5">
        <f t="shared" si="951"/>
        <v>61.630000000000109</v>
      </c>
      <c r="AN601" s="5">
        <f t="shared" si="966"/>
        <v>87.444000000000045</v>
      </c>
      <c r="AO601" s="5">
        <f t="shared" si="967"/>
        <v>0</v>
      </c>
      <c r="AP601" s="5">
        <f t="shared" si="986"/>
        <v>4</v>
      </c>
      <c r="AQ601" s="5">
        <f t="shared" si="900"/>
        <v>5.4</v>
      </c>
      <c r="AR601" s="5"/>
      <c r="AS601" s="5">
        <f t="shared" si="944"/>
        <v>51.869999999999891</v>
      </c>
      <c r="AT601" s="5">
        <f t="shared" si="966"/>
        <v>88.529000000000082</v>
      </c>
      <c r="AU601" s="5">
        <f t="shared" si="952"/>
        <v>23.010000000000218</v>
      </c>
      <c r="AV601" s="5">
        <f t="shared" si="955"/>
        <v>-9.7600000000002183</v>
      </c>
      <c r="AW601" s="5">
        <f t="shared" si="953"/>
        <v>2</v>
      </c>
      <c r="AZ601" s="4">
        <f t="shared" si="995"/>
        <v>0.68165880788296562</v>
      </c>
      <c r="BA601" s="5">
        <f t="shared" si="896"/>
        <v>0</v>
      </c>
      <c r="BB601" s="4">
        <f t="shared" si="99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  <c r="CB601" s="5">
        <f t="shared" si="975"/>
        <v>13.25</v>
      </c>
      <c r="CC601" s="5">
        <f t="shared" si="976"/>
        <v>61.630000000000109</v>
      </c>
      <c r="CD601" s="5">
        <f t="shared" si="987"/>
        <v>-50</v>
      </c>
      <c r="CE601" s="5">
        <f t="shared" si="978"/>
        <v>54.140000000000327</v>
      </c>
      <c r="CF601" s="5"/>
      <c r="CG601" s="5">
        <f t="shared" si="979"/>
        <v>-50</v>
      </c>
      <c r="CH601" s="5">
        <f t="shared" si="982"/>
        <v>-54.140000000000327</v>
      </c>
      <c r="CI601" s="5">
        <f t="shared" si="980"/>
        <v>-150</v>
      </c>
    </row>
    <row r="602" spans="1:87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5">
        <f t="shared" si="937"/>
        <v>109.76999999999953</v>
      </c>
      <c r="K602" s="5">
        <f t="shared" si="964"/>
        <v>102.39499999999998</v>
      </c>
      <c r="L602" s="5">
        <f t="shared" si="941"/>
        <v>70.0600000000004</v>
      </c>
      <c r="M602" s="5">
        <f t="shared" ref="M602" si="999">AVERAGE(L591:L602)</f>
        <v>77.178333333333356</v>
      </c>
      <c r="N602" s="6" t="s">
        <v>36</v>
      </c>
      <c r="O602" s="5">
        <f t="shared" si="943"/>
        <v>585.40999999999985</v>
      </c>
      <c r="P602" s="4">
        <f t="shared" si="989"/>
        <v>0.21567648527208008</v>
      </c>
      <c r="Q602" s="5">
        <f t="shared" si="990"/>
        <v>20.029999999999745</v>
      </c>
      <c r="R602" s="5">
        <f t="shared" si="991"/>
        <v>586.09750000000008</v>
      </c>
      <c r="S602" s="4">
        <f t="shared" si="992"/>
        <v>0.206995687589829</v>
      </c>
      <c r="T602" s="4">
        <f t="shared" si="993"/>
        <v>0.72462562396006525</v>
      </c>
      <c r="U602" s="5">
        <f t="shared" si="984"/>
        <v>591.86599999999999</v>
      </c>
      <c r="V602" s="5">
        <f t="shared" si="985"/>
        <v>-6.456000000000131</v>
      </c>
      <c r="X602" s="5">
        <f t="shared" si="939"/>
        <v>-8.8200000000006185</v>
      </c>
      <c r="Y602" s="5">
        <f t="shared" si="940"/>
        <v>6.9700000000002547</v>
      </c>
      <c r="AA602" s="5">
        <f t="shared" si="958"/>
        <v>0</v>
      </c>
      <c r="AB602" s="5">
        <f t="shared" si="959"/>
        <v>0</v>
      </c>
      <c r="AC602" s="5">
        <f t="shared" si="960"/>
        <v>0</v>
      </c>
      <c r="AF602" s="5">
        <f t="shared" si="946"/>
        <v>64.389999999999418</v>
      </c>
      <c r="AG602" s="5">
        <f t="shared" si="947"/>
        <v>58.829999999999927</v>
      </c>
      <c r="AH602" s="5">
        <f t="shared" si="948"/>
        <v>45.380000000000109</v>
      </c>
      <c r="AI602" s="5">
        <f t="shared" si="949"/>
        <v>50.9399999999996</v>
      </c>
      <c r="AJ602" s="5"/>
      <c r="AK602" s="5">
        <f t="shared" si="950"/>
        <v>45.380000000000109</v>
      </c>
      <c r="AL602" s="5">
        <f t="shared" si="970"/>
        <v>36.983000000000175</v>
      </c>
      <c r="AM602" s="5">
        <f t="shared" si="951"/>
        <v>64.389999999999418</v>
      </c>
      <c r="AN602" s="5">
        <f t="shared" si="966"/>
        <v>83.696999999999932</v>
      </c>
      <c r="AO602" s="5">
        <f t="shared" si="967"/>
        <v>0</v>
      </c>
      <c r="AP602" s="5">
        <f t="shared" si="986"/>
        <v>3</v>
      </c>
      <c r="AQ602" s="5">
        <f t="shared" si="900"/>
        <v>5.2</v>
      </c>
      <c r="AR602" s="5"/>
      <c r="AS602" s="5">
        <f t="shared" si="944"/>
        <v>58.829999999999927</v>
      </c>
      <c r="AT602" s="5">
        <f t="shared" si="966"/>
        <v>83.694000000000045</v>
      </c>
      <c r="AU602" s="5">
        <f t="shared" si="952"/>
        <v>50.9399999999996</v>
      </c>
      <c r="AV602" s="5">
        <f t="shared" si="955"/>
        <v>5.5599999999994907</v>
      </c>
      <c r="AW602" s="5">
        <f t="shared" si="953"/>
        <v>3</v>
      </c>
      <c r="AZ602" s="4">
        <f t="shared" si="995"/>
        <v>0.72462562396006525</v>
      </c>
      <c r="BA602" s="5">
        <f t="shared" si="896"/>
        <v>0</v>
      </c>
      <c r="BB602" s="4">
        <f t="shared" si="99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  <c r="CB602" s="5">
        <f t="shared" si="975"/>
        <v>64.389999999999418</v>
      </c>
      <c r="CC602" s="5">
        <f t="shared" si="976"/>
        <v>45.380000000000109</v>
      </c>
      <c r="CD602" s="5">
        <f t="shared" si="987"/>
        <v>-8.8200000000006185</v>
      </c>
      <c r="CE602" s="5">
        <f t="shared" si="978"/>
        <v>-30</v>
      </c>
      <c r="CF602" s="5"/>
      <c r="CG602" s="5">
        <f t="shared" si="979"/>
        <v>-50</v>
      </c>
      <c r="CH602" s="5">
        <f t="shared" si="982"/>
        <v>6.9700000000002547</v>
      </c>
      <c r="CI602" s="5">
        <f t="shared" si="980"/>
        <v>-108.82000000000062</v>
      </c>
    </row>
    <row r="603" spans="1:87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5">
        <f t="shared" si="937"/>
        <v>107.23999999999978</v>
      </c>
      <c r="K603" s="5">
        <f t="shared" si="964"/>
        <v>107.14833333333331</v>
      </c>
      <c r="L603" s="5">
        <f t="shared" si="941"/>
        <v>87.409999999999854</v>
      </c>
      <c r="M603" s="5">
        <f t="shared" ref="M603" si="1000">AVERAGE(L592:L603)</f>
        <v>80.154166666666697</v>
      </c>
      <c r="N603" s="6" t="s">
        <v>36</v>
      </c>
      <c r="O603" s="5">
        <f t="shared" si="943"/>
        <v>593.21</v>
      </c>
      <c r="P603" s="4">
        <f t="shared" si="989"/>
        <v>0.70670553935860925</v>
      </c>
      <c r="Q603" s="5">
        <f t="shared" si="990"/>
        <v>17.149999999999636</v>
      </c>
      <c r="R603" s="5">
        <f t="shared" si="991"/>
        <v>585.37750000000005</v>
      </c>
      <c r="S603" s="4">
        <f t="shared" si="992"/>
        <v>0.58073790129372083</v>
      </c>
      <c r="T603" s="4">
        <f t="shared" si="993"/>
        <v>0.85440931780366147</v>
      </c>
      <c r="U603" s="5">
        <f t="shared" si="984"/>
        <v>590.28399999999999</v>
      </c>
      <c r="V603" s="5">
        <f t="shared" si="985"/>
        <v>2.9260000000000446</v>
      </c>
      <c r="X603" s="5">
        <f t="shared" si="939"/>
        <v>-51.8100000000004</v>
      </c>
      <c r="Y603" s="5">
        <f t="shared" si="940"/>
        <v>-48.470000000000255</v>
      </c>
      <c r="AA603" s="5">
        <f t="shared" si="958"/>
        <v>0</v>
      </c>
      <c r="AB603" s="5">
        <f t="shared" si="959"/>
        <v>1</v>
      </c>
      <c r="AC603" s="5">
        <f t="shared" si="960"/>
        <v>1</v>
      </c>
      <c r="AF603" s="5">
        <f t="shared" si="946"/>
        <v>25.259999999999309</v>
      </c>
      <c r="AG603" s="5">
        <f t="shared" si="947"/>
        <v>11.960000000000036</v>
      </c>
      <c r="AH603" s="5">
        <f t="shared" si="948"/>
        <v>81.980000000000473</v>
      </c>
      <c r="AI603" s="5">
        <f t="shared" si="949"/>
        <v>95.279999999999745</v>
      </c>
      <c r="AJ603" s="5"/>
      <c r="AK603" s="5">
        <f t="shared" si="950"/>
        <v>25.259999999999309</v>
      </c>
      <c r="AL603" s="5">
        <f t="shared" si="970"/>
        <v>36.983000000000175</v>
      </c>
      <c r="AM603" s="5">
        <f t="shared" si="951"/>
        <v>81.980000000000473</v>
      </c>
      <c r="AN603" s="5">
        <f t="shared" si="966"/>
        <v>76.90999999999994</v>
      </c>
      <c r="AO603" s="5">
        <f t="shared" si="967"/>
        <v>1</v>
      </c>
      <c r="AP603" s="5">
        <f t="shared" si="986"/>
        <v>3</v>
      </c>
      <c r="AQ603" s="5">
        <f t="shared" si="900"/>
        <v>4.9000000000000004</v>
      </c>
      <c r="AR603" s="5"/>
      <c r="AS603" s="5">
        <f t="shared" si="944"/>
        <v>95.279999999999745</v>
      </c>
      <c r="AT603" s="5">
        <f t="shared" si="966"/>
        <v>77.603999999999999</v>
      </c>
      <c r="AU603" s="5">
        <f t="shared" si="952"/>
        <v>11.960000000000036</v>
      </c>
      <c r="AV603" s="5">
        <f t="shared" si="955"/>
        <v>13.299999999999272</v>
      </c>
      <c r="AW603" s="5">
        <f t="shared" si="953"/>
        <v>4</v>
      </c>
      <c r="AZ603" s="4">
        <f t="shared" si="995"/>
        <v>0.85440931780366147</v>
      </c>
      <c r="BA603" s="5">
        <f t="shared" ref="BA603:BA666" si="1001">IF(AZ602&gt;0.9,O603-O602,0)</f>
        <v>0</v>
      </c>
      <c r="BB603" s="4">
        <f t="shared" si="99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  <c r="CB603" s="5">
        <f t="shared" si="975"/>
        <v>25.259999999999309</v>
      </c>
      <c r="CC603" s="5">
        <f t="shared" si="976"/>
        <v>81.980000000000473</v>
      </c>
      <c r="CD603" s="5">
        <f t="shared" si="987"/>
        <v>-50</v>
      </c>
      <c r="CE603" s="5">
        <f t="shared" si="978"/>
        <v>48.470000000000255</v>
      </c>
      <c r="CF603" s="5"/>
      <c r="CG603" s="5">
        <f t="shared" si="979"/>
        <v>-50</v>
      </c>
      <c r="CH603" s="5">
        <f t="shared" si="982"/>
        <v>-48.470000000000255</v>
      </c>
      <c r="CI603" s="5">
        <f t="shared" si="980"/>
        <v>-150</v>
      </c>
    </row>
    <row r="604" spans="1:87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5">
        <f t="shared" si="937"/>
        <v>92.600000000000364</v>
      </c>
      <c r="K604" s="5">
        <f t="shared" si="964"/>
        <v>104.9533333333333</v>
      </c>
      <c r="L604" s="5">
        <f t="shared" si="941"/>
        <v>55.279999999999745</v>
      </c>
      <c r="M604" s="5">
        <f t="shared" ref="M604" si="1002">AVERAGE(L593:L604)</f>
        <v>74.132500000000007</v>
      </c>
      <c r="N604" s="6" t="s">
        <v>37</v>
      </c>
      <c r="O604" s="5">
        <f t="shared" si="943"/>
        <v>537.90999999999985</v>
      </c>
      <c r="P604" s="4">
        <f t="shared" si="989"/>
        <v>0</v>
      </c>
      <c r="Q604" s="5">
        <f t="shared" si="990"/>
        <v>60.329999999999927</v>
      </c>
      <c r="R604" s="5">
        <f t="shared" si="991"/>
        <v>552.99249999999984</v>
      </c>
      <c r="S604" s="4">
        <f t="shared" si="992"/>
        <v>0</v>
      </c>
      <c r="T604" s="4">
        <f t="shared" si="993"/>
        <v>0</v>
      </c>
      <c r="U604" s="5">
        <f t="shared" si="984"/>
        <v>581.64799999999991</v>
      </c>
      <c r="V604" s="5">
        <f t="shared" si="985"/>
        <v>-43.738000000000056</v>
      </c>
      <c r="X604" s="5">
        <f t="shared" si="939"/>
        <v>-45.550000000000182</v>
      </c>
      <c r="Y604" s="5">
        <f t="shared" si="940"/>
        <v>1.4700000000002547</v>
      </c>
      <c r="AA604" s="5">
        <f t="shared" si="958"/>
        <v>0</v>
      </c>
      <c r="AB604" s="5">
        <f t="shared" si="959"/>
        <v>0</v>
      </c>
      <c r="AC604" s="5">
        <f t="shared" si="960"/>
        <v>0</v>
      </c>
      <c r="AF604" s="5">
        <f t="shared" si="946"/>
        <v>27.090000000000146</v>
      </c>
      <c r="AG604" s="5">
        <f t="shared" si="947"/>
        <v>32.640000000000327</v>
      </c>
      <c r="AH604" s="5">
        <f t="shared" si="948"/>
        <v>65.510000000000218</v>
      </c>
      <c r="AI604" s="5">
        <f t="shared" si="949"/>
        <v>59.960000000000036</v>
      </c>
      <c r="AJ604" s="5"/>
      <c r="AK604" s="5">
        <f t="shared" si="950"/>
        <v>27.090000000000146</v>
      </c>
      <c r="AL604" s="5">
        <f t="shared" si="970"/>
        <v>36.983000000000175</v>
      </c>
      <c r="AM604" s="5">
        <f t="shared" si="951"/>
        <v>65.510000000000218</v>
      </c>
      <c r="AN604" s="5">
        <f t="shared" si="966"/>
        <v>76.304000000000002</v>
      </c>
      <c r="AO604" s="5">
        <f t="shared" si="967"/>
        <v>0</v>
      </c>
      <c r="AP604" s="5">
        <f t="shared" si="986"/>
        <v>3</v>
      </c>
      <c r="AQ604" s="5">
        <f t="shared" si="900"/>
        <v>4.5999999999999996</v>
      </c>
      <c r="AR604" s="5"/>
      <c r="AS604" s="5">
        <f t="shared" si="944"/>
        <v>59.960000000000036</v>
      </c>
      <c r="AT604" s="5">
        <f t="shared" si="966"/>
        <v>75.981999999999971</v>
      </c>
      <c r="AU604" s="5">
        <f t="shared" si="952"/>
        <v>32.640000000000327</v>
      </c>
      <c r="AV604" s="5">
        <f t="shared" si="955"/>
        <v>-5.5500000000001819</v>
      </c>
      <c r="AW604" s="5">
        <f t="shared" si="953"/>
        <v>5</v>
      </c>
      <c r="AX604" s="3">
        <v>1</v>
      </c>
      <c r="AZ604" s="4">
        <f t="shared" si="995"/>
        <v>0</v>
      </c>
      <c r="BA604" s="5">
        <f t="shared" si="1001"/>
        <v>0</v>
      </c>
      <c r="BB604" s="4">
        <f t="shared" si="99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  <c r="CB604" s="5">
        <f t="shared" si="975"/>
        <v>27.090000000000146</v>
      </c>
      <c r="CC604" s="5">
        <f t="shared" si="976"/>
        <v>65.510000000000218</v>
      </c>
      <c r="CD604" s="5">
        <f t="shared" si="987"/>
        <v>-50</v>
      </c>
      <c r="CE604" s="5">
        <f t="shared" si="978"/>
        <v>-1.4700000000002547</v>
      </c>
      <c r="CF604" s="5"/>
      <c r="CG604" s="5">
        <f t="shared" si="979"/>
        <v>-50</v>
      </c>
      <c r="CH604" s="5">
        <f t="shared" si="982"/>
        <v>1.4700000000002547</v>
      </c>
      <c r="CI604" s="5">
        <f t="shared" si="980"/>
        <v>-150</v>
      </c>
    </row>
    <row r="605" spans="1:87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5">
        <f t="shared" si="937"/>
        <v>57.979999999999563</v>
      </c>
      <c r="K605" s="5">
        <f t="shared" si="964"/>
        <v>96.769999999999911</v>
      </c>
      <c r="L605" s="5">
        <f t="shared" si="941"/>
        <v>52.729999999999563</v>
      </c>
      <c r="M605" s="5">
        <f t="shared" ref="M605" si="1003">AVERAGE(L594:L605)</f>
        <v>69.558333333333238</v>
      </c>
      <c r="N605" s="6" t="s">
        <v>36</v>
      </c>
      <c r="O605" s="5">
        <f t="shared" si="943"/>
        <v>561.69999999999982</v>
      </c>
      <c r="P605" s="4">
        <f t="shared" si="989"/>
        <v>0.39433117851815003</v>
      </c>
      <c r="Q605" s="5">
        <f t="shared" si="990"/>
        <v>60.329999999999927</v>
      </c>
      <c r="R605" s="5">
        <f t="shared" si="991"/>
        <v>552.99249999999984</v>
      </c>
      <c r="S605" s="4">
        <f t="shared" si="992"/>
        <v>0.39433117851815003</v>
      </c>
      <c r="T605" s="4">
        <f t="shared" si="993"/>
        <v>0.37142857142856983</v>
      </c>
      <c r="U605" s="5">
        <f t="shared" si="984"/>
        <v>575.29399999999987</v>
      </c>
      <c r="V605" s="5">
        <f t="shared" si="985"/>
        <v>-13.594000000000051</v>
      </c>
      <c r="X605" s="5">
        <f t="shared" si="939"/>
        <v>8.6700000000000728</v>
      </c>
      <c r="Y605" s="5">
        <f t="shared" si="940"/>
        <v>-37.799999999999272</v>
      </c>
      <c r="AA605" s="5">
        <f t="shared" si="958"/>
        <v>0</v>
      </c>
      <c r="AB605" s="5">
        <f t="shared" si="959"/>
        <v>0</v>
      </c>
      <c r="AC605" s="5">
        <f t="shared" si="960"/>
        <v>0</v>
      </c>
      <c r="AF605" s="5">
        <f t="shared" si="946"/>
        <v>47.019999999999527</v>
      </c>
      <c r="AG605" s="5">
        <f t="shared" si="947"/>
        <v>57.979999999999563</v>
      </c>
      <c r="AH605" s="5">
        <f t="shared" si="948"/>
        <v>9.9099999999998545</v>
      </c>
      <c r="AI605" s="5">
        <f t="shared" si="949"/>
        <v>-1.0500000000001819</v>
      </c>
      <c r="AJ605" s="5"/>
      <c r="AK605" s="5">
        <f t="shared" si="950"/>
        <v>9.9099999999998545</v>
      </c>
      <c r="AL605" s="5">
        <f t="shared" si="970"/>
        <v>36.983000000000175</v>
      </c>
      <c r="AM605" s="5">
        <f t="shared" si="951"/>
        <v>47.019999999999527</v>
      </c>
      <c r="AN605" s="5">
        <f t="shared" si="966"/>
        <v>69.811999999999983</v>
      </c>
      <c r="AO605" s="5">
        <f t="shared" si="967"/>
        <v>0</v>
      </c>
      <c r="AP605" s="5">
        <f t="shared" si="986"/>
        <v>2</v>
      </c>
      <c r="AQ605" s="5">
        <f t="shared" si="900"/>
        <v>4.2</v>
      </c>
      <c r="AR605" s="5"/>
      <c r="AS605" s="5">
        <f t="shared" si="944"/>
        <v>57.979999999999563</v>
      </c>
      <c r="AT605" s="5">
        <f t="shared" si="966"/>
        <v>70.040999999999983</v>
      </c>
      <c r="AU605" s="5">
        <f t="shared" si="952"/>
        <v>-1.0500000000001819</v>
      </c>
      <c r="AV605" s="5">
        <f t="shared" si="955"/>
        <v>-10.960000000000036</v>
      </c>
      <c r="AW605" s="5">
        <f t="shared" si="953"/>
        <v>6</v>
      </c>
      <c r="AX605" s="3">
        <v>1</v>
      </c>
      <c r="AZ605" s="4">
        <f t="shared" si="995"/>
        <v>0.37142857142856983</v>
      </c>
      <c r="BA605" s="5">
        <f t="shared" si="1001"/>
        <v>0</v>
      </c>
      <c r="BB605" s="4">
        <f t="shared" si="99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  <c r="CB605" s="5">
        <f t="shared" si="975"/>
        <v>47.019999999999527</v>
      </c>
      <c r="CC605" s="5">
        <f t="shared" si="976"/>
        <v>9.9099999999998545</v>
      </c>
      <c r="CD605" s="5">
        <f t="shared" si="987"/>
        <v>8.6700000000000728</v>
      </c>
      <c r="CE605" s="5">
        <f t="shared" si="978"/>
        <v>37.799999999999272</v>
      </c>
      <c r="CF605" s="5"/>
      <c r="CG605" s="5">
        <f t="shared" si="979"/>
        <v>-50</v>
      </c>
      <c r="CH605" s="5">
        <f t="shared" si="982"/>
        <v>-37.799999999999272</v>
      </c>
      <c r="CI605" s="5">
        <f t="shared" si="980"/>
        <v>-91.329999999999927</v>
      </c>
    </row>
    <row r="606" spans="1:87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5">
        <f t="shared" si="937"/>
        <v>75.369999999999891</v>
      </c>
      <c r="K606" s="5">
        <f t="shared" si="964"/>
        <v>96.702499999999873</v>
      </c>
      <c r="L606" s="5">
        <f t="shared" si="941"/>
        <v>68.0600000000004</v>
      </c>
      <c r="M606" s="5">
        <f t="shared" ref="M606" si="1004">AVERAGE(L595:L606)</f>
        <v>70.637499999999974</v>
      </c>
      <c r="N606" s="6" t="s">
        <v>37</v>
      </c>
      <c r="O606" s="5">
        <f t="shared" si="943"/>
        <v>600.82999999999993</v>
      </c>
      <c r="P606" s="4">
        <f t="shared" si="989"/>
        <v>1</v>
      </c>
      <c r="Q606" s="5">
        <f t="shared" si="990"/>
        <v>62.920000000000073</v>
      </c>
      <c r="R606" s="5">
        <f t="shared" si="991"/>
        <v>553.63999999999987</v>
      </c>
      <c r="S606" s="4">
        <f t="shared" si="992"/>
        <v>1</v>
      </c>
      <c r="T606" s="4">
        <f t="shared" si="993"/>
        <v>0.99541211833570697</v>
      </c>
      <c r="U606" s="5">
        <f t="shared" si="984"/>
        <v>575.8119999999999</v>
      </c>
      <c r="V606" s="5">
        <f t="shared" si="985"/>
        <v>25.018000000000029</v>
      </c>
      <c r="X606" s="5">
        <f t="shared" si="939"/>
        <v>64.699999999999818</v>
      </c>
      <c r="Y606" s="5">
        <f t="shared" si="940"/>
        <v>25.829999999999927</v>
      </c>
      <c r="AA606" s="5">
        <f t="shared" si="958"/>
        <v>1</v>
      </c>
      <c r="AB606" s="5">
        <f t="shared" si="959"/>
        <v>0</v>
      </c>
      <c r="AC606" s="5">
        <f t="shared" si="960"/>
        <v>1</v>
      </c>
      <c r="AF606" s="5">
        <f t="shared" si="946"/>
        <v>75.369999999999891</v>
      </c>
      <c r="AG606" s="5">
        <f t="shared" si="947"/>
        <v>73.079999999999927</v>
      </c>
      <c r="AH606" s="5">
        <f t="shared" si="948"/>
        <v>0</v>
      </c>
      <c r="AI606" s="5">
        <f t="shared" si="949"/>
        <v>2.2899999999999636</v>
      </c>
      <c r="AJ606" s="5"/>
      <c r="AK606" s="5">
        <f t="shared" si="950"/>
        <v>0</v>
      </c>
      <c r="AL606" s="5">
        <f t="shared" si="970"/>
        <v>36.983000000000175</v>
      </c>
      <c r="AM606" s="5">
        <f t="shared" si="951"/>
        <v>75.369999999999891</v>
      </c>
      <c r="AN606" s="5">
        <f t="shared" si="966"/>
        <v>64.623999999999981</v>
      </c>
      <c r="AO606" s="5">
        <f t="shared" si="967"/>
        <v>1</v>
      </c>
      <c r="AP606" s="5">
        <f t="shared" si="986"/>
        <v>2</v>
      </c>
      <c r="AQ606" s="5">
        <f t="shared" ref="AQ606:AQ669" si="1005">AVERAGE(AP597:AP606)</f>
        <v>3.8</v>
      </c>
      <c r="AR606" s="5"/>
      <c r="AS606" s="5">
        <f t="shared" si="944"/>
        <v>73.079999999999927</v>
      </c>
      <c r="AT606" s="5">
        <f t="shared" si="966"/>
        <v>65.679000000000002</v>
      </c>
      <c r="AU606" s="5">
        <f t="shared" si="952"/>
        <v>2.2899999999999636</v>
      </c>
      <c r="AV606" s="5">
        <f t="shared" si="955"/>
        <v>2.2899999999999636</v>
      </c>
      <c r="AW606" s="5">
        <f t="shared" si="953"/>
        <v>2</v>
      </c>
      <c r="AZ606" s="4">
        <f t="shared" si="995"/>
        <v>0.99541211833570697</v>
      </c>
      <c r="BA606" s="5">
        <f t="shared" si="1001"/>
        <v>0</v>
      </c>
      <c r="BB606" s="4">
        <f t="shared" si="99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  <c r="CB606" s="5">
        <f t="shared" si="975"/>
        <v>75.369999999999891</v>
      </c>
      <c r="CC606" s="5">
        <f t="shared" si="976"/>
        <v>0</v>
      </c>
      <c r="CD606" s="5">
        <f t="shared" si="987"/>
        <v>64.699999999999818</v>
      </c>
      <c r="CE606" s="5">
        <f t="shared" si="978"/>
        <v>-30</v>
      </c>
      <c r="CF606" s="5"/>
      <c r="CG606" s="5">
        <f t="shared" si="979"/>
        <v>-50</v>
      </c>
      <c r="CH606" s="5">
        <f t="shared" si="982"/>
        <v>25.829999999999927</v>
      </c>
      <c r="CI606" s="5">
        <f t="shared" si="980"/>
        <v>-35.300000000000182</v>
      </c>
    </row>
    <row r="607" spans="1:87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5">
        <f t="shared" si="937"/>
        <v>123.35999999999967</v>
      </c>
      <c r="K607" s="5">
        <f t="shared" si="964"/>
        <v>97.199999999999889</v>
      </c>
      <c r="L607" s="5">
        <f t="shared" si="941"/>
        <v>86.589999999999236</v>
      </c>
      <c r="M607" s="5">
        <f t="shared" ref="M607" si="1006">AVERAGE(L596:L607)</f>
        <v>72.260833333333267</v>
      </c>
      <c r="N607" s="6" t="s">
        <v>37</v>
      </c>
      <c r="O607" s="5">
        <f t="shared" si="943"/>
        <v>579.01000000000022</v>
      </c>
      <c r="P607" s="4">
        <f t="shared" si="989"/>
        <v>0.65321042593770373</v>
      </c>
      <c r="Q607" s="5">
        <f t="shared" si="990"/>
        <v>62.920000000000073</v>
      </c>
      <c r="R607" s="5">
        <f t="shared" si="991"/>
        <v>553.63999999999987</v>
      </c>
      <c r="S607" s="4">
        <f t="shared" si="992"/>
        <v>0.65321042593770373</v>
      </c>
      <c r="T607" s="4">
        <f t="shared" si="993"/>
        <v>0.65321042593770373</v>
      </c>
      <c r="U607" s="5">
        <f t="shared" si="984"/>
        <v>574.53199999999993</v>
      </c>
      <c r="V607" s="5">
        <f t="shared" si="985"/>
        <v>4.4780000000002929</v>
      </c>
      <c r="X607" s="5">
        <f t="shared" si="939"/>
        <v>-50.770000000000437</v>
      </c>
      <c r="Y607" s="5">
        <f t="shared" si="940"/>
        <v>-40.490000000000691</v>
      </c>
      <c r="AA607" s="5">
        <f t="shared" si="958"/>
        <v>0</v>
      </c>
      <c r="AB607" s="5">
        <f t="shared" si="959"/>
        <v>1</v>
      </c>
      <c r="AC607" s="5">
        <f t="shared" si="960"/>
        <v>1</v>
      </c>
      <c r="AF607" s="5">
        <f t="shared" si="946"/>
        <v>46.759999999999309</v>
      </c>
      <c r="AG607" s="5">
        <f t="shared" si="947"/>
        <v>54.569999999999709</v>
      </c>
      <c r="AH607" s="5">
        <f t="shared" si="948"/>
        <v>76.600000000000364</v>
      </c>
      <c r="AI607" s="5">
        <f t="shared" si="949"/>
        <v>68.789999999999964</v>
      </c>
      <c r="AJ607" s="5"/>
      <c r="AK607" s="5">
        <f t="shared" si="950"/>
        <v>46.759999999999309</v>
      </c>
      <c r="AL607" s="5">
        <f t="shared" si="970"/>
        <v>45.518000000000029</v>
      </c>
      <c r="AM607" s="5">
        <f t="shared" si="951"/>
        <v>76.600000000000364</v>
      </c>
      <c r="AN607" s="5">
        <f t="shared" si="966"/>
        <v>63.630000000000017</v>
      </c>
      <c r="AO607" s="5">
        <f t="shared" si="967"/>
        <v>1</v>
      </c>
      <c r="AP607" s="5">
        <f t="shared" si="986"/>
        <v>3</v>
      </c>
      <c r="AQ607" s="5">
        <f t="shared" si="1005"/>
        <v>3.5</v>
      </c>
      <c r="AR607" s="5"/>
      <c r="AS607" s="5">
        <f t="shared" si="944"/>
        <v>68.789999999999964</v>
      </c>
      <c r="AT607" s="5">
        <f t="shared" si="966"/>
        <v>63.263999999999939</v>
      </c>
      <c r="AU607" s="5">
        <f t="shared" si="952"/>
        <v>54.569999999999709</v>
      </c>
      <c r="AV607" s="5">
        <f t="shared" si="955"/>
        <v>-7.8100000000004002</v>
      </c>
      <c r="AW607" s="5">
        <f t="shared" si="953"/>
        <v>3</v>
      </c>
      <c r="AZ607" s="4">
        <f t="shared" si="995"/>
        <v>0.65321042593770373</v>
      </c>
      <c r="BA607" s="5">
        <f t="shared" si="1001"/>
        <v>-21.819999999999709</v>
      </c>
      <c r="BB607" s="4">
        <f t="shared" si="99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  <c r="CB607" s="5">
        <f t="shared" si="975"/>
        <v>46.759999999999309</v>
      </c>
      <c r="CC607" s="5">
        <f t="shared" si="976"/>
        <v>76.600000000000364</v>
      </c>
      <c r="CD607" s="5">
        <f t="shared" si="987"/>
        <v>-50</v>
      </c>
      <c r="CE607" s="5">
        <f t="shared" si="978"/>
        <v>-30</v>
      </c>
      <c r="CF607" s="5"/>
      <c r="CG607" s="5">
        <f t="shared" si="979"/>
        <v>-50</v>
      </c>
      <c r="CH607" s="5">
        <f t="shared" si="982"/>
        <v>-40.490000000000691</v>
      </c>
      <c r="CI607" s="5">
        <f t="shared" si="980"/>
        <v>-150</v>
      </c>
    </row>
    <row r="608" spans="1:87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5">
        <f t="shared" si="937"/>
        <v>63.329999999999927</v>
      </c>
      <c r="K608" s="5">
        <f t="shared" si="964"/>
        <v>89.515833333333219</v>
      </c>
      <c r="L608" s="5">
        <f t="shared" si="941"/>
        <v>34.5</v>
      </c>
      <c r="M608" s="5">
        <f t="shared" ref="M608" si="1007">AVERAGE(L597:L608)</f>
        <v>67.207499999999911</v>
      </c>
      <c r="N608" s="6" t="s">
        <v>36</v>
      </c>
      <c r="O608" s="5">
        <f t="shared" si="943"/>
        <v>546.94999999999982</v>
      </c>
      <c r="P608" s="4">
        <f t="shared" si="989"/>
        <v>0.1436745073108702</v>
      </c>
      <c r="Q608" s="5">
        <f t="shared" si="990"/>
        <v>62.920000000000073</v>
      </c>
      <c r="R608" s="5">
        <f t="shared" si="991"/>
        <v>553.63999999999987</v>
      </c>
      <c r="S608" s="4">
        <f t="shared" si="992"/>
        <v>0.1436745073108702</v>
      </c>
      <c r="T608" s="4">
        <f t="shared" si="993"/>
        <v>0.1436745073108702</v>
      </c>
      <c r="U608" s="5">
        <f t="shared" si="984"/>
        <v>565.28</v>
      </c>
      <c r="V608" s="5">
        <f t="shared" si="985"/>
        <v>-18.330000000000155</v>
      </c>
      <c r="X608" s="5">
        <f t="shared" si="939"/>
        <v>-32.739999999999782</v>
      </c>
      <c r="Y608" s="5">
        <f t="shared" si="940"/>
        <v>2.930000000000291</v>
      </c>
      <c r="AA608" s="5">
        <f t="shared" si="958"/>
        <v>0</v>
      </c>
      <c r="AB608" s="5">
        <f t="shared" si="959"/>
        <v>0</v>
      </c>
      <c r="AC608" s="5">
        <f t="shared" si="960"/>
        <v>0</v>
      </c>
      <c r="AF608" s="5">
        <f t="shared" si="946"/>
        <v>0</v>
      </c>
      <c r="AG608" s="5">
        <f t="shared" si="947"/>
        <v>-4.0399999999999636</v>
      </c>
      <c r="AH608" s="5">
        <f t="shared" si="948"/>
        <v>59.289999999999964</v>
      </c>
      <c r="AI608" s="5">
        <f t="shared" si="949"/>
        <v>63.329999999999927</v>
      </c>
      <c r="AJ608" s="5"/>
      <c r="AK608" s="5">
        <f t="shared" si="950"/>
        <v>0</v>
      </c>
      <c r="AL608" s="5">
        <f t="shared" si="970"/>
        <v>45.518000000000029</v>
      </c>
      <c r="AM608" s="5">
        <f t="shared" si="951"/>
        <v>59.289999999999964</v>
      </c>
      <c r="AN608" s="5">
        <f t="shared" si="966"/>
        <v>63.490999999999985</v>
      </c>
      <c r="AO608" s="5">
        <f t="shared" si="967"/>
        <v>0</v>
      </c>
      <c r="AP608" s="5">
        <f t="shared" si="986"/>
        <v>3</v>
      </c>
      <c r="AQ608" s="5">
        <f t="shared" si="1005"/>
        <v>3.2</v>
      </c>
      <c r="AR608" s="5"/>
      <c r="AS608" s="5">
        <f t="shared" si="944"/>
        <v>63.329999999999927</v>
      </c>
      <c r="AT608" s="5">
        <f t="shared" si="966"/>
        <v>64.830999999999946</v>
      </c>
      <c r="AU608" s="5">
        <f t="shared" si="952"/>
        <v>-4.0399999999999636</v>
      </c>
      <c r="AV608" s="5">
        <f t="shared" si="955"/>
        <v>4.0399999999999636</v>
      </c>
      <c r="AW608" s="5">
        <f t="shared" si="953"/>
        <v>4</v>
      </c>
      <c r="AX608" s="3">
        <v>1</v>
      </c>
      <c r="AZ608" s="4">
        <f t="shared" si="995"/>
        <v>0.1436745073108702</v>
      </c>
      <c r="BA608" s="5">
        <f t="shared" si="1001"/>
        <v>0</v>
      </c>
      <c r="BB608" s="4">
        <f t="shared" si="99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  <c r="CB608" s="5">
        <f t="shared" si="975"/>
        <v>0</v>
      </c>
      <c r="CC608" s="5">
        <f t="shared" si="976"/>
        <v>59.289999999999964</v>
      </c>
      <c r="CD608" s="5">
        <f t="shared" si="987"/>
        <v>-50</v>
      </c>
      <c r="CE608" s="5">
        <f t="shared" si="978"/>
        <v>-2.930000000000291</v>
      </c>
      <c r="CF608" s="5"/>
      <c r="CG608" s="5">
        <f t="shared" si="979"/>
        <v>-50</v>
      </c>
      <c r="CH608" s="5">
        <f t="shared" si="982"/>
        <v>2.930000000000291</v>
      </c>
      <c r="CI608" s="5">
        <f t="shared" si="980"/>
        <v>-150</v>
      </c>
    </row>
    <row r="609" spans="1:87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5">
        <f t="shared" si="937"/>
        <v>139.85000000000036</v>
      </c>
      <c r="K609" s="5">
        <f t="shared" si="964"/>
        <v>91.802499999999938</v>
      </c>
      <c r="L609" s="5">
        <f t="shared" si="941"/>
        <v>85</v>
      </c>
      <c r="M609" s="5">
        <f t="shared" ref="M609" si="1008">AVERAGE(L598:L609)</f>
        <v>65.635833333333267</v>
      </c>
      <c r="N609" s="6" t="s">
        <v>36</v>
      </c>
      <c r="O609" s="5">
        <f t="shared" si="943"/>
        <v>501.81999999999971</v>
      </c>
      <c r="P609" s="4">
        <f t="shared" si="989"/>
        <v>0</v>
      </c>
      <c r="Q609" s="5">
        <f t="shared" si="990"/>
        <v>99.010000000000218</v>
      </c>
      <c r="R609" s="5">
        <f t="shared" si="991"/>
        <v>526.57249999999976</v>
      </c>
      <c r="S609" s="4">
        <f t="shared" si="992"/>
        <v>0</v>
      </c>
      <c r="T609" s="4">
        <f t="shared" si="993"/>
        <v>0</v>
      </c>
      <c r="U609" s="5">
        <f t="shared" si="984"/>
        <v>558.0619999999999</v>
      </c>
      <c r="V609" s="5">
        <f t="shared" si="985"/>
        <v>-56.242000000000189</v>
      </c>
      <c r="X609" s="5">
        <f t="shared" si="939"/>
        <v>-111.64000000000033</v>
      </c>
      <c r="Y609" s="5">
        <f t="shared" si="940"/>
        <v>-73.409999999999854</v>
      </c>
      <c r="AA609" s="5">
        <f t="shared" si="958"/>
        <v>0</v>
      </c>
      <c r="AB609" s="5">
        <f t="shared" si="959"/>
        <v>1</v>
      </c>
      <c r="AC609" s="5">
        <f t="shared" si="960"/>
        <v>1</v>
      </c>
      <c r="AF609" s="5">
        <f t="shared" si="946"/>
        <v>0</v>
      </c>
      <c r="AG609" s="5">
        <f t="shared" si="947"/>
        <v>-8.1999999999998181</v>
      </c>
      <c r="AH609" s="5">
        <f t="shared" si="948"/>
        <v>131.65000000000055</v>
      </c>
      <c r="AI609" s="5">
        <f t="shared" si="949"/>
        <v>139.85000000000036</v>
      </c>
      <c r="AJ609" s="5"/>
      <c r="AK609" s="5">
        <f t="shared" si="950"/>
        <v>0</v>
      </c>
      <c r="AL609" s="5">
        <f t="shared" si="970"/>
        <v>45.518000000000029</v>
      </c>
      <c r="AM609" s="5">
        <f t="shared" si="951"/>
        <v>131.65000000000055</v>
      </c>
      <c r="AN609" s="5">
        <f t="shared" si="966"/>
        <v>73.18100000000004</v>
      </c>
      <c r="AO609" s="5">
        <f t="shared" si="967"/>
        <v>1</v>
      </c>
      <c r="AP609" s="5">
        <f t="shared" si="986"/>
        <v>4</v>
      </c>
      <c r="AQ609" s="5">
        <f t="shared" si="1005"/>
        <v>3.1</v>
      </c>
      <c r="AR609" s="5"/>
      <c r="AS609" s="5">
        <f t="shared" si="944"/>
        <v>139.85000000000036</v>
      </c>
      <c r="AT609" s="5">
        <f t="shared" si="966"/>
        <v>74.78499999999994</v>
      </c>
      <c r="AU609" s="5">
        <f t="shared" si="952"/>
        <v>-8.1999999999998181</v>
      </c>
      <c r="AV609" s="5">
        <f t="shared" si="955"/>
        <v>8.1999999999998181</v>
      </c>
      <c r="AW609" s="5">
        <f t="shared" si="953"/>
        <v>5</v>
      </c>
      <c r="AZ609" s="4">
        <f t="shared" si="995"/>
        <v>0</v>
      </c>
      <c r="BA609" s="5">
        <f t="shared" si="1001"/>
        <v>0</v>
      </c>
      <c r="BB609" s="4">
        <f t="shared" si="99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  <c r="CB609" s="5">
        <f t="shared" si="975"/>
        <v>0</v>
      </c>
      <c r="CC609" s="5">
        <f t="shared" si="976"/>
        <v>131.65000000000055</v>
      </c>
      <c r="CD609" s="5">
        <f t="shared" si="987"/>
        <v>-50</v>
      </c>
      <c r="CE609" s="5">
        <f t="shared" si="978"/>
        <v>73.409999999999854</v>
      </c>
      <c r="CF609" s="5"/>
      <c r="CG609" s="5">
        <f t="shared" si="979"/>
        <v>-50</v>
      </c>
      <c r="CH609" s="5">
        <f t="shared" si="982"/>
        <v>-73.409999999999854</v>
      </c>
      <c r="CI609" s="5">
        <f t="shared" si="980"/>
        <v>-150</v>
      </c>
    </row>
    <row r="610" spans="1:87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5">
        <f t="shared" si="937"/>
        <v>97.050000000000182</v>
      </c>
      <c r="K610" s="5">
        <f t="shared" si="964"/>
        <v>92.907499999999956</v>
      </c>
      <c r="L610" s="5">
        <f t="shared" si="941"/>
        <v>50.460000000000036</v>
      </c>
      <c r="M610" s="5">
        <f t="shared" ref="M610" si="1009">AVERAGE(L599:L610)</f>
        <v>65.289166666666617</v>
      </c>
      <c r="N610" s="6" t="s">
        <v>36</v>
      </c>
      <c r="O610" s="5">
        <f t="shared" si="943"/>
        <v>543.65999999999985</v>
      </c>
      <c r="P610" s="4">
        <f t="shared" si="989"/>
        <v>0.42258357741642311</v>
      </c>
      <c r="Q610" s="5">
        <f t="shared" si="990"/>
        <v>99.010000000000218</v>
      </c>
      <c r="R610" s="5">
        <f t="shared" si="991"/>
        <v>526.57249999999976</v>
      </c>
      <c r="S610" s="4">
        <f t="shared" si="992"/>
        <v>0.42258357741642311</v>
      </c>
      <c r="T610" s="4">
        <f t="shared" si="993"/>
        <v>0.42258357741642311</v>
      </c>
      <c r="U610" s="5">
        <f t="shared" si="984"/>
        <v>554.45399999999995</v>
      </c>
      <c r="V610" s="5">
        <f t="shared" si="985"/>
        <v>-10.794000000000096</v>
      </c>
      <c r="X610" s="5">
        <f t="shared" si="939"/>
        <v>52.380000000000109</v>
      </c>
      <c r="Y610" s="5">
        <f t="shared" si="940"/>
        <v>9.7200000000002547</v>
      </c>
      <c r="AA610" s="5">
        <f t="shared" si="958"/>
        <v>1</v>
      </c>
      <c r="AB610" s="5">
        <f t="shared" si="959"/>
        <v>0</v>
      </c>
      <c r="AC610" s="5">
        <f t="shared" si="960"/>
        <v>1</v>
      </c>
      <c r="AF610" s="5">
        <f t="shared" si="946"/>
        <v>93.090000000000146</v>
      </c>
      <c r="AG610" s="5">
        <f t="shared" si="947"/>
        <v>97.050000000000182</v>
      </c>
      <c r="AH610" s="5">
        <f t="shared" si="948"/>
        <v>0</v>
      </c>
      <c r="AI610" s="5">
        <f t="shared" si="949"/>
        <v>-3.9600000000000364</v>
      </c>
      <c r="AJ610" s="5"/>
      <c r="AK610" s="5">
        <f t="shared" si="950"/>
        <v>0</v>
      </c>
      <c r="AL610" s="5">
        <f t="shared" si="970"/>
        <v>45.518000000000029</v>
      </c>
      <c r="AM610" s="5">
        <f t="shared" si="951"/>
        <v>93.090000000000146</v>
      </c>
      <c r="AN610" s="5">
        <f t="shared" si="966"/>
        <v>75.653000000000063</v>
      </c>
      <c r="AO610" s="5">
        <f t="shared" si="967"/>
        <v>1</v>
      </c>
      <c r="AP610" s="5">
        <f t="shared" si="986"/>
        <v>5</v>
      </c>
      <c r="AQ610" s="5">
        <f t="shared" si="1005"/>
        <v>3.2</v>
      </c>
      <c r="AR610" s="5"/>
      <c r="AS610" s="5">
        <f t="shared" si="944"/>
        <v>97.050000000000182</v>
      </c>
      <c r="AT610" s="5">
        <f t="shared" si="966"/>
        <v>76.601999999999947</v>
      </c>
      <c r="AU610" s="5">
        <f t="shared" si="952"/>
        <v>-3.9600000000000364</v>
      </c>
      <c r="AV610" s="5">
        <f t="shared" si="955"/>
        <v>-3.9600000000000364</v>
      </c>
      <c r="AW610" s="5">
        <f t="shared" si="953"/>
        <v>6</v>
      </c>
      <c r="AZ610" s="4">
        <f t="shared" si="995"/>
        <v>0.42258357741642311</v>
      </c>
      <c r="BA610" s="5">
        <f t="shared" si="1001"/>
        <v>0</v>
      </c>
      <c r="BB610" s="4">
        <f t="shared" si="99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  <c r="CB610" s="5">
        <f t="shared" si="975"/>
        <v>93.090000000000146</v>
      </c>
      <c r="CC610" s="5">
        <f t="shared" si="976"/>
        <v>0</v>
      </c>
      <c r="CD610" s="5">
        <f t="shared" si="987"/>
        <v>52.380000000000109</v>
      </c>
      <c r="CE610" s="5">
        <f t="shared" si="978"/>
        <v>-30</v>
      </c>
      <c r="CF610" s="5"/>
      <c r="CG610" s="5">
        <f t="shared" si="979"/>
        <v>-50</v>
      </c>
      <c r="CH610" s="5">
        <f t="shared" si="982"/>
        <v>9.7200000000002547</v>
      </c>
      <c r="CI610" s="5">
        <f t="shared" si="980"/>
        <v>-47.619999999999891</v>
      </c>
    </row>
    <row r="611" spans="1:87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5">
        <f t="shared" si="937"/>
        <v>124.5</v>
      </c>
      <c r="K611" s="5">
        <f t="shared" si="964"/>
        <v>97.529166666666626</v>
      </c>
      <c r="L611" s="5">
        <f t="shared" si="941"/>
        <v>68.590000000000146</v>
      </c>
      <c r="M611" s="5">
        <f t="shared" ref="M611" si="1010">AVERAGE(L600:L611)</f>
        <v>66.929166666666632</v>
      </c>
      <c r="N611" s="6" t="s">
        <v>37</v>
      </c>
      <c r="O611" s="5">
        <f t="shared" si="943"/>
        <v>520.80000000000018</v>
      </c>
      <c r="P611" s="4">
        <f t="shared" si="989"/>
        <v>0.24588677289804831</v>
      </c>
      <c r="Q611" s="5">
        <f t="shared" si="990"/>
        <v>77.190000000000509</v>
      </c>
      <c r="R611" s="5">
        <f t="shared" si="991"/>
        <v>521.11749999999984</v>
      </c>
      <c r="S611" s="4">
        <f t="shared" si="992"/>
        <v>0.19169780830219604</v>
      </c>
      <c r="T611" s="4">
        <f t="shared" si="993"/>
        <v>0.19169780830219604</v>
      </c>
      <c r="U611" s="5">
        <f t="shared" si="984"/>
        <v>538.44799999999998</v>
      </c>
      <c r="V611" s="5">
        <f t="shared" si="985"/>
        <v>-17.647999999999797</v>
      </c>
      <c r="X611" s="5">
        <f t="shared" si="939"/>
        <v>-70.119999999999891</v>
      </c>
      <c r="Y611" s="5">
        <f t="shared" si="940"/>
        <v>-20.430000000000291</v>
      </c>
      <c r="AA611" s="5">
        <f t="shared" si="958"/>
        <v>0</v>
      </c>
      <c r="AB611" s="5">
        <f t="shared" si="959"/>
        <v>1</v>
      </c>
      <c r="AC611" s="5">
        <f t="shared" si="960"/>
        <v>1</v>
      </c>
      <c r="AF611" s="5">
        <f t="shared" si="946"/>
        <v>32.3100000000004</v>
      </c>
      <c r="AG611" s="5">
        <f t="shared" si="947"/>
        <v>32.079999999999927</v>
      </c>
      <c r="AH611" s="5">
        <f t="shared" si="948"/>
        <v>92.1899999999996</v>
      </c>
      <c r="AI611" s="5">
        <f t="shared" si="949"/>
        <v>92.420000000000073</v>
      </c>
      <c r="AJ611" s="5"/>
      <c r="AK611" s="5">
        <f t="shared" si="950"/>
        <v>32.3100000000004</v>
      </c>
      <c r="AL611" s="5">
        <f t="shared" si="970"/>
        <v>45.518000000000029</v>
      </c>
      <c r="AM611" s="5">
        <f t="shared" si="951"/>
        <v>92.1899999999996</v>
      </c>
      <c r="AN611" s="5">
        <f t="shared" si="966"/>
        <v>78.709000000000017</v>
      </c>
      <c r="AO611" s="5">
        <f t="shared" si="967"/>
        <v>1</v>
      </c>
      <c r="AP611" s="5">
        <f t="shared" si="986"/>
        <v>6</v>
      </c>
      <c r="AQ611" s="5">
        <f t="shared" si="1005"/>
        <v>3.4</v>
      </c>
      <c r="AR611" s="5"/>
      <c r="AS611" s="5">
        <f t="shared" si="944"/>
        <v>92.420000000000073</v>
      </c>
      <c r="AT611" s="5">
        <f t="shared" si="966"/>
        <v>80.656999999999968</v>
      </c>
      <c r="AU611" s="5">
        <f t="shared" si="952"/>
        <v>32.079999999999927</v>
      </c>
      <c r="AV611" s="5">
        <f t="shared" si="955"/>
        <v>0.23000000000047294</v>
      </c>
      <c r="AW611" s="5">
        <f t="shared" si="953"/>
        <v>2</v>
      </c>
      <c r="AZ611" s="4">
        <f t="shared" si="995"/>
        <v>0.19169780830219604</v>
      </c>
      <c r="BA611" s="5">
        <f t="shared" si="1001"/>
        <v>0</v>
      </c>
      <c r="BB611" s="4">
        <f t="shared" si="99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  <c r="CB611" s="5">
        <f t="shared" si="975"/>
        <v>32.3100000000004</v>
      </c>
      <c r="CC611" s="5">
        <f t="shared" si="976"/>
        <v>92.1899999999996</v>
      </c>
      <c r="CD611" s="5">
        <f t="shared" si="987"/>
        <v>-50</v>
      </c>
      <c r="CE611" s="5">
        <f t="shared" si="978"/>
        <v>-30</v>
      </c>
      <c r="CF611" s="5"/>
      <c r="CG611" s="5">
        <f t="shared" si="979"/>
        <v>-50</v>
      </c>
      <c r="CH611" s="5">
        <f t="shared" si="982"/>
        <v>-20.430000000000291</v>
      </c>
      <c r="CI611" s="5">
        <f t="shared" si="980"/>
        <v>-150</v>
      </c>
    </row>
    <row r="612" spans="1:87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5">
        <f t="shared" si="937"/>
        <v>167.02999999999975</v>
      </c>
      <c r="K612" s="5">
        <f t="shared" si="964"/>
        <v>102.7466666666666</v>
      </c>
      <c r="L612" s="5">
        <f t="shared" si="941"/>
        <v>161.26999999999953</v>
      </c>
      <c r="M612" s="5">
        <f t="shared" ref="M612" si="1011">AVERAGE(L601:L612)</f>
        <v>74.989999999999938</v>
      </c>
      <c r="N612" s="6" t="s">
        <v>36</v>
      </c>
      <c r="O612" s="5">
        <f t="shared" si="943"/>
        <v>559.90999999999985</v>
      </c>
      <c r="P612" s="4">
        <f t="shared" si="989"/>
        <v>1</v>
      </c>
      <c r="Q612" s="5">
        <f t="shared" si="990"/>
        <v>58.090000000000146</v>
      </c>
      <c r="R612" s="5">
        <f t="shared" si="991"/>
        <v>516.34249999999975</v>
      </c>
      <c r="S612" s="4">
        <f t="shared" si="992"/>
        <v>0.58670841329158685</v>
      </c>
      <c r="T612" s="4">
        <f t="shared" si="993"/>
        <v>0.58670841329158685</v>
      </c>
      <c r="U612" s="5">
        <f t="shared" si="984"/>
        <v>534.62799999999993</v>
      </c>
      <c r="V612" s="5">
        <f t="shared" si="985"/>
        <v>25.281999999999925</v>
      </c>
      <c r="X612" s="5">
        <f t="shared" si="939"/>
        <v>-105.44999999999982</v>
      </c>
      <c r="Y612" s="5">
        <f t="shared" si="940"/>
        <v>-109.46000000000004</v>
      </c>
      <c r="AA612" s="5">
        <f t="shared" si="958"/>
        <v>0</v>
      </c>
      <c r="AB612" s="5">
        <f t="shared" si="959"/>
        <v>1</v>
      </c>
      <c r="AC612" s="5">
        <f t="shared" si="960"/>
        <v>1</v>
      </c>
      <c r="AF612" s="5">
        <f t="shared" si="946"/>
        <v>0</v>
      </c>
      <c r="AG612" s="5">
        <f t="shared" si="947"/>
        <v>-16.710000000000036</v>
      </c>
      <c r="AH612" s="5">
        <f t="shared" si="948"/>
        <v>150.31999999999971</v>
      </c>
      <c r="AI612" s="5">
        <f t="shared" si="949"/>
        <v>167.02999999999975</v>
      </c>
      <c r="AJ612" s="5"/>
      <c r="AK612" s="5">
        <f t="shared" si="950"/>
        <v>0</v>
      </c>
      <c r="AL612" s="5">
        <f t="shared" si="970"/>
        <v>33.755000000000287</v>
      </c>
      <c r="AM612" s="5">
        <f t="shared" si="951"/>
        <v>150.31999999999971</v>
      </c>
      <c r="AN612" s="5">
        <f t="shared" si="966"/>
        <v>87.302000000000049</v>
      </c>
      <c r="AO612" s="5">
        <f t="shared" si="967"/>
        <v>1</v>
      </c>
      <c r="AP612" s="5">
        <f t="shared" si="986"/>
        <v>7</v>
      </c>
      <c r="AQ612" s="5">
        <f t="shared" si="1005"/>
        <v>3.8</v>
      </c>
      <c r="AR612" s="5"/>
      <c r="AS612" s="5">
        <f t="shared" si="944"/>
        <v>167.02999999999975</v>
      </c>
      <c r="AT612" s="5">
        <f t="shared" si="966"/>
        <v>91.476999999999947</v>
      </c>
      <c r="AU612" s="5">
        <f t="shared" si="952"/>
        <v>-16.710000000000036</v>
      </c>
      <c r="AV612" s="5">
        <f t="shared" si="955"/>
        <v>16.710000000000036</v>
      </c>
      <c r="AW612" s="5">
        <f t="shared" si="953"/>
        <v>3</v>
      </c>
      <c r="AZ612" s="4">
        <f t="shared" si="995"/>
        <v>0.58670841329158685</v>
      </c>
      <c r="BA612" s="5">
        <f t="shared" si="1001"/>
        <v>0</v>
      </c>
      <c r="BB612" s="4">
        <f t="shared" si="99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  <c r="CB612" s="5">
        <f t="shared" si="975"/>
        <v>0</v>
      </c>
      <c r="CC612" s="5">
        <f t="shared" si="976"/>
        <v>150.31999999999971</v>
      </c>
      <c r="CD612" s="5">
        <f t="shared" si="987"/>
        <v>-50</v>
      </c>
      <c r="CE612" s="5">
        <f t="shared" si="978"/>
        <v>109.46000000000004</v>
      </c>
      <c r="CF612" s="5"/>
      <c r="CG612" s="5">
        <f t="shared" si="979"/>
        <v>-50</v>
      </c>
      <c r="CH612" s="5">
        <f t="shared" si="982"/>
        <v>-109.46000000000004</v>
      </c>
      <c r="CI612" s="5">
        <f t="shared" si="980"/>
        <v>-150</v>
      </c>
    </row>
    <row r="613" spans="1:87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5">
        <f t="shared" si="937"/>
        <v>82.920000000000073</v>
      </c>
      <c r="K613" s="5">
        <f t="shared" si="964"/>
        <v>103.41666666666659</v>
      </c>
      <c r="L613" s="5">
        <f t="shared" si="941"/>
        <v>58.420000000000073</v>
      </c>
      <c r="M613" s="5">
        <f t="shared" ref="M613" si="1012">AVERAGE(L602:L613)</f>
        <v>73.19749999999992</v>
      </c>
      <c r="N613" s="6" t="s">
        <v>37</v>
      </c>
      <c r="O613" s="5">
        <f t="shared" si="943"/>
        <v>544.80000000000018</v>
      </c>
      <c r="P613" s="4">
        <f t="shared" si="989"/>
        <v>0.73988638319849143</v>
      </c>
      <c r="Q613" s="5">
        <f t="shared" si="990"/>
        <v>58.090000000000146</v>
      </c>
      <c r="R613" s="5">
        <f t="shared" si="991"/>
        <v>516.34249999999975</v>
      </c>
      <c r="S613" s="4">
        <f t="shared" si="992"/>
        <v>0.55680787666796461</v>
      </c>
      <c r="T613" s="4">
        <f t="shared" si="993"/>
        <v>0.43409756590243792</v>
      </c>
      <c r="U613" s="5">
        <f t="shared" si="984"/>
        <v>534.19799999999998</v>
      </c>
      <c r="V613" s="5">
        <f t="shared" si="985"/>
        <v>10.602000000000203</v>
      </c>
      <c r="X613" s="5">
        <f t="shared" si="939"/>
        <v>-8.1799999999993815</v>
      </c>
      <c r="Y613" s="5">
        <f t="shared" si="940"/>
        <v>-28.399999999999636</v>
      </c>
      <c r="AA613" s="5">
        <f t="shared" si="958"/>
        <v>0</v>
      </c>
      <c r="AB613" s="5">
        <f t="shared" si="959"/>
        <v>1</v>
      </c>
      <c r="AC613" s="5">
        <f t="shared" si="960"/>
        <v>1</v>
      </c>
      <c r="AF613" s="5">
        <f t="shared" si="946"/>
        <v>52.579999999999927</v>
      </c>
      <c r="AG613" s="5">
        <f t="shared" si="947"/>
        <v>59.279999999999745</v>
      </c>
      <c r="AH613" s="5">
        <f t="shared" si="948"/>
        <v>30.340000000000146</v>
      </c>
      <c r="AI613" s="5">
        <f t="shared" si="949"/>
        <v>23.640000000000327</v>
      </c>
      <c r="AJ613" s="5"/>
      <c r="AK613" s="5">
        <f t="shared" si="950"/>
        <v>30.340000000000146</v>
      </c>
      <c r="AL613" s="5">
        <f t="shared" si="970"/>
        <v>33.755000000000287</v>
      </c>
      <c r="AM613" s="5">
        <f t="shared" si="951"/>
        <v>52.579999999999927</v>
      </c>
      <c r="AN613" s="5">
        <f t="shared" si="966"/>
        <v>84.361999999999995</v>
      </c>
      <c r="AO613" s="5">
        <f t="shared" si="967"/>
        <v>0</v>
      </c>
      <c r="AP613" s="5">
        <f t="shared" si="986"/>
        <v>6</v>
      </c>
      <c r="AQ613" s="5">
        <f t="shared" si="1005"/>
        <v>4.0999999999999996</v>
      </c>
      <c r="AR613" s="5"/>
      <c r="AS613" s="5">
        <f t="shared" si="944"/>
        <v>59.279999999999745</v>
      </c>
      <c r="AT613" s="5">
        <f t="shared" si="966"/>
        <v>87.876999999999953</v>
      </c>
      <c r="AU613" s="5">
        <f t="shared" si="952"/>
        <v>23.640000000000327</v>
      </c>
      <c r="AV613" s="5">
        <f t="shared" si="955"/>
        <v>-6.6999999999998181</v>
      </c>
      <c r="AW613" s="5">
        <f t="shared" si="953"/>
        <v>4</v>
      </c>
      <c r="AZ613" s="4">
        <f t="shared" si="995"/>
        <v>0.43409756590243792</v>
      </c>
      <c r="BA613" s="5">
        <f t="shared" si="1001"/>
        <v>0</v>
      </c>
      <c r="BB613" s="4">
        <f t="shared" si="99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  <c r="CB613" s="5">
        <f t="shared" si="975"/>
        <v>52.579999999999927</v>
      </c>
      <c r="CC613" s="5">
        <f t="shared" si="976"/>
        <v>30.340000000000146</v>
      </c>
      <c r="CD613" s="5">
        <f t="shared" si="987"/>
        <v>-8.1799999999993815</v>
      </c>
      <c r="CE613" s="5">
        <f t="shared" si="978"/>
        <v>28.399999999999636</v>
      </c>
      <c r="CF613" s="5"/>
      <c r="CG613" s="5">
        <f t="shared" si="979"/>
        <v>-50</v>
      </c>
      <c r="CH613" s="5">
        <f t="shared" si="982"/>
        <v>-28.399999999999636</v>
      </c>
      <c r="CI613" s="5">
        <f t="shared" si="980"/>
        <v>-108.17999999999938</v>
      </c>
    </row>
    <row r="614" spans="1:87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5">
        <f t="shared" si="937"/>
        <v>98.920000000000073</v>
      </c>
      <c r="K614" s="5">
        <f t="shared" si="964"/>
        <v>102.51249999999997</v>
      </c>
      <c r="L614" s="5">
        <f t="shared" si="941"/>
        <v>85.649999999999636</v>
      </c>
      <c r="M614" s="5">
        <f t="shared" ref="M614" si="1013">AVERAGE(L603:L614)</f>
        <v>74.496666666666513</v>
      </c>
      <c r="N614" s="6" t="s">
        <v>36</v>
      </c>
      <c r="O614" s="5">
        <f t="shared" si="943"/>
        <v>559.34000000000015</v>
      </c>
      <c r="P614" s="4">
        <f t="shared" si="989"/>
        <v>0.98542572232166414</v>
      </c>
      <c r="Q614" s="5">
        <f t="shared" si="990"/>
        <v>39.109999999999673</v>
      </c>
      <c r="R614" s="5">
        <f t="shared" si="991"/>
        <v>530.5775000000001</v>
      </c>
      <c r="S614" s="4">
        <f t="shared" si="992"/>
        <v>0.99018763986917357</v>
      </c>
      <c r="T614" s="4">
        <f t="shared" si="993"/>
        <v>0.58095141904858405</v>
      </c>
      <c r="U614" s="5">
        <f t="shared" si="984"/>
        <v>545.702</v>
      </c>
      <c r="V614" s="5">
        <f t="shared" si="985"/>
        <v>13.638000000000147</v>
      </c>
      <c r="X614" s="5">
        <f t="shared" si="939"/>
        <v>23.300000000000182</v>
      </c>
      <c r="Y614" s="5">
        <f t="shared" si="940"/>
        <v>-3.6700000000000728</v>
      </c>
      <c r="AA614" s="5">
        <f t="shared" si="958"/>
        <v>0</v>
      </c>
      <c r="AB614" s="5">
        <f t="shared" si="959"/>
        <v>0</v>
      </c>
      <c r="AC614" s="5">
        <f t="shared" si="960"/>
        <v>0</v>
      </c>
      <c r="AF614" s="5">
        <f t="shared" si="946"/>
        <v>82.130000000000109</v>
      </c>
      <c r="AG614" s="5">
        <f t="shared" si="947"/>
        <v>92.039999999999964</v>
      </c>
      <c r="AH614" s="5">
        <f t="shared" si="948"/>
        <v>16.789999999999964</v>
      </c>
      <c r="AI614" s="5">
        <f t="shared" si="949"/>
        <v>6.8800000000001091</v>
      </c>
      <c r="AJ614" s="5"/>
      <c r="AK614" s="5">
        <f t="shared" si="950"/>
        <v>16.789999999999964</v>
      </c>
      <c r="AL614" s="5">
        <f t="shared" si="970"/>
        <v>33.755000000000287</v>
      </c>
      <c r="AM614" s="5">
        <f t="shared" si="951"/>
        <v>82.130000000000109</v>
      </c>
      <c r="AN614" s="5">
        <f t="shared" si="966"/>
        <v>86.023999999999972</v>
      </c>
      <c r="AO614" s="5">
        <f t="shared" si="967"/>
        <v>0</v>
      </c>
      <c r="AP614" s="5">
        <f t="shared" si="986"/>
        <v>6</v>
      </c>
      <c r="AQ614" s="5">
        <f t="shared" si="1005"/>
        <v>4.4000000000000004</v>
      </c>
      <c r="AR614" s="5"/>
      <c r="AS614" s="5">
        <f t="shared" si="944"/>
        <v>92.039999999999964</v>
      </c>
      <c r="AT614" s="5">
        <f t="shared" si="966"/>
        <v>91.084999999999951</v>
      </c>
      <c r="AU614" s="5">
        <f t="shared" si="952"/>
        <v>6.8800000000001091</v>
      </c>
      <c r="AV614" s="5">
        <f t="shared" si="955"/>
        <v>-9.9099999999998545</v>
      </c>
      <c r="AW614" s="5">
        <f t="shared" si="953"/>
        <v>5</v>
      </c>
      <c r="AX614" s="3">
        <v>1</v>
      </c>
      <c r="AZ614" s="4">
        <f t="shared" si="995"/>
        <v>0.58095141904858405</v>
      </c>
      <c r="BA614" s="5">
        <f t="shared" si="1001"/>
        <v>0</v>
      </c>
      <c r="BB614" s="4">
        <f t="shared" si="99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  <c r="CB614" s="5">
        <f t="shared" si="975"/>
        <v>82.130000000000109</v>
      </c>
      <c r="CC614" s="5">
        <f t="shared" si="976"/>
        <v>16.789999999999964</v>
      </c>
      <c r="CD614" s="5">
        <f t="shared" si="987"/>
        <v>23.300000000000182</v>
      </c>
      <c r="CE614" s="5">
        <f t="shared" si="978"/>
        <v>-30</v>
      </c>
      <c r="CF614" s="5"/>
      <c r="CG614" s="5">
        <f t="shared" si="979"/>
        <v>-50</v>
      </c>
      <c r="CH614" s="5">
        <f t="shared" si="982"/>
        <v>-3.6700000000000728</v>
      </c>
      <c r="CI614" s="5">
        <f t="shared" si="980"/>
        <v>-76.699999999999818</v>
      </c>
    </row>
    <row r="615" spans="1:87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5">
        <f t="shared" si="937"/>
        <v>144.52000000000044</v>
      </c>
      <c r="K615" s="5">
        <f t="shared" si="964"/>
        <v>105.61916666666669</v>
      </c>
      <c r="L615" s="5">
        <f t="shared" si="941"/>
        <v>129.51000000000022</v>
      </c>
      <c r="M615" s="5">
        <f t="shared" ref="M615" si="1014">AVERAGE(L604:L615)</f>
        <v>78.004999999999882</v>
      </c>
      <c r="N615" s="6" t="s">
        <v>37</v>
      </c>
      <c r="O615" s="5">
        <f t="shared" si="943"/>
        <v>589.91000000000031</v>
      </c>
      <c r="P615" s="4">
        <f t="shared" si="989"/>
        <v>1</v>
      </c>
      <c r="Q615" s="5">
        <f t="shared" si="990"/>
        <v>69.110000000000127</v>
      </c>
      <c r="R615" s="5">
        <f t="shared" si="991"/>
        <v>538.07750000000021</v>
      </c>
      <c r="S615" s="4">
        <f t="shared" si="992"/>
        <v>1</v>
      </c>
      <c r="T615" s="4">
        <f t="shared" si="993"/>
        <v>1</v>
      </c>
      <c r="U615" s="5">
        <f t="shared" si="984"/>
        <v>554.95200000000011</v>
      </c>
      <c r="V615" s="5">
        <f t="shared" si="985"/>
        <v>34.958000000000197</v>
      </c>
      <c r="X615" s="5">
        <f t="shared" si="939"/>
        <v>-20.25</v>
      </c>
      <c r="Y615" s="5">
        <f t="shared" si="940"/>
        <v>-5.3899999999998727</v>
      </c>
      <c r="AA615" s="5">
        <f t="shared" si="958"/>
        <v>0</v>
      </c>
      <c r="AB615" s="5">
        <f t="shared" si="959"/>
        <v>1</v>
      </c>
      <c r="AC615" s="5">
        <f t="shared" si="960"/>
        <v>1</v>
      </c>
      <c r="AF615" s="5">
        <f t="shared" si="946"/>
        <v>0</v>
      </c>
      <c r="AG615" s="5">
        <f t="shared" si="947"/>
        <v>-27.090000000000146</v>
      </c>
      <c r="AH615" s="5">
        <f t="shared" si="948"/>
        <v>117.43000000000029</v>
      </c>
      <c r="AI615" s="5">
        <f t="shared" si="949"/>
        <v>144.52000000000044</v>
      </c>
      <c r="AJ615" s="5"/>
      <c r="AK615" s="5">
        <f t="shared" si="950"/>
        <v>0</v>
      </c>
      <c r="AL615" s="5">
        <f t="shared" si="970"/>
        <v>33.755000000000287</v>
      </c>
      <c r="AM615" s="5">
        <f t="shared" si="951"/>
        <v>117.43000000000029</v>
      </c>
      <c r="AN615" s="5">
        <f t="shared" si="966"/>
        <v>93.065000000000055</v>
      </c>
      <c r="AO615" s="5">
        <f t="shared" si="967"/>
        <v>1</v>
      </c>
      <c r="AP615" s="5">
        <f t="shared" si="986"/>
        <v>7</v>
      </c>
      <c r="AQ615" s="5">
        <f t="shared" si="1005"/>
        <v>4.9000000000000004</v>
      </c>
      <c r="AR615" s="5"/>
      <c r="AS615" s="5">
        <f t="shared" si="944"/>
        <v>144.52000000000044</v>
      </c>
      <c r="AT615" s="5">
        <f t="shared" si="966"/>
        <v>99.739000000000033</v>
      </c>
      <c r="AU615" s="5">
        <f t="shared" si="952"/>
        <v>-27.090000000000146</v>
      </c>
      <c r="AV615" s="5">
        <f t="shared" si="955"/>
        <v>27.090000000000146</v>
      </c>
      <c r="AW615" s="5">
        <f t="shared" si="953"/>
        <v>6</v>
      </c>
      <c r="AZ615" s="4">
        <f t="shared" si="995"/>
        <v>1</v>
      </c>
      <c r="BA615" s="5">
        <f t="shared" si="1001"/>
        <v>0</v>
      </c>
      <c r="BB615" s="4">
        <f t="shared" si="99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  <c r="CB615" s="5">
        <f t="shared" si="975"/>
        <v>0</v>
      </c>
      <c r="CC615" s="5">
        <f t="shared" si="976"/>
        <v>117.43000000000029</v>
      </c>
      <c r="CD615" s="5">
        <f t="shared" si="987"/>
        <v>-50</v>
      </c>
      <c r="CE615" s="5">
        <f t="shared" si="978"/>
        <v>5.3899999999998727</v>
      </c>
      <c r="CF615" s="5"/>
      <c r="CG615" s="5">
        <f t="shared" si="979"/>
        <v>-50</v>
      </c>
      <c r="CH615" s="5">
        <f t="shared" si="982"/>
        <v>-5.3899999999998727</v>
      </c>
      <c r="CI615" s="5">
        <f t="shared" si="980"/>
        <v>-150</v>
      </c>
    </row>
    <row r="616" spans="1:87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5">
        <f t="shared" si="937"/>
        <v>114.44999999999982</v>
      </c>
      <c r="K616" s="5">
        <f t="shared" si="964"/>
        <v>107.43999999999998</v>
      </c>
      <c r="L616" s="5">
        <f t="shared" si="941"/>
        <v>76.179999999999836</v>
      </c>
      <c r="M616" s="5">
        <f t="shared" ref="M616" si="1015">AVERAGE(L605:L616)</f>
        <v>79.746666666666556</v>
      </c>
      <c r="N616" s="6" t="s">
        <v>37</v>
      </c>
      <c r="O616" s="5">
        <f t="shared" si="943"/>
        <v>564.32000000000016</v>
      </c>
      <c r="P616" s="4">
        <f t="shared" si="989"/>
        <v>0.43272001773442531</v>
      </c>
      <c r="Q616" s="5">
        <f t="shared" si="990"/>
        <v>45.110000000000127</v>
      </c>
      <c r="R616" s="5">
        <f t="shared" si="991"/>
        <v>556.07750000000021</v>
      </c>
      <c r="S616" s="4">
        <f t="shared" si="992"/>
        <v>0.62972073506004778</v>
      </c>
      <c r="T616" s="4">
        <f t="shared" si="993"/>
        <v>0.70950164604381916</v>
      </c>
      <c r="U616" s="5">
        <f t="shared" si="984"/>
        <v>563.65600000000018</v>
      </c>
      <c r="V616" s="5">
        <f t="shared" si="985"/>
        <v>0.66399999999998727</v>
      </c>
      <c r="X616" s="5">
        <f t="shared" si="939"/>
        <v>-27.929999999999382</v>
      </c>
      <c r="Y616" s="5">
        <f t="shared" si="940"/>
        <v>-30.059999999999945</v>
      </c>
      <c r="AA616" s="5">
        <f t="shared" si="958"/>
        <v>0</v>
      </c>
      <c r="AB616" s="5">
        <f t="shared" si="959"/>
        <v>1</v>
      </c>
      <c r="AC616" s="5">
        <f t="shared" si="960"/>
        <v>1</v>
      </c>
      <c r="AF616" s="5">
        <f t="shared" si="946"/>
        <v>42.030000000000655</v>
      </c>
      <c r="AG616" s="5">
        <f t="shared" si="947"/>
        <v>49.039999999999964</v>
      </c>
      <c r="AH616" s="5">
        <f t="shared" si="948"/>
        <v>72.419999999999163</v>
      </c>
      <c r="AI616" s="5">
        <f t="shared" si="949"/>
        <v>65.409999999999854</v>
      </c>
      <c r="AJ616" s="5"/>
      <c r="AK616" s="5">
        <f t="shared" si="950"/>
        <v>42.030000000000655</v>
      </c>
      <c r="AL616" s="5">
        <f t="shared" si="970"/>
        <v>42.503000000000519</v>
      </c>
      <c r="AM616" s="5">
        <f t="shared" si="951"/>
        <v>72.419999999999163</v>
      </c>
      <c r="AN616" s="5">
        <f t="shared" si="966"/>
        <v>92.769999999999982</v>
      </c>
      <c r="AO616" s="5">
        <f t="shared" si="967"/>
        <v>0</v>
      </c>
      <c r="AP616" s="5">
        <f t="shared" si="986"/>
        <v>6</v>
      </c>
      <c r="AQ616" s="5">
        <f t="shared" si="1005"/>
        <v>5.3</v>
      </c>
      <c r="AR616" s="5"/>
      <c r="AS616" s="5">
        <f t="shared" si="944"/>
        <v>65.409999999999854</v>
      </c>
      <c r="AT616" s="5">
        <f t="shared" si="966"/>
        <v>98.972000000000023</v>
      </c>
      <c r="AU616" s="5">
        <f t="shared" si="952"/>
        <v>49.039999999999964</v>
      </c>
      <c r="AV616" s="5">
        <f t="shared" si="955"/>
        <v>-7.0099999999993088</v>
      </c>
      <c r="AW616" s="5">
        <f t="shared" si="953"/>
        <v>2</v>
      </c>
      <c r="AZ616" s="4">
        <f t="shared" si="995"/>
        <v>0.70950164604381916</v>
      </c>
      <c r="BA616" s="5">
        <f t="shared" si="1001"/>
        <v>-25.590000000000146</v>
      </c>
      <c r="BB616" s="4">
        <f t="shared" si="99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  <c r="CB616" s="5">
        <f t="shared" si="975"/>
        <v>42.030000000000655</v>
      </c>
      <c r="CC616" s="5">
        <f t="shared" si="976"/>
        <v>72.419999999999163</v>
      </c>
      <c r="CD616" s="5">
        <f t="shared" si="987"/>
        <v>-50</v>
      </c>
      <c r="CE616" s="5">
        <f t="shared" si="978"/>
        <v>30.059999999999945</v>
      </c>
      <c r="CF616" s="5"/>
      <c r="CG616" s="5">
        <f t="shared" si="979"/>
        <v>-50</v>
      </c>
      <c r="CH616" s="5">
        <f t="shared" si="982"/>
        <v>-30.059999999999945</v>
      </c>
      <c r="CI616" s="5">
        <f t="shared" si="980"/>
        <v>-150</v>
      </c>
    </row>
    <row r="617" spans="1:87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5">
        <f t="shared" si="937"/>
        <v>130.96000000000004</v>
      </c>
      <c r="K617" s="5">
        <f t="shared" si="964"/>
        <v>113.52166666666669</v>
      </c>
      <c r="L617" s="5">
        <f t="shared" si="941"/>
        <v>96.509999999999764</v>
      </c>
      <c r="M617" s="5">
        <f t="shared" ref="M617" si="1016">AVERAGE(L606:L617)</f>
        <v>83.394999999999911</v>
      </c>
      <c r="N617" s="6" t="s">
        <v>36</v>
      </c>
      <c r="O617" s="5">
        <f t="shared" si="943"/>
        <v>496.72000000000025</v>
      </c>
      <c r="P617" s="4">
        <f t="shared" si="989"/>
        <v>0</v>
      </c>
      <c r="Q617" s="5">
        <f t="shared" si="990"/>
        <v>93.190000000000055</v>
      </c>
      <c r="R617" s="5">
        <f t="shared" si="991"/>
        <v>520.01750000000027</v>
      </c>
      <c r="S617" s="4">
        <f t="shared" si="992"/>
        <v>0</v>
      </c>
      <c r="T617" s="4">
        <f t="shared" si="993"/>
        <v>0</v>
      </c>
      <c r="U617" s="5">
        <f t="shared" si="984"/>
        <v>551.01800000000026</v>
      </c>
      <c r="V617" s="5">
        <f t="shared" si="985"/>
        <v>-54.298000000000002</v>
      </c>
      <c r="X617" s="5">
        <f t="shared" si="939"/>
        <v>18.989999999999782</v>
      </c>
      <c r="Y617" s="5">
        <f t="shared" si="940"/>
        <v>73.690000000000055</v>
      </c>
      <c r="AA617" s="5">
        <f t="shared" si="958"/>
        <v>1</v>
      </c>
      <c r="AB617" s="5">
        <f t="shared" si="959"/>
        <v>0</v>
      </c>
      <c r="AC617" s="5">
        <f t="shared" si="960"/>
        <v>1</v>
      </c>
      <c r="AF617" s="5">
        <f t="shared" si="946"/>
        <v>99.029999999999745</v>
      </c>
      <c r="AG617" s="5">
        <f t="shared" si="947"/>
        <v>96.869999999999891</v>
      </c>
      <c r="AH617" s="5">
        <f t="shared" si="948"/>
        <v>31.930000000000291</v>
      </c>
      <c r="AI617" s="5">
        <f t="shared" si="949"/>
        <v>34.090000000000146</v>
      </c>
      <c r="AJ617" s="5"/>
      <c r="AK617" s="5">
        <f t="shared" si="950"/>
        <v>31.930000000000291</v>
      </c>
      <c r="AL617" s="5">
        <f t="shared" si="970"/>
        <v>33.282000000000423</v>
      </c>
      <c r="AM617" s="5">
        <f t="shared" si="951"/>
        <v>99.029999999999745</v>
      </c>
      <c r="AN617" s="5">
        <f t="shared" si="966"/>
        <v>95.01299999999992</v>
      </c>
      <c r="AO617" s="5">
        <f t="shared" si="967"/>
        <v>1</v>
      </c>
      <c r="AP617" s="5">
        <f t="shared" si="986"/>
        <v>6</v>
      </c>
      <c r="AQ617" s="5">
        <f t="shared" si="1005"/>
        <v>5.6</v>
      </c>
      <c r="AR617" s="5"/>
      <c r="AS617" s="5">
        <f t="shared" si="944"/>
        <v>96.869999999999891</v>
      </c>
      <c r="AT617" s="5">
        <f t="shared" si="966"/>
        <v>101.78000000000002</v>
      </c>
      <c r="AU617" s="5">
        <f t="shared" si="952"/>
        <v>34.090000000000146</v>
      </c>
      <c r="AV617" s="5">
        <f t="shared" si="955"/>
        <v>2.1599999999998545</v>
      </c>
      <c r="AW617" s="5">
        <f t="shared" si="953"/>
        <v>3</v>
      </c>
      <c r="AZ617" s="4">
        <f t="shared" si="995"/>
        <v>0</v>
      </c>
      <c r="BA617" s="5">
        <f t="shared" si="1001"/>
        <v>0</v>
      </c>
      <c r="BB617" s="4">
        <f t="shared" si="99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  <c r="CB617" s="5">
        <f t="shared" si="975"/>
        <v>99.029999999999745</v>
      </c>
      <c r="CC617" s="5">
        <f t="shared" si="976"/>
        <v>31.930000000000291</v>
      </c>
      <c r="CD617" s="5">
        <f t="shared" si="987"/>
        <v>18.989999999999782</v>
      </c>
      <c r="CE617" s="5">
        <f t="shared" si="978"/>
        <v>-30</v>
      </c>
      <c r="CF617" s="5"/>
      <c r="CG617" s="5">
        <f t="shared" si="979"/>
        <v>-50</v>
      </c>
      <c r="CH617" s="5">
        <f t="shared" si="982"/>
        <v>73.690000000000055</v>
      </c>
      <c r="CI617" s="5">
        <f t="shared" si="980"/>
        <v>-81.010000000000218</v>
      </c>
    </row>
    <row r="618" spans="1:87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5">
        <f t="shared" si="937"/>
        <v>125.10000000000036</v>
      </c>
      <c r="K618" s="5">
        <f t="shared" si="964"/>
        <v>117.6658333333334</v>
      </c>
      <c r="L618" s="5">
        <f t="shared" si="941"/>
        <v>111.26999999999998</v>
      </c>
      <c r="M618" s="5">
        <f t="shared" ref="M618" si="1017">AVERAGE(L607:L618)</f>
        <v>86.995833333333209</v>
      </c>
      <c r="N618" s="6" t="s">
        <v>36</v>
      </c>
      <c r="O618" s="5">
        <f t="shared" si="943"/>
        <v>505.42999999999938</v>
      </c>
      <c r="P618" s="4">
        <f t="shared" si="989"/>
        <v>9.3464964051927474E-2</v>
      </c>
      <c r="Q618" s="5">
        <f t="shared" si="990"/>
        <v>93.190000000000055</v>
      </c>
      <c r="R618" s="5">
        <f t="shared" si="991"/>
        <v>520.01750000000027</v>
      </c>
      <c r="S618" s="4">
        <f t="shared" si="992"/>
        <v>9.3464964051927474E-2</v>
      </c>
      <c r="T618" s="4">
        <f t="shared" si="993"/>
        <v>9.3464964051927474E-2</v>
      </c>
      <c r="U618" s="5">
        <f t="shared" si="984"/>
        <v>543.14400000000001</v>
      </c>
      <c r="V618" s="5">
        <f t="shared" si="985"/>
        <v>-37.714000000000624</v>
      </c>
      <c r="X618" s="5">
        <f t="shared" si="939"/>
        <v>-88.8700000000008</v>
      </c>
      <c r="Y618" s="5">
        <f t="shared" si="940"/>
        <v>-53.349999999999909</v>
      </c>
      <c r="AA618" s="5">
        <f t="shared" si="958"/>
        <v>0</v>
      </c>
      <c r="AB618" s="5">
        <f t="shared" si="959"/>
        <v>1</v>
      </c>
      <c r="AC618" s="5">
        <f t="shared" si="960"/>
        <v>1</v>
      </c>
      <c r="AF618" s="5">
        <f t="shared" si="946"/>
        <v>0</v>
      </c>
      <c r="AG618" s="5">
        <f t="shared" si="947"/>
        <v>-7.0299999999997453</v>
      </c>
      <c r="AH618" s="5">
        <f t="shared" si="948"/>
        <v>118.07000000000062</v>
      </c>
      <c r="AI618" s="5">
        <f t="shared" si="949"/>
        <v>125.10000000000036</v>
      </c>
      <c r="AJ618" s="5"/>
      <c r="AK618" s="5">
        <f t="shared" si="950"/>
        <v>0</v>
      </c>
      <c r="AL618" s="5">
        <f t="shared" si="970"/>
        <v>33.282000000000423</v>
      </c>
      <c r="AM618" s="5">
        <f t="shared" si="951"/>
        <v>118.07000000000062</v>
      </c>
      <c r="AN618" s="5">
        <f t="shared" si="966"/>
        <v>100.89099999999999</v>
      </c>
      <c r="AO618" s="5">
        <f t="shared" si="967"/>
        <v>1</v>
      </c>
      <c r="AP618" s="5">
        <f t="shared" si="986"/>
        <v>7</v>
      </c>
      <c r="AQ618" s="5">
        <f t="shared" si="1005"/>
        <v>6</v>
      </c>
      <c r="AR618" s="5"/>
      <c r="AS618" s="5">
        <f t="shared" si="944"/>
        <v>125.10000000000036</v>
      </c>
      <c r="AT618" s="5">
        <f t="shared" si="966"/>
        <v>107.95700000000006</v>
      </c>
      <c r="AU618" s="5">
        <f t="shared" si="952"/>
        <v>-7.0299999999997453</v>
      </c>
      <c r="AV618" s="5">
        <f t="shared" si="955"/>
        <v>7.0299999999997453</v>
      </c>
      <c r="AW618" s="5">
        <f t="shared" si="953"/>
        <v>4</v>
      </c>
      <c r="AZ618" s="4">
        <f t="shared" si="995"/>
        <v>9.3464964051927474E-2</v>
      </c>
      <c r="BA618" s="5">
        <f t="shared" si="1001"/>
        <v>0</v>
      </c>
      <c r="BB618" s="4">
        <f t="shared" si="99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  <c r="CB618" s="5">
        <f t="shared" si="975"/>
        <v>0</v>
      </c>
      <c r="CC618" s="5">
        <f t="shared" si="976"/>
        <v>118.07000000000062</v>
      </c>
      <c r="CD618" s="5">
        <f t="shared" si="987"/>
        <v>-50</v>
      </c>
      <c r="CE618" s="5">
        <f t="shared" si="978"/>
        <v>53.349999999999909</v>
      </c>
      <c r="CF618" s="5"/>
      <c r="CG618" s="5">
        <f t="shared" si="979"/>
        <v>-50</v>
      </c>
      <c r="CH618" s="5">
        <f t="shared" si="982"/>
        <v>-53.349999999999909</v>
      </c>
      <c r="CI618" s="5">
        <f t="shared" si="980"/>
        <v>-150</v>
      </c>
    </row>
    <row r="619" spans="1:87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5">
        <f t="shared" si="937"/>
        <v>142.92000000000007</v>
      </c>
      <c r="K619" s="5">
        <f t="shared" si="964"/>
        <v>119.29583333333342</v>
      </c>
      <c r="L619" s="5">
        <f t="shared" si="941"/>
        <v>124.61000000000013</v>
      </c>
      <c r="M619" s="5">
        <f t="shared" ref="M619" si="1018">AVERAGE(L608:L619)</f>
        <v>90.164166666666617</v>
      </c>
      <c r="N619" s="6" t="s">
        <v>36</v>
      </c>
      <c r="O619" s="5">
        <f t="shared" si="943"/>
        <v>512.8100000000004</v>
      </c>
      <c r="P619" s="4">
        <f t="shared" si="989"/>
        <v>0.17265801051615126</v>
      </c>
      <c r="Q619" s="5">
        <f t="shared" si="990"/>
        <v>93.190000000000055</v>
      </c>
      <c r="R619" s="5">
        <f t="shared" si="991"/>
        <v>520.01750000000027</v>
      </c>
      <c r="S619" s="4">
        <f t="shared" si="992"/>
        <v>0.17265801051615126</v>
      </c>
      <c r="T619" s="4">
        <f t="shared" si="993"/>
        <v>0.17265801051615126</v>
      </c>
      <c r="U619" s="5">
        <f t="shared" si="984"/>
        <v>533.83800000000008</v>
      </c>
      <c r="V619" s="5">
        <f t="shared" si="985"/>
        <v>-21.027999999999679</v>
      </c>
      <c r="X619" s="5">
        <f t="shared" si="939"/>
        <v>-47.299999999999272</v>
      </c>
      <c r="Y619" s="5">
        <f t="shared" si="940"/>
        <v>-84.409999999999854</v>
      </c>
      <c r="AA619" s="5">
        <f t="shared" si="958"/>
        <v>0</v>
      </c>
      <c r="AB619" s="5">
        <f t="shared" si="959"/>
        <v>1</v>
      </c>
      <c r="AC619" s="5">
        <f t="shared" si="960"/>
        <v>1</v>
      </c>
      <c r="AF619" s="5">
        <f t="shared" si="946"/>
        <v>67.130000000000109</v>
      </c>
      <c r="AG619" s="5">
        <f t="shared" si="947"/>
        <v>74.380000000000109</v>
      </c>
      <c r="AH619" s="5">
        <f t="shared" si="948"/>
        <v>75.789999999999964</v>
      </c>
      <c r="AI619" s="5">
        <f t="shared" si="949"/>
        <v>68.539999999999964</v>
      </c>
      <c r="AJ619" s="5"/>
      <c r="AK619" s="5">
        <f t="shared" si="950"/>
        <v>67.130000000000109</v>
      </c>
      <c r="AL619" s="5">
        <f t="shared" si="970"/>
        <v>44.540000000000589</v>
      </c>
      <c r="AM619" s="5">
        <f t="shared" si="951"/>
        <v>75.789999999999964</v>
      </c>
      <c r="AN619" s="5">
        <f t="shared" si="966"/>
        <v>95.304999999999922</v>
      </c>
      <c r="AO619" s="5">
        <f t="shared" si="967"/>
        <v>0</v>
      </c>
      <c r="AP619" s="5">
        <f t="shared" si="986"/>
        <v>6</v>
      </c>
      <c r="AQ619" s="5">
        <f t="shared" si="1005"/>
        <v>6.2</v>
      </c>
      <c r="AR619" s="5"/>
      <c r="AS619" s="5">
        <f t="shared" si="944"/>
        <v>74.380000000000109</v>
      </c>
      <c r="AT619" s="5">
        <f t="shared" si="966"/>
        <v>101.41000000000004</v>
      </c>
      <c r="AU619" s="5">
        <f t="shared" si="952"/>
        <v>68.539999999999964</v>
      </c>
      <c r="AV619" s="5">
        <f t="shared" si="955"/>
        <v>-7.25</v>
      </c>
      <c r="AW619" s="5">
        <f t="shared" si="953"/>
        <v>5</v>
      </c>
      <c r="AZ619" s="4">
        <f t="shared" si="995"/>
        <v>0.17265801051615126</v>
      </c>
      <c r="BA619" s="5">
        <f t="shared" si="1001"/>
        <v>0</v>
      </c>
      <c r="BB619" s="4">
        <f t="shared" si="99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  <c r="CB619" s="5">
        <f t="shared" si="975"/>
        <v>67.130000000000109</v>
      </c>
      <c r="CC619" s="5">
        <f t="shared" si="976"/>
        <v>75.789999999999964</v>
      </c>
      <c r="CD619" s="5">
        <f t="shared" si="987"/>
        <v>-50</v>
      </c>
      <c r="CE619" s="5">
        <f t="shared" si="978"/>
        <v>84.409999999999854</v>
      </c>
      <c r="CF619" s="5"/>
      <c r="CG619" s="5">
        <f t="shared" si="979"/>
        <v>-50</v>
      </c>
      <c r="CH619" s="5">
        <f t="shared" si="982"/>
        <v>-84.409999999999854</v>
      </c>
      <c r="CI619" s="5">
        <f t="shared" si="980"/>
        <v>-150</v>
      </c>
    </row>
    <row r="620" spans="1:87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5">
        <f t="shared" si="937"/>
        <v>217.28000000000065</v>
      </c>
      <c r="K620" s="5">
        <f t="shared" si="964"/>
        <v>132.12500000000014</v>
      </c>
      <c r="L620" s="5">
        <f t="shared" si="941"/>
        <v>171.92000000000007</v>
      </c>
      <c r="M620" s="5">
        <f t="shared" ref="M620" si="1019">AVERAGE(L609:L620)</f>
        <v>101.61583333333328</v>
      </c>
      <c r="N620" s="6" t="s">
        <v>36</v>
      </c>
      <c r="O620" s="5">
        <f t="shared" si="943"/>
        <v>460.7800000000002</v>
      </c>
      <c r="P620" s="4">
        <f t="shared" si="989"/>
        <v>0</v>
      </c>
      <c r="Q620" s="5">
        <f t="shared" si="990"/>
        <v>103.53999999999996</v>
      </c>
      <c r="R620" s="5">
        <f t="shared" si="991"/>
        <v>486.66500000000019</v>
      </c>
      <c r="S620" s="4">
        <f t="shared" si="992"/>
        <v>0</v>
      </c>
      <c r="T620" s="4">
        <f t="shared" si="993"/>
        <v>0</v>
      </c>
      <c r="U620" s="5">
        <f t="shared" si="984"/>
        <v>508.01200000000006</v>
      </c>
      <c r="V620" s="5">
        <f t="shared" si="985"/>
        <v>-47.231999999999857</v>
      </c>
      <c r="X620" s="5">
        <f t="shared" si="939"/>
        <v>-161.07999999999993</v>
      </c>
      <c r="Y620" s="5">
        <f t="shared" si="940"/>
        <v>-71.9699999999998</v>
      </c>
      <c r="AA620" s="5">
        <f t="shared" si="958"/>
        <v>0</v>
      </c>
      <c r="AB620" s="5">
        <f t="shared" si="959"/>
        <v>1</v>
      </c>
      <c r="AC620" s="5">
        <f t="shared" si="960"/>
        <v>1</v>
      </c>
      <c r="AF620" s="5">
        <f t="shared" si="946"/>
        <v>0</v>
      </c>
      <c r="AG620" s="5">
        <f t="shared" si="947"/>
        <v>-5.2100000000000364</v>
      </c>
      <c r="AH620" s="5">
        <f t="shared" si="948"/>
        <v>212.07000000000062</v>
      </c>
      <c r="AI620" s="5">
        <f t="shared" si="949"/>
        <v>217.28000000000065</v>
      </c>
      <c r="AJ620" s="5"/>
      <c r="AK620" s="5">
        <f t="shared" si="950"/>
        <v>0</v>
      </c>
      <c r="AL620" s="5">
        <f t="shared" si="970"/>
        <v>44.540000000000589</v>
      </c>
      <c r="AM620" s="5">
        <f t="shared" si="951"/>
        <v>212.07000000000062</v>
      </c>
      <c r="AN620" s="5">
        <f t="shared" si="966"/>
        <v>107.20299999999997</v>
      </c>
      <c r="AO620" s="5">
        <f t="shared" si="967"/>
        <v>1</v>
      </c>
      <c r="AP620" s="5">
        <f t="shared" si="986"/>
        <v>6</v>
      </c>
      <c r="AQ620" s="5">
        <f t="shared" si="1005"/>
        <v>6.3</v>
      </c>
      <c r="AR620" s="5"/>
      <c r="AS620" s="5">
        <f t="shared" si="944"/>
        <v>217.28000000000065</v>
      </c>
      <c r="AT620" s="5">
        <f t="shared" si="966"/>
        <v>113.43300000000008</v>
      </c>
      <c r="AU620" s="5">
        <f t="shared" si="952"/>
        <v>-5.2100000000000364</v>
      </c>
      <c r="AV620" s="5">
        <f t="shared" si="955"/>
        <v>5.2100000000000364</v>
      </c>
      <c r="AW620" s="5">
        <f t="shared" si="953"/>
        <v>6</v>
      </c>
      <c r="AZ620" s="4">
        <f t="shared" si="995"/>
        <v>0</v>
      </c>
      <c r="BA620" s="5">
        <f t="shared" si="1001"/>
        <v>0</v>
      </c>
      <c r="BB620" s="4">
        <f t="shared" si="99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  <c r="CB620" s="5">
        <f t="shared" si="975"/>
        <v>0</v>
      </c>
      <c r="CC620" s="5">
        <f t="shared" si="976"/>
        <v>212.07000000000062</v>
      </c>
      <c r="CD620" s="5">
        <f t="shared" si="987"/>
        <v>-50</v>
      </c>
      <c r="CE620" s="5">
        <f t="shared" si="978"/>
        <v>71.9699999999998</v>
      </c>
      <c r="CF620" s="5"/>
      <c r="CG620" s="5">
        <f t="shared" si="979"/>
        <v>-50</v>
      </c>
      <c r="CH620" s="5">
        <f t="shared" si="982"/>
        <v>-71.9699999999998</v>
      </c>
      <c r="CI620" s="5">
        <f t="shared" si="980"/>
        <v>-150</v>
      </c>
    </row>
    <row r="621" spans="1:87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5">
        <f t="shared" si="937"/>
        <v>179.4399999999996</v>
      </c>
      <c r="K621" s="5">
        <f t="shared" si="964"/>
        <v>135.42416666666676</v>
      </c>
      <c r="L621" s="5">
        <f t="shared" si="941"/>
        <v>169.67999999999984</v>
      </c>
      <c r="M621" s="5">
        <f t="shared" ref="M621" si="1020">AVERAGE(L610:L621)</f>
        <v>108.67249999999994</v>
      </c>
      <c r="N621" s="6" t="s">
        <v>36</v>
      </c>
      <c r="O621" s="5">
        <f t="shared" si="943"/>
        <v>464.74000000000024</v>
      </c>
      <c r="P621" s="4">
        <f t="shared" si="989"/>
        <v>7.6109936575053258E-2</v>
      </c>
      <c r="Q621" s="5">
        <f t="shared" si="990"/>
        <v>52.0300000000002</v>
      </c>
      <c r="R621" s="5">
        <f t="shared" si="991"/>
        <v>473.78750000000025</v>
      </c>
      <c r="S621" s="4">
        <f t="shared" si="992"/>
        <v>3.0666769921784503E-2</v>
      </c>
      <c r="T621" s="4">
        <f t="shared" si="993"/>
        <v>3.0666769921784503E-2</v>
      </c>
      <c r="U621" s="5">
        <f t="shared" si="984"/>
        <v>488.09600000000012</v>
      </c>
      <c r="V621" s="5">
        <f t="shared" si="985"/>
        <v>-23.355999999999881</v>
      </c>
      <c r="X621" s="5">
        <f t="shared" si="939"/>
        <v>157.26000000000022</v>
      </c>
      <c r="Y621" s="5">
        <f t="shared" si="940"/>
        <v>131.93000000000029</v>
      </c>
      <c r="AA621" s="5">
        <f t="shared" si="958"/>
        <v>1</v>
      </c>
      <c r="AB621" s="5">
        <f t="shared" si="959"/>
        <v>0</v>
      </c>
      <c r="AC621" s="5">
        <f t="shared" si="960"/>
        <v>1</v>
      </c>
      <c r="AF621" s="5">
        <f t="shared" si="946"/>
        <v>165.44999999999982</v>
      </c>
      <c r="AG621" s="5">
        <f t="shared" si="947"/>
        <v>179.4399999999996</v>
      </c>
      <c r="AH621" s="5">
        <f t="shared" si="948"/>
        <v>0</v>
      </c>
      <c r="AI621" s="5">
        <f t="shared" si="949"/>
        <v>-13.989999999999782</v>
      </c>
      <c r="AJ621" s="5"/>
      <c r="AK621" s="5">
        <f t="shared" si="950"/>
        <v>0</v>
      </c>
      <c r="AL621" s="5">
        <f t="shared" si="970"/>
        <v>44.540000000000589</v>
      </c>
      <c r="AM621" s="5">
        <f t="shared" si="951"/>
        <v>165.44999999999982</v>
      </c>
      <c r="AN621" s="5">
        <f t="shared" si="966"/>
        <v>114.529</v>
      </c>
      <c r="AO621" s="5">
        <f t="shared" si="967"/>
        <v>1</v>
      </c>
      <c r="AP621" s="5">
        <f t="shared" si="986"/>
        <v>6</v>
      </c>
      <c r="AQ621" s="5">
        <f t="shared" si="1005"/>
        <v>6.3</v>
      </c>
      <c r="AR621" s="5"/>
      <c r="AS621" s="5">
        <f t="shared" si="944"/>
        <v>179.4399999999996</v>
      </c>
      <c r="AT621" s="5">
        <f t="shared" si="966"/>
        <v>122.13500000000003</v>
      </c>
      <c r="AU621" s="5">
        <f t="shared" si="952"/>
        <v>-13.989999999999782</v>
      </c>
      <c r="AV621" s="5">
        <f t="shared" si="955"/>
        <v>-13.989999999999782</v>
      </c>
      <c r="AW621" s="5">
        <f t="shared" si="953"/>
        <v>2</v>
      </c>
      <c r="AZ621" s="4">
        <f t="shared" si="995"/>
        <v>3.0666769921784503E-2</v>
      </c>
      <c r="BA621" s="5">
        <f t="shared" si="1001"/>
        <v>0</v>
      </c>
      <c r="BB621" s="4">
        <f t="shared" si="99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  <c r="CB621" s="5">
        <f t="shared" si="975"/>
        <v>165.44999999999982</v>
      </c>
      <c r="CC621" s="5">
        <f t="shared" si="976"/>
        <v>0</v>
      </c>
      <c r="CD621" s="5">
        <f t="shared" si="987"/>
        <v>157.26000000000022</v>
      </c>
      <c r="CE621" s="5">
        <f t="shared" si="978"/>
        <v>-30</v>
      </c>
      <c r="CF621" s="5"/>
      <c r="CG621" s="5">
        <f t="shared" si="979"/>
        <v>-50</v>
      </c>
      <c r="CH621" s="5">
        <f t="shared" si="982"/>
        <v>131.93000000000029</v>
      </c>
      <c r="CI621" s="5">
        <f t="shared" si="980"/>
        <v>57.260000000000218</v>
      </c>
    </row>
    <row r="622" spans="1:87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5">
        <f t="shared" si="937"/>
        <v>105.07000000000062</v>
      </c>
      <c r="K622" s="5">
        <f t="shared" si="964"/>
        <v>136.09250000000011</v>
      </c>
      <c r="L622" s="5">
        <f t="shared" si="941"/>
        <v>70.869999999999891</v>
      </c>
      <c r="M622" s="5">
        <f t="shared" ref="M622" si="1021">AVERAGE(L611:L622)</f>
        <v>110.37333333333326</v>
      </c>
      <c r="N622" s="6" t="s">
        <v>36</v>
      </c>
      <c r="O622" s="5">
        <f t="shared" si="943"/>
        <v>428.92000000000053</v>
      </c>
      <c r="P622" s="4">
        <f t="shared" si="989"/>
        <v>0</v>
      </c>
      <c r="Q622" s="5">
        <f t="shared" si="990"/>
        <v>83.889999999999873</v>
      </c>
      <c r="R622" s="5">
        <f t="shared" si="991"/>
        <v>449.8925000000005</v>
      </c>
      <c r="S622" s="4">
        <f t="shared" si="992"/>
        <v>0</v>
      </c>
      <c r="T622" s="4">
        <f t="shared" si="993"/>
        <v>0</v>
      </c>
      <c r="U622" s="5">
        <f t="shared" si="984"/>
        <v>474.53600000000017</v>
      </c>
      <c r="V622" s="5">
        <f t="shared" si="985"/>
        <v>-45.615999999999644</v>
      </c>
      <c r="X622" s="5">
        <f t="shared" si="939"/>
        <v>-47.170000000000073</v>
      </c>
      <c r="Y622" s="5">
        <f t="shared" si="940"/>
        <v>-43.860000000000127</v>
      </c>
      <c r="AA622" s="5">
        <f t="shared" si="958"/>
        <v>0</v>
      </c>
      <c r="AB622" s="5">
        <f t="shared" si="959"/>
        <v>1</v>
      </c>
      <c r="AC622" s="5">
        <f t="shared" si="960"/>
        <v>1</v>
      </c>
      <c r="AF622" s="5">
        <f t="shared" si="946"/>
        <v>22.779999999999745</v>
      </c>
      <c r="AG622" s="5">
        <f t="shared" si="947"/>
        <v>28.699999999999818</v>
      </c>
      <c r="AH622" s="5">
        <f t="shared" si="948"/>
        <v>82.290000000000873</v>
      </c>
      <c r="AI622" s="5">
        <f t="shared" si="949"/>
        <v>76.3700000000008</v>
      </c>
      <c r="AJ622" s="5"/>
      <c r="AK622" s="5">
        <f t="shared" si="950"/>
        <v>22.779999999999745</v>
      </c>
      <c r="AL622" s="5">
        <f t="shared" si="970"/>
        <v>44.540000000000589</v>
      </c>
      <c r="AM622" s="5">
        <f t="shared" si="951"/>
        <v>82.290000000000873</v>
      </c>
      <c r="AN622" s="5">
        <f t="shared" si="966"/>
        <v>107.72600000000011</v>
      </c>
      <c r="AO622" s="5">
        <f t="shared" si="967"/>
        <v>0</v>
      </c>
      <c r="AP622" s="5">
        <f t="shared" si="986"/>
        <v>5</v>
      </c>
      <c r="AQ622" s="5">
        <f t="shared" si="1005"/>
        <v>6.1</v>
      </c>
      <c r="AR622" s="5"/>
      <c r="AS622" s="5">
        <f t="shared" si="944"/>
        <v>76.3700000000008</v>
      </c>
      <c r="AT622" s="5">
        <f t="shared" si="966"/>
        <v>113.06900000000014</v>
      </c>
      <c r="AU622" s="5">
        <f t="shared" si="952"/>
        <v>28.699999999999818</v>
      </c>
      <c r="AV622" s="5">
        <f t="shared" si="955"/>
        <v>-5.9200000000000728</v>
      </c>
      <c r="AW622" s="5">
        <f t="shared" si="953"/>
        <v>3</v>
      </c>
      <c r="AZ622" s="4">
        <f t="shared" si="995"/>
        <v>0</v>
      </c>
      <c r="BA622" s="5">
        <f t="shared" si="1001"/>
        <v>0</v>
      </c>
      <c r="BB622" s="4">
        <f t="shared" si="99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  <c r="CB622" s="5">
        <f t="shared" si="975"/>
        <v>22.779999999999745</v>
      </c>
      <c r="CC622" s="5">
        <f t="shared" si="976"/>
        <v>82.290000000000873</v>
      </c>
      <c r="CD622" s="5">
        <f t="shared" si="987"/>
        <v>-50</v>
      </c>
      <c r="CE622" s="5">
        <f t="shared" si="978"/>
        <v>43.860000000000127</v>
      </c>
      <c r="CF622" s="5"/>
      <c r="CG622" s="5">
        <f t="shared" si="979"/>
        <v>-50</v>
      </c>
      <c r="CH622" s="5">
        <f t="shared" si="982"/>
        <v>-43.860000000000127</v>
      </c>
      <c r="CI622" s="5">
        <f t="shared" si="980"/>
        <v>-150</v>
      </c>
    </row>
    <row r="623" spans="1:87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5">
        <f t="shared" si="937"/>
        <v>111.95000000000073</v>
      </c>
      <c r="K623" s="5">
        <f t="shared" si="964"/>
        <v>135.04666666666685</v>
      </c>
      <c r="L623" s="5">
        <f t="shared" si="941"/>
        <v>98.960000000000036</v>
      </c>
      <c r="M623" s="5">
        <f t="shared" ref="M623" si="1022">AVERAGE(L612:L623)</f>
        <v>112.90416666666658</v>
      </c>
      <c r="N623" s="6" t="s">
        <v>36</v>
      </c>
      <c r="O623" s="5">
        <f t="shared" si="943"/>
        <v>419.23999999999978</v>
      </c>
      <c r="P623" s="4">
        <f t="shared" si="989"/>
        <v>0</v>
      </c>
      <c r="Q623" s="5">
        <f t="shared" si="990"/>
        <v>93.570000000000618</v>
      </c>
      <c r="R623" s="5">
        <f t="shared" si="991"/>
        <v>442.63249999999994</v>
      </c>
      <c r="S623" s="4">
        <f t="shared" si="992"/>
        <v>0</v>
      </c>
      <c r="T623" s="4">
        <f t="shared" si="993"/>
        <v>0</v>
      </c>
      <c r="U623" s="5">
        <f t="shared" si="984"/>
        <v>457.29800000000023</v>
      </c>
      <c r="V623" s="5">
        <f t="shared" si="985"/>
        <v>-38.058000000000447</v>
      </c>
      <c r="X623" s="5">
        <f t="shared" si="939"/>
        <v>-69.010000000000218</v>
      </c>
      <c r="Y623" s="5">
        <f t="shared" si="940"/>
        <v>2.3499999999999091</v>
      </c>
      <c r="AA623" s="5">
        <f t="shared" si="958"/>
        <v>0</v>
      </c>
      <c r="AB623" s="5">
        <f t="shared" si="959"/>
        <v>0</v>
      </c>
      <c r="AC623" s="5">
        <f t="shared" si="960"/>
        <v>0</v>
      </c>
      <c r="AF623" s="5">
        <f t="shared" si="946"/>
        <v>0</v>
      </c>
      <c r="AG623" s="5">
        <f t="shared" si="947"/>
        <v>-10.020000000000437</v>
      </c>
      <c r="AH623" s="5">
        <f t="shared" si="948"/>
        <v>101.93000000000029</v>
      </c>
      <c r="AI623" s="5">
        <f t="shared" si="949"/>
        <v>111.95000000000073</v>
      </c>
      <c r="AJ623" s="5"/>
      <c r="AK623" s="5">
        <f t="shared" si="950"/>
        <v>0</v>
      </c>
      <c r="AL623" s="5">
        <f t="shared" si="970"/>
        <v>44.540000000000589</v>
      </c>
      <c r="AM623" s="5">
        <f t="shared" si="951"/>
        <v>101.93000000000029</v>
      </c>
      <c r="AN623" s="5">
        <f t="shared" si="966"/>
        <v>112.66100000000014</v>
      </c>
      <c r="AO623" s="5">
        <f t="shared" si="967"/>
        <v>0</v>
      </c>
      <c r="AP623" s="5">
        <f t="shared" si="986"/>
        <v>5</v>
      </c>
      <c r="AQ623" s="5">
        <f t="shared" si="1005"/>
        <v>6</v>
      </c>
      <c r="AR623" s="5"/>
      <c r="AS623" s="5">
        <f t="shared" si="944"/>
        <v>111.95000000000073</v>
      </c>
      <c r="AT623" s="5">
        <f t="shared" si="966"/>
        <v>118.33600000000024</v>
      </c>
      <c r="AU623" s="5">
        <f t="shared" si="952"/>
        <v>-10.020000000000437</v>
      </c>
      <c r="AV623" s="5">
        <f t="shared" si="955"/>
        <v>10.020000000000437</v>
      </c>
      <c r="AW623" s="5">
        <f t="shared" si="953"/>
        <v>4</v>
      </c>
      <c r="AX623" s="3">
        <v>1</v>
      </c>
      <c r="AZ623" s="4">
        <f t="shared" si="995"/>
        <v>0</v>
      </c>
      <c r="BA623" s="5">
        <f t="shared" si="1001"/>
        <v>0</v>
      </c>
      <c r="BB623" s="4">
        <f t="shared" si="99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  <c r="CB623" s="5">
        <f t="shared" si="975"/>
        <v>0</v>
      </c>
      <c r="CC623" s="5">
        <f t="shared" si="976"/>
        <v>101.93000000000029</v>
      </c>
      <c r="CD623" s="5">
        <f t="shared" si="987"/>
        <v>-50</v>
      </c>
      <c r="CE623" s="5">
        <f t="shared" si="978"/>
        <v>-2.3499999999999091</v>
      </c>
      <c r="CF623" s="5"/>
      <c r="CG623" s="5">
        <f t="shared" si="979"/>
        <v>-50</v>
      </c>
      <c r="CH623" s="5">
        <f t="shared" si="982"/>
        <v>2.3499999999999091</v>
      </c>
      <c r="CI623" s="5">
        <f t="shared" si="980"/>
        <v>-150</v>
      </c>
    </row>
    <row r="624" spans="1:87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5">
        <f t="shared" si="937"/>
        <v>171.14999999999964</v>
      </c>
      <c r="K624" s="5">
        <f t="shared" si="964"/>
        <v>135.39000000000019</v>
      </c>
      <c r="L624" s="5">
        <f t="shared" si="941"/>
        <v>116.15999999999985</v>
      </c>
      <c r="M624" s="5">
        <f t="shared" ref="M624" si="1023">AVERAGE(L613:L624)</f>
        <v>109.14499999999994</v>
      </c>
      <c r="N624" s="6" t="s">
        <v>36</v>
      </c>
      <c r="O624" s="5">
        <f t="shared" si="943"/>
        <v>413.61000000000013</v>
      </c>
      <c r="P624" s="4">
        <f t="shared" si="989"/>
        <v>0</v>
      </c>
      <c r="Q624" s="5">
        <f t="shared" si="990"/>
        <v>51.130000000000109</v>
      </c>
      <c r="R624" s="5">
        <f t="shared" si="991"/>
        <v>426.39250000000015</v>
      </c>
      <c r="S624" s="4">
        <f t="shared" si="992"/>
        <v>0</v>
      </c>
      <c r="T624" s="4">
        <f t="shared" si="993"/>
        <v>0</v>
      </c>
      <c r="U624" s="5">
        <f t="shared" si="984"/>
        <v>437.4580000000002</v>
      </c>
      <c r="V624" s="5">
        <f t="shared" si="985"/>
        <v>-23.84800000000007</v>
      </c>
      <c r="X624" s="5">
        <f t="shared" si="939"/>
        <v>-106.63000000000011</v>
      </c>
      <c r="Y624" s="5">
        <f t="shared" si="940"/>
        <v>-60.009999999999764</v>
      </c>
      <c r="AA624" s="5">
        <f t="shared" si="958"/>
        <v>0</v>
      </c>
      <c r="AB624" s="5">
        <f t="shared" si="959"/>
        <v>1</v>
      </c>
      <c r="AC624" s="5">
        <f t="shared" si="960"/>
        <v>1</v>
      </c>
      <c r="AF624" s="5">
        <f t="shared" si="946"/>
        <v>18.6899999999996</v>
      </c>
      <c r="AG624" s="5">
        <f t="shared" si="947"/>
        <v>16.180000000000291</v>
      </c>
      <c r="AH624" s="5">
        <f t="shared" si="948"/>
        <v>152.46000000000004</v>
      </c>
      <c r="AI624" s="5">
        <f t="shared" si="949"/>
        <v>154.96999999999935</v>
      </c>
      <c r="AJ624" s="5"/>
      <c r="AK624" s="5">
        <f t="shared" si="950"/>
        <v>18.6899999999996</v>
      </c>
      <c r="AL624" s="5">
        <f t="shared" si="970"/>
        <v>44.540000000000589</v>
      </c>
      <c r="AM624" s="5">
        <f t="shared" si="951"/>
        <v>152.46000000000004</v>
      </c>
      <c r="AN624" s="5">
        <f t="shared" si="966"/>
        <v>119.69400000000014</v>
      </c>
      <c r="AO624" s="5">
        <f t="shared" si="967"/>
        <v>1</v>
      </c>
      <c r="AP624" s="5">
        <f t="shared" si="986"/>
        <v>6</v>
      </c>
      <c r="AQ624" s="5">
        <f t="shared" si="1005"/>
        <v>6</v>
      </c>
      <c r="AR624" s="5"/>
      <c r="AS624" s="5">
        <f t="shared" si="944"/>
        <v>154.96999999999935</v>
      </c>
      <c r="AT624" s="5">
        <f t="shared" si="966"/>
        <v>124.62900000000018</v>
      </c>
      <c r="AU624" s="5">
        <f t="shared" si="952"/>
        <v>16.180000000000291</v>
      </c>
      <c r="AV624" s="5">
        <f t="shared" si="955"/>
        <v>2.5099999999993088</v>
      </c>
      <c r="AW624" s="5">
        <f t="shared" si="953"/>
        <v>5</v>
      </c>
      <c r="AZ624" s="4">
        <f t="shared" si="995"/>
        <v>0</v>
      </c>
      <c r="BA624" s="5">
        <f t="shared" si="1001"/>
        <v>0</v>
      </c>
      <c r="BB624" s="4">
        <f t="shared" si="99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  <c r="CB624" s="5">
        <f t="shared" si="975"/>
        <v>18.6899999999996</v>
      </c>
      <c r="CC624" s="5">
        <f t="shared" si="976"/>
        <v>152.46000000000004</v>
      </c>
      <c r="CD624" s="5">
        <f t="shared" si="987"/>
        <v>-50</v>
      </c>
      <c r="CE624" s="5">
        <f t="shared" si="978"/>
        <v>60.009999999999764</v>
      </c>
      <c r="CF624" s="5"/>
      <c r="CG624" s="5">
        <f t="shared" si="979"/>
        <v>-50</v>
      </c>
      <c r="CH624" s="5">
        <f t="shared" si="982"/>
        <v>-60.009999999999764</v>
      </c>
      <c r="CI624" s="5">
        <f t="shared" si="980"/>
        <v>-150</v>
      </c>
    </row>
    <row r="625" spans="1:87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5">
        <f t="shared" si="937"/>
        <v>158.80999999999949</v>
      </c>
      <c r="K625" s="5">
        <f t="shared" si="964"/>
        <v>141.71416666666678</v>
      </c>
      <c r="L625" s="5">
        <f t="shared" si="941"/>
        <v>150.7199999999998</v>
      </c>
      <c r="M625" s="5">
        <f t="shared" ref="M625" si="1024">AVERAGE(L614:L625)</f>
        <v>116.83666666666659</v>
      </c>
      <c r="N625" s="6" t="s">
        <v>36</v>
      </c>
      <c r="O625" s="5">
        <f t="shared" si="943"/>
        <v>432.86999999999944</v>
      </c>
      <c r="P625" s="4">
        <f t="shared" si="989"/>
        <v>0.37668687658907229</v>
      </c>
      <c r="Q625" s="5">
        <f t="shared" si="990"/>
        <v>51.130000000000109</v>
      </c>
      <c r="R625" s="5">
        <f t="shared" si="991"/>
        <v>426.39250000000015</v>
      </c>
      <c r="S625" s="4">
        <f t="shared" si="992"/>
        <v>0.19415322580644412</v>
      </c>
      <c r="T625" s="4">
        <f t="shared" si="993"/>
        <v>0.19415322580644412</v>
      </c>
      <c r="U625" s="5">
        <f t="shared" si="984"/>
        <v>431.87600000000003</v>
      </c>
      <c r="V625" s="5">
        <f t="shared" si="985"/>
        <v>0.99399999999940292</v>
      </c>
      <c r="X625" s="5">
        <f t="shared" si="939"/>
        <v>-11.840000000000146</v>
      </c>
      <c r="Y625" s="5">
        <f t="shared" si="940"/>
        <v>10.260000000000218</v>
      </c>
      <c r="AA625" s="5">
        <f t="shared" si="958"/>
        <v>0</v>
      </c>
      <c r="AB625" s="5">
        <f t="shared" si="959"/>
        <v>0</v>
      </c>
      <c r="AC625" s="5">
        <f t="shared" si="960"/>
        <v>0</v>
      </c>
      <c r="AF625" s="5">
        <f t="shared" si="946"/>
        <v>67.880000000000109</v>
      </c>
      <c r="AG625" s="5">
        <f t="shared" si="947"/>
        <v>66.4399999999996</v>
      </c>
      <c r="AH625" s="5">
        <f t="shared" si="948"/>
        <v>90.929999999999382</v>
      </c>
      <c r="AI625" s="5">
        <f t="shared" si="949"/>
        <v>92.369999999999891</v>
      </c>
      <c r="AJ625" s="5"/>
      <c r="AK625" s="5">
        <f t="shared" si="950"/>
        <v>67.880000000000109</v>
      </c>
      <c r="AL625" s="5">
        <f t="shared" si="970"/>
        <v>67.205000000000112</v>
      </c>
      <c r="AM625" s="5">
        <f t="shared" si="951"/>
        <v>90.929999999999382</v>
      </c>
      <c r="AN625" s="5">
        <f t="shared" si="966"/>
        <v>117.04400000000005</v>
      </c>
      <c r="AO625" s="5">
        <f t="shared" si="967"/>
        <v>0</v>
      </c>
      <c r="AP625" s="5">
        <f t="shared" si="986"/>
        <v>5</v>
      </c>
      <c r="AQ625" s="5">
        <f t="shared" si="1005"/>
        <v>5.8</v>
      </c>
      <c r="AR625" s="5"/>
      <c r="AS625" s="5">
        <f t="shared" si="944"/>
        <v>92.369999999999891</v>
      </c>
      <c r="AT625" s="5">
        <f t="shared" si="966"/>
        <v>119.41400000000013</v>
      </c>
      <c r="AU625" s="5">
        <f t="shared" si="952"/>
        <v>66.4399999999996</v>
      </c>
      <c r="AV625" s="5">
        <f t="shared" si="955"/>
        <v>1.4400000000005093</v>
      </c>
      <c r="AW625" s="5">
        <f t="shared" si="953"/>
        <v>6</v>
      </c>
      <c r="AZ625" s="4">
        <f t="shared" si="995"/>
        <v>0.19415322580644412</v>
      </c>
      <c r="BA625" s="5">
        <f t="shared" si="1001"/>
        <v>0</v>
      </c>
      <c r="BB625" s="4">
        <f t="shared" si="99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  <c r="CB625" s="5">
        <f t="shared" si="975"/>
        <v>67.880000000000109</v>
      </c>
      <c r="CC625" s="5">
        <f t="shared" si="976"/>
        <v>90.929999999999382</v>
      </c>
      <c r="CD625" s="5">
        <f t="shared" si="987"/>
        <v>-50</v>
      </c>
      <c r="CE625" s="5">
        <f t="shared" si="978"/>
        <v>-30</v>
      </c>
      <c r="CF625" s="5"/>
      <c r="CG625" s="5">
        <f t="shared" si="979"/>
        <v>-50</v>
      </c>
      <c r="CH625" s="5">
        <f t="shared" si="982"/>
        <v>10.260000000000218</v>
      </c>
      <c r="CI625" s="5">
        <f t="shared" si="980"/>
        <v>-150</v>
      </c>
    </row>
    <row r="626" spans="1:87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5">
        <f t="shared" si="937"/>
        <v>252.45999999999958</v>
      </c>
      <c r="K626" s="5">
        <f t="shared" si="964"/>
        <v>154.50916666666674</v>
      </c>
      <c r="L626" s="5">
        <f t="shared" si="941"/>
        <v>159.7199999999998</v>
      </c>
      <c r="M626" s="5">
        <f t="shared" ref="M626" si="1025">AVERAGE(L615:L626)</f>
        <v>123.0091666666666</v>
      </c>
      <c r="N626" s="6" t="s">
        <v>37</v>
      </c>
      <c r="O626" s="5">
        <f t="shared" si="943"/>
        <v>457.97000000000025</v>
      </c>
      <c r="P626" s="4">
        <f t="shared" si="989"/>
        <v>1</v>
      </c>
      <c r="Q626" s="5">
        <f t="shared" si="990"/>
        <v>44.360000000000127</v>
      </c>
      <c r="R626" s="5">
        <f t="shared" si="991"/>
        <v>424.70000000000016</v>
      </c>
      <c r="S626" s="4">
        <f t="shared" si="992"/>
        <v>0.86759241150009847</v>
      </c>
      <c r="T626" s="4">
        <f t="shared" si="993"/>
        <v>0.44717741935483879</v>
      </c>
      <c r="U626" s="5">
        <f t="shared" si="984"/>
        <v>430.52200000000005</v>
      </c>
      <c r="V626" s="5">
        <f t="shared" si="985"/>
        <v>27.448000000000206</v>
      </c>
      <c r="X626" s="5">
        <f t="shared" si="939"/>
        <v>-106.65999999999985</v>
      </c>
      <c r="Y626" s="5">
        <f t="shared" si="940"/>
        <v>-127.33000000000038</v>
      </c>
      <c r="AA626" s="5">
        <f t="shared" si="958"/>
        <v>0</v>
      </c>
      <c r="AB626" s="5">
        <f t="shared" si="959"/>
        <v>1</v>
      </c>
      <c r="AC626" s="5">
        <f t="shared" si="960"/>
        <v>1</v>
      </c>
      <c r="AF626" s="5">
        <f t="shared" si="946"/>
        <v>64.109999999999673</v>
      </c>
      <c r="AG626" s="5">
        <f t="shared" si="947"/>
        <v>65.579999999999927</v>
      </c>
      <c r="AH626" s="5">
        <f t="shared" si="948"/>
        <v>188.34999999999991</v>
      </c>
      <c r="AI626" s="5">
        <f t="shared" si="949"/>
        <v>186.87999999999965</v>
      </c>
      <c r="AJ626" s="5"/>
      <c r="AK626" s="5">
        <f t="shared" si="950"/>
        <v>64.109999999999673</v>
      </c>
      <c r="AL626" s="5">
        <f t="shared" si="970"/>
        <v>67.205000000000112</v>
      </c>
      <c r="AM626" s="5">
        <f t="shared" si="951"/>
        <v>188.34999999999991</v>
      </c>
      <c r="AN626" s="5">
        <f t="shared" si="966"/>
        <v>128.63700000000011</v>
      </c>
      <c r="AO626" s="5">
        <f t="shared" si="967"/>
        <v>1</v>
      </c>
      <c r="AP626" s="5">
        <f t="shared" si="986"/>
        <v>6</v>
      </c>
      <c r="AQ626" s="5">
        <f t="shared" si="1005"/>
        <v>5.8</v>
      </c>
      <c r="AR626" s="5"/>
      <c r="AS626" s="5">
        <f t="shared" si="944"/>
        <v>186.87999999999965</v>
      </c>
      <c r="AT626" s="5">
        <f t="shared" si="966"/>
        <v>131.56100000000009</v>
      </c>
      <c r="AU626" s="5">
        <f t="shared" si="952"/>
        <v>65.579999999999927</v>
      </c>
      <c r="AV626" s="5">
        <f t="shared" si="955"/>
        <v>-1.4700000000002547</v>
      </c>
      <c r="AW626" s="5">
        <f t="shared" si="953"/>
        <v>2</v>
      </c>
      <c r="AZ626" s="4">
        <f t="shared" si="995"/>
        <v>0.44717741935483879</v>
      </c>
      <c r="BA626" s="5">
        <f t="shared" si="1001"/>
        <v>0</v>
      </c>
      <c r="BB626" s="4">
        <f t="shared" si="99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  <c r="CB626" s="5">
        <f t="shared" si="975"/>
        <v>64.109999999999673</v>
      </c>
      <c r="CC626" s="5">
        <f t="shared" si="976"/>
        <v>188.34999999999991</v>
      </c>
      <c r="CD626" s="5">
        <f t="shared" si="987"/>
        <v>-50</v>
      </c>
      <c r="CE626" s="5">
        <f t="shared" si="978"/>
        <v>127.33000000000038</v>
      </c>
      <c r="CF626" s="5"/>
      <c r="CG626" s="5">
        <f t="shared" si="979"/>
        <v>-50</v>
      </c>
      <c r="CH626" s="5">
        <f t="shared" si="982"/>
        <v>-127.33000000000038</v>
      </c>
      <c r="CI626" s="5">
        <f t="shared" si="980"/>
        <v>-150</v>
      </c>
    </row>
    <row r="627" spans="1:87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5">
        <f t="shared" si="937"/>
        <v>132.88000000000011</v>
      </c>
      <c r="K627" s="5">
        <f t="shared" si="964"/>
        <v>153.53916666666672</v>
      </c>
      <c r="L627" s="5">
        <f t="shared" si="941"/>
        <v>110.32000000000016</v>
      </c>
      <c r="M627" s="5">
        <f t="shared" ref="M627" si="1026">AVERAGE(L616:L627)</f>
        <v>121.40999999999993</v>
      </c>
      <c r="N627" s="6" t="s">
        <v>37</v>
      </c>
      <c r="O627" s="5">
        <f t="shared" si="943"/>
        <v>436.57000000000016</v>
      </c>
      <c r="P627" s="4">
        <f t="shared" si="989"/>
        <v>0.51758340847610396</v>
      </c>
      <c r="Q627" s="5">
        <f t="shared" si="990"/>
        <v>44.360000000000127</v>
      </c>
      <c r="R627" s="5">
        <f t="shared" si="991"/>
        <v>424.70000000000016</v>
      </c>
      <c r="S627" s="4">
        <f t="shared" si="992"/>
        <v>0.44905143751222348</v>
      </c>
      <c r="T627" s="4">
        <f t="shared" si="993"/>
        <v>0.23145161290322552</v>
      </c>
      <c r="U627" s="5">
        <f t="shared" si="984"/>
        <v>432.05199999999996</v>
      </c>
      <c r="V627" s="5">
        <f t="shared" si="985"/>
        <v>4.5180000000001996</v>
      </c>
      <c r="X627" s="5">
        <f t="shared" si="939"/>
        <v>73.510000000000218</v>
      </c>
      <c r="Y627" s="5">
        <f t="shared" si="940"/>
        <v>33.220000000000255</v>
      </c>
      <c r="AA627" s="5">
        <f t="shared" si="958"/>
        <v>1</v>
      </c>
      <c r="AB627" s="5">
        <f t="shared" si="959"/>
        <v>0</v>
      </c>
      <c r="AC627" s="5">
        <f t="shared" si="960"/>
        <v>1</v>
      </c>
      <c r="AF627" s="5">
        <f t="shared" si="946"/>
        <v>130.63000000000011</v>
      </c>
      <c r="AG627" s="5">
        <f t="shared" si="947"/>
        <v>132.88000000000011</v>
      </c>
      <c r="AH627" s="5">
        <f t="shared" si="948"/>
        <v>0</v>
      </c>
      <c r="AI627" s="5">
        <f t="shared" si="949"/>
        <v>-2.25</v>
      </c>
      <c r="AJ627" s="5"/>
      <c r="AK627" s="5">
        <f t="shared" si="950"/>
        <v>0</v>
      </c>
      <c r="AL627" s="5">
        <f t="shared" si="970"/>
        <v>67.205000000000112</v>
      </c>
      <c r="AM627" s="5">
        <f t="shared" si="951"/>
        <v>130.63000000000011</v>
      </c>
      <c r="AN627" s="5">
        <f t="shared" si="966"/>
        <v>131.79700000000017</v>
      </c>
      <c r="AO627" s="5">
        <f t="shared" si="967"/>
        <v>0</v>
      </c>
      <c r="AP627" s="5">
        <f t="shared" si="986"/>
        <v>5</v>
      </c>
      <c r="AQ627" s="5">
        <f t="shared" si="1005"/>
        <v>5.7</v>
      </c>
      <c r="AR627" s="5"/>
      <c r="AS627" s="5">
        <f t="shared" si="944"/>
        <v>132.88000000000011</v>
      </c>
      <c r="AT627" s="5">
        <f t="shared" si="966"/>
        <v>135.16200000000012</v>
      </c>
      <c r="AU627" s="5">
        <f t="shared" si="952"/>
        <v>-2.25</v>
      </c>
      <c r="AV627" s="5">
        <f t="shared" si="955"/>
        <v>-2.25</v>
      </c>
      <c r="AW627" s="5">
        <f t="shared" si="953"/>
        <v>3</v>
      </c>
      <c r="AZ627" s="4">
        <f t="shared" si="995"/>
        <v>0.23145161290322552</v>
      </c>
      <c r="BA627" s="5">
        <f t="shared" si="1001"/>
        <v>0</v>
      </c>
      <c r="BB627" s="4">
        <f t="shared" si="99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  <c r="CB627" s="5">
        <f t="shared" si="975"/>
        <v>130.63000000000011</v>
      </c>
      <c r="CC627" s="5">
        <f t="shared" si="976"/>
        <v>0</v>
      </c>
      <c r="CD627" s="5">
        <f t="shared" si="987"/>
        <v>73.510000000000218</v>
      </c>
      <c r="CE627" s="5">
        <f t="shared" si="978"/>
        <v>-30</v>
      </c>
      <c r="CF627" s="5"/>
      <c r="CG627" s="5">
        <f t="shared" si="979"/>
        <v>-50</v>
      </c>
      <c r="CH627" s="5">
        <f t="shared" si="982"/>
        <v>33.220000000000255</v>
      </c>
      <c r="CI627" s="5">
        <f t="shared" si="980"/>
        <v>-26.489999999999782</v>
      </c>
    </row>
    <row r="628" spans="1:87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5">
        <f t="shared" si="937"/>
        <v>256.27000000000044</v>
      </c>
      <c r="K628" s="5">
        <f t="shared" si="964"/>
        <v>165.3575000000001</v>
      </c>
      <c r="L628" s="5">
        <f t="shared" si="941"/>
        <v>205.16000000000031</v>
      </c>
      <c r="M628" s="5">
        <f t="shared" ref="M628" si="1027">AVERAGE(L617:L628)</f>
        <v>132.1583333333333</v>
      </c>
      <c r="N628" s="6" t="s">
        <v>36</v>
      </c>
      <c r="O628" s="5">
        <f t="shared" si="943"/>
        <v>397.92000000000007</v>
      </c>
      <c r="P628" s="4">
        <f t="shared" si="989"/>
        <v>0</v>
      </c>
      <c r="Q628" s="5">
        <f t="shared" si="990"/>
        <v>60.050000000000182</v>
      </c>
      <c r="R628" s="5">
        <f t="shared" si="991"/>
        <v>412.93250000000012</v>
      </c>
      <c r="S628" s="4">
        <f t="shared" si="992"/>
        <v>0</v>
      </c>
      <c r="T628" s="4">
        <f t="shared" si="993"/>
        <v>0</v>
      </c>
      <c r="U628" s="5">
        <f t="shared" si="984"/>
        <v>427.78800000000001</v>
      </c>
      <c r="V628" s="5">
        <f t="shared" si="985"/>
        <v>-29.867999999999938</v>
      </c>
      <c r="X628" s="5">
        <f t="shared" si="939"/>
        <v>-88.069999999999709</v>
      </c>
      <c r="Y628" s="5">
        <f t="shared" si="940"/>
        <v>117.30000000000018</v>
      </c>
      <c r="AA628" s="5">
        <f t="shared" si="958"/>
        <v>0</v>
      </c>
      <c r="AB628" s="5">
        <f t="shared" si="959"/>
        <v>0</v>
      </c>
      <c r="AC628" s="5">
        <f t="shared" si="960"/>
        <v>0</v>
      </c>
      <c r="AF628" s="5">
        <f t="shared" si="946"/>
        <v>0</v>
      </c>
      <c r="AG628" s="5">
        <f t="shared" si="947"/>
        <v>-15.850000000000364</v>
      </c>
      <c r="AH628" s="5">
        <f t="shared" si="948"/>
        <v>240.42000000000007</v>
      </c>
      <c r="AI628" s="5">
        <f t="shared" si="949"/>
        <v>256.27000000000044</v>
      </c>
      <c r="AJ628" s="5"/>
      <c r="AK628" s="5">
        <f t="shared" si="950"/>
        <v>0</v>
      </c>
      <c r="AL628" s="5">
        <f t="shared" si="970"/>
        <v>67.205000000000112</v>
      </c>
      <c r="AM628" s="5">
        <f t="shared" si="951"/>
        <v>240.42000000000007</v>
      </c>
      <c r="AN628" s="5">
        <f t="shared" si="966"/>
        <v>144.0320000000001</v>
      </c>
      <c r="AO628" s="5">
        <f t="shared" si="967"/>
        <v>1</v>
      </c>
      <c r="AP628" s="5">
        <f t="shared" si="986"/>
        <v>5</v>
      </c>
      <c r="AQ628" s="5">
        <f t="shared" si="1005"/>
        <v>5.5</v>
      </c>
      <c r="AR628" s="5"/>
      <c r="AS628" s="5">
        <f t="shared" si="944"/>
        <v>256.27000000000044</v>
      </c>
      <c r="AT628" s="5">
        <f t="shared" si="966"/>
        <v>148.27900000000014</v>
      </c>
      <c r="AU628" s="5">
        <f t="shared" si="952"/>
        <v>-15.850000000000364</v>
      </c>
      <c r="AV628" s="5">
        <f t="shared" si="955"/>
        <v>15.850000000000364</v>
      </c>
      <c r="AW628" s="5">
        <f t="shared" si="953"/>
        <v>4</v>
      </c>
      <c r="AX628" s="3">
        <v>1</v>
      </c>
      <c r="AZ628" s="4">
        <f t="shared" si="995"/>
        <v>0</v>
      </c>
      <c r="BA628" s="5">
        <f t="shared" si="1001"/>
        <v>0</v>
      </c>
      <c r="BB628" s="4">
        <f t="shared" si="99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  <c r="CB628" s="5">
        <f t="shared" si="975"/>
        <v>0</v>
      </c>
      <c r="CC628" s="5">
        <f t="shared" si="976"/>
        <v>240.42000000000007</v>
      </c>
      <c r="CD628" s="5">
        <f t="shared" si="987"/>
        <v>-50</v>
      </c>
      <c r="CE628" s="5">
        <f t="shared" si="978"/>
        <v>-30</v>
      </c>
      <c r="CF628" s="5"/>
      <c r="CG628" s="5">
        <f t="shared" si="979"/>
        <v>-50</v>
      </c>
      <c r="CH628" s="5">
        <f t="shared" si="982"/>
        <v>117.30000000000018</v>
      </c>
      <c r="CI628" s="5">
        <f t="shared" si="980"/>
        <v>-150</v>
      </c>
    </row>
    <row r="629" spans="1:87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5">
        <f t="shared" si="937"/>
        <v>160.38000000000011</v>
      </c>
      <c r="K629" s="5">
        <f t="shared" si="964"/>
        <v>167.80916666666678</v>
      </c>
      <c r="L629" s="5">
        <f t="shared" si="941"/>
        <v>100.52999999999975</v>
      </c>
      <c r="M629" s="5">
        <f t="shared" ref="M629" si="1028">AVERAGE(L618:L629)</f>
        <v>132.49333333333331</v>
      </c>
      <c r="N629" s="6" t="s">
        <v>36</v>
      </c>
      <c r="O629" s="5">
        <f t="shared" si="943"/>
        <v>516.65000000000009</v>
      </c>
      <c r="P629" s="4">
        <f t="shared" si="989"/>
        <v>1</v>
      </c>
      <c r="Q629" s="5">
        <f t="shared" si="990"/>
        <v>118.73000000000002</v>
      </c>
      <c r="R629" s="5">
        <f t="shared" si="991"/>
        <v>427.60250000000008</v>
      </c>
      <c r="S629" s="4">
        <f t="shared" si="992"/>
        <v>1</v>
      </c>
      <c r="T629" s="4">
        <f t="shared" si="993"/>
        <v>1</v>
      </c>
      <c r="U629" s="5">
        <f t="shared" si="984"/>
        <v>448.39600000000002</v>
      </c>
      <c r="V629" s="5">
        <f t="shared" si="985"/>
        <v>68.254000000000076</v>
      </c>
      <c r="X629" s="5">
        <f t="shared" si="939"/>
        <v>155.8100000000004</v>
      </c>
      <c r="Y629" s="5">
        <f t="shared" si="940"/>
        <v>-22.629999999999654</v>
      </c>
      <c r="AA629" s="5">
        <f t="shared" si="958"/>
        <v>0</v>
      </c>
      <c r="AB629" s="5">
        <f t="shared" si="959"/>
        <v>0</v>
      </c>
      <c r="AC629" s="5">
        <f t="shared" si="960"/>
        <v>0</v>
      </c>
      <c r="AF629" s="5">
        <f t="shared" si="946"/>
        <v>155.8100000000004</v>
      </c>
      <c r="AG629" s="5">
        <f t="shared" si="947"/>
        <v>160.38000000000011</v>
      </c>
      <c r="AH629" s="5">
        <f t="shared" si="948"/>
        <v>0</v>
      </c>
      <c r="AI629" s="5">
        <f t="shared" si="949"/>
        <v>-4.569999999999709</v>
      </c>
      <c r="AJ629" s="5"/>
      <c r="AK629" s="5">
        <f t="shared" si="950"/>
        <v>0</v>
      </c>
      <c r="AL629" s="5">
        <f t="shared" si="970"/>
        <v>64.486999999999711</v>
      </c>
      <c r="AM629" s="5">
        <f t="shared" si="951"/>
        <v>155.8100000000004</v>
      </c>
      <c r="AN629" s="5">
        <f t="shared" si="966"/>
        <v>152.03400000000016</v>
      </c>
      <c r="AO629" s="5">
        <f t="shared" si="967"/>
        <v>1</v>
      </c>
      <c r="AP629" s="5">
        <f t="shared" si="986"/>
        <v>6</v>
      </c>
      <c r="AQ629" s="5">
        <f t="shared" si="1005"/>
        <v>5.5</v>
      </c>
      <c r="AR629" s="5"/>
      <c r="AS629" s="5">
        <f t="shared" si="944"/>
        <v>160.38000000000011</v>
      </c>
      <c r="AT629" s="5">
        <f t="shared" si="966"/>
        <v>156.87900000000013</v>
      </c>
      <c r="AU629" s="5">
        <f t="shared" si="952"/>
        <v>-4.569999999999709</v>
      </c>
      <c r="AV629" s="5">
        <f t="shared" si="955"/>
        <v>-4.569999999999709</v>
      </c>
      <c r="AW629" s="5">
        <f t="shared" si="953"/>
        <v>5</v>
      </c>
      <c r="AX629" s="3">
        <v>1</v>
      </c>
      <c r="AZ629" s="4">
        <f t="shared" si="995"/>
        <v>1</v>
      </c>
      <c r="BA629" s="5">
        <f t="shared" si="1001"/>
        <v>0</v>
      </c>
      <c r="BB629" s="4">
        <f t="shared" si="99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  <c r="CB629" s="5">
        <f t="shared" si="975"/>
        <v>155.8100000000004</v>
      </c>
      <c r="CC629" s="5">
        <f t="shared" si="976"/>
        <v>0</v>
      </c>
      <c r="CD629" s="5">
        <f t="shared" si="987"/>
        <v>155.8100000000004</v>
      </c>
      <c r="CE629" s="5">
        <f t="shared" si="978"/>
        <v>-30</v>
      </c>
      <c r="CF629" s="5"/>
      <c r="CG629" s="5">
        <f t="shared" si="979"/>
        <v>-50</v>
      </c>
      <c r="CH629" s="5">
        <f t="shared" si="982"/>
        <v>-22.629999999999654</v>
      </c>
      <c r="CI629" s="5">
        <f t="shared" si="980"/>
        <v>55.8100000000004</v>
      </c>
    </row>
    <row r="630" spans="1:87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5">
        <f t="shared" si="937"/>
        <v>128.84000000000015</v>
      </c>
      <c r="K630" s="5">
        <f t="shared" si="964"/>
        <v>168.12083333333342</v>
      </c>
      <c r="L630" s="5">
        <f t="shared" si="941"/>
        <v>155.20999999999958</v>
      </c>
      <c r="M630" s="5">
        <f t="shared" ref="M630" si="1029">AVERAGE(L619:L630)</f>
        <v>136.15499999999994</v>
      </c>
      <c r="N630" s="6" t="s">
        <v>37</v>
      </c>
      <c r="O630" s="5">
        <f t="shared" si="943"/>
        <v>484.57000000000062</v>
      </c>
      <c r="P630" s="4">
        <f t="shared" si="989"/>
        <v>0.7298071254106</v>
      </c>
      <c r="Q630" s="5">
        <f t="shared" si="990"/>
        <v>118.73000000000002</v>
      </c>
      <c r="R630" s="5">
        <f t="shared" si="991"/>
        <v>427.60250000000008</v>
      </c>
      <c r="S630" s="4">
        <f t="shared" si="992"/>
        <v>0.7298071254106</v>
      </c>
      <c r="T630" s="4">
        <f t="shared" si="993"/>
        <v>0.7298071254106</v>
      </c>
      <c r="U630" s="5">
        <f t="shared" si="984"/>
        <v>458.73600000000022</v>
      </c>
      <c r="V630" s="5">
        <f t="shared" si="985"/>
        <v>25.834000000000401</v>
      </c>
      <c r="X630" s="5">
        <f t="shared" si="939"/>
        <v>107.27000000000044</v>
      </c>
      <c r="Y630" s="5">
        <f t="shared" si="940"/>
        <v>82.699999999999818</v>
      </c>
      <c r="AA630" s="5">
        <f t="shared" si="958"/>
        <v>1</v>
      </c>
      <c r="AB630" s="5">
        <f t="shared" si="959"/>
        <v>0</v>
      </c>
      <c r="AC630" s="5">
        <f t="shared" si="960"/>
        <v>1</v>
      </c>
      <c r="AF630" s="5">
        <f t="shared" si="946"/>
        <v>112.98000000000047</v>
      </c>
      <c r="AG630" s="5">
        <f t="shared" si="947"/>
        <v>128.84000000000015</v>
      </c>
      <c r="AH630" s="5">
        <f t="shared" si="948"/>
        <v>0</v>
      </c>
      <c r="AI630" s="5">
        <f t="shared" si="949"/>
        <v>-15.859999999999673</v>
      </c>
      <c r="AJ630" s="5"/>
      <c r="AK630" s="5">
        <f t="shared" si="950"/>
        <v>0</v>
      </c>
      <c r="AL630" s="5">
        <f t="shared" si="970"/>
        <v>64.486999999999711</v>
      </c>
      <c r="AM630" s="5">
        <f t="shared" si="951"/>
        <v>112.98000000000047</v>
      </c>
      <c r="AN630" s="5">
        <f t="shared" si="966"/>
        <v>142.12500000000014</v>
      </c>
      <c r="AO630" s="5">
        <f t="shared" si="967"/>
        <v>0</v>
      </c>
      <c r="AP630" s="5">
        <f t="shared" si="986"/>
        <v>5</v>
      </c>
      <c r="AQ630" s="5">
        <f t="shared" si="1005"/>
        <v>5.4</v>
      </c>
      <c r="AR630" s="5"/>
      <c r="AS630" s="5">
        <f t="shared" si="944"/>
        <v>128.84000000000015</v>
      </c>
      <c r="AT630" s="5">
        <f t="shared" si="966"/>
        <v>148.03500000000008</v>
      </c>
      <c r="AU630" s="5">
        <f t="shared" si="952"/>
        <v>-15.859999999999673</v>
      </c>
      <c r="AV630" s="5">
        <f t="shared" si="955"/>
        <v>-15.859999999999673</v>
      </c>
      <c r="AW630" s="5">
        <f t="shared" si="953"/>
        <v>6</v>
      </c>
      <c r="AZ630" s="4">
        <f t="shared" si="995"/>
        <v>0.7298071254106</v>
      </c>
      <c r="BA630" s="5">
        <f t="shared" si="1001"/>
        <v>-32.079999999999472</v>
      </c>
      <c r="BB630" s="4">
        <f t="shared" si="99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  <c r="CB630" s="5">
        <f t="shared" si="975"/>
        <v>112.98000000000047</v>
      </c>
      <c r="CC630" s="5">
        <f t="shared" si="976"/>
        <v>0</v>
      </c>
      <c r="CD630" s="5">
        <f t="shared" si="987"/>
        <v>107.27000000000044</v>
      </c>
      <c r="CE630" s="5">
        <f t="shared" si="978"/>
        <v>-30</v>
      </c>
      <c r="CF630" s="5"/>
      <c r="CG630" s="5">
        <f t="shared" si="979"/>
        <v>-50</v>
      </c>
      <c r="CH630" s="5">
        <f t="shared" si="982"/>
        <v>82.699999999999818</v>
      </c>
      <c r="CI630" s="5">
        <f t="shared" si="980"/>
        <v>7.2700000000004366</v>
      </c>
    </row>
    <row r="631" spans="1:87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5">
        <f t="shared" si="937"/>
        <v>125.46000000000004</v>
      </c>
      <c r="K631" s="5">
        <f t="shared" si="964"/>
        <v>166.66583333333344</v>
      </c>
      <c r="L631" s="5">
        <f t="shared" si="941"/>
        <v>115.98000000000002</v>
      </c>
      <c r="M631" s="5">
        <f t="shared" ref="M631" si="1030">AVERAGE(L620:L631)</f>
        <v>135.43583333333325</v>
      </c>
      <c r="N631" s="6" t="s">
        <v>36</v>
      </c>
      <c r="O631" s="5">
        <f t="shared" si="943"/>
        <v>469.44000000000051</v>
      </c>
      <c r="P631" s="4">
        <f t="shared" si="989"/>
        <v>0.60237513686515987</v>
      </c>
      <c r="Q631" s="5">
        <f t="shared" si="990"/>
        <v>118.73000000000002</v>
      </c>
      <c r="R631" s="5">
        <f t="shared" si="991"/>
        <v>427.60250000000008</v>
      </c>
      <c r="S631" s="4">
        <f t="shared" si="992"/>
        <v>0.60237513686515987</v>
      </c>
      <c r="T631" s="4">
        <f t="shared" si="993"/>
        <v>0.60237513686515987</v>
      </c>
      <c r="U631" s="5">
        <f t="shared" si="984"/>
        <v>461.03000000000031</v>
      </c>
      <c r="V631" s="5">
        <f t="shared" si="985"/>
        <v>8.4100000000001955</v>
      </c>
      <c r="X631" s="5">
        <f t="shared" si="939"/>
        <v>-10.289999999999964</v>
      </c>
      <c r="Y631" s="5">
        <f t="shared" si="940"/>
        <v>11.25</v>
      </c>
      <c r="AA631" s="5">
        <f t="shared" si="958"/>
        <v>0</v>
      </c>
      <c r="AB631" s="5">
        <f t="shared" si="959"/>
        <v>0</v>
      </c>
      <c r="AC631" s="5">
        <f t="shared" si="960"/>
        <v>0</v>
      </c>
      <c r="AF631" s="5">
        <f t="shared" si="946"/>
        <v>66.589999999999236</v>
      </c>
      <c r="AG631" s="5">
        <f t="shared" si="947"/>
        <v>61.1299999999992</v>
      </c>
      <c r="AH631" s="5">
        <f t="shared" si="948"/>
        <v>58.8700000000008</v>
      </c>
      <c r="AI631" s="5">
        <f t="shared" si="949"/>
        <v>64.330000000000837</v>
      </c>
      <c r="AJ631" s="5"/>
      <c r="AK631" s="5">
        <f t="shared" si="950"/>
        <v>58.8700000000008</v>
      </c>
      <c r="AL631" s="5">
        <f t="shared" si="970"/>
        <v>64.486999999999711</v>
      </c>
      <c r="AM631" s="5">
        <f t="shared" si="951"/>
        <v>66.589999999999236</v>
      </c>
      <c r="AN631" s="5">
        <f t="shared" si="966"/>
        <v>132.23900000000009</v>
      </c>
      <c r="AO631" s="5">
        <f t="shared" si="967"/>
        <v>0</v>
      </c>
      <c r="AP631" s="5">
        <f t="shared" si="986"/>
        <v>4</v>
      </c>
      <c r="AQ631" s="5">
        <f t="shared" si="1005"/>
        <v>5.2</v>
      </c>
      <c r="AR631" s="5"/>
      <c r="AS631" s="5">
        <f t="shared" si="944"/>
        <v>64.330000000000837</v>
      </c>
      <c r="AT631" s="5">
        <f t="shared" si="966"/>
        <v>136.5240000000002</v>
      </c>
      <c r="AU631" s="5">
        <f t="shared" si="952"/>
        <v>61.1299999999992</v>
      </c>
      <c r="AV631" s="5">
        <f t="shared" si="955"/>
        <v>5.4600000000000364</v>
      </c>
      <c r="AW631" s="5">
        <f t="shared" si="953"/>
        <v>2</v>
      </c>
      <c r="AZ631" s="4">
        <f t="shared" si="995"/>
        <v>0.60237513686515987</v>
      </c>
      <c r="BA631" s="5">
        <f t="shared" si="1001"/>
        <v>0</v>
      </c>
      <c r="BB631" s="4">
        <f t="shared" si="99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  <c r="CB631" s="5">
        <f t="shared" si="975"/>
        <v>66.589999999999236</v>
      </c>
      <c r="CC631" s="5">
        <f t="shared" si="976"/>
        <v>58.8700000000008</v>
      </c>
      <c r="CD631" s="5">
        <f t="shared" si="987"/>
        <v>-50</v>
      </c>
      <c r="CE631" s="5">
        <f t="shared" si="978"/>
        <v>-30</v>
      </c>
      <c r="CF631" s="5"/>
      <c r="CG631" s="5">
        <f t="shared" si="979"/>
        <v>-50</v>
      </c>
      <c r="CH631" s="5">
        <f t="shared" si="982"/>
        <v>11.25</v>
      </c>
      <c r="CI631" s="5">
        <f t="shared" si="980"/>
        <v>-150</v>
      </c>
    </row>
    <row r="632" spans="1:87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5">
        <f t="shared" si="937"/>
        <v>203.01000000000022</v>
      </c>
      <c r="K632" s="5">
        <f t="shared" si="964"/>
        <v>165.47666666666672</v>
      </c>
      <c r="L632" s="5">
        <f t="shared" si="941"/>
        <v>170.84999999999991</v>
      </c>
      <c r="M632" s="5">
        <f t="shared" ref="M632" si="1031">AVERAGE(L621:L632)</f>
        <v>135.34666666666658</v>
      </c>
      <c r="N632" s="6" t="s">
        <v>36</v>
      </c>
      <c r="O632" s="5">
        <f t="shared" si="943"/>
        <v>460.28999999999996</v>
      </c>
      <c r="P632" s="4">
        <f t="shared" si="989"/>
        <v>0.52530952581487311</v>
      </c>
      <c r="Q632" s="5">
        <f t="shared" si="990"/>
        <v>118.73000000000002</v>
      </c>
      <c r="R632" s="5">
        <f t="shared" si="991"/>
        <v>427.60250000000008</v>
      </c>
      <c r="S632" s="4">
        <f t="shared" si="992"/>
        <v>0.52530952581487311</v>
      </c>
      <c r="T632" s="4">
        <f t="shared" si="993"/>
        <v>0.52530952581487311</v>
      </c>
      <c r="U632" s="5">
        <f t="shared" si="984"/>
        <v>465.77400000000023</v>
      </c>
      <c r="V632" s="5">
        <f t="shared" si="985"/>
        <v>-5.4840000000002647</v>
      </c>
      <c r="X632" s="5">
        <f t="shared" si="939"/>
        <v>-163.22000000000025</v>
      </c>
      <c r="Y632" s="5">
        <f t="shared" si="940"/>
        <v>-92.019999999999982</v>
      </c>
      <c r="AA632" s="5">
        <f t="shared" si="958"/>
        <v>0</v>
      </c>
      <c r="AB632" s="5">
        <f t="shared" si="959"/>
        <v>1</v>
      </c>
      <c r="AC632" s="5">
        <f t="shared" si="960"/>
        <v>1</v>
      </c>
      <c r="AF632" s="5">
        <f t="shared" si="946"/>
        <v>0</v>
      </c>
      <c r="AG632" s="5">
        <f t="shared" si="947"/>
        <v>-7.6400000000003274</v>
      </c>
      <c r="AH632" s="5">
        <f t="shared" si="948"/>
        <v>195.36999999999989</v>
      </c>
      <c r="AI632" s="5">
        <f t="shared" si="949"/>
        <v>203.01000000000022</v>
      </c>
      <c r="AJ632" s="5"/>
      <c r="AK632" s="5">
        <f t="shared" si="950"/>
        <v>0</v>
      </c>
      <c r="AL632" s="5">
        <f t="shared" si="970"/>
        <v>64.486999999999711</v>
      </c>
      <c r="AM632" s="5">
        <f t="shared" si="951"/>
        <v>195.36999999999989</v>
      </c>
      <c r="AN632" s="5">
        <f t="shared" si="966"/>
        <v>143.54699999999997</v>
      </c>
      <c r="AO632" s="5">
        <f t="shared" si="967"/>
        <v>1</v>
      </c>
      <c r="AP632" s="5">
        <f t="shared" si="986"/>
        <v>5</v>
      </c>
      <c r="AQ632" s="5">
        <f t="shared" si="1005"/>
        <v>5.2</v>
      </c>
      <c r="AR632" s="5"/>
      <c r="AS632" s="5">
        <f t="shared" si="944"/>
        <v>203.01000000000022</v>
      </c>
      <c r="AT632" s="5">
        <f t="shared" si="966"/>
        <v>149.18800000000016</v>
      </c>
      <c r="AU632" s="5">
        <f t="shared" si="952"/>
        <v>-7.6400000000003274</v>
      </c>
      <c r="AV632" s="5">
        <f t="shared" si="955"/>
        <v>7.6400000000003274</v>
      </c>
      <c r="AW632" s="5">
        <f t="shared" si="953"/>
        <v>3</v>
      </c>
      <c r="AZ632" s="4">
        <f t="shared" si="995"/>
        <v>0.52530952581487311</v>
      </c>
      <c r="BA632" s="5">
        <f t="shared" si="1001"/>
        <v>0</v>
      </c>
      <c r="BB632" s="4">
        <f t="shared" si="99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  <c r="CB632" s="5">
        <f t="shared" si="975"/>
        <v>0</v>
      </c>
      <c r="CC632" s="5">
        <f t="shared" si="976"/>
        <v>195.36999999999989</v>
      </c>
      <c r="CD632" s="5">
        <f t="shared" si="987"/>
        <v>-50</v>
      </c>
      <c r="CE632" s="5">
        <f t="shared" si="978"/>
        <v>92.019999999999982</v>
      </c>
      <c r="CF632" s="5"/>
      <c r="CG632" s="5">
        <f t="shared" si="979"/>
        <v>-50</v>
      </c>
      <c r="CH632" s="5">
        <f t="shared" si="982"/>
        <v>-92.019999999999982</v>
      </c>
      <c r="CI632" s="5">
        <f t="shared" si="980"/>
        <v>-150</v>
      </c>
    </row>
    <row r="633" spans="1:87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5">
        <f t="shared" si="937"/>
        <v>150.90999999999985</v>
      </c>
      <c r="K633" s="5">
        <f t="shared" si="964"/>
        <v>163.09916666666675</v>
      </c>
      <c r="L633" s="5">
        <f t="shared" si="941"/>
        <v>153.36000000000013</v>
      </c>
      <c r="M633" s="5">
        <f t="shared" ref="M633" si="1032">AVERAGE(L622:L633)</f>
        <v>133.98666666666659</v>
      </c>
      <c r="N633" s="6" t="s">
        <v>36</v>
      </c>
      <c r="O633" s="5">
        <f t="shared" si="943"/>
        <v>514.81999999999971</v>
      </c>
      <c r="P633" s="4">
        <f t="shared" si="989"/>
        <v>0.96753016323633112</v>
      </c>
      <c r="Q633" s="5">
        <f t="shared" si="990"/>
        <v>56.360000000000127</v>
      </c>
      <c r="R633" s="5">
        <f t="shared" si="991"/>
        <v>474.38</v>
      </c>
      <c r="S633" s="4">
        <f t="shared" si="992"/>
        <v>0.98458687778994036</v>
      </c>
      <c r="T633" s="4">
        <f t="shared" si="993"/>
        <v>0.98458687778994036</v>
      </c>
      <c r="U633" s="5">
        <f t="shared" si="984"/>
        <v>489.15400000000017</v>
      </c>
      <c r="V633" s="5">
        <f t="shared" si="985"/>
        <v>25.665999999999542</v>
      </c>
      <c r="X633" s="5">
        <f t="shared" si="939"/>
        <v>-64.140000000000327</v>
      </c>
      <c r="Y633" s="5">
        <f t="shared" si="940"/>
        <v>-108.21000000000004</v>
      </c>
      <c r="AA633" s="5">
        <f t="shared" si="958"/>
        <v>0</v>
      </c>
      <c r="AB633" s="5">
        <f t="shared" si="959"/>
        <v>1</v>
      </c>
      <c r="AC633" s="5">
        <f t="shared" si="960"/>
        <v>1</v>
      </c>
      <c r="AF633" s="5">
        <f t="shared" si="946"/>
        <v>50.199999999999818</v>
      </c>
      <c r="AG633" s="5">
        <f t="shared" si="947"/>
        <v>56.539999999999964</v>
      </c>
      <c r="AH633" s="5">
        <f t="shared" si="948"/>
        <v>100.71000000000004</v>
      </c>
      <c r="AI633" s="5">
        <f t="shared" si="949"/>
        <v>94.369999999999891</v>
      </c>
      <c r="AJ633" s="5"/>
      <c r="AK633" s="5">
        <f t="shared" si="950"/>
        <v>50.199999999999818</v>
      </c>
      <c r="AL633" s="5">
        <f t="shared" si="970"/>
        <v>64.486999999999711</v>
      </c>
      <c r="AM633" s="5">
        <f t="shared" si="951"/>
        <v>100.71000000000004</v>
      </c>
      <c r="AN633" s="5">
        <f t="shared" si="966"/>
        <v>143.42499999999995</v>
      </c>
      <c r="AO633" s="5">
        <f t="shared" si="967"/>
        <v>0</v>
      </c>
      <c r="AP633" s="5">
        <f t="shared" si="986"/>
        <v>5</v>
      </c>
      <c r="AQ633" s="5">
        <f t="shared" si="1005"/>
        <v>5.2</v>
      </c>
      <c r="AR633" s="5"/>
      <c r="AS633" s="5">
        <f t="shared" si="944"/>
        <v>94.369999999999891</v>
      </c>
      <c r="AT633" s="5">
        <f t="shared" si="966"/>
        <v>147.43000000000006</v>
      </c>
      <c r="AU633" s="5">
        <f t="shared" si="952"/>
        <v>56.539999999999964</v>
      </c>
      <c r="AV633" s="5">
        <f t="shared" si="955"/>
        <v>-6.3400000000001455</v>
      </c>
      <c r="AW633" s="5">
        <f t="shared" si="953"/>
        <v>4</v>
      </c>
      <c r="AZ633" s="4">
        <f t="shared" si="995"/>
        <v>0.98458687778994036</v>
      </c>
      <c r="BA633" s="5">
        <f t="shared" si="1001"/>
        <v>0</v>
      </c>
      <c r="BB633" s="4">
        <f t="shared" si="99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  <c r="CB633" s="5">
        <f t="shared" si="975"/>
        <v>50.199999999999818</v>
      </c>
      <c r="CC633" s="5">
        <f t="shared" si="976"/>
        <v>100.71000000000004</v>
      </c>
      <c r="CD633" s="5">
        <f t="shared" si="987"/>
        <v>-50</v>
      </c>
      <c r="CE633" s="5">
        <f t="shared" si="978"/>
        <v>-30</v>
      </c>
      <c r="CF633" s="5"/>
      <c r="CG633" s="5">
        <f t="shared" si="979"/>
        <v>-50</v>
      </c>
      <c r="CH633" s="5">
        <f t="shared" si="982"/>
        <v>-108.21000000000004</v>
      </c>
      <c r="CI633" s="5">
        <f t="shared" si="980"/>
        <v>-150</v>
      </c>
    </row>
    <row r="634" spans="1:87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5">
        <f t="shared" si="937"/>
        <v>120.47000000000025</v>
      </c>
      <c r="K634" s="5">
        <f t="shared" si="964"/>
        <v>164.38250000000005</v>
      </c>
      <c r="L634" s="5">
        <f t="shared" si="941"/>
        <v>91.950000000000273</v>
      </c>
      <c r="M634" s="5">
        <f t="shared" ref="M634" si="1033">AVERAGE(L623:L634)</f>
        <v>135.74333333333331</v>
      </c>
      <c r="N634" s="6" t="s">
        <v>37</v>
      </c>
      <c r="O634" s="5">
        <f t="shared" si="943"/>
        <v>561.48999999999978</v>
      </c>
      <c r="P634" s="4">
        <f t="shared" si="989"/>
        <v>1</v>
      </c>
      <c r="Q634" s="5">
        <f t="shared" si="990"/>
        <v>101.19999999999982</v>
      </c>
      <c r="R634" s="5">
        <f t="shared" si="991"/>
        <v>485.58999999999992</v>
      </c>
      <c r="S634" s="4">
        <f t="shared" si="992"/>
        <v>1</v>
      </c>
      <c r="T634" s="4">
        <f t="shared" si="993"/>
        <v>1</v>
      </c>
      <c r="U634" s="5">
        <f t="shared" si="984"/>
        <v>498.12200000000013</v>
      </c>
      <c r="V634" s="5">
        <f t="shared" si="985"/>
        <v>63.367999999999654</v>
      </c>
      <c r="X634" s="5">
        <f t="shared" si="939"/>
        <v>118.1899999999996</v>
      </c>
      <c r="Y634" s="5">
        <f t="shared" si="940"/>
        <v>-3.7300000000000182</v>
      </c>
      <c r="AA634" s="5">
        <f t="shared" si="958"/>
        <v>0</v>
      </c>
      <c r="AB634" s="5">
        <f t="shared" si="959"/>
        <v>0</v>
      </c>
      <c r="AC634" s="5">
        <f t="shared" si="960"/>
        <v>0</v>
      </c>
      <c r="AF634" s="5">
        <f t="shared" si="946"/>
        <v>118.1899999999996</v>
      </c>
      <c r="AG634" s="5">
        <f t="shared" si="947"/>
        <v>120.47000000000025</v>
      </c>
      <c r="AH634" s="5">
        <f t="shared" si="948"/>
        <v>0</v>
      </c>
      <c r="AI634" s="5">
        <f t="shared" si="949"/>
        <v>-2.2800000000006548</v>
      </c>
      <c r="AJ634" s="5"/>
      <c r="AK634" s="5">
        <f t="shared" si="950"/>
        <v>0</v>
      </c>
      <c r="AL634" s="5">
        <f t="shared" si="970"/>
        <v>64.486999999999711</v>
      </c>
      <c r="AM634" s="5">
        <f t="shared" si="951"/>
        <v>118.1899999999996</v>
      </c>
      <c r="AN634" s="5">
        <f t="shared" si="966"/>
        <v>139.99799999999991</v>
      </c>
      <c r="AO634" s="5">
        <f t="shared" si="967"/>
        <v>0</v>
      </c>
      <c r="AP634" s="5">
        <f t="shared" si="986"/>
        <v>4</v>
      </c>
      <c r="AQ634" s="5">
        <f t="shared" si="1005"/>
        <v>5</v>
      </c>
      <c r="AR634" s="5"/>
      <c r="AS634" s="5">
        <f t="shared" si="944"/>
        <v>120.47000000000025</v>
      </c>
      <c r="AT634" s="5">
        <f t="shared" si="966"/>
        <v>143.98000000000016</v>
      </c>
      <c r="AU634" s="5">
        <f t="shared" si="952"/>
        <v>-2.2800000000006548</v>
      </c>
      <c r="AV634" s="5">
        <f t="shared" si="955"/>
        <v>-2.2800000000006548</v>
      </c>
      <c r="AW634" s="5">
        <f t="shared" si="953"/>
        <v>5</v>
      </c>
      <c r="AX634" s="3">
        <v>1</v>
      </c>
      <c r="AZ634" s="4">
        <f t="shared" si="995"/>
        <v>1</v>
      </c>
      <c r="BA634" s="5">
        <f t="shared" si="1001"/>
        <v>46.670000000000073</v>
      </c>
      <c r="BB634" s="4">
        <f t="shared" si="99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  <c r="CB634" s="5">
        <f t="shared" si="975"/>
        <v>118.1899999999996</v>
      </c>
      <c r="CC634" s="5">
        <f t="shared" si="976"/>
        <v>0</v>
      </c>
      <c r="CD634" s="5">
        <f t="shared" si="987"/>
        <v>118.1899999999996</v>
      </c>
      <c r="CE634" s="5">
        <f t="shared" si="978"/>
        <v>3.7300000000000182</v>
      </c>
      <c r="CF634" s="5"/>
      <c r="CG634" s="5">
        <f t="shared" si="979"/>
        <v>-50</v>
      </c>
      <c r="CH634" s="5">
        <f t="shared" si="982"/>
        <v>-3.7300000000000182</v>
      </c>
      <c r="CI634" s="5">
        <f t="shared" si="980"/>
        <v>18.1899999999996</v>
      </c>
    </row>
    <row r="635" spans="1:87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5">
        <f t="shared" si="937"/>
        <v>224.40999999999985</v>
      </c>
      <c r="K635" s="5">
        <f t="shared" si="964"/>
        <v>173.75416666666663</v>
      </c>
      <c r="L635" s="5">
        <f t="shared" si="941"/>
        <v>167.40999999999985</v>
      </c>
      <c r="M635" s="5">
        <f t="shared" ref="M635" si="1034">AVERAGE(L624:L635)</f>
        <v>141.44749999999996</v>
      </c>
      <c r="N635" s="6" t="s">
        <v>37</v>
      </c>
      <c r="O635" s="5">
        <f t="shared" si="943"/>
        <v>619.74999999999955</v>
      </c>
      <c r="P635" s="4">
        <f t="shared" si="989"/>
        <v>1</v>
      </c>
      <c r="Q635" s="5">
        <f t="shared" si="990"/>
        <v>159.45999999999958</v>
      </c>
      <c r="R635" s="5">
        <f t="shared" si="991"/>
        <v>500.15499999999986</v>
      </c>
      <c r="S635" s="4">
        <f t="shared" si="992"/>
        <v>1</v>
      </c>
      <c r="T635" s="4">
        <f t="shared" si="993"/>
        <v>1</v>
      </c>
      <c r="U635" s="5">
        <f t="shared" si="984"/>
        <v>525.1579999999999</v>
      </c>
      <c r="V635" s="5">
        <f t="shared" si="985"/>
        <v>94.591999999999643</v>
      </c>
      <c r="X635" s="5">
        <f t="shared" si="939"/>
        <v>214.80000000000018</v>
      </c>
      <c r="Y635" s="5">
        <f t="shared" si="940"/>
        <v>123.42000000000007</v>
      </c>
      <c r="AA635" s="5">
        <f t="shared" si="958"/>
        <v>1</v>
      </c>
      <c r="AB635" s="5">
        <f t="shared" si="959"/>
        <v>0</v>
      </c>
      <c r="AC635" s="5">
        <f t="shared" si="960"/>
        <v>1</v>
      </c>
      <c r="AF635" s="5">
        <f t="shared" si="946"/>
        <v>214.80000000000018</v>
      </c>
      <c r="AG635" s="5">
        <f t="shared" si="947"/>
        <v>224.40999999999985</v>
      </c>
      <c r="AH635" s="5">
        <f t="shared" si="948"/>
        <v>0</v>
      </c>
      <c r="AI635" s="5">
        <f t="shared" si="949"/>
        <v>-9.6099999999996726</v>
      </c>
      <c r="AJ635" s="5"/>
      <c r="AK635" s="5">
        <f t="shared" si="950"/>
        <v>0</v>
      </c>
      <c r="AL635" s="5">
        <f t="shared" si="970"/>
        <v>59.394000000000688</v>
      </c>
      <c r="AM635" s="5">
        <f t="shared" si="951"/>
        <v>214.80000000000018</v>
      </c>
      <c r="AN635" s="5">
        <f t="shared" si="966"/>
        <v>152.38499999999999</v>
      </c>
      <c r="AO635" s="5">
        <f t="shared" si="967"/>
        <v>1</v>
      </c>
      <c r="AP635" s="5">
        <f t="shared" si="986"/>
        <v>5</v>
      </c>
      <c r="AQ635" s="5">
        <f t="shared" si="1005"/>
        <v>5</v>
      </c>
      <c r="AR635" s="5"/>
      <c r="AS635" s="5">
        <f t="shared" si="944"/>
        <v>224.40999999999985</v>
      </c>
      <c r="AT635" s="5">
        <f t="shared" si="966"/>
        <v>157.18400000000014</v>
      </c>
      <c r="AU635" s="5">
        <f t="shared" si="952"/>
        <v>-9.6099999999996726</v>
      </c>
      <c r="AV635" s="5">
        <f t="shared" si="955"/>
        <v>-9.6099999999996726</v>
      </c>
      <c r="AW635" s="5">
        <f t="shared" si="953"/>
        <v>6</v>
      </c>
      <c r="AZ635" s="4">
        <f t="shared" si="995"/>
        <v>1</v>
      </c>
      <c r="BA635" s="5">
        <f t="shared" si="1001"/>
        <v>58.259999999999764</v>
      </c>
      <c r="BB635" s="4">
        <f t="shared" si="99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  <c r="CB635" s="5">
        <f t="shared" si="975"/>
        <v>214.80000000000018</v>
      </c>
      <c r="CC635" s="5">
        <f t="shared" si="976"/>
        <v>0</v>
      </c>
      <c r="CD635" s="5">
        <f t="shared" si="987"/>
        <v>214.80000000000018</v>
      </c>
      <c r="CE635" s="5">
        <f t="shared" si="978"/>
        <v>-30</v>
      </c>
      <c r="CF635" s="5"/>
      <c r="CG635" s="5">
        <f t="shared" si="979"/>
        <v>-50</v>
      </c>
      <c r="CH635" s="5">
        <f t="shared" si="982"/>
        <v>123.42000000000007</v>
      </c>
      <c r="CI635" s="5">
        <f t="shared" si="980"/>
        <v>114.80000000000018</v>
      </c>
    </row>
    <row r="636" spans="1:87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5">
        <f t="shared" si="937"/>
        <v>89.75</v>
      </c>
      <c r="K636" s="5">
        <f t="shared" si="964"/>
        <v>166.97083333333333</v>
      </c>
      <c r="L636" s="5">
        <f t="shared" si="941"/>
        <v>75.349999999999909</v>
      </c>
      <c r="M636" s="5">
        <f t="shared" ref="M636" si="1035">AVERAGE(L625:L636)</f>
        <v>138.04666666666662</v>
      </c>
      <c r="N636" s="6" t="s">
        <v>37</v>
      </c>
      <c r="O636" s="5">
        <f t="shared" si="943"/>
        <v>583.98</v>
      </c>
      <c r="P636" s="4">
        <f t="shared" si="989"/>
        <v>0.77568042142230265</v>
      </c>
      <c r="Q636" s="5">
        <f t="shared" si="990"/>
        <v>159.45999999999958</v>
      </c>
      <c r="R636" s="5">
        <f t="shared" si="991"/>
        <v>500.15499999999986</v>
      </c>
      <c r="S636" s="4">
        <f t="shared" si="992"/>
        <v>0.77568042142230265</v>
      </c>
      <c r="T636" s="4">
        <f t="shared" si="993"/>
        <v>0.83875039444619925</v>
      </c>
      <c r="U636" s="5">
        <f t="shared" si="984"/>
        <v>548.0659999999998</v>
      </c>
      <c r="V636" s="5">
        <f t="shared" si="985"/>
        <v>35.914000000000215</v>
      </c>
      <c r="X636" s="5">
        <f t="shared" si="939"/>
        <v>-33.5600000000004</v>
      </c>
      <c r="Y636" s="5">
        <f t="shared" si="940"/>
        <v>23.269999999999982</v>
      </c>
      <c r="AA636" s="5">
        <f t="shared" si="958"/>
        <v>0</v>
      </c>
      <c r="AB636" s="5">
        <f t="shared" si="959"/>
        <v>0</v>
      </c>
      <c r="AC636" s="5">
        <f t="shared" si="960"/>
        <v>0</v>
      </c>
      <c r="AF636" s="5">
        <f t="shared" si="946"/>
        <v>0.25999999999930878</v>
      </c>
      <c r="AG636" s="5">
        <f t="shared" si="947"/>
        <v>-6.8800000000001091</v>
      </c>
      <c r="AH636" s="5">
        <f t="shared" si="948"/>
        <v>82.610000000000582</v>
      </c>
      <c r="AI636" s="5">
        <f t="shared" si="949"/>
        <v>89.75</v>
      </c>
      <c r="AJ636" s="5"/>
      <c r="AK636" s="5">
        <f t="shared" si="950"/>
        <v>0.25999999999930878</v>
      </c>
      <c r="AL636" s="5">
        <f t="shared" si="970"/>
        <v>51.066999999999915</v>
      </c>
      <c r="AM636" s="5">
        <f t="shared" si="951"/>
        <v>82.610000000000582</v>
      </c>
      <c r="AN636" s="5">
        <f t="shared" si="966"/>
        <v>141.81100000000006</v>
      </c>
      <c r="AO636" s="5">
        <f t="shared" si="967"/>
        <v>0</v>
      </c>
      <c r="AP636" s="5">
        <f t="shared" si="986"/>
        <v>4</v>
      </c>
      <c r="AQ636" s="5">
        <f t="shared" si="1005"/>
        <v>4.8</v>
      </c>
      <c r="AR636" s="5"/>
      <c r="AS636" s="5">
        <f t="shared" si="944"/>
        <v>89.75</v>
      </c>
      <c r="AT636" s="5">
        <f t="shared" si="966"/>
        <v>147.47100000000017</v>
      </c>
      <c r="AU636" s="5">
        <f t="shared" si="952"/>
        <v>-6.8800000000001091</v>
      </c>
      <c r="AV636" s="5">
        <f t="shared" si="955"/>
        <v>7.1399999999994179</v>
      </c>
      <c r="AW636" s="5">
        <f t="shared" si="953"/>
        <v>2</v>
      </c>
      <c r="AX636" s="3">
        <v>1</v>
      </c>
      <c r="AZ636" s="4">
        <f t="shared" si="995"/>
        <v>0.83875039444619925</v>
      </c>
      <c r="BA636" s="5">
        <f t="shared" si="1001"/>
        <v>-35.769999999999527</v>
      </c>
      <c r="BB636" s="4">
        <f t="shared" si="99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  <c r="CB636" s="5">
        <f t="shared" si="975"/>
        <v>0.25999999999930878</v>
      </c>
      <c r="CC636" s="5">
        <f t="shared" si="976"/>
        <v>82.610000000000582</v>
      </c>
      <c r="CD636" s="5">
        <f t="shared" si="987"/>
        <v>-50</v>
      </c>
      <c r="CE636" s="5">
        <f t="shared" si="978"/>
        <v>-30</v>
      </c>
      <c r="CF636" s="5"/>
      <c r="CG636" s="5">
        <f t="shared" si="979"/>
        <v>-50</v>
      </c>
      <c r="CH636" s="5">
        <f t="shared" si="982"/>
        <v>23.269999999999982</v>
      </c>
      <c r="CI636" s="5">
        <f t="shared" si="980"/>
        <v>-150</v>
      </c>
    </row>
    <row r="637" spans="1:87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5">
        <f t="shared" si="937"/>
        <v>138.63999999999942</v>
      </c>
      <c r="K637" s="5">
        <f t="shared" si="964"/>
        <v>165.29</v>
      </c>
      <c r="L637" s="5">
        <f t="shared" si="941"/>
        <v>130.02999999999975</v>
      </c>
      <c r="M637" s="5">
        <f t="shared" ref="M637" si="1036">AVERAGE(L626:L637)</f>
        <v>136.32249999999996</v>
      </c>
      <c r="N637" s="6" t="s">
        <v>36</v>
      </c>
      <c r="O637" s="5">
        <f t="shared" si="943"/>
        <v>550.75</v>
      </c>
      <c r="P637" s="4">
        <f t="shared" si="989"/>
        <v>0.34241875536071997</v>
      </c>
      <c r="Q637" s="5">
        <f t="shared" si="990"/>
        <v>104.92999999999984</v>
      </c>
      <c r="R637" s="5">
        <f t="shared" si="991"/>
        <v>541.05249999999967</v>
      </c>
      <c r="S637" s="4">
        <f t="shared" si="992"/>
        <v>0.5672896024081292</v>
      </c>
      <c r="T637" s="4">
        <f t="shared" si="993"/>
        <v>0.5672896024081292</v>
      </c>
      <c r="U637" s="5">
        <f t="shared" si="984"/>
        <v>566.15799999999979</v>
      </c>
      <c r="V637" s="5">
        <f t="shared" si="985"/>
        <v>-15.407999999999788</v>
      </c>
      <c r="X637" s="5">
        <f t="shared" si="939"/>
        <v>-76.170000000000073</v>
      </c>
      <c r="Y637" s="5">
        <f t="shared" si="940"/>
        <v>-20.879999999999654</v>
      </c>
      <c r="AA637" s="5">
        <f t="shared" si="958"/>
        <v>0</v>
      </c>
      <c r="AB637" s="5">
        <f t="shared" si="959"/>
        <v>1</v>
      </c>
      <c r="AC637" s="5">
        <f t="shared" si="960"/>
        <v>1</v>
      </c>
      <c r="AF637" s="5">
        <f t="shared" si="946"/>
        <v>34.559999999999491</v>
      </c>
      <c r="AG637" s="5">
        <f t="shared" si="947"/>
        <v>38.159999999999854</v>
      </c>
      <c r="AH637" s="5">
        <f t="shared" si="948"/>
        <v>104.07999999999993</v>
      </c>
      <c r="AI637" s="5">
        <f t="shared" si="949"/>
        <v>100.47999999999956</v>
      </c>
      <c r="AJ637" s="5"/>
      <c r="AK637" s="5">
        <f t="shared" si="950"/>
        <v>34.559999999999491</v>
      </c>
      <c r="AL637" s="5">
        <f t="shared" si="970"/>
        <v>51.066999999999915</v>
      </c>
      <c r="AM637" s="5">
        <f t="shared" si="951"/>
        <v>104.07999999999993</v>
      </c>
      <c r="AN637" s="5">
        <f t="shared" si="966"/>
        <v>139.15600000000003</v>
      </c>
      <c r="AO637" s="5">
        <f t="shared" si="967"/>
        <v>0</v>
      </c>
      <c r="AP637" s="5">
        <f t="shared" si="986"/>
        <v>4</v>
      </c>
      <c r="AQ637" s="5">
        <f t="shared" si="1005"/>
        <v>4.7</v>
      </c>
      <c r="AR637" s="5"/>
      <c r="AS637" s="5">
        <f t="shared" si="944"/>
        <v>100.47999999999956</v>
      </c>
      <c r="AT637" s="5">
        <f t="shared" si="966"/>
        <v>144.23100000000014</v>
      </c>
      <c r="AU637" s="5">
        <f t="shared" si="952"/>
        <v>38.159999999999854</v>
      </c>
      <c r="AV637" s="5">
        <f t="shared" si="955"/>
        <v>-3.6000000000003638</v>
      </c>
      <c r="AW637" s="5">
        <f t="shared" si="953"/>
        <v>3</v>
      </c>
      <c r="AZ637" s="4">
        <f t="shared" si="995"/>
        <v>0.5672896024081292</v>
      </c>
      <c r="BA637" s="5">
        <f t="shared" si="1001"/>
        <v>0</v>
      </c>
      <c r="BB637" s="4">
        <f t="shared" si="99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  <c r="CB637" s="5">
        <f t="shared" si="975"/>
        <v>34.559999999999491</v>
      </c>
      <c r="CC637" s="5">
        <f t="shared" si="976"/>
        <v>104.07999999999993</v>
      </c>
      <c r="CD637" s="5">
        <f t="shared" si="987"/>
        <v>-50</v>
      </c>
      <c r="CE637" s="5">
        <f t="shared" si="978"/>
        <v>-30</v>
      </c>
      <c r="CF637" s="5"/>
      <c r="CG637" s="5">
        <f t="shared" si="979"/>
        <v>-50</v>
      </c>
      <c r="CH637" s="5">
        <f t="shared" si="982"/>
        <v>-20.879999999999654</v>
      </c>
      <c r="CI637" s="5">
        <f t="shared" si="980"/>
        <v>-150</v>
      </c>
    </row>
    <row r="638" spans="1:87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5">
        <f t="shared" si="937"/>
        <v>181.11999999999989</v>
      </c>
      <c r="K638" s="5">
        <f t="shared" si="964"/>
        <v>159.34500000000003</v>
      </c>
      <c r="L638" s="5">
        <f t="shared" si="941"/>
        <v>162.63000000000011</v>
      </c>
      <c r="M638" s="5">
        <f t="shared" ref="M638" si="1037">AVERAGE(L627:L638)</f>
        <v>136.56499999999997</v>
      </c>
      <c r="N638" s="6" t="s">
        <v>36</v>
      </c>
      <c r="O638" s="5">
        <f t="shared" si="943"/>
        <v>533.84000000000015</v>
      </c>
      <c r="P638" s="4">
        <f t="shared" si="989"/>
        <v>0</v>
      </c>
      <c r="Q638" s="5">
        <f t="shared" si="990"/>
        <v>85.9099999999994</v>
      </c>
      <c r="R638" s="5">
        <f t="shared" si="991"/>
        <v>555.3175</v>
      </c>
      <c r="S638" s="4">
        <f t="shared" si="992"/>
        <v>0.46124419917220855</v>
      </c>
      <c r="T638" s="4">
        <f t="shared" si="993"/>
        <v>0.46124419917220855</v>
      </c>
      <c r="U638" s="5">
        <f t="shared" si="984"/>
        <v>569.96199999999988</v>
      </c>
      <c r="V638" s="5">
        <f t="shared" si="985"/>
        <v>-36.12199999999973</v>
      </c>
      <c r="X638" s="5">
        <f t="shared" si="939"/>
        <v>-162.55000000000018</v>
      </c>
      <c r="Y638" s="5">
        <f t="shared" si="940"/>
        <v>-89.859999999999673</v>
      </c>
      <c r="AA638" s="5">
        <f t="shared" si="958"/>
        <v>0</v>
      </c>
      <c r="AB638" s="5">
        <f t="shared" si="959"/>
        <v>1</v>
      </c>
      <c r="AC638" s="5">
        <f t="shared" si="960"/>
        <v>1</v>
      </c>
      <c r="AF638" s="5">
        <f t="shared" si="946"/>
        <v>1.4599999999991269</v>
      </c>
      <c r="AG638" s="5">
        <f t="shared" si="947"/>
        <v>-15.530000000000655</v>
      </c>
      <c r="AH638" s="5">
        <f t="shared" si="948"/>
        <v>164.13000000000011</v>
      </c>
      <c r="AI638" s="5">
        <f t="shared" si="949"/>
        <v>181.11999999999989</v>
      </c>
      <c r="AJ638" s="5"/>
      <c r="AK638" s="5">
        <f t="shared" si="950"/>
        <v>1.4599999999991269</v>
      </c>
      <c r="AL638" s="5">
        <f t="shared" si="970"/>
        <v>51.066999999999915</v>
      </c>
      <c r="AM638" s="5">
        <f t="shared" si="951"/>
        <v>164.13000000000011</v>
      </c>
      <c r="AN638" s="5">
        <f t="shared" si="966"/>
        <v>131.52700000000004</v>
      </c>
      <c r="AO638" s="5">
        <f t="shared" si="967"/>
        <v>1</v>
      </c>
      <c r="AP638" s="5">
        <f t="shared" si="986"/>
        <v>4</v>
      </c>
      <c r="AQ638" s="5">
        <f t="shared" si="1005"/>
        <v>4.5999999999999996</v>
      </c>
      <c r="AR638" s="5"/>
      <c r="AS638" s="5">
        <f t="shared" si="944"/>
        <v>181.11999999999989</v>
      </c>
      <c r="AT638" s="5">
        <f t="shared" si="966"/>
        <v>136.71600000000007</v>
      </c>
      <c r="AU638" s="5">
        <f t="shared" si="952"/>
        <v>-15.530000000000655</v>
      </c>
      <c r="AV638" s="5">
        <f t="shared" si="955"/>
        <v>16.989999999999782</v>
      </c>
      <c r="AW638" s="5">
        <f t="shared" si="953"/>
        <v>4</v>
      </c>
      <c r="AZ638" s="4">
        <f t="shared" si="995"/>
        <v>0.46124419917220855</v>
      </c>
      <c r="BA638" s="5">
        <f t="shared" si="1001"/>
        <v>0</v>
      </c>
      <c r="BB638" s="4">
        <f t="shared" si="99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  <c r="CB638" s="5">
        <f t="shared" si="975"/>
        <v>1.4599999999991269</v>
      </c>
      <c r="CC638" s="5">
        <f t="shared" si="976"/>
        <v>164.13000000000011</v>
      </c>
      <c r="CD638" s="5">
        <f t="shared" si="987"/>
        <v>-50</v>
      </c>
      <c r="CE638" s="5">
        <f t="shared" si="978"/>
        <v>89.859999999999673</v>
      </c>
      <c r="CF638" s="5"/>
      <c r="CG638" s="5">
        <f t="shared" si="979"/>
        <v>-50</v>
      </c>
      <c r="CH638" s="5">
        <f t="shared" si="982"/>
        <v>-89.859999999999673</v>
      </c>
      <c r="CI638" s="5">
        <f t="shared" si="980"/>
        <v>-150</v>
      </c>
    </row>
    <row r="639" spans="1:87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5">
        <f t="shared" si="937"/>
        <v>150.99000000000024</v>
      </c>
      <c r="K639" s="5">
        <f t="shared" si="964"/>
        <v>160.85416666666671</v>
      </c>
      <c r="L639" s="5">
        <f t="shared" si="941"/>
        <v>144.2800000000002</v>
      </c>
      <c r="M639" s="5">
        <f t="shared" ref="M639" si="1038">AVERAGE(L628:L639)</f>
        <v>139.39499999999998</v>
      </c>
      <c r="N639" s="6" t="s">
        <v>36</v>
      </c>
      <c r="O639" s="5">
        <f t="shared" si="943"/>
        <v>606.40000000000009</v>
      </c>
      <c r="P639" s="4">
        <f t="shared" si="989"/>
        <v>0.84460481899662965</v>
      </c>
      <c r="Q639" s="5">
        <f t="shared" si="990"/>
        <v>85.9099999999994</v>
      </c>
      <c r="R639" s="5">
        <f t="shared" si="991"/>
        <v>555.3175</v>
      </c>
      <c r="S639" s="4">
        <f t="shared" si="992"/>
        <v>0.87277232440675234</v>
      </c>
      <c r="T639" s="4">
        <f t="shared" si="993"/>
        <v>0.91627994481374964</v>
      </c>
      <c r="U639" s="5">
        <f t="shared" si="984"/>
        <v>578.94399999999996</v>
      </c>
      <c r="V639" s="5">
        <f t="shared" si="985"/>
        <v>27.456000000000131</v>
      </c>
      <c r="X639" s="5">
        <f t="shared" si="939"/>
        <v>-61.289999999999964</v>
      </c>
      <c r="Y639" s="5">
        <f t="shared" si="940"/>
        <v>-62.200000000000273</v>
      </c>
      <c r="AA639" s="5">
        <f t="shared" si="958"/>
        <v>0</v>
      </c>
      <c r="AB639" s="5">
        <f t="shared" si="959"/>
        <v>1</v>
      </c>
      <c r="AC639" s="5">
        <f t="shared" si="960"/>
        <v>1</v>
      </c>
      <c r="AF639" s="5">
        <f t="shared" si="946"/>
        <v>0</v>
      </c>
      <c r="AG639" s="5">
        <f t="shared" si="947"/>
        <v>-10.430000000000291</v>
      </c>
      <c r="AH639" s="5">
        <f t="shared" si="948"/>
        <v>140.55999999999995</v>
      </c>
      <c r="AI639" s="5">
        <f t="shared" si="949"/>
        <v>150.99000000000024</v>
      </c>
      <c r="AJ639" s="5"/>
      <c r="AK639" s="5">
        <f t="shared" si="950"/>
        <v>0</v>
      </c>
      <c r="AL639" s="5">
        <f t="shared" si="970"/>
        <v>51.066999999999915</v>
      </c>
      <c r="AM639" s="5">
        <f t="shared" si="951"/>
        <v>140.55999999999995</v>
      </c>
      <c r="AN639" s="5">
        <f t="shared" si="966"/>
        <v>130.00200000000001</v>
      </c>
      <c r="AO639" s="5">
        <f t="shared" si="967"/>
        <v>1</v>
      </c>
      <c r="AP639" s="5">
        <f t="shared" si="986"/>
        <v>4</v>
      </c>
      <c r="AQ639" s="5">
        <f t="shared" si="1005"/>
        <v>4.4000000000000004</v>
      </c>
      <c r="AR639" s="5"/>
      <c r="AS639" s="5">
        <f t="shared" si="944"/>
        <v>150.99000000000024</v>
      </c>
      <c r="AT639" s="5">
        <f t="shared" si="966"/>
        <v>135.7770000000001</v>
      </c>
      <c r="AU639" s="5">
        <f t="shared" si="952"/>
        <v>-10.430000000000291</v>
      </c>
      <c r="AV639" s="5">
        <f t="shared" si="955"/>
        <v>10.430000000000291</v>
      </c>
      <c r="AW639" s="5">
        <f t="shared" si="953"/>
        <v>5</v>
      </c>
      <c r="AZ639" s="4">
        <f t="shared" si="995"/>
        <v>0.91627994481374964</v>
      </c>
      <c r="BA639" s="5">
        <f t="shared" si="1001"/>
        <v>0</v>
      </c>
      <c r="BB639" s="4">
        <f t="shared" si="99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  <c r="CB639" s="5">
        <f t="shared" si="975"/>
        <v>0</v>
      </c>
      <c r="CC639" s="5">
        <f t="shared" si="976"/>
        <v>140.55999999999995</v>
      </c>
      <c r="CD639" s="5">
        <f t="shared" si="987"/>
        <v>-50</v>
      </c>
      <c r="CE639" s="5">
        <f t="shared" si="978"/>
        <v>-30</v>
      </c>
      <c r="CF639" s="5"/>
      <c r="CG639" s="5">
        <f t="shared" si="979"/>
        <v>-50</v>
      </c>
      <c r="CH639" s="5">
        <f t="shared" si="982"/>
        <v>-62.200000000000273</v>
      </c>
      <c r="CI639" s="5">
        <f t="shared" si="980"/>
        <v>-150</v>
      </c>
    </row>
    <row r="640" spans="1:87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5">
        <f t="shared" si="937"/>
        <v>174.52000000000044</v>
      </c>
      <c r="K640" s="5">
        <f t="shared" si="964"/>
        <v>154.04166666666671</v>
      </c>
      <c r="L640" s="5">
        <f t="shared" si="941"/>
        <v>175.34000000000015</v>
      </c>
      <c r="M640" s="5">
        <f t="shared" ref="M640" si="1039">AVERAGE(L629:L640)</f>
        <v>136.90999999999997</v>
      </c>
      <c r="N640" s="6" t="s">
        <v>37</v>
      </c>
      <c r="O640" s="5">
        <f t="shared" si="943"/>
        <v>617.46</v>
      </c>
      <c r="P640" s="4">
        <f t="shared" si="989"/>
        <v>1</v>
      </c>
      <c r="Q640" s="5">
        <f t="shared" si="990"/>
        <v>83.619999999999891</v>
      </c>
      <c r="R640" s="5">
        <f t="shared" si="991"/>
        <v>554.74500000000012</v>
      </c>
      <c r="S640" s="4">
        <f t="shared" si="992"/>
        <v>0.97334419741590594</v>
      </c>
      <c r="T640" s="4">
        <f t="shared" si="993"/>
        <v>0.98563903173209888</v>
      </c>
      <c r="U640" s="5">
        <f t="shared" si="984"/>
        <v>578.4860000000001</v>
      </c>
      <c r="V640" s="5">
        <f t="shared" si="985"/>
        <v>38.973999999999933</v>
      </c>
      <c r="X640" s="5">
        <f t="shared" si="939"/>
        <v>9.7799999999997453</v>
      </c>
      <c r="Y640" s="5">
        <f t="shared" si="940"/>
        <v>-96.679999999999836</v>
      </c>
      <c r="AA640" s="5">
        <f t="shared" si="958"/>
        <v>0</v>
      </c>
      <c r="AB640" s="5">
        <f t="shared" si="959"/>
        <v>0</v>
      </c>
      <c r="AC640" s="5">
        <f t="shared" si="960"/>
        <v>0</v>
      </c>
      <c r="AF640" s="5">
        <f t="shared" si="946"/>
        <v>128.75</v>
      </c>
      <c r="AG640" s="5">
        <f t="shared" si="947"/>
        <v>131.27000000000044</v>
      </c>
      <c r="AH640" s="5">
        <f t="shared" si="948"/>
        <v>45.770000000000437</v>
      </c>
      <c r="AI640" s="5">
        <f t="shared" si="949"/>
        <v>43.25</v>
      </c>
      <c r="AJ640" s="5"/>
      <c r="AK640" s="5">
        <f t="shared" si="950"/>
        <v>45.770000000000437</v>
      </c>
      <c r="AL640" s="5">
        <f t="shared" si="970"/>
        <v>51.066999999999915</v>
      </c>
      <c r="AM640" s="5">
        <f t="shared" si="951"/>
        <v>128.75</v>
      </c>
      <c r="AN640" s="5">
        <f t="shared" si="966"/>
        <v>131.57899999999995</v>
      </c>
      <c r="AO640" s="5">
        <f t="shared" si="967"/>
        <v>0</v>
      </c>
      <c r="AP640" s="5">
        <f t="shared" si="986"/>
        <v>4</v>
      </c>
      <c r="AQ640" s="5">
        <f t="shared" si="1005"/>
        <v>4.3</v>
      </c>
      <c r="AR640" s="5"/>
      <c r="AS640" s="5">
        <f t="shared" si="944"/>
        <v>131.27000000000044</v>
      </c>
      <c r="AT640" s="5">
        <f t="shared" si="966"/>
        <v>136.02000000000012</v>
      </c>
      <c r="AU640" s="5">
        <f t="shared" si="952"/>
        <v>43.25</v>
      </c>
      <c r="AV640" s="5">
        <f t="shared" si="955"/>
        <v>-2.5200000000004366</v>
      </c>
      <c r="AW640" s="5">
        <f t="shared" si="953"/>
        <v>6</v>
      </c>
      <c r="AX640" s="3">
        <v>1</v>
      </c>
      <c r="AZ640" s="4">
        <f t="shared" si="995"/>
        <v>0.98563903173209888</v>
      </c>
      <c r="BA640" s="5">
        <f t="shared" si="1001"/>
        <v>11.059999999999945</v>
      </c>
      <c r="BB640" s="4">
        <f t="shared" si="99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  <c r="CB640" s="5">
        <f t="shared" si="975"/>
        <v>128.75</v>
      </c>
      <c r="CC640" s="5">
        <f t="shared" si="976"/>
        <v>45.770000000000437</v>
      </c>
      <c r="CD640" s="5">
        <f t="shared" si="987"/>
        <v>9.7799999999997453</v>
      </c>
      <c r="CE640" s="5">
        <f t="shared" si="978"/>
        <v>96.679999999999836</v>
      </c>
      <c r="CF640" s="5"/>
      <c r="CG640" s="5">
        <f t="shared" si="979"/>
        <v>-50</v>
      </c>
      <c r="CH640" s="5">
        <f t="shared" si="982"/>
        <v>-96.679999999999836</v>
      </c>
      <c r="CI640" s="5">
        <f t="shared" si="980"/>
        <v>-90.220000000000255</v>
      </c>
    </row>
    <row r="641" spans="1:87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5">
        <f t="shared" si="937"/>
        <v>230.13999999999942</v>
      </c>
      <c r="K641" s="5">
        <f t="shared" si="964"/>
        <v>159.85499999999999</v>
      </c>
      <c r="L641" s="5">
        <f t="shared" si="941"/>
        <v>236.21000000000004</v>
      </c>
      <c r="M641" s="5">
        <f t="shared" ref="M641" si="1040">AVERAGE(L630:L641)</f>
        <v>148.21666666666667</v>
      </c>
      <c r="N641" s="6" t="s">
        <v>37</v>
      </c>
      <c r="O641" s="5">
        <f t="shared" si="943"/>
        <v>588.77000000000044</v>
      </c>
      <c r="P641" s="4">
        <f t="shared" si="989"/>
        <v>0.65690026309495775</v>
      </c>
      <c r="Q641" s="5">
        <f t="shared" si="990"/>
        <v>83.619999999999891</v>
      </c>
      <c r="R641" s="5">
        <f t="shared" si="991"/>
        <v>554.74500000000012</v>
      </c>
      <c r="S641" s="4">
        <f t="shared" si="992"/>
        <v>0.63939005936445903</v>
      </c>
      <c r="T641" s="4">
        <f t="shared" si="993"/>
        <v>0.70475555131993561</v>
      </c>
      <c r="U641" s="5">
        <f t="shared" si="984"/>
        <v>579.44400000000019</v>
      </c>
      <c r="V641" s="5">
        <f t="shared" si="985"/>
        <v>9.3260000000002492</v>
      </c>
      <c r="X641" s="5">
        <f t="shared" si="939"/>
        <v>-212.01999999999953</v>
      </c>
      <c r="Y641" s="5">
        <f t="shared" si="940"/>
        <v>-180.5600000000004</v>
      </c>
      <c r="AA641" s="5">
        <f t="shared" si="958"/>
        <v>0</v>
      </c>
      <c r="AB641" s="5">
        <f t="shared" si="959"/>
        <v>1</v>
      </c>
      <c r="AC641" s="5">
        <f t="shared" si="960"/>
        <v>1</v>
      </c>
      <c r="AF641" s="5">
        <f t="shared" si="946"/>
        <v>18.119999999999891</v>
      </c>
      <c r="AG641" s="5">
        <f t="shared" si="947"/>
        <v>11.849999999999454</v>
      </c>
      <c r="AH641" s="5">
        <f t="shared" si="948"/>
        <v>212.01999999999953</v>
      </c>
      <c r="AI641" s="5">
        <f t="shared" si="949"/>
        <v>218.28999999999996</v>
      </c>
      <c r="AJ641" s="5"/>
      <c r="AK641" s="5">
        <f t="shared" si="950"/>
        <v>18.119999999999891</v>
      </c>
      <c r="AL641" s="5">
        <f t="shared" si="970"/>
        <v>46.21300000000037</v>
      </c>
      <c r="AM641" s="5">
        <f t="shared" si="951"/>
        <v>212.01999999999953</v>
      </c>
      <c r="AN641" s="5">
        <f t="shared" si="966"/>
        <v>146.12199999999999</v>
      </c>
      <c r="AO641" s="5">
        <f t="shared" si="967"/>
        <v>1</v>
      </c>
      <c r="AP641" s="5">
        <f t="shared" si="986"/>
        <v>5</v>
      </c>
      <c r="AQ641" s="5">
        <f t="shared" si="1005"/>
        <v>4.4000000000000004</v>
      </c>
      <c r="AR641" s="5"/>
      <c r="AS641" s="5">
        <f t="shared" si="944"/>
        <v>218.28999999999996</v>
      </c>
      <c r="AT641" s="5">
        <f t="shared" si="966"/>
        <v>151.41600000000003</v>
      </c>
      <c r="AU641" s="5">
        <f t="shared" si="952"/>
        <v>11.849999999999454</v>
      </c>
      <c r="AV641" s="5">
        <f t="shared" si="955"/>
        <v>6.2700000000004366</v>
      </c>
      <c r="AW641" s="5">
        <f t="shared" si="953"/>
        <v>2</v>
      </c>
      <c r="AZ641" s="4">
        <f t="shared" si="995"/>
        <v>0.70475555131993561</v>
      </c>
      <c r="BA641" s="5">
        <f t="shared" si="1001"/>
        <v>-28.6899999999996</v>
      </c>
      <c r="BB641" s="4">
        <f t="shared" si="99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  <c r="CB641" s="5">
        <f t="shared" si="975"/>
        <v>18.119999999999891</v>
      </c>
      <c r="CC641" s="5">
        <f t="shared" si="976"/>
        <v>212.01999999999953</v>
      </c>
      <c r="CD641" s="5">
        <f t="shared" si="987"/>
        <v>-50</v>
      </c>
      <c r="CE641" s="5">
        <f t="shared" si="978"/>
        <v>-30</v>
      </c>
      <c r="CF641" s="5"/>
      <c r="CG641" s="5">
        <f t="shared" si="979"/>
        <v>-50</v>
      </c>
      <c r="CH641" s="5">
        <f t="shared" si="982"/>
        <v>-180.5600000000004</v>
      </c>
      <c r="CI641" s="5">
        <f t="shared" si="980"/>
        <v>-150</v>
      </c>
    </row>
    <row r="642" spans="1:87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5">
        <f t="shared" si="937"/>
        <v>226.51999999999998</v>
      </c>
      <c r="K642" s="5">
        <f t="shared" si="964"/>
        <v>167.99499999999998</v>
      </c>
      <c r="L642" s="5">
        <f t="shared" si="941"/>
        <v>223.69999999999982</v>
      </c>
      <c r="M642" s="5">
        <f t="shared" ref="M642" si="1041">AVERAGE(L631:L642)</f>
        <v>153.92416666666668</v>
      </c>
      <c r="N642" s="6" t="s">
        <v>36</v>
      </c>
      <c r="O642" s="5">
        <f t="shared" si="943"/>
        <v>659.94</v>
      </c>
      <c r="P642" s="4">
        <f t="shared" si="989"/>
        <v>1</v>
      </c>
      <c r="Q642" s="5">
        <f t="shared" si="990"/>
        <v>126.09999999999991</v>
      </c>
      <c r="R642" s="5">
        <f t="shared" si="991"/>
        <v>565.36500000000012</v>
      </c>
      <c r="S642" s="4">
        <f t="shared" si="992"/>
        <v>1</v>
      </c>
      <c r="T642" s="4">
        <f t="shared" si="993"/>
        <v>1</v>
      </c>
      <c r="U642" s="5">
        <f t="shared" si="984"/>
        <v>601.28200000000015</v>
      </c>
      <c r="V642" s="5">
        <f t="shared" si="985"/>
        <v>58.657999999999902</v>
      </c>
      <c r="X642" s="5">
        <f t="shared" si="939"/>
        <v>64.630000000000109</v>
      </c>
      <c r="Y642" s="5">
        <f t="shared" si="940"/>
        <v>-101.7800000000002</v>
      </c>
      <c r="AA642" s="5">
        <f t="shared" si="958"/>
        <v>0</v>
      </c>
      <c r="AB642" s="5">
        <f t="shared" si="959"/>
        <v>0</v>
      </c>
      <c r="AC642" s="5">
        <f t="shared" si="960"/>
        <v>0</v>
      </c>
      <c r="AF642" s="5">
        <f t="shared" si="946"/>
        <v>138.94000000000005</v>
      </c>
      <c r="AG642" s="5">
        <f t="shared" si="947"/>
        <v>139.54999999999973</v>
      </c>
      <c r="AH642" s="5">
        <f t="shared" si="948"/>
        <v>87.579999999999927</v>
      </c>
      <c r="AI642" s="5">
        <f t="shared" si="949"/>
        <v>86.970000000000255</v>
      </c>
      <c r="AJ642" s="5"/>
      <c r="AK642" s="5">
        <f t="shared" si="950"/>
        <v>87.579999999999927</v>
      </c>
      <c r="AL642" s="5">
        <f t="shared" si="970"/>
        <v>53.937999999999818</v>
      </c>
      <c r="AM642" s="5">
        <f t="shared" si="951"/>
        <v>138.94000000000005</v>
      </c>
      <c r="AN642" s="5">
        <f t="shared" si="966"/>
        <v>140.47899999999998</v>
      </c>
      <c r="AO642" s="5">
        <f t="shared" si="967"/>
        <v>0</v>
      </c>
      <c r="AP642" s="5">
        <f t="shared" si="986"/>
        <v>4</v>
      </c>
      <c r="AQ642" s="5">
        <f t="shared" si="1005"/>
        <v>4.3</v>
      </c>
      <c r="AR642" s="5"/>
      <c r="AS642" s="5">
        <f t="shared" si="944"/>
        <v>139.54999999999973</v>
      </c>
      <c r="AT642" s="5">
        <f t="shared" si="966"/>
        <v>145.07</v>
      </c>
      <c r="AU642" s="5">
        <f t="shared" si="952"/>
        <v>86.970000000000255</v>
      </c>
      <c r="AV642" s="5">
        <f t="shared" si="955"/>
        <v>-0.60999999999967258</v>
      </c>
      <c r="AW642" s="5">
        <f t="shared" si="953"/>
        <v>3</v>
      </c>
      <c r="AX642" s="3">
        <v>1</v>
      </c>
      <c r="AZ642" s="4">
        <f t="shared" si="995"/>
        <v>1</v>
      </c>
      <c r="BA642" s="5">
        <f t="shared" si="1001"/>
        <v>0</v>
      </c>
      <c r="BB642" s="4">
        <f t="shared" si="99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  <c r="CB642" s="5">
        <f t="shared" si="975"/>
        <v>138.94000000000005</v>
      </c>
      <c r="CC642" s="5">
        <f t="shared" si="976"/>
        <v>87.579999999999927</v>
      </c>
      <c r="CD642" s="5">
        <f t="shared" si="987"/>
        <v>-50</v>
      </c>
      <c r="CE642" s="5">
        <f t="shared" si="978"/>
        <v>101.7800000000002</v>
      </c>
      <c r="CF642" s="5"/>
      <c r="CG642" s="5">
        <f t="shared" si="979"/>
        <v>-50</v>
      </c>
      <c r="CH642" s="5">
        <f t="shared" si="982"/>
        <v>-101.7800000000002</v>
      </c>
      <c r="CI642" s="5">
        <f t="shared" si="980"/>
        <v>-150</v>
      </c>
    </row>
    <row r="643" spans="1:87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5">
        <f t="shared" ref="J643:J706" si="1042">MAX(ABS(E642-D643),ABS(C643-E642),ABS(C643-D643))</f>
        <v>206.17999999999938</v>
      </c>
      <c r="K643" s="5">
        <f t="shared" si="964"/>
        <v>174.72166666666658</v>
      </c>
      <c r="L643" s="5">
        <f t="shared" si="941"/>
        <v>198.19000000000005</v>
      </c>
      <c r="M643" s="5">
        <f t="shared" ref="M643" si="1043">AVERAGE(L632:L643)</f>
        <v>160.77500000000001</v>
      </c>
      <c r="N643" s="6" t="s">
        <v>37</v>
      </c>
      <c r="O643" s="5">
        <f t="shared" si="943"/>
        <v>651.94000000000005</v>
      </c>
      <c r="P643" s="4">
        <f t="shared" si="989"/>
        <v>0.8875930869748484</v>
      </c>
      <c r="Q643" s="5">
        <f t="shared" si="990"/>
        <v>71.169999999999618</v>
      </c>
      <c r="R643" s="5">
        <f t="shared" si="991"/>
        <v>606.56250000000034</v>
      </c>
      <c r="S643" s="4">
        <f t="shared" si="992"/>
        <v>0.93655828707375099</v>
      </c>
      <c r="T643" s="4">
        <f t="shared" si="993"/>
        <v>0.93655828707375099</v>
      </c>
      <c r="U643" s="5">
        <f t="shared" si="984"/>
        <v>624.90200000000016</v>
      </c>
      <c r="V643" s="5">
        <f t="shared" si="985"/>
        <v>27.037999999999897</v>
      </c>
      <c r="X643" s="5">
        <f t="shared" ref="X643:X706" si="1044">E643-B643</f>
        <v>113.85000000000036</v>
      </c>
      <c r="Y643" s="5">
        <f t="shared" ref="Y643:Y706" si="1045">I643-F643</f>
        <v>164.59999999999991</v>
      </c>
      <c r="AA643" s="5">
        <f t="shared" si="958"/>
        <v>1</v>
      </c>
      <c r="AB643" s="5">
        <f t="shared" si="959"/>
        <v>0</v>
      </c>
      <c r="AC643" s="5">
        <f t="shared" si="960"/>
        <v>1</v>
      </c>
      <c r="AF643" s="5">
        <f t="shared" si="946"/>
        <v>126.7199999999998</v>
      </c>
      <c r="AG643" s="5">
        <f t="shared" si="947"/>
        <v>127.9399999999996</v>
      </c>
      <c r="AH643" s="5">
        <f t="shared" si="948"/>
        <v>79.459999999999582</v>
      </c>
      <c r="AI643" s="5">
        <f t="shared" si="949"/>
        <v>78.239999999999782</v>
      </c>
      <c r="AJ643" s="5"/>
      <c r="AK643" s="5">
        <f t="shared" si="950"/>
        <v>79.459999999999582</v>
      </c>
      <c r="AL643" s="5">
        <f t="shared" si="970"/>
        <v>80.271999999999608</v>
      </c>
      <c r="AM643" s="5">
        <f t="shared" si="951"/>
        <v>126.7199999999998</v>
      </c>
      <c r="AN643" s="5">
        <f t="shared" si="966"/>
        <v>143.07999999999998</v>
      </c>
      <c r="AO643" s="5">
        <f t="shared" si="967"/>
        <v>0</v>
      </c>
      <c r="AP643" s="5">
        <f t="shared" si="986"/>
        <v>4</v>
      </c>
      <c r="AQ643" s="5">
        <f t="shared" si="1005"/>
        <v>4.2</v>
      </c>
      <c r="AR643" s="5"/>
      <c r="AS643" s="5">
        <f t="shared" si="944"/>
        <v>127.9399999999996</v>
      </c>
      <c r="AT643" s="5">
        <f t="shared" si="966"/>
        <v>148.42699999999996</v>
      </c>
      <c r="AU643" s="5">
        <f t="shared" si="952"/>
        <v>78.239999999999782</v>
      </c>
      <c r="AV643" s="5">
        <f t="shared" si="955"/>
        <v>-1.2199999999997999</v>
      </c>
      <c r="AW643" s="5">
        <f t="shared" si="953"/>
        <v>4</v>
      </c>
      <c r="AZ643" s="4">
        <f t="shared" si="995"/>
        <v>0.93655828707375099</v>
      </c>
      <c r="BA643" s="5">
        <f t="shared" si="1001"/>
        <v>-8</v>
      </c>
      <c r="BB643" s="4">
        <f t="shared" si="99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  <c r="CB643" s="5">
        <f t="shared" si="975"/>
        <v>126.7199999999998</v>
      </c>
      <c r="CC643" s="5">
        <f t="shared" si="976"/>
        <v>79.459999999999582</v>
      </c>
      <c r="CD643" s="5">
        <f t="shared" si="987"/>
        <v>-50</v>
      </c>
      <c r="CE643" s="5">
        <f t="shared" si="978"/>
        <v>-30</v>
      </c>
      <c r="CF643" s="5"/>
      <c r="CG643" s="5">
        <f t="shared" si="979"/>
        <v>-50</v>
      </c>
      <c r="CH643" s="5">
        <f t="shared" si="982"/>
        <v>164.59999999999991</v>
      </c>
      <c r="CI643" s="5">
        <f t="shared" si="980"/>
        <v>-150</v>
      </c>
    </row>
    <row r="644" spans="1:87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5">
        <f t="shared" si="1042"/>
        <v>120.53999999999996</v>
      </c>
      <c r="K644" s="5">
        <f t="shared" si="964"/>
        <v>167.84916666666655</v>
      </c>
      <c r="L644" s="5">
        <f t="shared" ref="L644:L707" si="1046">MAX(ABS(I643-H644),ABS(G644-I643),ABS(G644-H644))</f>
        <v>130.96000000000004</v>
      </c>
      <c r="M644" s="5">
        <f t="shared" ref="M644" si="1047">AVERAGE(L633:L644)</f>
        <v>157.45083333333335</v>
      </c>
      <c r="N644" s="6" t="s">
        <v>37</v>
      </c>
      <c r="O644" s="5">
        <f t="shared" ref="O644:O707" si="1048">E644-I644</f>
        <v>587.04</v>
      </c>
      <c r="P644" s="4">
        <f t="shared" si="989"/>
        <v>0</v>
      </c>
      <c r="Q644" s="5">
        <f t="shared" si="990"/>
        <v>72.900000000000091</v>
      </c>
      <c r="R644" s="5">
        <f t="shared" si="991"/>
        <v>605.26499999999999</v>
      </c>
      <c r="S644" s="4">
        <f t="shared" si="992"/>
        <v>0.42188739095955474</v>
      </c>
      <c r="T644" s="4">
        <f t="shared" si="993"/>
        <v>0.42188739095955474</v>
      </c>
      <c r="U644" s="5">
        <f t="shared" si="984"/>
        <v>621.03000000000009</v>
      </c>
      <c r="V644" s="5">
        <f t="shared" si="985"/>
        <v>-33.990000000000123</v>
      </c>
      <c r="X644" s="5">
        <f t="shared" si="1044"/>
        <v>5.3099999999999454</v>
      </c>
      <c r="Y644" s="5">
        <f t="shared" si="1045"/>
        <v>51.480000000000018</v>
      </c>
      <c r="AA644" s="5">
        <f t="shared" si="958"/>
        <v>1</v>
      </c>
      <c r="AB644" s="5">
        <f t="shared" si="959"/>
        <v>0</v>
      </c>
      <c r="AC644" s="5">
        <f t="shared" si="960"/>
        <v>1</v>
      </c>
      <c r="AF644" s="5">
        <f t="shared" si="946"/>
        <v>57.009999999999764</v>
      </c>
      <c r="AG644" s="5">
        <f t="shared" si="947"/>
        <v>59.629999999999654</v>
      </c>
      <c r="AH644" s="5">
        <f t="shared" si="948"/>
        <v>63.5300000000002</v>
      </c>
      <c r="AI644" s="5">
        <f t="shared" si="949"/>
        <v>60.910000000000309</v>
      </c>
      <c r="AJ644" s="5"/>
      <c r="AK644" s="5">
        <f t="shared" si="950"/>
        <v>57.009999999999764</v>
      </c>
      <c r="AL644" s="5">
        <f t="shared" si="970"/>
        <v>80.271999999999608</v>
      </c>
      <c r="AM644" s="5">
        <f t="shared" si="951"/>
        <v>63.5300000000002</v>
      </c>
      <c r="AN644" s="5">
        <f t="shared" si="966"/>
        <v>137.61400000000003</v>
      </c>
      <c r="AO644" s="5">
        <f t="shared" si="967"/>
        <v>0</v>
      </c>
      <c r="AP644" s="5">
        <f t="shared" si="986"/>
        <v>4</v>
      </c>
      <c r="AQ644" s="5">
        <f t="shared" si="1005"/>
        <v>4.2</v>
      </c>
      <c r="AR644" s="5"/>
      <c r="AS644" s="5">
        <f t="shared" ref="AS644:AS707" si="1049">MAX(AG644,AI644)</f>
        <v>60.910000000000309</v>
      </c>
      <c r="AT644" s="5">
        <f t="shared" si="966"/>
        <v>142.47099999999995</v>
      </c>
      <c r="AU644" s="5">
        <f t="shared" si="952"/>
        <v>59.629999999999654</v>
      </c>
      <c r="AV644" s="5">
        <f t="shared" si="955"/>
        <v>-2.6199999999998909</v>
      </c>
      <c r="AW644" s="5">
        <f t="shared" si="953"/>
        <v>5</v>
      </c>
      <c r="AZ644" s="4">
        <f t="shared" si="995"/>
        <v>0.42188739095955474</v>
      </c>
      <c r="BA644" s="5">
        <f t="shared" si="1001"/>
        <v>-64.900000000000091</v>
      </c>
      <c r="BB644" s="4">
        <f t="shared" si="99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  <c r="CB644" s="5">
        <f t="shared" si="975"/>
        <v>57.009999999999764</v>
      </c>
      <c r="CC644" s="5">
        <f t="shared" si="976"/>
        <v>63.5300000000002</v>
      </c>
      <c r="CD644" s="5">
        <f t="shared" si="987"/>
        <v>-50</v>
      </c>
      <c r="CE644" s="5">
        <f t="shared" si="978"/>
        <v>-30</v>
      </c>
      <c r="CF644" s="5"/>
      <c r="CG644" s="5">
        <f t="shared" si="979"/>
        <v>-50</v>
      </c>
      <c r="CH644" s="5">
        <f t="shared" si="982"/>
        <v>51.480000000000018</v>
      </c>
      <c r="CI644" s="5">
        <f t="shared" si="980"/>
        <v>-150</v>
      </c>
    </row>
    <row r="645" spans="1:87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5">
        <f t="shared" si="1042"/>
        <v>224.90999999999985</v>
      </c>
      <c r="K645" s="5">
        <f t="shared" si="964"/>
        <v>174.01583333333323</v>
      </c>
      <c r="L645" s="5">
        <f t="shared" si="1046"/>
        <v>194.32999999999993</v>
      </c>
      <c r="M645" s="5">
        <f t="shared" ref="M645" si="1050">AVERAGE(L634:L645)</f>
        <v>160.86500000000001</v>
      </c>
      <c r="N645" s="6" t="s">
        <v>36</v>
      </c>
      <c r="O645" s="5">
        <f t="shared" si="1048"/>
        <v>567.84000000000015</v>
      </c>
      <c r="P645" s="4">
        <f t="shared" si="989"/>
        <v>0</v>
      </c>
      <c r="Q645" s="5">
        <f t="shared" si="990"/>
        <v>92.099999999999909</v>
      </c>
      <c r="R645" s="5">
        <f t="shared" si="991"/>
        <v>590.86500000000012</v>
      </c>
      <c r="S645" s="4">
        <f t="shared" si="992"/>
        <v>0</v>
      </c>
      <c r="T645" s="4">
        <f t="shared" si="993"/>
        <v>0.26962727993655849</v>
      </c>
      <c r="U645" s="5">
        <f t="shared" si="984"/>
        <v>611.10600000000011</v>
      </c>
      <c r="V645" s="5">
        <f t="shared" si="985"/>
        <v>-43.265999999999963</v>
      </c>
      <c r="X645" s="5">
        <f t="shared" si="1044"/>
        <v>-201.07999999999993</v>
      </c>
      <c r="Y645" s="5">
        <f t="shared" si="1045"/>
        <v>-168.26999999999998</v>
      </c>
      <c r="AA645" s="5">
        <f t="shared" si="958"/>
        <v>0</v>
      </c>
      <c r="AB645" s="5">
        <f t="shared" si="959"/>
        <v>1</v>
      </c>
      <c r="AC645" s="5">
        <f t="shared" si="960"/>
        <v>1</v>
      </c>
      <c r="AF645" s="5">
        <f t="shared" ref="AF645:AF708" si="1051">(C645-B645)</f>
        <v>0</v>
      </c>
      <c r="AG645" s="5">
        <f t="shared" ref="AG645:AG708" si="1052">(C645-E644)</f>
        <v>-7.7899999999999636</v>
      </c>
      <c r="AH645" s="5">
        <f t="shared" ref="AH645:AH708" si="1053">(B645-D645)</f>
        <v>217.11999999999989</v>
      </c>
      <c r="AI645" s="5">
        <f t="shared" ref="AI645:AI708" si="1054">(E644-D645)</f>
        <v>224.90999999999985</v>
      </c>
      <c r="AJ645" s="5"/>
      <c r="AK645" s="5">
        <f t="shared" ref="AK645:AK708" si="1055">MIN(AF645,AH645)</f>
        <v>0</v>
      </c>
      <c r="AL645" s="5">
        <f t="shared" si="970"/>
        <v>80.271999999999608</v>
      </c>
      <c r="AM645" s="5">
        <f t="shared" ref="AM645:AM708" si="1056">MAX(AF645,AH645)</f>
        <v>217.11999999999989</v>
      </c>
      <c r="AN645" s="5">
        <f t="shared" si="966"/>
        <v>137.846</v>
      </c>
      <c r="AO645" s="5">
        <f t="shared" si="967"/>
        <v>1</v>
      </c>
      <c r="AP645" s="5">
        <f t="shared" si="986"/>
        <v>4</v>
      </c>
      <c r="AQ645" s="5">
        <f t="shared" si="1005"/>
        <v>4.0999999999999996</v>
      </c>
      <c r="AR645" s="5"/>
      <c r="AS645" s="5">
        <f t="shared" si="1049"/>
        <v>224.90999999999985</v>
      </c>
      <c r="AT645" s="5">
        <f t="shared" si="966"/>
        <v>142.52099999999996</v>
      </c>
      <c r="AU645" s="5">
        <f t="shared" ref="AU645:AU708" si="1057">MIN($AG645,$AI645)</f>
        <v>-7.7899999999999636</v>
      </c>
      <c r="AV645" s="5">
        <f t="shared" si="955"/>
        <v>7.7899999999999636</v>
      </c>
      <c r="AW645" s="5">
        <f t="shared" ref="AW645:AW708" si="1058">WEEKDAY(A645)</f>
        <v>6</v>
      </c>
      <c r="AZ645" s="4">
        <f t="shared" si="995"/>
        <v>0.26962727993655849</v>
      </c>
      <c r="BA645" s="5">
        <f t="shared" si="1001"/>
        <v>0</v>
      </c>
      <c r="BB645" s="4">
        <f t="shared" si="99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  <c r="CB645" s="5">
        <f t="shared" si="975"/>
        <v>0</v>
      </c>
      <c r="CC645" s="5">
        <f t="shared" si="976"/>
        <v>217.11999999999989</v>
      </c>
      <c r="CD645" s="5">
        <f t="shared" si="987"/>
        <v>-50</v>
      </c>
      <c r="CE645" s="5">
        <f t="shared" si="978"/>
        <v>168.26999999999998</v>
      </c>
      <c r="CF645" s="5"/>
      <c r="CG645" s="5">
        <f t="shared" si="979"/>
        <v>-50</v>
      </c>
      <c r="CH645" s="5">
        <f t="shared" si="982"/>
        <v>-168.26999999999998</v>
      </c>
      <c r="CI645" s="5">
        <f t="shared" si="980"/>
        <v>-150</v>
      </c>
    </row>
    <row r="646" spans="1:87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5">
        <f t="shared" si="1042"/>
        <v>253.36999999999989</v>
      </c>
      <c r="K646" s="5">
        <f t="shared" si="964"/>
        <v>185.09083333333319</v>
      </c>
      <c r="L646" s="5">
        <f t="shared" si="1046"/>
        <v>174.34999999999991</v>
      </c>
      <c r="M646" s="5">
        <f t="shared" ref="M646" si="1059">AVERAGE(L635:L646)</f>
        <v>167.73166666666665</v>
      </c>
      <c r="N646" s="6" t="s">
        <v>36</v>
      </c>
      <c r="O646" s="5">
        <f t="shared" si="1048"/>
        <v>541.73999999999978</v>
      </c>
      <c r="P646" s="4">
        <f t="shared" si="989"/>
        <v>0</v>
      </c>
      <c r="Q646" s="5">
        <f t="shared" si="990"/>
        <v>118.20000000000027</v>
      </c>
      <c r="R646" s="5">
        <f t="shared" si="991"/>
        <v>571.28999999999985</v>
      </c>
      <c r="S646" s="4">
        <f t="shared" si="992"/>
        <v>0</v>
      </c>
      <c r="T646" s="4">
        <f t="shared" si="993"/>
        <v>6.2648691514668051E-2</v>
      </c>
      <c r="U646" s="5">
        <f t="shared" si="984"/>
        <v>601.70000000000005</v>
      </c>
      <c r="V646" s="5">
        <f t="shared" si="985"/>
        <v>-59.960000000000264</v>
      </c>
      <c r="X646" s="5">
        <f t="shared" si="1044"/>
        <v>-196.68000000000029</v>
      </c>
      <c r="Y646" s="5">
        <f t="shared" si="1045"/>
        <v>-148.34000000000015</v>
      </c>
      <c r="AA646" s="5">
        <f t="shared" si="958"/>
        <v>0</v>
      </c>
      <c r="AB646" s="5">
        <f t="shared" si="959"/>
        <v>1</v>
      </c>
      <c r="AC646" s="5">
        <f t="shared" si="960"/>
        <v>1</v>
      </c>
      <c r="AF646" s="5">
        <f t="shared" si="1051"/>
        <v>0</v>
      </c>
      <c r="AG646" s="5">
        <f t="shared" si="1052"/>
        <v>-3.7699999999999818</v>
      </c>
      <c r="AH646" s="5">
        <f t="shared" si="1053"/>
        <v>249.59999999999991</v>
      </c>
      <c r="AI646" s="5">
        <f t="shared" si="1054"/>
        <v>253.36999999999989</v>
      </c>
      <c r="AJ646" s="5"/>
      <c r="AK646" s="5">
        <f t="shared" si="1055"/>
        <v>0</v>
      </c>
      <c r="AL646" s="5">
        <f t="shared" si="970"/>
        <v>80.271999999999608</v>
      </c>
      <c r="AM646" s="5">
        <f t="shared" si="1056"/>
        <v>249.59999999999991</v>
      </c>
      <c r="AN646" s="5">
        <f t="shared" si="966"/>
        <v>154.54499999999993</v>
      </c>
      <c r="AO646" s="5">
        <f t="shared" si="967"/>
        <v>1</v>
      </c>
      <c r="AP646" s="5">
        <f t="shared" si="986"/>
        <v>5</v>
      </c>
      <c r="AQ646" s="5">
        <f t="shared" si="1005"/>
        <v>4.2</v>
      </c>
      <c r="AR646" s="5"/>
      <c r="AS646" s="5">
        <f t="shared" si="1049"/>
        <v>253.36999999999989</v>
      </c>
      <c r="AT646" s="5">
        <f t="shared" si="966"/>
        <v>158.88299999999995</v>
      </c>
      <c r="AU646" s="5">
        <f t="shared" si="1057"/>
        <v>-3.7699999999999818</v>
      </c>
      <c r="AV646" s="5">
        <f t="shared" ref="AV646:AV709" si="1060">(E645-B646)</f>
        <v>3.7699999999999818</v>
      </c>
      <c r="AW646" s="5">
        <f t="shared" si="1058"/>
        <v>2</v>
      </c>
      <c r="AZ646" s="4">
        <f t="shared" si="995"/>
        <v>6.2648691514668051E-2</v>
      </c>
      <c r="BA646" s="5">
        <f t="shared" si="1001"/>
        <v>0</v>
      </c>
      <c r="BB646" s="4">
        <f t="shared" si="99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  <c r="CB646" s="5">
        <f t="shared" si="975"/>
        <v>0</v>
      </c>
      <c r="CC646" s="5">
        <f t="shared" si="976"/>
        <v>249.59999999999991</v>
      </c>
      <c r="CD646" s="5">
        <f t="shared" si="987"/>
        <v>-50</v>
      </c>
      <c r="CE646" s="5">
        <f t="shared" si="978"/>
        <v>148.34000000000015</v>
      </c>
      <c r="CF646" s="5"/>
      <c r="CG646" s="5">
        <f t="shared" si="979"/>
        <v>-50</v>
      </c>
      <c r="CH646" s="5">
        <f t="shared" si="982"/>
        <v>-148.34000000000015</v>
      </c>
      <c r="CI646" s="5">
        <f t="shared" si="980"/>
        <v>-150</v>
      </c>
    </row>
    <row r="647" spans="1:87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5">
        <f t="shared" si="1042"/>
        <v>298.05000000000018</v>
      </c>
      <c r="K647" s="5">
        <f t="shared" si="964"/>
        <v>191.22749999999988</v>
      </c>
      <c r="L647" s="5">
        <f t="shared" si="1046"/>
        <v>216.71000000000004</v>
      </c>
      <c r="M647" s="5">
        <f t="shared" ref="M647" si="1061">AVERAGE(L636:L647)</f>
        <v>171.84</v>
      </c>
      <c r="N647" s="6" t="s">
        <v>36</v>
      </c>
      <c r="O647" s="5">
        <f t="shared" si="1048"/>
        <v>445.67000000000007</v>
      </c>
      <c r="P647" s="4">
        <f t="shared" si="989"/>
        <v>0</v>
      </c>
      <c r="Q647" s="5">
        <f t="shared" si="990"/>
        <v>206.26999999999998</v>
      </c>
      <c r="R647" s="5">
        <f t="shared" si="991"/>
        <v>497.23750000000007</v>
      </c>
      <c r="S647" s="4">
        <f t="shared" si="992"/>
        <v>0</v>
      </c>
      <c r="T647" s="4">
        <f t="shared" si="993"/>
        <v>0</v>
      </c>
      <c r="U647" s="5">
        <f t="shared" si="984"/>
        <v>558.846</v>
      </c>
      <c r="V647" s="5">
        <f t="shared" si="985"/>
        <v>-113.17599999999993</v>
      </c>
      <c r="X647" s="5">
        <f t="shared" si="1044"/>
        <v>-195.47000000000025</v>
      </c>
      <c r="Y647" s="5">
        <f t="shared" si="1045"/>
        <v>-114.55000000000018</v>
      </c>
      <c r="AA647" s="5">
        <f t="shared" si="958"/>
        <v>0</v>
      </c>
      <c r="AB647" s="5">
        <f t="shared" si="959"/>
        <v>1</v>
      </c>
      <c r="AC647" s="5">
        <f t="shared" si="960"/>
        <v>1</v>
      </c>
      <c r="AF647" s="5">
        <f t="shared" si="1051"/>
        <v>99.210000000000036</v>
      </c>
      <c r="AG647" s="5">
        <f t="shared" si="1052"/>
        <v>119.08000000000038</v>
      </c>
      <c r="AH647" s="5">
        <f t="shared" si="1053"/>
        <v>198.84000000000015</v>
      </c>
      <c r="AI647" s="5">
        <f t="shared" si="1054"/>
        <v>178.9699999999998</v>
      </c>
      <c r="AJ647" s="5"/>
      <c r="AK647" s="5">
        <f t="shared" si="1055"/>
        <v>99.210000000000036</v>
      </c>
      <c r="AL647" s="5">
        <f t="shared" si="970"/>
        <v>88.742999999999938</v>
      </c>
      <c r="AM647" s="5">
        <f t="shared" si="1056"/>
        <v>198.84000000000015</v>
      </c>
      <c r="AN647" s="5">
        <f t="shared" si="966"/>
        <v>164.02099999999996</v>
      </c>
      <c r="AO647" s="5">
        <f t="shared" si="967"/>
        <v>1</v>
      </c>
      <c r="AP647" s="5">
        <f t="shared" si="986"/>
        <v>6</v>
      </c>
      <c r="AQ647" s="5">
        <f t="shared" si="1005"/>
        <v>4.4000000000000004</v>
      </c>
      <c r="AR647" s="5"/>
      <c r="AS647" s="5">
        <f t="shared" si="1049"/>
        <v>178.9699999999998</v>
      </c>
      <c r="AT647" s="5">
        <f t="shared" si="966"/>
        <v>166.73199999999997</v>
      </c>
      <c r="AU647" s="5">
        <f t="shared" si="1057"/>
        <v>119.08000000000038</v>
      </c>
      <c r="AV647" s="5">
        <f t="shared" si="1060"/>
        <v>-19.870000000000346</v>
      </c>
      <c r="AW647" s="5">
        <f t="shared" si="1058"/>
        <v>3</v>
      </c>
      <c r="AZ647" s="4">
        <f t="shared" si="995"/>
        <v>0</v>
      </c>
      <c r="BA647" s="5">
        <f t="shared" si="1001"/>
        <v>0</v>
      </c>
      <c r="BB647" s="4">
        <f t="shared" si="99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  <c r="CB647" s="5">
        <f t="shared" si="975"/>
        <v>99.210000000000036</v>
      </c>
      <c r="CC647" s="5">
        <f t="shared" si="976"/>
        <v>198.84000000000015</v>
      </c>
      <c r="CD647" s="5">
        <f t="shared" si="987"/>
        <v>-50</v>
      </c>
      <c r="CE647" s="5">
        <f t="shared" si="978"/>
        <v>-30</v>
      </c>
      <c r="CF647" s="5"/>
      <c r="CG647" s="5">
        <f t="shared" si="979"/>
        <v>-50</v>
      </c>
      <c r="CH647" s="5">
        <f t="shared" si="982"/>
        <v>-114.55000000000018</v>
      </c>
      <c r="CI647" s="5">
        <f t="shared" si="980"/>
        <v>-150</v>
      </c>
    </row>
    <row r="648" spans="1:87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5">
        <f t="shared" si="1042"/>
        <v>375.11000000000013</v>
      </c>
      <c r="K648" s="5">
        <f t="shared" si="964"/>
        <v>215.00749999999991</v>
      </c>
      <c r="L648" s="5">
        <f t="shared" si="1046"/>
        <v>185.11000000000013</v>
      </c>
      <c r="M648" s="5">
        <f t="shared" ref="M648" si="1062">AVERAGE(L637:L648)</f>
        <v>180.98666666666668</v>
      </c>
      <c r="N648" s="6" t="s">
        <v>36</v>
      </c>
      <c r="O648" s="5">
        <f t="shared" si="1048"/>
        <v>608.9699999999998</v>
      </c>
      <c r="P648" s="4">
        <f t="shared" si="989"/>
        <v>1</v>
      </c>
      <c r="Q648" s="5">
        <f t="shared" si="990"/>
        <v>163.29999999999973</v>
      </c>
      <c r="R648" s="5">
        <f t="shared" si="991"/>
        <v>486.495</v>
      </c>
      <c r="S648" s="4">
        <f t="shared" si="992"/>
        <v>0.76212255565408005</v>
      </c>
      <c r="T648" s="4">
        <f t="shared" si="993"/>
        <v>0.76212255565408005</v>
      </c>
      <c r="U648" s="5">
        <f t="shared" si="984"/>
        <v>550.25199999999995</v>
      </c>
      <c r="V648" s="5">
        <f t="shared" si="985"/>
        <v>58.717999999999847</v>
      </c>
      <c r="X648" s="5">
        <f t="shared" si="1044"/>
        <v>117.08999999999969</v>
      </c>
      <c r="Y648" s="5">
        <f t="shared" si="1045"/>
        <v>14.309999999999945</v>
      </c>
      <c r="AA648" s="5">
        <f t="shared" ref="AA648:AA711" si="1063">IF(AND(X648&gt;0,Y648&gt;0),1,0)</f>
        <v>1</v>
      </c>
      <c r="AB648" s="5">
        <f t="shared" ref="AB648:AB711" si="1064">IF(AND($X648&lt;0,$Y648&lt;0),1,0)</f>
        <v>0</v>
      </c>
      <c r="AC648" s="5">
        <f t="shared" ref="AC648:AC711" si="1065">SUM(AA648:AB648)</f>
        <v>1</v>
      </c>
      <c r="AF648" s="5">
        <f t="shared" si="1051"/>
        <v>125.5</v>
      </c>
      <c r="AG648" s="5">
        <f t="shared" si="1052"/>
        <v>125.24000000000024</v>
      </c>
      <c r="AH648" s="5">
        <f t="shared" si="1053"/>
        <v>249.61000000000013</v>
      </c>
      <c r="AI648" s="5">
        <f t="shared" si="1054"/>
        <v>249.86999999999989</v>
      </c>
      <c r="AJ648" s="5"/>
      <c r="AK648" s="5">
        <f t="shared" si="1055"/>
        <v>125.5</v>
      </c>
      <c r="AL648" s="5">
        <f t="shared" si="970"/>
        <v>101.83900000000003</v>
      </c>
      <c r="AM648" s="5">
        <f t="shared" si="1056"/>
        <v>249.61000000000013</v>
      </c>
      <c r="AN648" s="5">
        <f t="shared" si="966"/>
        <v>172.56899999999996</v>
      </c>
      <c r="AO648" s="5">
        <f t="shared" si="967"/>
        <v>1</v>
      </c>
      <c r="AP648" s="5">
        <f t="shared" si="986"/>
        <v>6</v>
      </c>
      <c r="AQ648" s="5">
        <f t="shared" si="1005"/>
        <v>4.5999999999999996</v>
      </c>
      <c r="AR648" s="5"/>
      <c r="AS648" s="5">
        <f t="shared" si="1049"/>
        <v>249.86999999999989</v>
      </c>
      <c r="AT648" s="5">
        <f t="shared" si="966"/>
        <v>173.60699999999997</v>
      </c>
      <c r="AU648" s="5">
        <f t="shared" si="1057"/>
        <v>125.24000000000024</v>
      </c>
      <c r="AV648" s="5">
        <f t="shared" si="1060"/>
        <v>0.25999999999976353</v>
      </c>
      <c r="AW648" s="5">
        <f t="shared" si="1058"/>
        <v>4</v>
      </c>
      <c r="AZ648" s="4">
        <f t="shared" si="995"/>
        <v>0.76212255565408005</v>
      </c>
      <c r="BA648" s="5">
        <f t="shared" si="1001"/>
        <v>0</v>
      </c>
      <c r="BB648" s="4">
        <f t="shared" si="99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  <c r="CB648" s="5">
        <f t="shared" si="975"/>
        <v>125.5</v>
      </c>
      <c r="CC648" s="5">
        <f t="shared" si="976"/>
        <v>249.61000000000013</v>
      </c>
      <c r="CD648" s="5">
        <f t="shared" si="987"/>
        <v>-50</v>
      </c>
      <c r="CE648" s="5">
        <f t="shared" si="978"/>
        <v>-30</v>
      </c>
      <c r="CF648" s="5"/>
      <c r="CG648" s="5">
        <f t="shared" si="979"/>
        <v>-50</v>
      </c>
      <c r="CH648" s="5">
        <f t="shared" si="982"/>
        <v>14.309999999999945</v>
      </c>
      <c r="CI648" s="5">
        <f t="shared" si="980"/>
        <v>-150</v>
      </c>
    </row>
    <row r="649" spans="1:87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5">
        <f t="shared" si="1042"/>
        <v>253.73999999999978</v>
      </c>
      <c r="K649" s="5">
        <f t="shared" si="964"/>
        <v>224.5991666666666</v>
      </c>
      <c r="L649" s="5">
        <f t="shared" si="1046"/>
        <v>179.90999999999985</v>
      </c>
      <c r="M649" s="5">
        <f t="shared" ref="M649" si="1066">AVERAGE(L638:L649)</f>
        <v>185.14333333333335</v>
      </c>
      <c r="N649" s="6" t="s">
        <v>37</v>
      </c>
      <c r="O649" s="5">
        <f t="shared" si="1048"/>
        <v>370.74000000000024</v>
      </c>
      <c r="P649" s="4">
        <f t="shared" si="989"/>
        <v>0</v>
      </c>
      <c r="Q649" s="5">
        <f t="shared" si="990"/>
        <v>238.22999999999956</v>
      </c>
      <c r="R649" s="5">
        <f t="shared" si="991"/>
        <v>430.29750000000013</v>
      </c>
      <c r="S649" s="4">
        <f t="shared" si="992"/>
        <v>0</v>
      </c>
      <c r="T649" s="4">
        <f t="shared" si="993"/>
        <v>0</v>
      </c>
      <c r="U649" s="5">
        <f t="shared" si="984"/>
        <v>506.99200000000002</v>
      </c>
      <c r="V649" s="5">
        <f t="shared" si="985"/>
        <v>-136.25199999999978</v>
      </c>
      <c r="X649" s="5">
        <f t="shared" si="1044"/>
        <v>-112.44000000000005</v>
      </c>
      <c r="Y649" s="5">
        <f t="shared" si="1045"/>
        <v>-25.800000000000182</v>
      </c>
      <c r="AA649" s="5">
        <f t="shared" si="1063"/>
        <v>0</v>
      </c>
      <c r="AB649" s="5">
        <f t="shared" si="1064"/>
        <v>1</v>
      </c>
      <c r="AC649" s="5">
        <f t="shared" si="1065"/>
        <v>1</v>
      </c>
      <c r="AF649" s="5">
        <f t="shared" si="1051"/>
        <v>93.679999999999836</v>
      </c>
      <c r="AG649" s="5">
        <f t="shared" si="1052"/>
        <v>93.920000000000073</v>
      </c>
      <c r="AH649" s="5">
        <f t="shared" si="1053"/>
        <v>160.05999999999995</v>
      </c>
      <c r="AI649" s="5">
        <f t="shared" si="1054"/>
        <v>159.81999999999971</v>
      </c>
      <c r="AJ649" s="5"/>
      <c r="AK649" s="5">
        <f t="shared" si="1055"/>
        <v>93.679999999999836</v>
      </c>
      <c r="AL649" s="5">
        <f t="shared" si="970"/>
        <v>101.83900000000003</v>
      </c>
      <c r="AM649" s="5">
        <f t="shared" si="1056"/>
        <v>160.05999999999995</v>
      </c>
      <c r="AN649" s="5">
        <f t="shared" si="966"/>
        <v>174.51899999999995</v>
      </c>
      <c r="AO649" s="5">
        <f t="shared" si="967"/>
        <v>0</v>
      </c>
      <c r="AP649" s="5">
        <f t="shared" si="986"/>
        <v>5</v>
      </c>
      <c r="AQ649" s="5">
        <f t="shared" si="1005"/>
        <v>4.7</v>
      </c>
      <c r="AR649" s="5"/>
      <c r="AS649" s="5">
        <f t="shared" si="1049"/>
        <v>159.81999999999971</v>
      </c>
      <c r="AT649" s="5">
        <f t="shared" si="966"/>
        <v>174.48999999999992</v>
      </c>
      <c r="AU649" s="5">
        <f t="shared" si="1057"/>
        <v>93.920000000000073</v>
      </c>
      <c r="AV649" s="5">
        <f t="shared" si="1060"/>
        <v>-0.24000000000023647</v>
      </c>
      <c r="AW649" s="5">
        <f t="shared" si="1058"/>
        <v>5</v>
      </c>
      <c r="AZ649" s="4">
        <f t="shared" si="995"/>
        <v>0</v>
      </c>
      <c r="BA649" s="5">
        <f t="shared" si="1001"/>
        <v>0</v>
      </c>
      <c r="BB649" s="4">
        <f t="shared" si="99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  <c r="CB649" s="5">
        <f t="shared" si="975"/>
        <v>93.679999999999836</v>
      </c>
      <c r="CC649" s="5">
        <f t="shared" si="976"/>
        <v>160.05999999999995</v>
      </c>
      <c r="CD649" s="5">
        <f t="shared" si="987"/>
        <v>-50</v>
      </c>
      <c r="CE649" s="5">
        <f t="shared" si="978"/>
        <v>25.800000000000182</v>
      </c>
      <c r="CF649" s="5"/>
      <c r="CG649" s="5">
        <f t="shared" si="979"/>
        <v>-50</v>
      </c>
      <c r="CH649" s="5">
        <f t="shared" si="982"/>
        <v>-25.800000000000182</v>
      </c>
      <c r="CI649" s="5">
        <f t="shared" si="980"/>
        <v>-150</v>
      </c>
    </row>
    <row r="650" spans="1:87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5">
        <f t="shared" si="1042"/>
        <v>213.69999999999982</v>
      </c>
      <c r="K650" s="5">
        <f t="shared" si="964"/>
        <v>227.31416666666658</v>
      </c>
      <c r="L650" s="5">
        <f t="shared" si="1046"/>
        <v>146.09000000000015</v>
      </c>
      <c r="M650" s="5">
        <f t="shared" ref="M650" si="1067">AVERAGE(L639:L650)</f>
        <v>183.76500000000001</v>
      </c>
      <c r="N650" s="6" t="s">
        <v>36</v>
      </c>
      <c r="O650" s="5">
        <f t="shared" si="1048"/>
        <v>406.44000000000005</v>
      </c>
      <c r="P650" s="4">
        <f t="shared" si="989"/>
        <v>0.14985518196700617</v>
      </c>
      <c r="Q650" s="5">
        <f t="shared" si="990"/>
        <v>238.22999999999956</v>
      </c>
      <c r="R650" s="5">
        <f t="shared" si="991"/>
        <v>430.29750000000013</v>
      </c>
      <c r="S650" s="4">
        <f t="shared" si="992"/>
        <v>0.14985518196700617</v>
      </c>
      <c r="T650" s="4">
        <f t="shared" si="993"/>
        <v>0.12344398340248908</v>
      </c>
      <c r="U650" s="5">
        <f t="shared" si="984"/>
        <v>474.71199999999999</v>
      </c>
      <c r="V650" s="5">
        <f t="shared" si="985"/>
        <v>-68.271999999999935</v>
      </c>
      <c r="X650" s="5">
        <f t="shared" si="1044"/>
        <v>52.710000000000036</v>
      </c>
      <c r="Y650" s="5">
        <f t="shared" si="1045"/>
        <v>58.699999999999818</v>
      </c>
      <c r="AA650" s="5">
        <f t="shared" si="1063"/>
        <v>1</v>
      </c>
      <c r="AB650" s="5">
        <f t="shared" si="1064"/>
        <v>0</v>
      </c>
      <c r="AC650" s="5">
        <f t="shared" si="1065"/>
        <v>1</v>
      </c>
      <c r="AF650" s="5">
        <f t="shared" si="1051"/>
        <v>55.699999999999818</v>
      </c>
      <c r="AG650" s="5">
        <f t="shared" si="1052"/>
        <v>61.529999999999745</v>
      </c>
      <c r="AH650" s="5">
        <f t="shared" si="1053"/>
        <v>158</v>
      </c>
      <c r="AI650" s="5">
        <f t="shared" si="1054"/>
        <v>152.17000000000007</v>
      </c>
      <c r="AJ650" s="5"/>
      <c r="AK650" s="5">
        <f t="shared" si="1055"/>
        <v>55.699999999999818</v>
      </c>
      <c r="AL650" s="5">
        <f t="shared" si="970"/>
        <v>101.83900000000003</v>
      </c>
      <c r="AM650" s="5">
        <f t="shared" si="1056"/>
        <v>158</v>
      </c>
      <c r="AN650" s="5">
        <f t="shared" si="966"/>
        <v>177.44399999999996</v>
      </c>
      <c r="AO650" s="5">
        <f t="shared" si="967"/>
        <v>0</v>
      </c>
      <c r="AP650" s="5">
        <f t="shared" si="986"/>
        <v>5</v>
      </c>
      <c r="AQ650" s="5">
        <f t="shared" si="1005"/>
        <v>4.8</v>
      </c>
      <c r="AR650" s="5"/>
      <c r="AS650" s="5">
        <f t="shared" si="1049"/>
        <v>152.17000000000007</v>
      </c>
      <c r="AT650" s="5">
        <f t="shared" si="966"/>
        <v>176.57999999999987</v>
      </c>
      <c r="AU650" s="5">
        <f t="shared" si="1057"/>
        <v>61.529999999999745</v>
      </c>
      <c r="AV650" s="5">
        <f t="shared" si="1060"/>
        <v>-5.8299999999999272</v>
      </c>
      <c r="AW650" s="5">
        <f t="shared" si="1058"/>
        <v>6</v>
      </c>
      <c r="AZ650" s="4">
        <f t="shared" si="995"/>
        <v>0.12344398340248908</v>
      </c>
      <c r="BA650" s="5">
        <f t="shared" si="1001"/>
        <v>0</v>
      </c>
      <c r="BB650" s="4">
        <f t="shared" si="99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  <c r="CB650" s="5">
        <f t="shared" si="975"/>
        <v>55.699999999999818</v>
      </c>
      <c r="CC650" s="5">
        <f t="shared" si="976"/>
        <v>158</v>
      </c>
      <c r="CD650" s="5">
        <f t="shared" si="987"/>
        <v>-50</v>
      </c>
      <c r="CE650" s="5">
        <f t="shared" si="978"/>
        <v>-30</v>
      </c>
      <c r="CF650" s="5"/>
      <c r="CG650" s="5">
        <f t="shared" si="979"/>
        <v>-50</v>
      </c>
      <c r="CH650" s="5">
        <f t="shared" si="982"/>
        <v>58.699999999999818</v>
      </c>
      <c r="CI650" s="5">
        <f t="shared" si="980"/>
        <v>-150</v>
      </c>
    </row>
    <row r="651" spans="1:87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5">
        <f t="shared" si="1042"/>
        <v>280.7800000000002</v>
      </c>
      <c r="K651" s="5">
        <f t="shared" si="964"/>
        <v>238.12999999999991</v>
      </c>
      <c r="L651" s="5">
        <f t="shared" si="1046"/>
        <v>223.26999999999998</v>
      </c>
      <c r="M651" s="5">
        <f t="shared" ref="M651" si="1068">AVERAGE(L640:L651)</f>
        <v>190.3475</v>
      </c>
      <c r="N651" s="6" t="s">
        <v>37</v>
      </c>
      <c r="O651" s="5">
        <f t="shared" si="1048"/>
        <v>463.95000000000027</v>
      </c>
      <c r="P651" s="4">
        <f t="shared" si="989"/>
        <v>0.3912605465306645</v>
      </c>
      <c r="Q651" s="5">
        <f t="shared" si="990"/>
        <v>238.22999999999956</v>
      </c>
      <c r="R651" s="5">
        <f t="shared" si="991"/>
        <v>430.29750000000013</v>
      </c>
      <c r="S651" s="4">
        <f t="shared" si="992"/>
        <v>0.3912605465306645</v>
      </c>
      <c r="T651" s="4">
        <f t="shared" si="993"/>
        <v>0.33147226173541999</v>
      </c>
      <c r="U651" s="5">
        <f t="shared" si="984"/>
        <v>459.15400000000011</v>
      </c>
      <c r="V651" s="5">
        <f t="shared" si="985"/>
        <v>4.7960000000001628</v>
      </c>
      <c r="X651" s="5">
        <f t="shared" si="1044"/>
        <v>275.27</v>
      </c>
      <c r="Y651" s="5">
        <f t="shared" si="1045"/>
        <v>192</v>
      </c>
      <c r="AA651" s="5">
        <f t="shared" si="1063"/>
        <v>1</v>
      </c>
      <c r="AB651" s="5">
        <f t="shared" si="1064"/>
        <v>0</v>
      </c>
      <c r="AC651" s="5">
        <f t="shared" si="1065"/>
        <v>1</v>
      </c>
      <c r="AF651" s="5">
        <f t="shared" si="1051"/>
        <v>275.27</v>
      </c>
      <c r="AG651" s="5">
        <f t="shared" si="1052"/>
        <v>280.7800000000002</v>
      </c>
      <c r="AH651" s="5">
        <f t="shared" si="1053"/>
        <v>0</v>
      </c>
      <c r="AI651" s="5">
        <f t="shared" si="1054"/>
        <v>-5.5100000000002183</v>
      </c>
      <c r="AJ651" s="5"/>
      <c r="AK651" s="5">
        <f t="shared" si="1055"/>
        <v>0</v>
      </c>
      <c r="AL651" s="5">
        <f t="shared" si="970"/>
        <v>101.83900000000003</v>
      </c>
      <c r="AM651" s="5">
        <f t="shared" si="1056"/>
        <v>275.27</v>
      </c>
      <c r="AN651" s="5">
        <f t="shared" si="966"/>
        <v>183.76900000000001</v>
      </c>
      <c r="AO651" s="5">
        <f t="shared" si="967"/>
        <v>1</v>
      </c>
      <c r="AP651" s="5">
        <f t="shared" si="986"/>
        <v>5</v>
      </c>
      <c r="AQ651" s="5">
        <f t="shared" si="1005"/>
        <v>4.8</v>
      </c>
      <c r="AR651" s="5"/>
      <c r="AS651" s="5">
        <f t="shared" si="1049"/>
        <v>280.7800000000002</v>
      </c>
      <c r="AT651" s="5">
        <f t="shared" si="966"/>
        <v>182.82899999999989</v>
      </c>
      <c r="AU651" s="5">
        <f t="shared" si="1057"/>
        <v>-5.5100000000002183</v>
      </c>
      <c r="AV651" s="5">
        <f t="shared" si="1060"/>
        <v>-5.5100000000002183</v>
      </c>
      <c r="AW651" s="5">
        <f t="shared" si="1058"/>
        <v>2</v>
      </c>
      <c r="AZ651" s="4">
        <f t="shared" si="995"/>
        <v>0.33147226173541999</v>
      </c>
      <c r="BA651" s="5">
        <f t="shared" si="1001"/>
        <v>0</v>
      </c>
      <c r="BB651" s="4">
        <f t="shared" si="99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  <c r="CB651" s="5">
        <f t="shared" si="975"/>
        <v>275.27</v>
      </c>
      <c r="CC651" s="5">
        <f t="shared" si="976"/>
        <v>0</v>
      </c>
      <c r="CD651" s="5">
        <f t="shared" si="987"/>
        <v>275.27</v>
      </c>
      <c r="CE651" s="5">
        <f t="shared" si="978"/>
        <v>-30</v>
      </c>
      <c r="CF651" s="5"/>
      <c r="CG651" s="5">
        <f t="shared" si="979"/>
        <v>-50</v>
      </c>
      <c r="CH651" s="5">
        <f t="shared" si="982"/>
        <v>192</v>
      </c>
      <c r="CI651" s="5">
        <f t="shared" si="980"/>
        <v>175.26999999999998</v>
      </c>
    </row>
    <row r="652" spans="1:87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5">
        <f t="shared" si="1042"/>
        <v>137.15000000000009</v>
      </c>
      <c r="K652" s="5">
        <f t="shared" ref="K652:K715" si="1069">AVERAGE(J641:J652)</f>
        <v>235.01583333333323</v>
      </c>
      <c r="L652" s="5">
        <f t="shared" si="1046"/>
        <v>101.7800000000002</v>
      </c>
      <c r="M652" s="5">
        <f t="shared" ref="M652" si="1070">AVERAGE(L641:L652)</f>
        <v>184.2175</v>
      </c>
      <c r="N652" s="6" t="s">
        <v>37</v>
      </c>
      <c r="O652" s="5">
        <f t="shared" si="1048"/>
        <v>499.09000000000015</v>
      </c>
      <c r="P652" s="4">
        <f t="shared" si="989"/>
        <v>0.53876505897661986</v>
      </c>
      <c r="Q652" s="5">
        <f t="shared" si="990"/>
        <v>238.22999999999956</v>
      </c>
      <c r="R652" s="5">
        <f t="shared" si="991"/>
        <v>430.29750000000013</v>
      </c>
      <c r="S652" s="4">
        <f t="shared" si="992"/>
        <v>0.53876505897661986</v>
      </c>
      <c r="T652" s="4">
        <f t="shared" si="993"/>
        <v>0.53876505897661986</v>
      </c>
      <c r="U652" s="5">
        <f t="shared" si="984"/>
        <v>469.83800000000008</v>
      </c>
      <c r="V652" s="5">
        <f t="shared" si="985"/>
        <v>29.252000000000066</v>
      </c>
      <c r="X652" s="5">
        <f t="shared" si="1044"/>
        <v>26.010000000000218</v>
      </c>
      <c r="Y652" s="5">
        <f t="shared" si="1045"/>
        <v>-60.5300000000002</v>
      </c>
      <c r="AA652" s="5">
        <f t="shared" si="1063"/>
        <v>0</v>
      </c>
      <c r="AB652" s="5">
        <f t="shared" si="1064"/>
        <v>0</v>
      </c>
      <c r="AC652" s="5">
        <f t="shared" si="1065"/>
        <v>0</v>
      </c>
      <c r="AF652" s="5">
        <f t="shared" si="1051"/>
        <v>26.010000000000218</v>
      </c>
      <c r="AG652" s="5">
        <f t="shared" si="1052"/>
        <v>19.159999999999854</v>
      </c>
      <c r="AH652" s="5">
        <f t="shared" si="1053"/>
        <v>111.13999999999987</v>
      </c>
      <c r="AI652" s="5">
        <f t="shared" si="1054"/>
        <v>117.99000000000024</v>
      </c>
      <c r="AJ652" s="5"/>
      <c r="AK652" s="5">
        <f t="shared" si="1055"/>
        <v>26.010000000000218</v>
      </c>
      <c r="AL652" s="5">
        <f t="shared" si="970"/>
        <v>101.83900000000003</v>
      </c>
      <c r="AM652" s="5">
        <f t="shared" si="1056"/>
        <v>111.13999999999987</v>
      </c>
      <c r="AN652" s="5">
        <f t="shared" ref="AN652:AT715" si="1071">AVERAGE(AM643:AM652)</f>
        <v>180.98899999999998</v>
      </c>
      <c r="AO652" s="5">
        <f t="shared" ref="AO652:AO715" si="1072">IF(AM652&gt;AN652,1,0)</f>
        <v>0</v>
      </c>
      <c r="AP652" s="5">
        <f t="shared" si="986"/>
        <v>5</v>
      </c>
      <c r="AQ652" s="5">
        <f t="shared" si="1005"/>
        <v>4.9000000000000004</v>
      </c>
      <c r="AR652" s="5"/>
      <c r="AS652" s="5">
        <f t="shared" si="1049"/>
        <v>117.99000000000024</v>
      </c>
      <c r="AT652" s="5">
        <f t="shared" si="1071"/>
        <v>180.67299999999994</v>
      </c>
      <c r="AU652" s="5">
        <f t="shared" si="1057"/>
        <v>19.159999999999854</v>
      </c>
      <c r="AV652" s="5">
        <f t="shared" si="1060"/>
        <v>6.8500000000003638</v>
      </c>
      <c r="AW652" s="5">
        <f t="shared" si="1058"/>
        <v>3</v>
      </c>
      <c r="AX652" s="3">
        <v>1</v>
      </c>
      <c r="AZ652" s="4">
        <f t="shared" si="995"/>
        <v>0.53876505897661986</v>
      </c>
      <c r="BA652" s="5">
        <f t="shared" si="1001"/>
        <v>0</v>
      </c>
      <c r="BB652" s="4">
        <f t="shared" si="99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  <c r="CB652" s="5">
        <f t="shared" si="975"/>
        <v>26.010000000000218</v>
      </c>
      <c r="CC652" s="5">
        <f t="shared" si="976"/>
        <v>111.13999999999987</v>
      </c>
      <c r="CD652" s="5">
        <f t="shared" si="987"/>
        <v>-50</v>
      </c>
      <c r="CE652" s="5">
        <f t="shared" si="978"/>
        <v>60.5300000000002</v>
      </c>
      <c r="CF652" s="5"/>
      <c r="CG652" s="5">
        <f t="shared" si="979"/>
        <v>-50</v>
      </c>
      <c r="CH652" s="5">
        <f t="shared" si="982"/>
        <v>-60.5300000000002</v>
      </c>
      <c r="CI652" s="5">
        <f t="shared" si="980"/>
        <v>-150</v>
      </c>
    </row>
    <row r="653" spans="1:87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5">
        <f t="shared" si="1042"/>
        <v>245.24000000000024</v>
      </c>
      <c r="K653" s="5">
        <f t="shared" si="1069"/>
        <v>236.27416666666662</v>
      </c>
      <c r="L653" s="5">
        <f t="shared" si="1046"/>
        <v>195.54999999999973</v>
      </c>
      <c r="M653" s="5">
        <f t="shared" ref="M653" si="1073">AVERAGE(L642:L653)</f>
        <v>180.82916666666665</v>
      </c>
      <c r="N653" s="6" t="s">
        <v>37</v>
      </c>
      <c r="O653" s="5">
        <f t="shared" si="1048"/>
        <v>284.75999999999976</v>
      </c>
      <c r="P653" s="4">
        <f t="shared" si="989"/>
        <v>0</v>
      </c>
      <c r="Q653" s="5">
        <f t="shared" si="990"/>
        <v>214.33000000000038</v>
      </c>
      <c r="R653" s="5">
        <f t="shared" si="991"/>
        <v>338.34249999999986</v>
      </c>
      <c r="S653" s="4">
        <f t="shared" si="992"/>
        <v>0</v>
      </c>
      <c r="T653" s="4">
        <f t="shared" si="993"/>
        <v>0</v>
      </c>
      <c r="U653" s="5">
        <f t="shared" si="984"/>
        <v>404.99600000000009</v>
      </c>
      <c r="V653" s="5">
        <f t="shared" si="985"/>
        <v>-120.23600000000033</v>
      </c>
      <c r="X653" s="5">
        <f t="shared" si="1044"/>
        <v>-176.66000000000031</v>
      </c>
      <c r="Y653" s="5">
        <f t="shared" si="1045"/>
        <v>-14.069999999999709</v>
      </c>
      <c r="AA653" s="5">
        <f t="shared" si="1063"/>
        <v>0</v>
      </c>
      <c r="AB653" s="5">
        <f t="shared" si="1064"/>
        <v>1</v>
      </c>
      <c r="AC653" s="5">
        <f t="shared" si="1065"/>
        <v>1</v>
      </c>
      <c r="AF653" s="5">
        <f t="shared" si="1051"/>
        <v>68.579999999999927</v>
      </c>
      <c r="AG653" s="5">
        <f t="shared" si="1052"/>
        <v>66.440000000000055</v>
      </c>
      <c r="AH653" s="5">
        <f t="shared" si="1053"/>
        <v>176.66000000000031</v>
      </c>
      <c r="AI653" s="5">
        <f t="shared" si="1054"/>
        <v>178.80000000000018</v>
      </c>
      <c r="AJ653" s="5"/>
      <c r="AK653" s="5">
        <f t="shared" si="1055"/>
        <v>68.579999999999927</v>
      </c>
      <c r="AL653" s="5">
        <f t="shared" si="970"/>
        <v>101.83900000000003</v>
      </c>
      <c r="AM653" s="5">
        <f t="shared" si="1056"/>
        <v>176.66000000000031</v>
      </c>
      <c r="AN653" s="5">
        <f t="shared" si="1071"/>
        <v>185.98300000000003</v>
      </c>
      <c r="AO653" s="5">
        <f t="shared" si="1072"/>
        <v>0</v>
      </c>
      <c r="AP653" s="5">
        <f t="shared" si="986"/>
        <v>5</v>
      </c>
      <c r="AQ653" s="5">
        <f t="shared" si="1005"/>
        <v>5</v>
      </c>
      <c r="AR653" s="5"/>
      <c r="AS653" s="5">
        <f t="shared" si="1049"/>
        <v>178.80000000000018</v>
      </c>
      <c r="AT653" s="5">
        <f t="shared" si="1071"/>
        <v>185.75900000000001</v>
      </c>
      <c r="AU653" s="5">
        <f t="shared" si="1057"/>
        <v>66.440000000000055</v>
      </c>
      <c r="AV653" s="5">
        <f t="shared" si="1060"/>
        <v>2.1399999999998727</v>
      </c>
      <c r="AW653" s="5">
        <f t="shared" si="1058"/>
        <v>4</v>
      </c>
      <c r="AZ653" s="4">
        <f t="shared" si="995"/>
        <v>0</v>
      </c>
      <c r="BA653" s="5">
        <f t="shared" si="1001"/>
        <v>0</v>
      </c>
      <c r="BB653" s="4">
        <f t="shared" si="99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  <c r="CB653" s="5">
        <f t="shared" si="975"/>
        <v>68.579999999999927</v>
      </c>
      <c r="CC653" s="5">
        <f t="shared" si="976"/>
        <v>176.66000000000031</v>
      </c>
      <c r="CD653" s="5">
        <f t="shared" si="987"/>
        <v>-50</v>
      </c>
      <c r="CE653" s="5">
        <f t="shared" si="978"/>
        <v>-30</v>
      </c>
      <c r="CF653" s="5"/>
      <c r="CG653" s="5">
        <f t="shared" si="979"/>
        <v>-50</v>
      </c>
      <c r="CH653" s="5">
        <f t="shared" si="982"/>
        <v>-14.069999999999709</v>
      </c>
      <c r="CI653" s="5">
        <f t="shared" si="980"/>
        <v>-150</v>
      </c>
    </row>
    <row r="654" spans="1:87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5">
        <f t="shared" si="1042"/>
        <v>261.6899999999996</v>
      </c>
      <c r="K654" s="5">
        <f t="shared" si="1069"/>
        <v>239.20499999999993</v>
      </c>
      <c r="L654" s="5">
        <f t="shared" si="1046"/>
        <v>229.12000000000035</v>
      </c>
      <c r="M654" s="5">
        <f t="shared" ref="M654" si="1074">AVERAGE(L643:L654)</f>
        <v>181.28083333333336</v>
      </c>
      <c r="N654" s="6" t="s">
        <v>36</v>
      </c>
      <c r="O654" s="5">
        <f t="shared" si="1048"/>
        <v>365.73999999999978</v>
      </c>
      <c r="P654" s="4">
        <f t="shared" si="989"/>
        <v>0.37782858209303349</v>
      </c>
      <c r="Q654" s="5">
        <f t="shared" si="990"/>
        <v>214.33000000000038</v>
      </c>
      <c r="R654" s="5">
        <f t="shared" si="991"/>
        <v>338.34249999999986</v>
      </c>
      <c r="S654" s="4">
        <f t="shared" si="992"/>
        <v>0.24977637950710962</v>
      </c>
      <c r="T654" s="4">
        <f t="shared" si="993"/>
        <v>0.24977637950710962</v>
      </c>
      <c r="U654" s="5">
        <f t="shared" si="984"/>
        <v>403.99599999999998</v>
      </c>
      <c r="V654" s="5">
        <f t="shared" si="985"/>
        <v>-38.256000000000199</v>
      </c>
      <c r="X654" s="5">
        <f t="shared" si="1044"/>
        <v>-92.860000000000127</v>
      </c>
      <c r="Y654" s="5">
        <f t="shared" si="1045"/>
        <v>-186.23000000000002</v>
      </c>
      <c r="AA654" s="5">
        <f t="shared" si="1063"/>
        <v>0</v>
      </c>
      <c r="AB654" s="5">
        <f t="shared" si="1064"/>
        <v>1</v>
      </c>
      <c r="AC654" s="5">
        <f t="shared" si="1065"/>
        <v>1</v>
      </c>
      <c r="AF654" s="5">
        <f t="shared" si="1051"/>
        <v>107.65999999999985</v>
      </c>
      <c r="AG654" s="5">
        <f t="shared" si="1052"/>
        <v>106.82999999999993</v>
      </c>
      <c r="AH654" s="5">
        <f t="shared" si="1053"/>
        <v>154.02999999999975</v>
      </c>
      <c r="AI654" s="5">
        <f t="shared" si="1054"/>
        <v>154.85999999999967</v>
      </c>
      <c r="AJ654" s="5"/>
      <c r="AK654" s="5">
        <f t="shared" si="1055"/>
        <v>107.65999999999985</v>
      </c>
      <c r="AL654" s="5">
        <f t="shared" ref="AL654:AL717" si="1075">PERCENTILE(AK645:AK654,0.9)</f>
        <v>109.44399999999986</v>
      </c>
      <c r="AM654" s="5">
        <f t="shared" si="1056"/>
        <v>154.02999999999975</v>
      </c>
      <c r="AN654" s="5">
        <f t="shared" si="1071"/>
        <v>195.03299999999999</v>
      </c>
      <c r="AO654" s="5">
        <f t="shared" si="1072"/>
        <v>0</v>
      </c>
      <c r="AP654" s="5">
        <f t="shared" si="986"/>
        <v>5</v>
      </c>
      <c r="AQ654" s="5">
        <f t="shared" si="1005"/>
        <v>5.0999999999999996</v>
      </c>
      <c r="AR654" s="5"/>
      <c r="AS654" s="5">
        <f t="shared" si="1049"/>
        <v>154.85999999999967</v>
      </c>
      <c r="AT654" s="5">
        <f t="shared" si="1071"/>
        <v>195.15399999999994</v>
      </c>
      <c r="AU654" s="5">
        <f t="shared" si="1057"/>
        <v>106.82999999999993</v>
      </c>
      <c r="AV654" s="5">
        <f t="shared" si="1060"/>
        <v>0.82999999999992724</v>
      </c>
      <c r="AW654" s="5">
        <f t="shared" si="1058"/>
        <v>5</v>
      </c>
      <c r="AZ654" s="4">
        <f t="shared" si="995"/>
        <v>0.24977637950710962</v>
      </c>
      <c r="BA654" s="5">
        <f t="shared" si="1001"/>
        <v>0</v>
      </c>
      <c r="BB654" s="4">
        <f t="shared" si="99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  <c r="CB654" s="5">
        <f t="shared" si="975"/>
        <v>107.65999999999985</v>
      </c>
      <c r="CC654" s="5">
        <f t="shared" si="976"/>
        <v>154.02999999999975</v>
      </c>
      <c r="CD654" s="5">
        <f t="shared" si="987"/>
        <v>-50</v>
      </c>
      <c r="CE654" s="5">
        <f t="shared" si="978"/>
        <v>-30</v>
      </c>
      <c r="CF654" s="5"/>
      <c r="CG654" s="5">
        <f t="shared" si="979"/>
        <v>-50</v>
      </c>
      <c r="CH654" s="5">
        <f t="shared" si="982"/>
        <v>-186.23000000000002</v>
      </c>
      <c r="CI654" s="5">
        <f t="shared" si="980"/>
        <v>-150</v>
      </c>
    </row>
    <row r="655" spans="1:87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5">
        <f t="shared" si="1042"/>
        <v>127.74000000000024</v>
      </c>
      <c r="K655" s="5">
        <f t="shared" si="1069"/>
        <v>232.66833333333332</v>
      </c>
      <c r="L655" s="5">
        <f t="shared" si="1046"/>
        <v>79.179999999999836</v>
      </c>
      <c r="M655" s="5">
        <f t="shared" ref="M655" si="1076">AVERAGE(L644:L655)</f>
        <v>171.36333333333334</v>
      </c>
      <c r="N655" s="6" t="s">
        <v>37</v>
      </c>
      <c r="O655" s="5">
        <f t="shared" si="1048"/>
        <v>287.11999999999989</v>
      </c>
      <c r="P655" s="4">
        <f t="shared" si="989"/>
        <v>1.1011057714739529E-2</v>
      </c>
      <c r="Q655" s="5">
        <f t="shared" si="990"/>
        <v>214.33000000000038</v>
      </c>
      <c r="R655" s="5">
        <f t="shared" si="991"/>
        <v>338.34249999999986</v>
      </c>
      <c r="S655" s="4">
        <f t="shared" si="992"/>
        <v>1.1011057714739529E-2</v>
      </c>
      <c r="T655" s="4">
        <f t="shared" si="993"/>
        <v>7.2792325961572035E-3</v>
      </c>
      <c r="U655" s="5">
        <f t="shared" si="984"/>
        <v>380.13199999999995</v>
      </c>
      <c r="V655" s="5">
        <f t="shared" si="985"/>
        <v>-93.012000000000057</v>
      </c>
      <c r="X655" s="5">
        <f t="shared" si="1044"/>
        <v>-69.220000000000255</v>
      </c>
      <c r="Y655" s="5">
        <f t="shared" si="1045"/>
        <v>-12.289999999999964</v>
      </c>
      <c r="AA655" s="5">
        <f t="shared" si="1063"/>
        <v>0</v>
      </c>
      <c r="AB655" s="5">
        <f t="shared" si="1064"/>
        <v>1</v>
      </c>
      <c r="AC655" s="5">
        <f t="shared" si="1065"/>
        <v>1</v>
      </c>
      <c r="AF655" s="5">
        <f t="shared" si="1051"/>
        <v>22.519999999999982</v>
      </c>
      <c r="AG655" s="5">
        <f t="shared" si="1052"/>
        <v>17.7800000000002</v>
      </c>
      <c r="AH655" s="5">
        <f t="shared" si="1053"/>
        <v>105.22000000000025</v>
      </c>
      <c r="AI655" s="5">
        <f t="shared" si="1054"/>
        <v>109.96000000000004</v>
      </c>
      <c r="AJ655" s="5"/>
      <c r="AK655" s="5">
        <f t="shared" si="1055"/>
        <v>22.519999999999982</v>
      </c>
      <c r="AL655" s="5">
        <f t="shared" si="1075"/>
        <v>109.44399999999986</v>
      </c>
      <c r="AM655" s="5">
        <f t="shared" si="1056"/>
        <v>105.22000000000025</v>
      </c>
      <c r="AN655" s="5">
        <f t="shared" si="1071"/>
        <v>183.84300000000002</v>
      </c>
      <c r="AO655" s="5">
        <f t="shared" si="1072"/>
        <v>0</v>
      </c>
      <c r="AP655" s="5">
        <f t="shared" si="986"/>
        <v>4</v>
      </c>
      <c r="AQ655" s="5">
        <f t="shared" si="1005"/>
        <v>5.0999999999999996</v>
      </c>
      <c r="AR655" s="5"/>
      <c r="AS655" s="5">
        <f t="shared" si="1049"/>
        <v>109.96000000000004</v>
      </c>
      <c r="AT655" s="5">
        <f t="shared" si="1071"/>
        <v>183.65899999999996</v>
      </c>
      <c r="AU655" s="5">
        <f t="shared" si="1057"/>
        <v>17.7800000000002</v>
      </c>
      <c r="AV655" s="5">
        <f t="shared" si="1060"/>
        <v>4.7399999999997817</v>
      </c>
      <c r="AW655" s="5">
        <f t="shared" si="1058"/>
        <v>6</v>
      </c>
      <c r="AZ655" s="4">
        <f t="shared" si="995"/>
        <v>7.2792325961572035E-3</v>
      </c>
      <c r="BA655" s="5">
        <f t="shared" si="1001"/>
        <v>0</v>
      </c>
      <c r="BB655" s="4">
        <f t="shared" si="99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  <c r="CB655" s="5">
        <f t="shared" si="975"/>
        <v>22.519999999999982</v>
      </c>
      <c r="CC655" s="5">
        <f t="shared" si="976"/>
        <v>105.22000000000025</v>
      </c>
      <c r="CD655" s="5">
        <f t="shared" si="987"/>
        <v>-50</v>
      </c>
      <c r="CE655" s="5">
        <f t="shared" si="978"/>
        <v>12.289999999999964</v>
      </c>
      <c r="CF655" s="5"/>
      <c r="CG655" s="5">
        <f t="shared" si="979"/>
        <v>-50</v>
      </c>
      <c r="CH655" s="5">
        <f t="shared" si="982"/>
        <v>-12.289999999999964</v>
      </c>
      <c r="CI655" s="5">
        <f t="shared" si="980"/>
        <v>-150</v>
      </c>
    </row>
    <row r="656" spans="1:87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5">
        <f t="shared" si="1042"/>
        <v>208.09000000000015</v>
      </c>
      <c r="K656" s="5">
        <f t="shared" si="1069"/>
        <v>239.96416666666667</v>
      </c>
      <c r="L656" s="5">
        <f t="shared" si="1046"/>
        <v>166.30999999999995</v>
      </c>
      <c r="M656" s="5">
        <f t="shared" ref="M656" si="1077">AVERAGE(L645:L656)</f>
        <v>174.30916666666667</v>
      </c>
      <c r="N656" s="6" t="s">
        <v>36</v>
      </c>
      <c r="O656" s="5">
        <f t="shared" si="1048"/>
        <v>217.26999999999998</v>
      </c>
      <c r="P656" s="4">
        <f t="shared" si="989"/>
        <v>0</v>
      </c>
      <c r="Q656" s="5">
        <f t="shared" si="990"/>
        <v>281.82000000000016</v>
      </c>
      <c r="R656" s="5">
        <f t="shared" si="991"/>
        <v>287.72500000000002</v>
      </c>
      <c r="S656" s="4">
        <f t="shared" si="992"/>
        <v>0</v>
      </c>
      <c r="T656" s="4">
        <f t="shared" si="993"/>
        <v>0</v>
      </c>
      <c r="U656" s="5">
        <f t="shared" si="984"/>
        <v>330.79599999999994</v>
      </c>
      <c r="V656" s="5">
        <f t="shared" si="985"/>
        <v>-113.52599999999995</v>
      </c>
      <c r="X656" s="5">
        <f t="shared" si="1044"/>
        <v>-200.65000000000009</v>
      </c>
      <c r="Y656" s="5">
        <f t="shared" si="1045"/>
        <v>-166.30999999999995</v>
      </c>
      <c r="AA656" s="5">
        <f t="shared" si="1063"/>
        <v>0</v>
      </c>
      <c r="AB656" s="5">
        <f t="shared" si="1064"/>
        <v>1</v>
      </c>
      <c r="AC656" s="5">
        <f t="shared" si="1065"/>
        <v>1</v>
      </c>
      <c r="AF656" s="5">
        <f t="shared" si="1051"/>
        <v>2.75</v>
      </c>
      <c r="AG656" s="5">
        <f t="shared" si="1052"/>
        <v>3.5600000000004002</v>
      </c>
      <c r="AH656" s="5">
        <f t="shared" si="1053"/>
        <v>205.34000000000015</v>
      </c>
      <c r="AI656" s="5">
        <f t="shared" si="1054"/>
        <v>204.52999999999975</v>
      </c>
      <c r="AJ656" s="5"/>
      <c r="AK656" s="5">
        <f t="shared" si="1055"/>
        <v>2.75</v>
      </c>
      <c r="AL656" s="5">
        <f t="shared" si="1075"/>
        <v>109.44399999999986</v>
      </c>
      <c r="AM656" s="5">
        <f t="shared" si="1056"/>
        <v>205.34000000000015</v>
      </c>
      <c r="AN656" s="5">
        <f t="shared" si="1071"/>
        <v>179.41700000000006</v>
      </c>
      <c r="AO656" s="5">
        <f t="shared" si="1072"/>
        <v>1</v>
      </c>
      <c r="AP656" s="5">
        <f t="shared" si="986"/>
        <v>4</v>
      </c>
      <c r="AQ656" s="5">
        <f t="shared" si="1005"/>
        <v>5</v>
      </c>
      <c r="AR656" s="5"/>
      <c r="AS656" s="5">
        <f t="shared" si="1049"/>
        <v>204.52999999999975</v>
      </c>
      <c r="AT656" s="5">
        <f t="shared" si="1071"/>
        <v>178.77499999999995</v>
      </c>
      <c r="AU656" s="5">
        <f t="shared" si="1057"/>
        <v>3.5600000000004002</v>
      </c>
      <c r="AV656" s="5">
        <f t="shared" si="1060"/>
        <v>-0.81000000000040018</v>
      </c>
      <c r="AW656" s="5">
        <f t="shared" si="1058"/>
        <v>2</v>
      </c>
      <c r="AZ656" s="4">
        <f t="shared" si="995"/>
        <v>0</v>
      </c>
      <c r="BA656" s="5">
        <f t="shared" si="1001"/>
        <v>0</v>
      </c>
      <c r="BB656" s="4">
        <f t="shared" si="99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  <c r="CB656" s="5">
        <f t="shared" si="975"/>
        <v>2.75</v>
      </c>
      <c r="CC656" s="5">
        <f t="shared" si="976"/>
        <v>205.34000000000015</v>
      </c>
      <c r="CD656" s="5">
        <f t="shared" si="987"/>
        <v>-50</v>
      </c>
      <c r="CE656" s="5">
        <f t="shared" si="978"/>
        <v>166.30999999999995</v>
      </c>
      <c r="CF656" s="5"/>
      <c r="CG656" s="5">
        <f t="shared" si="979"/>
        <v>-50</v>
      </c>
      <c r="CH656" s="5">
        <f t="shared" si="982"/>
        <v>-166.30999999999995</v>
      </c>
      <c r="CI656" s="5">
        <f t="shared" si="980"/>
        <v>-150</v>
      </c>
    </row>
    <row r="657" spans="1:87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5">
        <f t="shared" si="1042"/>
        <v>366.19000000000005</v>
      </c>
      <c r="K657" s="5">
        <f t="shared" si="1069"/>
        <v>251.73750000000004</v>
      </c>
      <c r="L657" s="5">
        <f t="shared" si="1046"/>
        <v>275.16999999999962</v>
      </c>
      <c r="M657" s="5">
        <f t="shared" ref="M657" si="1078">AVERAGE(L646:L657)</f>
        <v>181.04583333333332</v>
      </c>
      <c r="N657" s="6" t="s">
        <v>36</v>
      </c>
      <c r="O657" s="5">
        <f t="shared" si="1048"/>
        <v>283.84999999999991</v>
      </c>
      <c r="P657" s="4">
        <f t="shared" si="989"/>
        <v>0.44844076244359143</v>
      </c>
      <c r="Q657" s="5">
        <f t="shared" si="990"/>
        <v>148.4699999999998</v>
      </c>
      <c r="R657" s="5">
        <f t="shared" si="991"/>
        <v>254.38749999999993</v>
      </c>
      <c r="S657" s="4">
        <f t="shared" si="992"/>
        <v>0.23625008870910472</v>
      </c>
      <c r="T657" s="4">
        <f t="shared" si="993"/>
        <v>0.23625008870910472</v>
      </c>
      <c r="U657" s="5">
        <f t="shared" si="984"/>
        <v>287.74799999999988</v>
      </c>
      <c r="V657" s="5">
        <f t="shared" si="985"/>
        <v>-3.8979999999999677</v>
      </c>
      <c r="X657" s="5">
        <f t="shared" si="1044"/>
        <v>248.86999999999989</v>
      </c>
      <c r="Y657" s="5">
        <f t="shared" si="1045"/>
        <v>212.75</v>
      </c>
      <c r="AA657" s="5">
        <f t="shared" si="1063"/>
        <v>1</v>
      </c>
      <c r="AB657" s="5">
        <f t="shared" si="1064"/>
        <v>0</v>
      </c>
      <c r="AC657" s="5">
        <f t="shared" si="1065"/>
        <v>1</v>
      </c>
      <c r="AF657" s="5">
        <f t="shared" si="1051"/>
        <v>281.80000000000018</v>
      </c>
      <c r="AG657" s="5">
        <f t="shared" si="1052"/>
        <v>268.92000000000007</v>
      </c>
      <c r="AH657" s="5">
        <f t="shared" si="1053"/>
        <v>84.389999999999873</v>
      </c>
      <c r="AI657" s="5">
        <f t="shared" si="1054"/>
        <v>97.269999999999982</v>
      </c>
      <c r="AJ657" s="5"/>
      <c r="AK657" s="5">
        <f t="shared" si="1055"/>
        <v>84.389999999999873</v>
      </c>
      <c r="AL657" s="5">
        <f t="shared" si="1075"/>
        <v>109.44399999999986</v>
      </c>
      <c r="AM657" s="5">
        <f t="shared" si="1056"/>
        <v>281.80000000000018</v>
      </c>
      <c r="AN657" s="5">
        <f t="shared" si="1071"/>
        <v>187.71300000000005</v>
      </c>
      <c r="AO657" s="5">
        <f t="shared" si="1072"/>
        <v>1</v>
      </c>
      <c r="AP657" s="5">
        <f t="shared" si="986"/>
        <v>4</v>
      </c>
      <c r="AQ657" s="5">
        <f t="shared" si="1005"/>
        <v>4.8</v>
      </c>
      <c r="AR657" s="5"/>
      <c r="AS657" s="5">
        <f t="shared" si="1049"/>
        <v>268.92000000000007</v>
      </c>
      <c r="AT657" s="5">
        <f t="shared" si="1071"/>
        <v>187.76999999999998</v>
      </c>
      <c r="AU657" s="5">
        <f t="shared" si="1057"/>
        <v>97.269999999999982</v>
      </c>
      <c r="AV657" s="5">
        <f t="shared" si="1060"/>
        <v>12.880000000000109</v>
      </c>
      <c r="AW657" s="5">
        <f t="shared" si="1058"/>
        <v>3</v>
      </c>
      <c r="AZ657" s="4">
        <f t="shared" si="995"/>
        <v>0.23625008870910472</v>
      </c>
      <c r="BA657" s="5">
        <f t="shared" si="1001"/>
        <v>0</v>
      </c>
      <c r="BB657" s="4">
        <f t="shared" si="99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  <c r="CB657" s="5">
        <f t="shared" si="975"/>
        <v>281.80000000000018</v>
      </c>
      <c r="CC657" s="5">
        <f t="shared" si="976"/>
        <v>84.389999999999873</v>
      </c>
      <c r="CD657" s="5">
        <f t="shared" si="987"/>
        <v>-50</v>
      </c>
      <c r="CE657" s="5">
        <f t="shared" si="978"/>
        <v>-30</v>
      </c>
      <c r="CF657" s="5"/>
      <c r="CG657" s="5">
        <f t="shared" si="979"/>
        <v>-50</v>
      </c>
      <c r="CH657" s="5">
        <f t="shared" si="982"/>
        <v>212.75</v>
      </c>
      <c r="CI657" s="5">
        <f t="shared" si="980"/>
        <v>-150</v>
      </c>
    </row>
    <row r="658" spans="1:87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5">
        <f t="shared" si="1042"/>
        <v>191.89999999999964</v>
      </c>
      <c r="K658" s="5">
        <f t="shared" si="1069"/>
        <v>246.61500000000001</v>
      </c>
      <c r="L658" s="5">
        <f t="shared" si="1046"/>
        <v>116.92000000000007</v>
      </c>
      <c r="M658" s="5">
        <f t="shared" ref="M658" si="1079">AVERAGE(L647:L658)</f>
        <v>176.26</v>
      </c>
      <c r="N658" s="6" t="s">
        <v>37</v>
      </c>
      <c r="O658" s="5">
        <f t="shared" si="1048"/>
        <v>195.02999999999975</v>
      </c>
      <c r="P658" s="4">
        <f t="shared" si="989"/>
        <v>0</v>
      </c>
      <c r="Q658" s="5">
        <f t="shared" si="990"/>
        <v>170.71000000000004</v>
      </c>
      <c r="R658" s="5">
        <f t="shared" si="991"/>
        <v>237.70749999999975</v>
      </c>
      <c r="S658" s="4">
        <f t="shared" si="992"/>
        <v>0</v>
      </c>
      <c r="T658" s="4">
        <f t="shared" si="993"/>
        <v>0</v>
      </c>
      <c r="U658" s="5">
        <f t="shared" si="984"/>
        <v>269.80199999999985</v>
      </c>
      <c r="V658" s="5">
        <f t="shared" si="985"/>
        <v>-74.772000000000105</v>
      </c>
      <c r="X658" s="5">
        <f t="shared" si="1044"/>
        <v>-104.57000000000016</v>
      </c>
      <c r="Y658" s="5">
        <f t="shared" si="1045"/>
        <v>-30.009999999999764</v>
      </c>
      <c r="AA658" s="5">
        <f t="shared" si="1063"/>
        <v>0</v>
      </c>
      <c r="AB658" s="5">
        <f t="shared" si="1064"/>
        <v>1</v>
      </c>
      <c r="AC658" s="5">
        <f t="shared" si="1065"/>
        <v>1</v>
      </c>
      <c r="AF658" s="5">
        <f t="shared" si="1051"/>
        <v>62.359999999999673</v>
      </c>
      <c r="AG658" s="5">
        <f t="shared" si="1052"/>
        <v>63.829999999999927</v>
      </c>
      <c r="AH658" s="5">
        <f t="shared" si="1053"/>
        <v>129.53999999999996</v>
      </c>
      <c r="AI658" s="5">
        <f t="shared" si="1054"/>
        <v>128.06999999999971</v>
      </c>
      <c r="AJ658" s="5"/>
      <c r="AK658" s="5">
        <f t="shared" si="1055"/>
        <v>62.359999999999673</v>
      </c>
      <c r="AL658" s="5">
        <f t="shared" si="1075"/>
        <v>95.077999999999832</v>
      </c>
      <c r="AM658" s="5">
        <f t="shared" si="1056"/>
        <v>129.53999999999996</v>
      </c>
      <c r="AN658" s="5">
        <f t="shared" si="1071"/>
        <v>175.70600000000005</v>
      </c>
      <c r="AO658" s="5">
        <f t="shared" si="1072"/>
        <v>0</v>
      </c>
      <c r="AP658" s="5">
        <f t="shared" si="986"/>
        <v>3</v>
      </c>
      <c r="AQ658" s="5">
        <f t="shared" si="1005"/>
        <v>4.5</v>
      </c>
      <c r="AR658" s="5"/>
      <c r="AS658" s="5">
        <f t="shared" si="1049"/>
        <v>128.06999999999971</v>
      </c>
      <c r="AT658" s="5">
        <f t="shared" si="1071"/>
        <v>175.58999999999997</v>
      </c>
      <c r="AU658" s="5">
        <f t="shared" si="1057"/>
        <v>63.829999999999927</v>
      </c>
      <c r="AV658" s="5">
        <f t="shared" si="1060"/>
        <v>-1.4700000000002547</v>
      </c>
      <c r="AW658" s="5">
        <f t="shared" si="1058"/>
        <v>4</v>
      </c>
      <c r="AZ658" s="4">
        <f t="shared" si="995"/>
        <v>0</v>
      </c>
      <c r="BA658" s="5">
        <f t="shared" si="1001"/>
        <v>0</v>
      </c>
      <c r="BB658" s="4">
        <f t="shared" si="99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  <c r="CB658" s="5">
        <f t="shared" ref="CB658:CB721" si="1080">C658-B658</f>
        <v>62.359999999999673</v>
      </c>
      <c r="CC658" s="5">
        <f t="shared" ref="CC658:CC721" si="1081">B658-D658</f>
        <v>129.53999999999996</v>
      </c>
      <c r="CD658" s="5">
        <f t="shared" si="987"/>
        <v>-50</v>
      </c>
      <c r="CE658" s="5">
        <f t="shared" si="978"/>
        <v>-30</v>
      </c>
      <c r="CF658" s="5"/>
      <c r="CG658" s="5">
        <f t="shared" si="979"/>
        <v>-50</v>
      </c>
      <c r="CH658" s="5">
        <f t="shared" si="982"/>
        <v>-30.009999999999764</v>
      </c>
      <c r="CI658" s="5">
        <f t="shared" si="980"/>
        <v>-150</v>
      </c>
    </row>
    <row r="659" spans="1:87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5">
        <f t="shared" si="1042"/>
        <v>213.72000000000025</v>
      </c>
      <c r="K659" s="5">
        <f t="shared" si="1069"/>
        <v>239.58750000000001</v>
      </c>
      <c r="L659" s="5">
        <f t="shared" si="1046"/>
        <v>133.65999999999985</v>
      </c>
      <c r="M659" s="5">
        <f t="shared" ref="M659" si="1082">AVERAGE(L648:L659)</f>
        <v>169.33916666666664</v>
      </c>
      <c r="N659" s="6" t="s">
        <v>36</v>
      </c>
      <c r="O659" s="5">
        <f t="shared" si="1048"/>
        <v>290.8100000000004</v>
      </c>
      <c r="P659" s="4">
        <f t="shared" si="989"/>
        <v>1</v>
      </c>
      <c r="Q659" s="5">
        <f t="shared" si="990"/>
        <v>95.780000000000655</v>
      </c>
      <c r="R659" s="5">
        <f t="shared" si="991"/>
        <v>218.97499999999991</v>
      </c>
      <c r="S659" s="4">
        <f t="shared" si="992"/>
        <v>0.56106847870658216</v>
      </c>
      <c r="T659" s="4">
        <f t="shared" si="993"/>
        <v>0.31500361770703322</v>
      </c>
      <c r="U659" s="5">
        <f t="shared" si="984"/>
        <v>254.81599999999997</v>
      </c>
      <c r="V659" s="5">
        <f t="shared" si="985"/>
        <v>35.994000000000426</v>
      </c>
      <c r="X659" s="5">
        <f t="shared" si="1044"/>
        <v>205.7800000000002</v>
      </c>
      <c r="Y659" s="5">
        <f t="shared" si="1045"/>
        <v>56.629999999999654</v>
      </c>
      <c r="AA659" s="5">
        <f t="shared" si="1063"/>
        <v>1</v>
      </c>
      <c r="AB659" s="5">
        <f t="shared" si="1064"/>
        <v>0</v>
      </c>
      <c r="AC659" s="5">
        <f t="shared" si="1065"/>
        <v>1</v>
      </c>
      <c r="AF659" s="5">
        <f t="shared" si="1051"/>
        <v>205.7800000000002</v>
      </c>
      <c r="AG659" s="5">
        <f t="shared" si="1052"/>
        <v>213.72000000000025</v>
      </c>
      <c r="AH659" s="5">
        <f t="shared" si="1053"/>
        <v>0</v>
      </c>
      <c r="AI659" s="5">
        <f t="shared" si="1054"/>
        <v>-7.9400000000000546</v>
      </c>
      <c r="AJ659" s="5"/>
      <c r="AK659" s="5">
        <f t="shared" si="1055"/>
        <v>0</v>
      </c>
      <c r="AL659" s="5">
        <f t="shared" si="1075"/>
        <v>86.716999999999857</v>
      </c>
      <c r="AM659" s="5">
        <f t="shared" si="1056"/>
        <v>205.7800000000002</v>
      </c>
      <c r="AN659" s="5">
        <f t="shared" si="1071"/>
        <v>180.27800000000008</v>
      </c>
      <c r="AO659" s="5">
        <f t="shared" si="1072"/>
        <v>1</v>
      </c>
      <c r="AP659" s="5">
        <f t="shared" si="986"/>
        <v>4</v>
      </c>
      <c r="AQ659" s="5">
        <f t="shared" si="1005"/>
        <v>4.4000000000000004</v>
      </c>
      <c r="AR659" s="5"/>
      <c r="AS659" s="5">
        <f t="shared" si="1049"/>
        <v>213.72000000000025</v>
      </c>
      <c r="AT659" s="5">
        <f t="shared" si="1071"/>
        <v>180.98000000000002</v>
      </c>
      <c r="AU659" s="5">
        <f t="shared" si="1057"/>
        <v>-7.9400000000000546</v>
      </c>
      <c r="AV659" s="5">
        <f t="shared" si="1060"/>
        <v>-7.9400000000000546</v>
      </c>
      <c r="AW659" s="5">
        <f t="shared" si="1058"/>
        <v>5</v>
      </c>
      <c r="AZ659" s="4">
        <f t="shared" si="995"/>
        <v>0.31500361770703322</v>
      </c>
      <c r="BA659" s="5">
        <f t="shared" si="1001"/>
        <v>0</v>
      </c>
      <c r="BB659" s="4">
        <f t="shared" si="99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  <c r="CB659" s="5">
        <f t="shared" si="1080"/>
        <v>205.7800000000002</v>
      </c>
      <c r="CC659" s="5">
        <f t="shared" si="1081"/>
        <v>0</v>
      </c>
      <c r="CD659" s="5">
        <f t="shared" si="987"/>
        <v>205.7800000000002</v>
      </c>
      <c r="CE659" s="5">
        <f t="shared" ref="CE659:CE722" si="1083">IF(G659-F659&gt;30,-30,F659-I659)</f>
        <v>-30</v>
      </c>
      <c r="CF659" s="5"/>
      <c r="CG659" s="5">
        <f t="shared" ref="CG659:CG722" si="1084">IF(CD659&lt;&gt;"",-$CD$1,"")</f>
        <v>-50</v>
      </c>
      <c r="CH659" s="5">
        <f t="shared" si="982"/>
        <v>56.629999999999654</v>
      </c>
      <c r="CI659" s="5">
        <f t="shared" ref="CI659:CI722" si="1085">IF(CD659&lt;&gt;"",CD659-$CD$1-$CD$1,"")</f>
        <v>105.7800000000002</v>
      </c>
    </row>
    <row r="660" spans="1:87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5">
        <f t="shared" si="1042"/>
        <v>153.32999999999993</v>
      </c>
      <c r="K660" s="5">
        <f t="shared" si="1069"/>
        <v>221.10583333333332</v>
      </c>
      <c r="L660" s="5">
        <f t="shared" si="1046"/>
        <v>110.63999999999987</v>
      </c>
      <c r="M660" s="5">
        <f t="shared" ref="M660" si="1086">AVERAGE(L649:L660)</f>
        <v>163.1333333333333</v>
      </c>
      <c r="N660" s="6" t="s">
        <v>37</v>
      </c>
      <c r="O660" s="5">
        <f t="shared" si="1048"/>
        <v>312.92000000000007</v>
      </c>
      <c r="P660" s="4">
        <f t="shared" si="989"/>
        <v>1</v>
      </c>
      <c r="Q660" s="5">
        <f t="shared" si="990"/>
        <v>117.89000000000033</v>
      </c>
      <c r="R660" s="5">
        <f t="shared" si="991"/>
        <v>224.50249999999983</v>
      </c>
      <c r="S660" s="4">
        <f t="shared" si="992"/>
        <v>0.69058637455333782</v>
      </c>
      <c r="T660" s="4">
        <f t="shared" si="993"/>
        <v>0.38771952904032153</v>
      </c>
      <c r="U660" s="5">
        <f t="shared" si="984"/>
        <v>259.976</v>
      </c>
      <c r="V660" s="5">
        <f t="shared" si="985"/>
        <v>52.944000000000074</v>
      </c>
      <c r="X660" s="5">
        <f t="shared" si="1044"/>
        <v>78.120000000000346</v>
      </c>
      <c r="Y660" s="5">
        <f t="shared" si="1045"/>
        <v>33.869999999999891</v>
      </c>
      <c r="AA660" s="5">
        <f t="shared" si="1063"/>
        <v>1</v>
      </c>
      <c r="AB660" s="5">
        <f t="shared" si="1064"/>
        <v>0</v>
      </c>
      <c r="AC660" s="5">
        <f t="shared" si="1065"/>
        <v>1</v>
      </c>
      <c r="AF660" s="5">
        <f t="shared" si="1051"/>
        <v>78.120000000000346</v>
      </c>
      <c r="AG660" s="5">
        <f t="shared" si="1052"/>
        <v>81.599999999999909</v>
      </c>
      <c r="AH660" s="5">
        <f t="shared" si="1053"/>
        <v>75.209999999999582</v>
      </c>
      <c r="AI660" s="5">
        <f t="shared" si="1054"/>
        <v>71.730000000000018</v>
      </c>
      <c r="AJ660" s="5"/>
      <c r="AK660" s="5">
        <f t="shared" si="1055"/>
        <v>75.209999999999582</v>
      </c>
      <c r="AL660" s="5">
        <f t="shared" si="1075"/>
        <v>86.716999999999857</v>
      </c>
      <c r="AM660" s="5">
        <f t="shared" si="1056"/>
        <v>78.120000000000346</v>
      </c>
      <c r="AN660" s="5">
        <f t="shared" si="1071"/>
        <v>172.29000000000011</v>
      </c>
      <c r="AO660" s="5">
        <f t="shared" si="1072"/>
        <v>0</v>
      </c>
      <c r="AP660" s="5">
        <f t="shared" si="986"/>
        <v>4</v>
      </c>
      <c r="AQ660" s="5">
        <f t="shared" si="1005"/>
        <v>4.3</v>
      </c>
      <c r="AR660" s="5"/>
      <c r="AS660" s="5">
        <f t="shared" si="1049"/>
        <v>81.599999999999909</v>
      </c>
      <c r="AT660" s="5">
        <f t="shared" si="1071"/>
        <v>173.923</v>
      </c>
      <c r="AU660" s="5">
        <f t="shared" si="1057"/>
        <v>71.730000000000018</v>
      </c>
      <c r="AV660" s="5">
        <f t="shared" si="1060"/>
        <v>-3.4799999999995634</v>
      </c>
      <c r="AW660" s="5">
        <f t="shared" si="1058"/>
        <v>6</v>
      </c>
      <c r="AZ660" s="4">
        <f t="shared" si="995"/>
        <v>0.38771952904032153</v>
      </c>
      <c r="BA660" s="5">
        <f t="shared" si="1001"/>
        <v>0</v>
      </c>
      <c r="BB660" s="4">
        <f t="shared" si="99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  <c r="CB660" s="5">
        <f t="shared" si="1080"/>
        <v>78.120000000000346</v>
      </c>
      <c r="CC660" s="5">
        <f t="shared" si="1081"/>
        <v>75.209999999999582</v>
      </c>
      <c r="CD660" s="5">
        <f t="shared" si="987"/>
        <v>-50</v>
      </c>
      <c r="CE660" s="5">
        <f t="shared" si="1083"/>
        <v>-30</v>
      </c>
      <c r="CF660" s="5"/>
      <c r="CG660" s="5">
        <f t="shared" si="1084"/>
        <v>-50</v>
      </c>
      <c r="CH660" s="5">
        <f t="shared" ref="CH660:CH723" si="1087">IF(CI660&lt;&gt;"",I660-F660,"")</f>
        <v>33.869999999999891</v>
      </c>
      <c r="CI660" s="5">
        <f t="shared" si="1085"/>
        <v>-150</v>
      </c>
    </row>
    <row r="661" spans="1:87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5">
        <f t="shared" si="1042"/>
        <v>121.40000000000009</v>
      </c>
      <c r="K661" s="5">
        <f t="shared" si="1069"/>
        <v>210.07750000000001</v>
      </c>
      <c r="L661" s="5">
        <f t="shared" si="1046"/>
        <v>106.84000000000015</v>
      </c>
      <c r="M661" s="5">
        <f t="shared" ref="M661" si="1088">AVERAGE(L650:L661)</f>
        <v>157.04416666666665</v>
      </c>
      <c r="N661" s="6" t="s">
        <v>37</v>
      </c>
      <c r="O661" s="5">
        <f t="shared" si="1048"/>
        <v>282.69000000000005</v>
      </c>
      <c r="P661" s="4">
        <f t="shared" si="989"/>
        <v>0.74357451861905222</v>
      </c>
      <c r="Q661" s="5">
        <f t="shared" si="990"/>
        <v>117.89000000000033</v>
      </c>
      <c r="R661" s="5">
        <f t="shared" si="991"/>
        <v>224.50249999999983</v>
      </c>
      <c r="S661" s="4">
        <f t="shared" si="992"/>
        <v>0.74357451861905222</v>
      </c>
      <c r="T661" s="4">
        <f t="shared" si="993"/>
        <v>0.51350243102337467</v>
      </c>
      <c r="U661" s="5">
        <f t="shared" ref="U661:U724" si="1089">AVERAGE(O657:O661)</f>
        <v>273.06000000000006</v>
      </c>
      <c r="V661" s="5">
        <f t="shared" ref="V661:V724" si="1090">O661-U661</f>
        <v>9.6299999999999955</v>
      </c>
      <c r="X661" s="5">
        <f t="shared" si="1044"/>
        <v>-103.13000000000011</v>
      </c>
      <c r="Y661" s="5">
        <f t="shared" si="1045"/>
        <v>-52.239999999999782</v>
      </c>
      <c r="AA661" s="5">
        <f t="shared" si="1063"/>
        <v>0</v>
      </c>
      <c r="AB661" s="5">
        <f t="shared" si="1064"/>
        <v>1</v>
      </c>
      <c r="AC661" s="5">
        <f t="shared" si="1065"/>
        <v>1</v>
      </c>
      <c r="AF661" s="5">
        <f t="shared" si="1051"/>
        <v>0</v>
      </c>
      <c r="AG661" s="5">
        <f t="shared" si="1052"/>
        <v>-10.599999999999909</v>
      </c>
      <c r="AH661" s="5">
        <f t="shared" si="1053"/>
        <v>110.80000000000018</v>
      </c>
      <c r="AI661" s="5">
        <f t="shared" si="1054"/>
        <v>121.40000000000009</v>
      </c>
      <c r="AJ661" s="5"/>
      <c r="AK661" s="5">
        <f t="shared" si="1055"/>
        <v>0</v>
      </c>
      <c r="AL661" s="5">
        <f t="shared" si="1075"/>
        <v>86.716999999999857</v>
      </c>
      <c r="AM661" s="5">
        <f t="shared" si="1056"/>
        <v>110.80000000000018</v>
      </c>
      <c r="AN661" s="5">
        <f t="shared" si="1071"/>
        <v>155.84300000000013</v>
      </c>
      <c r="AO661" s="5">
        <f t="shared" si="1072"/>
        <v>0</v>
      </c>
      <c r="AP661" s="5">
        <f t="shared" ref="AP661:AP724" si="1091">SUM(AO652:AO661)</f>
        <v>3</v>
      </c>
      <c r="AQ661" s="5">
        <f t="shared" si="1005"/>
        <v>4.0999999999999996</v>
      </c>
      <c r="AR661" s="5"/>
      <c r="AS661" s="5">
        <f t="shared" si="1049"/>
        <v>121.40000000000009</v>
      </c>
      <c r="AT661" s="5">
        <f t="shared" si="1071"/>
        <v>157.98499999999999</v>
      </c>
      <c r="AU661" s="5">
        <f t="shared" si="1057"/>
        <v>-10.599999999999909</v>
      </c>
      <c r="AV661" s="5">
        <f t="shared" si="1060"/>
        <v>10.599999999999909</v>
      </c>
      <c r="AW661" s="5">
        <f t="shared" si="1058"/>
        <v>2</v>
      </c>
      <c r="AZ661" s="4">
        <f t="shared" si="995"/>
        <v>0.51350243102337467</v>
      </c>
      <c r="BA661" s="5">
        <f t="shared" si="1001"/>
        <v>0</v>
      </c>
      <c r="BB661" s="4">
        <f t="shared" si="99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  <c r="CB661" s="5">
        <f t="shared" si="1080"/>
        <v>0</v>
      </c>
      <c r="CC661" s="5">
        <f t="shared" si="1081"/>
        <v>110.80000000000018</v>
      </c>
      <c r="CD661" s="5">
        <f t="shared" ref="CD661:CD724" si="1092">IF(CC661&gt;$CD$1,-$CD$1,E661-B661)</f>
        <v>-50</v>
      </c>
      <c r="CE661" s="5">
        <f t="shared" si="1083"/>
        <v>52.239999999999782</v>
      </c>
      <c r="CF661" s="5"/>
      <c r="CG661" s="5">
        <f t="shared" si="1084"/>
        <v>-50</v>
      </c>
      <c r="CH661" s="5">
        <f t="shared" si="1087"/>
        <v>-52.239999999999782</v>
      </c>
      <c r="CI661" s="5">
        <f t="shared" si="1085"/>
        <v>-150</v>
      </c>
    </row>
    <row r="662" spans="1:87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5">
        <f t="shared" si="1042"/>
        <v>150.43000000000029</v>
      </c>
      <c r="K662" s="5">
        <f t="shared" si="1069"/>
        <v>204.80500000000006</v>
      </c>
      <c r="L662" s="5">
        <f t="shared" si="1046"/>
        <v>95.180000000000291</v>
      </c>
      <c r="M662" s="5">
        <f t="shared" ref="M662" si="1093">AVERAGE(L651:L662)</f>
        <v>152.80166666666665</v>
      </c>
      <c r="N662" s="6" t="s">
        <v>37</v>
      </c>
      <c r="O662" s="5">
        <f t="shared" si="1048"/>
        <v>292.98</v>
      </c>
      <c r="P662" s="4">
        <f t="shared" ref="P662:P725" si="1094">(O662-MIN(O658:O662))/(MAX(O658:O662)-MIN(O658:O662))</f>
        <v>0.83085927559589445</v>
      </c>
      <c r="Q662" s="5">
        <f t="shared" ref="Q662:Q725" si="1095">MAX(O658:O662)-MIN(O658:O662)</f>
        <v>117.89000000000033</v>
      </c>
      <c r="R662" s="5">
        <f t="shared" ref="R662:R725" si="1096">MIN(O658:O662) +((MAX(O658:O662)-MIN(O658:O662))*$R$2)</f>
        <v>224.50249999999983</v>
      </c>
      <c r="S662" s="4">
        <f t="shared" ref="S662:S725" si="1097">(O662-MIN(O656:O662))/(MAX(O656:O662)-MIN(O656:O662))</f>
        <v>0.83085927559589445</v>
      </c>
      <c r="T662" s="4">
        <f t="shared" ref="T662:T725" si="1098">(O662-MIN(O654:O662))/(MAX(O654:O662)-MIN(O654:O662))</f>
        <v>0.57378009489778137</v>
      </c>
      <c r="U662" s="5">
        <f t="shared" si="1089"/>
        <v>274.88600000000008</v>
      </c>
      <c r="V662" s="5">
        <f t="shared" si="1090"/>
        <v>18.093999999999937</v>
      </c>
      <c r="X662" s="5">
        <f t="shared" si="1044"/>
        <v>22.809999999999945</v>
      </c>
      <c r="Y662" s="5">
        <f t="shared" si="1045"/>
        <v>3.7199999999997999</v>
      </c>
      <c r="AA662" s="5">
        <f t="shared" si="1063"/>
        <v>1</v>
      </c>
      <c r="AB662" s="5">
        <f t="shared" si="1064"/>
        <v>0</v>
      </c>
      <c r="AC662" s="5">
        <f t="shared" si="1065"/>
        <v>1</v>
      </c>
      <c r="AF662" s="5">
        <f t="shared" si="1051"/>
        <v>43.150000000000091</v>
      </c>
      <c r="AG662" s="5">
        <f t="shared" si="1052"/>
        <v>56.420000000000073</v>
      </c>
      <c r="AH662" s="5">
        <f t="shared" si="1053"/>
        <v>107.2800000000002</v>
      </c>
      <c r="AI662" s="5">
        <f t="shared" si="1054"/>
        <v>94.010000000000218</v>
      </c>
      <c r="AJ662" s="5"/>
      <c r="AK662" s="5">
        <f t="shared" si="1055"/>
        <v>43.150000000000091</v>
      </c>
      <c r="AL662" s="5">
        <f t="shared" si="1075"/>
        <v>86.716999999999857</v>
      </c>
      <c r="AM662" s="5">
        <f t="shared" si="1056"/>
        <v>107.2800000000002</v>
      </c>
      <c r="AN662" s="5">
        <f t="shared" si="1071"/>
        <v>155.45700000000016</v>
      </c>
      <c r="AO662" s="5">
        <f t="shared" si="1072"/>
        <v>0</v>
      </c>
      <c r="AP662" s="5">
        <f t="shared" si="1091"/>
        <v>3</v>
      </c>
      <c r="AQ662" s="5">
        <f t="shared" si="1005"/>
        <v>3.9</v>
      </c>
      <c r="AR662" s="5"/>
      <c r="AS662" s="5">
        <f t="shared" si="1049"/>
        <v>94.010000000000218</v>
      </c>
      <c r="AT662" s="5">
        <f t="shared" si="1071"/>
        <v>155.58699999999999</v>
      </c>
      <c r="AU662" s="5">
        <f t="shared" si="1057"/>
        <v>56.420000000000073</v>
      </c>
      <c r="AV662" s="5">
        <f t="shared" si="1060"/>
        <v>-13.269999999999982</v>
      </c>
      <c r="AW662" s="5">
        <f t="shared" si="1058"/>
        <v>3</v>
      </c>
      <c r="AZ662" s="4">
        <f t="shared" si="995"/>
        <v>0.57378009489778137</v>
      </c>
      <c r="BA662" s="5">
        <f t="shared" si="1001"/>
        <v>0</v>
      </c>
      <c r="BB662" s="4">
        <f t="shared" si="99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  <c r="CB662" s="5">
        <f t="shared" si="1080"/>
        <v>43.150000000000091</v>
      </c>
      <c r="CC662" s="5">
        <f t="shared" si="1081"/>
        <v>107.2800000000002</v>
      </c>
      <c r="CD662" s="5">
        <f t="shared" si="1092"/>
        <v>-50</v>
      </c>
      <c r="CE662" s="5">
        <f t="shared" si="1083"/>
        <v>-3.7199999999997999</v>
      </c>
      <c r="CF662" s="5"/>
      <c r="CG662" s="5">
        <f t="shared" si="1084"/>
        <v>-50</v>
      </c>
      <c r="CH662" s="5">
        <f t="shared" si="1087"/>
        <v>3.7199999999997999</v>
      </c>
      <c r="CI662" s="5">
        <f t="shared" si="1085"/>
        <v>-150</v>
      </c>
    </row>
    <row r="663" spans="1:87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5">
        <f t="shared" si="1042"/>
        <v>141.15000000000009</v>
      </c>
      <c r="K663" s="5">
        <f t="shared" si="1069"/>
        <v>193.16916666666671</v>
      </c>
      <c r="L663" s="5">
        <f t="shared" si="1046"/>
        <v>149.42000000000007</v>
      </c>
      <c r="M663" s="5">
        <f t="shared" ref="M663" si="1099">AVERAGE(L652:L663)</f>
        <v>146.64750000000001</v>
      </c>
      <c r="N663" s="6" t="s">
        <v>37</v>
      </c>
      <c r="O663" s="5">
        <f t="shared" si="1048"/>
        <v>349.11000000000013</v>
      </c>
      <c r="P663" s="4">
        <f t="shared" si="1094"/>
        <v>1</v>
      </c>
      <c r="Q663" s="5">
        <f t="shared" si="1095"/>
        <v>66.420000000000073</v>
      </c>
      <c r="R663" s="5">
        <f t="shared" si="1096"/>
        <v>299.29500000000007</v>
      </c>
      <c r="S663" s="4">
        <f t="shared" si="1097"/>
        <v>1</v>
      </c>
      <c r="T663" s="4">
        <f t="shared" si="1098"/>
        <v>1</v>
      </c>
      <c r="U663" s="5">
        <f t="shared" si="1089"/>
        <v>305.70200000000011</v>
      </c>
      <c r="V663" s="5">
        <f t="shared" si="1090"/>
        <v>43.408000000000015</v>
      </c>
      <c r="X663" s="5">
        <f t="shared" si="1044"/>
        <v>-87.619999999999891</v>
      </c>
      <c r="Y663" s="5">
        <f t="shared" si="1045"/>
        <v>-64.510000000000218</v>
      </c>
      <c r="AA663" s="5">
        <f t="shared" si="1063"/>
        <v>0</v>
      </c>
      <c r="AB663" s="5">
        <f t="shared" si="1064"/>
        <v>1</v>
      </c>
      <c r="AC663" s="5">
        <f t="shared" si="1065"/>
        <v>1</v>
      </c>
      <c r="AF663" s="5">
        <f t="shared" si="1051"/>
        <v>0</v>
      </c>
      <c r="AG663" s="5">
        <f t="shared" si="1052"/>
        <v>-5.6700000000000728</v>
      </c>
      <c r="AH663" s="5">
        <f t="shared" si="1053"/>
        <v>135.48000000000002</v>
      </c>
      <c r="AI663" s="5">
        <f t="shared" si="1054"/>
        <v>141.15000000000009</v>
      </c>
      <c r="AJ663" s="5"/>
      <c r="AK663" s="5">
        <f t="shared" si="1055"/>
        <v>0</v>
      </c>
      <c r="AL663" s="5">
        <f t="shared" si="1075"/>
        <v>86.716999999999857</v>
      </c>
      <c r="AM663" s="5">
        <f t="shared" si="1056"/>
        <v>135.48000000000002</v>
      </c>
      <c r="AN663" s="5">
        <f t="shared" si="1071"/>
        <v>151.33900000000011</v>
      </c>
      <c r="AO663" s="5">
        <f t="shared" si="1072"/>
        <v>0</v>
      </c>
      <c r="AP663" s="5">
        <f t="shared" si="1091"/>
        <v>3</v>
      </c>
      <c r="AQ663" s="5">
        <f t="shared" si="1005"/>
        <v>3.7</v>
      </c>
      <c r="AR663" s="5"/>
      <c r="AS663" s="5">
        <f t="shared" si="1049"/>
        <v>141.15000000000009</v>
      </c>
      <c r="AT663" s="5">
        <f t="shared" si="1071"/>
        <v>151.82199999999997</v>
      </c>
      <c r="AU663" s="5">
        <f t="shared" si="1057"/>
        <v>-5.6700000000000728</v>
      </c>
      <c r="AV663" s="5">
        <f t="shared" si="1060"/>
        <v>5.6700000000000728</v>
      </c>
      <c r="AW663" s="5">
        <f t="shared" si="1058"/>
        <v>4</v>
      </c>
      <c r="AZ663" s="4">
        <f t="shared" ref="AZ663:AZ726" si="1100">T663</f>
        <v>1</v>
      </c>
      <c r="BA663" s="5">
        <f t="shared" si="1001"/>
        <v>0</v>
      </c>
      <c r="BB663" s="4">
        <f t="shared" ref="BB663:BB726" si="1101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  <c r="CB663" s="5">
        <f t="shared" si="1080"/>
        <v>0</v>
      </c>
      <c r="CC663" s="5">
        <f t="shared" si="1081"/>
        <v>135.48000000000002</v>
      </c>
      <c r="CD663" s="5">
        <f t="shared" si="1092"/>
        <v>-50</v>
      </c>
      <c r="CE663" s="5">
        <f t="shared" si="1083"/>
        <v>-30</v>
      </c>
      <c r="CF663" s="5"/>
      <c r="CG663" s="5">
        <f t="shared" si="1084"/>
        <v>-50</v>
      </c>
      <c r="CH663" s="5">
        <f t="shared" si="1087"/>
        <v>-64.510000000000218</v>
      </c>
      <c r="CI663" s="5">
        <f t="shared" si="1085"/>
        <v>-150</v>
      </c>
    </row>
    <row r="664" spans="1:87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5">
        <f t="shared" si="1042"/>
        <v>133.00999999999976</v>
      </c>
      <c r="K664" s="5">
        <f t="shared" si="1069"/>
        <v>192.82416666666668</v>
      </c>
      <c r="L664" s="5">
        <f t="shared" si="1046"/>
        <v>152.05999999999995</v>
      </c>
      <c r="M664" s="5">
        <f t="shared" ref="M664" si="1102">AVERAGE(L653:L664)</f>
        <v>150.83749999999998</v>
      </c>
      <c r="N664" s="6" t="s">
        <v>37</v>
      </c>
      <c r="O664" s="5">
        <f t="shared" si="1048"/>
        <v>290.72999999999956</v>
      </c>
      <c r="P664" s="4">
        <f t="shared" si="1094"/>
        <v>0.1210478771454306</v>
      </c>
      <c r="Q664" s="5">
        <f t="shared" si="1095"/>
        <v>66.420000000000073</v>
      </c>
      <c r="R664" s="5">
        <f t="shared" si="1096"/>
        <v>299.29500000000007</v>
      </c>
      <c r="S664" s="4">
        <f t="shared" si="1097"/>
        <v>0.62110591900311252</v>
      </c>
      <c r="T664" s="4">
        <f t="shared" si="1098"/>
        <v>0.62110591900311252</v>
      </c>
      <c r="U664" s="5">
        <f t="shared" si="1089"/>
        <v>305.68599999999998</v>
      </c>
      <c r="V664" s="5">
        <f t="shared" si="1090"/>
        <v>-14.956000000000415</v>
      </c>
      <c r="X664" s="5">
        <f t="shared" si="1044"/>
        <v>74.259999999999764</v>
      </c>
      <c r="Y664" s="5">
        <f t="shared" si="1045"/>
        <v>33.650000000000091</v>
      </c>
      <c r="AA664" s="5">
        <f t="shared" si="1063"/>
        <v>1</v>
      </c>
      <c r="AB664" s="5">
        <f t="shared" si="1064"/>
        <v>0</v>
      </c>
      <c r="AC664" s="5">
        <f t="shared" si="1065"/>
        <v>1</v>
      </c>
      <c r="AF664" s="5">
        <f t="shared" si="1051"/>
        <v>131.44999999999982</v>
      </c>
      <c r="AG664" s="5">
        <f t="shared" si="1052"/>
        <v>133.00999999999976</v>
      </c>
      <c r="AH664" s="5">
        <f t="shared" si="1053"/>
        <v>0</v>
      </c>
      <c r="AI664" s="5">
        <f t="shared" si="1054"/>
        <v>-1.5599999999999454</v>
      </c>
      <c r="AJ664" s="5"/>
      <c r="AK664" s="5">
        <f t="shared" si="1055"/>
        <v>0</v>
      </c>
      <c r="AL664" s="5">
        <f t="shared" si="1075"/>
        <v>76.127999999999602</v>
      </c>
      <c r="AM664" s="5">
        <f t="shared" si="1056"/>
        <v>131.44999999999982</v>
      </c>
      <c r="AN664" s="5">
        <f t="shared" si="1071"/>
        <v>149.08100000000013</v>
      </c>
      <c r="AO664" s="5">
        <f t="shared" si="1072"/>
        <v>0</v>
      </c>
      <c r="AP664" s="5">
        <f t="shared" si="1091"/>
        <v>3</v>
      </c>
      <c r="AQ664" s="5">
        <f t="shared" si="1005"/>
        <v>3.5</v>
      </c>
      <c r="AR664" s="5"/>
      <c r="AS664" s="5">
        <f t="shared" si="1049"/>
        <v>133.00999999999976</v>
      </c>
      <c r="AT664" s="5">
        <f t="shared" si="1071"/>
        <v>149.637</v>
      </c>
      <c r="AU664" s="5">
        <f t="shared" si="1057"/>
        <v>-1.5599999999999454</v>
      </c>
      <c r="AV664" s="5">
        <f t="shared" si="1060"/>
        <v>-1.5599999999999454</v>
      </c>
      <c r="AW664" s="5">
        <f t="shared" si="1058"/>
        <v>5</v>
      </c>
      <c r="AZ664" s="4">
        <f t="shared" si="1100"/>
        <v>0.62110591900311252</v>
      </c>
      <c r="BA664" s="5">
        <f t="shared" si="1001"/>
        <v>-58.380000000000564</v>
      </c>
      <c r="BB664" s="4">
        <f t="shared" si="1101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  <c r="CB664" s="5">
        <f t="shared" si="1080"/>
        <v>131.44999999999982</v>
      </c>
      <c r="CC664" s="5">
        <f t="shared" si="1081"/>
        <v>0</v>
      </c>
      <c r="CD664" s="5">
        <f t="shared" si="1092"/>
        <v>74.259999999999764</v>
      </c>
      <c r="CE664" s="5">
        <f t="shared" si="1083"/>
        <v>-30</v>
      </c>
      <c r="CF664" s="5"/>
      <c r="CG664" s="5">
        <f t="shared" si="1084"/>
        <v>-50</v>
      </c>
      <c r="CH664" s="5">
        <f t="shared" si="1087"/>
        <v>33.650000000000091</v>
      </c>
      <c r="CI664" s="5">
        <f t="shared" si="1085"/>
        <v>-25.740000000000236</v>
      </c>
    </row>
    <row r="665" spans="1:87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5">
        <f t="shared" si="1042"/>
        <v>127.85999999999967</v>
      </c>
      <c r="K665" s="5">
        <f t="shared" si="1069"/>
        <v>183.04249999999999</v>
      </c>
      <c r="L665" s="5">
        <f t="shared" si="1046"/>
        <v>103.34000000000015</v>
      </c>
      <c r="M665" s="5">
        <f t="shared" ref="M665" si="1103">AVERAGE(L654:L665)</f>
        <v>143.15333333333334</v>
      </c>
      <c r="N665" s="6" t="s">
        <v>36</v>
      </c>
      <c r="O665" s="5">
        <f t="shared" si="1048"/>
        <v>310.59999999999991</v>
      </c>
      <c r="P665" s="4">
        <f t="shared" si="1094"/>
        <v>0.42020475760312892</v>
      </c>
      <c r="Q665" s="5">
        <f t="shared" si="1095"/>
        <v>66.420000000000073</v>
      </c>
      <c r="R665" s="5">
        <f t="shared" si="1096"/>
        <v>299.29500000000007</v>
      </c>
      <c r="S665" s="4">
        <f t="shared" si="1097"/>
        <v>0.42020475760312892</v>
      </c>
      <c r="T665" s="4">
        <f t="shared" si="1098"/>
        <v>0.7500649013499473</v>
      </c>
      <c r="U665" s="5">
        <f t="shared" si="1089"/>
        <v>305.22199999999992</v>
      </c>
      <c r="V665" s="5">
        <f t="shared" si="1090"/>
        <v>5.3779999999999859</v>
      </c>
      <c r="X665" s="5">
        <f t="shared" si="1044"/>
        <v>19.019999999999982</v>
      </c>
      <c r="Y665" s="5">
        <f t="shared" si="1045"/>
        <v>-10.309999999999945</v>
      </c>
      <c r="AA665" s="5">
        <f t="shared" si="1063"/>
        <v>0</v>
      </c>
      <c r="AB665" s="5">
        <f t="shared" si="1064"/>
        <v>0</v>
      </c>
      <c r="AC665" s="5">
        <f t="shared" si="1065"/>
        <v>0</v>
      </c>
      <c r="AF665" s="5">
        <f t="shared" si="1051"/>
        <v>38.199999999999818</v>
      </c>
      <c r="AG665" s="5">
        <f t="shared" si="1052"/>
        <v>38.130000000000109</v>
      </c>
      <c r="AH665" s="5">
        <f t="shared" si="1053"/>
        <v>89.659999999999854</v>
      </c>
      <c r="AI665" s="5">
        <f t="shared" si="1054"/>
        <v>89.729999999999563</v>
      </c>
      <c r="AJ665" s="5"/>
      <c r="AK665" s="5">
        <f t="shared" si="1055"/>
        <v>38.199999999999818</v>
      </c>
      <c r="AL665" s="5">
        <f t="shared" si="1075"/>
        <v>76.127999999999602</v>
      </c>
      <c r="AM665" s="5">
        <f t="shared" si="1056"/>
        <v>89.659999999999854</v>
      </c>
      <c r="AN665" s="5">
        <f t="shared" si="1071"/>
        <v>147.52500000000009</v>
      </c>
      <c r="AO665" s="5">
        <f t="shared" si="1072"/>
        <v>0</v>
      </c>
      <c r="AP665" s="5">
        <f t="shared" si="1091"/>
        <v>3</v>
      </c>
      <c r="AQ665" s="5">
        <f t="shared" si="1005"/>
        <v>3.4</v>
      </c>
      <c r="AR665" s="5"/>
      <c r="AS665" s="5">
        <f t="shared" si="1049"/>
        <v>89.729999999999563</v>
      </c>
      <c r="AT665" s="5">
        <f t="shared" si="1071"/>
        <v>147.61399999999995</v>
      </c>
      <c r="AU665" s="5">
        <f t="shared" si="1057"/>
        <v>38.130000000000109</v>
      </c>
      <c r="AV665" s="5">
        <f t="shared" si="1060"/>
        <v>6.9999999999708962E-2</v>
      </c>
      <c r="AW665" s="5">
        <f t="shared" si="1058"/>
        <v>6</v>
      </c>
      <c r="AX665" s="3">
        <v>1</v>
      </c>
      <c r="AZ665" s="4">
        <f t="shared" si="1100"/>
        <v>0.7500649013499473</v>
      </c>
      <c r="BA665" s="5">
        <f t="shared" si="1001"/>
        <v>0</v>
      </c>
      <c r="BB665" s="4">
        <f t="shared" si="1101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  <c r="CB665" s="5">
        <f t="shared" si="1080"/>
        <v>38.199999999999818</v>
      </c>
      <c r="CC665" s="5">
        <f t="shared" si="1081"/>
        <v>89.659999999999854</v>
      </c>
      <c r="CD665" s="5">
        <f t="shared" si="1092"/>
        <v>-50</v>
      </c>
      <c r="CE665" s="5">
        <f t="shared" si="1083"/>
        <v>10.309999999999945</v>
      </c>
      <c r="CF665" s="5"/>
      <c r="CG665" s="5">
        <f t="shared" si="1084"/>
        <v>-50</v>
      </c>
      <c r="CH665" s="5">
        <f t="shared" si="1087"/>
        <v>-10.309999999999945</v>
      </c>
      <c r="CI665" s="5">
        <f t="shared" si="1085"/>
        <v>-150</v>
      </c>
    </row>
    <row r="666" spans="1:87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5">
        <f t="shared" si="1042"/>
        <v>218.25999999999976</v>
      </c>
      <c r="K666" s="5">
        <f t="shared" si="1069"/>
        <v>179.42333333333332</v>
      </c>
      <c r="L666" s="5">
        <f t="shared" si="1046"/>
        <v>148.77000000000044</v>
      </c>
      <c r="M666" s="5">
        <f t="shared" ref="M666" si="1104">AVERAGE(L655:L666)</f>
        <v>136.45750000000001</v>
      </c>
      <c r="N666" s="6" t="s">
        <v>37</v>
      </c>
      <c r="O666" s="5">
        <f t="shared" si="1048"/>
        <v>344.65999999999985</v>
      </c>
      <c r="P666" s="4">
        <f t="shared" si="1094"/>
        <v>0.92377526550188027</v>
      </c>
      <c r="Q666" s="5">
        <f t="shared" si="1095"/>
        <v>58.380000000000564</v>
      </c>
      <c r="R666" s="5">
        <f t="shared" si="1096"/>
        <v>305.3249999999997</v>
      </c>
      <c r="S666" s="4">
        <f t="shared" si="1097"/>
        <v>0.93300210779885173</v>
      </c>
      <c r="T666" s="4">
        <f t="shared" si="1098"/>
        <v>0.97111889927310313</v>
      </c>
      <c r="U666" s="5">
        <f t="shared" si="1089"/>
        <v>317.61599999999987</v>
      </c>
      <c r="V666" s="5">
        <f t="shared" si="1090"/>
        <v>27.043999999999983</v>
      </c>
      <c r="X666" s="5">
        <f t="shared" si="1044"/>
        <v>156</v>
      </c>
      <c r="Y666" s="5">
        <f t="shared" si="1045"/>
        <v>148.24000000000024</v>
      </c>
      <c r="AA666" s="5">
        <f t="shared" si="1063"/>
        <v>1</v>
      </c>
      <c r="AB666" s="5">
        <f t="shared" si="1064"/>
        <v>0</v>
      </c>
      <c r="AC666" s="5">
        <f t="shared" si="1065"/>
        <v>1</v>
      </c>
      <c r="AF666" s="5">
        <f t="shared" si="1051"/>
        <v>165.04999999999973</v>
      </c>
      <c r="AG666" s="5">
        <f t="shared" si="1052"/>
        <v>162.02999999999975</v>
      </c>
      <c r="AH666" s="5">
        <f t="shared" si="1053"/>
        <v>53.210000000000036</v>
      </c>
      <c r="AI666" s="5">
        <f t="shared" si="1054"/>
        <v>56.230000000000018</v>
      </c>
      <c r="AJ666" s="5"/>
      <c r="AK666" s="5">
        <f t="shared" si="1055"/>
        <v>53.210000000000036</v>
      </c>
      <c r="AL666" s="5">
        <f t="shared" si="1075"/>
        <v>76.127999999999602</v>
      </c>
      <c r="AM666" s="5">
        <f t="shared" si="1056"/>
        <v>165.04999999999973</v>
      </c>
      <c r="AN666" s="5">
        <f t="shared" si="1071"/>
        <v>143.49600000000004</v>
      </c>
      <c r="AO666" s="5">
        <f t="shared" si="1072"/>
        <v>1</v>
      </c>
      <c r="AP666" s="5">
        <f t="shared" si="1091"/>
        <v>3</v>
      </c>
      <c r="AQ666" s="5">
        <f t="shared" si="1005"/>
        <v>3.3</v>
      </c>
      <c r="AR666" s="5"/>
      <c r="AS666" s="5">
        <f t="shared" si="1049"/>
        <v>162.02999999999975</v>
      </c>
      <c r="AT666" s="5">
        <f t="shared" si="1071"/>
        <v>143.36399999999995</v>
      </c>
      <c r="AU666" s="5">
        <f t="shared" si="1057"/>
        <v>56.230000000000018</v>
      </c>
      <c r="AV666" s="5">
        <f t="shared" si="1060"/>
        <v>3.0199999999999818</v>
      </c>
      <c r="AW666" s="5">
        <f t="shared" si="1058"/>
        <v>2</v>
      </c>
      <c r="AZ666" s="4">
        <f t="shared" si="1100"/>
        <v>0.97111889927310313</v>
      </c>
      <c r="BA666" s="5">
        <f t="shared" si="1001"/>
        <v>0</v>
      </c>
      <c r="BB666" s="4">
        <f t="shared" si="1101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  <c r="CB666" s="5">
        <f t="shared" si="1080"/>
        <v>165.04999999999973</v>
      </c>
      <c r="CC666" s="5">
        <f t="shared" si="1081"/>
        <v>53.210000000000036</v>
      </c>
      <c r="CD666" s="5">
        <f t="shared" si="1092"/>
        <v>-50</v>
      </c>
      <c r="CE666" s="5">
        <f t="shared" si="1083"/>
        <v>-30</v>
      </c>
      <c r="CF666" s="5"/>
      <c r="CG666" s="5">
        <f t="shared" si="1084"/>
        <v>-50</v>
      </c>
      <c r="CH666" s="5">
        <f t="shared" si="1087"/>
        <v>148.24000000000024</v>
      </c>
      <c r="CI666" s="5">
        <f t="shared" si="1085"/>
        <v>-150</v>
      </c>
    </row>
    <row r="667" spans="1:87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5">
        <f t="shared" si="1042"/>
        <v>103.7800000000002</v>
      </c>
      <c r="K667" s="5">
        <f t="shared" si="1069"/>
        <v>177.42666666666665</v>
      </c>
      <c r="L667" s="5">
        <f t="shared" si="1046"/>
        <v>86.619999999999891</v>
      </c>
      <c r="M667" s="5">
        <f t="shared" ref="M667" si="1105">AVERAGE(L656:L667)</f>
        <v>137.07750000000001</v>
      </c>
      <c r="N667" s="6" t="s">
        <v>37</v>
      </c>
      <c r="O667" s="5">
        <f t="shared" si="1048"/>
        <v>327.89000000000033</v>
      </c>
      <c r="P667" s="4">
        <f t="shared" si="1094"/>
        <v>0.63651935594382336</v>
      </c>
      <c r="Q667" s="5">
        <f t="shared" si="1095"/>
        <v>58.380000000000564</v>
      </c>
      <c r="R667" s="5">
        <f t="shared" si="1096"/>
        <v>305.3249999999997</v>
      </c>
      <c r="S667" s="4">
        <f t="shared" si="1097"/>
        <v>0.68051791629027736</v>
      </c>
      <c r="T667" s="4">
        <f t="shared" si="1098"/>
        <v>0.68051791629027736</v>
      </c>
      <c r="U667" s="5">
        <f t="shared" si="1089"/>
        <v>324.59799999999996</v>
      </c>
      <c r="V667" s="5">
        <f t="shared" si="1090"/>
        <v>3.2920000000003711</v>
      </c>
      <c r="X667" s="5">
        <f t="shared" si="1044"/>
        <v>-73.899999999999636</v>
      </c>
      <c r="Y667" s="5">
        <f t="shared" si="1045"/>
        <v>-39.25</v>
      </c>
      <c r="AA667" s="5">
        <f t="shared" si="1063"/>
        <v>0</v>
      </c>
      <c r="AB667" s="5">
        <f t="shared" si="1064"/>
        <v>1</v>
      </c>
      <c r="AC667" s="5">
        <f t="shared" si="1065"/>
        <v>1</v>
      </c>
      <c r="AF667" s="5">
        <f t="shared" si="1051"/>
        <v>26.450000000000273</v>
      </c>
      <c r="AG667" s="5">
        <f t="shared" si="1052"/>
        <v>31.190000000000055</v>
      </c>
      <c r="AH667" s="5">
        <f t="shared" si="1053"/>
        <v>77.329999999999927</v>
      </c>
      <c r="AI667" s="5">
        <f t="shared" si="1054"/>
        <v>72.590000000000146</v>
      </c>
      <c r="AJ667" s="5"/>
      <c r="AK667" s="5">
        <f t="shared" si="1055"/>
        <v>26.450000000000273</v>
      </c>
      <c r="AL667" s="5">
        <f t="shared" si="1075"/>
        <v>63.644999999999662</v>
      </c>
      <c r="AM667" s="5">
        <f t="shared" si="1056"/>
        <v>77.329999999999927</v>
      </c>
      <c r="AN667" s="5">
        <f t="shared" si="1071"/>
        <v>123.04900000000002</v>
      </c>
      <c r="AO667" s="5">
        <f t="shared" si="1072"/>
        <v>0</v>
      </c>
      <c r="AP667" s="5">
        <f t="shared" si="1091"/>
        <v>2</v>
      </c>
      <c r="AQ667" s="5">
        <f t="shared" si="1005"/>
        <v>3.1</v>
      </c>
      <c r="AR667" s="5"/>
      <c r="AS667" s="5">
        <f t="shared" si="1049"/>
        <v>72.590000000000146</v>
      </c>
      <c r="AT667" s="5">
        <f t="shared" si="1071"/>
        <v>123.73099999999995</v>
      </c>
      <c r="AU667" s="5">
        <f t="shared" si="1057"/>
        <v>31.190000000000055</v>
      </c>
      <c r="AV667" s="5">
        <f t="shared" si="1060"/>
        <v>-4.7399999999997817</v>
      </c>
      <c r="AW667" s="5">
        <f t="shared" si="1058"/>
        <v>3</v>
      </c>
      <c r="AZ667" s="4">
        <f t="shared" si="1100"/>
        <v>0.68051791629027736</v>
      </c>
      <c r="BA667" s="5">
        <f t="shared" ref="BA667:BA730" si="1106">IF(AZ666&gt;0.9,O667-O666,0)</f>
        <v>-16.769999999999527</v>
      </c>
      <c r="BB667" s="4">
        <f t="shared" si="1101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  <c r="CB667" s="5">
        <f t="shared" si="1080"/>
        <v>26.450000000000273</v>
      </c>
      <c r="CC667" s="5">
        <f t="shared" si="1081"/>
        <v>77.329999999999927</v>
      </c>
      <c r="CD667" s="5">
        <f t="shared" si="1092"/>
        <v>-50</v>
      </c>
      <c r="CE667" s="5">
        <f t="shared" si="1083"/>
        <v>39.25</v>
      </c>
      <c r="CF667" s="5"/>
      <c r="CG667" s="5">
        <f t="shared" si="1084"/>
        <v>-50</v>
      </c>
      <c r="CH667" s="5">
        <f t="shared" si="1087"/>
        <v>-39.25</v>
      </c>
      <c r="CI667" s="5">
        <f t="shared" si="1085"/>
        <v>-150</v>
      </c>
    </row>
    <row r="668" spans="1:87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5">
        <f t="shared" si="1042"/>
        <v>135.23999999999978</v>
      </c>
      <c r="K668" s="5">
        <f t="shared" si="1069"/>
        <v>171.35583333333329</v>
      </c>
      <c r="L668" s="5">
        <f t="shared" si="1046"/>
        <v>102.63000000000011</v>
      </c>
      <c r="M668" s="5">
        <f t="shared" ref="M668" si="1107">AVERAGE(L657:L668)</f>
        <v>131.77083333333337</v>
      </c>
      <c r="N668" s="6" t="s">
        <v>36</v>
      </c>
      <c r="O668" s="5">
        <f t="shared" si="1048"/>
        <v>382.96000000000004</v>
      </c>
      <c r="P668" s="4">
        <f t="shared" si="1094"/>
        <v>1</v>
      </c>
      <c r="Q668" s="5">
        <f t="shared" si="1095"/>
        <v>92.230000000000473</v>
      </c>
      <c r="R668" s="5">
        <f t="shared" si="1096"/>
        <v>313.78749999999968</v>
      </c>
      <c r="S668" s="4">
        <f t="shared" si="1097"/>
        <v>1</v>
      </c>
      <c r="T668" s="4">
        <f t="shared" si="1098"/>
        <v>1</v>
      </c>
      <c r="U668" s="5">
        <f t="shared" si="1089"/>
        <v>331.36799999999994</v>
      </c>
      <c r="V668" s="5">
        <f t="shared" si="1090"/>
        <v>51.592000000000098</v>
      </c>
      <c r="X668" s="5">
        <f t="shared" si="1044"/>
        <v>97.420000000000073</v>
      </c>
      <c r="Y668" s="5">
        <f t="shared" si="1045"/>
        <v>38.409999999999854</v>
      </c>
      <c r="AA668" s="5">
        <f t="shared" si="1063"/>
        <v>1</v>
      </c>
      <c r="AB668" s="5">
        <f t="shared" si="1064"/>
        <v>0</v>
      </c>
      <c r="AC668" s="5">
        <f t="shared" si="1065"/>
        <v>1</v>
      </c>
      <c r="AF668" s="5">
        <f t="shared" si="1051"/>
        <v>133</v>
      </c>
      <c r="AG668" s="5">
        <f t="shared" si="1052"/>
        <v>135.23999999999978</v>
      </c>
      <c r="AH668" s="5">
        <f t="shared" si="1053"/>
        <v>0</v>
      </c>
      <c r="AI668" s="5">
        <f t="shared" si="1054"/>
        <v>-2.2399999999997817</v>
      </c>
      <c r="AJ668" s="5"/>
      <c r="AK668" s="5">
        <f t="shared" si="1055"/>
        <v>0</v>
      </c>
      <c r="AL668" s="5">
        <f t="shared" si="1075"/>
        <v>55.409999999999982</v>
      </c>
      <c r="AM668" s="5">
        <f t="shared" si="1056"/>
        <v>133</v>
      </c>
      <c r="AN668" s="5">
        <f t="shared" si="1071"/>
        <v>123.39500000000002</v>
      </c>
      <c r="AO668" s="5">
        <f t="shared" si="1072"/>
        <v>1</v>
      </c>
      <c r="AP668" s="5">
        <f t="shared" si="1091"/>
        <v>3</v>
      </c>
      <c r="AQ668" s="5">
        <f t="shared" si="1005"/>
        <v>3.1</v>
      </c>
      <c r="AR668" s="5"/>
      <c r="AS668" s="5">
        <f t="shared" si="1049"/>
        <v>135.23999999999978</v>
      </c>
      <c r="AT668" s="5">
        <f t="shared" si="1071"/>
        <v>124.44799999999995</v>
      </c>
      <c r="AU668" s="5">
        <f t="shared" si="1057"/>
        <v>-2.2399999999997817</v>
      </c>
      <c r="AV668" s="5">
        <f t="shared" si="1060"/>
        <v>-2.2399999999997817</v>
      </c>
      <c r="AW668" s="5">
        <f t="shared" si="1058"/>
        <v>4</v>
      </c>
      <c r="AZ668" s="4">
        <f t="shared" si="1100"/>
        <v>1</v>
      </c>
      <c r="BA668" s="5">
        <f t="shared" si="1106"/>
        <v>0</v>
      </c>
      <c r="BB668" s="4">
        <f t="shared" si="1101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  <c r="CB668" s="5">
        <f t="shared" si="1080"/>
        <v>133</v>
      </c>
      <c r="CC668" s="5">
        <f t="shared" si="1081"/>
        <v>0</v>
      </c>
      <c r="CD668" s="5">
        <f t="shared" si="1092"/>
        <v>97.420000000000073</v>
      </c>
      <c r="CE668" s="5">
        <f t="shared" si="1083"/>
        <v>-30</v>
      </c>
      <c r="CF668" s="5"/>
      <c r="CG668" s="5">
        <f t="shared" si="1084"/>
        <v>-50</v>
      </c>
      <c r="CH668" s="5">
        <f t="shared" si="1087"/>
        <v>38.409999999999854</v>
      </c>
      <c r="CI668" s="5">
        <f t="shared" si="1085"/>
        <v>-2.5799999999999272</v>
      </c>
    </row>
    <row r="669" spans="1:87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5">
        <f t="shared" si="1042"/>
        <v>75.019999999999982</v>
      </c>
      <c r="K669" s="5">
        <f t="shared" si="1069"/>
        <v>147.09166666666661</v>
      </c>
      <c r="L669" s="5">
        <f t="shared" si="1046"/>
        <v>107.96000000000004</v>
      </c>
      <c r="M669" s="5">
        <f t="shared" ref="M669" si="1108">AVERAGE(L658:L669)</f>
        <v>117.83666666666674</v>
      </c>
      <c r="N669" s="6" t="s">
        <v>37</v>
      </c>
      <c r="O669" s="5">
        <f t="shared" si="1048"/>
        <v>313.95000000000027</v>
      </c>
      <c r="P669" s="4">
        <f t="shared" si="1094"/>
        <v>4.6296296296301241E-2</v>
      </c>
      <c r="Q669" s="5">
        <f t="shared" si="1095"/>
        <v>72.360000000000127</v>
      </c>
      <c r="R669" s="5">
        <f t="shared" si="1096"/>
        <v>328.68999999999994</v>
      </c>
      <c r="S669" s="4">
        <f t="shared" si="1097"/>
        <v>0.25176189959883544</v>
      </c>
      <c r="T669" s="4">
        <f t="shared" si="1098"/>
        <v>0.31175825271766455</v>
      </c>
      <c r="U669" s="5">
        <f t="shared" si="1089"/>
        <v>336.01200000000006</v>
      </c>
      <c r="V669" s="5">
        <f t="shared" si="1090"/>
        <v>-22.061999999999784</v>
      </c>
      <c r="X669" s="5">
        <f t="shared" si="1044"/>
        <v>33</v>
      </c>
      <c r="Y669" s="5">
        <f t="shared" si="1045"/>
        <v>71.409999999999854</v>
      </c>
      <c r="AA669" s="5">
        <f t="shared" si="1063"/>
        <v>1</v>
      </c>
      <c r="AB669" s="5">
        <f t="shared" si="1064"/>
        <v>0</v>
      </c>
      <c r="AC669" s="5">
        <f t="shared" si="1065"/>
        <v>1</v>
      </c>
      <c r="AF669" s="5">
        <f t="shared" si="1051"/>
        <v>57.409999999999854</v>
      </c>
      <c r="AG669" s="5">
        <f t="shared" si="1052"/>
        <v>62.789999999999964</v>
      </c>
      <c r="AH669" s="5">
        <f t="shared" si="1053"/>
        <v>17.610000000000127</v>
      </c>
      <c r="AI669" s="5">
        <f t="shared" si="1054"/>
        <v>12.230000000000018</v>
      </c>
      <c r="AJ669" s="5"/>
      <c r="AK669" s="5">
        <f t="shared" si="1055"/>
        <v>17.610000000000127</v>
      </c>
      <c r="AL669" s="5">
        <f t="shared" si="1075"/>
        <v>55.409999999999982</v>
      </c>
      <c r="AM669" s="5">
        <f t="shared" si="1056"/>
        <v>57.409999999999854</v>
      </c>
      <c r="AN669" s="5">
        <f t="shared" si="1071"/>
        <v>108.55799999999999</v>
      </c>
      <c r="AO669" s="5">
        <f t="shared" si="1072"/>
        <v>0</v>
      </c>
      <c r="AP669" s="5">
        <f t="shared" si="1091"/>
        <v>2</v>
      </c>
      <c r="AQ669" s="5">
        <f t="shared" si="1005"/>
        <v>2.9</v>
      </c>
      <c r="AR669" s="5"/>
      <c r="AS669" s="5">
        <f t="shared" si="1049"/>
        <v>62.789999999999964</v>
      </c>
      <c r="AT669" s="5">
        <f t="shared" si="1071"/>
        <v>109.35499999999993</v>
      </c>
      <c r="AU669" s="5">
        <f t="shared" si="1057"/>
        <v>12.230000000000018</v>
      </c>
      <c r="AV669" s="5">
        <f t="shared" si="1060"/>
        <v>-5.3800000000001091</v>
      </c>
      <c r="AW669" s="5">
        <f t="shared" si="1058"/>
        <v>5</v>
      </c>
      <c r="AZ669" s="4">
        <f t="shared" si="1100"/>
        <v>0.31175825271766455</v>
      </c>
      <c r="BA669" s="5">
        <f t="shared" si="1106"/>
        <v>-69.009999999999764</v>
      </c>
      <c r="BB669" s="4">
        <f t="shared" si="1101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  <c r="CB669" s="5">
        <f t="shared" si="1080"/>
        <v>57.409999999999854</v>
      </c>
      <c r="CC669" s="5">
        <f t="shared" si="1081"/>
        <v>17.610000000000127</v>
      </c>
      <c r="CD669" s="5">
        <f t="shared" si="1092"/>
        <v>33</v>
      </c>
      <c r="CE669" s="5">
        <f t="shared" si="1083"/>
        <v>-30</v>
      </c>
      <c r="CF669" s="5"/>
      <c r="CG669" s="5">
        <f t="shared" si="1084"/>
        <v>-50</v>
      </c>
      <c r="CH669" s="5">
        <f t="shared" si="1087"/>
        <v>71.409999999999854</v>
      </c>
      <c r="CI669" s="5">
        <f t="shared" si="1085"/>
        <v>-67</v>
      </c>
    </row>
    <row r="670" spans="1:87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5">
        <f t="shared" si="1042"/>
        <v>109.01999999999998</v>
      </c>
      <c r="K670" s="5">
        <f t="shared" si="1069"/>
        <v>140.18499999999997</v>
      </c>
      <c r="L670" s="5">
        <f t="shared" si="1046"/>
        <v>85.809999999999945</v>
      </c>
      <c r="M670" s="5">
        <f t="shared" ref="M670" si="1109">AVERAGE(L659:L670)</f>
        <v>115.24416666666673</v>
      </c>
      <c r="N670" s="6" t="s">
        <v>36</v>
      </c>
      <c r="O670" s="5">
        <f t="shared" si="1048"/>
        <v>302.17000000000007</v>
      </c>
      <c r="P670" s="4">
        <f t="shared" si="1094"/>
        <v>0</v>
      </c>
      <c r="Q670" s="5">
        <f t="shared" si="1095"/>
        <v>80.789999999999964</v>
      </c>
      <c r="R670" s="5">
        <f t="shared" si="1096"/>
        <v>322.36750000000006</v>
      </c>
      <c r="S670" s="4">
        <f t="shared" si="1097"/>
        <v>0.12403773175756751</v>
      </c>
      <c r="T670" s="4">
        <f t="shared" si="1098"/>
        <v>0.12403773175756751</v>
      </c>
      <c r="U670" s="5">
        <f t="shared" si="1089"/>
        <v>334.32600000000014</v>
      </c>
      <c r="V670" s="5">
        <f t="shared" si="1090"/>
        <v>-32.156000000000063</v>
      </c>
      <c r="X670" s="5">
        <f t="shared" si="1044"/>
        <v>-82.959999999999582</v>
      </c>
      <c r="Y670" s="5">
        <f t="shared" si="1045"/>
        <v>-75.319999999999709</v>
      </c>
      <c r="AA670" s="5">
        <f t="shared" si="1063"/>
        <v>0</v>
      </c>
      <c r="AB670" s="5">
        <f t="shared" si="1064"/>
        <v>1</v>
      </c>
      <c r="AC670" s="5">
        <f t="shared" si="1065"/>
        <v>1</v>
      </c>
      <c r="AF670" s="5">
        <f t="shared" si="1051"/>
        <v>13.080000000000382</v>
      </c>
      <c r="AG670" s="5">
        <f t="shared" si="1052"/>
        <v>17.75</v>
      </c>
      <c r="AH670" s="5">
        <f t="shared" si="1053"/>
        <v>95.9399999999996</v>
      </c>
      <c r="AI670" s="5">
        <f t="shared" si="1054"/>
        <v>91.269999999999982</v>
      </c>
      <c r="AJ670" s="5"/>
      <c r="AK670" s="5">
        <f t="shared" si="1055"/>
        <v>13.080000000000382</v>
      </c>
      <c r="AL670" s="5">
        <f t="shared" si="1075"/>
        <v>44.156000000000084</v>
      </c>
      <c r="AM670" s="5">
        <f t="shared" si="1056"/>
        <v>95.9399999999996</v>
      </c>
      <c r="AN670" s="5">
        <f t="shared" si="1071"/>
        <v>110.33999999999992</v>
      </c>
      <c r="AO670" s="5">
        <f t="shared" si="1072"/>
        <v>0</v>
      </c>
      <c r="AP670" s="5">
        <f t="shared" si="1091"/>
        <v>2</v>
      </c>
      <c r="AQ670" s="5">
        <f t="shared" ref="AQ670:AQ733" si="1110">AVERAGE(AP661:AP670)</f>
        <v>2.7</v>
      </c>
      <c r="AR670" s="5"/>
      <c r="AS670" s="5">
        <f t="shared" si="1049"/>
        <v>91.269999999999982</v>
      </c>
      <c r="AT670" s="5">
        <f t="shared" si="1071"/>
        <v>110.32199999999993</v>
      </c>
      <c r="AU670" s="5">
        <f t="shared" si="1057"/>
        <v>17.75</v>
      </c>
      <c r="AV670" s="5">
        <f t="shared" si="1060"/>
        <v>-4.669999999999618</v>
      </c>
      <c r="AW670" s="5">
        <f t="shared" si="1058"/>
        <v>6</v>
      </c>
      <c r="AZ670" s="4">
        <f t="shared" si="1100"/>
        <v>0.12403773175756751</v>
      </c>
      <c r="BA670" s="5">
        <f t="shared" si="1106"/>
        <v>0</v>
      </c>
      <c r="BB670" s="4">
        <f t="shared" si="1101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  <c r="CB670" s="5">
        <f t="shared" si="1080"/>
        <v>13.080000000000382</v>
      </c>
      <c r="CC670" s="5">
        <f t="shared" si="1081"/>
        <v>95.9399999999996</v>
      </c>
      <c r="CD670" s="5">
        <f t="shared" si="1092"/>
        <v>-50</v>
      </c>
      <c r="CE670" s="5">
        <f t="shared" si="1083"/>
        <v>75.319999999999709</v>
      </c>
      <c r="CF670" s="5"/>
      <c r="CG670" s="5">
        <f t="shared" si="1084"/>
        <v>-50</v>
      </c>
      <c r="CH670" s="5">
        <f t="shared" si="1087"/>
        <v>-75.319999999999709</v>
      </c>
      <c r="CI670" s="5">
        <f t="shared" si="1085"/>
        <v>-150</v>
      </c>
    </row>
    <row r="671" spans="1:87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5">
        <f t="shared" si="1042"/>
        <v>149.67000000000007</v>
      </c>
      <c r="K671" s="5">
        <f t="shared" si="1069"/>
        <v>134.84749999999997</v>
      </c>
      <c r="L671" s="5">
        <f t="shared" si="1046"/>
        <v>87.549999999999727</v>
      </c>
      <c r="M671" s="5">
        <f t="shared" ref="M671" si="1111">AVERAGE(L660:L671)</f>
        <v>111.40166666666671</v>
      </c>
      <c r="N671" s="6" t="s">
        <v>36</v>
      </c>
      <c r="O671" s="5">
        <f t="shared" si="1048"/>
        <v>312.55999999999995</v>
      </c>
      <c r="P671" s="4">
        <f t="shared" si="1094"/>
        <v>0.128605025374426</v>
      </c>
      <c r="Q671" s="5">
        <f t="shared" si="1095"/>
        <v>80.789999999999964</v>
      </c>
      <c r="R671" s="5">
        <f t="shared" si="1096"/>
        <v>322.36750000000006</v>
      </c>
      <c r="S671" s="4">
        <f t="shared" si="1097"/>
        <v>0.128605025374426</v>
      </c>
      <c r="T671" s="4">
        <f t="shared" si="1098"/>
        <v>0.2366908814919253</v>
      </c>
      <c r="U671" s="5">
        <f t="shared" si="1089"/>
        <v>327.90600000000012</v>
      </c>
      <c r="V671" s="5">
        <f t="shared" si="1090"/>
        <v>-15.346000000000174</v>
      </c>
      <c r="X671" s="5">
        <f t="shared" si="1044"/>
        <v>-46.239999999999782</v>
      </c>
      <c r="Y671" s="5">
        <f t="shared" si="1045"/>
        <v>-33.809999999999945</v>
      </c>
      <c r="AA671" s="5">
        <f t="shared" si="1063"/>
        <v>0</v>
      </c>
      <c r="AB671" s="5">
        <f t="shared" si="1064"/>
        <v>1</v>
      </c>
      <c r="AC671" s="5">
        <f t="shared" si="1065"/>
        <v>1</v>
      </c>
      <c r="AF671" s="5">
        <f t="shared" si="1051"/>
        <v>69.519999999999982</v>
      </c>
      <c r="AG671" s="5">
        <f t="shared" si="1052"/>
        <v>71.339999999999691</v>
      </c>
      <c r="AH671" s="5">
        <f t="shared" si="1053"/>
        <v>80.150000000000091</v>
      </c>
      <c r="AI671" s="5">
        <f t="shared" si="1054"/>
        <v>78.330000000000382</v>
      </c>
      <c r="AJ671" s="5"/>
      <c r="AK671" s="5">
        <f t="shared" si="1055"/>
        <v>69.519999999999982</v>
      </c>
      <c r="AL671" s="5">
        <f t="shared" si="1075"/>
        <v>54.841000000000022</v>
      </c>
      <c r="AM671" s="5">
        <f t="shared" si="1056"/>
        <v>80.150000000000091</v>
      </c>
      <c r="AN671" s="5">
        <f t="shared" si="1071"/>
        <v>107.27499999999991</v>
      </c>
      <c r="AO671" s="5">
        <f t="shared" si="1072"/>
        <v>0</v>
      </c>
      <c r="AP671" s="5">
        <f t="shared" si="1091"/>
        <v>2</v>
      </c>
      <c r="AQ671" s="5">
        <f t="shared" si="1110"/>
        <v>2.6</v>
      </c>
      <c r="AR671" s="5"/>
      <c r="AS671" s="5">
        <f t="shared" si="1049"/>
        <v>78.330000000000382</v>
      </c>
      <c r="AT671" s="5">
        <f t="shared" si="1071"/>
        <v>106.01499999999996</v>
      </c>
      <c r="AU671" s="5">
        <f t="shared" si="1057"/>
        <v>71.339999999999691</v>
      </c>
      <c r="AV671" s="5">
        <f t="shared" si="1060"/>
        <v>-1.819999999999709</v>
      </c>
      <c r="AW671" s="5">
        <f t="shared" si="1058"/>
        <v>2</v>
      </c>
      <c r="AZ671" s="4">
        <f t="shared" si="1100"/>
        <v>0.2366908814919253</v>
      </c>
      <c r="BA671" s="5">
        <f t="shared" si="1106"/>
        <v>0</v>
      </c>
      <c r="BB671" s="4">
        <f t="shared" si="1101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  <c r="CB671" s="5">
        <f t="shared" si="1080"/>
        <v>69.519999999999982</v>
      </c>
      <c r="CC671" s="5">
        <f t="shared" si="1081"/>
        <v>80.150000000000091</v>
      </c>
      <c r="CD671" s="5">
        <f t="shared" si="1092"/>
        <v>-50</v>
      </c>
      <c r="CE671" s="5">
        <f t="shared" si="1083"/>
        <v>-30</v>
      </c>
      <c r="CF671" s="5"/>
      <c r="CG671" s="5">
        <f t="shared" si="1084"/>
        <v>-50</v>
      </c>
      <c r="CH671" s="5">
        <f t="shared" si="1087"/>
        <v>-33.809999999999945</v>
      </c>
      <c r="CI671" s="5">
        <f t="shared" si="1085"/>
        <v>-150</v>
      </c>
    </row>
    <row r="672" spans="1:87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5">
        <f t="shared" si="1042"/>
        <v>129.45000000000027</v>
      </c>
      <c r="K672" s="5">
        <f t="shared" si="1069"/>
        <v>132.85749999999999</v>
      </c>
      <c r="L672" s="5">
        <f t="shared" si="1046"/>
        <v>103.10999999999967</v>
      </c>
      <c r="M672" s="5">
        <f t="shared" ref="M672" si="1112">AVERAGE(L661:L672)</f>
        <v>110.7741666666667</v>
      </c>
      <c r="N672" s="6" t="s">
        <v>37</v>
      </c>
      <c r="O672" s="5">
        <f t="shared" si="1048"/>
        <v>280.84000000000015</v>
      </c>
      <c r="P672" s="4">
        <f t="shared" si="1094"/>
        <v>0</v>
      </c>
      <c r="Q672" s="5">
        <f t="shared" si="1095"/>
        <v>102.11999999999989</v>
      </c>
      <c r="R672" s="5">
        <f t="shared" si="1096"/>
        <v>306.37000000000012</v>
      </c>
      <c r="S672" s="4">
        <f t="shared" si="1097"/>
        <v>0</v>
      </c>
      <c r="T672" s="4">
        <f t="shared" si="1098"/>
        <v>0</v>
      </c>
      <c r="U672" s="5">
        <f t="shared" si="1089"/>
        <v>318.49600000000009</v>
      </c>
      <c r="V672" s="5">
        <f t="shared" si="1090"/>
        <v>-37.655999999999949</v>
      </c>
      <c r="X672" s="5">
        <f t="shared" si="1044"/>
        <v>59.910000000000309</v>
      </c>
      <c r="Y672" s="5">
        <f t="shared" si="1045"/>
        <v>71.690000000000055</v>
      </c>
      <c r="AA672" s="5">
        <f t="shared" si="1063"/>
        <v>1</v>
      </c>
      <c r="AB672" s="5">
        <f t="shared" si="1064"/>
        <v>0</v>
      </c>
      <c r="AC672" s="5">
        <f t="shared" si="1065"/>
        <v>1</v>
      </c>
      <c r="AF672" s="5">
        <f t="shared" si="1051"/>
        <v>108.68000000000029</v>
      </c>
      <c r="AG672" s="5">
        <f t="shared" si="1052"/>
        <v>116.26999999999998</v>
      </c>
      <c r="AH672" s="5">
        <f t="shared" si="1053"/>
        <v>20.769999999999982</v>
      </c>
      <c r="AI672" s="5">
        <f t="shared" si="1054"/>
        <v>13.180000000000291</v>
      </c>
      <c r="AJ672" s="5"/>
      <c r="AK672" s="5">
        <f t="shared" si="1055"/>
        <v>20.769999999999982</v>
      </c>
      <c r="AL672" s="5">
        <f t="shared" si="1075"/>
        <v>54.841000000000022</v>
      </c>
      <c r="AM672" s="5">
        <f t="shared" si="1056"/>
        <v>108.68000000000029</v>
      </c>
      <c r="AN672" s="5">
        <f t="shared" si="1071"/>
        <v>107.41499999999992</v>
      </c>
      <c r="AO672" s="5">
        <f t="shared" si="1072"/>
        <v>1</v>
      </c>
      <c r="AP672" s="5">
        <f t="shared" si="1091"/>
        <v>3</v>
      </c>
      <c r="AQ672" s="5">
        <f t="shared" si="1110"/>
        <v>2.6</v>
      </c>
      <c r="AR672" s="5"/>
      <c r="AS672" s="5">
        <f t="shared" si="1049"/>
        <v>116.26999999999998</v>
      </c>
      <c r="AT672" s="5">
        <f t="shared" si="1071"/>
        <v>108.24099999999994</v>
      </c>
      <c r="AU672" s="5">
        <f t="shared" si="1057"/>
        <v>13.180000000000291</v>
      </c>
      <c r="AV672" s="5">
        <f t="shared" si="1060"/>
        <v>-7.5899999999996908</v>
      </c>
      <c r="AW672" s="5">
        <f t="shared" si="1058"/>
        <v>3</v>
      </c>
      <c r="AZ672" s="4">
        <f t="shared" si="1100"/>
        <v>0</v>
      </c>
      <c r="BA672" s="5">
        <f t="shared" si="1106"/>
        <v>0</v>
      </c>
      <c r="BB672" s="4">
        <f t="shared" si="1101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  <c r="CB672" s="5">
        <f t="shared" si="1080"/>
        <v>108.68000000000029</v>
      </c>
      <c r="CC672" s="5">
        <f t="shared" si="1081"/>
        <v>20.769999999999982</v>
      </c>
      <c r="CD672" s="5">
        <f t="shared" si="1092"/>
        <v>59.910000000000309</v>
      </c>
      <c r="CE672" s="5">
        <f t="shared" si="1083"/>
        <v>-30</v>
      </c>
      <c r="CF672" s="5"/>
      <c r="CG672" s="5">
        <f t="shared" si="1084"/>
        <v>-50</v>
      </c>
      <c r="CH672" s="5">
        <f t="shared" si="1087"/>
        <v>71.690000000000055</v>
      </c>
      <c r="CI672" s="5">
        <f t="shared" si="1085"/>
        <v>-40.089999999999691</v>
      </c>
    </row>
    <row r="673" spans="1:87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5">
        <f t="shared" si="1042"/>
        <v>169.0300000000002</v>
      </c>
      <c r="K673" s="5">
        <f t="shared" si="1069"/>
        <v>136.82666666666668</v>
      </c>
      <c r="L673" s="5">
        <f t="shared" si="1046"/>
        <v>159.55000000000018</v>
      </c>
      <c r="M673" s="5">
        <f t="shared" ref="M673" si="1113">AVERAGE(L662:L673)</f>
        <v>115.1666666666667</v>
      </c>
      <c r="N673" s="6" t="s">
        <v>36</v>
      </c>
      <c r="O673" s="5">
        <f t="shared" si="1048"/>
        <v>263.10000000000036</v>
      </c>
      <c r="P673" s="4">
        <f t="shared" si="1094"/>
        <v>0</v>
      </c>
      <c r="Q673" s="5">
        <f t="shared" si="1095"/>
        <v>50.849999999999909</v>
      </c>
      <c r="R673" s="5">
        <f t="shared" si="1096"/>
        <v>275.81250000000034</v>
      </c>
      <c r="S673" s="4">
        <f t="shared" si="1097"/>
        <v>0</v>
      </c>
      <c r="T673" s="4">
        <f t="shared" si="1098"/>
        <v>0</v>
      </c>
      <c r="U673" s="5">
        <f t="shared" si="1089"/>
        <v>294.52400000000017</v>
      </c>
      <c r="V673" s="5">
        <f t="shared" si="1090"/>
        <v>-31.423999999999808</v>
      </c>
      <c r="X673" s="5">
        <f t="shared" si="1044"/>
        <v>-153.23999999999978</v>
      </c>
      <c r="Y673" s="5">
        <f t="shared" si="1045"/>
        <v>-102.74000000000024</v>
      </c>
      <c r="AA673" s="5">
        <f t="shared" si="1063"/>
        <v>0</v>
      </c>
      <c r="AB673" s="5">
        <f t="shared" si="1064"/>
        <v>1</v>
      </c>
      <c r="AC673" s="5">
        <f t="shared" si="1065"/>
        <v>1</v>
      </c>
      <c r="AF673" s="5">
        <f t="shared" si="1051"/>
        <v>0</v>
      </c>
      <c r="AG673" s="5">
        <f t="shared" si="1052"/>
        <v>-15.260000000000218</v>
      </c>
      <c r="AH673" s="5">
        <f t="shared" si="1053"/>
        <v>153.76999999999998</v>
      </c>
      <c r="AI673" s="5">
        <f t="shared" si="1054"/>
        <v>169.0300000000002</v>
      </c>
      <c r="AJ673" s="5"/>
      <c r="AK673" s="5">
        <f t="shared" si="1055"/>
        <v>0</v>
      </c>
      <c r="AL673" s="5">
        <f t="shared" si="1075"/>
        <v>54.841000000000022</v>
      </c>
      <c r="AM673" s="5">
        <f t="shared" si="1056"/>
        <v>153.76999999999998</v>
      </c>
      <c r="AN673" s="5">
        <f t="shared" si="1071"/>
        <v>109.24399999999991</v>
      </c>
      <c r="AO673" s="5">
        <f t="shared" si="1072"/>
        <v>1</v>
      </c>
      <c r="AP673" s="5">
        <f t="shared" si="1091"/>
        <v>4</v>
      </c>
      <c r="AQ673" s="5">
        <f t="shared" si="1110"/>
        <v>2.7</v>
      </c>
      <c r="AR673" s="5"/>
      <c r="AS673" s="5">
        <f t="shared" si="1049"/>
        <v>169.0300000000002</v>
      </c>
      <c r="AT673" s="5">
        <f t="shared" si="1071"/>
        <v>111.02899999999995</v>
      </c>
      <c r="AU673" s="5">
        <f t="shared" si="1057"/>
        <v>-15.260000000000218</v>
      </c>
      <c r="AV673" s="5">
        <f t="shared" si="1060"/>
        <v>15.260000000000218</v>
      </c>
      <c r="AW673" s="5">
        <f t="shared" si="1058"/>
        <v>4</v>
      </c>
      <c r="AZ673" s="4">
        <f t="shared" si="1100"/>
        <v>0</v>
      </c>
      <c r="BA673" s="5">
        <f t="shared" si="1106"/>
        <v>0</v>
      </c>
      <c r="BB673" s="4">
        <f t="shared" si="1101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  <c r="CB673" s="5">
        <f t="shared" si="1080"/>
        <v>0</v>
      </c>
      <c r="CC673" s="5">
        <f t="shared" si="1081"/>
        <v>153.76999999999998</v>
      </c>
      <c r="CD673" s="5">
        <f t="shared" si="1092"/>
        <v>-50</v>
      </c>
      <c r="CE673" s="5">
        <f t="shared" si="1083"/>
        <v>102.74000000000024</v>
      </c>
      <c r="CF673" s="5"/>
      <c r="CG673" s="5">
        <f t="shared" si="1084"/>
        <v>-50</v>
      </c>
      <c r="CH673" s="5">
        <f t="shared" si="1087"/>
        <v>-102.74000000000024</v>
      </c>
      <c r="CI673" s="5">
        <f t="shared" si="1085"/>
        <v>-150</v>
      </c>
    </row>
    <row r="674" spans="1:87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5">
        <f t="shared" si="1042"/>
        <v>116.63000000000011</v>
      </c>
      <c r="K674" s="5">
        <f t="shared" si="1069"/>
        <v>134.01</v>
      </c>
      <c r="L674" s="5">
        <f t="shared" si="1046"/>
        <v>109.78999999999996</v>
      </c>
      <c r="M674" s="5">
        <f t="shared" ref="M674" si="1114">AVERAGE(L663:L674)</f>
        <v>116.38416666666667</v>
      </c>
      <c r="N674" s="6" t="s">
        <v>36</v>
      </c>
      <c r="O674" s="5">
        <f t="shared" si="1048"/>
        <v>329.17999999999984</v>
      </c>
      <c r="P674" s="4">
        <f t="shared" si="1094"/>
        <v>1</v>
      </c>
      <c r="Q674" s="5">
        <f t="shared" si="1095"/>
        <v>66.079999999999472</v>
      </c>
      <c r="R674" s="5">
        <f t="shared" si="1096"/>
        <v>279.62000000000023</v>
      </c>
      <c r="S674" s="4">
        <f t="shared" si="1097"/>
        <v>0.55130986150508643</v>
      </c>
      <c r="T674" s="4">
        <f t="shared" si="1098"/>
        <v>0.55130986150508643</v>
      </c>
      <c r="U674" s="5">
        <f t="shared" si="1089"/>
        <v>297.57000000000005</v>
      </c>
      <c r="V674" s="5">
        <f t="shared" si="1090"/>
        <v>31.609999999999786</v>
      </c>
      <c r="X674" s="5">
        <f t="shared" si="1044"/>
        <v>-20.340000000000146</v>
      </c>
      <c r="Y674" s="5">
        <f t="shared" si="1045"/>
        <v>-70.940000000000055</v>
      </c>
      <c r="AA674" s="5">
        <f t="shared" si="1063"/>
        <v>0</v>
      </c>
      <c r="AB674" s="5">
        <f t="shared" si="1064"/>
        <v>1</v>
      </c>
      <c r="AC674" s="5">
        <f t="shared" si="1065"/>
        <v>1</v>
      </c>
      <c r="AF674" s="5">
        <f t="shared" si="1051"/>
        <v>16.25</v>
      </c>
      <c r="AG674" s="5">
        <f t="shared" si="1052"/>
        <v>14.699999999999818</v>
      </c>
      <c r="AH674" s="5">
        <f t="shared" si="1053"/>
        <v>100.38000000000011</v>
      </c>
      <c r="AI674" s="5">
        <f t="shared" si="1054"/>
        <v>101.93000000000029</v>
      </c>
      <c r="AJ674" s="5"/>
      <c r="AK674" s="5">
        <f t="shared" si="1055"/>
        <v>16.25</v>
      </c>
      <c r="AL674" s="5">
        <f t="shared" si="1075"/>
        <v>54.841000000000022</v>
      </c>
      <c r="AM674" s="5">
        <f t="shared" si="1056"/>
        <v>100.38000000000011</v>
      </c>
      <c r="AN674" s="5">
        <f t="shared" si="1071"/>
        <v>106.13699999999994</v>
      </c>
      <c r="AO674" s="5">
        <f t="shared" si="1072"/>
        <v>0</v>
      </c>
      <c r="AP674" s="5">
        <f t="shared" si="1091"/>
        <v>4</v>
      </c>
      <c r="AQ674" s="5">
        <f t="shared" si="1110"/>
        <v>2.8</v>
      </c>
      <c r="AR674" s="5"/>
      <c r="AS674" s="5">
        <f t="shared" si="1049"/>
        <v>101.93000000000029</v>
      </c>
      <c r="AT674" s="5">
        <f t="shared" si="1071"/>
        <v>107.92100000000001</v>
      </c>
      <c r="AU674" s="5">
        <f t="shared" si="1057"/>
        <v>14.699999999999818</v>
      </c>
      <c r="AV674" s="5">
        <f t="shared" si="1060"/>
        <v>1.5500000000001819</v>
      </c>
      <c r="AW674" s="5">
        <f t="shared" si="1058"/>
        <v>5</v>
      </c>
      <c r="AZ674" s="4">
        <f t="shared" si="1100"/>
        <v>0.55130986150508643</v>
      </c>
      <c r="BA674" s="5">
        <f t="shared" si="1106"/>
        <v>0</v>
      </c>
      <c r="BB674" s="4">
        <f t="shared" si="1101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  <c r="CB674" s="5">
        <f t="shared" si="1080"/>
        <v>16.25</v>
      </c>
      <c r="CC674" s="5">
        <f t="shared" si="1081"/>
        <v>100.38000000000011</v>
      </c>
      <c r="CD674" s="5">
        <f t="shared" si="1092"/>
        <v>-50</v>
      </c>
      <c r="CE674" s="5">
        <f t="shared" si="1083"/>
        <v>70.940000000000055</v>
      </c>
      <c r="CF674" s="5"/>
      <c r="CG674" s="5">
        <f t="shared" si="1084"/>
        <v>-50</v>
      </c>
      <c r="CH674" s="5">
        <f t="shared" si="1087"/>
        <v>-70.940000000000055</v>
      </c>
      <c r="CI674" s="5">
        <f t="shared" si="1085"/>
        <v>-150</v>
      </c>
    </row>
    <row r="675" spans="1:87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5">
        <f t="shared" si="1042"/>
        <v>117.46000000000004</v>
      </c>
      <c r="K675" s="5">
        <f t="shared" si="1069"/>
        <v>132.03583333333333</v>
      </c>
      <c r="L675" s="5">
        <f t="shared" si="1046"/>
        <v>85.480000000000018</v>
      </c>
      <c r="M675" s="5">
        <f t="shared" ref="M675" si="1115">AVERAGE(L664:L675)</f>
        <v>111.05583333333334</v>
      </c>
      <c r="N675" s="6" t="s">
        <v>37</v>
      </c>
      <c r="O675" s="5">
        <f t="shared" si="1048"/>
        <v>346.73</v>
      </c>
      <c r="P675" s="4">
        <f t="shared" si="1094"/>
        <v>1</v>
      </c>
      <c r="Q675" s="5">
        <f t="shared" si="1095"/>
        <v>83.629999999999654</v>
      </c>
      <c r="R675" s="5">
        <f t="shared" si="1096"/>
        <v>284.00750000000028</v>
      </c>
      <c r="S675" s="4">
        <f t="shared" si="1097"/>
        <v>1</v>
      </c>
      <c r="T675" s="4">
        <f t="shared" si="1098"/>
        <v>0.69773068580009912</v>
      </c>
      <c r="U675" s="5">
        <f t="shared" si="1089"/>
        <v>306.48200000000008</v>
      </c>
      <c r="V675" s="5">
        <f t="shared" si="1090"/>
        <v>40.247999999999934</v>
      </c>
      <c r="X675" s="5">
        <f t="shared" si="1044"/>
        <v>54.269999999999982</v>
      </c>
      <c r="Y675" s="5">
        <f t="shared" si="1045"/>
        <v>-0.88000000000010914</v>
      </c>
      <c r="AA675" s="5">
        <f t="shared" si="1063"/>
        <v>0</v>
      </c>
      <c r="AB675" s="5">
        <f t="shared" si="1064"/>
        <v>0</v>
      </c>
      <c r="AC675" s="5">
        <f t="shared" si="1065"/>
        <v>0</v>
      </c>
      <c r="AF675" s="5">
        <f t="shared" si="1051"/>
        <v>61.829999999999927</v>
      </c>
      <c r="AG675" s="5">
        <f t="shared" si="1052"/>
        <v>59.550000000000182</v>
      </c>
      <c r="AH675" s="5">
        <f t="shared" si="1053"/>
        <v>55.630000000000109</v>
      </c>
      <c r="AI675" s="5">
        <f t="shared" si="1054"/>
        <v>57.909999999999854</v>
      </c>
      <c r="AJ675" s="5"/>
      <c r="AK675" s="5">
        <f t="shared" si="1055"/>
        <v>55.630000000000109</v>
      </c>
      <c r="AL675" s="5">
        <f t="shared" si="1075"/>
        <v>57.019000000000091</v>
      </c>
      <c r="AM675" s="5">
        <f t="shared" si="1056"/>
        <v>61.829999999999927</v>
      </c>
      <c r="AN675" s="5">
        <f t="shared" si="1071"/>
        <v>103.35399999999996</v>
      </c>
      <c r="AO675" s="5">
        <f t="shared" si="1072"/>
        <v>0</v>
      </c>
      <c r="AP675" s="5">
        <f t="shared" si="1091"/>
        <v>4</v>
      </c>
      <c r="AQ675" s="5">
        <f t="shared" si="1110"/>
        <v>2.9</v>
      </c>
      <c r="AR675" s="5"/>
      <c r="AS675" s="5">
        <f t="shared" si="1049"/>
        <v>59.550000000000182</v>
      </c>
      <c r="AT675" s="5">
        <f t="shared" si="1071"/>
        <v>104.90300000000006</v>
      </c>
      <c r="AU675" s="5">
        <f t="shared" si="1057"/>
        <v>57.909999999999854</v>
      </c>
      <c r="AV675" s="5">
        <f t="shared" si="1060"/>
        <v>2.2799999999997453</v>
      </c>
      <c r="AW675" s="5">
        <f t="shared" si="1058"/>
        <v>6</v>
      </c>
      <c r="AX675" s="3">
        <v>1</v>
      </c>
      <c r="AZ675" s="4">
        <f t="shared" si="1100"/>
        <v>0.69773068580009912</v>
      </c>
      <c r="BA675" s="5">
        <f t="shared" si="1106"/>
        <v>0</v>
      </c>
      <c r="BB675" s="4">
        <f t="shared" si="1101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  <c r="CB675" s="5">
        <f t="shared" si="1080"/>
        <v>61.829999999999927</v>
      </c>
      <c r="CC675" s="5">
        <f t="shared" si="1081"/>
        <v>55.630000000000109</v>
      </c>
      <c r="CD675" s="5">
        <f t="shared" si="1092"/>
        <v>-50</v>
      </c>
      <c r="CE675" s="5">
        <f t="shared" si="1083"/>
        <v>-30</v>
      </c>
      <c r="CF675" s="5"/>
      <c r="CG675" s="5">
        <f t="shared" si="1084"/>
        <v>-50</v>
      </c>
      <c r="CH675" s="5">
        <f t="shared" si="1087"/>
        <v>-0.88000000000010914</v>
      </c>
      <c r="CI675" s="5">
        <f t="shared" si="1085"/>
        <v>-150</v>
      </c>
    </row>
    <row r="676" spans="1:87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5">
        <f t="shared" si="1042"/>
        <v>110.57000000000016</v>
      </c>
      <c r="K676" s="5">
        <f t="shared" si="1069"/>
        <v>130.16583333333335</v>
      </c>
      <c r="L676" s="5">
        <f t="shared" si="1046"/>
        <v>94.610000000000127</v>
      </c>
      <c r="M676" s="5">
        <f t="shared" ref="M676" si="1116">AVERAGE(L665:L676)</f>
        <v>106.26833333333336</v>
      </c>
      <c r="N676" s="6" t="s">
        <v>37</v>
      </c>
      <c r="O676" s="5">
        <f t="shared" si="1048"/>
        <v>336.64999999999964</v>
      </c>
      <c r="P676" s="4">
        <f t="shared" si="1094"/>
        <v>0.8794690900394545</v>
      </c>
      <c r="Q676" s="5">
        <f t="shared" si="1095"/>
        <v>83.629999999999654</v>
      </c>
      <c r="R676" s="5">
        <f t="shared" si="1096"/>
        <v>284.00750000000028</v>
      </c>
      <c r="S676" s="4">
        <f t="shared" si="1097"/>
        <v>0.8794690900394545</v>
      </c>
      <c r="T676" s="4">
        <f t="shared" si="1098"/>
        <v>0.61363257133321769</v>
      </c>
      <c r="U676" s="5">
        <f t="shared" si="1089"/>
        <v>311.3</v>
      </c>
      <c r="V676" s="5">
        <f t="shared" si="1090"/>
        <v>25.349999999999625</v>
      </c>
      <c r="X676" s="5">
        <f t="shared" si="1044"/>
        <v>-89.2800000000002</v>
      </c>
      <c r="Y676" s="5">
        <f t="shared" si="1045"/>
        <v>-72.879999999999654</v>
      </c>
      <c r="AA676" s="5">
        <f t="shared" si="1063"/>
        <v>0</v>
      </c>
      <c r="AB676" s="5">
        <f t="shared" si="1064"/>
        <v>1</v>
      </c>
      <c r="AC676" s="5">
        <f t="shared" si="1065"/>
        <v>1</v>
      </c>
      <c r="AF676" s="5">
        <f t="shared" si="1051"/>
        <v>0</v>
      </c>
      <c r="AG676" s="5">
        <f t="shared" si="1052"/>
        <v>-14.25</v>
      </c>
      <c r="AH676" s="5">
        <f t="shared" si="1053"/>
        <v>96.320000000000164</v>
      </c>
      <c r="AI676" s="5">
        <f t="shared" si="1054"/>
        <v>110.57000000000016</v>
      </c>
      <c r="AJ676" s="5"/>
      <c r="AK676" s="5">
        <f t="shared" si="1055"/>
        <v>0</v>
      </c>
      <c r="AL676" s="5">
        <f t="shared" si="1075"/>
        <v>57.019000000000091</v>
      </c>
      <c r="AM676" s="5">
        <f t="shared" si="1056"/>
        <v>96.320000000000164</v>
      </c>
      <c r="AN676" s="5">
        <f t="shared" si="1071"/>
        <v>96.480999999999995</v>
      </c>
      <c r="AO676" s="5">
        <f t="shared" si="1072"/>
        <v>0</v>
      </c>
      <c r="AP676" s="5">
        <f t="shared" si="1091"/>
        <v>3</v>
      </c>
      <c r="AQ676" s="5">
        <f t="shared" si="1110"/>
        <v>2.9</v>
      </c>
      <c r="AR676" s="5"/>
      <c r="AS676" s="5">
        <f t="shared" si="1049"/>
        <v>110.57000000000016</v>
      </c>
      <c r="AT676" s="5">
        <f t="shared" si="1071"/>
        <v>99.757000000000104</v>
      </c>
      <c r="AU676" s="5">
        <f t="shared" si="1057"/>
        <v>-14.25</v>
      </c>
      <c r="AV676" s="5">
        <f t="shared" si="1060"/>
        <v>14.25</v>
      </c>
      <c r="AW676" s="5">
        <f t="shared" si="1058"/>
        <v>2</v>
      </c>
      <c r="AZ676" s="4">
        <f t="shared" si="1100"/>
        <v>0.61363257133321769</v>
      </c>
      <c r="BA676" s="5">
        <f t="shared" si="1106"/>
        <v>0</v>
      </c>
      <c r="BB676" s="4">
        <f t="shared" si="1101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  <c r="CB676" s="5">
        <f t="shared" si="1080"/>
        <v>0</v>
      </c>
      <c r="CC676" s="5">
        <f t="shared" si="1081"/>
        <v>96.320000000000164</v>
      </c>
      <c r="CD676" s="5">
        <f t="shared" si="1092"/>
        <v>-50</v>
      </c>
      <c r="CE676" s="5">
        <f t="shared" si="1083"/>
        <v>72.879999999999654</v>
      </c>
      <c r="CF676" s="5"/>
      <c r="CG676" s="5">
        <f t="shared" si="1084"/>
        <v>-50</v>
      </c>
      <c r="CH676" s="5">
        <f t="shared" si="1087"/>
        <v>-72.879999999999654</v>
      </c>
      <c r="CI676" s="5">
        <f t="shared" si="1085"/>
        <v>-150</v>
      </c>
    </row>
    <row r="677" spans="1:87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5">
        <f t="shared" si="1042"/>
        <v>210.42000000000007</v>
      </c>
      <c r="K677" s="5">
        <f t="shared" si="1069"/>
        <v>137.04583333333338</v>
      </c>
      <c r="L677" s="5">
        <f t="shared" si="1046"/>
        <v>151.76000000000022</v>
      </c>
      <c r="M677" s="5">
        <f t="shared" ref="M677" si="1117">AVERAGE(L666:L677)</f>
        <v>110.30333333333336</v>
      </c>
      <c r="N677" s="6" t="s">
        <v>37</v>
      </c>
      <c r="O677" s="5">
        <f t="shared" si="1048"/>
        <v>272.38999999999987</v>
      </c>
      <c r="P677" s="4">
        <f t="shared" si="1094"/>
        <v>0.11108453904100858</v>
      </c>
      <c r="Q677" s="5">
        <f t="shared" si="1095"/>
        <v>83.629999999999654</v>
      </c>
      <c r="R677" s="5">
        <f t="shared" si="1096"/>
        <v>284.00750000000028</v>
      </c>
      <c r="S677" s="4">
        <f t="shared" si="1097"/>
        <v>0.11108453904100858</v>
      </c>
      <c r="T677" s="4">
        <f t="shared" si="1098"/>
        <v>0.11108453904100858</v>
      </c>
      <c r="U677" s="5">
        <f t="shared" si="1089"/>
        <v>309.60999999999996</v>
      </c>
      <c r="V677" s="5">
        <f t="shared" si="1090"/>
        <v>-37.220000000000084</v>
      </c>
      <c r="X677" s="5">
        <f t="shared" si="1044"/>
        <v>-210.04000000000042</v>
      </c>
      <c r="Y677" s="5">
        <f t="shared" si="1045"/>
        <v>-123.53999999999996</v>
      </c>
      <c r="AA677" s="5">
        <f t="shared" si="1063"/>
        <v>0</v>
      </c>
      <c r="AB677" s="5">
        <f t="shared" si="1064"/>
        <v>1</v>
      </c>
      <c r="AC677" s="5">
        <f t="shared" si="1065"/>
        <v>1</v>
      </c>
      <c r="AF677" s="5">
        <f t="shared" si="1051"/>
        <v>0</v>
      </c>
      <c r="AG677" s="5">
        <f t="shared" si="1052"/>
        <v>-0.37999999999965439</v>
      </c>
      <c r="AH677" s="5">
        <f t="shared" si="1053"/>
        <v>210.04000000000042</v>
      </c>
      <c r="AI677" s="5">
        <f t="shared" si="1054"/>
        <v>210.42000000000007</v>
      </c>
      <c r="AJ677" s="5"/>
      <c r="AK677" s="5">
        <f t="shared" si="1055"/>
        <v>0</v>
      </c>
      <c r="AL677" s="5">
        <f t="shared" si="1075"/>
        <v>57.019000000000091</v>
      </c>
      <c r="AM677" s="5">
        <f t="shared" si="1056"/>
        <v>210.04000000000042</v>
      </c>
      <c r="AN677" s="5">
        <f t="shared" si="1071"/>
        <v>109.75200000000004</v>
      </c>
      <c r="AO677" s="5">
        <f t="shared" si="1072"/>
        <v>1</v>
      </c>
      <c r="AP677" s="5">
        <f t="shared" si="1091"/>
        <v>4</v>
      </c>
      <c r="AQ677" s="5">
        <f t="shared" si="1110"/>
        <v>3.1</v>
      </c>
      <c r="AR677" s="5"/>
      <c r="AS677" s="5">
        <f t="shared" si="1049"/>
        <v>210.42000000000007</v>
      </c>
      <c r="AT677" s="5">
        <f t="shared" si="1071"/>
        <v>113.54000000000011</v>
      </c>
      <c r="AU677" s="5">
        <f t="shared" si="1057"/>
        <v>-0.37999999999965439</v>
      </c>
      <c r="AV677" s="5">
        <f t="shared" si="1060"/>
        <v>0.37999999999965439</v>
      </c>
      <c r="AW677" s="5">
        <f t="shared" si="1058"/>
        <v>3</v>
      </c>
      <c r="AZ677" s="4">
        <f t="shared" si="1100"/>
        <v>0.11108453904100858</v>
      </c>
      <c r="BA677" s="5">
        <f t="shared" si="1106"/>
        <v>0</v>
      </c>
      <c r="BB677" s="4">
        <f t="shared" si="1101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  <c r="CB677" s="5">
        <f t="shared" si="1080"/>
        <v>0</v>
      </c>
      <c r="CC677" s="5">
        <f t="shared" si="1081"/>
        <v>210.04000000000042</v>
      </c>
      <c r="CD677" s="5">
        <f t="shared" si="1092"/>
        <v>-50</v>
      </c>
      <c r="CE677" s="5">
        <f t="shared" si="1083"/>
        <v>123.53999999999996</v>
      </c>
      <c r="CF677" s="5"/>
      <c r="CG677" s="5">
        <f t="shared" si="1084"/>
        <v>-50</v>
      </c>
      <c r="CH677" s="5">
        <f t="shared" si="1087"/>
        <v>-123.53999999999996</v>
      </c>
      <c r="CI677" s="5">
        <f t="shared" si="1085"/>
        <v>-150</v>
      </c>
    </row>
    <row r="678" spans="1:87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5">
        <f t="shared" si="1042"/>
        <v>114.42000000000007</v>
      </c>
      <c r="K678" s="5">
        <f t="shared" si="1069"/>
        <v>128.39250000000007</v>
      </c>
      <c r="L678" s="5">
        <f t="shared" si="1046"/>
        <v>109.5</v>
      </c>
      <c r="M678" s="5">
        <f t="shared" ref="M678" si="1118">AVERAGE(L667:L678)</f>
        <v>107.03083333333332</v>
      </c>
      <c r="N678" s="6" t="s">
        <v>36</v>
      </c>
      <c r="O678" s="5">
        <f t="shared" si="1048"/>
        <v>257.20000000000027</v>
      </c>
      <c r="P678" s="4">
        <f t="shared" si="1094"/>
        <v>0</v>
      </c>
      <c r="Q678" s="5">
        <f t="shared" si="1095"/>
        <v>89.529999999999745</v>
      </c>
      <c r="R678" s="5">
        <f t="shared" si="1096"/>
        <v>279.58250000000021</v>
      </c>
      <c r="S678" s="4">
        <f t="shared" si="1097"/>
        <v>0</v>
      </c>
      <c r="T678" s="4">
        <f t="shared" si="1098"/>
        <v>0</v>
      </c>
      <c r="U678" s="5">
        <f t="shared" si="1089"/>
        <v>308.42999999999995</v>
      </c>
      <c r="V678" s="5">
        <f t="shared" si="1090"/>
        <v>-51.229999999999677</v>
      </c>
      <c r="X678" s="5">
        <f t="shared" si="1044"/>
        <v>29.099999999999909</v>
      </c>
      <c r="Y678" s="5">
        <f t="shared" si="1045"/>
        <v>65.9399999999996</v>
      </c>
      <c r="AA678" s="5">
        <f t="shared" si="1063"/>
        <v>1</v>
      </c>
      <c r="AB678" s="5">
        <f t="shared" si="1064"/>
        <v>0</v>
      </c>
      <c r="AC678" s="5">
        <f t="shared" si="1065"/>
        <v>1</v>
      </c>
      <c r="AF678" s="5">
        <f t="shared" si="1051"/>
        <v>66.25</v>
      </c>
      <c r="AG678" s="5">
        <f t="shared" si="1052"/>
        <v>64.0600000000004</v>
      </c>
      <c r="AH678" s="5">
        <f t="shared" si="1053"/>
        <v>48.170000000000073</v>
      </c>
      <c r="AI678" s="5">
        <f t="shared" si="1054"/>
        <v>50.359999999999673</v>
      </c>
      <c r="AJ678" s="5"/>
      <c r="AK678" s="5">
        <f t="shared" si="1055"/>
        <v>48.170000000000073</v>
      </c>
      <c r="AL678" s="5">
        <f t="shared" si="1075"/>
        <v>57.019000000000091</v>
      </c>
      <c r="AM678" s="5">
        <f t="shared" si="1056"/>
        <v>66.25</v>
      </c>
      <c r="AN678" s="5">
        <f t="shared" si="1071"/>
        <v>103.07700000000004</v>
      </c>
      <c r="AO678" s="5">
        <f t="shared" si="1072"/>
        <v>0</v>
      </c>
      <c r="AP678" s="5">
        <f t="shared" si="1091"/>
        <v>3</v>
      </c>
      <c r="AQ678" s="5">
        <f t="shared" si="1110"/>
        <v>3.1</v>
      </c>
      <c r="AR678" s="5"/>
      <c r="AS678" s="5">
        <f t="shared" si="1049"/>
        <v>64.0600000000004</v>
      </c>
      <c r="AT678" s="5">
        <f t="shared" si="1071"/>
        <v>106.42200000000017</v>
      </c>
      <c r="AU678" s="5">
        <f t="shared" si="1057"/>
        <v>50.359999999999673</v>
      </c>
      <c r="AV678" s="5">
        <f t="shared" si="1060"/>
        <v>2.1899999999995998</v>
      </c>
      <c r="AW678" s="5">
        <f t="shared" si="1058"/>
        <v>4</v>
      </c>
      <c r="AZ678" s="4">
        <f t="shared" si="1100"/>
        <v>0</v>
      </c>
      <c r="BA678" s="5">
        <f t="shared" si="1106"/>
        <v>0</v>
      </c>
      <c r="BB678" s="4">
        <f t="shared" si="1101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  <c r="CB678" s="5">
        <f t="shared" si="1080"/>
        <v>66.25</v>
      </c>
      <c r="CC678" s="5">
        <f t="shared" si="1081"/>
        <v>48.170000000000073</v>
      </c>
      <c r="CD678" s="5">
        <f t="shared" si="1092"/>
        <v>29.099999999999909</v>
      </c>
      <c r="CE678" s="5">
        <f t="shared" si="1083"/>
        <v>-30</v>
      </c>
      <c r="CF678" s="5"/>
      <c r="CG678" s="5">
        <f t="shared" si="1084"/>
        <v>-50</v>
      </c>
      <c r="CH678" s="5">
        <f t="shared" si="1087"/>
        <v>65.9399999999996</v>
      </c>
      <c r="CI678" s="5">
        <f t="shared" si="1085"/>
        <v>-70.900000000000091</v>
      </c>
    </row>
    <row r="679" spans="1:87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5">
        <f t="shared" si="1042"/>
        <v>164.86999999999989</v>
      </c>
      <c r="K679" s="5">
        <f t="shared" si="1069"/>
        <v>133.48333333333338</v>
      </c>
      <c r="L679" s="5">
        <f t="shared" si="1046"/>
        <v>146.01999999999998</v>
      </c>
      <c r="M679" s="5">
        <f t="shared" ref="M679" si="1119">AVERAGE(L668:L679)</f>
        <v>111.98083333333334</v>
      </c>
      <c r="N679" s="6" t="s">
        <v>36</v>
      </c>
      <c r="O679" s="5">
        <f t="shared" si="1048"/>
        <v>215.32000000000016</v>
      </c>
      <c r="P679" s="4">
        <f t="shared" si="1094"/>
        <v>0</v>
      </c>
      <c r="Q679" s="5">
        <f t="shared" si="1095"/>
        <v>131.40999999999985</v>
      </c>
      <c r="R679" s="5">
        <f t="shared" si="1096"/>
        <v>248.17250000000013</v>
      </c>
      <c r="S679" s="4">
        <f t="shared" si="1097"/>
        <v>0</v>
      </c>
      <c r="T679" s="4">
        <f t="shared" si="1098"/>
        <v>0</v>
      </c>
      <c r="U679" s="5">
        <f t="shared" si="1089"/>
        <v>285.65800000000002</v>
      </c>
      <c r="V679" s="5">
        <f t="shared" si="1090"/>
        <v>-70.337999999999852</v>
      </c>
      <c r="X679" s="5">
        <f t="shared" si="1044"/>
        <v>-74.769999999999982</v>
      </c>
      <c r="Y679" s="5">
        <f t="shared" si="1045"/>
        <v>-70.930000000000291</v>
      </c>
      <c r="AA679" s="5">
        <f t="shared" si="1063"/>
        <v>0</v>
      </c>
      <c r="AB679" s="5">
        <f t="shared" si="1064"/>
        <v>1</v>
      </c>
      <c r="AC679" s="5">
        <f t="shared" si="1065"/>
        <v>1</v>
      </c>
      <c r="AF679" s="5">
        <f t="shared" si="1051"/>
        <v>37.199999999999818</v>
      </c>
      <c r="AG679" s="5">
        <f t="shared" si="1052"/>
        <v>40.779999999999745</v>
      </c>
      <c r="AH679" s="5">
        <f t="shared" si="1053"/>
        <v>127.67000000000007</v>
      </c>
      <c r="AI679" s="5">
        <f t="shared" si="1054"/>
        <v>124.09000000000015</v>
      </c>
      <c r="AJ679" s="5"/>
      <c r="AK679" s="5">
        <f t="shared" si="1055"/>
        <v>37.199999999999818</v>
      </c>
      <c r="AL679" s="5">
        <f t="shared" si="1075"/>
        <v>57.019000000000091</v>
      </c>
      <c r="AM679" s="5">
        <f t="shared" si="1056"/>
        <v>127.67000000000007</v>
      </c>
      <c r="AN679" s="5">
        <f t="shared" si="1071"/>
        <v>110.10300000000007</v>
      </c>
      <c r="AO679" s="5">
        <f t="shared" si="1072"/>
        <v>1</v>
      </c>
      <c r="AP679" s="5">
        <f t="shared" si="1091"/>
        <v>4</v>
      </c>
      <c r="AQ679" s="5">
        <f t="shared" si="1110"/>
        <v>3.3</v>
      </c>
      <c r="AR679" s="5"/>
      <c r="AS679" s="5">
        <f t="shared" si="1049"/>
        <v>124.09000000000015</v>
      </c>
      <c r="AT679" s="5">
        <f t="shared" si="1071"/>
        <v>112.55200000000018</v>
      </c>
      <c r="AU679" s="5">
        <f t="shared" si="1057"/>
        <v>40.779999999999745</v>
      </c>
      <c r="AV679" s="5">
        <f t="shared" si="1060"/>
        <v>-3.5799999999999272</v>
      </c>
      <c r="AW679" s="5">
        <f t="shared" si="1058"/>
        <v>5</v>
      </c>
      <c r="AZ679" s="4">
        <f t="shared" si="1100"/>
        <v>0</v>
      </c>
      <c r="BA679" s="5">
        <f t="shared" si="1106"/>
        <v>0</v>
      </c>
      <c r="BB679" s="4">
        <f t="shared" si="1101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  <c r="CB679" s="5">
        <f t="shared" si="1080"/>
        <v>37.199999999999818</v>
      </c>
      <c r="CC679" s="5">
        <f t="shared" si="1081"/>
        <v>127.67000000000007</v>
      </c>
      <c r="CD679" s="5">
        <f t="shared" si="1092"/>
        <v>-50</v>
      </c>
      <c r="CE679" s="5">
        <f t="shared" si="1083"/>
        <v>70.930000000000291</v>
      </c>
      <c r="CF679" s="5"/>
      <c r="CG679" s="5">
        <f t="shared" si="1084"/>
        <v>-50</v>
      </c>
      <c r="CH679" s="5">
        <f t="shared" si="1087"/>
        <v>-70.930000000000291</v>
      </c>
      <c r="CI679" s="5">
        <f t="shared" si="1085"/>
        <v>-150</v>
      </c>
    </row>
    <row r="680" spans="1:87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5">
        <f t="shared" si="1042"/>
        <v>134.41000000000031</v>
      </c>
      <c r="K680" s="5">
        <f t="shared" si="1069"/>
        <v>133.41416666666677</v>
      </c>
      <c r="L680" s="5">
        <f t="shared" si="1046"/>
        <v>141.76000000000022</v>
      </c>
      <c r="M680" s="5">
        <f t="shared" ref="M680" si="1120">AVERAGE(L669:L680)</f>
        <v>115.24166666666667</v>
      </c>
      <c r="N680" s="6" t="s">
        <v>36</v>
      </c>
      <c r="O680" s="5">
        <f t="shared" si="1048"/>
        <v>239.00999999999976</v>
      </c>
      <c r="P680" s="4">
        <f t="shared" si="1094"/>
        <v>0.19525261683013026</v>
      </c>
      <c r="Q680" s="5">
        <f t="shared" si="1095"/>
        <v>121.32999999999947</v>
      </c>
      <c r="R680" s="5">
        <f t="shared" si="1096"/>
        <v>245.65250000000003</v>
      </c>
      <c r="S680" s="4">
        <f t="shared" si="1097"/>
        <v>0.18027547370823854</v>
      </c>
      <c r="T680" s="4">
        <f t="shared" si="1098"/>
        <v>0.18027547370823854</v>
      </c>
      <c r="U680" s="5">
        <f t="shared" si="1089"/>
        <v>264.11399999999992</v>
      </c>
      <c r="V680" s="5">
        <f t="shared" si="1090"/>
        <v>-25.104000000000156</v>
      </c>
      <c r="X680" s="5">
        <f t="shared" si="1044"/>
        <v>124.00999999999976</v>
      </c>
      <c r="Y680" s="5">
        <f t="shared" si="1045"/>
        <v>100.46000000000004</v>
      </c>
      <c r="AA680" s="5">
        <f t="shared" si="1063"/>
        <v>1</v>
      </c>
      <c r="AB680" s="5">
        <f t="shared" si="1064"/>
        <v>0</v>
      </c>
      <c r="AC680" s="5">
        <f t="shared" si="1065"/>
        <v>1</v>
      </c>
      <c r="AF680" s="5">
        <f t="shared" si="1051"/>
        <v>124.84000000000015</v>
      </c>
      <c r="AG680" s="5">
        <f t="shared" si="1052"/>
        <v>131.80000000000018</v>
      </c>
      <c r="AH680" s="5">
        <f t="shared" si="1053"/>
        <v>9.5700000000001637</v>
      </c>
      <c r="AI680" s="5">
        <f t="shared" si="1054"/>
        <v>2.6100000000001273</v>
      </c>
      <c r="AJ680" s="5"/>
      <c r="AK680" s="5">
        <f t="shared" si="1055"/>
        <v>9.5700000000001637</v>
      </c>
      <c r="AL680" s="5">
        <f t="shared" si="1075"/>
        <v>57.019000000000091</v>
      </c>
      <c r="AM680" s="5">
        <f t="shared" si="1056"/>
        <v>124.84000000000015</v>
      </c>
      <c r="AN680" s="5">
        <f t="shared" si="1071"/>
        <v>112.99300000000012</v>
      </c>
      <c r="AO680" s="5">
        <f t="shared" si="1072"/>
        <v>1</v>
      </c>
      <c r="AP680" s="5">
        <f t="shared" si="1091"/>
        <v>5</v>
      </c>
      <c r="AQ680" s="5">
        <f t="shared" si="1110"/>
        <v>3.6</v>
      </c>
      <c r="AR680" s="5"/>
      <c r="AS680" s="5">
        <f t="shared" si="1049"/>
        <v>131.80000000000018</v>
      </c>
      <c r="AT680" s="5">
        <f t="shared" si="1071"/>
        <v>116.6050000000002</v>
      </c>
      <c r="AU680" s="5">
        <f t="shared" si="1057"/>
        <v>2.6100000000001273</v>
      </c>
      <c r="AV680" s="5">
        <f t="shared" si="1060"/>
        <v>-6.9600000000000364</v>
      </c>
      <c r="AW680" s="5">
        <f t="shared" si="1058"/>
        <v>6</v>
      </c>
      <c r="AZ680" s="4">
        <f t="shared" si="1100"/>
        <v>0.18027547370823854</v>
      </c>
      <c r="BA680" s="5">
        <f t="shared" si="1106"/>
        <v>0</v>
      </c>
      <c r="BB680" s="4">
        <f t="shared" si="1101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  <c r="CB680" s="5">
        <f t="shared" si="1080"/>
        <v>124.84000000000015</v>
      </c>
      <c r="CC680" s="5">
        <f t="shared" si="1081"/>
        <v>9.5700000000001637</v>
      </c>
      <c r="CD680" s="5">
        <f t="shared" si="1092"/>
        <v>124.00999999999976</v>
      </c>
      <c r="CE680" s="5">
        <f t="shared" si="1083"/>
        <v>-30</v>
      </c>
      <c r="CF680" s="5"/>
      <c r="CG680" s="5">
        <f t="shared" si="1084"/>
        <v>-50</v>
      </c>
      <c r="CH680" s="5">
        <f t="shared" si="1087"/>
        <v>100.46000000000004</v>
      </c>
      <c r="CI680" s="5">
        <f t="shared" si="1085"/>
        <v>24.009999999999764</v>
      </c>
    </row>
    <row r="681" spans="1:87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5">
        <f t="shared" si="1042"/>
        <v>102</v>
      </c>
      <c r="K681" s="5">
        <f t="shared" si="1069"/>
        <v>135.66250000000011</v>
      </c>
      <c r="L681" s="5">
        <f t="shared" si="1046"/>
        <v>61.409999999999854</v>
      </c>
      <c r="M681" s="5">
        <f t="shared" ref="M681" si="1121">AVERAGE(L670:L681)</f>
        <v>111.3625</v>
      </c>
      <c r="N681" s="6" t="s">
        <v>37</v>
      </c>
      <c r="O681" s="5">
        <f t="shared" si="1048"/>
        <v>229.39999999999964</v>
      </c>
      <c r="P681" s="4">
        <f t="shared" si="1094"/>
        <v>0.24671456106535034</v>
      </c>
      <c r="Q681" s="5">
        <f t="shared" si="1095"/>
        <v>57.069999999999709</v>
      </c>
      <c r="R681" s="5">
        <f t="shared" si="1096"/>
        <v>229.58750000000009</v>
      </c>
      <c r="S681" s="4">
        <f t="shared" si="1097"/>
        <v>0.10714557491819107</v>
      </c>
      <c r="T681" s="4">
        <f t="shared" si="1098"/>
        <v>0.10714557491819107</v>
      </c>
      <c r="U681" s="5">
        <f t="shared" si="1089"/>
        <v>242.66399999999993</v>
      </c>
      <c r="V681" s="5">
        <f t="shared" si="1090"/>
        <v>-13.264000000000294</v>
      </c>
      <c r="X681" s="5">
        <f t="shared" si="1044"/>
        <v>-51.350000000000364</v>
      </c>
      <c r="Y681" s="5">
        <f t="shared" si="1045"/>
        <v>-33.25</v>
      </c>
      <c r="AA681" s="5">
        <f t="shared" si="1063"/>
        <v>0</v>
      </c>
      <c r="AB681" s="5">
        <f t="shared" si="1064"/>
        <v>1</v>
      </c>
      <c r="AC681" s="5">
        <f t="shared" si="1065"/>
        <v>1</v>
      </c>
      <c r="AF681" s="5">
        <f t="shared" si="1051"/>
        <v>0</v>
      </c>
      <c r="AG681" s="5">
        <f t="shared" si="1052"/>
        <v>-5.1099999999996726</v>
      </c>
      <c r="AH681" s="5">
        <f t="shared" si="1053"/>
        <v>96.890000000000327</v>
      </c>
      <c r="AI681" s="5">
        <f t="shared" si="1054"/>
        <v>102</v>
      </c>
      <c r="AJ681" s="5"/>
      <c r="AK681" s="5">
        <f t="shared" si="1055"/>
        <v>0</v>
      </c>
      <c r="AL681" s="5">
        <f t="shared" si="1075"/>
        <v>48.916000000000075</v>
      </c>
      <c r="AM681" s="5">
        <f t="shared" si="1056"/>
        <v>96.890000000000327</v>
      </c>
      <c r="AN681" s="5">
        <f t="shared" si="1071"/>
        <v>114.66700000000014</v>
      </c>
      <c r="AO681" s="5">
        <f t="shared" si="1072"/>
        <v>0</v>
      </c>
      <c r="AP681" s="5">
        <f t="shared" si="1091"/>
        <v>5</v>
      </c>
      <c r="AQ681" s="5">
        <f t="shared" si="1110"/>
        <v>3.9</v>
      </c>
      <c r="AR681" s="5"/>
      <c r="AS681" s="5">
        <f t="shared" si="1049"/>
        <v>102</v>
      </c>
      <c r="AT681" s="5">
        <f t="shared" si="1071"/>
        <v>118.97200000000016</v>
      </c>
      <c r="AU681" s="5">
        <f t="shared" si="1057"/>
        <v>-5.1099999999996726</v>
      </c>
      <c r="AV681" s="5">
        <f t="shared" si="1060"/>
        <v>5.1099999999996726</v>
      </c>
      <c r="AW681" s="5">
        <f t="shared" si="1058"/>
        <v>2</v>
      </c>
      <c r="AZ681" s="4">
        <f t="shared" si="1100"/>
        <v>0.10714557491819107</v>
      </c>
      <c r="BA681" s="5">
        <f t="shared" si="1106"/>
        <v>0</v>
      </c>
      <c r="BB681" s="4">
        <f t="shared" si="1101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  <c r="CB681" s="5">
        <f t="shared" si="1080"/>
        <v>0</v>
      </c>
      <c r="CC681" s="5">
        <f t="shared" si="1081"/>
        <v>96.890000000000327</v>
      </c>
      <c r="CD681" s="5">
        <f t="shared" si="1092"/>
        <v>-50</v>
      </c>
      <c r="CE681" s="5">
        <f t="shared" si="1083"/>
        <v>33.25</v>
      </c>
      <c r="CF681" s="5"/>
      <c r="CG681" s="5">
        <f t="shared" si="1084"/>
        <v>-50</v>
      </c>
      <c r="CH681" s="5">
        <f t="shared" si="1087"/>
        <v>-33.25</v>
      </c>
      <c r="CI681" s="5">
        <f t="shared" si="1085"/>
        <v>-150</v>
      </c>
    </row>
    <row r="682" spans="1:87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5">
        <f t="shared" si="1042"/>
        <v>86.300000000000182</v>
      </c>
      <c r="K682" s="5">
        <f t="shared" si="1069"/>
        <v>133.76916666666679</v>
      </c>
      <c r="L682" s="5">
        <f t="shared" si="1046"/>
        <v>106.42999999999984</v>
      </c>
      <c r="M682" s="5">
        <f t="shared" ref="M682" si="1122">AVERAGE(L671:L682)</f>
        <v>113.08083333333332</v>
      </c>
      <c r="N682" s="6" t="s">
        <v>37</v>
      </c>
      <c r="O682" s="5">
        <f t="shared" si="1048"/>
        <v>195.05000000000018</v>
      </c>
      <c r="P682" s="4">
        <f t="shared" si="1094"/>
        <v>0</v>
      </c>
      <c r="Q682" s="5">
        <f t="shared" si="1095"/>
        <v>62.150000000000091</v>
      </c>
      <c r="R682" s="5">
        <f t="shared" si="1096"/>
        <v>210.5875000000002</v>
      </c>
      <c r="S682" s="4">
        <f t="shared" si="1097"/>
        <v>0</v>
      </c>
      <c r="T682" s="4">
        <f t="shared" si="1098"/>
        <v>0</v>
      </c>
      <c r="U682" s="5">
        <f t="shared" si="1089"/>
        <v>227.196</v>
      </c>
      <c r="V682" s="5">
        <f t="shared" si="1090"/>
        <v>-32.145999999999816</v>
      </c>
      <c r="X682" s="5">
        <f t="shared" si="1044"/>
        <v>57.579999999999927</v>
      </c>
      <c r="Y682" s="5">
        <f t="shared" si="1045"/>
        <v>55.559999999999945</v>
      </c>
      <c r="AA682" s="5">
        <f t="shared" si="1063"/>
        <v>1</v>
      </c>
      <c r="AB682" s="5">
        <f t="shared" si="1064"/>
        <v>0</v>
      </c>
      <c r="AC682" s="5">
        <f t="shared" si="1065"/>
        <v>1</v>
      </c>
      <c r="AF682" s="5">
        <f t="shared" si="1051"/>
        <v>78.409999999999854</v>
      </c>
      <c r="AG682" s="5">
        <f t="shared" si="1052"/>
        <v>86.300000000000182</v>
      </c>
      <c r="AH682" s="5">
        <f t="shared" si="1053"/>
        <v>0</v>
      </c>
      <c r="AI682" s="5">
        <f t="shared" si="1054"/>
        <v>-7.8900000000003274</v>
      </c>
      <c r="AJ682" s="5"/>
      <c r="AK682" s="5">
        <f t="shared" si="1055"/>
        <v>0</v>
      </c>
      <c r="AL682" s="5">
        <f t="shared" si="1075"/>
        <v>48.916000000000075</v>
      </c>
      <c r="AM682" s="5">
        <f t="shared" si="1056"/>
        <v>78.409999999999854</v>
      </c>
      <c r="AN682" s="5">
        <f t="shared" si="1071"/>
        <v>111.6400000000001</v>
      </c>
      <c r="AO682" s="5">
        <f t="shared" si="1072"/>
        <v>0</v>
      </c>
      <c r="AP682" s="5">
        <f t="shared" si="1091"/>
        <v>4</v>
      </c>
      <c r="AQ682" s="5">
        <f t="shared" si="1110"/>
        <v>4</v>
      </c>
      <c r="AR682" s="5"/>
      <c r="AS682" s="5">
        <f t="shared" si="1049"/>
        <v>86.300000000000182</v>
      </c>
      <c r="AT682" s="5">
        <f t="shared" si="1071"/>
        <v>115.97500000000018</v>
      </c>
      <c r="AU682" s="5">
        <f t="shared" si="1057"/>
        <v>-7.8900000000003274</v>
      </c>
      <c r="AV682" s="5">
        <f t="shared" si="1060"/>
        <v>-7.8900000000003274</v>
      </c>
      <c r="AW682" s="5">
        <f t="shared" si="1058"/>
        <v>3</v>
      </c>
      <c r="AZ682" s="4">
        <f t="shared" si="1100"/>
        <v>0</v>
      </c>
      <c r="BA682" s="5">
        <f t="shared" si="1106"/>
        <v>0</v>
      </c>
      <c r="BB682" s="4">
        <f t="shared" si="1101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  <c r="CB682" s="5">
        <f t="shared" si="1080"/>
        <v>78.409999999999854</v>
      </c>
      <c r="CC682" s="5">
        <f t="shared" si="1081"/>
        <v>0</v>
      </c>
      <c r="CD682" s="5">
        <f t="shared" si="1092"/>
        <v>57.579999999999927</v>
      </c>
      <c r="CE682" s="5">
        <f t="shared" si="1083"/>
        <v>-30</v>
      </c>
      <c r="CF682" s="5"/>
      <c r="CG682" s="5">
        <f t="shared" si="1084"/>
        <v>-50</v>
      </c>
      <c r="CH682" s="5">
        <f t="shared" si="1087"/>
        <v>55.559999999999945</v>
      </c>
      <c r="CI682" s="5">
        <f t="shared" si="1085"/>
        <v>-42.420000000000073</v>
      </c>
    </row>
    <row r="683" spans="1:87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5">
        <f t="shared" si="1042"/>
        <v>148.37000000000035</v>
      </c>
      <c r="K683" s="5">
        <f t="shared" si="1069"/>
        <v>133.66083333333347</v>
      </c>
      <c r="L683" s="5">
        <f t="shared" si="1046"/>
        <v>123.46000000000004</v>
      </c>
      <c r="M683" s="5">
        <f t="shared" ref="M683" si="1123">AVERAGE(L672:L683)</f>
        <v>116.07333333333334</v>
      </c>
      <c r="N683" s="6" t="s">
        <v>36</v>
      </c>
      <c r="O683" s="5">
        <f t="shared" si="1048"/>
        <v>187.67000000000007</v>
      </c>
      <c r="P683" s="4">
        <f t="shared" si="1094"/>
        <v>0</v>
      </c>
      <c r="Q683" s="5">
        <f t="shared" si="1095"/>
        <v>51.339999999999691</v>
      </c>
      <c r="R683" s="5">
        <f t="shared" si="1096"/>
        <v>200.505</v>
      </c>
      <c r="S683" s="4">
        <f t="shared" si="1097"/>
        <v>0</v>
      </c>
      <c r="T683" s="4">
        <f t="shared" si="1098"/>
        <v>0</v>
      </c>
      <c r="U683" s="5">
        <f t="shared" si="1089"/>
        <v>213.28999999999996</v>
      </c>
      <c r="V683" s="5">
        <f t="shared" si="1090"/>
        <v>-25.619999999999891</v>
      </c>
      <c r="X683" s="5">
        <f t="shared" si="1044"/>
        <v>77.190000000000055</v>
      </c>
      <c r="Y683" s="5">
        <f t="shared" si="1045"/>
        <v>71.320000000000164</v>
      </c>
      <c r="AA683" s="5">
        <f t="shared" si="1063"/>
        <v>1</v>
      </c>
      <c r="AB683" s="5">
        <f t="shared" si="1064"/>
        <v>0</v>
      </c>
      <c r="AC683" s="5">
        <f t="shared" si="1065"/>
        <v>1</v>
      </c>
      <c r="AF683" s="5">
        <f t="shared" si="1051"/>
        <v>108.09000000000015</v>
      </c>
      <c r="AG683" s="5">
        <f t="shared" si="1052"/>
        <v>120.90000000000009</v>
      </c>
      <c r="AH683" s="5">
        <f t="shared" si="1053"/>
        <v>40.2800000000002</v>
      </c>
      <c r="AI683" s="5">
        <f t="shared" si="1054"/>
        <v>27.470000000000255</v>
      </c>
      <c r="AJ683" s="5"/>
      <c r="AK683" s="5">
        <f t="shared" si="1055"/>
        <v>40.2800000000002</v>
      </c>
      <c r="AL683" s="5">
        <f t="shared" si="1075"/>
        <v>48.916000000000075</v>
      </c>
      <c r="AM683" s="5">
        <f t="shared" si="1056"/>
        <v>108.09000000000015</v>
      </c>
      <c r="AN683" s="5">
        <f t="shared" si="1071"/>
        <v>107.07200000000012</v>
      </c>
      <c r="AO683" s="5">
        <f t="shared" si="1072"/>
        <v>1</v>
      </c>
      <c r="AP683" s="5">
        <f t="shared" si="1091"/>
        <v>4</v>
      </c>
      <c r="AQ683" s="5">
        <f t="shared" si="1110"/>
        <v>4</v>
      </c>
      <c r="AR683" s="5"/>
      <c r="AS683" s="5">
        <f t="shared" si="1049"/>
        <v>120.90000000000009</v>
      </c>
      <c r="AT683" s="5">
        <f t="shared" si="1071"/>
        <v>111.16200000000018</v>
      </c>
      <c r="AU683" s="5">
        <f t="shared" si="1057"/>
        <v>27.470000000000255</v>
      </c>
      <c r="AV683" s="5">
        <f t="shared" si="1060"/>
        <v>-12.809999999999945</v>
      </c>
      <c r="AW683" s="5">
        <f t="shared" si="1058"/>
        <v>4</v>
      </c>
      <c r="AZ683" s="4">
        <f t="shared" si="1100"/>
        <v>0</v>
      </c>
      <c r="BA683" s="5">
        <f t="shared" si="1106"/>
        <v>0</v>
      </c>
      <c r="BB683" s="4">
        <f t="shared" si="1101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  <c r="CB683" s="5">
        <f t="shared" si="1080"/>
        <v>108.09000000000015</v>
      </c>
      <c r="CC683" s="5">
        <f t="shared" si="1081"/>
        <v>40.2800000000002</v>
      </c>
      <c r="CD683" s="5">
        <f t="shared" si="1092"/>
        <v>77.190000000000055</v>
      </c>
      <c r="CE683" s="5">
        <f t="shared" si="1083"/>
        <v>-30</v>
      </c>
      <c r="CF683" s="5"/>
      <c r="CG683" s="5">
        <f t="shared" si="1084"/>
        <v>-50</v>
      </c>
      <c r="CH683" s="5">
        <f t="shared" si="1087"/>
        <v>71.320000000000164</v>
      </c>
      <c r="CI683" s="5">
        <f t="shared" si="1085"/>
        <v>-22.809999999999945</v>
      </c>
    </row>
    <row r="684" spans="1:87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5">
        <f t="shared" si="1042"/>
        <v>162.82000000000016</v>
      </c>
      <c r="K684" s="5">
        <f t="shared" si="1069"/>
        <v>136.4416666666668</v>
      </c>
      <c r="L684" s="5">
        <f t="shared" si="1046"/>
        <v>157.63000000000011</v>
      </c>
      <c r="M684" s="5">
        <f t="shared" ref="M684" si="1124">AVERAGE(L673:L684)</f>
        <v>120.61666666666672</v>
      </c>
      <c r="N684" s="6" t="s">
        <v>36</v>
      </c>
      <c r="O684" s="5">
        <f t="shared" si="1048"/>
        <v>180.02999999999975</v>
      </c>
      <c r="P684" s="4">
        <f t="shared" si="1094"/>
        <v>0</v>
      </c>
      <c r="Q684" s="5">
        <f t="shared" si="1095"/>
        <v>58.980000000000018</v>
      </c>
      <c r="R684" s="5">
        <f t="shared" si="1096"/>
        <v>194.77499999999975</v>
      </c>
      <c r="S684" s="4">
        <f t="shared" si="1097"/>
        <v>0</v>
      </c>
      <c r="T684" s="4">
        <f t="shared" si="1098"/>
        <v>0</v>
      </c>
      <c r="U684" s="5">
        <f t="shared" si="1089"/>
        <v>206.23199999999989</v>
      </c>
      <c r="V684" s="5">
        <f t="shared" si="1090"/>
        <v>-26.20200000000014</v>
      </c>
      <c r="X684" s="5">
        <f t="shared" si="1044"/>
        <v>-151.34999999999991</v>
      </c>
      <c r="Y684" s="5">
        <f t="shared" si="1045"/>
        <v>-105.21000000000004</v>
      </c>
      <c r="AA684" s="5">
        <f t="shared" si="1063"/>
        <v>0</v>
      </c>
      <c r="AB684" s="5">
        <f t="shared" si="1064"/>
        <v>1</v>
      </c>
      <c r="AC684" s="5">
        <f t="shared" si="1065"/>
        <v>1</v>
      </c>
      <c r="AF684" s="5">
        <f t="shared" si="1051"/>
        <v>0</v>
      </c>
      <c r="AG684" s="5">
        <f t="shared" si="1052"/>
        <v>-11.470000000000255</v>
      </c>
      <c r="AH684" s="5">
        <f t="shared" si="1053"/>
        <v>151.34999999999991</v>
      </c>
      <c r="AI684" s="5">
        <f t="shared" si="1054"/>
        <v>162.82000000000016</v>
      </c>
      <c r="AJ684" s="5"/>
      <c r="AK684" s="5">
        <f t="shared" si="1055"/>
        <v>0</v>
      </c>
      <c r="AL684" s="5">
        <f t="shared" si="1075"/>
        <v>48.916000000000075</v>
      </c>
      <c r="AM684" s="5">
        <f t="shared" si="1056"/>
        <v>151.34999999999991</v>
      </c>
      <c r="AN684" s="5">
        <f t="shared" si="1071"/>
        <v>112.1690000000001</v>
      </c>
      <c r="AO684" s="5">
        <f t="shared" si="1072"/>
        <v>1</v>
      </c>
      <c r="AP684" s="5">
        <f t="shared" si="1091"/>
        <v>5</v>
      </c>
      <c r="AQ684" s="5">
        <f t="shared" si="1110"/>
        <v>4.0999999999999996</v>
      </c>
      <c r="AR684" s="5"/>
      <c r="AS684" s="5">
        <f t="shared" si="1049"/>
        <v>162.82000000000016</v>
      </c>
      <c r="AT684" s="5">
        <f t="shared" si="1071"/>
        <v>117.25100000000016</v>
      </c>
      <c r="AU684" s="5">
        <f t="shared" si="1057"/>
        <v>-11.470000000000255</v>
      </c>
      <c r="AV684" s="5">
        <f t="shared" si="1060"/>
        <v>11.470000000000255</v>
      </c>
      <c r="AW684" s="5">
        <f t="shared" si="1058"/>
        <v>5</v>
      </c>
      <c r="AZ684" s="4">
        <f t="shared" si="1100"/>
        <v>0</v>
      </c>
      <c r="BA684" s="5">
        <f t="shared" si="1106"/>
        <v>0</v>
      </c>
      <c r="BB684" s="4">
        <f t="shared" si="1101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  <c r="CB684" s="5">
        <f t="shared" si="1080"/>
        <v>0</v>
      </c>
      <c r="CC684" s="5">
        <f t="shared" si="1081"/>
        <v>151.34999999999991</v>
      </c>
      <c r="CD684" s="5">
        <f t="shared" si="1092"/>
        <v>-50</v>
      </c>
      <c r="CE684" s="5">
        <f t="shared" si="1083"/>
        <v>105.21000000000004</v>
      </c>
      <c r="CF684" s="5"/>
      <c r="CG684" s="5">
        <f t="shared" si="1084"/>
        <v>-50</v>
      </c>
      <c r="CH684" s="5">
        <f t="shared" si="1087"/>
        <v>-105.21000000000004</v>
      </c>
      <c r="CI684" s="5">
        <f t="shared" si="1085"/>
        <v>-150</v>
      </c>
    </row>
    <row r="685" spans="1:87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5">
        <f t="shared" si="1042"/>
        <v>146.58999999999969</v>
      </c>
      <c r="K685" s="5">
        <f t="shared" si="1069"/>
        <v>134.57166666666674</v>
      </c>
      <c r="L685" s="5">
        <f t="shared" si="1046"/>
        <v>126.82999999999993</v>
      </c>
      <c r="M685" s="5">
        <f t="shared" ref="M685" si="1125">AVERAGE(L674:L685)</f>
        <v>117.89000000000003</v>
      </c>
      <c r="N685" s="6" t="s">
        <v>36</v>
      </c>
      <c r="O685" s="5">
        <f t="shared" si="1048"/>
        <v>205.11000000000013</v>
      </c>
      <c r="P685" s="4">
        <f t="shared" si="1094"/>
        <v>0.50800081020863763</v>
      </c>
      <c r="Q685" s="5">
        <f t="shared" si="1095"/>
        <v>49.369999999999891</v>
      </c>
      <c r="R685" s="5">
        <f t="shared" si="1096"/>
        <v>192.37249999999972</v>
      </c>
      <c r="S685" s="4">
        <f t="shared" si="1097"/>
        <v>0.42522889114954854</v>
      </c>
      <c r="T685" s="4">
        <f t="shared" si="1098"/>
        <v>0.27154612386314797</v>
      </c>
      <c r="U685" s="5">
        <f t="shared" si="1089"/>
        <v>199.45199999999994</v>
      </c>
      <c r="V685" s="5">
        <f t="shared" si="1090"/>
        <v>5.658000000000186</v>
      </c>
      <c r="X685" s="5">
        <f t="shared" si="1044"/>
        <v>-45.299999999999727</v>
      </c>
      <c r="Y685" s="5">
        <f t="shared" si="1045"/>
        <v>-56.739999999999782</v>
      </c>
      <c r="AA685" s="5">
        <f t="shared" si="1063"/>
        <v>0</v>
      </c>
      <c r="AB685" s="5">
        <f t="shared" si="1064"/>
        <v>1</v>
      </c>
      <c r="AC685" s="5">
        <f t="shared" si="1065"/>
        <v>1</v>
      </c>
      <c r="AF685" s="5">
        <f t="shared" si="1051"/>
        <v>0</v>
      </c>
      <c r="AG685" s="5">
        <f t="shared" si="1052"/>
        <v>-15.289999999999964</v>
      </c>
      <c r="AH685" s="5">
        <f t="shared" si="1053"/>
        <v>131.29999999999973</v>
      </c>
      <c r="AI685" s="5">
        <f t="shared" si="1054"/>
        <v>146.58999999999969</v>
      </c>
      <c r="AJ685" s="5"/>
      <c r="AK685" s="5">
        <f t="shared" si="1055"/>
        <v>0</v>
      </c>
      <c r="AL685" s="5">
        <f t="shared" si="1075"/>
        <v>41.069000000000187</v>
      </c>
      <c r="AM685" s="5">
        <f t="shared" si="1056"/>
        <v>131.29999999999973</v>
      </c>
      <c r="AN685" s="5">
        <f t="shared" si="1071"/>
        <v>119.11600000000007</v>
      </c>
      <c r="AO685" s="5">
        <f t="shared" si="1072"/>
        <v>1</v>
      </c>
      <c r="AP685" s="5">
        <f t="shared" si="1091"/>
        <v>6</v>
      </c>
      <c r="AQ685" s="5">
        <f t="shared" si="1110"/>
        <v>4.3</v>
      </c>
      <c r="AR685" s="5"/>
      <c r="AS685" s="5">
        <f t="shared" si="1049"/>
        <v>146.58999999999969</v>
      </c>
      <c r="AT685" s="5">
        <f t="shared" si="1071"/>
        <v>125.95500000000011</v>
      </c>
      <c r="AU685" s="5">
        <f t="shared" si="1057"/>
        <v>-15.289999999999964</v>
      </c>
      <c r="AV685" s="5">
        <f t="shared" si="1060"/>
        <v>15.289999999999964</v>
      </c>
      <c r="AW685" s="5">
        <f t="shared" si="1058"/>
        <v>6</v>
      </c>
      <c r="AZ685" s="4">
        <f t="shared" si="1100"/>
        <v>0.27154612386314797</v>
      </c>
      <c r="BA685" s="5">
        <f t="shared" si="1106"/>
        <v>0</v>
      </c>
      <c r="BB685" s="4">
        <f t="shared" si="1101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  <c r="CB685" s="5">
        <f t="shared" si="1080"/>
        <v>0</v>
      </c>
      <c r="CC685" s="5">
        <f t="shared" si="1081"/>
        <v>131.29999999999973</v>
      </c>
      <c r="CD685" s="5">
        <f t="shared" si="1092"/>
        <v>-50</v>
      </c>
      <c r="CE685" s="5">
        <f t="shared" si="1083"/>
        <v>56.739999999999782</v>
      </c>
      <c r="CF685" s="5"/>
      <c r="CG685" s="5">
        <f t="shared" si="1084"/>
        <v>-50</v>
      </c>
      <c r="CH685" s="5">
        <f t="shared" si="1087"/>
        <v>-56.739999999999782</v>
      </c>
      <c r="CI685" s="5">
        <f t="shared" si="1085"/>
        <v>-150</v>
      </c>
    </row>
    <row r="686" spans="1:87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5">
        <f t="shared" si="1042"/>
        <v>89.890000000000327</v>
      </c>
      <c r="K686" s="5">
        <f t="shared" si="1069"/>
        <v>132.34333333333345</v>
      </c>
      <c r="L686" s="5">
        <f t="shared" si="1046"/>
        <v>78.320000000000164</v>
      </c>
      <c r="M686" s="5">
        <f t="shared" ref="M686" si="1126">AVERAGE(L675:L686)</f>
        <v>115.26750000000004</v>
      </c>
      <c r="N686" s="6" t="s">
        <v>37</v>
      </c>
      <c r="O686" s="5">
        <f t="shared" si="1048"/>
        <v>177.10000000000036</v>
      </c>
      <c r="P686" s="4">
        <f t="shared" si="1094"/>
        <v>0</v>
      </c>
      <c r="Q686" s="5">
        <f t="shared" si="1095"/>
        <v>28.009999999999764</v>
      </c>
      <c r="R686" s="5">
        <f t="shared" si="1096"/>
        <v>184.1025000000003</v>
      </c>
      <c r="S686" s="4">
        <f t="shared" si="1097"/>
        <v>0</v>
      </c>
      <c r="T686" s="4">
        <f t="shared" si="1098"/>
        <v>0</v>
      </c>
      <c r="U686" s="5">
        <f t="shared" si="1089"/>
        <v>188.9920000000001</v>
      </c>
      <c r="V686" s="5">
        <f t="shared" si="1090"/>
        <v>-11.89199999999974</v>
      </c>
      <c r="X686" s="5">
        <f t="shared" si="1044"/>
        <v>-40.279999999999745</v>
      </c>
      <c r="Y686" s="5">
        <f t="shared" si="1045"/>
        <v>-46.200000000000273</v>
      </c>
      <c r="AA686" s="5">
        <f t="shared" si="1063"/>
        <v>0</v>
      </c>
      <c r="AB686" s="5">
        <f t="shared" si="1064"/>
        <v>1</v>
      </c>
      <c r="AC686" s="5">
        <f t="shared" si="1065"/>
        <v>1</v>
      </c>
      <c r="AF686" s="5">
        <f t="shared" si="1051"/>
        <v>18.7800000000002</v>
      </c>
      <c r="AG686" s="5">
        <f t="shared" si="1052"/>
        <v>16.829999999999927</v>
      </c>
      <c r="AH686" s="5">
        <f t="shared" si="1053"/>
        <v>71.110000000000127</v>
      </c>
      <c r="AI686" s="5">
        <f t="shared" si="1054"/>
        <v>73.0600000000004</v>
      </c>
      <c r="AJ686" s="5"/>
      <c r="AK686" s="5">
        <f t="shared" si="1055"/>
        <v>18.7800000000002</v>
      </c>
      <c r="AL686" s="5">
        <f t="shared" si="1075"/>
        <v>41.069000000000187</v>
      </c>
      <c r="AM686" s="5">
        <f t="shared" si="1056"/>
        <v>71.110000000000127</v>
      </c>
      <c r="AN686" s="5">
        <f t="shared" si="1071"/>
        <v>116.59500000000007</v>
      </c>
      <c r="AO686" s="5">
        <f t="shared" si="1072"/>
        <v>0</v>
      </c>
      <c r="AP686" s="5">
        <f t="shared" si="1091"/>
        <v>6</v>
      </c>
      <c r="AQ686" s="5">
        <f t="shared" si="1110"/>
        <v>4.5999999999999996</v>
      </c>
      <c r="AR686" s="5"/>
      <c r="AS686" s="5">
        <f t="shared" si="1049"/>
        <v>73.0600000000004</v>
      </c>
      <c r="AT686" s="5">
        <f t="shared" si="1071"/>
        <v>122.20400000000014</v>
      </c>
      <c r="AU686" s="5">
        <f t="shared" si="1057"/>
        <v>16.829999999999927</v>
      </c>
      <c r="AV686" s="5">
        <f t="shared" si="1060"/>
        <v>1.9500000000002728</v>
      </c>
      <c r="AW686" s="5">
        <f t="shared" si="1058"/>
        <v>2</v>
      </c>
      <c r="AZ686" s="4">
        <f t="shared" si="1100"/>
        <v>0</v>
      </c>
      <c r="BA686" s="5">
        <f t="shared" si="1106"/>
        <v>0</v>
      </c>
      <c r="BB686" s="4">
        <f t="shared" si="1101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  <c r="CB686" s="5">
        <f t="shared" si="1080"/>
        <v>18.7800000000002</v>
      </c>
      <c r="CC686" s="5">
        <f t="shared" si="1081"/>
        <v>71.110000000000127</v>
      </c>
      <c r="CD686" s="5">
        <f t="shared" si="1092"/>
        <v>-50</v>
      </c>
      <c r="CE686" s="5">
        <f t="shared" si="1083"/>
        <v>46.200000000000273</v>
      </c>
      <c r="CF686" s="5"/>
      <c r="CG686" s="5">
        <f t="shared" si="1084"/>
        <v>-50</v>
      </c>
      <c r="CH686" s="5">
        <f t="shared" si="1087"/>
        <v>-46.200000000000273</v>
      </c>
      <c r="CI686" s="5">
        <f t="shared" si="1085"/>
        <v>-150</v>
      </c>
    </row>
    <row r="687" spans="1:87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5">
        <f t="shared" si="1042"/>
        <v>201.7800000000002</v>
      </c>
      <c r="K687" s="5">
        <f t="shared" si="1069"/>
        <v>139.37000000000012</v>
      </c>
      <c r="L687" s="5">
        <f t="shared" si="1046"/>
        <v>156.40999999999985</v>
      </c>
      <c r="M687" s="5">
        <f t="shared" ref="M687" si="1127">AVERAGE(L676:L687)</f>
        <v>121.17833333333336</v>
      </c>
      <c r="N687" s="6" t="s">
        <v>36</v>
      </c>
      <c r="O687" s="5">
        <f t="shared" si="1048"/>
        <v>176.30000000000018</v>
      </c>
      <c r="P687" s="4">
        <f t="shared" si="1094"/>
        <v>0</v>
      </c>
      <c r="Q687" s="5">
        <f t="shared" si="1095"/>
        <v>28.809999999999945</v>
      </c>
      <c r="R687" s="5">
        <f t="shared" si="1096"/>
        <v>183.50250000000017</v>
      </c>
      <c r="S687" s="4">
        <f t="shared" si="1097"/>
        <v>0</v>
      </c>
      <c r="T687" s="4">
        <f t="shared" si="1098"/>
        <v>0</v>
      </c>
      <c r="U687" s="5">
        <f t="shared" si="1089"/>
        <v>185.2420000000001</v>
      </c>
      <c r="V687" s="5">
        <f t="shared" si="1090"/>
        <v>-8.941999999999922</v>
      </c>
      <c r="X687" s="5">
        <f t="shared" si="1044"/>
        <v>-32.630000000000109</v>
      </c>
      <c r="Y687" s="5">
        <f t="shared" si="1045"/>
        <v>-111.07999999999993</v>
      </c>
      <c r="AA687" s="5">
        <f t="shared" si="1063"/>
        <v>0</v>
      </c>
      <c r="AB687" s="5">
        <f t="shared" si="1064"/>
        <v>1</v>
      </c>
      <c r="AC687" s="5">
        <f t="shared" si="1065"/>
        <v>1</v>
      </c>
      <c r="AF687" s="5">
        <f t="shared" si="1051"/>
        <v>123.82999999999993</v>
      </c>
      <c r="AG687" s="5">
        <f t="shared" si="1052"/>
        <v>126.53999999999996</v>
      </c>
      <c r="AH687" s="5">
        <f t="shared" si="1053"/>
        <v>77.950000000000273</v>
      </c>
      <c r="AI687" s="5">
        <f t="shared" si="1054"/>
        <v>75.240000000000236</v>
      </c>
      <c r="AJ687" s="5"/>
      <c r="AK687" s="5">
        <f t="shared" si="1055"/>
        <v>77.950000000000273</v>
      </c>
      <c r="AL687" s="5">
        <f t="shared" si="1075"/>
        <v>51.148000000000081</v>
      </c>
      <c r="AM687" s="5">
        <f t="shared" si="1056"/>
        <v>123.82999999999993</v>
      </c>
      <c r="AN687" s="5">
        <f t="shared" si="1071"/>
        <v>107.97400000000002</v>
      </c>
      <c r="AO687" s="5">
        <f t="shared" si="1072"/>
        <v>1</v>
      </c>
      <c r="AP687" s="5">
        <f t="shared" si="1091"/>
        <v>6</v>
      </c>
      <c r="AQ687" s="5">
        <f t="shared" si="1110"/>
        <v>4.8</v>
      </c>
      <c r="AR687" s="5"/>
      <c r="AS687" s="5">
        <f t="shared" si="1049"/>
        <v>126.53999999999996</v>
      </c>
      <c r="AT687" s="5">
        <f t="shared" si="1071"/>
        <v>113.81600000000012</v>
      </c>
      <c r="AU687" s="5">
        <f t="shared" si="1057"/>
        <v>75.240000000000236</v>
      </c>
      <c r="AV687" s="5">
        <f t="shared" si="1060"/>
        <v>-2.7100000000000364</v>
      </c>
      <c r="AW687" s="5">
        <f t="shared" si="1058"/>
        <v>3</v>
      </c>
      <c r="AZ687" s="4">
        <f t="shared" si="1100"/>
        <v>0</v>
      </c>
      <c r="BA687" s="5">
        <f t="shared" si="1106"/>
        <v>0</v>
      </c>
      <c r="BB687" s="4">
        <f t="shared" si="1101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  <c r="CB687" s="5">
        <f t="shared" si="1080"/>
        <v>123.82999999999993</v>
      </c>
      <c r="CC687" s="5">
        <f t="shared" si="1081"/>
        <v>77.950000000000273</v>
      </c>
      <c r="CD687" s="5">
        <f t="shared" si="1092"/>
        <v>-50</v>
      </c>
      <c r="CE687" s="5">
        <f t="shared" si="1083"/>
        <v>111.07999999999993</v>
      </c>
      <c r="CF687" s="5"/>
      <c r="CG687" s="5">
        <f t="shared" si="1084"/>
        <v>-50</v>
      </c>
      <c r="CH687" s="5">
        <f t="shared" si="1087"/>
        <v>-111.07999999999993</v>
      </c>
      <c r="CI687" s="5">
        <f t="shared" si="1085"/>
        <v>-150</v>
      </c>
    </row>
    <row r="688" spans="1:87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5">
        <f t="shared" si="1042"/>
        <v>178.11999999999989</v>
      </c>
      <c r="K688" s="5">
        <f t="shared" si="1069"/>
        <v>144.99916666666675</v>
      </c>
      <c r="L688" s="5">
        <f t="shared" si="1046"/>
        <v>135.67999999999984</v>
      </c>
      <c r="M688" s="5">
        <f t="shared" ref="M688" si="1128">AVERAGE(L677:L688)</f>
        <v>124.60083333333334</v>
      </c>
      <c r="N688" s="6" t="s">
        <v>36</v>
      </c>
      <c r="O688" s="5">
        <f t="shared" si="1048"/>
        <v>123.94000000000005</v>
      </c>
      <c r="P688" s="4">
        <f t="shared" si="1094"/>
        <v>0</v>
      </c>
      <c r="Q688" s="5">
        <f t="shared" si="1095"/>
        <v>81.170000000000073</v>
      </c>
      <c r="R688" s="5">
        <f t="shared" si="1096"/>
        <v>144.23250000000007</v>
      </c>
      <c r="S688" s="4">
        <f t="shared" si="1097"/>
        <v>0</v>
      </c>
      <c r="T688" s="4">
        <f t="shared" si="1098"/>
        <v>0</v>
      </c>
      <c r="U688" s="5">
        <f t="shared" si="1089"/>
        <v>172.49600000000009</v>
      </c>
      <c r="V688" s="5">
        <f t="shared" si="1090"/>
        <v>-48.55600000000004</v>
      </c>
      <c r="X688" s="5">
        <f t="shared" si="1044"/>
        <v>-152.48999999999978</v>
      </c>
      <c r="Y688" s="5">
        <f t="shared" si="1045"/>
        <v>-55.599999999999909</v>
      </c>
      <c r="AA688" s="5">
        <f t="shared" si="1063"/>
        <v>0</v>
      </c>
      <c r="AB688" s="5">
        <f t="shared" si="1064"/>
        <v>1</v>
      </c>
      <c r="AC688" s="5">
        <f t="shared" si="1065"/>
        <v>1</v>
      </c>
      <c r="AF688" s="5">
        <f t="shared" si="1051"/>
        <v>0</v>
      </c>
      <c r="AG688" s="5">
        <f t="shared" si="1052"/>
        <v>-11.720000000000255</v>
      </c>
      <c r="AH688" s="5">
        <f t="shared" si="1053"/>
        <v>166.39999999999964</v>
      </c>
      <c r="AI688" s="5">
        <f t="shared" si="1054"/>
        <v>178.11999999999989</v>
      </c>
      <c r="AJ688" s="5"/>
      <c r="AK688" s="5">
        <f t="shared" si="1055"/>
        <v>0</v>
      </c>
      <c r="AL688" s="5">
        <f t="shared" si="1075"/>
        <v>44.047000000000196</v>
      </c>
      <c r="AM688" s="5">
        <f t="shared" si="1056"/>
        <v>166.39999999999964</v>
      </c>
      <c r="AN688" s="5">
        <f t="shared" si="1071"/>
        <v>117.98899999999999</v>
      </c>
      <c r="AO688" s="5">
        <f t="shared" si="1072"/>
        <v>1</v>
      </c>
      <c r="AP688" s="5">
        <f t="shared" si="1091"/>
        <v>7</v>
      </c>
      <c r="AQ688" s="5">
        <f t="shared" si="1110"/>
        <v>5.2</v>
      </c>
      <c r="AR688" s="5"/>
      <c r="AS688" s="5">
        <f t="shared" si="1049"/>
        <v>178.11999999999989</v>
      </c>
      <c r="AT688" s="5">
        <f t="shared" si="1071"/>
        <v>125.22200000000007</v>
      </c>
      <c r="AU688" s="5">
        <f t="shared" si="1057"/>
        <v>-11.720000000000255</v>
      </c>
      <c r="AV688" s="5">
        <f t="shared" si="1060"/>
        <v>11.720000000000255</v>
      </c>
      <c r="AW688" s="5">
        <f t="shared" si="1058"/>
        <v>4</v>
      </c>
      <c r="AZ688" s="4">
        <f t="shared" si="1100"/>
        <v>0</v>
      </c>
      <c r="BA688" s="5">
        <f t="shared" si="1106"/>
        <v>0</v>
      </c>
      <c r="BB688" s="4">
        <f t="shared" si="1101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  <c r="CB688" s="5">
        <f t="shared" si="1080"/>
        <v>0</v>
      </c>
      <c r="CC688" s="5">
        <f t="shared" si="1081"/>
        <v>166.39999999999964</v>
      </c>
      <c r="CD688" s="5">
        <f t="shared" si="1092"/>
        <v>-50</v>
      </c>
      <c r="CE688" s="5">
        <f t="shared" si="1083"/>
        <v>55.599999999999909</v>
      </c>
      <c r="CF688" s="5"/>
      <c r="CG688" s="5">
        <f t="shared" si="1084"/>
        <v>-50</v>
      </c>
      <c r="CH688" s="5">
        <f t="shared" si="1087"/>
        <v>-55.599999999999909</v>
      </c>
      <c r="CI688" s="5">
        <f t="shared" si="1085"/>
        <v>-150</v>
      </c>
    </row>
    <row r="689" spans="1:87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5">
        <f t="shared" si="1042"/>
        <v>154.60000000000036</v>
      </c>
      <c r="K689" s="5">
        <f t="shared" si="1069"/>
        <v>140.34750000000011</v>
      </c>
      <c r="L689" s="5">
        <f t="shared" si="1046"/>
        <v>110.78999999999996</v>
      </c>
      <c r="M689" s="5">
        <f t="shared" ref="M689" si="1129">AVERAGE(L678:L689)</f>
        <v>121.18666666666665</v>
      </c>
      <c r="N689" s="6" t="s">
        <v>36</v>
      </c>
      <c r="O689" s="5">
        <f t="shared" si="1048"/>
        <v>80.289999999999964</v>
      </c>
      <c r="P689" s="4">
        <f t="shared" si="1094"/>
        <v>0</v>
      </c>
      <c r="Q689" s="5">
        <f t="shared" si="1095"/>
        <v>124.82000000000016</v>
      </c>
      <c r="R689" s="5">
        <f t="shared" si="1096"/>
        <v>111.495</v>
      </c>
      <c r="S689" s="4">
        <f t="shared" si="1097"/>
        <v>0</v>
      </c>
      <c r="T689" s="4">
        <f t="shared" si="1098"/>
        <v>0</v>
      </c>
      <c r="U689" s="5">
        <f t="shared" si="1089"/>
        <v>152.54800000000014</v>
      </c>
      <c r="V689" s="5">
        <f t="shared" si="1090"/>
        <v>-72.25800000000018</v>
      </c>
      <c r="X689" s="5">
        <f t="shared" si="1044"/>
        <v>-128.86000000000013</v>
      </c>
      <c r="Y689" s="5">
        <f t="shared" si="1045"/>
        <v>-84.260000000000218</v>
      </c>
      <c r="AA689" s="5">
        <f t="shared" si="1063"/>
        <v>0</v>
      </c>
      <c r="AB689" s="5">
        <f t="shared" si="1064"/>
        <v>1</v>
      </c>
      <c r="AC689" s="5">
        <f t="shared" si="1065"/>
        <v>1</v>
      </c>
      <c r="AF689" s="5">
        <f t="shared" si="1051"/>
        <v>25.740000000000236</v>
      </c>
      <c r="AG689" s="5">
        <f t="shared" si="1052"/>
        <v>37.150000000000091</v>
      </c>
      <c r="AH689" s="5">
        <f t="shared" si="1053"/>
        <v>128.86000000000013</v>
      </c>
      <c r="AI689" s="5">
        <f t="shared" si="1054"/>
        <v>117.45000000000027</v>
      </c>
      <c r="AJ689" s="5"/>
      <c r="AK689" s="5">
        <f t="shared" si="1055"/>
        <v>25.740000000000236</v>
      </c>
      <c r="AL689" s="5">
        <f t="shared" si="1075"/>
        <v>44.047000000000196</v>
      </c>
      <c r="AM689" s="5">
        <f t="shared" si="1056"/>
        <v>128.86000000000013</v>
      </c>
      <c r="AN689" s="5">
        <f t="shared" si="1071"/>
        <v>118.10799999999999</v>
      </c>
      <c r="AO689" s="5">
        <f t="shared" si="1072"/>
        <v>1</v>
      </c>
      <c r="AP689" s="5">
        <f t="shared" si="1091"/>
        <v>7</v>
      </c>
      <c r="AQ689" s="5">
        <f t="shared" si="1110"/>
        <v>5.5</v>
      </c>
      <c r="AR689" s="5"/>
      <c r="AS689" s="5">
        <f t="shared" si="1049"/>
        <v>117.45000000000027</v>
      </c>
      <c r="AT689" s="5">
        <f t="shared" si="1071"/>
        <v>124.55800000000008</v>
      </c>
      <c r="AU689" s="5">
        <f t="shared" si="1057"/>
        <v>37.150000000000091</v>
      </c>
      <c r="AV689" s="5">
        <f t="shared" si="1060"/>
        <v>-11.409999999999854</v>
      </c>
      <c r="AW689" s="5">
        <f t="shared" si="1058"/>
        <v>5</v>
      </c>
      <c r="AZ689" s="4">
        <f t="shared" si="1100"/>
        <v>0</v>
      </c>
      <c r="BA689" s="5">
        <f t="shared" si="1106"/>
        <v>0</v>
      </c>
      <c r="BB689" s="4">
        <f t="shared" si="1101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  <c r="CB689" s="5">
        <f t="shared" si="1080"/>
        <v>25.740000000000236</v>
      </c>
      <c r="CC689" s="5">
        <f t="shared" si="1081"/>
        <v>128.86000000000013</v>
      </c>
      <c r="CD689" s="5">
        <f t="shared" si="1092"/>
        <v>-50</v>
      </c>
      <c r="CE689" s="5">
        <f t="shared" si="1083"/>
        <v>84.260000000000218</v>
      </c>
      <c r="CF689" s="5"/>
      <c r="CG689" s="5">
        <f t="shared" si="1084"/>
        <v>-50</v>
      </c>
      <c r="CH689" s="5">
        <f t="shared" si="1087"/>
        <v>-84.260000000000218</v>
      </c>
      <c r="CI689" s="5">
        <f t="shared" si="1085"/>
        <v>-150</v>
      </c>
    </row>
    <row r="690" spans="1:87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5">
        <f t="shared" si="1042"/>
        <v>136.65999999999985</v>
      </c>
      <c r="K690" s="5">
        <f t="shared" si="1069"/>
        <v>142.20083333333343</v>
      </c>
      <c r="L690" s="5">
        <f t="shared" si="1046"/>
        <v>108.88000000000011</v>
      </c>
      <c r="M690" s="5">
        <f t="shared" ref="M690" si="1130">AVERAGE(L679:L690)</f>
        <v>121.13499999999999</v>
      </c>
      <c r="N690" s="6" t="s">
        <v>36</v>
      </c>
      <c r="O690" s="5">
        <f t="shared" si="1048"/>
        <v>174.90999999999985</v>
      </c>
      <c r="P690" s="4">
        <f t="shared" si="1094"/>
        <v>0.97737837000309369</v>
      </c>
      <c r="Q690" s="5">
        <f t="shared" si="1095"/>
        <v>96.8100000000004</v>
      </c>
      <c r="R690" s="5">
        <f t="shared" si="1096"/>
        <v>104.49250000000006</v>
      </c>
      <c r="S690" s="4">
        <f t="shared" si="1097"/>
        <v>0.75805159429578406</v>
      </c>
      <c r="T690" s="4">
        <f t="shared" si="1098"/>
        <v>0.75805159429578406</v>
      </c>
      <c r="U690" s="5">
        <f t="shared" si="1089"/>
        <v>146.5080000000001</v>
      </c>
      <c r="V690" s="5">
        <f t="shared" si="1090"/>
        <v>28.401999999999759</v>
      </c>
      <c r="X690" s="5">
        <f t="shared" si="1044"/>
        <v>63.849999999999909</v>
      </c>
      <c r="Y690" s="5">
        <f t="shared" si="1045"/>
        <v>-10.029999999999745</v>
      </c>
      <c r="AA690" s="5">
        <f t="shared" si="1063"/>
        <v>0</v>
      </c>
      <c r="AB690" s="5">
        <f t="shared" si="1064"/>
        <v>0</v>
      </c>
      <c r="AC690" s="5">
        <f t="shared" si="1065"/>
        <v>0</v>
      </c>
      <c r="AF690" s="5">
        <f t="shared" si="1051"/>
        <v>91.339999999999691</v>
      </c>
      <c r="AG690" s="5">
        <f t="shared" si="1052"/>
        <v>85.75</v>
      </c>
      <c r="AH690" s="5">
        <f t="shared" si="1053"/>
        <v>45.320000000000164</v>
      </c>
      <c r="AI690" s="5">
        <f t="shared" si="1054"/>
        <v>50.909999999999854</v>
      </c>
      <c r="AJ690" s="5"/>
      <c r="AK690" s="5">
        <f t="shared" si="1055"/>
        <v>45.320000000000164</v>
      </c>
      <c r="AL690" s="5">
        <f t="shared" si="1075"/>
        <v>48.583000000000162</v>
      </c>
      <c r="AM690" s="5">
        <f t="shared" si="1056"/>
        <v>91.339999999999691</v>
      </c>
      <c r="AN690" s="5">
        <f t="shared" si="1071"/>
        <v>114.75799999999995</v>
      </c>
      <c r="AO690" s="5">
        <f t="shared" si="1072"/>
        <v>0</v>
      </c>
      <c r="AP690" s="5">
        <f t="shared" si="1091"/>
        <v>6</v>
      </c>
      <c r="AQ690" s="5">
        <f t="shared" si="1110"/>
        <v>5.6</v>
      </c>
      <c r="AR690" s="5"/>
      <c r="AS690" s="5">
        <f t="shared" si="1049"/>
        <v>85.75</v>
      </c>
      <c r="AT690" s="5">
        <f t="shared" si="1071"/>
        <v>119.95300000000006</v>
      </c>
      <c r="AU690" s="5">
        <f t="shared" si="1057"/>
        <v>50.909999999999854</v>
      </c>
      <c r="AV690" s="5">
        <f t="shared" si="1060"/>
        <v>5.5899999999996908</v>
      </c>
      <c r="AW690" s="5">
        <f t="shared" si="1058"/>
        <v>6</v>
      </c>
      <c r="AX690" s="3">
        <v>1</v>
      </c>
      <c r="AZ690" s="4">
        <f t="shared" si="1100"/>
        <v>0.75805159429578406</v>
      </c>
      <c r="BA690" s="5">
        <f t="shared" si="1106"/>
        <v>0</v>
      </c>
      <c r="BB690" s="4">
        <f t="shared" si="1101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  <c r="CB690" s="5">
        <f t="shared" si="1080"/>
        <v>91.339999999999691</v>
      </c>
      <c r="CC690" s="5">
        <f t="shared" si="1081"/>
        <v>45.320000000000164</v>
      </c>
      <c r="CD690" s="5">
        <f t="shared" si="1092"/>
        <v>63.849999999999909</v>
      </c>
      <c r="CE690" s="5">
        <f t="shared" si="1083"/>
        <v>-30</v>
      </c>
      <c r="CF690" s="5"/>
      <c r="CG690" s="5">
        <f t="shared" si="1084"/>
        <v>-50</v>
      </c>
      <c r="CH690" s="5">
        <f t="shared" si="1087"/>
        <v>-10.029999999999745</v>
      </c>
      <c r="CI690" s="5">
        <f t="shared" si="1085"/>
        <v>-36.150000000000091</v>
      </c>
    </row>
    <row r="691" spans="1:87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5">
        <f t="shared" si="1042"/>
        <v>215.78999999999996</v>
      </c>
      <c r="K691" s="5">
        <f t="shared" si="1069"/>
        <v>146.44416666666677</v>
      </c>
      <c r="L691" s="5">
        <f t="shared" si="1046"/>
        <v>177.78999999999996</v>
      </c>
      <c r="M691" s="5">
        <f t="shared" ref="M691" si="1131">AVERAGE(L680:L691)</f>
        <v>123.78249999999998</v>
      </c>
      <c r="N691" s="6" t="s">
        <v>37</v>
      </c>
      <c r="O691" s="5">
        <f t="shared" si="1048"/>
        <v>119.94000000000005</v>
      </c>
      <c r="P691" s="4">
        <f t="shared" si="1094"/>
        <v>0.41297781481095719</v>
      </c>
      <c r="Q691" s="5">
        <f t="shared" si="1095"/>
        <v>96.010000000000218</v>
      </c>
      <c r="R691" s="5">
        <f t="shared" si="1096"/>
        <v>104.29250000000002</v>
      </c>
      <c r="S691" s="4">
        <f t="shared" si="1097"/>
        <v>0.3176574266944403</v>
      </c>
      <c r="T691" s="4">
        <f t="shared" si="1098"/>
        <v>0.3176574266944403</v>
      </c>
      <c r="U691" s="5">
        <f t="shared" si="1089"/>
        <v>135.07600000000002</v>
      </c>
      <c r="V691" s="5">
        <f t="shared" si="1090"/>
        <v>-15.135999999999967</v>
      </c>
      <c r="X691" s="5">
        <f t="shared" si="1044"/>
        <v>-149.19000000000005</v>
      </c>
      <c r="Y691" s="5">
        <f t="shared" si="1045"/>
        <v>-99.019999999999982</v>
      </c>
      <c r="AA691" s="5">
        <f t="shared" si="1063"/>
        <v>0</v>
      </c>
      <c r="AB691" s="5">
        <f t="shared" si="1064"/>
        <v>1</v>
      </c>
      <c r="AC691" s="5">
        <f t="shared" si="1065"/>
        <v>1</v>
      </c>
      <c r="AF691" s="5">
        <f t="shared" si="1051"/>
        <v>42.650000000000091</v>
      </c>
      <c r="AG691" s="5">
        <f t="shared" si="1052"/>
        <v>40.360000000000127</v>
      </c>
      <c r="AH691" s="5">
        <f t="shared" si="1053"/>
        <v>173.13999999999987</v>
      </c>
      <c r="AI691" s="5">
        <f t="shared" si="1054"/>
        <v>175.42999999999984</v>
      </c>
      <c r="AJ691" s="5"/>
      <c r="AK691" s="5">
        <f t="shared" si="1055"/>
        <v>42.650000000000091</v>
      </c>
      <c r="AL691" s="5">
        <f t="shared" si="1075"/>
        <v>48.583000000000162</v>
      </c>
      <c r="AM691" s="5">
        <f t="shared" si="1056"/>
        <v>173.13999999999987</v>
      </c>
      <c r="AN691" s="5">
        <f t="shared" si="1071"/>
        <v>122.3829999999999</v>
      </c>
      <c r="AO691" s="5">
        <f t="shared" si="1072"/>
        <v>1</v>
      </c>
      <c r="AP691" s="5">
        <f t="shared" si="1091"/>
        <v>7</v>
      </c>
      <c r="AQ691" s="5">
        <f t="shared" si="1110"/>
        <v>5.8</v>
      </c>
      <c r="AR691" s="5"/>
      <c r="AS691" s="5">
        <f t="shared" si="1049"/>
        <v>175.42999999999984</v>
      </c>
      <c r="AT691" s="5">
        <f t="shared" si="1071"/>
        <v>127.29600000000005</v>
      </c>
      <c r="AU691" s="5">
        <f t="shared" si="1057"/>
        <v>40.360000000000127</v>
      </c>
      <c r="AV691" s="5">
        <f t="shared" si="1060"/>
        <v>2.2899999999999636</v>
      </c>
      <c r="AW691" s="5">
        <f t="shared" si="1058"/>
        <v>2</v>
      </c>
      <c r="AZ691" s="4">
        <f t="shared" si="1100"/>
        <v>0.3176574266944403</v>
      </c>
      <c r="BA691" s="5">
        <f t="shared" si="1106"/>
        <v>0</v>
      </c>
      <c r="BB691" s="4">
        <f t="shared" si="1101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  <c r="CB691" s="5">
        <f t="shared" si="1080"/>
        <v>42.650000000000091</v>
      </c>
      <c r="CC691" s="5">
        <f t="shared" si="1081"/>
        <v>173.13999999999987</v>
      </c>
      <c r="CD691" s="5">
        <f t="shared" si="1092"/>
        <v>-50</v>
      </c>
      <c r="CE691" s="5">
        <f t="shared" si="1083"/>
        <v>-30</v>
      </c>
      <c r="CF691" s="5"/>
      <c r="CG691" s="5">
        <f t="shared" si="1084"/>
        <v>-50</v>
      </c>
      <c r="CH691" s="5">
        <f t="shared" si="1087"/>
        <v>-99.019999999999982</v>
      </c>
      <c r="CI691" s="5">
        <f t="shared" si="1085"/>
        <v>-150</v>
      </c>
    </row>
    <row r="692" spans="1:87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5">
        <f t="shared" si="1042"/>
        <v>185.12999999999965</v>
      </c>
      <c r="K692" s="5">
        <f t="shared" si="1069"/>
        <v>150.67083333333338</v>
      </c>
      <c r="L692" s="5">
        <f t="shared" si="1046"/>
        <v>155.97000000000025</v>
      </c>
      <c r="M692" s="5">
        <f t="shared" ref="M692" si="1132">AVERAGE(L681:L692)</f>
        <v>124.96666666666665</v>
      </c>
      <c r="N692" s="6" t="s">
        <v>36</v>
      </c>
      <c r="O692" s="5">
        <f t="shared" si="1048"/>
        <v>130.40000000000009</v>
      </c>
      <c r="P692" s="4">
        <f t="shared" si="1094"/>
        <v>0.52959205242020913</v>
      </c>
      <c r="Q692" s="5">
        <f t="shared" si="1095"/>
        <v>94.619999999999891</v>
      </c>
      <c r="R692" s="5">
        <f t="shared" si="1096"/>
        <v>103.94499999999994</v>
      </c>
      <c r="S692" s="4">
        <f t="shared" si="1097"/>
        <v>0.51761181696105696</v>
      </c>
      <c r="T692" s="4">
        <f t="shared" si="1098"/>
        <v>0.40145809966351598</v>
      </c>
      <c r="U692" s="5">
        <f t="shared" si="1089"/>
        <v>125.896</v>
      </c>
      <c r="V692" s="5">
        <f t="shared" si="1090"/>
        <v>4.5040000000000902</v>
      </c>
      <c r="X692" s="5">
        <f t="shared" si="1044"/>
        <v>-39.949999999999818</v>
      </c>
      <c r="Y692" s="5">
        <f t="shared" si="1045"/>
        <v>-54.190000000000055</v>
      </c>
      <c r="AA692" s="5">
        <f t="shared" si="1063"/>
        <v>0</v>
      </c>
      <c r="AB692" s="5">
        <f t="shared" si="1064"/>
        <v>1</v>
      </c>
      <c r="AC692" s="5">
        <f t="shared" si="1065"/>
        <v>1</v>
      </c>
      <c r="AF692" s="5">
        <f t="shared" si="1051"/>
        <v>46.329999999999927</v>
      </c>
      <c r="AG692" s="5">
        <f t="shared" si="1052"/>
        <v>45.239999999999782</v>
      </c>
      <c r="AH692" s="5">
        <f t="shared" si="1053"/>
        <v>138.79999999999973</v>
      </c>
      <c r="AI692" s="5">
        <f t="shared" si="1054"/>
        <v>139.88999999999987</v>
      </c>
      <c r="AJ692" s="5"/>
      <c r="AK692" s="5">
        <f t="shared" si="1055"/>
        <v>46.329999999999927</v>
      </c>
      <c r="AL692" s="5">
        <f t="shared" si="1075"/>
        <v>49.491999999999948</v>
      </c>
      <c r="AM692" s="5">
        <f t="shared" si="1056"/>
        <v>138.79999999999973</v>
      </c>
      <c r="AN692" s="5">
        <f t="shared" si="1071"/>
        <v>128.42199999999988</v>
      </c>
      <c r="AO692" s="5">
        <f t="shared" si="1072"/>
        <v>1</v>
      </c>
      <c r="AP692" s="5">
        <f t="shared" si="1091"/>
        <v>8</v>
      </c>
      <c r="AQ692" s="5">
        <f t="shared" si="1110"/>
        <v>6.2</v>
      </c>
      <c r="AR692" s="5"/>
      <c r="AS692" s="5">
        <f t="shared" si="1049"/>
        <v>139.88999999999987</v>
      </c>
      <c r="AT692" s="5">
        <f t="shared" si="1071"/>
        <v>132.65500000000003</v>
      </c>
      <c r="AU692" s="5">
        <f t="shared" si="1057"/>
        <v>45.239999999999782</v>
      </c>
      <c r="AV692" s="5">
        <f t="shared" si="1060"/>
        <v>1.0900000000001455</v>
      </c>
      <c r="AW692" s="5">
        <f t="shared" si="1058"/>
        <v>3</v>
      </c>
      <c r="AZ692" s="4">
        <f t="shared" si="1100"/>
        <v>0.40145809966351598</v>
      </c>
      <c r="BA692" s="5">
        <f t="shared" si="1106"/>
        <v>0</v>
      </c>
      <c r="BB692" s="4">
        <f t="shared" si="1101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  <c r="CB692" s="5">
        <f t="shared" si="1080"/>
        <v>46.329999999999927</v>
      </c>
      <c r="CC692" s="5">
        <f t="shared" si="1081"/>
        <v>138.79999999999973</v>
      </c>
      <c r="CD692" s="5">
        <f t="shared" si="1092"/>
        <v>-50</v>
      </c>
      <c r="CE692" s="5">
        <f t="shared" si="1083"/>
        <v>54.190000000000055</v>
      </c>
      <c r="CF692" s="5"/>
      <c r="CG692" s="5">
        <f t="shared" si="1084"/>
        <v>-50</v>
      </c>
      <c r="CH692" s="5">
        <f t="shared" si="1087"/>
        <v>-54.190000000000055</v>
      </c>
      <c r="CI692" s="5">
        <f t="shared" si="1085"/>
        <v>-150</v>
      </c>
    </row>
    <row r="693" spans="1:87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5">
        <f t="shared" si="1042"/>
        <v>172.76999999999998</v>
      </c>
      <c r="K693" s="5">
        <f t="shared" si="1069"/>
        <v>156.56833333333338</v>
      </c>
      <c r="L693" s="5">
        <f t="shared" si="1046"/>
        <v>148.84999999999991</v>
      </c>
      <c r="M693" s="5">
        <f t="shared" ref="M693" si="1133">AVERAGE(L682:L693)</f>
        <v>132.25333333333333</v>
      </c>
      <c r="N693" s="6" t="s">
        <v>36</v>
      </c>
      <c r="O693" s="5">
        <f t="shared" si="1048"/>
        <v>177.11999999999989</v>
      </c>
      <c r="P693" s="4">
        <f t="shared" si="1094"/>
        <v>1</v>
      </c>
      <c r="Q693" s="5">
        <f t="shared" si="1095"/>
        <v>96.829999999999927</v>
      </c>
      <c r="R693" s="5">
        <f t="shared" si="1096"/>
        <v>104.49749999999995</v>
      </c>
      <c r="S693" s="4">
        <f t="shared" si="1097"/>
        <v>1</v>
      </c>
      <c r="T693" s="4">
        <f t="shared" si="1098"/>
        <v>0.77575709020990069</v>
      </c>
      <c r="U693" s="5">
        <f t="shared" si="1089"/>
        <v>136.53199999999998</v>
      </c>
      <c r="V693" s="5">
        <f t="shared" si="1090"/>
        <v>40.587999999999909</v>
      </c>
      <c r="X693" s="5">
        <f t="shared" si="1044"/>
        <v>89.519999999999982</v>
      </c>
      <c r="Y693" s="5">
        <f t="shared" si="1045"/>
        <v>78.160000000000309</v>
      </c>
      <c r="AA693" s="5">
        <f t="shared" si="1063"/>
        <v>1</v>
      </c>
      <c r="AB693" s="5">
        <f t="shared" si="1064"/>
        <v>0</v>
      </c>
      <c r="AC693" s="5">
        <f t="shared" si="1065"/>
        <v>1</v>
      </c>
      <c r="AF693" s="5">
        <f t="shared" si="1051"/>
        <v>106.61999999999989</v>
      </c>
      <c r="AG693" s="5">
        <f t="shared" si="1052"/>
        <v>106.38999999999987</v>
      </c>
      <c r="AH693" s="5">
        <f t="shared" si="1053"/>
        <v>66.150000000000091</v>
      </c>
      <c r="AI693" s="5">
        <f t="shared" si="1054"/>
        <v>66.380000000000109</v>
      </c>
      <c r="AJ693" s="5"/>
      <c r="AK693" s="5">
        <f t="shared" si="1055"/>
        <v>66.150000000000091</v>
      </c>
      <c r="AL693" s="5">
        <f t="shared" si="1075"/>
        <v>67.330000000000098</v>
      </c>
      <c r="AM693" s="5">
        <f t="shared" si="1056"/>
        <v>106.61999999999989</v>
      </c>
      <c r="AN693" s="5">
        <f t="shared" si="1071"/>
        <v>128.27499999999986</v>
      </c>
      <c r="AO693" s="5">
        <f t="shared" si="1072"/>
        <v>0</v>
      </c>
      <c r="AP693" s="5">
        <f t="shared" si="1091"/>
        <v>7</v>
      </c>
      <c r="AQ693" s="5">
        <f t="shared" si="1110"/>
        <v>6.5</v>
      </c>
      <c r="AR693" s="5"/>
      <c r="AS693" s="5">
        <f t="shared" si="1049"/>
        <v>106.38999999999987</v>
      </c>
      <c r="AT693" s="5">
        <f t="shared" si="1071"/>
        <v>131.20400000000001</v>
      </c>
      <c r="AU693" s="5">
        <f t="shared" si="1057"/>
        <v>66.380000000000109</v>
      </c>
      <c r="AV693" s="5">
        <f t="shared" si="1060"/>
        <v>0.23000000000001819</v>
      </c>
      <c r="AW693" s="5">
        <f t="shared" si="1058"/>
        <v>4</v>
      </c>
      <c r="AZ693" s="4">
        <f t="shared" si="1100"/>
        <v>0.77575709020990069</v>
      </c>
      <c r="BA693" s="5">
        <f t="shared" si="1106"/>
        <v>0</v>
      </c>
      <c r="BB693" s="4">
        <f t="shared" si="1101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  <c r="CB693" s="5">
        <f t="shared" si="1080"/>
        <v>106.61999999999989</v>
      </c>
      <c r="CC693" s="5">
        <f t="shared" si="1081"/>
        <v>66.150000000000091</v>
      </c>
      <c r="CD693" s="5">
        <f t="shared" si="1092"/>
        <v>-50</v>
      </c>
      <c r="CE693" s="5">
        <f t="shared" si="1083"/>
        <v>-30</v>
      </c>
      <c r="CF693" s="5"/>
      <c r="CG693" s="5">
        <f t="shared" si="1084"/>
        <v>-50</v>
      </c>
      <c r="CH693" s="5">
        <f t="shared" si="1087"/>
        <v>78.160000000000309</v>
      </c>
      <c r="CI693" s="5">
        <f t="shared" si="1085"/>
        <v>-150</v>
      </c>
    </row>
    <row r="694" spans="1:87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5">
        <f t="shared" si="1042"/>
        <v>126.01999999999998</v>
      </c>
      <c r="K694" s="5">
        <f t="shared" si="1069"/>
        <v>159.87833333333336</v>
      </c>
      <c r="L694" s="5">
        <f t="shared" si="1046"/>
        <v>176.07999999999993</v>
      </c>
      <c r="M694" s="5">
        <f t="shared" ref="M694" si="1134">AVERAGE(L683:L694)</f>
        <v>138.0575</v>
      </c>
      <c r="N694" s="6" t="s">
        <v>37</v>
      </c>
      <c r="O694" s="5">
        <f t="shared" si="1048"/>
        <v>59.139999999999873</v>
      </c>
      <c r="P694" s="4">
        <f t="shared" si="1094"/>
        <v>0</v>
      </c>
      <c r="Q694" s="5">
        <f t="shared" si="1095"/>
        <v>117.98000000000002</v>
      </c>
      <c r="R694" s="5">
        <f t="shared" si="1096"/>
        <v>88.634999999999877</v>
      </c>
      <c r="S694" s="4">
        <f t="shared" si="1097"/>
        <v>0</v>
      </c>
      <c r="T694" s="4">
        <f t="shared" si="1098"/>
        <v>0</v>
      </c>
      <c r="U694" s="5">
        <f t="shared" si="1089"/>
        <v>132.30199999999996</v>
      </c>
      <c r="V694" s="5">
        <f t="shared" si="1090"/>
        <v>-73.162000000000091</v>
      </c>
      <c r="X694" s="5">
        <f t="shared" si="1044"/>
        <v>57.480000000000018</v>
      </c>
      <c r="Y694" s="5">
        <f t="shared" si="1045"/>
        <v>115.01999999999998</v>
      </c>
      <c r="AA694" s="5">
        <f t="shared" si="1063"/>
        <v>1</v>
      </c>
      <c r="AB694" s="5">
        <f t="shared" si="1064"/>
        <v>0</v>
      </c>
      <c r="AC694" s="5">
        <f t="shared" si="1065"/>
        <v>1</v>
      </c>
      <c r="AF694" s="5">
        <f t="shared" si="1051"/>
        <v>95.75</v>
      </c>
      <c r="AG694" s="5">
        <f t="shared" si="1052"/>
        <v>96.369999999999891</v>
      </c>
      <c r="AH694" s="5">
        <f t="shared" si="1053"/>
        <v>30.269999999999982</v>
      </c>
      <c r="AI694" s="5">
        <f t="shared" si="1054"/>
        <v>29.650000000000091</v>
      </c>
      <c r="AJ694" s="5"/>
      <c r="AK694" s="5">
        <f t="shared" si="1055"/>
        <v>30.269999999999982</v>
      </c>
      <c r="AL694" s="5">
        <f t="shared" si="1075"/>
        <v>67.330000000000098</v>
      </c>
      <c r="AM694" s="5">
        <f t="shared" si="1056"/>
        <v>95.75</v>
      </c>
      <c r="AN694" s="5">
        <f t="shared" si="1071"/>
        <v>122.71499999999988</v>
      </c>
      <c r="AO694" s="5">
        <f t="shared" si="1072"/>
        <v>0</v>
      </c>
      <c r="AP694" s="5">
        <f t="shared" si="1091"/>
        <v>6</v>
      </c>
      <c r="AQ694" s="5">
        <f t="shared" si="1110"/>
        <v>6.6</v>
      </c>
      <c r="AR694" s="5"/>
      <c r="AS694" s="5">
        <f t="shared" si="1049"/>
        <v>96.369999999999891</v>
      </c>
      <c r="AT694" s="5">
        <f t="shared" si="1071"/>
        <v>124.55899999999997</v>
      </c>
      <c r="AU694" s="5">
        <f t="shared" si="1057"/>
        <v>29.650000000000091</v>
      </c>
      <c r="AV694" s="5">
        <f t="shared" si="1060"/>
        <v>-0.61999999999989086</v>
      </c>
      <c r="AW694" s="5">
        <f t="shared" si="1058"/>
        <v>5</v>
      </c>
      <c r="AZ694" s="4">
        <f t="shared" si="1100"/>
        <v>0</v>
      </c>
      <c r="BA694" s="5">
        <f t="shared" si="1106"/>
        <v>0</v>
      </c>
      <c r="BB694" s="4">
        <f t="shared" si="1101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  <c r="CB694" s="5">
        <f t="shared" si="1080"/>
        <v>95.75</v>
      </c>
      <c r="CC694" s="5">
        <f t="shared" si="1081"/>
        <v>30.269999999999982</v>
      </c>
      <c r="CD694" s="5">
        <f t="shared" si="1092"/>
        <v>57.480000000000018</v>
      </c>
      <c r="CE694" s="5">
        <f t="shared" si="1083"/>
        <v>-30</v>
      </c>
      <c r="CF694" s="5"/>
      <c r="CG694" s="5">
        <f t="shared" si="1084"/>
        <v>-50</v>
      </c>
      <c r="CH694" s="5">
        <f t="shared" si="1087"/>
        <v>115.01999999999998</v>
      </c>
      <c r="CI694" s="5">
        <f t="shared" si="1085"/>
        <v>-42.519999999999982</v>
      </c>
    </row>
    <row r="695" spans="1:87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5">
        <f t="shared" si="1042"/>
        <v>162.32000000000016</v>
      </c>
      <c r="K695" s="5">
        <f t="shared" si="1069"/>
        <v>161.04083333333335</v>
      </c>
      <c r="L695" s="5">
        <f t="shared" si="1046"/>
        <v>60.670000000000073</v>
      </c>
      <c r="M695" s="5">
        <f t="shared" ref="M695" si="1135">AVERAGE(L684:L695)</f>
        <v>132.82500000000002</v>
      </c>
      <c r="N695" s="6" t="s">
        <v>36</v>
      </c>
      <c r="O695" s="5">
        <f t="shared" si="1048"/>
        <v>-31.619999999999891</v>
      </c>
      <c r="P695" s="4">
        <f t="shared" si="1094"/>
        <v>0</v>
      </c>
      <c r="Q695" s="5">
        <f t="shared" si="1095"/>
        <v>208.73999999999978</v>
      </c>
      <c r="R695" s="5">
        <f t="shared" si="1096"/>
        <v>20.565000000000055</v>
      </c>
      <c r="S695" s="4">
        <f t="shared" si="1097"/>
        <v>0</v>
      </c>
      <c r="T695" s="4">
        <f t="shared" si="1098"/>
        <v>0</v>
      </c>
      <c r="U695" s="5">
        <f t="shared" si="1089"/>
        <v>90.996000000000009</v>
      </c>
      <c r="V695" s="5">
        <f t="shared" si="1090"/>
        <v>-122.6159999999999</v>
      </c>
      <c r="X695" s="5">
        <f t="shared" si="1044"/>
        <v>-101.80999999999995</v>
      </c>
      <c r="Y695" s="5">
        <f t="shared" si="1045"/>
        <v>5.8600000000001273</v>
      </c>
      <c r="AA695" s="5">
        <f t="shared" si="1063"/>
        <v>0</v>
      </c>
      <c r="AB695" s="5">
        <f t="shared" si="1064"/>
        <v>0</v>
      </c>
      <c r="AC695" s="5">
        <f t="shared" si="1065"/>
        <v>0</v>
      </c>
      <c r="AF695" s="5">
        <f t="shared" si="1051"/>
        <v>30.059999999999945</v>
      </c>
      <c r="AG695" s="5">
        <f t="shared" si="1052"/>
        <v>30.170000000000073</v>
      </c>
      <c r="AH695" s="5">
        <f t="shared" si="1053"/>
        <v>132.26000000000022</v>
      </c>
      <c r="AI695" s="5">
        <f t="shared" si="1054"/>
        <v>132.15000000000009</v>
      </c>
      <c r="AJ695" s="5"/>
      <c r="AK695" s="5">
        <f t="shared" si="1055"/>
        <v>30.059999999999945</v>
      </c>
      <c r="AL695" s="5">
        <f t="shared" si="1075"/>
        <v>67.330000000000098</v>
      </c>
      <c r="AM695" s="5">
        <f t="shared" si="1056"/>
        <v>132.26000000000022</v>
      </c>
      <c r="AN695" s="5">
        <f t="shared" si="1071"/>
        <v>122.81099999999992</v>
      </c>
      <c r="AO695" s="5">
        <f t="shared" si="1072"/>
        <v>1</v>
      </c>
      <c r="AP695" s="5">
        <f t="shared" si="1091"/>
        <v>6</v>
      </c>
      <c r="AQ695" s="5">
        <f t="shared" si="1110"/>
        <v>6.6</v>
      </c>
      <c r="AR695" s="5"/>
      <c r="AS695" s="5">
        <f t="shared" si="1049"/>
        <v>132.15000000000009</v>
      </c>
      <c r="AT695" s="5">
        <f t="shared" si="1071"/>
        <v>123.11500000000001</v>
      </c>
      <c r="AU695" s="5">
        <f t="shared" si="1057"/>
        <v>30.170000000000073</v>
      </c>
      <c r="AV695" s="5">
        <f t="shared" si="1060"/>
        <v>-0.11000000000012733</v>
      </c>
      <c r="AW695" s="5">
        <f t="shared" si="1058"/>
        <v>6</v>
      </c>
      <c r="AX695" s="3">
        <v>1</v>
      </c>
      <c r="AZ695" s="4">
        <f t="shared" si="1100"/>
        <v>0</v>
      </c>
      <c r="BA695" s="5">
        <f t="shared" si="1106"/>
        <v>0</v>
      </c>
      <c r="BB695" s="4">
        <f t="shared" si="1101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  <c r="CB695" s="5">
        <f t="shared" si="1080"/>
        <v>30.059999999999945</v>
      </c>
      <c r="CC695" s="5">
        <f t="shared" si="1081"/>
        <v>132.26000000000022</v>
      </c>
      <c r="CD695" s="5">
        <f t="shared" si="1092"/>
        <v>-50</v>
      </c>
      <c r="CE695" s="5">
        <f t="shared" si="1083"/>
        <v>-30</v>
      </c>
      <c r="CF695" s="5"/>
      <c r="CG695" s="5">
        <f t="shared" si="1084"/>
        <v>-50</v>
      </c>
      <c r="CH695" s="5">
        <f t="shared" si="1087"/>
        <v>5.8600000000001273</v>
      </c>
      <c r="CI695" s="5">
        <f t="shared" si="1085"/>
        <v>-150</v>
      </c>
    </row>
    <row r="696" spans="1:87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5">
        <f t="shared" si="1042"/>
        <v>199.41000000000031</v>
      </c>
      <c r="K696" s="5">
        <f t="shared" si="1069"/>
        <v>164.09000000000003</v>
      </c>
      <c r="L696" s="5">
        <f t="shared" si="1046"/>
        <v>224.59999999999991</v>
      </c>
      <c r="M696" s="5">
        <f t="shared" ref="M696" si="1136">AVERAGE(L685:L696)</f>
        <v>138.40583333333333</v>
      </c>
      <c r="N696" s="6" t="s">
        <v>36</v>
      </c>
      <c r="O696" s="5">
        <f t="shared" si="1048"/>
        <v>-8.419999999999618</v>
      </c>
      <c r="P696" s="4">
        <f t="shared" si="1094"/>
        <v>0.11114304876880472</v>
      </c>
      <c r="Q696" s="5">
        <f t="shared" si="1095"/>
        <v>208.73999999999978</v>
      </c>
      <c r="R696" s="5">
        <f t="shared" si="1096"/>
        <v>20.565000000000055</v>
      </c>
      <c r="S696" s="4">
        <f t="shared" si="1097"/>
        <v>0.11114304876880472</v>
      </c>
      <c r="T696" s="4">
        <f t="shared" si="1098"/>
        <v>0.11114304876880472</v>
      </c>
      <c r="U696" s="5">
        <f t="shared" si="1089"/>
        <v>65.324000000000069</v>
      </c>
      <c r="V696" s="5">
        <f t="shared" si="1090"/>
        <v>-73.743999999999687</v>
      </c>
      <c r="X696" s="5">
        <f t="shared" si="1044"/>
        <v>-137.56999999999971</v>
      </c>
      <c r="Y696" s="5">
        <f t="shared" si="1045"/>
        <v>-68.920000000000073</v>
      </c>
      <c r="AA696" s="5">
        <f t="shared" si="1063"/>
        <v>0</v>
      </c>
      <c r="AB696" s="5">
        <f t="shared" si="1064"/>
        <v>1</v>
      </c>
      <c r="AC696" s="5">
        <f t="shared" si="1065"/>
        <v>1</v>
      </c>
      <c r="AF696" s="5">
        <f t="shared" si="1051"/>
        <v>0</v>
      </c>
      <c r="AG696" s="5">
        <f t="shared" si="1052"/>
        <v>-12.300000000000182</v>
      </c>
      <c r="AH696" s="5">
        <f t="shared" si="1053"/>
        <v>187.11000000000013</v>
      </c>
      <c r="AI696" s="5">
        <f t="shared" si="1054"/>
        <v>199.41000000000031</v>
      </c>
      <c r="AJ696" s="5"/>
      <c r="AK696" s="5">
        <f t="shared" si="1055"/>
        <v>0</v>
      </c>
      <c r="AL696" s="5">
        <f t="shared" si="1075"/>
        <v>67.330000000000098</v>
      </c>
      <c r="AM696" s="5">
        <f t="shared" si="1056"/>
        <v>187.11000000000013</v>
      </c>
      <c r="AN696" s="5">
        <f t="shared" si="1071"/>
        <v>134.41099999999992</v>
      </c>
      <c r="AO696" s="5">
        <f t="shared" si="1072"/>
        <v>1</v>
      </c>
      <c r="AP696" s="5">
        <f t="shared" si="1091"/>
        <v>7</v>
      </c>
      <c r="AQ696" s="5">
        <f t="shared" si="1110"/>
        <v>6.7</v>
      </c>
      <c r="AR696" s="5"/>
      <c r="AS696" s="5">
        <f t="shared" si="1049"/>
        <v>199.41000000000031</v>
      </c>
      <c r="AT696" s="5">
        <f t="shared" si="1071"/>
        <v>135.75</v>
      </c>
      <c r="AU696" s="5">
        <f t="shared" si="1057"/>
        <v>-12.300000000000182</v>
      </c>
      <c r="AV696" s="5">
        <f t="shared" si="1060"/>
        <v>12.300000000000182</v>
      </c>
      <c r="AW696" s="5">
        <f t="shared" si="1058"/>
        <v>2</v>
      </c>
      <c r="AZ696" s="4">
        <f t="shared" si="1100"/>
        <v>0.11114304876880472</v>
      </c>
      <c r="BA696" s="5">
        <f t="shared" si="1106"/>
        <v>0</v>
      </c>
      <c r="BB696" s="4">
        <f t="shared" si="1101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  <c r="CB696" s="5">
        <f t="shared" si="1080"/>
        <v>0</v>
      </c>
      <c r="CC696" s="5">
        <f t="shared" si="1081"/>
        <v>187.11000000000013</v>
      </c>
      <c r="CD696" s="5">
        <f t="shared" si="1092"/>
        <v>-50</v>
      </c>
      <c r="CE696" s="5">
        <f t="shared" si="1083"/>
        <v>68.920000000000073</v>
      </c>
      <c r="CF696" s="5"/>
      <c r="CG696" s="5">
        <f t="shared" si="1084"/>
        <v>-50</v>
      </c>
      <c r="CH696" s="5">
        <f t="shared" si="1087"/>
        <v>-68.920000000000073</v>
      </c>
      <c r="CI696" s="5">
        <f t="shared" si="1085"/>
        <v>-150</v>
      </c>
    </row>
    <row r="697" spans="1:87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5">
        <f t="shared" si="1042"/>
        <v>165.35999999999967</v>
      </c>
      <c r="K697" s="5">
        <f t="shared" si="1069"/>
        <v>165.6541666666667</v>
      </c>
      <c r="L697" s="5">
        <f t="shared" si="1046"/>
        <v>80.320000000000164</v>
      </c>
      <c r="M697" s="5">
        <f t="shared" ref="M697" si="1137">AVERAGE(L686:L697)</f>
        <v>134.53</v>
      </c>
      <c r="N697" s="6" t="s">
        <v>37</v>
      </c>
      <c r="O697" s="5">
        <f t="shared" si="1048"/>
        <v>36.670000000000073</v>
      </c>
      <c r="P697" s="4">
        <f t="shared" si="1094"/>
        <v>0.32715339656989573</v>
      </c>
      <c r="Q697" s="5">
        <f t="shared" si="1095"/>
        <v>208.73999999999978</v>
      </c>
      <c r="R697" s="5">
        <f t="shared" si="1096"/>
        <v>20.565000000000055</v>
      </c>
      <c r="S697" s="4">
        <f t="shared" si="1097"/>
        <v>0.32715339656989573</v>
      </c>
      <c r="T697" s="4">
        <f t="shared" si="1098"/>
        <v>0.32715339656989573</v>
      </c>
      <c r="U697" s="5">
        <f t="shared" si="1089"/>
        <v>46.578000000000067</v>
      </c>
      <c r="V697" s="5">
        <f t="shared" si="1090"/>
        <v>-9.9079999999999941</v>
      </c>
      <c r="X697" s="5">
        <f t="shared" si="1044"/>
        <v>92.269999999999982</v>
      </c>
      <c r="Y697" s="5">
        <f t="shared" si="1045"/>
        <v>38.869999999999891</v>
      </c>
      <c r="AA697" s="5">
        <f t="shared" si="1063"/>
        <v>1</v>
      </c>
      <c r="AB697" s="5">
        <f t="shared" si="1064"/>
        <v>0</v>
      </c>
      <c r="AC697" s="5">
        <f t="shared" si="1065"/>
        <v>1</v>
      </c>
      <c r="AF697" s="5">
        <f t="shared" si="1051"/>
        <v>121.9699999999998</v>
      </c>
      <c r="AG697" s="5">
        <f t="shared" si="1052"/>
        <v>125.89999999999964</v>
      </c>
      <c r="AH697" s="5">
        <f t="shared" si="1053"/>
        <v>43.389999999999873</v>
      </c>
      <c r="AI697" s="5">
        <f t="shared" si="1054"/>
        <v>39.460000000000036</v>
      </c>
      <c r="AJ697" s="5"/>
      <c r="AK697" s="5">
        <f t="shared" si="1055"/>
        <v>43.389999999999873</v>
      </c>
      <c r="AL697" s="5">
        <f t="shared" si="1075"/>
        <v>48.311999999999934</v>
      </c>
      <c r="AM697" s="5">
        <f t="shared" si="1056"/>
        <v>121.9699999999998</v>
      </c>
      <c r="AN697" s="5">
        <f t="shared" si="1071"/>
        <v>134.22499999999991</v>
      </c>
      <c r="AO697" s="5">
        <f t="shared" si="1072"/>
        <v>0</v>
      </c>
      <c r="AP697" s="5">
        <f t="shared" si="1091"/>
        <v>6</v>
      </c>
      <c r="AQ697" s="5">
        <f t="shared" si="1110"/>
        <v>6.7</v>
      </c>
      <c r="AR697" s="5"/>
      <c r="AS697" s="5">
        <f t="shared" si="1049"/>
        <v>125.89999999999964</v>
      </c>
      <c r="AT697" s="5">
        <f t="shared" si="1071"/>
        <v>135.68599999999998</v>
      </c>
      <c r="AU697" s="5">
        <f t="shared" si="1057"/>
        <v>39.460000000000036</v>
      </c>
      <c r="AV697" s="5">
        <f t="shared" si="1060"/>
        <v>-3.9299999999998363</v>
      </c>
      <c r="AW697" s="5">
        <f t="shared" si="1058"/>
        <v>3</v>
      </c>
      <c r="AZ697" s="4">
        <f t="shared" si="1100"/>
        <v>0.32715339656989573</v>
      </c>
      <c r="BA697" s="5">
        <f t="shared" si="1106"/>
        <v>0</v>
      </c>
      <c r="BB697" s="4">
        <f t="shared" si="1101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  <c r="CB697" s="5">
        <f t="shared" si="1080"/>
        <v>121.9699999999998</v>
      </c>
      <c r="CC697" s="5">
        <f t="shared" si="1081"/>
        <v>43.389999999999873</v>
      </c>
      <c r="CD697" s="5">
        <f t="shared" si="1092"/>
        <v>92.269999999999982</v>
      </c>
      <c r="CE697" s="5">
        <f t="shared" si="1083"/>
        <v>-30</v>
      </c>
      <c r="CF697" s="5"/>
      <c r="CG697" s="5">
        <f t="shared" si="1084"/>
        <v>-50</v>
      </c>
      <c r="CH697" s="5">
        <f t="shared" si="1087"/>
        <v>38.869999999999891</v>
      </c>
      <c r="CI697" s="5">
        <f t="shared" si="1085"/>
        <v>-7.7300000000000182</v>
      </c>
    </row>
    <row r="698" spans="1:87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5">
        <f t="shared" si="1042"/>
        <v>156.98000000000002</v>
      </c>
      <c r="K698" s="5">
        <f t="shared" si="1069"/>
        <v>171.245</v>
      </c>
      <c r="L698" s="5">
        <f t="shared" si="1046"/>
        <v>130.36000000000013</v>
      </c>
      <c r="M698" s="5">
        <f t="shared" ref="M698" si="1138">AVERAGE(L687:L698)</f>
        <v>138.86666666666667</v>
      </c>
      <c r="N698" s="6" t="s">
        <v>37</v>
      </c>
      <c r="O698" s="5">
        <f t="shared" si="1048"/>
        <v>-14.100000000000364</v>
      </c>
      <c r="P698" s="4">
        <f t="shared" si="1094"/>
        <v>0.19303657999118085</v>
      </c>
      <c r="Q698" s="5">
        <f t="shared" si="1095"/>
        <v>90.759999999999764</v>
      </c>
      <c r="R698" s="5">
        <f t="shared" si="1096"/>
        <v>-8.92999999999995</v>
      </c>
      <c r="S698" s="4">
        <f t="shared" si="1097"/>
        <v>8.3932164415059615E-2</v>
      </c>
      <c r="T698" s="4">
        <f t="shared" si="1098"/>
        <v>8.3932164415059615E-2</v>
      </c>
      <c r="U698" s="5">
        <f t="shared" si="1089"/>
        <v>8.3340000000000138</v>
      </c>
      <c r="V698" s="5">
        <f t="shared" si="1090"/>
        <v>-22.434000000000378</v>
      </c>
      <c r="X698" s="5">
        <f t="shared" si="1044"/>
        <v>60.479999999999563</v>
      </c>
      <c r="Y698" s="5">
        <f t="shared" si="1045"/>
        <v>26.320000000000164</v>
      </c>
      <c r="AA698" s="5">
        <f t="shared" si="1063"/>
        <v>1</v>
      </c>
      <c r="AB698" s="5">
        <f t="shared" si="1064"/>
        <v>0</v>
      </c>
      <c r="AC698" s="5">
        <f t="shared" si="1065"/>
        <v>1</v>
      </c>
      <c r="AF698" s="5">
        <f t="shared" si="1051"/>
        <v>108.07999999999993</v>
      </c>
      <c r="AG698" s="5">
        <f t="shared" si="1052"/>
        <v>109.11000000000013</v>
      </c>
      <c r="AH698" s="5">
        <f t="shared" si="1053"/>
        <v>48.900000000000091</v>
      </c>
      <c r="AI698" s="5">
        <f t="shared" si="1054"/>
        <v>47.869999999999891</v>
      </c>
      <c r="AJ698" s="5"/>
      <c r="AK698" s="5">
        <f t="shared" si="1055"/>
        <v>48.900000000000091</v>
      </c>
      <c r="AL698" s="5">
        <f t="shared" si="1075"/>
        <v>50.625000000000085</v>
      </c>
      <c r="AM698" s="5">
        <f t="shared" si="1056"/>
        <v>108.07999999999993</v>
      </c>
      <c r="AN698" s="5">
        <f t="shared" si="1071"/>
        <v>128.39299999999994</v>
      </c>
      <c r="AO698" s="5">
        <f t="shared" si="1072"/>
        <v>0</v>
      </c>
      <c r="AP698" s="5">
        <f t="shared" si="1091"/>
        <v>5</v>
      </c>
      <c r="AQ698" s="5">
        <f t="shared" si="1110"/>
        <v>6.5</v>
      </c>
      <c r="AR698" s="5"/>
      <c r="AS698" s="5">
        <f t="shared" si="1049"/>
        <v>109.11000000000013</v>
      </c>
      <c r="AT698" s="5">
        <f t="shared" si="1071"/>
        <v>128.785</v>
      </c>
      <c r="AU698" s="5">
        <f t="shared" si="1057"/>
        <v>47.869999999999891</v>
      </c>
      <c r="AV698" s="5">
        <f t="shared" si="1060"/>
        <v>-1.0300000000002001</v>
      </c>
      <c r="AW698" s="5">
        <f t="shared" si="1058"/>
        <v>4</v>
      </c>
      <c r="AZ698" s="4">
        <f t="shared" si="1100"/>
        <v>8.3932164415059615E-2</v>
      </c>
      <c r="BA698" s="5">
        <f t="shared" si="1106"/>
        <v>0</v>
      </c>
      <c r="BB698" s="4">
        <f t="shared" si="1101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  <c r="CB698" s="5">
        <f t="shared" si="1080"/>
        <v>108.07999999999993</v>
      </c>
      <c r="CC698" s="5">
        <f t="shared" si="1081"/>
        <v>48.900000000000091</v>
      </c>
      <c r="CD698" s="5">
        <f t="shared" si="1092"/>
        <v>60.479999999999563</v>
      </c>
      <c r="CE698" s="5">
        <f t="shared" si="1083"/>
        <v>-30</v>
      </c>
      <c r="CF698" s="5"/>
      <c r="CG698" s="5">
        <f t="shared" si="1084"/>
        <v>-50</v>
      </c>
      <c r="CH698" s="5">
        <f t="shared" si="1087"/>
        <v>26.320000000000164</v>
      </c>
      <c r="CI698" s="5">
        <f t="shared" si="1085"/>
        <v>-39.520000000000437</v>
      </c>
    </row>
    <row r="699" spans="1:87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5">
        <f t="shared" si="1042"/>
        <v>129.84999999999991</v>
      </c>
      <c r="K699" s="5">
        <f t="shared" si="1069"/>
        <v>165.2508333333333</v>
      </c>
      <c r="L699" s="5">
        <f t="shared" si="1046"/>
        <v>90.5300000000002</v>
      </c>
      <c r="M699" s="5">
        <f t="shared" ref="M699" si="1139">AVERAGE(L688:L699)</f>
        <v>133.37666666666669</v>
      </c>
      <c r="N699" s="6" t="s">
        <v>36</v>
      </c>
      <c r="O699" s="5">
        <f t="shared" si="1048"/>
        <v>-47.739999999999782</v>
      </c>
      <c r="P699" s="4">
        <f t="shared" si="1094"/>
        <v>0</v>
      </c>
      <c r="Q699" s="5">
        <f t="shared" si="1095"/>
        <v>84.409999999999854</v>
      </c>
      <c r="R699" s="5">
        <f t="shared" si="1096"/>
        <v>-26.637499999999818</v>
      </c>
      <c r="S699" s="4">
        <f t="shared" si="1097"/>
        <v>0</v>
      </c>
      <c r="T699" s="4">
        <f t="shared" si="1098"/>
        <v>0</v>
      </c>
      <c r="U699" s="5">
        <f t="shared" si="1089"/>
        <v>-13.041999999999916</v>
      </c>
      <c r="V699" s="5">
        <f t="shared" si="1090"/>
        <v>-34.697999999999865</v>
      </c>
      <c r="X699" s="5">
        <f t="shared" si="1044"/>
        <v>-110.25</v>
      </c>
      <c r="Y699" s="5">
        <f t="shared" si="1045"/>
        <v>-31.829999999999927</v>
      </c>
      <c r="AA699" s="5">
        <f t="shared" si="1063"/>
        <v>0</v>
      </c>
      <c r="AB699" s="5">
        <f t="shared" si="1064"/>
        <v>1</v>
      </c>
      <c r="AC699" s="5">
        <f t="shared" si="1065"/>
        <v>1</v>
      </c>
      <c r="AF699" s="5">
        <f t="shared" si="1051"/>
        <v>16.139999999999873</v>
      </c>
      <c r="AG699" s="5">
        <f t="shared" si="1052"/>
        <v>12.950000000000273</v>
      </c>
      <c r="AH699" s="5">
        <f t="shared" si="1053"/>
        <v>113.71000000000004</v>
      </c>
      <c r="AI699" s="5">
        <f t="shared" si="1054"/>
        <v>116.89999999999964</v>
      </c>
      <c r="AJ699" s="5"/>
      <c r="AK699" s="5">
        <f t="shared" si="1055"/>
        <v>16.139999999999873</v>
      </c>
      <c r="AL699" s="5">
        <f t="shared" si="1075"/>
        <v>50.625000000000085</v>
      </c>
      <c r="AM699" s="5">
        <f t="shared" si="1056"/>
        <v>113.71000000000004</v>
      </c>
      <c r="AN699" s="5">
        <f t="shared" si="1071"/>
        <v>126.87799999999993</v>
      </c>
      <c r="AO699" s="5">
        <f t="shared" si="1072"/>
        <v>0</v>
      </c>
      <c r="AP699" s="5">
        <f t="shared" si="1091"/>
        <v>4</v>
      </c>
      <c r="AQ699" s="5">
        <f t="shared" si="1110"/>
        <v>6.2</v>
      </c>
      <c r="AR699" s="5"/>
      <c r="AS699" s="5">
        <f t="shared" si="1049"/>
        <v>116.89999999999964</v>
      </c>
      <c r="AT699" s="5">
        <f t="shared" si="1071"/>
        <v>128.72999999999993</v>
      </c>
      <c r="AU699" s="5">
        <f t="shared" si="1057"/>
        <v>12.950000000000273</v>
      </c>
      <c r="AV699" s="5">
        <f t="shared" si="1060"/>
        <v>3.1899999999995998</v>
      </c>
      <c r="AW699" s="5">
        <f t="shared" si="1058"/>
        <v>5</v>
      </c>
      <c r="AZ699" s="4">
        <f t="shared" si="1100"/>
        <v>0</v>
      </c>
      <c r="BA699" s="5">
        <f t="shared" si="1106"/>
        <v>0</v>
      </c>
      <c r="BB699" s="4">
        <f t="shared" si="1101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  <c r="CB699" s="5">
        <f t="shared" si="1080"/>
        <v>16.139999999999873</v>
      </c>
      <c r="CC699" s="5">
        <f t="shared" si="1081"/>
        <v>113.71000000000004</v>
      </c>
      <c r="CD699" s="5">
        <f t="shared" si="1092"/>
        <v>-50</v>
      </c>
      <c r="CE699" s="5">
        <f t="shared" si="1083"/>
        <v>-30</v>
      </c>
      <c r="CF699" s="5"/>
      <c r="CG699" s="5">
        <f t="shared" si="1084"/>
        <v>-50</v>
      </c>
      <c r="CH699" s="5">
        <f t="shared" si="1087"/>
        <v>-31.829999999999927</v>
      </c>
      <c r="CI699" s="5">
        <f t="shared" si="1085"/>
        <v>-150</v>
      </c>
    </row>
    <row r="700" spans="1:87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5">
        <f t="shared" si="1042"/>
        <v>169.80999999999995</v>
      </c>
      <c r="K700" s="5">
        <f t="shared" si="1069"/>
        <v>164.55833333333331</v>
      </c>
      <c r="L700" s="5">
        <f t="shared" si="1046"/>
        <v>106.15999999999985</v>
      </c>
      <c r="M700" s="5">
        <f t="shared" ref="M700" si="1140">AVERAGE(L689:L700)</f>
        <v>130.91666666666671</v>
      </c>
      <c r="N700" s="6" t="s">
        <v>36</v>
      </c>
      <c r="O700" s="5">
        <f t="shared" si="1048"/>
        <v>-51.2800000000002</v>
      </c>
      <c r="P700" s="4">
        <f t="shared" si="1094"/>
        <v>0</v>
      </c>
      <c r="Q700" s="5">
        <f t="shared" si="1095"/>
        <v>87.950000000000273</v>
      </c>
      <c r="R700" s="5">
        <f t="shared" si="1096"/>
        <v>-29.292500000000132</v>
      </c>
      <c r="S700" s="4">
        <f t="shared" si="1097"/>
        <v>0</v>
      </c>
      <c r="T700" s="4">
        <f t="shared" si="1098"/>
        <v>0</v>
      </c>
      <c r="U700" s="5">
        <f t="shared" si="1089"/>
        <v>-16.973999999999979</v>
      </c>
      <c r="V700" s="5">
        <f t="shared" si="1090"/>
        <v>-34.306000000000225</v>
      </c>
      <c r="X700" s="5">
        <f t="shared" si="1044"/>
        <v>-97.5300000000002</v>
      </c>
      <c r="Y700" s="5">
        <f t="shared" si="1045"/>
        <v>-72.730000000000018</v>
      </c>
      <c r="AA700" s="5">
        <f t="shared" si="1063"/>
        <v>0</v>
      </c>
      <c r="AB700" s="5">
        <f t="shared" si="1064"/>
        <v>1</v>
      </c>
      <c r="AC700" s="5">
        <f t="shared" si="1065"/>
        <v>1</v>
      </c>
      <c r="AF700" s="5">
        <f t="shared" si="1051"/>
        <v>35.269999999999982</v>
      </c>
      <c r="AG700" s="5">
        <f t="shared" si="1052"/>
        <v>34.119999999999891</v>
      </c>
      <c r="AH700" s="5">
        <f t="shared" si="1053"/>
        <v>134.53999999999996</v>
      </c>
      <c r="AI700" s="5">
        <f t="shared" si="1054"/>
        <v>135.69000000000005</v>
      </c>
      <c r="AJ700" s="5"/>
      <c r="AK700" s="5">
        <f t="shared" si="1055"/>
        <v>35.269999999999982</v>
      </c>
      <c r="AL700" s="5">
        <f t="shared" si="1075"/>
        <v>50.625000000000085</v>
      </c>
      <c r="AM700" s="5">
        <f t="shared" si="1056"/>
        <v>134.53999999999996</v>
      </c>
      <c r="AN700" s="5">
        <f t="shared" si="1071"/>
        <v>131.19799999999995</v>
      </c>
      <c r="AO700" s="5">
        <f t="shared" si="1072"/>
        <v>1</v>
      </c>
      <c r="AP700" s="5">
        <f t="shared" si="1091"/>
        <v>5</v>
      </c>
      <c r="AQ700" s="5">
        <f t="shared" si="1110"/>
        <v>6.1</v>
      </c>
      <c r="AR700" s="5"/>
      <c r="AS700" s="5">
        <f t="shared" si="1049"/>
        <v>135.69000000000005</v>
      </c>
      <c r="AT700" s="5">
        <f t="shared" si="1071"/>
        <v>133.72399999999993</v>
      </c>
      <c r="AU700" s="5">
        <f t="shared" si="1057"/>
        <v>34.119999999999891</v>
      </c>
      <c r="AV700" s="5">
        <f t="shared" si="1060"/>
        <v>1.1500000000000909</v>
      </c>
      <c r="AW700" s="5">
        <f t="shared" si="1058"/>
        <v>6</v>
      </c>
      <c r="AZ700" s="4">
        <f t="shared" si="1100"/>
        <v>0</v>
      </c>
      <c r="BA700" s="5">
        <f t="shared" si="1106"/>
        <v>0</v>
      </c>
      <c r="BB700" s="4">
        <f t="shared" si="1101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  <c r="CB700" s="5">
        <f t="shared" si="1080"/>
        <v>35.269999999999982</v>
      </c>
      <c r="CC700" s="5">
        <f t="shared" si="1081"/>
        <v>134.53999999999996</v>
      </c>
      <c r="CD700" s="5">
        <f t="shared" si="1092"/>
        <v>-50</v>
      </c>
      <c r="CE700" s="5">
        <f t="shared" si="1083"/>
        <v>72.730000000000018</v>
      </c>
      <c r="CF700" s="5"/>
      <c r="CG700" s="5">
        <f t="shared" si="1084"/>
        <v>-50</v>
      </c>
      <c r="CH700" s="5">
        <f t="shared" si="1087"/>
        <v>-72.730000000000018</v>
      </c>
      <c r="CI700" s="5">
        <f t="shared" si="1085"/>
        <v>-150</v>
      </c>
    </row>
    <row r="701" spans="1:87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5">
        <f t="shared" si="1042"/>
        <v>92.759999999999764</v>
      </c>
      <c r="K701" s="5">
        <f t="shared" si="1069"/>
        <v>159.40499999999994</v>
      </c>
      <c r="L701" s="5">
        <f t="shared" si="1046"/>
        <v>73.5</v>
      </c>
      <c r="M701" s="5">
        <f t="shared" ref="M701" si="1141">AVERAGE(L690:L701)</f>
        <v>127.80916666666671</v>
      </c>
      <c r="N701" s="6" t="s">
        <v>36</v>
      </c>
      <c r="O701" s="5">
        <f t="shared" si="1048"/>
        <v>-66.170000000000073</v>
      </c>
      <c r="P701" s="4">
        <f t="shared" si="1094"/>
        <v>0</v>
      </c>
      <c r="Q701" s="5">
        <f t="shared" si="1095"/>
        <v>102.84000000000015</v>
      </c>
      <c r="R701" s="5">
        <f t="shared" si="1096"/>
        <v>-40.460000000000036</v>
      </c>
      <c r="S701" s="4">
        <f t="shared" si="1097"/>
        <v>0</v>
      </c>
      <c r="T701" s="4">
        <f t="shared" si="1098"/>
        <v>0</v>
      </c>
      <c r="U701" s="5">
        <f t="shared" si="1089"/>
        <v>-28.524000000000068</v>
      </c>
      <c r="V701" s="5">
        <f t="shared" si="1090"/>
        <v>-37.646000000000001</v>
      </c>
      <c r="X701" s="5">
        <f t="shared" si="1044"/>
        <v>-42.940000000000055</v>
      </c>
      <c r="Y701" s="5">
        <f t="shared" si="1045"/>
        <v>2.9499999999998181</v>
      </c>
      <c r="AA701" s="5">
        <f t="shared" si="1063"/>
        <v>0</v>
      </c>
      <c r="AB701" s="5">
        <f t="shared" si="1064"/>
        <v>0</v>
      </c>
      <c r="AC701" s="5">
        <f t="shared" si="1065"/>
        <v>0</v>
      </c>
      <c r="AF701" s="5">
        <f t="shared" si="1051"/>
        <v>0</v>
      </c>
      <c r="AG701" s="5">
        <f t="shared" si="1052"/>
        <v>-4.2899999999999636</v>
      </c>
      <c r="AH701" s="5">
        <f t="shared" si="1053"/>
        <v>88.4699999999998</v>
      </c>
      <c r="AI701" s="5">
        <f t="shared" si="1054"/>
        <v>92.759999999999764</v>
      </c>
      <c r="AJ701" s="5"/>
      <c r="AK701" s="5">
        <f t="shared" si="1055"/>
        <v>0</v>
      </c>
      <c r="AL701" s="5">
        <f t="shared" si="1075"/>
        <v>50.625000000000085</v>
      </c>
      <c r="AM701" s="5">
        <f t="shared" si="1056"/>
        <v>88.4699999999998</v>
      </c>
      <c r="AN701" s="5">
        <f t="shared" si="1071"/>
        <v>122.73099999999995</v>
      </c>
      <c r="AO701" s="5">
        <f t="shared" si="1072"/>
        <v>0</v>
      </c>
      <c r="AP701" s="5">
        <f t="shared" si="1091"/>
        <v>4</v>
      </c>
      <c r="AQ701" s="5">
        <f t="shared" si="1110"/>
        <v>5.8</v>
      </c>
      <c r="AR701" s="5"/>
      <c r="AS701" s="5">
        <f t="shared" si="1049"/>
        <v>92.759999999999764</v>
      </c>
      <c r="AT701" s="5">
        <f t="shared" si="1071"/>
        <v>125.45699999999992</v>
      </c>
      <c r="AU701" s="5">
        <f t="shared" si="1057"/>
        <v>-4.2899999999999636</v>
      </c>
      <c r="AV701" s="5">
        <f t="shared" si="1060"/>
        <v>4.2899999999999636</v>
      </c>
      <c r="AW701" s="5">
        <f t="shared" si="1058"/>
        <v>2</v>
      </c>
      <c r="AX701" s="3">
        <v>1</v>
      </c>
      <c r="AZ701" s="4">
        <f t="shared" si="1100"/>
        <v>0</v>
      </c>
      <c r="BA701" s="5">
        <f t="shared" si="1106"/>
        <v>0</v>
      </c>
      <c r="BB701" s="4">
        <f t="shared" si="1101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  <c r="CB701" s="5">
        <f t="shared" si="1080"/>
        <v>0</v>
      </c>
      <c r="CC701" s="5">
        <f t="shared" si="1081"/>
        <v>88.4699999999998</v>
      </c>
      <c r="CD701" s="5">
        <f t="shared" si="1092"/>
        <v>-50</v>
      </c>
      <c r="CE701" s="5">
        <f t="shared" si="1083"/>
        <v>-30</v>
      </c>
      <c r="CF701" s="5"/>
      <c r="CG701" s="5">
        <f t="shared" si="1084"/>
        <v>-50</v>
      </c>
      <c r="CH701" s="5">
        <f t="shared" si="1087"/>
        <v>2.9499999999998181</v>
      </c>
      <c r="CI701" s="5">
        <f t="shared" si="1085"/>
        <v>-150</v>
      </c>
    </row>
    <row r="702" spans="1:87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5">
        <f t="shared" si="1042"/>
        <v>180.7199999999998</v>
      </c>
      <c r="K702" s="5">
        <f t="shared" si="1069"/>
        <v>163.0766666666666</v>
      </c>
      <c r="L702" s="5">
        <f t="shared" si="1046"/>
        <v>107.95000000000027</v>
      </c>
      <c r="M702" s="5">
        <f t="shared" ref="M702" si="1142">AVERAGE(L691:L702)</f>
        <v>127.73166666666673</v>
      </c>
      <c r="N702" s="6" t="s">
        <v>36</v>
      </c>
      <c r="O702" s="5">
        <f t="shared" si="1048"/>
        <v>-72.139999999999873</v>
      </c>
      <c r="P702" s="4">
        <f t="shared" si="1094"/>
        <v>0</v>
      </c>
      <c r="Q702" s="5">
        <f t="shared" si="1095"/>
        <v>58.039999999999509</v>
      </c>
      <c r="R702" s="5">
        <f t="shared" si="1096"/>
        <v>-57.629999999999995</v>
      </c>
      <c r="S702" s="4">
        <f t="shared" si="1097"/>
        <v>0</v>
      </c>
      <c r="T702" s="4">
        <f t="shared" si="1098"/>
        <v>0</v>
      </c>
      <c r="U702" s="5">
        <f t="shared" si="1089"/>
        <v>-50.286000000000058</v>
      </c>
      <c r="V702" s="5">
        <f t="shared" si="1090"/>
        <v>-21.853999999999814</v>
      </c>
      <c r="X702" s="5">
        <f t="shared" si="1044"/>
        <v>-56.929999999999836</v>
      </c>
      <c r="Y702" s="5">
        <f t="shared" si="1045"/>
        <v>-58.269999999999982</v>
      </c>
      <c r="AA702" s="5">
        <f t="shared" si="1063"/>
        <v>0</v>
      </c>
      <c r="AB702" s="5">
        <f t="shared" si="1064"/>
        <v>1</v>
      </c>
      <c r="AC702" s="5">
        <f t="shared" si="1065"/>
        <v>1</v>
      </c>
      <c r="AF702" s="5">
        <f t="shared" si="1051"/>
        <v>44.349999999999909</v>
      </c>
      <c r="AG702" s="5">
        <f t="shared" si="1052"/>
        <v>55.980000000000018</v>
      </c>
      <c r="AH702" s="5">
        <f t="shared" si="1053"/>
        <v>136.36999999999989</v>
      </c>
      <c r="AI702" s="5">
        <f t="shared" si="1054"/>
        <v>124.73999999999978</v>
      </c>
      <c r="AJ702" s="5"/>
      <c r="AK702" s="5">
        <f t="shared" si="1055"/>
        <v>44.349999999999909</v>
      </c>
      <c r="AL702" s="5">
        <f t="shared" si="1075"/>
        <v>50.625000000000085</v>
      </c>
      <c r="AM702" s="5">
        <f t="shared" si="1056"/>
        <v>136.36999999999989</v>
      </c>
      <c r="AN702" s="5">
        <f t="shared" si="1071"/>
        <v>122.48799999999997</v>
      </c>
      <c r="AO702" s="5">
        <f t="shared" si="1072"/>
        <v>1</v>
      </c>
      <c r="AP702" s="5">
        <f t="shared" si="1091"/>
        <v>4</v>
      </c>
      <c r="AQ702" s="5">
        <f t="shared" si="1110"/>
        <v>5.4</v>
      </c>
      <c r="AR702" s="5"/>
      <c r="AS702" s="5">
        <f t="shared" si="1049"/>
        <v>124.73999999999978</v>
      </c>
      <c r="AT702" s="5">
        <f t="shared" si="1071"/>
        <v>123.94199999999992</v>
      </c>
      <c r="AU702" s="5">
        <f t="shared" si="1057"/>
        <v>55.980000000000018</v>
      </c>
      <c r="AV702" s="5">
        <f t="shared" si="1060"/>
        <v>-11.630000000000109</v>
      </c>
      <c r="AW702" s="5">
        <f t="shared" si="1058"/>
        <v>3</v>
      </c>
      <c r="AZ702" s="4">
        <f t="shared" si="1100"/>
        <v>0</v>
      </c>
      <c r="BA702" s="5">
        <f t="shared" si="1106"/>
        <v>0</v>
      </c>
      <c r="BB702" s="4">
        <f t="shared" si="1101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  <c r="CB702" s="5">
        <f t="shared" si="1080"/>
        <v>44.349999999999909</v>
      </c>
      <c r="CC702" s="5">
        <f t="shared" si="1081"/>
        <v>136.36999999999989</v>
      </c>
      <c r="CD702" s="5">
        <f t="shared" si="1092"/>
        <v>-50</v>
      </c>
      <c r="CE702" s="5">
        <f t="shared" si="1083"/>
        <v>-30</v>
      </c>
      <c r="CF702" s="5"/>
      <c r="CG702" s="5">
        <f t="shared" si="1084"/>
        <v>-50</v>
      </c>
      <c r="CH702" s="5">
        <f t="shared" si="1087"/>
        <v>-58.269999999999982</v>
      </c>
      <c r="CI702" s="5">
        <f t="shared" si="1085"/>
        <v>-150</v>
      </c>
    </row>
    <row r="703" spans="1:87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5">
        <f t="shared" si="1042"/>
        <v>102.78999999999996</v>
      </c>
      <c r="K703" s="5">
        <f t="shared" si="1069"/>
        <v>153.65999999999994</v>
      </c>
      <c r="L703" s="5">
        <f t="shared" si="1046"/>
        <v>106.69000000000005</v>
      </c>
      <c r="M703" s="5">
        <f t="shared" ref="M703" si="1143">AVERAGE(L692:L703)</f>
        <v>121.80666666666673</v>
      </c>
      <c r="N703" s="6" t="s">
        <v>36</v>
      </c>
      <c r="O703" s="5">
        <f t="shared" si="1048"/>
        <v>-58.569999999999709</v>
      </c>
      <c r="P703" s="4">
        <f t="shared" si="1094"/>
        <v>0.55614754098361119</v>
      </c>
      <c r="Q703" s="5">
        <f t="shared" si="1095"/>
        <v>24.400000000000091</v>
      </c>
      <c r="R703" s="5">
        <f t="shared" si="1096"/>
        <v>-66.03999999999985</v>
      </c>
      <c r="S703" s="4">
        <f t="shared" si="1097"/>
        <v>0.12471280213215853</v>
      </c>
      <c r="T703" s="4">
        <f t="shared" si="1098"/>
        <v>0.12471280213215853</v>
      </c>
      <c r="U703" s="5">
        <f t="shared" si="1089"/>
        <v>-59.179999999999929</v>
      </c>
      <c r="V703" s="5">
        <f t="shared" si="1090"/>
        <v>0.6100000000002197</v>
      </c>
      <c r="X703" s="5">
        <f t="shared" si="1044"/>
        <v>-19.659999999999854</v>
      </c>
      <c r="Y703" s="5">
        <f t="shared" si="1045"/>
        <v>-70.3100000000004</v>
      </c>
      <c r="AA703" s="5">
        <f t="shared" si="1063"/>
        <v>0</v>
      </c>
      <c r="AB703" s="5">
        <f t="shared" si="1064"/>
        <v>1</v>
      </c>
      <c r="AC703" s="5">
        <f t="shared" si="1065"/>
        <v>1</v>
      </c>
      <c r="AF703" s="5">
        <f t="shared" si="1051"/>
        <v>2.4600000000000364</v>
      </c>
      <c r="AG703" s="5">
        <f t="shared" si="1052"/>
        <v>-2.0900000000001455</v>
      </c>
      <c r="AH703" s="5">
        <f t="shared" si="1053"/>
        <v>98.239999999999782</v>
      </c>
      <c r="AI703" s="5">
        <f t="shared" si="1054"/>
        <v>102.78999999999996</v>
      </c>
      <c r="AJ703" s="5"/>
      <c r="AK703" s="5">
        <f t="shared" si="1055"/>
        <v>2.4600000000000364</v>
      </c>
      <c r="AL703" s="5">
        <f t="shared" si="1075"/>
        <v>44.804999999999929</v>
      </c>
      <c r="AM703" s="5">
        <f t="shared" si="1056"/>
        <v>98.239999999999782</v>
      </c>
      <c r="AN703" s="5">
        <f t="shared" si="1071"/>
        <v>121.64999999999995</v>
      </c>
      <c r="AO703" s="5">
        <f t="shared" si="1072"/>
        <v>0</v>
      </c>
      <c r="AP703" s="5">
        <f t="shared" si="1091"/>
        <v>4</v>
      </c>
      <c r="AQ703" s="5">
        <f t="shared" si="1110"/>
        <v>5.0999999999999996</v>
      </c>
      <c r="AR703" s="5"/>
      <c r="AS703" s="5">
        <f t="shared" si="1049"/>
        <v>102.78999999999996</v>
      </c>
      <c r="AT703" s="5">
        <f t="shared" si="1071"/>
        <v>123.58199999999992</v>
      </c>
      <c r="AU703" s="5">
        <f t="shared" si="1057"/>
        <v>-2.0900000000001455</v>
      </c>
      <c r="AV703" s="5">
        <f t="shared" si="1060"/>
        <v>4.5500000000001819</v>
      </c>
      <c r="AW703" s="5">
        <f t="shared" si="1058"/>
        <v>4</v>
      </c>
      <c r="AZ703" s="4">
        <f t="shared" si="1100"/>
        <v>0.12471280213215853</v>
      </c>
      <c r="BA703" s="5">
        <f t="shared" si="1106"/>
        <v>0</v>
      </c>
      <c r="BB703" s="4">
        <f t="shared" si="1101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  <c r="CB703" s="5">
        <f t="shared" si="1080"/>
        <v>2.4600000000000364</v>
      </c>
      <c r="CC703" s="5">
        <f t="shared" si="1081"/>
        <v>98.239999999999782</v>
      </c>
      <c r="CD703" s="5">
        <f t="shared" si="1092"/>
        <v>-50</v>
      </c>
      <c r="CE703" s="5">
        <f t="shared" si="1083"/>
        <v>70.3100000000004</v>
      </c>
      <c r="CF703" s="5"/>
      <c r="CG703" s="5">
        <f t="shared" si="1084"/>
        <v>-50</v>
      </c>
      <c r="CH703" s="5">
        <f t="shared" si="1087"/>
        <v>-70.3100000000004</v>
      </c>
      <c r="CI703" s="5">
        <f t="shared" si="1085"/>
        <v>-150</v>
      </c>
    </row>
    <row r="704" spans="1:87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5">
        <f t="shared" si="1042"/>
        <v>184.78999999999996</v>
      </c>
      <c r="K704" s="5">
        <f t="shared" si="1069"/>
        <v>153.63166666666663</v>
      </c>
      <c r="L704" s="5">
        <f t="shared" si="1046"/>
        <v>152.13999999999987</v>
      </c>
      <c r="M704" s="5">
        <f t="shared" ref="M704" si="1144">AVERAGE(L693:L704)</f>
        <v>121.48750000000003</v>
      </c>
      <c r="N704" s="6" t="s">
        <v>37</v>
      </c>
      <c r="O704" s="5">
        <f t="shared" si="1048"/>
        <v>-25.340000000000146</v>
      </c>
      <c r="P704" s="4">
        <f t="shared" si="1094"/>
        <v>1</v>
      </c>
      <c r="Q704" s="5">
        <f t="shared" si="1095"/>
        <v>46.799999999999727</v>
      </c>
      <c r="R704" s="5">
        <f t="shared" si="1096"/>
        <v>-60.439999999999941</v>
      </c>
      <c r="S704" s="4">
        <f t="shared" si="1097"/>
        <v>0.8063404548587203</v>
      </c>
      <c r="T704" s="4">
        <f t="shared" si="1098"/>
        <v>0.43010752688171816</v>
      </c>
      <c r="U704" s="5">
        <f t="shared" si="1089"/>
        <v>-54.7</v>
      </c>
      <c r="V704" s="5">
        <f t="shared" si="1090"/>
        <v>29.359999999999857</v>
      </c>
      <c r="X704" s="5">
        <f t="shared" si="1044"/>
        <v>139.92999999999984</v>
      </c>
      <c r="Y704" s="5">
        <f t="shared" si="1045"/>
        <v>146.48000000000002</v>
      </c>
      <c r="AA704" s="5">
        <f t="shared" si="1063"/>
        <v>1</v>
      </c>
      <c r="AB704" s="5">
        <f t="shared" si="1064"/>
        <v>0</v>
      </c>
      <c r="AC704" s="5">
        <f t="shared" si="1065"/>
        <v>1</v>
      </c>
      <c r="AF704" s="5">
        <f t="shared" si="1051"/>
        <v>139.92999999999984</v>
      </c>
      <c r="AG704" s="5">
        <f t="shared" si="1052"/>
        <v>135.30999999999995</v>
      </c>
      <c r="AH704" s="5">
        <f t="shared" si="1053"/>
        <v>44.860000000000127</v>
      </c>
      <c r="AI704" s="5">
        <f t="shared" si="1054"/>
        <v>49.480000000000018</v>
      </c>
      <c r="AJ704" s="5"/>
      <c r="AK704" s="5">
        <f t="shared" si="1055"/>
        <v>44.860000000000127</v>
      </c>
      <c r="AL704" s="5">
        <f t="shared" si="1075"/>
        <v>45.264000000000124</v>
      </c>
      <c r="AM704" s="5">
        <f t="shared" si="1056"/>
        <v>139.92999999999984</v>
      </c>
      <c r="AN704" s="5">
        <f t="shared" si="1071"/>
        <v>126.06799999999994</v>
      </c>
      <c r="AO704" s="5">
        <f t="shared" si="1072"/>
        <v>1</v>
      </c>
      <c r="AP704" s="5">
        <f t="shared" si="1091"/>
        <v>5</v>
      </c>
      <c r="AQ704" s="5">
        <f t="shared" si="1110"/>
        <v>5</v>
      </c>
      <c r="AR704" s="5"/>
      <c r="AS704" s="5">
        <f t="shared" si="1049"/>
        <v>135.30999999999995</v>
      </c>
      <c r="AT704" s="5">
        <f t="shared" si="1071"/>
        <v>127.47599999999993</v>
      </c>
      <c r="AU704" s="5">
        <f t="shared" si="1057"/>
        <v>49.480000000000018</v>
      </c>
      <c r="AV704" s="5">
        <f t="shared" si="1060"/>
        <v>4.6199999999998909</v>
      </c>
      <c r="AW704" s="5">
        <f t="shared" si="1058"/>
        <v>5</v>
      </c>
      <c r="AZ704" s="4">
        <f t="shared" si="1100"/>
        <v>0.43010752688171816</v>
      </c>
      <c r="BA704" s="5">
        <f t="shared" si="1106"/>
        <v>0</v>
      </c>
      <c r="BB704" s="4">
        <f t="shared" si="1101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  <c r="CB704" s="5">
        <f t="shared" si="1080"/>
        <v>139.92999999999984</v>
      </c>
      <c r="CC704" s="5">
        <f t="shared" si="1081"/>
        <v>44.860000000000127</v>
      </c>
      <c r="CD704" s="5">
        <f t="shared" si="1092"/>
        <v>139.92999999999984</v>
      </c>
      <c r="CE704" s="5">
        <f t="shared" si="1083"/>
        <v>-30</v>
      </c>
      <c r="CF704" s="5"/>
      <c r="CG704" s="5">
        <f t="shared" si="1084"/>
        <v>-50</v>
      </c>
      <c r="CH704" s="5">
        <f t="shared" si="1087"/>
        <v>146.48000000000002</v>
      </c>
      <c r="CI704" s="5">
        <f t="shared" si="1085"/>
        <v>39.929999999999836</v>
      </c>
    </row>
    <row r="705" spans="1:87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5">
        <f t="shared" si="1042"/>
        <v>216.32999999999993</v>
      </c>
      <c r="K705" s="5">
        <f t="shared" si="1069"/>
        <v>157.26166666666663</v>
      </c>
      <c r="L705" s="5">
        <f t="shared" si="1046"/>
        <v>143.73999999999978</v>
      </c>
      <c r="M705" s="5">
        <f t="shared" ref="M705" si="1145">AVERAGE(L694:L705)</f>
        <v>121.06166666666668</v>
      </c>
      <c r="N705" s="6" t="s">
        <v>37</v>
      </c>
      <c r="O705" s="5">
        <f t="shared" si="1048"/>
        <v>28.4699999999998</v>
      </c>
      <c r="P705" s="4">
        <f t="shared" si="1094"/>
        <v>1</v>
      </c>
      <c r="Q705" s="5">
        <f t="shared" si="1095"/>
        <v>100.60999999999967</v>
      </c>
      <c r="R705" s="5">
        <f t="shared" si="1096"/>
        <v>-46.987499999999955</v>
      </c>
      <c r="S705" s="4">
        <f t="shared" si="1097"/>
        <v>1</v>
      </c>
      <c r="T705" s="4">
        <f t="shared" si="1098"/>
        <v>0.92463927947798663</v>
      </c>
      <c r="U705" s="5">
        <f t="shared" si="1089"/>
        <v>-38.75</v>
      </c>
      <c r="V705" s="5">
        <f t="shared" si="1090"/>
        <v>67.2199999999998</v>
      </c>
      <c r="X705" s="5">
        <f t="shared" si="1044"/>
        <v>198.89999999999964</v>
      </c>
      <c r="Y705" s="5">
        <f t="shared" si="1045"/>
        <v>113</v>
      </c>
      <c r="AA705" s="5">
        <f t="shared" si="1063"/>
        <v>1</v>
      </c>
      <c r="AB705" s="5">
        <f t="shared" si="1064"/>
        <v>0</v>
      </c>
      <c r="AC705" s="5">
        <f t="shared" si="1065"/>
        <v>1</v>
      </c>
      <c r="AF705" s="5">
        <f t="shared" si="1051"/>
        <v>198.89999999999964</v>
      </c>
      <c r="AG705" s="5">
        <f t="shared" si="1052"/>
        <v>197.54999999999973</v>
      </c>
      <c r="AH705" s="5">
        <f t="shared" si="1053"/>
        <v>17.430000000000291</v>
      </c>
      <c r="AI705" s="5">
        <f t="shared" si="1054"/>
        <v>18.7800000000002</v>
      </c>
      <c r="AJ705" s="5"/>
      <c r="AK705" s="5">
        <f t="shared" si="1055"/>
        <v>17.430000000000291</v>
      </c>
      <c r="AL705" s="5">
        <f t="shared" si="1075"/>
        <v>45.264000000000124</v>
      </c>
      <c r="AM705" s="5">
        <f t="shared" si="1056"/>
        <v>198.89999999999964</v>
      </c>
      <c r="AN705" s="5">
        <f t="shared" si="1071"/>
        <v>132.73199999999989</v>
      </c>
      <c r="AO705" s="5">
        <f t="shared" si="1072"/>
        <v>1</v>
      </c>
      <c r="AP705" s="5">
        <f t="shared" si="1091"/>
        <v>5</v>
      </c>
      <c r="AQ705" s="5">
        <f t="shared" si="1110"/>
        <v>4.9000000000000004</v>
      </c>
      <c r="AR705" s="5"/>
      <c r="AS705" s="5">
        <f t="shared" si="1049"/>
        <v>197.54999999999973</v>
      </c>
      <c r="AT705" s="5">
        <f t="shared" si="1071"/>
        <v>134.01599999999991</v>
      </c>
      <c r="AU705" s="5">
        <f t="shared" si="1057"/>
        <v>18.7800000000002</v>
      </c>
      <c r="AV705" s="5">
        <f t="shared" si="1060"/>
        <v>1.3499999999999091</v>
      </c>
      <c r="AW705" s="5">
        <f t="shared" si="1058"/>
        <v>6</v>
      </c>
      <c r="AZ705" s="4">
        <f t="shared" si="1100"/>
        <v>0.92463927947798663</v>
      </c>
      <c r="BA705" s="5">
        <f t="shared" si="1106"/>
        <v>0</v>
      </c>
      <c r="BB705" s="4">
        <f t="shared" si="1101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  <c r="CB705" s="5">
        <f t="shared" si="1080"/>
        <v>198.89999999999964</v>
      </c>
      <c r="CC705" s="5">
        <f t="shared" si="1081"/>
        <v>17.430000000000291</v>
      </c>
      <c r="CD705" s="5">
        <f t="shared" si="1092"/>
        <v>198.89999999999964</v>
      </c>
      <c r="CE705" s="5">
        <f t="shared" si="1083"/>
        <v>-30</v>
      </c>
      <c r="CF705" s="5"/>
      <c r="CG705" s="5">
        <f t="shared" si="1084"/>
        <v>-50</v>
      </c>
      <c r="CH705" s="5">
        <f t="shared" si="1087"/>
        <v>113</v>
      </c>
      <c r="CI705" s="5">
        <f t="shared" si="1085"/>
        <v>98.899999999999636</v>
      </c>
    </row>
    <row r="706" spans="1:87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5">
        <f t="shared" si="1042"/>
        <v>136.80999999999995</v>
      </c>
      <c r="K706" s="5">
        <f t="shared" si="1069"/>
        <v>158.16083333333327</v>
      </c>
      <c r="L706" s="5">
        <f t="shared" si="1046"/>
        <v>100.23000000000002</v>
      </c>
      <c r="M706" s="5">
        <f t="shared" ref="M706" si="1146">AVERAGE(L695:L706)</f>
        <v>114.74083333333336</v>
      </c>
      <c r="N706" s="6" t="s">
        <v>37</v>
      </c>
      <c r="O706" s="5">
        <f t="shared" si="1048"/>
        <v>-35.159999999999854</v>
      </c>
      <c r="P706" s="4">
        <f t="shared" si="1094"/>
        <v>0.36755789682934242</v>
      </c>
      <c r="Q706" s="5">
        <f t="shared" si="1095"/>
        <v>100.60999999999967</v>
      </c>
      <c r="R706" s="5">
        <f t="shared" si="1096"/>
        <v>-46.987499999999955</v>
      </c>
      <c r="S706" s="4">
        <f t="shared" si="1097"/>
        <v>0.36755789682934242</v>
      </c>
      <c r="T706" s="4">
        <f t="shared" si="1098"/>
        <v>0.36755789682934242</v>
      </c>
      <c r="U706" s="5">
        <f t="shared" si="1089"/>
        <v>-32.547999999999959</v>
      </c>
      <c r="V706" s="5">
        <f t="shared" si="1090"/>
        <v>-2.6119999999998953</v>
      </c>
      <c r="X706" s="5">
        <f t="shared" si="1044"/>
        <v>-78.519999999999982</v>
      </c>
      <c r="Y706" s="5">
        <f t="shared" si="1045"/>
        <v>8.7899999999999636</v>
      </c>
      <c r="AA706" s="5">
        <f t="shared" si="1063"/>
        <v>0</v>
      </c>
      <c r="AB706" s="5">
        <f t="shared" si="1064"/>
        <v>0</v>
      </c>
      <c r="AC706" s="5">
        <f t="shared" si="1065"/>
        <v>0</v>
      </c>
      <c r="AF706" s="5">
        <f t="shared" si="1051"/>
        <v>0</v>
      </c>
      <c r="AG706" s="5">
        <f t="shared" si="1052"/>
        <v>-2.1099999999996726</v>
      </c>
      <c r="AH706" s="5">
        <f t="shared" si="1053"/>
        <v>134.70000000000027</v>
      </c>
      <c r="AI706" s="5">
        <f t="shared" si="1054"/>
        <v>136.80999999999995</v>
      </c>
      <c r="AJ706" s="5"/>
      <c r="AK706" s="5">
        <f t="shared" si="1055"/>
        <v>0</v>
      </c>
      <c r="AL706" s="5">
        <f t="shared" si="1075"/>
        <v>45.264000000000124</v>
      </c>
      <c r="AM706" s="5">
        <f t="shared" si="1056"/>
        <v>134.70000000000027</v>
      </c>
      <c r="AN706" s="5">
        <f t="shared" si="1071"/>
        <v>127.4909999999999</v>
      </c>
      <c r="AO706" s="5">
        <f t="shared" si="1072"/>
        <v>1</v>
      </c>
      <c r="AP706" s="5">
        <f t="shared" si="1091"/>
        <v>5</v>
      </c>
      <c r="AQ706" s="5">
        <f t="shared" si="1110"/>
        <v>4.7</v>
      </c>
      <c r="AR706" s="5"/>
      <c r="AS706" s="5">
        <f t="shared" si="1049"/>
        <v>136.80999999999995</v>
      </c>
      <c r="AT706" s="5">
        <f t="shared" si="1071"/>
        <v>127.75599999999986</v>
      </c>
      <c r="AU706" s="5">
        <f t="shared" si="1057"/>
        <v>-2.1099999999996726</v>
      </c>
      <c r="AV706" s="5">
        <f t="shared" si="1060"/>
        <v>2.1099999999996726</v>
      </c>
      <c r="AW706" s="5">
        <f t="shared" si="1058"/>
        <v>2</v>
      </c>
      <c r="AX706" s="3">
        <v>1</v>
      </c>
      <c r="AZ706" s="4">
        <f t="shared" si="1100"/>
        <v>0.36755789682934242</v>
      </c>
      <c r="BA706" s="5">
        <f t="shared" si="1106"/>
        <v>-63.629999999999654</v>
      </c>
      <c r="BB706" s="4">
        <f t="shared" si="1101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  <c r="CB706" s="5">
        <f t="shared" si="1080"/>
        <v>0</v>
      </c>
      <c r="CC706" s="5">
        <f t="shared" si="1081"/>
        <v>134.70000000000027</v>
      </c>
      <c r="CD706" s="5">
        <f t="shared" si="1092"/>
        <v>-50</v>
      </c>
      <c r="CE706" s="5">
        <f t="shared" si="1083"/>
        <v>-30</v>
      </c>
      <c r="CF706" s="5"/>
      <c r="CG706" s="5">
        <f t="shared" si="1084"/>
        <v>-50</v>
      </c>
      <c r="CH706" s="5">
        <f t="shared" si="1087"/>
        <v>8.7899999999999636</v>
      </c>
      <c r="CI706" s="5">
        <f t="shared" si="1085"/>
        <v>-150</v>
      </c>
    </row>
    <row r="707" spans="1:87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5">
        <f t="shared" ref="J707:J770" si="1147">MAX(ABS(E706-D707),ABS(C707-E706),ABS(C707-D707))</f>
        <v>198.15999999999985</v>
      </c>
      <c r="K707" s="5">
        <f t="shared" si="1069"/>
        <v>161.14749999999992</v>
      </c>
      <c r="L707" s="5">
        <f t="shared" si="1046"/>
        <v>207.15000000000009</v>
      </c>
      <c r="M707" s="5">
        <f t="shared" ref="M707" si="1148">AVERAGE(L696:L707)</f>
        <v>126.94750000000003</v>
      </c>
      <c r="N707" s="6" t="s">
        <v>36</v>
      </c>
      <c r="O707" s="5">
        <f t="shared" si="1048"/>
        <v>-37.760000000000218</v>
      </c>
      <c r="P707" s="4">
        <f t="shared" si="1094"/>
        <v>0.23908547794117196</v>
      </c>
      <c r="Q707" s="5">
        <f t="shared" si="1095"/>
        <v>87.039999999999509</v>
      </c>
      <c r="R707" s="5">
        <f t="shared" si="1096"/>
        <v>-36.809999999999832</v>
      </c>
      <c r="S707" s="4">
        <f t="shared" si="1097"/>
        <v>0.34171553523506376</v>
      </c>
      <c r="T707" s="4">
        <f t="shared" si="1098"/>
        <v>0.34171553523506376</v>
      </c>
      <c r="U707" s="5">
        <f t="shared" si="1089"/>
        <v>-25.672000000000025</v>
      </c>
      <c r="V707" s="5">
        <f t="shared" si="1090"/>
        <v>-12.088000000000193</v>
      </c>
      <c r="X707" s="5">
        <f t="shared" ref="X707:X770" si="1149">E707-B707</f>
        <v>191.69000000000005</v>
      </c>
      <c r="Y707" s="5">
        <f t="shared" ref="Y707:Y770" si="1150">I707-F707</f>
        <v>157.44000000000005</v>
      </c>
      <c r="AA707" s="5">
        <f t="shared" si="1063"/>
        <v>1</v>
      </c>
      <c r="AB707" s="5">
        <f t="shared" si="1064"/>
        <v>0</v>
      </c>
      <c r="AC707" s="5">
        <f t="shared" si="1065"/>
        <v>1</v>
      </c>
      <c r="AF707" s="5">
        <f t="shared" si="1051"/>
        <v>191.69000000000005</v>
      </c>
      <c r="AG707" s="5">
        <f t="shared" si="1052"/>
        <v>198.15999999999985</v>
      </c>
      <c r="AH707" s="5">
        <f t="shared" si="1053"/>
        <v>0</v>
      </c>
      <c r="AI707" s="5">
        <f t="shared" si="1054"/>
        <v>-6.4699999999997999</v>
      </c>
      <c r="AJ707" s="5"/>
      <c r="AK707" s="5">
        <f t="shared" si="1055"/>
        <v>0</v>
      </c>
      <c r="AL707" s="5">
        <f t="shared" si="1075"/>
        <v>45.264000000000124</v>
      </c>
      <c r="AM707" s="5">
        <f t="shared" si="1056"/>
        <v>191.69000000000005</v>
      </c>
      <c r="AN707" s="5">
        <f t="shared" si="1071"/>
        <v>134.46299999999991</v>
      </c>
      <c r="AO707" s="5">
        <f t="shared" si="1072"/>
        <v>1</v>
      </c>
      <c r="AP707" s="5">
        <f t="shared" si="1091"/>
        <v>6</v>
      </c>
      <c r="AQ707" s="5">
        <f t="shared" si="1110"/>
        <v>4.7</v>
      </c>
      <c r="AR707" s="5"/>
      <c r="AS707" s="5">
        <f t="shared" si="1049"/>
        <v>198.15999999999985</v>
      </c>
      <c r="AT707" s="5">
        <f t="shared" si="1071"/>
        <v>134.98199999999989</v>
      </c>
      <c r="AU707" s="5">
        <f t="shared" si="1057"/>
        <v>-6.4699999999997999</v>
      </c>
      <c r="AV707" s="5">
        <f t="shared" si="1060"/>
        <v>-6.4699999999997999</v>
      </c>
      <c r="AW707" s="5">
        <f t="shared" si="1058"/>
        <v>3</v>
      </c>
      <c r="AZ707" s="4">
        <f t="shared" si="1100"/>
        <v>0.34171553523506376</v>
      </c>
      <c r="BA707" s="5">
        <f t="shared" si="1106"/>
        <v>0</v>
      </c>
      <c r="BB707" s="4">
        <f t="shared" si="1101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  <c r="CB707" s="5">
        <f t="shared" si="1080"/>
        <v>191.69000000000005</v>
      </c>
      <c r="CC707" s="5">
        <f t="shared" si="1081"/>
        <v>0</v>
      </c>
      <c r="CD707" s="5">
        <f t="shared" si="1092"/>
        <v>191.69000000000005</v>
      </c>
      <c r="CE707" s="5">
        <f t="shared" si="1083"/>
        <v>-30</v>
      </c>
      <c r="CF707" s="5"/>
      <c r="CG707" s="5">
        <f t="shared" si="1084"/>
        <v>-50</v>
      </c>
      <c r="CH707" s="5">
        <f t="shared" si="1087"/>
        <v>157.44000000000005</v>
      </c>
      <c r="CI707" s="5">
        <f t="shared" si="1085"/>
        <v>91.690000000000055</v>
      </c>
    </row>
    <row r="708" spans="1:87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5">
        <f t="shared" si="1147"/>
        <v>139.84999999999991</v>
      </c>
      <c r="K708" s="5">
        <f t="shared" si="1069"/>
        <v>156.18416666666656</v>
      </c>
      <c r="L708" s="5">
        <f t="shared" ref="L708:L771" si="1151">MAX(ABS(I707-H708),ABS(G708-I707),ABS(G708-H708))</f>
        <v>152.25999999999976</v>
      </c>
      <c r="M708" s="5">
        <f t="shared" ref="M708" si="1152">AVERAGE(L697:L708)</f>
        <v>120.91916666666668</v>
      </c>
      <c r="N708" s="6" t="s">
        <v>36</v>
      </c>
      <c r="O708" s="5">
        <f t="shared" ref="O708:O771" si="1153">E708-I708</f>
        <v>-58.769999999999982</v>
      </c>
      <c r="P708" s="4">
        <f t="shared" si="1094"/>
        <v>0</v>
      </c>
      <c r="Q708" s="5">
        <f t="shared" si="1095"/>
        <v>87.239999999999782</v>
      </c>
      <c r="R708" s="5">
        <f t="shared" si="1096"/>
        <v>-36.960000000000036</v>
      </c>
      <c r="S708" s="4">
        <f t="shared" si="1097"/>
        <v>0.13288937481363616</v>
      </c>
      <c r="T708" s="4">
        <f t="shared" si="1098"/>
        <v>0.13288937481363616</v>
      </c>
      <c r="U708" s="5">
        <f t="shared" si="1089"/>
        <v>-25.712000000000081</v>
      </c>
      <c r="V708" s="5">
        <f t="shared" si="1090"/>
        <v>-33.0579999999999</v>
      </c>
      <c r="X708" s="5">
        <f t="shared" si="1149"/>
        <v>-29.25</v>
      </c>
      <c r="Y708" s="5">
        <f t="shared" si="1150"/>
        <v>30.849999999999909</v>
      </c>
      <c r="AA708" s="5">
        <f t="shared" si="1063"/>
        <v>0</v>
      </c>
      <c r="AB708" s="5">
        <f t="shared" si="1064"/>
        <v>0</v>
      </c>
      <c r="AC708" s="5">
        <f t="shared" si="1065"/>
        <v>0</v>
      </c>
      <c r="AF708" s="5">
        <f t="shared" si="1051"/>
        <v>68.110000000000127</v>
      </c>
      <c r="AG708" s="5">
        <f t="shared" si="1052"/>
        <v>58.019999999999982</v>
      </c>
      <c r="AH708" s="5">
        <f t="shared" si="1053"/>
        <v>71.739999999999782</v>
      </c>
      <c r="AI708" s="5">
        <f t="shared" si="1054"/>
        <v>81.829999999999927</v>
      </c>
      <c r="AJ708" s="5"/>
      <c r="AK708" s="5">
        <f t="shared" si="1055"/>
        <v>68.110000000000127</v>
      </c>
      <c r="AL708" s="5">
        <f t="shared" si="1075"/>
        <v>47.185000000000116</v>
      </c>
      <c r="AM708" s="5">
        <f t="shared" si="1056"/>
        <v>71.739999999999782</v>
      </c>
      <c r="AN708" s="5">
        <f t="shared" si="1071"/>
        <v>130.82899999999989</v>
      </c>
      <c r="AO708" s="5">
        <f t="shared" si="1072"/>
        <v>0</v>
      </c>
      <c r="AP708" s="5">
        <f t="shared" si="1091"/>
        <v>6</v>
      </c>
      <c r="AQ708" s="5">
        <f t="shared" si="1110"/>
        <v>4.8</v>
      </c>
      <c r="AR708" s="5"/>
      <c r="AS708" s="5">
        <f t="shared" ref="AS708:AS771" si="1154">MAX(AG708,AI708)</f>
        <v>81.829999999999927</v>
      </c>
      <c r="AT708" s="5">
        <f t="shared" si="1071"/>
        <v>132.25399999999985</v>
      </c>
      <c r="AU708" s="5">
        <f t="shared" si="1057"/>
        <v>58.019999999999982</v>
      </c>
      <c r="AV708" s="5">
        <f t="shared" si="1060"/>
        <v>10.090000000000146</v>
      </c>
      <c r="AW708" s="5">
        <f t="shared" si="1058"/>
        <v>4</v>
      </c>
      <c r="AX708" s="3">
        <v>1</v>
      </c>
      <c r="AZ708" s="4">
        <f t="shared" si="1100"/>
        <v>0.13288937481363616</v>
      </c>
      <c r="BA708" s="5">
        <f t="shared" si="1106"/>
        <v>0</v>
      </c>
      <c r="BB708" s="4">
        <f t="shared" si="1101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  <c r="CB708" s="5">
        <f t="shared" si="1080"/>
        <v>68.110000000000127</v>
      </c>
      <c r="CC708" s="5">
        <f t="shared" si="1081"/>
        <v>71.739999999999782</v>
      </c>
      <c r="CD708" s="5">
        <f t="shared" si="1092"/>
        <v>-50</v>
      </c>
      <c r="CE708" s="5">
        <f t="shared" si="1083"/>
        <v>-30</v>
      </c>
      <c r="CF708" s="5"/>
      <c r="CG708" s="5">
        <f t="shared" si="1084"/>
        <v>-50</v>
      </c>
      <c r="CH708" s="5">
        <f t="shared" si="1087"/>
        <v>30.849999999999909</v>
      </c>
      <c r="CI708" s="5">
        <f t="shared" si="1085"/>
        <v>-150</v>
      </c>
    </row>
    <row r="709" spans="1:87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5">
        <f t="shared" si="1147"/>
        <v>178.34000000000015</v>
      </c>
      <c r="K709" s="5">
        <f t="shared" si="1069"/>
        <v>157.26583333333326</v>
      </c>
      <c r="L709" s="5">
        <f t="shared" si="1151"/>
        <v>140.38000000000011</v>
      </c>
      <c r="M709" s="5">
        <f t="shared" ref="M709" si="1155">AVERAGE(L698:L709)</f>
        <v>125.92416666666668</v>
      </c>
      <c r="N709" s="6" t="s">
        <v>36</v>
      </c>
      <c r="O709" s="5">
        <f t="shared" si="1153"/>
        <v>-10.619999999999891</v>
      </c>
      <c r="P709" s="4">
        <f t="shared" si="1094"/>
        <v>0.55192572214580715</v>
      </c>
      <c r="Q709" s="5">
        <f t="shared" si="1095"/>
        <v>87.239999999999782</v>
      </c>
      <c r="R709" s="5">
        <f t="shared" si="1096"/>
        <v>-36.960000000000036</v>
      </c>
      <c r="S709" s="4">
        <f t="shared" si="1097"/>
        <v>0.55192572214580715</v>
      </c>
      <c r="T709" s="4">
        <f t="shared" si="1098"/>
        <v>0.61147003279992229</v>
      </c>
      <c r="U709" s="5">
        <f t="shared" si="1089"/>
        <v>-22.768000000000029</v>
      </c>
      <c r="V709" s="5">
        <f t="shared" si="1090"/>
        <v>12.148000000000138</v>
      </c>
      <c r="X709" s="5">
        <f t="shared" si="1149"/>
        <v>150.72000000000025</v>
      </c>
      <c r="Y709" s="5">
        <f t="shared" si="1150"/>
        <v>65.869999999999891</v>
      </c>
      <c r="AA709" s="5">
        <f t="shared" si="1063"/>
        <v>1</v>
      </c>
      <c r="AB709" s="5">
        <f t="shared" si="1064"/>
        <v>0</v>
      </c>
      <c r="AC709" s="5">
        <f t="shared" si="1065"/>
        <v>1</v>
      </c>
      <c r="AF709" s="5">
        <f t="shared" ref="AF709:AF772" si="1156">(C709-B709)</f>
        <v>165.5300000000002</v>
      </c>
      <c r="AG709" s="5">
        <f t="shared" ref="AG709:AG772" si="1157">(C709-E708)</f>
        <v>178.34000000000015</v>
      </c>
      <c r="AH709" s="5">
        <f t="shared" ref="AH709:AH772" si="1158">(B709-D709)</f>
        <v>3.6499999999996362</v>
      </c>
      <c r="AI709" s="5">
        <f t="shared" ref="AI709:AI772" si="1159">(E708-D709)</f>
        <v>-9.1600000000003092</v>
      </c>
      <c r="AJ709" s="5"/>
      <c r="AK709" s="5">
        <f t="shared" ref="AK709:AK772" si="1160">MIN(AF709,AH709)</f>
        <v>3.6499999999996362</v>
      </c>
      <c r="AL709" s="5">
        <f t="shared" si="1075"/>
        <v>47.185000000000116</v>
      </c>
      <c r="AM709" s="5">
        <f t="shared" ref="AM709:AM772" si="1161">MAX(AF709,AH709)</f>
        <v>165.5300000000002</v>
      </c>
      <c r="AN709" s="5">
        <f t="shared" si="1071"/>
        <v>136.01099999999991</v>
      </c>
      <c r="AO709" s="5">
        <f t="shared" si="1072"/>
        <v>1</v>
      </c>
      <c r="AP709" s="5">
        <f t="shared" si="1091"/>
        <v>7</v>
      </c>
      <c r="AQ709" s="5">
        <f t="shared" si="1110"/>
        <v>5.0999999999999996</v>
      </c>
      <c r="AR709" s="5"/>
      <c r="AS709" s="5">
        <f t="shared" si="1154"/>
        <v>178.34000000000015</v>
      </c>
      <c r="AT709" s="5">
        <f t="shared" si="1071"/>
        <v>138.39799999999991</v>
      </c>
      <c r="AU709" s="5">
        <f t="shared" ref="AU709:AU772" si="1162">MIN($AG709,$AI709)</f>
        <v>-9.1600000000003092</v>
      </c>
      <c r="AV709" s="5">
        <f t="shared" si="1060"/>
        <v>-12.809999999999945</v>
      </c>
      <c r="AW709" s="5">
        <f t="shared" ref="AW709:AW772" si="1163">WEEKDAY(A709)</f>
        <v>5</v>
      </c>
      <c r="AZ709" s="4">
        <f t="shared" si="1100"/>
        <v>0.61147003279992229</v>
      </c>
      <c r="BA709" s="5">
        <f t="shared" si="1106"/>
        <v>0</v>
      </c>
      <c r="BB709" s="4">
        <f t="shared" si="1101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  <c r="CB709" s="5">
        <f t="shared" si="1080"/>
        <v>165.5300000000002</v>
      </c>
      <c r="CC709" s="5">
        <f t="shared" si="1081"/>
        <v>3.6499999999996362</v>
      </c>
      <c r="CD709" s="5">
        <f t="shared" si="1092"/>
        <v>150.72000000000025</v>
      </c>
      <c r="CE709" s="5">
        <f t="shared" si="1083"/>
        <v>-30</v>
      </c>
      <c r="CF709" s="5"/>
      <c r="CG709" s="5">
        <f t="shared" si="1084"/>
        <v>-50</v>
      </c>
      <c r="CH709" s="5">
        <f t="shared" si="1087"/>
        <v>65.869999999999891</v>
      </c>
      <c r="CI709" s="5">
        <f t="shared" si="1085"/>
        <v>50.720000000000255</v>
      </c>
    </row>
    <row r="710" spans="1:87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5">
        <f t="shared" si="1147"/>
        <v>142.78999999999996</v>
      </c>
      <c r="K710" s="5">
        <f t="shared" si="1069"/>
        <v>156.08333333333326</v>
      </c>
      <c r="L710" s="5">
        <f t="shared" si="1151"/>
        <v>148.59999999999991</v>
      </c>
      <c r="M710" s="5">
        <f t="shared" ref="M710" si="1164">AVERAGE(L699:L710)</f>
        <v>127.44416666666666</v>
      </c>
      <c r="N710" s="6" t="s">
        <v>37</v>
      </c>
      <c r="O710" s="5">
        <f t="shared" si="1153"/>
        <v>6.680000000000291</v>
      </c>
      <c r="P710" s="4">
        <f t="shared" si="1094"/>
        <v>1</v>
      </c>
      <c r="Q710" s="5">
        <f t="shared" si="1095"/>
        <v>65.450000000000273</v>
      </c>
      <c r="R710" s="5">
        <f t="shared" si="1096"/>
        <v>-42.407499999999914</v>
      </c>
      <c r="S710" s="4">
        <f t="shared" si="1097"/>
        <v>0.75022925263641027</v>
      </c>
      <c r="T710" s="4">
        <f t="shared" si="1098"/>
        <v>0.78342113110029243</v>
      </c>
      <c r="U710" s="5">
        <f t="shared" si="1089"/>
        <v>-27.12599999999993</v>
      </c>
      <c r="V710" s="5">
        <f t="shared" si="1090"/>
        <v>33.806000000000225</v>
      </c>
      <c r="X710" s="5">
        <f t="shared" si="1149"/>
        <v>-8.6700000000000728</v>
      </c>
      <c r="Y710" s="5">
        <f t="shared" si="1150"/>
        <v>-78.290000000000418</v>
      </c>
      <c r="AA710" s="5">
        <f t="shared" si="1063"/>
        <v>0</v>
      </c>
      <c r="AB710" s="5">
        <f t="shared" si="1064"/>
        <v>1</v>
      </c>
      <c r="AC710" s="5">
        <f t="shared" si="1065"/>
        <v>1</v>
      </c>
      <c r="AF710" s="5">
        <f t="shared" si="1156"/>
        <v>53.909999999999854</v>
      </c>
      <c r="AG710" s="5">
        <f t="shared" si="1157"/>
        <v>53.789999999999964</v>
      </c>
      <c r="AH710" s="5">
        <f t="shared" si="1158"/>
        <v>88.880000000000109</v>
      </c>
      <c r="AI710" s="5">
        <f t="shared" si="1159"/>
        <v>89</v>
      </c>
      <c r="AJ710" s="5"/>
      <c r="AK710" s="5">
        <f t="shared" si="1160"/>
        <v>53.909999999999854</v>
      </c>
      <c r="AL710" s="5">
        <f t="shared" si="1075"/>
        <v>55.329999999999878</v>
      </c>
      <c r="AM710" s="5">
        <f t="shared" si="1161"/>
        <v>88.880000000000109</v>
      </c>
      <c r="AN710" s="5">
        <f t="shared" si="1071"/>
        <v>131.44499999999994</v>
      </c>
      <c r="AO710" s="5">
        <f t="shared" si="1072"/>
        <v>0</v>
      </c>
      <c r="AP710" s="5">
        <f t="shared" si="1091"/>
        <v>6</v>
      </c>
      <c r="AQ710" s="5">
        <f t="shared" si="1110"/>
        <v>5.2</v>
      </c>
      <c r="AR710" s="5"/>
      <c r="AS710" s="5">
        <f t="shared" si="1154"/>
        <v>89</v>
      </c>
      <c r="AT710" s="5">
        <f t="shared" si="1071"/>
        <v>133.7289999999999</v>
      </c>
      <c r="AU710" s="5">
        <f t="shared" si="1162"/>
        <v>53.789999999999964</v>
      </c>
      <c r="AV710" s="5">
        <f t="shared" ref="AV710:AV773" si="1165">(E709-B710)</f>
        <v>0.11999999999989086</v>
      </c>
      <c r="AW710" s="5">
        <f t="shared" si="1163"/>
        <v>6</v>
      </c>
      <c r="AZ710" s="4">
        <f t="shared" si="1100"/>
        <v>0.78342113110029243</v>
      </c>
      <c r="BA710" s="5">
        <f t="shared" si="1106"/>
        <v>0</v>
      </c>
      <c r="BB710" s="4">
        <f t="shared" si="1101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  <c r="CB710" s="5">
        <f t="shared" si="1080"/>
        <v>53.909999999999854</v>
      </c>
      <c r="CC710" s="5">
        <f t="shared" si="1081"/>
        <v>88.880000000000109</v>
      </c>
      <c r="CD710" s="5">
        <f t="shared" si="1092"/>
        <v>-50</v>
      </c>
      <c r="CE710" s="5">
        <f t="shared" si="1083"/>
        <v>78.290000000000418</v>
      </c>
      <c r="CF710" s="5"/>
      <c r="CG710" s="5">
        <f t="shared" si="1084"/>
        <v>-50</v>
      </c>
      <c r="CH710" s="5">
        <f t="shared" si="1087"/>
        <v>-78.290000000000418</v>
      </c>
      <c r="CI710" s="5">
        <f t="shared" si="1085"/>
        <v>-150</v>
      </c>
    </row>
    <row r="711" spans="1:87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5">
        <f t="shared" si="1147"/>
        <v>186.55000000000018</v>
      </c>
      <c r="K711" s="5">
        <f t="shared" si="1069"/>
        <v>160.80833333333328</v>
      </c>
      <c r="L711" s="5">
        <f t="shared" si="1151"/>
        <v>65.559999999999945</v>
      </c>
      <c r="M711" s="5">
        <f t="shared" ref="M711" si="1166">AVERAGE(L700:L711)</f>
        <v>125.3633333333333</v>
      </c>
      <c r="N711" s="6" t="s">
        <v>37</v>
      </c>
      <c r="O711" s="5">
        <f t="shared" si="1153"/>
        <v>125.74000000000024</v>
      </c>
      <c r="P711" s="4">
        <f t="shared" si="1094"/>
        <v>1</v>
      </c>
      <c r="Q711" s="5">
        <f t="shared" si="1095"/>
        <v>184.51000000000022</v>
      </c>
      <c r="R711" s="5">
        <f t="shared" si="1096"/>
        <v>-12.642499999999927</v>
      </c>
      <c r="S711" s="4">
        <f t="shared" si="1097"/>
        <v>1</v>
      </c>
      <c r="T711" s="4">
        <f t="shared" si="1098"/>
        <v>1</v>
      </c>
      <c r="U711" s="5">
        <f t="shared" si="1089"/>
        <v>5.0540000000000873</v>
      </c>
      <c r="V711" s="5">
        <f t="shared" si="1090"/>
        <v>120.68600000000015</v>
      </c>
      <c r="X711" s="5">
        <f t="shared" si="1149"/>
        <v>130.73000000000002</v>
      </c>
      <c r="Y711" s="5">
        <f t="shared" si="1150"/>
        <v>16.5</v>
      </c>
      <c r="AA711" s="5">
        <f t="shared" si="1063"/>
        <v>1</v>
      </c>
      <c r="AB711" s="5">
        <f t="shared" si="1064"/>
        <v>0</v>
      </c>
      <c r="AC711" s="5">
        <f t="shared" si="1065"/>
        <v>1</v>
      </c>
      <c r="AF711" s="5">
        <f t="shared" si="1156"/>
        <v>130.73000000000002</v>
      </c>
      <c r="AG711" s="5">
        <f t="shared" si="1157"/>
        <v>119</v>
      </c>
      <c r="AH711" s="5">
        <f t="shared" si="1158"/>
        <v>55.820000000000164</v>
      </c>
      <c r="AI711" s="5">
        <f t="shared" si="1159"/>
        <v>67.550000000000182</v>
      </c>
      <c r="AJ711" s="5"/>
      <c r="AK711" s="5">
        <f t="shared" si="1160"/>
        <v>55.820000000000164</v>
      </c>
      <c r="AL711" s="5">
        <f t="shared" si="1075"/>
        <v>57.049000000000156</v>
      </c>
      <c r="AM711" s="5">
        <f t="shared" si="1161"/>
        <v>130.73000000000002</v>
      </c>
      <c r="AN711" s="5">
        <f t="shared" si="1071"/>
        <v>135.67099999999996</v>
      </c>
      <c r="AO711" s="5">
        <f t="shared" si="1072"/>
        <v>0</v>
      </c>
      <c r="AP711" s="5">
        <f t="shared" si="1091"/>
        <v>6</v>
      </c>
      <c r="AQ711" s="5">
        <f t="shared" si="1110"/>
        <v>5.4</v>
      </c>
      <c r="AR711" s="5"/>
      <c r="AS711" s="5">
        <f t="shared" si="1154"/>
        <v>119</v>
      </c>
      <c r="AT711" s="5">
        <f t="shared" si="1071"/>
        <v>136.35299999999992</v>
      </c>
      <c r="AU711" s="5">
        <f t="shared" si="1162"/>
        <v>67.550000000000182</v>
      </c>
      <c r="AV711" s="5">
        <f t="shared" si="1165"/>
        <v>11.730000000000018</v>
      </c>
      <c r="AW711" s="5">
        <f t="shared" si="1163"/>
        <v>2</v>
      </c>
      <c r="AZ711" s="4">
        <f t="shared" si="1100"/>
        <v>1</v>
      </c>
      <c r="BA711" s="5">
        <f t="shared" si="1106"/>
        <v>0</v>
      </c>
      <c r="BB711" s="4">
        <f t="shared" si="1101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  <c r="CB711" s="5">
        <f t="shared" si="1080"/>
        <v>130.73000000000002</v>
      </c>
      <c r="CC711" s="5">
        <f t="shared" si="1081"/>
        <v>55.820000000000164</v>
      </c>
      <c r="CD711" s="5">
        <f t="shared" si="1092"/>
        <v>-50</v>
      </c>
      <c r="CE711" s="5">
        <f t="shared" si="1083"/>
        <v>-30</v>
      </c>
      <c r="CF711" s="5"/>
      <c r="CG711" s="5">
        <f t="shared" si="1084"/>
        <v>-50</v>
      </c>
      <c r="CH711" s="5">
        <f t="shared" si="1087"/>
        <v>16.5</v>
      </c>
      <c r="CI711" s="5">
        <f t="shared" si="1085"/>
        <v>-150</v>
      </c>
    </row>
    <row r="712" spans="1:87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5">
        <f t="shared" si="1147"/>
        <v>157.41000000000031</v>
      </c>
      <c r="K712" s="5">
        <f t="shared" si="1069"/>
        <v>159.77499999999998</v>
      </c>
      <c r="L712" s="5">
        <f t="shared" si="1151"/>
        <v>114.2199999999998</v>
      </c>
      <c r="M712" s="5">
        <f t="shared" ref="M712" si="1167">AVERAGE(L701:L712)</f>
        <v>126.03499999999997</v>
      </c>
      <c r="N712" s="6" t="s">
        <v>37</v>
      </c>
      <c r="O712" s="5">
        <f t="shared" si="1153"/>
        <v>34.959999999999582</v>
      </c>
      <c r="P712" s="4">
        <f t="shared" si="1094"/>
        <v>0.50799414665871467</v>
      </c>
      <c r="Q712" s="5">
        <f t="shared" si="1095"/>
        <v>184.51000000000022</v>
      </c>
      <c r="R712" s="5">
        <f t="shared" si="1096"/>
        <v>-12.642499999999927</v>
      </c>
      <c r="S712" s="4">
        <f t="shared" si="1097"/>
        <v>0.50799414665871467</v>
      </c>
      <c r="T712" s="4">
        <f t="shared" si="1098"/>
        <v>0.50799414665871467</v>
      </c>
      <c r="U712" s="5">
        <f t="shared" si="1089"/>
        <v>19.598000000000049</v>
      </c>
      <c r="V712" s="5">
        <f t="shared" si="1090"/>
        <v>15.361999999999533</v>
      </c>
      <c r="X712" s="5">
        <f t="shared" si="1149"/>
        <v>-113.83000000000038</v>
      </c>
      <c r="Y712" s="5">
        <f t="shared" si="1150"/>
        <v>-41.629999999999654</v>
      </c>
      <c r="AA712" s="5">
        <f t="shared" ref="AA712:AA775" si="1168">IF(AND(X712&gt;0,Y712&gt;0),1,0)</f>
        <v>0</v>
      </c>
      <c r="AB712" s="5">
        <f t="shared" ref="AB712:AB775" si="1169">IF(AND($X712&lt;0,$Y712&lt;0),1,0)</f>
        <v>1</v>
      </c>
      <c r="AC712" s="5">
        <f t="shared" ref="AC712:AC775" si="1170">SUM(AA712:AB712)</f>
        <v>1</v>
      </c>
      <c r="AF712" s="5">
        <f t="shared" si="1156"/>
        <v>29.210000000000036</v>
      </c>
      <c r="AG712" s="5">
        <f t="shared" si="1157"/>
        <v>16.340000000000146</v>
      </c>
      <c r="AH712" s="5">
        <f t="shared" si="1158"/>
        <v>128.20000000000027</v>
      </c>
      <c r="AI712" s="5">
        <f t="shared" si="1159"/>
        <v>141.07000000000016</v>
      </c>
      <c r="AJ712" s="5"/>
      <c r="AK712" s="5">
        <f t="shared" si="1160"/>
        <v>29.210000000000036</v>
      </c>
      <c r="AL712" s="5">
        <f t="shared" si="1075"/>
        <v>57.049000000000156</v>
      </c>
      <c r="AM712" s="5">
        <f t="shared" si="1161"/>
        <v>128.20000000000027</v>
      </c>
      <c r="AN712" s="5">
        <f t="shared" si="1071"/>
        <v>134.85399999999998</v>
      </c>
      <c r="AO712" s="5">
        <f t="shared" si="1072"/>
        <v>0</v>
      </c>
      <c r="AP712" s="5">
        <f t="shared" si="1091"/>
        <v>5</v>
      </c>
      <c r="AQ712" s="5">
        <f t="shared" si="1110"/>
        <v>5.5</v>
      </c>
      <c r="AR712" s="5"/>
      <c r="AS712" s="5">
        <f t="shared" si="1154"/>
        <v>141.07000000000016</v>
      </c>
      <c r="AT712" s="5">
        <f t="shared" si="1071"/>
        <v>137.98599999999996</v>
      </c>
      <c r="AU712" s="5">
        <f t="shared" si="1162"/>
        <v>16.340000000000146</v>
      </c>
      <c r="AV712" s="5">
        <f t="shared" si="1165"/>
        <v>12.869999999999891</v>
      </c>
      <c r="AW712" s="5">
        <f t="shared" si="1163"/>
        <v>3</v>
      </c>
      <c r="AZ712" s="4">
        <f t="shared" si="1100"/>
        <v>0.50799414665871467</v>
      </c>
      <c r="BA712" s="5">
        <f t="shared" si="1106"/>
        <v>-90.780000000000655</v>
      </c>
      <c r="BB712" s="4">
        <f t="shared" si="1101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  <c r="CB712" s="5">
        <f t="shared" si="1080"/>
        <v>29.210000000000036</v>
      </c>
      <c r="CC712" s="5">
        <f t="shared" si="1081"/>
        <v>128.20000000000027</v>
      </c>
      <c r="CD712" s="5">
        <f t="shared" si="1092"/>
        <v>-50</v>
      </c>
      <c r="CE712" s="5">
        <f t="shared" si="1083"/>
        <v>-30</v>
      </c>
      <c r="CF712" s="5"/>
      <c r="CG712" s="5">
        <f t="shared" si="1084"/>
        <v>-50</v>
      </c>
      <c r="CH712" s="5">
        <f t="shared" si="1087"/>
        <v>-41.629999999999654</v>
      </c>
      <c r="CI712" s="5">
        <f t="shared" si="1085"/>
        <v>-150</v>
      </c>
    </row>
    <row r="713" spans="1:87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5">
        <f t="shared" si="1147"/>
        <v>249.34000000000015</v>
      </c>
      <c r="K713" s="5">
        <f t="shared" si="1069"/>
        <v>172.82333333333335</v>
      </c>
      <c r="L713" s="5">
        <f t="shared" si="1151"/>
        <v>172.40999999999985</v>
      </c>
      <c r="M713" s="5">
        <f t="shared" ref="M713" si="1171">AVERAGE(L702:L713)</f>
        <v>134.27749999999995</v>
      </c>
      <c r="N713" s="6" t="s">
        <v>36</v>
      </c>
      <c r="O713" s="5">
        <f t="shared" si="1153"/>
        <v>23.190000000000055</v>
      </c>
      <c r="P713" s="4">
        <f t="shared" si="1094"/>
        <v>0.24794661190965028</v>
      </c>
      <c r="Q713" s="5">
        <f t="shared" si="1095"/>
        <v>136.36000000000013</v>
      </c>
      <c r="R713" s="5">
        <f t="shared" si="1096"/>
        <v>23.470000000000141</v>
      </c>
      <c r="S713" s="4">
        <f t="shared" si="1097"/>
        <v>0.4442035662023735</v>
      </c>
      <c r="T713" s="4">
        <f t="shared" si="1098"/>
        <v>0.4442035662023735</v>
      </c>
      <c r="U713" s="5">
        <f t="shared" si="1089"/>
        <v>35.990000000000052</v>
      </c>
      <c r="V713" s="5">
        <f t="shared" si="1090"/>
        <v>-12.799999999999997</v>
      </c>
      <c r="X713" s="5">
        <f t="shared" si="1149"/>
        <v>-149.15999999999985</v>
      </c>
      <c r="Y713" s="5">
        <f t="shared" si="1150"/>
        <v>-154.96000000000004</v>
      </c>
      <c r="AA713" s="5">
        <f t="shared" si="1168"/>
        <v>0</v>
      </c>
      <c r="AB713" s="5">
        <f t="shared" si="1169"/>
        <v>1</v>
      </c>
      <c r="AC713" s="5">
        <f t="shared" si="1170"/>
        <v>1</v>
      </c>
      <c r="AF713" s="5">
        <f t="shared" si="1156"/>
        <v>68.400000000000091</v>
      </c>
      <c r="AG713" s="5">
        <f t="shared" si="1157"/>
        <v>77.010000000000218</v>
      </c>
      <c r="AH713" s="5">
        <f t="shared" si="1158"/>
        <v>180.94000000000005</v>
      </c>
      <c r="AI713" s="5">
        <f t="shared" si="1159"/>
        <v>172.32999999999993</v>
      </c>
      <c r="AJ713" s="5"/>
      <c r="AK713" s="5">
        <f t="shared" si="1160"/>
        <v>68.400000000000091</v>
      </c>
      <c r="AL713" s="5">
        <f t="shared" si="1075"/>
        <v>68.139000000000124</v>
      </c>
      <c r="AM713" s="5">
        <f t="shared" si="1161"/>
        <v>180.94000000000005</v>
      </c>
      <c r="AN713" s="5">
        <f t="shared" si="1071"/>
        <v>143.12400000000002</v>
      </c>
      <c r="AO713" s="5">
        <f t="shared" si="1072"/>
        <v>1</v>
      </c>
      <c r="AP713" s="5">
        <f t="shared" si="1091"/>
        <v>6</v>
      </c>
      <c r="AQ713" s="5">
        <f t="shared" si="1110"/>
        <v>5.7</v>
      </c>
      <c r="AR713" s="5"/>
      <c r="AS713" s="5">
        <f t="shared" si="1154"/>
        <v>172.32999999999993</v>
      </c>
      <c r="AT713" s="5">
        <f t="shared" si="1071"/>
        <v>144.93999999999997</v>
      </c>
      <c r="AU713" s="5">
        <f t="shared" si="1162"/>
        <v>77.010000000000218</v>
      </c>
      <c r="AV713" s="5">
        <f t="shared" si="1165"/>
        <v>-8.6100000000001273</v>
      </c>
      <c r="AW713" s="5">
        <f t="shared" si="1163"/>
        <v>4</v>
      </c>
      <c r="AZ713" s="4">
        <f t="shared" si="1100"/>
        <v>0.4442035662023735</v>
      </c>
      <c r="BA713" s="5">
        <f t="shared" si="1106"/>
        <v>0</v>
      </c>
      <c r="BB713" s="4">
        <f t="shared" si="1101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  <c r="CB713" s="5">
        <f t="shared" si="1080"/>
        <v>68.400000000000091</v>
      </c>
      <c r="CC713" s="5">
        <f t="shared" si="1081"/>
        <v>180.94000000000005</v>
      </c>
      <c r="CD713" s="5">
        <f t="shared" si="1092"/>
        <v>-50</v>
      </c>
      <c r="CE713" s="5">
        <f t="shared" si="1083"/>
        <v>154.96000000000004</v>
      </c>
      <c r="CF713" s="5"/>
      <c r="CG713" s="5">
        <f t="shared" si="1084"/>
        <v>-50</v>
      </c>
      <c r="CH713" s="5">
        <f t="shared" si="1087"/>
        <v>-154.96000000000004</v>
      </c>
      <c r="CI713" s="5">
        <f t="shared" si="1085"/>
        <v>-150</v>
      </c>
    </row>
    <row r="714" spans="1:87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5">
        <f t="shared" si="1147"/>
        <v>114.15000000000009</v>
      </c>
      <c r="K714" s="5">
        <f t="shared" si="1069"/>
        <v>167.27583333333337</v>
      </c>
      <c r="L714" s="5">
        <f t="shared" si="1151"/>
        <v>111.73999999999978</v>
      </c>
      <c r="M714" s="5">
        <f t="shared" ref="M714" si="1172">AVERAGE(L703:L714)</f>
        <v>134.59333333333325</v>
      </c>
      <c r="N714" s="6" t="s">
        <v>36</v>
      </c>
      <c r="O714" s="5">
        <f t="shared" si="1153"/>
        <v>14.880000000000109</v>
      </c>
      <c r="P714" s="4">
        <f t="shared" si="1094"/>
        <v>6.8872837224927111E-2</v>
      </c>
      <c r="Q714" s="5">
        <f t="shared" si="1095"/>
        <v>119.05999999999995</v>
      </c>
      <c r="R714" s="5">
        <f t="shared" si="1096"/>
        <v>36.445000000000277</v>
      </c>
      <c r="S714" s="4">
        <f t="shared" si="1097"/>
        <v>0.39916535689122545</v>
      </c>
      <c r="T714" s="4">
        <f t="shared" si="1098"/>
        <v>0.39916535689122545</v>
      </c>
      <c r="U714" s="5">
        <f t="shared" si="1089"/>
        <v>41.090000000000053</v>
      </c>
      <c r="V714" s="5">
        <f t="shared" si="1090"/>
        <v>-26.209999999999944</v>
      </c>
      <c r="X714" s="5">
        <f t="shared" si="1149"/>
        <v>62.650000000000091</v>
      </c>
      <c r="Y714" s="5">
        <f t="shared" si="1150"/>
        <v>28.289999999999964</v>
      </c>
      <c r="AA714" s="5">
        <f t="shared" si="1168"/>
        <v>1</v>
      </c>
      <c r="AB714" s="5">
        <f t="shared" si="1169"/>
        <v>0</v>
      </c>
      <c r="AC714" s="5">
        <f t="shared" si="1170"/>
        <v>1</v>
      </c>
      <c r="AF714" s="5">
        <f t="shared" si="1156"/>
        <v>102.21000000000004</v>
      </c>
      <c r="AG714" s="5">
        <f t="shared" si="1157"/>
        <v>114.15000000000009</v>
      </c>
      <c r="AH714" s="5">
        <f t="shared" si="1158"/>
        <v>7.3099999999999454</v>
      </c>
      <c r="AI714" s="5">
        <f t="shared" si="1159"/>
        <v>-4.6300000000001091</v>
      </c>
      <c r="AJ714" s="5"/>
      <c r="AK714" s="5">
        <f t="shared" si="1160"/>
        <v>7.3099999999999454</v>
      </c>
      <c r="AL714" s="5">
        <f t="shared" si="1075"/>
        <v>68.139000000000124</v>
      </c>
      <c r="AM714" s="5">
        <f t="shared" si="1161"/>
        <v>102.21000000000004</v>
      </c>
      <c r="AN714" s="5">
        <f t="shared" si="1071"/>
        <v>139.35200000000003</v>
      </c>
      <c r="AO714" s="5">
        <f t="shared" si="1072"/>
        <v>0</v>
      </c>
      <c r="AP714" s="5">
        <f t="shared" si="1091"/>
        <v>5</v>
      </c>
      <c r="AQ714" s="5">
        <f t="shared" si="1110"/>
        <v>5.7</v>
      </c>
      <c r="AR714" s="5"/>
      <c r="AS714" s="5">
        <f t="shared" si="1154"/>
        <v>114.15000000000009</v>
      </c>
      <c r="AT714" s="5">
        <f t="shared" si="1071"/>
        <v>142.82399999999998</v>
      </c>
      <c r="AU714" s="5">
        <f t="shared" si="1162"/>
        <v>-4.6300000000001091</v>
      </c>
      <c r="AV714" s="5">
        <f t="shared" si="1165"/>
        <v>-11.940000000000055</v>
      </c>
      <c r="AW714" s="5">
        <f t="shared" si="1163"/>
        <v>5</v>
      </c>
      <c r="AZ714" s="4">
        <f t="shared" si="1100"/>
        <v>0.39916535689122545</v>
      </c>
      <c r="BA714" s="5">
        <f t="shared" si="1106"/>
        <v>0</v>
      </c>
      <c r="BB714" s="4">
        <f t="shared" si="1101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  <c r="CB714" s="5">
        <f t="shared" si="1080"/>
        <v>102.21000000000004</v>
      </c>
      <c r="CC714" s="5">
        <f t="shared" si="1081"/>
        <v>7.3099999999999454</v>
      </c>
      <c r="CD714" s="5">
        <f t="shared" si="1092"/>
        <v>62.650000000000091</v>
      </c>
      <c r="CE714" s="5">
        <f t="shared" si="1083"/>
        <v>-30</v>
      </c>
      <c r="CF714" s="5"/>
      <c r="CG714" s="5">
        <f t="shared" si="1084"/>
        <v>-50</v>
      </c>
      <c r="CH714" s="5">
        <f t="shared" si="1087"/>
        <v>28.289999999999964</v>
      </c>
      <c r="CI714" s="5">
        <f t="shared" si="1085"/>
        <v>-37.349999999999909</v>
      </c>
    </row>
    <row r="715" spans="1:87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5">
        <f t="shared" si="1147"/>
        <v>100.97000000000025</v>
      </c>
      <c r="K715" s="5">
        <f t="shared" si="1069"/>
        <v>167.12416666666672</v>
      </c>
      <c r="L715" s="5">
        <f t="shared" si="1151"/>
        <v>76.039999999999964</v>
      </c>
      <c r="M715" s="5">
        <f t="shared" ref="M715" si="1173">AVERAGE(L704:L715)</f>
        <v>132.03916666666657</v>
      </c>
      <c r="N715" s="6" t="s">
        <v>36</v>
      </c>
      <c r="O715" s="5">
        <f t="shared" si="1153"/>
        <v>45.130000000000109</v>
      </c>
      <c r="P715" s="4">
        <f t="shared" si="1094"/>
        <v>0.27286667869384779</v>
      </c>
      <c r="Q715" s="5">
        <f t="shared" si="1095"/>
        <v>110.86000000000013</v>
      </c>
      <c r="R715" s="5">
        <f t="shared" si="1096"/>
        <v>42.595000000000141</v>
      </c>
      <c r="S715" s="4">
        <f t="shared" si="1097"/>
        <v>0.40884423584628887</v>
      </c>
      <c r="T715" s="4">
        <f t="shared" si="1098"/>
        <v>0.56311311040052014</v>
      </c>
      <c r="U715" s="5">
        <f t="shared" si="1089"/>
        <v>48.780000000000015</v>
      </c>
      <c r="V715" s="5">
        <f t="shared" si="1090"/>
        <v>-3.6499999999999062</v>
      </c>
      <c r="X715" s="5">
        <f t="shared" si="1149"/>
        <v>12.300000000000182</v>
      </c>
      <c r="Y715" s="5">
        <f t="shared" si="1150"/>
        <v>30.650000000000091</v>
      </c>
      <c r="AA715" s="5">
        <f t="shared" si="1168"/>
        <v>1</v>
      </c>
      <c r="AB715" s="5">
        <f t="shared" si="1169"/>
        <v>0</v>
      </c>
      <c r="AC715" s="5">
        <f t="shared" si="1170"/>
        <v>1</v>
      </c>
      <c r="AF715" s="5">
        <f t="shared" si="1156"/>
        <v>30</v>
      </c>
      <c r="AG715" s="5">
        <f t="shared" si="1157"/>
        <v>29.699999999999818</v>
      </c>
      <c r="AH715" s="5">
        <f t="shared" si="1158"/>
        <v>70.970000000000255</v>
      </c>
      <c r="AI715" s="5">
        <f t="shared" si="1159"/>
        <v>71.270000000000437</v>
      </c>
      <c r="AJ715" s="5"/>
      <c r="AK715" s="5">
        <f t="shared" si="1160"/>
        <v>30</v>
      </c>
      <c r="AL715" s="5">
        <f t="shared" si="1075"/>
        <v>68.139000000000124</v>
      </c>
      <c r="AM715" s="5">
        <f t="shared" si="1161"/>
        <v>70.970000000000255</v>
      </c>
      <c r="AN715" s="5">
        <f t="shared" si="1071"/>
        <v>126.55900000000011</v>
      </c>
      <c r="AO715" s="5">
        <f t="shared" si="1072"/>
        <v>0</v>
      </c>
      <c r="AP715" s="5">
        <f t="shared" si="1091"/>
        <v>4</v>
      </c>
      <c r="AQ715" s="5">
        <f t="shared" si="1110"/>
        <v>5.6</v>
      </c>
      <c r="AR715" s="5"/>
      <c r="AS715" s="5">
        <f t="shared" si="1154"/>
        <v>71.270000000000437</v>
      </c>
      <c r="AT715" s="5">
        <f t="shared" si="1071"/>
        <v>130.19600000000005</v>
      </c>
      <c r="AU715" s="5">
        <f t="shared" si="1162"/>
        <v>29.699999999999818</v>
      </c>
      <c r="AV715" s="5">
        <f t="shared" si="1165"/>
        <v>0.3000000000001819</v>
      </c>
      <c r="AW715" s="5">
        <f t="shared" si="1163"/>
        <v>6</v>
      </c>
      <c r="AZ715" s="4">
        <f t="shared" si="1100"/>
        <v>0.56311311040052014</v>
      </c>
      <c r="BA715" s="5">
        <f t="shared" si="1106"/>
        <v>0</v>
      </c>
      <c r="BB715" s="4">
        <f t="shared" si="1101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  <c r="CB715" s="5">
        <f t="shared" si="1080"/>
        <v>30</v>
      </c>
      <c r="CC715" s="5">
        <f t="shared" si="1081"/>
        <v>70.970000000000255</v>
      </c>
      <c r="CD715" s="5">
        <f t="shared" si="1092"/>
        <v>-50</v>
      </c>
      <c r="CE715" s="5">
        <f t="shared" si="1083"/>
        <v>-30</v>
      </c>
      <c r="CF715" s="5"/>
      <c r="CG715" s="5">
        <f t="shared" si="1084"/>
        <v>-50</v>
      </c>
      <c r="CH715" s="5">
        <f t="shared" si="1087"/>
        <v>30.650000000000091</v>
      </c>
      <c r="CI715" s="5">
        <f t="shared" si="1085"/>
        <v>-150</v>
      </c>
    </row>
    <row r="716" spans="1:87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5">
        <f t="shared" si="1147"/>
        <v>133.64999999999964</v>
      </c>
      <c r="K716" s="5">
        <f t="shared" ref="K716:K779" si="1174">AVERAGE(J705:J716)</f>
        <v>162.86250000000004</v>
      </c>
      <c r="L716" s="5">
        <f t="shared" si="1151"/>
        <v>108.5</v>
      </c>
      <c r="M716" s="5">
        <f t="shared" ref="M716" si="1175">AVERAGE(L705:L716)</f>
        <v>128.40249999999992</v>
      </c>
      <c r="N716" s="6" t="s">
        <v>37</v>
      </c>
      <c r="O716" s="5">
        <f t="shared" si="1153"/>
        <v>78.110000000000127</v>
      </c>
      <c r="P716" s="4">
        <f t="shared" si="1094"/>
        <v>1</v>
      </c>
      <c r="Q716" s="5">
        <f t="shared" si="1095"/>
        <v>63.230000000000018</v>
      </c>
      <c r="R716" s="5">
        <f t="shared" si="1096"/>
        <v>30.687500000000114</v>
      </c>
      <c r="S716" s="4">
        <f t="shared" si="1097"/>
        <v>0.59994960524105378</v>
      </c>
      <c r="T716" s="4">
        <f t="shared" si="1098"/>
        <v>0.74185680992900083</v>
      </c>
      <c r="U716" s="5">
        <f t="shared" si="1089"/>
        <v>39.253999999999998</v>
      </c>
      <c r="V716" s="5">
        <f t="shared" si="1090"/>
        <v>38.85600000000013</v>
      </c>
      <c r="X716" s="5">
        <f t="shared" si="1149"/>
        <v>93.670000000000073</v>
      </c>
      <c r="Y716" s="5">
        <f t="shared" si="1150"/>
        <v>-22.809999999999945</v>
      </c>
      <c r="AA716" s="5">
        <f t="shared" si="1168"/>
        <v>0</v>
      </c>
      <c r="AB716" s="5">
        <f t="shared" si="1169"/>
        <v>0</v>
      </c>
      <c r="AC716" s="5">
        <f t="shared" si="1170"/>
        <v>0</v>
      </c>
      <c r="AF716" s="5">
        <f t="shared" si="1156"/>
        <v>130.36999999999989</v>
      </c>
      <c r="AG716" s="5">
        <f t="shared" si="1157"/>
        <v>133.64999999999964</v>
      </c>
      <c r="AH716" s="5">
        <f t="shared" si="1158"/>
        <v>0</v>
      </c>
      <c r="AI716" s="5">
        <f t="shared" si="1159"/>
        <v>-3.2799999999997453</v>
      </c>
      <c r="AJ716" s="5"/>
      <c r="AK716" s="5">
        <f t="shared" si="1160"/>
        <v>0</v>
      </c>
      <c r="AL716" s="5">
        <f t="shared" si="1075"/>
        <v>68.139000000000124</v>
      </c>
      <c r="AM716" s="5">
        <f t="shared" si="1161"/>
        <v>130.36999999999989</v>
      </c>
      <c r="AN716" s="5">
        <f t="shared" ref="AN716:AT779" si="1176">AVERAGE(AM707:AM716)</f>
        <v>126.12600000000006</v>
      </c>
      <c r="AO716" s="5">
        <f t="shared" ref="AO716:AO779" si="1177">IF(AM716&gt;AN716,1,0)</f>
        <v>1</v>
      </c>
      <c r="AP716" s="5">
        <f t="shared" si="1091"/>
        <v>4</v>
      </c>
      <c r="AQ716" s="5">
        <f t="shared" si="1110"/>
        <v>5.5</v>
      </c>
      <c r="AR716" s="5"/>
      <c r="AS716" s="5">
        <f t="shared" si="1154"/>
        <v>133.64999999999964</v>
      </c>
      <c r="AT716" s="5">
        <f t="shared" si="1176"/>
        <v>129.88000000000002</v>
      </c>
      <c r="AU716" s="5">
        <f t="shared" si="1162"/>
        <v>-3.2799999999997453</v>
      </c>
      <c r="AV716" s="5">
        <f t="shared" si="1165"/>
        <v>-3.2799999999997453</v>
      </c>
      <c r="AW716" s="5">
        <f t="shared" si="1163"/>
        <v>2</v>
      </c>
      <c r="AX716" s="3">
        <v>1</v>
      </c>
      <c r="AZ716" s="4">
        <f t="shared" si="1100"/>
        <v>0.74185680992900083</v>
      </c>
      <c r="BA716" s="5">
        <f t="shared" si="1106"/>
        <v>0</v>
      </c>
      <c r="BB716" s="4">
        <f t="shared" si="1101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  <c r="CB716" s="5">
        <f t="shared" si="1080"/>
        <v>130.36999999999989</v>
      </c>
      <c r="CC716" s="5">
        <f t="shared" si="1081"/>
        <v>0</v>
      </c>
      <c r="CD716" s="5">
        <f t="shared" si="1092"/>
        <v>93.670000000000073</v>
      </c>
      <c r="CE716" s="5">
        <f t="shared" si="1083"/>
        <v>22.809999999999945</v>
      </c>
      <c r="CF716" s="5"/>
      <c r="CG716" s="5">
        <f t="shared" si="1084"/>
        <v>-50</v>
      </c>
      <c r="CH716" s="5">
        <f t="shared" si="1087"/>
        <v>-22.809999999999945</v>
      </c>
      <c r="CI716" s="5">
        <f t="shared" si="1085"/>
        <v>-6.3299999999999272</v>
      </c>
    </row>
    <row r="717" spans="1:87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5">
        <f t="shared" si="1147"/>
        <v>188.22000000000025</v>
      </c>
      <c r="K717" s="5">
        <f t="shared" si="1174"/>
        <v>160.52000000000007</v>
      </c>
      <c r="L717" s="5">
        <f t="shared" si="1151"/>
        <v>166.90999999999985</v>
      </c>
      <c r="M717" s="5">
        <f t="shared" ref="M717" si="1178">AVERAGE(L706:L717)</f>
        <v>130.33333333333326</v>
      </c>
      <c r="N717" s="6" t="s">
        <v>37</v>
      </c>
      <c r="O717" s="5">
        <f t="shared" si="1153"/>
        <v>56.900000000000091</v>
      </c>
      <c r="P717" s="4">
        <f t="shared" si="1094"/>
        <v>0.66455796299225001</v>
      </c>
      <c r="Q717" s="5">
        <f t="shared" si="1095"/>
        <v>63.230000000000018</v>
      </c>
      <c r="R717" s="5">
        <f t="shared" si="1096"/>
        <v>30.687500000000114</v>
      </c>
      <c r="S717" s="4">
        <f t="shared" si="1097"/>
        <v>0.37903662276745387</v>
      </c>
      <c r="T717" s="4">
        <f t="shared" si="1098"/>
        <v>0.49515987092989089</v>
      </c>
      <c r="U717" s="5">
        <f t="shared" si="1089"/>
        <v>43.642000000000095</v>
      </c>
      <c r="V717" s="5">
        <f t="shared" si="1090"/>
        <v>13.257999999999996</v>
      </c>
      <c r="X717" s="5">
        <f t="shared" si="1149"/>
        <v>-166.70999999999958</v>
      </c>
      <c r="Y717" s="5">
        <f t="shared" si="1150"/>
        <v>-126.78999999999996</v>
      </c>
      <c r="AA717" s="5">
        <f t="shared" si="1168"/>
        <v>0</v>
      </c>
      <c r="AB717" s="5">
        <f t="shared" si="1169"/>
        <v>1</v>
      </c>
      <c r="AC717" s="5">
        <f t="shared" si="1170"/>
        <v>1</v>
      </c>
      <c r="AF717" s="5">
        <f t="shared" si="1156"/>
        <v>0</v>
      </c>
      <c r="AG717" s="5">
        <f t="shared" si="1157"/>
        <v>-10.240000000000236</v>
      </c>
      <c r="AH717" s="5">
        <f t="shared" si="1158"/>
        <v>177.98000000000002</v>
      </c>
      <c r="AI717" s="5">
        <f t="shared" si="1159"/>
        <v>188.22000000000025</v>
      </c>
      <c r="AJ717" s="5"/>
      <c r="AK717" s="5">
        <f t="shared" si="1160"/>
        <v>0</v>
      </c>
      <c r="AL717" s="5">
        <f t="shared" si="1075"/>
        <v>68.139000000000124</v>
      </c>
      <c r="AM717" s="5">
        <f t="shared" si="1161"/>
        <v>177.98000000000002</v>
      </c>
      <c r="AN717" s="5">
        <f t="shared" si="1176"/>
        <v>124.75500000000007</v>
      </c>
      <c r="AO717" s="5">
        <f t="shared" si="1177"/>
        <v>1</v>
      </c>
      <c r="AP717" s="5">
        <f t="shared" si="1091"/>
        <v>4</v>
      </c>
      <c r="AQ717" s="5">
        <f t="shared" si="1110"/>
        <v>5.3</v>
      </c>
      <c r="AR717" s="5"/>
      <c r="AS717" s="5">
        <f t="shared" si="1154"/>
        <v>188.22000000000025</v>
      </c>
      <c r="AT717" s="5">
        <f t="shared" si="1176"/>
        <v>128.88600000000005</v>
      </c>
      <c r="AU717" s="5">
        <f t="shared" si="1162"/>
        <v>-10.240000000000236</v>
      </c>
      <c r="AV717" s="5">
        <f t="shared" si="1165"/>
        <v>10.240000000000236</v>
      </c>
      <c r="AW717" s="5">
        <f t="shared" si="1163"/>
        <v>3</v>
      </c>
      <c r="AZ717" s="4">
        <f t="shared" si="1100"/>
        <v>0.49515987092989089</v>
      </c>
      <c r="BA717" s="5">
        <f t="shared" si="1106"/>
        <v>0</v>
      </c>
      <c r="BB717" s="4">
        <f t="shared" si="1101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  <c r="CB717" s="5">
        <f t="shared" si="1080"/>
        <v>0</v>
      </c>
      <c r="CC717" s="5">
        <f t="shared" si="1081"/>
        <v>177.98000000000002</v>
      </c>
      <c r="CD717" s="5">
        <f t="shared" si="1092"/>
        <v>-50</v>
      </c>
      <c r="CE717" s="5">
        <f t="shared" si="1083"/>
        <v>-30</v>
      </c>
      <c r="CF717" s="5"/>
      <c r="CG717" s="5">
        <f t="shared" si="1084"/>
        <v>-50</v>
      </c>
      <c r="CH717" s="5">
        <f t="shared" si="1087"/>
        <v>-126.78999999999996</v>
      </c>
      <c r="CI717" s="5">
        <f t="shared" si="1085"/>
        <v>-150</v>
      </c>
    </row>
    <row r="718" spans="1:87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5">
        <f t="shared" si="1147"/>
        <v>140.78999999999996</v>
      </c>
      <c r="K718" s="5">
        <f t="shared" si="1174"/>
        <v>160.85166666666672</v>
      </c>
      <c r="L718" s="5">
        <f t="shared" si="1151"/>
        <v>130.33999999999969</v>
      </c>
      <c r="M718" s="5">
        <f t="shared" ref="M718" si="1179">AVERAGE(L707:L718)</f>
        <v>132.84249999999989</v>
      </c>
      <c r="N718" s="6" t="s">
        <v>36</v>
      </c>
      <c r="O718" s="5">
        <f t="shared" si="1153"/>
        <v>29.370000000000346</v>
      </c>
      <c r="P718" s="4">
        <f t="shared" si="1094"/>
        <v>0.22916337181717908</v>
      </c>
      <c r="Q718" s="5">
        <f t="shared" si="1095"/>
        <v>63.230000000000018</v>
      </c>
      <c r="R718" s="5">
        <f t="shared" si="1096"/>
        <v>30.687500000000114</v>
      </c>
      <c r="S718" s="4">
        <f t="shared" si="1097"/>
        <v>0.22916337181717908</v>
      </c>
      <c r="T718" s="4">
        <f t="shared" si="1098"/>
        <v>0.19057618007727251</v>
      </c>
      <c r="U718" s="5">
        <f t="shared" si="1089"/>
        <v>44.878000000000156</v>
      </c>
      <c r="V718" s="5">
        <f t="shared" si="1090"/>
        <v>-15.507999999999811</v>
      </c>
      <c r="X718" s="5">
        <f t="shared" si="1149"/>
        <v>88.690000000000055</v>
      </c>
      <c r="Y718" s="5">
        <f t="shared" si="1150"/>
        <v>68.569999999999709</v>
      </c>
      <c r="AA718" s="5">
        <f t="shared" si="1168"/>
        <v>1</v>
      </c>
      <c r="AB718" s="5">
        <f t="shared" si="1169"/>
        <v>0</v>
      </c>
      <c r="AC718" s="5">
        <f t="shared" si="1170"/>
        <v>1</v>
      </c>
      <c r="AF718" s="5">
        <f t="shared" si="1156"/>
        <v>115.48999999999978</v>
      </c>
      <c r="AG718" s="5">
        <f t="shared" si="1157"/>
        <v>118.37999999999965</v>
      </c>
      <c r="AH718" s="5">
        <f t="shared" si="1158"/>
        <v>25.300000000000182</v>
      </c>
      <c r="AI718" s="5">
        <f t="shared" si="1159"/>
        <v>22.410000000000309</v>
      </c>
      <c r="AJ718" s="5"/>
      <c r="AK718" s="5">
        <f t="shared" si="1160"/>
        <v>25.300000000000182</v>
      </c>
      <c r="AL718" s="5">
        <f t="shared" ref="AL718:AL781" si="1180">PERCENTILE(AK709:AK718,0.9)</f>
        <v>57.078000000000152</v>
      </c>
      <c r="AM718" s="5">
        <f t="shared" si="1161"/>
        <v>115.48999999999978</v>
      </c>
      <c r="AN718" s="5">
        <f t="shared" si="1176"/>
        <v>129.13000000000005</v>
      </c>
      <c r="AO718" s="5">
        <f t="shared" si="1177"/>
        <v>0</v>
      </c>
      <c r="AP718" s="5">
        <f t="shared" si="1091"/>
        <v>4</v>
      </c>
      <c r="AQ718" s="5">
        <f t="shared" si="1110"/>
        <v>5.0999999999999996</v>
      </c>
      <c r="AR718" s="5"/>
      <c r="AS718" s="5">
        <f t="shared" si="1154"/>
        <v>118.37999999999965</v>
      </c>
      <c r="AT718" s="5">
        <f t="shared" si="1176"/>
        <v>132.54100000000003</v>
      </c>
      <c r="AU718" s="5">
        <f t="shared" si="1162"/>
        <v>22.410000000000309</v>
      </c>
      <c r="AV718" s="5">
        <f t="shared" si="1165"/>
        <v>-2.8899999999998727</v>
      </c>
      <c r="AW718" s="5">
        <f t="shared" si="1163"/>
        <v>4</v>
      </c>
      <c r="AZ718" s="4">
        <f t="shared" si="1100"/>
        <v>0.19057618007727251</v>
      </c>
      <c r="BA718" s="5">
        <f t="shared" si="1106"/>
        <v>0</v>
      </c>
      <c r="BB718" s="4">
        <f t="shared" si="1101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  <c r="CB718" s="5">
        <f t="shared" si="1080"/>
        <v>115.48999999999978</v>
      </c>
      <c r="CC718" s="5">
        <f t="shared" si="1081"/>
        <v>25.300000000000182</v>
      </c>
      <c r="CD718" s="5">
        <f t="shared" si="1092"/>
        <v>88.690000000000055</v>
      </c>
      <c r="CE718" s="5">
        <f t="shared" si="1083"/>
        <v>-30</v>
      </c>
      <c r="CF718" s="5"/>
      <c r="CG718" s="5">
        <f t="shared" si="1084"/>
        <v>-50</v>
      </c>
      <c r="CH718" s="5">
        <f t="shared" si="1087"/>
        <v>68.569999999999709</v>
      </c>
      <c r="CI718" s="5">
        <f t="shared" si="1085"/>
        <v>-11.309999999999945</v>
      </c>
    </row>
    <row r="719" spans="1:87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5">
        <f t="shared" si="1147"/>
        <v>129.65000000000009</v>
      </c>
      <c r="K719" s="5">
        <f t="shared" si="1174"/>
        <v>155.14250000000007</v>
      </c>
      <c r="L719" s="5">
        <f t="shared" si="1151"/>
        <v>106.30000000000018</v>
      </c>
      <c r="M719" s="5">
        <f t="shared" ref="M719" si="1181">AVERAGE(L708:L719)</f>
        <v>124.43833333333323</v>
      </c>
      <c r="N719" s="6" t="s">
        <v>36</v>
      </c>
      <c r="O719" s="5">
        <f t="shared" si="1153"/>
        <v>2.8099999999999454</v>
      </c>
      <c r="P719" s="4">
        <f t="shared" si="1094"/>
        <v>0</v>
      </c>
      <c r="Q719" s="5">
        <f t="shared" si="1095"/>
        <v>75.300000000000182</v>
      </c>
      <c r="R719" s="5">
        <f t="shared" si="1096"/>
        <v>21.634999999999991</v>
      </c>
      <c r="S719" s="4">
        <f t="shared" si="1097"/>
        <v>0</v>
      </c>
      <c r="T719" s="4">
        <f t="shared" si="1098"/>
        <v>0</v>
      </c>
      <c r="U719" s="5">
        <f t="shared" si="1089"/>
        <v>42.464000000000127</v>
      </c>
      <c r="V719" s="5">
        <f t="shared" si="1090"/>
        <v>-39.654000000000181</v>
      </c>
      <c r="X719" s="5">
        <f t="shared" si="1149"/>
        <v>37.089999999999691</v>
      </c>
      <c r="Y719" s="5">
        <f t="shared" si="1150"/>
        <v>68.079999999999927</v>
      </c>
      <c r="AA719" s="5">
        <f t="shared" si="1168"/>
        <v>1</v>
      </c>
      <c r="AB719" s="5">
        <f t="shared" si="1169"/>
        <v>0</v>
      </c>
      <c r="AC719" s="5">
        <f t="shared" si="1170"/>
        <v>1</v>
      </c>
      <c r="AF719" s="5">
        <f t="shared" si="1156"/>
        <v>100.50999999999976</v>
      </c>
      <c r="AG719" s="5">
        <f t="shared" si="1157"/>
        <v>102.67999999999984</v>
      </c>
      <c r="AH719" s="5">
        <f t="shared" si="1158"/>
        <v>29.140000000000327</v>
      </c>
      <c r="AI719" s="5">
        <f t="shared" si="1159"/>
        <v>26.970000000000255</v>
      </c>
      <c r="AJ719" s="5"/>
      <c r="AK719" s="5">
        <f t="shared" si="1160"/>
        <v>29.140000000000327</v>
      </c>
      <c r="AL719" s="5">
        <f t="shared" si="1180"/>
        <v>57.078000000000152</v>
      </c>
      <c r="AM719" s="5">
        <f t="shared" si="1161"/>
        <v>100.50999999999976</v>
      </c>
      <c r="AN719" s="5">
        <f t="shared" si="1176"/>
        <v>122.62800000000001</v>
      </c>
      <c r="AO719" s="5">
        <f t="shared" si="1177"/>
        <v>0</v>
      </c>
      <c r="AP719" s="5">
        <f t="shared" si="1091"/>
        <v>3</v>
      </c>
      <c r="AQ719" s="5">
        <f t="shared" si="1110"/>
        <v>4.7</v>
      </c>
      <c r="AR719" s="5"/>
      <c r="AS719" s="5">
        <f t="shared" si="1154"/>
        <v>102.67999999999984</v>
      </c>
      <c r="AT719" s="5">
        <f t="shared" si="1176"/>
        <v>124.97499999999999</v>
      </c>
      <c r="AU719" s="5">
        <f t="shared" si="1162"/>
        <v>26.970000000000255</v>
      </c>
      <c r="AV719" s="5">
        <f t="shared" si="1165"/>
        <v>-2.1700000000000728</v>
      </c>
      <c r="AW719" s="5">
        <f t="shared" si="1163"/>
        <v>5</v>
      </c>
      <c r="AZ719" s="4">
        <f t="shared" si="1100"/>
        <v>0</v>
      </c>
      <c r="BA719" s="5">
        <f t="shared" si="1106"/>
        <v>0</v>
      </c>
      <c r="BB719" s="4">
        <f t="shared" si="1101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  <c r="CB719" s="5">
        <f t="shared" si="1080"/>
        <v>100.50999999999976</v>
      </c>
      <c r="CC719" s="5">
        <f t="shared" si="1081"/>
        <v>29.140000000000327</v>
      </c>
      <c r="CD719" s="5">
        <f t="shared" si="1092"/>
        <v>37.089999999999691</v>
      </c>
      <c r="CE719" s="5">
        <f t="shared" si="1083"/>
        <v>-30</v>
      </c>
      <c r="CF719" s="5"/>
      <c r="CG719" s="5">
        <f t="shared" si="1084"/>
        <v>-50</v>
      </c>
      <c r="CH719" s="5">
        <f t="shared" si="1087"/>
        <v>68.079999999999927</v>
      </c>
      <c r="CI719" s="5">
        <f t="shared" si="1085"/>
        <v>-62.910000000000309</v>
      </c>
    </row>
    <row r="720" spans="1:87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5">
        <f t="shared" si="1147"/>
        <v>117.79000000000042</v>
      </c>
      <c r="K720" s="5">
        <f t="shared" si="1174"/>
        <v>153.30416666666679</v>
      </c>
      <c r="L720" s="5">
        <f t="shared" si="1151"/>
        <v>114.80999999999995</v>
      </c>
      <c r="M720" s="5">
        <f t="shared" ref="M720" si="1182">AVERAGE(L709:L720)</f>
        <v>121.31749999999992</v>
      </c>
      <c r="N720" s="6" t="s">
        <v>36</v>
      </c>
      <c r="O720" s="5">
        <f t="shared" si="1153"/>
        <v>55.649999999999636</v>
      </c>
      <c r="P720" s="4">
        <f t="shared" si="1094"/>
        <v>0.70172642762283621</v>
      </c>
      <c r="Q720" s="5">
        <f t="shared" si="1095"/>
        <v>75.300000000000182</v>
      </c>
      <c r="R720" s="5">
        <f t="shared" si="1096"/>
        <v>21.634999999999991</v>
      </c>
      <c r="S720" s="4">
        <f t="shared" si="1097"/>
        <v>0.70172642762283621</v>
      </c>
      <c r="T720" s="4">
        <f t="shared" si="1098"/>
        <v>0.70172642762283621</v>
      </c>
      <c r="U720" s="5">
        <f t="shared" si="1089"/>
        <v>44.568000000000026</v>
      </c>
      <c r="V720" s="5">
        <f t="shared" si="1090"/>
        <v>11.08199999999961</v>
      </c>
      <c r="X720" s="5">
        <f t="shared" si="1149"/>
        <v>12.9699999999998</v>
      </c>
      <c r="Y720" s="5">
        <f t="shared" si="1150"/>
        <v>-15.6899999999996</v>
      </c>
      <c r="AA720" s="5">
        <f t="shared" si="1168"/>
        <v>0</v>
      </c>
      <c r="AB720" s="5">
        <f t="shared" si="1169"/>
        <v>0</v>
      </c>
      <c r="AC720" s="5">
        <f t="shared" si="1170"/>
        <v>0</v>
      </c>
      <c r="AF720" s="5">
        <f t="shared" si="1156"/>
        <v>21.820000000000164</v>
      </c>
      <c r="AG720" s="5">
        <f t="shared" si="1157"/>
        <v>21.160000000000309</v>
      </c>
      <c r="AH720" s="5">
        <f t="shared" si="1158"/>
        <v>95.970000000000255</v>
      </c>
      <c r="AI720" s="5">
        <f t="shared" si="1159"/>
        <v>96.630000000000109</v>
      </c>
      <c r="AJ720" s="5"/>
      <c r="AK720" s="5">
        <f t="shared" si="1160"/>
        <v>21.820000000000164</v>
      </c>
      <c r="AL720" s="5">
        <f t="shared" si="1180"/>
        <v>57.078000000000152</v>
      </c>
      <c r="AM720" s="5">
        <f t="shared" si="1161"/>
        <v>95.970000000000255</v>
      </c>
      <c r="AN720" s="5">
        <f t="shared" si="1176"/>
        <v>123.33700000000003</v>
      </c>
      <c r="AO720" s="5">
        <f t="shared" si="1177"/>
        <v>0</v>
      </c>
      <c r="AP720" s="5">
        <f t="shared" si="1091"/>
        <v>3</v>
      </c>
      <c r="AQ720" s="5">
        <f t="shared" si="1110"/>
        <v>4.4000000000000004</v>
      </c>
      <c r="AR720" s="5"/>
      <c r="AS720" s="5">
        <f t="shared" si="1154"/>
        <v>96.630000000000109</v>
      </c>
      <c r="AT720" s="5">
        <f t="shared" si="1176"/>
        <v>125.73800000000001</v>
      </c>
      <c r="AU720" s="5">
        <f t="shared" si="1162"/>
        <v>21.160000000000309</v>
      </c>
      <c r="AV720" s="5">
        <f t="shared" si="1165"/>
        <v>0.65999999999985448</v>
      </c>
      <c r="AW720" s="5">
        <f t="shared" si="1163"/>
        <v>6</v>
      </c>
      <c r="AX720" s="3">
        <v>1</v>
      </c>
      <c r="AZ720" s="4">
        <f t="shared" si="1100"/>
        <v>0.70172642762283621</v>
      </c>
      <c r="BA720" s="5">
        <f t="shared" si="1106"/>
        <v>0</v>
      </c>
      <c r="BB720" s="4">
        <f t="shared" si="1101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  <c r="CB720" s="5">
        <f t="shared" si="1080"/>
        <v>21.820000000000164</v>
      </c>
      <c r="CC720" s="5">
        <f t="shared" si="1081"/>
        <v>95.970000000000255</v>
      </c>
      <c r="CD720" s="5">
        <f t="shared" si="1092"/>
        <v>-50</v>
      </c>
      <c r="CE720" s="5">
        <f t="shared" si="1083"/>
        <v>15.6899999999996</v>
      </c>
      <c r="CF720" s="5"/>
      <c r="CG720" s="5">
        <f t="shared" si="1084"/>
        <v>-50</v>
      </c>
      <c r="CH720" s="5">
        <f t="shared" si="1087"/>
        <v>-15.6899999999996</v>
      </c>
      <c r="CI720" s="5">
        <f t="shared" si="1085"/>
        <v>-150</v>
      </c>
    </row>
    <row r="721" spans="1:87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5">
        <f t="shared" si="1147"/>
        <v>165.7800000000002</v>
      </c>
      <c r="K721" s="5">
        <f t="shared" si="1174"/>
        <v>152.25750000000014</v>
      </c>
      <c r="L721" s="5">
        <f t="shared" si="1151"/>
        <v>109.15999999999985</v>
      </c>
      <c r="M721" s="5">
        <f t="shared" ref="M721" si="1183">AVERAGE(L710:L721)</f>
        <v>118.71583333333324</v>
      </c>
      <c r="N721" s="6" t="s">
        <v>37</v>
      </c>
      <c r="O721" s="5">
        <f t="shared" si="1153"/>
        <v>109.26999999999998</v>
      </c>
      <c r="P721" s="4">
        <f t="shared" si="1094"/>
        <v>1</v>
      </c>
      <c r="Q721" s="5">
        <f t="shared" si="1095"/>
        <v>106.46000000000004</v>
      </c>
      <c r="R721" s="5">
        <f t="shared" si="1096"/>
        <v>29.424999999999955</v>
      </c>
      <c r="S721" s="4">
        <f t="shared" si="1097"/>
        <v>1</v>
      </c>
      <c r="T721" s="4">
        <f t="shared" si="1098"/>
        <v>1</v>
      </c>
      <c r="U721" s="5">
        <f t="shared" si="1089"/>
        <v>50.8</v>
      </c>
      <c r="V721" s="5">
        <f t="shared" si="1090"/>
        <v>58.469999999999985</v>
      </c>
      <c r="X721" s="5">
        <f t="shared" si="1149"/>
        <v>160.45000000000027</v>
      </c>
      <c r="Y721" s="5">
        <f t="shared" si="1150"/>
        <v>50.369999999999891</v>
      </c>
      <c r="AA721" s="5">
        <f t="shared" si="1168"/>
        <v>1</v>
      </c>
      <c r="AB721" s="5">
        <f t="shared" si="1169"/>
        <v>0</v>
      </c>
      <c r="AC721" s="5">
        <f t="shared" si="1170"/>
        <v>1</v>
      </c>
      <c r="AF721" s="5">
        <f t="shared" si="1156"/>
        <v>163.45000000000027</v>
      </c>
      <c r="AG721" s="5">
        <f t="shared" si="1157"/>
        <v>165.7800000000002</v>
      </c>
      <c r="AH721" s="5">
        <f t="shared" si="1158"/>
        <v>0</v>
      </c>
      <c r="AI721" s="5">
        <f t="shared" si="1159"/>
        <v>-2.3299999999999272</v>
      </c>
      <c r="AJ721" s="5"/>
      <c r="AK721" s="5">
        <f t="shared" si="1160"/>
        <v>0</v>
      </c>
      <c r="AL721" s="5">
        <f t="shared" si="1180"/>
        <v>33.839999999999996</v>
      </c>
      <c r="AM721" s="5">
        <f t="shared" si="1161"/>
        <v>163.45000000000027</v>
      </c>
      <c r="AN721" s="5">
        <f t="shared" si="1176"/>
        <v>126.60900000000007</v>
      </c>
      <c r="AO721" s="5">
        <f t="shared" si="1177"/>
        <v>1</v>
      </c>
      <c r="AP721" s="5">
        <f t="shared" si="1091"/>
        <v>4</v>
      </c>
      <c r="AQ721" s="5">
        <f t="shared" si="1110"/>
        <v>4.2</v>
      </c>
      <c r="AR721" s="5"/>
      <c r="AS721" s="5">
        <f t="shared" si="1154"/>
        <v>165.7800000000002</v>
      </c>
      <c r="AT721" s="5">
        <f t="shared" si="1176"/>
        <v>130.41600000000003</v>
      </c>
      <c r="AU721" s="5">
        <f t="shared" si="1162"/>
        <v>-2.3299999999999272</v>
      </c>
      <c r="AV721" s="5">
        <f t="shared" si="1165"/>
        <v>-2.3299999999999272</v>
      </c>
      <c r="AW721" s="5">
        <f t="shared" si="1163"/>
        <v>2</v>
      </c>
      <c r="AZ721" s="4">
        <f t="shared" si="1100"/>
        <v>1</v>
      </c>
      <c r="BA721" s="5">
        <f t="shared" si="1106"/>
        <v>0</v>
      </c>
      <c r="BB721" s="4">
        <f t="shared" si="1101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  <c r="CB721" s="5">
        <f t="shared" si="1080"/>
        <v>163.45000000000027</v>
      </c>
      <c r="CC721" s="5">
        <f t="shared" si="1081"/>
        <v>0</v>
      </c>
      <c r="CD721" s="5">
        <f t="shared" si="1092"/>
        <v>160.45000000000027</v>
      </c>
      <c r="CE721" s="5">
        <f t="shared" si="1083"/>
        <v>-30</v>
      </c>
      <c r="CF721" s="5"/>
      <c r="CG721" s="5">
        <f t="shared" si="1084"/>
        <v>-50</v>
      </c>
      <c r="CH721" s="5">
        <f t="shared" si="1087"/>
        <v>50.369999999999891</v>
      </c>
      <c r="CI721" s="5">
        <f t="shared" si="1085"/>
        <v>60.450000000000273</v>
      </c>
    </row>
    <row r="722" spans="1:87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5">
        <f t="shared" si="1147"/>
        <v>127.40000000000009</v>
      </c>
      <c r="K722" s="5">
        <f t="shared" si="1174"/>
        <v>150.97500000000014</v>
      </c>
      <c r="L722" s="5">
        <f t="shared" si="1151"/>
        <v>88.269999999999982</v>
      </c>
      <c r="M722" s="5">
        <f t="shared" ref="M722" si="1184">AVERAGE(L711:L722)</f>
        <v>113.68833333333323</v>
      </c>
      <c r="N722" s="6" t="s">
        <v>37</v>
      </c>
      <c r="O722" s="5">
        <f t="shared" si="1153"/>
        <v>103.93000000000029</v>
      </c>
      <c r="P722" s="4">
        <f t="shared" si="1094"/>
        <v>0.94984031561150017</v>
      </c>
      <c r="Q722" s="5">
        <f t="shared" si="1095"/>
        <v>106.46000000000004</v>
      </c>
      <c r="R722" s="5">
        <f t="shared" si="1096"/>
        <v>29.424999999999955</v>
      </c>
      <c r="S722" s="4">
        <f t="shared" si="1097"/>
        <v>0.94984031561150017</v>
      </c>
      <c r="T722" s="4">
        <f t="shared" si="1098"/>
        <v>0.94984031561150017</v>
      </c>
      <c r="U722" s="5">
        <f t="shared" si="1089"/>
        <v>60.206000000000039</v>
      </c>
      <c r="V722" s="5">
        <f t="shared" si="1090"/>
        <v>43.724000000000252</v>
      </c>
      <c r="X722" s="5">
        <f t="shared" si="1149"/>
        <v>33.150000000000091</v>
      </c>
      <c r="Y722" s="5">
        <f t="shared" si="1150"/>
        <v>49.829999999999927</v>
      </c>
      <c r="AA722" s="5">
        <f t="shared" si="1168"/>
        <v>1</v>
      </c>
      <c r="AB722" s="5">
        <f t="shared" si="1169"/>
        <v>0</v>
      </c>
      <c r="AC722" s="5">
        <f t="shared" si="1170"/>
        <v>1</v>
      </c>
      <c r="AF722" s="5">
        <f t="shared" si="1156"/>
        <v>77.360000000000127</v>
      </c>
      <c r="AG722" s="5">
        <f t="shared" si="1157"/>
        <v>67.590000000000146</v>
      </c>
      <c r="AH722" s="5">
        <f t="shared" si="1158"/>
        <v>50.039999999999964</v>
      </c>
      <c r="AI722" s="5">
        <f t="shared" si="1159"/>
        <v>59.809999999999945</v>
      </c>
      <c r="AJ722" s="5"/>
      <c r="AK722" s="5">
        <f t="shared" si="1160"/>
        <v>50.039999999999964</v>
      </c>
      <c r="AL722" s="5">
        <f t="shared" si="1180"/>
        <v>51.875999999999969</v>
      </c>
      <c r="AM722" s="5">
        <f t="shared" si="1161"/>
        <v>77.360000000000127</v>
      </c>
      <c r="AN722" s="5">
        <f t="shared" si="1176"/>
        <v>121.52500000000005</v>
      </c>
      <c r="AO722" s="5">
        <f t="shared" si="1177"/>
        <v>0</v>
      </c>
      <c r="AP722" s="5">
        <f t="shared" si="1091"/>
        <v>4</v>
      </c>
      <c r="AQ722" s="5">
        <f t="shared" si="1110"/>
        <v>4.0999999999999996</v>
      </c>
      <c r="AR722" s="5"/>
      <c r="AS722" s="5">
        <f t="shared" si="1154"/>
        <v>67.590000000000146</v>
      </c>
      <c r="AT722" s="5">
        <f t="shared" si="1176"/>
        <v>123.06800000000003</v>
      </c>
      <c r="AU722" s="5">
        <f t="shared" si="1162"/>
        <v>59.809999999999945</v>
      </c>
      <c r="AV722" s="5">
        <f t="shared" si="1165"/>
        <v>9.7699999999999818</v>
      </c>
      <c r="AW722" s="5">
        <f t="shared" si="1163"/>
        <v>3</v>
      </c>
      <c r="AZ722" s="4">
        <f t="shared" si="1100"/>
        <v>0.94984031561150017</v>
      </c>
      <c r="BA722" s="5">
        <f t="shared" si="1106"/>
        <v>-5.3399999999996908</v>
      </c>
      <c r="BB722" s="4">
        <f t="shared" si="1101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  <c r="CB722" s="5">
        <f t="shared" ref="CB722:CB785" si="1185">C722-B722</f>
        <v>77.360000000000127</v>
      </c>
      <c r="CC722" s="5">
        <f t="shared" ref="CC722:CC785" si="1186">B722-D722</f>
        <v>50.039999999999964</v>
      </c>
      <c r="CD722" s="5">
        <f t="shared" si="1092"/>
        <v>-50</v>
      </c>
      <c r="CE722" s="5">
        <f t="shared" si="1083"/>
        <v>-30</v>
      </c>
      <c r="CF722" s="5"/>
      <c r="CG722" s="5">
        <f t="shared" si="1084"/>
        <v>-50</v>
      </c>
      <c r="CH722" s="5">
        <f t="shared" si="1087"/>
        <v>49.829999999999927</v>
      </c>
      <c r="CI722" s="5">
        <f t="shared" si="1085"/>
        <v>-150</v>
      </c>
    </row>
    <row r="723" spans="1:87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5">
        <f t="shared" si="1147"/>
        <v>162.58999999999969</v>
      </c>
      <c r="K723" s="5">
        <f t="shared" si="1174"/>
        <v>148.97833333333344</v>
      </c>
      <c r="L723" s="5">
        <f t="shared" si="1151"/>
        <v>116.36000000000013</v>
      </c>
      <c r="M723" s="5">
        <f t="shared" ref="M723" si="1187">AVERAGE(L712:L723)</f>
        <v>117.92166666666658</v>
      </c>
      <c r="N723" s="6" t="s">
        <v>37</v>
      </c>
      <c r="O723" s="5">
        <f t="shared" si="1153"/>
        <v>85.980000000000018</v>
      </c>
      <c r="P723" s="4">
        <f t="shared" si="1094"/>
        <v>0.78123238775126846</v>
      </c>
      <c r="Q723" s="5">
        <f t="shared" si="1095"/>
        <v>106.46000000000004</v>
      </c>
      <c r="R723" s="5">
        <f t="shared" si="1096"/>
        <v>29.424999999999955</v>
      </c>
      <c r="S723" s="4">
        <f t="shared" si="1097"/>
        <v>0.78123238775126846</v>
      </c>
      <c r="T723" s="4">
        <f t="shared" si="1098"/>
        <v>0.78123238775126846</v>
      </c>
      <c r="U723" s="5">
        <f t="shared" si="1089"/>
        <v>71.527999999999977</v>
      </c>
      <c r="V723" s="5">
        <f t="shared" si="1090"/>
        <v>14.452000000000041</v>
      </c>
      <c r="X723" s="5">
        <f t="shared" si="1149"/>
        <v>-57.2199999999998</v>
      </c>
      <c r="Y723" s="5">
        <f t="shared" si="1150"/>
        <v>-97.579999999999927</v>
      </c>
      <c r="AA723" s="5">
        <f t="shared" si="1168"/>
        <v>0</v>
      </c>
      <c r="AB723" s="5">
        <f t="shared" si="1169"/>
        <v>1</v>
      </c>
      <c r="AC723" s="5">
        <f t="shared" si="1170"/>
        <v>1</v>
      </c>
      <c r="AF723" s="5">
        <f t="shared" si="1156"/>
        <v>87.429999999999836</v>
      </c>
      <c r="AG723" s="5">
        <f t="shared" si="1157"/>
        <v>92.169999999999618</v>
      </c>
      <c r="AH723" s="5">
        <f t="shared" si="1158"/>
        <v>75.159999999999854</v>
      </c>
      <c r="AI723" s="5">
        <f t="shared" si="1159"/>
        <v>70.420000000000073</v>
      </c>
      <c r="AJ723" s="5"/>
      <c r="AK723" s="5">
        <f t="shared" si="1160"/>
        <v>75.159999999999854</v>
      </c>
      <c r="AL723" s="5">
        <f t="shared" si="1180"/>
        <v>52.551999999999943</v>
      </c>
      <c r="AM723" s="5">
        <f t="shared" si="1161"/>
        <v>87.429999999999836</v>
      </c>
      <c r="AN723" s="5">
        <f t="shared" si="1176"/>
        <v>112.17400000000002</v>
      </c>
      <c r="AO723" s="5">
        <f t="shared" si="1177"/>
        <v>0</v>
      </c>
      <c r="AP723" s="5">
        <f t="shared" si="1091"/>
        <v>3</v>
      </c>
      <c r="AQ723" s="5">
        <f t="shared" si="1110"/>
        <v>3.8</v>
      </c>
      <c r="AR723" s="5"/>
      <c r="AS723" s="5">
        <f t="shared" si="1154"/>
        <v>92.169999999999618</v>
      </c>
      <c r="AT723" s="5">
        <f t="shared" si="1176"/>
        <v>115.05199999999999</v>
      </c>
      <c r="AU723" s="5">
        <f t="shared" si="1162"/>
        <v>70.420000000000073</v>
      </c>
      <c r="AV723" s="5">
        <f t="shared" si="1165"/>
        <v>-4.7399999999997817</v>
      </c>
      <c r="AW723" s="5">
        <f t="shared" si="1163"/>
        <v>4</v>
      </c>
      <c r="AZ723" s="4">
        <f t="shared" si="1100"/>
        <v>0.78123238775126846</v>
      </c>
      <c r="BA723" s="5">
        <f t="shared" si="1106"/>
        <v>-17.950000000000273</v>
      </c>
      <c r="BB723" s="4">
        <f t="shared" si="1101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  <c r="CB723" s="5">
        <f t="shared" si="1185"/>
        <v>87.429999999999836</v>
      </c>
      <c r="CC723" s="5">
        <f t="shared" si="1186"/>
        <v>75.159999999999854</v>
      </c>
      <c r="CD723" s="5">
        <f t="shared" si="1092"/>
        <v>-50</v>
      </c>
      <c r="CE723" s="5">
        <f t="shared" ref="CE723:CE786" si="1188">IF(G723-F723&gt;30,-30,F723-I723)</f>
        <v>97.579999999999927</v>
      </c>
      <c r="CF723" s="5"/>
      <c r="CG723" s="5">
        <f t="shared" ref="CG723:CG786" si="1189">IF(CD723&lt;&gt;"",-$CD$1,"")</f>
        <v>-50</v>
      </c>
      <c r="CH723" s="5">
        <f t="shared" si="1087"/>
        <v>-97.579999999999927</v>
      </c>
      <c r="CI723" s="5">
        <f t="shared" ref="CI723:CI786" si="1190">IF(CD723&lt;&gt;"",CD723-$CD$1-$CD$1,"")</f>
        <v>-150</v>
      </c>
    </row>
    <row r="724" spans="1:87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5">
        <f t="shared" si="1147"/>
        <v>204.07000000000016</v>
      </c>
      <c r="K724" s="5">
        <f t="shared" si="1174"/>
        <v>152.86666666666676</v>
      </c>
      <c r="L724" s="5">
        <f t="shared" si="1151"/>
        <v>145.54999999999973</v>
      </c>
      <c r="M724" s="5">
        <f t="shared" ref="M724" si="1191">AVERAGE(L713:L724)</f>
        <v>120.53249999999991</v>
      </c>
      <c r="N724" s="6" t="s">
        <v>36</v>
      </c>
      <c r="O724" s="5">
        <f t="shared" si="1153"/>
        <v>43.940000000000055</v>
      </c>
      <c r="P724" s="4">
        <f t="shared" si="1094"/>
        <v>0</v>
      </c>
      <c r="Q724" s="5">
        <f t="shared" si="1095"/>
        <v>65.329999999999927</v>
      </c>
      <c r="R724" s="5">
        <f t="shared" si="1096"/>
        <v>60.272500000000036</v>
      </c>
      <c r="S724" s="4">
        <f t="shared" si="1097"/>
        <v>0.38634228818335614</v>
      </c>
      <c r="T724" s="4">
        <f t="shared" si="1098"/>
        <v>0.38634228818335614</v>
      </c>
      <c r="U724" s="5">
        <f t="shared" si="1089"/>
        <v>79.753999999999991</v>
      </c>
      <c r="V724" s="5">
        <f t="shared" si="1090"/>
        <v>-35.813999999999936</v>
      </c>
      <c r="X724" s="5">
        <f t="shared" si="1149"/>
        <v>-142.85000000000036</v>
      </c>
      <c r="Y724" s="5">
        <f t="shared" si="1150"/>
        <v>-129.40000000000009</v>
      </c>
      <c r="AA724" s="5">
        <f t="shared" si="1168"/>
        <v>0</v>
      </c>
      <c r="AB724" s="5">
        <f t="shared" si="1169"/>
        <v>1</v>
      </c>
      <c r="AC724" s="5">
        <f t="shared" si="1170"/>
        <v>1</v>
      </c>
      <c r="AF724" s="5">
        <f t="shared" si="1156"/>
        <v>36</v>
      </c>
      <c r="AG724" s="5">
        <f t="shared" si="1157"/>
        <v>35.670000000000073</v>
      </c>
      <c r="AH724" s="5">
        <f t="shared" si="1158"/>
        <v>168.07000000000016</v>
      </c>
      <c r="AI724" s="5">
        <f t="shared" si="1159"/>
        <v>168.40000000000009</v>
      </c>
      <c r="AJ724" s="5"/>
      <c r="AK724" s="5">
        <f t="shared" si="1160"/>
        <v>36</v>
      </c>
      <c r="AL724" s="5">
        <f t="shared" si="1180"/>
        <v>52.551999999999943</v>
      </c>
      <c r="AM724" s="5">
        <f t="shared" si="1161"/>
        <v>168.07000000000016</v>
      </c>
      <c r="AN724" s="5">
        <f t="shared" si="1176"/>
        <v>118.76000000000003</v>
      </c>
      <c r="AO724" s="5">
        <f t="shared" si="1177"/>
        <v>1</v>
      </c>
      <c r="AP724" s="5">
        <f t="shared" si="1091"/>
        <v>4</v>
      </c>
      <c r="AQ724" s="5">
        <f t="shared" si="1110"/>
        <v>3.7</v>
      </c>
      <c r="AR724" s="5"/>
      <c r="AS724" s="5">
        <f t="shared" si="1154"/>
        <v>168.40000000000009</v>
      </c>
      <c r="AT724" s="5">
        <f t="shared" si="1176"/>
        <v>120.477</v>
      </c>
      <c r="AU724" s="5">
        <f t="shared" si="1162"/>
        <v>35.670000000000073</v>
      </c>
      <c r="AV724" s="5">
        <f t="shared" si="1165"/>
        <v>0.32999999999992724</v>
      </c>
      <c r="AW724" s="5">
        <f t="shared" si="1163"/>
        <v>5</v>
      </c>
      <c r="AZ724" s="4">
        <f t="shared" si="1100"/>
        <v>0.38634228818335614</v>
      </c>
      <c r="BA724" s="5">
        <f t="shared" si="1106"/>
        <v>0</v>
      </c>
      <c r="BB724" s="4">
        <f t="shared" si="1101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  <c r="CB724" s="5">
        <f t="shared" si="1185"/>
        <v>36</v>
      </c>
      <c r="CC724" s="5">
        <f t="shared" si="1186"/>
        <v>168.07000000000016</v>
      </c>
      <c r="CD724" s="5">
        <f t="shared" si="1092"/>
        <v>-50</v>
      </c>
      <c r="CE724" s="5">
        <f t="shared" si="1188"/>
        <v>129.40000000000009</v>
      </c>
      <c r="CF724" s="5"/>
      <c r="CG724" s="5">
        <f t="shared" si="1189"/>
        <v>-50</v>
      </c>
      <c r="CH724" s="5">
        <f t="shared" ref="CH724:CH787" si="1192">IF(CI724&lt;&gt;"",I724-F724,"")</f>
        <v>-129.40000000000009</v>
      </c>
      <c r="CI724" s="5">
        <f t="shared" si="1190"/>
        <v>-150</v>
      </c>
    </row>
    <row r="725" spans="1:87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5">
        <f t="shared" si="1147"/>
        <v>101.57999999999993</v>
      </c>
      <c r="K725" s="5">
        <f t="shared" si="1174"/>
        <v>140.5533333333334</v>
      </c>
      <c r="L725" s="5">
        <f t="shared" si="1151"/>
        <v>91.170000000000073</v>
      </c>
      <c r="M725" s="5">
        <f t="shared" ref="M725" si="1193">AVERAGE(L714:L725)</f>
        <v>113.76249999999993</v>
      </c>
      <c r="N725" s="6" t="s">
        <v>36</v>
      </c>
      <c r="O725" s="5">
        <f t="shared" si="1153"/>
        <v>20.920000000000073</v>
      </c>
      <c r="P725" s="4">
        <f t="shared" si="1094"/>
        <v>0</v>
      </c>
      <c r="Q725" s="5">
        <f t="shared" si="1095"/>
        <v>88.349999999999909</v>
      </c>
      <c r="R725" s="5">
        <f t="shared" si="1096"/>
        <v>43.00750000000005</v>
      </c>
      <c r="S725" s="4">
        <f t="shared" si="1097"/>
        <v>0.17011083975202068</v>
      </c>
      <c r="T725" s="4">
        <f t="shared" si="1098"/>
        <v>0.17011083975202068</v>
      </c>
      <c r="U725" s="5">
        <f t="shared" ref="U725:U788" si="1194">AVERAGE(O721:O725)</f>
        <v>72.808000000000078</v>
      </c>
      <c r="V725" s="5">
        <f t="shared" ref="V725:V788" si="1195">O725-U725</f>
        <v>-51.888000000000005</v>
      </c>
      <c r="X725" s="5">
        <f t="shared" si="1149"/>
        <v>-78.809999999999945</v>
      </c>
      <c r="Y725" s="5">
        <f t="shared" si="1150"/>
        <v>-26.0300000000002</v>
      </c>
      <c r="AA725" s="5">
        <f t="shared" si="1168"/>
        <v>0</v>
      </c>
      <c r="AB725" s="5">
        <f t="shared" si="1169"/>
        <v>1</v>
      </c>
      <c r="AC725" s="5">
        <f t="shared" si="1170"/>
        <v>1</v>
      </c>
      <c r="AF725" s="5">
        <f t="shared" si="1156"/>
        <v>16.480000000000018</v>
      </c>
      <c r="AG725" s="5">
        <f t="shared" si="1157"/>
        <v>18.730000000000018</v>
      </c>
      <c r="AH725" s="5">
        <f t="shared" si="1158"/>
        <v>85.099999999999909</v>
      </c>
      <c r="AI725" s="5">
        <f t="shared" si="1159"/>
        <v>82.849999999999909</v>
      </c>
      <c r="AJ725" s="5"/>
      <c r="AK725" s="5">
        <f t="shared" si="1160"/>
        <v>16.480000000000018</v>
      </c>
      <c r="AL725" s="5">
        <f t="shared" si="1180"/>
        <v>52.551999999999943</v>
      </c>
      <c r="AM725" s="5">
        <f t="shared" si="1161"/>
        <v>85.099999999999909</v>
      </c>
      <c r="AN725" s="5">
        <f t="shared" si="1176"/>
        <v>120.173</v>
      </c>
      <c r="AO725" s="5">
        <f t="shared" si="1177"/>
        <v>0</v>
      </c>
      <c r="AP725" s="5">
        <f t="shared" ref="AP725:AP788" si="1196">SUM(AO716:AO725)</f>
        <v>4</v>
      </c>
      <c r="AQ725" s="5">
        <f t="shared" si="1110"/>
        <v>3.7</v>
      </c>
      <c r="AR725" s="5"/>
      <c r="AS725" s="5">
        <f t="shared" si="1154"/>
        <v>82.849999999999909</v>
      </c>
      <c r="AT725" s="5">
        <f t="shared" si="1176"/>
        <v>121.63499999999995</v>
      </c>
      <c r="AU725" s="5">
        <f t="shared" si="1162"/>
        <v>18.730000000000018</v>
      </c>
      <c r="AV725" s="5">
        <f t="shared" si="1165"/>
        <v>-2.25</v>
      </c>
      <c r="AW725" s="5">
        <f t="shared" si="1163"/>
        <v>6</v>
      </c>
      <c r="AZ725" s="4">
        <f t="shared" si="1100"/>
        <v>0.17011083975202068</v>
      </c>
      <c r="BA725" s="5">
        <f t="shared" si="1106"/>
        <v>0</v>
      </c>
      <c r="BB725" s="4">
        <f t="shared" si="1101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  <c r="CB725" s="5">
        <f t="shared" si="1185"/>
        <v>16.480000000000018</v>
      </c>
      <c r="CC725" s="5">
        <f t="shared" si="1186"/>
        <v>85.099999999999909</v>
      </c>
      <c r="CD725" s="5">
        <f t="shared" ref="CD725:CD788" si="1197">IF(CC725&gt;$CD$1,-$CD$1,E725-B725)</f>
        <v>-50</v>
      </c>
      <c r="CE725" s="5">
        <f t="shared" si="1188"/>
        <v>-30</v>
      </c>
      <c r="CF725" s="5"/>
      <c r="CG725" s="5">
        <f t="shared" si="1189"/>
        <v>-50</v>
      </c>
      <c r="CH725" s="5">
        <f t="shared" si="1192"/>
        <v>-26.0300000000002</v>
      </c>
      <c r="CI725" s="5">
        <f t="shared" si="1190"/>
        <v>-150</v>
      </c>
    </row>
    <row r="726" spans="1:87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5">
        <f t="shared" si="1147"/>
        <v>73.670000000000073</v>
      </c>
      <c r="K726" s="5">
        <f t="shared" si="1174"/>
        <v>137.18000000000006</v>
      </c>
      <c r="L726" s="5">
        <f t="shared" si="1151"/>
        <v>68.849999999999909</v>
      </c>
      <c r="M726" s="5">
        <f t="shared" ref="M726" si="1198">AVERAGE(L715:L726)</f>
        <v>110.18833333333328</v>
      </c>
      <c r="N726" s="6" t="s">
        <v>36</v>
      </c>
      <c r="O726" s="5">
        <f t="shared" si="1153"/>
        <v>-11.639999999999873</v>
      </c>
      <c r="P726" s="4">
        <f t="shared" ref="P726:P789" si="1199">(O726-MIN(O722:O726))/(MAX(O722:O726)-MIN(O722:O726))</f>
        <v>0</v>
      </c>
      <c r="Q726" s="5">
        <f t="shared" ref="Q726:Q789" si="1200">MAX(O722:O726)-MIN(O722:O726)</f>
        <v>115.57000000000016</v>
      </c>
      <c r="R726" s="5">
        <f t="shared" ref="R726:R789" si="1201">MIN(O722:O726) +((MAX(O722:O726)-MIN(O722:O726))*$R$2)</f>
        <v>17.252500000000168</v>
      </c>
      <c r="S726" s="4">
        <f t="shared" ref="S726:S789" si="1202">(O726-MIN(O720:O726))/(MAX(O720:O726)-MIN(O720:O726))</f>
        <v>0</v>
      </c>
      <c r="T726" s="4">
        <f t="shared" ref="T726:T789" si="1203">(O726-MIN(O718:O726))/(MAX(O718:O726)-MIN(O718:O726))</f>
        <v>0</v>
      </c>
      <c r="U726" s="5">
        <f t="shared" si="1194"/>
        <v>48.626000000000111</v>
      </c>
      <c r="V726" s="5">
        <f t="shared" si="1195"/>
        <v>-60.265999999999984</v>
      </c>
      <c r="X726" s="5">
        <f t="shared" si="1149"/>
        <v>-34.190000000000055</v>
      </c>
      <c r="Y726" s="5">
        <f t="shared" si="1150"/>
        <v>17.859999999999673</v>
      </c>
      <c r="AA726" s="5">
        <f t="shared" si="1168"/>
        <v>0</v>
      </c>
      <c r="AB726" s="5">
        <f t="shared" si="1169"/>
        <v>0</v>
      </c>
      <c r="AC726" s="5">
        <f t="shared" si="1170"/>
        <v>0</v>
      </c>
      <c r="AF726" s="5">
        <f t="shared" si="1156"/>
        <v>0</v>
      </c>
      <c r="AG726" s="5">
        <f t="shared" si="1157"/>
        <v>-2.8499999999999091</v>
      </c>
      <c r="AH726" s="5">
        <f t="shared" si="1158"/>
        <v>70.820000000000164</v>
      </c>
      <c r="AI726" s="5">
        <f t="shared" si="1159"/>
        <v>73.670000000000073</v>
      </c>
      <c r="AJ726" s="5"/>
      <c r="AK726" s="5">
        <f t="shared" si="1160"/>
        <v>0</v>
      </c>
      <c r="AL726" s="5">
        <f t="shared" si="1180"/>
        <v>52.551999999999943</v>
      </c>
      <c r="AM726" s="5">
        <f t="shared" si="1161"/>
        <v>70.820000000000164</v>
      </c>
      <c r="AN726" s="5">
        <f t="shared" si="1176"/>
        <v>114.21800000000003</v>
      </c>
      <c r="AO726" s="5">
        <f t="shared" si="1177"/>
        <v>0</v>
      </c>
      <c r="AP726" s="5">
        <f t="shared" si="1196"/>
        <v>3</v>
      </c>
      <c r="AQ726" s="5">
        <f t="shared" si="1110"/>
        <v>3.6</v>
      </c>
      <c r="AR726" s="5"/>
      <c r="AS726" s="5">
        <f t="shared" si="1154"/>
        <v>73.670000000000073</v>
      </c>
      <c r="AT726" s="5">
        <f t="shared" si="1176"/>
        <v>115.63699999999999</v>
      </c>
      <c r="AU726" s="5">
        <f t="shared" si="1162"/>
        <v>-2.8499999999999091</v>
      </c>
      <c r="AV726" s="5">
        <f t="shared" si="1165"/>
        <v>2.8499999999999091</v>
      </c>
      <c r="AW726" s="5">
        <f t="shared" si="1163"/>
        <v>2</v>
      </c>
      <c r="AX726" s="3">
        <v>1</v>
      </c>
      <c r="AZ726" s="4">
        <f t="shared" si="1100"/>
        <v>0</v>
      </c>
      <c r="BA726" s="5">
        <f t="shared" si="1106"/>
        <v>0</v>
      </c>
      <c r="BB726" s="4">
        <f t="shared" si="1101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  <c r="CB726" s="5">
        <f t="shared" si="1185"/>
        <v>0</v>
      </c>
      <c r="CC726" s="5">
        <f t="shared" si="1186"/>
        <v>70.820000000000164</v>
      </c>
      <c r="CD726" s="5">
        <f t="shared" si="1197"/>
        <v>-50</v>
      </c>
      <c r="CE726" s="5">
        <f t="shared" si="1188"/>
        <v>-30</v>
      </c>
      <c r="CF726" s="5"/>
      <c r="CG726" s="5">
        <f t="shared" si="1189"/>
        <v>-50</v>
      </c>
      <c r="CH726" s="5">
        <f t="shared" si="1192"/>
        <v>17.859999999999673</v>
      </c>
      <c r="CI726" s="5">
        <f t="shared" si="1190"/>
        <v>-150</v>
      </c>
    </row>
    <row r="727" spans="1:87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5">
        <f t="shared" si="1147"/>
        <v>104.69000000000005</v>
      </c>
      <c r="K727" s="5">
        <f t="shared" si="1174"/>
        <v>137.49000000000004</v>
      </c>
      <c r="L727" s="5">
        <f t="shared" si="1151"/>
        <v>65.199999999999818</v>
      </c>
      <c r="M727" s="5">
        <f t="shared" ref="M727" si="1204">AVERAGE(L716:L727)</f>
        <v>109.28499999999993</v>
      </c>
      <c r="N727" s="6" t="s">
        <v>36</v>
      </c>
      <c r="O727" s="5">
        <f t="shared" si="1153"/>
        <v>51.240000000000236</v>
      </c>
      <c r="P727" s="4">
        <f t="shared" si="1199"/>
        <v>0.64413030116779535</v>
      </c>
      <c r="Q727" s="5">
        <f t="shared" si="1200"/>
        <v>97.619999999999891</v>
      </c>
      <c r="R727" s="5">
        <f t="shared" si="1201"/>
        <v>12.7650000000001</v>
      </c>
      <c r="S727" s="4">
        <f t="shared" si="1202"/>
        <v>0.52005624017864682</v>
      </c>
      <c r="T727" s="4">
        <f t="shared" si="1203"/>
        <v>0.52005624017864682</v>
      </c>
      <c r="U727" s="5">
        <f t="shared" si="1194"/>
        <v>38.0880000000001</v>
      </c>
      <c r="V727" s="5">
        <f t="shared" si="1195"/>
        <v>13.152000000000136</v>
      </c>
      <c r="X727" s="5">
        <f t="shared" si="1149"/>
        <v>75.740000000000236</v>
      </c>
      <c r="Y727" s="5">
        <f t="shared" si="1150"/>
        <v>21.799999999999727</v>
      </c>
      <c r="AA727" s="5">
        <f t="shared" si="1168"/>
        <v>1</v>
      </c>
      <c r="AB727" s="5">
        <f t="shared" si="1169"/>
        <v>0</v>
      </c>
      <c r="AC727" s="5">
        <f t="shared" si="1170"/>
        <v>1</v>
      </c>
      <c r="AF727" s="5">
        <f t="shared" si="1156"/>
        <v>89.519999999999982</v>
      </c>
      <c r="AG727" s="5">
        <f t="shared" si="1157"/>
        <v>87.599999999999909</v>
      </c>
      <c r="AH727" s="5">
        <f t="shared" si="1158"/>
        <v>15.170000000000073</v>
      </c>
      <c r="AI727" s="5">
        <f t="shared" si="1159"/>
        <v>17.090000000000146</v>
      </c>
      <c r="AJ727" s="5"/>
      <c r="AK727" s="5">
        <f t="shared" si="1160"/>
        <v>15.170000000000073</v>
      </c>
      <c r="AL727" s="5">
        <f t="shared" si="1180"/>
        <v>52.551999999999943</v>
      </c>
      <c r="AM727" s="5">
        <f t="shared" si="1161"/>
        <v>89.519999999999982</v>
      </c>
      <c r="AN727" s="5">
        <f t="shared" si="1176"/>
        <v>105.37200000000003</v>
      </c>
      <c r="AO727" s="5">
        <f t="shared" si="1177"/>
        <v>0</v>
      </c>
      <c r="AP727" s="5">
        <f t="shared" si="1196"/>
        <v>2</v>
      </c>
      <c r="AQ727" s="5">
        <f t="shared" si="1110"/>
        <v>3.4</v>
      </c>
      <c r="AR727" s="5"/>
      <c r="AS727" s="5">
        <f t="shared" si="1154"/>
        <v>87.599999999999909</v>
      </c>
      <c r="AT727" s="5">
        <f t="shared" si="1176"/>
        <v>105.57499999999996</v>
      </c>
      <c r="AU727" s="5">
        <f t="shared" si="1162"/>
        <v>17.090000000000146</v>
      </c>
      <c r="AV727" s="5">
        <f t="shared" si="1165"/>
        <v>1.9200000000000728</v>
      </c>
      <c r="AW727" s="5">
        <f t="shared" si="1163"/>
        <v>3</v>
      </c>
      <c r="AZ727" s="4">
        <f t="shared" ref="AZ727:AZ790" si="1205">T727</f>
        <v>0.52005624017864682</v>
      </c>
      <c r="BA727" s="5">
        <f t="shared" si="1106"/>
        <v>0</v>
      </c>
      <c r="BB727" s="4">
        <f t="shared" ref="BB727:BB790" si="1206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  <c r="CB727" s="5">
        <f t="shared" si="1185"/>
        <v>89.519999999999982</v>
      </c>
      <c r="CC727" s="5">
        <f t="shared" si="1186"/>
        <v>15.170000000000073</v>
      </c>
      <c r="CD727" s="5">
        <f t="shared" si="1197"/>
        <v>75.740000000000236</v>
      </c>
      <c r="CE727" s="5">
        <f t="shared" si="1188"/>
        <v>-30</v>
      </c>
      <c r="CF727" s="5"/>
      <c r="CG727" s="5">
        <f t="shared" si="1189"/>
        <v>-50</v>
      </c>
      <c r="CH727" s="5">
        <f t="shared" si="1192"/>
        <v>21.799999999999727</v>
      </c>
      <c r="CI727" s="5">
        <f t="shared" si="1190"/>
        <v>-24.259999999999764</v>
      </c>
    </row>
    <row r="728" spans="1:87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5">
        <f t="shared" si="1147"/>
        <v>133.47000000000025</v>
      </c>
      <c r="K728" s="5">
        <f t="shared" si="1174"/>
        <v>137.47500000000011</v>
      </c>
      <c r="L728" s="5">
        <f t="shared" si="1151"/>
        <v>85.210000000000036</v>
      </c>
      <c r="M728" s="5">
        <f t="shared" ref="M728" si="1207">AVERAGE(L717:L728)</f>
        <v>107.3441666666666</v>
      </c>
      <c r="N728" s="6" t="s">
        <v>37</v>
      </c>
      <c r="O728" s="5">
        <f t="shared" si="1153"/>
        <v>31.610000000000127</v>
      </c>
      <c r="P728" s="4">
        <f t="shared" si="1199"/>
        <v>0.68781806615775964</v>
      </c>
      <c r="Q728" s="5">
        <f t="shared" si="1200"/>
        <v>62.880000000000109</v>
      </c>
      <c r="R728" s="5">
        <f t="shared" si="1201"/>
        <v>4.0800000000001546</v>
      </c>
      <c r="S728" s="4">
        <f t="shared" si="1202"/>
        <v>0.37423206714545243</v>
      </c>
      <c r="T728" s="4">
        <f t="shared" si="1203"/>
        <v>0.35770407741295224</v>
      </c>
      <c r="U728" s="5">
        <f t="shared" si="1194"/>
        <v>27.214000000000123</v>
      </c>
      <c r="V728" s="5">
        <f t="shared" si="1195"/>
        <v>4.3960000000000043</v>
      </c>
      <c r="X728" s="5">
        <f t="shared" si="1149"/>
        <v>-30.279999999999745</v>
      </c>
      <c r="Y728" s="5">
        <f t="shared" si="1150"/>
        <v>-13.440000000000055</v>
      </c>
      <c r="AA728" s="5">
        <f t="shared" si="1168"/>
        <v>0</v>
      </c>
      <c r="AB728" s="5">
        <f t="shared" si="1169"/>
        <v>1</v>
      </c>
      <c r="AC728" s="5">
        <f t="shared" si="1170"/>
        <v>1</v>
      </c>
      <c r="AF728" s="5">
        <f t="shared" si="1156"/>
        <v>24.620000000000346</v>
      </c>
      <c r="AG728" s="5">
        <f t="shared" si="1157"/>
        <v>5.4400000000000546</v>
      </c>
      <c r="AH728" s="5">
        <f t="shared" si="1158"/>
        <v>108.84999999999991</v>
      </c>
      <c r="AI728" s="5">
        <f t="shared" si="1159"/>
        <v>128.0300000000002</v>
      </c>
      <c r="AJ728" s="5"/>
      <c r="AK728" s="5">
        <f t="shared" si="1160"/>
        <v>24.620000000000346</v>
      </c>
      <c r="AL728" s="5">
        <f t="shared" si="1180"/>
        <v>52.551999999999943</v>
      </c>
      <c r="AM728" s="5">
        <f t="shared" si="1161"/>
        <v>108.84999999999991</v>
      </c>
      <c r="AN728" s="5">
        <f t="shared" si="1176"/>
        <v>104.70800000000004</v>
      </c>
      <c r="AO728" s="5">
        <f t="shared" si="1177"/>
        <v>1</v>
      </c>
      <c r="AP728" s="5">
        <f t="shared" si="1196"/>
        <v>3</v>
      </c>
      <c r="AQ728" s="5">
        <f t="shared" si="1110"/>
        <v>3.3</v>
      </c>
      <c r="AR728" s="5"/>
      <c r="AS728" s="5">
        <f t="shared" si="1154"/>
        <v>128.0300000000002</v>
      </c>
      <c r="AT728" s="5">
        <f t="shared" si="1176"/>
        <v>106.54</v>
      </c>
      <c r="AU728" s="5">
        <f t="shared" si="1162"/>
        <v>5.4400000000000546</v>
      </c>
      <c r="AV728" s="5">
        <f t="shared" si="1165"/>
        <v>19.180000000000291</v>
      </c>
      <c r="AW728" s="5">
        <f t="shared" si="1163"/>
        <v>4</v>
      </c>
      <c r="AZ728" s="4">
        <f t="shared" si="1205"/>
        <v>0.35770407741295224</v>
      </c>
      <c r="BA728" s="5">
        <f t="shared" si="1106"/>
        <v>0</v>
      </c>
      <c r="BB728" s="4">
        <f t="shared" si="1206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  <c r="CB728" s="5">
        <f t="shared" si="1185"/>
        <v>24.620000000000346</v>
      </c>
      <c r="CC728" s="5">
        <f t="shared" si="1186"/>
        <v>108.84999999999991</v>
      </c>
      <c r="CD728" s="5">
        <f t="shared" si="1197"/>
        <v>-50</v>
      </c>
      <c r="CE728" s="5">
        <f t="shared" si="1188"/>
        <v>13.440000000000055</v>
      </c>
      <c r="CF728" s="5"/>
      <c r="CG728" s="5">
        <f t="shared" si="1189"/>
        <v>-50</v>
      </c>
      <c r="CH728" s="5">
        <f t="shared" si="1192"/>
        <v>-13.440000000000055</v>
      </c>
      <c r="CI728" s="5">
        <f t="shared" si="1190"/>
        <v>-150</v>
      </c>
    </row>
    <row r="729" spans="1:87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5">
        <f t="shared" si="1147"/>
        <v>155.95000000000027</v>
      </c>
      <c r="K729" s="5">
        <f t="shared" si="1174"/>
        <v>134.78583333333344</v>
      </c>
      <c r="L729" s="5">
        <f t="shared" si="1151"/>
        <v>155.55999999999995</v>
      </c>
      <c r="M729" s="5">
        <f t="shared" ref="M729" si="1208">AVERAGE(L718:L729)</f>
        <v>106.39833333333327</v>
      </c>
      <c r="N729" s="6" t="s">
        <v>36</v>
      </c>
      <c r="O729" s="5">
        <f t="shared" si="1153"/>
        <v>39.789999999999964</v>
      </c>
      <c r="P729" s="4">
        <f t="shared" si="1199"/>
        <v>0.81790712468192983</v>
      </c>
      <c r="Q729" s="5">
        <f t="shared" si="1200"/>
        <v>62.880000000000109</v>
      </c>
      <c r="R729" s="5">
        <f t="shared" si="1201"/>
        <v>4.0800000000001546</v>
      </c>
      <c r="S729" s="4">
        <f t="shared" si="1202"/>
        <v>0.52683876254865702</v>
      </c>
      <c r="T729" s="4">
        <f t="shared" si="1203"/>
        <v>0.42535770407741214</v>
      </c>
      <c r="U729" s="5">
        <f t="shared" si="1194"/>
        <v>26.384000000000107</v>
      </c>
      <c r="V729" s="5">
        <f t="shared" si="1195"/>
        <v>13.405999999999857</v>
      </c>
      <c r="X729" s="5">
        <f t="shared" si="1149"/>
        <v>125.08999999999969</v>
      </c>
      <c r="Y729" s="5">
        <f t="shared" si="1150"/>
        <v>125.52999999999975</v>
      </c>
      <c r="AA729" s="5">
        <f t="shared" si="1168"/>
        <v>1</v>
      </c>
      <c r="AB729" s="5">
        <f t="shared" si="1169"/>
        <v>0</v>
      </c>
      <c r="AC729" s="5">
        <f t="shared" si="1170"/>
        <v>1</v>
      </c>
      <c r="AF729" s="5">
        <f t="shared" si="1156"/>
        <v>128.36999999999989</v>
      </c>
      <c r="AG729" s="5">
        <f t="shared" si="1157"/>
        <v>125.25</v>
      </c>
      <c r="AH729" s="5">
        <f t="shared" si="1158"/>
        <v>27.580000000000382</v>
      </c>
      <c r="AI729" s="5">
        <f t="shared" si="1159"/>
        <v>30.700000000000273</v>
      </c>
      <c r="AJ729" s="5"/>
      <c r="AK729" s="5">
        <f t="shared" si="1160"/>
        <v>27.580000000000382</v>
      </c>
      <c r="AL729" s="5">
        <f t="shared" si="1180"/>
        <v>52.551999999999943</v>
      </c>
      <c r="AM729" s="5">
        <f t="shared" si="1161"/>
        <v>128.36999999999989</v>
      </c>
      <c r="AN729" s="5">
        <f t="shared" si="1176"/>
        <v>107.49400000000006</v>
      </c>
      <c r="AO729" s="5">
        <f t="shared" si="1177"/>
        <v>1</v>
      </c>
      <c r="AP729" s="5">
        <f t="shared" si="1196"/>
        <v>4</v>
      </c>
      <c r="AQ729" s="5">
        <f t="shared" si="1110"/>
        <v>3.4</v>
      </c>
      <c r="AR729" s="5"/>
      <c r="AS729" s="5">
        <f t="shared" si="1154"/>
        <v>125.25</v>
      </c>
      <c r="AT729" s="5">
        <f t="shared" si="1176"/>
        <v>108.79700000000003</v>
      </c>
      <c r="AU729" s="5">
        <f t="shared" si="1162"/>
        <v>30.700000000000273</v>
      </c>
      <c r="AV729" s="5">
        <f t="shared" si="1165"/>
        <v>3.1199999999998909</v>
      </c>
      <c r="AW729" s="5">
        <f t="shared" si="1163"/>
        <v>5</v>
      </c>
      <c r="AZ729" s="4">
        <f t="shared" si="1205"/>
        <v>0.42535770407741214</v>
      </c>
      <c r="BA729" s="5">
        <f t="shared" si="1106"/>
        <v>0</v>
      </c>
      <c r="BB729" s="4">
        <f t="shared" si="1206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  <c r="CB729" s="5">
        <f t="shared" si="1185"/>
        <v>128.36999999999989</v>
      </c>
      <c r="CC729" s="5">
        <f t="shared" si="1186"/>
        <v>27.580000000000382</v>
      </c>
      <c r="CD729" s="5">
        <f t="shared" si="1197"/>
        <v>125.08999999999969</v>
      </c>
      <c r="CE729" s="5">
        <f t="shared" si="1188"/>
        <v>-30</v>
      </c>
      <c r="CF729" s="5"/>
      <c r="CG729" s="5">
        <f t="shared" si="1189"/>
        <v>-50</v>
      </c>
      <c r="CH729" s="5">
        <f t="shared" si="1192"/>
        <v>125.52999999999975</v>
      </c>
      <c r="CI729" s="5">
        <f t="shared" si="1190"/>
        <v>25.089999999999691</v>
      </c>
    </row>
    <row r="730" spans="1:87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5">
        <f t="shared" si="1147"/>
        <v>80.460000000000036</v>
      </c>
      <c r="K730" s="5">
        <f t="shared" si="1174"/>
        <v>129.75833333333344</v>
      </c>
      <c r="L730" s="5">
        <f t="shared" si="1151"/>
        <v>61.860000000000127</v>
      </c>
      <c r="M730" s="5">
        <f t="shared" ref="M730" si="1209">AVERAGE(L719:L730)</f>
        <v>100.69166666666665</v>
      </c>
      <c r="N730" s="6" t="s">
        <v>36</v>
      </c>
      <c r="O730" s="5">
        <f t="shared" si="1153"/>
        <v>29.370000000000346</v>
      </c>
      <c r="P730" s="4">
        <f t="shared" si="1199"/>
        <v>0.6521946564885519</v>
      </c>
      <c r="Q730" s="5">
        <f t="shared" si="1200"/>
        <v>62.880000000000109</v>
      </c>
      <c r="R730" s="5">
        <f t="shared" si="1201"/>
        <v>4.0800000000001546</v>
      </c>
      <c r="S730" s="4">
        <f t="shared" si="1202"/>
        <v>0.6521946564885519</v>
      </c>
      <c r="T730" s="4">
        <f t="shared" si="1203"/>
        <v>0.35484987453491529</v>
      </c>
      <c r="U730" s="5">
        <f t="shared" si="1194"/>
        <v>28.074000000000161</v>
      </c>
      <c r="V730" s="5">
        <f t="shared" si="1195"/>
        <v>1.2960000000001841</v>
      </c>
      <c r="X730" s="5">
        <f t="shared" si="1149"/>
        <v>-4.2299999999995634</v>
      </c>
      <c r="Y730" s="5">
        <f t="shared" si="1150"/>
        <v>-19.2800000000002</v>
      </c>
      <c r="AA730" s="5">
        <f t="shared" si="1168"/>
        <v>0</v>
      </c>
      <c r="AB730" s="5">
        <f t="shared" si="1169"/>
        <v>1</v>
      </c>
      <c r="AC730" s="5">
        <f t="shared" si="1170"/>
        <v>1</v>
      </c>
      <c r="AF730" s="5">
        <f t="shared" si="1156"/>
        <v>36.080000000000382</v>
      </c>
      <c r="AG730" s="5">
        <f t="shared" si="1157"/>
        <v>43.680000000000291</v>
      </c>
      <c r="AH730" s="5">
        <f t="shared" si="1158"/>
        <v>44.379999999999654</v>
      </c>
      <c r="AI730" s="5">
        <f t="shared" si="1159"/>
        <v>36.779999999999745</v>
      </c>
      <c r="AJ730" s="5"/>
      <c r="AK730" s="5">
        <f t="shared" si="1160"/>
        <v>36.080000000000382</v>
      </c>
      <c r="AL730" s="5">
        <f t="shared" si="1180"/>
        <v>52.551999999999943</v>
      </c>
      <c r="AM730" s="5">
        <f t="shared" si="1161"/>
        <v>44.379999999999654</v>
      </c>
      <c r="AN730" s="5">
        <f t="shared" si="1176"/>
        <v>102.33499999999999</v>
      </c>
      <c r="AO730" s="5">
        <f t="shared" si="1177"/>
        <v>0</v>
      </c>
      <c r="AP730" s="5">
        <f t="shared" si="1196"/>
        <v>4</v>
      </c>
      <c r="AQ730" s="5">
        <f t="shared" si="1110"/>
        <v>3.5</v>
      </c>
      <c r="AR730" s="5"/>
      <c r="AS730" s="5">
        <f t="shared" si="1154"/>
        <v>43.680000000000291</v>
      </c>
      <c r="AT730" s="5">
        <f t="shared" si="1176"/>
        <v>103.50200000000004</v>
      </c>
      <c r="AU730" s="5">
        <f t="shared" si="1162"/>
        <v>36.779999999999745</v>
      </c>
      <c r="AV730" s="5">
        <f t="shared" si="1165"/>
        <v>-7.5999999999999091</v>
      </c>
      <c r="AW730" s="5">
        <f t="shared" si="1163"/>
        <v>6</v>
      </c>
      <c r="AZ730" s="4">
        <f t="shared" si="1205"/>
        <v>0.35484987453491529</v>
      </c>
      <c r="BA730" s="5">
        <f t="shared" si="1106"/>
        <v>0</v>
      </c>
      <c r="BB730" s="4">
        <f t="shared" si="1206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  <c r="CB730" s="5">
        <f t="shared" si="1185"/>
        <v>36.080000000000382</v>
      </c>
      <c r="CC730" s="5">
        <f t="shared" si="1186"/>
        <v>44.379999999999654</v>
      </c>
      <c r="CD730" s="5">
        <f t="shared" si="1197"/>
        <v>-4.2299999999995634</v>
      </c>
      <c r="CE730" s="5">
        <f t="shared" si="1188"/>
        <v>19.2800000000002</v>
      </c>
      <c r="CF730" s="5"/>
      <c r="CG730" s="5">
        <f t="shared" si="1189"/>
        <v>-50</v>
      </c>
      <c r="CH730" s="5">
        <f t="shared" si="1192"/>
        <v>-19.2800000000002</v>
      </c>
      <c r="CI730" s="5">
        <f t="shared" si="1190"/>
        <v>-104.22999999999956</v>
      </c>
    </row>
    <row r="731" spans="1:87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5">
        <f t="shared" si="1147"/>
        <v>77.019999999999982</v>
      </c>
      <c r="K731" s="5">
        <f t="shared" si="1174"/>
        <v>125.3725000000001</v>
      </c>
      <c r="L731" s="5">
        <f t="shared" si="1151"/>
        <v>71.220000000000255</v>
      </c>
      <c r="M731" s="5">
        <f t="shared" ref="M731" si="1210">AVERAGE(L720:L731)</f>
        <v>97.768333333333317</v>
      </c>
      <c r="N731" s="6" t="s">
        <v>36</v>
      </c>
      <c r="O731" s="5">
        <f t="shared" si="1153"/>
        <v>9.8900000000003274</v>
      </c>
      <c r="P731" s="4">
        <f t="shared" si="1199"/>
        <v>0</v>
      </c>
      <c r="Q731" s="5">
        <f t="shared" si="1200"/>
        <v>41.349999999999909</v>
      </c>
      <c r="R731" s="5">
        <f t="shared" si="1201"/>
        <v>20.227500000000305</v>
      </c>
      <c r="S731" s="4">
        <f t="shared" si="1202"/>
        <v>0.34239821882951915</v>
      </c>
      <c r="T731" s="4">
        <f t="shared" si="1203"/>
        <v>0.22054906781397485</v>
      </c>
      <c r="U731" s="5">
        <f t="shared" si="1194"/>
        <v>32.380000000000202</v>
      </c>
      <c r="V731" s="5">
        <f t="shared" si="1195"/>
        <v>-22.489999999999874</v>
      </c>
      <c r="X731" s="5">
        <f t="shared" si="1149"/>
        <v>22.390000000000327</v>
      </c>
      <c r="Y731" s="5">
        <f t="shared" si="1150"/>
        <v>39.5</v>
      </c>
      <c r="AA731" s="5">
        <f t="shared" si="1168"/>
        <v>1</v>
      </c>
      <c r="AB731" s="5">
        <f t="shared" si="1169"/>
        <v>0</v>
      </c>
      <c r="AC731" s="5">
        <f t="shared" si="1170"/>
        <v>1</v>
      </c>
      <c r="AF731" s="5">
        <f t="shared" si="1156"/>
        <v>66.110000000000127</v>
      </c>
      <c r="AG731" s="5">
        <f t="shared" si="1157"/>
        <v>70.319999999999709</v>
      </c>
      <c r="AH731" s="5">
        <f t="shared" si="1158"/>
        <v>10.909999999999854</v>
      </c>
      <c r="AI731" s="5">
        <f t="shared" si="1159"/>
        <v>6.7000000000002728</v>
      </c>
      <c r="AJ731" s="5"/>
      <c r="AK731" s="5">
        <f t="shared" si="1160"/>
        <v>10.909999999999854</v>
      </c>
      <c r="AL731" s="5">
        <f t="shared" si="1180"/>
        <v>52.551999999999943</v>
      </c>
      <c r="AM731" s="5">
        <f t="shared" si="1161"/>
        <v>66.110000000000127</v>
      </c>
      <c r="AN731" s="5">
        <f t="shared" si="1176"/>
        <v>92.600999999999971</v>
      </c>
      <c r="AO731" s="5">
        <f t="shared" si="1177"/>
        <v>0</v>
      </c>
      <c r="AP731" s="5">
        <f t="shared" si="1196"/>
        <v>3</v>
      </c>
      <c r="AQ731" s="5">
        <f t="shared" si="1110"/>
        <v>3.4</v>
      </c>
      <c r="AR731" s="5"/>
      <c r="AS731" s="5">
        <f t="shared" si="1154"/>
        <v>70.319999999999709</v>
      </c>
      <c r="AT731" s="5">
        <f t="shared" si="1176"/>
        <v>93.955999999999989</v>
      </c>
      <c r="AU731" s="5">
        <f t="shared" si="1162"/>
        <v>6.7000000000002728</v>
      </c>
      <c r="AV731" s="5">
        <f t="shared" si="1165"/>
        <v>-4.2099999999995816</v>
      </c>
      <c r="AW731" s="5">
        <f t="shared" si="1163"/>
        <v>2</v>
      </c>
      <c r="AZ731" s="4">
        <f t="shared" si="1205"/>
        <v>0.22054906781397485</v>
      </c>
      <c r="BA731" s="5">
        <f t="shared" ref="BA731:BA794" si="1211">IF(AZ730&gt;0.9,O731-O730,0)</f>
        <v>0</v>
      </c>
      <c r="BB731" s="4">
        <f t="shared" si="1206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  <c r="CB731" s="5">
        <f t="shared" si="1185"/>
        <v>66.110000000000127</v>
      </c>
      <c r="CC731" s="5">
        <f t="shared" si="1186"/>
        <v>10.909999999999854</v>
      </c>
      <c r="CD731" s="5">
        <f t="shared" si="1197"/>
        <v>22.390000000000327</v>
      </c>
      <c r="CE731" s="5">
        <f t="shared" si="1188"/>
        <v>-30</v>
      </c>
      <c r="CF731" s="5"/>
      <c r="CG731" s="5">
        <f t="shared" si="1189"/>
        <v>-50</v>
      </c>
      <c r="CH731" s="5">
        <f t="shared" si="1192"/>
        <v>39.5</v>
      </c>
      <c r="CI731" s="5">
        <f t="shared" si="1190"/>
        <v>-77.609999999999673</v>
      </c>
    </row>
    <row r="732" spans="1:87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5">
        <f t="shared" si="1147"/>
        <v>77.199999999999818</v>
      </c>
      <c r="K732" s="5">
        <f t="shared" si="1174"/>
        <v>121.99000000000005</v>
      </c>
      <c r="L732" s="5">
        <f t="shared" si="1151"/>
        <v>54.149999999999636</v>
      </c>
      <c r="M732" s="5">
        <f t="shared" ref="M732" si="1212">AVERAGE(L721:L732)</f>
        <v>92.713333333333296</v>
      </c>
      <c r="N732" s="6" t="s">
        <v>36</v>
      </c>
      <c r="O732" s="5">
        <f t="shared" si="1153"/>
        <v>29.699999999999818</v>
      </c>
      <c r="P732" s="4">
        <f t="shared" si="1199"/>
        <v>0.66254180602005797</v>
      </c>
      <c r="Q732" s="5">
        <f t="shared" si="1200"/>
        <v>29.899999999999636</v>
      </c>
      <c r="R732" s="5">
        <f t="shared" si="1201"/>
        <v>17.365000000000236</v>
      </c>
      <c r="S732" s="4">
        <f t="shared" si="1202"/>
        <v>0.65744274809159697</v>
      </c>
      <c r="T732" s="4">
        <f t="shared" si="1203"/>
        <v>0.65744274809159697</v>
      </c>
      <c r="U732" s="5">
        <f t="shared" si="1194"/>
        <v>28.072000000000116</v>
      </c>
      <c r="V732" s="5">
        <f t="shared" si="1195"/>
        <v>1.6279999999997017</v>
      </c>
      <c r="X732" s="5">
        <f t="shared" si="1149"/>
        <v>1.169999999999618</v>
      </c>
      <c r="Y732" s="5">
        <f t="shared" si="1150"/>
        <v>4.4499999999998181</v>
      </c>
      <c r="AA732" s="5">
        <f t="shared" si="1168"/>
        <v>1</v>
      </c>
      <c r="AB732" s="5">
        <f t="shared" si="1169"/>
        <v>0</v>
      </c>
      <c r="AC732" s="5">
        <f t="shared" si="1170"/>
        <v>1</v>
      </c>
      <c r="AF732" s="5">
        <f t="shared" si="1156"/>
        <v>16.2199999999998</v>
      </c>
      <c r="AG732" s="5">
        <f t="shared" si="1157"/>
        <v>3.6199999999998909</v>
      </c>
      <c r="AH732" s="5">
        <f t="shared" si="1158"/>
        <v>60.980000000000018</v>
      </c>
      <c r="AI732" s="5">
        <f t="shared" si="1159"/>
        <v>73.579999999999927</v>
      </c>
      <c r="AJ732" s="5"/>
      <c r="AK732" s="5">
        <f t="shared" si="1160"/>
        <v>16.2199999999998</v>
      </c>
      <c r="AL732" s="5">
        <f t="shared" si="1180"/>
        <v>39.988000000000312</v>
      </c>
      <c r="AM732" s="5">
        <f t="shared" si="1161"/>
        <v>60.980000000000018</v>
      </c>
      <c r="AN732" s="5">
        <f t="shared" si="1176"/>
        <v>90.962999999999965</v>
      </c>
      <c r="AO732" s="5">
        <f t="shared" si="1177"/>
        <v>0</v>
      </c>
      <c r="AP732" s="5">
        <f t="shared" si="1196"/>
        <v>3</v>
      </c>
      <c r="AQ732" s="5">
        <f t="shared" si="1110"/>
        <v>3.3</v>
      </c>
      <c r="AR732" s="5"/>
      <c r="AS732" s="5">
        <f t="shared" si="1154"/>
        <v>73.579999999999927</v>
      </c>
      <c r="AT732" s="5">
        <f t="shared" si="1176"/>
        <v>94.554999999999978</v>
      </c>
      <c r="AU732" s="5">
        <f t="shared" si="1162"/>
        <v>3.6199999999998909</v>
      </c>
      <c r="AV732" s="5">
        <f t="shared" si="1165"/>
        <v>12.599999999999909</v>
      </c>
      <c r="AW732" s="5">
        <f t="shared" si="1163"/>
        <v>3</v>
      </c>
      <c r="AZ732" s="4">
        <f t="shared" si="1205"/>
        <v>0.65744274809159697</v>
      </c>
      <c r="BA732" s="5">
        <f t="shared" si="1211"/>
        <v>0</v>
      </c>
      <c r="BB732" s="4">
        <f t="shared" si="1206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  <c r="CB732" s="5">
        <f t="shared" si="1185"/>
        <v>16.2199999999998</v>
      </c>
      <c r="CC732" s="5">
        <f t="shared" si="1186"/>
        <v>60.980000000000018</v>
      </c>
      <c r="CD732" s="5">
        <f t="shared" si="1197"/>
        <v>-50</v>
      </c>
      <c r="CE732" s="5">
        <f t="shared" si="1188"/>
        <v>-4.4499999999998181</v>
      </c>
      <c r="CF732" s="5"/>
      <c r="CG732" s="5">
        <f t="shared" si="1189"/>
        <v>-50</v>
      </c>
      <c r="CH732" s="5">
        <f t="shared" si="1192"/>
        <v>4.4499999999998181</v>
      </c>
      <c r="CI732" s="5">
        <f t="shared" si="1190"/>
        <v>-150</v>
      </c>
    </row>
    <row r="733" spans="1:87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5">
        <f t="shared" si="1147"/>
        <v>107.76000000000022</v>
      </c>
      <c r="K733" s="5">
        <f t="shared" si="1174"/>
        <v>117.15500000000004</v>
      </c>
      <c r="L733" s="5">
        <f t="shared" si="1151"/>
        <v>84.789999999999964</v>
      </c>
      <c r="M733" s="5">
        <f t="shared" ref="M733" si="1213">AVERAGE(L722:L733)</f>
        <v>90.682499999999962</v>
      </c>
      <c r="N733" s="6" t="s">
        <v>37</v>
      </c>
      <c r="O733" s="5">
        <f t="shared" si="1153"/>
        <v>59.489999999999782</v>
      </c>
      <c r="P733" s="4">
        <f t="shared" si="1199"/>
        <v>1</v>
      </c>
      <c r="Q733" s="5">
        <f t="shared" si="1200"/>
        <v>49.599999999999454</v>
      </c>
      <c r="R733" s="5">
        <f t="shared" si="1201"/>
        <v>22.290000000000191</v>
      </c>
      <c r="S733" s="4">
        <f t="shared" si="1202"/>
        <v>1</v>
      </c>
      <c r="T733" s="4">
        <f t="shared" si="1203"/>
        <v>1</v>
      </c>
      <c r="U733" s="5">
        <f t="shared" si="1194"/>
        <v>33.648000000000046</v>
      </c>
      <c r="V733" s="5">
        <f t="shared" si="1195"/>
        <v>25.841999999999736</v>
      </c>
      <c r="X733" s="5">
        <f t="shared" si="1149"/>
        <v>2.7699999999999818</v>
      </c>
      <c r="Y733" s="5">
        <f t="shared" si="1150"/>
        <v>-40.519999999999982</v>
      </c>
      <c r="AA733" s="5">
        <f t="shared" si="1168"/>
        <v>0</v>
      </c>
      <c r="AB733" s="5">
        <f t="shared" si="1169"/>
        <v>0</v>
      </c>
      <c r="AC733" s="5">
        <f t="shared" si="1170"/>
        <v>0</v>
      </c>
      <c r="AF733" s="5">
        <f t="shared" si="1156"/>
        <v>14.5600000000004</v>
      </c>
      <c r="AG733" s="5">
        <f t="shared" si="1157"/>
        <v>17.850000000000364</v>
      </c>
      <c r="AH733" s="5">
        <f t="shared" si="1158"/>
        <v>93.199999999999818</v>
      </c>
      <c r="AI733" s="5">
        <f t="shared" si="1159"/>
        <v>89.909999999999854</v>
      </c>
      <c r="AJ733" s="5"/>
      <c r="AK733" s="5">
        <f t="shared" si="1160"/>
        <v>14.5600000000004</v>
      </c>
      <c r="AL733" s="5">
        <f t="shared" si="1180"/>
        <v>36.008000000000038</v>
      </c>
      <c r="AM733" s="5">
        <f t="shared" si="1161"/>
        <v>93.199999999999818</v>
      </c>
      <c r="AN733" s="5">
        <f t="shared" si="1176"/>
        <v>91.539999999999964</v>
      </c>
      <c r="AO733" s="5">
        <f t="shared" si="1177"/>
        <v>1</v>
      </c>
      <c r="AP733" s="5">
        <f t="shared" si="1196"/>
        <v>4</v>
      </c>
      <c r="AQ733" s="5">
        <f t="shared" si="1110"/>
        <v>3.4</v>
      </c>
      <c r="AR733" s="5"/>
      <c r="AS733" s="5">
        <f t="shared" si="1154"/>
        <v>89.909999999999854</v>
      </c>
      <c r="AT733" s="5">
        <f t="shared" si="1176"/>
        <v>94.328999999999994</v>
      </c>
      <c r="AU733" s="5">
        <f t="shared" si="1162"/>
        <v>17.850000000000364</v>
      </c>
      <c r="AV733" s="5">
        <f t="shared" si="1165"/>
        <v>-3.2899999999999636</v>
      </c>
      <c r="AW733" s="5">
        <f t="shared" si="1163"/>
        <v>4</v>
      </c>
      <c r="AX733" s="3">
        <v>1</v>
      </c>
      <c r="AZ733" s="4">
        <f t="shared" si="1205"/>
        <v>1</v>
      </c>
      <c r="BA733" s="5">
        <f t="shared" si="1211"/>
        <v>0</v>
      </c>
      <c r="BB733" s="4">
        <f t="shared" si="1206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  <c r="CB733" s="5">
        <f t="shared" si="1185"/>
        <v>14.5600000000004</v>
      </c>
      <c r="CC733" s="5">
        <f t="shared" si="1186"/>
        <v>93.199999999999818</v>
      </c>
      <c r="CD733" s="5">
        <f t="shared" si="1197"/>
        <v>-50</v>
      </c>
      <c r="CE733" s="5">
        <f t="shared" si="1188"/>
        <v>40.519999999999982</v>
      </c>
      <c r="CF733" s="5"/>
      <c r="CG733" s="5">
        <f t="shared" si="1189"/>
        <v>-50</v>
      </c>
      <c r="CH733" s="5">
        <f t="shared" si="1192"/>
        <v>-40.519999999999982</v>
      </c>
      <c r="CI733" s="5">
        <f t="shared" si="1190"/>
        <v>-150</v>
      </c>
    </row>
    <row r="734" spans="1:87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5">
        <f t="shared" si="1147"/>
        <v>91.840000000000146</v>
      </c>
      <c r="K734" s="5">
        <f t="shared" si="1174"/>
        <v>114.19166666666672</v>
      </c>
      <c r="L734" s="5">
        <f t="shared" si="1151"/>
        <v>137.30000000000018</v>
      </c>
      <c r="M734" s="5">
        <f t="shared" ref="M734" si="1214">AVERAGE(L723:L734)</f>
        <v>94.768333333333317</v>
      </c>
      <c r="N734" s="6" t="s">
        <v>37</v>
      </c>
      <c r="O734" s="5">
        <f t="shared" si="1153"/>
        <v>14.460000000000036</v>
      </c>
      <c r="P734" s="4">
        <f t="shared" si="1199"/>
        <v>9.2137096774188701E-2</v>
      </c>
      <c r="Q734" s="5">
        <f t="shared" si="1200"/>
        <v>49.599999999999454</v>
      </c>
      <c r="R734" s="5">
        <f t="shared" si="1201"/>
        <v>22.290000000000191</v>
      </c>
      <c r="S734" s="4">
        <f t="shared" si="1202"/>
        <v>9.2137096774188701E-2</v>
      </c>
      <c r="T734" s="4">
        <f t="shared" si="1203"/>
        <v>0.36693378321383435</v>
      </c>
      <c r="U734" s="5">
        <f t="shared" si="1194"/>
        <v>28.582000000000061</v>
      </c>
      <c r="V734" s="5">
        <f t="shared" si="1195"/>
        <v>-14.122000000000025</v>
      </c>
      <c r="X734" s="5">
        <f t="shared" si="1149"/>
        <v>88.090000000000146</v>
      </c>
      <c r="Y734" s="5">
        <f t="shared" si="1150"/>
        <v>57.139999999999873</v>
      </c>
      <c r="AA734" s="5">
        <f t="shared" si="1168"/>
        <v>1</v>
      </c>
      <c r="AB734" s="5">
        <f t="shared" si="1169"/>
        <v>0</v>
      </c>
      <c r="AC734" s="5">
        <f t="shared" si="1170"/>
        <v>1</v>
      </c>
      <c r="AF734" s="5">
        <f t="shared" si="1156"/>
        <v>88.289999999999964</v>
      </c>
      <c r="AG734" s="5">
        <f t="shared" si="1157"/>
        <v>91.840000000000146</v>
      </c>
      <c r="AH734" s="5">
        <f t="shared" si="1158"/>
        <v>0</v>
      </c>
      <c r="AI734" s="5">
        <f t="shared" si="1159"/>
        <v>-3.5500000000001819</v>
      </c>
      <c r="AJ734" s="5"/>
      <c r="AK734" s="5">
        <f t="shared" si="1160"/>
        <v>0</v>
      </c>
      <c r="AL734" s="5">
        <f t="shared" si="1180"/>
        <v>28.43000000000038</v>
      </c>
      <c r="AM734" s="5">
        <f t="shared" si="1161"/>
        <v>88.289999999999964</v>
      </c>
      <c r="AN734" s="5">
        <f t="shared" si="1176"/>
        <v>83.561999999999941</v>
      </c>
      <c r="AO734" s="5">
        <f t="shared" si="1177"/>
        <v>1</v>
      </c>
      <c r="AP734" s="5">
        <f t="shared" si="1196"/>
        <v>4</v>
      </c>
      <c r="AQ734" s="5">
        <f t="shared" ref="AQ734:AQ797" si="1215">AVERAGE(AP725:AP734)</f>
        <v>3.4</v>
      </c>
      <c r="AR734" s="5"/>
      <c r="AS734" s="5">
        <f t="shared" si="1154"/>
        <v>91.840000000000146</v>
      </c>
      <c r="AT734" s="5">
        <f t="shared" si="1176"/>
        <v>86.673000000000002</v>
      </c>
      <c r="AU734" s="5">
        <f t="shared" si="1162"/>
        <v>-3.5500000000001819</v>
      </c>
      <c r="AV734" s="5">
        <f t="shared" si="1165"/>
        <v>-3.5500000000001819</v>
      </c>
      <c r="AW734" s="5">
        <f t="shared" si="1163"/>
        <v>5</v>
      </c>
      <c r="AZ734" s="4">
        <f t="shared" si="1205"/>
        <v>0.36693378321383435</v>
      </c>
      <c r="BA734" s="5">
        <f t="shared" si="1211"/>
        <v>-45.029999999999745</v>
      </c>
      <c r="BB734" s="4">
        <f t="shared" si="1206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  <c r="CB734" s="5">
        <f t="shared" si="1185"/>
        <v>88.289999999999964</v>
      </c>
      <c r="CC734" s="5">
        <f t="shared" si="1186"/>
        <v>0</v>
      </c>
      <c r="CD734" s="5">
        <f t="shared" si="1197"/>
        <v>88.090000000000146</v>
      </c>
      <c r="CE734" s="5">
        <f t="shared" si="1188"/>
        <v>-30</v>
      </c>
      <c r="CF734" s="5"/>
      <c r="CG734" s="5">
        <f t="shared" si="1189"/>
        <v>-50</v>
      </c>
      <c r="CH734" s="5">
        <f t="shared" si="1192"/>
        <v>57.139999999999873</v>
      </c>
      <c r="CI734" s="5">
        <f t="shared" si="1190"/>
        <v>-11.909999999999854</v>
      </c>
    </row>
    <row r="735" spans="1:87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5">
        <f t="shared" si="1147"/>
        <v>59.340000000000146</v>
      </c>
      <c r="K735" s="5">
        <f t="shared" si="1174"/>
        <v>105.58750000000009</v>
      </c>
      <c r="L735" s="5">
        <f t="shared" si="1151"/>
        <v>49.380000000000109</v>
      </c>
      <c r="M735" s="5">
        <f t="shared" ref="M735" si="1216">AVERAGE(L724:L735)</f>
        <v>89.186666666666653</v>
      </c>
      <c r="N735" s="6" t="s">
        <v>36</v>
      </c>
      <c r="O735" s="5">
        <f t="shared" si="1153"/>
        <v>15.099999999999909</v>
      </c>
      <c r="P735" s="4">
        <f t="shared" si="1199"/>
        <v>0.10504032258063788</v>
      </c>
      <c r="Q735" s="5">
        <f t="shared" si="1200"/>
        <v>49.599999999999454</v>
      </c>
      <c r="R735" s="5">
        <f t="shared" si="1201"/>
        <v>22.290000000000191</v>
      </c>
      <c r="S735" s="4">
        <f t="shared" si="1202"/>
        <v>0.10504032258063788</v>
      </c>
      <c r="T735" s="4">
        <f t="shared" si="1203"/>
        <v>0.10504032258063788</v>
      </c>
      <c r="U735" s="5">
        <f t="shared" si="1194"/>
        <v>25.727999999999973</v>
      </c>
      <c r="V735" s="5">
        <f t="shared" si="1195"/>
        <v>-10.628000000000064</v>
      </c>
      <c r="X735" s="5">
        <f t="shared" si="1149"/>
        <v>18.200000000000273</v>
      </c>
      <c r="Y735" s="5">
        <f t="shared" si="1150"/>
        <v>7.430000000000291</v>
      </c>
      <c r="AA735" s="5">
        <f t="shared" si="1168"/>
        <v>1</v>
      </c>
      <c r="AB735" s="5">
        <f t="shared" si="1169"/>
        <v>0</v>
      </c>
      <c r="AC735" s="5">
        <f t="shared" si="1170"/>
        <v>1</v>
      </c>
      <c r="AF735" s="5">
        <f t="shared" si="1156"/>
        <v>34.660000000000309</v>
      </c>
      <c r="AG735" s="5">
        <f t="shared" si="1157"/>
        <v>32.710000000000036</v>
      </c>
      <c r="AH735" s="5">
        <f t="shared" si="1158"/>
        <v>24.679999999999836</v>
      </c>
      <c r="AI735" s="5">
        <f t="shared" si="1159"/>
        <v>26.630000000000109</v>
      </c>
      <c r="AJ735" s="5"/>
      <c r="AK735" s="5">
        <f t="shared" si="1160"/>
        <v>24.679999999999836</v>
      </c>
      <c r="AL735" s="5">
        <f t="shared" si="1180"/>
        <v>28.43000000000038</v>
      </c>
      <c r="AM735" s="5">
        <f t="shared" si="1161"/>
        <v>34.660000000000309</v>
      </c>
      <c r="AN735" s="5">
        <f t="shared" si="1176"/>
        <v>78.517999999999986</v>
      </c>
      <c r="AO735" s="5">
        <f t="shared" si="1177"/>
        <v>0</v>
      </c>
      <c r="AP735" s="5">
        <f t="shared" si="1196"/>
        <v>4</v>
      </c>
      <c r="AQ735" s="5">
        <f t="shared" si="1215"/>
        <v>3.4</v>
      </c>
      <c r="AR735" s="5"/>
      <c r="AS735" s="5">
        <f t="shared" si="1154"/>
        <v>32.710000000000036</v>
      </c>
      <c r="AT735" s="5">
        <f t="shared" si="1176"/>
        <v>81.65900000000002</v>
      </c>
      <c r="AU735" s="5">
        <f t="shared" si="1162"/>
        <v>26.630000000000109</v>
      </c>
      <c r="AV735" s="5">
        <f t="shared" si="1165"/>
        <v>1.9500000000002728</v>
      </c>
      <c r="AW735" s="5">
        <f t="shared" si="1163"/>
        <v>6</v>
      </c>
      <c r="AZ735" s="4">
        <f t="shared" si="1205"/>
        <v>0.10504032258063788</v>
      </c>
      <c r="BA735" s="5">
        <f t="shared" si="1211"/>
        <v>0</v>
      </c>
      <c r="BB735" s="4">
        <f t="shared" si="1206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  <c r="CB735" s="5">
        <f t="shared" si="1185"/>
        <v>34.660000000000309</v>
      </c>
      <c r="CC735" s="5">
        <f t="shared" si="1186"/>
        <v>24.679999999999836</v>
      </c>
      <c r="CD735" s="5">
        <f t="shared" si="1197"/>
        <v>18.200000000000273</v>
      </c>
      <c r="CE735" s="5">
        <f t="shared" si="1188"/>
        <v>-7.430000000000291</v>
      </c>
      <c r="CF735" s="5"/>
      <c r="CG735" s="5">
        <f t="shared" si="1189"/>
        <v>-50</v>
      </c>
      <c r="CH735" s="5">
        <f t="shared" si="1192"/>
        <v>7.430000000000291</v>
      </c>
      <c r="CI735" s="5">
        <f t="shared" si="1190"/>
        <v>-81.799999999999727</v>
      </c>
    </row>
    <row r="736" spans="1:87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5">
        <f t="shared" si="1147"/>
        <v>87</v>
      </c>
      <c r="K736" s="5">
        <f t="shared" si="1174"/>
        <v>95.831666666666749</v>
      </c>
      <c r="L736" s="5">
        <f t="shared" si="1151"/>
        <v>71.390000000000327</v>
      </c>
      <c r="M736" s="5">
        <f t="shared" ref="M736" si="1217">AVERAGE(L725:L736)</f>
        <v>83.006666666666703</v>
      </c>
      <c r="N736" s="6" t="s">
        <v>36</v>
      </c>
      <c r="O736" s="5">
        <f t="shared" si="1153"/>
        <v>3.5599999999999454</v>
      </c>
      <c r="P736" s="4">
        <f t="shared" si="1199"/>
        <v>0</v>
      </c>
      <c r="Q736" s="5">
        <f t="shared" si="1200"/>
        <v>55.929999999999836</v>
      </c>
      <c r="R736" s="5">
        <f t="shared" si="1201"/>
        <v>17.542499999999905</v>
      </c>
      <c r="S736" s="4">
        <f t="shared" si="1202"/>
        <v>0</v>
      </c>
      <c r="T736" s="4">
        <f t="shared" si="1203"/>
        <v>0</v>
      </c>
      <c r="U736" s="5">
        <f t="shared" si="1194"/>
        <v>24.461999999999897</v>
      </c>
      <c r="V736" s="5">
        <f t="shared" si="1195"/>
        <v>-20.901999999999951</v>
      </c>
      <c r="X736" s="5">
        <f t="shared" si="1149"/>
        <v>-23.540000000000418</v>
      </c>
      <c r="Y736" s="5">
        <f t="shared" si="1150"/>
        <v>-34.470000000000255</v>
      </c>
      <c r="AA736" s="5">
        <f t="shared" si="1168"/>
        <v>0</v>
      </c>
      <c r="AB736" s="5">
        <f t="shared" si="1169"/>
        <v>1</v>
      </c>
      <c r="AC736" s="5">
        <f t="shared" si="1170"/>
        <v>1</v>
      </c>
      <c r="AF736" s="5">
        <f t="shared" si="1156"/>
        <v>42.809999999999945</v>
      </c>
      <c r="AG736" s="5">
        <f t="shared" si="1157"/>
        <v>44.710000000000036</v>
      </c>
      <c r="AH736" s="5">
        <f t="shared" si="1158"/>
        <v>44.190000000000055</v>
      </c>
      <c r="AI736" s="5">
        <f t="shared" si="1159"/>
        <v>42.289999999999964</v>
      </c>
      <c r="AJ736" s="5"/>
      <c r="AK736" s="5">
        <f t="shared" si="1160"/>
        <v>42.809999999999945</v>
      </c>
      <c r="AL736" s="5">
        <f t="shared" si="1180"/>
        <v>36.753000000000334</v>
      </c>
      <c r="AM736" s="5">
        <f t="shared" si="1161"/>
        <v>44.190000000000055</v>
      </c>
      <c r="AN736" s="5">
        <f t="shared" si="1176"/>
        <v>75.854999999999976</v>
      </c>
      <c r="AO736" s="5">
        <f t="shared" si="1177"/>
        <v>0</v>
      </c>
      <c r="AP736" s="5">
        <f t="shared" si="1196"/>
        <v>4</v>
      </c>
      <c r="AQ736" s="5">
        <f t="shared" si="1215"/>
        <v>3.5</v>
      </c>
      <c r="AR736" s="5"/>
      <c r="AS736" s="5">
        <f t="shared" si="1154"/>
        <v>44.710000000000036</v>
      </c>
      <c r="AT736" s="5">
        <f t="shared" si="1176"/>
        <v>78.763000000000005</v>
      </c>
      <c r="AU736" s="5">
        <f t="shared" si="1162"/>
        <v>42.289999999999964</v>
      </c>
      <c r="AV736" s="5">
        <f t="shared" si="1165"/>
        <v>-1.9000000000000909</v>
      </c>
      <c r="AW736" s="5">
        <f t="shared" si="1163"/>
        <v>2</v>
      </c>
      <c r="AZ736" s="4">
        <f t="shared" si="1205"/>
        <v>0</v>
      </c>
      <c r="BA736" s="5">
        <f t="shared" si="1211"/>
        <v>0</v>
      </c>
      <c r="BB736" s="4">
        <f t="shared" si="1206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  <c r="CB736" s="5">
        <f t="shared" si="1185"/>
        <v>42.809999999999945</v>
      </c>
      <c r="CC736" s="5">
        <f t="shared" si="1186"/>
        <v>44.190000000000055</v>
      </c>
      <c r="CD736" s="5">
        <f t="shared" si="1197"/>
        <v>-23.540000000000418</v>
      </c>
      <c r="CE736" s="5">
        <f t="shared" si="1188"/>
        <v>34.470000000000255</v>
      </c>
      <c r="CF736" s="5"/>
      <c r="CG736" s="5">
        <f t="shared" si="1189"/>
        <v>-50</v>
      </c>
      <c r="CH736" s="5">
        <f t="shared" si="1192"/>
        <v>-34.470000000000255</v>
      </c>
      <c r="CI736" s="5">
        <f t="shared" si="1190"/>
        <v>-123.54000000000042</v>
      </c>
    </row>
    <row r="737" spans="1:87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5">
        <f t="shared" si="1147"/>
        <v>150.23000000000002</v>
      </c>
      <c r="K737" s="5">
        <f t="shared" si="1174"/>
        <v>99.885833333333423</v>
      </c>
      <c r="L737" s="5">
        <f t="shared" si="1151"/>
        <v>107.56999999999971</v>
      </c>
      <c r="M737" s="5">
        <f t="shared" ref="M737" si="1218">AVERAGE(L726:L737)</f>
        <v>84.373333333333335</v>
      </c>
      <c r="N737" s="6" t="s">
        <v>36</v>
      </c>
      <c r="O737" s="5">
        <f t="shared" si="1153"/>
        <v>-23.559999999999945</v>
      </c>
      <c r="P737" s="4">
        <f t="shared" si="1199"/>
        <v>0</v>
      </c>
      <c r="Q737" s="5">
        <f t="shared" si="1200"/>
        <v>83.049999999999727</v>
      </c>
      <c r="R737" s="5">
        <f t="shared" si="1201"/>
        <v>-2.7975000000000136</v>
      </c>
      <c r="S737" s="4">
        <f t="shared" si="1202"/>
        <v>0</v>
      </c>
      <c r="T737" s="4">
        <f t="shared" si="1203"/>
        <v>0</v>
      </c>
      <c r="U737" s="5">
        <f t="shared" si="1194"/>
        <v>13.809999999999945</v>
      </c>
      <c r="V737" s="5">
        <f t="shared" si="1195"/>
        <v>-37.369999999999891</v>
      </c>
      <c r="X737" s="5">
        <f t="shared" si="1149"/>
        <v>-107.98000000000002</v>
      </c>
      <c r="Y737" s="5">
        <f t="shared" si="1150"/>
        <v>-81.759999999999764</v>
      </c>
      <c r="AA737" s="5">
        <f t="shared" si="1168"/>
        <v>0</v>
      </c>
      <c r="AB737" s="5">
        <f t="shared" si="1169"/>
        <v>1</v>
      </c>
      <c r="AC737" s="5">
        <f t="shared" si="1170"/>
        <v>1</v>
      </c>
      <c r="AF737" s="5">
        <f t="shared" si="1156"/>
        <v>33.920000000000073</v>
      </c>
      <c r="AG737" s="5">
        <f t="shared" si="1157"/>
        <v>34.290000000000418</v>
      </c>
      <c r="AH737" s="5">
        <f t="shared" si="1158"/>
        <v>116.30999999999995</v>
      </c>
      <c r="AI737" s="5">
        <f t="shared" si="1159"/>
        <v>115.9399999999996</v>
      </c>
      <c r="AJ737" s="5"/>
      <c r="AK737" s="5">
        <f t="shared" si="1160"/>
        <v>33.920000000000073</v>
      </c>
      <c r="AL737" s="5">
        <f t="shared" si="1180"/>
        <v>36.753000000000334</v>
      </c>
      <c r="AM737" s="5">
        <f t="shared" si="1161"/>
        <v>116.30999999999995</v>
      </c>
      <c r="AN737" s="5">
        <f t="shared" si="1176"/>
        <v>78.533999999999963</v>
      </c>
      <c r="AO737" s="5">
        <f t="shared" si="1177"/>
        <v>1</v>
      </c>
      <c r="AP737" s="5">
        <f t="shared" si="1196"/>
        <v>5</v>
      </c>
      <c r="AQ737" s="5">
        <f t="shared" si="1215"/>
        <v>3.8</v>
      </c>
      <c r="AR737" s="5"/>
      <c r="AS737" s="5">
        <f t="shared" si="1154"/>
        <v>115.9399999999996</v>
      </c>
      <c r="AT737" s="5">
        <f t="shared" si="1176"/>
        <v>81.59699999999998</v>
      </c>
      <c r="AU737" s="5">
        <f t="shared" si="1162"/>
        <v>34.290000000000418</v>
      </c>
      <c r="AV737" s="5">
        <f t="shared" si="1165"/>
        <v>-0.37000000000034561</v>
      </c>
      <c r="AW737" s="5">
        <f t="shared" si="1163"/>
        <v>3</v>
      </c>
      <c r="AZ737" s="4">
        <f t="shared" si="1205"/>
        <v>0</v>
      </c>
      <c r="BA737" s="5">
        <f t="shared" si="1211"/>
        <v>0</v>
      </c>
      <c r="BB737" s="4">
        <f t="shared" si="1206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  <c r="CB737" s="5">
        <f t="shared" si="1185"/>
        <v>33.920000000000073</v>
      </c>
      <c r="CC737" s="5">
        <f t="shared" si="1186"/>
        <v>116.30999999999995</v>
      </c>
      <c r="CD737" s="5">
        <f t="shared" si="1197"/>
        <v>-50</v>
      </c>
      <c r="CE737" s="5">
        <f t="shared" si="1188"/>
        <v>81.759999999999764</v>
      </c>
      <c r="CF737" s="5"/>
      <c r="CG737" s="5">
        <f t="shared" si="1189"/>
        <v>-50</v>
      </c>
      <c r="CH737" s="5">
        <f t="shared" si="1192"/>
        <v>-81.759999999999764</v>
      </c>
      <c r="CI737" s="5">
        <f t="shared" si="1190"/>
        <v>-150</v>
      </c>
    </row>
    <row r="738" spans="1:87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5">
        <f t="shared" si="1147"/>
        <v>197.19999999999982</v>
      </c>
      <c r="K738" s="5">
        <f t="shared" si="1174"/>
        <v>110.18000000000006</v>
      </c>
      <c r="L738" s="5">
        <f t="shared" si="1151"/>
        <v>141.52999999999975</v>
      </c>
      <c r="M738" s="5">
        <f t="shared" ref="M738" si="1219">AVERAGE(L727:L738)</f>
        <v>90.429999999999993</v>
      </c>
      <c r="N738" s="6" t="s">
        <v>36</v>
      </c>
      <c r="O738" s="5">
        <f t="shared" si="1153"/>
        <v>32.379999999999654</v>
      </c>
      <c r="P738" s="4">
        <f t="shared" si="1199"/>
        <v>1</v>
      </c>
      <c r="Q738" s="5">
        <f t="shared" si="1200"/>
        <v>55.9399999999996</v>
      </c>
      <c r="R738" s="5">
        <f t="shared" si="1201"/>
        <v>-9.5750000000000455</v>
      </c>
      <c r="S738" s="4">
        <f t="shared" si="1202"/>
        <v>0.67357013847079816</v>
      </c>
      <c r="T738" s="4">
        <f t="shared" si="1203"/>
        <v>0.67357013847079816</v>
      </c>
      <c r="U738" s="5">
        <f t="shared" si="1194"/>
        <v>8.38799999999992</v>
      </c>
      <c r="V738" s="5">
        <f t="shared" si="1195"/>
        <v>23.991999999999734</v>
      </c>
      <c r="X738" s="5">
        <f t="shared" si="1149"/>
        <v>161.67000000000007</v>
      </c>
      <c r="Y738" s="5">
        <f t="shared" si="1150"/>
        <v>88.680000000000291</v>
      </c>
      <c r="AA738" s="5">
        <f t="shared" si="1168"/>
        <v>1</v>
      </c>
      <c r="AB738" s="5">
        <f t="shared" si="1169"/>
        <v>0</v>
      </c>
      <c r="AC738" s="5">
        <f t="shared" si="1170"/>
        <v>1</v>
      </c>
      <c r="AF738" s="5">
        <f t="shared" si="1156"/>
        <v>161.67000000000007</v>
      </c>
      <c r="AG738" s="5">
        <f t="shared" si="1157"/>
        <v>154.50999999999976</v>
      </c>
      <c r="AH738" s="5">
        <f t="shared" si="1158"/>
        <v>35.529999999999745</v>
      </c>
      <c r="AI738" s="5">
        <f t="shared" si="1159"/>
        <v>42.690000000000055</v>
      </c>
      <c r="AJ738" s="5"/>
      <c r="AK738" s="5">
        <f t="shared" si="1160"/>
        <v>35.529999999999745</v>
      </c>
      <c r="AL738" s="5">
        <f t="shared" si="1180"/>
        <v>36.753000000000334</v>
      </c>
      <c r="AM738" s="5">
        <f t="shared" si="1161"/>
        <v>161.67000000000007</v>
      </c>
      <c r="AN738" s="5">
        <f t="shared" si="1176"/>
        <v>83.815999999999988</v>
      </c>
      <c r="AO738" s="5">
        <f t="shared" si="1177"/>
        <v>1</v>
      </c>
      <c r="AP738" s="5">
        <f t="shared" si="1196"/>
        <v>5</v>
      </c>
      <c r="AQ738" s="5">
        <f t="shared" si="1215"/>
        <v>4</v>
      </c>
      <c r="AR738" s="5"/>
      <c r="AS738" s="5">
        <f t="shared" si="1154"/>
        <v>154.50999999999976</v>
      </c>
      <c r="AT738" s="5">
        <f t="shared" si="1176"/>
        <v>84.244999999999933</v>
      </c>
      <c r="AU738" s="5">
        <f t="shared" si="1162"/>
        <v>42.690000000000055</v>
      </c>
      <c r="AV738" s="5">
        <f t="shared" si="1165"/>
        <v>7.1600000000003092</v>
      </c>
      <c r="AW738" s="5">
        <f t="shared" si="1163"/>
        <v>4</v>
      </c>
      <c r="AZ738" s="4">
        <f t="shared" si="1205"/>
        <v>0.67357013847079816</v>
      </c>
      <c r="BA738" s="5">
        <f t="shared" si="1211"/>
        <v>0</v>
      </c>
      <c r="BB738" s="4">
        <f t="shared" si="1206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  <c r="CB738" s="5">
        <f t="shared" si="1185"/>
        <v>161.67000000000007</v>
      </c>
      <c r="CC738" s="5">
        <f t="shared" si="1186"/>
        <v>35.529999999999745</v>
      </c>
      <c r="CD738" s="5">
        <f t="shared" si="1197"/>
        <v>161.67000000000007</v>
      </c>
      <c r="CE738" s="5">
        <f t="shared" si="1188"/>
        <v>-30</v>
      </c>
      <c r="CF738" s="5"/>
      <c r="CG738" s="5">
        <f t="shared" si="1189"/>
        <v>-50</v>
      </c>
      <c r="CH738" s="5">
        <f t="shared" si="1192"/>
        <v>88.680000000000291</v>
      </c>
      <c r="CI738" s="5">
        <f t="shared" si="1190"/>
        <v>61.670000000000073</v>
      </c>
    </row>
    <row r="739" spans="1:87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5">
        <f t="shared" si="1147"/>
        <v>71.549999999999727</v>
      </c>
      <c r="K739" s="5">
        <f t="shared" si="1174"/>
        <v>107.41833333333336</v>
      </c>
      <c r="L739" s="5">
        <f t="shared" si="1151"/>
        <v>54.190000000000055</v>
      </c>
      <c r="M739" s="5">
        <f t="shared" ref="M739" si="1220">AVERAGE(L728:L739)</f>
        <v>89.512500000000003</v>
      </c>
      <c r="N739" s="6" t="s">
        <v>37</v>
      </c>
      <c r="O739" s="5">
        <f t="shared" si="1153"/>
        <v>30.770000000000437</v>
      </c>
      <c r="P739" s="4">
        <f t="shared" si="1199"/>
        <v>0.97121916338935954</v>
      </c>
      <c r="Q739" s="5">
        <f t="shared" si="1200"/>
        <v>55.9399999999996</v>
      </c>
      <c r="R739" s="5">
        <f t="shared" si="1201"/>
        <v>-9.5750000000000455</v>
      </c>
      <c r="S739" s="4">
        <f t="shared" si="1202"/>
        <v>0.65418422636966356</v>
      </c>
      <c r="T739" s="4">
        <f t="shared" si="1203"/>
        <v>0.65418422636966356</v>
      </c>
      <c r="U739" s="5">
        <f t="shared" si="1194"/>
        <v>11.65</v>
      </c>
      <c r="V739" s="5">
        <f t="shared" si="1195"/>
        <v>19.120000000000438</v>
      </c>
      <c r="X739" s="5">
        <f t="shared" si="1149"/>
        <v>18.180000000000291</v>
      </c>
      <c r="Y739" s="5">
        <f t="shared" si="1150"/>
        <v>-3.0200000000004366</v>
      </c>
      <c r="AA739" s="5">
        <f t="shared" si="1168"/>
        <v>0</v>
      </c>
      <c r="AB739" s="5">
        <f t="shared" si="1169"/>
        <v>0</v>
      </c>
      <c r="AC739" s="5">
        <f t="shared" si="1170"/>
        <v>0</v>
      </c>
      <c r="AF739" s="5">
        <f t="shared" si="1156"/>
        <v>34.409999999999854</v>
      </c>
      <c r="AG739" s="5">
        <f t="shared" si="1157"/>
        <v>30.849999999999909</v>
      </c>
      <c r="AH739" s="5">
        <f t="shared" si="1158"/>
        <v>37.139999999999873</v>
      </c>
      <c r="AI739" s="5">
        <f t="shared" si="1159"/>
        <v>40.699999999999818</v>
      </c>
      <c r="AJ739" s="5"/>
      <c r="AK739" s="5">
        <f t="shared" si="1160"/>
        <v>34.409999999999854</v>
      </c>
      <c r="AL739" s="5">
        <f t="shared" si="1180"/>
        <v>36.753000000000334</v>
      </c>
      <c r="AM739" s="5">
        <f t="shared" si="1161"/>
        <v>37.139999999999873</v>
      </c>
      <c r="AN739" s="5">
        <f t="shared" si="1176"/>
        <v>74.692999999999984</v>
      </c>
      <c r="AO739" s="5">
        <f t="shared" si="1177"/>
        <v>0</v>
      </c>
      <c r="AP739" s="5">
        <f t="shared" si="1196"/>
        <v>4</v>
      </c>
      <c r="AQ739" s="5">
        <f t="shared" si="1215"/>
        <v>4</v>
      </c>
      <c r="AR739" s="5"/>
      <c r="AS739" s="5">
        <f t="shared" si="1154"/>
        <v>40.699999999999818</v>
      </c>
      <c r="AT739" s="5">
        <f t="shared" si="1176"/>
        <v>75.789999999999921</v>
      </c>
      <c r="AU739" s="5">
        <f t="shared" si="1162"/>
        <v>30.849999999999909</v>
      </c>
      <c r="AV739" s="5">
        <f t="shared" si="1165"/>
        <v>3.5599999999999454</v>
      </c>
      <c r="AW739" s="5">
        <f t="shared" si="1163"/>
        <v>5</v>
      </c>
      <c r="AX739" s="3">
        <v>1</v>
      </c>
      <c r="AZ739" s="4">
        <f t="shared" si="1205"/>
        <v>0.65418422636966356</v>
      </c>
      <c r="BA739" s="5">
        <f t="shared" si="1211"/>
        <v>0</v>
      </c>
      <c r="BB739" s="4">
        <f t="shared" si="1206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  <c r="CB739" s="5">
        <f t="shared" si="1185"/>
        <v>34.409999999999854</v>
      </c>
      <c r="CC739" s="5">
        <f t="shared" si="1186"/>
        <v>37.139999999999873</v>
      </c>
      <c r="CD739" s="5">
        <f t="shared" si="1197"/>
        <v>18.180000000000291</v>
      </c>
      <c r="CE739" s="5">
        <f t="shared" si="1188"/>
        <v>3.0200000000004366</v>
      </c>
      <c r="CF739" s="5"/>
      <c r="CG739" s="5">
        <f t="shared" si="1189"/>
        <v>-50</v>
      </c>
      <c r="CH739" s="5">
        <f t="shared" si="1192"/>
        <v>-3.0200000000004366</v>
      </c>
      <c r="CI739" s="5">
        <f t="shared" si="1190"/>
        <v>-81.819999999999709</v>
      </c>
    </row>
    <row r="740" spans="1:87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5">
        <f t="shared" si="1147"/>
        <v>83.079999999999927</v>
      </c>
      <c r="K740" s="5">
        <f t="shared" si="1174"/>
        <v>103.21916666666668</v>
      </c>
      <c r="L740" s="5">
        <f t="shared" si="1151"/>
        <v>57.489999999999782</v>
      </c>
      <c r="M740" s="5">
        <f t="shared" ref="M740" si="1221">AVERAGE(L729:L740)</f>
        <v>87.202499999999986</v>
      </c>
      <c r="N740" s="6" t="s">
        <v>37</v>
      </c>
      <c r="O740" s="5">
        <f t="shared" si="1153"/>
        <v>-6.3299999999999272</v>
      </c>
      <c r="P740" s="4">
        <f t="shared" si="1199"/>
        <v>0.30800858062209763</v>
      </c>
      <c r="Q740" s="5">
        <f t="shared" si="1200"/>
        <v>55.9399999999996</v>
      </c>
      <c r="R740" s="5">
        <f t="shared" si="1201"/>
        <v>-9.5750000000000455</v>
      </c>
      <c r="S740" s="4">
        <f t="shared" si="1202"/>
        <v>0.30800858062209763</v>
      </c>
      <c r="T740" s="4">
        <f t="shared" si="1203"/>
        <v>0.20746538229982028</v>
      </c>
      <c r="U740" s="5">
        <f t="shared" si="1194"/>
        <v>7.3640000000000327</v>
      </c>
      <c r="V740" s="5">
        <f t="shared" si="1195"/>
        <v>-13.69399999999996</v>
      </c>
      <c r="X740" s="5">
        <f t="shared" si="1149"/>
        <v>-40.739999999999782</v>
      </c>
      <c r="Y740" s="5">
        <f t="shared" si="1150"/>
        <v>-12.409999999999854</v>
      </c>
      <c r="AA740" s="5">
        <f t="shared" si="1168"/>
        <v>0</v>
      </c>
      <c r="AB740" s="5">
        <f t="shared" si="1169"/>
        <v>1</v>
      </c>
      <c r="AC740" s="5">
        <f t="shared" si="1170"/>
        <v>1</v>
      </c>
      <c r="AF740" s="5">
        <f t="shared" si="1156"/>
        <v>42.340000000000146</v>
      </c>
      <c r="AG740" s="5">
        <f t="shared" si="1157"/>
        <v>42.639999999999873</v>
      </c>
      <c r="AH740" s="5">
        <f t="shared" si="1158"/>
        <v>40.739999999999782</v>
      </c>
      <c r="AI740" s="5">
        <f t="shared" si="1159"/>
        <v>40.440000000000055</v>
      </c>
      <c r="AJ740" s="5"/>
      <c r="AK740" s="5">
        <f t="shared" si="1160"/>
        <v>40.739999999999782</v>
      </c>
      <c r="AL740" s="5">
        <f t="shared" si="1180"/>
        <v>40.946999999999797</v>
      </c>
      <c r="AM740" s="5">
        <f t="shared" si="1161"/>
        <v>42.340000000000146</v>
      </c>
      <c r="AN740" s="5">
        <f t="shared" si="1176"/>
        <v>74.489000000000033</v>
      </c>
      <c r="AO740" s="5">
        <f t="shared" si="1177"/>
        <v>0</v>
      </c>
      <c r="AP740" s="5">
        <f t="shared" si="1196"/>
        <v>4</v>
      </c>
      <c r="AQ740" s="5">
        <f t="shared" si="1215"/>
        <v>4</v>
      </c>
      <c r="AR740" s="5"/>
      <c r="AS740" s="5">
        <f t="shared" si="1154"/>
        <v>42.639999999999873</v>
      </c>
      <c r="AT740" s="5">
        <f t="shared" si="1176"/>
        <v>75.685999999999879</v>
      </c>
      <c r="AU740" s="5">
        <f t="shared" si="1162"/>
        <v>40.440000000000055</v>
      </c>
      <c r="AV740" s="5">
        <f t="shared" si="1165"/>
        <v>-0.29999999999972715</v>
      </c>
      <c r="AW740" s="5">
        <f t="shared" si="1163"/>
        <v>6</v>
      </c>
      <c r="AZ740" s="4">
        <f t="shared" si="1205"/>
        <v>0.20746538229982028</v>
      </c>
      <c r="BA740" s="5">
        <f t="shared" si="1211"/>
        <v>0</v>
      </c>
      <c r="BB740" s="4">
        <f t="shared" si="1206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  <c r="CB740" s="5">
        <f t="shared" si="1185"/>
        <v>42.340000000000146</v>
      </c>
      <c r="CC740" s="5">
        <f t="shared" si="1186"/>
        <v>40.739999999999782</v>
      </c>
      <c r="CD740" s="5">
        <f t="shared" si="1197"/>
        <v>-40.739999999999782</v>
      </c>
      <c r="CE740" s="5">
        <f t="shared" si="1188"/>
        <v>12.409999999999854</v>
      </c>
      <c r="CF740" s="5"/>
      <c r="CG740" s="5">
        <f t="shared" si="1189"/>
        <v>-50</v>
      </c>
      <c r="CH740" s="5">
        <f t="shared" si="1192"/>
        <v>-12.409999999999854</v>
      </c>
      <c r="CI740" s="5">
        <f t="shared" si="1190"/>
        <v>-140.73999999999978</v>
      </c>
    </row>
    <row r="741" spans="1:87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5">
        <f t="shared" si="1147"/>
        <v>156.50999999999976</v>
      </c>
      <c r="K741" s="5">
        <f t="shared" si="1174"/>
        <v>103.2658333333333</v>
      </c>
      <c r="L741" s="5">
        <f t="shared" si="1151"/>
        <v>101.13999999999987</v>
      </c>
      <c r="M741" s="5">
        <f t="shared" ref="M741" si="1222">AVERAGE(L730:L741)</f>
        <v>82.667499999999976</v>
      </c>
      <c r="N741" s="6" t="s">
        <v>36</v>
      </c>
      <c r="O741" s="5">
        <f t="shared" si="1153"/>
        <v>81.4399999999996</v>
      </c>
      <c r="P741" s="4">
        <f t="shared" si="1199"/>
        <v>1</v>
      </c>
      <c r="Q741" s="5">
        <f t="shared" si="1200"/>
        <v>104.99999999999955</v>
      </c>
      <c r="R741" s="5">
        <f t="shared" si="1201"/>
        <v>2.6899999999999409</v>
      </c>
      <c r="S741" s="4">
        <f t="shared" si="1202"/>
        <v>1</v>
      </c>
      <c r="T741" s="4">
        <f t="shared" si="1203"/>
        <v>1</v>
      </c>
      <c r="U741" s="5">
        <f t="shared" si="1194"/>
        <v>22.939999999999962</v>
      </c>
      <c r="V741" s="5">
        <f t="shared" si="1195"/>
        <v>58.499999999999638</v>
      </c>
      <c r="X741" s="5">
        <f t="shared" si="1149"/>
        <v>47.4699999999998</v>
      </c>
      <c r="Y741" s="5">
        <f t="shared" si="1150"/>
        <v>-28.309999999999945</v>
      </c>
      <c r="AA741" s="5">
        <f t="shared" si="1168"/>
        <v>0</v>
      </c>
      <c r="AB741" s="5">
        <f t="shared" si="1169"/>
        <v>0</v>
      </c>
      <c r="AC741" s="5">
        <f t="shared" si="1170"/>
        <v>0</v>
      </c>
      <c r="AF741" s="5">
        <f t="shared" si="1156"/>
        <v>144.09999999999991</v>
      </c>
      <c r="AG741" s="5">
        <f t="shared" si="1157"/>
        <v>156.50999999999976</v>
      </c>
      <c r="AH741" s="5">
        <f t="shared" si="1158"/>
        <v>0</v>
      </c>
      <c r="AI741" s="5">
        <f t="shared" si="1159"/>
        <v>-12.409999999999854</v>
      </c>
      <c r="AJ741" s="5"/>
      <c r="AK741" s="5">
        <f t="shared" si="1160"/>
        <v>0</v>
      </c>
      <c r="AL741" s="5">
        <f t="shared" si="1180"/>
        <v>40.946999999999797</v>
      </c>
      <c r="AM741" s="5">
        <f t="shared" si="1161"/>
        <v>144.09999999999991</v>
      </c>
      <c r="AN741" s="5">
        <f t="shared" si="1176"/>
        <v>82.288000000000011</v>
      </c>
      <c r="AO741" s="5">
        <f t="shared" si="1177"/>
        <v>1</v>
      </c>
      <c r="AP741" s="5">
        <f t="shared" si="1196"/>
        <v>5</v>
      </c>
      <c r="AQ741" s="5">
        <f t="shared" si="1215"/>
        <v>4.2</v>
      </c>
      <c r="AR741" s="5"/>
      <c r="AS741" s="5">
        <f t="shared" si="1154"/>
        <v>156.50999999999976</v>
      </c>
      <c r="AT741" s="5">
        <f t="shared" si="1176"/>
        <v>84.304999999999879</v>
      </c>
      <c r="AU741" s="5">
        <f t="shared" si="1162"/>
        <v>-12.409999999999854</v>
      </c>
      <c r="AV741" s="5">
        <f t="shared" si="1165"/>
        <v>-12.409999999999854</v>
      </c>
      <c r="AW741" s="5">
        <f t="shared" si="1163"/>
        <v>2</v>
      </c>
      <c r="AX741" s="3">
        <v>1</v>
      </c>
      <c r="AZ741" s="4">
        <f t="shared" si="1205"/>
        <v>1</v>
      </c>
      <c r="BA741" s="5">
        <f t="shared" si="1211"/>
        <v>0</v>
      </c>
      <c r="BB741" s="4">
        <f t="shared" si="1206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  <c r="CB741" s="5">
        <f t="shared" si="1185"/>
        <v>144.09999999999991</v>
      </c>
      <c r="CC741" s="5">
        <f t="shared" si="1186"/>
        <v>0</v>
      </c>
      <c r="CD741" s="5">
        <f t="shared" si="1197"/>
        <v>47.4699999999998</v>
      </c>
      <c r="CE741" s="5">
        <f t="shared" si="1188"/>
        <v>-30</v>
      </c>
      <c r="CF741" s="5"/>
      <c r="CG741" s="5">
        <f t="shared" si="1189"/>
        <v>-50</v>
      </c>
      <c r="CH741" s="5">
        <f t="shared" si="1192"/>
        <v>-28.309999999999945</v>
      </c>
      <c r="CI741" s="5">
        <f t="shared" si="1190"/>
        <v>-52.5300000000002</v>
      </c>
    </row>
    <row r="742" spans="1:87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5">
        <f t="shared" si="1147"/>
        <v>132.31999999999971</v>
      </c>
      <c r="K742" s="5">
        <f t="shared" si="1174"/>
        <v>107.58749999999993</v>
      </c>
      <c r="L742" s="5">
        <f t="shared" si="1151"/>
        <v>100.07000000000016</v>
      </c>
      <c r="M742" s="5">
        <f t="shared" ref="M742" si="1223">AVERAGE(L731:L742)</f>
        <v>85.851666666666645</v>
      </c>
      <c r="N742" s="6" t="s">
        <v>37</v>
      </c>
      <c r="O742" s="5">
        <f t="shared" si="1153"/>
        <v>58.229999999999563</v>
      </c>
      <c r="P742" s="4">
        <f t="shared" si="1199"/>
        <v>0.73555884698644003</v>
      </c>
      <c r="Q742" s="5">
        <f t="shared" si="1200"/>
        <v>87.769999999999527</v>
      </c>
      <c r="R742" s="5">
        <f t="shared" si="1201"/>
        <v>15.612499999999955</v>
      </c>
      <c r="S742" s="4">
        <f t="shared" si="1202"/>
        <v>0.77895238095237962</v>
      </c>
      <c r="T742" s="4">
        <f t="shared" si="1203"/>
        <v>0.77895238095237962</v>
      </c>
      <c r="U742" s="5">
        <f t="shared" si="1194"/>
        <v>39.297999999999867</v>
      </c>
      <c r="V742" s="5">
        <f t="shared" si="1195"/>
        <v>18.931999999999697</v>
      </c>
      <c r="X742" s="5">
        <f t="shared" si="1149"/>
        <v>-108.64000000000033</v>
      </c>
      <c r="Y742" s="5">
        <f t="shared" si="1150"/>
        <v>-84.839999999999691</v>
      </c>
      <c r="AA742" s="5">
        <f t="shared" si="1168"/>
        <v>0</v>
      </c>
      <c r="AB742" s="5">
        <f t="shared" si="1169"/>
        <v>1</v>
      </c>
      <c r="AC742" s="5">
        <f t="shared" si="1170"/>
        <v>1</v>
      </c>
      <c r="AF742" s="5">
        <f t="shared" si="1156"/>
        <v>21.819999999999709</v>
      </c>
      <c r="AG742" s="5">
        <f t="shared" si="1157"/>
        <v>30.75</v>
      </c>
      <c r="AH742" s="5">
        <f t="shared" si="1158"/>
        <v>110.5</v>
      </c>
      <c r="AI742" s="5">
        <f t="shared" si="1159"/>
        <v>101.56999999999971</v>
      </c>
      <c r="AJ742" s="5"/>
      <c r="AK742" s="5">
        <f t="shared" si="1160"/>
        <v>21.819999999999709</v>
      </c>
      <c r="AL742" s="5">
        <f t="shared" si="1180"/>
        <v>40.946999999999797</v>
      </c>
      <c r="AM742" s="5">
        <f t="shared" si="1161"/>
        <v>110.5</v>
      </c>
      <c r="AN742" s="5">
        <f t="shared" si="1176"/>
        <v>87.240000000000009</v>
      </c>
      <c r="AO742" s="5">
        <f t="shared" si="1177"/>
        <v>1</v>
      </c>
      <c r="AP742" s="5">
        <f t="shared" si="1196"/>
        <v>6</v>
      </c>
      <c r="AQ742" s="5">
        <f t="shared" si="1215"/>
        <v>4.5</v>
      </c>
      <c r="AR742" s="5"/>
      <c r="AS742" s="5">
        <f t="shared" si="1154"/>
        <v>101.56999999999971</v>
      </c>
      <c r="AT742" s="5">
        <f t="shared" si="1176"/>
        <v>87.103999999999857</v>
      </c>
      <c r="AU742" s="5">
        <f t="shared" si="1162"/>
        <v>30.75</v>
      </c>
      <c r="AV742" s="5">
        <f t="shared" si="1165"/>
        <v>-8.930000000000291</v>
      </c>
      <c r="AW742" s="5">
        <f t="shared" si="1163"/>
        <v>3</v>
      </c>
      <c r="AZ742" s="4">
        <f t="shared" si="1205"/>
        <v>0.77895238095237962</v>
      </c>
      <c r="BA742" s="5">
        <f t="shared" si="1211"/>
        <v>-23.210000000000036</v>
      </c>
      <c r="BB742" s="4">
        <f t="shared" si="1206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  <c r="CB742" s="5">
        <f t="shared" si="1185"/>
        <v>21.819999999999709</v>
      </c>
      <c r="CC742" s="5">
        <f t="shared" si="1186"/>
        <v>110.5</v>
      </c>
      <c r="CD742" s="5">
        <f t="shared" si="1197"/>
        <v>-50</v>
      </c>
      <c r="CE742" s="5">
        <f t="shared" si="1188"/>
        <v>84.839999999999691</v>
      </c>
      <c r="CF742" s="5"/>
      <c r="CG742" s="5">
        <f t="shared" si="1189"/>
        <v>-50</v>
      </c>
      <c r="CH742" s="5">
        <f t="shared" si="1192"/>
        <v>-84.839999999999691</v>
      </c>
      <c r="CI742" s="5">
        <f t="shared" si="1190"/>
        <v>-150</v>
      </c>
    </row>
    <row r="743" spans="1:87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5">
        <f t="shared" si="1147"/>
        <v>95.559999999999945</v>
      </c>
      <c r="K743" s="5">
        <f t="shared" si="1174"/>
        <v>109.13249999999994</v>
      </c>
      <c r="L743" s="5">
        <f t="shared" si="1151"/>
        <v>66.210000000000036</v>
      </c>
      <c r="M743" s="5">
        <f t="shared" ref="M743" si="1224">AVERAGE(L732:L743)</f>
        <v>85.434166666666627</v>
      </c>
      <c r="N743" s="6" t="s">
        <v>36</v>
      </c>
      <c r="O743" s="5">
        <f t="shared" si="1153"/>
        <v>120.90999999999985</v>
      </c>
      <c r="P743" s="4">
        <f t="shared" si="1199"/>
        <v>1</v>
      </c>
      <c r="Q743" s="5">
        <f t="shared" si="1200"/>
        <v>127.23999999999978</v>
      </c>
      <c r="R743" s="5">
        <f t="shared" si="1201"/>
        <v>25.480000000000018</v>
      </c>
      <c r="S743" s="4">
        <f t="shared" si="1202"/>
        <v>1</v>
      </c>
      <c r="T743" s="4">
        <f t="shared" si="1203"/>
        <v>1</v>
      </c>
      <c r="U743" s="5">
        <f t="shared" si="1194"/>
        <v>57.003999999999905</v>
      </c>
      <c r="V743" s="5">
        <f t="shared" si="1195"/>
        <v>63.905999999999949</v>
      </c>
      <c r="X743" s="5">
        <f t="shared" si="1149"/>
        <v>44.949999999999818</v>
      </c>
      <c r="Y743" s="5">
        <f t="shared" si="1150"/>
        <v>-0.32999999999992724</v>
      </c>
      <c r="AA743" s="5">
        <f t="shared" si="1168"/>
        <v>0</v>
      </c>
      <c r="AB743" s="5">
        <f t="shared" si="1169"/>
        <v>0</v>
      </c>
      <c r="AC743" s="5">
        <f t="shared" si="1170"/>
        <v>0</v>
      </c>
      <c r="AF743" s="5">
        <f t="shared" si="1156"/>
        <v>55.339999999999691</v>
      </c>
      <c r="AG743" s="5">
        <f t="shared" si="1157"/>
        <v>50.650000000000091</v>
      </c>
      <c r="AH743" s="5">
        <f t="shared" si="1158"/>
        <v>40.220000000000255</v>
      </c>
      <c r="AI743" s="5">
        <f t="shared" si="1159"/>
        <v>44.909999999999854</v>
      </c>
      <c r="AJ743" s="5"/>
      <c r="AK743" s="5">
        <f t="shared" si="1160"/>
        <v>40.220000000000255</v>
      </c>
      <c r="AL743" s="5">
        <f t="shared" si="1180"/>
        <v>40.946999999999797</v>
      </c>
      <c r="AM743" s="5">
        <f t="shared" si="1161"/>
        <v>55.339999999999691</v>
      </c>
      <c r="AN743" s="5">
        <f t="shared" si="1176"/>
        <v>83.453999999999994</v>
      </c>
      <c r="AO743" s="5">
        <f t="shared" si="1177"/>
        <v>0</v>
      </c>
      <c r="AP743" s="5">
        <f t="shared" si="1196"/>
        <v>5</v>
      </c>
      <c r="AQ743" s="5">
        <f t="shared" si="1215"/>
        <v>4.5999999999999996</v>
      </c>
      <c r="AR743" s="5"/>
      <c r="AS743" s="5">
        <f t="shared" si="1154"/>
        <v>50.650000000000091</v>
      </c>
      <c r="AT743" s="5">
        <f t="shared" si="1176"/>
        <v>83.177999999999884</v>
      </c>
      <c r="AU743" s="5">
        <f t="shared" si="1162"/>
        <v>44.909999999999854</v>
      </c>
      <c r="AV743" s="5">
        <f t="shared" si="1165"/>
        <v>4.6899999999995998</v>
      </c>
      <c r="AW743" s="5">
        <f t="shared" si="1163"/>
        <v>4</v>
      </c>
      <c r="AX743" s="3">
        <v>1</v>
      </c>
      <c r="AZ743" s="4">
        <f t="shared" si="1205"/>
        <v>1</v>
      </c>
      <c r="BA743" s="5">
        <f t="shared" si="1211"/>
        <v>0</v>
      </c>
      <c r="BB743" s="4">
        <f t="shared" si="1206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  <c r="CB743" s="5">
        <f t="shared" si="1185"/>
        <v>55.339999999999691</v>
      </c>
      <c r="CC743" s="5">
        <f t="shared" si="1186"/>
        <v>40.220000000000255</v>
      </c>
      <c r="CD743" s="5">
        <f t="shared" si="1197"/>
        <v>44.949999999999818</v>
      </c>
      <c r="CE743" s="5">
        <f t="shared" si="1188"/>
        <v>-30</v>
      </c>
      <c r="CF743" s="5"/>
      <c r="CG743" s="5">
        <f t="shared" si="1189"/>
        <v>-50</v>
      </c>
      <c r="CH743" s="5">
        <f t="shared" si="1192"/>
        <v>-0.32999999999992724</v>
      </c>
      <c r="CI743" s="5">
        <f t="shared" si="1190"/>
        <v>-55.050000000000182</v>
      </c>
    </row>
    <row r="744" spans="1:87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5">
        <f t="shared" si="1147"/>
        <v>197.15000000000009</v>
      </c>
      <c r="K744" s="5">
        <f t="shared" si="1174"/>
        <v>119.12833333333329</v>
      </c>
      <c r="L744" s="5">
        <f t="shared" si="1151"/>
        <v>141.09000000000015</v>
      </c>
      <c r="M744" s="5">
        <f t="shared" ref="M744" si="1225">AVERAGE(L733:L744)</f>
        <v>92.679166666666674</v>
      </c>
      <c r="N744" s="6" t="s">
        <v>37</v>
      </c>
      <c r="O744" s="5">
        <f t="shared" si="1153"/>
        <v>66.699999999999818</v>
      </c>
      <c r="P744" s="4">
        <f t="shared" si="1199"/>
        <v>0.57395473121659757</v>
      </c>
      <c r="Q744" s="5">
        <f t="shared" si="1200"/>
        <v>127.23999999999978</v>
      </c>
      <c r="R744" s="5">
        <f t="shared" si="1201"/>
        <v>25.480000000000018</v>
      </c>
      <c r="S744" s="4">
        <f t="shared" si="1202"/>
        <v>0.57395473121659757</v>
      </c>
      <c r="T744" s="4">
        <f t="shared" si="1203"/>
        <v>0.62476638748529034</v>
      </c>
      <c r="U744" s="5">
        <f t="shared" si="1194"/>
        <v>64.189999999999785</v>
      </c>
      <c r="V744" s="5">
        <f t="shared" si="1195"/>
        <v>2.5100000000000335</v>
      </c>
      <c r="X744" s="5">
        <f t="shared" si="1149"/>
        <v>-103.01000000000022</v>
      </c>
      <c r="Y744" s="5">
        <f t="shared" si="1150"/>
        <v>-63.840000000000146</v>
      </c>
      <c r="AA744" s="5">
        <f t="shared" si="1168"/>
        <v>0</v>
      </c>
      <c r="AB744" s="5">
        <f t="shared" si="1169"/>
        <v>1</v>
      </c>
      <c r="AC744" s="5">
        <f t="shared" si="1170"/>
        <v>1</v>
      </c>
      <c r="AF744" s="5">
        <f t="shared" si="1156"/>
        <v>58.519999999999982</v>
      </c>
      <c r="AG744" s="5">
        <f t="shared" si="1157"/>
        <v>65.519999999999982</v>
      </c>
      <c r="AH744" s="5">
        <f t="shared" si="1158"/>
        <v>138.63000000000011</v>
      </c>
      <c r="AI744" s="5">
        <f t="shared" si="1159"/>
        <v>131.63000000000011</v>
      </c>
      <c r="AJ744" s="5"/>
      <c r="AK744" s="5">
        <f t="shared" si="1160"/>
        <v>58.519999999999982</v>
      </c>
      <c r="AL744" s="5">
        <f t="shared" si="1180"/>
        <v>44.380999999999943</v>
      </c>
      <c r="AM744" s="5">
        <f t="shared" si="1161"/>
        <v>138.63000000000011</v>
      </c>
      <c r="AN744" s="5">
        <f t="shared" si="1176"/>
        <v>88.488000000000014</v>
      </c>
      <c r="AO744" s="5">
        <f t="shared" si="1177"/>
        <v>1</v>
      </c>
      <c r="AP744" s="5">
        <f t="shared" si="1196"/>
        <v>5</v>
      </c>
      <c r="AQ744" s="5">
        <f t="shared" si="1215"/>
        <v>4.7</v>
      </c>
      <c r="AR744" s="5"/>
      <c r="AS744" s="5">
        <f t="shared" si="1154"/>
        <v>131.63000000000011</v>
      </c>
      <c r="AT744" s="5">
        <f t="shared" si="1176"/>
        <v>87.156999999999883</v>
      </c>
      <c r="AU744" s="5">
        <f t="shared" si="1162"/>
        <v>65.519999999999982</v>
      </c>
      <c r="AV744" s="5">
        <f t="shared" si="1165"/>
        <v>-7</v>
      </c>
      <c r="AW744" s="5">
        <f t="shared" si="1163"/>
        <v>5</v>
      </c>
      <c r="AZ744" s="4">
        <f t="shared" si="1205"/>
        <v>0.62476638748529034</v>
      </c>
      <c r="BA744" s="5">
        <f t="shared" si="1211"/>
        <v>-54.210000000000036</v>
      </c>
      <c r="BB744" s="4">
        <f t="shared" si="1206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  <c r="CB744" s="5">
        <f t="shared" si="1185"/>
        <v>58.519999999999982</v>
      </c>
      <c r="CC744" s="5">
        <f t="shared" si="1186"/>
        <v>138.63000000000011</v>
      </c>
      <c r="CD744" s="5">
        <f t="shared" si="1197"/>
        <v>-50</v>
      </c>
      <c r="CE744" s="5">
        <f t="shared" si="1188"/>
        <v>-30</v>
      </c>
      <c r="CF744" s="5"/>
      <c r="CG744" s="5">
        <f t="shared" si="1189"/>
        <v>-50</v>
      </c>
      <c r="CH744" s="5">
        <f t="shared" si="1192"/>
        <v>-63.840000000000146</v>
      </c>
      <c r="CI744" s="5">
        <f t="shared" si="1190"/>
        <v>-150</v>
      </c>
    </row>
    <row r="745" spans="1:87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5">
        <f t="shared" si="1147"/>
        <v>137</v>
      </c>
      <c r="K745" s="5">
        <f t="shared" si="1174"/>
        <v>121.56499999999994</v>
      </c>
      <c r="L745" s="5">
        <f t="shared" si="1151"/>
        <v>105.11000000000013</v>
      </c>
      <c r="M745" s="5">
        <f t="shared" ref="M745" si="1226">AVERAGE(L734:L745)</f>
        <v>94.372500000000016</v>
      </c>
      <c r="N745" s="6" t="s">
        <v>36</v>
      </c>
      <c r="O745" s="5">
        <f t="shared" si="1153"/>
        <v>21.760000000000218</v>
      </c>
      <c r="P745" s="4">
        <f t="shared" si="1199"/>
        <v>0</v>
      </c>
      <c r="Q745" s="5">
        <f t="shared" si="1200"/>
        <v>99.149999999999636</v>
      </c>
      <c r="R745" s="5">
        <f t="shared" si="1201"/>
        <v>46.547500000000127</v>
      </c>
      <c r="S745" s="4">
        <f t="shared" si="1202"/>
        <v>0.22076391071990092</v>
      </c>
      <c r="T745" s="4">
        <f t="shared" si="1203"/>
        <v>0.31369834567730481</v>
      </c>
      <c r="U745" s="5">
        <f t="shared" si="1194"/>
        <v>69.807999999999808</v>
      </c>
      <c r="V745" s="5">
        <f t="shared" si="1195"/>
        <v>-48.04799999999959</v>
      </c>
      <c r="X745" s="5">
        <f t="shared" si="1149"/>
        <v>-14.149999999999636</v>
      </c>
      <c r="Y745" s="5">
        <f t="shared" si="1150"/>
        <v>7.6700000000000728</v>
      </c>
      <c r="AA745" s="5">
        <f t="shared" si="1168"/>
        <v>0</v>
      </c>
      <c r="AB745" s="5">
        <f t="shared" si="1169"/>
        <v>0</v>
      </c>
      <c r="AC745" s="5">
        <f t="shared" si="1170"/>
        <v>0</v>
      </c>
      <c r="AF745" s="5">
        <f t="shared" si="1156"/>
        <v>24.080000000000382</v>
      </c>
      <c r="AG745" s="5">
        <f t="shared" si="1157"/>
        <v>21.020000000000437</v>
      </c>
      <c r="AH745" s="5">
        <f t="shared" si="1158"/>
        <v>112.91999999999962</v>
      </c>
      <c r="AI745" s="5">
        <f t="shared" si="1159"/>
        <v>115.97999999999956</v>
      </c>
      <c r="AJ745" s="5"/>
      <c r="AK745" s="5">
        <f t="shared" si="1160"/>
        <v>24.080000000000382</v>
      </c>
      <c r="AL745" s="5">
        <f t="shared" si="1180"/>
        <v>44.380999999999943</v>
      </c>
      <c r="AM745" s="5">
        <f t="shared" si="1161"/>
        <v>112.91999999999962</v>
      </c>
      <c r="AN745" s="5">
        <f t="shared" si="1176"/>
        <v>96.313999999999936</v>
      </c>
      <c r="AO745" s="5">
        <f t="shared" si="1177"/>
        <v>1</v>
      </c>
      <c r="AP745" s="5">
        <f t="shared" si="1196"/>
        <v>6</v>
      </c>
      <c r="AQ745" s="5">
        <f t="shared" si="1215"/>
        <v>4.9000000000000004</v>
      </c>
      <c r="AR745" s="5"/>
      <c r="AS745" s="5">
        <f t="shared" si="1154"/>
        <v>115.97999999999956</v>
      </c>
      <c r="AT745" s="5">
        <f t="shared" si="1176"/>
        <v>95.483999999999838</v>
      </c>
      <c r="AU745" s="5">
        <f t="shared" si="1162"/>
        <v>21.020000000000437</v>
      </c>
      <c r="AV745" s="5">
        <f t="shared" si="1165"/>
        <v>3.0599999999999454</v>
      </c>
      <c r="AW745" s="5">
        <f t="shared" si="1163"/>
        <v>6</v>
      </c>
      <c r="AZ745" s="4">
        <f t="shared" si="1205"/>
        <v>0.31369834567730481</v>
      </c>
      <c r="BA745" s="5">
        <f t="shared" si="1211"/>
        <v>0</v>
      </c>
      <c r="BB745" s="4">
        <f t="shared" si="1206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  <c r="CB745" s="5">
        <f t="shared" si="1185"/>
        <v>24.080000000000382</v>
      </c>
      <c r="CC745" s="5">
        <f t="shared" si="1186"/>
        <v>112.91999999999962</v>
      </c>
      <c r="CD745" s="5">
        <f t="shared" si="1197"/>
        <v>-50</v>
      </c>
      <c r="CE745" s="5">
        <f t="shared" si="1188"/>
        <v>-7.6700000000000728</v>
      </c>
      <c r="CF745" s="5"/>
      <c r="CG745" s="5">
        <f t="shared" si="1189"/>
        <v>-50</v>
      </c>
      <c r="CH745" s="5">
        <f t="shared" si="1192"/>
        <v>7.6700000000000728</v>
      </c>
      <c r="CI745" s="5">
        <f t="shared" si="1190"/>
        <v>-150</v>
      </c>
    </row>
    <row r="746" spans="1:87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5">
        <f t="shared" si="1147"/>
        <v>157.84999999999991</v>
      </c>
      <c r="K746" s="5">
        <f t="shared" si="1174"/>
        <v>127.06583333333326</v>
      </c>
      <c r="L746" s="5">
        <f t="shared" si="1151"/>
        <v>125.46000000000004</v>
      </c>
      <c r="M746" s="5">
        <f t="shared" ref="M746" si="1227">AVERAGE(L735:L746)</f>
        <v>93.385833333333338</v>
      </c>
      <c r="N746" s="6" t="s">
        <v>36</v>
      </c>
      <c r="O746" s="5">
        <f t="shared" si="1153"/>
        <v>-50.059999999999945</v>
      </c>
      <c r="P746" s="4">
        <f t="shared" si="1199"/>
        <v>0</v>
      </c>
      <c r="Q746" s="5">
        <f t="shared" si="1200"/>
        <v>170.9699999999998</v>
      </c>
      <c r="R746" s="5">
        <f t="shared" si="1201"/>
        <v>-7.3174999999999955</v>
      </c>
      <c r="S746" s="4">
        <f t="shared" si="1202"/>
        <v>0</v>
      </c>
      <c r="T746" s="4">
        <f t="shared" si="1203"/>
        <v>0</v>
      </c>
      <c r="U746" s="5">
        <f t="shared" si="1194"/>
        <v>43.507999999999903</v>
      </c>
      <c r="V746" s="5">
        <f t="shared" si="1195"/>
        <v>-93.567999999999842</v>
      </c>
      <c r="X746" s="5">
        <f t="shared" si="1149"/>
        <v>-140.78999999999996</v>
      </c>
      <c r="Y746" s="5">
        <f t="shared" si="1150"/>
        <v>-118.42999999999984</v>
      </c>
      <c r="AA746" s="5">
        <f t="shared" si="1168"/>
        <v>0</v>
      </c>
      <c r="AB746" s="5">
        <f t="shared" si="1169"/>
        <v>1</v>
      </c>
      <c r="AC746" s="5">
        <f t="shared" si="1170"/>
        <v>1</v>
      </c>
      <c r="AF746" s="5">
        <f t="shared" si="1156"/>
        <v>17.059999999999945</v>
      </c>
      <c r="AG746" s="5">
        <f t="shared" si="1157"/>
        <v>15.889999999999873</v>
      </c>
      <c r="AH746" s="5">
        <f t="shared" si="1158"/>
        <v>140.78999999999996</v>
      </c>
      <c r="AI746" s="5">
        <f t="shared" si="1159"/>
        <v>141.96000000000004</v>
      </c>
      <c r="AJ746" s="5"/>
      <c r="AK746" s="5">
        <f t="shared" si="1160"/>
        <v>17.059999999999945</v>
      </c>
      <c r="AL746" s="5">
        <f t="shared" si="1180"/>
        <v>42.517999999999795</v>
      </c>
      <c r="AM746" s="5">
        <f t="shared" si="1161"/>
        <v>140.78999999999996</v>
      </c>
      <c r="AN746" s="5">
        <f t="shared" si="1176"/>
        <v>105.97399999999993</v>
      </c>
      <c r="AO746" s="5">
        <f t="shared" si="1177"/>
        <v>1</v>
      </c>
      <c r="AP746" s="5">
        <f t="shared" si="1196"/>
        <v>7</v>
      </c>
      <c r="AQ746" s="5">
        <f t="shared" si="1215"/>
        <v>5.2</v>
      </c>
      <c r="AR746" s="5"/>
      <c r="AS746" s="5">
        <f t="shared" si="1154"/>
        <v>141.96000000000004</v>
      </c>
      <c r="AT746" s="5">
        <f t="shared" si="1176"/>
        <v>105.20899999999983</v>
      </c>
      <c r="AU746" s="5">
        <f t="shared" si="1162"/>
        <v>15.889999999999873</v>
      </c>
      <c r="AV746" s="5">
        <f t="shared" si="1165"/>
        <v>1.1700000000000728</v>
      </c>
      <c r="AW746" s="5">
        <f t="shared" si="1163"/>
        <v>2</v>
      </c>
      <c r="AZ746" s="4">
        <f t="shared" si="1205"/>
        <v>0</v>
      </c>
      <c r="BA746" s="5">
        <f t="shared" si="1211"/>
        <v>0</v>
      </c>
      <c r="BB746" s="4">
        <f t="shared" si="1206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  <c r="CB746" s="5">
        <f t="shared" si="1185"/>
        <v>17.059999999999945</v>
      </c>
      <c r="CC746" s="5">
        <f t="shared" si="1186"/>
        <v>140.78999999999996</v>
      </c>
      <c r="CD746" s="5">
        <f t="shared" si="1197"/>
        <v>-50</v>
      </c>
      <c r="CE746" s="5">
        <f t="shared" si="1188"/>
        <v>118.42999999999984</v>
      </c>
      <c r="CF746" s="5"/>
      <c r="CG746" s="5">
        <f t="shared" si="1189"/>
        <v>-50</v>
      </c>
      <c r="CH746" s="5">
        <f t="shared" si="1192"/>
        <v>-118.42999999999984</v>
      </c>
      <c r="CI746" s="5">
        <f t="shared" si="1190"/>
        <v>-150</v>
      </c>
    </row>
    <row r="747" spans="1:87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5">
        <f t="shared" si="1147"/>
        <v>111.09000000000015</v>
      </c>
      <c r="K747" s="5">
        <f t="shared" si="1174"/>
        <v>131.37833333333325</v>
      </c>
      <c r="L747" s="5">
        <f t="shared" si="1151"/>
        <v>60.829999999999927</v>
      </c>
      <c r="M747" s="5">
        <f t="shared" ref="M747" si="1228">AVERAGE(L736:L747)</f>
        <v>94.339999999999989</v>
      </c>
      <c r="N747" s="6" t="s">
        <v>36</v>
      </c>
      <c r="O747" s="5">
        <f t="shared" si="1153"/>
        <v>25.239999999999782</v>
      </c>
      <c r="P747" s="4">
        <f t="shared" si="1199"/>
        <v>0.44042814528864604</v>
      </c>
      <c r="Q747" s="5">
        <f t="shared" si="1200"/>
        <v>170.9699999999998</v>
      </c>
      <c r="R747" s="5">
        <f t="shared" si="1201"/>
        <v>-7.3174999999999955</v>
      </c>
      <c r="S747" s="4">
        <f t="shared" si="1202"/>
        <v>0.44042814528864604</v>
      </c>
      <c r="T747" s="4">
        <f t="shared" si="1203"/>
        <v>0.44042814528864604</v>
      </c>
      <c r="U747" s="5">
        <f t="shared" si="1194"/>
        <v>36.909999999999947</v>
      </c>
      <c r="V747" s="5">
        <f t="shared" si="1195"/>
        <v>-11.670000000000165</v>
      </c>
      <c r="X747" s="5">
        <f t="shared" si="1149"/>
        <v>105.11999999999989</v>
      </c>
      <c r="Y747" s="5">
        <f t="shared" si="1150"/>
        <v>45.849999999999909</v>
      </c>
      <c r="AA747" s="5">
        <f t="shared" si="1168"/>
        <v>1</v>
      </c>
      <c r="AB747" s="5">
        <f t="shared" si="1169"/>
        <v>0</v>
      </c>
      <c r="AC747" s="5">
        <f t="shared" si="1170"/>
        <v>1</v>
      </c>
      <c r="AF747" s="5">
        <f t="shared" si="1156"/>
        <v>111.09000000000015</v>
      </c>
      <c r="AG747" s="5">
        <f t="shared" si="1157"/>
        <v>108.38999999999987</v>
      </c>
      <c r="AH747" s="5">
        <f t="shared" si="1158"/>
        <v>0</v>
      </c>
      <c r="AI747" s="5">
        <f t="shared" si="1159"/>
        <v>2.7000000000002728</v>
      </c>
      <c r="AJ747" s="5"/>
      <c r="AK747" s="5">
        <f t="shared" si="1160"/>
        <v>0</v>
      </c>
      <c r="AL747" s="5">
        <f t="shared" si="1180"/>
        <v>42.517999999999795</v>
      </c>
      <c r="AM747" s="5">
        <f t="shared" si="1161"/>
        <v>111.09000000000015</v>
      </c>
      <c r="AN747" s="5">
        <f t="shared" si="1176"/>
        <v>105.45199999999996</v>
      </c>
      <c r="AO747" s="5">
        <f t="shared" si="1177"/>
        <v>1</v>
      </c>
      <c r="AP747" s="5">
        <f t="shared" si="1196"/>
        <v>7</v>
      </c>
      <c r="AQ747" s="5">
        <f t="shared" si="1215"/>
        <v>5.4</v>
      </c>
      <c r="AR747" s="5"/>
      <c r="AS747" s="5">
        <f t="shared" si="1154"/>
        <v>108.38999999999987</v>
      </c>
      <c r="AT747" s="5">
        <f t="shared" si="1176"/>
        <v>104.45399999999987</v>
      </c>
      <c r="AU747" s="5">
        <f t="shared" si="1162"/>
        <v>2.7000000000002728</v>
      </c>
      <c r="AV747" s="5">
        <f t="shared" si="1165"/>
        <v>2.7000000000002728</v>
      </c>
      <c r="AW747" s="5">
        <f t="shared" si="1163"/>
        <v>3</v>
      </c>
      <c r="AZ747" s="4">
        <f t="shared" si="1205"/>
        <v>0.44042814528864604</v>
      </c>
      <c r="BA747" s="5">
        <f t="shared" si="1211"/>
        <v>0</v>
      </c>
      <c r="BB747" s="4">
        <f t="shared" si="1206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  <c r="CB747" s="5">
        <f t="shared" si="1185"/>
        <v>111.09000000000015</v>
      </c>
      <c r="CC747" s="5">
        <f t="shared" si="1186"/>
        <v>0</v>
      </c>
      <c r="CD747" s="5">
        <f t="shared" si="1197"/>
        <v>105.11999999999989</v>
      </c>
      <c r="CE747" s="5">
        <f t="shared" si="1188"/>
        <v>-30</v>
      </c>
      <c r="CF747" s="5"/>
      <c r="CG747" s="5">
        <f t="shared" si="1189"/>
        <v>-50</v>
      </c>
      <c r="CH747" s="5">
        <f t="shared" si="1192"/>
        <v>45.849999999999909</v>
      </c>
      <c r="CI747" s="5">
        <f t="shared" si="1190"/>
        <v>5.1199999999998909</v>
      </c>
    </row>
    <row r="748" spans="1:87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5">
        <f t="shared" si="1147"/>
        <v>78.25</v>
      </c>
      <c r="K748" s="5">
        <f t="shared" si="1174"/>
        <v>130.64916666666659</v>
      </c>
      <c r="L748" s="5">
        <f t="shared" si="1151"/>
        <v>61.389999999999873</v>
      </c>
      <c r="M748" s="5">
        <f t="shared" ref="M748" si="1229">AVERAGE(L737:L748)</f>
        <v>93.506666666666618</v>
      </c>
      <c r="N748" s="6" t="s">
        <v>37</v>
      </c>
      <c r="O748" s="5">
        <f t="shared" si="1153"/>
        <v>5.9600000000000364</v>
      </c>
      <c r="P748" s="4">
        <f t="shared" si="1199"/>
        <v>0.4797875984926353</v>
      </c>
      <c r="Q748" s="5">
        <f t="shared" si="1200"/>
        <v>116.75999999999976</v>
      </c>
      <c r="R748" s="5">
        <f t="shared" si="1201"/>
        <v>-20.870000000000005</v>
      </c>
      <c r="S748" s="4">
        <f t="shared" si="1202"/>
        <v>0.32765982336082383</v>
      </c>
      <c r="T748" s="4">
        <f t="shared" si="1203"/>
        <v>0.32765982336082383</v>
      </c>
      <c r="U748" s="5">
        <f t="shared" si="1194"/>
        <v>13.919999999999982</v>
      </c>
      <c r="V748" s="5">
        <f t="shared" si="1195"/>
        <v>-7.9599999999999458</v>
      </c>
      <c r="X748" s="5">
        <f t="shared" si="1149"/>
        <v>29.590000000000146</v>
      </c>
      <c r="Y748" s="5">
        <f t="shared" si="1150"/>
        <v>20.890000000000327</v>
      </c>
      <c r="AA748" s="5">
        <f t="shared" si="1168"/>
        <v>1</v>
      </c>
      <c r="AB748" s="5">
        <f t="shared" si="1169"/>
        <v>0</v>
      </c>
      <c r="AC748" s="5">
        <f t="shared" si="1170"/>
        <v>1</v>
      </c>
      <c r="AF748" s="5">
        <f t="shared" si="1156"/>
        <v>46.159999999999854</v>
      </c>
      <c r="AG748" s="5">
        <f t="shared" si="1157"/>
        <v>44.630000000000109</v>
      </c>
      <c r="AH748" s="5">
        <f t="shared" si="1158"/>
        <v>32.090000000000146</v>
      </c>
      <c r="AI748" s="5">
        <f t="shared" si="1159"/>
        <v>33.619999999999891</v>
      </c>
      <c r="AJ748" s="5"/>
      <c r="AK748" s="5">
        <f t="shared" si="1160"/>
        <v>32.090000000000146</v>
      </c>
      <c r="AL748" s="5">
        <f t="shared" si="1180"/>
        <v>42.517999999999795</v>
      </c>
      <c r="AM748" s="5">
        <f t="shared" si="1161"/>
        <v>46.159999999999854</v>
      </c>
      <c r="AN748" s="5">
        <f t="shared" si="1176"/>
        <v>93.900999999999925</v>
      </c>
      <c r="AO748" s="5">
        <f t="shared" si="1177"/>
        <v>0</v>
      </c>
      <c r="AP748" s="5">
        <f t="shared" si="1196"/>
        <v>6</v>
      </c>
      <c r="AQ748" s="5">
        <f t="shared" si="1215"/>
        <v>5.5</v>
      </c>
      <c r="AR748" s="5"/>
      <c r="AS748" s="5">
        <f t="shared" si="1154"/>
        <v>44.630000000000109</v>
      </c>
      <c r="AT748" s="5">
        <f t="shared" si="1176"/>
        <v>93.465999999999894</v>
      </c>
      <c r="AU748" s="5">
        <f t="shared" si="1162"/>
        <v>33.619999999999891</v>
      </c>
      <c r="AV748" s="5">
        <f t="shared" si="1165"/>
        <v>1.5299999999997453</v>
      </c>
      <c r="AW748" s="5">
        <f t="shared" si="1163"/>
        <v>4</v>
      </c>
      <c r="AZ748" s="4">
        <f t="shared" si="1205"/>
        <v>0.32765982336082383</v>
      </c>
      <c r="BA748" s="5">
        <f t="shared" si="1211"/>
        <v>0</v>
      </c>
      <c r="BB748" s="4">
        <f t="shared" si="1206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  <c r="CB748" s="5">
        <f t="shared" si="1185"/>
        <v>46.159999999999854</v>
      </c>
      <c r="CC748" s="5">
        <f t="shared" si="1186"/>
        <v>32.090000000000146</v>
      </c>
      <c r="CD748" s="5">
        <f t="shared" si="1197"/>
        <v>29.590000000000146</v>
      </c>
      <c r="CE748" s="5">
        <f t="shared" si="1188"/>
        <v>-30</v>
      </c>
      <c r="CF748" s="5"/>
      <c r="CG748" s="5">
        <f t="shared" si="1189"/>
        <v>-50</v>
      </c>
      <c r="CH748" s="5">
        <f t="shared" si="1192"/>
        <v>20.890000000000327</v>
      </c>
      <c r="CI748" s="5">
        <f t="shared" si="1190"/>
        <v>-70.409999999999854</v>
      </c>
    </row>
    <row r="749" spans="1:87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5">
        <f t="shared" si="1147"/>
        <v>110.32999999999993</v>
      </c>
      <c r="K749" s="5">
        <f t="shared" si="1174"/>
        <v>127.32416666666659</v>
      </c>
      <c r="L749" s="5">
        <f t="shared" si="1151"/>
        <v>79.019999999999982</v>
      </c>
      <c r="M749" s="5">
        <f t="shared" ref="M749" si="1230">AVERAGE(L738:L749)</f>
        <v>91.127499999999984</v>
      </c>
      <c r="N749" s="6" t="s">
        <v>36</v>
      </c>
      <c r="O749" s="5">
        <f t="shared" si="1153"/>
        <v>-25.549999999999727</v>
      </c>
      <c r="P749" s="4">
        <f t="shared" si="1199"/>
        <v>0.32549800796813155</v>
      </c>
      <c r="Q749" s="5">
        <f t="shared" si="1200"/>
        <v>75.299999999999727</v>
      </c>
      <c r="R749" s="5">
        <f t="shared" si="1201"/>
        <v>-31.235000000000014</v>
      </c>
      <c r="S749" s="4">
        <f t="shared" si="1202"/>
        <v>0.14335848394455311</v>
      </c>
      <c r="T749" s="4">
        <f t="shared" si="1203"/>
        <v>0.14335848394455311</v>
      </c>
      <c r="U749" s="5">
        <f t="shared" si="1194"/>
        <v>-4.5299999999999274</v>
      </c>
      <c r="V749" s="5">
        <f t="shared" si="1195"/>
        <v>-21.019999999999801</v>
      </c>
      <c r="X749" s="5">
        <f t="shared" si="1149"/>
        <v>-81.710000000000036</v>
      </c>
      <c r="Y749" s="5">
        <f t="shared" si="1150"/>
        <v>-47.440000000000055</v>
      </c>
      <c r="AA749" s="5">
        <f t="shared" si="1168"/>
        <v>0</v>
      </c>
      <c r="AB749" s="5">
        <f t="shared" si="1169"/>
        <v>1</v>
      </c>
      <c r="AC749" s="5">
        <f t="shared" si="1170"/>
        <v>1</v>
      </c>
      <c r="AF749" s="5">
        <f t="shared" si="1156"/>
        <v>15</v>
      </c>
      <c r="AG749" s="5">
        <f t="shared" si="1157"/>
        <v>12.539999999999964</v>
      </c>
      <c r="AH749" s="5">
        <f t="shared" si="1158"/>
        <v>95.329999999999927</v>
      </c>
      <c r="AI749" s="5">
        <f t="shared" si="1159"/>
        <v>97.789999999999964</v>
      </c>
      <c r="AJ749" s="5"/>
      <c r="AK749" s="5">
        <f t="shared" si="1160"/>
        <v>15</v>
      </c>
      <c r="AL749" s="5">
        <f t="shared" si="1180"/>
        <v>42.517999999999795</v>
      </c>
      <c r="AM749" s="5">
        <f t="shared" si="1161"/>
        <v>95.329999999999927</v>
      </c>
      <c r="AN749" s="5">
        <f t="shared" si="1176"/>
        <v>99.719999999999942</v>
      </c>
      <c r="AO749" s="5">
        <f t="shared" si="1177"/>
        <v>0</v>
      </c>
      <c r="AP749" s="5">
        <f t="shared" si="1196"/>
        <v>6</v>
      </c>
      <c r="AQ749" s="5">
        <f t="shared" si="1215"/>
        <v>5.7</v>
      </c>
      <c r="AR749" s="5"/>
      <c r="AS749" s="5">
        <f t="shared" si="1154"/>
        <v>97.789999999999964</v>
      </c>
      <c r="AT749" s="5">
        <f t="shared" si="1176"/>
        <v>99.174999999999912</v>
      </c>
      <c r="AU749" s="5">
        <f t="shared" si="1162"/>
        <v>12.539999999999964</v>
      </c>
      <c r="AV749" s="5">
        <f t="shared" si="1165"/>
        <v>2.4600000000000364</v>
      </c>
      <c r="AW749" s="5">
        <f t="shared" si="1163"/>
        <v>5</v>
      </c>
      <c r="AZ749" s="4">
        <f t="shared" si="1205"/>
        <v>0.14335848394455311</v>
      </c>
      <c r="BA749" s="5">
        <f t="shared" si="1211"/>
        <v>0</v>
      </c>
      <c r="BB749" s="4">
        <f t="shared" si="1206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  <c r="CB749" s="5">
        <f t="shared" si="1185"/>
        <v>15</v>
      </c>
      <c r="CC749" s="5">
        <f t="shared" si="1186"/>
        <v>95.329999999999927</v>
      </c>
      <c r="CD749" s="5">
        <f t="shared" si="1197"/>
        <v>-50</v>
      </c>
      <c r="CE749" s="5">
        <f t="shared" si="1188"/>
        <v>47.440000000000055</v>
      </c>
      <c r="CF749" s="5"/>
      <c r="CG749" s="5">
        <f t="shared" si="1189"/>
        <v>-50</v>
      </c>
      <c r="CH749" s="5">
        <f t="shared" si="1192"/>
        <v>-47.440000000000055</v>
      </c>
      <c r="CI749" s="5">
        <f t="shared" si="1190"/>
        <v>-150</v>
      </c>
    </row>
    <row r="750" spans="1:87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5">
        <f t="shared" si="1147"/>
        <v>88.410000000000309</v>
      </c>
      <c r="K750" s="5">
        <f t="shared" si="1174"/>
        <v>118.25833333333328</v>
      </c>
      <c r="L750" s="5">
        <f t="shared" si="1151"/>
        <v>83.309999999999945</v>
      </c>
      <c r="M750" s="5">
        <f t="shared" ref="M750" si="1231">AVERAGE(L739:L750)</f>
        <v>86.275833333333324</v>
      </c>
      <c r="N750" s="6" t="s">
        <v>36</v>
      </c>
      <c r="O750" s="5">
        <f t="shared" si="1153"/>
        <v>0.21000000000003638</v>
      </c>
      <c r="P750" s="4">
        <f t="shared" si="1199"/>
        <v>0.66759628154050688</v>
      </c>
      <c r="Q750" s="5">
        <f t="shared" si="1200"/>
        <v>75.299999999999727</v>
      </c>
      <c r="R750" s="5">
        <f t="shared" si="1201"/>
        <v>-31.235000000000014</v>
      </c>
      <c r="S750" s="4">
        <f t="shared" si="1202"/>
        <v>0.43054128126070645</v>
      </c>
      <c r="T750" s="4">
        <f t="shared" si="1203"/>
        <v>0.2940281920804822</v>
      </c>
      <c r="U750" s="5">
        <f t="shared" si="1194"/>
        <v>-8.8399999999999643</v>
      </c>
      <c r="V750" s="5">
        <f t="shared" si="1195"/>
        <v>9.0500000000000007</v>
      </c>
      <c r="X750" s="5">
        <f t="shared" si="1149"/>
        <v>-33.730000000000018</v>
      </c>
      <c r="Y750" s="5">
        <f t="shared" si="1150"/>
        <v>-57.550000000000182</v>
      </c>
      <c r="AA750" s="5">
        <f t="shared" si="1168"/>
        <v>0</v>
      </c>
      <c r="AB750" s="5">
        <f t="shared" si="1169"/>
        <v>1</v>
      </c>
      <c r="AC750" s="5">
        <f t="shared" si="1170"/>
        <v>1</v>
      </c>
      <c r="AF750" s="5">
        <f t="shared" si="1156"/>
        <v>11.740000000000236</v>
      </c>
      <c r="AG750" s="5">
        <f t="shared" si="1157"/>
        <v>10.650000000000091</v>
      </c>
      <c r="AH750" s="5">
        <f t="shared" si="1158"/>
        <v>76.670000000000073</v>
      </c>
      <c r="AI750" s="5">
        <f t="shared" si="1159"/>
        <v>77.760000000000218</v>
      </c>
      <c r="AJ750" s="5"/>
      <c r="AK750" s="5">
        <f t="shared" si="1160"/>
        <v>11.740000000000236</v>
      </c>
      <c r="AL750" s="5">
        <f t="shared" si="1180"/>
        <v>42.050000000000225</v>
      </c>
      <c r="AM750" s="5">
        <f t="shared" si="1161"/>
        <v>76.670000000000073</v>
      </c>
      <c r="AN750" s="5">
        <f t="shared" si="1176"/>
        <v>103.15299999999993</v>
      </c>
      <c r="AO750" s="5">
        <f t="shared" si="1177"/>
        <v>0</v>
      </c>
      <c r="AP750" s="5">
        <f t="shared" si="1196"/>
        <v>6</v>
      </c>
      <c r="AQ750" s="5">
        <f t="shared" si="1215"/>
        <v>5.9</v>
      </c>
      <c r="AR750" s="5"/>
      <c r="AS750" s="5">
        <f t="shared" si="1154"/>
        <v>77.760000000000218</v>
      </c>
      <c r="AT750" s="5">
        <f t="shared" si="1176"/>
        <v>102.68699999999994</v>
      </c>
      <c r="AU750" s="5">
        <f t="shared" si="1162"/>
        <v>10.650000000000091</v>
      </c>
      <c r="AV750" s="5">
        <f t="shared" si="1165"/>
        <v>1.0900000000001455</v>
      </c>
      <c r="AW750" s="5">
        <f t="shared" si="1163"/>
        <v>6</v>
      </c>
      <c r="AZ750" s="4">
        <f t="shared" si="1205"/>
        <v>0.2940281920804822</v>
      </c>
      <c r="BA750" s="5">
        <f t="shared" si="1211"/>
        <v>0</v>
      </c>
      <c r="BB750" s="4">
        <f t="shared" si="1206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  <c r="CB750" s="5">
        <f t="shared" si="1185"/>
        <v>11.740000000000236</v>
      </c>
      <c r="CC750" s="5">
        <f t="shared" si="1186"/>
        <v>76.670000000000073</v>
      </c>
      <c r="CD750" s="5">
        <f t="shared" si="1197"/>
        <v>-50</v>
      </c>
      <c r="CE750" s="5">
        <f t="shared" si="1188"/>
        <v>57.550000000000182</v>
      </c>
      <c r="CF750" s="5"/>
      <c r="CG750" s="5">
        <f t="shared" si="1189"/>
        <v>-50</v>
      </c>
      <c r="CH750" s="5">
        <f t="shared" si="1192"/>
        <v>-57.550000000000182</v>
      </c>
      <c r="CI750" s="5">
        <f t="shared" si="1190"/>
        <v>-150</v>
      </c>
    </row>
    <row r="751" spans="1:87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5">
        <f t="shared" si="1147"/>
        <v>175.55000000000018</v>
      </c>
      <c r="K751" s="5">
        <f t="shared" si="1174"/>
        <v>126.925</v>
      </c>
      <c r="L751" s="5">
        <f t="shared" si="1151"/>
        <v>116.57000000000016</v>
      </c>
      <c r="M751" s="5">
        <f t="shared" ref="M751" si="1232">AVERAGE(L740:L751)</f>
        <v>91.474166666666676</v>
      </c>
      <c r="N751" s="6" t="s">
        <v>37</v>
      </c>
      <c r="O751" s="5">
        <f t="shared" si="1153"/>
        <v>31.440000000000055</v>
      </c>
      <c r="P751" s="4">
        <f t="shared" si="1199"/>
        <v>1</v>
      </c>
      <c r="Q751" s="5">
        <f t="shared" si="1200"/>
        <v>56.989999999999782</v>
      </c>
      <c r="R751" s="5">
        <f t="shared" si="1201"/>
        <v>-11.302499999999782</v>
      </c>
      <c r="S751" s="4">
        <f t="shared" si="1202"/>
        <v>1</v>
      </c>
      <c r="T751" s="4">
        <f t="shared" si="1203"/>
        <v>0.47669181727788557</v>
      </c>
      <c r="U751" s="5">
        <f t="shared" si="1194"/>
        <v>7.4600000000000364</v>
      </c>
      <c r="V751" s="5">
        <f t="shared" si="1195"/>
        <v>23.980000000000018</v>
      </c>
      <c r="X751" s="5">
        <f t="shared" si="1149"/>
        <v>130.77999999999975</v>
      </c>
      <c r="Y751" s="5">
        <f t="shared" si="1150"/>
        <v>102.7199999999998</v>
      </c>
      <c r="AA751" s="5">
        <f t="shared" si="1168"/>
        <v>1</v>
      </c>
      <c r="AB751" s="5">
        <f t="shared" si="1169"/>
        <v>0</v>
      </c>
      <c r="AC751" s="5">
        <f t="shared" si="1170"/>
        <v>1</v>
      </c>
      <c r="AF751" s="5">
        <f t="shared" si="1156"/>
        <v>130.77999999999975</v>
      </c>
      <c r="AG751" s="5">
        <f t="shared" si="1157"/>
        <v>128.23000000000002</v>
      </c>
      <c r="AH751" s="5">
        <f t="shared" si="1158"/>
        <v>44.770000000000437</v>
      </c>
      <c r="AI751" s="5">
        <f t="shared" si="1159"/>
        <v>47.320000000000164</v>
      </c>
      <c r="AJ751" s="5"/>
      <c r="AK751" s="5">
        <f t="shared" si="1160"/>
        <v>44.770000000000437</v>
      </c>
      <c r="AL751" s="5">
        <f t="shared" si="1180"/>
        <v>46.145000000000387</v>
      </c>
      <c r="AM751" s="5">
        <f t="shared" si="1161"/>
        <v>130.77999999999975</v>
      </c>
      <c r="AN751" s="5">
        <f t="shared" si="1176"/>
        <v>101.82099999999991</v>
      </c>
      <c r="AO751" s="5">
        <f t="shared" si="1177"/>
        <v>1</v>
      </c>
      <c r="AP751" s="5">
        <f t="shared" si="1196"/>
        <v>6</v>
      </c>
      <c r="AQ751" s="5">
        <f t="shared" si="1215"/>
        <v>6</v>
      </c>
      <c r="AR751" s="5"/>
      <c r="AS751" s="5">
        <f t="shared" si="1154"/>
        <v>128.23000000000002</v>
      </c>
      <c r="AT751" s="5">
        <f t="shared" si="1176"/>
        <v>99.858999999999966</v>
      </c>
      <c r="AU751" s="5">
        <f t="shared" si="1162"/>
        <v>47.320000000000164</v>
      </c>
      <c r="AV751" s="5">
        <f t="shared" si="1165"/>
        <v>2.5499999999997272</v>
      </c>
      <c r="AW751" s="5">
        <f t="shared" si="1163"/>
        <v>2</v>
      </c>
      <c r="AZ751" s="4">
        <f t="shared" si="1205"/>
        <v>0.47669181727788557</v>
      </c>
      <c r="BA751" s="5">
        <f t="shared" si="1211"/>
        <v>0</v>
      </c>
      <c r="BB751" s="4">
        <f t="shared" si="1206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  <c r="CB751" s="5">
        <f t="shared" si="1185"/>
        <v>130.77999999999975</v>
      </c>
      <c r="CC751" s="5">
        <f t="shared" si="1186"/>
        <v>44.770000000000437</v>
      </c>
      <c r="CD751" s="5">
        <f t="shared" si="1197"/>
        <v>130.77999999999975</v>
      </c>
      <c r="CE751" s="5">
        <f t="shared" si="1188"/>
        <v>-30</v>
      </c>
      <c r="CF751" s="5"/>
      <c r="CG751" s="5">
        <f t="shared" si="1189"/>
        <v>-50</v>
      </c>
      <c r="CH751" s="5">
        <f t="shared" si="1192"/>
        <v>102.7199999999998</v>
      </c>
      <c r="CI751" s="5">
        <f t="shared" si="1190"/>
        <v>30.779999999999745</v>
      </c>
    </row>
    <row r="752" spans="1:87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5">
        <f t="shared" si="1147"/>
        <v>86.309999999999945</v>
      </c>
      <c r="K752" s="5">
        <f t="shared" si="1174"/>
        <v>127.19416666666666</v>
      </c>
      <c r="L752" s="5">
        <f t="shared" si="1151"/>
        <v>76.400000000000091</v>
      </c>
      <c r="M752" s="5">
        <f t="shared" ref="M752" si="1233">AVERAGE(L741:L752)</f>
        <v>93.050000000000026</v>
      </c>
      <c r="N752" s="6" t="s">
        <v>37</v>
      </c>
      <c r="O752" s="5">
        <f t="shared" si="1153"/>
        <v>1.3599999999996726</v>
      </c>
      <c r="P752" s="4">
        <f t="shared" si="1199"/>
        <v>0.47218810317598708</v>
      </c>
      <c r="Q752" s="5">
        <f t="shared" si="1200"/>
        <v>56.989999999999782</v>
      </c>
      <c r="R752" s="5">
        <f t="shared" si="1201"/>
        <v>-11.302499999999782</v>
      </c>
      <c r="S752" s="4">
        <f t="shared" si="1202"/>
        <v>0.63092024539876834</v>
      </c>
      <c r="T752" s="4">
        <f t="shared" si="1203"/>
        <v>0.4403905447070891</v>
      </c>
      <c r="U752" s="5">
        <f t="shared" si="1194"/>
        <v>2.6840000000000144</v>
      </c>
      <c r="V752" s="5">
        <f t="shared" si="1195"/>
        <v>-1.3240000000003418</v>
      </c>
      <c r="X752" s="5">
        <f t="shared" si="1149"/>
        <v>-69.680000000000291</v>
      </c>
      <c r="Y752" s="5">
        <f t="shared" si="1150"/>
        <v>-62.309999999999945</v>
      </c>
      <c r="AA752" s="5">
        <f t="shared" si="1168"/>
        <v>0</v>
      </c>
      <c r="AB752" s="5">
        <f t="shared" si="1169"/>
        <v>1</v>
      </c>
      <c r="AC752" s="5">
        <f t="shared" si="1170"/>
        <v>1</v>
      </c>
      <c r="AF752" s="5">
        <f t="shared" si="1156"/>
        <v>12.75</v>
      </c>
      <c r="AG752" s="5">
        <f t="shared" si="1157"/>
        <v>17.110000000000127</v>
      </c>
      <c r="AH752" s="5">
        <f t="shared" si="1158"/>
        <v>73.559999999999945</v>
      </c>
      <c r="AI752" s="5">
        <f t="shared" si="1159"/>
        <v>69.199999999999818</v>
      </c>
      <c r="AJ752" s="5"/>
      <c r="AK752" s="5">
        <f t="shared" si="1160"/>
        <v>12.75</v>
      </c>
      <c r="AL752" s="5">
        <f t="shared" si="1180"/>
        <v>46.145000000000387</v>
      </c>
      <c r="AM752" s="5">
        <f t="shared" si="1161"/>
        <v>73.559999999999945</v>
      </c>
      <c r="AN752" s="5">
        <f t="shared" si="1176"/>
        <v>98.12699999999991</v>
      </c>
      <c r="AO752" s="5">
        <f t="shared" si="1177"/>
        <v>0</v>
      </c>
      <c r="AP752" s="5">
        <f t="shared" si="1196"/>
        <v>5</v>
      </c>
      <c r="AQ752" s="5">
        <f t="shared" si="1215"/>
        <v>5.9</v>
      </c>
      <c r="AR752" s="5"/>
      <c r="AS752" s="5">
        <f t="shared" si="1154"/>
        <v>69.199999999999818</v>
      </c>
      <c r="AT752" s="5">
        <f t="shared" si="1176"/>
        <v>96.621999999999986</v>
      </c>
      <c r="AU752" s="5">
        <f t="shared" si="1162"/>
        <v>17.110000000000127</v>
      </c>
      <c r="AV752" s="5">
        <f t="shared" si="1165"/>
        <v>-4.3600000000001273</v>
      </c>
      <c r="AW752" s="5">
        <f t="shared" si="1163"/>
        <v>3</v>
      </c>
      <c r="AZ752" s="4">
        <f t="shared" si="1205"/>
        <v>0.4403905447070891</v>
      </c>
      <c r="BA752" s="5">
        <f t="shared" si="1211"/>
        <v>0</v>
      </c>
      <c r="BB752" s="4">
        <f t="shared" si="1206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  <c r="CB752" s="5">
        <f t="shared" si="1185"/>
        <v>12.75</v>
      </c>
      <c r="CC752" s="5">
        <f t="shared" si="1186"/>
        <v>73.559999999999945</v>
      </c>
      <c r="CD752" s="5">
        <f t="shared" si="1197"/>
        <v>-50</v>
      </c>
      <c r="CE752" s="5">
        <f t="shared" si="1188"/>
        <v>62.309999999999945</v>
      </c>
      <c r="CF752" s="5"/>
      <c r="CG752" s="5">
        <f t="shared" si="1189"/>
        <v>-50</v>
      </c>
      <c r="CH752" s="5">
        <f t="shared" si="1192"/>
        <v>-62.309999999999945</v>
      </c>
      <c r="CI752" s="5">
        <f t="shared" si="1190"/>
        <v>-150</v>
      </c>
    </row>
    <row r="753" spans="1:87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5">
        <f t="shared" si="1147"/>
        <v>117.27999999999975</v>
      </c>
      <c r="K753" s="5">
        <f t="shared" si="1174"/>
        <v>123.925</v>
      </c>
      <c r="L753" s="5">
        <f t="shared" si="1151"/>
        <v>61.220000000000255</v>
      </c>
      <c r="M753" s="5">
        <f t="shared" ref="M753" si="1234">AVERAGE(L742:L753)</f>
        <v>89.7233333333334</v>
      </c>
      <c r="N753" s="6" t="s">
        <v>37</v>
      </c>
      <c r="O753" s="5">
        <f t="shared" si="1153"/>
        <v>-54.699999999999818</v>
      </c>
      <c r="P753" s="4">
        <f t="shared" si="1199"/>
        <v>0</v>
      </c>
      <c r="Q753" s="5">
        <f t="shared" si="1200"/>
        <v>86.139999999999873</v>
      </c>
      <c r="R753" s="5">
        <f t="shared" si="1201"/>
        <v>-33.16499999999985</v>
      </c>
      <c r="S753" s="4">
        <f t="shared" si="1202"/>
        <v>0</v>
      </c>
      <c r="T753" s="4">
        <f t="shared" si="1203"/>
        <v>0</v>
      </c>
      <c r="U753" s="5">
        <f t="shared" si="1194"/>
        <v>-9.447999999999956</v>
      </c>
      <c r="V753" s="5">
        <f t="shared" si="1195"/>
        <v>-45.25199999999986</v>
      </c>
      <c r="X753" s="5">
        <f t="shared" si="1149"/>
        <v>-113.34999999999991</v>
      </c>
      <c r="Y753" s="5">
        <f t="shared" si="1150"/>
        <v>-43.880000000000109</v>
      </c>
      <c r="AA753" s="5">
        <f t="shared" si="1168"/>
        <v>0</v>
      </c>
      <c r="AB753" s="5">
        <f t="shared" si="1169"/>
        <v>1</v>
      </c>
      <c r="AC753" s="5">
        <f t="shared" si="1170"/>
        <v>1</v>
      </c>
      <c r="AF753" s="5">
        <f t="shared" si="1156"/>
        <v>0</v>
      </c>
      <c r="AG753" s="5">
        <f t="shared" si="1157"/>
        <v>-3.9299999999998363</v>
      </c>
      <c r="AH753" s="5">
        <f t="shared" si="1158"/>
        <v>113.34999999999991</v>
      </c>
      <c r="AI753" s="5">
        <f t="shared" si="1159"/>
        <v>117.27999999999975</v>
      </c>
      <c r="AJ753" s="5"/>
      <c r="AK753" s="5">
        <f t="shared" si="1160"/>
        <v>0</v>
      </c>
      <c r="AL753" s="5">
        <f t="shared" si="1180"/>
        <v>46.145000000000387</v>
      </c>
      <c r="AM753" s="5">
        <f t="shared" si="1161"/>
        <v>113.34999999999991</v>
      </c>
      <c r="AN753" s="5">
        <f t="shared" si="1176"/>
        <v>103.92799999999993</v>
      </c>
      <c r="AO753" s="5">
        <f t="shared" si="1177"/>
        <v>1</v>
      </c>
      <c r="AP753" s="5">
        <f t="shared" si="1196"/>
        <v>6</v>
      </c>
      <c r="AQ753" s="5">
        <f t="shared" si="1215"/>
        <v>6</v>
      </c>
      <c r="AR753" s="5"/>
      <c r="AS753" s="5">
        <f t="shared" si="1154"/>
        <v>117.27999999999975</v>
      </c>
      <c r="AT753" s="5">
        <f t="shared" si="1176"/>
        <v>103.28499999999994</v>
      </c>
      <c r="AU753" s="5">
        <f t="shared" si="1162"/>
        <v>-3.9299999999998363</v>
      </c>
      <c r="AV753" s="5">
        <f t="shared" si="1165"/>
        <v>3.9299999999998363</v>
      </c>
      <c r="AW753" s="5">
        <f t="shared" si="1163"/>
        <v>4</v>
      </c>
      <c r="AZ753" s="4">
        <f t="shared" si="1205"/>
        <v>0</v>
      </c>
      <c r="BA753" s="5">
        <f t="shared" si="1211"/>
        <v>0</v>
      </c>
      <c r="BB753" s="4">
        <f t="shared" si="1206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  <c r="CB753" s="5">
        <f t="shared" si="1185"/>
        <v>0</v>
      </c>
      <c r="CC753" s="5">
        <f t="shared" si="1186"/>
        <v>113.34999999999991</v>
      </c>
      <c r="CD753" s="5">
        <f t="shared" si="1197"/>
        <v>-50</v>
      </c>
      <c r="CE753" s="5">
        <f t="shared" si="1188"/>
        <v>43.880000000000109</v>
      </c>
      <c r="CF753" s="5"/>
      <c r="CG753" s="5">
        <f t="shared" si="1189"/>
        <v>-50</v>
      </c>
      <c r="CH753" s="5">
        <f t="shared" si="1192"/>
        <v>-43.880000000000109</v>
      </c>
      <c r="CI753" s="5">
        <f t="shared" si="1190"/>
        <v>-150</v>
      </c>
    </row>
    <row r="754" spans="1:87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5">
        <f t="shared" si="1147"/>
        <v>173.45000000000027</v>
      </c>
      <c r="K754" s="5">
        <f t="shared" si="1174"/>
        <v>127.35250000000003</v>
      </c>
      <c r="L754" s="5">
        <f t="shared" si="1151"/>
        <v>117.49000000000024</v>
      </c>
      <c r="M754" s="5">
        <f t="shared" ref="M754" si="1235">AVERAGE(L743:L754)</f>
        <v>91.175000000000068</v>
      </c>
      <c r="N754" s="6" t="s">
        <v>36</v>
      </c>
      <c r="O754" s="5">
        <f t="shared" si="1153"/>
        <v>-92.800000000000182</v>
      </c>
      <c r="P754" s="4">
        <f t="shared" si="1199"/>
        <v>0</v>
      </c>
      <c r="Q754" s="5">
        <f t="shared" si="1200"/>
        <v>124.24000000000024</v>
      </c>
      <c r="R754" s="5">
        <f t="shared" si="1201"/>
        <v>-61.740000000000123</v>
      </c>
      <c r="S754" s="4">
        <f t="shared" si="1202"/>
        <v>0</v>
      </c>
      <c r="T754" s="4">
        <f t="shared" si="1203"/>
        <v>0</v>
      </c>
      <c r="U754" s="5">
        <f t="shared" si="1194"/>
        <v>-22.898000000000046</v>
      </c>
      <c r="V754" s="5">
        <f t="shared" si="1195"/>
        <v>-69.902000000000129</v>
      </c>
      <c r="X754" s="5">
        <f t="shared" si="1149"/>
        <v>-70.570000000000164</v>
      </c>
      <c r="Y754" s="5">
        <f t="shared" si="1150"/>
        <v>-40.659999999999854</v>
      </c>
      <c r="AA754" s="5">
        <f t="shared" si="1168"/>
        <v>0</v>
      </c>
      <c r="AB754" s="5">
        <f t="shared" si="1169"/>
        <v>1</v>
      </c>
      <c r="AC754" s="5">
        <f t="shared" si="1170"/>
        <v>1</v>
      </c>
      <c r="AF754" s="5">
        <f t="shared" si="1156"/>
        <v>67.340000000000146</v>
      </c>
      <c r="AG754" s="5">
        <f t="shared" si="1157"/>
        <v>76.630000000000109</v>
      </c>
      <c r="AH754" s="5">
        <f t="shared" si="1158"/>
        <v>106.11000000000013</v>
      </c>
      <c r="AI754" s="5">
        <f t="shared" si="1159"/>
        <v>96.820000000000164</v>
      </c>
      <c r="AJ754" s="5"/>
      <c r="AK754" s="5">
        <f t="shared" si="1160"/>
        <v>67.340000000000146</v>
      </c>
      <c r="AL754" s="5">
        <f t="shared" si="1180"/>
        <v>47.027000000000399</v>
      </c>
      <c r="AM754" s="5">
        <f t="shared" si="1161"/>
        <v>106.11000000000013</v>
      </c>
      <c r="AN754" s="5">
        <f t="shared" si="1176"/>
        <v>100.67599999999993</v>
      </c>
      <c r="AO754" s="5">
        <f t="shared" si="1177"/>
        <v>1</v>
      </c>
      <c r="AP754" s="5">
        <f t="shared" si="1196"/>
        <v>6</v>
      </c>
      <c r="AQ754" s="5">
        <f t="shared" si="1215"/>
        <v>6.1</v>
      </c>
      <c r="AR754" s="5"/>
      <c r="AS754" s="5">
        <f t="shared" si="1154"/>
        <v>96.820000000000164</v>
      </c>
      <c r="AT754" s="5">
        <f t="shared" si="1176"/>
        <v>99.803999999999945</v>
      </c>
      <c r="AU754" s="5">
        <f t="shared" si="1162"/>
        <v>76.630000000000109</v>
      </c>
      <c r="AV754" s="5">
        <f t="shared" si="1165"/>
        <v>-9.2899999999999636</v>
      </c>
      <c r="AW754" s="5">
        <f t="shared" si="1163"/>
        <v>5</v>
      </c>
      <c r="AZ754" s="4">
        <f t="shared" si="1205"/>
        <v>0</v>
      </c>
      <c r="BA754" s="5">
        <f t="shared" si="1211"/>
        <v>0</v>
      </c>
      <c r="BB754" s="4">
        <f t="shared" si="1206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  <c r="CB754" s="5">
        <f t="shared" si="1185"/>
        <v>67.340000000000146</v>
      </c>
      <c r="CC754" s="5">
        <f t="shared" si="1186"/>
        <v>106.11000000000013</v>
      </c>
      <c r="CD754" s="5">
        <f t="shared" si="1197"/>
        <v>-50</v>
      </c>
      <c r="CE754" s="5">
        <f t="shared" si="1188"/>
        <v>-30</v>
      </c>
      <c r="CF754" s="5"/>
      <c r="CG754" s="5">
        <f t="shared" si="1189"/>
        <v>-50</v>
      </c>
      <c r="CH754" s="5">
        <f t="shared" si="1192"/>
        <v>-40.659999999999854</v>
      </c>
      <c r="CI754" s="5">
        <f t="shared" si="1190"/>
        <v>-150</v>
      </c>
    </row>
    <row r="755" spans="1:87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5">
        <f t="shared" si="1147"/>
        <v>90.559999999999945</v>
      </c>
      <c r="K755" s="5">
        <f t="shared" si="1174"/>
        <v>126.93583333333338</v>
      </c>
      <c r="L755" s="5">
        <f t="shared" si="1151"/>
        <v>75.680000000000291</v>
      </c>
      <c r="M755" s="5">
        <f t="shared" ref="M755" si="1236">AVERAGE(L744:L755)</f>
        <v>91.964166666666756</v>
      </c>
      <c r="N755" s="6" t="s">
        <v>36</v>
      </c>
      <c r="O755" s="5">
        <f t="shared" si="1153"/>
        <v>-58.630000000000109</v>
      </c>
      <c r="P755" s="4">
        <f t="shared" si="1199"/>
        <v>0.27503219575016102</v>
      </c>
      <c r="Q755" s="5">
        <f t="shared" si="1200"/>
        <v>124.24000000000024</v>
      </c>
      <c r="R755" s="5">
        <f t="shared" si="1201"/>
        <v>-61.740000000000123</v>
      </c>
      <c r="S755" s="4">
        <f t="shared" si="1202"/>
        <v>0.27503219575016102</v>
      </c>
      <c r="T755" s="4">
        <f t="shared" si="1203"/>
        <v>0.27503219575016102</v>
      </c>
      <c r="U755" s="5">
        <f t="shared" si="1194"/>
        <v>-34.666000000000075</v>
      </c>
      <c r="V755" s="5">
        <f t="shared" si="1195"/>
        <v>-23.964000000000034</v>
      </c>
      <c r="X755" s="5">
        <f t="shared" si="1149"/>
        <v>53.9399999999996</v>
      </c>
      <c r="Y755" s="5">
        <f t="shared" si="1150"/>
        <v>25.670000000000073</v>
      </c>
      <c r="AA755" s="5">
        <f t="shared" si="1168"/>
        <v>1</v>
      </c>
      <c r="AB755" s="5">
        <f t="shared" si="1169"/>
        <v>0</v>
      </c>
      <c r="AC755" s="5">
        <f t="shared" si="1170"/>
        <v>1</v>
      </c>
      <c r="AF755" s="5">
        <f t="shared" si="1156"/>
        <v>68.839999999999691</v>
      </c>
      <c r="AG755" s="5">
        <f t="shared" si="1157"/>
        <v>77.710000000000036</v>
      </c>
      <c r="AH755" s="5">
        <f t="shared" si="1158"/>
        <v>21.720000000000255</v>
      </c>
      <c r="AI755" s="5">
        <f t="shared" si="1159"/>
        <v>12.849999999999909</v>
      </c>
      <c r="AJ755" s="5"/>
      <c r="AK755" s="5">
        <f t="shared" si="1160"/>
        <v>21.720000000000255</v>
      </c>
      <c r="AL755" s="5">
        <f t="shared" si="1180"/>
        <v>47.027000000000399</v>
      </c>
      <c r="AM755" s="5">
        <f t="shared" si="1161"/>
        <v>68.839999999999691</v>
      </c>
      <c r="AN755" s="5">
        <f t="shared" si="1176"/>
        <v>96.267999999999944</v>
      </c>
      <c r="AO755" s="5">
        <f t="shared" si="1177"/>
        <v>0</v>
      </c>
      <c r="AP755" s="5">
        <f t="shared" si="1196"/>
        <v>5</v>
      </c>
      <c r="AQ755" s="5">
        <f t="shared" si="1215"/>
        <v>6</v>
      </c>
      <c r="AR755" s="5"/>
      <c r="AS755" s="5">
        <f t="shared" si="1154"/>
        <v>77.710000000000036</v>
      </c>
      <c r="AT755" s="5">
        <f t="shared" si="1176"/>
        <v>95.977000000000004</v>
      </c>
      <c r="AU755" s="5">
        <f t="shared" si="1162"/>
        <v>12.849999999999909</v>
      </c>
      <c r="AV755" s="5">
        <f t="shared" si="1165"/>
        <v>-8.8700000000003456</v>
      </c>
      <c r="AW755" s="5">
        <f t="shared" si="1163"/>
        <v>6</v>
      </c>
      <c r="AZ755" s="4">
        <f t="shared" si="1205"/>
        <v>0.27503219575016102</v>
      </c>
      <c r="BA755" s="5">
        <f t="shared" si="1211"/>
        <v>0</v>
      </c>
      <c r="BB755" s="4">
        <f t="shared" si="1206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  <c r="CB755" s="5">
        <f t="shared" si="1185"/>
        <v>68.839999999999691</v>
      </c>
      <c r="CC755" s="5">
        <f t="shared" si="1186"/>
        <v>21.720000000000255</v>
      </c>
      <c r="CD755" s="5">
        <f t="shared" si="1197"/>
        <v>53.9399999999996</v>
      </c>
      <c r="CE755" s="5">
        <f t="shared" si="1188"/>
        <v>-30</v>
      </c>
      <c r="CF755" s="5"/>
      <c r="CG755" s="5">
        <f t="shared" si="1189"/>
        <v>-50</v>
      </c>
      <c r="CH755" s="5">
        <f t="shared" si="1192"/>
        <v>25.670000000000073</v>
      </c>
      <c r="CI755" s="5">
        <f t="shared" si="1190"/>
        <v>-46.0600000000004</v>
      </c>
    </row>
    <row r="756" spans="1:87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5">
        <f t="shared" si="1147"/>
        <v>86.509999999999764</v>
      </c>
      <c r="K756" s="5">
        <f t="shared" si="1174"/>
        <v>117.71583333333335</v>
      </c>
      <c r="L756" s="5">
        <f t="shared" si="1151"/>
        <v>38.220000000000255</v>
      </c>
      <c r="M756" s="5">
        <f t="shared" ref="M756" si="1237">AVERAGE(L745:L756)</f>
        <v>83.391666666666765</v>
      </c>
      <c r="N756" s="6" t="s">
        <v>37</v>
      </c>
      <c r="O756" s="5">
        <f t="shared" si="1153"/>
        <v>-86.779999999999745</v>
      </c>
      <c r="P756" s="4">
        <f t="shared" si="1199"/>
        <v>6.3933729821585031E-2</v>
      </c>
      <c r="Q756" s="5">
        <f t="shared" si="1200"/>
        <v>94.159999999999854</v>
      </c>
      <c r="R756" s="5">
        <f t="shared" si="1201"/>
        <v>-69.260000000000218</v>
      </c>
      <c r="S756" s="4">
        <f t="shared" si="1202"/>
        <v>4.845460399227644E-2</v>
      </c>
      <c r="T756" s="4">
        <f t="shared" si="1203"/>
        <v>4.845460399227644E-2</v>
      </c>
      <c r="U756" s="5">
        <f t="shared" si="1194"/>
        <v>-58.310000000000038</v>
      </c>
      <c r="V756" s="5">
        <f t="shared" si="1195"/>
        <v>-28.469999999999708</v>
      </c>
      <c r="X756" s="5">
        <f t="shared" si="1149"/>
        <v>-21.4699999999998</v>
      </c>
      <c r="Y756" s="5">
        <f t="shared" si="1150"/>
        <v>-18.320000000000164</v>
      </c>
      <c r="AA756" s="5">
        <f t="shared" si="1168"/>
        <v>0</v>
      </c>
      <c r="AB756" s="5">
        <f t="shared" si="1169"/>
        <v>1</v>
      </c>
      <c r="AC756" s="5">
        <f t="shared" si="1170"/>
        <v>1</v>
      </c>
      <c r="AF756" s="5">
        <f t="shared" si="1156"/>
        <v>25.980000000000018</v>
      </c>
      <c r="AG756" s="5">
        <f t="shared" si="1157"/>
        <v>24.070000000000164</v>
      </c>
      <c r="AH756" s="5">
        <f t="shared" si="1158"/>
        <v>60.529999999999745</v>
      </c>
      <c r="AI756" s="5">
        <f t="shared" si="1159"/>
        <v>62.4399999999996</v>
      </c>
      <c r="AJ756" s="5"/>
      <c r="AK756" s="5">
        <f t="shared" si="1160"/>
        <v>25.980000000000018</v>
      </c>
      <c r="AL756" s="5">
        <f t="shared" si="1180"/>
        <v>47.027000000000399</v>
      </c>
      <c r="AM756" s="5">
        <f t="shared" si="1161"/>
        <v>60.529999999999745</v>
      </c>
      <c r="AN756" s="5">
        <f t="shared" si="1176"/>
        <v>88.241999999999919</v>
      </c>
      <c r="AO756" s="5">
        <f t="shared" si="1177"/>
        <v>0</v>
      </c>
      <c r="AP756" s="5">
        <f t="shared" si="1196"/>
        <v>4</v>
      </c>
      <c r="AQ756" s="5">
        <f t="shared" si="1215"/>
        <v>5.7</v>
      </c>
      <c r="AR756" s="5"/>
      <c r="AS756" s="5">
        <f t="shared" si="1154"/>
        <v>62.4399999999996</v>
      </c>
      <c r="AT756" s="5">
        <f t="shared" si="1176"/>
        <v>88.024999999999949</v>
      </c>
      <c r="AU756" s="5">
        <f t="shared" si="1162"/>
        <v>24.070000000000164</v>
      </c>
      <c r="AV756" s="5">
        <f t="shared" si="1165"/>
        <v>1.9099999999998545</v>
      </c>
      <c r="AW756" s="5">
        <f t="shared" si="1163"/>
        <v>2</v>
      </c>
      <c r="AZ756" s="4">
        <f t="shared" si="1205"/>
        <v>4.845460399227644E-2</v>
      </c>
      <c r="BA756" s="5">
        <f t="shared" si="1211"/>
        <v>0</v>
      </c>
      <c r="BB756" s="4">
        <f t="shared" si="1206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  <c r="CB756" s="5">
        <f t="shared" si="1185"/>
        <v>25.980000000000018</v>
      </c>
      <c r="CC756" s="5">
        <f t="shared" si="1186"/>
        <v>60.529999999999745</v>
      </c>
      <c r="CD756" s="5">
        <f t="shared" si="1197"/>
        <v>-50</v>
      </c>
      <c r="CE756" s="5">
        <f t="shared" si="1188"/>
        <v>18.320000000000164</v>
      </c>
      <c r="CF756" s="5"/>
      <c r="CG756" s="5">
        <f t="shared" si="1189"/>
        <v>-50</v>
      </c>
      <c r="CH756" s="5">
        <f t="shared" si="1192"/>
        <v>-18.320000000000164</v>
      </c>
      <c r="CI756" s="5">
        <f t="shared" si="1190"/>
        <v>-150</v>
      </c>
    </row>
    <row r="757" spans="1:87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5">
        <f t="shared" si="1147"/>
        <v>160.84000000000015</v>
      </c>
      <c r="K757" s="5">
        <f t="shared" si="1174"/>
        <v>119.70250000000003</v>
      </c>
      <c r="L757" s="5">
        <f t="shared" si="1151"/>
        <v>83.559999999999945</v>
      </c>
      <c r="M757" s="5">
        <f t="shared" ref="M757" si="1238">AVERAGE(L746:L757)</f>
        <v>81.595833333333417</v>
      </c>
      <c r="N757" s="6" t="s">
        <v>36</v>
      </c>
      <c r="O757" s="5">
        <f t="shared" si="1153"/>
        <v>-171.82999999999993</v>
      </c>
      <c r="P757" s="4">
        <f t="shared" si="1199"/>
        <v>0</v>
      </c>
      <c r="Q757" s="5">
        <f t="shared" si="1200"/>
        <v>117.13000000000011</v>
      </c>
      <c r="R757" s="5">
        <f t="shared" si="1201"/>
        <v>-142.5474999999999</v>
      </c>
      <c r="S757" s="4">
        <f t="shared" si="1202"/>
        <v>0</v>
      </c>
      <c r="T757" s="4">
        <f t="shared" si="1203"/>
        <v>0</v>
      </c>
      <c r="U757" s="5">
        <f t="shared" si="1194"/>
        <v>-92.947999999999951</v>
      </c>
      <c r="V757" s="5">
        <f t="shared" si="1195"/>
        <v>-78.881999999999977</v>
      </c>
      <c r="X757" s="5">
        <f t="shared" si="1149"/>
        <v>-156.67000000000007</v>
      </c>
      <c r="Y757" s="5">
        <f t="shared" si="1150"/>
        <v>-35.430000000000291</v>
      </c>
      <c r="AA757" s="5">
        <f t="shared" si="1168"/>
        <v>0</v>
      </c>
      <c r="AB757" s="5">
        <f t="shared" si="1169"/>
        <v>1</v>
      </c>
      <c r="AC757" s="5">
        <f t="shared" si="1170"/>
        <v>1</v>
      </c>
      <c r="AF757" s="5">
        <f t="shared" si="1156"/>
        <v>0</v>
      </c>
      <c r="AG757" s="5">
        <f t="shared" si="1157"/>
        <v>-4.1700000000000728</v>
      </c>
      <c r="AH757" s="5">
        <f t="shared" si="1158"/>
        <v>156.67000000000007</v>
      </c>
      <c r="AI757" s="5">
        <f t="shared" si="1159"/>
        <v>160.84000000000015</v>
      </c>
      <c r="AJ757" s="5"/>
      <c r="AK757" s="5">
        <f t="shared" si="1160"/>
        <v>0</v>
      </c>
      <c r="AL757" s="5">
        <f t="shared" si="1180"/>
        <v>47.027000000000399</v>
      </c>
      <c r="AM757" s="5">
        <f t="shared" si="1161"/>
        <v>156.67000000000007</v>
      </c>
      <c r="AN757" s="5">
        <f t="shared" si="1176"/>
        <v>92.799999999999912</v>
      </c>
      <c r="AO757" s="5">
        <f t="shared" si="1177"/>
        <v>1</v>
      </c>
      <c r="AP757" s="5">
        <f t="shared" si="1196"/>
        <v>4</v>
      </c>
      <c r="AQ757" s="5">
        <f t="shared" si="1215"/>
        <v>5.4</v>
      </c>
      <c r="AR757" s="5"/>
      <c r="AS757" s="5">
        <f t="shared" si="1154"/>
        <v>160.84000000000015</v>
      </c>
      <c r="AT757" s="5">
        <f t="shared" si="1176"/>
        <v>93.269999999999982</v>
      </c>
      <c r="AU757" s="5">
        <f t="shared" si="1162"/>
        <v>-4.1700000000000728</v>
      </c>
      <c r="AV757" s="5">
        <f t="shared" si="1165"/>
        <v>4.1700000000000728</v>
      </c>
      <c r="AW757" s="5">
        <f t="shared" si="1163"/>
        <v>6</v>
      </c>
      <c r="AZ757" s="4">
        <f t="shared" si="1205"/>
        <v>0</v>
      </c>
      <c r="BA757" s="5">
        <f t="shared" si="1211"/>
        <v>0</v>
      </c>
      <c r="BB757" s="4">
        <f t="shared" si="1206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  <c r="CB757" s="5">
        <f t="shared" si="1185"/>
        <v>0</v>
      </c>
      <c r="CC757" s="5">
        <f t="shared" si="1186"/>
        <v>156.67000000000007</v>
      </c>
      <c r="CD757" s="5">
        <f t="shared" si="1197"/>
        <v>-50</v>
      </c>
      <c r="CE757" s="5">
        <f t="shared" si="1188"/>
        <v>-30</v>
      </c>
      <c r="CF757" s="5"/>
      <c r="CG757" s="5">
        <f t="shared" si="1189"/>
        <v>-50</v>
      </c>
      <c r="CH757" s="5">
        <f t="shared" si="1192"/>
        <v>-35.430000000000291</v>
      </c>
      <c r="CI757" s="5">
        <f t="shared" si="1190"/>
        <v>-150</v>
      </c>
    </row>
    <row r="758" spans="1:87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5">
        <f t="shared" si="1147"/>
        <v>64.9399999999996</v>
      </c>
      <c r="K758" s="5">
        <f t="shared" si="1174"/>
        <v>111.96</v>
      </c>
      <c r="L758" s="5">
        <f t="shared" si="1151"/>
        <v>45.5</v>
      </c>
      <c r="M758" s="5">
        <f t="shared" ref="M758" si="1239">AVERAGE(L747:L758)</f>
        <v>74.932500000000076</v>
      </c>
      <c r="N758" s="6" t="s">
        <v>36</v>
      </c>
      <c r="O758" s="5">
        <f t="shared" si="1153"/>
        <v>-132.50999999999976</v>
      </c>
      <c r="P758" s="4">
        <f t="shared" si="1199"/>
        <v>0.34734982332155678</v>
      </c>
      <c r="Q758" s="5">
        <f t="shared" si="1200"/>
        <v>113.19999999999982</v>
      </c>
      <c r="R758" s="5">
        <f t="shared" si="1201"/>
        <v>-143.52999999999997</v>
      </c>
      <c r="S758" s="4">
        <f t="shared" si="1202"/>
        <v>0.22703389341186128</v>
      </c>
      <c r="T758" s="4">
        <f t="shared" si="1203"/>
        <v>0.19343730014266822</v>
      </c>
      <c r="U758" s="5">
        <f t="shared" si="1194"/>
        <v>-108.50999999999995</v>
      </c>
      <c r="V758" s="5">
        <f t="shared" si="1195"/>
        <v>-23.999999999999815</v>
      </c>
      <c r="X758" s="5">
        <f t="shared" si="1149"/>
        <v>53.760000000000218</v>
      </c>
      <c r="Y758" s="5">
        <f t="shared" si="1150"/>
        <v>3.4699999999997999</v>
      </c>
      <c r="AA758" s="5">
        <f t="shared" si="1168"/>
        <v>1</v>
      </c>
      <c r="AB758" s="5">
        <f t="shared" si="1169"/>
        <v>0</v>
      </c>
      <c r="AC758" s="5">
        <f t="shared" si="1170"/>
        <v>1</v>
      </c>
      <c r="AF758" s="5">
        <f t="shared" si="1156"/>
        <v>62.079999999999927</v>
      </c>
      <c r="AG758" s="5">
        <f t="shared" si="1157"/>
        <v>60.949999999999818</v>
      </c>
      <c r="AH758" s="5">
        <f t="shared" si="1158"/>
        <v>2.8599999999996726</v>
      </c>
      <c r="AI758" s="5">
        <f t="shared" si="1159"/>
        <v>3.9899999999997817</v>
      </c>
      <c r="AJ758" s="5"/>
      <c r="AK758" s="5">
        <f t="shared" si="1160"/>
        <v>2.8599999999996726</v>
      </c>
      <c r="AL758" s="5">
        <f t="shared" si="1180"/>
        <v>47.027000000000399</v>
      </c>
      <c r="AM758" s="5">
        <f t="shared" si="1161"/>
        <v>62.079999999999927</v>
      </c>
      <c r="AN758" s="5">
        <f t="shared" si="1176"/>
        <v>94.391999999999911</v>
      </c>
      <c r="AO758" s="5">
        <f t="shared" si="1177"/>
        <v>0</v>
      </c>
      <c r="AP758" s="5">
        <f t="shared" si="1196"/>
        <v>4</v>
      </c>
      <c r="AQ758" s="5">
        <f t="shared" si="1215"/>
        <v>5.2</v>
      </c>
      <c r="AR758" s="5"/>
      <c r="AS758" s="5">
        <f t="shared" si="1154"/>
        <v>60.949999999999818</v>
      </c>
      <c r="AT758" s="5">
        <f t="shared" si="1176"/>
        <v>94.901999999999958</v>
      </c>
      <c r="AU758" s="5">
        <f t="shared" si="1162"/>
        <v>3.9899999999997817</v>
      </c>
      <c r="AV758" s="5">
        <f t="shared" si="1165"/>
        <v>1.1300000000001091</v>
      </c>
      <c r="AW758" s="5">
        <f t="shared" si="1163"/>
        <v>2</v>
      </c>
      <c r="AZ758" s="4">
        <f t="shared" si="1205"/>
        <v>0.19343730014266822</v>
      </c>
      <c r="BA758" s="5">
        <f t="shared" si="1211"/>
        <v>0</v>
      </c>
      <c r="BB758" s="4">
        <f t="shared" si="1206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  <c r="CB758" s="5">
        <f t="shared" si="1185"/>
        <v>62.079999999999927</v>
      </c>
      <c r="CC758" s="5">
        <f t="shared" si="1186"/>
        <v>2.8599999999996726</v>
      </c>
      <c r="CD758" s="5">
        <f t="shared" si="1197"/>
        <v>53.760000000000218</v>
      </c>
      <c r="CE758" s="5">
        <f t="shared" si="1188"/>
        <v>-3.4699999999997999</v>
      </c>
      <c r="CF758" s="5"/>
      <c r="CG758" s="5">
        <f t="shared" si="1189"/>
        <v>-50</v>
      </c>
      <c r="CH758" s="5">
        <f t="shared" si="1192"/>
        <v>3.4699999999997999</v>
      </c>
      <c r="CI758" s="5">
        <f t="shared" si="1190"/>
        <v>-46.239999999999782</v>
      </c>
    </row>
    <row r="759" spans="1:87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5">
        <f t="shared" si="1147"/>
        <v>212.40999999999985</v>
      </c>
      <c r="K759" s="5">
        <f t="shared" si="1174"/>
        <v>120.40333333333331</v>
      </c>
      <c r="L759" s="5">
        <f t="shared" si="1151"/>
        <v>169.88000000000011</v>
      </c>
      <c r="M759" s="5">
        <f t="shared" ref="M759" si="1240">AVERAGE(L748:L759)</f>
        <v>84.020000000000095</v>
      </c>
      <c r="N759" s="6" t="s">
        <v>37</v>
      </c>
      <c r="O759" s="5">
        <f t="shared" si="1153"/>
        <v>-89.980000000000018</v>
      </c>
      <c r="P759" s="4">
        <f t="shared" si="1199"/>
        <v>0.72305653710247386</v>
      </c>
      <c r="Q759" s="5">
        <f t="shared" si="1200"/>
        <v>113.19999999999982</v>
      </c>
      <c r="R759" s="5">
        <f t="shared" si="1201"/>
        <v>-143.52999999999997</v>
      </c>
      <c r="S759" s="4">
        <f t="shared" si="1202"/>
        <v>0.69879620934004805</v>
      </c>
      <c r="T759" s="4">
        <f t="shared" si="1203"/>
        <v>0.40266640428986039</v>
      </c>
      <c r="U759" s="5">
        <f t="shared" si="1194"/>
        <v>-107.94599999999991</v>
      </c>
      <c r="V759" s="5">
        <f t="shared" si="1195"/>
        <v>17.965999999999894</v>
      </c>
      <c r="X759" s="5">
        <f t="shared" si="1149"/>
        <v>206.36000000000013</v>
      </c>
      <c r="Y759" s="5">
        <f t="shared" si="1150"/>
        <v>137.96000000000004</v>
      </c>
      <c r="AA759" s="5">
        <f t="shared" si="1168"/>
        <v>1</v>
      </c>
      <c r="AB759" s="5">
        <f t="shared" si="1169"/>
        <v>0</v>
      </c>
      <c r="AC759" s="5">
        <f t="shared" si="1170"/>
        <v>1</v>
      </c>
      <c r="AF759" s="5">
        <f t="shared" si="1156"/>
        <v>206.36000000000013</v>
      </c>
      <c r="AG759" s="5">
        <f t="shared" si="1157"/>
        <v>212.40999999999985</v>
      </c>
      <c r="AH759" s="5">
        <f t="shared" si="1158"/>
        <v>0</v>
      </c>
      <c r="AI759" s="5">
        <f t="shared" si="1159"/>
        <v>-6.0499999999997272</v>
      </c>
      <c r="AJ759" s="5"/>
      <c r="AK759" s="5">
        <f t="shared" si="1160"/>
        <v>0</v>
      </c>
      <c r="AL759" s="5">
        <f t="shared" si="1180"/>
        <v>47.027000000000399</v>
      </c>
      <c r="AM759" s="5">
        <f t="shared" si="1161"/>
        <v>206.36000000000013</v>
      </c>
      <c r="AN759" s="5">
        <f t="shared" si="1176"/>
        <v>105.49499999999993</v>
      </c>
      <c r="AO759" s="5">
        <f t="shared" si="1177"/>
        <v>1</v>
      </c>
      <c r="AP759" s="5">
        <f t="shared" si="1196"/>
        <v>5</v>
      </c>
      <c r="AQ759" s="5">
        <f t="shared" si="1215"/>
        <v>5.0999999999999996</v>
      </c>
      <c r="AR759" s="5"/>
      <c r="AS759" s="5">
        <f t="shared" si="1154"/>
        <v>212.40999999999985</v>
      </c>
      <c r="AT759" s="5">
        <f t="shared" si="1176"/>
        <v>106.36399999999995</v>
      </c>
      <c r="AU759" s="5">
        <f t="shared" si="1162"/>
        <v>-6.0499999999997272</v>
      </c>
      <c r="AV759" s="5">
        <f t="shared" si="1165"/>
        <v>-6.0499999999997272</v>
      </c>
      <c r="AW759" s="5">
        <f t="shared" si="1163"/>
        <v>5</v>
      </c>
      <c r="AZ759" s="4">
        <f t="shared" si="1205"/>
        <v>0.40266640428986039</v>
      </c>
      <c r="BA759" s="5">
        <f t="shared" si="1211"/>
        <v>0</v>
      </c>
      <c r="BB759" s="4">
        <f t="shared" si="1206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  <c r="CB759" s="5">
        <f t="shared" si="1185"/>
        <v>206.36000000000013</v>
      </c>
      <c r="CC759" s="5">
        <f t="shared" si="1186"/>
        <v>0</v>
      </c>
      <c r="CD759" s="5">
        <f t="shared" si="1197"/>
        <v>206.36000000000013</v>
      </c>
      <c r="CE759" s="5">
        <f t="shared" si="1188"/>
        <v>-30</v>
      </c>
      <c r="CF759" s="5"/>
      <c r="CG759" s="5">
        <f t="shared" si="1189"/>
        <v>-50</v>
      </c>
      <c r="CH759" s="5">
        <f t="shared" si="1192"/>
        <v>137.96000000000004</v>
      </c>
      <c r="CI759" s="5">
        <f t="shared" si="1190"/>
        <v>106.36000000000013</v>
      </c>
    </row>
    <row r="760" spans="1:87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5">
        <f t="shared" si="1147"/>
        <v>54.829999999999927</v>
      </c>
      <c r="K760" s="5">
        <f t="shared" si="1174"/>
        <v>118.45166666666664</v>
      </c>
      <c r="L760" s="5">
        <f t="shared" si="1151"/>
        <v>42.800000000000182</v>
      </c>
      <c r="M760" s="5">
        <f t="shared" ref="M760" si="1241">AVERAGE(L749:L760)</f>
        <v>82.470833333333459</v>
      </c>
      <c r="N760" s="6" t="s">
        <v>37</v>
      </c>
      <c r="O760" s="5">
        <f t="shared" si="1153"/>
        <v>-94.940000000000055</v>
      </c>
      <c r="P760" s="4">
        <f t="shared" si="1199"/>
        <v>0.90405643738976726</v>
      </c>
      <c r="Q760" s="5">
        <f t="shared" si="1200"/>
        <v>85.050000000000182</v>
      </c>
      <c r="R760" s="5">
        <f t="shared" si="1201"/>
        <v>-150.56749999999988</v>
      </c>
      <c r="S760" s="4">
        <f t="shared" si="1202"/>
        <v>0.67924028268551229</v>
      </c>
      <c r="T760" s="4">
        <f t="shared" si="1203"/>
        <v>0.44396327732548097</v>
      </c>
      <c r="U760" s="5">
        <f t="shared" si="1194"/>
        <v>-115.2079999999999</v>
      </c>
      <c r="V760" s="5">
        <f t="shared" si="1195"/>
        <v>20.267999999999844</v>
      </c>
      <c r="X760" s="5">
        <f t="shared" si="1149"/>
        <v>-5.9499999999998181</v>
      </c>
      <c r="Y760" s="5">
        <f t="shared" si="1150"/>
        <v>-16.9699999999998</v>
      </c>
      <c r="AA760" s="5">
        <f t="shared" si="1168"/>
        <v>0</v>
      </c>
      <c r="AB760" s="5">
        <f t="shared" si="1169"/>
        <v>1</v>
      </c>
      <c r="AC760" s="5">
        <f t="shared" si="1170"/>
        <v>1</v>
      </c>
      <c r="AF760" s="5">
        <f t="shared" si="1156"/>
        <v>25.970000000000255</v>
      </c>
      <c r="AG760" s="5">
        <f t="shared" si="1157"/>
        <v>19.820000000000164</v>
      </c>
      <c r="AH760" s="5">
        <f t="shared" si="1158"/>
        <v>28.859999999999673</v>
      </c>
      <c r="AI760" s="5">
        <f t="shared" si="1159"/>
        <v>35.009999999999764</v>
      </c>
      <c r="AJ760" s="5"/>
      <c r="AK760" s="5">
        <f t="shared" si="1160"/>
        <v>25.970000000000255</v>
      </c>
      <c r="AL760" s="5">
        <f t="shared" si="1180"/>
        <v>47.027000000000399</v>
      </c>
      <c r="AM760" s="5">
        <f t="shared" si="1161"/>
        <v>28.859999999999673</v>
      </c>
      <c r="AN760" s="5">
        <f t="shared" si="1176"/>
        <v>100.7139999999999</v>
      </c>
      <c r="AO760" s="5">
        <f t="shared" si="1177"/>
        <v>0</v>
      </c>
      <c r="AP760" s="5">
        <f t="shared" si="1196"/>
        <v>5</v>
      </c>
      <c r="AQ760" s="5">
        <f t="shared" si="1215"/>
        <v>5</v>
      </c>
      <c r="AR760" s="5"/>
      <c r="AS760" s="5">
        <f t="shared" si="1154"/>
        <v>35.009999999999764</v>
      </c>
      <c r="AT760" s="5">
        <f t="shared" si="1176"/>
        <v>102.0889999999999</v>
      </c>
      <c r="AU760" s="5">
        <f t="shared" si="1162"/>
        <v>19.820000000000164</v>
      </c>
      <c r="AV760" s="5">
        <f t="shared" si="1165"/>
        <v>6.1500000000000909</v>
      </c>
      <c r="AW760" s="5">
        <f t="shared" si="1163"/>
        <v>6</v>
      </c>
      <c r="AZ760" s="4">
        <f t="shared" si="1205"/>
        <v>0.44396327732548097</v>
      </c>
      <c r="BA760" s="5">
        <f t="shared" si="1211"/>
        <v>0</v>
      </c>
      <c r="BB760" s="4">
        <f t="shared" si="1206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  <c r="CB760" s="5">
        <f t="shared" si="1185"/>
        <v>25.970000000000255</v>
      </c>
      <c r="CC760" s="5">
        <f t="shared" si="1186"/>
        <v>28.859999999999673</v>
      </c>
      <c r="CD760" s="5">
        <f t="shared" si="1197"/>
        <v>-5.9499999999998181</v>
      </c>
      <c r="CE760" s="5">
        <f t="shared" si="1188"/>
        <v>16.9699999999998</v>
      </c>
      <c r="CF760" s="5"/>
      <c r="CG760" s="5">
        <f t="shared" si="1189"/>
        <v>-50</v>
      </c>
      <c r="CH760" s="5">
        <f t="shared" si="1192"/>
        <v>-16.9699999999998</v>
      </c>
      <c r="CI760" s="5">
        <f t="shared" si="1190"/>
        <v>-105.94999999999982</v>
      </c>
    </row>
    <row r="761" spans="1:87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5">
        <f t="shared" si="1147"/>
        <v>123.48000000000002</v>
      </c>
      <c r="K761" s="5">
        <f t="shared" si="1174"/>
        <v>119.54749999999997</v>
      </c>
      <c r="L761" s="5">
        <f t="shared" si="1151"/>
        <v>72.319999999999709</v>
      </c>
      <c r="M761" s="5">
        <f t="shared" ref="M761" si="1242">AVERAGE(L750:L761)</f>
        <v>81.912500000000094</v>
      </c>
      <c r="N761" s="6" t="s">
        <v>37</v>
      </c>
      <c r="O761" s="5">
        <f t="shared" si="1153"/>
        <v>-53.019999999999982</v>
      </c>
      <c r="P761" s="4">
        <f t="shared" si="1199"/>
        <v>1</v>
      </c>
      <c r="Q761" s="5">
        <f t="shared" si="1200"/>
        <v>118.80999999999995</v>
      </c>
      <c r="R761" s="5">
        <f t="shared" si="1201"/>
        <v>-142.12749999999994</v>
      </c>
      <c r="S761" s="4">
        <f t="shared" si="1202"/>
        <v>1</v>
      </c>
      <c r="T761" s="4">
        <f t="shared" si="1203"/>
        <v>1</v>
      </c>
      <c r="U761" s="5">
        <f t="shared" si="1194"/>
        <v>-108.45599999999995</v>
      </c>
      <c r="V761" s="5">
        <f t="shared" si="1195"/>
        <v>55.435999999999964</v>
      </c>
      <c r="X761" s="5">
        <f t="shared" si="1149"/>
        <v>56.079999999999927</v>
      </c>
      <c r="Y761" s="5">
        <f t="shared" si="1150"/>
        <v>5.4600000000000364</v>
      </c>
      <c r="AA761" s="5">
        <f t="shared" si="1168"/>
        <v>1</v>
      </c>
      <c r="AB761" s="5">
        <f t="shared" si="1169"/>
        <v>0</v>
      </c>
      <c r="AC761" s="5">
        <f t="shared" si="1170"/>
        <v>1</v>
      </c>
      <c r="AF761" s="5">
        <f t="shared" si="1156"/>
        <v>56.079999999999927</v>
      </c>
      <c r="AG761" s="5">
        <f t="shared" si="1157"/>
        <v>64.309999999999945</v>
      </c>
      <c r="AH761" s="5">
        <f t="shared" si="1158"/>
        <v>67.400000000000091</v>
      </c>
      <c r="AI761" s="5">
        <f t="shared" si="1159"/>
        <v>59.170000000000073</v>
      </c>
      <c r="AJ761" s="5"/>
      <c r="AK761" s="5">
        <f t="shared" si="1160"/>
        <v>56.079999999999927</v>
      </c>
      <c r="AL761" s="5">
        <f t="shared" si="1180"/>
        <v>57.205999999999946</v>
      </c>
      <c r="AM761" s="5">
        <f t="shared" si="1161"/>
        <v>67.400000000000091</v>
      </c>
      <c r="AN761" s="5">
        <f t="shared" si="1176"/>
        <v>94.375999999999934</v>
      </c>
      <c r="AO761" s="5">
        <f t="shared" si="1177"/>
        <v>0</v>
      </c>
      <c r="AP761" s="5">
        <f t="shared" si="1196"/>
        <v>4</v>
      </c>
      <c r="AQ761" s="5">
        <f t="shared" si="1215"/>
        <v>4.8</v>
      </c>
      <c r="AR761" s="5"/>
      <c r="AS761" s="5">
        <f t="shared" si="1154"/>
        <v>64.309999999999945</v>
      </c>
      <c r="AT761" s="5">
        <f t="shared" si="1176"/>
        <v>95.696999999999889</v>
      </c>
      <c r="AU761" s="5">
        <f t="shared" si="1162"/>
        <v>59.170000000000073</v>
      </c>
      <c r="AV761" s="5">
        <f t="shared" si="1165"/>
        <v>-8.2300000000000182</v>
      </c>
      <c r="AW761" s="5">
        <f t="shared" si="1163"/>
        <v>2</v>
      </c>
      <c r="AZ761" s="4">
        <f t="shared" si="1205"/>
        <v>1</v>
      </c>
      <c r="BA761" s="5">
        <f t="shared" si="1211"/>
        <v>0</v>
      </c>
      <c r="BB761" s="4">
        <f t="shared" si="1206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  <c r="CB761" s="5">
        <f t="shared" si="1185"/>
        <v>56.079999999999927</v>
      </c>
      <c r="CC761" s="5">
        <f t="shared" si="1186"/>
        <v>67.400000000000091</v>
      </c>
      <c r="CD761" s="5">
        <f t="shared" si="1197"/>
        <v>-50</v>
      </c>
      <c r="CE761" s="5">
        <f t="shared" si="1188"/>
        <v>-5.4600000000000364</v>
      </c>
      <c r="CF761" s="5"/>
      <c r="CG761" s="5">
        <f t="shared" si="1189"/>
        <v>-50</v>
      </c>
      <c r="CH761" s="5">
        <f t="shared" si="1192"/>
        <v>5.4600000000000364</v>
      </c>
      <c r="CI761" s="5">
        <f t="shared" si="1190"/>
        <v>-150</v>
      </c>
    </row>
    <row r="762" spans="1:87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5">
        <f t="shared" si="1147"/>
        <v>88.139999999999873</v>
      </c>
      <c r="K762" s="5">
        <f t="shared" si="1174"/>
        <v>119.52499999999993</v>
      </c>
      <c r="L762" s="5">
        <f t="shared" si="1151"/>
        <v>86.670000000000073</v>
      </c>
      <c r="M762" s="5">
        <f t="shared" ref="M762" si="1243">AVERAGE(L751:L762)</f>
        <v>82.192500000000109</v>
      </c>
      <c r="N762" s="6" t="s">
        <v>37</v>
      </c>
      <c r="O762" s="5">
        <f t="shared" si="1153"/>
        <v>-48.2199999999998</v>
      </c>
      <c r="P762" s="4">
        <f t="shared" si="1199"/>
        <v>1</v>
      </c>
      <c r="Q762" s="5">
        <f t="shared" si="1200"/>
        <v>84.289999999999964</v>
      </c>
      <c r="R762" s="5">
        <f t="shared" si="1201"/>
        <v>-111.43749999999977</v>
      </c>
      <c r="S762" s="4">
        <f t="shared" si="1202"/>
        <v>1</v>
      </c>
      <c r="T762" s="4">
        <f t="shared" si="1203"/>
        <v>1</v>
      </c>
      <c r="U762" s="5">
        <f t="shared" si="1194"/>
        <v>-83.733999999999924</v>
      </c>
      <c r="V762" s="5">
        <f t="shared" si="1195"/>
        <v>35.514000000000124</v>
      </c>
      <c r="X762" s="5">
        <f t="shared" si="1149"/>
        <v>-43.789999999999964</v>
      </c>
      <c r="Y762" s="5">
        <f t="shared" si="1150"/>
        <v>-70.740000000000236</v>
      </c>
      <c r="AA762" s="5">
        <f t="shared" si="1168"/>
        <v>0</v>
      </c>
      <c r="AB762" s="5">
        <f t="shared" si="1169"/>
        <v>1</v>
      </c>
      <c r="AC762" s="5">
        <f t="shared" si="1170"/>
        <v>1</v>
      </c>
      <c r="AF762" s="5">
        <f t="shared" si="1156"/>
        <v>0</v>
      </c>
      <c r="AG762" s="5">
        <f t="shared" si="1157"/>
        <v>-0.69000000000005457</v>
      </c>
      <c r="AH762" s="5">
        <f t="shared" si="1158"/>
        <v>87.449999999999818</v>
      </c>
      <c r="AI762" s="5">
        <f t="shared" si="1159"/>
        <v>88.139999999999873</v>
      </c>
      <c r="AJ762" s="5"/>
      <c r="AK762" s="5">
        <f t="shared" si="1160"/>
        <v>0</v>
      </c>
      <c r="AL762" s="5">
        <f t="shared" si="1180"/>
        <v>57.205999999999946</v>
      </c>
      <c r="AM762" s="5">
        <f t="shared" si="1161"/>
        <v>87.449999999999818</v>
      </c>
      <c r="AN762" s="5">
        <f t="shared" si="1176"/>
        <v>95.764999999999915</v>
      </c>
      <c r="AO762" s="5">
        <f t="shared" si="1177"/>
        <v>0</v>
      </c>
      <c r="AP762" s="5">
        <f t="shared" si="1196"/>
        <v>4</v>
      </c>
      <c r="AQ762" s="5">
        <f t="shared" si="1215"/>
        <v>4.7</v>
      </c>
      <c r="AR762" s="5"/>
      <c r="AS762" s="5">
        <f t="shared" si="1154"/>
        <v>88.139999999999873</v>
      </c>
      <c r="AT762" s="5">
        <f t="shared" si="1176"/>
        <v>97.590999999999894</v>
      </c>
      <c r="AU762" s="5">
        <f t="shared" si="1162"/>
        <v>-0.69000000000005457</v>
      </c>
      <c r="AV762" s="5">
        <f t="shared" si="1165"/>
        <v>0.69000000000005457</v>
      </c>
      <c r="AW762" s="5">
        <f t="shared" si="1163"/>
        <v>3</v>
      </c>
      <c r="AZ762" s="4">
        <f t="shared" si="1205"/>
        <v>1</v>
      </c>
      <c r="BA762" s="5">
        <f t="shared" si="1211"/>
        <v>4.8000000000001819</v>
      </c>
      <c r="BB762" s="4">
        <f t="shared" si="1206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  <c r="CB762" s="5">
        <f t="shared" si="1185"/>
        <v>0</v>
      </c>
      <c r="CC762" s="5">
        <f t="shared" si="1186"/>
        <v>87.449999999999818</v>
      </c>
      <c r="CD762" s="5">
        <f t="shared" si="1197"/>
        <v>-50</v>
      </c>
      <c r="CE762" s="5">
        <f t="shared" si="1188"/>
        <v>70.740000000000236</v>
      </c>
      <c r="CF762" s="5"/>
      <c r="CG762" s="5">
        <f t="shared" si="1189"/>
        <v>-50</v>
      </c>
      <c r="CH762" s="5">
        <f t="shared" si="1192"/>
        <v>-70.740000000000236</v>
      </c>
      <c r="CI762" s="5">
        <f t="shared" si="1190"/>
        <v>-150</v>
      </c>
    </row>
    <row r="763" spans="1:87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5">
        <f t="shared" si="1147"/>
        <v>119.76999999999998</v>
      </c>
      <c r="K763" s="5">
        <f t="shared" si="1174"/>
        <v>114.87666666666659</v>
      </c>
      <c r="L763" s="5">
        <f t="shared" si="1151"/>
        <v>70.889999999999873</v>
      </c>
      <c r="M763" s="5">
        <f t="shared" ref="M763" si="1244">AVERAGE(L752:L763)</f>
        <v>78.385833333333423</v>
      </c>
      <c r="N763" s="6" t="s">
        <v>37</v>
      </c>
      <c r="O763" s="5">
        <f t="shared" si="1153"/>
        <v>-101.09000000000015</v>
      </c>
      <c r="P763" s="4">
        <f t="shared" si="1199"/>
        <v>0</v>
      </c>
      <c r="Q763" s="5">
        <f t="shared" si="1200"/>
        <v>52.870000000000346</v>
      </c>
      <c r="R763" s="5">
        <f t="shared" si="1201"/>
        <v>-87.872500000000059</v>
      </c>
      <c r="S763" s="4">
        <f t="shared" si="1202"/>
        <v>0.57228379580939814</v>
      </c>
      <c r="T763" s="4">
        <f t="shared" si="1203"/>
        <v>0.57228379580939814</v>
      </c>
      <c r="U763" s="5">
        <f t="shared" si="1194"/>
        <v>-77.45</v>
      </c>
      <c r="V763" s="5">
        <f t="shared" si="1195"/>
        <v>-23.640000000000143</v>
      </c>
      <c r="X763" s="5">
        <f t="shared" si="1149"/>
        <v>-115.01999999999998</v>
      </c>
      <c r="Y763" s="5">
        <f t="shared" si="1150"/>
        <v>-42.839999999999691</v>
      </c>
      <c r="AA763" s="5">
        <f t="shared" si="1168"/>
        <v>0</v>
      </c>
      <c r="AB763" s="5">
        <f t="shared" si="1169"/>
        <v>1</v>
      </c>
      <c r="AC763" s="5">
        <f t="shared" si="1170"/>
        <v>1</v>
      </c>
      <c r="AF763" s="5">
        <f t="shared" si="1156"/>
        <v>0</v>
      </c>
      <c r="AG763" s="5">
        <f t="shared" si="1157"/>
        <v>-4.75</v>
      </c>
      <c r="AH763" s="5">
        <f t="shared" si="1158"/>
        <v>115.01999999999998</v>
      </c>
      <c r="AI763" s="5">
        <f t="shared" si="1159"/>
        <v>119.76999999999998</v>
      </c>
      <c r="AJ763" s="5"/>
      <c r="AK763" s="5">
        <f t="shared" si="1160"/>
        <v>0</v>
      </c>
      <c r="AL763" s="5">
        <f t="shared" si="1180"/>
        <v>57.205999999999946</v>
      </c>
      <c r="AM763" s="5">
        <f t="shared" si="1161"/>
        <v>115.01999999999998</v>
      </c>
      <c r="AN763" s="5">
        <f t="shared" si="1176"/>
        <v>95.931999999999931</v>
      </c>
      <c r="AO763" s="5">
        <f t="shared" si="1177"/>
        <v>1</v>
      </c>
      <c r="AP763" s="5">
        <f t="shared" si="1196"/>
        <v>4</v>
      </c>
      <c r="AQ763" s="5">
        <f t="shared" si="1215"/>
        <v>4.5</v>
      </c>
      <c r="AR763" s="5"/>
      <c r="AS763" s="5">
        <f t="shared" si="1154"/>
        <v>119.76999999999998</v>
      </c>
      <c r="AT763" s="5">
        <f t="shared" si="1176"/>
        <v>97.839999999999918</v>
      </c>
      <c r="AU763" s="5">
        <f t="shared" si="1162"/>
        <v>-4.75</v>
      </c>
      <c r="AV763" s="5">
        <f t="shared" si="1165"/>
        <v>4.75</v>
      </c>
      <c r="AW763" s="5">
        <f t="shared" si="1163"/>
        <v>4</v>
      </c>
      <c r="AZ763" s="4">
        <f t="shared" si="1205"/>
        <v>0.57228379580939814</v>
      </c>
      <c r="BA763" s="5">
        <f t="shared" si="1211"/>
        <v>-52.870000000000346</v>
      </c>
      <c r="BB763" s="4">
        <f t="shared" si="1206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  <c r="CB763" s="5">
        <f t="shared" si="1185"/>
        <v>0</v>
      </c>
      <c r="CC763" s="5">
        <f t="shared" si="1186"/>
        <v>115.01999999999998</v>
      </c>
      <c r="CD763" s="5">
        <f t="shared" si="1197"/>
        <v>-50</v>
      </c>
      <c r="CE763" s="5">
        <f t="shared" si="1188"/>
        <v>42.839999999999691</v>
      </c>
      <c r="CF763" s="5"/>
      <c r="CG763" s="5">
        <f t="shared" si="1189"/>
        <v>-50</v>
      </c>
      <c r="CH763" s="5">
        <f t="shared" si="1192"/>
        <v>-42.839999999999691</v>
      </c>
      <c r="CI763" s="5">
        <f t="shared" si="1190"/>
        <v>-150</v>
      </c>
    </row>
    <row r="764" spans="1:87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5">
        <f t="shared" si="1147"/>
        <v>110.71000000000004</v>
      </c>
      <c r="K764" s="5">
        <f t="shared" si="1174"/>
        <v>116.90999999999993</v>
      </c>
      <c r="L764" s="5">
        <f t="shared" si="1151"/>
        <v>97.960000000000036</v>
      </c>
      <c r="M764" s="5">
        <f t="shared" ref="M764" si="1245">AVERAGE(L753:L764)</f>
        <v>80.182500000000076</v>
      </c>
      <c r="N764" s="6" t="s">
        <v>36</v>
      </c>
      <c r="O764" s="5">
        <f t="shared" si="1153"/>
        <v>-114.61000000000013</v>
      </c>
      <c r="P764" s="4">
        <f t="shared" si="1199"/>
        <v>0</v>
      </c>
      <c r="Q764" s="5">
        <f t="shared" si="1200"/>
        <v>66.390000000000327</v>
      </c>
      <c r="R764" s="5">
        <f t="shared" si="1201"/>
        <v>-98.012500000000045</v>
      </c>
      <c r="S764" s="4">
        <f t="shared" si="1202"/>
        <v>0.21236208328389661</v>
      </c>
      <c r="T764" s="4">
        <f t="shared" si="1203"/>
        <v>0.46290753175309229</v>
      </c>
      <c r="U764" s="5">
        <f t="shared" si="1194"/>
        <v>-82.376000000000019</v>
      </c>
      <c r="V764" s="5">
        <f t="shared" si="1195"/>
        <v>-32.234000000000108</v>
      </c>
      <c r="X764" s="5">
        <f t="shared" si="1149"/>
        <v>37.440000000000055</v>
      </c>
      <c r="Y764" s="5">
        <f t="shared" si="1150"/>
        <v>54.329999999999927</v>
      </c>
      <c r="AA764" s="5">
        <f t="shared" si="1168"/>
        <v>1</v>
      </c>
      <c r="AB764" s="5">
        <f t="shared" si="1169"/>
        <v>0</v>
      </c>
      <c r="AC764" s="5">
        <f t="shared" si="1170"/>
        <v>1</v>
      </c>
      <c r="AF764" s="5">
        <f t="shared" si="1156"/>
        <v>43.400000000000091</v>
      </c>
      <c r="AG764" s="5">
        <f t="shared" si="1157"/>
        <v>50.639999999999873</v>
      </c>
      <c r="AH764" s="5">
        <f t="shared" si="1158"/>
        <v>67.309999999999945</v>
      </c>
      <c r="AI764" s="5">
        <f t="shared" si="1159"/>
        <v>60.070000000000164</v>
      </c>
      <c r="AJ764" s="5"/>
      <c r="AK764" s="5">
        <f t="shared" si="1160"/>
        <v>43.400000000000091</v>
      </c>
      <c r="AL764" s="5">
        <f t="shared" si="1180"/>
        <v>44.66800000000007</v>
      </c>
      <c r="AM764" s="5">
        <f t="shared" si="1161"/>
        <v>67.309999999999945</v>
      </c>
      <c r="AN764" s="5">
        <f t="shared" si="1176"/>
        <v>92.051999999999907</v>
      </c>
      <c r="AO764" s="5">
        <f t="shared" si="1177"/>
        <v>0</v>
      </c>
      <c r="AP764" s="5">
        <f t="shared" si="1196"/>
        <v>3</v>
      </c>
      <c r="AQ764" s="5">
        <f t="shared" si="1215"/>
        <v>4.2</v>
      </c>
      <c r="AR764" s="5"/>
      <c r="AS764" s="5">
        <f t="shared" si="1154"/>
        <v>60.070000000000164</v>
      </c>
      <c r="AT764" s="5">
        <f t="shared" si="1176"/>
        <v>94.164999999999921</v>
      </c>
      <c r="AU764" s="5">
        <f t="shared" si="1162"/>
        <v>50.639999999999873</v>
      </c>
      <c r="AV764" s="5">
        <f t="shared" si="1165"/>
        <v>-7.2399999999997817</v>
      </c>
      <c r="AW764" s="5">
        <f t="shared" si="1163"/>
        <v>5</v>
      </c>
      <c r="AZ764" s="4">
        <f t="shared" si="1205"/>
        <v>0.46290753175309229</v>
      </c>
      <c r="BA764" s="5">
        <f t="shared" si="1211"/>
        <v>0</v>
      </c>
      <c r="BB764" s="4">
        <f t="shared" si="1206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  <c r="CB764" s="5">
        <f t="shared" si="1185"/>
        <v>43.400000000000091</v>
      </c>
      <c r="CC764" s="5">
        <f t="shared" si="1186"/>
        <v>67.309999999999945</v>
      </c>
      <c r="CD764" s="5">
        <f t="shared" si="1197"/>
        <v>-50</v>
      </c>
      <c r="CE764" s="5">
        <f t="shared" si="1188"/>
        <v>-30</v>
      </c>
      <c r="CF764" s="5"/>
      <c r="CG764" s="5">
        <f t="shared" si="1189"/>
        <v>-50</v>
      </c>
      <c r="CH764" s="5">
        <f t="shared" si="1192"/>
        <v>54.329999999999927</v>
      </c>
      <c r="CI764" s="5">
        <f t="shared" si="1190"/>
        <v>-150</v>
      </c>
    </row>
    <row r="765" spans="1:87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5">
        <f t="shared" si="1147"/>
        <v>107.0300000000002</v>
      </c>
      <c r="K765" s="5">
        <f t="shared" si="1174"/>
        <v>116.0558333333333</v>
      </c>
      <c r="L765" s="5">
        <f t="shared" si="1151"/>
        <v>80.75</v>
      </c>
      <c r="M765" s="5">
        <f t="shared" ref="M765" si="1246">AVERAGE(L754:L765)</f>
        <v>81.810000000000059</v>
      </c>
      <c r="N765" s="6" t="s">
        <v>36</v>
      </c>
      <c r="O765" s="5">
        <f t="shared" si="1153"/>
        <v>-122.80000000000018</v>
      </c>
      <c r="P765" s="4">
        <f t="shared" si="1199"/>
        <v>0</v>
      </c>
      <c r="Q765" s="5">
        <f t="shared" si="1200"/>
        <v>74.580000000000382</v>
      </c>
      <c r="R765" s="5">
        <f t="shared" si="1201"/>
        <v>-104.15500000000009</v>
      </c>
      <c r="S765" s="4">
        <f t="shared" si="1202"/>
        <v>0</v>
      </c>
      <c r="T765" s="4">
        <f t="shared" si="1203"/>
        <v>0.39665075641129111</v>
      </c>
      <c r="U765" s="5">
        <f t="shared" si="1194"/>
        <v>-87.94800000000005</v>
      </c>
      <c r="V765" s="5">
        <f t="shared" si="1195"/>
        <v>-34.852000000000132</v>
      </c>
      <c r="X765" s="5">
        <f t="shared" si="1149"/>
        <v>-0.47000000000025466</v>
      </c>
      <c r="Y765" s="5">
        <f t="shared" si="1150"/>
        <v>18.119999999999891</v>
      </c>
      <c r="AA765" s="5">
        <f t="shared" si="1168"/>
        <v>0</v>
      </c>
      <c r="AB765" s="5">
        <f t="shared" si="1169"/>
        <v>0</v>
      </c>
      <c r="AC765" s="5">
        <f t="shared" si="1170"/>
        <v>0</v>
      </c>
      <c r="AF765" s="5">
        <f t="shared" si="1156"/>
        <v>55.980000000000018</v>
      </c>
      <c r="AG765" s="5">
        <f t="shared" si="1157"/>
        <v>56.100000000000364</v>
      </c>
      <c r="AH765" s="5">
        <f t="shared" si="1158"/>
        <v>51.050000000000182</v>
      </c>
      <c r="AI765" s="5">
        <f t="shared" si="1159"/>
        <v>50.929999999999836</v>
      </c>
      <c r="AJ765" s="5"/>
      <c r="AK765" s="5">
        <f t="shared" si="1160"/>
        <v>51.050000000000182</v>
      </c>
      <c r="AL765" s="5">
        <f t="shared" si="1180"/>
        <v>51.553000000000154</v>
      </c>
      <c r="AM765" s="5">
        <f t="shared" si="1161"/>
        <v>55.980000000000018</v>
      </c>
      <c r="AN765" s="5">
        <f t="shared" si="1176"/>
        <v>90.765999999999934</v>
      </c>
      <c r="AO765" s="5">
        <f t="shared" si="1177"/>
        <v>0</v>
      </c>
      <c r="AP765" s="5">
        <f t="shared" si="1196"/>
        <v>3</v>
      </c>
      <c r="AQ765" s="5">
        <f t="shared" si="1215"/>
        <v>4</v>
      </c>
      <c r="AR765" s="5"/>
      <c r="AS765" s="5">
        <f t="shared" si="1154"/>
        <v>56.100000000000364</v>
      </c>
      <c r="AT765" s="5">
        <f t="shared" si="1176"/>
        <v>92.003999999999948</v>
      </c>
      <c r="AU765" s="5">
        <f t="shared" si="1162"/>
        <v>50.929999999999836</v>
      </c>
      <c r="AV765" s="5">
        <f t="shared" si="1165"/>
        <v>-0.12000000000034561</v>
      </c>
      <c r="AW765" s="5">
        <f t="shared" si="1163"/>
        <v>6</v>
      </c>
      <c r="AZ765" s="4">
        <f t="shared" si="1205"/>
        <v>0.39665075641129111</v>
      </c>
      <c r="BA765" s="5">
        <f t="shared" si="1211"/>
        <v>0</v>
      </c>
      <c r="BB765" s="4">
        <f t="shared" si="1206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  <c r="CB765" s="5">
        <f t="shared" si="1185"/>
        <v>55.980000000000018</v>
      </c>
      <c r="CC765" s="5">
        <f t="shared" si="1186"/>
        <v>51.050000000000182</v>
      </c>
      <c r="CD765" s="5">
        <f t="shared" si="1197"/>
        <v>-50</v>
      </c>
      <c r="CE765" s="5">
        <f t="shared" si="1188"/>
        <v>-30</v>
      </c>
      <c r="CF765" s="5"/>
      <c r="CG765" s="5">
        <f t="shared" si="1189"/>
        <v>-50</v>
      </c>
      <c r="CH765" s="5">
        <f t="shared" si="1192"/>
        <v>18.119999999999891</v>
      </c>
      <c r="CI765" s="5">
        <f t="shared" si="1190"/>
        <v>-150</v>
      </c>
    </row>
    <row r="766" spans="1:87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5">
        <f t="shared" si="1147"/>
        <v>89.789999999999964</v>
      </c>
      <c r="K766" s="5">
        <f t="shared" si="1174"/>
        <v>109.0841666666666</v>
      </c>
      <c r="L766" s="5">
        <f t="shared" si="1151"/>
        <v>51.019999999999982</v>
      </c>
      <c r="M766" s="5">
        <f t="shared" ref="M766" si="1247">AVERAGE(L755:L766)</f>
        <v>76.270833333333371</v>
      </c>
      <c r="N766" s="6" t="s">
        <v>36</v>
      </c>
      <c r="O766" s="5">
        <f t="shared" si="1153"/>
        <v>-109.17000000000007</v>
      </c>
      <c r="P766" s="4">
        <f t="shared" si="1199"/>
        <v>0.18275677125234699</v>
      </c>
      <c r="Q766" s="5">
        <f t="shared" si="1200"/>
        <v>74.580000000000382</v>
      </c>
      <c r="R766" s="5">
        <f t="shared" si="1201"/>
        <v>-104.15500000000009</v>
      </c>
      <c r="S766" s="4">
        <f t="shared" si="1202"/>
        <v>0.18275677125234699</v>
      </c>
      <c r="T766" s="4">
        <f t="shared" si="1203"/>
        <v>0.27690117451654644</v>
      </c>
      <c r="U766" s="5">
        <f t="shared" si="1194"/>
        <v>-99.178000000000068</v>
      </c>
      <c r="V766" s="5">
        <f t="shared" si="1195"/>
        <v>-9.9920000000000044</v>
      </c>
      <c r="X766" s="5">
        <f t="shared" si="1149"/>
        <v>20.740000000000236</v>
      </c>
      <c r="Y766" s="5">
        <f t="shared" si="1150"/>
        <v>-6.9999999999708962E-2</v>
      </c>
      <c r="AA766" s="5">
        <f t="shared" si="1168"/>
        <v>0</v>
      </c>
      <c r="AB766" s="5">
        <f t="shared" si="1169"/>
        <v>0</v>
      </c>
      <c r="AC766" s="5">
        <f t="shared" si="1170"/>
        <v>0</v>
      </c>
      <c r="AF766" s="5">
        <f t="shared" si="1156"/>
        <v>87.210000000000036</v>
      </c>
      <c r="AG766" s="5">
        <f t="shared" si="1157"/>
        <v>89.789999999999964</v>
      </c>
      <c r="AH766" s="5">
        <f t="shared" si="1158"/>
        <v>0</v>
      </c>
      <c r="AI766" s="5">
        <f t="shared" si="1159"/>
        <v>-2.5799999999999272</v>
      </c>
      <c r="AJ766" s="5"/>
      <c r="AK766" s="5">
        <f t="shared" si="1160"/>
        <v>0</v>
      </c>
      <c r="AL766" s="5">
        <f t="shared" si="1180"/>
        <v>51.553000000000154</v>
      </c>
      <c r="AM766" s="5">
        <f t="shared" si="1161"/>
        <v>87.210000000000036</v>
      </c>
      <c r="AN766" s="5">
        <f t="shared" si="1176"/>
        <v>93.433999999999969</v>
      </c>
      <c r="AO766" s="5">
        <f t="shared" si="1177"/>
        <v>0</v>
      </c>
      <c r="AP766" s="5">
        <f t="shared" si="1196"/>
        <v>3</v>
      </c>
      <c r="AQ766" s="5">
        <f t="shared" si="1215"/>
        <v>3.9</v>
      </c>
      <c r="AR766" s="5"/>
      <c r="AS766" s="5">
        <f t="shared" si="1154"/>
        <v>89.789999999999964</v>
      </c>
      <c r="AT766" s="5">
        <f t="shared" si="1176"/>
        <v>94.73899999999999</v>
      </c>
      <c r="AU766" s="5">
        <f t="shared" si="1162"/>
        <v>-2.5799999999999272</v>
      </c>
      <c r="AV766" s="5">
        <f t="shared" si="1165"/>
        <v>-2.5799999999999272</v>
      </c>
      <c r="AW766" s="5">
        <f t="shared" si="1163"/>
        <v>2</v>
      </c>
      <c r="AX766" s="3">
        <v>1</v>
      </c>
      <c r="AZ766" s="4">
        <f t="shared" si="1205"/>
        <v>0.27690117451654644</v>
      </c>
      <c r="BA766" s="5">
        <f t="shared" si="1211"/>
        <v>0</v>
      </c>
      <c r="BB766" s="4">
        <f t="shared" si="1206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  <c r="CB766" s="5">
        <f t="shared" si="1185"/>
        <v>87.210000000000036</v>
      </c>
      <c r="CC766" s="5">
        <f t="shared" si="1186"/>
        <v>0</v>
      </c>
      <c r="CD766" s="5">
        <f t="shared" si="1197"/>
        <v>20.740000000000236</v>
      </c>
      <c r="CE766" s="5">
        <f t="shared" si="1188"/>
        <v>-30</v>
      </c>
      <c r="CF766" s="5"/>
      <c r="CG766" s="5">
        <f t="shared" si="1189"/>
        <v>-50</v>
      </c>
      <c r="CH766" s="5">
        <f t="shared" si="1192"/>
        <v>-6.9999999999708962E-2</v>
      </c>
      <c r="CI766" s="5">
        <f t="shared" si="1190"/>
        <v>-79.259999999999764</v>
      </c>
    </row>
    <row r="767" spans="1:87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5">
        <f t="shared" si="1147"/>
        <v>86.039999999999964</v>
      </c>
      <c r="K767" s="5">
        <f t="shared" si="1174"/>
        <v>108.70749999999994</v>
      </c>
      <c r="L767" s="5">
        <f t="shared" si="1151"/>
        <v>53.450000000000273</v>
      </c>
      <c r="M767" s="5">
        <f t="shared" ref="M767" si="1248">AVERAGE(L756:L767)</f>
        <v>74.418333333333365</v>
      </c>
      <c r="N767" s="6" t="s">
        <v>36</v>
      </c>
      <c r="O767" s="5">
        <f t="shared" si="1153"/>
        <v>-75.3100000000004</v>
      </c>
      <c r="P767" s="4">
        <f t="shared" si="1199"/>
        <v>1</v>
      </c>
      <c r="Q767" s="5">
        <f t="shared" si="1200"/>
        <v>47.489999999999782</v>
      </c>
      <c r="R767" s="5">
        <f t="shared" si="1201"/>
        <v>-110.92750000000024</v>
      </c>
      <c r="S767" s="4">
        <f t="shared" si="1202"/>
        <v>0.63676588897827213</v>
      </c>
      <c r="T767" s="4">
        <f t="shared" si="1203"/>
        <v>0.63676588897827213</v>
      </c>
      <c r="U767" s="5">
        <f t="shared" si="1194"/>
        <v>-104.59600000000019</v>
      </c>
      <c r="V767" s="5">
        <f t="shared" si="1195"/>
        <v>29.285999999999788</v>
      </c>
      <c r="X767" s="5">
        <f t="shared" si="1149"/>
        <v>35.230000000000018</v>
      </c>
      <c r="Y767" s="5">
        <f t="shared" si="1150"/>
        <v>-7.1899999999995998</v>
      </c>
      <c r="AA767" s="5">
        <f t="shared" si="1168"/>
        <v>0</v>
      </c>
      <c r="AB767" s="5">
        <f t="shared" si="1169"/>
        <v>0</v>
      </c>
      <c r="AC767" s="5">
        <f t="shared" si="1170"/>
        <v>0</v>
      </c>
      <c r="AF767" s="5">
        <f t="shared" si="1156"/>
        <v>77.840000000000146</v>
      </c>
      <c r="AG767" s="5">
        <f t="shared" si="1157"/>
        <v>80.679999999999836</v>
      </c>
      <c r="AH767" s="5">
        <f t="shared" si="1158"/>
        <v>8.1999999999998181</v>
      </c>
      <c r="AI767" s="5">
        <f t="shared" si="1159"/>
        <v>5.3600000000001273</v>
      </c>
      <c r="AJ767" s="5"/>
      <c r="AK767" s="5">
        <f t="shared" si="1160"/>
        <v>8.1999999999998181</v>
      </c>
      <c r="AL767" s="5">
        <f t="shared" si="1180"/>
        <v>51.553000000000154</v>
      </c>
      <c r="AM767" s="5">
        <f t="shared" si="1161"/>
        <v>77.840000000000146</v>
      </c>
      <c r="AN767" s="5">
        <f t="shared" si="1176"/>
        <v>85.550999999999974</v>
      </c>
      <c r="AO767" s="5">
        <f t="shared" si="1177"/>
        <v>0</v>
      </c>
      <c r="AP767" s="5">
        <f t="shared" si="1196"/>
        <v>2</v>
      </c>
      <c r="AQ767" s="5">
        <f t="shared" si="1215"/>
        <v>3.7</v>
      </c>
      <c r="AR767" s="5"/>
      <c r="AS767" s="5">
        <f t="shared" si="1154"/>
        <v>80.679999999999836</v>
      </c>
      <c r="AT767" s="5">
        <f t="shared" si="1176"/>
        <v>86.722999999999956</v>
      </c>
      <c r="AU767" s="5">
        <f t="shared" si="1162"/>
        <v>5.3600000000001273</v>
      </c>
      <c r="AV767" s="5">
        <f t="shared" si="1165"/>
        <v>-2.8399999999996908</v>
      </c>
      <c r="AW767" s="5">
        <f t="shared" si="1163"/>
        <v>3</v>
      </c>
      <c r="AX767" s="3">
        <v>1</v>
      </c>
      <c r="AZ767" s="4">
        <f t="shared" si="1205"/>
        <v>0.63676588897827213</v>
      </c>
      <c r="BA767" s="5">
        <f t="shared" si="1211"/>
        <v>0</v>
      </c>
      <c r="BB767" s="4">
        <f t="shared" si="1206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  <c r="CB767" s="5">
        <f t="shared" si="1185"/>
        <v>77.840000000000146</v>
      </c>
      <c r="CC767" s="5">
        <f t="shared" si="1186"/>
        <v>8.1999999999998181</v>
      </c>
      <c r="CD767" s="5">
        <f t="shared" si="1197"/>
        <v>35.230000000000018</v>
      </c>
      <c r="CE767" s="5">
        <f t="shared" si="1188"/>
        <v>7.1899999999995998</v>
      </c>
      <c r="CF767" s="5"/>
      <c r="CG767" s="5">
        <f t="shared" si="1189"/>
        <v>-50</v>
      </c>
      <c r="CH767" s="5">
        <f t="shared" si="1192"/>
        <v>-7.1899999999995998</v>
      </c>
      <c r="CI767" s="5">
        <f t="shared" si="1190"/>
        <v>-64.769999999999982</v>
      </c>
    </row>
    <row r="768" spans="1:87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5">
        <f t="shared" si="1147"/>
        <v>108.7199999999998</v>
      </c>
      <c r="K768" s="5">
        <f t="shared" si="1174"/>
        <v>110.55833333333328</v>
      </c>
      <c r="L768" s="5">
        <f t="shared" si="1151"/>
        <v>87.5</v>
      </c>
      <c r="M768" s="5">
        <f t="shared" ref="M768" si="1249">AVERAGE(L757:L768)</f>
        <v>78.52500000000002</v>
      </c>
      <c r="N768" s="6" t="s">
        <v>37</v>
      </c>
      <c r="O768" s="5">
        <f t="shared" si="1153"/>
        <v>-85.259999999999764</v>
      </c>
      <c r="P768" s="4">
        <f t="shared" si="1199"/>
        <v>0.79048220678038728</v>
      </c>
      <c r="Q768" s="5">
        <f t="shared" si="1200"/>
        <v>47.489999999999782</v>
      </c>
      <c r="R768" s="5">
        <f t="shared" si="1201"/>
        <v>-110.92750000000024</v>
      </c>
      <c r="S768" s="4">
        <f t="shared" si="1202"/>
        <v>0.50335210512201967</v>
      </c>
      <c r="T768" s="4">
        <f t="shared" si="1203"/>
        <v>0.50335210512201967</v>
      </c>
      <c r="U768" s="5">
        <f t="shared" si="1194"/>
        <v>-101.43000000000011</v>
      </c>
      <c r="V768" s="5">
        <f t="shared" si="1195"/>
        <v>16.170000000000343</v>
      </c>
      <c r="X768" s="5">
        <f t="shared" si="1149"/>
        <v>-58.210000000000036</v>
      </c>
      <c r="Y768" s="5">
        <f t="shared" si="1150"/>
        <v>-64.079999999999927</v>
      </c>
      <c r="AA768" s="5">
        <f t="shared" si="1168"/>
        <v>0</v>
      </c>
      <c r="AB768" s="5">
        <f t="shared" si="1169"/>
        <v>1</v>
      </c>
      <c r="AC768" s="5">
        <f t="shared" si="1170"/>
        <v>1</v>
      </c>
      <c r="AF768" s="5">
        <f t="shared" si="1156"/>
        <v>38.049999999999727</v>
      </c>
      <c r="AG768" s="5">
        <f t="shared" si="1157"/>
        <v>46.940000000000055</v>
      </c>
      <c r="AH768" s="5">
        <f t="shared" si="1158"/>
        <v>70.670000000000073</v>
      </c>
      <c r="AI768" s="5">
        <f t="shared" si="1159"/>
        <v>61.779999999999745</v>
      </c>
      <c r="AJ768" s="5"/>
      <c r="AK768" s="5">
        <f t="shared" si="1160"/>
        <v>38.049999999999727</v>
      </c>
      <c r="AL768" s="5">
        <f t="shared" si="1180"/>
        <v>51.553000000000154</v>
      </c>
      <c r="AM768" s="5">
        <f t="shared" si="1161"/>
        <v>70.670000000000073</v>
      </c>
      <c r="AN768" s="5">
        <f t="shared" si="1176"/>
        <v>86.41</v>
      </c>
      <c r="AO768" s="5">
        <f t="shared" si="1177"/>
        <v>0</v>
      </c>
      <c r="AP768" s="5">
        <f t="shared" si="1196"/>
        <v>2</v>
      </c>
      <c r="AQ768" s="5">
        <f t="shared" si="1215"/>
        <v>3.5</v>
      </c>
      <c r="AR768" s="5"/>
      <c r="AS768" s="5">
        <f t="shared" si="1154"/>
        <v>61.779999999999745</v>
      </c>
      <c r="AT768" s="5">
        <f t="shared" si="1176"/>
        <v>86.805999999999955</v>
      </c>
      <c r="AU768" s="5">
        <f t="shared" si="1162"/>
        <v>46.940000000000055</v>
      </c>
      <c r="AV768" s="5">
        <f t="shared" si="1165"/>
        <v>-8.8900000000003274</v>
      </c>
      <c r="AW768" s="5">
        <f t="shared" si="1163"/>
        <v>4</v>
      </c>
      <c r="AZ768" s="4">
        <f t="shared" si="1205"/>
        <v>0.50335210512201967</v>
      </c>
      <c r="BA768" s="5">
        <f t="shared" si="1211"/>
        <v>0</v>
      </c>
      <c r="BB768" s="4">
        <f t="shared" si="1206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  <c r="CB768" s="5">
        <f t="shared" si="1185"/>
        <v>38.049999999999727</v>
      </c>
      <c r="CC768" s="5">
        <f t="shared" si="1186"/>
        <v>70.670000000000073</v>
      </c>
      <c r="CD768" s="5">
        <f t="shared" si="1197"/>
        <v>-50</v>
      </c>
      <c r="CE768" s="5">
        <f t="shared" si="1188"/>
        <v>64.079999999999927</v>
      </c>
      <c r="CF768" s="5"/>
      <c r="CG768" s="5">
        <f t="shared" si="1189"/>
        <v>-50</v>
      </c>
      <c r="CH768" s="5">
        <f t="shared" si="1192"/>
        <v>-64.079999999999927</v>
      </c>
      <c r="CI768" s="5">
        <f t="shared" si="1190"/>
        <v>-150</v>
      </c>
    </row>
    <row r="769" spans="1:87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5">
        <f t="shared" si="1147"/>
        <v>56.949999999999818</v>
      </c>
      <c r="K769" s="5">
        <f t="shared" si="1174"/>
        <v>101.90083333333325</v>
      </c>
      <c r="L769" s="5">
        <f t="shared" si="1151"/>
        <v>52.760000000000218</v>
      </c>
      <c r="M769" s="5">
        <f t="shared" ref="M769" si="1250">AVERAGE(L758:L769)</f>
        <v>75.958333333333371</v>
      </c>
      <c r="N769" s="6" t="s">
        <v>36</v>
      </c>
      <c r="O769" s="5">
        <f t="shared" si="1153"/>
        <v>-88.480000000000018</v>
      </c>
      <c r="P769" s="4">
        <f t="shared" si="1199"/>
        <v>0.72267845862287472</v>
      </c>
      <c r="Q769" s="5">
        <f t="shared" si="1200"/>
        <v>47.489999999999782</v>
      </c>
      <c r="R769" s="5">
        <f t="shared" si="1201"/>
        <v>-110.92750000000024</v>
      </c>
      <c r="S769" s="4">
        <f t="shared" si="1202"/>
        <v>0.72267845862287472</v>
      </c>
      <c r="T769" s="4">
        <f t="shared" si="1203"/>
        <v>0.4601769911504423</v>
      </c>
      <c r="U769" s="5">
        <f t="shared" si="1194"/>
        <v>-96.204000000000093</v>
      </c>
      <c r="V769" s="5">
        <f t="shared" si="1195"/>
        <v>7.7240000000000748</v>
      </c>
      <c r="X769" s="5">
        <f t="shared" si="1149"/>
        <v>6.8700000000003456</v>
      </c>
      <c r="Y769" s="5">
        <f t="shared" si="1150"/>
        <v>14.059999999999945</v>
      </c>
      <c r="AA769" s="5">
        <f t="shared" si="1168"/>
        <v>1</v>
      </c>
      <c r="AB769" s="5">
        <f t="shared" si="1169"/>
        <v>0</v>
      </c>
      <c r="AC769" s="5">
        <f t="shared" si="1170"/>
        <v>1</v>
      </c>
      <c r="AF769" s="5">
        <f t="shared" si="1156"/>
        <v>33.0300000000002</v>
      </c>
      <c r="AG769" s="5">
        <f t="shared" si="1157"/>
        <v>30.869999999999891</v>
      </c>
      <c r="AH769" s="5">
        <f t="shared" si="1158"/>
        <v>23.919999999999618</v>
      </c>
      <c r="AI769" s="5">
        <f t="shared" si="1159"/>
        <v>26.079999999999927</v>
      </c>
      <c r="AJ769" s="5"/>
      <c r="AK769" s="5">
        <f t="shared" si="1160"/>
        <v>23.919999999999618</v>
      </c>
      <c r="AL769" s="5">
        <f t="shared" si="1180"/>
        <v>51.553000000000154</v>
      </c>
      <c r="AM769" s="5">
        <f t="shared" si="1161"/>
        <v>33.0300000000002</v>
      </c>
      <c r="AN769" s="5">
        <f t="shared" si="1176"/>
        <v>69.076999999999998</v>
      </c>
      <c r="AO769" s="5">
        <f t="shared" si="1177"/>
        <v>0</v>
      </c>
      <c r="AP769" s="5">
        <f t="shared" si="1196"/>
        <v>1</v>
      </c>
      <c r="AQ769" s="5">
        <f t="shared" si="1215"/>
        <v>3.1</v>
      </c>
      <c r="AR769" s="5"/>
      <c r="AS769" s="5">
        <f t="shared" si="1154"/>
        <v>30.869999999999891</v>
      </c>
      <c r="AT769" s="5">
        <f t="shared" si="1176"/>
        <v>68.651999999999958</v>
      </c>
      <c r="AU769" s="5">
        <f t="shared" si="1162"/>
        <v>26.079999999999927</v>
      </c>
      <c r="AV769" s="5">
        <f t="shared" si="1165"/>
        <v>2.1600000000003092</v>
      </c>
      <c r="AW769" s="5">
        <f t="shared" si="1163"/>
        <v>5</v>
      </c>
      <c r="AZ769" s="4">
        <f t="shared" si="1205"/>
        <v>0.4601769911504423</v>
      </c>
      <c r="BA769" s="5">
        <f t="shared" si="1211"/>
        <v>0</v>
      </c>
      <c r="BB769" s="4">
        <f t="shared" si="1206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  <c r="CB769" s="5">
        <f t="shared" si="1185"/>
        <v>33.0300000000002</v>
      </c>
      <c r="CC769" s="5">
        <f t="shared" si="1186"/>
        <v>23.919999999999618</v>
      </c>
      <c r="CD769" s="5">
        <f t="shared" si="1197"/>
        <v>6.8700000000003456</v>
      </c>
      <c r="CE769" s="5">
        <f t="shared" si="1188"/>
        <v>-30</v>
      </c>
      <c r="CF769" s="5"/>
      <c r="CG769" s="5">
        <f t="shared" si="1189"/>
        <v>-50</v>
      </c>
      <c r="CH769" s="5">
        <f t="shared" si="1192"/>
        <v>14.059999999999945</v>
      </c>
      <c r="CI769" s="5">
        <f t="shared" si="1190"/>
        <v>-93.129999999999654</v>
      </c>
    </row>
    <row r="770" spans="1:87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5">
        <f t="shared" si="1147"/>
        <v>135.84999999999991</v>
      </c>
      <c r="K770" s="5">
        <f t="shared" si="1174"/>
        <v>107.80999999999995</v>
      </c>
      <c r="L770" s="5">
        <f t="shared" si="1151"/>
        <v>86.920000000000073</v>
      </c>
      <c r="M770" s="5">
        <f t="shared" ref="M770" si="1251">AVERAGE(L759:L770)</f>
        <v>79.410000000000039</v>
      </c>
      <c r="N770" s="6" t="s">
        <v>36</v>
      </c>
      <c r="O770" s="5">
        <f t="shared" si="1153"/>
        <v>-138.10999999999967</v>
      </c>
      <c r="P770" s="4">
        <f t="shared" si="1199"/>
        <v>0</v>
      </c>
      <c r="Q770" s="5">
        <f t="shared" si="1200"/>
        <v>62.799999999999272</v>
      </c>
      <c r="R770" s="5">
        <f t="shared" si="1201"/>
        <v>-122.40999999999985</v>
      </c>
      <c r="S770" s="4">
        <f t="shared" si="1202"/>
        <v>0</v>
      </c>
      <c r="T770" s="4">
        <f t="shared" si="1203"/>
        <v>0</v>
      </c>
      <c r="U770" s="5">
        <f t="shared" si="1194"/>
        <v>-99.265999999999991</v>
      </c>
      <c r="V770" s="5">
        <f t="shared" si="1195"/>
        <v>-38.843999999999681</v>
      </c>
      <c r="X770" s="5">
        <f t="shared" si="1149"/>
        <v>-128.28999999999996</v>
      </c>
      <c r="Y770" s="5">
        <f t="shared" si="1150"/>
        <v>-61.019999999999982</v>
      </c>
      <c r="AA770" s="5">
        <f t="shared" si="1168"/>
        <v>0</v>
      </c>
      <c r="AB770" s="5">
        <f t="shared" si="1169"/>
        <v>1</v>
      </c>
      <c r="AC770" s="5">
        <f t="shared" si="1170"/>
        <v>1</v>
      </c>
      <c r="AF770" s="5">
        <f t="shared" si="1156"/>
        <v>0</v>
      </c>
      <c r="AG770" s="5">
        <f t="shared" si="1157"/>
        <v>-7</v>
      </c>
      <c r="AH770" s="5">
        <f t="shared" si="1158"/>
        <v>128.84999999999991</v>
      </c>
      <c r="AI770" s="5">
        <f t="shared" si="1159"/>
        <v>135.84999999999991</v>
      </c>
      <c r="AJ770" s="5"/>
      <c r="AK770" s="5">
        <f t="shared" si="1160"/>
        <v>0</v>
      </c>
      <c r="AL770" s="5">
        <f t="shared" si="1180"/>
        <v>51.553000000000154</v>
      </c>
      <c r="AM770" s="5">
        <f t="shared" si="1161"/>
        <v>128.84999999999991</v>
      </c>
      <c r="AN770" s="5">
        <f t="shared" si="1176"/>
        <v>79.076000000000022</v>
      </c>
      <c r="AO770" s="5">
        <f t="shared" si="1177"/>
        <v>1</v>
      </c>
      <c r="AP770" s="5">
        <f t="shared" si="1196"/>
        <v>2</v>
      </c>
      <c r="AQ770" s="5">
        <f t="shared" si="1215"/>
        <v>2.8</v>
      </c>
      <c r="AR770" s="5"/>
      <c r="AS770" s="5">
        <f t="shared" si="1154"/>
        <v>135.84999999999991</v>
      </c>
      <c r="AT770" s="5">
        <f t="shared" si="1176"/>
        <v>78.735999999999962</v>
      </c>
      <c r="AU770" s="5">
        <f t="shared" si="1162"/>
        <v>-7</v>
      </c>
      <c r="AV770" s="5">
        <f t="shared" si="1165"/>
        <v>7</v>
      </c>
      <c r="AW770" s="5">
        <f t="shared" si="1163"/>
        <v>6</v>
      </c>
      <c r="AZ770" s="4">
        <f t="shared" si="1205"/>
        <v>0</v>
      </c>
      <c r="BA770" s="5">
        <f t="shared" si="1211"/>
        <v>0</v>
      </c>
      <c r="BB770" s="4">
        <f t="shared" si="1206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  <c r="CB770" s="5">
        <f t="shared" si="1185"/>
        <v>0</v>
      </c>
      <c r="CC770" s="5">
        <f t="shared" si="1186"/>
        <v>128.84999999999991</v>
      </c>
      <c r="CD770" s="5">
        <f t="shared" si="1197"/>
        <v>-50</v>
      </c>
      <c r="CE770" s="5">
        <f t="shared" si="1188"/>
        <v>61.019999999999982</v>
      </c>
      <c r="CF770" s="5"/>
      <c r="CG770" s="5">
        <f t="shared" si="1189"/>
        <v>-50</v>
      </c>
      <c r="CH770" s="5">
        <f t="shared" si="1192"/>
        <v>-61.019999999999982</v>
      </c>
      <c r="CI770" s="5">
        <f t="shared" si="1190"/>
        <v>-150</v>
      </c>
    </row>
    <row r="771" spans="1:87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5">
        <f t="shared" ref="J771:J834" si="1252">MAX(ABS(E770-D771),ABS(C771-E770),ABS(C771-D771))</f>
        <v>73.850000000000364</v>
      </c>
      <c r="K771" s="5">
        <f t="shared" si="1174"/>
        <v>96.263333333333321</v>
      </c>
      <c r="L771" s="5">
        <f t="shared" si="1151"/>
        <v>59.150000000000091</v>
      </c>
      <c r="M771" s="5">
        <f t="shared" ref="M771" si="1253">AVERAGE(L760:L771)</f>
        <v>70.182500000000047</v>
      </c>
      <c r="N771" s="6" t="s">
        <v>36</v>
      </c>
      <c r="O771" s="5">
        <f t="shared" si="1153"/>
        <v>-126.51999999999998</v>
      </c>
      <c r="P771" s="4">
        <f t="shared" si="1199"/>
        <v>0.18455414012738575</v>
      </c>
      <c r="Q771" s="5">
        <f t="shared" si="1200"/>
        <v>62.799999999999272</v>
      </c>
      <c r="R771" s="5">
        <f t="shared" si="1201"/>
        <v>-122.40999999999985</v>
      </c>
      <c r="S771" s="4">
        <f t="shared" si="1202"/>
        <v>0.18455414012738575</v>
      </c>
      <c r="T771" s="4">
        <f t="shared" si="1203"/>
        <v>0.18455414012738575</v>
      </c>
      <c r="U771" s="5">
        <f t="shared" si="1194"/>
        <v>-102.73599999999996</v>
      </c>
      <c r="V771" s="5">
        <f t="shared" si="1195"/>
        <v>-23.78400000000002</v>
      </c>
      <c r="X771" s="5">
        <f t="shared" ref="X771:X834" si="1254">E771-B771</f>
        <v>-34.029999999999745</v>
      </c>
      <c r="Y771" s="5">
        <f t="shared" ref="Y771:Y834" si="1255">I771-F771</f>
        <v>-29.529999999999745</v>
      </c>
      <c r="AA771" s="5">
        <f t="shared" si="1168"/>
        <v>0</v>
      </c>
      <c r="AB771" s="5">
        <f t="shared" si="1169"/>
        <v>1</v>
      </c>
      <c r="AC771" s="5">
        <f t="shared" si="1170"/>
        <v>1</v>
      </c>
      <c r="AF771" s="5">
        <f t="shared" si="1156"/>
        <v>39.200000000000273</v>
      </c>
      <c r="AG771" s="5">
        <f t="shared" si="1157"/>
        <v>47.960000000000036</v>
      </c>
      <c r="AH771" s="5">
        <f t="shared" si="1158"/>
        <v>34.650000000000091</v>
      </c>
      <c r="AI771" s="5">
        <f t="shared" si="1159"/>
        <v>25.890000000000327</v>
      </c>
      <c r="AJ771" s="5"/>
      <c r="AK771" s="5">
        <f t="shared" si="1160"/>
        <v>34.650000000000091</v>
      </c>
      <c r="AL771" s="5">
        <f t="shared" si="1180"/>
        <v>44.165000000000099</v>
      </c>
      <c r="AM771" s="5">
        <f t="shared" si="1161"/>
        <v>39.200000000000273</v>
      </c>
      <c r="AN771" s="5">
        <f t="shared" si="1176"/>
        <v>76.256000000000043</v>
      </c>
      <c r="AO771" s="5">
        <f t="shared" si="1177"/>
        <v>0</v>
      </c>
      <c r="AP771" s="5">
        <f t="shared" si="1196"/>
        <v>2</v>
      </c>
      <c r="AQ771" s="5">
        <f t="shared" si="1215"/>
        <v>2.6</v>
      </c>
      <c r="AR771" s="5"/>
      <c r="AS771" s="5">
        <f t="shared" si="1154"/>
        <v>47.960000000000036</v>
      </c>
      <c r="AT771" s="5">
        <f t="shared" si="1176"/>
        <v>77.100999999999971</v>
      </c>
      <c r="AU771" s="5">
        <f t="shared" si="1162"/>
        <v>25.890000000000327</v>
      </c>
      <c r="AV771" s="5">
        <f t="shared" si="1165"/>
        <v>-8.7599999999997635</v>
      </c>
      <c r="AW771" s="5">
        <f t="shared" si="1163"/>
        <v>2</v>
      </c>
      <c r="AZ771" s="4">
        <f t="shared" si="1205"/>
        <v>0.18455414012738575</v>
      </c>
      <c r="BA771" s="5">
        <f t="shared" si="1211"/>
        <v>0</v>
      </c>
      <c r="BB771" s="4">
        <f t="shared" si="1206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  <c r="CB771" s="5">
        <f t="shared" si="1185"/>
        <v>39.200000000000273</v>
      </c>
      <c r="CC771" s="5">
        <f t="shared" si="1186"/>
        <v>34.650000000000091</v>
      </c>
      <c r="CD771" s="5">
        <f t="shared" si="1197"/>
        <v>-34.029999999999745</v>
      </c>
      <c r="CE771" s="5">
        <f t="shared" si="1188"/>
        <v>29.529999999999745</v>
      </c>
      <c r="CF771" s="5"/>
      <c r="CG771" s="5">
        <f t="shared" si="1189"/>
        <v>-50</v>
      </c>
      <c r="CH771" s="5">
        <f t="shared" si="1192"/>
        <v>-29.529999999999745</v>
      </c>
      <c r="CI771" s="5">
        <f t="shared" si="1190"/>
        <v>-134.02999999999975</v>
      </c>
    </row>
    <row r="772" spans="1:87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5">
        <f t="shared" si="1252"/>
        <v>95.409999999999854</v>
      </c>
      <c r="K772" s="5">
        <f t="shared" si="1174"/>
        <v>99.644999999999982</v>
      </c>
      <c r="L772" s="5">
        <f t="shared" ref="L772:L835" si="1256">MAX(ABS(I771-H772),ABS(G772-I771),ABS(G772-H772))</f>
        <v>74.140000000000327</v>
      </c>
      <c r="M772" s="5">
        <f t="shared" ref="M772" si="1257">AVERAGE(L761:L772)</f>
        <v>72.794166666666726</v>
      </c>
      <c r="N772" s="6" t="s">
        <v>37</v>
      </c>
      <c r="O772" s="5">
        <f t="shared" ref="O772:O835" si="1258">E772-I772</f>
        <v>-121.81999999999971</v>
      </c>
      <c r="P772" s="4">
        <f t="shared" si="1199"/>
        <v>0.3082308420056763</v>
      </c>
      <c r="Q772" s="5">
        <f t="shared" si="1200"/>
        <v>52.849999999999909</v>
      </c>
      <c r="R772" s="5">
        <f t="shared" si="1201"/>
        <v>-124.8974999999997</v>
      </c>
      <c r="S772" s="4">
        <f t="shared" si="1202"/>
        <v>0.25939490445860114</v>
      </c>
      <c r="T772" s="4">
        <f t="shared" si="1203"/>
        <v>0.25939490445860114</v>
      </c>
      <c r="U772" s="5">
        <f t="shared" si="1194"/>
        <v>-112.03799999999983</v>
      </c>
      <c r="V772" s="5">
        <f t="shared" si="1195"/>
        <v>-9.7819999999998828</v>
      </c>
      <c r="X772" s="5">
        <f t="shared" si="1254"/>
        <v>-30.309999999999945</v>
      </c>
      <c r="Y772" s="5">
        <f t="shared" si="1255"/>
        <v>-46.320000000000164</v>
      </c>
      <c r="AA772" s="5">
        <f t="shared" si="1168"/>
        <v>0</v>
      </c>
      <c r="AB772" s="5">
        <f t="shared" si="1169"/>
        <v>1</v>
      </c>
      <c r="AC772" s="5">
        <f t="shared" si="1170"/>
        <v>1</v>
      </c>
      <c r="AF772" s="5">
        <f t="shared" si="1156"/>
        <v>54.869999999999891</v>
      </c>
      <c r="AG772" s="5">
        <f t="shared" si="1157"/>
        <v>62.199999999999818</v>
      </c>
      <c r="AH772" s="5">
        <f t="shared" si="1158"/>
        <v>40.539999999999964</v>
      </c>
      <c r="AI772" s="5">
        <f t="shared" si="1159"/>
        <v>33.210000000000036</v>
      </c>
      <c r="AJ772" s="5"/>
      <c r="AK772" s="5">
        <f t="shared" si="1160"/>
        <v>40.539999999999964</v>
      </c>
      <c r="AL772" s="5">
        <f t="shared" si="1180"/>
        <v>44.165000000000099</v>
      </c>
      <c r="AM772" s="5">
        <f t="shared" si="1161"/>
        <v>54.869999999999891</v>
      </c>
      <c r="AN772" s="5">
        <f t="shared" si="1176"/>
        <v>72.998000000000047</v>
      </c>
      <c r="AO772" s="5">
        <f t="shared" si="1177"/>
        <v>0</v>
      </c>
      <c r="AP772" s="5">
        <f t="shared" si="1196"/>
        <v>2</v>
      </c>
      <c r="AQ772" s="5">
        <f t="shared" si="1215"/>
        <v>2.4</v>
      </c>
      <c r="AR772" s="5"/>
      <c r="AS772" s="5">
        <f t="shared" ref="AS772:AS835" si="1259">MAX(AG772,AI772)</f>
        <v>62.199999999999818</v>
      </c>
      <c r="AT772" s="5">
        <f t="shared" si="1176"/>
        <v>74.506999999999977</v>
      </c>
      <c r="AU772" s="5">
        <f t="shared" si="1162"/>
        <v>33.210000000000036</v>
      </c>
      <c r="AV772" s="5">
        <f t="shared" si="1165"/>
        <v>-7.3299999999999272</v>
      </c>
      <c r="AW772" s="5">
        <f t="shared" si="1163"/>
        <v>3</v>
      </c>
      <c r="AZ772" s="4">
        <f t="shared" si="1205"/>
        <v>0.25939490445860114</v>
      </c>
      <c r="BA772" s="5">
        <f t="shared" si="1211"/>
        <v>0</v>
      </c>
      <c r="BB772" s="4">
        <f t="shared" si="1206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  <c r="CB772" s="5">
        <f t="shared" si="1185"/>
        <v>54.869999999999891</v>
      </c>
      <c r="CC772" s="5">
        <f t="shared" si="1186"/>
        <v>40.539999999999964</v>
      </c>
      <c r="CD772" s="5">
        <f t="shared" si="1197"/>
        <v>-30.309999999999945</v>
      </c>
      <c r="CE772" s="5">
        <f t="shared" si="1188"/>
        <v>46.320000000000164</v>
      </c>
      <c r="CF772" s="5"/>
      <c r="CG772" s="5">
        <f t="shared" si="1189"/>
        <v>-50</v>
      </c>
      <c r="CH772" s="5">
        <f t="shared" si="1192"/>
        <v>-46.320000000000164</v>
      </c>
      <c r="CI772" s="5">
        <f t="shared" si="1190"/>
        <v>-130.30999999999995</v>
      </c>
    </row>
    <row r="773" spans="1:87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5">
        <f t="shared" si="1252"/>
        <v>131.92000000000007</v>
      </c>
      <c r="K773" s="5">
        <f t="shared" si="1174"/>
        <v>100.34833333333331</v>
      </c>
      <c r="L773" s="5">
        <f t="shared" si="1256"/>
        <v>102.26999999999998</v>
      </c>
      <c r="M773" s="5">
        <f t="shared" ref="M773" si="1260">AVERAGE(L762:L773)</f>
        <v>75.290000000000077</v>
      </c>
      <c r="N773" s="6" t="s">
        <v>37</v>
      </c>
      <c r="O773" s="5">
        <f t="shared" si="1258"/>
        <v>-128.13000000000011</v>
      </c>
      <c r="P773" s="4">
        <f t="shared" si="1199"/>
        <v>0.20108805158169721</v>
      </c>
      <c r="Q773" s="5">
        <f t="shared" si="1200"/>
        <v>49.629999999999654</v>
      </c>
      <c r="R773" s="5">
        <f t="shared" si="1201"/>
        <v>-125.70249999999976</v>
      </c>
      <c r="S773" s="4">
        <f t="shared" si="1202"/>
        <v>0.15891719745222418</v>
      </c>
      <c r="T773" s="4">
        <f t="shared" si="1203"/>
        <v>0.15891719745222418</v>
      </c>
      <c r="U773" s="5">
        <f t="shared" si="1194"/>
        <v>-120.6119999999999</v>
      </c>
      <c r="V773" s="5">
        <f t="shared" si="1195"/>
        <v>-7.5180000000002138</v>
      </c>
      <c r="X773" s="5">
        <f t="shared" si="1254"/>
        <v>-63.099999999999909</v>
      </c>
      <c r="Y773" s="5">
        <f t="shared" si="1255"/>
        <v>-60.789999999999964</v>
      </c>
      <c r="AA773" s="5">
        <f t="shared" si="1168"/>
        <v>0</v>
      </c>
      <c r="AB773" s="5">
        <f t="shared" si="1169"/>
        <v>1</v>
      </c>
      <c r="AC773" s="5">
        <f t="shared" si="1170"/>
        <v>1</v>
      </c>
      <c r="AF773" s="5">
        <f t="shared" ref="AF773:AF836" si="1261">(C773-B773)</f>
        <v>31.130000000000109</v>
      </c>
      <c r="AG773" s="5">
        <f t="shared" ref="AG773:AG836" si="1262">(C773-E772)</f>
        <v>26.909999999999854</v>
      </c>
      <c r="AH773" s="5">
        <f t="shared" ref="AH773:AH836" si="1263">(B773-D773)</f>
        <v>100.78999999999996</v>
      </c>
      <c r="AI773" s="5">
        <f t="shared" ref="AI773:AI836" si="1264">(E772-D773)</f>
        <v>105.01000000000022</v>
      </c>
      <c r="AJ773" s="5"/>
      <c r="AK773" s="5">
        <f t="shared" ref="AK773:AK836" si="1265">MIN(AF773,AH773)</f>
        <v>31.130000000000109</v>
      </c>
      <c r="AL773" s="5">
        <f t="shared" si="1180"/>
        <v>44.165000000000099</v>
      </c>
      <c r="AM773" s="5">
        <f t="shared" ref="AM773:AM836" si="1266">MAX(AF773,AH773)</f>
        <v>100.78999999999996</v>
      </c>
      <c r="AN773" s="5">
        <f t="shared" si="1176"/>
        <v>71.575000000000045</v>
      </c>
      <c r="AO773" s="5">
        <f t="shared" si="1177"/>
        <v>1</v>
      </c>
      <c r="AP773" s="5">
        <f t="shared" si="1196"/>
        <v>2</v>
      </c>
      <c r="AQ773" s="5">
        <f t="shared" si="1215"/>
        <v>2.2000000000000002</v>
      </c>
      <c r="AR773" s="5"/>
      <c r="AS773" s="5">
        <f t="shared" si="1259"/>
        <v>105.01000000000022</v>
      </c>
      <c r="AT773" s="5">
        <f t="shared" si="1176"/>
        <v>73.030999999999992</v>
      </c>
      <c r="AU773" s="5">
        <f t="shared" ref="AU773:AU836" si="1267">MIN($AG773,$AI773)</f>
        <v>26.909999999999854</v>
      </c>
      <c r="AV773" s="5">
        <f t="shared" si="1165"/>
        <v>4.2200000000002547</v>
      </c>
      <c r="AW773" s="5">
        <f t="shared" ref="AW773:AW836" si="1268">WEEKDAY(A773)</f>
        <v>4</v>
      </c>
      <c r="AZ773" s="4">
        <f t="shared" si="1205"/>
        <v>0.15891719745222418</v>
      </c>
      <c r="BA773" s="5">
        <f t="shared" si="1211"/>
        <v>0</v>
      </c>
      <c r="BB773" s="4">
        <f t="shared" si="1206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  <c r="CB773" s="5">
        <f t="shared" si="1185"/>
        <v>31.130000000000109</v>
      </c>
      <c r="CC773" s="5">
        <f t="shared" si="1186"/>
        <v>100.78999999999996</v>
      </c>
      <c r="CD773" s="5">
        <f t="shared" si="1197"/>
        <v>-50</v>
      </c>
      <c r="CE773" s="5">
        <f t="shared" si="1188"/>
        <v>60.789999999999964</v>
      </c>
      <c r="CF773" s="5"/>
      <c r="CG773" s="5">
        <f t="shared" si="1189"/>
        <v>-50</v>
      </c>
      <c r="CH773" s="5">
        <f t="shared" si="1192"/>
        <v>-60.789999999999964</v>
      </c>
      <c r="CI773" s="5">
        <f t="shared" si="1190"/>
        <v>-150</v>
      </c>
    </row>
    <row r="774" spans="1:87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5">
        <f t="shared" si="1252"/>
        <v>85.870000000000346</v>
      </c>
      <c r="K774" s="5">
        <f t="shared" si="1174"/>
        <v>100.15916666666669</v>
      </c>
      <c r="L774" s="5">
        <f t="shared" si="1256"/>
        <v>61.419999999999618</v>
      </c>
      <c r="M774" s="5">
        <f t="shared" ref="M774" si="1269">AVERAGE(L763:L774)</f>
        <v>73.185833333333377</v>
      </c>
      <c r="N774" s="6" t="s">
        <v>36</v>
      </c>
      <c r="O774" s="5">
        <f t="shared" si="1258"/>
        <v>-106.75</v>
      </c>
      <c r="P774" s="4">
        <f t="shared" si="1199"/>
        <v>1</v>
      </c>
      <c r="Q774" s="5">
        <f t="shared" si="1200"/>
        <v>31.359999999999673</v>
      </c>
      <c r="R774" s="5">
        <f t="shared" si="1201"/>
        <v>-130.26999999999975</v>
      </c>
      <c r="S774" s="4">
        <f t="shared" si="1202"/>
        <v>0.59337748344370345</v>
      </c>
      <c r="T774" s="4">
        <f t="shared" si="1203"/>
        <v>0.49936305732484132</v>
      </c>
      <c r="U774" s="5">
        <f t="shared" si="1194"/>
        <v>-124.26599999999989</v>
      </c>
      <c r="V774" s="5">
        <f t="shared" si="1195"/>
        <v>17.515999999999892</v>
      </c>
      <c r="X774" s="5">
        <f t="shared" si="1254"/>
        <v>7.0899999999996908</v>
      </c>
      <c r="Y774" s="5">
        <f t="shared" si="1255"/>
        <v>-44.5300000000002</v>
      </c>
      <c r="AA774" s="5">
        <f t="shared" si="1168"/>
        <v>0</v>
      </c>
      <c r="AB774" s="5">
        <f t="shared" si="1169"/>
        <v>0</v>
      </c>
      <c r="AC774" s="5">
        <f t="shared" si="1170"/>
        <v>0</v>
      </c>
      <c r="AF774" s="5">
        <f t="shared" si="1261"/>
        <v>58.460000000000036</v>
      </c>
      <c r="AG774" s="5">
        <f t="shared" si="1262"/>
        <v>59.340000000000146</v>
      </c>
      <c r="AH774" s="5">
        <f t="shared" si="1263"/>
        <v>27.410000000000309</v>
      </c>
      <c r="AI774" s="5">
        <f t="shared" si="1264"/>
        <v>26.5300000000002</v>
      </c>
      <c r="AJ774" s="5"/>
      <c r="AK774" s="5">
        <f t="shared" si="1265"/>
        <v>27.410000000000309</v>
      </c>
      <c r="AL774" s="5">
        <f t="shared" si="1180"/>
        <v>41.59099999999998</v>
      </c>
      <c r="AM774" s="5">
        <f t="shared" si="1266"/>
        <v>58.460000000000036</v>
      </c>
      <c r="AN774" s="5">
        <f t="shared" si="1176"/>
        <v>70.690000000000055</v>
      </c>
      <c r="AO774" s="5">
        <f t="shared" si="1177"/>
        <v>0</v>
      </c>
      <c r="AP774" s="5">
        <f t="shared" si="1196"/>
        <v>2</v>
      </c>
      <c r="AQ774" s="5">
        <f t="shared" si="1215"/>
        <v>2.1</v>
      </c>
      <c r="AR774" s="5"/>
      <c r="AS774" s="5">
        <f t="shared" si="1259"/>
        <v>59.340000000000146</v>
      </c>
      <c r="AT774" s="5">
        <f t="shared" si="1176"/>
        <v>72.957999999999998</v>
      </c>
      <c r="AU774" s="5">
        <f t="shared" si="1267"/>
        <v>26.5300000000002</v>
      </c>
      <c r="AV774" s="5">
        <f t="shared" ref="AV774:AV837" si="1270">(E773-B774)</f>
        <v>-0.88000000000010914</v>
      </c>
      <c r="AW774" s="5">
        <f t="shared" si="1268"/>
        <v>5</v>
      </c>
      <c r="AX774" s="3">
        <v>1</v>
      </c>
      <c r="AZ774" s="4">
        <f t="shared" si="1205"/>
        <v>0.49936305732484132</v>
      </c>
      <c r="BA774" s="5">
        <f t="shared" si="1211"/>
        <v>0</v>
      </c>
      <c r="BB774" s="4">
        <f t="shared" si="1206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  <c r="CB774" s="5">
        <f t="shared" si="1185"/>
        <v>58.460000000000036</v>
      </c>
      <c r="CC774" s="5">
        <f t="shared" si="1186"/>
        <v>27.410000000000309</v>
      </c>
      <c r="CD774" s="5">
        <f t="shared" si="1197"/>
        <v>7.0899999999996908</v>
      </c>
      <c r="CE774" s="5">
        <f t="shared" si="1188"/>
        <v>44.5300000000002</v>
      </c>
      <c r="CF774" s="5"/>
      <c r="CG774" s="5">
        <f t="shared" si="1189"/>
        <v>-50</v>
      </c>
      <c r="CH774" s="5">
        <f t="shared" si="1192"/>
        <v>-44.5300000000002</v>
      </c>
      <c r="CI774" s="5">
        <f t="shared" si="1190"/>
        <v>-92.910000000000309</v>
      </c>
    </row>
    <row r="775" spans="1:87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5">
        <f t="shared" si="1252"/>
        <v>112.53999999999996</v>
      </c>
      <c r="K775" s="5">
        <f t="shared" si="1174"/>
        <v>99.556666666666686</v>
      </c>
      <c r="L775" s="5">
        <f t="shared" si="1256"/>
        <v>74.990000000000236</v>
      </c>
      <c r="M775" s="5">
        <f t="shared" ref="M775" si="1271">AVERAGE(L764:L775)</f>
        <v>73.527500000000074</v>
      </c>
      <c r="N775" s="6" t="s">
        <v>37</v>
      </c>
      <c r="O775" s="5">
        <f t="shared" si="1258"/>
        <v>-180.77999999999975</v>
      </c>
      <c r="P775" s="4">
        <f t="shared" si="1199"/>
        <v>0</v>
      </c>
      <c r="Q775" s="5">
        <f t="shared" si="1200"/>
        <v>74.029999999999745</v>
      </c>
      <c r="R775" s="5">
        <f t="shared" si="1201"/>
        <v>-162.27249999999981</v>
      </c>
      <c r="S775" s="4">
        <f t="shared" si="1202"/>
        <v>0</v>
      </c>
      <c r="T775" s="4">
        <f t="shared" si="1203"/>
        <v>0</v>
      </c>
      <c r="U775" s="5">
        <f t="shared" si="1194"/>
        <v>-132.7999999999999</v>
      </c>
      <c r="V775" s="5">
        <f t="shared" si="1195"/>
        <v>-47.979999999999848</v>
      </c>
      <c r="X775" s="5">
        <f t="shared" si="1254"/>
        <v>-95.309999999999945</v>
      </c>
      <c r="Y775" s="5">
        <f t="shared" si="1255"/>
        <v>-37.820000000000164</v>
      </c>
      <c r="AA775" s="5">
        <f t="shared" si="1168"/>
        <v>0</v>
      </c>
      <c r="AB775" s="5">
        <f t="shared" si="1169"/>
        <v>1</v>
      </c>
      <c r="AC775" s="5">
        <f t="shared" si="1170"/>
        <v>1</v>
      </c>
      <c r="AF775" s="5">
        <f t="shared" si="1261"/>
        <v>14.299999999999727</v>
      </c>
      <c r="AG775" s="5">
        <f t="shared" si="1262"/>
        <v>16.210000000000036</v>
      </c>
      <c r="AH775" s="5">
        <f t="shared" si="1263"/>
        <v>98.240000000000236</v>
      </c>
      <c r="AI775" s="5">
        <f t="shared" si="1264"/>
        <v>96.329999999999927</v>
      </c>
      <c r="AJ775" s="5"/>
      <c r="AK775" s="5">
        <f t="shared" si="1265"/>
        <v>14.299999999999727</v>
      </c>
      <c r="AL775" s="5">
        <f t="shared" si="1180"/>
        <v>38.298999999999751</v>
      </c>
      <c r="AM775" s="5">
        <f t="shared" si="1266"/>
        <v>98.240000000000236</v>
      </c>
      <c r="AN775" s="5">
        <f t="shared" si="1176"/>
        <v>74.916000000000082</v>
      </c>
      <c r="AO775" s="5">
        <f t="shared" si="1177"/>
        <v>1</v>
      </c>
      <c r="AP775" s="5">
        <f t="shared" si="1196"/>
        <v>3</v>
      </c>
      <c r="AQ775" s="5">
        <f t="shared" si="1215"/>
        <v>2.1</v>
      </c>
      <c r="AR775" s="5"/>
      <c r="AS775" s="5">
        <f t="shared" si="1259"/>
        <v>96.329999999999927</v>
      </c>
      <c r="AT775" s="5">
        <f t="shared" si="1176"/>
        <v>76.980999999999952</v>
      </c>
      <c r="AU775" s="5">
        <f t="shared" si="1267"/>
        <v>16.210000000000036</v>
      </c>
      <c r="AV775" s="5">
        <f t="shared" si="1270"/>
        <v>-1.9100000000003092</v>
      </c>
      <c r="AW775" s="5">
        <f t="shared" si="1268"/>
        <v>6</v>
      </c>
      <c r="AZ775" s="4">
        <f t="shared" si="1205"/>
        <v>0</v>
      </c>
      <c r="BA775" s="5">
        <f t="shared" si="1211"/>
        <v>0</v>
      </c>
      <c r="BB775" s="4">
        <f t="shared" si="1206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  <c r="CB775" s="5">
        <f t="shared" si="1185"/>
        <v>14.299999999999727</v>
      </c>
      <c r="CC775" s="5">
        <f t="shared" si="1186"/>
        <v>98.240000000000236</v>
      </c>
      <c r="CD775" s="5">
        <f t="shared" si="1197"/>
        <v>-50</v>
      </c>
      <c r="CE775" s="5">
        <f t="shared" si="1188"/>
        <v>-30</v>
      </c>
      <c r="CF775" s="5"/>
      <c r="CG775" s="5">
        <f t="shared" si="1189"/>
        <v>-50</v>
      </c>
      <c r="CH775" s="5">
        <f t="shared" si="1192"/>
        <v>-37.820000000000164</v>
      </c>
      <c r="CI775" s="5">
        <f t="shared" si="1190"/>
        <v>-150</v>
      </c>
    </row>
    <row r="776" spans="1:87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5">
        <f t="shared" si="1252"/>
        <v>112.61000000000013</v>
      </c>
      <c r="K776" s="5">
        <f t="shared" si="1174"/>
        <v>99.715000000000032</v>
      </c>
      <c r="L776" s="5">
        <f t="shared" si="1256"/>
        <v>104.09999999999991</v>
      </c>
      <c r="M776" s="5">
        <f t="shared" ref="M776" si="1272">AVERAGE(L765:L776)</f>
        <v>74.039166666666731</v>
      </c>
      <c r="N776" s="6" t="s">
        <v>36</v>
      </c>
      <c r="O776" s="5">
        <f t="shared" si="1258"/>
        <v>-151.98000000000002</v>
      </c>
      <c r="P776" s="4">
        <f t="shared" si="1199"/>
        <v>0.38903147372686514</v>
      </c>
      <c r="Q776" s="5">
        <f t="shared" si="1200"/>
        <v>74.029999999999745</v>
      </c>
      <c r="R776" s="5">
        <f t="shared" si="1201"/>
        <v>-162.27249999999981</v>
      </c>
      <c r="S776" s="4">
        <f t="shared" si="1202"/>
        <v>0.38903147372686514</v>
      </c>
      <c r="T776" s="4">
        <f t="shared" si="1203"/>
        <v>0.30150753768843941</v>
      </c>
      <c r="U776" s="5">
        <f t="shared" si="1194"/>
        <v>-137.89199999999991</v>
      </c>
      <c r="V776" s="5">
        <f t="shared" si="1195"/>
        <v>-14.088000000000108</v>
      </c>
      <c r="X776" s="5">
        <f t="shared" si="1254"/>
        <v>-72.619999999999891</v>
      </c>
      <c r="Y776" s="5">
        <f t="shared" si="1255"/>
        <v>-78.619999999999891</v>
      </c>
      <c r="AA776" s="5">
        <f t="shared" ref="AA776:AA839" si="1273">IF(AND(X776&gt;0,Y776&gt;0),1,0)</f>
        <v>0</v>
      </c>
      <c r="AB776" s="5">
        <f t="shared" ref="AB776:AB839" si="1274">IF(AND($X776&lt;0,$Y776&lt;0),1,0)</f>
        <v>1</v>
      </c>
      <c r="AC776" s="5">
        <f t="shared" ref="AC776:AC839" si="1275">SUM(AA776:AB776)</f>
        <v>1</v>
      </c>
      <c r="AF776" s="5">
        <f t="shared" si="1261"/>
        <v>11.860000000000127</v>
      </c>
      <c r="AG776" s="5">
        <f t="shared" si="1262"/>
        <v>10.460000000000036</v>
      </c>
      <c r="AH776" s="5">
        <f t="shared" si="1263"/>
        <v>100.75</v>
      </c>
      <c r="AI776" s="5">
        <f t="shared" si="1264"/>
        <v>102.15000000000009</v>
      </c>
      <c r="AJ776" s="5"/>
      <c r="AK776" s="5">
        <f t="shared" si="1265"/>
        <v>11.860000000000127</v>
      </c>
      <c r="AL776" s="5">
        <f t="shared" si="1180"/>
        <v>38.298999999999751</v>
      </c>
      <c r="AM776" s="5">
        <f t="shared" si="1266"/>
        <v>100.75</v>
      </c>
      <c r="AN776" s="5">
        <f t="shared" si="1176"/>
        <v>76.270000000000067</v>
      </c>
      <c r="AO776" s="5">
        <f t="shared" si="1177"/>
        <v>1</v>
      </c>
      <c r="AP776" s="5">
        <f t="shared" si="1196"/>
        <v>4</v>
      </c>
      <c r="AQ776" s="5">
        <f t="shared" si="1215"/>
        <v>2.2000000000000002</v>
      </c>
      <c r="AR776" s="5"/>
      <c r="AS776" s="5">
        <f t="shared" si="1259"/>
        <v>102.15000000000009</v>
      </c>
      <c r="AT776" s="5">
        <f t="shared" si="1176"/>
        <v>78.216999999999956</v>
      </c>
      <c r="AU776" s="5">
        <f t="shared" si="1267"/>
        <v>10.460000000000036</v>
      </c>
      <c r="AV776" s="5">
        <f t="shared" si="1270"/>
        <v>1.4000000000000909</v>
      </c>
      <c r="AW776" s="5">
        <f t="shared" si="1268"/>
        <v>2</v>
      </c>
      <c r="AZ776" s="4">
        <f t="shared" si="1205"/>
        <v>0.30150753768843941</v>
      </c>
      <c r="BA776" s="5">
        <f t="shared" si="1211"/>
        <v>0</v>
      </c>
      <c r="BB776" s="4">
        <f t="shared" si="1206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  <c r="CB776" s="5">
        <f t="shared" si="1185"/>
        <v>11.860000000000127</v>
      </c>
      <c r="CC776" s="5">
        <f t="shared" si="1186"/>
        <v>100.75</v>
      </c>
      <c r="CD776" s="5">
        <f t="shared" si="1197"/>
        <v>-50</v>
      </c>
      <c r="CE776" s="5">
        <f t="shared" si="1188"/>
        <v>78.619999999999891</v>
      </c>
      <c r="CF776" s="5"/>
      <c r="CG776" s="5">
        <f t="shared" si="1189"/>
        <v>-50</v>
      </c>
      <c r="CH776" s="5">
        <f t="shared" si="1192"/>
        <v>-78.619999999999891</v>
      </c>
      <c r="CI776" s="5">
        <f t="shared" si="1190"/>
        <v>-150</v>
      </c>
    </row>
    <row r="777" spans="1:87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5">
        <f t="shared" si="1252"/>
        <v>89.179999999999836</v>
      </c>
      <c r="K777" s="5">
        <f t="shared" si="1174"/>
        <v>98.227500000000006</v>
      </c>
      <c r="L777" s="5">
        <f t="shared" si="1256"/>
        <v>64.940000000000055</v>
      </c>
      <c r="M777" s="5">
        <f t="shared" ref="M777" si="1276">AVERAGE(L766:L777)</f>
        <v>72.721666666666735</v>
      </c>
      <c r="N777" s="6" t="s">
        <v>37</v>
      </c>
      <c r="O777" s="5">
        <f t="shared" si="1258"/>
        <v>-128.71000000000004</v>
      </c>
      <c r="P777" s="4">
        <f t="shared" si="1199"/>
        <v>0.70336350128326208</v>
      </c>
      <c r="Q777" s="5">
        <f t="shared" si="1200"/>
        <v>74.029999999999745</v>
      </c>
      <c r="R777" s="5">
        <f t="shared" si="1201"/>
        <v>-162.27249999999981</v>
      </c>
      <c r="S777" s="4">
        <f t="shared" si="1202"/>
        <v>0.70336350128326208</v>
      </c>
      <c r="T777" s="4">
        <f t="shared" si="1203"/>
        <v>0.56413867822318375</v>
      </c>
      <c r="U777" s="5">
        <f t="shared" si="1194"/>
        <v>-139.26999999999998</v>
      </c>
      <c r="V777" s="5">
        <f t="shared" si="1195"/>
        <v>10.559999999999945</v>
      </c>
      <c r="X777" s="5">
        <f t="shared" si="1254"/>
        <v>21.400000000000091</v>
      </c>
      <c r="Y777" s="5">
        <f t="shared" si="1255"/>
        <v>-23.980000000000018</v>
      </c>
      <c r="AA777" s="5">
        <f t="shared" si="1273"/>
        <v>0</v>
      </c>
      <c r="AB777" s="5">
        <f t="shared" si="1274"/>
        <v>0</v>
      </c>
      <c r="AC777" s="5">
        <f t="shared" si="1275"/>
        <v>0</v>
      </c>
      <c r="AF777" s="5">
        <f t="shared" si="1261"/>
        <v>55.259999999999764</v>
      </c>
      <c r="AG777" s="5">
        <f t="shared" si="1262"/>
        <v>61.419999999999618</v>
      </c>
      <c r="AH777" s="5">
        <f t="shared" si="1263"/>
        <v>33.920000000000073</v>
      </c>
      <c r="AI777" s="5">
        <f t="shared" si="1264"/>
        <v>27.760000000000218</v>
      </c>
      <c r="AJ777" s="5"/>
      <c r="AK777" s="5">
        <f t="shared" si="1265"/>
        <v>33.920000000000073</v>
      </c>
      <c r="AL777" s="5">
        <f t="shared" si="1180"/>
        <v>38.298999999999751</v>
      </c>
      <c r="AM777" s="5">
        <f t="shared" si="1266"/>
        <v>55.259999999999764</v>
      </c>
      <c r="AN777" s="5">
        <f t="shared" si="1176"/>
        <v>74.012000000000029</v>
      </c>
      <c r="AO777" s="5">
        <f t="shared" si="1177"/>
        <v>0</v>
      </c>
      <c r="AP777" s="5">
        <f t="shared" si="1196"/>
        <v>4</v>
      </c>
      <c r="AQ777" s="5">
        <f t="shared" si="1215"/>
        <v>2.4</v>
      </c>
      <c r="AR777" s="5"/>
      <c r="AS777" s="5">
        <f t="shared" si="1259"/>
        <v>61.419999999999618</v>
      </c>
      <c r="AT777" s="5">
        <f t="shared" si="1176"/>
        <v>76.29099999999994</v>
      </c>
      <c r="AU777" s="5">
        <f t="shared" si="1267"/>
        <v>27.760000000000218</v>
      </c>
      <c r="AV777" s="5">
        <f t="shared" si="1270"/>
        <v>-6.1599999999998545</v>
      </c>
      <c r="AW777" s="5">
        <f t="shared" si="1268"/>
        <v>3</v>
      </c>
      <c r="AX777" s="3">
        <v>1</v>
      </c>
      <c r="AZ777" s="4">
        <f t="shared" si="1205"/>
        <v>0.56413867822318375</v>
      </c>
      <c r="BA777" s="5">
        <f t="shared" si="1211"/>
        <v>0</v>
      </c>
      <c r="BB777" s="4">
        <f t="shared" si="1206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  <c r="CB777" s="5">
        <f t="shared" si="1185"/>
        <v>55.259999999999764</v>
      </c>
      <c r="CC777" s="5">
        <f t="shared" si="1186"/>
        <v>33.920000000000073</v>
      </c>
      <c r="CD777" s="5">
        <f t="shared" si="1197"/>
        <v>21.400000000000091</v>
      </c>
      <c r="CE777" s="5">
        <f t="shared" si="1188"/>
        <v>23.980000000000018</v>
      </c>
      <c r="CF777" s="5"/>
      <c r="CG777" s="5">
        <f t="shared" si="1189"/>
        <v>-50</v>
      </c>
      <c r="CH777" s="5">
        <f t="shared" si="1192"/>
        <v>-23.980000000000018</v>
      </c>
      <c r="CI777" s="5">
        <f t="shared" si="1190"/>
        <v>-78.599999999999909</v>
      </c>
    </row>
    <row r="778" spans="1:87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5">
        <f t="shared" si="1252"/>
        <v>179.17999999999984</v>
      </c>
      <c r="K778" s="5">
        <f t="shared" si="1174"/>
        <v>105.67666666666666</v>
      </c>
      <c r="L778" s="5">
        <f t="shared" si="1256"/>
        <v>106.57999999999993</v>
      </c>
      <c r="M778" s="5">
        <f t="shared" ref="M778" si="1277">AVERAGE(L767:L778)</f>
        <v>77.351666666666731</v>
      </c>
      <c r="N778" s="6" t="s">
        <v>37</v>
      </c>
      <c r="O778" s="5">
        <f t="shared" si="1258"/>
        <v>-133.48000000000002</v>
      </c>
      <c r="P778" s="4">
        <f t="shared" si="1199"/>
        <v>0.63893016344724962</v>
      </c>
      <c r="Q778" s="5">
        <f t="shared" si="1200"/>
        <v>74.029999999999745</v>
      </c>
      <c r="R778" s="5">
        <f t="shared" si="1201"/>
        <v>-162.27249999999981</v>
      </c>
      <c r="S778" s="4">
        <f t="shared" si="1202"/>
        <v>0.63893016344724962</v>
      </c>
      <c r="T778" s="4">
        <f t="shared" si="1203"/>
        <v>0.63893016344724962</v>
      </c>
      <c r="U778" s="5">
        <f t="shared" si="1194"/>
        <v>-140.33999999999997</v>
      </c>
      <c r="V778" s="5">
        <f t="shared" si="1195"/>
        <v>6.8599999999999568</v>
      </c>
      <c r="X778" s="5">
        <f t="shared" si="1254"/>
        <v>38.880000000000109</v>
      </c>
      <c r="Y778" s="5">
        <f t="shared" si="1255"/>
        <v>47.990000000000236</v>
      </c>
      <c r="AA778" s="5">
        <f t="shared" si="1273"/>
        <v>1</v>
      </c>
      <c r="AB778" s="5">
        <f t="shared" si="1274"/>
        <v>0</v>
      </c>
      <c r="AC778" s="5">
        <f t="shared" si="1275"/>
        <v>1</v>
      </c>
      <c r="AF778" s="5">
        <f t="shared" si="1261"/>
        <v>75.409999999999854</v>
      </c>
      <c r="AG778" s="5">
        <f t="shared" si="1262"/>
        <v>71.739999999999782</v>
      </c>
      <c r="AH778" s="5">
        <f t="shared" si="1263"/>
        <v>103.76999999999998</v>
      </c>
      <c r="AI778" s="5">
        <f t="shared" si="1264"/>
        <v>107.44000000000005</v>
      </c>
      <c r="AJ778" s="5"/>
      <c r="AK778" s="5">
        <f t="shared" si="1265"/>
        <v>75.409999999999854</v>
      </c>
      <c r="AL778" s="5">
        <f t="shared" si="1180"/>
        <v>44.026999999999937</v>
      </c>
      <c r="AM778" s="5">
        <f t="shared" si="1266"/>
        <v>103.76999999999998</v>
      </c>
      <c r="AN778" s="5">
        <f t="shared" si="1176"/>
        <v>77.322000000000031</v>
      </c>
      <c r="AO778" s="5">
        <f t="shared" si="1177"/>
        <v>1</v>
      </c>
      <c r="AP778" s="5">
        <f t="shared" si="1196"/>
        <v>5</v>
      </c>
      <c r="AQ778" s="5">
        <f t="shared" si="1215"/>
        <v>2.7</v>
      </c>
      <c r="AR778" s="5"/>
      <c r="AS778" s="5">
        <f t="shared" si="1259"/>
        <v>107.44000000000005</v>
      </c>
      <c r="AT778" s="5">
        <f t="shared" si="1176"/>
        <v>80.856999999999971</v>
      </c>
      <c r="AU778" s="5">
        <f t="shared" si="1267"/>
        <v>71.739999999999782</v>
      </c>
      <c r="AV778" s="5">
        <f t="shared" si="1270"/>
        <v>3.6700000000000728</v>
      </c>
      <c r="AW778" s="5">
        <f t="shared" si="1268"/>
        <v>4</v>
      </c>
      <c r="AZ778" s="4">
        <f t="shared" si="1205"/>
        <v>0.63893016344724962</v>
      </c>
      <c r="BA778" s="5">
        <f t="shared" si="1211"/>
        <v>0</v>
      </c>
      <c r="BB778" s="4">
        <f t="shared" si="1206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  <c r="CB778" s="5">
        <f t="shared" si="1185"/>
        <v>75.409999999999854</v>
      </c>
      <c r="CC778" s="5">
        <f t="shared" si="1186"/>
        <v>103.76999999999998</v>
      </c>
      <c r="CD778" s="5">
        <f t="shared" si="1197"/>
        <v>-50</v>
      </c>
      <c r="CE778" s="5">
        <f t="shared" si="1188"/>
        <v>-30</v>
      </c>
      <c r="CF778" s="5"/>
      <c r="CG778" s="5">
        <f t="shared" si="1189"/>
        <v>-50</v>
      </c>
      <c r="CH778" s="5">
        <f t="shared" si="1192"/>
        <v>47.990000000000236</v>
      </c>
      <c r="CI778" s="5">
        <f t="shared" si="1190"/>
        <v>-150</v>
      </c>
    </row>
    <row r="779" spans="1:87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5">
        <f t="shared" si="1252"/>
        <v>77.400000000000091</v>
      </c>
      <c r="K779" s="5">
        <f t="shared" si="1174"/>
        <v>104.95666666666666</v>
      </c>
      <c r="L779" s="5">
        <f t="shared" si="1256"/>
        <v>80.599999999999909</v>
      </c>
      <c r="M779" s="5">
        <f t="shared" ref="M779" si="1278">AVERAGE(L768:L779)</f>
        <v>79.614166666666691</v>
      </c>
      <c r="N779" s="6" t="s">
        <v>37</v>
      </c>
      <c r="O779" s="5">
        <f t="shared" si="1258"/>
        <v>-220.34999999999991</v>
      </c>
      <c r="P779" s="4">
        <f t="shared" si="1199"/>
        <v>0</v>
      </c>
      <c r="Q779" s="5">
        <f t="shared" si="1200"/>
        <v>91.639999999999873</v>
      </c>
      <c r="R779" s="5">
        <f t="shared" si="1201"/>
        <v>-197.43999999999994</v>
      </c>
      <c r="S779" s="4">
        <f t="shared" si="1202"/>
        <v>0</v>
      </c>
      <c r="T779" s="4">
        <f t="shared" si="1203"/>
        <v>0</v>
      </c>
      <c r="U779" s="5">
        <f t="shared" si="1194"/>
        <v>-163.05999999999995</v>
      </c>
      <c r="V779" s="5">
        <f t="shared" si="1195"/>
        <v>-57.289999999999964</v>
      </c>
      <c r="X779" s="5">
        <f t="shared" si="1254"/>
        <v>-18.059999999999945</v>
      </c>
      <c r="Y779" s="5">
        <f t="shared" si="1255"/>
        <v>47.619999999999891</v>
      </c>
      <c r="AA779" s="5">
        <f t="shared" si="1273"/>
        <v>0</v>
      </c>
      <c r="AB779" s="5">
        <f t="shared" si="1274"/>
        <v>0</v>
      </c>
      <c r="AC779" s="5">
        <f t="shared" si="1275"/>
        <v>0</v>
      </c>
      <c r="AF779" s="5">
        <f t="shared" si="1261"/>
        <v>31.079999999999927</v>
      </c>
      <c r="AG779" s="5">
        <f t="shared" si="1262"/>
        <v>36.349999999999909</v>
      </c>
      <c r="AH779" s="5">
        <f t="shared" si="1263"/>
        <v>46.320000000000164</v>
      </c>
      <c r="AI779" s="5">
        <f t="shared" si="1264"/>
        <v>41.050000000000182</v>
      </c>
      <c r="AJ779" s="5"/>
      <c r="AK779" s="5">
        <f t="shared" si="1265"/>
        <v>31.079999999999927</v>
      </c>
      <c r="AL779" s="5">
        <f t="shared" si="1180"/>
        <v>44.026999999999937</v>
      </c>
      <c r="AM779" s="5">
        <f t="shared" si="1266"/>
        <v>46.320000000000164</v>
      </c>
      <c r="AN779" s="5">
        <f t="shared" si="1176"/>
        <v>78.651000000000025</v>
      </c>
      <c r="AO779" s="5">
        <f t="shared" si="1177"/>
        <v>0</v>
      </c>
      <c r="AP779" s="5">
        <f t="shared" si="1196"/>
        <v>5</v>
      </c>
      <c r="AQ779" s="5">
        <f t="shared" si="1215"/>
        <v>3.1</v>
      </c>
      <c r="AR779" s="5"/>
      <c r="AS779" s="5">
        <f t="shared" si="1259"/>
        <v>41.050000000000182</v>
      </c>
      <c r="AT779" s="5">
        <f t="shared" si="1176"/>
        <v>81.875</v>
      </c>
      <c r="AU779" s="5">
        <f t="shared" si="1267"/>
        <v>36.349999999999909</v>
      </c>
      <c r="AV779" s="5">
        <f t="shared" si="1270"/>
        <v>-5.2699999999999818</v>
      </c>
      <c r="AW779" s="5">
        <f t="shared" si="1268"/>
        <v>5</v>
      </c>
      <c r="AZ779" s="4">
        <f t="shared" si="1205"/>
        <v>0</v>
      </c>
      <c r="BA779" s="5">
        <f t="shared" si="1211"/>
        <v>0</v>
      </c>
      <c r="BB779" s="4">
        <f t="shared" si="1206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  <c r="CB779" s="5">
        <f t="shared" si="1185"/>
        <v>31.079999999999927</v>
      </c>
      <c r="CC779" s="5">
        <f t="shared" si="1186"/>
        <v>46.320000000000164</v>
      </c>
      <c r="CD779" s="5">
        <f t="shared" si="1197"/>
        <v>-18.059999999999945</v>
      </c>
      <c r="CE779" s="5">
        <f t="shared" si="1188"/>
        <v>-30</v>
      </c>
      <c r="CF779" s="5"/>
      <c r="CG779" s="5">
        <f t="shared" si="1189"/>
        <v>-50</v>
      </c>
      <c r="CH779" s="5">
        <f t="shared" si="1192"/>
        <v>47.619999999999891</v>
      </c>
      <c r="CI779" s="5">
        <f t="shared" si="1190"/>
        <v>-118.05999999999995</v>
      </c>
    </row>
    <row r="780" spans="1:87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5">
        <f t="shared" si="1252"/>
        <v>130.85000000000036</v>
      </c>
      <c r="K780" s="5">
        <f t="shared" ref="K780:K843" si="1279">AVERAGE(J769:J780)</f>
        <v>106.80083333333339</v>
      </c>
      <c r="L780" s="5">
        <f t="shared" si="1256"/>
        <v>95.179999999999836</v>
      </c>
      <c r="M780" s="5">
        <f t="shared" ref="M780" si="1280">AVERAGE(L769:L780)</f>
        <v>80.254166666666677</v>
      </c>
      <c r="N780" s="6" t="s">
        <v>36</v>
      </c>
      <c r="O780" s="5">
        <f t="shared" si="1258"/>
        <v>-190.05000000000018</v>
      </c>
      <c r="P780" s="4">
        <f t="shared" si="1199"/>
        <v>0.33064164120471157</v>
      </c>
      <c r="Q780" s="5">
        <f t="shared" si="1200"/>
        <v>91.639999999999873</v>
      </c>
      <c r="R780" s="5">
        <f t="shared" si="1201"/>
        <v>-197.43999999999994</v>
      </c>
      <c r="S780" s="4">
        <f t="shared" si="1202"/>
        <v>0.26672535211267384</v>
      </c>
      <c r="T780" s="4">
        <f t="shared" si="1203"/>
        <v>0.26672535211267384</v>
      </c>
      <c r="U780" s="5">
        <f t="shared" si="1194"/>
        <v>-164.91400000000004</v>
      </c>
      <c r="V780" s="5">
        <f t="shared" si="1195"/>
        <v>-25.136000000000138</v>
      </c>
      <c r="X780" s="5">
        <f t="shared" si="1254"/>
        <v>60.110000000000127</v>
      </c>
      <c r="Y780" s="5">
        <f t="shared" si="1255"/>
        <v>72.640000000000327</v>
      </c>
      <c r="AA780" s="5">
        <f t="shared" si="1273"/>
        <v>1</v>
      </c>
      <c r="AB780" s="5">
        <f t="shared" si="1274"/>
        <v>0</v>
      </c>
      <c r="AC780" s="5">
        <f t="shared" si="1275"/>
        <v>1</v>
      </c>
      <c r="AF780" s="5">
        <f t="shared" si="1261"/>
        <v>65.540000000000418</v>
      </c>
      <c r="AG780" s="5">
        <f t="shared" si="1262"/>
        <v>59.480000000000018</v>
      </c>
      <c r="AH780" s="5">
        <f t="shared" si="1263"/>
        <v>65.309999999999945</v>
      </c>
      <c r="AI780" s="5">
        <f t="shared" si="1264"/>
        <v>71.370000000000346</v>
      </c>
      <c r="AJ780" s="5"/>
      <c r="AK780" s="5">
        <f t="shared" si="1265"/>
        <v>65.309999999999945</v>
      </c>
      <c r="AL780" s="5">
        <f t="shared" si="1180"/>
        <v>66.319999999999936</v>
      </c>
      <c r="AM780" s="5">
        <f t="shared" si="1266"/>
        <v>65.540000000000418</v>
      </c>
      <c r="AN780" s="5">
        <f t="shared" ref="AN780:AT843" si="1281">AVERAGE(AM771:AM780)</f>
        <v>72.320000000000078</v>
      </c>
      <c r="AO780" s="5">
        <f t="shared" ref="AO780:AO843" si="1282">IF(AM780&gt;AN780,1,0)</f>
        <v>0</v>
      </c>
      <c r="AP780" s="5">
        <f t="shared" si="1196"/>
        <v>4</v>
      </c>
      <c r="AQ780" s="5">
        <f t="shared" si="1215"/>
        <v>3.3</v>
      </c>
      <c r="AR780" s="5"/>
      <c r="AS780" s="5">
        <f t="shared" si="1259"/>
        <v>71.370000000000346</v>
      </c>
      <c r="AT780" s="5">
        <f t="shared" si="1281"/>
        <v>75.427000000000049</v>
      </c>
      <c r="AU780" s="5">
        <f t="shared" si="1267"/>
        <v>59.480000000000018</v>
      </c>
      <c r="AV780" s="5">
        <f t="shared" si="1270"/>
        <v>6.0600000000004002</v>
      </c>
      <c r="AW780" s="5">
        <f t="shared" si="1268"/>
        <v>6</v>
      </c>
      <c r="AZ780" s="4">
        <f t="shared" si="1205"/>
        <v>0.26672535211267384</v>
      </c>
      <c r="BA780" s="5">
        <f t="shared" si="1211"/>
        <v>0</v>
      </c>
      <c r="BB780" s="4">
        <f t="shared" si="1206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  <c r="CB780" s="5">
        <f t="shared" si="1185"/>
        <v>65.540000000000418</v>
      </c>
      <c r="CC780" s="5">
        <f t="shared" si="1186"/>
        <v>65.309999999999945</v>
      </c>
      <c r="CD780" s="5">
        <f t="shared" si="1197"/>
        <v>-50</v>
      </c>
      <c r="CE780" s="5">
        <f t="shared" si="1188"/>
        <v>-30</v>
      </c>
      <c r="CF780" s="5"/>
      <c r="CG780" s="5">
        <f t="shared" si="1189"/>
        <v>-50</v>
      </c>
      <c r="CH780" s="5">
        <f t="shared" si="1192"/>
        <v>72.640000000000327</v>
      </c>
      <c r="CI780" s="5">
        <f t="shared" si="1190"/>
        <v>-150</v>
      </c>
    </row>
    <row r="781" spans="1:87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5">
        <f t="shared" si="1252"/>
        <v>67.349999999999909</v>
      </c>
      <c r="K781" s="5">
        <f t="shared" si="1279"/>
        <v>107.66750000000006</v>
      </c>
      <c r="L781" s="5">
        <f t="shared" si="1256"/>
        <v>46.109999999999673</v>
      </c>
      <c r="M781" s="5">
        <f t="shared" ref="M781" si="1283">AVERAGE(L770:L781)</f>
        <v>79.699999999999974</v>
      </c>
      <c r="N781" s="6" t="s">
        <v>37</v>
      </c>
      <c r="O781" s="5">
        <f t="shared" si="1258"/>
        <v>-205.80000000000018</v>
      </c>
      <c r="P781" s="4">
        <f t="shared" si="1199"/>
        <v>0.15877346137057777</v>
      </c>
      <c r="Q781" s="5">
        <f t="shared" si="1200"/>
        <v>91.639999999999873</v>
      </c>
      <c r="R781" s="5">
        <f t="shared" si="1201"/>
        <v>-197.43999999999994</v>
      </c>
      <c r="S781" s="4">
        <f t="shared" si="1202"/>
        <v>0.15877346137057777</v>
      </c>
      <c r="T781" s="4">
        <f t="shared" si="1203"/>
        <v>0.12808098591549066</v>
      </c>
      <c r="U781" s="5">
        <f t="shared" si="1194"/>
        <v>-175.67800000000005</v>
      </c>
      <c r="V781" s="5">
        <f t="shared" si="1195"/>
        <v>-30.122000000000128</v>
      </c>
      <c r="X781" s="5">
        <f t="shared" si="1254"/>
        <v>1.5899999999996908</v>
      </c>
      <c r="Y781" s="5">
        <f t="shared" si="1255"/>
        <v>-16.139999999999873</v>
      </c>
      <c r="AA781" s="5">
        <f t="shared" si="1273"/>
        <v>0</v>
      </c>
      <c r="AB781" s="5">
        <f t="shared" si="1274"/>
        <v>0</v>
      </c>
      <c r="AC781" s="5">
        <f t="shared" si="1275"/>
        <v>0</v>
      </c>
      <c r="AF781" s="5">
        <f t="shared" si="1261"/>
        <v>52.529999999999745</v>
      </c>
      <c r="AG781" s="5">
        <f t="shared" si="1262"/>
        <v>55.099999999999909</v>
      </c>
      <c r="AH781" s="5">
        <f t="shared" si="1263"/>
        <v>14.820000000000164</v>
      </c>
      <c r="AI781" s="5">
        <f t="shared" si="1264"/>
        <v>12.25</v>
      </c>
      <c r="AJ781" s="5"/>
      <c r="AK781" s="5">
        <f t="shared" si="1265"/>
        <v>14.820000000000164</v>
      </c>
      <c r="AL781" s="5">
        <f t="shared" si="1180"/>
        <v>66.319999999999936</v>
      </c>
      <c r="AM781" s="5">
        <f t="shared" si="1266"/>
        <v>52.529999999999745</v>
      </c>
      <c r="AN781" s="5">
        <f t="shared" si="1281"/>
        <v>73.65300000000002</v>
      </c>
      <c r="AO781" s="5">
        <f t="shared" si="1282"/>
        <v>0</v>
      </c>
      <c r="AP781" s="5">
        <f t="shared" si="1196"/>
        <v>4</v>
      </c>
      <c r="AQ781" s="5">
        <f t="shared" si="1215"/>
        <v>3.5</v>
      </c>
      <c r="AR781" s="5"/>
      <c r="AS781" s="5">
        <f t="shared" si="1259"/>
        <v>55.099999999999909</v>
      </c>
      <c r="AT781" s="5">
        <f t="shared" si="1281"/>
        <v>76.141000000000034</v>
      </c>
      <c r="AU781" s="5">
        <f t="shared" si="1267"/>
        <v>12.25</v>
      </c>
      <c r="AV781" s="5">
        <f t="shared" si="1270"/>
        <v>-2.5700000000001637</v>
      </c>
      <c r="AW781" s="5">
        <f t="shared" si="1268"/>
        <v>2</v>
      </c>
      <c r="AX781" s="3">
        <v>1</v>
      </c>
      <c r="AZ781" s="4">
        <f t="shared" si="1205"/>
        <v>0.12808098591549066</v>
      </c>
      <c r="BA781" s="5">
        <f t="shared" si="1211"/>
        <v>0</v>
      </c>
      <c r="BB781" s="4">
        <f t="shared" si="1206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  <c r="CB781" s="5">
        <f t="shared" si="1185"/>
        <v>52.529999999999745</v>
      </c>
      <c r="CC781" s="5">
        <f t="shared" si="1186"/>
        <v>14.820000000000164</v>
      </c>
      <c r="CD781" s="5">
        <f t="shared" si="1197"/>
        <v>1.5899999999996908</v>
      </c>
      <c r="CE781" s="5">
        <f t="shared" si="1188"/>
        <v>16.139999999999873</v>
      </c>
      <c r="CF781" s="5"/>
      <c r="CG781" s="5">
        <f t="shared" si="1189"/>
        <v>-50</v>
      </c>
      <c r="CH781" s="5">
        <f t="shared" si="1192"/>
        <v>-16.139999999999873</v>
      </c>
      <c r="CI781" s="5">
        <f t="shared" si="1190"/>
        <v>-98.410000000000309</v>
      </c>
    </row>
    <row r="782" spans="1:87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5">
        <f t="shared" si="1252"/>
        <v>133.84999999999991</v>
      </c>
      <c r="K782" s="5">
        <f t="shared" si="1279"/>
        <v>107.50083333333339</v>
      </c>
      <c r="L782" s="5">
        <f t="shared" si="1256"/>
        <v>96.369999999999891</v>
      </c>
      <c r="M782" s="5">
        <f t="shared" ref="M782" si="1284">AVERAGE(L771:L782)</f>
        <v>80.487499999999955</v>
      </c>
      <c r="N782" s="6" t="s">
        <v>36</v>
      </c>
      <c r="O782" s="5">
        <f t="shared" si="1258"/>
        <v>-230.51999999999998</v>
      </c>
      <c r="P782" s="4">
        <f t="shared" si="1199"/>
        <v>0</v>
      </c>
      <c r="Q782" s="5">
        <f t="shared" si="1200"/>
        <v>97.039999999999964</v>
      </c>
      <c r="R782" s="5">
        <f t="shared" si="1201"/>
        <v>-206.26</v>
      </c>
      <c r="S782" s="4">
        <f t="shared" si="1202"/>
        <v>0</v>
      </c>
      <c r="T782" s="4">
        <f t="shared" si="1203"/>
        <v>0</v>
      </c>
      <c r="U782" s="5">
        <f t="shared" si="1194"/>
        <v>-196.04000000000005</v>
      </c>
      <c r="V782" s="5">
        <f t="shared" si="1195"/>
        <v>-34.479999999999933</v>
      </c>
      <c r="X782" s="5">
        <f t="shared" si="1254"/>
        <v>-117.05999999999995</v>
      </c>
      <c r="Y782" s="5">
        <f t="shared" si="1255"/>
        <v>-70.679999999999836</v>
      </c>
      <c r="AA782" s="5">
        <f t="shared" si="1273"/>
        <v>0</v>
      </c>
      <c r="AB782" s="5">
        <f t="shared" si="1274"/>
        <v>1</v>
      </c>
      <c r="AC782" s="5">
        <f t="shared" si="1275"/>
        <v>1</v>
      </c>
      <c r="AF782" s="5">
        <f t="shared" si="1261"/>
        <v>0</v>
      </c>
      <c r="AG782" s="5">
        <f t="shared" si="1262"/>
        <v>-1.9499999999998181</v>
      </c>
      <c r="AH782" s="5">
        <f t="shared" si="1263"/>
        <v>131.90000000000009</v>
      </c>
      <c r="AI782" s="5">
        <f t="shared" si="1264"/>
        <v>133.84999999999991</v>
      </c>
      <c r="AJ782" s="5"/>
      <c r="AK782" s="5">
        <f t="shared" si="1265"/>
        <v>0</v>
      </c>
      <c r="AL782" s="5">
        <f t="shared" ref="AL782:AL845" si="1285">PERCENTILE(AK773:AK782,0.9)</f>
        <v>66.319999999999936</v>
      </c>
      <c r="AM782" s="5">
        <f t="shared" si="1266"/>
        <v>131.90000000000009</v>
      </c>
      <c r="AN782" s="5">
        <f t="shared" si="1281"/>
        <v>81.356000000000037</v>
      </c>
      <c r="AO782" s="5">
        <f t="shared" si="1282"/>
        <v>1</v>
      </c>
      <c r="AP782" s="5">
        <f t="shared" si="1196"/>
        <v>5</v>
      </c>
      <c r="AQ782" s="5">
        <f t="shared" si="1215"/>
        <v>3.8</v>
      </c>
      <c r="AR782" s="5"/>
      <c r="AS782" s="5">
        <f t="shared" si="1259"/>
        <v>133.84999999999991</v>
      </c>
      <c r="AT782" s="5">
        <f t="shared" si="1281"/>
        <v>83.30600000000004</v>
      </c>
      <c r="AU782" s="5">
        <f t="shared" si="1267"/>
        <v>-1.9499999999998181</v>
      </c>
      <c r="AV782" s="5">
        <f t="shared" si="1270"/>
        <v>1.9499999999998181</v>
      </c>
      <c r="AW782" s="5">
        <f t="shared" si="1268"/>
        <v>3</v>
      </c>
      <c r="AZ782" s="4">
        <f t="shared" si="1205"/>
        <v>0</v>
      </c>
      <c r="BA782" s="5">
        <f t="shared" si="1211"/>
        <v>0</v>
      </c>
      <c r="BB782" s="4">
        <f t="shared" si="1206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  <c r="CB782" s="5">
        <f t="shared" si="1185"/>
        <v>0</v>
      </c>
      <c r="CC782" s="5">
        <f t="shared" si="1186"/>
        <v>131.90000000000009</v>
      </c>
      <c r="CD782" s="5">
        <f t="shared" si="1197"/>
        <v>-50</v>
      </c>
      <c r="CE782" s="5">
        <f t="shared" si="1188"/>
        <v>70.679999999999836</v>
      </c>
      <c r="CF782" s="5"/>
      <c r="CG782" s="5">
        <f t="shared" si="1189"/>
        <v>-50</v>
      </c>
      <c r="CH782" s="5">
        <f t="shared" si="1192"/>
        <v>-70.679999999999836</v>
      </c>
      <c r="CI782" s="5">
        <f t="shared" si="1190"/>
        <v>-150</v>
      </c>
    </row>
    <row r="783" spans="1:87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5">
        <f t="shared" si="1252"/>
        <v>153.23000000000002</v>
      </c>
      <c r="K783" s="5">
        <f t="shared" si="1279"/>
        <v>114.11583333333336</v>
      </c>
      <c r="L783" s="5">
        <f t="shared" si="1256"/>
        <v>61.380000000000109</v>
      </c>
      <c r="M783" s="5">
        <f t="shared" ref="M783" si="1286">AVERAGE(L772:L783)</f>
        <v>80.673333333333289</v>
      </c>
      <c r="N783" s="6" t="s">
        <v>36</v>
      </c>
      <c r="O783" s="5">
        <f t="shared" si="1258"/>
        <v>-158.73999999999978</v>
      </c>
      <c r="P783" s="4">
        <f t="shared" si="1199"/>
        <v>1</v>
      </c>
      <c r="Q783" s="5">
        <f t="shared" si="1200"/>
        <v>71.7800000000002</v>
      </c>
      <c r="R783" s="5">
        <f t="shared" si="1201"/>
        <v>-212.57499999999993</v>
      </c>
      <c r="S783" s="4">
        <f t="shared" si="1202"/>
        <v>0.70503879776053668</v>
      </c>
      <c r="T783" s="4">
        <f t="shared" si="1203"/>
        <v>0.70503879776053668</v>
      </c>
      <c r="U783" s="5">
        <f t="shared" si="1194"/>
        <v>-201.09200000000001</v>
      </c>
      <c r="V783" s="5">
        <f t="shared" si="1195"/>
        <v>42.352000000000231</v>
      </c>
      <c r="X783" s="5">
        <f t="shared" si="1254"/>
        <v>99.0300000000002</v>
      </c>
      <c r="Y783" s="5">
        <f t="shared" si="1255"/>
        <v>25.109999999999673</v>
      </c>
      <c r="AA783" s="5">
        <f t="shared" si="1273"/>
        <v>1</v>
      </c>
      <c r="AB783" s="5">
        <f t="shared" si="1274"/>
        <v>0</v>
      </c>
      <c r="AC783" s="5">
        <f t="shared" si="1275"/>
        <v>1</v>
      </c>
      <c r="AF783" s="5">
        <f t="shared" si="1261"/>
        <v>111.26000000000022</v>
      </c>
      <c r="AG783" s="5">
        <f t="shared" si="1262"/>
        <v>105.13000000000011</v>
      </c>
      <c r="AH783" s="5">
        <f t="shared" si="1263"/>
        <v>41.9699999999998</v>
      </c>
      <c r="AI783" s="5">
        <f t="shared" si="1264"/>
        <v>48.099999999999909</v>
      </c>
      <c r="AJ783" s="5"/>
      <c r="AK783" s="5">
        <f t="shared" si="1265"/>
        <v>41.9699999999998</v>
      </c>
      <c r="AL783" s="5">
        <f t="shared" si="1285"/>
        <v>66.319999999999936</v>
      </c>
      <c r="AM783" s="5">
        <f t="shared" si="1266"/>
        <v>111.26000000000022</v>
      </c>
      <c r="AN783" s="5">
        <f t="shared" si="1281"/>
        <v>82.403000000000063</v>
      </c>
      <c r="AO783" s="5">
        <f t="shared" si="1282"/>
        <v>1</v>
      </c>
      <c r="AP783" s="5">
        <f t="shared" si="1196"/>
        <v>5</v>
      </c>
      <c r="AQ783" s="5">
        <f t="shared" si="1215"/>
        <v>4.0999999999999996</v>
      </c>
      <c r="AR783" s="5"/>
      <c r="AS783" s="5">
        <f t="shared" si="1259"/>
        <v>105.13000000000011</v>
      </c>
      <c r="AT783" s="5">
        <f t="shared" si="1281"/>
        <v>83.318000000000026</v>
      </c>
      <c r="AU783" s="5">
        <f t="shared" si="1267"/>
        <v>48.099999999999909</v>
      </c>
      <c r="AV783" s="5">
        <f t="shared" si="1270"/>
        <v>6.1300000000001091</v>
      </c>
      <c r="AW783" s="5">
        <f t="shared" si="1268"/>
        <v>4</v>
      </c>
      <c r="AZ783" s="4">
        <f t="shared" si="1205"/>
        <v>0.70503879776053668</v>
      </c>
      <c r="BA783" s="5">
        <f t="shared" si="1211"/>
        <v>0</v>
      </c>
      <c r="BB783" s="4">
        <f t="shared" si="1206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  <c r="CB783" s="5">
        <f t="shared" si="1185"/>
        <v>111.26000000000022</v>
      </c>
      <c r="CC783" s="5">
        <f t="shared" si="1186"/>
        <v>41.9699999999998</v>
      </c>
      <c r="CD783" s="5">
        <f t="shared" si="1197"/>
        <v>99.0300000000002</v>
      </c>
      <c r="CE783" s="5">
        <f t="shared" si="1188"/>
        <v>-30</v>
      </c>
      <c r="CF783" s="5"/>
      <c r="CG783" s="5">
        <f t="shared" si="1189"/>
        <v>-50</v>
      </c>
      <c r="CH783" s="5">
        <f t="shared" si="1192"/>
        <v>25.109999999999673</v>
      </c>
      <c r="CI783" s="5">
        <f t="shared" si="1190"/>
        <v>-0.96999999999979991</v>
      </c>
    </row>
    <row r="784" spans="1:87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5">
        <f t="shared" si="1252"/>
        <v>108.22000000000025</v>
      </c>
      <c r="K784" s="5">
        <f t="shared" si="1279"/>
        <v>115.18333333333339</v>
      </c>
      <c r="L784" s="5">
        <f t="shared" si="1256"/>
        <v>91.029999999999745</v>
      </c>
      <c r="M784" s="5">
        <f t="shared" ref="M784" si="1287">AVERAGE(L773:L784)</f>
        <v>82.080833333333246</v>
      </c>
      <c r="N784" s="6" t="s">
        <v>37</v>
      </c>
      <c r="O784" s="5">
        <f t="shared" si="1258"/>
        <v>-187.17999999999984</v>
      </c>
      <c r="P784" s="4">
        <f t="shared" si="1199"/>
        <v>0.6037893563666763</v>
      </c>
      <c r="Q784" s="5">
        <f t="shared" si="1200"/>
        <v>71.7800000000002</v>
      </c>
      <c r="R784" s="5">
        <f t="shared" si="1201"/>
        <v>-212.57499999999993</v>
      </c>
      <c r="S784" s="4">
        <f t="shared" si="1202"/>
        <v>0.44661995053586317</v>
      </c>
      <c r="T784" s="4">
        <f t="shared" si="1203"/>
        <v>0.42569492191336972</v>
      </c>
      <c r="U784" s="5">
        <f t="shared" si="1194"/>
        <v>-194.458</v>
      </c>
      <c r="V784" s="5">
        <f t="shared" si="1195"/>
        <v>7.2780000000001621</v>
      </c>
      <c r="X784" s="5">
        <f t="shared" si="1254"/>
        <v>-65.119999999999891</v>
      </c>
      <c r="Y784" s="5">
        <f t="shared" si="1255"/>
        <v>-25.960000000000036</v>
      </c>
      <c r="AA784" s="5">
        <f t="shared" si="1273"/>
        <v>0</v>
      </c>
      <c r="AB784" s="5">
        <f t="shared" si="1274"/>
        <v>1</v>
      </c>
      <c r="AC784" s="5">
        <f t="shared" si="1275"/>
        <v>1</v>
      </c>
      <c r="AF784" s="5">
        <f t="shared" si="1261"/>
        <v>6.0599999999999454</v>
      </c>
      <c r="AG784" s="5">
        <f t="shared" si="1262"/>
        <v>-5.7000000000002728</v>
      </c>
      <c r="AH784" s="5">
        <f t="shared" si="1263"/>
        <v>96.460000000000036</v>
      </c>
      <c r="AI784" s="5">
        <f t="shared" si="1264"/>
        <v>108.22000000000025</v>
      </c>
      <c r="AJ784" s="5"/>
      <c r="AK784" s="5">
        <f t="shared" si="1265"/>
        <v>6.0599999999999454</v>
      </c>
      <c r="AL784" s="5">
        <f t="shared" si="1285"/>
        <v>66.319999999999936</v>
      </c>
      <c r="AM784" s="5">
        <f t="shared" si="1266"/>
        <v>96.460000000000036</v>
      </c>
      <c r="AN784" s="5">
        <f t="shared" si="1281"/>
        <v>86.20300000000006</v>
      </c>
      <c r="AO784" s="5">
        <f t="shared" si="1282"/>
        <v>1</v>
      </c>
      <c r="AP784" s="5">
        <f t="shared" si="1196"/>
        <v>6</v>
      </c>
      <c r="AQ784" s="5">
        <f t="shared" si="1215"/>
        <v>4.5</v>
      </c>
      <c r="AR784" s="5"/>
      <c r="AS784" s="5">
        <f t="shared" si="1259"/>
        <v>108.22000000000025</v>
      </c>
      <c r="AT784" s="5">
        <f t="shared" si="1281"/>
        <v>88.206000000000046</v>
      </c>
      <c r="AU784" s="5">
        <f t="shared" si="1267"/>
        <v>-5.7000000000002728</v>
      </c>
      <c r="AV784" s="5">
        <f t="shared" si="1270"/>
        <v>11.760000000000218</v>
      </c>
      <c r="AW784" s="5">
        <f t="shared" si="1268"/>
        <v>5</v>
      </c>
      <c r="AZ784" s="4">
        <f t="shared" si="1205"/>
        <v>0.42569492191336972</v>
      </c>
      <c r="BA784" s="5">
        <f t="shared" si="1211"/>
        <v>0</v>
      </c>
      <c r="BB784" s="4">
        <f t="shared" si="1206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  <c r="CB784" s="5">
        <f t="shared" si="1185"/>
        <v>6.0599999999999454</v>
      </c>
      <c r="CC784" s="5">
        <f t="shared" si="1186"/>
        <v>96.460000000000036</v>
      </c>
      <c r="CD784" s="5">
        <f t="shared" si="1197"/>
        <v>-50</v>
      </c>
      <c r="CE784" s="5">
        <f t="shared" si="1188"/>
        <v>-30</v>
      </c>
      <c r="CF784" s="5"/>
      <c r="CG784" s="5">
        <f t="shared" si="1189"/>
        <v>-50</v>
      </c>
      <c r="CH784" s="5">
        <f t="shared" si="1192"/>
        <v>-25.960000000000036</v>
      </c>
      <c r="CI784" s="5">
        <f t="shared" si="1190"/>
        <v>-150</v>
      </c>
    </row>
    <row r="785" spans="1:87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5">
        <f t="shared" si="1252"/>
        <v>109.9699999999998</v>
      </c>
      <c r="K785" s="5">
        <f t="shared" si="1279"/>
        <v>113.3541666666667</v>
      </c>
      <c r="L785" s="5">
        <f t="shared" si="1256"/>
        <v>62.069999999999709</v>
      </c>
      <c r="M785" s="5">
        <f t="shared" ref="M785" si="1288">AVERAGE(L774:L785)</f>
        <v>78.730833333333223</v>
      </c>
      <c r="N785" s="6" t="s">
        <v>36</v>
      </c>
      <c r="O785" s="5">
        <f t="shared" si="1258"/>
        <v>-227.31999999999971</v>
      </c>
      <c r="P785" s="4">
        <f t="shared" si="1199"/>
        <v>4.4580663137367846E-2</v>
      </c>
      <c r="Q785" s="5">
        <f t="shared" si="1200"/>
        <v>71.7800000000002</v>
      </c>
      <c r="R785" s="5">
        <f t="shared" si="1201"/>
        <v>-212.57499999999993</v>
      </c>
      <c r="S785" s="4">
        <f t="shared" si="1202"/>
        <v>4.4580663137367846E-2</v>
      </c>
      <c r="T785" s="4">
        <f t="shared" si="1203"/>
        <v>3.1431097141737301E-2</v>
      </c>
      <c r="U785" s="5">
        <f t="shared" si="1194"/>
        <v>-201.91199999999989</v>
      </c>
      <c r="V785" s="5">
        <f t="shared" si="1195"/>
        <v>-25.407999999999817</v>
      </c>
      <c r="X785" s="5">
        <f t="shared" si="1254"/>
        <v>-79.679999999999836</v>
      </c>
      <c r="Y785" s="5">
        <f t="shared" si="1255"/>
        <v>-45.829999999999927</v>
      </c>
      <c r="AA785" s="5">
        <f t="shared" si="1273"/>
        <v>0</v>
      </c>
      <c r="AB785" s="5">
        <f t="shared" si="1274"/>
        <v>1</v>
      </c>
      <c r="AC785" s="5">
        <f t="shared" si="1275"/>
        <v>1</v>
      </c>
      <c r="AF785" s="5">
        <f t="shared" si="1261"/>
        <v>22.679999999999836</v>
      </c>
      <c r="AG785" s="5">
        <f t="shared" si="1262"/>
        <v>22.699999999999818</v>
      </c>
      <c r="AH785" s="5">
        <f t="shared" si="1263"/>
        <v>87.289999999999964</v>
      </c>
      <c r="AI785" s="5">
        <f t="shared" si="1264"/>
        <v>87.269999999999982</v>
      </c>
      <c r="AJ785" s="5"/>
      <c r="AK785" s="5">
        <f t="shared" si="1265"/>
        <v>22.679999999999836</v>
      </c>
      <c r="AL785" s="5">
        <f t="shared" si="1285"/>
        <v>66.319999999999936</v>
      </c>
      <c r="AM785" s="5">
        <f t="shared" si="1266"/>
        <v>87.289999999999964</v>
      </c>
      <c r="AN785" s="5">
        <f t="shared" si="1281"/>
        <v>85.108000000000033</v>
      </c>
      <c r="AO785" s="5">
        <f t="shared" si="1282"/>
        <v>1</v>
      </c>
      <c r="AP785" s="5">
        <f t="shared" si="1196"/>
        <v>6</v>
      </c>
      <c r="AQ785" s="5">
        <f t="shared" si="1215"/>
        <v>4.8</v>
      </c>
      <c r="AR785" s="5"/>
      <c r="AS785" s="5">
        <f t="shared" si="1259"/>
        <v>87.269999999999982</v>
      </c>
      <c r="AT785" s="5">
        <f t="shared" si="1281"/>
        <v>87.30000000000004</v>
      </c>
      <c r="AU785" s="5">
        <f t="shared" si="1267"/>
        <v>22.699999999999818</v>
      </c>
      <c r="AV785" s="5">
        <f t="shared" si="1270"/>
        <v>-1.999999999998181E-2</v>
      </c>
      <c r="AW785" s="5">
        <f t="shared" si="1268"/>
        <v>6</v>
      </c>
      <c r="AZ785" s="4">
        <f t="shared" si="1205"/>
        <v>3.1431097141737301E-2</v>
      </c>
      <c r="BA785" s="5">
        <f t="shared" si="1211"/>
        <v>0</v>
      </c>
      <c r="BB785" s="4">
        <f t="shared" si="1206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  <c r="CB785" s="5">
        <f t="shared" si="1185"/>
        <v>22.679999999999836</v>
      </c>
      <c r="CC785" s="5">
        <f t="shared" si="1186"/>
        <v>87.289999999999964</v>
      </c>
      <c r="CD785" s="5">
        <f t="shared" si="1197"/>
        <v>-50</v>
      </c>
      <c r="CE785" s="5">
        <f t="shared" si="1188"/>
        <v>45.829999999999927</v>
      </c>
      <c r="CF785" s="5"/>
      <c r="CG785" s="5">
        <f t="shared" si="1189"/>
        <v>-50</v>
      </c>
      <c r="CH785" s="5">
        <f t="shared" si="1192"/>
        <v>-45.829999999999927</v>
      </c>
      <c r="CI785" s="5">
        <f t="shared" si="1190"/>
        <v>-150</v>
      </c>
    </row>
    <row r="786" spans="1:87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5">
        <f t="shared" si="1252"/>
        <v>64.099999999999909</v>
      </c>
      <c r="K786" s="5">
        <f t="shared" si="1279"/>
        <v>111.54</v>
      </c>
      <c r="L786" s="5">
        <f t="shared" si="1256"/>
        <v>45.100000000000364</v>
      </c>
      <c r="M786" s="5">
        <f t="shared" ref="M786" si="1289">AVERAGE(L775:L786)</f>
        <v>77.37083333333328</v>
      </c>
      <c r="N786" s="6" t="s">
        <v>36</v>
      </c>
      <c r="O786" s="5">
        <f t="shared" si="1258"/>
        <v>-186.17000000000007</v>
      </c>
      <c r="P786" s="4">
        <f t="shared" si="1199"/>
        <v>0.6178601281694035</v>
      </c>
      <c r="Q786" s="5">
        <f t="shared" si="1200"/>
        <v>71.7800000000002</v>
      </c>
      <c r="R786" s="5">
        <f t="shared" si="1201"/>
        <v>-212.57499999999993</v>
      </c>
      <c r="S786" s="4">
        <f t="shared" si="1202"/>
        <v>0.6178601281694035</v>
      </c>
      <c r="T786" s="4">
        <f t="shared" si="1203"/>
        <v>0.45702802967848233</v>
      </c>
      <c r="U786" s="5">
        <f t="shared" si="1194"/>
        <v>-197.98599999999988</v>
      </c>
      <c r="V786" s="5">
        <f t="shared" si="1195"/>
        <v>11.815999999999804</v>
      </c>
      <c r="X786" s="5">
        <f t="shared" si="1254"/>
        <v>12.829999999999927</v>
      </c>
      <c r="Y786" s="5">
        <f t="shared" si="1255"/>
        <v>-29.479999999999563</v>
      </c>
      <c r="AA786" s="5">
        <f t="shared" si="1273"/>
        <v>0</v>
      </c>
      <c r="AB786" s="5">
        <f t="shared" si="1274"/>
        <v>0</v>
      </c>
      <c r="AC786" s="5">
        <f t="shared" si="1275"/>
        <v>0</v>
      </c>
      <c r="AF786" s="5">
        <f t="shared" si="1261"/>
        <v>19.739999999999782</v>
      </c>
      <c r="AG786" s="5">
        <f t="shared" si="1262"/>
        <v>23.659999999999854</v>
      </c>
      <c r="AH786" s="5">
        <f t="shared" si="1263"/>
        <v>44.360000000000127</v>
      </c>
      <c r="AI786" s="5">
        <f t="shared" si="1264"/>
        <v>40.440000000000055</v>
      </c>
      <c r="AJ786" s="5"/>
      <c r="AK786" s="5">
        <f t="shared" si="1265"/>
        <v>19.739999999999782</v>
      </c>
      <c r="AL786" s="5">
        <f t="shared" si="1285"/>
        <v>66.319999999999936</v>
      </c>
      <c r="AM786" s="5">
        <f t="shared" si="1266"/>
        <v>44.360000000000127</v>
      </c>
      <c r="AN786" s="5">
        <f t="shared" si="1281"/>
        <v>79.469000000000051</v>
      </c>
      <c r="AO786" s="5">
        <f t="shared" si="1282"/>
        <v>0</v>
      </c>
      <c r="AP786" s="5">
        <f t="shared" si="1196"/>
        <v>5</v>
      </c>
      <c r="AQ786" s="5">
        <f t="shared" si="1215"/>
        <v>4.9000000000000004</v>
      </c>
      <c r="AR786" s="5"/>
      <c r="AS786" s="5">
        <f t="shared" si="1259"/>
        <v>40.440000000000055</v>
      </c>
      <c r="AT786" s="5">
        <f t="shared" si="1281"/>
        <v>81.129000000000048</v>
      </c>
      <c r="AU786" s="5">
        <f t="shared" si="1267"/>
        <v>23.659999999999854</v>
      </c>
      <c r="AV786" s="5">
        <f t="shared" si="1270"/>
        <v>-3.9200000000000728</v>
      </c>
      <c r="AW786" s="5">
        <f t="shared" si="1268"/>
        <v>2</v>
      </c>
      <c r="AX786" s="3">
        <v>1</v>
      </c>
      <c r="AZ786" s="4">
        <f t="shared" si="1205"/>
        <v>0.45702802967848233</v>
      </c>
      <c r="BA786" s="5">
        <f t="shared" si="1211"/>
        <v>0</v>
      </c>
      <c r="BB786" s="4">
        <f t="shared" si="1206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  <c r="CB786" s="5">
        <f t="shared" ref="CB786:CB849" si="1290">C786-B786</f>
        <v>19.739999999999782</v>
      </c>
      <c r="CC786" s="5">
        <f t="shared" ref="CC786:CC849" si="1291">B786-D786</f>
        <v>44.360000000000127</v>
      </c>
      <c r="CD786" s="5">
        <f t="shared" si="1197"/>
        <v>12.829999999999927</v>
      </c>
      <c r="CE786" s="5">
        <f t="shared" si="1188"/>
        <v>29.479999999999563</v>
      </c>
      <c r="CF786" s="5"/>
      <c r="CG786" s="5">
        <f t="shared" si="1189"/>
        <v>-50</v>
      </c>
      <c r="CH786" s="5">
        <f t="shared" si="1192"/>
        <v>-29.479999999999563</v>
      </c>
      <c r="CI786" s="5">
        <f t="shared" si="1190"/>
        <v>-87.170000000000073</v>
      </c>
    </row>
    <row r="787" spans="1:87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5">
        <f t="shared" si="1252"/>
        <v>79.480000000000018</v>
      </c>
      <c r="K787" s="5">
        <f t="shared" si="1279"/>
        <v>108.78500000000001</v>
      </c>
      <c r="L787" s="5">
        <f t="shared" si="1256"/>
        <v>74.409999999999854</v>
      </c>
      <c r="M787" s="5">
        <f t="shared" ref="M787" si="1292">AVERAGE(L776:L787)</f>
        <v>77.32249999999992</v>
      </c>
      <c r="N787" s="6" t="s">
        <v>37</v>
      </c>
      <c r="O787" s="5">
        <f t="shared" si="1258"/>
        <v>-214.84000000000015</v>
      </c>
      <c r="P787" s="4">
        <f t="shared" si="1199"/>
        <v>0.18197725284338839</v>
      </c>
      <c r="Q787" s="5">
        <f t="shared" si="1200"/>
        <v>68.579999999999927</v>
      </c>
      <c r="R787" s="5">
        <f t="shared" si="1201"/>
        <v>-210.17499999999973</v>
      </c>
      <c r="S787" s="4">
        <f t="shared" si="1202"/>
        <v>0.21844524937308155</v>
      </c>
      <c r="T787" s="4">
        <f t="shared" si="1203"/>
        <v>0.21844524937308155</v>
      </c>
      <c r="U787" s="5">
        <f t="shared" si="1194"/>
        <v>-194.84999999999991</v>
      </c>
      <c r="V787" s="5">
        <f t="shared" si="1195"/>
        <v>-19.990000000000236</v>
      </c>
      <c r="X787" s="5">
        <f t="shared" si="1254"/>
        <v>33.849999999999909</v>
      </c>
      <c r="Y787" s="5">
        <f t="shared" si="1255"/>
        <v>38.200000000000273</v>
      </c>
      <c r="AA787" s="5">
        <f t="shared" si="1273"/>
        <v>1</v>
      </c>
      <c r="AB787" s="5">
        <f t="shared" si="1274"/>
        <v>0</v>
      </c>
      <c r="AC787" s="5">
        <f t="shared" si="1275"/>
        <v>1</v>
      </c>
      <c r="AF787" s="5">
        <f t="shared" si="1261"/>
        <v>71.009999999999764</v>
      </c>
      <c r="AG787" s="5">
        <f t="shared" si="1262"/>
        <v>78.069999999999709</v>
      </c>
      <c r="AH787" s="5">
        <f t="shared" si="1263"/>
        <v>8.4700000000002547</v>
      </c>
      <c r="AI787" s="5">
        <f t="shared" si="1264"/>
        <v>1.4100000000003092</v>
      </c>
      <c r="AJ787" s="5"/>
      <c r="AK787" s="5">
        <f t="shared" si="1265"/>
        <v>8.4700000000002547</v>
      </c>
      <c r="AL787" s="5">
        <f t="shared" si="1285"/>
        <v>66.319999999999936</v>
      </c>
      <c r="AM787" s="5">
        <f t="shared" si="1266"/>
        <v>71.009999999999764</v>
      </c>
      <c r="AN787" s="5">
        <f t="shared" si="1281"/>
        <v>81.044000000000054</v>
      </c>
      <c r="AO787" s="5">
        <f t="shared" si="1282"/>
        <v>0</v>
      </c>
      <c r="AP787" s="5">
        <f t="shared" si="1196"/>
        <v>5</v>
      </c>
      <c r="AQ787" s="5">
        <f t="shared" si="1215"/>
        <v>5</v>
      </c>
      <c r="AR787" s="5"/>
      <c r="AS787" s="5">
        <f t="shared" si="1259"/>
        <v>78.069999999999709</v>
      </c>
      <c r="AT787" s="5">
        <f t="shared" si="1281"/>
        <v>82.794000000000054</v>
      </c>
      <c r="AU787" s="5">
        <f t="shared" si="1267"/>
        <v>1.4100000000003092</v>
      </c>
      <c r="AV787" s="5">
        <f t="shared" si="1270"/>
        <v>-7.0599999999999454</v>
      </c>
      <c r="AW787" s="5">
        <f t="shared" si="1268"/>
        <v>3</v>
      </c>
      <c r="AZ787" s="4">
        <f t="shared" si="1205"/>
        <v>0.21844524937308155</v>
      </c>
      <c r="BA787" s="5">
        <f t="shared" si="1211"/>
        <v>0</v>
      </c>
      <c r="BB787" s="4">
        <f t="shared" si="1206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  <c r="CB787" s="5">
        <f t="shared" si="1290"/>
        <v>71.009999999999764</v>
      </c>
      <c r="CC787" s="5">
        <f t="shared" si="1291"/>
        <v>8.4700000000002547</v>
      </c>
      <c r="CD787" s="5">
        <f t="shared" si="1197"/>
        <v>33.849999999999909</v>
      </c>
      <c r="CE787" s="5">
        <f t="shared" ref="CE787:CE850" si="1293">IF(G787-F787&gt;30,-30,F787-I787)</f>
        <v>-30</v>
      </c>
      <c r="CF787" s="5"/>
      <c r="CG787" s="5">
        <f t="shared" ref="CG787:CG850" si="1294">IF(CD787&lt;&gt;"",-$CD$1,"")</f>
        <v>-50</v>
      </c>
      <c r="CH787" s="5">
        <f t="shared" si="1192"/>
        <v>38.200000000000273</v>
      </c>
      <c r="CI787" s="5">
        <f t="shared" ref="CI787:CI850" si="1295">IF(CD787&lt;&gt;"",CD787-$CD$1-$CD$1,"")</f>
        <v>-66.150000000000091</v>
      </c>
    </row>
    <row r="788" spans="1:87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5">
        <f t="shared" si="1252"/>
        <v>61.980000000000018</v>
      </c>
      <c r="K788" s="5">
        <f t="shared" si="1279"/>
        <v>104.56583333333333</v>
      </c>
      <c r="L788" s="5">
        <f t="shared" si="1256"/>
        <v>71.370000000000346</v>
      </c>
      <c r="M788" s="5">
        <f t="shared" ref="M788" si="1296">AVERAGE(L777:L788)</f>
        <v>74.594999999999956</v>
      </c>
      <c r="N788" s="6" t="s">
        <v>36</v>
      </c>
      <c r="O788" s="5">
        <f t="shared" si="1258"/>
        <v>-199.36999999999989</v>
      </c>
      <c r="P788" s="4">
        <f t="shared" si="1199"/>
        <v>0.67922235722964919</v>
      </c>
      <c r="Q788" s="5">
        <f t="shared" si="1200"/>
        <v>41.149999999999636</v>
      </c>
      <c r="R788" s="5">
        <f t="shared" si="1201"/>
        <v>-217.0324999999998</v>
      </c>
      <c r="S788" s="4">
        <f t="shared" si="1202"/>
        <v>0.43396489272777938</v>
      </c>
      <c r="T788" s="4">
        <f t="shared" si="1203"/>
        <v>0.43396489272777938</v>
      </c>
      <c r="U788" s="5">
        <f t="shared" si="1194"/>
        <v>-202.97599999999994</v>
      </c>
      <c r="V788" s="5">
        <f t="shared" si="1195"/>
        <v>3.6060000000000514</v>
      </c>
      <c r="X788" s="5">
        <f t="shared" si="1254"/>
        <v>-50.199999999999818</v>
      </c>
      <c r="Y788" s="5">
        <f t="shared" si="1255"/>
        <v>-35.599999999999909</v>
      </c>
      <c r="AA788" s="5">
        <f t="shared" si="1273"/>
        <v>0</v>
      </c>
      <c r="AB788" s="5">
        <f t="shared" si="1274"/>
        <v>1</v>
      </c>
      <c r="AC788" s="5">
        <f t="shared" si="1275"/>
        <v>1</v>
      </c>
      <c r="AF788" s="5">
        <f t="shared" si="1261"/>
        <v>0</v>
      </c>
      <c r="AG788" s="5">
        <f t="shared" si="1262"/>
        <v>-5.5500000000001819</v>
      </c>
      <c r="AH788" s="5">
        <f t="shared" si="1263"/>
        <v>56.429999999999836</v>
      </c>
      <c r="AI788" s="5">
        <f t="shared" si="1264"/>
        <v>61.980000000000018</v>
      </c>
      <c r="AJ788" s="5"/>
      <c r="AK788" s="5">
        <f t="shared" si="1265"/>
        <v>0</v>
      </c>
      <c r="AL788" s="5">
        <f t="shared" si="1285"/>
        <v>44.303999999999803</v>
      </c>
      <c r="AM788" s="5">
        <f t="shared" si="1266"/>
        <v>56.429999999999836</v>
      </c>
      <c r="AN788" s="5">
        <f t="shared" si="1281"/>
        <v>76.310000000000031</v>
      </c>
      <c r="AO788" s="5">
        <f t="shared" si="1282"/>
        <v>0</v>
      </c>
      <c r="AP788" s="5">
        <f t="shared" si="1196"/>
        <v>4</v>
      </c>
      <c r="AQ788" s="5">
        <f t="shared" si="1215"/>
        <v>4.9000000000000004</v>
      </c>
      <c r="AR788" s="5"/>
      <c r="AS788" s="5">
        <f t="shared" si="1259"/>
        <v>61.980000000000018</v>
      </c>
      <c r="AT788" s="5">
        <f t="shared" si="1281"/>
        <v>78.248000000000047</v>
      </c>
      <c r="AU788" s="5">
        <f t="shared" si="1267"/>
        <v>-5.5500000000001819</v>
      </c>
      <c r="AV788" s="5">
        <f t="shared" si="1270"/>
        <v>5.5500000000001819</v>
      </c>
      <c r="AW788" s="5">
        <f t="shared" si="1268"/>
        <v>4</v>
      </c>
      <c r="AZ788" s="4">
        <f t="shared" si="1205"/>
        <v>0.43396489272777938</v>
      </c>
      <c r="BA788" s="5">
        <f t="shared" si="1211"/>
        <v>0</v>
      </c>
      <c r="BB788" s="4">
        <f t="shared" si="1206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  <c r="CB788" s="5">
        <f t="shared" si="1290"/>
        <v>0</v>
      </c>
      <c r="CC788" s="5">
        <f t="shared" si="1291"/>
        <v>56.429999999999836</v>
      </c>
      <c r="CD788" s="5">
        <f t="shared" si="1197"/>
        <v>-50</v>
      </c>
      <c r="CE788" s="5">
        <f t="shared" si="1293"/>
        <v>35.599999999999909</v>
      </c>
      <c r="CF788" s="5"/>
      <c r="CG788" s="5">
        <f t="shared" si="1294"/>
        <v>-50</v>
      </c>
      <c r="CH788" s="5">
        <f t="shared" ref="CH788:CH851" si="1297">IF(CI788&lt;&gt;"",I788-F788,"")</f>
        <v>-35.599999999999909</v>
      </c>
      <c r="CI788" s="5">
        <f t="shared" si="1295"/>
        <v>-150</v>
      </c>
    </row>
    <row r="789" spans="1:87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5">
        <f t="shared" si="1252"/>
        <v>64.400000000000091</v>
      </c>
      <c r="K789" s="5">
        <f t="shared" si="1279"/>
        <v>102.50083333333335</v>
      </c>
      <c r="L789" s="5">
        <f t="shared" si="1256"/>
        <v>59.179999999999836</v>
      </c>
      <c r="M789" s="5">
        <f t="shared" ref="M789" si="1298">AVERAGE(L778:L789)</f>
        <v>74.114999999999938</v>
      </c>
      <c r="N789" s="6" t="s">
        <v>37</v>
      </c>
      <c r="O789" s="5">
        <f t="shared" si="1258"/>
        <v>-203.38000000000011</v>
      </c>
      <c r="P789" s="4">
        <f t="shared" si="1199"/>
        <v>0.58177399756986181</v>
      </c>
      <c r="Q789" s="5">
        <f t="shared" si="1200"/>
        <v>41.149999999999636</v>
      </c>
      <c r="R789" s="5">
        <f t="shared" si="1201"/>
        <v>-217.0324999999998</v>
      </c>
      <c r="S789" s="4">
        <f t="shared" si="1202"/>
        <v>0.34908136482939084</v>
      </c>
      <c r="T789" s="4">
        <f t="shared" si="1203"/>
        <v>0.37809974923376705</v>
      </c>
      <c r="U789" s="5">
        <f t="shared" ref="U789:U852" si="1299">AVERAGE(O785:O789)</f>
        <v>-206.21599999999998</v>
      </c>
      <c r="V789" s="5">
        <f t="shared" ref="V789:V852" si="1300">O789-U789</f>
        <v>2.8359999999998706</v>
      </c>
      <c r="X789" s="5">
        <f t="shared" si="1254"/>
        <v>-11.679999999999836</v>
      </c>
      <c r="Y789" s="5">
        <f t="shared" si="1255"/>
        <v>15.059999999999945</v>
      </c>
      <c r="AA789" s="5">
        <f t="shared" si="1273"/>
        <v>0</v>
      </c>
      <c r="AB789" s="5">
        <f t="shared" si="1274"/>
        <v>0</v>
      </c>
      <c r="AC789" s="5">
        <f t="shared" si="1275"/>
        <v>0</v>
      </c>
      <c r="AF789" s="5">
        <f t="shared" si="1261"/>
        <v>32.490000000000236</v>
      </c>
      <c r="AG789" s="5">
        <f t="shared" si="1262"/>
        <v>28.190000000000055</v>
      </c>
      <c r="AH789" s="5">
        <f t="shared" si="1263"/>
        <v>31.909999999999854</v>
      </c>
      <c r="AI789" s="5">
        <f t="shared" si="1264"/>
        <v>36.210000000000036</v>
      </c>
      <c r="AJ789" s="5"/>
      <c r="AK789" s="5">
        <f t="shared" si="1265"/>
        <v>31.909999999999854</v>
      </c>
      <c r="AL789" s="5">
        <f t="shared" si="1285"/>
        <v>44.303999999999803</v>
      </c>
      <c r="AM789" s="5">
        <f t="shared" si="1266"/>
        <v>32.490000000000236</v>
      </c>
      <c r="AN789" s="5">
        <f t="shared" si="1281"/>
        <v>74.927000000000049</v>
      </c>
      <c r="AO789" s="5">
        <f t="shared" si="1282"/>
        <v>0</v>
      </c>
      <c r="AP789" s="5">
        <f t="shared" ref="AP789:AP852" si="1301">SUM(AO780:AO789)</f>
        <v>4</v>
      </c>
      <c r="AQ789" s="5">
        <f t="shared" si="1215"/>
        <v>4.8</v>
      </c>
      <c r="AR789" s="5"/>
      <c r="AS789" s="5">
        <f t="shared" si="1259"/>
        <v>36.210000000000036</v>
      </c>
      <c r="AT789" s="5">
        <f t="shared" si="1281"/>
        <v>77.764000000000038</v>
      </c>
      <c r="AU789" s="5">
        <f t="shared" si="1267"/>
        <v>28.190000000000055</v>
      </c>
      <c r="AV789" s="5">
        <f t="shared" si="1270"/>
        <v>4.3000000000001819</v>
      </c>
      <c r="AW789" s="5">
        <f t="shared" si="1268"/>
        <v>5</v>
      </c>
      <c r="AZ789" s="4">
        <f t="shared" si="1205"/>
        <v>0.37809974923376705</v>
      </c>
      <c r="BA789" s="5">
        <f t="shared" si="1211"/>
        <v>0</v>
      </c>
      <c r="BB789" s="4">
        <f t="shared" si="1206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  <c r="CB789" s="5">
        <f t="shared" si="1290"/>
        <v>32.490000000000236</v>
      </c>
      <c r="CC789" s="5">
        <f t="shared" si="1291"/>
        <v>31.909999999999854</v>
      </c>
      <c r="CD789" s="5">
        <f t="shared" ref="CD789:CD852" si="1302">IF(CC789&gt;$CD$1,-$CD$1,E789-B789)</f>
        <v>-11.679999999999836</v>
      </c>
      <c r="CE789" s="5">
        <f t="shared" si="1293"/>
        <v>-30</v>
      </c>
      <c r="CF789" s="5"/>
      <c r="CG789" s="5">
        <f t="shared" si="1294"/>
        <v>-50</v>
      </c>
      <c r="CH789" s="5">
        <f t="shared" si="1297"/>
        <v>15.059999999999945</v>
      </c>
      <c r="CI789" s="5">
        <f t="shared" si="1295"/>
        <v>-111.67999999999984</v>
      </c>
    </row>
    <row r="790" spans="1:87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5">
        <f t="shared" si="1252"/>
        <v>156.32000000000016</v>
      </c>
      <c r="K790" s="5">
        <f t="shared" si="1279"/>
        <v>100.59583333333337</v>
      </c>
      <c r="L790" s="5">
        <f t="shared" si="1256"/>
        <v>100.77999999999975</v>
      </c>
      <c r="M790" s="5">
        <f t="shared" ref="M790" si="1303">AVERAGE(L779:L790)</f>
        <v>73.63166666666659</v>
      </c>
      <c r="N790" s="6" t="s">
        <v>37</v>
      </c>
      <c r="O790" s="5">
        <f t="shared" si="1258"/>
        <v>-153.28999999999996</v>
      </c>
      <c r="P790" s="4">
        <f t="shared" ref="P790:P853" si="1304">(O790-MIN(O786:O790))/(MAX(O786:O790)-MIN(O786:O790))</f>
        <v>1</v>
      </c>
      <c r="Q790" s="5">
        <f t="shared" ref="Q790:Q853" si="1305">MAX(O786:O790)-MIN(O786:O790)</f>
        <v>61.550000000000182</v>
      </c>
      <c r="R790" s="5">
        <f t="shared" ref="R790:R853" si="1306">MIN(O786:O790) +((MAX(O786:O790)-MIN(O786:O790))*$R$2)</f>
        <v>-199.4525000000001</v>
      </c>
      <c r="S790" s="4">
        <f t="shared" ref="S790:S853" si="1307">(O790-MIN(O784:O790))/(MAX(O784:O790)-MIN(O784:O790))</f>
        <v>1</v>
      </c>
      <c r="T790" s="4">
        <f t="shared" ref="T790:T853" si="1308">(O790-MIN(O782:O790))/(MAX(O782:O790)-MIN(O782:O790))</f>
        <v>1</v>
      </c>
      <c r="U790" s="5">
        <f t="shared" si="1299"/>
        <v>-191.41000000000003</v>
      </c>
      <c r="V790" s="5">
        <f t="shared" si="1300"/>
        <v>38.120000000000061</v>
      </c>
      <c r="X790" s="5">
        <f t="shared" si="1254"/>
        <v>116.21000000000004</v>
      </c>
      <c r="Y790" s="5">
        <f t="shared" si="1255"/>
        <v>60.809999999999945</v>
      </c>
      <c r="AA790" s="5">
        <f t="shared" si="1273"/>
        <v>1</v>
      </c>
      <c r="AB790" s="5">
        <f t="shared" si="1274"/>
        <v>0</v>
      </c>
      <c r="AC790" s="5">
        <f t="shared" si="1275"/>
        <v>1</v>
      </c>
      <c r="AF790" s="5">
        <f t="shared" si="1261"/>
        <v>153.34000000000015</v>
      </c>
      <c r="AG790" s="5">
        <f t="shared" si="1262"/>
        <v>156.32000000000016</v>
      </c>
      <c r="AH790" s="5">
        <f t="shared" si="1263"/>
        <v>0</v>
      </c>
      <c r="AI790" s="5">
        <f t="shared" si="1264"/>
        <v>-2.9800000000000182</v>
      </c>
      <c r="AJ790" s="5"/>
      <c r="AK790" s="5">
        <f t="shared" si="1265"/>
        <v>0</v>
      </c>
      <c r="AL790" s="5">
        <f t="shared" si="1285"/>
        <v>32.915999999999848</v>
      </c>
      <c r="AM790" s="5">
        <f t="shared" si="1266"/>
        <v>153.34000000000015</v>
      </c>
      <c r="AN790" s="5">
        <f t="shared" si="1281"/>
        <v>83.707000000000022</v>
      </c>
      <c r="AO790" s="5">
        <f t="shared" si="1282"/>
        <v>1</v>
      </c>
      <c r="AP790" s="5">
        <f t="shared" si="1301"/>
        <v>5</v>
      </c>
      <c r="AQ790" s="5">
        <f t="shared" si="1215"/>
        <v>4.9000000000000004</v>
      </c>
      <c r="AR790" s="5"/>
      <c r="AS790" s="5">
        <f t="shared" si="1259"/>
        <v>156.32000000000016</v>
      </c>
      <c r="AT790" s="5">
        <f t="shared" si="1281"/>
        <v>86.259000000000015</v>
      </c>
      <c r="AU790" s="5">
        <f t="shared" si="1267"/>
        <v>-2.9800000000000182</v>
      </c>
      <c r="AV790" s="5">
        <f t="shared" si="1270"/>
        <v>-2.9800000000000182</v>
      </c>
      <c r="AW790" s="5">
        <f t="shared" si="1268"/>
        <v>6</v>
      </c>
      <c r="AZ790" s="4">
        <f t="shared" si="1205"/>
        <v>1</v>
      </c>
      <c r="BA790" s="5">
        <f t="shared" si="1211"/>
        <v>0</v>
      </c>
      <c r="BB790" s="4">
        <f t="shared" si="1206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  <c r="CB790" s="5">
        <f t="shared" si="1290"/>
        <v>153.34000000000015</v>
      </c>
      <c r="CC790" s="5">
        <f t="shared" si="1291"/>
        <v>0</v>
      </c>
      <c r="CD790" s="5">
        <f t="shared" si="1302"/>
        <v>116.21000000000004</v>
      </c>
      <c r="CE790" s="5">
        <f t="shared" si="1293"/>
        <v>-30</v>
      </c>
      <c r="CF790" s="5"/>
      <c r="CG790" s="5">
        <f t="shared" si="1294"/>
        <v>-50</v>
      </c>
      <c r="CH790" s="5">
        <f t="shared" si="1297"/>
        <v>60.809999999999945</v>
      </c>
      <c r="CI790" s="5">
        <f t="shared" si="1295"/>
        <v>16.210000000000036</v>
      </c>
    </row>
    <row r="791" spans="1:87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5">
        <f t="shared" si="1252"/>
        <v>47.840000000000146</v>
      </c>
      <c r="K791" s="5">
        <f t="shared" si="1279"/>
        <v>98.13250000000005</v>
      </c>
      <c r="L791" s="5">
        <f t="shared" si="1256"/>
        <v>57.110000000000127</v>
      </c>
      <c r="M791" s="5">
        <f t="shared" ref="M791" si="1309">AVERAGE(L780:L791)</f>
        <v>71.674166666666608</v>
      </c>
      <c r="N791" s="6" t="s">
        <v>37</v>
      </c>
      <c r="O791" s="5">
        <f t="shared" si="1258"/>
        <v>-173.15000000000009</v>
      </c>
      <c r="P791" s="4">
        <f t="shared" si="1304"/>
        <v>0.677335499593825</v>
      </c>
      <c r="Q791" s="5">
        <f t="shared" si="1305"/>
        <v>61.550000000000182</v>
      </c>
      <c r="R791" s="5">
        <f t="shared" si="1306"/>
        <v>-199.4525000000001</v>
      </c>
      <c r="S791" s="4">
        <f t="shared" si="1307"/>
        <v>0.73173037957584497</v>
      </c>
      <c r="T791" s="4">
        <f t="shared" si="1308"/>
        <v>0.73173037957584497</v>
      </c>
      <c r="U791" s="5">
        <f t="shared" si="1299"/>
        <v>-188.80600000000004</v>
      </c>
      <c r="V791" s="5">
        <f t="shared" si="1300"/>
        <v>15.655999999999949</v>
      </c>
      <c r="X791" s="5">
        <f t="shared" si="1254"/>
        <v>25.489999999999782</v>
      </c>
      <c r="Y791" s="5">
        <f t="shared" si="1255"/>
        <v>11.7199999999998</v>
      </c>
      <c r="AA791" s="5">
        <f t="shared" si="1273"/>
        <v>1</v>
      </c>
      <c r="AB791" s="5">
        <f t="shared" si="1274"/>
        <v>0</v>
      </c>
      <c r="AC791" s="5">
        <f t="shared" si="1275"/>
        <v>1</v>
      </c>
      <c r="AF791" s="5">
        <f t="shared" si="1261"/>
        <v>38.820000000000164</v>
      </c>
      <c r="AG791" s="5">
        <f t="shared" si="1262"/>
        <v>47.840000000000146</v>
      </c>
      <c r="AH791" s="5">
        <f t="shared" si="1263"/>
        <v>3.5300000000002001</v>
      </c>
      <c r="AI791" s="5">
        <f t="shared" si="1264"/>
        <v>-5.4899999999997817</v>
      </c>
      <c r="AJ791" s="5"/>
      <c r="AK791" s="5">
        <f t="shared" si="1265"/>
        <v>3.5300000000002001</v>
      </c>
      <c r="AL791" s="5">
        <f t="shared" si="1285"/>
        <v>32.915999999999848</v>
      </c>
      <c r="AM791" s="5">
        <f t="shared" si="1266"/>
        <v>38.820000000000164</v>
      </c>
      <c r="AN791" s="5">
        <f t="shared" si="1281"/>
        <v>82.336000000000055</v>
      </c>
      <c r="AO791" s="5">
        <f t="shared" si="1282"/>
        <v>0</v>
      </c>
      <c r="AP791" s="5">
        <f t="shared" si="1301"/>
        <v>5</v>
      </c>
      <c r="AQ791" s="5">
        <f t="shared" si="1215"/>
        <v>5</v>
      </c>
      <c r="AR791" s="5"/>
      <c r="AS791" s="5">
        <f t="shared" si="1259"/>
        <v>47.840000000000146</v>
      </c>
      <c r="AT791" s="5">
        <f t="shared" si="1281"/>
        <v>85.533000000000044</v>
      </c>
      <c r="AU791" s="5">
        <f t="shared" si="1267"/>
        <v>-5.4899999999997817</v>
      </c>
      <c r="AV791" s="5">
        <f t="shared" si="1270"/>
        <v>-9.0199999999999818</v>
      </c>
      <c r="AW791" s="5">
        <f t="shared" si="1268"/>
        <v>2</v>
      </c>
      <c r="AZ791" s="4">
        <f t="shared" ref="AZ791:AZ854" si="1310">T791</f>
        <v>0.73173037957584497</v>
      </c>
      <c r="BA791" s="5">
        <f t="shared" si="1211"/>
        <v>-19.860000000000127</v>
      </c>
      <c r="BB791" s="4">
        <f t="shared" ref="BB791:BB854" si="1311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  <c r="CB791" s="5">
        <f t="shared" si="1290"/>
        <v>38.820000000000164</v>
      </c>
      <c r="CC791" s="5">
        <f t="shared" si="1291"/>
        <v>3.5300000000002001</v>
      </c>
      <c r="CD791" s="5">
        <f t="shared" si="1302"/>
        <v>25.489999999999782</v>
      </c>
      <c r="CE791" s="5">
        <f t="shared" si="1293"/>
        <v>-11.7199999999998</v>
      </c>
      <c r="CF791" s="5"/>
      <c r="CG791" s="5">
        <f t="shared" si="1294"/>
        <v>-50</v>
      </c>
      <c r="CH791" s="5">
        <f t="shared" si="1297"/>
        <v>11.7199999999998</v>
      </c>
      <c r="CI791" s="5">
        <f t="shared" si="1295"/>
        <v>-74.510000000000218</v>
      </c>
    </row>
    <row r="792" spans="1:87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5">
        <f t="shared" si="1252"/>
        <v>76.170000000000073</v>
      </c>
      <c r="K792" s="5">
        <f t="shared" si="1279"/>
        <v>93.575833333333364</v>
      </c>
      <c r="L792" s="5">
        <f t="shared" si="1256"/>
        <v>86</v>
      </c>
      <c r="M792" s="5">
        <f t="shared" ref="M792" si="1312">AVERAGE(L781:L792)</f>
        <v>70.909166666666621</v>
      </c>
      <c r="N792" s="6" t="s">
        <v>36</v>
      </c>
      <c r="O792" s="5">
        <f t="shared" si="1258"/>
        <v>-198.49000000000024</v>
      </c>
      <c r="P792" s="4">
        <f t="shared" si="1304"/>
        <v>9.7624276302652399E-2</v>
      </c>
      <c r="Q792" s="5">
        <f t="shared" si="1305"/>
        <v>50.090000000000146</v>
      </c>
      <c r="R792" s="5">
        <f t="shared" si="1306"/>
        <v>-190.85750000000007</v>
      </c>
      <c r="S792" s="4">
        <f t="shared" si="1307"/>
        <v>0.26563769293257289</v>
      </c>
      <c r="T792" s="4">
        <f t="shared" si="1308"/>
        <v>0.38943671484532721</v>
      </c>
      <c r="U792" s="5">
        <f t="shared" si="1299"/>
        <v>-185.53600000000006</v>
      </c>
      <c r="V792" s="5">
        <f t="shared" si="1300"/>
        <v>-12.954000000000178</v>
      </c>
      <c r="X792" s="5">
        <f t="shared" si="1254"/>
        <v>32.569999999999709</v>
      </c>
      <c r="Y792" s="5">
        <f t="shared" si="1255"/>
        <v>46.460000000000036</v>
      </c>
      <c r="AA792" s="5">
        <f t="shared" si="1273"/>
        <v>1</v>
      </c>
      <c r="AB792" s="5">
        <f t="shared" si="1274"/>
        <v>0</v>
      </c>
      <c r="AC792" s="5">
        <f t="shared" si="1275"/>
        <v>1</v>
      </c>
      <c r="AF792" s="5">
        <f t="shared" si="1261"/>
        <v>42.509999999999764</v>
      </c>
      <c r="AG792" s="5">
        <f t="shared" si="1262"/>
        <v>41.110000000000127</v>
      </c>
      <c r="AH792" s="5">
        <f t="shared" si="1263"/>
        <v>33.660000000000309</v>
      </c>
      <c r="AI792" s="5">
        <f t="shared" si="1264"/>
        <v>35.059999999999945</v>
      </c>
      <c r="AJ792" s="5"/>
      <c r="AK792" s="5">
        <f t="shared" si="1265"/>
        <v>33.660000000000309</v>
      </c>
      <c r="AL792" s="5">
        <f t="shared" si="1285"/>
        <v>34.491000000000255</v>
      </c>
      <c r="AM792" s="5">
        <f t="shared" si="1266"/>
        <v>42.509999999999764</v>
      </c>
      <c r="AN792" s="5">
        <f t="shared" si="1281"/>
        <v>73.39700000000002</v>
      </c>
      <c r="AO792" s="5">
        <f t="shared" si="1282"/>
        <v>0</v>
      </c>
      <c r="AP792" s="5">
        <f t="shared" si="1301"/>
        <v>4</v>
      </c>
      <c r="AQ792" s="5">
        <f t="shared" si="1215"/>
        <v>4.9000000000000004</v>
      </c>
      <c r="AR792" s="5"/>
      <c r="AS792" s="5">
        <f t="shared" si="1259"/>
        <v>41.110000000000127</v>
      </c>
      <c r="AT792" s="5">
        <f t="shared" si="1281"/>
        <v>76.259000000000057</v>
      </c>
      <c r="AU792" s="5">
        <f t="shared" si="1267"/>
        <v>35.059999999999945</v>
      </c>
      <c r="AV792" s="5">
        <f t="shared" si="1270"/>
        <v>1.3999999999996362</v>
      </c>
      <c r="AW792" s="5">
        <f t="shared" si="1268"/>
        <v>3</v>
      </c>
      <c r="AZ792" s="4">
        <f t="shared" si="1310"/>
        <v>0.38943671484532721</v>
      </c>
      <c r="BA792" s="5">
        <f t="shared" si="1211"/>
        <v>0</v>
      </c>
      <c r="BB792" s="4">
        <f t="shared" si="1311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  <c r="CB792" s="5">
        <f t="shared" si="1290"/>
        <v>42.509999999999764</v>
      </c>
      <c r="CC792" s="5">
        <f t="shared" si="1291"/>
        <v>33.660000000000309</v>
      </c>
      <c r="CD792" s="5">
        <f t="shared" si="1302"/>
        <v>32.569999999999709</v>
      </c>
      <c r="CE792" s="5">
        <f t="shared" si="1293"/>
        <v>-30</v>
      </c>
      <c r="CF792" s="5"/>
      <c r="CG792" s="5">
        <f t="shared" si="1294"/>
        <v>-50</v>
      </c>
      <c r="CH792" s="5">
        <f t="shared" si="1297"/>
        <v>46.460000000000036</v>
      </c>
      <c r="CI792" s="5">
        <f t="shared" si="1295"/>
        <v>-67.430000000000291</v>
      </c>
    </row>
    <row r="793" spans="1:87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5">
        <f t="shared" si="1252"/>
        <v>123.23000000000002</v>
      </c>
      <c r="K793" s="5">
        <f t="shared" si="1279"/>
        <v>98.23250000000003</v>
      </c>
      <c r="L793" s="5">
        <f t="shared" si="1256"/>
        <v>79.440000000000055</v>
      </c>
      <c r="M793" s="5">
        <f t="shared" ref="M793" si="1313">AVERAGE(L782:L793)</f>
        <v>73.686666666666653</v>
      </c>
      <c r="N793" s="6" t="s">
        <v>36</v>
      </c>
      <c r="O793" s="5">
        <f t="shared" si="1258"/>
        <v>-234.53999999999996</v>
      </c>
      <c r="P793" s="4">
        <f t="shared" si="1304"/>
        <v>0</v>
      </c>
      <c r="Q793" s="5">
        <f t="shared" si="1305"/>
        <v>81.25</v>
      </c>
      <c r="R793" s="5">
        <f t="shared" si="1306"/>
        <v>-214.22749999999996</v>
      </c>
      <c r="S793" s="4">
        <f t="shared" si="1307"/>
        <v>0</v>
      </c>
      <c r="T793" s="4">
        <f t="shared" si="1308"/>
        <v>0</v>
      </c>
      <c r="U793" s="5">
        <f t="shared" si="1299"/>
        <v>-192.57000000000008</v>
      </c>
      <c r="V793" s="5">
        <f t="shared" si="1300"/>
        <v>-41.969999999999885</v>
      </c>
      <c r="X793" s="5">
        <f t="shared" si="1254"/>
        <v>-110.15999999999985</v>
      </c>
      <c r="Y793" s="5">
        <f t="shared" si="1255"/>
        <v>-72.949999999999818</v>
      </c>
      <c r="AA793" s="5">
        <f t="shared" si="1273"/>
        <v>0</v>
      </c>
      <c r="AB793" s="5">
        <f t="shared" si="1274"/>
        <v>1</v>
      </c>
      <c r="AC793" s="5">
        <f t="shared" si="1275"/>
        <v>1</v>
      </c>
      <c r="AF793" s="5">
        <f t="shared" si="1261"/>
        <v>0</v>
      </c>
      <c r="AG793" s="5">
        <f t="shared" si="1262"/>
        <v>-5.3299999999999272</v>
      </c>
      <c r="AH793" s="5">
        <f t="shared" si="1263"/>
        <v>117.90000000000009</v>
      </c>
      <c r="AI793" s="5">
        <f t="shared" si="1264"/>
        <v>123.23000000000002</v>
      </c>
      <c r="AJ793" s="5"/>
      <c r="AK793" s="5">
        <f t="shared" si="1265"/>
        <v>0</v>
      </c>
      <c r="AL793" s="5">
        <f t="shared" si="1285"/>
        <v>32.084999999999901</v>
      </c>
      <c r="AM793" s="5">
        <f t="shared" si="1266"/>
        <v>117.90000000000009</v>
      </c>
      <c r="AN793" s="5">
        <f t="shared" si="1281"/>
        <v>74.061000000000007</v>
      </c>
      <c r="AO793" s="5">
        <f t="shared" si="1282"/>
        <v>1</v>
      </c>
      <c r="AP793" s="5">
        <f t="shared" si="1301"/>
        <v>4</v>
      </c>
      <c r="AQ793" s="5">
        <f t="shared" si="1215"/>
        <v>4.8</v>
      </c>
      <c r="AR793" s="5"/>
      <c r="AS793" s="5">
        <f t="shared" si="1259"/>
        <v>123.23000000000002</v>
      </c>
      <c r="AT793" s="5">
        <f t="shared" si="1281"/>
        <v>78.069000000000045</v>
      </c>
      <c r="AU793" s="5">
        <f t="shared" si="1267"/>
        <v>-5.3299999999999272</v>
      </c>
      <c r="AV793" s="5">
        <f t="shared" si="1270"/>
        <v>5.3299999999999272</v>
      </c>
      <c r="AW793" s="5">
        <f t="shared" si="1268"/>
        <v>4</v>
      </c>
      <c r="AZ793" s="4">
        <f t="shared" si="1310"/>
        <v>0</v>
      </c>
      <c r="BA793" s="5">
        <f t="shared" si="1211"/>
        <v>0</v>
      </c>
      <c r="BB793" s="4">
        <f t="shared" si="1311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  <c r="CB793" s="5">
        <f t="shared" si="1290"/>
        <v>0</v>
      </c>
      <c r="CC793" s="5">
        <f t="shared" si="1291"/>
        <v>117.90000000000009</v>
      </c>
      <c r="CD793" s="5">
        <f t="shared" si="1302"/>
        <v>-50</v>
      </c>
      <c r="CE793" s="5">
        <f t="shared" si="1293"/>
        <v>72.949999999999818</v>
      </c>
      <c r="CF793" s="5"/>
      <c r="CG793" s="5">
        <f t="shared" si="1294"/>
        <v>-50</v>
      </c>
      <c r="CH793" s="5">
        <f t="shared" si="1297"/>
        <v>-72.949999999999818</v>
      </c>
      <c r="CI793" s="5">
        <f t="shared" si="1295"/>
        <v>-150</v>
      </c>
    </row>
    <row r="794" spans="1:87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5">
        <f t="shared" si="1252"/>
        <v>93.539999999999964</v>
      </c>
      <c r="K794" s="5">
        <f t="shared" si="1279"/>
        <v>94.873333333333377</v>
      </c>
      <c r="L794" s="5">
        <f t="shared" si="1256"/>
        <v>91.260000000000218</v>
      </c>
      <c r="M794" s="5">
        <f t="shared" ref="M794" si="1314">AVERAGE(L783:L794)</f>
        <v>73.260833333333338</v>
      </c>
      <c r="N794" s="6" t="s">
        <v>36</v>
      </c>
      <c r="O794" s="5">
        <f t="shared" si="1258"/>
        <v>-213.22999999999956</v>
      </c>
      <c r="P794" s="4">
        <f t="shared" si="1304"/>
        <v>0.26227692307692801</v>
      </c>
      <c r="Q794" s="5">
        <f t="shared" si="1305"/>
        <v>81.25</v>
      </c>
      <c r="R794" s="5">
        <f t="shared" si="1306"/>
        <v>-214.22749999999996</v>
      </c>
      <c r="S794" s="4">
        <f t="shared" si="1307"/>
        <v>0.26227692307692801</v>
      </c>
      <c r="T794" s="4">
        <f t="shared" si="1308"/>
        <v>0.26227692307692801</v>
      </c>
      <c r="U794" s="5">
        <f t="shared" si="1299"/>
        <v>-194.53999999999996</v>
      </c>
      <c r="V794" s="5">
        <f t="shared" si="1300"/>
        <v>-18.6899999999996</v>
      </c>
      <c r="X794" s="5">
        <f t="shared" si="1254"/>
        <v>-40.2199999999998</v>
      </c>
      <c r="Y794" s="5">
        <f t="shared" si="1255"/>
        <v>-53.25</v>
      </c>
      <c r="AA794" s="5">
        <f t="shared" si="1273"/>
        <v>0</v>
      </c>
      <c r="AB794" s="5">
        <f t="shared" si="1274"/>
        <v>1</v>
      </c>
      <c r="AC794" s="5">
        <f t="shared" si="1275"/>
        <v>1</v>
      </c>
      <c r="AF794" s="5">
        <f t="shared" si="1261"/>
        <v>38.009999999999764</v>
      </c>
      <c r="AG794" s="5">
        <f t="shared" si="1262"/>
        <v>44.839999999999691</v>
      </c>
      <c r="AH794" s="5">
        <f t="shared" si="1263"/>
        <v>55.5300000000002</v>
      </c>
      <c r="AI794" s="5">
        <f t="shared" si="1264"/>
        <v>48.700000000000273</v>
      </c>
      <c r="AJ794" s="5"/>
      <c r="AK794" s="5">
        <f t="shared" si="1265"/>
        <v>38.009999999999764</v>
      </c>
      <c r="AL794" s="5">
        <f t="shared" si="1285"/>
        <v>34.095000000000255</v>
      </c>
      <c r="AM794" s="5">
        <f t="shared" si="1266"/>
        <v>55.5300000000002</v>
      </c>
      <c r="AN794" s="5">
        <f t="shared" si="1281"/>
        <v>69.968000000000032</v>
      </c>
      <c r="AO794" s="5">
        <f t="shared" si="1282"/>
        <v>0</v>
      </c>
      <c r="AP794" s="5">
        <f t="shared" si="1301"/>
        <v>3</v>
      </c>
      <c r="AQ794" s="5">
        <f t="shared" si="1215"/>
        <v>4.5</v>
      </c>
      <c r="AR794" s="5"/>
      <c r="AS794" s="5">
        <f t="shared" si="1259"/>
        <v>48.700000000000273</v>
      </c>
      <c r="AT794" s="5">
        <f t="shared" si="1281"/>
        <v>72.117000000000047</v>
      </c>
      <c r="AU794" s="5">
        <f t="shared" si="1267"/>
        <v>44.839999999999691</v>
      </c>
      <c r="AV794" s="5">
        <f t="shared" si="1270"/>
        <v>-6.8299999999999272</v>
      </c>
      <c r="AW794" s="5">
        <f t="shared" si="1268"/>
        <v>5</v>
      </c>
      <c r="AZ794" s="4">
        <f t="shared" si="1310"/>
        <v>0.26227692307692801</v>
      </c>
      <c r="BA794" s="5">
        <f t="shared" si="1211"/>
        <v>0</v>
      </c>
      <c r="BB794" s="4">
        <f t="shared" si="1311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  <c r="CB794" s="5">
        <f t="shared" si="1290"/>
        <v>38.009999999999764</v>
      </c>
      <c r="CC794" s="5">
        <f t="shared" si="1291"/>
        <v>55.5300000000002</v>
      </c>
      <c r="CD794" s="5">
        <f t="shared" si="1302"/>
        <v>-50</v>
      </c>
      <c r="CE794" s="5">
        <f t="shared" si="1293"/>
        <v>53.25</v>
      </c>
      <c r="CF794" s="5"/>
      <c r="CG794" s="5">
        <f t="shared" si="1294"/>
        <v>-50</v>
      </c>
      <c r="CH794" s="5">
        <f t="shared" si="1297"/>
        <v>-53.25</v>
      </c>
      <c r="CI794" s="5">
        <f t="shared" si="1295"/>
        <v>-150</v>
      </c>
    </row>
    <row r="795" spans="1:87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5">
        <f t="shared" si="1252"/>
        <v>83.730000000000018</v>
      </c>
      <c r="K795" s="5">
        <f t="shared" si="1279"/>
        <v>89.081666666666706</v>
      </c>
      <c r="L795" s="5">
        <f t="shared" si="1256"/>
        <v>48.099999999999909</v>
      </c>
      <c r="M795" s="5">
        <f t="shared" ref="M795" si="1315">AVERAGE(L784:L795)</f>
        <v>72.154166666666654</v>
      </c>
      <c r="N795" s="6" t="s">
        <v>37</v>
      </c>
      <c r="O795" s="5">
        <f t="shared" si="1258"/>
        <v>-180.96000000000004</v>
      </c>
      <c r="P795" s="4">
        <f t="shared" si="1304"/>
        <v>0.87278058315686657</v>
      </c>
      <c r="Q795" s="5">
        <f t="shared" si="1305"/>
        <v>61.389999999999873</v>
      </c>
      <c r="R795" s="5">
        <f t="shared" si="1306"/>
        <v>-219.1925</v>
      </c>
      <c r="S795" s="4">
        <f t="shared" si="1307"/>
        <v>0.6594461538461529</v>
      </c>
      <c r="T795" s="4">
        <f t="shared" si="1308"/>
        <v>0.6594461538461529</v>
      </c>
      <c r="U795" s="5">
        <f t="shared" si="1299"/>
        <v>-200.07399999999998</v>
      </c>
      <c r="V795" s="5">
        <f t="shared" si="1300"/>
        <v>19.113999999999947</v>
      </c>
      <c r="X795" s="5">
        <f t="shared" si="1254"/>
        <v>57.190000000000055</v>
      </c>
      <c r="Y795" s="5">
        <f t="shared" si="1255"/>
        <v>48.099999999999909</v>
      </c>
      <c r="AA795" s="5">
        <f t="shared" si="1273"/>
        <v>1</v>
      </c>
      <c r="AB795" s="5">
        <f t="shared" si="1274"/>
        <v>0</v>
      </c>
      <c r="AC795" s="5">
        <f t="shared" si="1275"/>
        <v>1</v>
      </c>
      <c r="AF795" s="5">
        <f t="shared" si="1261"/>
        <v>57.190000000000055</v>
      </c>
      <c r="AG795" s="5">
        <f t="shared" si="1262"/>
        <v>57.609999999999673</v>
      </c>
      <c r="AH795" s="5">
        <f t="shared" si="1263"/>
        <v>26.539999999999964</v>
      </c>
      <c r="AI795" s="5">
        <f t="shared" si="1264"/>
        <v>26.120000000000346</v>
      </c>
      <c r="AJ795" s="5"/>
      <c r="AK795" s="5">
        <f t="shared" si="1265"/>
        <v>26.539999999999964</v>
      </c>
      <c r="AL795" s="5">
        <f t="shared" si="1285"/>
        <v>34.095000000000255</v>
      </c>
      <c r="AM795" s="5">
        <f t="shared" si="1266"/>
        <v>57.190000000000055</v>
      </c>
      <c r="AN795" s="5">
        <f t="shared" si="1281"/>
        <v>66.958000000000041</v>
      </c>
      <c r="AO795" s="5">
        <f t="shared" si="1282"/>
        <v>0</v>
      </c>
      <c r="AP795" s="5">
        <f t="shared" si="1301"/>
        <v>2</v>
      </c>
      <c r="AQ795" s="5">
        <f t="shared" si="1215"/>
        <v>4.0999999999999996</v>
      </c>
      <c r="AR795" s="5"/>
      <c r="AS795" s="5">
        <f t="shared" si="1259"/>
        <v>57.609999999999673</v>
      </c>
      <c r="AT795" s="5">
        <f t="shared" si="1281"/>
        <v>69.151000000000025</v>
      </c>
      <c r="AU795" s="5">
        <f t="shared" si="1267"/>
        <v>26.120000000000346</v>
      </c>
      <c r="AV795" s="5">
        <f t="shared" si="1270"/>
        <v>-0.41999999999961801</v>
      </c>
      <c r="AW795" s="5">
        <f t="shared" si="1268"/>
        <v>6</v>
      </c>
      <c r="AZ795" s="4">
        <f t="shared" si="1310"/>
        <v>0.6594461538461529</v>
      </c>
      <c r="BA795" s="5">
        <f t="shared" ref="BA795:BA858" si="1316">IF(AZ794&gt;0.9,O795-O794,0)</f>
        <v>0</v>
      </c>
      <c r="BB795" s="4">
        <f t="shared" si="1311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  <c r="CB795" s="5">
        <f t="shared" si="1290"/>
        <v>57.190000000000055</v>
      </c>
      <c r="CC795" s="5">
        <f t="shared" si="1291"/>
        <v>26.539999999999964</v>
      </c>
      <c r="CD795" s="5">
        <f t="shared" si="1302"/>
        <v>57.190000000000055</v>
      </c>
      <c r="CE795" s="5">
        <f t="shared" si="1293"/>
        <v>-30</v>
      </c>
      <c r="CF795" s="5"/>
      <c r="CG795" s="5">
        <f t="shared" si="1294"/>
        <v>-50</v>
      </c>
      <c r="CH795" s="5">
        <f t="shared" si="1297"/>
        <v>48.099999999999909</v>
      </c>
      <c r="CI795" s="5">
        <f t="shared" si="1295"/>
        <v>-42.809999999999945</v>
      </c>
    </row>
    <row r="796" spans="1:87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5">
        <f t="shared" si="1252"/>
        <v>77.519999999999982</v>
      </c>
      <c r="K796" s="5">
        <f t="shared" si="1279"/>
        <v>86.523333333333355</v>
      </c>
      <c r="L796" s="5">
        <f t="shared" si="1256"/>
        <v>64.440000000000055</v>
      </c>
      <c r="M796" s="5">
        <f t="shared" ref="M796" si="1317">AVERAGE(L785:L796)</f>
        <v>69.938333333333347</v>
      </c>
      <c r="N796" s="6" t="s">
        <v>37</v>
      </c>
      <c r="O796" s="5">
        <f t="shared" si="1258"/>
        <v>-214.26000000000022</v>
      </c>
      <c r="P796" s="4">
        <f t="shared" si="1304"/>
        <v>0.37849944008958142</v>
      </c>
      <c r="Q796" s="5">
        <f t="shared" si="1305"/>
        <v>53.579999999999927</v>
      </c>
      <c r="R796" s="5">
        <f t="shared" si="1306"/>
        <v>-221.14499999999998</v>
      </c>
      <c r="S796" s="4">
        <f t="shared" si="1307"/>
        <v>0.24959999999999685</v>
      </c>
      <c r="T796" s="4">
        <f t="shared" si="1308"/>
        <v>0.24959999999999685</v>
      </c>
      <c r="U796" s="5">
        <f t="shared" si="1299"/>
        <v>-208.29599999999999</v>
      </c>
      <c r="V796" s="5">
        <f t="shared" si="1300"/>
        <v>-5.964000000000226</v>
      </c>
      <c r="X796" s="5">
        <f t="shared" si="1254"/>
        <v>-77.139999999999873</v>
      </c>
      <c r="Y796" s="5">
        <f t="shared" si="1255"/>
        <v>-43.230000000000018</v>
      </c>
      <c r="AA796" s="5">
        <f t="shared" si="1273"/>
        <v>0</v>
      </c>
      <c r="AB796" s="5">
        <f t="shared" si="1274"/>
        <v>1</v>
      </c>
      <c r="AC796" s="5">
        <f t="shared" si="1275"/>
        <v>1</v>
      </c>
      <c r="AF796" s="5">
        <f t="shared" si="1261"/>
        <v>6.0000000000400178E-2</v>
      </c>
      <c r="AG796" s="5">
        <f t="shared" si="1262"/>
        <v>-0.31999999999970896</v>
      </c>
      <c r="AH796" s="5">
        <f t="shared" si="1263"/>
        <v>77.139999999999873</v>
      </c>
      <c r="AI796" s="5">
        <f t="shared" si="1264"/>
        <v>77.519999999999982</v>
      </c>
      <c r="AJ796" s="5"/>
      <c r="AK796" s="5">
        <f t="shared" si="1265"/>
        <v>6.0000000000400178E-2</v>
      </c>
      <c r="AL796" s="5">
        <f t="shared" si="1285"/>
        <v>34.095000000000255</v>
      </c>
      <c r="AM796" s="5">
        <f t="shared" si="1266"/>
        <v>77.139999999999873</v>
      </c>
      <c r="AN796" s="5">
        <f t="shared" si="1281"/>
        <v>70.236000000000018</v>
      </c>
      <c r="AO796" s="5">
        <f t="shared" si="1282"/>
        <v>1</v>
      </c>
      <c r="AP796" s="5">
        <f t="shared" si="1301"/>
        <v>3</v>
      </c>
      <c r="AQ796" s="5">
        <f t="shared" si="1215"/>
        <v>3.9</v>
      </c>
      <c r="AR796" s="5"/>
      <c r="AS796" s="5">
        <f t="shared" si="1259"/>
        <v>77.519999999999982</v>
      </c>
      <c r="AT796" s="5">
        <f t="shared" si="1281"/>
        <v>72.859000000000009</v>
      </c>
      <c r="AU796" s="5">
        <f t="shared" si="1267"/>
        <v>-0.31999999999970896</v>
      </c>
      <c r="AV796" s="5">
        <f t="shared" si="1270"/>
        <v>0.38000000000010914</v>
      </c>
      <c r="AW796" s="5">
        <f t="shared" si="1268"/>
        <v>2</v>
      </c>
      <c r="AZ796" s="4">
        <f t="shared" si="1310"/>
        <v>0.24959999999999685</v>
      </c>
      <c r="BA796" s="5">
        <f t="shared" si="1316"/>
        <v>0</v>
      </c>
      <c r="BB796" s="4">
        <f t="shared" si="1311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  <c r="CB796" s="5">
        <f t="shared" si="1290"/>
        <v>6.0000000000400178E-2</v>
      </c>
      <c r="CC796" s="5">
        <f t="shared" si="1291"/>
        <v>77.139999999999873</v>
      </c>
      <c r="CD796" s="5">
        <f t="shared" si="1302"/>
        <v>-50</v>
      </c>
      <c r="CE796" s="5">
        <f t="shared" si="1293"/>
        <v>43.230000000000018</v>
      </c>
      <c r="CF796" s="5"/>
      <c r="CG796" s="5">
        <f t="shared" si="1294"/>
        <v>-50</v>
      </c>
      <c r="CH796" s="5">
        <f t="shared" si="1297"/>
        <v>-43.230000000000018</v>
      </c>
      <c r="CI796" s="5">
        <f t="shared" si="1295"/>
        <v>-150</v>
      </c>
    </row>
    <row r="797" spans="1:87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5">
        <f t="shared" si="1252"/>
        <v>122.36999999999989</v>
      </c>
      <c r="K797" s="5">
        <f t="shared" si="1279"/>
        <v>87.556666666666686</v>
      </c>
      <c r="L797" s="5">
        <f t="shared" si="1256"/>
        <v>102.24000000000024</v>
      </c>
      <c r="M797" s="5">
        <f t="shared" ref="M797" si="1318">AVERAGE(L786:L797)</f>
        <v>73.2858333333334</v>
      </c>
      <c r="N797" s="6" t="s">
        <v>36</v>
      </c>
      <c r="O797" s="5">
        <f t="shared" si="1258"/>
        <v>-197.86999999999989</v>
      </c>
      <c r="P797" s="4">
        <f t="shared" si="1304"/>
        <v>0.68439716312056964</v>
      </c>
      <c r="Q797" s="5">
        <f t="shared" si="1305"/>
        <v>53.579999999999927</v>
      </c>
      <c r="R797" s="5">
        <f t="shared" si="1306"/>
        <v>-221.14499999999998</v>
      </c>
      <c r="S797" s="4">
        <f t="shared" si="1307"/>
        <v>0.59732855513927596</v>
      </c>
      <c r="T797" s="4">
        <f t="shared" si="1308"/>
        <v>0.45132307692307783</v>
      </c>
      <c r="U797" s="5">
        <f t="shared" si="1299"/>
        <v>-208.17199999999994</v>
      </c>
      <c r="V797" s="5">
        <f t="shared" si="1300"/>
        <v>10.302000000000049</v>
      </c>
      <c r="X797" s="5">
        <f t="shared" si="1254"/>
        <v>-77.869999999999891</v>
      </c>
      <c r="Y797" s="5">
        <f t="shared" si="1255"/>
        <v>-74.140000000000327</v>
      </c>
      <c r="AA797" s="5">
        <f t="shared" si="1273"/>
        <v>0</v>
      </c>
      <c r="AB797" s="5">
        <f t="shared" si="1274"/>
        <v>1</v>
      </c>
      <c r="AC797" s="5">
        <f t="shared" si="1275"/>
        <v>1</v>
      </c>
      <c r="AF797" s="5">
        <f t="shared" si="1261"/>
        <v>0</v>
      </c>
      <c r="AG797" s="5">
        <f t="shared" si="1262"/>
        <v>-7.9800000000000182</v>
      </c>
      <c r="AH797" s="5">
        <f t="shared" si="1263"/>
        <v>114.38999999999987</v>
      </c>
      <c r="AI797" s="5">
        <f t="shared" si="1264"/>
        <v>122.36999999999989</v>
      </c>
      <c r="AJ797" s="5"/>
      <c r="AK797" s="5">
        <f t="shared" si="1265"/>
        <v>0</v>
      </c>
      <c r="AL797" s="5">
        <f t="shared" si="1285"/>
        <v>34.095000000000255</v>
      </c>
      <c r="AM797" s="5">
        <f t="shared" si="1266"/>
        <v>114.38999999999987</v>
      </c>
      <c r="AN797" s="5">
        <f t="shared" si="1281"/>
        <v>74.574000000000026</v>
      </c>
      <c r="AO797" s="5">
        <f t="shared" si="1282"/>
        <v>1</v>
      </c>
      <c r="AP797" s="5">
        <f t="shared" si="1301"/>
        <v>4</v>
      </c>
      <c r="AQ797" s="5">
        <f t="shared" si="1215"/>
        <v>3.8</v>
      </c>
      <c r="AR797" s="5"/>
      <c r="AS797" s="5">
        <f t="shared" si="1259"/>
        <v>122.36999999999989</v>
      </c>
      <c r="AT797" s="5">
        <f t="shared" si="1281"/>
        <v>77.28900000000003</v>
      </c>
      <c r="AU797" s="5">
        <f t="shared" si="1267"/>
        <v>-7.9800000000000182</v>
      </c>
      <c r="AV797" s="5">
        <f t="shared" si="1270"/>
        <v>7.9800000000000182</v>
      </c>
      <c r="AW797" s="5">
        <f t="shared" si="1268"/>
        <v>3</v>
      </c>
      <c r="AZ797" s="4">
        <f t="shared" si="1310"/>
        <v>0.45132307692307783</v>
      </c>
      <c r="BA797" s="5">
        <f t="shared" si="1316"/>
        <v>0</v>
      </c>
      <c r="BB797" s="4">
        <f t="shared" si="1311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  <c r="CB797" s="5">
        <f t="shared" si="1290"/>
        <v>0</v>
      </c>
      <c r="CC797" s="5">
        <f t="shared" si="1291"/>
        <v>114.38999999999987</v>
      </c>
      <c r="CD797" s="5">
        <f t="shared" si="1302"/>
        <v>-50</v>
      </c>
      <c r="CE797" s="5">
        <f t="shared" si="1293"/>
        <v>74.140000000000327</v>
      </c>
      <c r="CF797" s="5"/>
      <c r="CG797" s="5">
        <f t="shared" si="1294"/>
        <v>-50</v>
      </c>
      <c r="CH797" s="5">
        <f t="shared" si="1297"/>
        <v>-74.140000000000327</v>
      </c>
      <c r="CI797" s="5">
        <f t="shared" si="1295"/>
        <v>-150</v>
      </c>
    </row>
    <row r="798" spans="1:87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5">
        <f t="shared" si="1252"/>
        <v>85.699999999999818</v>
      </c>
      <c r="K798" s="5">
        <f t="shared" si="1279"/>
        <v>89.356666666666683</v>
      </c>
      <c r="L798" s="5">
        <f t="shared" si="1256"/>
        <v>80.289999999999964</v>
      </c>
      <c r="M798" s="5">
        <f t="shared" ref="M798" si="1319">AVERAGE(L787:L798)</f>
        <v>76.218333333333362</v>
      </c>
      <c r="N798" s="6" t="s">
        <v>37</v>
      </c>
      <c r="O798" s="5">
        <f t="shared" si="1258"/>
        <v>-208.37000000000035</v>
      </c>
      <c r="P798" s="4">
        <f t="shared" si="1304"/>
        <v>0.17687687687687209</v>
      </c>
      <c r="Q798" s="5">
        <f t="shared" si="1305"/>
        <v>33.300000000000182</v>
      </c>
      <c r="R798" s="5">
        <f t="shared" si="1306"/>
        <v>-205.93500000000017</v>
      </c>
      <c r="S798" s="4">
        <f t="shared" si="1307"/>
        <v>0.48842851810376359</v>
      </c>
      <c r="T798" s="4">
        <f t="shared" si="1308"/>
        <v>0.32209230769230301</v>
      </c>
      <c r="U798" s="5">
        <f t="shared" si="1299"/>
        <v>-202.93800000000002</v>
      </c>
      <c r="V798" s="5">
        <f t="shared" si="1300"/>
        <v>-5.432000000000329</v>
      </c>
      <c r="X798" s="5">
        <f t="shared" si="1254"/>
        <v>-38.720000000000255</v>
      </c>
      <c r="Y798" s="5">
        <f t="shared" si="1255"/>
        <v>-67.109999999999673</v>
      </c>
      <c r="AA798" s="5">
        <f t="shared" si="1273"/>
        <v>0</v>
      </c>
      <c r="AB798" s="5">
        <f t="shared" si="1274"/>
        <v>1</v>
      </c>
      <c r="AC798" s="5">
        <f t="shared" si="1275"/>
        <v>1</v>
      </c>
      <c r="AF798" s="5">
        <f t="shared" si="1261"/>
        <v>29.929999999999836</v>
      </c>
      <c r="AG798" s="5">
        <f t="shared" si="1262"/>
        <v>33.349999999999909</v>
      </c>
      <c r="AH798" s="5">
        <f t="shared" si="1263"/>
        <v>55.769999999999982</v>
      </c>
      <c r="AI798" s="5">
        <f t="shared" si="1264"/>
        <v>52.349999999999909</v>
      </c>
      <c r="AJ798" s="5"/>
      <c r="AK798" s="5">
        <f t="shared" si="1265"/>
        <v>29.929999999999836</v>
      </c>
      <c r="AL798" s="5">
        <f t="shared" si="1285"/>
        <v>34.095000000000255</v>
      </c>
      <c r="AM798" s="5">
        <f t="shared" si="1266"/>
        <v>55.769999999999982</v>
      </c>
      <c r="AN798" s="5">
        <f t="shared" si="1281"/>
        <v>74.508000000000038</v>
      </c>
      <c r="AO798" s="5">
        <f t="shared" si="1282"/>
        <v>0</v>
      </c>
      <c r="AP798" s="5">
        <f t="shared" si="1301"/>
        <v>4</v>
      </c>
      <c r="AQ798" s="5">
        <f t="shared" ref="AQ798:AQ861" si="1320">AVERAGE(AP789:AP798)</f>
        <v>3.8</v>
      </c>
      <c r="AR798" s="5"/>
      <c r="AS798" s="5">
        <f t="shared" si="1259"/>
        <v>52.349999999999909</v>
      </c>
      <c r="AT798" s="5">
        <f t="shared" si="1281"/>
        <v>76.326000000000022</v>
      </c>
      <c r="AU798" s="5">
        <f t="shared" si="1267"/>
        <v>33.349999999999909</v>
      </c>
      <c r="AV798" s="5">
        <f t="shared" si="1270"/>
        <v>-3.4200000000000728</v>
      </c>
      <c r="AW798" s="5">
        <f t="shared" si="1268"/>
        <v>4</v>
      </c>
      <c r="AZ798" s="4">
        <f t="shared" si="1310"/>
        <v>0.32209230769230301</v>
      </c>
      <c r="BA798" s="5">
        <f t="shared" si="1316"/>
        <v>0</v>
      </c>
      <c r="BB798" s="4">
        <f t="shared" si="1311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  <c r="CB798" s="5">
        <f t="shared" si="1290"/>
        <v>29.929999999999836</v>
      </c>
      <c r="CC798" s="5">
        <f t="shared" si="1291"/>
        <v>55.769999999999982</v>
      </c>
      <c r="CD798" s="5">
        <f t="shared" si="1302"/>
        <v>-50</v>
      </c>
      <c r="CE798" s="5">
        <f t="shared" si="1293"/>
        <v>67.109999999999673</v>
      </c>
      <c r="CF798" s="5"/>
      <c r="CG798" s="5">
        <f t="shared" si="1294"/>
        <v>-50</v>
      </c>
      <c r="CH798" s="5">
        <f t="shared" si="1297"/>
        <v>-67.109999999999673</v>
      </c>
      <c r="CI798" s="5">
        <f t="shared" si="1295"/>
        <v>-150</v>
      </c>
    </row>
    <row r="799" spans="1:87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5">
        <f t="shared" si="1252"/>
        <v>77.769999999999982</v>
      </c>
      <c r="K799" s="5">
        <f t="shared" si="1279"/>
        <v>89.214166666666685</v>
      </c>
      <c r="L799" s="5">
        <f t="shared" si="1256"/>
        <v>92.239999999999782</v>
      </c>
      <c r="M799" s="5">
        <f t="shared" ref="M799" si="1321">AVERAGE(L788:L799)</f>
        <v>77.704166666666694</v>
      </c>
      <c r="N799" s="6" t="s">
        <v>36</v>
      </c>
      <c r="O799" s="5">
        <f t="shared" si="1258"/>
        <v>-202.58000000000038</v>
      </c>
      <c r="P799" s="4">
        <f t="shared" si="1304"/>
        <v>0.35075075075074391</v>
      </c>
      <c r="Q799" s="5">
        <f t="shared" si="1305"/>
        <v>33.300000000000182</v>
      </c>
      <c r="R799" s="5">
        <f t="shared" si="1306"/>
        <v>-205.93500000000017</v>
      </c>
      <c r="S799" s="4">
        <f t="shared" si="1307"/>
        <v>0.59649122807016841</v>
      </c>
      <c r="T799" s="4">
        <f t="shared" si="1308"/>
        <v>0.52060596188303709</v>
      </c>
      <c r="U799" s="5">
        <f t="shared" si="1299"/>
        <v>-200.80800000000016</v>
      </c>
      <c r="V799" s="5">
        <f t="shared" si="1300"/>
        <v>-1.7720000000002187</v>
      </c>
      <c r="X799" s="5">
        <f t="shared" si="1254"/>
        <v>59.879999999999654</v>
      </c>
      <c r="Y799" s="5">
        <f t="shared" si="1255"/>
        <v>75.190000000000055</v>
      </c>
      <c r="AA799" s="5">
        <f t="shared" si="1273"/>
        <v>1</v>
      </c>
      <c r="AB799" s="5">
        <f t="shared" si="1274"/>
        <v>0</v>
      </c>
      <c r="AC799" s="5">
        <f t="shared" si="1275"/>
        <v>1</v>
      </c>
      <c r="AF799" s="5">
        <f t="shared" si="1261"/>
        <v>60.069999999999709</v>
      </c>
      <c r="AG799" s="5">
        <f t="shared" si="1262"/>
        <v>63.210000000000036</v>
      </c>
      <c r="AH799" s="5">
        <f t="shared" si="1263"/>
        <v>17.700000000000273</v>
      </c>
      <c r="AI799" s="5">
        <f t="shared" si="1264"/>
        <v>14.559999999999945</v>
      </c>
      <c r="AJ799" s="5"/>
      <c r="AK799" s="5">
        <f t="shared" si="1265"/>
        <v>17.700000000000273</v>
      </c>
      <c r="AL799" s="5">
        <f t="shared" si="1285"/>
        <v>34.095000000000255</v>
      </c>
      <c r="AM799" s="5">
        <f t="shared" si="1266"/>
        <v>60.069999999999709</v>
      </c>
      <c r="AN799" s="5">
        <f t="shared" si="1281"/>
        <v>77.265999999999991</v>
      </c>
      <c r="AO799" s="5">
        <f t="shared" si="1282"/>
        <v>0</v>
      </c>
      <c r="AP799" s="5">
        <f t="shared" si="1301"/>
        <v>4</v>
      </c>
      <c r="AQ799" s="5">
        <f t="shared" si="1320"/>
        <v>3.8</v>
      </c>
      <c r="AR799" s="5"/>
      <c r="AS799" s="5">
        <f t="shared" si="1259"/>
        <v>63.210000000000036</v>
      </c>
      <c r="AT799" s="5">
        <f t="shared" si="1281"/>
        <v>79.026000000000025</v>
      </c>
      <c r="AU799" s="5">
        <f t="shared" si="1267"/>
        <v>14.559999999999945</v>
      </c>
      <c r="AV799" s="5">
        <f t="shared" si="1270"/>
        <v>-3.1400000000003274</v>
      </c>
      <c r="AW799" s="5">
        <f t="shared" si="1268"/>
        <v>5</v>
      </c>
      <c r="AZ799" s="4">
        <f t="shared" si="1310"/>
        <v>0.52060596188303709</v>
      </c>
      <c r="BA799" s="5">
        <f t="shared" si="1316"/>
        <v>0</v>
      </c>
      <c r="BB799" s="4">
        <f t="shared" si="1311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  <c r="CB799" s="5">
        <f t="shared" si="1290"/>
        <v>60.069999999999709</v>
      </c>
      <c r="CC799" s="5">
        <f t="shared" si="1291"/>
        <v>17.700000000000273</v>
      </c>
      <c r="CD799" s="5">
        <f t="shared" si="1302"/>
        <v>59.879999999999654</v>
      </c>
      <c r="CE799" s="5">
        <f t="shared" si="1293"/>
        <v>-30</v>
      </c>
      <c r="CF799" s="5"/>
      <c r="CG799" s="5">
        <f t="shared" si="1294"/>
        <v>-50</v>
      </c>
      <c r="CH799" s="5">
        <f t="shared" si="1297"/>
        <v>75.190000000000055</v>
      </c>
      <c r="CI799" s="5">
        <f t="shared" si="1295"/>
        <v>-40.120000000000346</v>
      </c>
    </row>
    <row r="800" spans="1:87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5">
        <f t="shared" si="1252"/>
        <v>100.76000000000022</v>
      </c>
      <c r="K800" s="5">
        <f t="shared" si="1279"/>
        <v>92.445833333333368</v>
      </c>
      <c r="L800" s="5">
        <f t="shared" si="1256"/>
        <v>63.910000000000309</v>
      </c>
      <c r="M800" s="5">
        <f t="shared" ref="M800" si="1322">AVERAGE(L789:L800)</f>
        <v>77.082500000000024</v>
      </c>
      <c r="N800" s="6" t="s">
        <v>37</v>
      </c>
      <c r="O800" s="5">
        <f t="shared" si="1258"/>
        <v>-207.01999999999998</v>
      </c>
      <c r="P800" s="4">
        <f t="shared" si="1304"/>
        <v>0.44173276388042049</v>
      </c>
      <c r="Q800" s="5">
        <f t="shared" si="1305"/>
        <v>16.390000000000327</v>
      </c>
      <c r="R800" s="5">
        <f t="shared" si="1306"/>
        <v>-210.16250000000014</v>
      </c>
      <c r="S800" s="4">
        <f t="shared" si="1307"/>
        <v>0.21741741741742332</v>
      </c>
      <c r="T800" s="4">
        <f t="shared" si="1308"/>
        <v>0.51362448674878725</v>
      </c>
      <c r="U800" s="5">
        <f t="shared" si="1299"/>
        <v>-206.02000000000015</v>
      </c>
      <c r="V800" s="5">
        <f t="shared" si="1300"/>
        <v>-0.99999999999982947</v>
      </c>
      <c r="X800" s="5">
        <f t="shared" si="1254"/>
        <v>38.160000000000309</v>
      </c>
      <c r="Y800" s="5">
        <f t="shared" si="1255"/>
        <v>16.610000000000127</v>
      </c>
      <c r="AA800" s="5">
        <f t="shared" si="1273"/>
        <v>1</v>
      </c>
      <c r="AB800" s="5">
        <f t="shared" si="1274"/>
        <v>0</v>
      </c>
      <c r="AC800" s="5">
        <f t="shared" si="1275"/>
        <v>1</v>
      </c>
      <c r="AF800" s="5">
        <f t="shared" si="1261"/>
        <v>72.590000000000146</v>
      </c>
      <c r="AG800" s="5">
        <f t="shared" si="1262"/>
        <v>68.260000000000218</v>
      </c>
      <c r="AH800" s="5">
        <f t="shared" si="1263"/>
        <v>28.170000000000073</v>
      </c>
      <c r="AI800" s="5">
        <f t="shared" si="1264"/>
        <v>32.5</v>
      </c>
      <c r="AJ800" s="5"/>
      <c r="AK800" s="5">
        <f t="shared" si="1265"/>
        <v>28.170000000000073</v>
      </c>
      <c r="AL800" s="5">
        <f t="shared" si="1285"/>
        <v>34.095000000000255</v>
      </c>
      <c r="AM800" s="5">
        <f t="shared" si="1266"/>
        <v>72.590000000000146</v>
      </c>
      <c r="AN800" s="5">
        <f t="shared" si="1281"/>
        <v>69.190999999999988</v>
      </c>
      <c r="AO800" s="5">
        <f t="shared" si="1282"/>
        <v>1</v>
      </c>
      <c r="AP800" s="5">
        <f t="shared" si="1301"/>
        <v>4</v>
      </c>
      <c r="AQ800" s="5">
        <f t="shared" si="1320"/>
        <v>3.7</v>
      </c>
      <c r="AR800" s="5"/>
      <c r="AS800" s="5">
        <f t="shared" si="1259"/>
        <v>68.260000000000218</v>
      </c>
      <c r="AT800" s="5">
        <f t="shared" si="1281"/>
        <v>70.220000000000027</v>
      </c>
      <c r="AU800" s="5">
        <f t="shared" si="1267"/>
        <v>32.5</v>
      </c>
      <c r="AV800" s="5">
        <f t="shared" si="1270"/>
        <v>4.3299999999999272</v>
      </c>
      <c r="AW800" s="5">
        <f t="shared" si="1268"/>
        <v>6</v>
      </c>
      <c r="AZ800" s="4">
        <f t="shared" si="1310"/>
        <v>0.51362448674878725</v>
      </c>
      <c r="BA800" s="5">
        <f t="shared" si="1316"/>
        <v>0</v>
      </c>
      <c r="BB800" s="4">
        <f t="shared" si="1311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  <c r="CB800" s="5">
        <f t="shared" si="1290"/>
        <v>72.590000000000146</v>
      </c>
      <c r="CC800" s="5">
        <f t="shared" si="1291"/>
        <v>28.170000000000073</v>
      </c>
      <c r="CD800" s="5">
        <f t="shared" si="1302"/>
        <v>38.160000000000309</v>
      </c>
      <c r="CE800" s="5">
        <f t="shared" si="1293"/>
        <v>-16.610000000000127</v>
      </c>
      <c r="CF800" s="5"/>
      <c r="CG800" s="5">
        <f t="shared" si="1294"/>
        <v>-50</v>
      </c>
      <c r="CH800" s="5">
        <f t="shared" si="1297"/>
        <v>16.610000000000127</v>
      </c>
      <c r="CI800" s="5">
        <f t="shared" si="1295"/>
        <v>-61.839999999999691</v>
      </c>
    </row>
    <row r="801" spans="1:87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5">
        <f t="shared" si="1252"/>
        <v>65.460000000000036</v>
      </c>
      <c r="K801" s="5">
        <f t="shared" si="1279"/>
        <v>92.534166666666692</v>
      </c>
      <c r="L801" s="5">
        <f t="shared" si="1256"/>
        <v>49.820000000000164</v>
      </c>
      <c r="M801" s="5">
        <f t="shared" ref="M801" si="1323">AVERAGE(L790:L801)</f>
        <v>76.302500000000052</v>
      </c>
      <c r="N801" s="6" t="s">
        <v>37</v>
      </c>
      <c r="O801" s="5">
        <f t="shared" si="1258"/>
        <v>-212.59999999999991</v>
      </c>
      <c r="P801" s="4">
        <f t="shared" si="1304"/>
        <v>0</v>
      </c>
      <c r="Q801" s="5">
        <f t="shared" si="1305"/>
        <v>14.730000000000018</v>
      </c>
      <c r="R801" s="5">
        <f t="shared" si="1306"/>
        <v>-208.9174999999999</v>
      </c>
      <c r="S801" s="4">
        <f t="shared" si="1307"/>
        <v>4.9849849849858865E-2</v>
      </c>
      <c r="T801" s="4">
        <f t="shared" si="1308"/>
        <v>0.40948114968271898</v>
      </c>
      <c r="U801" s="5">
        <f t="shared" si="1299"/>
        <v>-205.6880000000001</v>
      </c>
      <c r="V801" s="5">
        <f t="shared" si="1300"/>
        <v>-6.9119999999998072</v>
      </c>
      <c r="X801" s="5">
        <f t="shared" si="1254"/>
        <v>-4.0899999999996908</v>
      </c>
      <c r="Y801" s="5">
        <f t="shared" si="1255"/>
        <v>-8.4299999999998363</v>
      </c>
      <c r="AA801" s="5">
        <f t="shared" si="1273"/>
        <v>0</v>
      </c>
      <c r="AB801" s="5">
        <f t="shared" si="1274"/>
        <v>1</v>
      </c>
      <c r="AC801" s="5">
        <f t="shared" si="1275"/>
        <v>1</v>
      </c>
      <c r="AF801" s="5">
        <f t="shared" si="1261"/>
        <v>47.020000000000437</v>
      </c>
      <c r="AG801" s="5">
        <f t="shared" si="1262"/>
        <v>53.710000000000036</v>
      </c>
      <c r="AH801" s="5">
        <f t="shared" si="1263"/>
        <v>18.4399999999996</v>
      </c>
      <c r="AI801" s="5">
        <f t="shared" si="1264"/>
        <v>11.75</v>
      </c>
      <c r="AJ801" s="5"/>
      <c r="AK801" s="5">
        <f t="shared" si="1265"/>
        <v>18.4399999999996</v>
      </c>
      <c r="AL801" s="5">
        <f t="shared" si="1285"/>
        <v>34.095000000000255</v>
      </c>
      <c r="AM801" s="5">
        <f t="shared" si="1266"/>
        <v>47.020000000000437</v>
      </c>
      <c r="AN801" s="5">
        <f t="shared" si="1281"/>
        <v>70.01100000000001</v>
      </c>
      <c r="AO801" s="5">
        <f t="shared" si="1282"/>
        <v>0</v>
      </c>
      <c r="AP801" s="5">
        <f t="shared" si="1301"/>
        <v>4</v>
      </c>
      <c r="AQ801" s="5">
        <f t="shared" si="1320"/>
        <v>3.6</v>
      </c>
      <c r="AR801" s="5"/>
      <c r="AS801" s="5">
        <f t="shared" si="1259"/>
        <v>53.710000000000036</v>
      </c>
      <c r="AT801" s="5">
        <f t="shared" si="1281"/>
        <v>70.807000000000016</v>
      </c>
      <c r="AU801" s="5">
        <f t="shared" si="1267"/>
        <v>11.75</v>
      </c>
      <c r="AV801" s="5">
        <f t="shared" si="1270"/>
        <v>-6.6899999999995998</v>
      </c>
      <c r="AW801" s="5">
        <f t="shared" si="1268"/>
        <v>2</v>
      </c>
      <c r="AZ801" s="4">
        <f t="shared" si="1310"/>
        <v>0.40948114968271898</v>
      </c>
      <c r="BA801" s="5">
        <f t="shared" si="1316"/>
        <v>0</v>
      </c>
      <c r="BB801" s="4">
        <f t="shared" si="1311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  <c r="CB801" s="5">
        <f t="shared" si="1290"/>
        <v>47.020000000000437</v>
      </c>
      <c r="CC801" s="5">
        <f t="shared" si="1291"/>
        <v>18.4399999999996</v>
      </c>
      <c r="CD801" s="5">
        <f t="shared" si="1302"/>
        <v>-4.0899999999996908</v>
      </c>
      <c r="CE801" s="5">
        <f t="shared" si="1293"/>
        <v>8.4299999999998363</v>
      </c>
      <c r="CF801" s="5"/>
      <c r="CG801" s="5">
        <f t="shared" si="1294"/>
        <v>-50</v>
      </c>
      <c r="CH801" s="5">
        <f t="shared" si="1297"/>
        <v>-8.4299999999998363</v>
      </c>
      <c r="CI801" s="5">
        <f t="shared" si="1295"/>
        <v>-104.08999999999969</v>
      </c>
    </row>
    <row r="802" spans="1:87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5">
        <f t="shared" si="1252"/>
        <v>72.590000000000146</v>
      </c>
      <c r="K802" s="5">
        <f t="shared" si="1279"/>
        <v>85.556666666666686</v>
      </c>
      <c r="L802" s="5">
        <f t="shared" si="1256"/>
        <v>111.34999999999991</v>
      </c>
      <c r="M802" s="5">
        <f t="shared" ref="M802" si="1324">AVERAGE(L791:L802)</f>
        <v>77.183333333333394</v>
      </c>
      <c r="N802" s="6" t="s">
        <v>36</v>
      </c>
      <c r="O802" s="5">
        <f t="shared" si="1258"/>
        <v>-175.30999999999995</v>
      </c>
      <c r="P802" s="4">
        <f t="shared" si="1304"/>
        <v>1</v>
      </c>
      <c r="Q802" s="5">
        <f t="shared" si="1305"/>
        <v>37.289999999999964</v>
      </c>
      <c r="R802" s="5">
        <f t="shared" si="1306"/>
        <v>-203.27749999999992</v>
      </c>
      <c r="S802" s="4">
        <f t="shared" si="1307"/>
        <v>1</v>
      </c>
      <c r="T802" s="4">
        <f t="shared" si="1308"/>
        <v>1</v>
      </c>
      <c r="U802" s="5">
        <f t="shared" si="1299"/>
        <v>-201.1760000000001</v>
      </c>
      <c r="V802" s="5">
        <f t="shared" si="1300"/>
        <v>25.866000000000156</v>
      </c>
      <c r="X802" s="5">
        <f t="shared" si="1254"/>
        <v>-40.779999999999745</v>
      </c>
      <c r="Y802" s="5">
        <f t="shared" si="1255"/>
        <v>-56.079999999999927</v>
      </c>
      <c r="AA802" s="5">
        <f t="shared" si="1273"/>
        <v>0</v>
      </c>
      <c r="AB802" s="5">
        <f t="shared" si="1274"/>
        <v>1</v>
      </c>
      <c r="AC802" s="5">
        <f t="shared" si="1275"/>
        <v>1</v>
      </c>
      <c r="AF802" s="5">
        <f t="shared" si="1261"/>
        <v>0</v>
      </c>
      <c r="AG802" s="5">
        <f t="shared" si="1262"/>
        <v>-7.8400000000001455</v>
      </c>
      <c r="AH802" s="5">
        <f t="shared" si="1263"/>
        <v>64.75</v>
      </c>
      <c r="AI802" s="5">
        <f t="shared" si="1264"/>
        <v>72.590000000000146</v>
      </c>
      <c r="AJ802" s="5"/>
      <c r="AK802" s="5">
        <f t="shared" si="1265"/>
        <v>0</v>
      </c>
      <c r="AL802" s="5">
        <f t="shared" si="1285"/>
        <v>30.737999999999825</v>
      </c>
      <c r="AM802" s="5">
        <f t="shared" si="1266"/>
        <v>64.75</v>
      </c>
      <c r="AN802" s="5">
        <f t="shared" si="1281"/>
        <v>72.235000000000042</v>
      </c>
      <c r="AO802" s="5">
        <f t="shared" si="1282"/>
        <v>0</v>
      </c>
      <c r="AP802" s="5">
        <f t="shared" si="1301"/>
        <v>4</v>
      </c>
      <c r="AQ802" s="5">
        <f t="shared" si="1320"/>
        <v>3.6</v>
      </c>
      <c r="AR802" s="5"/>
      <c r="AS802" s="5">
        <f t="shared" si="1259"/>
        <v>72.590000000000146</v>
      </c>
      <c r="AT802" s="5">
        <f t="shared" si="1281"/>
        <v>73.955000000000013</v>
      </c>
      <c r="AU802" s="5">
        <f t="shared" si="1267"/>
        <v>-7.8400000000001455</v>
      </c>
      <c r="AV802" s="5">
        <f t="shared" si="1270"/>
        <v>7.8400000000001455</v>
      </c>
      <c r="AW802" s="5">
        <f t="shared" si="1268"/>
        <v>3</v>
      </c>
      <c r="AZ802" s="4">
        <f t="shared" si="1310"/>
        <v>1</v>
      </c>
      <c r="BA802" s="5">
        <f t="shared" si="1316"/>
        <v>0</v>
      </c>
      <c r="BB802" s="4">
        <f t="shared" si="1311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  <c r="CB802" s="5">
        <f t="shared" si="1290"/>
        <v>0</v>
      </c>
      <c r="CC802" s="5">
        <f t="shared" si="1291"/>
        <v>64.75</v>
      </c>
      <c r="CD802" s="5">
        <f t="shared" si="1302"/>
        <v>-50</v>
      </c>
      <c r="CE802" s="5">
        <f t="shared" si="1293"/>
        <v>56.079999999999927</v>
      </c>
      <c r="CF802" s="5"/>
      <c r="CG802" s="5">
        <f t="shared" si="1294"/>
        <v>-50</v>
      </c>
      <c r="CH802" s="5">
        <f t="shared" si="1297"/>
        <v>-56.079999999999927</v>
      </c>
      <c r="CI802" s="5">
        <f t="shared" si="1295"/>
        <v>-150</v>
      </c>
    </row>
    <row r="803" spans="1:87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5">
        <f t="shared" si="1252"/>
        <v>83.659999999999854</v>
      </c>
      <c r="K803" s="5">
        <f t="shared" si="1279"/>
        <v>88.541666666666671</v>
      </c>
      <c r="L803" s="5">
        <f t="shared" si="1256"/>
        <v>42.700000000000273</v>
      </c>
      <c r="M803" s="5">
        <f t="shared" ref="M803" si="1325">AVERAGE(L792:L803)</f>
        <v>75.982500000000073</v>
      </c>
      <c r="N803" s="6" t="s">
        <v>37</v>
      </c>
      <c r="O803" s="5">
        <f t="shared" si="1258"/>
        <v>-157.05000000000018</v>
      </c>
      <c r="P803" s="4">
        <f t="shared" si="1304"/>
        <v>1</v>
      </c>
      <c r="Q803" s="5">
        <f t="shared" si="1305"/>
        <v>55.549999999999727</v>
      </c>
      <c r="R803" s="5">
        <f t="shared" si="1306"/>
        <v>-198.71249999999998</v>
      </c>
      <c r="S803" s="4">
        <f t="shared" si="1307"/>
        <v>1</v>
      </c>
      <c r="T803" s="4">
        <f t="shared" si="1308"/>
        <v>1</v>
      </c>
      <c r="U803" s="5">
        <f t="shared" si="1299"/>
        <v>-190.91200000000009</v>
      </c>
      <c r="V803" s="5">
        <f t="shared" si="1300"/>
        <v>33.86199999999991</v>
      </c>
      <c r="X803" s="5">
        <f t="shared" si="1254"/>
        <v>2.5599999999999454</v>
      </c>
      <c r="Y803" s="5">
        <f t="shared" si="1255"/>
        <v>3.0599999999999454</v>
      </c>
      <c r="AA803" s="5">
        <f t="shared" si="1273"/>
        <v>1</v>
      </c>
      <c r="AB803" s="5">
        <f t="shared" si="1274"/>
        <v>0</v>
      </c>
      <c r="AC803" s="5">
        <f t="shared" si="1275"/>
        <v>1</v>
      </c>
      <c r="AF803" s="5">
        <f t="shared" si="1261"/>
        <v>44.599999999999909</v>
      </c>
      <c r="AG803" s="5">
        <f t="shared" si="1262"/>
        <v>39.029999999999745</v>
      </c>
      <c r="AH803" s="5">
        <f t="shared" si="1263"/>
        <v>39.059999999999945</v>
      </c>
      <c r="AI803" s="5">
        <f t="shared" si="1264"/>
        <v>44.630000000000109</v>
      </c>
      <c r="AJ803" s="5"/>
      <c r="AK803" s="5">
        <f t="shared" si="1265"/>
        <v>39.059999999999945</v>
      </c>
      <c r="AL803" s="5">
        <f t="shared" si="1285"/>
        <v>38.114999999999782</v>
      </c>
      <c r="AM803" s="5">
        <f t="shared" si="1266"/>
        <v>44.599999999999909</v>
      </c>
      <c r="AN803" s="5">
        <f t="shared" si="1281"/>
        <v>64.905000000000015</v>
      </c>
      <c r="AO803" s="5">
        <f t="shared" si="1282"/>
        <v>0</v>
      </c>
      <c r="AP803" s="5">
        <f t="shared" si="1301"/>
        <v>3</v>
      </c>
      <c r="AQ803" s="5">
        <f t="shared" si="1320"/>
        <v>3.5</v>
      </c>
      <c r="AR803" s="5"/>
      <c r="AS803" s="5">
        <f t="shared" si="1259"/>
        <v>44.630000000000109</v>
      </c>
      <c r="AT803" s="5">
        <f t="shared" si="1281"/>
        <v>66.095000000000027</v>
      </c>
      <c r="AU803" s="5">
        <f t="shared" si="1267"/>
        <v>39.029999999999745</v>
      </c>
      <c r="AV803" s="5">
        <f t="shared" si="1270"/>
        <v>5.5700000000001637</v>
      </c>
      <c r="AW803" s="5">
        <f t="shared" si="1268"/>
        <v>4</v>
      </c>
      <c r="AZ803" s="4">
        <f t="shared" si="1310"/>
        <v>1</v>
      </c>
      <c r="BA803" s="5">
        <f t="shared" si="1316"/>
        <v>18.259999999999764</v>
      </c>
      <c r="BB803" s="4">
        <f t="shared" si="1311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  <c r="CB803" s="5">
        <f t="shared" si="1290"/>
        <v>44.599999999999909</v>
      </c>
      <c r="CC803" s="5">
        <f t="shared" si="1291"/>
        <v>39.059999999999945</v>
      </c>
      <c r="CD803" s="5">
        <f t="shared" si="1302"/>
        <v>2.5599999999999454</v>
      </c>
      <c r="CE803" s="5">
        <f t="shared" si="1293"/>
        <v>-3.0599999999999454</v>
      </c>
      <c r="CF803" s="5"/>
      <c r="CG803" s="5">
        <f t="shared" si="1294"/>
        <v>-50</v>
      </c>
      <c r="CH803" s="5">
        <f t="shared" si="1297"/>
        <v>3.0599999999999454</v>
      </c>
      <c r="CI803" s="5">
        <f t="shared" si="1295"/>
        <v>-97.440000000000055</v>
      </c>
    </row>
    <row r="804" spans="1:87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5">
        <f t="shared" si="1252"/>
        <v>98.309999999999945</v>
      </c>
      <c r="K804" s="5">
        <f t="shared" si="1279"/>
        <v>90.386666666666656</v>
      </c>
      <c r="L804" s="5">
        <f t="shared" si="1256"/>
        <v>56.210000000000036</v>
      </c>
      <c r="M804" s="5">
        <f t="shared" ref="M804" si="1326">AVERAGE(L793:L804)</f>
        <v>73.500000000000071</v>
      </c>
      <c r="N804" s="6" t="s">
        <v>37</v>
      </c>
      <c r="O804" s="5">
        <f t="shared" si="1258"/>
        <v>-197.01999999999998</v>
      </c>
      <c r="P804" s="4">
        <f t="shared" si="1304"/>
        <v>0.28046804680468052</v>
      </c>
      <c r="Q804" s="5">
        <f t="shared" si="1305"/>
        <v>55.549999999999727</v>
      </c>
      <c r="R804" s="5">
        <f t="shared" si="1306"/>
        <v>-198.71249999999998</v>
      </c>
      <c r="S804" s="4">
        <f t="shared" si="1307"/>
        <v>0.28046804680468052</v>
      </c>
      <c r="T804" s="4">
        <f t="shared" si="1308"/>
        <v>0.30134591854571274</v>
      </c>
      <c r="U804" s="5">
        <f t="shared" si="1299"/>
        <v>-189.8</v>
      </c>
      <c r="V804" s="5">
        <f t="shared" si="1300"/>
        <v>-7.2199999999999704</v>
      </c>
      <c r="X804" s="5">
        <f t="shared" si="1254"/>
        <v>-63.129999999999654</v>
      </c>
      <c r="Y804" s="5">
        <f t="shared" si="1255"/>
        <v>-34.899999999999636</v>
      </c>
      <c r="AA804" s="5">
        <f t="shared" si="1273"/>
        <v>0</v>
      </c>
      <c r="AB804" s="5">
        <f t="shared" si="1274"/>
        <v>1</v>
      </c>
      <c r="AC804" s="5">
        <f t="shared" si="1275"/>
        <v>1</v>
      </c>
      <c r="AF804" s="5">
        <f t="shared" si="1261"/>
        <v>30.990000000000236</v>
      </c>
      <c r="AG804" s="5">
        <f t="shared" si="1262"/>
        <v>33.610000000000127</v>
      </c>
      <c r="AH804" s="5">
        <f t="shared" si="1263"/>
        <v>67.319999999999709</v>
      </c>
      <c r="AI804" s="5">
        <f t="shared" si="1264"/>
        <v>64.699999999999818</v>
      </c>
      <c r="AJ804" s="5"/>
      <c r="AK804" s="5">
        <f t="shared" si="1265"/>
        <v>30.990000000000236</v>
      </c>
      <c r="AL804" s="5">
        <f t="shared" si="1285"/>
        <v>31.797000000000203</v>
      </c>
      <c r="AM804" s="5">
        <f t="shared" si="1266"/>
        <v>67.319999999999709</v>
      </c>
      <c r="AN804" s="5">
        <f t="shared" si="1281"/>
        <v>66.083999999999975</v>
      </c>
      <c r="AO804" s="5">
        <f t="shared" si="1282"/>
        <v>1</v>
      </c>
      <c r="AP804" s="5">
        <f t="shared" si="1301"/>
        <v>4</v>
      </c>
      <c r="AQ804" s="5">
        <f t="shared" si="1320"/>
        <v>3.6</v>
      </c>
      <c r="AR804" s="5"/>
      <c r="AS804" s="5">
        <f t="shared" si="1259"/>
        <v>64.699999999999818</v>
      </c>
      <c r="AT804" s="5">
        <f t="shared" si="1281"/>
        <v>67.694999999999979</v>
      </c>
      <c r="AU804" s="5">
        <f t="shared" si="1267"/>
        <v>33.610000000000127</v>
      </c>
      <c r="AV804" s="5">
        <f t="shared" si="1270"/>
        <v>-2.6199999999998909</v>
      </c>
      <c r="AW804" s="5">
        <f t="shared" si="1268"/>
        <v>5</v>
      </c>
      <c r="AZ804" s="4">
        <f t="shared" si="1310"/>
        <v>0.30134591854571274</v>
      </c>
      <c r="BA804" s="5">
        <f t="shared" si="1316"/>
        <v>-39.9699999999998</v>
      </c>
      <c r="BB804" s="4">
        <f t="shared" si="1311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  <c r="CB804" s="5">
        <f t="shared" si="1290"/>
        <v>30.990000000000236</v>
      </c>
      <c r="CC804" s="5">
        <f t="shared" si="1291"/>
        <v>67.319999999999709</v>
      </c>
      <c r="CD804" s="5">
        <f t="shared" si="1302"/>
        <v>-50</v>
      </c>
      <c r="CE804" s="5">
        <f t="shared" si="1293"/>
        <v>34.899999999999636</v>
      </c>
      <c r="CF804" s="5"/>
      <c r="CG804" s="5">
        <f t="shared" si="1294"/>
        <v>-50</v>
      </c>
      <c r="CH804" s="5">
        <f t="shared" si="1297"/>
        <v>-34.899999999999636</v>
      </c>
      <c r="CI804" s="5">
        <f t="shared" si="1295"/>
        <v>-150</v>
      </c>
    </row>
    <row r="805" spans="1:87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5">
        <f t="shared" si="1252"/>
        <v>73.980000000000018</v>
      </c>
      <c r="K805" s="5">
        <f t="shared" si="1279"/>
        <v>86.282499999999985</v>
      </c>
      <c r="L805" s="5">
        <f t="shared" si="1256"/>
        <v>65.200000000000273</v>
      </c>
      <c r="M805" s="5">
        <f t="shared" ref="M805" si="1327">AVERAGE(L794:L805)</f>
        <v>72.313333333333432</v>
      </c>
      <c r="N805" s="6" t="s">
        <v>36</v>
      </c>
      <c r="O805" s="5">
        <f t="shared" si="1258"/>
        <v>-143.25</v>
      </c>
      <c r="P805" s="4">
        <f t="shared" si="1304"/>
        <v>1</v>
      </c>
      <c r="Q805" s="5">
        <f t="shared" si="1305"/>
        <v>69.349999999999909</v>
      </c>
      <c r="R805" s="5">
        <f t="shared" si="1306"/>
        <v>-195.26249999999993</v>
      </c>
      <c r="S805" s="4">
        <f t="shared" si="1307"/>
        <v>1</v>
      </c>
      <c r="T805" s="4">
        <f t="shared" si="1308"/>
        <v>1</v>
      </c>
      <c r="U805" s="5">
        <f t="shared" si="1299"/>
        <v>-177.04599999999999</v>
      </c>
      <c r="V805" s="5">
        <f t="shared" si="1300"/>
        <v>33.795999999999992</v>
      </c>
      <c r="X805" s="5">
        <f t="shared" si="1254"/>
        <v>-2.0599999999999454</v>
      </c>
      <c r="Y805" s="5">
        <f t="shared" si="1255"/>
        <v>-38.160000000000309</v>
      </c>
      <c r="AA805" s="5">
        <f t="shared" si="1273"/>
        <v>0</v>
      </c>
      <c r="AB805" s="5">
        <f t="shared" si="1274"/>
        <v>1</v>
      </c>
      <c r="AC805" s="5">
        <f t="shared" si="1275"/>
        <v>1</v>
      </c>
      <c r="AF805" s="5">
        <f t="shared" si="1261"/>
        <v>33.850000000000364</v>
      </c>
      <c r="AG805" s="5">
        <f t="shared" si="1262"/>
        <v>30.059999999999945</v>
      </c>
      <c r="AH805" s="5">
        <f t="shared" si="1263"/>
        <v>40.129999999999654</v>
      </c>
      <c r="AI805" s="5">
        <f t="shared" si="1264"/>
        <v>43.920000000000073</v>
      </c>
      <c r="AJ805" s="5"/>
      <c r="AK805" s="5">
        <f t="shared" si="1265"/>
        <v>33.850000000000364</v>
      </c>
      <c r="AL805" s="5">
        <f t="shared" si="1285"/>
        <v>34.371000000000322</v>
      </c>
      <c r="AM805" s="5">
        <f t="shared" si="1266"/>
        <v>40.129999999999654</v>
      </c>
      <c r="AN805" s="5">
        <f t="shared" si="1281"/>
        <v>64.377999999999929</v>
      </c>
      <c r="AO805" s="5">
        <f t="shared" si="1282"/>
        <v>0</v>
      </c>
      <c r="AP805" s="5">
        <f t="shared" si="1301"/>
        <v>4</v>
      </c>
      <c r="AQ805" s="5">
        <f t="shared" si="1320"/>
        <v>3.8</v>
      </c>
      <c r="AR805" s="5"/>
      <c r="AS805" s="5">
        <f t="shared" si="1259"/>
        <v>43.920000000000073</v>
      </c>
      <c r="AT805" s="5">
        <f t="shared" si="1281"/>
        <v>66.326000000000022</v>
      </c>
      <c r="AU805" s="5">
        <f t="shared" si="1267"/>
        <v>30.059999999999945</v>
      </c>
      <c r="AV805" s="5">
        <f t="shared" si="1270"/>
        <v>3.7900000000004184</v>
      </c>
      <c r="AW805" s="5">
        <f t="shared" si="1268"/>
        <v>6</v>
      </c>
      <c r="AZ805" s="4">
        <f t="shared" si="1310"/>
        <v>1</v>
      </c>
      <c r="BA805" s="5">
        <f t="shared" si="1316"/>
        <v>0</v>
      </c>
      <c r="BB805" s="4">
        <f t="shared" si="1311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  <c r="CB805" s="5">
        <f t="shared" si="1290"/>
        <v>33.850000000000364</v>
      </c>
      <c r="CC805" s="5">
        <f t="shared" si="1291"/>
        <v>40.129999999999654</v>
      </c>
      <c r="CD805" s="5">
        <f t="shared" si="1302"/>
        <v>-2.0599999999999454</v>
      </c>
      <c r="CE805" s="5">
        <f t="shared" si="1293"/>
        <v>38.160000000000309</v>
      </c>
      <c r="CF805" s="5"/>
      <c r="CG805" s="5">
        <f t="shared" si="1294"/>
        <v>-50</v>
      </c>
      <c r="CH805" s="5">
        <f t="shared" si="1297"/>
        <v>-38.160000000000309</v>
      </c>
      <c r="CI805" s="5">
        <f t="shared" si="1295"/>
        <v>-102.05999999999995</v>
      </c>
    </row>
    <row r="806" spans="1:87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5">
        <f t="shared" si="1252"/>
        <v>119.17000000000007</v>
      </c>
      <c r="K806" s="5">
        <f t="shared" si="1279"/>
        <v>88.418333333333337</v>
      </c>
      <c r="L806" s="5">
        <f t="shared" si="1256"/>
        <v>68.889999999999873</v>
      </c>
      <c r="M806" s="5">
        <f t="shared" ref="M806" si="1328">AVERAGE(L795:L806)</f>
        <v>70.449166666666727</v>
      </c>
      <c r="N806" s="6" t="s">
        <v>37</v>
      </c>
      <c r="O806" s="5">
        <f t="shared" si="1258"/>
        <v>-184.57000000000016</v>
      </c>
      <c r="P806" s="4">
        <f t="shared" si="1304"/>
        <v>0.23154175190626414</v>
      </c>
      <c r="Q806" s="5">
        <f t="shared" si="1305"/>
        <v>53.769999999999982</v>
      </c>
      <c r="R806" s="5">
        <f t="shared" si="1306"/>
        <v>-183.57749999999999</v>
      </c>
      <c r="S806" s="4">
        <f t="shared" si="1307"/>
        <v>0.4041816870944453</v>
      </c>
      <c r="T806" s="4">
        <f t="shared" si="1308"/>
        <v>0.4041816870944453</v>
      </c>
      <c r="U806" s="5">
        <f t="shared" si="1299"/>
        <v>-171.44000000000005</v>
      </c>
      <c r="V806" s="5">
        <f t="shared" si="1300"/>
        <v>-13.130000000000109</v>
      </c>
      <c r="X806" s="5">
        <f t="shared" si="1254"/>
        <v>-108.2800000000002</v>
      </c>
      <c r="Y806" s="5">
        <f t="shared" si="1255"/>
        <v>-67.599999999999909</v>
      </c>
      <c r="AA806" s="5">
        <f t="shared" si="1273"/>
        <v>0</v>
      </c>
      <c r="AB806" s="5">
        <f t="shared" si="1274"/>
        <v>1</v>
      </c>
      <c r="AC806" s="5">
        <f t="shared" si="1275"/>
        <v>1</v>
      </c>
      <c r="AF806" s="5">
        <f t="shared" si="1261"/>
        <v>10.659999999999854</v>
      </c>
      <c r="AG806" s="5">
        <f t="shared" si="1262"/>
        <v>16.320000000000164</v>
      </c>
      <c r="AH806" s="5">
        <f t="shared" si="1263"/>
        <v>108.51000000000022</v>
      </c>
      <c r="AI806" s="5">
        <f t="shared" si="1264"/>
        <v>102.84999999999991</v>
      </c>
      <c r="AJ806" s="5"/>
      <c r="AK806" s="5">
        <f t="shared" si="1265"/>
        <v>10.659999999999854</v>
      </c>
      <c r="AL806" s="5">
        <f t="shared" si="1285"/>
        <v>34.371000000000322</v>
      </c>
      <c r="AM806" s="5">
        <f t="shared" si="1266"/>
        <v>108.51000000000022</v>
      </c>
      <c r="AN806" s="5">
        <f t="shared" si="1281"/>
        <v>67.514999999999958</v>
      </c>
      <c r="AO806" s="5">
        <f t="shared" si="1282"/>
        <v>1</v>
      </c>
      <c r="AP806" s="5">
        <f t="shared" si="1301"/>
        <v>4</v>
      </c>
      <c r="AQ806" s="5">
        <f t="shared" si="1320"/>
        <v>3.9</v>
      </c>
      <c r="AR806" s="5"/>
      <c r="AS806" s="5">
        <f t="shared" si="1259"/>
        <v>102.84999999999991</v>
      </c>
      <c r="AT806" s="5">
        <f t="shared" si="1281"/>
        <v>68.859000000000009</v>
      </c>
      <c r="AU806" s="5">
        <f t="shared" si="1267"/>
        <v>16.320000000000164</v>
      </c>
      <c r="AV806" s="5">
        <f t="shared" si="1270"/>
        <v>-5.6600000000003092</v>
      </c>
      <c r="AW806" s="5">
        <f t="shared" si="1268"/>
        <v>2</v>
      </c>
      <c r="AZ806" s="4">
        <f t="shared" si="1310"/>
        <v>0.4041816870944453</v>
      </c>
      <c r="BA806" s="5">
        <f t="shared" si="1316"/>
        <v>-41.320000000000164</v>
      </c>
      <c r="BB806" s="4">
        <f t="shared" si="1311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  <c r="CB806" s="5">
        <f t="shared" si="1290"/>
        <v>10.659999999999854</v>
      </c>
      <c r="CC806" s="5">
        <f t="shared" si="1291"/>
        <v>108.51000000000022</v>
      </c>
      <c r="CD806" s="5">
        <f t="shared" si="1302"/>
        <v>-50</v>
      </c>
      <c r="CE806" s="5">
        <f t="shared" si="1293"/>
        <v>67.599999999999909</v>
      </c>
      <c r="CF806" s="5"/>
      <c r="CG806" s="5">
        <f t="shared" si="1294"/>
        <v>-50</v>
      </c>
      <c r="CH806" s="5">
        <f t="shared" si="1297"/>
        <v>-67.599999999999909</v>
      </c>
      <c r="CI806" s="5">
        <f t="shared" si="1295"/>
        <v>-150</v>
      </c>
    </row>
    <row r="807" spans="1:87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5">
        <f t="shared" si="1252"/>
        <v>89.509999999999764</v>
      </c>
      <c r="K807" s="5">
        <f t="shared" si="1279"/>
        <v>88.899999999999977</v>
      </c>
      <c r="L807" s="5">
        <f t="shared" si="1256"/>
        <v>57.109999999999673</v>
      </c>
      <c r="M807" s="5">
        <f t="shared" ref="M807" si="1329">AVERAGE(L796:L807)</f>
        <v>71.200000000000045</v>
      </c>
      <c r="N807" s="6" t="s">
        <v>36</v>
      </c>
      <c r="O807" s="5">
        <f t="shared" si="1258"/>
        <v>-188.11999999999989</v>
      </c>
      <c r="P807" s="4">
        <f t="shared" si="1304"/>
        <v>0.16551980658359855</v>
      </c>
      <c r="Q807" s="5">
        <f t="shared" si="1305"/>
        <v>53.769999999999982</v>
      </c>
      <c r="R807" s="5">
        <f t="shared" si="1306"/>
        <v>-183.57749999999999</v>
      </c>
      <c r="S807" s="4">
        <f t="shared" si="1307"/>
        <v>0.35299206921413195</v>
      </c>
      <c r="T807" s="4">
        <f t="shared" si="1308"/>
        <v>0.35299206921413195</v>
      </c>
      <c r="U807" s="5">
        <f t="shared" si="1299"/>
        <v>-174.00200000000004</v>
      </c>
      <c r="V807" s="5">
        <f t="shared" si="1300"/>
        <v>-14.117999999999853</v>
      </c>
      <c r="X807" s="5">
        <f t="shared" si="1254"/>
        <v>-18.710000000000036</v>
      </c>
      <c r="Y807" s="5">
        <f t="shared" si="1255"/>
        <v>-6.0799999999999272</v>
      </c>
      <c r="AA807" s="5">
        <f t="shared" si="1273"/>
        <v>0</v>
      </c>
      <c r="AB807" s="5">
        <f t="shared" si="1274"/>
        <v>1</v>
      </c>
      <c r="AC807" s="5">
        <f t="shared" si="1275"/>
        <v>1</v>
      </c>
      <c r="AF807" s="5">
        <f t="shared" si="1261"/>
        <v>24.069999999999709</v>
      </c>
      <c r="AG807" s="5">
        <f t="shared" si="1262"/>
        <v>19.039999999999964</v>
      </c>
      <c r="AH807" s="5">
        <f t="shared" si="1263"/>
        <v>65.440000000000055</v>
      </c>
      <c r="AI807" s="5">
        <f t="shared" si="1264"/>
        <v>70.4699999999998</v>
      </c>
      <c r="AJ807" s="5"/>
      <c r="AK807" s="5">
        <f t="shared" si="1265"/>
        <v>24.069999999999709</v>
      </c>
      <c r="AL807" s="5">
        <f t="shared" si="1285"/>
        <v>34.371000000000322</v>
      </c>
      <c r="AM807" s="5">
        <f t="shared" si="1266"/>
        <v>65.440000000000055</v>
      </c>
      <c r="AN807" s="5">
        <f t="shared" si="1281"/>
        <v>62.619999999999983</v>
      </c>
      <c r="AO807" s="5">
        <f t="shared" si="1282"/>
        <v>1</v>
      </c>
      <c r="AP807" s="5">
        <f t="shared" si="1301"/>
        <v>4</v>
      </c>
      <c r="AQ807" s="5">
        <f t="shared" si="1320"/>
        <v>3.9</v>
      </c>
      <c r="AR807" s="5"/>
      <c r="AS807" s="5">
        <f t="shared" si="1259"/>
        <v>70.4699999999998</v>
      </c>
      <c r="AT807" s="5">
        <f t="shared" si="1281"/>
        <v>63.669000000000004</v>
      </c>
      <c r="AU807" s="5">
        <f t="shared" si="1267"/>
        <v>19.039999999999964</v>
      </c>
      <c r="AV807" s="5">
        <f t="shared" si="1270"/>
        <v>5.0299999999997453</v>
      </c>
      <c r="AW807" s="5">
        <f t="shared" si="1268"/>
        <v>3</v>
      </c>
      <c r="AZ807" s="4">
        <f t="shared" si="1310"/>
        <v>0.35299206921413195</v>
      </c>
      <c r="BA807" s="5">
        <f t="shared" si="1316"/>
        <v>0</v>
      </c>
      <c r="BB807" s="4">
        <f t="shared" si="1311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  <c r="CB807" s="5">
        <f t="shared" si="1290"/>
        <v>24.069999999999709</v>
      </c>
      <c r="CC807" s="5">
        <f t="shared" si="1291"/>
        <v>65.440000000000055</v>
      </c>
      <c r="CD807" s="5">
        <f t="shared" si="1302"/>
        <v>-50</v>
      </c>
      <c r="CE807" s="5">
        <f t="shared" si="1293"/>
        <v>6.0799999999999272</v>
      </c>
      <c r="CF807" s="5"/>
      <c r="CG807" s="5">
        <f t="shared" si="1294"/>
        <v>-50</v>
      </c>
      <c r="CH807" s="5">
        <f t="shared" si="1297"/>
        <v>-6.0799999999999272</v>
      </c>
      <c r="CI807" s="5">
        <f t="shared" si="1295"/>
        <v>-150</v>
      </c>
    </row>
    <row r="808" spans="1:87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5">
        <f t="shared" si="1252"/>
        <v>130.90000000000009</v>
      </c>
      <c r="K808" s="5">
        <f t="shared" si="1279"/>
        <v>93.348333333333315</v>
      </c>
      <c r="L808" s="5">
        <f t="shared" si="1256"/>
        <v>117.13999999999987</v>
      </c>
      <c r="M808" s="5">
        <f t="shared" ref="M808" si="1330">AVERAGE(L797:L808)</f>
        <v>75.591666666666697</v>
      </c>
      <c r="N808" s="6" t="s">
        <v>36</v>
      </c>
      <c r="O808" s="5">
        <f t="shared" si="1258"/>
        <v>-200.07999999999993</v>
      </c>
      <c r="P808" s="4">
        <f t="shared" si="1304"/>
        <v>0</v>
      </c>
      <c r="Q808" s="5">
        <f t="shared" si="1305"/>
        <v>56.829999999999927</v>
      </c>
      <c r="R808" s="5">
        <f t="shared" si="1306"/>
        <v>-185.87249999999995</v>
      </c>
      <c r="S808" s="4">
        <f t="shared" si="1307"/>
        <v>0</v>
      </c>
      <c r="T808" s="4">
        <f t="shared" si="1308"/>
        <v>0.18053352559480892</v>
      </c>
      <c r="U808" s="5">
        <f t="shared" si="1299"/>
        <v>-182.608</v>
      </c>
      <c r="V808" s="5">
        <f t="shared" si="1300"/>
        <v>-17.471999999999923</v>
      </c>
      <c r="X808" s="5">
        <f t="shared" si="1254"/>
        <v>-97.150000000000091</v>
      </c>
      <c r="Y808" s="5">
        <f t="shared" si="1255"/>
        <v>-104.30000000000018</v>
      </c>
      <c r="AA808" s="5">
        <f t="shared" si="1273"/>
        <v>0</v>
      </c>
      <c r="AB808" s="5">
        <f t="shared" si="1274"/>
        <v>1</v>
      </c>
      <c r="AC808" s="5">
        <f t="shared" si="1275"/>
        <v>1</v>
      </c>
      <c r="AF808" s="5">
        <f t="shared" si="1261"/>
        <v>19.539999999999964</v>
      </c>
      <c r="AG808" s="5">
        <f t="shared" si="1262"/>
        <v>14.349999999999909</v>
      </c>
      <c r="AH808" s="5">
        <f t="shared" si="1263"/>
        <v>111.36000000000013</v>
      </c>
      <c r="AI808" s="5">
        <f t="shared" si="1264"/>
        <v>116.55000000000018</v>
      </c>
      <c r="AJ808" s="5"/>
      <c r="AK808" s="5">
        <f t="shared" si="1265"/>
        <v>19.539999999999964</v>
      </c>
      <c r="AL808" s="5">
        <f t="shared" si="1285"/>
        <v>34.371000000000322</v>
      </c>
      <c r="AM808" s="5">
        <f t="shared" si="1266"/>
        <v>111.36000000000013</v>
      </c>
      <c r="AN808" s="5">
        <f t="shared" si="1281"/>
        <v>68.179000000000002</v>
      </c>
      <c r="AO808" s="5">
        <f t="shared" si="1282"/>
        <v>1</v>
      </c>
      <c r="AP808" s="5">
        <f t="shared" si="1301"/>
        <v>5</v>
      </c>
      <c r="AQ808" s="5">
        <f t="shared" si="1320"/>
        <v>4</v>
      </c>
      <c r="AR808" s="5"/>
      <c r="AS808" s="5">
        <f t="shared" si="1259"/>
        <v>116.55000000000018</v>
      </c>
      <c r="AT808" s="5">
        <f t="shared" si="1281"/>
        <v>70.089000000000027</v>
      </c>
      <c r="AU808" s="5">
        <f t="shared" si="1267"/>
        <v>14.349999999999909</v>
      </c>
      <c r="AV808" s="5">
        <f t="shared" si="1270"/>
        <v>5.1900000000000546</v>
      </c>
      <c r="AW808" s="5">
        <f t="shared" si="1268"/>
        <v>4</v>
      </c>
      <c r="AZ808" s="4">
        <f t="shared" si="1310"/>
        <v>0.18053352559480892</v>
      </c>
      <c r="BA808" s="5">
        <f t="shared" si="1316"/>
        <v>0</v>
      </c>
      <c r="BB808" s="4">
        <f t="shared" si="1311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  <c r="CB808" s="5">
        <f t="shared" si="1290"/>
        <v>19.539999999999964</v>
      </c>
      <c r="CC808" s="5">
        <f t="shared" si="1291"/>
        <v>111.36000000000013</v>
      </c>
      <c r="CD808" s="5">
        <f t="shared" si="1302"/>
        <v>-50</v>
      </c>
      <c r="CE808" s="5">
        <f t="shared" si="1293"/>
        <v>104.30000000000018</v>
      </c>
      <c r="CF808" s="5"/>
      <c r="CG808" s="5">
        <f t="shared" si="1294"/>
        <v>-50</v>
      </c>
      <c r="CH808" s="5">
        <f t="shared" si="1297"/>
        <v>-104.30000000000018</v>
      </c>
      <c r="CI808" s="5">
        <f t="shared" si="1295"/>
        <v>-150</v>
      </c>
    </row>
    <row r="809" spans="1:87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5">
        <f t="shared" si="1252"/>
        <v>151.34999999999991</v>
      </c>
      <c r="K809" s="5">
        <f t="shared" si="1279"/>
        <v>95.763333333333321</v>
      </c>
      <c r="L809" s="5">
        <f t="shared" si="1256"/>
        <v>151.67000000000007</v>
      </c>
      <c r="M809" s="5">
        <f t="shared" ref="M809" si="1331">AVERAGE(L798:L809)</f>
        <v>79.710833333333355</v>
      </c>
      <c r="N809" s="6" t="s">
        <v>36</v>
      </c>
      <c r="O809" s="5">
        <f t="shared" si="1258"/>
        <v>-200.40000000000009</v>
      </c>
      <c r="P809" s="4">
        <f t="shared" si="1304"/>
        <v>0</v>
      </c>
      <c r="Q809" s="5">
        <f t="shared" si="1305"/>
        <v>57.150000000000091</v>
      </c>
      <c r="R809" s="5">
        <f t="shared" si="1306"/>
        <v>-186.11250000000007</v>
      </c>
      <c r="S809" s="4">
        <f t="shared" si="1307"/>
        <v>0</v>
      </c>
      <c r="T809" s="4">
        <f t="shared" si="1308"/>
        <v>0.17591925018024274</v>
      </c>
      <c r="U809" s="5">
        <f t="shared" si="1299"/>
        <v>-183.28400000000002</v>
      </c>
      <c r="V809" s="5">
        <f t="shared" si="1300"/>
        <v>-17.116000000000071</v>
      </c>
      <c r="X809" s="5">
        <f t="shared" si="1254"/>
        <v>150.34000000000015</v>
      </c>
      <c r="Y809" s="5">
        <f t="shared" si="1255"/>
        <v>101.65999999999985</v>
      </c>
      <c r="AA809" s="5">
        <f t="shared" si="1273"/>
        <v>1</v>
      </c>
      <c r="AB809" s="5">
        <f t="shared" si="1274"/>
        <v>0</v>
      </c>
      <c r="AC809" s="5">
        <f t="shared" si="1275"/>
        <v>1</v>
      </c>
      <c r="AF809" s="5">
        <f t="shared" si="1261"/>
        <v>150.34000000000015</v>
      </c>
      <c r="AG809" s="5">
        <f t="shared" si="1262"/>
        <v>151.34999999999991</v>
      </c>
      <c r="AH809" s="5">
        <f t="shared" si="1263"/>
        <v>0</v>
      </c>
      <c r="AI809" s="5">
        <f t="shared" si="1264"/>
        <v>-1.0099999999997635</v>
      </c>
      <c r="AJ809" s="5"/>
      <c r="AK809" s="5">
        <f t="shared" si="1265"/>
        <v>0</v>
      </c>
      <c r="AL809" s="5">
        <f t="shared" si="1285"/>
        <v>34.371000000000322</v>
      </c>
      <c r="AM809" s="5">
        <f t="shared" si="1266"/>
        <v>150.34000000000015</v>
      </c>
      <c r="AN809" s="5">
        <f t="shared" si="1281"/>
        <v>77.206000000000046</v>
      </c>
      <c r="AO809" s="5">
        <f t="shared" si="1282"/>
        <v>1</v>
      </c>
      <c r="AP809" s="5">
        <f t="shared" si="1301"/>
        <v>6</v>
      </c>
      <c r="AQ809" s="5">
        <f t="shared" si="1320"/>
        <v>4.2</v>
      </c>
      <c r="AR809" s="5"/>
      <c r="AS809" s="5">
        <f t="shared" si="1259"/>
        <v>151.34999999999991</v>
      </c>
      <c r="AT809" s="5">
        <f t="shared" si="1281"/>
        <v>78.90300000000002</v>
      </c>
      <c r="AU809" s="5">
        <f t="shared" si="1267"/>
        <v>-1.0099999999997635</v>
      </c>
      <c r="AV809" s="5">
        <f t="shared" si="1270"/>
        <v>-1.0099999999997635</v>
      </c>
      <c r="AW809" s="5">
        <f t="shared" si="1268"/>
        <v>5</v>
      </c>
      <c r="AZ809" s="4">
        <f t="shared" si="1310"/>
        <v>0.17591925018024274</v>
      </c>
      <c r="BA809" s="5">
        <f t="shared" si="1316"/>
        <v>0</v>
      </c>
      <c r="BB809" s="4">
        <f t="shared" si="1311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  <c r="CB809" s="5">
        <f t="shared" si="1290"/>
        <v>150.34000000000015</v>
      </c>
      <c r="CC809" s="5">
        <f t="shared" si="1291"/>
        <v>0</v>
      </c>
      <c r="CD809" s="5">
        <f t="shared" si="1302"/>
        <v>150.34000000000015</v>
      </c>
      <c r="CE809" s="5">
        <f t="shared" si="1293"/>
        <v>-30</v>
      </c>
      <c r="CF809" s="5"/>
      <c r="CG809" s="5">
        <f t="shared" si="1294"/>
        <v>-50</v>
      </c>
      <c r="CH809" s="5">
        <f t="shared" si="1297"/>
        <v>101.65999999999985</v>
      </c>
      <c r="CI809" s="5">
        <f t="shared" si="1295"/>
        <v>50.340000000000146</v>
      </c>
    </row>
    <row r="810" spans="1:87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5">
        <f t="shared" si="1252"/>
        <v>127.82999999999993</v>
      </c>
      <c r="K810" s="5">
        <f t="shared" si="1279"/>
        <v>99.274166666666659</v>
      </c>
      <c r="L810" s="5">
        <f t="shared" si="1256"/>
        <v>185.30000000000018</v>
      </c>
      <c r="M810" s="5">
        <f t="shared" ref="M810" si="1332">AVERAGE(L799:L810)</f>
        <v>88.461666666666702</v>
      </c>
      <c r="N810" s="6" t="s">
        <v>36</v>
      </c>
      <c r="O810" s="5">
        <f t="shared" si="1258"/>
        <v>-336.82000000000016</v>
      </c>
      <c r="P810" s="4">
        <f t="shared" si="1304"/>
        <v>0</v>
      </c>
      <c r="Q810" s="5">
        <f t="shared" si="1305"/>
        <v>152.25</v>
      </c>
      <c r="R810" s="5">
        <f t="shared" si="1306"/>
        <v>-298.75750000000016</v>
      </c>
      <c r="S810" s="4">
        <f t="shared" si="1307"/>
        <v>0</v>
      </c>
      <c r="T810" s="4">
        <f t="shared" si="1308"/>
        <v>0</v>
      </c>
      <c r="U810" s="5">
        <f t="shared" si="1299"/>
        <v>-221.99800000000005</v>
      </c>
      <c r="V810" s="5">
        <f t="shared" si="1300"/>
        <v>-114.82200000000012</v>
      </c>
      <c r="X810" s="5">
        <f t="shared" si="1254"/>
        <v>46.829999999999927</v>
      </c>
      <c r="Y810" s="5">
        <f t="shared" si="1255"/>
        <v>141.46000000000004</v>
      </c>
      <c r="AA810" s="5">
        <f t="shared" si="1273"/>
        <v>1</v>
      </c>
      <c r="AB810" s="5">
        <f t="shared" si="1274"/>
        <v>0</v>
      </c>
      <c r="AC810" s="5">
        <f t="shared" si="1275"/>
        <v>1</v>
      </c>
      <c r="AF810" s="5">
        <f t="shared" si="1261"/>
        <v>125.77999999999975</v>
      </c>
      <c r="AG810" s="5">
        <f t="shared" si="1262"/>
        <v>127.82999999999993</v>
      </c>
      <c r="AH810" s="5">
        <f t="shared" si="1263"/>
        <v>0</v>
      </c>
      <c r="AI810" s="5">
        <f t="shared" si="1264"/>
        <v>-2.0500000000001819</v>
      </c>
      <c r="AJ810" s="5"/>
      <c r="AK810" s="5">
        <f t="shared" si="1265"/>
        <v>0</v>
      </c>
      <c r="AL810" s="5">
        <f t="shared" si="1285"/>
        <v>34.371000000000322</v>
      </c>
      <c r="AM810" s="5">
        <f t="shared" si="1266"/>
        <v>125.77999999999975</v>
      </c>
      <c r="AN810" s="5">
        <f t="shared" si="1281"/>
        <v>82.525000000000006</v>
      </c>
      <c r="AO810" s="5">
        <f t="shared" si="1282"/>
        <v>1</v>
      </c>
      <c r="AP810" s="5">
        <f t="shared" si="1301"/>
        <v>6</v>
      </c>
      <c r="AQ810" s="5">
        <f t="shared" si="1320"/>
        <v>4.4000000000000004</v>
      </c>
      <c r="AR810" s="5"/>
      <c r="AS810" s="5">
        <f t="shared" si="1259"/>
        <v>127.82999999999993</v>
      </c>
      <c r="AT810" s="5">
        <f t="shared" si="1281"/>
        <v>84.859999999999985</v>
      </c>
      <c r="AU810" s="5">
        <f t="shared" si="1267"/>
        <v>-2.0500000000001819</v>
      </c>
      <c r="AV810" s="5">
        <f t="shared" si="1270"/>
        <v>-2.0500000000001819</v>
      </c>
      <c r="AW810" s="5">
        <f t="shared" si="1268"/>
        <v>6</v>
      </c>
      <c r="AZ810" s="4">
        <f t="shared" si="1310"/>
        <v>0</v>
      </c>
      <c r="BA810" s="5">
        <f t="shared" si="1316"/>
        <v>0</v>
      </c>
      <c r="BB810" s="4">
        <f t="shared" si="1311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  <c r="CB810" s="5">
        <f t="shared" si="1290"/>
        <v>125.77999999999975</v>
      </c>
      <c r="CC810" s="5">
        <f t="shared" si="1291"/>
        <v>0</v>
      </c>
      <c r="CD810" s="5">
        <f t="shared" si="1302"/>
        <v>46.829999999999927</v>
      </c>
      <c r="CE810" s="5">
        <f t="shared" si="1293"/>
        <v>-30</v>
      </c>
      <c r="CF810" s="5"/>
      <c r="CG810" s="5">
        <f t="shared" si="1294"/>
        <v>-50</v>
      </c>
      <c r="CH810" s="5">
        <f t="shared" si="1297"/>
        <v>141.46000000000004</v>
      </c>
      <c r="CI810" s="5">
        <f t="shared" si="1295"/>
        <v>-53.170000000000073</v>
      </c>
    </row>
    <row r="811" spans="1:87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5">
        <f t="shared" si="1252"/>
        <v>192.67000000000007</v>
      </c>
      <c r="K811" s="5">
        <f t="shared" si="1279"/>
        <v>108.84916666666668</v>
      </c>
      <c r="L811" s="5">
        <f t="shared" si="1256"/>
        <v>241.15999999999985</v>
      </c>
      <c r="M811" s="5">
        <f t="shared" ref="M811" si="1333">AVERAGE(L800:L811)</f>
        <v>100.87166666666671</v>
      </c>
      <c r="N811" s="6" t="s">
        <v>36</v>
      </c>
      <c r="O811" s="5">
        <f t="shared" si="1258"/>
        <v>-344.61000000000013</v>
      </c>
      <c r="P811" s="4">
        <f t="shared" si="1304"/>
        <v>0</v>
      </c>
      <c r="Q811" s="5">
        <f t="shared" si="1305"/>
        <v>156.49000000000024</v>
      </c>
      <c r="R811" s="5">
        <f t="shared" si="1306"/>
        <v>-305.48750000000007</v>
      </c>
      <c r="S811" s="4">
        <f t="shared" si="1307"/>
        <v>0</v>
      </c>
      <c r="T811" s="4">
        <f t="shared" si="1308"/>
        <v>0</v>
      </c>
      <c r="U811" s="5">
        <f t="shared" si="1299"/>
        <v>-254.00600000000003</v>
      </c>
      <c r="V811" s="5">
        <f t="shared" si="1300"/>
        <v>-90.604000000000099</v>
      </c>
      <c r="X811" s="5">
        <f t="shared" si="1254"/>
        <v>89.009999999999764</v>
      </c>
      <c r="Y811" s="5">
        <f t="shared" si="1255"/>
        <v>198.88999999999987</v>
      </c>
      <c r="AA811" s="5">
        <f t="shared" si="1273"/>
        <v>1</v>
      </c>
      <c r="AB811" s="5">
        <f t="shared" si="1274"/>
        <v>0</v>
      </c>
      <c r="AC811" s="5">
        <f t="shared" si="1275"/>
        <v>1</v>
      </c>
      <c r="AF811" s="5">
        <f t="shared" si="1261"/>
        <v>122.42999999999984</v>
      </c>
      <c r="AG811" s="5">
        <f t="shared" si="1262"/>
        <v>117.34999999999991</v>
      </c>
      <c r="AH811" s="5">
        <f t="shared" si="1263"/>
        <v>70.240000000000236</v>
      </c>
      <c r="AI811" s="5">
        <f t="shared" si="1264"/>
        <v>75.320000000000164</v>
      </c>
      <c r="AJ811" s="5"/>
      <c r="AK811" s="5">
        <f t="shared" si="1265"/>
        <v>70.240000000000236</v>
      </c>
      <c r="AL811" s="5">
        <f t="shared" si="1285"/>
        <v>42.177999999999962</v>
      </c>
      <c r="AM811" s="5">
        <f t="shared" si="1266"/>
        <v>122.42999999999984</v>
      </c>
      <c r="AN811" s="5">
        <f t="shared" si="1281"/>
        <v>90.065999999999946</v>
      </c>
      <c r="AO811" s="5">
        <f t="shared" si="1282"/>
        <v>1</v>
      </c>
      <c r="AP811" s="5">
        <f t="shared" si="1301"/>
        <v>7</v>
      </c>
      <c r="AQ811" s="5">
        <f t="shared" si="1320"/>
        <v>4.7</v>
      </c>
      <c r="AR811" s="5"/>
      <c r="AS811" s="5">
        <f t="shared" si="1259"/>
        <v>117.34999999999991</v>
      </c>
      <c r="AT811" s="5">
        <f t="shared" si="1281"/>
        <v>91.223999999999975</v>
      </c>
      <c r="AU811" s="5">
        <f t="shared" si="1267"/>
        <v>75.320000000000164</v>
      </c>
      <c r="AV811" s="5">
        <f t="shared" si="1270"/>
        <v>5.0799999999999272</v>
      </c>
      <c r="AW811" s="5">
        <f t="shared" si="1268"/>
        <v>2</v>
      </c>
      <c r="AZ811" s="4">
        <f t="shared" si="1310"/>
        <v>0</v>
      </c>
      <c r="BA811" s="5">
        <f t="shared" si="1316"/>
        <v>0</v>
      </c>
      <c r="BB811" s="4">
        <f t="shared" si="1311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  <c r="CB811" s="5">
        <f t="shared" si="1290"/>
        <v>122.42999999999984</v>
      </c>
      <c r="CC811" s="5">
        <f t="shared" si="1291"/>
        <v>70.240000000000236</v>
      </c>
      <c r="CD811" s="5">
        <f t="shared" si="1302"/>
        <v>-50</v>
      </c>
      <c r="CE811" s="5">
        <f t="shared" si="1293"/>
        <v>-30</v>
      </c>
      <c r="CF811" s="5"/>
      <c r="CG811" s="5">
        <f t="shared" si="1294"/>
        <v>-50</v>
      </c>
      <c r="CH811" s="5">
        <f t="shared" si="1297"/>
        <v>198.88999999999987</v>
      </c>
      <c r="CI811" s="5">
        <f t="shared" si="1295"/>
        <v>-150</v>
      </c>
    </row>
    <row r="812" spans="1:87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5">
        <f t="shared" si="1252"/>
        <v>137.86000000000013</v>
      </c>
      <c r="K812" s="5">
        <f t="shared" si="1279"/>
        <v>111.94083333333333</v>
      </c>
      <c r="L812" s="5">
        <f t="shared" si="1256"/>
        <v>139.64000000000033</v>
      </c>
      <c r="M812" s="5">
        <f t="shared" ref="M812" si="1334">AVERAGE(L801:L812)</f>
        <v>107.18250000000005</v>
      </c>
      <c r="N812" s="6" t="s">
        <v>36</v>
      </c>
      <c r="O812" s="5">
        <f t="shared" si="1258"/>
        <v>-210.27999999999975</v>
      </c>
      <c r="P812" s="4">
        <f t="shared" si="1304"/>
        <v>0.9294264166609022</v>
      </c>
      <c r="Q812" s="5">
        <f t="shared" si="1305"/>
        <v>144.5300000000002</v>
      </c>
      <c r="R812" s="5">
        <f t="shared" si="1306"/>
        <v>-308.47750000000008</v>
      </c>
      <c r="S812" s="4">
        <f t="shared" si="1307"/>
        <v>0.83935266183454393</v>
      </c>
      <c r="T812" s="4">
        <f t="shared" si="1308"/>
        <v>0.66711362733412938</v>
      </c>
      <c r="U812" s="5">
        <f t="shared" si="1299"/>
        <v>-258.43799999999999</v>
      </c>
      <c r="V812" s="5">
        <f t="shared" si="1300"/>
        <v>48.158000000000243</v>
      </c>
      <c r="X812" s="5">
        <f t="shared" si="1254"/>
        <v>93.829999999999927</v>
      </c>
      <c r="Y812" s="5">
        <f t="shared" si="1255"/>
        <v>-52.980000000000018</v>
      </c>
      <c r="AA812" s="5">
        <f t="shared" si="1273"/>
        <v>0</v>
      </c>
      <c r="AB812" s="5">
        <f t="shared" si="1274"/>
        <v>0</v>
      </c>
      <c r="AC812" s="5">
        <f t="shared" si="1275"/>
        <v>0</v>
      </c>
      <c r="AF812" s="5">
        <f t="shared" si="1261"/>
        <v>134.19999999999982</v>
      </c>
      <c r="AG812" s="5">
        <f t="shared" si="1262"/>
        <v>137.86000000000013</v>
      </c>
      <c r="AH812" s="5">
        <f t="shared" si="1263"/>
        <v>0</v>
      </c>
      <c r="AI812" s="5">
        <f t="shared" si="1264"/>
        <v>-3.6600000000003092</v>
      </c>
      <c r="AJ812" s="5"/>
      <c r="AK812" s="5">
        <f t="shared" si="1265"/>
        <v>0</v>
      </c>
      <c r="AL812" s="5">
        <f t="shared" si="1285"/>
        <v>42.177999999999962</v>
      </c>
      <c r="AM812" s="5">
        <f t="shared" si="1266"/>
        <v>134.19999999999982</v>
      </c>
      <c r="AN812" s="5">
        <f t="shared" si="1281"/>
        <v>97.010999999999925</v>
      </c>
      <c r="AO812" s="5">
        <f t="shared" si="1282"/>
        <v>1</v>
      </c>
      <c r="AP812" s="5">
        <f t="shared" si="1301"/>
        <v>8</v>
      </c>
      <c r="AQ812" s="5">
        <f t="shared" si="1320"/>
        <v>5.0999999999999996</v>
      </c>
      <c r="AR812" s="5"/>
      <c r="AS812" s="5">
        <f t="shared" si="1259"/>
        <v>137.86000000000013</v>
      </c>
      <c r="AT812" s="5">
        <f t="shared" si="1281"/>
        <v>97.750999999999976</v>
      </c>
      <c r="AU812" s="5">
        <f t="shared" si="1267"/>
        <v>-3.6600000000003092</v>
      </c>
      <c r="AV812" s="5">
        <f t="shared" si="1270"/>
        <v>-3.6600000000003092</v>
      </c>
      <c r="AW812" s="5">
        <f t="shared" si="1268"/>
        <v>3</v>
      </c>
      <c r="AX812" s="3">
        <v>1</v>
      </c>
      <c r="AZ812" s="4">
        <f t="shared" si="1310"/>
        <v>0.66711362733412938</v>
      </c>
      <c r="BA812" s="5">
        <f t="shared" si="1316"/>
        <v>0</v>
      </c>
      <c r="BB812" s="4">
        <f t="shared" si="1311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  <c r="CB812" s="5">
        <f t="shared" si="1290"/>
        <v>134.19999999999982</v>
      </c>
      <c r="CC812" s="5">
        <f t="shared" si="1291"/>
        <v>0</v>
      </c>
      <c r="CD812" s="5">
        <f t="shared" si="1302"/>
        <v>93.829999999999927</v>
      </c>
      <c r="CE812" s="5">
        <f t="shared" si="1293"/>
        <v>-30</v>
      </c>
      <c r="CF812" s="5"/>
      <c r="CG812" s="5">
        <f t="shared" si="1294"/>
        <v>-50</v>
      </c>
      <c r="CH812" s="5">
        <f t="shared" si="1297"/>
        <v>-52.980000000000018</v>
      </c>
      <c r="CI812" s="5">
        <f t="shared" si="1295"/>
        <v>-6.1700000000000728</v>
      </c>
    </row>
    <row r="813" spans="1:87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5">
        <f t="shared" si="1252"/>
        <v>150.5</v>
      </c>
      <c r="K813" s="5">
        <f t="shared" si="1279"/>
        <v>119.02749999999999</v>
      </c>
      <c r="L813" s="5">
        <f t="shared" si="1256"/>
        <v>118.63999999999987</v>
      </c>
      <c r="M813" s="5">
        <f t="shared" ref="M813" si="1335">AVERAGE(L802:L813)</f>
        <v>112.91750000000002</v>
      </c>
      <c r="N813" s="6" t="s">
        <v>37</v>
      </c>
      <c r="O813" s="5">
        <f t="shared" si="1258"/>
        <v>-222.46000000000004</v>
      </c>
      <c r="P813" s="4">
        <f t="shared" si="1304"/>
        <v>0.84702863879065293</v>
      </c>
      <c r="Q813" s="5">
        <f t="shared" si="1305"/>
        <v>144.21000000000004</v>
      </c>
      <c r="R813" s="5">
        <f t="shared" si="1306"/>
        <v>-308.55750000000012</v>
      </c>
      <c r="S813" s="4">
        <f t="shared" si="1307"/>
        <v>0.78056105821458177</v>
      </c>
      <c r="T813" s="4">
        <f t="shared" si="1308"/>
        <v>0.60662495033770369</v>
      </c>
      <c r="U813" s="5">
        <f t="shared" si="1299"/>
        <v>-262.91400000000004</v>
      </c>
      <c r="V813" s="5">
        <f t="shared" si="1300"/>
        <v>40.454000000000008</v>
      </c>
      <c r="X813" s="5">
        <f t="shared" si="1254"/>
        <v>38.259999999999764</v>
      </c>
      <c r="Y813" s="5">
        <f t="shared" si="1255"/>
        <v>29.730000000000018</v>
      </c>
      <c r="AA813" s="5">
        <f t="shared" si="1273"/>
        <v>1</v>
      </c>
      <c r="AB813" s="5">
        <f t="shared" si="1274"/>
        <v>0</v>
      </c>
      <c r="AC813" s="5">
        <f t="shared" si="1275"/>
        <v>1</v>
      </c>
      <c r="AF813" s="5">
        <f t="shared" si="1261"/>
        <v>98.059999999999945</v>
      </c>
      <c r="AG813" s="5">
        <f t="shared" si="1262"/>
        <v>90.409999999999854</v>
      </c>
      <c r="AH813" s="5">
        <f t="shared" si="1263"/>
        <v>52.440000000000055</v>
      </c>
      <c r="AI813" s="5">
        <f t="shared" si="1264"/>
        <v>60.090000000000146</v>
      </c>
      <c r="AJ813" s="5"/>
      <c r="AK813" s="5">
        <f t="shared" si="1265"/>
        <v>52.440000000000055</v>
      </c>
      <c r="AL813" s="5">
        <f t="shared" si="1285"/>
        <v>54.22000000000007</v>
      </c>
      <c r="AM813" s="5">
        <f t="shared" si="1266"/>
        <v>98.059999999999945</v>
      </c>
      <c r="AN813" s="5">
        <f t="shared" si="1281"/>
        <v>102.35699999999993</v>
      </c>
      <c r="AO813" s="5">
        <f t="shared" si="1282"/>
        <v>0</v>
      </c>
      <c r="AP813" s="5">
        <f t="shared" si="1301"/>
        <v>8</v>
      </c>
      <c r="AQ813" s="5">
        <f t="shared" si="1320"/>
        <v>5.6</v>
      </c>
      <c r="AR813" s="5"/>
      <c r="AS813" s="5">
        <f t="shared" si="1259"/>
        <v>90.409999999999854</v>
      </c>
      <c r="AT813" s="5">
        <f t="shared" si="1281"/>
        <v>102.32899999999995</v>
      </c>
      <c r="AU813" s="5">
        <f t="shared" si="1267"/>
        <v>60.090000000000146</v>
      </c>
      <c r="AV813" s="5">
        <f t="shared" si="1270"/>
        <v>7.6500000000000909</v>
      </c>
      <c r="AW813" s="5">
        <f t="shared" si="1268"/>
        <v>4</v>
      </c>
      <c r="AZ813" s="4">
        <f t="shared" si="1310"/>
        <v>0.60662495033770369</v>
      </c>
      <c r="BA813" s="5">
        <f t="shared" si="1316"/>
        <v>0</v>
      </c>
      <c r="BB813" s="4">
        <f t="shared" si="1311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  <c r="CB813" s="5">
        <f t="shared" si="1290"/>
        <v>98.059999999999945</v>
      </c>
      <c r="CC813" s="5">
        <f t="shared" si="1291"/>
        <v>52.440000000000055</v>
      </c>
      <c r="CD813" s="5">
        <f t="shared" si="1302"/>
        <v>-50</v>
      </c>
      <c r="CE813" s="5">
        <f t="shared" si="1293"/>
        <v>-30</v>
      </c>
      <c r="CF813" s="5"/>
      <c r="CG813" s="5">
        <f t="shared" si="1294"/>
        <v>-50</v>
      </c>
      <c r="CH813" s="5">
        <f t="shared" si="1297"/>
        <v>29.730000000000018</v>
      </c>
      <c r="CI813" s="5">
        <f t="shared" si="1295"/>
        <v>-150</v>
      </c>
    </row>
    <row r="814" spans="1:87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5">
        <f t="shared" si="1252"/>
        <v>105.59000000000015</v>
      </c>
      <c r="K814" s="5">
        <f t="shared" si="1279"/>
        <v>121.77749999999999</v>
      </c>
      <c r="L814" s="5">
        <f t="shared" si="1256"/>
        <v>92.380000000000109</v>
      </c>
      <c r="M814" s="5">
        <f t="shared" ref="M814" si="1336">AVERAGE(L803:L814)</f>
        <v>111.3366666666667</v>
      </c>
      <c r="N814" s="6" t="s">
        <v>37</v>
      </c>
      <c r="O814" s="5">
        <f t="shared" si="1258"/>
        <v>-189.98000000000002</v>
      </c>
      <c r="P814" s="4">
        <f t="shared" si="1304"/>
        <v>1</v>
      </c>
      <c r="Q814" s="5">
        <f t="shared" si="1305"/>
        <v>154.63000000000011</v>
      </c>
      <c r="R814" s="5">
        <f t="shared" si="1306"/>
        <v>-305.9525000000001</v>
      </c>
      <c r="S814" s="4">
        <f t="shared" si="1307"/>
        <v>1</v>
      </c>
      <c r="T814" s="4">
        <f t="shared" si="1308"/>
        <v>0.96619595101224787</v>
      </c>
      <c r="U814" s="5">
        <f t="shared" si="1299"/>
        <v>-260.83000000000004</v>
      </c>
      <c r="V814" s="5">
        <f t="shared" si="1300"/>
        <v>70.850000000000023</v>
      </c>
      <c r="X814" s="5">
        <f t="shared" si="1254"/>
        <v>-2.9100000000003092</v>
      </c>
      <c r="Y814" s="5">
        <f t="shared" si="1255"/>
        <v>-20.019999999999982</v>
      </c>
      <c r="AA814" s="5">
        <f t="shared" si="1273"/>
        <v>0</v>
      </c>
      <c r="AB814" s="5">
        <f t="shared" si="1274"/>
        <v>1</v>
      </c>
      <c r="AC814" s="5">
        <f t="shared" si="1275"/>
        <v>1</v>
      </c>
      <c r="AF814" s="5">
        <f t="shared" si="1261"/>
        <v>49.739999999999782</v>
      </c>
      <c r="AG814" s="5">
        <f t="shared" si="1262"/>
        <v>42.2800000000002</v>
      </c>
      <c r="AH814" s="5">
        <f t="shared" si="1263"/>
        <v>55.850000000000364</v>
      </c>
      <c r="AI814" s="5">
        <f t="shared" si="1264"/>
        <v>63.309999999999945</v>
      </c>
      <c r="AJ814" s="5"/>
      <c r="AK814" s="5">
        <f t="shared" si="1265"/>
        <v>49.739999999999782</v>
      </c>
      <c r="AL814" s="5">
        <f t="shared" si="1285"/>
        <v>54.22000000000007</v>
      </c>
      <c r="AM814" s="5">
        <f t="shared" si="1266"/>
        <v>55.850000000000364</v>
      </c>
      <c r="AN814" s="5">
        <f t="shared" si="1281"/>
        <v>101.21</v>
      </c>
      <c r="AO814" s="5">
        <f t="shared" si="1282"/>
        <v>0</v>
      </c>
      <c r="AP814" s="5">
        <f t="shared" si="1301"/>
        <v>7</v>
      </c>
      <c r="AQ814" s="5">
        <f t="shared" si="1320"/>
        <v>5.9</v>
      </c>
      <c r="AR814" s="5"/>
      <c r="AS814" s="5">
        <f t="shared" si="1259"/>
        <v>63.309999999999945</v>
      </c>
      <c r="AT814" s="5">
        <f t="shared" si="1281"/>
        <v>102.18999999999997</v>
      </c>
      <c r="AU814" s="5">
        <f t="shared" si="1267"/>
        <v>42.2800000000002</v>
      </c>
      <c r="AV814" s="5">
        <f t="shared" si="1270"/>
        <v>7.4599999999995816</v>
      </c>
      <c r="AW814" s="5">
        <f t="shared" si="1268"/>
        <v>5</v>
      </c>
      <c r="AZ814" s="4">
        <f t="shared" si="1310"/>
        <v>0.96619595101224787</v>
      </c>
      <c r="BA814" s="5">
        <f t="shared" si="1316"/>
        <v>0</v>
      </c>
      <c r="BB814" s="4">
        <f t="shared" si="1311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  <c r="CB814" s="5">
        <f t="shared" si="1290"/>
        <v>49.739999999999782</v>
      </c>
      <c r="CC814" s="5">
        <f t="shared" si="1291"/>
        <v>55.850000000000364</v>
      </c>
      <c r="CD814" s="5">
        <f t="shared" si="1302"/>
        <v>-50</v>
      </c>
      <c r="CE814" s="5">
        <f t="shared" si="1293"/>
        <v>-30</v>
      </c>
      <c r="CF814" s="5"/>
      <c r="CG814" s="5">
        <f t="shared" si="1294"/>
        <v>-50</v>
      </c>
      <c r="CH814" s="5">
        <f t="shared" si="1297"/>
        <v>-20.019999999999982</v>
      </c>
      <c r="CI814" s="5">
        <f t="shared" si="1295"/>
        <v>-150</v>
      </c>
    </row>
    <row r="815" spans="1:87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5">
        <f t="shared" si="1252"/>
        <v>127.72000000000025</v>
      </c>
      <c r="K815" s="5">
        <f t="shared" si="1279"/>
        <v>125.4491666666667</v>
      </c>
      <c r="L815" s="5">
        <f t="shared" si="1256"/>
        <v>115.13000000000011</v>
      </c>
      <c r="M815" s="5">
        <f t="shared" ref="M815" si="1337">AVERAGE(L804:L815)</f>
        <v>117.37250000000002</v>
      </c>
      <c r="N815" s="6" t="s">
        <v>37</v>
      </c>
      <c r="O815" s="5">
        <f t="shared" si="1258"/>
        <v>-175.61999999999989</v>
      </c>
      <c r="P815" s="4">
        <f t="shared" si="1304"/>
        <v>1</v>
      </c>
      <c r="Q815" s="5">
        <f t="shared" si="1305"/>
        <v>168.99000000000024</v>
      </c>
      <c r="R815" s="5">
        <f t="shared" si="1306"/>
        <v>-302.36250000000007</v>
      </c>
      <c r="S815" s="4">
        <f t="shared" si="1307"/>
        <v>1</v>
      </c>
      <c r="T815" s="4">
        <f t="shared" si="1308"/>
        <v>1</v>
      </c>
      <c r="U815" s="5">
        <f t="shared" si="1299"/>
        <v>-228.58999999999997</v>
      </c>
      <c r="V815" s="5">
        <f t="shared" si="1300"/>
        <v>52.970000000000084</v>
      </c>
      <c r="X815" s="5">
        <f t="shared" si="1254"/>
        <v>107.36000000000013</v>
      </c>
      <c r="Y815" s="5">
        <f t="shared" si="1255"/>
        <v>69.269999999999982</v>
      </c>
      <c r="AA815" s="5">
        <f t="shared" si="1273"/>
        <v>1</v>
      </c>
      <c r="AB815" s="5">
        <f t="shared" si="1274"/>
        <v>0</v>
      </c>
      <c r="AC815" s="5">
        <f t="shared" si="1275"/>
        <v>1</v>
      </c>
      <c r="AF815" s="5">
        <f t="shared" si="1261"/>
        <v>123.87000000000035</v>
      </c>
      <c r="AG815" s="5">
        <f t="shared" si="1262"/>
        <v>126.72000000000025</v>
      </c>
      <c r="AH815" s="5">
        <f t="shared" si="1263"/>
        <v>3.8499999999999091</v>
      </c>
      <c r="AI815" s="5">
        <f t="shared" si="1264"/>
        <v>1</v>
      </c>
      <c r="AJ815" s="5"/>
      <c r="AK815" s="5">
        <f t="shared" si="1265"/>
        <v>3.8499999999999091</v>
      </c>
      <c r="AL815" s="5">
        <f t="shared" si="1285"/>
        <v>54.22000000000007</v>
      </c>
      <c r="AM815" s="5">
        <f t="shared" si="1266"/>
        <v>123.87000000000035</v>
      </c>
      <c r="AN815" s="5">
        <f t="shared" si="1281"/>
        <v>109.58400000000006</v>
      </c>
      <c r="AO815" s="5">
        <f t="shared" si="1282"/>
        <v>1</v>
      </c>
      <c r="AP815" s="5">
        <f t="shared" si="1301"/>
        <v>8</v>
      </c>
      <c r="AQ815" s="5">
        <f t="shared" si="1320"/>
        <v>6.3</v>
      </c>
      <c r="AR815" s="5"/>
      <c r="AS815" s="5">
        <f t="shared" si="1259"/>
        <v>126.72000000000025</v>
      </c>
      <c r="AT815" s="5">
        <f t="shared" si="1281"/>
        <v>110.46999999999998</v>
      </c>
      <c r="AU815" s="5">
        <f t="shared" si="1267"/>
        <v>1</v>
      </c>
      <c r="AV815" s="5">
        <f t="shared" si="1270"/>
        <v>-2.8499999999999091</v>
      </c>
      <c r="AW815" s="5">
        <f t="shared" si="1268"/>
        <v>6</v>
      </c>
      <c r="AZ815" s="4">
        <f t="shared" si="1310"/>
        <v>1</v>
      </c>
      <c r="BA815" s="5">
        <f t="shared" si="1316"/>
        <v>14.360000000000127</v>
      </c>
      <c r="BB815" s="4">
        <f t="shared" si="1311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  <c r="CB815" s="5">
        <f t="shared" si="1290"/>
        <v>123.87000000000035</v>
      </c>
      <c r="CC815" s="5">
        <f t="shared" si="1291"/>
        <v>3.8499999999999091</v>
      </c>
      <c r="CD815" s="5">
        <f t="shared" si="1302"/>
        <v>107.36000000000013</v>
      </c>
      <c r="CE815" s="5">
        <f t="shared" si="1293"/>
        <v>-30</v>
      </c>
      <c r="CF815" s="5"/>
      <c r="CG815" s="5">
        <f t="shared" si="1294"/>
        <v>-50</v>
      </c>
      <c r="CH815" s="5">
        <f t="shared" si="1297"/>
        <v>69.269999999999982</v>
      </c>
      <c r="CI815" s="5">
        <f t="shared" si="1295"/>
        <v>7.3600000000001273</v>
      </c>
    </row>
    <row r="816" spans="1:87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5">
        <f t="shared" si="1252"/>
        <v>166.69000000000005</v>
      </c>
      <c r="K816" s="5">
        <f t="shared" si="1279"/>
        <v>131.14750000000004</v>
      </c>
      <c r="L816" s="5">
        <f t="shared" si="1256"/>
        <v>166.71000000000004</v>
      </c>
      <c r="M816" s="5">
        <f t="shared" ref="M816" si="1338">AVERAGE(L805:L816)</f>
        <v>126.58083333333336</v>
      </c>
      <c r="N816" s="6" t="s">
        <v>37</v>
      </c>
      <c r="O816" s="5">
        <f t="shared" si="1258"/>
        <v>-178.48000000000002</v>
      </c>
      <c r="P816" s="4">
        <f t="shared" si="1304"/>
        <v>0.93894107600341337</v>
      </c>
      <c r="Q816" s="5">
        <f t="shared" si="1305"/>
        <v>46.840000000000146</v>
      </c>
      <c r="R816" s="5">
        <f t="shared" si="1306"/>
        <v>-210.75</v>
      </c>
      <c r="S816" s="4">
        <f t="shared" si="1307"/>
        <v>0.98307592165216806</v>
      </c>
      <c r="T816" s="4">
        <f t="shared" si="1308"/>
        <v>0.98307592165216806</v>
      </c>
      <c r="U816" s="5">
        <f t="shared" si="1299"/>
        <v>-195.36399999999995</v>
      </c>
      <c r="V816" s="5">
        <f t="shared" si="1300"/>
        <v>16.883999999999929</v>
      </c>
      <c r="X816" s="5">
        <f t="shared" si="1254"/>
        <v>-164.25</v>
      </c>
      <c r="Y816" s="5">
        <f t="shared" si="1255"/>
        <v>-114.7800000000002</v>
      </c>
      <c r="AA816" s="5">
        <f t="shared" si="1273"/>
        <v>0</v>
      </c>
      <c r="AB816" s="5">
        <f t="shared" si="1274"/>
        <v>1</v>
      </c>
      <c r="AC816" s="5">
        <f t="shared" si="1275"/>
        <v>1</v>
      </c>
      <c r="AF816" s="5">
        <f t="shared" si="1261"/>
        <v>0</v>
      </c>
      <c r="AG816" s="5">
        <f t="shared" si="1262"/>
        <v>-2.4400000000000546</v>
      </c>
      <c r="AH816" s="5">
        <f t="shared" si="1263"/>
        <v>164.25</v>
      </c>
      <c r="AI816" s="5">
        <f t="shared" si="1264"/>
        <v>166.69000000000005</v>
      </c>
      <c r="AJ816" s="5"/>
      <c r="AK816" s="5">
        <f t="shared" si="1265"/>
        <v>0</v>
      </c>
      <c r="AL816" s="5">
        <f t="shared" si="1285"/>
        <v>54.22000000000007</v>
      </c>
      <c r="AM816" s="5">
        <f t="shared" si="1266"/>
        <v>164.25</v>
      </c>
      <c r="AN816" s="5">
        <f t="shared" si="1281"/>
        <v>115.15800000000004</v>
      </c>
      <c r="AO816" s="5">
        <f t="shared" si="1282"/>
        <v>1</v>
      </c>
      <c r="AP816" s="5">
        <f t="shared" si="1301"/>
        <v>8</v>
      </c>
      <c r="AQ816" s="5">
        <f t="shared" si="1320"/>
        <v>6.7</v>
      </c>
      <c r="AR816" s="5"/>
      <c r="AS816" s="5">
        <f t="shared" si="1259"/>
        <v>166.69000000000005</v>
      </c>
      <c r="AT816" s="5">
        <f t="shared" si="1281"/>
        <v>116.854</v>
      </c>
      <c r="AU816" s="5">
        <f t="shared" si="1267"/>
        <v>-2.4400000000000546</v>
      </c>
      <c r="AV816" s="5">
        <f t="shared" si="1270"/>
        <v>2.4400000000000546</v>
      </c>
      <c r="AW816" s="5">
        <f t="shared" si="1268"/>
        <v>2</v>
      </c>
      <c r="AZ816" s="4">
        <f t="shared" si="1310"/>
        <v>0.98307592165216806</v>
      </c>
      <c r="BA816" s="5">
        <f t="shared" si="1316"/>
        <v>-2.8600000000001273</v>
      </c>
      <c r="BB816" s="4">
        <f t="shared" si="1311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  <c r="CB816" s="5">
        <f t="shared" si="1290"/>
        <v>0</v>
      </c>
      <c r="CC816" s="5">
        <f t="shared" si="1291"/>
        <v>164.25</v>
      </c>
      <c r="CD816" s="5">
        <f t="shared" si="1302"/>
        <v>-50</v>
      </c>
      <c r="CE816" s="5">
        <f t="shared" si="1293"/>
        <v>114.7800000000002</v>
      </c>
      <c r="CF816" s="5"/>
      <c r="CG816" s="5">
        <f t="shared" si="1294"/>
        <v>-50</v>
      </c>
      <c r="CH816" s="5">
        <f t="shared" si="1297"/>
        <v>-114.7800000000002</v>
      </c>
      <c r="CI816" s="5">
        <f t="shared" si="1295"/>
        <v>-150</v>
      </c>
    </row>
    <row r="817" spans="1:87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5">
        <f t="shared" si="1252"/>
        <v>155.00999999999976</v>
      </c>
      <c r="K817" s="5">
        <f t="shared" si="1279"/>
        <v>137.9</v>
      </c>
      <c r="L817" s="5">
        <f t="shared" si="1256"/>
        <v>158.93000000000029</v>
      </c>
      <c r="M817" s="5">
        <f t="shared" ref="M817" si="1339">AVERAGE(L806:L817)</f>
        <v>134.39166666666668</v>
      </c>
      <c r="N817" s="6" t="s">
        <v>37</v>
      </c>
      <c r="O817" s="5">
        <f t="shared" si="1258"/>
        <v>-159.69000000000005</v>
      </c>
      <c r="P817" s="4">
        <f t="shared" si="1304"/>
        <v>1</v>
      </c>
      <c r="Q817" s="5">
        <f t="shared" si="1305"/>
        <v>62.769999999999982</v>
      </c>
      <c r="R817" s="5">
        <f t="shared" si="1306"/>
        <v>-206.76750000000004</v>
      </c>
      <c r="S817" s="4">
        <f t="shared" si="1307"/>
        <v>1</v>
      </c>
      <c r="T817" s="4">
        <f t="shared" si="1308"/>
        <v>1</v>
      </c>
      <c r="U817" s="5">
        <f t="shared" si="1299"/>
        <v>-185.24600000000001</v>
      </c>
      <c r="V817" s="5">
        <f t="shared" si="1300"/>
        <v>25.555999999999955</v>
      </c>
      <c r="X817" s="5">
        <f t="shared" si="1254"/>
        <v>94.309999999999945</v>
      </c>
      <c r="Y817" s="5">
        <f t="shared" si="1255"/>
        <v>88.329999999999927</v>
      </c>
      <c r="AA817" s="5">
        <f t="shared" si="1273"/>
        <v>1</v>
      </c>
      <c r="AB817" s="5">
        <f t="shared" si="1274"/>
        <v>0</v>
      </c>
      <c r="AC817" s="5">
        <f t="shared" si="1275"/>
        <v>1</v>
      </c>
      <c r="AF817" s="5">
        <f t="shared" si="1261"/>
        <v>94.929999999999836</v>
      </c>
      <c r="AG817" s="5">
        <f t="shared" si="1262"/>
        <v>88.349999999999909</v>
      </c>
      <c r="AH817" s="5">
        <f t="shared" si="1263"/>
        <v>60.079999999999927</v>
      </c>
      <c r="AI817" s="5">
        <f t="shared" si="1264"/>
        <v>66.659999999999854</v>
      </c>
      <c r="AJ817" s="5"/>
      <c r="AK817" s="5">
        <f t="shared" si="1265"/>
        <v>60.079999999999927</v>
      </c>
      <c r="AL817" s="5">
        <f t="shared" si="1285"/>
        <v>61.095999999999954</v>
      </c>
      <c r="AM817" s="5">
        <f t="shared" si="1266"/>
        <v>94.929999999999836</v>
      </c>
      <c r="AN817" s="5">
        <f t="shared" si="1281"/>
        <v>118.10700000000001</v>
      </c>
      <c r="AO817" s="5">
        <f t="shared" si="1282"/>
        <v>0</v>
      </c>
      <c r="AP817" s="5">
        <f t="shared" si="1301"/>
        <v>7</v>
      </c>
      <c r="AQ817" s="5">
        <f t="shared" si="1320"/>
        <v>7</v>
      </c>
      <c r="AR817" s="5"/>
      <c r="AS817" s="5">
        <f t="shared" si="1259"/>
        <v>88.349999999999909</v>
      </c>
      <c r="AT817" s="5">
        <f t="shared" si="1281"/>
        <v>118.64200000000001</v>
      </c>
      <c r="AU817" s="5">
        <f t="shared" si="1267"/>
        <v>66.659999999999854</v>
      </c>
      <c r="AV817" s="5">
        <f t="shared" si="1270"/>
        <v>6.5799999999999272</v>
      </c>
      <c r="AW817" s="5">
        <f t="shared" si="1268"/>
        <v>3</v>
      </c>
      <c r="AZ817" s="4">
        <f t="shared" si="1310"/>
        <v>1</v>
      </c>
      <c r="BA817" s="5">
        <f t="shared" si="1316"/>
        <v>18.789999999999964</v>
      </c>
      <c r="BB817" s="4">
        <f t="shared" si="1311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  <c r="CB817" s="5">
        <f t="shared" si="1290"/>
        <v>94.929999999999836</v>
      </c>
      <c r="CC817" s="5">
        <f t="shared" si="1291"/>
        <v>60.079999999999927</v>
      </c>
      <c r="CD817" s="5">
        <f t="shared" si="1302"/>
        <v>-50</v>
      </c>
      <c r="CE817" s="5">
        <f t="shared" si="1293"/>
        <v>-30</v>
      </c>
      <c r="CF817" s="5"/>
      <c r="CG817" s="5">
        <f t="shared" si="1294"/>
        <v>-50</v>
      </c>
      <c r="CH817" s="5">
        <f t="shared" si="1297"/>
        <v>88.329999999999927</v>
      </c>
      <c r="CI817" s="5">
        <f t="shared" si="1295"/>
        <v>-150</v>
      </c>
    </row>
    <row r="818" spans="1:87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5">
        <f t="shared" si="1252"/>
        <v>101.20000000000027</v>
      </c>
      <c r="K818" s="5">
        <f t="shared" si="1279"/>
        <v>136.40250000000003</v>
      </c>
      <c r="L818" s="5">
        <f t="shared" si="1256"/>
        <v>75.710000000000036</v>
      </c>
      <c r="M818" s="5">
        <f t="shared" ref="M818" si="1340">AVERAGE(L807:L818)</f>
        <v>134.96000000000004</v>
      </c>
      <c r="N818" s="6" t="s">
        <v>37</v>
      </c>
      <c r="O818" s="5">
        <f t="shared" si="1258"/>
        <v>-208.23000000000002</v>
      </c>
      <c r="P818" s="4">
        <f t="shared" si="1304"/>
        <v>0</v>
      </c>
      <c r="Q818" s="5">
        <f t="shared" si="1305"/>
        <v>48.539999999999964</v>
      </c>
      <c r="R818" s="5">
        <f t="shared" si="1306"/>
        <v>-196.09500000000003</v>
      </c>
      <c r="S818" s="4">
        <f t="shared" si="1307"/>
        <v>0.22670065317827023</v>
      </c>
      <c r="T818" s="4">
        <f t="shared" si="1308"/>
        <v>0.73750811161583418</v>
      </c>
      <c r="U818" s="5">
        <f t="shared" si="1299"/>
        <v>-182.4</v>
      </c>
      <c r="V818" s="5">
        <f t="shared" si="1300"/>
        <v>-25.830000000000013</v>
      </c>
      <c r="X818" s="5">
        <f t="shared" si="1254"/>
        <v>-55.559999999999945</v>
      </c>
      <c r="Y818" s="5">
        <f t="shared" si="1255"/>
        <v>-4.3899999999998727</v>
      </c>
      <c r="AA818" s="5">
        <f t="shared" si="1273"/>
        <v>0</v>
      </c>
      <c r="AB818" s="5">
        <f t="shared" si="1274"/>
        <v>1</v>
      </c>
      <c r="AC818" s="5">
        <f t="shared" si="1275"/>
        <v>1</v>
      </c>
      <c r="AF818" s="5">
        <f t="shared" si="1261"/>
        <v>45.640000000000327</v>
      </c>
      <c r="AG818" s="5">
        <f t="shared" si="1262"/>
        <v>44.430000000000291</v>
      </c>
      <c r="AH818" s="5">
        <f t="shared" si="1263"/>
        <v>55.559999999999945</v>
      </c>
      <c r="AI818" s="5">
        <f t="shared" si="1264"/>
        <v>56.769999999999982</v>
      </c>
      <c r="AJ818" s="5"/>
      <c r="AK818" s="5">
        <f t="shared" si="1265"/>
        <v>45.640000000000327</v>
      </c>
      <c r="AL818" s="5">
        <f t="shared" si="1285"/>
        <v>61.095999999999954</v>
      </c>
      <c r="AM818" s="5">
        <f t="shared" si="1266"/>
        <v>55.559999999999945</v>
      </c>
      <c r="AN818" s="5">
        <f t="shared" si="1281"/>
        <v>112.527</v>
      </c>
      <c r="AO818" s="5">
        <f t="shared" si="1282"/>
        <v>0</v>
      </c>
      <c r="AP818" s="5">
        <f t="shared" si="1301"/>
        <v>6</v>
      </c>
      <c r="AQ818" s="5">
        <f t="shared" si="1320"/>
        <v>7.1</v>
      </c>
      <c r="AR818" s="5"/>
      <c r="AS818" s="5">
        <f t="shared" si="1259"/>
        <v>56.769999999999982</v>
      </c>
      <c r="AT818" s="5">
        <f t="shared" si="1281"/>
        <v>112.66399999999999</v>
      </c>
      <c r="AU818" s="5">
        <f t="shared" si="1267"/>
        <v>44.430000000000291</v>
      </c>
      <c r="AV818" s="5">
        <f t="shared" si="1270"/>
        <v>1.2100000000000364</v>
      </c>
      <c r="AW818" s="5">
        <f t="shared" si="1268"/>
        <v>4</v>
      </c>
      <c r="AZ818" s="4">
        <f t="shared" si="1310"/>
        <v>0.73750811161583418</v>
      </c>
      <c r="BA818" s="5">
        <f t="shared" si="1316"/>
        <v>-48.539999999999964</v>
      </c>
      <c r="BB818" s="4">
        <f t="shared" si="1311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  <c r="CB818" s="5">
        <f t="shared" si="1290"/>
        <v>45.640000000000327</v>
      </c>
      <c r="CC818" s="5">
        <f t="shared" si="1291"/>
        <v>55.559999999999945</v>
      </c>
      <c r="CD818" s="5">
        <f t="shared" si="1302"/>
        <v>-50</v>
      </c>
      <c r="CE818" s="5">
        <f t="shared" si="1293"/>
        <v>-30</v>
      </c>
      <c r="CF818" s="5"/>
      <c r="CG818" s="5">
        <f t="shared" si="1294"/>
        <v>-50</v>
      </c>
      <c r="CH818" s="5">
        <f t="shared" si="1297"/>
        <v>-4.3899999999998727</v>
      </c>
      <c r="CI818" s="5">
        <f t="shared" si="1295"/>
        <v>-150</v>
      </c>
    </row>
    <row r="819" spans="1:87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5">
        <f t="shared" si="1252"/>
        <v>77.7199999999998</v>
      </c>
      <c r="K819" s="5">
        <f t="shared" si="1279"/>
        <v>135.42000000000004</v>
      </c>
      <c r="L819" s="5">
        <f t="shared" si="1256"/>
        <v>86.360000000000127</v>
      </c>
      <c r="M819" s="5">
        <f t="shared" ref="M819" si="1341">AVERAGE(L808:L819)</f>
        <v>137.39750000000006</v>
      </c>
      <c r="N819" s="6" t="s">
        <v>36</v>
      </c>
      <c r="O819" s="5">
        <f t="shared" si="1258"/>
        <v>-138.78999999999996</v>
      </c>
      <c r="P819" s="4">
        <f t="shared" si="1304"/>
        <v>1</v>
      </c>
      <c r="Q819" s="5">
        <f t="shared" si="1305"/>
        <v>69.440000000000055</v>
      </c>
      <c r="R819" s="5">
        <f t="shared" si="1306"/>
        <v>-190.87</v>
      </c>
      <c r="S819" s="4">
        <f t="shared" si="1307"/>
        <v>1</v>
      </c>
      <c r="T819" s="4">
        <f t="shared" si="1308"/>
        <v>1</v>
      </c>
      <c r="U819" s="5">
        <f t="shared" si="1299"/>
        <v>-172.16199999999998</v>
      </c>
      <c r="V819" s="5">
        <f t="shared" si="1300"/>
        <v>33.372000000000014</v>
      </c>
      <c r="X819" s="5">
        <f t="shared" si="1254"/>
        <v>0.78000000000020009</v>
      </c>
      <c r="Y819" s="5">
        <f t="shared" si="1255"/>
        <v>-33.449999999999818</v>
      </c>
      <c r="AA819" s="5">
        <f t="shared" si="1273"/>
        <v>0</v>
      </c>
      <c r="AB819" s="5">
        <f t="shared" si="1274"/>
        <v>0</v>
      </c>
      <c r="AC819" s="5">
        <f t="shared" si="1275"/>
        <v>0</v>
      </c>
      <c r="AF819" s="5">
        <f t="shared" si="1261"/>
        <v>6.4099999999998545</v>
      </c>
      <c r="AG819" s="5">
        <f t="shared" si="1262"/>
        <v>10.349999999999909</v>
      </c>
      <c r="AH819" s="5">
        <f t="shared" si="1263"/>
        <v>71.309999999999945</v>
      </c>
      <c r="AI819" s="5">
        <f t="shared" si="1264"/>
        <v>67.369999999999891</v>
      </c>
      <c r="AJ819" s="5"/>
      <c r="AK819" s="5">
        <f t="shared" si="1265"/>
        <v>6.4099999999998545</v>
      </c>
      <c r="AL819" s="5">
        <f t="shared" si="1285"/>
        <v>61.095999999999954</v>
      </c>
      <c r="AM819" s="5">
        <f t="shared" si="1266"/>
        <v>71.309999999999945</v>
      </c>
      <c r="AN819" s="5">
        <f t="shared" si="1281"/>
        <v>104.62399999999998</v>
      </c>
      <c r="AO819" s="5">
        <f t="shared" si="1282"/>
        <v>0</v>
      </c>
      <c r="AP819" s="5">
        <f t="shared" si="1301"/>
        <v>5</v>
      </c>
      <c r="AQ819" s="5">
        <f t="shared" si="1320"/>
        <v>7</v>
      </c>
      <c r="AR819" s="5"/>
      <c r="AS819" s="5">
        <f t="shared" si="1259"/>
        <v>67.369999999999891</v>
      </c>
      <c r="AT819" s="5">
        <f t="shared" si="1281"/>
        <v>104.26599999999999</v>
      </c>
      <c r="AU819" s="5">
        <f t="shared" si="1267"/>
        <v>10.349999999999909</v>
      </c>
      <c r="AV819" s="5">
        <f t="shared" si="1270"/>
        <v>-3.9400000000000546</v>
      </c>
      <c r="AW819" s="5">
        <f t="shared" si="1268"/>
        <v>5</v>
      </c>
      <c r="AX819" s="3">
        <v>1</v>
      </c>
      <c r="AZ819" s="4">
        <f t="shared" si="1310"/>
        <v>1</v>
      </c>
      <c r="BA819" s="5">
        <f t="shared" si="1316"/>
        <v>0</v>
      </c>
      <c r="BB819" s="4">
        <f t="shared" si="1311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  <c r="CB819" s="5">
        <f t="shared" si="1290"/>
        <v>6.4099999999998545</v>
      </c>
      <c r="CC819" s="5">
        <f t="shared" si="1291"/>
        <v>71.309999999999945</v>
      </c>
      <c r="CD819" s="5">
        <f t="shared" si="1302"/>
        <v>-50</v>
      </c>
      <c r="CE819" s="5">
        <f t="shared" si="1293"/>
        <v>33.449999999999818</v>
      </c>
      <c r="CF819" s="5"/>
      <c r="CG819" s="5">
        <f t="shared" si="1294"/>
        <v>-50</v>
      </c>
      <c r="CH819" s="5">
        <f t="shared" si="1297"/>
        <v>-33.449999999999818</v>
      </c>
      <c r="CI819" s="5">
        <f t="shared" si="1295"/>
        <v>-150</v>
      </c>
    </row>
    <row r="820" spans="1:87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5">
        <f t="shared" si="1252"/>
        <v>85.760000000000218</v>
      </c>
      <c r="K820" s="5">
        <f t="shared" si="1279"/>
        <v>131.65833333333339</v>
      </c>
      <c r="L820" s="5">
        <f t="shared" si="1256"/>
        <v>66.039999999999964</v>
      </c>
      <c r="M820" s="5">
        <f t="shared" ref="M820" si="1342">AVERAGE(L809:L820)</f>
        <v>133.13916666666674</v>
      </c>
      <c r="N820" s="6" t="s">
        <v>37</v>
      </c>
      <c r="O820" s="5">
        <f t="shared" si="1258"/>
        <v>-212.15999999999985</v>
      </c>
      <c r="P820" s="4">
        <f t="shared" si="1304"/>
        <v>0</v>
      </c>
      <c r="Q820" s="5">
        <f t="shared" si="1305"/>
        <v>73.369999999999891</v>
      </c>
      <c r="R820" s="5">
        <f t="shared" si="1306"/>
        <v>-193.81749999999988</v>
      </c>
      <c r="S820" s="4">
        <f t="shared" si="1307"/>
        <v>0</v>
      </c>
      <c r="T820" s="4">
        <f t="shared" si="1308"/>
        <v>0.12310266523246292</v>
      </c>
      <c r="U820" s="5">
        <f t="shared" si="1299"/>
        <v>-179.46999999999997</v>
      </c>
      <c r="V820" s="5">
        <f t="shared" si="1300"/>
        <v>-32.689999999999884</v>
      </c>
      <c r="X820" s="5">
        <f t="shared" si="1254"/>
        <v>-60.119999999999891</v>
      </c>
      <c r="Y820" s="5">
        <f t="shared" si="1255"/>
        <v>-2.9099999999998545</v>
      </c>
      <c r="AA820" s="5">
        <f t="shared" si="1273"/>
        <v>0</v>
      </c>
      <c r="AB820" s="5">
        <f t="shared" si="1274"/>
        <v>1</v>
      </c>
      <c r="AC820" s="5">
        <f t="shared" si="1275"/>
        <v>1</v>
      </c>
      <c r="AF820" s="5">
        <f t="shared" si="1261"/>
        <v>0.69000000000005457</v>
      </c>
      <c r="AG820" s="5">
        <f t="shared" si="1262"/>
        <v>-2.4000000000000909</v>
      </c>
      <c r="AH820" s="5">
        <f t="shared" si="1263"/>
        <v>82.670000000000073</v>
      </c>
      <c r="AI820" s="5">
        <f t="shared" si="1264"/>
        <v>85.760000000000218</v>
      </c>
      <c r="AJ820" s="5"/>
      <c r="AK820" s="5">
        <f t="shared" si="1265"/>
        <v>0.69000000000005457</v>
      </c>
      <c r="AL820" s="5">
        <f t="shared" si="1285"/>
        <v>61.095999999999954</v>
      </c>
      <c r="AM820" s="5">
        <f t="shared" si="1266"/>
        <v>82.670000000000073</v>
      </c>
      <c r="AN820" s="5">
        <f t="shared" si="1281"/>
        <v>100.31300000000002</v>
      </c>
      <c r="AO820" s="5">
        <f t="shared" si="1282"/>
        <v>0</v>
      </c>
      <c r="AP820" s="5">
        <f t="shared" si="1301"/>
        <v>4</v>
      </c>
      <c r="AQ820" s="5">
        <f t="shared" si="1320"/>
        <v>6.8</v>
      </c>
      <c r="AR820" s="5"/>
      <c r="AS820" s="5">
        <f t="shared" si="1259"/>
        <v>85.760000000000218</v>
      </c>
      <c r="AT820" s="5">
        <f t="shared" si="1281"/>
        <v>100.05900000000001</v>
      </c>
      <c r="AU820" s="5">
        <f t="shared" si="1267"/>
        <v>-2.4000000000000909</v>
      </c>
      <c r="AV820" s="5">
        <f t="shared" si="1270"/>
        <v>3.0900000000001455</v>
      </c>
      <c r="AW820" s="5">
        <f t="shared" si="1268"/>
        <v>6</v>
      </c>
      <c r="AZ820" s="4">
        <f t="shared" si="1310"/>
        <v>0.12310266523246292</v>
      </c>
      <c r="BA820" s="5">
        <f t="shared" si="1316"/>
        <v>-73.369999999999891</v>
      </c>
      <c r="BB820" s="4">
        <f t="shared" si="1311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  <c r="CB820" s="5">
        <f t="shared" si="1290"/>
        <v>0.69000000000005457</v>
      </c>
      <c r="CC820" s="5">
        <f t="shared" si="1291"/>
        <v>82.670000000000073</v>
      </c>
      <c r="CD820" s="5">
        <f t="shared" si="1302"/>
        <v>-50</v>
      </c>
      <c r="CE820" s="5">
        <f t="shared" si="1293"/>
        <v>2.9099999999998545</v>
      </c>
      <c r="CF820" s="5"/>
      <c r="CG820" s="5">
        <f t="shared" si="1294"/>
        <v>-50</v>
      </c>
      <c r="CH820" s="5">
        <f t="shared" si="1297"/>
        <v>-2.9099999999998545</v>
      </c>
      <c r="CI820" s="5">
        <f t="shared" si="1295"/>
        <v>-150</v>
      </c>
    </row>
    <row r="821" spans="1:87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5">
        <f t="shared" si="1252"/>
        <v>124.24000000000024</v>
      </c>
      <c r="K821" s="5">
        <f t="shared" si="1279"/>
        <v>129.39916666666673</v>
      </c>
      <c r="L821" s="5">
        <f t="shared" si="1256"/>
        <v>136.17000000000007</v>
      </c>
      <c r="M821" s="5">
        <f t="shared" ref="M821" si="1343">AVERAGE(L810:L821)</f>
        <v>131.84750000000008</v>
      </c>
      <c r="N821" s="6" t="s">
        <v>36</v>
      </c>
      <c r="O821" s="5">
        <f t="shared" si="1258"/>
        <v>-194.59000000000015</v>
      </c>
      <c r="P821" s="4">
        <f t="shared" si="1304"/>
        <v>0.2394711735041534</v>
      </c>
      <c r="Q821" s="5">
        <f t="shared" si="1305"/>
        <v>73.369999999999891</v>
      </c>
      <c r="R821" s="5">
        <f t="shared" si="1306"/>
        <v>-193.81749999999988</v>
      </c>
      <c r="S821" s="4">
        <f t="shared" si="1307"/>
        <v>0.2394711735041534</v>
      </c>
      <c r="T821" s="4">
        <f t="shared" si="1308"/>
        <v>0.33309429903190946</v>
      </c>
      <c r="U821" s="5">
        <f t="shared" si="1299"/>
        <v>-182.69200000000001</v>
      </c>
      <c r="V821" s="5">
        <f t="shared" si="1300"/>
        <v>-11.898000000000138</v>
      </c>
      <c r="X821" s="5">
        <f t="shared" si="1254"/>
        <v>-88.119999999999891</v>
      </c>
      <c r="Y821" s="5">
        <f t="shared" si="1255"/>
        <v>-48.309999999999945</v>
      </c>
      <c r="AA821" s="5">
        <f t="shared" si="1273"/>
        <v>0</v>
      </c>
      <c r="AB821" s="5">
        <f t="shared" si="1274"/>
        <v>1</v>
      </c>
      <c r="AC821" s="5">
        <f t="shared" si="1275"/>
        <v>1</v>
      </c>
      <c r="AF821" s="5">
        <f t="shared" si="1261"/>
        <v>0</v>
      </c>
      <c r="AG821" s="5">
        <f t="shared" si="1262"/>
        <v>-8.8500000000003638</v>
      </c>
      <c r="AH821" s="5">
        <f t="shared" si="1263"/>
        <v>115.38999999999987</v>
      </c>
      <c r="AI821" s="5">
        <f t="shared" si="1264"/>
        <v>124.24000000000024</v>
      </c>
      <c r="AJ821" s="5"/>
      <c r="AK821" s="5">
        <f t="shared" si="1265"/>
        <v>0</v>
      </c>
      <c r="AL821" s="5">
        <f t="shared" si="1285"/>
        <v>53.204000000000036</v>
      </c>
      <c r="AM821" s="5">
        <f t="shared" si="1266"/>
        <v>115.38999999999987</v>
      </c>
      <c r="AN821" s="5">
        <f t="shared" si="1281"/>
        <v>99.609000000000009</v>
      </c>
      <c r="AO821" s="5">
        <f t="shared" si="1282"/>
        <v>1</v>
      </c>
      <c r="AP821" s="5">
        <f t="shared" si="1301"/>
        <v>4</v>
      </c>
      <c r="AQ821" s="5">
        <f t="shared" si="1320"/>
        <v>6.5</v>
      </c>
      <c r="AR821" s="5"/>
      <c r="AS821" s="5">
        <f t="shared" si="1259"/>
        <v>124.24000000000024</v>
      </c>
      <c r="AT821" s="5">
        <f t="shared" si="1281"/>
        <v>100.74800000000005</v>
      </c>
      <c r="AU821" s="5">
        <f t="shared" si="1267"/>
        <v>-8.8500000000003638</v>
      </c>
      <c r="AV821" s="5">
        <f t="shared" si="1270"/>
        <v>8.8500000000003638</v>
      </c>
      <c r="AW821" s="5">
        <f t="shared" si="1268"/>
        <v>2</v>
      </c>
      <c r="AZ821" s="4">
        <f t="shared" si="1310"/>
        <v>0.33309429903190946</v>
      </c>
      <c r="BA821" s="5">
        <f t="shared" si="1316"/>
        <v>0</v>
      </c>
      <c r="BB821" s="4">
        <f t="shared" si="1311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  <c r="CB821" s="5">
        <f t="shared" si="1290"/>
        <v>0</v>
      </c>
      <c r="CC821" s="5">
        <f t="shared" si="1291"/>
        <v>115.38999999999987</v>
      </c>
      <c r="CD821" s="5">
        <f t="shared" si="1302"/>
        <v>-50</v>
      </c>
      <c r="CE821" s="5">
        <f t="shared" si="1293"/>
        <v>48.309999999999945</v>
      </c>
      <c r="CF821" s="5"/>
      <c r="CG821" s="5">
        <f t="shared" si="1294"/>
        <v>-50</v>
      </c>
      <c r="CH821" s="5">
        <f t="shared" si="1297"/>
        <v>-48.309999999999945</v>
      </c>
      <c r="CI821" s="5">
        <f t="shared" si="1295"/>
        <v>-150</v>
      </c>
    </row>
    <row r="822" spans="1:87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5">
        <f t="shared" si="1252"/>
        <v>78.220000000000255</v>
      </c>
      <c r="K822" s="5">
        <f t="shared" si="1279"/>
        <v>125.2650000000001</v>
      </c>
      <c r="L822" s="5">
        <f t="shared" si="1256"/>
        <v>68.789999999999964</v>
      </c>
      <c r="M822" s="5">
        <f t="shared" ref="M822" si="1344">AVERAGE(L811:L822)</f>
        <v>122.13833333333339</v>
      </c>
      <c r="N822" s="6" t="s">
        <v>37</v>
      </c>
      <c r="O822" s="5">
        <f t="shared" si="1258"/>
        <v>-184.84999999999991</v>
      </c>
      <c r="P822" s="4">
        <f t="shared" si="1304"/>
        <v>0.37222297941938104</v>
      </c>
      <c r="Q822" s="5">
        <f t="shared" si="1305"/>
        <v>73.369999999999891</v>
      </c>
      <c r="R822" s="5">
        <f t="shared" si="1306"/>
        <v>-193.81749999999988</v>
      </c>
      <c r="S822" s="4">
        <f t="shared" si="1307"/>
        <v>0.37222297941938104</v>
      </c>
      <c r="T822" s="4">
        <f t="shared" si="1308"/>
        <v>0.37222297941938104</v>
      </c>
      <c r="U822" s="5">
        <f t="shared" si="1299"/>
        <v>-187.72399999999999</v>
      </c>
      <c r="V822" s="5">
        <f t="shared" si="1300"/>
        <v>2.8740000000000805</v>
      </c>
      <c r="X822" s="5">
        <f t="shared" si="1254"/>
        <v>23.950000000000273</v>
      </c>
      <c r="Y822" s="5">
        <f t="shared" si="1255"/>
        <v>7.3200000000001637</v>
      </c>
      <c r="AA822" s="5">
        <f t="shared" si="1273"/>
        <v>1</v>
      </c>
      <c r="AB822" s="5">
        <f t="shared" si="1274"/>
        <v>0</v>
      </c>
      <c r="AC822" s="5">
        <f t="shared" si="1275"/>
        <v>1</v>
      </c>
      <c r="AF822" s="5">
        <f t="shared" si="1261"/>
        <v>47.700000000000273</v>
      </c>
      <c r="AG822" s="5">
        <f t="shared" si="1262"/>
        <v>50.070000000000164</v>
      </c>
      <c r="AH822" s="5">
        <f t="shared" si="1263"/>
        <v>30.519999999999982</v>
      </c>
      <c r="AI822" s="5">
        <f t="shared" si="1264"/>
        <v>28.150000000000091</v>
      </c>
      <c r="AJ822" s="5"/>
      <c r="AK822" s="5">
        <f t="shared" si="1265"/>
        <v>30.519999999999982</v>
      </c>
      <c r="AL822" s="5">
        <f t="shared" si="1285"/>
        <v>53.204000000000036</v>
      </c>
      <c r="AM822" s="5">
        <f t="shared" si="1266"/>
        <v>47.700000000000273</v>
      </c>
      <c r="AN822" s="5">
        <f t="shared" si="1281"/>
        <v>90.95900000000006</v>
      </c>
      <c r="AO822" s="5">
        <f t="shared" si="1282"/>
        <v>0</v>
      </c>
      <c r="AP822" s="5">
        <f t="shared" si="1301"/>
        <v>3</v>
      </c>
      <c r="AQ822" s="5">
        <f t="shared" si="1320"/>
        <v>6</v>
      </c>
      <c r="AR822" s="5"/>
      <c r="AS822" s="5">
        <f t="shared" si="1259"/>
        <v>50.070000000000164</v>
      </c>
      <c r="AT822" s="5">
        <f t="shared" si="1281"/>
        <v>91.969000000000051</v>
      </c>
      <c r="AU822" s="5">
        <f t="shared" si="1267"/>
        <v>28.150000000000091</v>
      </c>
      <c r="AV822" s="5">
        <f t="shared" si="1270"/>
        <v>-2.3699999999998909</v>
      </c>
      <c r="AW822" s="5">
        <f t="shared" si="1268"/>
        <v>3</v>
      </c>
      <c r="AZ822" s="4">
        <f t="shared" si="1310"/>
        <v>0.37222297941938104</v>
      </c>
      <c r="BA822" s="5">
        <f t="shared" si="1316"/>
        <v>0</v>
      </c>
      <c r="BB822" s="4">
        <f t="shared" si="1311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  <c r="CB822" s="5">
        <f t="shared" si="1290"/>
        <v>47.700000000000273</v>
      </c>
      <c r="CC822" s="5">
        <f t="shared" si="1291"/>
        <v>30.519999999999982</v>
      </c>
      <c r="CD822" s="5">
        <f t="shared" si="1302"/>
        <v>23.950000000000273</v>
      </c>
      <c r="CE822" s="5">
        <f t="shared" si="1293"/>
        <v>-30</v>
      </c>
      <c r="CF822" s="5"/>
      <c r="CG822" s="5">
        <f t="shared" si="1294"/>
        <v>-50</v>
      </c>
      <c r="CH822" s="5">
        <f t="shared" si="1297"/>
        <v>7.3200000000001637</v>
      </c>
      <c r="CI822" s="5">
        <f t="shared" si="1295"/>
        <v>-76.049999999999727</v>
      </c>
    </row>
    <row r="823" spans="1:87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5">
        <f t="shared" si="1252"/>
        <v>139.15999999999985</v>
      </c>
      <c r="K823" s="5">
        <f t="shared" si="1279"/>
        <v>120.80583333333341</v>
      </c>
      <c r="L823" s="5">
        <f t="shared" si="1256"/>
        <v>116.78999999999996</v>
      </c>
      <c r="M823" s="5">
        <f t="shared" ref="M823" si="1345">AVERAGE(L812:L823)</f>
        <v>111.77416666666674</v>
      </c>
      <c r="N823" s="6" t="s">
        <v>37</v>
      </c>
      <c r="O823" s="5">
        <f t="shared" si="1258"/>
        <v>-154.5300000000002</v>
      </c>
      <c r="P823" s="4">
        <f t="shared" si="1304"/>
        <v>0.78547090091317628</v>
      </c>
      <c r="Q823" s="5">
        <f t="shared" si="1305"/>
        <v>73.369999999999891</v>
      </c>
      <c r="R823" s="5">
        <f t="shared" si="1306"/>
        <v>-193.81749999999988</v>
      </c>
      <c r="S823" s="4">
        <f t="shared" si="1307"/>
        <v>0.78547090091317628</v>
      </c>
      <c r="T823" s="4">
        <f t="shared" si="1308"/>
        <v>0.78547090091317628</v>
      </c>
      <c r="U823" s="5">
        <f t="shared" si="1299"/>
        <v>-176.98400000000001</v>
      </c>
      <c r="V823" s="5">
        <f t="shared" si="1300"/>
        <v>22.453999999999809</v>
      </c>
      <c r="X823" s="5">
        <f t="shared" si="1254"/>
        <v>127.13999999999987</v>
      </c>
      <c r="Y823" s="5">
        <f t="shared" si="1255"/>
        <v>60.650000000000091</v>
      </c>
      <c r="AA823" s="5">
        <f t="shared" si="1273"/>
        <v>1</v>
      </c>
      <c r="AB823" s="5">
        <f t="shared" si="1274"/>
        <v>0</v>
      </c>
      <c r="AC823" s="5">
        <f t="shared" si="1275"/>
        <v>1</v>
      </c>
      <c r="AF823" s="5">
        <f t="shared" si="1261"/>
        <v>127.13999999999987</v>
      </c>
      <c r="AG823" s="5">
        <f t="shared" si="1262"/>
        <v>139.15999999999985</v>
      </c>
      <c r="AH823" s="5">
        <f t="shared" si="1263"/>
        <v>0</v>
      </c>
      <c r="AI823" s="5">
        <f t="shared" si="1264"/>
        <v>-12.019999999999982</v>
      </c>
      <c r="AJ823" s="5"/>
      <c r="AK823" s="5">
        <f t="shared" si="1265"/>
        <v>0</v>
      </c>
      <c r="AL823" s="5">
        <f t="shared" si="1285"/>
        <v>50.773999999999795</v>
      </c>
      <c r="AM823" s="5">
        <f t="shared" si="1266"/>
        <v>127.13999999999987</v>
      </c>
      <c r="AN823" s="5">
        <f t="shared" si="1281"/>
        <v>93.867000000000047</v>
      </c>
      <c r="AO823" s="5">
        <f t="shared" si="1282"/>
        <v>1</v>
      </c>
      <c r="AP823" s="5">
        <f t="shared" si="1301"/>
        <v>4</v>
      </c>
      <c r="AQ823" s="5">
        <f t="shared" si="1320"/>
        <v>5.6</v>
      </c>
      <c r="AR823" s="5"/>
      <c r="AS823" s="5">
        <f t="shared" si="1259"/>
        <v>139.15999999999985</v>
      </c>
      <c r="AT823" s="5">
        <f t="shared" si="1281"/>
        <v>96.844000000000051</v>
      </c>
      <c r="AU823" s="5">
        <f t="shared" si="1267"/>
        <v>-12.019999999999982</v>
      </c>
      <c r="AV823" s="5">
        <f t="shared" si="1270"/>
        <v>-12.019999999999982</v>
      </c>
      <c r="AW823" s="5">
        <f t="shared" si="1268"/>
        <v>4</v>
      </c>
      <c r="AZ823" s="4">
        <f t="shared" si="1310"/>
        <v>0.78547090091317628</v>
      </c>
      <c r="BA823" s="5">
        <f t="shared" si="1316"/>
        <v>0</v>
      </c>
      <c r="BB823" s="4">
        <f t="shared" si="1311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  <c r="CB823" s="5">
        <f t="shared" si="1290"/>
        <v>127.13999999999987</v>
      </c>
      <c r="CC823" s="5">
        <f t="shared" si="1291"/>
        <v>0</v>
      </c>
      <c r="CD823" s="5">
        <f t="shared" si="1302"/>
        <v>127.13999999999987</v>
      </c>
      <c r="CE823" s="5">
        <f t="shared" si="1293"/>
        <v>-30</v>
      </c>
      <c r="CF823" s="5"/>
      <c r="CG823" s="5">
        <f t="shared" si="1294"/>
        <v>-50</v>
      </c>
      <c r="CH823" s="5">
        <f t="shared" si="1297"/>
        <v>60.650000000000091</v>
      </c>
      <c r="CI823" s="5">
        <f t="shared" si="1295"/>
        <v>27.139999999999873</v>
      </c>
    </row>
    <row r="824" spans="1:87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5">
        <f t="shared" si="1252"/>
        <v>87.769999999999982</v>
      </c>
      <c r="K824" s="5">
        <f t="shared" si="1279"/>
        <v>116.63166666666673</v>
      </c>
      <c r="L824" s="5">
        <f t="shared" si="1256"/>
        <v>85.829999999999927</v>
      </c>
      <c r="M824" s="5">
        <f t="shared" ref="M824" si="1346">AVERAGE(L813:L824)</f>
        <v>107.29000000000003</v>
      </c>
      <c r="N824" s="6" t="s">
        <v>37</v>
      </c>
      <c r="O824" s="5">
        <f t="shared" si="1258"/>
        <v>-218.88000000000011</v>
      </c>
      <c r="P824" s="4">
        <f t="shared" si="1304"/>
        <v>0</v>
      </c>
      <c r="Q824" s="5">
        <f t="shared" si="1305"/>
        <v>64.349999999999909</v>
      </c>
      <c r="R824" s="5">
        <f t="shared" si="1306"/>
        <v>-202.79250000000013</v>
      </c>
      <c r="S824" s="4">
        <f t="shared" si="1307"/>
        <v>0</v>
      </c>
      <c r="T824" s="4">
        <f t="shared" si="1308"/>
        <v>0</v>
      </c>
      <c r="U824" s="5">
        <f t="shared" si="1299"/>
        <v>-193.00200000000004</v>
      </c>
      <c r="V824" s="5">
        <f t="shared" si="1300"/>
        <v>-25.878000000000071</v>
      </c>
      <c r="X824" s="5">
        <f t="shared" si="1254"/>
        <v>-13.139999999999873</v>
      </c>
      <c r="Y824" s="5">
        <f t="shared" si="1255"/>
        <v>29.450000000000273</v>
      </c>
      <c r="AA824" s="5">
        <f t="shared" si="1273"/>
        <v>0</v>
      </c>
      <c r="AB824" s="5">
        <f t="shared" si="1274"/>
        <v>0</v>
      </c>
      <c r="AC824" s="5">
        <f t="shared" si="1275"/>
        <v>0</v>
      </c>
      <c r="AF824" s="5">
        <f t="shared" si="1261"/>
        <v>62.010000000000218</v>
      </c>
      <c r="AG824" s="5">
        <f t="shared" si="1262"/>
        <v>55.610000000000127</v>
      </c>
      <c r="AH824" s="5">
        <f t="shared" si="1263"/>
        <v>25.759999999999764</v>
      </c>
      <c r="AI824" s="5">
        <f t="shared" si="1264"/>
        <v>32.159999999999854</v>
      </c>
      <c r="AJ824" s="5"/>
      <c r="AK824" s="5">
        <f t="shared" si="1265"/>
        <v>25.759999999999764</v>
      </c>
      <c r="AL824" s="5">
        <f t="shared" si="1285"/>
        <v>47.08400000000028</v>
      </c>
      <c r="AM824" s="5">
        <f t="shared" si="1266"/>
        <v>62.010000000000218</v>
      </c>
      <c r="AN824" s="5">
        <f t="shared" si="1281"/>
        <v>94.483000000000033</v>
      </c>
      <c r="AO824" s="5">
        <f t="shared" si="1282"/>
        <v>0</v>
      </c>
      <c r="AP824" s="5">
        <f t="shared" si="1301"/>
        <v>4</v>
      </c>
      <c r="AQ824" s="5">
        <f t="shared" si="1320"/>
        <v>5.3</v>
      </c>
      <c r="AR824" s="5"/>
      <c r="AS824" s="5">
        <f t="shared" si="1259"/>
        <v>55.610000000000127</v>
      </c>
      <c r="AT824" s="5">
        <f t="shared" si="1281"/>
        <v>96.074000000000069</v>
      </c>
      <c r="AU824" s="5">
        <f t="shared" si="1267"/>
        <v>32.159999999999854</v>
      </c>
      <c r="AV824" s="5">
        <f t="shared" si="1270"/>
        <v>6.4000000000000909</v>
      </c>
      <c r="AW824" s="5">
        <f t="shared" si="1268"/>
        <v>5</v>
      </c>
      <c r="AZ824" s="4">
        <f t="shared" si="1310"/>
        <v>0</v>
      </c>
      <c r="BA824" s="5">
        <f t="shared" si="1316"/>
        <v>0</v>
      </c>
      <c r="BB824" s="4">
        <f t="shared" si="1311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  <c r="CB824" s="5">
        <f t="shared" si="1290"/>
        <v>62.010000000000218</v>
      </c>
      <c r="CC824" s="5">
        <f t="shared" si="1291"/>
        <v>25.759999999999764</v>
      </c>
      <c r="CD824" s="5">
        <f t="shared" si="1302"/>
        <v>-13.139999999999873</v>
      </c>
      <c r="CE824" s="5">
        <f t="shared" si="1293"/>
        <v>-30</v>
      </c>
      <c r="CF824" s="5"/>
      <c r="CG824" s="5">
        <f t="shared" si="1294"/>
        <v>-50</v>
      </c>
      <c r="CH824" s="5">
        <f t="shared" si="1297"/>
        <v>29.450000000000273</v>
      </c>
      <c r="CI824" s="5">
        <f t="shared" si="1295"/>
        <v>-113.13999999999987</v>
      </c>
    </row>
    <row r="825" spans="1:87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5">
        <f t="shared" si="1252"/>
        <v>102.57999999999993</v>
      </c>
      <c r="K825" s="5">
        <f t="shared" si="1279"/>
        <v>112.63833333333339</v>
      </c>
      <c r="L825" s="5">
        <f t="shared" si="1256"/>
        <v>99.849999999999909</v>
      </c>
      <c r="M825" s="5">
        <f t="shared" ref="M825" si="1347">AVERAGE(L814:L825)</f>
        <v>105.7241666666667</v>
      </c>
      <c r="N825" s="6" t="s">
        <v>36</v>
      </c>
      <c r="O825" s="5">
        <f t="shared" si="1258"/>
        <v>-183.88999999999987</v>
      </c>
      <c r="P825" s="4">
        <f t="shared" si="1304"/>
        <v>0.54374514374514815</v>
      </c>
      <c r="Q825" s="5">
        <f t="shared" si="1305"/>
        <v>64.349999999999909</v>
      </c>
      <c r="R825" s="5">
        <f t="shared" si="1306"/>
        <v>-202.79250000000013</v>
      </c>
      <c r="S825" s="4">
        <f t="shared" si="1307"/>
        <v>0.43688350605568949</v>
      </c>
      <c r="T825" s="4">
        <f t="shared" si="1308"/>
        <v>0.43688350605568949</v>
      </c>
      <c r="U825" s="5">
        <f t="shared" si="1299"/>
        <v>-187.34800000000004</v>
      </c>
      <c r="V825" s="5">
        <f t="shared" si="1300"/>
        <v>3.4580000000001689</v>
      </c>
      <c r="X825" s="5">
        <f t="shared" si="1254"/>
        <v>80.910000000000309</v>
      </c>
      <c r="Y825" s="5">
        <f t="shared" si="1255"/>
        <v>39.150000000000091</v>
      </c>
      <c r="AA825" s="5">
        <f t="shared" si="1273"/>
        <v>1</v>
      </c>
      <c r="AB825" s="5">
        <f t="shared" si="1274"/>
        <v>0</v>
      </c>
      <c r="AC825" s="5">
        <f t="shared" si="1275"/>
        <v>1</v>
      </c>
      <c r="AF825" s="5">
        <f t="shared" si="1261"/>
        <v>83.090000000000146</v>
      </c>
      <c r="AG825" s="5">
        <f t="shared" si="1262"/>
        <v>86.440000000000055</v>
      </c>
      <c r="AH825" s="5">
        <f t="shared" si="1263"/>
        <v>19.489999999999782</v>
      </c>
      <c r="AI825" s="5">
        <f t="shared" si="1264"/>
        <v>16.139999999999873</v>
      </c>
      <c r="AJ825" s="5"/>
      <c r="AK825" s="5">
        <f t="shared" si="1265"/>
        <v>19.489999999999782</v>
      </c>
      <c r="AL825" s="5">
        <f t="shared" si="1285"/>
        <v>47.08400000000028</v>
      </c>
      <c r="AM825" s="5">
        <f t="shared" si="1266"/>
        <v>83.090000000000146</v>
      </c>
      <c r="AN825" s="5">
        <f t="shared" si="1281"/>
        <v>90.405000000000015</v>
      </c>
      <c r="AO825" s="5">
        <f t="shared" si="1282"/>
        <v>0</v>
      </c>
      <c r="AP825" s="5">
        <f t="shared" si="1301"/>
        <v>3</v>
      </c>
      <c r="AQ825" s="5">
        <f t="shared" si="1320"/>
        <v>4.8</v>
      </c>
      <c r="AR825" s="5"/>
      <c r="AS825" s="5">
        <f t="shared" si="1259"/>
        <v>86.440000000000055</v>
      </c>
      <c r="AT825" s="5">
        <f t="shared" si="1281"/>
        <v>92.046000000000049</v>
      </c>
      <c r="AU825" s="5">
        <f t="shared" si="1267"/>
        <v>16.139999999999873</v>
      </c>
      <c r="AV825" s="5">
        <f t="shared" si="1270"/>
        <v>-3.3499999999999091</v>
      </c>
      <c r="AW825" s="5">
        <f t="shared" si="1268"/>
        <v>6</v>
      </c>
      <c r="AZ825" s="4">
        <f t="shared" si="1310"/>
        <v>0.43688350605568949</v>
      </c>
      <c r="BA825" s="5">
        <f t="shared" si="1316"/>
        <v>0</v>
      </c>
      <c r="BB825" s="4">
        <f t="shared" si="1311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  <c r="CB825" s="5">
        <f t="shared" si="1290"/>
        <v>83.090000000000146</v>
      </c>
      <c r="CC825" s="5">
        <f t="shared" si="1291"/>
        <v>19.489999999999782</v>
      </c>
      <c r="CD825" s="5">
        <f t="shared" si="1302"/>
        <v>80.910000000000309</v>
      </c>
      <c r="CE825" s="5">
        <f t="shared" si="1293"/>
        <v>-30</v>
      </c>
      <c r="CF825" s="5"/>
      <c r="CG825" s="5">
        <f t="shared" si="1294"/>
        <v>-50</v>
      </c>
      <c r="CH825" s="5">
        <f t="shared" si="1297"/>
        <v>39.150000000000091</v>
      </c>
      <c r="CI825" s="5">
        <f t="shared" si="1295"/>
        <v>-19.089999999999691</v>
      </c>
    </row>
    <row r="826" spans="1:87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5">
        <f t="shared" si="1252"/>
        <v>160.31999999999971</v>
      </c>
      <c r="K826" s="5">
        <f t="shared" si="1279"/>
        <v>117.1991666666667</v>
      </c>
      <c r="L826" s="5">
        <f t="shared" si="1256"/>
        <v>151.38999999999987</v>
      </c>
      <c r="M826" s="5">
        <f t="shared" ref="M826" si="1348">AVERAGE(L815:L826)</f>
        <v>110.64166666666669</v>
      </c>
      <c r="N826" s="6" t="s">
        <v>37</v>
      </c>
      <c r="O826" s="5">
        <f t="shared" si="1258"/>
        <v>-126.73999999999978</v>
      </c>
      <c r="P826" s="4">
        <f t="shared" si="1304"/>
        <v>1</v>
      </c>
      <c r="Q826" s="5">
        <f t="shared" si="1305"/>
        <v>92.140000000000327</v>
      </c>
      <c r="R826" s="5">
        <f t="shared" si="1306"/>
        <v>-195.84500000000003</v>
      </c>
      <c r="S826" s="4">
        <f t="shared" si="1307"/>
        <v>1</v>
      </c>
      <c r="T826" s="4">
        <f t="shared" si="1308"/>
        <v>1</v>
      </c>
      <c r="U826" s="5">
        <f t="shared" si="1299"/>
        <v>-173.77799999999996</v>
      </c>
      <c r="V826" s="5">
        <f t="shared" si="1300"/>
        <v>47.038000000000181</v>
      </c>
      <c r="X826" s="5">
        <f t="shared" si="1254"/>
        <v>154.17999999999984</v>
      </c>
      <c r="Y826" s="5">
        <f t="shared" si="1255"/>
        <v>14.789999999999964</v>
      </c>
      <c r="AA826" s="5">
        <f t="shared" si="1273"/>
        <v>1</v>
      </c>
      <c r="AB826" s="5">
        <f t="shared" si="1274"/>
        <v>0</v>
      </c>
      <c r="AC826" s="5">
        <f t="shared" si="1275"/>
        <v>1</v>
      </c>
      <c r="AF826" s="5">
        <f t="shared" si="1261"/>
        <v>159.62999999999965</v>
      </c>
      <c r="AG826" s="5">
        <f t="shared" si="1262"/>
        <v>160.31999999999971</v>
      </c>
      <c r="AH826" s="5">
        <f t="shared" si="1263"/>
        <v>0.32000000000016371</v>
      </c>
      <c r="AI826" s="5">
        <f t="shared" si="1264"/>
        <v>-0.36999999999989086</v>
      </c>
      <c r="AJ826" s="5"/>
      <c r="AK826" s="5">
        <f t="shared" si="1265"/>
        <v>0.32000000000016371</v>
      </c>
      <c r="AL826" s="5">
        <f t="shared" si="1285"/>
        <v>47.08400000000028</v>
      </c>
      <c r="AM826" s="5">
        <f t="shared" si="1266"/>
        <v>159.62999999999965</v>
      </c>
      <c r="AN826" s="5">
        <f t="shared" si="1281"/>
        <v>89.942999999999984</v>
      </c>
      <c r="AO826" s="5">
        <f t="shared" si="1282"/>
        <v>1</v>
      </c>
      <c r="AP826" s="5">
        <f t="shared" si="1301"/>
        <v>3</v>
      </c>
      <c r="AQ826" s="5">
        <f t="shared" si="1320"/>
        <v>4.3</v>
      </c>
      <c r="AR826" s="5"/>
      <c r="AS826" s="5">
        <f t="shared" si="1259"/>
        <v>160.31999999999971</v>
      </c>
      <c r="AT826" s="5">
        <f t="shared" si="1281"/>
        <v>91.40900000000002</v>
      </c>
      <c r="AU826" s="5">
        <f t="shared" si="1267"/>
        <v>-0.36999999999989086</v>
      </c>
      <c r="AV826" s="5">
        <f t="shared" si="1270"/>
        <v>-0.69000000000005457</v>
      </c>
      <c r="AW826" s="5">
        <f t="shared" si="1268"/>
        <v>2</v>
      </c>
      <c r="AZ826" s="4">
        <f t="shared" si="1310"/>
        <v>1</v>
      </c>
      <c r="BA826" s="5">
        <f t="shared" si="1316"/>
        <v>0</v>
      </c>
      <c r="BB826" s="4">
        <f t="shared" si="1311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  <c r="CB826" s="5">
        <f t="shared" si="1290"/>
        <v>159.62999999999965</v>
      </c>
      <c r="CC826" s="5">
        <f t="shared" si="1291"/>
        <v>0.32000000000016371</v>
      </c>
      <c r="CD826" s="5">
        <f t="shared" si="1302"/>
        <v>154.17999999999984</v>
      </c>
      <c r="CE826" s="5">
        <f t="shared" si="1293"/>
        <v>-30</v>
      </c>
      <c r="CF826" s="5"/>
      <c r="CG826" s="5">
        <f t="shared" si="1294"/>
        <v>-50</v>
      </c>
      <c r="CH826" s="5">
        <f t="shared" si="1297"/>
        <v>14.789999999999964</v>
      </c>
      <c r="CI826" s="5">
        <f t="shared" si="1295"/>
        <v>54.179999999999836</v>
      </c>
    </row>
    <row r="827" spans="1:87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5">
        <f t="shared" si="1252"/>
        <v>68.559999999999945</v>
      </c>
      <c r="K827" s="5">
        <f t="shared" si="1279"/>
        <v>112.26916666666666</v>
      </c>
      <c r="L827" s="5">
        <f t="shared" si="1256"/>
        <v>52.609999999999673</v>
      </c>
      <c r="M827" s="5">
        <f t="shared" ref="M827" si="1349">AVERAGE(L816:L827)</f>
        <v>105.43166666666666</v>
      </c>
      <c r="N827" s="6" t="s">
        <v>37</v>
      </c>
      <c r="O827" s="5">
        <f t="shared" si="1258"/>
        <v>-125.72000000000025</v>
      </c>
      <c r="P827" s="4">
        <f t="shared" si="1304"/>
        <v>1</v>
      </c>
      <c r="Q827" s="5">
        <f t="shared" si="1305"/>
        <v>93.159999999999854</v>
      </c>
      <c r="R827" s="5">
        <f t="shared" si="1306"/>
        <v>-195.59000000000015</v>
      </c>
      <c r="S827" s="4">
        <f t="shared" si="1307"/>
        <v>1</v>
      </c>
      <c r="T827" s="4">
        <f t="shared" si="1308"/>
        <v>1</v>
      </c>
      <c r="U827" s="5">
        <f t="shared" si="1299"/>
        <v>-161.95200000000006</v>
      </c>
      <c r="V827" s="5">
        <f t="shared" si="1300"/>
        <v>36.2319999999998</v>
      </c>
      <c r="X827" s="5">
        <f t="shared" si="1254"/>
        <v>-30.949999999999818</v>
      </c>
      <c r="Y827" s="5">
        <f t="shared" si="1255"/>
        <v>-12.379999999999654</v>
      </c>
      <c r="AA827" s="5">
        <f t="shared" si="1273"/>
        <v>0</v>
      </c>
      <c r="AB827" s="5">
        <f t="shared" si="1274"/>
        <v>1</v>
      </c>
      <c r="AC827" s="5">
        <f t="shared" si="1275"/>
        <v>1</v>
      </c>
      <c r="AF827" s="5">
        <f t="shared" si="1261"/>
        <v>10.430000000000291</v>
      </c>
      <c r="AG827" s="5">
        <f t="shared" si="1262"/>
        <v>0.23000000000001819</v>
      </c>
      <c r="AH827" s="5">
        <f t="shared" si="1263"/>
        <v>58.129999999999654</v>
      </c>
      <c r="AI827" s="5">
        <f t="shared" si="1264"/>
        <v>68.329999999999927</v>
      </c>
      <c r="AJ827" s="5"/>
      <c r="AK827" s="5">
        <f t="shared" si="1265"/>
        <v>10.430000000000291</v>
      </c>
      <c r="AL827" s="5">
        <f t="shared" si="1285"/>
        <v>32.032000000000011</v>
      </c>
      <c r="AM827" s="5">
        <f t="shared" si="1266"/>
        <v>58.129999999999654</v>
      </c>
      <c r="AN827" s="5">
        <f t="shared" si="1281"/>
        <v>86.262999999999963</v>
      </c>
      <c r="AO827" s="5">
        <f t="shared" si="1282"/>
        <v>0</v>
      </c>
      <c r="AP827" s="5">
        <f t="shared" si="1301"/>
        <v>3</v>
      </c>
      <c r="AQ827" s="5">
        <f t="shared" si="1320"/>
        <v>3.9</v>
      </c>
      <c r="AR827" s="5"/>
      <c r="AS827" s="5">
        <f t="shared" si="1259"/>
        <v>68.329999999999927</v>
      </c>
      <c r="AT827" s="5">
        <f t="shared" si="1281"/>
        <v>89.407000000000011</v>
      </c>
      <c r="AU827" s="5">
        <f t="shared" si="1267"/>
        <v>0.23000000000001819</v>
      </c>
      <c r="AV827" s="5">
        <f t="shared" si="1270"/>
        <v>10.200000000000273</v>
      </c>
      <c r="AW827" s="5">
        <f t="shared" si="1268"/>
        <v>3</v>
      </c>
      <c r="AZ827" s="4">
        <f t="shared" si="1310"/>
        <v>1</v>
      </c>
      <c r="BA827" s="5">
        <f t="shared" si="1316"/>
        <v>1.0199999999995271</v>
      </c>
      <c r="BB827" s="4">
        <f t="shared" si="1311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  <c r="CB827" s="5">
        <f t="shared" si="1290"/>
        <v>10.430000000000291</v>
      </c>
      <c r="CC827" s="5">
        <f t="shared" si="1291"/>
        <v>58.129999999999654</v>
      </c>
      <c r="CD827" s="5">
        <f t="shared" si="1302"/>
        <v>-50</v>
      </c>
      <c r="CE827" s="5">
        <f t="shared" si="1293"/>
        <v>-30</v>
      </c>
      <c r="CF827" s="5"/>
      <c r="CG827" s="5">
        <f t="shared" si="1294"/>
        <v>-50</v>
      </c>
      <c r="CH827" s="5">
        <f t="shared" si="1297"/>
        <v>-12.379999999999654</v>
      </c>
      <c r="CI827" s="5">
        <f t="shared" si="1295"/>
        <v>-150</v>
      </c>
    </row>
    <row r="828" spans="1:87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5">
        <f t="shared" si="1252"/>
        <v>128.66999999999962</v>
      </c>
      <c r="K828" s="5">
        <f t="shared" si="1279"/>
        <v>109.1008333333333</v>
      </c>
      <c r="L828" s="5">
        <f t="shared" si="1256"/>
        <v>101.62000000000035</v>
      </c>
      <c r="M828" s="5">
        <f t="shared" ref="M828" si="1350">AVERAGE(L817:L828)</f>
        <v>100.00750000000001</v>
      </c>
      <c r="N828" s="6" t="s">
        <v>37</v>
      </c>
      <c r="O828" s="5">
        <f t="shared" si="1258"/>
        <v>-153.93000000000029</v>
      </c>
      <c r="P828" s="4">
        <f t="shared" si="1304"/>
        <v>0.69718763417775786</v>
      </c>
      <c r="Q828" s="5">
        <f t="shared" si="1305"/>
        <v>93.159999999999854</v>
      </c>
      <c r="R828" s="5">
        <f t="shared" si="1306"/>
        <v>-195.59000000000015</v>
      </c>
      <c r="S828" s="4">
        <f t="shared" si="1307"/>
        <v>0.69718763417775786</v>
      </c>
      <c r="T828" s="4">
        <f t="shared" si="1308"/>
        <v>0.69718763417775786</v>
      </c>
      <c r="U828" s="5">
        <f t="shared" si="1299"/>
        <v>-161.83200000000005</v>
      </c>
      <c r="V828" s="5">
        <f t="shared" si="1300"/>
        <v>7.9019999999997594</v>
      </c>
      <c r="X828" s="5">
        <f t="shared" si="1254"/>
        <v>-22.519999999999982</v>
      </c>
      <c r="Y828" s="5">
        <f t="shared" si="1255"/>
        <v>24.470000000000255</v>
      </c>
      <c r="AA828" s="5">
        <f t="shared" si="1273"/>
        <v>0</v>
      </c>
      <c r="AB828" s="5">
        <f t="shared" si="1274"/>
        <v>0</v>
      </c>
      <c r="AC828" s="5">
        <f t="shared" si="1275"/>
        <v>0</v>
      </c>
      <c r="AF828" s="5">
        <f t="shared" si="1261"/>
        <v>68.369999999999891</v>
      </c>
      <c r="AG828" s="5">
        <f t="shared" si="1262"/>
        <v>57.199999999999818</v>
      </c>
      <c r="AH828" s="5">
        <f t="shared" si="1263"/>
        <v>60.299999999999727</v>
      </c>
      <c r="AI828" s="5">
        <f t="shared" si="1264"/>
        <v>71.4699999999998</v>
      </c>
      <c r="AJ828" s="5"/>
      <c r="AK828" s="5">
        <f t="shared" si="1265"/>
        <v>60.299999999999727</v>
      </c>
      <c r="AL828" s="5">
        <f t="shared" si="1285"/>
        <v>33.497999999999948</v>
      </c>
      <c r="AM828" s="5">
        <f t="shared" si="1266"/>
        <v>68.369999999999891</v>
      </c>
      <c r="AN828" s="5">
        <f t="shared" si="1281"/>
        <v>87.543999999999954</v>
      </c>
      <c r="AO828" s="5">
        <f t="shared" si="1282"/>
        <v>0</v>
      </c>
      <c r="AP828" s="5">
        <f t="shared" si="1301"/>
        <v>3</v>
      </c>
      <c r="AQ828" s="5">
        <f t="shared" si="1320"/>
        <v>3.6</v>
      </c>
      <c r="AR828" s="5"/>
      <c r="AS828" s="5">
        <f t="shared" si="1259"/>
        <v>71.4699999999998</v>
      </c>
      <c r="AT828" s="5">
        <f t="shared" si="1281"/>
        <v>90.876999999999995</v>
      </c>
      <c r="AU828" s="5">
        <f t="shared" si="1267"/>
        <v>57.199999999999818</v>
      </c>
      <c r="AV828" s="5">
        <f t="shared" si="1270"/>
        <v>11.170000000000073</v>
      </c>
      <c r="AW828" s="5">
        <f t="shared" si="1268"/>
        <v>4</v>
      </c>
      <c r="AX828" s="3">
        <v>1</v>
      </c>
      <c r="AZ828" s="4">
        <f t="shared" si="1310"/>
        <v>0.69718763417775786</v>
      </c>
      <c r="BA828" s="5">
        <f t="shared" si="1316"/>
        <v>-28.210000000000036</v>
      </c>
      <c r="BB828" s="4">
        <f t="shared" si="1311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  <c r="CB828" s="5">
        <f t="shared" si="1290"/>
        <v>68.369999999999891</v>
      </c>
      <c r="CC828" s="5">
        <f t="shared" si="1291"/>
        <v>60.299999999999727</v>
      </c>
      <c r="CD828" s="5">
        <f t="shared" si="1302"/>
        <v>-50</v>
      </c>
      <c r="CE828" s="5">
        <f t="shared" si="1293"/>
        <v>-30</v>
      </c>
      <c r="CF828" s="5"/>
      <c r="CG828" s="5">
        <f t="shared" si="1294"/>
        <v>-50</v>
      </c>
      <c r="CH828" s="5">
        <f t="shared" si="1297"/>
        <v>24.470000000000255</v>
      </c>
      <c r="CI828" s="5">
        <f t="shared" si="1295"/>
        <v>-150</v>
      </c>
    </row>
    <row r="829" spans="1:87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5">
        <f t="shared" si="1252"/>
        <v>77.849999999999909</v>
      </c>
      <c r="K829" s="5">
        <f t="shared" si="1279"/>
        <v>102.67083333333331</v>
      </c>
      <c r="L829" s="5">
        <f t="shared" si="1256"/>
        <v>85.070000000000164</v>
      </c>
      <c r="M829" s="5">
        <f t="shared" ref="M829" si="1351">AVERAGE(L818:L829)</f>
        <v>93.852500000000006</v>
      </c>
      <c r="N829" s="6" t="s">
        <v>36</v>
      </c>
      <c r="O829" s="5">
        <f t="shared" si="1258"/>
        <v>-111.48000000000002</v>
      </c>
      <c r="P829" s="4">
        <f t="shared" si="1304"/>
        <v>1</v>
      </c>
      <c r="Q829" s="5">
        <f t="shared" si="1305"/>
        <v>72.409999999999854</v>
      </c>
      <c r="R829" s="5">
        <f t="shared" si="1306"/>
        <v>-165.78749999999991</v>
      </c>
      <c r="S829" s="4">
        <f t="shared" si="1307"/>
        <v>1</v>
      </c>
      <c r="T829" s="4">
        <f t="shared" si="1308"/>
        <v>1</v>
      </c>
      <c r="U829" s="5">
        <f t="shared" si="1299"/>
        <v>-140.35200000000003</v>
      </c>
      <c r="V829" s="5">
        <f t="shared" si="1300"/>
        <v>28.872000000000014</v>
      </c>
      <c r="X829" s="5">
        <f t="shared" si="1254"/>
        <v>-33.869999999999891</v>
      </c>
      <c r="Y829" s="5">
        <f t="shared" si="1255"/>
        <v>-38.849999999999909</v>
      </c>
      <c r="AA829" s="5">
        <f t="shared" si="1273"/>
        <v>0</v>
      </c>
      <c r="AB829" s="5">
        <f t="shared" si="1274"/>
        <v>1</v>
      </c>
      <c r="AC829" s="5">
        <f t="shared" si="1275"/>
        <v>1</v>
      </c>
      <c r="AF829" s="5">
        <f t="shared" si="1261"/>
        <v>32.680000000000291</v>
      </c>
      <c r="AG829" s="5">
        <f t="shared" si="1262"/>
        <v>29.550000000000182</v>
      </c>
      <c r="AH829" s="5">
        <f t="shared" si="1263"/>
        <v>45.169999999999618</v>
      </c>
      <c r="AI829" s="5">
        <f t="shared" si="1264"/>
        <v>48.299999999999727</v>
      </c>
      <c r="AJ829" s="5"/>
      <c r="AK829" s="5">
        <f t="shared" si="1265"/>
        <v>32.680000000000291</v>
      </c>
      <c r="AL829" s="5">
        <f t="shared" si="1285"/>
        <v>35.442000000000228</v>
      </c>
      <c r="AM829" s="5">
        <f t="shared" si="1266"/>
        <v>45.169999999999618</v>
      </c>
      <c r="AN829" s="5">
        <f t="shared" si="1281"/>
        <v>84.929999999999922</v>
      </c>
      <c r="AO829" s="5">
        <f t="shared" si="1282"/>
        <v>0</v>
      </c>
      <c r="AP829" s="5">
        <f t="shared" si="1301"/>
        <v>3</v>
      </c>
      <c r="AQ829" s="5">
        <f t="shared" si="1320"/>
        <v>3.4</v>
      </c>
      <c r="AR829" s="5"/>
      <c r="AS829" s="5">
        <f t="shared" si="1259"/>
        <v>48.299999999999727</v>
      </c>
      <c r="AT829" s="5">
        <f t="shared" si="1281"/>
        <v>88.969999999999985</v>
      </c>
      <c r="AU829" s="5">
        <f t="shared" si="1267"/>
        <v>29.550000000000182</v>
      </c>
      <c r="AV829" s="5">
        <f t="shared" si="1270"/>
        <v>3.1300000000001091</v>
      </c>
      <c r="AW829" s="5">
        <f t="shared" si="1268"/>
        <v>5</v>
      </c>
      <c r="AZ829" s="4">
        <f t="shared" si="1310"/>
        <v>1</v>
      </c>
      <c r="BA829" s="5">
        <f t="shared" si="1316"/>
        <v>0</v>
      </c>
      <c r="BB829" s="4">
        <f t="shared" si="1311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  <c r="CB829" s="5">
        <f t="shared" si="1290"/>
        <v>32.680000000000291</v>
      </c>
      <c r="CC829" s="5">
        <f t="shared" si="1291"/>
        <v>45.169999999999618</v>
      </c>
      <c r="CD829" s="5">
        <f t="shared" si="1302"/>
        <v>-33.869999999999891</v>
      </c>
      <c r="CE829" s="5">
        <f t="shared" si="1293"/>
        <v>38.849999999999909</v>
      </c>
      <c r="CF829" s="5"/>
      <c r="CG829" s="5">
        <f t="shared" si="1294"/>
        <v>-50</v>
      </c>
      <c r="CH829" s="5">
        <f t="shared" si="1297"/>
        <v>-38.849999999999909</v>
      </c>
      <c r="CI829" s="5">
        <f t="shared" si="1295"/>
        <v>-133.86999999999989</v>
      </c>
    </row>
    <row r="830" spans="1:87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5">
        <f t="shared" si="1252"/>
        <v>100.32000000000016</v>
      </c>
      <c r="K830" s="5">
        <f t="shared" si="1279"/>
        <v>102.59749999999997</v>
      </c>
      <c r="L830" s="5">
        <f t="shared" si="1256"/>
        <v>84.829999999999927</v>
      </c>
      <c r="M830" s="5">
        <f t="shared" ref="M830" si="1352">AVERAGE(L819:L830)</f>
        <v>94.612499999999997</v>
      </c>
      <c r="N830" s="6" t="s">
        <v>37</v>
      </c>
      <c r="O830" s="5">
        <f t="shared" si="1258"/>
        <v>-104.19000000000005</v>
      </c>
      <c r="P830" s="4">
        <f t="shared" si="1304"/>
        <v>1</v>
      </c>
      <c r="Q830" s="5">
        <f t="shared" si="1305"/>
        <v>49.740000000000236</v>
      </c>
      <c r="R830" s="5">
        <f t="shared" si="1306"/>
        <v>-141.49500000000023</v>
      </c>
      <c r="S830" s="4">
        <f t="shared" si="1307"/>
        <v>1</v>
      </c>
      <c r="T830" s="4">
        <f t="shared" si="1308"/>
        <v>1</v>
      </c>
      <c r="U830" s="5">
        <f t="shared" si="1299"/>
        <v>-124.41200000000008</v>
      </c>
      <c r="V830" s="5">
        <f t="shared" si="1300"/>
        <v>20.222000000000023</v>
      </c>
      <c r="X830" s="5">
        <f t="shared" si="1254"/>
        <v>33.339999999999691</v>
      </c>
      <c r="Y830" s="5">
        <f t="shared" si="1255"/>
        <v>14.449999999999818</v>
      </c>
      <c r="AA830" s="5">
        <f t="shared" si="1273"/>
        <v>1</v>
      </c>
      <c r="AB830" s="5">
        <f t="shared" si="1274"/>
        <v>0</v>
      </c>
      <c r="AC830" s="5">
        <f t="shared" si="1275"/>
        <v>1</v>
      </c>
      <c r="AF830" s="5">
        <f t="shared" si="1261"/>
        <v>96.809999999999945</v>
      </c>
      <c r="AG830" s="5">
        <f t="shared" si="1262"/>
        <v>100.32000000000016</v>
      </c>
      <c r="AH830" s="5">
        <f t="shared" si="1263"/>
        <v>0</v>
      </c>
      <c r="AI830" s="5">
        <f t="shared" si="1264"/>
        <v>-3.5100000000002183</v>
      </c>
      <c r="AJ830" s="5"/>
      <c r="AK830" s="5">
        <f t="shared" si="1265"/>
        <v>0</v>
      </c>
      <c r="AL830" s="5">
        <f t="shared" si="1285"/>
        <v>35.442000000000228</v>
      </c>
      <c r="AM830" s="5">
        <f t="shared" si="1266"/>
        <v>96.809999999999945</v>
      </c>
      <c r="AN830" s="5">
        <f t="shared" si="1281"/>
        <v>86.343999999999909</v>
      </c>
      <c r="AO830" s="5">
        <f t="shared" si="1282"/>
        <v>1</v>
      </c>
      <c r="AP830" s="5">
        <f t="shared" si="1301"/>
        <v>4</v>
      </c>
      <c r="AQ830" s="5">
        <f t="shared" si="1320"/>
        <v>3.4</v>
      </c>
      <c r="AR830" s="5"/>
      <c r="AS830" s="5">
        <f t="shared" si="1259"/>
        <v>100.32000000000016</v>
      </c>
      <c r="AT830" s="5">
        <f t="shared" si="1281"/>
        <v>90.425999999999974</v>
      </c>
      <c r="AU830" s="5">
        <f t="shared" si="1267"/>
        <v>-3.5100000000002183</v>
      </c>
      <c r="AV830" s="5">
        <f t="shared" si="1270"/>
        <v>-3.5100000000002183</v>
      </c>
      <c r="AW830" s="5">
        <f t="shared" si="1268"/>
        <v>6</v>
      </c>
      <c r="AZ830" s="4">
        <f t="shared" si="1310"/>
        <v>1</v>
      </c>
      <c r="BA830" s="5">
        <f t="shared" si="1316"/>
        <v>7.2899999999999636</v>
      </c>
      <c r="BB830" s="4">
        <f t="shared" si="1311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  <c r="CB830" s="5">
        <f t="shared" si="1290"/>
        <v>96.809999999999945</v>
      </c>
      <c r="CC830" s="5">
        <f t="shared" si="1291"/>
        <v>0</v>
      </c>
      <c r="CD830" s="5">
        <f t="shared" si="1302"/>
        <v>33.339999999999691</v>
      </c>
      <c r="CE830" s="5">
        <f t="shared" si="1293"/>
        <v>-30</v>
      </c>
      <c r="CF830" s="5"/>
      <c r="CG830" s="5">
        <f t="shared" si="1294"/>
        <v>-50</v>
      </c>
      <c r="CH830" s="5">
        <f t="shared" si="1297"/>
        <v>14.449999999999818</v>
      </c>
      <c r="CI830" s="5">
        <f t="shared" si="1295"/>
        <v>-66.660000000000309</v>
      </c>
    </row>
    <row r="831" spans="1:87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5">
        <f t="shared" si="1252"/>
        <v>87.050000000000182</v>
      </c>
      <c r="K831" s="5">
        <f t="shared" si="1279"/>
        <v>103.375</v>
      </c>
      <c r="L831" s="5">
        <f t="shared" si="1256"/>
        <v>75.379999999999654</v>
      </c>
      <c r="M831" s="5">
        <f t="shared" ref="M831" si="1353">AVERAGE(L820:L831)</f>
        <v>93.697499999999948</v>
      </c>
      <c r="N831" s="6" t="s">
        <v>37</v>
      </c>
      <c r="O831" s="5">
        <f t="shared" si="1258"/>
        <v>-98.199999999999818</v>
      </c>
      <c r="P831" s="4">
        <f t="shared" si="1304"/>
        <v>1</v>
      </c>
      <c r="Q831" s="5">
        <f t="shared" si="1305"/>
        <v>55.730000000000473</v>
      </c>
      <c r="R831" s="5">
        <f t="shared" si="1306"/>
        <v>-139.99750000000017</v>
      </c>
      <c r="S831" s="4">
        <f t="shared" si="1307"/>
        <v>1</v>
      </c>
      <c r="T831" s="4">
        <f t="shared" si="1308"/>
        <v>1</v>
      </c>
      <c r="U831" s="5">
        <f t="shared" si="1299"/>
        <v>-118.70400000000009</v>
      </c>
      <c r="V831" s="5">
        <f t="shared" si="1300"/>
        <v>20.504000000000275</v>
      </c>
      <c r="X831" s="5">
        <f t="shared" si="1254"/>
        <v>35.120000000000346</v>
      </c>
      <c r="Y831" s="5">
        <f t="shared" si="1255"/>
        <v>38.639999999999873</v>
      </c>
      <c r="AA831" s="5">
        <f t="shared" si="1273"/>
        <v>1</v>
      </c>
      <c r="AB831" s="5">
        <f t="shared" si="1274"/>
        <v>0</v>
      </c>
      <c r="AC831" s="5">
        <f t="shared" si="1275"/>
        <v>1</v>
      </c>
      <c r="AF831" s="5">
        <f t="shared" si="1261"/>
        <v>45.720000000000255</v>
      </c>
      <c r="AG831" s="5">
        <f t="shared" si="1262"/>
        <v>53.430000000000291</v>
      </c>
      <c r="AH831" s="5">
        <f t="shared" si="1263"/>
        <v>41.329999999999927</v>
      </c>
      <c r="AI831" s="5">
        <f t="shared" si="1264"/>
        <v>33.619999999999891</v>
      </c>
      <c r="AJ831" s="5"/>
      <c r="AK831" s="5">
        <f t="shared" si="1265"/>
        <v>41.329999999999927</v>
      </c>
      <c r="AL831" s="5">
        <f t="shared" si="1285"/>
        <v>43.226999999999897</v>
      </c>
      <c r="AM831" s="5">
        <f t="shared" si="1266"/>
        <v>45.720000000000255</v>
      </c>
      <c r="AN831" s="5">
        <f t="shared" si="1281"/>
        <v>79.376999999999953</v>
      </c>
      <c r="AO831" s="5">
        <f t="shared" si="1282"/>
        <v>0</v>
      </c>
      <c r="AP831" s="5">
        <f t="shared" si="1301"/>
        <v>3</v>
      </c>
      <c r="AQ831" s="5">
        <f t="shared" si="1320"/>
        <v>3.3</v>
      </c>
      <c r="AR831" s="5"/>
      <c r="AS831" s="5">
        <f t="shared" si="1259"/>
        <v>53.430000000000291</v>
      </c>
      <c r="AT831" s="5">
        <f t="shared" si="1281"/>
        <v>83.344999999999985</v>
      </c>
      <c r="AU831" s="5">
        <f t="shared" si="1267"/>
        <v>33.619999999999891</v>
      </c>
      <c r="AV831" s="5">
        <f t="shared" si="1270"/>
        <v>-7.7100000000000364</v>
      </c>
      <c r="AW831" s="5">
        <f t="shared" si="1268"/>
        <v>2</v>
      </c>
      <c r="AZ831" s="4">
        <f t="shared" si="1310"/>
        <v>1</v>
      </c>
      <c r="BA831" s="5">
        <f t="shared" si="1316"/>
        <v>5.9900000000002365</v>
      </c>
      <c r="BB831" s="4">
        <f t="shared" si="1311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  <c r="CB831" s="5">
        <f t="shared" si="1290"/>
        <v>45.720000000000255</v>
      </c>
      <c r="CC831" s="5">
        <f t="shared" si="1291"/>
        <v>41.329999999999927</v>
      </c>
      <c r="CD831" s="5">
        <f t="shared" si="1302"/>
        <v>35.120000000000346</v>
      </c>
      <c r="CE831" s="5">
        <f t="shared" si="1293"/>
        <v>-30</v>
      </c>
      <c r="CF831" s="5"/>
      <c r="CG831" s="5">
        <f t="shared" si="1294"/>
        <v>-50</v>
      </c>
      <c r="CH831" s="5">
        <f t="shared" si="1297"/>
        <v>38.639999999999873</v>
      </c>
      <c r="CI831" s="5">
        <f t="shared" si="1295"/>
        <v>-64.879999999999654</v>
      </c>
    </row>
    <row r="832" spans="1:87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5">
        <f t="shared" si="1252"/>
        <v>90.859999999999673</v>
      </c>
      <c r="K832" s="5">
        <f t="shared" si="1279"/>
        <v>103.79999999999995</v>
      </c>
      <c r="L832" s="5">
        <f t="shared" si="1256"/>
        <v>83.110000000000127</v>
      </c>
      <c r="M832" s="5">
        <f t="shared" ref="M832" si="1354">AVERAGE(L821:L832)</f>
        <v>95.119999999999962</v>
      </c>
      <c r="N832" s="6" t="s">
        <v>37</v>
      </c>
      <c r="O832" s="5">
        <f t="shared" si="1258"/>
        <v>-87.400000000000091</v>
      </c>
      <c r="P832" s="4">
        <f t="shared" si="1304"/>
        <v>1</v>
      </c>
      <c r="Q832" s="5">
        <f t="shared" si="1305"/>
        <v>66.5300000000002</v>
      </c>
      <c r="R832" s="5">
        <f t="shared" si="1306"/>
        <v>-137.29750000000024</v>
      </c>
      <c r="S832" s="4">
        <f t="shared" si="1307"/>
        <v>1</v>
      </c>
      <c r="T832" s="4">
        <f t="shared" si="1308"/>
        <v>1</v>
      </c>
      <c r="U832" s="5">
        <f t="shared" si="1299"/>
        <v>-111.04000000000005</v>
      </c>
      <c r="V832" s="5">
        <f t="shared" si="1300"/>
        <v>23.639999999999958</v>
      </c>
      <c r="X832" s="5">
        <f t="shared" si="1254"/>
        <v>42.059999999999945</v>
      </c>
      <c r="Y832" s="5">
        <f t="shared" si="1255"/>
        <v>6.6500000000000909</v>
      </c>
      <c r="AA832" s="5">
        <f t="shared" si="1273"/>
        <v>1</v>
      </c>
      <c r="AB832" s="5">
        <f t="shared" si="1274"/>
        <v>0</v>
      </c>
      <c r="AC832" s="5">
        <f t="shared" si="1275"/>
        <v>1</v>
      </c>
      <c r="AF832" s="5">
        <f t="shared" si="1261"/>
        <v>75.579999999999927</v>
      </c>
      <c r="AG832" s="5">
        <f t="shared" si="1262"/>
        <v>90.859999999999673</v>
      </c>
      <c r="AH832" s="5">
        <f t="shared" si="1263"/>
        <v>0</v>
      </c>
      <c r="AI832" s="5">
        <f t="shared" si="1264"/>
        <v>-15.279999999999745</v>
      </c>
      <c r="AJ832" s="5"/>
      <c r="AK832" s="5">
        <f t="shared" si="1265"/>
        <v>0</v>
      </c>
      <c r="AL832" s="5">
        <f t="shared" si="1285"/>
        <v>43.226999999999897</v>
      </c>
      <c r="AM832" s="5">
        <f t="shared" si="1266"/>
        <v>75.579999999999927</v>
      </c>
      <c r="AN832" s="5">
        <f t="shared" si="1281"/>
        <v>82.164999999999921</v>
      </c>
      <c r="AO832" s="5">
        <f t="shared" si="1282"/>
        <v>0</v>
      </c>
      <c r="AP832" s="5">
        <f t="shared" si="1301"/>
        <v>3</v>
      </c>
      <c r="AQ832" s="5">
        <f t="shared" si="1320"/>
        <v>3.3</v>
      </c>
      <c r="AR832" s="5"/>
      <c r="AS832" s="5">
        <f t="shared" si="1259"/>
        <v>90.859999999999673</v>
      </c>
      <c r="AT832" s="5">
        <f t="shared" si="1281"/>
        <v>87.423999999999936</v>
      </c>
      <c r="AU832" s="5">
        <f t="shared" si="1267"/>
        <v>-15.279999999999745</v>
      </c>
      <c r="AV832" s="5">
        <f t="shared" si="1270"/>
        <v>-15.279999999999745</v>
      </c>
      <c r="AW832" s="5">
        <f t="shared" si="1268"/>
        <v>3</v>
      </c>
      <c r="AZ832" s="4">
        <f t="shared" si="1310"/>
        <v>1</v>
      </c>
      <c r="BA832" s="5">
        <f t="shared" si="1316"/>
        <v>10.799999999999727</v>
      </c>
      <c r="BB832" s="4">
        <f t="shared" si="1311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  <c r="CB832" s="5">
        <f t="shared" si="1290"/>
        <v>75.579999999999927</v>
      </c>
      <c r="CC832" s="5">
        <f t="shared" si="1291"/>
        <v>0</v>
      </c>
      <c r="CD832" s="5">
        <f t="shared" si="1302"/>
        <v>42.059999999999945</v>
      </c>
      <c r="CE832" s="5">
        <f t="shared" si="1293"/>
        <v>-30</v>
      </c>
      <c r="CF832" s="5"/>
      <c r="CG832" s="5">
        <f t="shared" si="1294"/>
        <v>-50</v>
      </c>
      <c r="CH832" s="5">
        <f t="shared" si="1297"/>
        <v>6.6500000000000909</v>
      </c>
      <c r="CI832" s="5">
        <f t="shared" si="1295"/>
        <v>-57.940000000000055</v>
      </c>
    </row>
    <row r="833" spans="1:87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5">
        <f t="shared" si="1252"/>
        <v>91.010000000000218</v>
      </c>
      <c r="K833" s="5">
        <f t="shared" si="1279"/>
        <v>101.03083333333329</v>
      </c>
      <c r="L833" s="5">
        <f t="shared" si="1256"/>
        <v>106.71000000000004</v>
      </c>
      <c r="M833" s="5">
        <f t="shared" ref="M833" si="1355">AVERAGE(L822:L833)</f>
        <v>92.664999999999964</v>
      </c>
      <c r="N833" s="6" t="s">
        <v>37</v>
      </c>
      <c r="O833" s="5">
        <f t="shared" si="1258"/>
        <v>-70.480000000000018</v>
      </c>
      <c r="P833" s="4">
        <f t="shared" si="1304"/>
        <v>1</v>
      </c>
      <c r="Q833" s="5">
        <f t="shared" si="1305"/>
        <v>41</v>
      </c>
      <c r="R833" s="5">
        <f t="shared" si="1306"/>
        <v>-101.23000000000002</v>
      </c>
      <c r="S833" s="4">
        <f t="shared" si="1307"/>
        <v>1</v>
      </c>
      <c r="T833" s="4">
        <f t="shared" si="1308"/>
        <v>1</v>
      </c>
      <c r="U833" s="5">
        <f t="shared" si="1299"/>
        <v>-94.35</v>
      </c>
      <c r="V833" s="5">
        <f t="shared" si="1300"/>
        <v>23.869999999999976</v>
      </c>
      <c r="X833" s="5">
        <f t="shared" si="1254"/>
        <v>-18.650000000000091</v>
      </c>
      <c r="Y833" s="5">
        <f t="shared" si="1255"/>
        <v>-76.950000000000273</v>
      </c>
      <c r="AA833" s="5">
        <f t="shared" si="1273"/>
        <v>0</v>
      </c>
      <c r="AB833" s="5">
        <f t="shared" si="1274"/>
        <v>1</v>
      </c>
      <c r="AC833" s="5">
        <f t="shared" si="1275"/>
        <v>1</v>
      </c>
      <c r="AF833" s="5">
        <f t="shared" si="1261"/>
        <v>72.360000000000127</v>
      </c>
      <c r="AG833" s="5">
        <f t="shared" si="1262"/>
        <v>81.570000000000164</v>
      </c>
      <c r="AH833" s="5">
        <f t="shared" si="1263"/>
        <v>18.650000000000091</v>
      </c>
      <c r="AI833" s="5">
        <f t="shared" si="1264"/>
        <v>9.4400000000000546</v>
      </c>
      <c r="AJ833" s="5"/>
      <c r="AK833" s="5">
        <f t="shared" si="1265"/>
        <v>18.650000000000091</v>
      </c>
      <c r="AL833" s="5">
        <f t="shared" si="1285"/>
        <v>43.226999999999897</v>
      </c>
      <c r="AM833" s="5">
        <f t="shared" si="1266"/>
        <v>72.360000000000127</v>
      </c>
      <c r="AN833" s="5">
        <f t="shared" si="1281"/>
        <v>76.686999999999941</v>
      </c>
      <c r="AO833" s="5">
        <f t="shared" si="1282"/>
        <v>0</v>
      </c>
      <c r="AP833" s="5">
        <f t="shared" si="1301"/>
        <v>2</v>
      </c>
      <c r="AQ833" s="5">
        <f t="shared" si="1320"/>
        <v>3.1</v>
      </c>
      <c r="AR833" s="5"/>
      <c r="AS833" s="5">
        <f t="shared" si="1259"/>
        <v>81.570000000000164</v>
      </c>
      <c r="AT833" s="5">
        <f t="shared" si="1281"/>
        <v>81.664999999999964</v>
      </c>
      <c r="AU833" s="5">
        <f t="shared" si="1267"/>
        <v>9.4400000000000546</v>
      </c>
      <c r="AV833" s="5">
        <f t="shared" si="1270"/>
        <v>-9.2100000000000364</v>
      </c>
      <c r="AW833" s="5">
        <f t="shared" si="1268"/>
        <v>4</v>
      </c>
      <c r="AZ833" s="4">
        <f t="shared" si="1310"/>
        <v>1</v>
      </c>
      <c r="BA833" s="5">
        <f t="shared" si="1316"/>
        <v>16.920000000000073</v>
      </c>
      <c r="BB833" s="4">
        <f t="shared" si="1311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  <c r="CB833" s="5">
        <f t="shared" si="1290"/>
        <v>72.360000000000127</v>
      </c>
      <c r="CC833" s="5">
        <f t="shared" si="1291"/>
        <v>18.650000000000091</v>
      </c>
      <c r="CD833" s="5">
        <f t="shared" si="1302"/>
        <v>-18.650000000000091</v>
      </c>
      <c r="CE833" s="5">
        <f t="shared" si="1293"/>
        <v>76.950000000000273</v>
      </c>
      <c r="CF833" s="5"/>
      <c r="CG833" s="5">
        <f t="shared" si="1294"/>
        <v>-50</v>
      </c>
      <c r="CH833" s="5">
        <f t="shared" si="1297"/>
        <v>-76.950000000000273</v>
      </c>
      <c r="CI833" s="5">
        <f t="shared" si="1295"/>
        <v>-118.65000000000009</v>
      </c>
    </row>
    <row r="834" spans="1:87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5">
        <f t="shared" si="1252"/>
        <v>98.809999999999945</v>
      </c>
      <c r="K834" s="5">
        <f t="shared" si="1279"/>
        <v>102.7466666666666</v>
      </c>
      <c r="L834" s="5">
        <f t="shared" si="1256"/>
        <v>61.5300000000002</v>
      </c>
      <c r="M834" s="5">
        <f t="shared" ref="M834" si="1356">AVERAGE(L823:L834)</f>
        <v>92.059999999999988</v>
      </c>
      <c r="N834" s="6" t="s">
        <v>37</v>
      </c>
      <c r="O834" s="5">
        <f t="shared" si="1258"/>
        <v>1.1700000000000728</v>
      </c>
      <c r="P834" s="4">
        <f t="shared" si="1304"/>
        <v>1</v>
      </c>
      <c r="Q834" s="5">
        <f t="shared" si="1305"/>
        <v>105.36000000000013</v>
      </c>
      <c r="R834" s="5">
        <f t="shared" si="1306"/>
        <v>-77.850000000000023</v>
      </c>
      <c r="S834" s="4">
        <f t="shared" si="1307"/>
        <v>1</v>
      </c>
      <c r="T834" s="4">
        <f t="shared" si="1308"/>
        <v>1</v>
      </c>
      <c r="U834" s="5">
        <f t="shared" si="1299"/>
        <v>-71.819999999999979</v>
      </c>
      <c r="V834" s="5">
        <f t="shared" si="1300"/>
        <v>72.990000000000052</v>
      </c>
      <c r="X834" s="5">
        <f t="shared" si="1254"/>
        <v>79.430000000000291</v>
      </c>
      <c r="Y834" s="5">
        <f t="shared" si="1255"/>
        <v>33.269999999999982</v>
      </c>
      <c r="AA834" s="5">
        <f t="shared" si="1273"/>
        <v>1</v>
      </c>
      <c r="AB834" s="5">
        <f t="shared" si="1274"/>
        <v>0</v>
      </c>
      <c r="AC834" s="5">
        <f t="shared" si="1275"/>
        <v>1</v>
      </c>
      <c r="AF834" s="5">
        <f t="shared" si="1261"/>
        <v>79.630000000000109</v>
      </c>
      <c r="AG834" s="5">
        <f t="shared" si="1262"/>
        <v>75.300000000000182</v>
      </c>
      <c r="AH834" s="5">
        <f t="shared" si="1263"/>
        <v>19.179999999999836</v>
      </c>
      <c r="AI834" s="5">
        <f t="shared" si="1264"/>
        <v>23.509999999999764</v>
      </c>
      <c r="AJ834" s="5"/>
      <c r="AK834" s="5">
        <f t="shared" si="1265"/>
        <v>19.179999999999836</v>
      </c>
      <c r="AL834" s="5">
        <f t="shared" si="1285"/>
        <v>43.226999999999897</v>
      </c>
      <c r="AM834" s="5">
        <f t="shared" si="1266"/>
        <v>79.630000000000109</v>
      </c>
      <c r="AN834" s="5">
        <f t="shared" si="1281"/>
        <v>78.448999999999927</v>
      </c>
      <c r="AO834" s="5">
        <f t="shared" si="1282"/>
        <v>1</v>
      </c>
      <c r="AP834" s="5">
        <f t="shared" si="1301"/>
        <v>3</v>
      </c>
      <c r="AQ834" s="5">
        <f t="shared" si="1320"/>
        <v>3</v>
      </c>
      <c r="AR834" s="5"/>
      <c r="AS834" s="5">
        <f t="shared" si="1259"/>
        <v>75.300000000000182</v>
      </c>
      <c r="AT834" s="5">
        <f t="shared" si="1281"/>
        <v>83.633999999999972</v>
      </c>
      <c r="AU834" s="5">
        <f t="shared" si="1267"/>
        <v>23.509999999999764</v>
      </c>
      <c r="AV834" s="5">
        <f t="shared" si="1270"/>
        <v>4.3299999999999272</v>
      </c>
      <c r="AW834" s="5">
        <f t="shared" si="1268"/>
        <v>5</v>
      </c>
      <c r="AZ834" s="4">
        <f t="shared" si="1310"/>
        <v>1</v>
      </c>
      <c r="BA834" s="5">
        <f t="shared" si="1316"/>
        <v>71.650000000000091</v>
      </c>
      <c r="BB834" s="4">
        <f t="shared" si="1311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  <c r="CB834" s="5">
        <f t="shared" si="1290"/>
        <v>79.630000000000109</v>
      </c>
      <c r="CC834" s="5">
        <f t="shared" si="1291"/>
        <v>19.179999999999836</v>
      </c>
      <c r="CD834" s="5">
        <f t="shared" si="1302"/>
        <v>79.430000000000291</v>
      </c>
      <c r="CE834" s="5">
        <f t="shared" si="1293"/>
        <v>-30</v>
      </c>
      <c r="CF834" s="5"/>
      <c r="CG834" s="5">
        <f t="shared" si="1294"/>
        <v>-50</v>
      </c>
      <c r="CH834" s="5">
        <f t="shared" si="1297"/>
        <v>33.269999999999982</v>
      </c>
      <c r="CI834" s="5">
        <f t="shared" si="1295"/>
        <v>-20.569999999999709</v>
      </c>
    </row>
    <row r="835" spans="1:87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5">
        <f t="shared" ref="J835:J898" si="1357">MAX(ABS(E834-D835),ABS(C835-E834),ABS(C835-D835))</f>
        <v>121.40999999999985</v>
      </c>
      <c r="K835" s="5">
        <f t="shared" si="1279"/>
        <v>101.26749999999993</v>
      </c>
      <c r="L835" s="5">
        <f t="shared" si="1256"/>
        <v>60.789999999999964</v>
      </c>
      <c r="M835" s="5">
        <f t="shared" ref="M835" si="1358">AVERAGE(L824:L835)</f>
        <v>87.393333333333317</v>
      </c>
      <c r="N835" s="6" t="s">
        <v>37</v>
      </c>
      <c r="O835" s="5">
        <f t="shared" si="1258"/>
        <v>46.360000000000127</v>
      </c>
      <c r="P835" s="4">
        <f t="shared" si="1304"/>
        <v>1</v>
      </c>
      <c r="Q835" s="5">
        <f t="shared" si="1305"/>
        <v>144.55999999999995</v>
      </c>
      <c r="R835" s="5">
        <f t="shared" si="1306"/>
        <v>-62.059999999999832</v>
      </c>
      <c r="S835" s="4">
        <f t="shared" si="1307"/>
        <v>1</v>
      </c>
      <c r="T835" s="4">
        <f t="shared" si="1308"/>
        <v>1</v>
      </c>
      <c r="U835" s="5">
        <f t="shared" si="1299"/>
        <v>-41.709999999999944</v>
      </c>
      <c r="V835" s="5">
        <f t="shared" si="1300"/>
        <v>88.070000000000078</v>
      </c>
      <c r="X835" s="5">
        <f t="shared" ref="X835:X898" si="1359">E835-B835</f>
        <v>62.599999999999909</v>
      </c>
      <c r="Y835" s="5">
        <f t="shared" ref="Y835:Y898" si="1360">I835-F835</f>
        <v>-1.5700000000001637</v>
      </c>
      <c r="AA835" s="5">
        <f t="shared" si="1273"/>
        <v>0</v>
      </c>
      <c r="AB835" s="5">
        <f t="shared" si="1274"/>
        <v>0</v>
      </c>
      <c r="AC835" s="5">
        <f t="shared" si="1275"/>
        <v>0</v>
      </c>
      <c r="AF835" s="5">
        <f t="shared" si="1261"/>
        <v>66.849999999999909</v>
      </c>
      <c r="AG835" s="5">
        <f t="shared" si="1262"/>
        <v>65.429999999999836</v>
      </c>
      <c r="AH835" s="5">
        <f t="shared" si="1263"/>
        <v>54.559999999999945</v>
      </c>
      <c r="AI835" s="5">
        <f t="shared" si="1264"/>
        <v>55.980000000000018</v>
      </c>
      <c r="AJ835" s="5"/>
      <c r="AK835" s="5">
        <f t="shared" si="1265"/>
        <v>54.559999999999945</v>
      </c>
      <c r="AL835" s="5">
        <f t="shared" si="1285"/>
        <v>55.133999999999922</v>
      </c>
      <c r="AM835" s="5">
        <f t="shared" si="1266"/>
        <v>66.849999999999909</v>
      </c>
      <c r="AN835" s="5">
        <f t="shared" si="1281"/>
        <v>76.824999999999903</v>
      </c>
      <c r="AO835" s="5">
        <f t="shared" si="1282"/>
        <v>0</v>
      </c>
      <c r="AP835" s="5">
        <f t="shared" si="1301"/>
        <v>3</v>
      </c>
      <c r="AQ835" s="5">
        <f t="shared" si="1320"/>
        <v>3</v>
      </c>
      <c r="AR835" s="5"/>
      <c r="AS835" s="5">
        <f t="shared" si="1259"/>
        <v>65.429999999999836</v>
      </c>
      <c r="AT835" s="5">
        <f t="shared" si="1281"/>
        <v>81.532999999999944</v>
      </c>
      <c r="AU835" s="5">
        <f t="shared" si="1267"/>
        <v>55.980000000000018</v>
      </c>
      <c r="AV835" s="5">
        <f t="shared" si="1270"/>
        <v>1.4200000000000728</v>
      </c>
      <c r="AW835" s="5">
        <f t="shared" si="1268"/>
        <v>3</v>
      </c>
      <c r="AX835" s="3">
        <v>1</v>
      </c>
      <c r="AZ835" s="4">
        <f t="shared" si="1310"/>
        <v>1</v>
      </c>
      <c r="BA835" s="5">
        <f t="shared" si="1316"/>
        <v>45.190000000000055</v>
      </c>
      <c r="BB835" s="4">
        <f t="shared" si="1311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  <c r="CB835" s="5">
        <f t="shared" si="1290"/>
        <v>66.849999999999909</v>
      </c>
      <c r="CC835" s="5">
        <f t="shared" si="1291"/>
        <v>54.559999999999945</v>
      </c>
      <c r="CD835" s="5">
        <f t="shared" si="1302"/>
        <v>-50</v>
      </c>
      <c r="CE835" s="5">
        <f t="shared" si="1293"/>
        <v>1.5700000000001637</v>
      </c>
      <c r="CF835" s="5"/>
      <c r="CG835" s="5">
        <f t="shared" si="1294"/>
        <v>-50</v>
      </c>
      <c r="CH835" s="5">
        <f t="shared" si="1297"/>
        <v>-1.5700000000001637</v>
      </c>
      <c r="CI835" s="5">
        <f t="shared" si="1295"/>
        <v>-150</v>
      </c>
    </row>
    <row r="836" spans="1:87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5">
        <f t="shared" si="1357"/>
        <v>68.0300000000002</v>
      </c>
      <c r="K836" s="5">
        <f t="shared" si="1279"/>
        <v>99.622499999999945</v>
      </c>
      <c r="L836" s="5">
        <f t="shared" ref="L836:L899" si="1361">MAX(ABS(I835-H836),ABS(G836-I835),ABS(G836-H836))</f>
        <v>86.309999999999945</v>
      </c>
      <c r="M836" s="5">
        <f t="shared" ref="M836" si="1362">AVERAGE(L825:L836)</f>
        <v>87.433333333333323</v>
      </c>
      <c r="N836" s="6" t="s">
        <v>37</v>
      </c>
      <c r="O836" s="5">
        <f t="shared" ref="O836:O899" si="1363">E836-I836</f>
        <v>11.730000000000018</v>
      </c>
      <c r="P836" s="4">
        <f t="shared" si="1304"/>
        <v>0.74110346889952117</v>
      </c>
      <c r="Q836" s="5">
        <f t="shared" si="1305"/>
        <v>133.76000000000022</v>
      </c>
      <c r="R836" s="5">
        <f t="shared" si="1306"/>
        <v>-53.960000000000036</v>
      </c>
      <c r="S836" s="4">
        <f t="shared" si="1307"/>
        <v>0.76997675190966408</v>
      </c>
      <c r="T836" s="4">
        <f t="shared" si="1308"/>
        <v>0.82710070397922997</v>
      </c>
      <c r="U836" s="5">
        <f t="shared" si="1299"/>
        <v>-19.723999999999979</v>
      </c>
      <c r="V836" s="5">
        <f t="shared" si="1300"/>
        <v>31.453999999999997</v>
      </c>
      <c r="X836" s="5">
        <f t="shared" si="1359"/>
        <v>5.5999999999999091</v>
      </c>
      <c r="Y836" s="5">
        <f t="shared" si="1360"/>
        <v>-8.4000000000000909</v>
      </c>
      <c r="AA836" s="5">
        <f t="shared" si="1273"/>
        <v>0</v>
      </c>
      <c r="AB836" s="5">
        <f t="shared" si="1274"/>
        <v>0</v>
      </c>
      <c r="AC836" s="5">
        <f t="shared" si="1275"/>
        <v>0</v>
      </c>
      <c r="AF836" s="5">
        <f t="shared" si="1261"/>
        <v>31.960000000000036</v>
      </c>
      <c r="AG836" s="5">
        <f t="shared" si="1262"/>
        <v>39.800000000000182</v>
      </c>
      <c r="AH836" s="5">
        <f t="shared" si="1263"/>
        <v>36.070000000000164</v>
      </c>
      <c r="AI836" s="5">
        <f t="shared" si="1264"/>
        <v>28.230000000000018</v>
      </c>
      <c r="AJ836" s="5"/>
      <c r="AK836" s="5">
        <f t="shared" si="1265"/>
        <v>31.960000000000036</v>
      </c>
      <c r="AL836" s="5">
        <f t="shared" si="1285"/>
        <v>55.133999999999922</v>
      </c>
      <c r="AM836" s="5">
        <f t="shared" si="1266"/>
        <v>36.070000000000164</v>
      </c>
      <c r="AN836" s="5">
        <f t="shared" si="1281"/>
        <v>64.468999999999966</v>
      </c>
      <c r="AO836" s="5">
        <f t="shared" si="1282"/>
        <v>0</v>
      </c>
      <c r="AP836" s="5">
        <f t="shared" si="1301"/>
        <v>2</v>
      </c>
      <c r="AQ836" s="5">
        <f t="shared" si="1320"/>
        <v>2.9</v>
      </c>
      <c r="AR836" s="5"/>
      <c r="AS836" s="5">
        <f t="shared" ref="AS836:AS899" si="1364">MAX(AG836,AI836)</f>
        <v>39.800000000000182</v>
      </c>
      <c r="AT836" s="5">
        <f t="shared" si="1281"/>
        <v>69.480999999999995</v>
      </c>
      <c r="AU836" s="5">
        <f t="shared" si="1267"/>
        <v>28.230000000000018</v>
      </c>
      <c r="AV836" s="5">
        <f t="shared" si="1270"/>
        <v>-7.8400000000001455</v>
      </c>
      <c r="AW836" s="5">
        <f t="shared" si="1268"/>
        <v>4</v>
      </c>
      <c r="AX836" s="3">
        <v>1</v>
      </c>
      <c r="AZ836" s="4">
        <f t="shared" si="1310"/>
        <v>0.82710070397922997</v>
      </c>
      <c r="BA836" s="5">
        <f t="shared" si="1316"/>
        <v>-34.630000000000109</v>
      </c>
      <c r="BB836" s="4">
        <f t="shared" si="1311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  <c r="CB836" s="5">
        <f t="shared" si="1290"/>
        <v>31.960000000000036</v>
      </c>
      <c r="CC836" s="5">
        <f t="shared" si="1291"/>
        <v>36.070000000000164</v>
      </c>
      <c r="CD836" s="5">
        <f t="shared" si="1302"/>
        <v>5.5999999999999091</v>
      </c>
      <c r="CE836" s="5">
        <f t="shared" si="1293"/>
        <v>8.4000000000000909</v>
      </c>
      <c r="CF836" s="5"/>
      <c r="CG836" s="5">
        <f t="shared" si="1294"/>
        <v>-50</v>
      </c>
      <c r="CH836" s="5">
        <f t="shared" si="1297"/>
        <v>-8.4000000000000909</v>
      </c>
      <c r="CI836" s="5">
        <f t="shared" si="1295"/>
        <v>-94.400000000000091</v>
      </c>
    </row>
    <row r="837" spans="1:87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5">
        <f t="shared" si="1357"/>
        <v>93.360000000000127</v>
      </c>
      <c r="K837" s="5">
        <f t="shared" si="1279"/>
        <v>98.854166666666629</v>
      </c>
      <c r="L837" s="5">
        <f t="shared" si="1361"/>
        <v>87.539999999999964</v>
      </c>
      <c r="M837" s="5">
        <f t="shared" ref="M837" si="1365">AVERAGE(L826:L837)</f>
        <v>86.407499999999985</v>
      </c>
      <c r="N837" s="6" t="s">
        <v>36</v>
      </c>
      <c r="O837" s="5">
        <f t="shared" si="1363"/>
        <v>-11.420000000000073</v>
      </c>
      <c r="P837" s="4">
        <f t="shared" si="1304"/>
        <v>0.50547757617254252</v>
      </c>
      <c r="Q837" s="5">
        <f t="shared" si="1305"/>
        <v>116.84000000000015</v>
      </c>
      <c r="R837" s="5">
        <f t="shared" si="1306"/>
        <v>-41.269999999999982</v>
      </c>
      <c r="S837" s="4">
        <f t="shared" si="1307"/>
        <v>0.60030437188710417</v>
      </c>
      <c r="T837" s="4">
        <f t="shared" si="1308"/>
        <v>0.63393309680689214</v>
      </c>
      <c r="U837" s="5">
        <f t="shared" si="1299"/>
        <v>-4.5279999999999747</v>
      </c>
      <c r="V837" s="5">
        <f t="shared" si="1300"/>
        <v>-6.892000000000098</v>
      </c>
      <c r="X837" s="5">
        <f t="shared" si="1359"/>
        <v>-76</v>
      </c>
      <c r="Y837" s="5">
        <f t="shared" si="1360"/>
        <v>-33.25</v>
      </c>
      <c r="AA837" s="5">
        <f t="shared" si="1273"/>
        <v>0</v>
      </c>
      <c r="AB837" s="5">
        <f t="shared" si="1274"/>
        <v>1</v>
      </c>
      <c r="AC837" s="5">
        <f t="shared" si="1275"/>
        <v>1</v>
      </c>
      <c r="AF837" s="5">
        <f t="shared" ref="AF837:AF900" si="1366">(C837-B837)</f>
        <v>2.3299999999999272</v>
      </c>
      <c r="AG837" s="5">
        <f t="shared" ref="AG837:AG900" si="1367">(C837-E836)</f>
        <v>-4.4500000000002728</v>
      </c>
      <c r="AH837" s="5">
        <f t="shared" ref="AH837:AH900" si="1368">(B837-D837)</f>
        <v>86.579999999999927</v>
      </c>
      <c r="AI837" s="5">
        <f t="shared" ref="AI837:AI900" si="1369">(E836-D837)</f>
        <v>93.360000000000127</v>
      </c>
      <c r="AJ837" s="5"/>
      <c r="AK837" s="5">
        <f t="shared" ref="AK837:AK900" si="1370">MIN(AF837,AH837)</f>
        <v>2.3299999999999272</v>
      </c>
      <c r="AL837" s="5">
        <f t="shared" si="1285"/>
        <v>55.133999999999922</v>
      </c>
      <c r="AM837" s="5">
        <f t="shared" ref="AM837:AM900" si="1371">MAX(AF837,AH837)</f>
        <v>86.579999999999927</v>
      </c>
      <c r="AN837" s="5">
        <f t="shared" si="1281"/>
        <v>67.313999999999993</v>
      </c>
      <c r="AO837" s="5">
        <f t="shared" si="1282"/>
        <v>1</v>
      </c>
      <c r="AP837" s="5">
        <f t="shared" si="1301"/>
        <v>3</v>
      </c>
      <c r="AQ837" s="5">
        <f t="shared" si="1320"/>
        <v>2.9</v>
      </c>
      <c r="AR837" s="5"/>
      <c r="AS837" s="5">
        <f t="shared" si="1364"/>
        <v>93.360000000000127</v>
      </c>
      <c r="AT837" s="5">
        <f t="shared" si="1281"/>
        <v>71.984000000000009</v>
      </c>
      <c r="AU837" s="5">
        <f t="shared" ref="AU837:AU900" si="1372">MIN($AG837,$AI837)</f>
        <v>-4.4500000000002728</v>
      </c>
      <c r="AV837" s="5">
        <f t="shared" si="1270"/>
        <v>6.7800000000002001</v>
      </c>
      <c r="AW837" s="5">
        <f t="shared" ref="AW837:AW900" si="1373">WEEKDAY(A837)</f>
        <v>5</v>
      </c>
      <c r="AZ837" s="4">
        <f t="shared" si="1310"/>
        <v>0.63393309680689214</v>
      </c>
      <c r="BA837" s="5">
        <f t="shared" si="1316"/>
        <v>0</v>
      </c>
      <c r="BB837" s="4">
        <f t="shared" si="1311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  <c r="CB837" s="5">
        <f t="shared" si="1290"/>
        <v>2.3299999999999272</v>
      </c>
      <c r="CC837" s="5">
        <f t="shared" si="1291"/>
        <v>86.579999999999927</v>
      </c>
      <c r="CD837" s="5">
        <f t="shared" si="1302"/>
        <v>-50</v>
      </c>
      <c r="CE837" s="5">
        <f t="shared" si="1293"/>
        <v>-30</v>
      </c>
      <c r="CF837" s="5"/>
      <c r="CG837" s="5">
        <f t="shared" si="1294"/>
        <v>-50</v>
      </c>
      <c r="CH837" s="5">
        <f t="shared" si="1297"/>
        <v>-33.25</v>
      </c>
      <c r="CI837" s="5">
        <f t="shared" si="1295"/>
        <v>-150</v>
      </c>
    </row>
    <row r="838" spans="1:87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5">
        <f t="shared" si="1357"/>
        <v>80.299999999999727</v>
      </c>
      <c r="K838" s="5">
        <f t="shared" si="1279"/>
        <v>92.185833333333292</v>
      </c>
      <c r="L838" s="5">
        <f t="shared" si="1361"/>
        <v>65.809999999999945</v>
      </c>
      <c r="M838" s="5">
        <f t="shared" ref="M838" si="1374">AVERAGE(L827:L838)</f>
        <v>79.275833333333324</v>
      </c>
      <c r="N838" s="6" t="s">
        <v>36</v>
      </c>
      <c r="O838" s="5">
        <f t="shared" si="1363"/>
        <v>-28.509999999999764</v>
      </c>
      <c r="P838" s="4">
        <f t="shared" si="1304"/>
        <v>0</v>
      </c>
      <c r="Q838" s="5">
        <f t="shared" si="1305"/>
        <v>74.869999999999891</v>
      </c>
      <c r="R838" s="5">
        <f t="shared" si="1306"/>
        <v>-9.7924999999997908</v>
      </c>
      <c r="S838" s="4">
        <f t="shared" si="1307"/>
        <v>0.4402661483253606</v>
      </c>
      <c r="T838" s="4">
        <f t="shared" si="1308"/>
        <v>0.50269013616738756</v>
      </c>
      <c r="U838" s="5">
        <f t="shared" si="1299"/>
        <v>3.8660000000000765</v>
      </c>
      <c r="V838" s="5">
        <f t="shared" si="1300"/>
        <v>-32.375999999999841</v>
      </c>
      <c r="X838" s="5">
        <f t="shared" si="1359"/>
        <v>-54.230000000000018</v>
      </c>
      <c r="Y838" s="5">
        <f t="shared" si="1360"/>
        <v>-37.950000000000273</v>
      </c>
      <c r="AA838" s="5">
        <f t="shared" si="1273"/>
        <v>0</v>
      </c>
      <c r="AB838" s="5">
        <f t="shared" si="1274"/>
        <v>1</v>
      </c>
      <c r="AC838" s="5">
        <f t="shared" si="1275"/>
        <v>1</v>
      </c>
      <c r="AF838" s="5">
        <f t="shared" si="1366"/>
        <v>16.679999999999836</v>
      </c>
      <c r="AG838" s="5">
        <f t="shared" si="1367"/>
        <v>17.519999999999982</v>
      </c>
      <c r="AH838" s="5">
        <f t="shared" si="1368"/>
        <v>63.619999999999891</v>
      </c>
      <c r="AI838" s="5">
        <f t="shared" si="1369"/>
        <v>62.779999999999745</v>
      </c>
      <c r="AJ838" s="5"/>
      <c r="AK838" s="5">
        <f t="shared" si="1370"/>
        <v>16.679999999999836</v>
      </c>
      <c r="AL838" s="5">
        <f t="shared" si="1285"/>
        <v>42.652999999999928</v>
      </c>
      <c r="AM838" s="5">
        <f t="shared" si="1371"/>
        <v>63.619999999999891</v>
      </c>
      <c r="AN838" s="5">
        <f t="shared" si="1281"/>
        <v>66.838999999999984</v>
      </c>
      <c r="AO838" s="5">
        <f t="shared" si="1282"/>
        <v>0</v>
      </c>
      <c r="AP838" s="5">
        <f t="shared" si="1301"/>
        <v>3</v>
      </c>
      <c r="AQ838" s="5">
        <f t="shared" si="1320"/>
        <v>2.9</v>
      </c>
      <c r="AR838" s="5"/>
      <c r="AS838" s="5">
        <f t="shared" si="1364"/>
        <v>62.779999999999745</v>
      </c>
      <c r="AT838" s="5">
        <f t="shared" si="1281"/>
        <v>71.115000000000009</v>
      </c>
      <c r="AU838" s="5">
        <f t="shared" si="1372"/>
        <v>17.519999999999982</v>
      </c>
      <c r="AV838" s="5">
        <f t="shared" ref="AV838:AV901" si="1375">(E837-B838)</f>
        <v>-0.84000000000014552</v>
      </c>
      <c r="AW838" s="5">
        <f t="shared" si="1373"/>
        <v>6</v>
      </c>
      <c r="AZ838" s="4">
        <f t="shared" si="1310"/>
        <v>0.50269013616738756</v>
      </c>
      <c r="BA838" s="5">
        <f t="shared" si="1316"/>
        <v>0</v>
      </c>
      <c r="BB838" s="4">
        <f t="shared" si="1311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  <c r="CB838" s="5">
        <f t="shared" si="1290"/>
        <v>16.679999999999836</v>
      </c>
      <c r="CC838" s="5">
        <f t="shared" si="1291"/>
        <v>63.619999999999891</v>
      </c>
      <c r="CD838" s="5">
        <f t="shared" si="1302"/>
        <v>-50</v>
      </c>
      <c r="CE838" s="5">
        <f t="shared" si="1293"/>
        <v>37.950000000000273</v>
      </c>
      <c r="CF838" s="5"/>
      <c r="CG838" s="5">
        <f t="shared" si="1294"/>
        <v>-50</v>
      </c>
      <c r="CH838" s="5">
        <f t="shared" si="1297"/>
        <v>-37.950000000000273</v>
      </c>
      <c r="CI838" s="5">
        <f t="shared" si="1295"/>
        <v>-150</v>
      </c>
    </row>
    <row r="839" spans="1:87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5">
        <f t="shared" si="1357"/>
        <v>132.57000000000016</v>
      </c>
      <c r="K839" s="5">
        <f t="shared" si="1279"/>
        <v>97.519999999999982</v>
      </c>
      <c r="L839" s="5">
        <f t="shared" si="1361"/>
        <v>102.84000000000015</v>
      </c>
      <c r="M839" s="5">
        <f t="shared" ref="M839" si="1376">AVERAGE(L828:L839)</f>
        <v>83.461666666666702</v>
      </c>
      <c r="N839" s="6" t="s">
        <v>36</v>
      </c>
      <c r="O839" s="5">
        <f t="shared" si="1363"/>
        <v>4.3499999999999091</v>
      </c>
      <c r="P839" s="4">
        <f t="shared" si="1304"/>
        <v>0.4388940830773303</v>
      </c>
      <c r="Q839" s="5">
        <f t="shared" si="1305"/>
        <v>74.869999999999891</v>
      </c>
      <c r="R839" s="5">
        <f t="shared" si="1306"/>
        <v>-9.7924999999997908</v>
      </c>
      <c r="S839" s="4">
        <f t="shared" si="1307"/>
        <v>0.64044847654912562</v>
      </c>
      <c r="T839" s="4">
        <f t="shared" si="1308"/>
        <v>0.70939402324294254</v>
      </c>
      <c r="U839" s="5">
        <f t="shared" si="1299"/>
        <v>4.5020000000000433</v>
      </c>
      <c r="V839" s="5">
        <f t="shared" si="1300"/>
        <v>-0.15200000000013425</v>
      </c>
      <c r="X839" s="5">
        <f t="shared" si="1359"/>
        <v>119.46000000000004</v>
      </c>
      <c r="Y839" s="5">
        <f t="shared" si="1360"/>
        <v>90.740000000000236</v>
      </c>
      <c r="AA839" s="5">
        <f t="shared" si="1273"/>
        <v>1</v>
      </c>
      <c r="AB839" s="5">
        <f t="shared" si="1274"/>
        <v>0</v>
      </c>
      <c r="AC839" s="5">
        <f t="shared" si="1275"/>
        <v>1</v>
      </c>
      <c r="AF839" s="5">
        <f t="shared" si="1366"/>
        <v>119.46000000000004</v>
      </c>
      <c r="AG839" s="5">
        <f t="shared" si="1367"/>
        <v>115.69000000000005</v>
      </c>
      <c r="AH839" s="5">
        <f t="shared" si="1368"/>
        <v>13.110000000000127</v>
      </c>
      <c r="AI839" s="5">
        <f t="shared" si="1369"/>
        <v>16.880000000000109</v>
      </c>
      <c r="AJ839" s="5"/>
      <c r="AK839" s="5">
        <f t="shared" si="1370"/>
        <v>13.110000000000127</v>
      </c>
      <c r="AL839" s="5">
        <f t="shared" si="1285"/>
        <v>42.652999999999928</v>
      </c>
      <c r="AM839" s="5">
        <f t="shared" si="1371"/>
        <v>119.46000000000004</v>
      </c>
      <c r="AN839" s="5">
        <f t="shared" si="1281"/>
        <v>74.268000000000029</v>
      </c>
      <c r="AO839" s="5">
        <f t="shared" si="1282"/>
        <v>1</v>
      </c>
      <c r="AP839" s="5">
        <f t="shared" si="1301"/>
        <v>4</v>
      </c>
      <c r="AQ839" s="5">
        <f t="shared" si="1320"/>
        <v>3</v>
      </c>
      <c r="AR839" s="5"/>
      <c r="AS839" s="5">
        <f t="shared" si="1364"/>
        <v>115.69000000000005</v>
      </c>
      <c r="AT839" s="5">
        <f t="shared" si="1281"/>
        <v>77.854000000000042</v>
      </c>
      <c r="AU839" s="5">
        <f t="shared" si="1372"/>
        <v>16.880000000000109</v>
      </c>
      <c r="AV839" s="5">
        <f t="shared" si="1375"/>
        <v>3.7699999999999818</v>
      </c>
      <c r="AW839" s="5">
        <f t="shared" si="1373"/>
        <v>2</v>
      </c>
      <c r="AZ839" s="4">
        <f t="shared" si="1310"/>
        <v>0.70939402324294254</v>
      </c>
      <c r="BA839" s="5">
        <f t="shared" si="1316"/>
        <v>0</v>
      </c>
      <c r="BB839" s="4">
        <f t="shared" si="1311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  <c r="CB839" s="5">
        <f t="shared" si="1290"/>
        <v>119.46000000000004</v>
      </c>
      <c r="CC839" s="5">
        <f t="shared" si="1291"/>
        <v>13.110000000000127</v>
      </c>
      <c r="CD839" s="5">
        <f t="shared" si="1302"/>
        <v>119.46000000000004</v>
      </c>
      <c r="CE839" s="5">
        <f t="shared" si="1293"/>
        <v>-30</v>
      </c>
      <c r="CF839" s="5"/>
      <c r="CG839" s="5">
        <f t="shared" si="1294"/>
        <v>-50</v>
      </c>
      <c r="CH839" s="5">
        <f t="shared" si="1297"/>
        <v>90.740000000000236</v>
      </c>
      <c r="CI839" s="5">
        <f t="shared" si="1295"/>
        <v>19.460000000000036</v>
      </c>
    </row>
    <row r="840" spans="1:87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5">
        <f t="shared" si="1357"/>
        <v>95.829999999999927</v>
      </c>
      <c r="K840" s="5">
        <f t="shared" si="1279"/>
        <v>94.783333333333346</v>
      </c>
      <c r="L840" s="5">
        <f t="shared" si="1361"/>
        <v>74.619999999999891</v>
      </c>
      <c r="M840" s="5">
        <f t="shared" ref="M840" si="1377">AVERAGE(L829:L840)</f>
        <v>81.211666666666659</v>
      </c>
      <c r="N840" s="6" t="s">
        <v>37</v>
      </c>
      <c r="O840" s="5">
        <f t="shared" si="1363"/>
        <v>-31.840000000000146</v>
      </c>
      <c r="P840" s="4">
        <f t="shared" si="1304"/>
        <v>0</v>
      </c>
      <c r="Q840" s="5">
        <f t="shared" si="1305"/>
        <v>43.570000000000164</v>
      </c>
      <c r="R840" s="5">
        <f t="shared" si="1306"/>
        <v>-20.947500000000105</v>
      </c>
      <c r="S840" s="4">
        <f t="shared" si="1307"/>
        <v>0</v>
      </c>
      <c r="T840" s="4">
        <f t="shared" si="1308"/>
        <v>0.41537081339712811</v>
      </c>
      <c r="U840" s="5">
        <f t="shared" si="1299"/>
        <v>-11.138000000000011</v>
      </c>
      <c r="V840" s="5">
        <f t="shared" si="1300"/>
        <v>-20.702000000000133</v>
      </c>
      <c r="X840" s="5">
        <f t="shared" si="1359"/>
        <v>-49.159999999999854</v>
      </c>
      <c r="Y840" s="5">
        <f t="shared" si="1360"/>
        <v>-40.059999999999945</v>
      </c>
      <c r="AA840" s="5">
        <f t="shared" ref="AA840:AA903" si="1378">IF(AND(X840&gt;0,Y840&gt;0),1,0)</f>
        <v>0</v>
      </c>
      <c r="AB840" s="5">
        <f t="shared" ref="AB840:AB903" si="1379">IF(AND($X840&lt;0,$Y840&lt;0),1,0)</f>
        <v>1</v>
      </c>
      <c r="AC840" s="5">
        <f t="shared" ref="AC840:AC903" si="1380">SUM(AA840:AB840)</f>
        <v>1</v>
      </c>
      <c r="AF840" s="5">
        <f t="shared" si="1366"/>
        <v>46.670000000000073</v>
      </c>
      <c r="AG840" s="5">
        <f t="shared" si="1367"/>
        <v>50.869999999999891</v>
      </c>
      <c r="AH840" s="5">
        <f t="shared" si="1368"/>
        <v>49.159999999999854</v>
      </c>
      <c r="AI840" s="5">
        <f t="shared" si="1369"/>
        <v>44.960000000000036</v>
      </c>
      <c r="AJ840" s="5"/>
      <c r="AK840" s="5">
        <f t="shared" si="1370"/>
        <v>46.670000000000073</v>
      </c>
      <c r="AL840" s="5">
        <f t="shared" si="1285"/>
        <v>47.45900000000006</v>
      </c>
      <c r="AM840" s="5">
        <f t="shared" si="1371"/>
        <v>49.159999999999854</v>
      </c>
      <c r="AN840" s="5">
        <f t="shared" si="1281"/>
        <v>69.503000000000014</v>
      </c>
      <c r="AO840" s="5">
        <f t="shared" si="1282"/>
        <v>0</v>
      </c>
      <c r="AP840" s="5">
        <f t="shared" si="1301"/>
        <v>3</v>
      </c>
      <c r="AQ840" s="5">
        <f t="shared" si="1320"/>
        <v>2.9</v>
      </c>
      <c r="AR840" s="5"/>
      <c r="AS840" s="5">
        <f t="shared" si="1364"/>
        <v>50.869999999999891</v>
      </c>
      <c r="AT840" s="5">
        <f t="shared" si="1281"/>
        <v>72.90900000000002</v>
      </c>
      <c r="AU840" s="5">
        <f t="shared" si="1372"/>
        <v>44.960000000000036</v>
      </c>
      <c r="AV840" s="5">
        <f t="shared" si="1375"/>
        <v>-4.1999999999998181</v>
      </c>
      <c r="AW840" s="5">
        <f t="shared" si="1373"/>
        <v>3</v>
      </c>
      <c r="AZ840" s="4">
        <f t="shared" si="1310"/>
        <v>0.41537081339712811</v>
      </c>
      <c r="BA840" s="5">
        <f t="shared" si="1316"/>
        <v>0</v>
      </c>
      <c r="BB840" s="4">
        <f t="shared" si="1311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  <c r="CB840" s="5">
        <f t="shared" si="1290"/>
        <v>46.670000000000073</v>
      </c>
      <c r="CC840" s="5">
        <f t="shared" si="1291"/>
        <v>49.159999999999854</v>
      </c>
      <c r="CD840" s="5">
        <f t="shared" si="1302"/>
        <v>-49.159999999999854</v>
      </c>
      <c r="CE840" s="5">
        <f t="shared" si="1293"/>
        <v>-30</v>
      </c>
      <c r="CF840" s="5"/>
      <c r="CG840" s="5">
        <f t="shared" si="1294"/>
        <v>-50</v>
      </c>
      <c r="CH840" s="5">
        <f t="shared" si="1297"/>
        <v>-40.059999999999945</v>
      </c>
      <c r="CI840" s="5">
        <f t="shared" si="1295"/>
        <v>-149.15999999999985</v>
      </c>
    </row>
    <row r="841" spans="1:87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5">
        <f t="shared" si="1357"/>
        <v>58.119999999999891</v>
      </c>
      <c r="K841" s="5">
        <f t="shared" si="1279"/>
        <v>93.139166666666668</v>
      </c>
      <c r="L841" s="5">
        <f t="shared" si="1361"/>
        <v>56.179999999999836</v>
      </c>
      <c r="M841" s="5">
        <f t="shared" ref="M841" si="1381">AVERAGE(L830:L841)</f>
        <v>78.804166666666632</v>
      </c>
      <c r="N841" s="6" t="s">
        <v>36</v>
      </c>
      <c r="O841" s="5">
        <f t="shared" si="1363"/>
        <v>-11.630000000000109</v>
      </c>
      <c r="P841" s="4">
        <f t="shared" si="1304"/>
        <v>0.55844155844155863</v>
      </c>
      <c r="Q841" s="5">
        <f t="shared" si="1305"/>
        <v>36.190000000000055</v>
      </c>
      <c r="R841" s="5">
        <f t="shared" si="1306"/>
        <v>-22.792500000000132</v>
      </c>
      <c r="S841" s="4">
        <f t="shared" si="1307"/>
        <v>0.2584398976982093</v>
      </c>
      <c r="T841" s="4">
        <f t="shared" si="1308"/>
        <v>0.50368024649092635</v>
      </c>
      <c r="U841" s="5">
        <f t="shared" si="1299"/>
        <v>-15.810000000000036</v>
      </c>
      <c r="V841" s="5">
        <f t="shared" si="1300"/>
        <v>4.1799999999999269</v>
      </c>
      <c r="X841" s="5">
        <f t="shared" si="1359"/>
        <v>27.570000000000164</v>
      </c>
      <c r="Y841" s="5">
        <f t="shared" si="1360"/>
        <v>7.4099999999998545</v>
      </c>
      <c r="AA841" s="5">
        <f t="shared" si="1378"/>
        <v>1</v>
      </c>
      <c r="AB841" s="5">
        <f t="shared" si="1379"/>
        <v>0</v>
      </c>
      <c r="AC841" s="5">
        <f t="shared" si="1380"/>
        <v>1</v>
      </c>
      <c r="AF841" s="5">
        <f t="shared" si="1366"/>
        <v>52.610000000000127</v>
      </c>
      <c r="AG841" s="5">
        <f t="shared" si="1367"/>
        <v>58.119999999999891</v>
      </c>
      <c r="AH841" s="5">
        <f t="shared" si="1368"/>
        <v>0.4499999999998181</v>
      </c>
      <c r="AI841" s="5">
        <f t="shared" si="1369"/>
        <v>-5.0599999999999454</v>
      </c>
      <c r="AJ841" s="5"/>
      <c r="AK841" s="5">
        <f t="shared" si="1370"/>
        <v>0.4499999999998181</v>
      </c>
      <c r="AL841" s="5">
        <f t="shared" si="1285"/>
        <v>47.45900000000006</v>
      </c>
      <c r="AM841" s="5">
        <f t="shared" si="1371"/>
        <v>52.610000000000127</v>
      </c>
      <c r="AN841" s="5">
        <f t="shared" si="1281"/>
        <v>70.192000000000007</v>
      </c>
      <c r="AO841" s="5">
        <f t="shared" si="1282"/>
        <v>0</v>
      </c>
      <c r="AP841" s="5">
        <f t="shared" si="1301"/>
        <v>3</v>
      </c>
      <c r="AQ841" s="5">
        <f t="shared" si="1320"/>
        <v>2.9</v>
      </c>
      <c r="AR841" s="5"/>
      <c r="AS841" s="5">
        <f t="shared" si="1364"/>
        <v>58.119999999999891</v>
      </c>
      <c r="AT841" s="5">
        <f t="shared" si="1281"/>
        <v>73.377999999999972</v>
      </c>
      <c r="AU841" s="5">
        <f t="shared" si="1372"/>
        <v>-5.0599999999999454</v>
      </c>
      <c r="AV841" s="5">
        <f t="shared" si="1375"/>
        <v>-5.5099999999997635</v>
      </c>
      <c r="AW841" s="5">
        <f t="shared" si="1373"/>
        <v>4</v>
      </c>
      <c r="AZ841" s="4">
        <f t="shared" si="1310"/>
        <v>0.50368024649092635</v>
      </c>
      <c r="BA841" s="5">
        <f t="shared" si="1316"/>
        <v>0</v>
      </c>
      <c r="BB841" s="4">
        <f t="shared" si="1311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  <c r="CB841" s="5">
        <f t="shared" si="1290"/>
        <v>52.610000000000127</v>
      </c>
      <c r="CC841" s="5">
        <f t="shared" si="1291"/>
        <v>0.4499999999998181</v>
      </c>
      <c r="CD841" s="5">
        <f t="shared" si="1302"/>
        <v>27.570000000000164</v>
      </c>
      <c r="CE841" s="5">
        <f t="shared" si="1293"/>
        <v>-30</v>
      </c>
      <c r="CF841" s="5"/>
      <c r="CG841" s="5">
        <f t="shared" si="1294"/>
        <v>-50</v>
      </c>
      <c r="CH841" s="5">
        <f t="shared" si="1297"/>
        <v>7.4099999999998545</v>
      </c>
      <c r="CI841" s="5">
        <f t="shared" si="1295"/>
        <v>-72.429999999999836</v>
      </c>
    </row>
    <row r="842" spans="1:87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5">
        <f t="shared" si="1357"/>
        <v>97.539999999999964</v>
      </c>
      <c r="K842" s="5">
        <f t="shared" si="1279"/>
        <v>92.907499999999985</v>
      </c>
      <c r="L842" s="5">
        <f t="shared" si="1361"/>
        <v>58.420000000000073</v>
      </c>
      <c r="M842" s="5">
        <f t="shared" ref="M842" si="1382">AVERAGE(L831:L842)</f>
        <v>76.60333333333331</v>
      </c>
      <c r="N842" s="6" t="s">
        <v>36</v>
      </c>
      <c r="O842" s="5">
        <f t="shared" si="1363"/>
        <v>22.880000000000109</v>
      </c>
      <c r="P842" s="4">
        <f t="shared" si="1304"/>
        <v>1</v>
      </c>
      <c r="Q842" s="5">
        <f t="shared" si="1305"/>
        <v>54.720000000000255</v>
      </c>
      <c r="R842" s="5">
        <f t="shared" si="1306"/>
        <v>-18.160000000000082</v>
      </c>
      <c r="S842" s="4">
        <f t="shared" si="1307"/>
        <v>1</v>
      </c>
      <c r="T842" s="4">
        <f t="shared" si="1308"/>
        <v>0.69974424552429748</v>
      </c>
      <c r="U842" s="5">
        <f t="shared" si="1299"/>
        <v>-8.9499999999999993</v>
      </c>
      <c r="V842" s="5">
        <f t="shared" si="1300"/>
        <v>31.830000000000108</v>
      </c>
      <c r="X842" s="5">
        <f t="shared" si="1359"/>
        <v>47.2800000000002</v>
      </c>
      <c r="Y842" s="5">
        <f t="shared" si="1360"/>
        <v>17.710000000000036</v>
      </c>
      <c r="AA842" s="5">
        <f t="shared" si="1378"/>
        <v>1</v>
      </c>
      <c r="AB842" s="5">
        <f t="shared" si="1379"/>
        <v>0</v>
      </c>
      <c r="AC842" s="5">
        <f t="shared" si="1380"/>
        <v>1</v>
      </c>
      <c r="AF842" s="5">
        <f t="shared" si="1366"/>
        <v>47.2800000000002</v>
      </c>
      <c r="AG842" s="5">
        <f t="shared" si="1367"/>
        <v>43.960000000000036</v>
      </c>
      <c r="AH842" s="5">
        <f t="shared" si="1368"/>
        <v>50.259999999999764</v>
      </c>
      <c r="AI842" s="5">
        <f t="shared" si="1369"/>
        <v>53.579999999999927</v>
      </c>
      <c r="AJ842" s="5"/>
      <c r="AK842" s="5">
        <f t="shared" si="1370"/>
        <v>47.2800000000002</v>
      </c>
      <c r="AL842" s="5">
        <f t="shared" si="1285"/>
        <v>48.008000000000173</v>
      </c>
      <c r="AM842" s="5">
        <f t="shared" si="1371"/>
        <v>50.259999999999764</v>
      </c>
      <c r="AN842" s="5">
        <f t="shared" si="1281"/>
        <v>67.66</v>
      </c>
      <c r="AO842" s="5">
        <f t="shared" si="1282"/>
        <v>0</v>
      </c>
      <c r="AP842" s="5">
        <f t="shared" si="1301"/>
        <v>3</v>
      </c>
      <c r="AQ842" s="5">
        <f t="shared" si="1320"/>
        <v>2.9</v>
      </c>
      <c r="AR842" s="5"/>
      <c r="AS842" s="5">
        <f t="shared" si="1364"/>
        <v>53.579999999999927</v>
      </c>
      <c r="AT842" s="5">
        <f t="shared" si="1281"/>
        <v>69.650000000000006</v>
      </c>
      <c r="AU842" s="5">
        <f t="shared" si="1372"/>
        <v>43.960000000000036</v>
      </c>
      <c r="AV842" s="5">
        <f t="shared" si="1375"/>
        <v>3.3200000000001637</v>
      </c>
      <c r="AW842" s="5">
        <f t="shared" si="1373"/>
        <v>6</v>
      </c>
      <c r="AZ842" s="4">
        <f t="shared" si="1310"/>
        <v>0.69974424552429748</v>
      </c>
      <c r="BA842" s="5">
        <f t="shared" si="1316"/>
        <v>0</v>
      </c>
      <c r="BB842" s="4">
        <f t="shared" si="1311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  <c r="CB842" s="5">
        <f t="shared" si="1290"/>
        <v>47.2800000000002</v>
      </c>
      <c r="CC842" s="5">
        <f t="shared" si="1291"/>
        <v>50.259999999999764</v>
      </c>
      <c r="CD842" s="5">
        <f t="shared" si="1302"/>
        <v>-50</v>
      </c>
      <c r="CE842" s="5">
        <f t="shared" si="1293"/>
        <v>-17.710000000000036</v>
      </c>
      <c r="CF842" s="5"/>
      <c r="CG842" s="5">
        <f t="shared" si="1294"/>
        <v>-50</v>
      </c>
      <c r="CH842" s="5">
        <f t="shared" si="1297"/>
        <v>17.710000000000036</v>
      </c>
      <c r="CI842" s="5">
        <f t="shared" si="1295"/>
        <v>-150</v>
      </c>
    </row>
    <row r="843" spans="1:87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5">
        <f t="shared" si="1357"/>
        <v>60.550000000000182</v>
      </c>
      <c r="K843" s="5">
        <f t="shared" si="1279"/>
        <v>90.699166666666656</v>
      </c>
      <c r="L843" s="5">
        <f t="shared" si="1361"/>
        <v>72.480000000000018</v>
      </c>
      <c r="M843" s="5">
        <f t="shared" ref="M843" si="1383">AVERAGE(L832:L843)</f>
        <v>76.361666666666679</v>
      </c>
      <c r="N843" s="6" t="s">
        <v>37</v>
      </c>
      <c r="O843" s="5">
        <f t="shared" si="1363"/>
        <v>16.820000000000164</v>
      </c>
      <c r="P843" s="4">
        <f t="shared" si="1304"/>
        <v>0.8892543859649138</v>
      </c>
      <c r="Q843" s="5">
        <f t="shared" si="1305"/>
        <v>54.720000000000255</v>
      </c>
      <c r="R843" s="5">
        <f t="shared" si="1306"/>
        <v>-18.160000000000082</v>
      </c>
      <c r="S843" s="4">
        <f t="shared" si="1307"/>
        <v>0.8892543859649138</v>
      </c>
      <c r="T843" s="4">
        <f t="shared" si="1308"/>
        <v>0.62225063938619107</v>
      </c>
      <c r="U843" s="5">
        <f t="shared" si="1299"/>
        <v>0.11599999999998545</v>
      </c>
      <c r="V843" s="5">
        <f t="shared" si="1300"/>
        <v>16.704000000000178</v>
      </c>
      <c r="X843" s="5">
        <f t="shared" si="1359"/>
        <v>21.300000000000182</v>
      </c>
      <c r="Y843" s="5">
        <f t="shared" si="1360"/>
        <v>3.7099999999995816</v>
      </c>
      <c r="AA843" s="5">
        <f t="shared" si="1378"/>
        <v>1</v>
      </c>
      <c r="AB843" s="5">
        <f t="shared" si="1379"/>
        <v>0</v>
      </c>
      <c r="AC843" s="5">
        <f t="shared" si="1380"/>
        <v>1</v>
      </c>
      <c r="AF843" s="5">
        <f t="shared" si="1366"/>
        <v>47.520000000000437</v>
      </c>
      <c r="AG843" s="5">
        <f t="shared" si="1367"/>
        <v>53.260000000000218</v>
      </c>
      <c r="AH843" s="5">
        <f t="shared" si="1368"/>
        <v>13.029999999999745</v>
      </c>
      <c r="AI843" s="5">
        <f t="shared" si="1369"/>
        <v>7.2899999999999636</v>
      </c>
      <c r="AJ843" s="5"/>
      <c r="AK843" s="5">
        <f t="shared" si="1370"/>
        <v>13.029999999999745</v>
      </c>
      <c r="AL843" s="5">
        <f t="shared" si="1285"/>
        <v>48.008000000000173</v>
      </c>
      <c r="AM843" s="5">
        <f t="shared" si="1371"/>
        <v>47.520000000000437</v>
      </c>
      <c r="AN843" s="5">
        <f t="shared" si="1281"/>
        <v>65.176000000000016</v>
      </c>
      <c r="AO843" s="5">
        <f t="shared" si="1282"/>
        <v>0</v>
      </c>
      <c r="AP843" s="5">
        <f t="shared" si="1301"/>
        <v>3</v>
      </c>
      <c r="AQ843" s="5">
        <f t="shared" si="1320"/>
        <v>3</v>
      </c>
      <c r="AR843" s="5"/>
      <c r="AS843" s="5">
        <f t="shared" si="1364"/>
        <v>53.260000000000218</v>
      </c>
      <c r="AT843" s="5">
        <f t="shared" si="1281"/>
        <v>66.819000000000003</v>
      </c>
      <c r="AU843" s="5">
        <f t="shared" si="1372"/>
        <v>7.2899999999999636</v>
      </c>
      <c r="AV843" s="5">
        <f t="shared" si="1375"/>
        <v>-5.7399999999997817</v>
      </c>
      <c r="AW843" s="5">
        <f t="shared" si="1373"/>
        <v>2</v>
      </c>
      <c r="AZ843" s="4">
        <f t="shared" si="1310"/>
        <v>0.62225063938619107</v>
      </c>
      <c r="BA843" s="5">
        <f t="shared" si="1316"/>
        <v>0</v>
      </c>
      <c r="BB843" s="4">
        <f t="shared" si="1311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  <c r="CB843" s="5">
        <f t="shared" si="1290"/>
        <v>47.520000000000437</v>
      </c>
      <c r="CC843" s="5">
        <f t="shared" si="1291"/>
        <v>13.029999999999745</v>
      </c>
      <c r="CD843" s="5">
        <f t="shared" si="1302"/>
        <v>21.300000000000182</v>
      </c>
      <c r="CE843" s="5">
        <f t="shared" si="1293"/>
        <v>-30</v>
      </c>
      <c r="CF843" s="5"/>
      <c r="CG843" s="5">
        <f t="shared" si="1294"/>
        <v>-50</v>
      </c>
      <c r="CH843" s="5">
        <f t="shared" si="1297"/>
        <v>3.7099999999995816</v>
      </c>
      <c r="CI843" s="5">
        <f t="shared" si="1295"/>
        <v>-78.699999999999818</v>
      </c>
    </row>
    <row r="844" spans="1:87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5">
        <f t="shared" si="1357"/>
        <v>89.329999999999927</v>
      </c>
      <c r="K844" s="5">
        <f t="shared" ref="K844:K907" si="1384">AVERAGE(J833:J844)</f>
        <v>90.571666666666673</v>
      </c>
      <c r="L844" s="5">
        <f t="shared" si="1361"/>
        <v>76.75</v>
      </c>
      <c r="M844" s="5">
        <f t="shared" ref="M844" si="1385">AVERAGE(L833:L844)</f>
        <v>75.831666666666663</v>
      </c>
      <c r="N844" s="6" t="s">
        <v>37</v>
      </c>
      <c r="O844" s="5">
        <f t="shared" si="1363"/>
        <v>9.3899999999998727</v>
      </c>
      <c r="P844" s="4">
        <f t="shared" si="1304"/>
        <v>0.7534722222222191</v>
      </c>
      <c r="Q844" s="5">
        <f t="shared" si="1305"/>
        <v>54.720000000000255</v>
      </c>
      <c r="R844" s="5">
        <f t="shared" si="1306"/>
        <v>-18.160000000000082</v>
      </c>
      <c r="S844" s="4">
        <f t="shared" si="1307"/>
        <v>0.7534722222222191</v>
      </c>
      <c r="T844" s="4">
        <f t="shared" si="1308"/>
        <v>0.7534722222222191</v>
      </c>
      <c r="U844" s="5">
        <f t="shared" si="1299"/>
        <v>1.1239999999999781</v>
      </c>
      <c r="V844" s="5">
        <f t="shared" si="1300"/>
        <v>8.2659999999998952</v>
      </c>
      <c r="X844" s="5">
        <f t="shared" si="1359"/>
        <v>64.549999999999727</v>
      </c>
      <c r="Y844" s="5">
        <f t="shared" si="1360"/>
        <v>59.199999999999818</v>
      </c>
      <c r="AA844" s="5">
        <f t="shared" si="1378"/>
        <v>1</v>
      </c>
      <c r="AB844" s="5">
        <f t="shared" si="1379"/>
        <v>0</v>
      </c>
      <c r="AC844" s="5">
        <f t="shared" si="1380"/>
        <v>1</v>
      </c>
      <c r="AF844" s="5">
        <f t="shared" si="1366"/>
        <v>64.549999999999727</v>
      </c>
      <c r="AG844" s="5">
        <f t="shared" si="1367"/>
        <v>53.909999999999854</v>
      </c>
      <c r="AH844" s="5">
        <f t="shared" si="1368"/>
        <v>24.7800000000002</v>
      </c>
      <c r="AI844" s="5">
        <f t="shared" si="1369"/>
        <v>35.420000000000073</v>
      </c>
      <c r="AJ844" s="5"/>
      <c r="AK844" s="5">
        <f t="shared" si="1370"/>
        <v>24.7800000000002</v>
      </c>
      <c r="AL844" s="5">
        <f t="shared" si="1285"/>
        <v>48.008000000000173</v>
      </c>
      <c r="AM844" s="5">
        <f t="shared" si="1371"/>
        <v>64.549999999999727</v>
      </c>
      <c r="AN844" s="5">
        <f t="shared" ref="AN844:AT907" si="1386">AVERAGE(AM835:AM844)</f>
        <v>63.667999999999985</v>
      </c>
      <c r="AO844" s="5">
        <f t="shared" ref="AO844:AO907" si="1387">IF(AM844&gt;AN844,1,0)</f>
        <v>1</v>
      </c>
      <c r="AP844" s="5">
        <f t="shared" si="1301"/>
        <v>3</v>
      </c>
      <c r="AQ844" s="5">
        <f t="shared" si="1320"/>
        <v>3</v>
      </c>
      <c r="AR844" s="5"/>
      <c r="AS844" s="5">
        <f t="shared" si="1364"/>
        <v>53.909999999999854</v>
      </c>
      <c r="AT844" s="5">
        <f t="shared" si="1386"/>
        <v>64.679999999999978</v>
      </c>
      <c r="AU844" s="5">
        <f t="shared" si="1372"/>
        <v>35.420000000000073</v>
      </c>
      <c r="AV844" s="5">
        <f t="shared" si="1375"/>
        <v>10.639999999999873</v>
      </c>
      <c r="AW844" s="5">
        <f t="shared" si="1373"/>
        <v>3</v>
      </c>
      <c r="AZ844" s="4">
        <f t="shared" si="1310"/>
        <v>0.7534722222222191</v>
      </c>
      <c r="BA844" s="5">
        <f t="shared" si="1316"/>
        <v>0</v>
      </c>
      <c r="BB844" s="4">
        <f t="shared" si="1311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  <c r="CB844" s="5">
        <f t="shared" si="1290"/>
        <v>64.549999999999727</v>
      </c>
      <c r="CC844" s="5">
        <f t="shared" si="1291"/>
        <v>24.7800000000002</v>
      </c>
      <c r="CD844" s="5">
        <f t="shared" si="1302"/>
        <v>64.549999999999727</v>
      </c>
      <c r="CE844" s="5">
        <f t="shared" si="1293"/>
        <v>-30</v>
      </c>
      <c r="CF844" s="5"/>
      <c r="CG844" s="5">
        <f t="shared" si="1294"/>
        <v>-50</v>
      </c>
      <c r="CH844" s="5">
        <f t="shared" si="1297"/>
        <v>59.199999999999818</v>
      </c>
      <c r="CI844" s="5">
        <f t="shared" si="1295"/>
        <v>-35.450000000000273</v>
      </c>
    </row>
    <row r="845" spans="1:87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5">
        <f t="shared" si="1357"/>
        <v>75.289999999999964</v>
      </c>
      <c r="K845" s="5">
        <f t="shared" si="1384"/>
        <v>89.261666666666656</v>
      </c>
      <c r="L845" s="5">
        <f t="shared" si="1361"/>
        <v>55.019999999999982</v>
      </c>
      <c r="M845" s="5">
        <f t="shared" ref="M845" si="1388">AVERAGE(L834:L845)</f>
        <v>71.524166666666659</v>
      </c>
      <c r="N845" s="6" t="s">
        <v>37</v>
      </c>
      <c r="O845" s="5">
        <f t="shared" si="1363"/>
        <v>-18.320000000000164</v>
      </c>
      <c r="P845" s="4">
        <f t="shared" si="1304"/>
        <v>0</v>
      </c>
      <c r="Q845" s="5">
        <f t="shared" si="1305"/>
        <v>41.200000000000273</v>
      </c>
      <c r="R845" s="5">
        <f t="shared" si="1306"/>
        <v>-8.0200000000000955</v>
      </c>
      <c r="S845" s="4">
        <f t="shared" si="1307"/>
        <v>0.24707602339181139</v>
      </c>
      <c r="T845" s="4">
        <f t="shared" si="1308"/>
        <v>0.24707602339181139</v>
      </c>
      <c r="U845" s="5">
        <f t="shared" si="1299"/>
        <v>3.8279999999999745</v>
      </c>
      <c r="V845" s="5">
        <f t="shared" si="1300"/>
        <v>-22.148000000000138</v>
      </c>
      <c r="X845" s="5">
        <f t="shared" si="1359"/>
        <v>-57.769999999999982</v>
      </c>
      <c r="Y845" s="5">
        <f t="shared" si="1360"/>
        <v>-29.860000000000127</v>
      </c>
      <c r="AA845" s="5">
        <f t="shared" si="1378"/>
        <v>0</v>
      </c>
      <c r="AB845" s="5">
        <f t="shared" si="1379"/>
        <v>1</v>
      </c>
      <c r="AC845" s="5">
        <f t="shared" si="1380"/>
        <v>1</v>
      </c>
      <c r="AF845" s="5">
        <f t="shared" si="1366"/>
        <v>4.6700000000000728</v>
      </c>
      <c r="AG845" s="5">
        <f t="shared" si="1367"/>
        <v>1.1300000000001091</v>
      </c>
      <c r="AH845" s="5">
        <f t="shared" si="1368"/>
        <v>70.619999999999891</v>
      </c>
      <c r="AI845" s="5">
        <f t="shared" si="1369"/>
        <v>74.159999999999854</v>
      </c>
      <c r="AJ845" s="5"/>
      <c r="AK845" s="5">
        <f t="shared" si="1370"/>
        <v>4.6700000000000728</v>
      </c>
      <c r="AL845" s="5">
        <f t="shared" si="1285"/>
        <v>46.731000000000087</v>
      </c>
      <c r="AM845" s="5">
        <f t="shared" si="1371"/>
        <v>70.619999999999891</v>
      </c>
      <c r="AN845" s="5">
        <f t="shared" si="1386"/>
        <v>64.044999999999987</v>
      </c>
      <c r="AO845" s="5">
        <f t="shared" si="1387"/>
        <v>1</v>
      </c>
      <c r="AP845" s="5">
        <f t="shared" si="1301"/>
        <v>4</v>
      </c>
      <c r="AQ845" s="5">
        <f t="shared" si="1320"/>
        <v>3.1</v>
      </c>
      <c r="AR845" s="5"/>
      <c r="AS845" s="5">
        <f t="shared" si="1364"/>
        <v>74.159999999999854</v>
      </c>
      <c r="AT845" s="5">
        <f t="shared" si="1386"/>
        <v>65.552999999999969</v>
      </c>
      <c r="AU845" s="5">
        <f t="shared" si="1372"/>
        <v>1.1300000000001091</v>
      </c>
      <c r="AV845" s="5">
        <f t="shared" si="1375"/>
        <v>3.5399999999999636</v>
      </c>
      <c r="AW845" s="5">
        <f t="shared" si="1373"/>
        <v>4</v>
      </c>
      <c r="AZ845" s="4">
        <f t="shared" si="1310"/>
        <v>0.24707602339181139</v>
      </c>
      <c r="BA845" s="5">
        <f t="shared" si="1316"/>
        <v>0</v>
      </c>
      <c r="BB845" s="4">
        <f t="shared" si="1311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  <c r="CB845" s="5">
        <f t="shared" si="1290"/>
        <v>4.6700000000000728</v>
      </c>
      <c r="CC845" s="5">
        <f t="shared" si="1291"/>
        <v>70.619999999999891</v>
      </c>
      <c r="CD845" s="5">
        <f t="shared" si="1302"/>
        <v>-50</v>
      </c>
      <c r="CE845" s="5">
        <f t="shared" si="1293"/>
        <v>29.860000000000127</v>
      </c>
      <c r="CF845" s="5"/>
      <c r="CG845" s="5">
        <f t="shared" si="1294"/>
        <v>-50</v>
      </c>
      <c r="CH845" s="5">
        <f t="shared" si="1297"/>
        <v>-29.860000000000127</v>
      </c>
      <c r="CI845" s="5">
        <f t="shared" si="1295"/>
        <v>-150</v>
      </c>
    </row>
    <row r="846" spans="1:87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5">
        <f t="shared" si="1357"/>
        <v>132.05999999999995</v>
      </c>
      <c r="K846" s="5">
        <f t="shared" si="1384"/>
        <v>92.032499999999985</v>
      </c>
      <c r="L846" s="5">
        <f t="shared" si="1361"/>
        <v>106.51999999999998</v>
      </c>
      <c r="M846" s="5">
        <f t="shared" ref="M846" si="1389">AVERAGE(L835:L846)</f>
        <v>75.273333333333312</v>
      </c>
      <c r="N846" s="6" t="s">
        <v>36</v>
      </c>
      <c r="O846" s="5">
        <f t="shared" si="1363"/>
        <v>-53.090000000000146</v>
      </c>
      <c r="P846" s="4">
        <f t="shared" si="1304"/>
        <v>0</v>
      </c>
      <c r="Q846" s="5">
        <f t="shared" si="1305"/>
        <v>75.970000000000255</v>
      </c>
      <c r="R846" s="5">
        <f t="shared" si="1306"/>
        <v>-34.097500000000082</v>
      </c>
      <c r="S846" s="4">
        <f t="shared" si="1307"/>
        <v>0</v>
      </c>
      <c r="T846" s="4">
        <f t="shared" si="1308"/>
        <v>0</v>
      </c>
      <c r="U846" s="5">
        <f t="shared" si="1299"/>
        <v>-4.4640000000000324</v>
      </c>
      <c r="V846" s="5">
        <f t="shared" si="1300"/>
        <v>-48.626000000000111</v>
      </c>
      <c r="X846" s="5">
        <f t="shared" si="1359"/>
        <v>-119.03999999999996</v>
      </c>
      <c r="Y846" s="5">
        <f t="shared" si="1360"/>
        <v>-78.809999999999945</v>
      </c>
      <c r="AA846" s="5">
        <f t="shared" si="1378"/>
        <v>0</v>
      </c>
      <c r="AB846" s="5">
        <f t="shared" si="1379"/>
        <v>1</v>
      </c>
      <c r="AC846" s="5">
        <f t="shared" si="1380"/>
        <v>1</v>
      </c>
      <c r="AF846" s="5">
        <f t="shared" si="1366"/>
        <v>11.450000000000273</v>
      </c>
      <c r="AG846" s="5">
        <f t="shared" si="1367"/>
        <v>10.930000000000291</v>
      </c>
      <c r="AH846" s="5">
        <f t="shared" si="1368"/>
        <v>120.60999999999967</v>
      </c>
      <c r="AI846" s="5">
        <f t="shared" si="1369"/>
        <v>121.12999999999965</v>
      </c>
      <c r="AJ846" s="5"/>
      <c r="AK846" s="5">
        <f t="shared" si="1370"/>
        <v>11.450000000000273</v>
      </c>
      <c r="AL846" s="5">
        <f t="shared" ref="AL846:AL909" si="1390">PERCENTILE(AK837:AK846,0.9)</f>
        <v>46.731000000000087</v>
      </c>
      <c r="AM846" s="5">
        <f t="shared" si="1371"/>
        <v>120.60999999999967</v>
      </c>
      <c r="AN846" s="5">
        <f t="shared" si="1386"/>
        <v>72.498999999999938</v>
      </c>
      <c r="AO846" s="5">
        <f t="shared" si="1387"/>
        <v>1</v>
      </c>
      <c r="AP846" s="5">
        <f t="shared" si="1301"/>
        <v>5</v>
      </c>
      <c r="AQ846" s="5">
        <f t="shared" si="1320"/>
        <v>3.4</v>
      </c>
      <c r="AR846" s="5"/>
      <c r="AS846" s="5">
        <f t="shared" si="1364"/>
        <v>121.12999999999965</v>
      </c>
      <c r="AT846" s="5">
        <f t="shared" si="1386"/>
        <v>73.685999999999922</v>
      </c>
      <c r="AU846" s="5">
        <f t="shared" si="1372"/>
        <v>10.930000000000291</v>
      </c>
      <c r="AV846" s="5">
        <f t="shared" si="1375"/>
        <v>0.51999999999998181</v>
      </c>
      <c r="AW846" s="5">
        <f t="shared" si="1373"/>
        <v>5</v>
      </c>
      <c r="AZ846" s="4">
        <f t="shared" si="1310"/>
        <v>0</v>
      </c>
      <c r="BA846" s="5">
        <f t="shared" si="1316"/>
        <v>0</v>
      </c>
      <c r="BB846" s="4">
        <f t="shared" si="1311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  <c r="CB846" s="5">
        <f t="shared" si="1290"/>
        <v>11.450000000000273</v>
      </c>
      <c r="CC846" s="5">
        <f t="shared" si="1291"/>
        <v>120.60999999999967</v>
      </c>
      <c r="CD846" s="5">
        <f t="shared" si="1302"/>
        <v>-50</v>
      </c>
      <c r="CE846" s="5">
        <f t="shared" si="1293"/>
        <v>78.809999999999945</v>
      </c>
      <c r="CF846" s="5"/>
      <c r="CG846" s="5">
        <f t="shared" si="1294"/>
        <v>-50</v>
      </c>
      <c r="CH846" s="5">
        <f t="shared" si="1297"/>
        <v>-78.809999999999945</v>
      </c>
      <c r="CI846" s="5">
        <f t="shared" si="1295"/>
        <v>-150</v>
      </c>
    </row>
    <row r="847" spans="1:87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5">
        <f t="shared" si="1357"/>
        <v>94.890000000000327</v>
      </c>
      <c r="K847" s="5">
        <f t="shared" si="1384"/>
        <v>89.822500000000034</v>
      </c>
      <c r="L847" s="5">
        <f t="shared" si="1361"/>
        <v>65.569999999999709</v>
      </c>
      <c r="M847" s="5">
        <f t="shared" ref="M847" si="1391">AVERAGE(L836:L847)</f>
        <v>75.671666666666624</v>
      </c>
      <c r="N847" s="6" t="s">
        <v>36</v>
      </c>
      <c r="O847" s="5">
        <f t="shared" si="1363"/>
        <v>-11.299999999999727</v>
      </c>
      <c r="P847" s="4">
        <f t="shared" si="1304"/>
        <v>0.5977685595766018</v>
      </c>
      <c r="Q847" s="5">
        <f t="shared" si="1305"/>
        <v>69.910000000000309</v>
      </c>
      <c r="R847" s="5">
        <f t="shared" si="1306"/>
        <v>-35.612500000000068</v>
      </c>
      <c r="S847" s="4">
        <f t="shared" si="1307"/>
        <v>0.5500855600895127</v>
      </c>
      <c r="T847" s="4">
        <f t="shared" si="1308"/>
        <v>0.5500855600895127</v>
      </c>
      <c r="U847" s="5">
        <f t="shared" si="1299"/>
        <v>-11.3</v>
      </c>
      <c r="V847" s="5">
        <f t="shared" si="1300"/>
        <v>2.7355895326763857E-13</v>
      </c>
      <c r="X847" s="5">
        <f t="shared" si="1359"/>
        <v>63.960000000000036</v>
      </c>
      <c r="Y847" s="5">
        <f t="shared" si="1360"/>
        <v>25.150000000000091</v>
      </c>
      <c r="AA847" s="5">
        <f t="shared" si="1378"/>
        <v>1</v>
      </c>
      <c r="AB847" s="5">
        <f t="shared" si="1379"/>
        <v>0</v>
      </c>
      <c r="AC847" s="5">
        <f t="shared" si="1380"/>
        <v>1</v>
      </c>
      <c r="AF847" s="5">
        <f t="shared" si="1366"/>
        <v>63.960000000000036</v>
      </c>
      <c r="AG847" s="5">
        <f t="shared" si="1367"/>
        <v>70.510000000000218</v>
      </c>
      <c r="AH847" s="5">
        <f t="shared" si="1368"/>
        <v>30.930000000000291</v>
      </c>
      <c r="AI847" s="5">
        <f t="shared" si="1369"/>
        <v>24.380000000000109</v>
      </c>
      <c r="AJ847" s="5"/>
      <c r="AK847" s="5">
        <f t="shared" si="1370"/>
        <v>30.930000000000291</v>
      </c>
      <c r="AL847" s="5">
        <f t="shared" si="1390"/>
        <v>46.731000000000087</v>
      </c>
      <c r="AM847" s="5">
        <f t="shared" si="1371"/>
        <v>63.960000000000036</v>
      </c>
      <c r="AN847" s="5">
        <f t="shared" si="1386"/>
        <v>70.236999999999938</v>
      </c>
      <c r="AO847" s="5">
        <f t="shared" si="1387"/>
        <v>0</v>
      </c>
      <c r="AP847" s="5">
        <f t="shared" si="1301"/>
        <v>4</v>
      </c>
      <c r="AQ847" s="5">
        <f t="shared" si="1320"/>
        <v>3.5</v>
      </c>
      <c r="AR847" s="5"/>
      <c r="AS847" s="5">
        <f t="shared" si="1364"/>
        <v>70.510000000000218</v>
      </c>
      <c r="AT847" s="5">
        <f t="shared" si="1386"/>
        <v>71.400999999999925</v>
      </c>
      <c r="AU847" s="5">
        <f t="shared" si="1372"/>
        <v>24.380000000000109</v>
      </c>
      <c r="AV847" s="5">
        <f t="shared" si="1375"/>
        <v>-6.5500000000001819</v>
      </c>
      <c r="AW847" s="5">
        <f t="shared" si="1373"/>
        <v>6</v>
      </c>
      <c r="AZ847" s="4">
        <f t="shared" si="1310"/>
        <v>0.5500855600895127</v>
      </c>
      <c r="BA847" s="5">
        <f t="shared" si="1316"/>
        <v>0</v>
      </c>
      <c r="BB847" s="4">
        <f t="shared" si="1311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  <c r="CB847" s="5">
        <f t="shared" si="1290"/>
        <v>63.960000000000036</v>
      </c>
      <c r="CC847" s="5">
        <f t="shared" si="1291"/>
        <v>30.930000000000291</v>
      </c>
      <c r="CD847" s="5">
        <f t="shared" si="1302"/>
        <v>63.960000000000036</v>
      </c>
      <c r="CE847" s="5">
        <f t="shared" si="1293"/>
        <v>-25.150000000000091</v>
      </c>
      <c r="CF847" s="5"/>
      <c r="CG847" s="5">
        <f t="shared" si="1294"/>
        <v>-50</v>
      </c>
      <c r="CH847" s="5">
        <f t="shared" si="1297"/>
        <v>25.150000000000091</v>
      </c>
      <c r="CI847" s="5">
        <f t="shared" si="1295"/>
        <v>-36.039999999999964</v>
      </c>
    </row>
    <row r="848" spans="1:87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5">
        <f t="shared" si="1357"/>
        <v>101.10999999999967</v>
      </c>
      <c r="K848" s="5">
        <f t="shared" si="1384"/>
        <v>92.579166666666652</v>
      </c>
      <c r="L848" s="5">
        <f t="shared" si="1361"/>
        <v>81.480000000000018</v>
      </c>
      <c r="M848" s="5">
        <f t="shared" ref="M848" si="1392">AVERAGE(L837:L848)</f>
        <v>75.269166666666635</v>
      </c>
      <c r="N848" s="6" t="s">
        <v>37</v>
      </c>
      <c r="O848" s="5">
        <f t="shared" si="1363"/>
        <v>-25.369999999999891</v>
      </c>
      <c r="P848" s="4">
        <f t="shared" si="1304"/>
        <v>0.44366197183098988</v>
      </c>
      <c r="Q848" s="5">
        <f t="shared" si="1305"/>
        <v>62.480000000000018</v>
      </c>
      <c r="R848" s="5">
        <f t="shared" si="1306"/>
        <v>-37.470000000000141</v>
      </c>
      <c r="S848" s="4">
        <f t="shared" si="1307"/>
        <v>0.3648808740292242</v>
      </c>
      <c r="T848" s="4">
        <f t="shared" si="1308"/>
        <v>0.3648808740292242</v>
      </c>
      <c r="U848" s="5">
        <f t="shared" si="1299"/>
        <v>-19.73800000000001</v>
      </c>
      <c r="V848" s="5">
        <f t="shared" si="1300"/>
        <v>-5.6319999999998807</v>
      </c>
      <c r="X848" s="5">
        <f t="shared" si="1359"/>
        <v>-23.879999999999654</v>
      </c>
      <c r="Y848" s="5">
        <f t="shared" si="1360"/>
        <v>-30.029999999999745</v>
      </c>
      <c r="AA848" s="5">
        <f t="shared" si="1378"/>
        <v>0</v>
      </c>
      <c r="AB848" s="5">
        <f t="shared" si="1379"/>
        <v>1</v>
      </c>
      <c r="AC848" s="5">
        <f t="shared" si="1380"/>
        <v>1</v>
      </c>
      <c r="AF848" s="5">
        <f t="shared" si="1366"/>
        <v>11.579999999999927</v>
      </c>
      <c r="AG848" s="5">
        <f t="shared" si="1367"/>
        <v>16.129999999999654</v>
      </c>
      <c r="AH848" s="5">
        <f t="shared" si="1368"/>
        <v>89.529999999999745</v>
      </c>
      <c r="AI848" s="5">
        <f t="shared" si="1369"/>
        <v>84.980000000000018</v>
      </c>
      <c r="AJ848" s="5"/>
      <c r="AK848" s="5">
        <f t="shared" si="1370"/>
        <v>11.579999999999927</v>
      </c>
      <c r="AL848" s="5">
        <f t="shared" si="1390"/>
        <v>46.731000000000087</v>
      </c>
      <c r="AM848" s="5">
        <f t="shared" si="1371"/>
        <v>89.529999999999745</v>
      </c>
      <c r="AN848" s="5">
        <f t="shared" si="1386"/>
        <v>72.827999999999932</v>
      </c>
      <c r="AO848" s="5">
        <f t="shared" si="1387"/>
        <v>1</v>
      </c>
      <c r="AP848" s="5">
        <f t="shared" si="1301"/>
        <v>5</v>
      </c>
      <c r="AQ848" s="5">
        <f t="shared" si="1320"/>
        <v>3.7</v>
      </c>
      <c r="AR848" s="5"/>
      <c r="AS848" s="5">
        <f t="shared" si="1364"/>
        <v>84.980000000000018</v>
      </c>
      <c r="AT848" s="5">
        <f t="shared" si="1386"/>
        <v>73.620999999999952</v>
      </c>
      <c r="AU848" s="5">
        <f t="shared" si="1372"/>
        <v>16.129999999999654</v>
      </c>
      <c r="AV848" s="5">
        <f t="shared" si="1375"/>
        <v>-4.5499999999997272</v>
      </c>
      <c r="AW848" s="5">
        <f t="shared" si="1373"/>
        <v>2</v>
      </c>
      <c r="AZ848" s="4">
        <f t="shared" si="1310"/>
        <v>0.3648808740292242</v>
      </c>
      <c r="BA848" s="5">
        <f t="shared" si="1316"/>
        <v>0</v>
      </c>
      <c r="BB848" s="4">
        <f t="shared" si="1311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  <c r="CB848" s="5">
        <f t="shared" si="1290"/>
        <v>11.579999999999927</v>
      </c>
      <c r="CC848" s="5">
        <f t="shared" si="1291"/>
        <v>89.529999999999745</v>
      </c>
      <c r="CD848" s="5">
        <f t="shared" si="1302"/>
        <v>-50</v>
      </c>
      <c r="CE848" s="5">
        <f t="shared" si="1293"/>
        <v>30.029999999999745</v>
      </c>
      <c r="CF848" s="5"/>
      <c r="CG848" s="5">
        <f t="shared" si="1294"/>
        <v>-50</v>
      </c>
      <c r="CH848" s="5">
        <f t="shared" si="1297"/>
        <v>-30.029999999999745</v>
      </c>
      <c r="CI848" s="5">
        <f t="shared" si="1295"/>
        <v>-150</v>
      </c>
    </row>
    <row r="849" spans="1:87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5">
        <f t="shared" si="1357"/>
        <v>68.679999999999836</v>
      </c>
      <c r="K849" s="5">
        <f t="shared" si="1384"/>
        <v>90.522499999999965</v>
      </c>
      <c r="L849" s="5">
        <f t="shared" si="1361"/>
        <v>42.380000000000109</v>
      </c>
      <c r="M849" s="5">
        <f t="shared" ref="M849" si="1393">AVERAGE(L838:L849)</f>
        <v>71.505833333333314</v>
      </c>
      <c r="N849" s="6" t="s">
        <v>36</v>
      </c>
      <c r="O849" s="5">
        <f t="shared" si="1363"/>
        <v>-53.680000000000291</v>
      </c>
      <c r="P849" s="4">
        <f t="shared" si="1304"/>
        <v>0</v>
      </c>
      <c r="Q849" s="5">
        <f t="shared" si="1305"/>
        <v>42.380000000000564</v>
      </c>
      <c r="R849" s="5">
        <f t="shared" si="1306"/>
        <v>-43.08500000000015</v>
      </c>
      <c r="S849" s="4">
        <f t="shared" si="1307"/>
        <v>0</v>
      </c>
      <c r="T849" s="4">
        <f t="shared" si="1308"/>
        <v>0</v>
      </c>
      <c r="U849" s="5">
        <f t="shared" si="1299"/>
        <v>-32.352000000000046</v>
      </c>
      <c r="V849" s="5">
        <f t="shared" si="1300"/>
        <v>-21.328000000000245</v>
      </c>
      <c r="X849" s="5">
        <f t="shared" si="1359"/>
        <v>-31.620000000000346</v>
      </c>
      <c r="Y849" s="5">
        <f t="shared" si="1360"/>
        <v>-7.0499999999997272</v>
      </c>
      <c r="AA849" s="5">
        <f t="shared" si="1378"/>
        <v>0</v>
      </c>
      <c r="AB849" s="5">
        <f t="shared" si="1379"/>
        <v>1</v>
      </c>
      <c r="AC849" s="5">
        <f t="shared" si="1380"/>
        <v>1</v>
      </c>
      <c r="AF849" s="5">
        <f t="shared" si="1366"/>
        <v>10.419999999999618</v>
      </c>
      <c r="AG849" s="5">
        <f t="shared" si="1367"/>
        <v>14.729999999999563</v>
      </c>
      <c r="AH849" s="5">
        <f t="shared" si="1368"/>
        <v>58.260000000000218</v>
      </c>
      <c r="AI849" s="5">
        <f t="shared" si="1369"/>
        <v>53.950000000000273</v>
      </c>
      <c r="AJ849" s="5"/>
      <c r="AK849" s="5">
        <f t="shared" si="1370"/>
        <v>10.419999999999618</v>
      </c>
      <c r="AL849" s="5">
        <f t="shared" si="1390"/>
        <v>46.731000000000087</v>
      </c>
      <c r="AM849" s="5">
        <f t="shared" si="1371"/>
        <v>58.260000000000218</v>
      </c>
      <c r="AN849" s="5">
        <f t="shared" si="1386"/>
        <v>66.707999999999942</v>
      </c>
      <c r="AO849" s="5">
        <f t="shared" si="1387"/>
        <v>0</v>
      </c>
      <c r="AP849" s="5">
        <f t="shared" si="1301"/>
        <v>4</v>
      </c>
      <c r="AQ849" s="5">
        <f t="shared" si="1320"/>
        <v>3.7</v>
      </c>
      <c r="AR849" s="5"/>
      <c r="AS849" s="5">
        <f t="shared" si="1364"/>
        <v>53.950000000000273</v>
      </c>
      <c r="AT849" s="5">
        <f t="shared" si="1386"/>
        <v>67.446999999999974</v>
      </c>
      <c r="AU849" s="5">
        <f t="shared" si="1372"/>
        <v>14.729999999999563</v>
      </c>
      <c r="AV849" s="5">
        <f t="shared" si="1375"/>
        <v>-4.3099999999999454</v>
      </c>
      <c r="AW849" s="5">
        <f t="shared" si="1373"/>
        <v>3</v>
      </c>
      <c r="AZ849" s="4">
        <f t="shared" si="1310"/>
        <v>0</v>
      </c>
      <c r="BA849" s="5">
        <f t="shared" si="1316"/>
        <v>0</v>
      </c>
      <c r="BB849" s="4">
        <f t="shared" si="1311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  <c r="CB849" s="5">
        <f t="shared" si="1290"/>
        <v>10.419999999999618</v>
      </c>
      <c r="CC849" s="5">
        <f t="shared" si="1291"/>
        <v>58.260000000000218</v>
      </c>
      <c r="CD849" s="5">
        <f t="shared" si="1302"/>
        <v>-50</v>
      </c>
      <c r="CE849" s="5">
        <f t="shared" si="1293"/>
        <v>7.0499999999997272</v>
      </c>
      <c r="CF849" s="5"/>
      <c r="CG849" s="5">
        <f t="shared" si="1294"/>
        <v>-50</v>
      </c>
      <c r="CH849" s="5">
        <f t="shared" si="1297"/>
        <v>-7.0499999999997272</v>
      </c>
      <c r="CI849" s="5">
        <f t="shared" si="1295"/>
        <v>-150</v>
      </c>
    </row>
    <row r="850" spans="1:87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5">
        <f t="shared" si="1357"/>
        <v>72.0300000000002</v>
      </c>
      <c r="K850" s="5">
        <f t="shared" si="1384"/>
        <v>89.833333333333329</v>
      </c>
      <c r="L850" s="5">
        <f t="shared" si="1361"/>
        <v>63.900000000000091</v>
      </c>
      <c r="M850" s="5">
        <f t="shared" ref="M850" si="1394">AVERAGE(L839:L850)</f>
        <v>71.34666666666665</v>
      </c>
      <c r="N850" s="6" t="s">
        <v>36</v>
      </c>
      <c r="O850" s="5">
        <f t="shared" si="1363"/>
        <v>-35.799999999999727</v>
      </c>
      <c r="P850" s="4">
        <f t="shared" si="1304"/>
        <v>0.42189712128363205</v>
      </c>
      <c r="Q850" s="5">
        <f t="shared" si="1305"/>
        <v>42.380000000000564</v>
      </c>
      <c r="R850" s="5">
        <f t="shared" si="1306"/>
        <v>-43.08500000000015</v>
      </c>
      <c r="S850" s="4">
        <f t="shared" si="1307"/>
        <v>0.2834945298874349</v>
      </c>
      <c r="T850" s="4">
        <f t="shared" si="1308"/>
        <v>0.23354231974922243</v>
      </c>
      <c r="U850" s="5">
        <f t="shared" si="1299"/>
        <v>-35.847999999999956</v>
      </c>
      <c r="V850" s="5">
        <f t="shared" si="1300"/>
        <v>4.8000000000229193E-2</v>
      </c>
      <c r="X850" s="5">
        <f t="shared" si="1359"/>
        <v>19.080000000000382</v>
      </c>
      <c r="Y850" s="5">
        <f t="shared" si="1360"/>
        <v>3.6900000000000546</v>
      </c>
      <c r="AA850" s="5">
        <f t="shared" si="1378"/>
        <v>1</v>
      </c>
      <c r="AB850" s="5">
        <f t="shared" si="1379"/>
        <v>0</v>
      </c>
      <c r="AC850" s="5">
        <f t="shared" si="1380"/>
        <v>1</v>
      </c>
      <c r="AF850" s="5">
        <f t="shared" si="1366"/>
        <v>53.2800000000002</v>
      </c>
      <c r="AG850" s="5">
        <f t="shared" si="1367"/>
        <v>50.2800000000002</v>
      </c>
      <c r="AH850" s="5">
        <f t="shared" si="1368"/>
        <v>18.75</v>
      </c>
      <c r="AI850" s="5">
        <f t="shared" si="1369"/>
        <v>21.75</v>
      </c>
      <c r="AJ850" s="5"/>
      <c r="AK850" s="5">
        <f t="shared" si="1370"/>
        <v>18.75</v>
      </c>
      <c r="AL850" s="5">
        <f t="shared" si="1390"/>
        <v>32.565000000000275</v>
      </c>
      <c r="AM850" s="5">
        <f t="shared" si="1371"/>
        <v>53.2800000000002</v>
      </c>
      <c r="AN850" s="5">
        <f t="shared" si="1386"/>
        <v>67.119999999999976</v>
      </c>
      <c r="AO850" s="5">
        <f t="shared" si="1387"/>
        <v>0</v>
      </c>
      <c r="AP850" s="5">
        <f t="shared" si="1301"/>
        <v>4</v>
      </c>
      <c r="AQ850" s="5">
        <f t="shared" si="1320"/>
        <v>3.8</v>
      </c>
      <c r="AR850" s="5"/>
      <c r="AS850" s="5">
        <f t="shared" si="1364"/>
        <v>50.2800000000002</v>
      </c>
      <c r="AT850" s="5">
        <f t="shared" si="1386"/>
        <v>67.388000000000005</v>
      </c>
      <c r="AU850" s="5">
        <f t="shared" si="1372"/>
        <v>21.75</v>
      </c>
      <c r="AV850" s="5">
        <f t="shared" si="1375"/>
        <v>3</v>
      </c>
      <c r="AW850" s="5">
        <f t="shared" si="1373"/>
        <v>4</v>
      </c>
      <c r="AZ850" s="4">
        <f t="shared" si="1310"/>
        <v>0.23354231974922243</v>
      </c>
      <c r="BA850" s="5">
        <f t="shared" si="1316"/>
        <v>0</v>
      </c>
      <c r="BB850" s="4">
        <f t="shared" si="1311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  <c r="CB850" s="5">
        <f t="shared" ref="CB850:CB913" si="1395">C850-B850</f>
        <v>53.2800000000002</v>
      </c>
      <c r="CC850" s="5">
        <f t="shared" ref="CC850:CC913" si="1396">B850-D850</f>
        <v>18.75</v>
      </c>
      <c r="CD850" s="5">
        <f t="shared" si="1302"/>
        <v>19.080000000000382</v>
      </c>
      <c r="CE850" s="5">
        <f t="shared" si="1293"/>
        <v>-30</v>
      </c>
      <c r="CF850" s="5"/>
      <c r="CG850" s="5">
        <f t="shared" si="1294"/>
        <v>-50</v>
      </c>
      <c r="CH850" s="5">
        <f t="shared" si="1297"/>
        <v>3.6900000000000546</v>
      </c>
      <c r="CI850" s="5">
        <f t="shared" si="1295"/>
        <v>-80.919999999999618</v>
      </c>
    </row>
    <row r="851" spans="1:87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5">
        <f t="shared" si="1357"/>
        <v>86.860000000000127</v>
      </c>
      <c r="K851" s="5">
        <f t="shared" si="1384"/>
        <v>86.024166666666659</v>
      </c>
      <c r="L851" s="5">
        <f t="shared" si="1361"/>
        <v>63.909999999999854</v>
      </c>
      <c r="M851" s="5">
        <f t="shared" ref="M851" si="1397">AVERAGE(L840:L851)</f>
        <v>68.102499999999964</v>
      </c>
      <c r="N851" s="6" t="s">
        <v>37</v>
      </c>
      <c r="O851" s="5">
        <f t="shared" si="1363"/>
        <v>-6.5999999999999091</v>
      </c>
      <c r="P851" s="4">
        <f t="shared" si="1304"/>
        <v>1</v>
      </c>
      <c r="Q851" s="5">
        <f t="shared" si="1305"/>
        <v>47.080000000000382</v>
      </c>
      <c r="R851" s="5">
        <f t="shared" si="1306"/>
        <v>-41.910000000000196</v>
      </c>
      <c r="S851" s="4">
        <f t="shared" si="1307"/>
        <v>1</v>
      </c>
      <c r="T851" s="4">
        <f t="shared" si="1308"/>
        <v>0.66780141843971741</v>
      </c>
      <c r="U851" s="5">
        <f t="shared" si="1299"/>
        <v>-26.549999999999908</v>
      </c>
      <c r="V851" s="5">
        <f t="shared" si="1300"/>
        <v>19.95</v>
      </c>
      <c r="X851" s="5">
        <f t="shared" si="1359"/>
        <v>62.590000000000146</v>
      </c>
      <c r="Y851" s="5">
        <f t="shared" si="1360"/>
        <v>31.090000000000146</v>
      </c>
      <c r="AA851" s="5">
        <f t="shared" si="1378"/>
        <v>1</v>
      </c>
      <c r="AB851" s="5">
        <f t="shared" si="1379"/>
        <v>0</v>
      </c>
      <c r="AC851" s="5">
        <f t="shared" si="1380"/>
        <v>1</v>
      </c>
      <c r="AF851" s="5">
        <f t="shared" si="1366"/>
        <v>62.590000000000146</v>
      </c>
      <c r="AG851" s="5">
        <f t="shared" si="1367"/>
        <v>63.349999999999909</v>
      </c>
      <c r="AH851" s="5">
        <f t="shared" si="1368"/>
        <v>24.269999999999982</v>
      </c>
      <c r="AI851" s="5">
        <f t="shared" si="1369"/>
        <v>23.510000000000218</v>
      </c>
      <c r="AJ851" s="5"/>
      <c r="AK851" s="5">
        <f t="shared" si="1370"/>
        <v>24.269999999999982</v>
      </c>
      <c r="AL851" s="5">
        <f t="shared" si="1390"/>
        <v>32.565000000000275</v>
      </c>
      <c r="AM851" s="5">
        <f t="shared" si="1371"/>
        <v>62.590000000000146</v>
      </c>
      <c r="AN851" s="5">
        <f t="shared" si="1386"/>
        <v>68.117999999999981</v>
      </c>
      <c r="AO851" s="5">
        <f t="shared" si="1387"/>
        <v>0</v>
      </c>
      <c r="AP851" s="5">
        <f t="shared" si="1301"/>
        <v>4</v>
      </c>
      <c r="AQ851" s="5">
        <f t="shared" si="1320"/>
        <v>3.9</v>
      </c>
      <c r="AR851" s="5"/>
      <c r="AS851" s="5">
        <f t="shared" si="1364"/>
        <v>63.349999999999909</v>
      </c>
      <c r="AT851" s="5">
        <f t="shared" si="1386"/>
        <v>67.911000000000016</v>
      </c>
      <c r="AU851" s="5">
        <f t="shared" si="1372"/>
        <v>23.510000000000218</v>
      </c>
      <c r="AV851" s="5">
        <f t="shared" si="1375"/>
        <v>-0.75999999999976353</v>
      </c>
      <c r="AW851" s="5">
        <f t="shared" si="1373"/>
        <v>5</v>
      </c>
      <c r="AZ851" s="4">
        <f t="shared" si="1310"/>
        <v>0.66780141843971741</v>
      </c>
      <c r="BA851" s="5">
        <f t="shared" si="1316"/>
        <v>0</v>
      </c>
      <c r="BB851" s="4">
        <f t="shared" si="1311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  <c r="CB851" s="5">
        <f t="shared" si="1395"/>
        <v>62.590000000000146</v>
      </c>
      <c r="CC851" s="5">
        <f t="shared" si="1396"/>
        <v>24.269999999999982</v>
      </c>
      <c r="CD851" s="5">
        <f t="shared" si="1302"/>
        <v>62.590000000000146</v>
      </c>
      <c r="CE851" s="5">
        <f t="shared" ref="CE851:CE914" si="1398">IF(G851-F851&gt;30,-30,F851-I851)</f>
        <v>-30</v>
      </c>
      <c r="CF851" s="5"/>
      <c r="CG851" s="5">
        <f t="shared" ref="CG851:CG914" si="1399">IF(CD851&lt;&gt;"",-$CD$1,"")</f>
        <v>-50</v>
      </c>
      <c r="CH851" s="5">
        <f t="shared" si="1297"/>
        <v>31.090000000000146</v>
      </c>
      <c r="CI851" s="5">
        <f t="shared" ref="CI851:CI914" si="1400">IF(CD851&lt;&gt;"",CD851-$CD$1-$CD$1,"")</f>
        <v>-37.409999999999854</v>
      </c>
    </row>
    <row r="852" spans="1:87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5">
        <f t="shared" si="1357"/>
        <v>77.309999999999945</v>
      </c>
      <c r="K852" s="5">
        <f t="shared" si="1384"/>
        <v>84.480833333333337</v>
      </c>
      <c r="L852" s="5">
        <f t="shared" si="1361"/>
        <v>69.699999999999818</v>
      </c>
      <c r="M852" s="5">
        <f t="shared" ref="M852" si="1401">AVERAGE(L841:L852)</f>
        <v>67.692499999999953</v>
      </c>
      <c r="N852" s="6" t="s">
        <v>37</v>
      </c>
      <c r="O852" s="5">
        <f t="shared" si="1363"/>
        <v>-5.7899999999999636</v>
      </c>
      <c r="P852" s="4">
        <f t="shared" si="1304"/>
        <v>1</v>
      </c>
      <c r="Q852" s="5">
        <f t="shared" si="1305"/>
        <v>47.890000000000327</v>
      </c>
      <c r="R852" s="5">
        <f t="shared" si="1306"/>
        <v>-41.707500000000209</v>
      </c>
      <c r="S852" s="4">
        <f t="shared" si="1307"/>
        <v>1</v>
      </c>
      <c r="T852" s="4">
        <f t="shared" si="1308"/>
        <v>0.75931504677342954</v>
      </c>
      <c r="U852" s="5">
        <f t="shared" si="1299"/>
        <v>-25.447999999999958</v>
      </c>
      <c r="V852" s="5">
        <f t="shared" si="1300"/>
        <v>19.657999999999994</v>
      </c>
      <c r="X852" s="5">
        <f t="shared" si="1359"/>
        <v>1.6300000000001091</v>
      </c>
      <c r="Y852" s="5">
        <f t="shared" si="1360"/>
        <v>-2.7200000000002547</v>
      </c>
      <c r="AA852" s="5">
        <f t="shared" si="1378"/>
        <v>0</v>
      </c>
      <c r="AB852" s="5">
        <f t="shared" si="1379"/>
        <v>0</v>
      </c>
      <c r="AC852" s="5">
        <f t="shared" si="1380"/>
        <v>0</v>
      </c>
      <c r="AF852" s="5">
        <f t="shared" si="1366"/>
        <v>42.039999999999964</v>
      </c>
      <c r="AG852" s="5">
        <f t="shared" si="1367"/>
        <v>40.109999999999673</v>
      </c>
      <c r="AH852" s="5">
        <f t="shared" si="1368"/>
        <v>35.269999999999982</v>
      </c>
      <c r="AI852" s="5">
        <f t="shared" si="1369"/>
        <v>37.200000000000273</v>
      </c>
      <c r="AJ852" s="5"/>
      <c r="AK852" s="5">
        <f t="shared" si="1370"/>
        <v>35.269999999999982</v>
      </c>
      <c r="AL852" s="5">
        <f t="shared" si="1390"/>
        <v>31.36400000000026</v>
      </c>
      <c r="AM852" s="5">
        <f t="shared" si="1371"/>
        <v>42.039999999999964</v>
      </c>
      <c r="AN852" s="5">
        <f t="shared" si="1386"/>
        <v>67.296000000000006</v>
      </c>
      <c r="AO852" s="5">
        <f t="shared" si="1387"/>
        <v>0</v>
      </c>
      <c r="AP852" s="5">
        <f t="shared" si="1301"/>
        <v>4</v>
      </c>
      <c r="AQ852" s="5">
        <f t="shared" si="1320"/>
        <v>4</v>
      </c>
      <c r="AR852" s="5"/>
      <c r="AS852" s="5">
        <f t="shared" si="1364"/>
        <v>40.109999999999673</v>
      </c>
      <c r="AT852" s="5">
        <f t="shared" si="1386"/>
        <v>66.563999999999993</v>
      </c>
      <c r="AU852" s="5">
        <f t="shared" si="1372"/>
        <v>37.200000000000273</v>
      </c>
      <c r="AV852" s="5">
        <f t="shared" si="1375"/>
        <v>1.930000000000291</v>
      </c>
      <c r="AW852" s="5">
        <f t="shared" si="1373"/>
        <v>6</v>
      </c>
      <c r="AX852" s="3">
        <v>1</v>
      </c>
      <c r="AZ852" s="4">
        <f t="shared" si="1310"/>
        <v>0.75931504677342954</v>
      </c>
      <c r="BA852" s="5">
        <f t="shared" si="1316"/>
        <v>0</v>
      </c>
      <c r="BB852" s="4">
        <f t="shared" si="1311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  <c r="CB852" s="5">
        <f t="shared" si="1395"/>
        <v>42.039999999999964</v>
      </c>
      <c r="CC852" s="5">
        <f t="shared" si="1396"/>
        <v>35.269999999999982</v>
      </c>
      <c r="CD852" s="5">
        <f t="shared" si="1302"/>
        <v>1.6300000000001091</v>
      </c>
      <c r="CE852" s="5">
        <f t="shared" si="1398"/>
        <v>-30</v>
      </c>
      <c r="CF852" s="5"/>
      <c r="CG852" s="5">
        <f t="shared" si="1399"/>
        <v>-50</v>
      </c>
      <c r="CH852" s="5">
        <f t="shared" ref="CH852:CH915" si="1402">IF(CI852&lt;&gt;"",I852-F852,"")</f>
        <v>-2.7200000000002547</v>
      </c>
      <c r="CI852" s="5">
        <f t="shared" si="1400"/>
        <v>-98.369999999999891</v>
      </c>
    </row>
    <row r="853" spans="1:87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5">
        <f t="shared" si="1357"/>
        <v>148.05999999999995</v>
      </c>
      <c r="K853" s="5">
        <f t="shared" si="1384"/>
        <v>91.975833333333341</v>
      </c>
      <c r="L853" s="5">
        <f t="shared" si="1361"/>
        <v>133.78999999999996</v>
      </c>
      <c r="M853" s="5">
        <f t="shared" ref="M853" si="1403">AVERAGE(L842:L853)</f>
        <v>74.159999999999968</v>
      </c>
      <c r="N853" s="6" t="s">
        <v>37</v>
      </c>
      <c r="O853" s="5">
        <f t="shared" si="1363"/>
        <v>-16.610000000000127</v>
      </c>
      <c r="P853" s="4">
        <f t="shared" si="1304"/>
        <v>0.77406556692419937</v>
      </c>
      <c r="Q853" s="5">
        <f t="shared" si="1305"/>
        <v>47.890000000000327</v>
      </c>
      <c r="R853" s="5">
        <f t="shared" si="1306"/>
        <v>-41.707500000000209</v>
      </c>
      <c r="S853" s="4">
        <f t="shared" si="1307"/>
        <v>0.77406556692419937</v>
      </c>
      <c r="T853" s="4">
        <f t="shared" si="1308"/>
        <v>0.77406556692419937</v>
      </c>
      <c r="U853" s="5">
        <f t="shared" ref="U853:U916" si="1404">AVERAGE(O849:O853)</f>
        <v>-23.696000000000005</v>
      </c>
      <c r="V853" s="5">
        <f t="shared" ref="V853:V916" si="1405">O853-U853</f>
        <v>7.0859999999998777</v>
      </c>
      <c r="X853" s="5">
        <f t="shared" si="1359"/>
        <v>-125.70000000000027</v>
      </c>
      <c r="Y853" s="5">
        <f t="shared" si="1360"/>
        <v>-65.690000000000055</v>
      </c>
      <c r="AA853" s="5">
        <f t="shared" si="1378"/>
        <v>0</v>
      </c>
      <c r="AB853" s="5">
        <f t="shared" si="1379"/>
        <v>1</v>
      </c>
      <c r="AC853" s="5">
        <f t="shared" si="1380"/>
        <v>1</v>
      </c>
      <c r="AF853" s="5">
        <f t="shared" si="1366"/>
        <v>0</v>
      </c>
      <c r="AG853" s="5">
        <f t="shared" si="1367"/>
        <v>-12.699999999999818</v>
      </c>
      <c r="AH853" s="5">
        <f t="shared" si="1368"/>
        <v>135.36000000000013</v>
      </c>
      <c r="AI853" s="5">
        <f t="shared" si="1369"/>
        <v>148.05999999999995</v>
      </c>
      <c r="AJ853" s="5"/>
      <c r="AK853" s="5">
        <f t="shared" si="1370"/>
        <v>0</v>
      </c>
      <c r="AL853" s="5">
        <f t="shared" si="1390"/>
        <v>31.36400000000026</v>
      </c>
      <c r="AM853" s="5">
        <f t="shared" si="1371"/>
        <v>135.36000000000013</v>
      </c>
      <c r="AN853" s="5">
        <f t="shared" si="1386"/>
        <v>76.07999999999997</v>
      </c>
      <c r="AO853" s="5">
        <f t="shared" si="1387"/>
        <v>1</v>
      </c>
      <c r="AP853" s="5">
        <f t="shared" ref="AP853:AP916" si="1406">SUM(AO844:AO853)</f>
        <v>5</v>
      </c>
      <c r="AQ853" s="5">
        <f t="shared" si="1320"/>
        <v>4.2</v>
      </c>
      <c r="AR853" s="5"/>
      <c r="AS853" s="5">
        <f t="shared" si="1364"/>
        <v>148.05999999999995</v>
      </c>
      <c r="AT853" s="5">
        <f t="shared" si="1386"/>
        <v>76.043999999999954</v>
      </c>
      <c r="AU853" s="5">
        <f t="shared" si="1372"/>
        <v>-12.699999999999818</v>
      </c>
      <c r="AV853" s="5">
        <f t="shared" si="1375"/>
        <v>12.699999999999818</v>
      </c>
      <c r="AW853" s="5">
        <f t="shared" si="1373"/>
        <v>2</v>
      </c>
      <c r="AZ853" s="4">
        <f t="shared" si="1310"/>
        <v>0.77406556692419937</v>
      </c>
      <c r="BA853" s="5">
        <f t="shared" si="1316"/>
        <v>0</v>
      </c>
      <c r="BB853" s="4">
        <f t="shared" si="1311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  <c r="CB853" s="5">
        <f t="shared" si="1395"/>
        <v>0</v>
      </c>
      <c r="CC853" s="5">
        <f t="shared" si="1396"/>
        <v>135.36000000000013</v>
      </c>
      <c r="CD853" s="5">
        <f t="shared" ref="CD853:CD916" si="1407">IF(CC853&gt;$CD$1,-$CD$1,E853-B853)</f>
        <v>-50</v>
      </c>
      <c r="CE853" s="5">
        <f t="shared" si="1398"/>
        <v>65.690000000000055</v>
      </c>
      <c r="CF853" s="5"/>
      <c r="CG853" s="5">
        <f t="shared" si="1399"/>
        <v>-50</v>
      </c>
      <c r="CH853" s="5">
        <f t="shared" si="1402"/>
        <v>-65.690000000000055</v>
      </c>
      <c r="CI853" s="5">
        <f t="shared" si="1400"/>
        <v>-150</v>
      </c>
    </row>
    <row r="854" spans="1:87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5">
        <f t="shared" si="1357"/>
        <v>54.990000000000236</v>
      </c>
      <c r="K854" s="5">
        <f t="shared" si="1384"/>
        <v>88.430000000000021</v>
      </c>
      <c r="L854" s="5">
        <f t="shared" si="1361"/>
        <v>60.259999999999764</v>
      </c>
      <c r="M854" s="5">
        <f t="shared" ref="M854" si="1408">AVERAGE(L843:L854)</f>
        <v>74.313333333333276</v>
      </c>
      <c r="N854" s="6" t="s">
        <v>37</v>
      </c>
      <c r="O854" s="5">
        <f t="shared" si="1363"/>
        <v>-38.330000000000382</v>
      </c>
      <c r="P854" s="4">
        <f t="shared" ref="P854:P917" si="1409">(O854-MIN(O850:O854))/(MAX(O850:O854)-MIN(O850:O854))</f>
        <v>0</v>
      </c>
      <c r="Q854" s="5">
        <f t="shared" ref="Q854:Q917" si="1410">MAX(O850:O854)-MIN(O850:O854)</f>
        <v>32.540000000000418</v>
      </c>
      <c r="R854" s="5">
        <f t="shared" ref="R854:R917" si="1411">MIN(O850:O854) +((MAX(O850:O854)-MIN(O850:O854))*$R$2)</f>
        <v>-30.195000000000277</v>
      </c>
      <c r="S854" s="4">
        <f t="shared" ref="S854:S917" si="1412">(O854-MIN(O848:O854))/(MAX(O848:O854)-MIN(O848:O854))</f>
        <v>0.3205262058884904</v>
      </c>
      <c r="T854" s="4">
        <f t="shared" ref="T854:T917" si="1413">(O854-MIN(O846:O854))/(MAX(O846:O854)-MIN(O846:O854))</f>
        <v>0.3205262058884904</v>
      </c>
      <c r="U854" s="5">
        <f t="shared" si="1404"/>
        <v>-20.626000000000023</v>
      </c>
      <c r="V854" s="5">
        <f t="shared" si="1405"/>
        <v>-17.704000000000359</v>
      </c>
      <c r="X854" s="5">
        <f t="shared" si="1359"/>
        <v>-9.2600000000002183</v>
      </c>
      <c r="Y854" s="5">
        <f t="shared" si="1360"/>
        <v>11.010000000000218</v>
      </c>
      <c r="AA854" s="5">
        <f t="shared" si="1378"/>
        <v>0</v>
      </c>
      <c r="AB854" s="5">
        <f t="shared" si="1379"/>
        <v>0</v>
      </c>
      <c r="AC854" s="5">
        <f t="shared" si="1380"/>
        <v>0</v>
      </c>
      <c r="AF854" s="5">
        <f t="shared" si="1366"/>
        <v>27.210000000000036</v>
      </c>
      <c r="AG854" s="5">
        <f t="shared" si="1367"/>
        <v>24.720000000000255</v>
      </c>
      <c r="AH854" s="5">
        <f t="shared" si="1368"/>
        <v>27.7800000000002</v>
      </c>
      <c r="AI854" s="5">
        <f t="shared" si="1369"/>
        <v>30.269999999999982</v>
      </c>
      <c r="AJ854" s="5"/>
      <c r="AK854" s="5">
        <f t="shared" si="1370"/>
        <v>27.210000000000036</v>
      </c>
      <c r="AL854" s="5">
        <f t="shared" si="1390"/>
        <v>31.36400000000026</v>
      </c>
      <c r="AM854" s="5">
        <f t="shared" si="1371"/>
        <v>27.7800000000002</v>
      </c>
      <c r="AN854" s="5">
        <f t="shared" si="1386"/>
        <v>72.40300000000002</v>
      </c>
      <c r="AO854" s="5">
        <f t="shared" si="1387"/>
        <v>0</v>
      </c>
      <c r="AP854" s="5">
        <f t="shared" si="1406"/>
        <v>4</v>
      </c>
      <c r="AQ854" s="5">
        <f t="shared" si="1320"/>
        <v>4.3</v>
      </c>
      <c r="AR854" s="5"/>
      <c r="AS854" s="5">
        <f t="shared" si="1364"/>
        <v>30.269999999999982</v>
      </c>
      <c r="AT854" s="5">
        <f t="shared" si="1386"/>
        <v>73.679999999999978</v>
      </c>
      <c r="AU854" s="5">
        <f t="shared" si="1372"/>
        <v>24.720000000000255</v>
      </c>
      <c r="AV854" s="5">
        <f t="shared" si="1375"/>
        <v>2.4899999999997817</v>
      </c>
      <c r="AW854" s="5">
        <f t="shared" si="1373"/>
        <v>3</v>
      </c>
      <c r="AZ854" s="4">
        <f t="shared" si="1310"/>
        <v>0.3205262058884904</v>
      </c>
      <c r="BA854" s="5">
        <f t="shared" si="1316"/>
        <v>0</v>
      </c>
      <c r="BB854" s="4">
        <f t="shared" si="1311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  <c r="CB854" s="5">
        <f t="shared" si="1395"/>
        <v>27.210000000000036</v>
      </c>
      <c r="CC854" s="5">
        <f t="shared" si="1396"/>
        <v>27.7800000000002</v>
      </c>
      <c r="CD854" s="5">
        <f t="shared" si="1407"/>
        <v>-9.2600000000002183</v>
      </c>
      <c r="CE854" s="5">
        <f t="shared" si="1398"/>
        <v>-11.010000000000218</v>
      </c>
      <c r="CF854" s="5"/>
      <c r="CG854" s="5">
        <f t="shared" si="1399"/>
        <v>-50</v>
      </c>
      <c r="CH854" s="5">
        <f t="shared" si="1402"/>
        <v>11.010000000000218</v>
      </c>
      <c r="CI854" s="5">
        <f t="shared" si="1400"/>
        <v>-109.26000000000022</v>
      </c>
    </row>
    <row r="855" spans="1:87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5">
        <f t="shared" si="1357"/>
        <v>79.269999999999982</v>
      </c>
      <c r="K855" s="5">
        <f t="shared" si="1384"/>
        <v>89.990000000000009</v>
      </c>
      <c r="L855" s="5">
        <f t="shared" si="1361"/>
        <v>67.099999999999909</v>
      </c>
      <c r="M855" s="5">
        <f t="shared" ref="M855" si="1414">AVERAGE(L844:L855)</f>
        <v>73.864999999999938</v>
      </c>
      <c r="N855" s="6" t="s">
        <v>36</v>
      </c>
      <c r="O855" s="5">
        <f t="shared" si="1363"/>
        <v>-53.949999999999818</v>
      </c>
      <c r="P855" s="4">
        <f t="shared" si="1409"/>
        <v>0</v>
      </c>
      <c r="Q855" s="5">
        <f t="shared" si="1410"/>
        <v>48.159999999999854</v>
      </c>
      <c r="R855" s="5">
        <f t="shared" si="1411"/>
        <v>-41.909999999999854</v>
      </c>
      <c r="S855" s="4">
        <f t="shared" si="1412"/>
        <v>0</v>
      </c>
      <c r="T855" s="4">
        <f t="shared" si="1413"/>
        <v>0</v>
      </c>
      <c r="U855" s="5">
        <f t="shared" si="1404"/>
        <v>-24.256000000000039</v>
      </c>
      <c r="V855" s="5">
        <f t="shared" si="1405"/>
        <v>-29.693999999999779</v>
      </c>
      <c r="X855" s="5">
        <f t="shared" si="1359"/>
        <v>-14.079999999999927</v>
      </c>
      <c r="Y855" s="5">
        <f t="shared" si="1360"/>
        <v>4.75</v>
      </c>
      <c r="AA855" s="5">
        <f t="shared" si="1378"/>
        <v>0</v>
      </c>
      <c r="AB855" s="5">
        <f t="shared" si="1379"/>
        <v>0</v>
      </c>
      <c r="AC855" s="5">
        <f t="shared" si="1380"/>
        <v>0</v>
      </c>
      <c r="AF855" s="5">
        <f t="shared" si="1366"/>
        <v>11.710000000000036</v>
      </c>
      <c r="AG855" s="5">
        <f t="shared" si="1367"/>
        <v>14.110000000000127</v>
      </c>
      <c r="AH855" s="5">
        <f t="shared" si="1368"/>
        <v>67.559999999999945</v>
      </c>
      <c r="AI855" s="5">
        <f t="shared" si="1369"/>
        <v>65.159999999999854</v>
      </c>
      <c r="AJ855" s="5"/>
      <c r="AK855" s="5">
        <f t="shared" si="1370"/>
        <v>11.710000000000036</v>
      </c>
      <c r="AL855" s="5">
        <f t="shared" si="1390"/>
        <v>31.36400000000026</v>
      </c>
      <c r="AM855" s="5">
        <f t="shared" si="1371"/>
        <v>67.559999999999945</v>
      </c>
      <c r="AN855" s="5">
        <f t="shared" si="1386"/>
        <v>72.097000000000023</v>
      </c>
      <c r="AO855" s="5">
        <f t="shared" si="1387"/>
        <v>0</v>
      </c>
      <c r="AP855" s="5">
        <f t="shared" si="1406"/>
        <v>3</v>
      </c>
      <c r="AQ855" s="5">
        <f t="shared" si="1320"/>
        <v>4.2</v>
      </c>
      <c r="AR855" s="5"/>
      <c r="AS855" s="5">
        <f t="shared" si="1364"/>
        <v>65.159999999999854</v>
      </c>
      <c r="AT855" s="5">
        <f t="shared" si="1386"/>
        <v>72.779999999999973</v>
      </c>
      <c r="AU855" s="5">
        <f t="shared" si="1372"/>
        <v>14.110000000000127</v>
      </c>
      <c r="AV855" s="5">
        <f t="shared" si="1375"/>
        <v>-2.4000000000000909</v>
      </c>
      <c r="AW855" s="5">
        <f t="shared" si="1373"/>
        <v>4</v>
      </c>
      <c r="AZ855" s="4">
        <f t="shared" ref="AZ855:AZ918" si="1415">T855</f>
        <v>0</v>
      </c>
      <c r="BA855" s="5">
        <f t="shared" si="1316"/>
        <v>0</v>
      </c>
      <c r="BB855" s="4">
        <f t="shared" ref="BB855:BB918" si="1416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  <c r="CB855" s="5">
        <f t="shared" si="1395"/>
        <v>11.710000000000036</v>
      </c>
      <c r="CC855" s="5">
        <f t="shared" si="1396"/>
        <v>67.559999999999945</v>
      </c>
      <c r="CD855" s="5">
        <f t="shared" si="1407"/>
        <v>-50</v>
      </c>
      <c r="CE855" s="5">
        <f t="shared" si="1398"/>
        <v>-4.75</v>
      </c>
      <c r="CF855" s="5"/>
      <c r="CG855" s="5">
        <f t="shared" si="1399"/>
        <v>-50</v>
      </c>
      <c r="CH855" s="5">
        <f t="shared" si="1402"/>
        <v>4.75</v>
      </c>
      <c r="CI855" s="5">
        <f t="shared" si="1400"/>
        <v>-150</v>
      </c>
    </row>
    <row r="856" spans="1:87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5">
        <f t="shared" si="1357"/>
        <v>47.579999999999927</v>
      </c>
      <c r="K856" s="5">
        <f t="shared" si="1384"/>
        <v>86.510833333333338</v>
      </c>
      <c r="L856" s="5">
        <f t="shared" si="1361"/>
        <v>29.129999999999654</v>
      </c>
      <c r="M856" s="5">
        <f t="shared" ref="M856" si="1417">AVERAGE(L845:L856)</f>
        <v>69.896666666666576</v>
      </c>
      <c r="N856" s="6" t="s">
        <v>36</v>
      </c>
      <c r="O856" s="5">
        <f t="shared" si="1363"/>
        <v>-38.059999999999945</v>
      </c>
      <c r="P856" s="4">
        <f t="shared" si="1409"/>
        <v>0.32994186046511464</v>
      </c>
      <c r="Q856" s="5">
        <f t="shared" si="1410"/>
        <v>48.159999999999854</v>
      </c>
      <c r="R856" s="5">
        <f t="shared" si="1411"/>
        <v>-41.909999999999854</v>
      </c>
      <c r="S856" s="4">
        <f t="shared" si="1412"/>
        <v>0.32994186046511464</v>
      </c>
      <c r="T856" s="4">
        <f t="shared" si="1413"/>
        <v>0.32994186046511464</v>
      </c>
      <c r="U856" s="5">
        <f t="shared" si="1404"/>
        <v>-30.548000000000048</v>
      </c>
      <c r="V856" s="5">
        <f t="shared" si="1405"/>
        <v>-7.5119999999998974</v>
      </c>
      <c r="X856" s="5">
        <f t="shared" si="1359"/>
        <v>38.740000000000236</v>
      </c>
      <c r="Y856" s="5">
        <f t="shared" si="1360"/>
        <v>17.2199999999998</v>
      </c>
      <c r="AA856" s="5">
        <f t="shared" si="1378"/>
        <v>1</v>
      </c>
      <c r="AB856" s="5">
        <f t="shared" si="1379"/>
        <v>0</v>
      </c>
      <c r="AC856" s="5">
        <f t="shared" si="1380"/>
        <v>1</v>
      </c>
      <c r="AF856" s="5">
        <f t="shared" si="1366"/>
        <v>38.740000000000236</v>
      </c>
      <c r="AG856" s="5">
        <f t="shared" si="1367"/>
        <v>37.960000000000036</v>
      </c>
      <c r="AH856" s="5">
        <f t="shared" si="1368"/>
        <v>8.8399999999996908</v>
      </c>
      <c r="AI856" s="5">
        <f t="shared" si="1369"/>
        <v>9.6199999999998909</v>
      </c>
      <c r="AJ856" s="5"/>
      <c r="AK856" s="5">
        <f t="shared" si="1370"/>
        <v>8.8399999999996908</v>
      </c>
      <c r="AL856" s="5">
        <f t="shared" si="1390"/>
        <v>31.36400000000026</v>
      </c>
      <c r="AM856" s="5">
        <f t="shared" si="1371"/>
        <v>38.740000000000236</v>
      </c>
      <c r="AN856" s="5">
        <f t="shared" si="1386"/>
        <v>63.910000000000082</v>
      </c>
      <c r="AO856" s="5">
        <f t="shared" si="1387"/>
        <v>0</v>
      </c>
      <c r="AP856" s="5">
        <f t="shared" si="1406"/>
        <v>2</v>
      </c>
      <c r="AQ856" s="5">
        <f t="shared" si="1320"/>
        <v>3.9</v>
      </c>
      <c r="AR856" s="5"/>
      <c r="AS856" s="5">
        <f t="shared" si="1364"/>
        <v>37.960000000000036</v>
      </c>
      <c r="AT856" s="5">
        <f t="shared" si="1386"/>
        <v>64.463000000000008</v>
      </c>
      <c r="AU856" s="5">
        <f t="shared" si="1372"/>
        <v>9.6199999999998909</v>
      </c>
      <c r="AV856" s="5">
        <f t="shared" si="1375"/>
        <v>0.78000000000020009</v>
      </c>
      <c r="AW856" s="5">
        <f t="shared" si="1373"/>
        <v>5</v>
      </c>
      <c r="AZ856" s="4">
        <f t="shared" si="1415"/>
        <v>0.32994186046511464</v>
      </c>
      <c r="BA856" s="5">
        <f t="shared" si="1316"/>
        <v>0</v>
      </c>
      <c r="BB856" s="4">
        <f t="shared" si="1416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  <c r="CB856" s="5">
        <f t="shared" si="1395"/>
        <v>38.740000000000236</v>
      </c>
      <c r="CC856" s="5">
        <f t="shared" si="1396"/>
        <v>8.8399999999996908</v>
      </c>
      <c r="CD856" s="5">
        <f t="shared" si="1407"/>
        <v>38.740000000000236</v>
      </c>
      <c r="CE856" s="5">
        <f t="shared" si="1398"/>
        <v>-17.2199999999998</v>
      </c>
      <c r="CF856" s="5"/>
      <c r="CG856" s="5">
        <f t="shared" si="1399"/>
        <v>-50</v>
      </c>
      <c r="CH856" s="5">
        <f t="shared" si="1402"/>
        <v>17.2199999999998</v>
      </c>
      <c r="CI856" s="5">
        <f t="shared" si="1400"/>
        <v>-61.259999999999764</v>
      </c>
    </row>
    <row r="857" spans="1:87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5">
        <f t="shared" si="1357"/>
        <v>81.940000000000055</v>
      </c>
      <c r="K857" s="5">
        <f t="shared" si="1384"/>
        <v>87.065000000000012</v>
      </c>
      <c r="L857" s="5">
        <f t="shared" si="1361"/>
        <v>69.2199999999998</v>
      </c>
      <c r="M857" s="5">
        <f t="shared" ref="M857" si="1418">AVERAGE(L846:L857)</f>
        <v>71.079999999999885</v>
      </c>
      <c r="N857" s="6" t="s">
        <v>37</v>
      </c>
      <c r="O857" s="5">
        <f t="shared" si="1363"/>
        <v>-74.329999999999927</v>
      </c>
      <c r="P857" s="4">
        <f t="shared" si="1409"/>
        <v>0</v>
      </c>
      <c r="Q857" s="5">
        <f t="shared" si="1410"/>
        <v>57.7199999999998</v>
      </c>
      <c r="R857" s="5">
        <f t="shared" si="1411"/>
        <v>-59.899999999999977</v>
      </c>
      <c r="S857" s="4">
        <f t="shared" si="1412"/>
        <v>0</v>
      </c>
      <c r="T857" s="4">
        <f t="shared" si="1413"/>
        <v>0</v>
      </c>
      <c r="U857" s="5">
        <f t="shared" si="1404"/>
        <v>-44.256000000000043</v>
      </c>
      <c r="V857" s="5">
        <f t="shared" si="1405"/>
        <v>-30.073999999999884</v>
      </c>
      <c r="X857" s="5">
        <f t="shared" si="1359"/>
        <v>-44.269999999999982</v>
      </c>
      <c r="Y857" s="5">
        <f t="shared" si="1360"/>
        <v>-33.480000000000018</v>
      </c>
      <c r="AA857" s="5">
        <f t="shared" si="1378"/>
        <v>0</v>
      </c>
      <c r="AB857" s="5">
        <f t="shared" si="1379"/>
        <v>1</v>
      </c>
      <c r="AC857" s="5">
        <f t="shared" si="1380"/>
        <v>1</v>
      </c>
      <c r="AF857" s="5">
        <f t="shared" si="1366"/>
        <v>18.970000000000255</v>
      </c>
      <c r="AG857" s="5">
        <f t="shared" si="1367"/>
        <v>20.860000000000127</v>
      </c>
      <c r="AH857" s="5">
        <f t="shared" si="1368"/>
        <v>62.9699999999998</v>
      </c>
      <c r="AI857" s="5">
        <f t="shared" si="1369"/>
        <v>61.079999999999927</v>
      </c>
      <c r="AJ857" s="5"/>
      <c r="AK857" s="5">
        <f t="shared" si="1370"/>
        <v>18.970000000000255</v>
      </c>
      <c r="AL857" s="5">
        <f t="shared" si="1390"/>
        <v>28.016000000000027</v>
      </c>
      <c r="AM857" s="5">
        <f t="shared" si="1371"/>
        <v>62.9699999999998</v>
      </c>
      <c r="AN857" s="5">
        <f t="shared" si="1386"/>
        <v>63.811000000000057</v>
      </c>
      <c r="AO857" s="5">
        <f t="shared" si="1387"/>
        <v>0</v>
      </c>
      <c r="AP857" s="5">
        <f t="shared" si="1406"/>
        <v>2</v>
      </c>
      <c r="AQ857" s="5">
        <f t="shared" si="1320"/>
        <v>3.7</v>
      </c>
      <c r="AR857" s="5"/>
      <c r="AS857" s="5">
        <f t="shared" si="1364"/>
        <v>61.079999999999927</v>
      </c>
      <c r="AT857" s="5">
        <f t="shared" si="1386"/>
        <v>63.519999999999982</v>
      </c>
      <c r="AU857" s="5">
        <f t="shared" si="1372"/>
        <v>20.860000000000127</v>
      </c>
      <c r="AV857" s="5">
        <f t="shared" si="1375"/>
        <v>-1.8899999999998727</v>
      </c>
      <c r="AW857" s="5">
        <f t="shared" si="1373"/>
        <v>6</v>
      </c>
      <c r="AZ857" s="4">
        <f t="shared" si="1415"/>
        <v>0</v>
      </c>
      <c r="BA857" s="5">
        <f t="shared" si="1316"/>
        <v>0</v>
      </c>
      <c r="BB857" s="4">
        <f t="shared" si="1416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  <c r="CB857" s="5">
        <f t="shared" si="1395"/>
        <v>18.970000000000255</v>
      </c>
      <c r="CC857" s="5">
        <f t="shared" si="1396"/>
        <v>62.9699999999998</v>
      </c>
      <c r="CD857" s="5">
        <f t="shared" si="1407"/>
        <v>-50</v>
      </c>
      <c r="CE857" s="5">
        <f t="shared" si="1398"/>
        <v>33.480000000000018</v>
      </c>
      <c r="CF857" s="5"/>
      <c r="CG857" s="5">
        <f t="shared" si="1399"/>
        <v>-50</v>
      </c>
      <c r="CH857" s="5">
        <f t="shared" si="1402"/>
        <v>-33.480000000000018</v>
      </c>
      <c r="CI857" s="5">
        <f t="shared" si="1400"/>
        <v>-150</v>
      </c>
    </row>
    <row r="858" spans="1:87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5">
        <f t="shared" si="1357"/>
        <v>42.880000000000109</v>
      </c>
      <c r="K858" s="5">
        <f t="shared" si="1384"/>
        <v>79.633333333333368</v>
      </c>
      <c r="L858" s="5">
        <f t="shared" si="1361"/>
        <v>44.980000000000018</v>
      </c>
      <c r="M858" s="5">
        <f t="shared" ref="M858" si="1419">AVERAGE(L847:L858)</f>
        <v>65.951666666666554</v>
      </c>
      <c r="N858" s="6" t="s">
        <v>36</v>
      </c>
      <c r="O858" s="5">
        <f t="shared" si="1363"/>
        <v>-57.239999999999782</v>
      </c>
      <c r="P858" s="4">
        <f t="shared" si="1409"/>
        <v>0.47118830989799154</v>
      </c>
      <c r="Q858" s="5">
        <f t="shared" si="1410"/>
        <v>36.269999999999982</v>
      </c>
      <c r="R858" s="5">
        <f t="shared" si="1411"/>
        <v>-65.262499999999932</v>
      </c>
      <c r="S858" s="4">
        <f t="shared" si="1412"/>
        <v>0.24934344908083098</v>
      </c>
      <c r="T858" s="4">
        <f t="shared" si="1413"/>
        <v>0.24934344908083098</v>
      </c>
      <c r="U858" s="5">
        <f t="shared" si="1404"/>
        <v>-52.381999999999969</v>
      </c>
      <c r="V858" s="5">
        <f t="shared" si="1405"/>
        <v>-4.8579999999998122</v>
      </c>
      <c r="X858" s="5">
        <f t="shared" si="1359"/>
        <v>6.7400000000002365</v>
      </c>
      <c r="Y858" s="5">
        <f t="shared" si="1360"/>
        <v>1.7300000000000182</v>
      </c>
      <c r="AA858" s="5">
        <f t="shared" si="1378"/>
        <v>1</v>
      </c>
      <c r="AB858" s="5">
        <f t="shared" si="1379"/>
        <v>0</v>
      </c>
      <c r="AC858" s="5">
        <f t="shared" si="1380"/>
        <v>1</v>
      </c>
      <c r="AF858" s="5">
        <f t="shared" si="1366"/>
        <v>33.740000000000236</v>
      </c>
      <c r="AG858" s="5">
        <f t="shared" si="1367"/>
        <v>32.450000000000273</v>
      </c>
      <c r="AH858" s="5">
        <f t="shared" si="1368"/>
        <v>9.1399999999998727</v>
      </c>
      <c r="AI858" s="5">
        <f t="shared" si="1369"/>
        <v>10.429999999999836</v>
      </c>
      <c r="AJ858" s="5"/>
      <c r="AK858" s="5">
        <f t="shared" si="1370"/>
        <v>9.1399999999998727</v>
      </c>
      <c r="AL858" s="5">
        <f t="shared" si="1390"/>
        <v>28.016000000000027</v>
      </c>
      <c r="AM858" s="5">
        <f t="shared" si="1371"/>
        <v>33.740000000000236</v>
      </c>
      <c r="AN858" s="5">
        <f t="shared" si="1386"/>
        <v>58.232000000000106</v>
      </c>
      <c r="AO858" s="5">
        <f t="shared" si="1387"/>
        <v>0</v>
      </c>
      <c r="AP858" s="5">
        <f t="shared" si="1406"/>
        <v>1</v>
      </c>
      <c r="AQ858" s="5">
        <f t="shared" si="1320"/>
        <v>3.3</v>
      </c>
      <c r="AR858" s="5"/>
      <c r="AS858" s="5">
        <f t="shared" si="1364"/>
        <v>32.450000000000273</v>
      </c>
      <c r="AT858" s="5">
        <f t="shared" si="1386"/>
        <v>58.26700000000001</v>
      </c>
      <c r="AU858" s="5">
        <f t="shared" si="1372"/>
        <v>10.429999999999836</v>
      </c>
      <c r="AV858" s="5">
        <f t="shared" si="1375"/>
        <v>1.2899999999999636</v>
      </c>
      <c r="AW858" s="5">
        <f t="shared" si="1373"/>
        <v>2</v>
      </c>
      <c r="AZ858" s="4">
        <f t="shared" si="1415"/>
        <v>0.24934344908083098</v>
      </c>
      <c r="BA858" s="5">
        <f t="shared" si="1316"/>
        <v>0</v>
      </c>
      <c r="BB858" s="4">
        <f t="shared" si="1416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  <c r="CB858" s="5">
        <f t="shared" si="1395"/>
        <v>33.740000000000236</v>
      </c>
      <c r="CC858" s="5">
        <f t="shared" si="1396"/>
        <v>9.1399999999998727</v>
      </c>
      <c r="CD858" s="5">
        <f t="shared" si="1407"/>
        <v>6.7400000000002365</v>
      </c>
      <c r="CE858" s="5">
        <f t="shared" si="1398"/>
        <v>-30</v>
      </c>
      <c r="CF858" s="5"/>
      <c r="CG858" s="5">
        <f t="shared" si="1399"/>
        <v>-50</v>
      </c>
      <c r="CH858" s="5">
        <f t="shared" si="1402"/>
        <v>1.7300000000000182</v>
      </c>
      <c r="CI858" s="5">
        <f t="shared" si="1400"/>
        <v>-93.259999999999764</v>
      </c>
    </row>
    <row r="859" spans="1:87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5">
        <f t="shared" si="1357"/>
        <v>105.69000000000005</v>
      </c>
      <c r="K859" s="5">
        <f t="shared" si="1384"/>
        <v>80.533333333333346</v>
      </c>
      <c r="L859" s="5">
        <f t="shared" si="1361"/>
        <v>76.909999999999854</v>
      </c>
      <c r="M859" s="5">
        <f t="shared" ref="M859" si="1420">AVERAGE(L848:L859)</f>
        <v>66.896666666666576</v>
      </c>
      <c r="N859" s="6" t="s">
        <v>37</v>
      </c>
      <c r="O859" s="5">
        <f t="shared" si="1363"/>
        <v>-17.869999999999891</v>
      </c>
      <c r="P859" s="4">
        <f t="shared" si="1409"/>
        <v>1</v>
      </c>
      <c r="Q859" s="5">
        <f t="shared" si="1410"/>
        <v>56.460000000000036</v>
      </c>
      <c r="R859" s="5">
        <f t="shared" si="1411"/>
        <v>-60.214999999999918</v>
      </c>
      <c r="S859" s="4">
        <f t="shared" si="1412"/>
        <v>0.97817047817048219</v>
      </c>
      <c r="T859" s="4">
        <f t="shared" si="1413"/>
        <v>0.82375255325357555</v>
      </c>
      <c r="U859" s="5">
        <f t="shared" si="1404"/>
        <v>-48.289999999999871</v>
      </c>
      <c r="V859" s="5">
        <f t="shared" si="1405"/>
        <v>30.41999999999998</v>
      </c>
      <c r="X859" s="5">
        <f t="shared" si="1359"/>
        <v>45.940000000000055</v>
      </c>
      <c r="Y859" s="5">
        <f t="shared" si="1360"/>
        <v>11.369999999999891</v>
      </c>
      <c r="AA859" s="5">
        <f t="shared" si="1378"/>
        <v>1</v>
      </c>
      <c r="AB859" s="5">
        <f t="shared" si="1379"/>
        <v>0</v>
      </c>
      <c r="AC859" s="5">
        <f t="shared" si="1380"/>
        <v>1</v>
      </c>
      <c r="AF859" s="5">
        <f t="shared" si="1366"/>
        <v>47.480000000000018</v>
      </c>
      <c r="AG859" s="5">
        <f t="shared" si="1367"/>
        <v>46.859999999999673</v>
      </c>
      <c r="AH859" s="5">
        <f t="shared" si="1368"/>
        <v>58.210000000000036</v>
      </c>
      <c r="AI859" s="5">
        <f t="shared" si="1369"/>
        <v>58.830000000000382</v>
      </c>
      <c r="AJ859" s="5"/>
      <c r="AK859" s="5">
        <f t="shared" si="1370"/>
        <v>47.480000000000018</v>
      </c>
      <c r="AL859" s="5">
        <f t="shared" si="1390"/>
        <v>36.490999999999978</v>
      </c>
      <c r="AM859" s="5">
        <f t="shared" si="1371"/>
        <v>58.210000000000036</v>
      </c>
      <c r="AN859" s="5">
        <f t="shared" si="1386"/>
        <v>58.227000000000089</v>
      </c>
      <c r="AO859" s="5">
        <f t="shared" si="1387"/>
        <v>0</v>
      </c>
      <c r="AP859" s="5">
        <f t="shared" si="1406"/>
        <v>1</v>
      </c>
      <c r="AQ859" s="5">
        <f t="shared" si="1320"/>
        <v>3</v>
      </c>
      <c r="AR859" s="5"/>
      <c r="AS859" s="5">
        <f t="shared" si="1364"/>
        <v>58.830000000000382</v>
      </c>
      <c r="AT859" s="5">
        <f t="shared" si="1386"/>
        <v>58.755000000000017</v>
      </c>
      <c r="AU859" s="5">
        <f t="shared" si="1372"/>
        <v>46.859999999999673</v>
      </c>
      <c r="AV859" s="5">
        <f t="shared" si="1375"/>
        <v>0.62000000000034561</v>
      </c>
      <c r="AW859" s="5">
        <f t="shared" si="1373"/>
        <v>3</v>
      </c>
      <c r="AZ859" s="4">
        <f t="shared" si="1415"/>
        <v>0.82375255325357555</v>
      </c>
      <c r="BA859" s="5">
        <f t="shared" ref="BA859:BA922" si="1421">IF(AZ858&gt;0.9,O859-O858,0)</f>
        <v>0</v>
      </c>
      <c r="BB859" s="4">
        <f t="shared" si="1416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  <c r="CB859" s="5">
        <f t="shared" si="1395"/>
        <v>47.480000000000018</v>
      </c>
      <c r="CC859" s="5">
        <f t="shared" si="1396"/>
        <v>58.210000000000036</v>
      </c>
      <c r="CD859" s="5">
        <f t="shared" si="1407"/>
        <v>-50</v>
      </c>
      <c r="CE859" s="5">
        <f t="shared" si="1398"/>
        <v>-11.369999999999891</v>
      </c>
      <c r="CF859" s="5"/>
      <c r="CG859" s="5">
        <f t="shared" si="1399"/>
        <v>-50</v>
      </c>
      <c r="CH859" s="5">
        <f t="shared" si="1402"/>
        <v>11.369999999999891</v>
      </c>
      <c r="CI859" s="5">
        <f t="shared" si="1400"/>
        <v>-150</v>
      </c>
    </row>
    <row r="860" spans="1:87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5">
        <f t="shared" si="1357"/>
        <v>84.610000000000127</v>
      </c>
      <c r="K860" s="5">
        <f t="shared" si="1384"/>
        <v>79.158333333333374</v>
      </c>
      <c r="L860" s="5">
        <f t="shared" si="1361"/>
        <v>64.550000000000182</v>
      </c>
      <c r="M860" s="5">
        <f t="shared" ref="M860" si="1422">AVERAGE(L849:L860)</f>
        <v>65.485833333333247</v>
      </c>
      <c r="N860" s="6" t="s">
        <v>37</v>
      </c>
      <c r="O860" s="5">
        <f t="shared" si="1363"/>
        <v>-30.070000000000164</v>
      </c>
      <c r="P860" s="4">
        <f t="shared" si="1409"/>
        <v>0.78391781792418946</v>
      </c>
      <c r="Q860" s="5">
        <f t="shared" si="1410"/>
        <v>56.460000000000036</v>
      </c>
      <c r="R860" s="5">
        <f t="shared" si="1411"/>
        <v>-60.214999999999918</v>
      </c>
      <c r="S860" s="4">
        <f t="shared" si="1412"/>
        <v>0.78391781792418946</v>
      </c>
      <c r="T860" s="4">
        <f t="shared" si="1413"/>
        <v>0.64575430405602252</v>
      </c>
      <c r="U860" s="5">
        <f t="shared" si="1404"/>
        <v>-43.513999999999939</v>
      </c>
      <c r="V860" s="5">
        <f t="shared" si="1405"/>
        <v>13.443999999999775</v>
      </c>
      <c r="X860" s="5">
        <f t="shared" si="1359"/>
        <v>34.009999999999764</v>
      </c>
      <c r="Y860" s="5">
        <f t="shared" si="1360"/>
        <v>18.599999999999909</v>
      </c>
      <c r="AA860" s="5">
        <f t="shared" si="1378"/>
        <v>1</v>
      </c>
      <c r="AB860" s="5">
        <f t="shared" si="1379"/>
        <v>0</v>
      </c>
      <c r="AC860" s="5">
        <f t="shared" si="1380"/>
        <v>1</v>
      </c>
      <c r="AF860" s="5">
        <f t="shared" si="1366"/>
        <v>72.679999999999836</v>
      </c>
      <c r="AG860" s="5">
        <f t="shared" si="1367"/>
        <v>84.610000000000127</v>
      </c>
      <c r="AH860" s="5">
        <f t="shared" si="1368"/>
        <v>0</v>
      </c>
      <c r="AI860" s="5">
        <f t="shared" si="1369"/>
        <v>-11.930000000000291</v>
      </c>
      <c r="AJ860" s="5"/>
      <c r="AK860" s="5">
        <f t="shared" si="1370"/>
        <v>0</v>
      </c>
      <c r="AL860" s="5">
        <f t="shared" si="1390"/>
        <v>36.490999999999978</v>
      </c>
      <c r="AM860" s="5">
        <f t="shared" si="1371"/>
        <v>72.679999999999836</v>
      </c>
      <c r="AN860" s="5">
        <f t="shared" si="1386"/>
        <v>60.167000000000051</v>
      </c>
      <c r="AO860" s="5">
        <f t="shared" si="1387"/>
        <v>1</v>
      </c>
      <c r="AP860" s="5">
        <f t="shared" si="1406"/>
        <v>2</v>
      </c>
      <c r="AQ860" s="5">
        <f t="shared" si="1320"/>
        <v>2.8</v>
      </c>
      <c r="AR860" s="5"/>
      <c r="AS860" s="5">
        <f t="shared" si="1364"/>
        <v>84.610000000000127</v>
      </c>
      <c r="AT860" s="5">
        <f t="shared" si="1386"/>
        <v>62.188000000000009</v>
      </c>
      <c r="AU860" s="5">
        <f t="shared" si="1372"/>
        <v>-11.930000000000291</v>
      </c>
      <c r="AV860" s="5">
        <f t="shared" si="1375"/>
        <v>-11.930000000000291</v>
      </c>
      <c r="AW860" s="5">
        <f t="shared" si="1373"/>
        <v>4</v>
      </c>
      <c r="AZ860" s="4">
        <f t="shared" si="1415"/>
        <v>0.64575430405602252</v>
      </c>
      <c r="BA860" s="5">
        <f t="shared" si="1421"/>
        <v>0</v>
      </c>
      <c r="BB860" s="4">
        <f t="shared" si="1416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  <c r="CB860" s="5">
        <f t="shared" si="1395"/>
        <v>72.679999999999836</v>
      </c>
      <c r="CC860" s="5">
        <f t="shared" si="1396"/>
        <v>0</v>
      </c>
      <c r="CD860" s="5">
        <f t="shared" si="1407"/>
        <v>34.009999999999764</v>
      </c>
      <c r="CE860" s="5">
        <f t="shared" si="1398"/>
        <v>-18.599999999999909</v>
      </c>
      <c r="CF860" s="5"/>
      <c r="CG860" s="5">
        <f t="shared" si="1399"/>
        <v>-50</v>
      </c>
      <c r="CH860" s="5">
        <f t="shared" si="1402"/>
        <v>18.599999999999909</v>
      </c>
      <c r="CI860" s="5">
        <f t="shared" si="1400"/>
        <v>-65.990000000000236</v>
      </c>
    </row>
    <row r="861" spans="1:87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5">
        <f t="shared" si="1357"/>
        <v>71.329999999999927</v>
      </c>
      <c r="K861" s="5">
        <f t="shared" si="1384"/>
        <v>79.37916666666672</v>
      </c>
      <c r="L861" s="5">
        <f t="shared" si="1361"/>
        <v>56.460000000000036</v>
      </c>
      <c r="M861" s="5">
        <f t="shared" ref="M861" si="1423">AVERAGE(L850:L861)</f>
        <v>66.659166666666579</v>
      </c>
      <c r="N861" s="6" t="s">
        <v>36</v>
      </c>
      <c r="O861" s="5">
        <f t="shared" si="1363"/>
        <v>-62.4699999999998</v>
      </c>
      <c r="P861" s="4">
        <f t="shared" si="1409"/>
        <v>0.21006021962451504</v>
      </c>
      <c r="Q861" s="5">
        <f t="shared" si="1410"/>
        <v>56.460000000000036</v>
      </c>
      <c r="R861" s="5">
        <f t="shared" si="1411"/>
        <v>-60.214999999999918</v>
      </c>
      <c r="S861" s="4">
        <f t="shared" si="1412"/>
        <v>0.21006021962451504</v>
      </c>
      <c r="T861" s="4">
        <f t="shared" si="1413"/>
        <v>0.20547470547470839</v>
      </c>
      <c r="U861" s="5">
        <f t="shared" si="1404"/>
        <v>-48.395999999999916</v>
      </c>
      <c r="V861" s="5">
        <f t="shared" si="1405"/>
        <v>-14.073999999999884</v>
      </c>
      <c r="X861" s="5">
        <f t="shared" si="1359"/>
        <v>-7.4699999999997999</v>
      </c>
      <c r="Y861" s="5">
        <f t="shared" si="1360"/>
        <v>34.399999999999636</v>
      </c>
      <c r="AA861" s="5">
        <f t="shared" si="1378"/>
        <v>0</v>
      </c>
      <c r="AB861" s="5">
        <f t="shared" si="1379"/>
        <v>0</v>
      </c>
      <c r="AC861" s="5">
        <f t="shared" si="1380"/>
        <v>0</v>
      </c>
      <c r="AF861" s="5">
        <f t="shared" si="1366"/>
        <v>54.25</v>
      </c>
      <c r="AG861" s="5">
        <f t="shared" si="1367"/>
        <v>48.889999999999873</v>
      </c>
      <c r="AH861" s="5">
        <f t="shared" si="1368"/>
        <v>17.079999999999927</v>
      </c>
      <c r="AI861" s="5">
        <f t="shared" si="1369"/>
        <v>22.440000000000055</v>
      </c>
      <c r="AJ861" s="5"/>
      <c r="AK861" s="5">
        <f t="shared" si="1370"/>
        <v>17.079999999999927</v>
      </c>
      <c r="AL861" s="5">
        <f t="shared" si="1390"/>
        <v>36.490999999999978</v>
      </c>
      <c r="AM861" s="5">
        <f t="shared" si="1371"/>
        <v>54.25</v>
      </c>
      <c r="AN861" s="5">
        <f t="shared" si="1386"/>
        <v>59.333000000000041</v>
      </c>
      <c r="AO861" s="5">
        <f t="shared" si="1387"/>
        <v>0</v>
      </c>
      <c r="AP861" s="5">
        <f t="shared" si="1406"/>
        <v>2</v>
      </c>
      <c r="AQ861" s="5">
        <f t="shared" si="1320"/>
        <v>2.6</v>
      </c>
      <c r="AR861" s="5"/>
      <c r="AS861" s="5">
        <f t="shared" si="1364"/>
        <v>48.889999999999873</v>
      </c>
      <c r="AT861" s="5">
        <f t="shared" si="1386"/>
        <v>60.742000000000004</v>
      </c>
      <c r="AU861" s="5">
        <f t="shared" si="1372"/>
        <v>22.440000000000055</v>
      </c>
      <c r="AV861" s="5">
        <f t="shared" si="1375"/>
        <v>5.3600000000001273</v>
      </c>
      <c r="AW861" s="5">
        <f t="shared" si="1373"/>
        <v>5</v>
      </c>
      <c r="AZ861" s="4">
        <f t="shared" si="1415"/>
        <v>0.20547470547470839</v>
      </c>
      <c r="BA861" s="5">
        <f t="shared" si="1421"/>
        <v>0</v>
      </c>
      <c r="BB861" s="4">
        <f t="shared" si="1416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  <c r="CB861" s="5">
        <f t="shared" si="1395"/>
        <v>54.25</v>
      </c>
      <c r="CC861" s="5">
        <f t="shared" si="1396"/>
        <v>17.079999999999927</v>
      </c>
      <c r="CD861" s="5">
        <f t="shared" si="1407"/>
        <v>-7.4699999999997999</v>
      </c>
      <c r="CE861" s="5">
        <f t="shared" si="1398"/>
        <v>-30</v>
      </c>
      <c r="CF861" s="5"/>
      <c r="CG861" s="5">
        <f t="shared" si="1399"/>
        <v>-50</v>
      </c>
      <c r="CH861" s="5">
        <f t="shared" si="1402"/>
        <v>34.399999999999636</v>
      </c>
      <c r="CI861" s="5">
        <f t="shared" si="1400"/>
        <v>-107.4699999999998</v>
      </c>
    </row>
    <row r="862" spans="1:87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5">
        <f t="shared" si="1357"/>
        <v>91.199999999999818</v>
      </c>
      <c r="K862" s="5">
        <f t="shared" si="1384"/>
        <v>80.976666666666688</v>
      </c>
      <c r="L862" s="5">
        <f t="shared" si="1361"/>
        <v>78.059999999999945</v>
      </c>
      <c r="M862" s="5">
        <f t="shared" ref="M862" si="1424">AVERAGE(L851:L862)</f>
        <v>67.839166666666571</v>
      </c>
      <c r="N862" s="6" t="s">
        <v>36</v>
      </c>
      <c r="O862" s="5">
        <f t="shared" si="1363"/>
        <v>-9.0700000000001637</v>
      </c>
      <c r="P862" s="4">
        <f t="shared" si="1409"/>
        <v>1</v>
      </c>
      <c r="Q862" s="5">
        <f t="shared" si="1410"/>
        <v>53.399999999999636</v>
      </c>
      <c r="R862" s="5">
        <f t="shared" si="1411"/>
        <v>-49.119999999999891</v>
      </c>
      <c r="S862" s="4">
        <f t="shared" si="1412"/>
        <v>1</v>
      </c>
      <c r="T862" s="4">
        <f t="shared" si="1413"/>
        <v>1</v>
      </c>
      <c r="U862" s="5">
        <f t="shared" si="1404"/>
        <v>-35.343999999999959</v>
      </c>
      <c r="V862" s="5">
        <f t="shared" si="1405"/>
        <v>26.273999999999795</v>
      </c>
      <c r="X862" s="5">
        <f t="shared" si="1359"/>
        <v>74.949999999999818</v>
      </c>
      <c r="Y862" s="5">
        <f t="shared" si="1360"/>
        <v>52.420000000000073</v>
      </c>
      <c r="AA862" s="5">
        <f t="shared" si="1378"/>
        <v>1</v>
      </c>
      <c r="AB862" s="5">
        <f t="shared" si="1379"/>
        <v>0</v>
      </c>
      <c r="AC862" s="5">
        <f t="shared" si="1380"/>
        <v>1</v>
      </c>
      <c r="AF862" s="5">
        <f t="shared" si="1366"/>
        <v>89.889999999999873</v>
      </c>
      <c r="AG862" s="5">
        <f t="shared" si="1367"/>
        <v>90.909999999999854</v>
      </c>
      <c r="AH862" s="5">
        <f t="shared" si="1368"/>
        <v>1.3099999999999454</v>
      </c>
      <c r="AI862" s="5">
        <f t="shared" si="1369"/>
        <v>0.28999999999996362</v>
      </c>
      <c r="AJ862" s="5"/>
      <c r="AK862" s="5">
        <f t="shared" si="1370"/>
        <v>1.3099999999999454</v>
      </c>
      <c r="AL862" s="5">
        <f t="shared" si="1390"/>
        <v>29.237000000000027</v>
      </c>
      <c r="AM862" s="5">
        <f t="shared" si="1371"/>
        <v>89.889999999999873</v>
      </c>
      <c r="AN862" s="5">
        <f t="shared" si="1386"/>
        <v>64.118000000000023</v>
      </c>
      <c r="AO862" s="5">
        <f t="shared" si="1387"/>
        <v>1</v>
      </c>
      <c r="AP862" s="5">
        <f t="shared" si="1406"/>
        <v>3</v>
      </c>
      <c r="AQ862" s="5">
        <f t="shared" ref="AQ862:AQ925" si="1425">AVERAGE(AP853:AP862)</f>
        <v>2.5</v>
      </c>
      <c r="AR862" s="5"/>
      <c r="AS862" s="5">
        <f t="shared" si="1364"/>
        <v>90.909999999999854</v>
      </c>
      <c r="AT862" s="5">
        <f t="shared" si="1386"/>
        <v>65.822000000000031</v>
      </c>
      <c r="AU862" s="5">
        <f t="shared" si="1372"/>
        <v>0.28999999999996362</v>
      </c>
      <c r="AV862" s="5">
        <f t="shared" si="1375"/>
        <v>-1.0199999999999818</v>
      </c>
      <c r="AW862" s="5">
        <f t="shared" si="1373"/>
        <v>6</v>
      </c>
      <c r="AZ862" s="4">
        <f t="shared" si="1415"/>
        <v>1</v>
      </c>
      <c r="BA862" s="5">
        <f t="shared" si="1421"/>
        <v>0</v>
      </c>
      <c r="BB862" s="4">
        <f t="shared" si="1416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  <c r="CB862" s="5">
        <f t="shared" si="1395"/>
        <v>89.889999999999873</v>
      </c>
      <c r="CC862" s="5">
        <f t="shared" si="1396"/>
        <v>1.3099999999999454</v>
      </c>
      <c r="CD862" s="5">
        <f t="shared" si="1407"/>
        <v>74.949999999999818</v>
      </c>
      <c r="CE862" s="5">
        <f t="shared" si="1398"/>
        <v>-30</v>
      </c>
      <c r="CF862" s="5"/>
      <c r="CG862" s="5">
        <f t="shared" si="1399"/>
        <v>-50</v>
      </c>
      <c r="CH862" s="5">
        <f t="shared" si="1402"/>
        <v>52.420000000000073</v>
      </c>
      <c r="CI862" s="5">
        <f t="shared" si="1400"/>
        <v>-25.050000000000182</v>
      </c>
    </row>
    <row r="863" spans="1:87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5">
        <f t="shared" si="1357"/>
        <v>83.360000000000127</v>
      </c>
      <c r="K863" s="5">
        <f t="shared" si="1384"/>
        <v>80.685000000000016</v>
      </c>
      <c r="L863" s="5">
        <f t="shared" si="1361"/>
        <v>58</v>
      </c>
      <c r="M863" s="5">
        <f t="shared" ref="M863" si="1426">AVERAGE(L852:L863)</f>
        <v>67.346666666666579</v>
      </c>
      <c r="N863" s="6" t="s">
        <v>37</v>
      </c>
      <c r="O863" s="5">
        <f t="shared" si="1363"/>
        <v>16.239999999999782</v>
      </c>
      <c r="P863" s="4">
        <f t="shared" si="1409"/>
        <v>1</v>
      </c>
      <c r="Q863" s="5">
        <f t="shared" si="1410"/>
        <v>78.709999999999582</v>
      </c>
      <c r="R863" s="5">
        <f t="shared" si="1411"/>
        <v>-42.792499999999905</v>
      </c>
      <c r="S863" s="4">
        <f t="shared" si="1412"/>
        <v>1</v>
      </c>
      <c r="T863" s="4">
        <f t="shared" si="1413"/>
        <v>1</v>
      </c>
      <c r="U863" s="5">
        <f t="shared" si="1404"/>
        <v>-20.648000000000046</v>
      </c>
      <c r="V863" s="5">
        <f t="shared" si="1405"/>
        <v>36.887999999999828</v>
      </c>
      <c r="X863" s="5">
        <f t="shared" si="1359"/>
        <v>73.630000000000109</v>
      </c>
      <c r="Y863" s="5">
        <f t="shared" si="1360"/>
        <v>29.660000000000309</v>
      </c>
      <c r="AA863" s="5">
        <f t="shared" si="1378"/>
        <v>1</v>
      </c>
      <c r="AB863" s="5">
        <f t="shared" si="1379"/>
        <v>0</v>
      </c>
      <c r="AC863" s="5">
        <f t="shared" si="1380"/>
        <v>1</v>
      </c>
      <c r="AF863" s="5">
        <f t="shared" si="1366"/>
        <v>75.110000000000127</v>
      </c>
      <c r="AG863" s="5">
        <f t="shared" si="1367"/>
        <v>83.360000000000127</v>
      </c>
      <c r="AH863" s="5">
        <f t="shared" si="1368"/>
        <v>0</v>
      </c>
      <c r="AI863" s="5">
        <f t="shared" si="1369"/>
        <v>-8.25</v>
      </c>
      <c r="AJ863" s="5"/>
      <c r="AK863" s="5">
        <f t="shared" si="1370"/>
        <v>0</v>
      </c>
      <c r="AL863" s="5">
        <f t="shared" si="1390"/>
        <v>29.237000000000027</v>
      </c>
      <c r="AM863" s="5">
        <f t="shared" si="1371"/>
        <v>75.110000000000127</v>
      </c>
      <c r="AN863" s="5">
        <f t="shared" si="1386"/>
        <v>58.093000000000032</v>
      </c>
      <c r="AO863" s="5">
        <f t="shared" si="1387"/>
        <v>1</v>
      </c>
      <c r="AP863" s="5">
        <f t="shared" si="1406"/>
        <v>3</v>
      </c>
      <c r="AQ863" s="5">
        <f t="shared" si="1425"/>
        <v>2.2999999999999998</v>
      </c>
      <c r="AR863" s="5"/>
      <c r="AS863" s="5">
        <f t="shared" si="1364"/>
        <v>83.360000000000127</v>
      </c>
      <c r="AT863" s="5">
        <f t="shared" si="1386"/>
        <v>59.352000000000046</v>
      </c>
      <c r="AU863" s="5">
        <f t="shared" si="1372"/>
        <v>-8.25</v>
      </c>
      <c r="AV863" s="5">
        <f t="shared" si="1375"/>
        <v>-8.25</v>
      </c>
      <c r="AW863" s="5">
        <f t="shared" si="1373"/>
        <v>2</v>
      </c>
      <c r="AZ863" s="4">
        <f t="shared" si="1415"/>
        <v>1</v>
      </c>
      <c r="BA863" s="5">
        <f t="shared" si="1421"/>
        <v>25.309999999999945</v>
      </c>
      <c r="BB863" s="4">
        <f t="shared" si="1416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  <c r="CB863" s="5">
        <f t="shared" si="1395"/>
        <v>75.110000000000127</v>
      </c>
      <c r="CC863" s="5">
        <f t="shared" si="1396"/>
        <v>0</v>
      </c>
      <c r="CD863" s="5">
        <f t="shared" si="1407"/>
        <v>73.630000000000109</v>
      </c>
      <c r="CE863" s="5">
        <f t="shared" si="1398"/>
        <v>-29.660000000000309</v>
      </c>
      <c r="CF863" s="5"/>
      <c r="CG863" s="5">
        <f t="shared" si="1399"/>
        <v>-50</v>
      </c>
      <c r="CH863" s="5">
        <f t="shared" si="1402"/>
        <v>29.660000000000309</v>
      </c>
      <c r="CI863" s="5">
        <f t="shared" si="1400"/>
        <v>-26.369999999999891</v>
      </c>
    </row>
    <row r="864" spans="1:87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5">
        <f t="shared" si="1357"/>
        <v>61.400000000000091</v>
      </c>
      <c r="K864" s="5">
        <f t="shared" si="1384"/>
        <v>79.359166666666695</v>
      </c>
      <c r="L864" s="5">
        <f t="shared" si="1361"/>
        <v>45.330000000000382</v>
      </c>
      <c r="M864" s="5">
        <f t="shared" ref="M864" si="1427">AVERAGE(L853:L864)</f>
        <v>65.315833333333288</v>
      </c>
      <c r="N864" s="6" t="s">
        <v>37</v>
      </c>
      <c r="O864" s="5">
        <f t="shared" si="1363"/>
        <v>-12.589999999999691</v>
      </c>
      <c r="P864" s="4">
        <f t="shared" si="1409"/>
        <v>0.63371871426756921</v>
      </c>
      <c r="Q864" s="5">
        <f t="shared" si="1410"/>
        <v>78.709999999999582</v>
      </c>
      <c r="R864" s="5">
        <f t="shared" si="1411"/>
        <v>-42.792499999999905</v>
      </c>
      <c r="S864" s="4">
        <f t="shared" si="1412"/>
        <v>0.63371871426756921</v>
      </c>
      <c r="T864" s="4">
        <f t="shared" si="1413"/>
        <v>0.68168267638291302</v>
      </c>
      <c r="U864" s="5">
        <f t="shared" si="1404"/>
        <v>-19.592000000000006</v>
      </c>
      <c r="V864" s="5">
        <f t="shared" si="1405"/>
        <v>7.0020000000003151</v>
      </c>
      <c r="X864" s="5">
        <f t="shared" si="1359"/>
        <v>-36.039999999999964</v>
      </c>
      <c r="Y864" s="5">
        <f t="shared" si="1360"/>
        <v>22.409999999999854</v>
      </c>
      <c r="AA864" s="5">
        <f t="shared" si="1378"/>
        <v>0</v>
      </c>
      <c r="AB864" s="5">
        <f t="shared" si="1379"/>
        <v>0</v>
      </c>
      <c r="AC864" s="5">
        <f t="shared" si="1380"/>
        <v>0</v>
      </c>
      <c r="AF864" s="5">
        <f t="shared" si="1366"/>
        <v>0</v>
      </c>
      <c r="AG864" s="5">
        <f t="shared" si="1367"/>
        <v>-1.6999999999998181</v>
      </c>
      <c r="AH864" s="5">
        <f t="shared" si="1368"/>
        <v>59.700000000000273</v>
      </c>
      <c r="AI864" s="5">
        <f t="shared" si="1369"/>
        <v>61.400000000000091</v>
      </c>
      <c r="AJ864" s="5"/>
      <c r="AK864" s="5">
        <f t="shared" si="1370"/>
        <v>0</v>
      </c>
      <c r="AL864" s="5">
        <f t="shared" si="1390"/>
        <v>21.821000000000222</v>
      </c>
      <c r="AM864" s="5">
        <f t="shared" si="1371"/>
        <v>59.700000000000273</v>
      </c>
      <c r="AN864" s="5">
        <f t="shared" si="1386"/>
        <v>61.285000000000039</v>
      </c>
      <c r="AO864" s="5">
        <f t="shared" si="1387"/>
        <v>0</v>
      </c>
      <c r="AP864" s="5">
        <f t="shared" si="1406"/>
        <v>3</v>
      </c>
      <c r="AQ864" s="5">
        <f t="shared" si="1425"/>
        <v>2.2000000000000002</v>
      </c>
      <c r="AR864" s="5"/>
      <c r="AS864" s="5">
        <f t="shared" si="1364"/>
        <v>61.400000000000091</v>
      </c>
      <c r="AT864" s="5">
        <f t="shared" si="1386"/>
        <v>62.465000000000053</v>
      </c>
      <c r="AU864" s="5">
        <f t="shared" si="1372"/>
        <v>-1.6999999999998181</v>
      </c>
      <c r="AV864" s="5">
        <f t="shared" si="1375"/>
        <v>1.6999999999998181</v>
      </c>
      <c r="AW864" s="5">
        <f t="shared" si="1373"/>
        <v>3</v>
      </c>
      <c r="AX864" s="3">
        <v>1</v>
      </c>
      <c r="AZ864" s="4">
        <f t="shared" si="1415"/>
        <v>0.68168267638291302</v>
      </c>
      <c r="BA864" s="5">
        <f t="shared" si="1421"/>
        <v>-28.829999999999472</v>
      </c>
      <c r="BB864" s="4">
        <f t="shared" si="1416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  <c r="CB864" s="5">
        <f t="shared" si="1395"/>
        <v>0</v>
      </c>
      <c r="CC864" s="5">
        <f t="shared" si="1396"/>
        <v>59.700000000000273</v>
      </c>
      <c r="CD864" s="5">
        <f t="shared" si="1407"/>
        <v>-50</v>
      </c>
      <c r="CE864" s="5">
        <f t="shared" si="1398"/>
        <v>-22.409999999999854</v>
      </c>
      <c r="CF864" s="5"/>
      <c r="CG864" s="5">
        <f t="shared" si="1399"/>
        <v>-50</v>
      </c>
      <c r="CH864" s="5">
        <f t="shared" si="1402"/>
        <v>22.409999999999854</v>
      </c>
      <c r="CI864" s="5">
        <f t="shared" si="1400"/>
        <v>-150</v>
      </c>
    </row>
    <row r="865" spans="1:87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5">
        <f t="shared" si="1357"/>
        <v>79.660000000000309</v>
      </c>
      <c r="K865" s="5">
        <f t="shared" si="1384"/>
        <v>73.659166666666735</v>
      </c>
      <c r="L865" s="5">
        <f t="shared" si="1361"/>
        <v>53.759999999999764</v>
      </c>
      <c r="M865" s="5">
        <f t="shared" ref="M865" si="1428">AVERAGE(L854:L865)</f>
        <v>58.646666666666611</v>
      </c>
      <c r="N865" s="6" t="s">
        <v>36</v>
      </c>
      <c r="O865" s="5">
        <f t="shared" si="1363"/>
        <v>16.170000000000073</v>
      </c>
      <c r="P865" s="4">
        <f t="shared" si="1409"/>
        <v>0.99911065938254717</v>
      </c>
      <c r="Q865" s="5">
        <f t="shared" si="1410"/>
        <v>78.709999999999582</v>
      </c>
      <c r="R865" s="5">
        <f t="shared" si="1411"/>
        <v>-42.792499999999905</v>
      </c>
      <c r="S865" s="4">
        <f t="shared" si="1412"/>
        <v>0.99911065938254717</v>
      </c>
      <c r="T865" s="4">
        <f t="shared" si="1413"/>
        <v>0.99922711714696133</v>
      </c>
      <c r="U865" s="5">
        <f t="shared" si="1404"/>
        <v>-10.34399999999996</v>
      </c>
      <c r="V865" s="5">
        <f t="shared" si="1405"/>
        <v>26.514000000000031</v>
      </c>
      <c r="X865" s="5">
        <f t="shared" si="1359"/>
        <v>49.730000000000018</v>
      </c>
      <c r="Y865" s="5">
        <f t="shared" si="1360"/>
        <v>14.809999999999945</v>
      </c>
      <c r="AA865" s="5">
        <f t="shared" si="1378"/>
        <v>1</v>
      </c>
      <c r="AB865" s="5">
        <f t="shared" si="1379"/>
        <v>0</v>
      </c>
      <c r="AC865" s="5">
        <f t="shared" si="1380"/>
        <v>1</v>
      </c>
      <c r="AF865" s="5">
        <f t="shared" si="1366"/>
        <v>69.5300000000002</v>
      </c>
      <c r="AG865" s="5">
        <f t="shared" si="1367"/>
        <v>73</v>
      </c>
      <c r="AH865" s="5">
        <f t="shared" si="1368"/>
        <v>10.130000000000109</v>
      </c>
      <c r="AI865" s="5">
        <f t="shared" si="1369"/>
        <v>6.6600000000003092</v>
      </c>
      <c r="AJ865" s="5"/>
      <c r="AK865" s="5">
        <f t="shared" si="1370"/>
        <v>10.130000000000109</v>
      </c>
      <c r="AL865" s="5">
        <f t="shared" si="1390"/>
        <v>21.821000000000222</v>
      </c>
      <c r="AM865" s="5">
        <f t="shared" si="1371"/>
        <v>69.5300000000002</v>
      </c>
      <c r="AN865" s="5">
        <f t="shared" si="1386"/>
        <v>61.482000000000063</v>
      </c>
      <c r="AO865" s="5">
        <f t="shared" si="1387"/>
        <v>1</v>
      </c>
      <c r="AP865" s="5">
        <f t="shared" si="1406"/>
        <v>4</v>
      </c>
      <c r="AQ865" s="5">
        <f t="shared" si="1425"/>
        <v>2.2999999999999998</v>
      </c>
      <c r="AR865" s="5"/>
      <c r="AS865" s="5">
        <f t="shared" si="1364"/>
        <v>73</v>
      </c>
      <c r="AT865" s="5">
        <f t="shared" si="1386"/>
        <v>63.249000000000066</v>
      </c>
      <c r="AU865" s="5">
        <f t="shared" si="1372"/>
        <v>6.6600000000003092</v>
      </c>
      <c r="AV865" s="5">
        <f t="shared" si="1375"/>
        <v>-3.4699999999997999</v>
      </c>
      <c r="AW865" s="5">
        <f t="shared" si="1373"/>
        <v>4</v>
      </c>
      <c r="AZ865" s="4">
        <f t="shared" si="1415"/>
        <v>0.99922711714696133</v>
      </c>
      <c r="BA865" s="5">
        <f t="shared" si="1421"/>
        <v>0</v>
      </c>
      <c r="BB865" s="4">
        <f t="shared" si="1416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  <c r="CB865" s="5">
        <f t="shared" si="1395"/>
        <v>69.5300000000002</v>
      </c>
      <c r="CC865" s="5">
        <f t="shared" si="1396"/>
        <v>10.130000000000109</v>
      </c>
      <c r="CD865" s="5">
        <f t="shared" si="1407"/>
        <v>49.730000000000018</v>
      </c>
      <c r="CE865" s="5">
        <f t="shared" si="1398"/>
        <v>-30</v>
      </c>
      <c r="CF865" s="5"/>
      <c r="CG865" s="5">
        <f t="shared" si="1399"/>
        <v>-50</v>
      </c>
      <c r="CH865" s="5">
        <f t="shared" si="1402"/>
        <v>14.809999999999945</v>
      </c>
      <c r="CI865" s="5">
        <f t="shared" si="1400"/>
        <v>-50.269999999999982</v>
      </c>
    </row>
    <row r="866" spans="1:87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5">
        <f t="shared" si="1357"/>
        <v>85.809999999999945</v>
      </c>
      <c r="K866" s="5">
        <f t="shared" si="1384"/>
        <v>76.227500000000035</v>
      </c>
      <c r="L866" s="5">
        <f t="shared" si="1361"/>
        <v>75.140000000000327</v>
      </c>
      <c r="M866" s="5">
        <f t="shared" ref="M866" si="1429">AVERAGE(L855:L866)</f>
        <v>59.886666666666656</v>
      </c>
      <c r="N866" s="6" t="s">
        <v>37</v>
      </c>
      <c r="O866" s="5">
        <f t="shared" si="1363"/>
        <v>5.6900000000000546</v>
      </c>
      <c r="P866" s="4">
        <f t="shared" si="1409"/>
        <v>0.63406174124176484</v>
      </c>
      <c r="Q866" s="5">
        <f t="shared" si="1410"/>
        <v>28.829999999999472</v>
      </c>
      <c r="R866" s="5">
        <f t="shared" si="1411"/>
        <v>-5.3824999999998226</v>
      </c>
      <c r="S866" s="4">
        <f t="shared" si="1412"/>
        <v>0.86596366408334668</v>
      </c>
      <c r="T866" s="4">
        <f t="shared" si="1413"/>
        <v>0.86596366408334668</v>
      </c>
      <c r="U866" s="5">
        <f t="shared" si="1404"/>
        <v>3.2880000000000109</v>
      </c>
      <c r="V866" s="5">
        <f t="shared" si="1405"/>
        <v>2.4020000000000437</v>
      </c>
      <c r="X866" s="5">
        <f t="shared" si="1359"/>
        <v>-46.889999999999873</v>
      </c>
      <c r="Y866" s="5">
        <f t="shared" si="1360"/>
        <v>-41.699999999999818</v>
      </c>
      <c r="AA866" s="5">
        <f t="shared" si="1378"/>
        <v>0</v>
      </c>
      <c r="AB866" s="5">
        <f t="shared" si="1379"/>
        <v>1</v>
      </c>
      <c r="AC866" s="5">
        <f t="shared" si="1380"/>
        <v>1</v>
      </c>
      <c r="AF866" s="5">
        <f t="shared" si="1366"/>
        <v>19.619999999999891</v>
      </c>
      <c r="AG866" s="5">
        <f t="shared" si="1367"/>
        <v>26.25</v>
      </c>
      <c r="AH866" s="5">
        <f t="shared" si="1368"/>
        <v>66.190000000000055</v>
      </c>
      <c r="AI866" s="5">
        <f t="shared" si="1369"/>
        <v>59.559999999999945</v>
      </c>
      <c r="AJ866" s="5"/>
      <c r="AK866" s="5">
        <f t="shared" si="1370"/>
        <v>19.619999999999891</v>
      </c>
      <c r="AL866" s="5">
        <f t="shared" si="1390"/>
        <v>22.405999999999892</v>
      </c>
      <c r="AM866" s="5">
        <f t="shared" si="1371"/>
        <v>66.190000000000055</v>
      </c>
      <c r="AN866" s="5">
        <f t="shared" si="1386"/>
        <v>64.227000000000046</v>
      </c>
      <c r="AO866" s="5">
        <f t="shared" si="1387"/>
        <v>1</v>
      </c>
      <c r="AP866" s="5">
        <f t="shared" si="1406"/>
        <v>5</v>
      </c>
      <c r="AQ866" s="5">
        <f t="shared" si="1425"/>
        <v>2.6</v>
      </c>
      <c r="AR866" s="5"/>
      <c r="AS866" s="5">
        <f t="shared" si="1364"/>
        <v>59.559999999999945</v>
      </c>
      <c r="AT866" s="5">
        <f t="shared" si="1386"/>
        <v>65.409000000000063</v>
      </c>
      <c r="AU866" s="5">
        <f t="shared" si="1372"/>
        <v>26.25</v>
      </c>
      <c r="AV866" s="5">
        <f t="shared" si="1375"/>
        <v>-6.6300000000001091</v>
      </c>
      <c r="AW866" s="5">
        <f t="shared" si="1373"/>
        <v>5</v>
      </c>
      <c r="AZ866" s="4">
        <f t="shared" si="1415"/>
        <v>0.86596366408334668</v>
      </c>
      <c r="BA866" s="5">
        <f t="shared" si="1421"/>
        <v>-10.480000000000018</v>
      </c>
      <c r="BB866" s="4">
        <f t="shared" si="1416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  <c r="CB866" s="5">
        <f t="shared" si="1395"/>
        <v>19.619999999999891</v>
      </c>
      <c r="CC866" s="5">
        <f t="shared" si="1396"/>
        <v>66.190000000000055</v>
      </c>
      <c r="CD866" s="5">
        <f t="shared" si="1407"/>
        <v>-50</v>
      </c>
      <c r="CE866" s="5">
        <f t="shared" si="1398"/>
        <v>41.699999999999818</v>
      </c>
      <c r="CF866" s="5"/>
      <c r="CG866" s="5">
        <f t="shared" si="1399"/>
        <v>-50</v>
      </c>
      <c r="CH866" s="5">
        <f t="shared" si="1402"/>
        <v>-41.699999999999818</v>
      </c>
      <c r="CI866" s="5">
        <f t="shared" si="1400"/>
        <v>-150</v>
      </c>
    </row>
    <row r="867" spans="1:87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5">
        <f t="shared" si="1357"/>
        <v>107.14999999999964</v>
      </c>
      <c r="K867" s="5">
        <f t="shared" si="1384"/>
        <v>78.550833333333344</v>
      </c>
      <c r="L867" s="5">
        <f t="shared" si="1361"/>
        <v>78.710000000000036</v>
      </c>
      <c r="M867" s="5">
        <f t="shared" ref="M867" si="1430">AVERAGE(L856:L867)</f>
        <v>60.854166666666664</v>
      </c>
      <c r="N867" s="6" t="s">
        <v>36</v>
      </c>
      <c r="O867" s="5">
        <f t="shared" si="1363"/>
        <v>34.25</v>
      </c>
      <c r="P867" s="4">
        <f t="shared" si="1409"/>
        <v>1</v>
      </c>
      <c r="Q867" s="5">
        <f t="shared" si="1410"/>
        <v>46.839999999999691</v>
      </c>
      <c r="R867" s="5">
        <f t="shared" si="1411"/>
        <v>-0.87999999999976808</v>
      </c>
      <c r="S867" s="4">
        <f t="shared" si="1412"/>
        <v>1</v>
      </c>
      <c r="T867" s="4">
        <f t="shared" si="1413"/>
        <v>1</v>
      </c>
      <c r="U867" s="5">
        <f t="shared" si="1404"/>
        <v>11.952000000000044</v>
      </c>
      <c r="V867" s="5">
        <f t="shared" si="1405"/>
        <v>22.297999999999956</v>
      </c>
      <c r="X867" s="5">
        <f t="shared" si="1359"/>
        <v>72.470000000000255</v>
      </c>
      <c r="Y867" s="5">
        <f t="shared" si="1360"/>
        <v>53.429999999999836</v>
      </c>
      <c r="AA867" s="5">
        <f t="shared" si="1378"/>
        <v>1</v>
      </c>
      <c r="AB867" s="5">
        <f t="shared" si="1379"/>
        <v>0</v>
      </c>
      <c r="AC867" s="5">
        <f t="shared" si="1380"/>
        <v>1</v>
      </c>
      <c r="AF867" s="5">
        <f t="shared" si="1366"/>
        <v>91.920000000000073</v>
      </c>
      <c r="AG867" s="5">
        <f t="shared" si="1367"/>
        <v>107.14999999999964</v>
      </c>
      <c r="AH867" s="5">
        <f t="shared" si="1368"/>
        <v>0</v>
      </c>
      <c r="AI867" s="5">
        <f t="shared" si="1369"/>
        <v>-15.229999999999563</v>
      </c>
      <c r="AJ867" s="5"/>
      <c r="AK867" s="5">
        <f t="shared" si="1370"/>
        <v>0</v>
      </c>
      <c r="AL867" s="5">
        <f t="shared" si="1390"/>
        <v>22.405999999999892</v>
      </c>
      <c r="AM867" s="5">
        <f t="shared" si="1371"/>
        <v>91.920000000000073</v>
      </c>
      <c r="AN867" s="5">
        <f t="shared" si="1386"/>
        <v>67.122000000000071</v>
      </c>
      <c r="AO867" s="5">
        <f t="shared" si="1387"/>
        <v>1</v>
      </c>
      <c r="AP867" s="5">
        <f t="shared" si="1406"/>
        <v>6</v>
      </c>
      <c r="AQ867" s="5">
        <f t="shared" si="1425"/>
        <v>3</v>
      </c>
      <c r="AR867" s="5"/>
      <c r="AS867" s="5">
        <f t="shared" si="1364"/>
        <v>107.14999999999964</v>
      </c>
      <c r="AT867" s="5">
        <f t="shared" si="1386"/>
        <v>70.016000000000034</v>
      </c>
      <c r="AU867" s="5">
        <f t="shared" si="1372"/>
        <v>-15.229999999999563</v>
      </c>
      <c r="AV867" s="5">
        <f t="shared" si="1375"/>
        <v>-15.229999999999563</v>
      </c>
      <c r="AW867" s="5">
        <f t="shared" si="1373"/>
        <v>6</v>
      </c>
      <c r="AZ867" s="4">
        <f t="shared" si="1415"/>
        <v>1</v>
      </c>
      <c r="BA867" s="5">
        <f t="shared" si="1421"/>
        <v>0</v>
      </c>
      <c r="BB867" s="4">
        <f t="shared" si="1416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  <c r="CB867" s="5">
        <f t="shared" si="1395"/>
        <v>91.920000000000073</v>
      </c>
      <c r="CC867" s="5">
        <f t="shared" si="1396"/>
        <v>0</v>
      </c>
      <c r="CD867" s="5">
        <f t="shared" si="1407"/>
        <v>72.470000000000255</v>
      </c>
      <c r="CE867" s="5">
        <f t="shared" si="1398"/>
        <v>-30</v>
      </c>
      <c r="CF867" s="5"/>
      <c r="CG867" s="5">
        <f t="shared" si="1399"/>
        <v>-50</v>
      </c>
      <c r="CH867" s="5">
        <f t="shared" si="1402"/>
        <v>53.429999999999836</v>
      </c>
      <c r="CI867" s="5">
        <f t="shared" si="1400"/>
        <v>-27.529999999999745</v>
      </c>
    </row>
    <row r="868" spans="1:87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5">
        <f t="shared" si="1357"/>
        <v>57.570000000000164</v>
      </c>
      <c r="K868" s="5">
        <f t="shared" si="1384"/>
        <v>79.383333333333368</v>
      </c>
      <c r="L868" s="5">
        <f t="shared" si="1361"/>
        <v>49.210000000000036</v>
      </c>
      <c r="M868" s="5">
        <f t="shared" ref="M868" si="1431">AVERAGE(L857:L868)</f>
        <v>62.527500000000032</v>
      </c>
      <c r="N868" s="6" t="s">
        <v>37</v>
      </c>
      <c r="O868" s="5">
        <f t="shared" si="1363"/>
        <v>39.5300000000002</v>
      </c>
      <c r="P868" s="4">
        <f t="shared" si="1409"/>
        <v>1</v>
      </c>
      <c r="Q868" s="5">
        <f t="shared" si="1410"/>
        <v>52.119999999999891</v>
      </c>
      <c r="R868" s="5">
        <f t="shared" si="1411"/>
        <v>0.44000000000028194</v>
      </c>
      <c r="S868" s="4">
        <f t="shared" si="1412"/>
        <v>1</v>
      </c>
      <c r="T868" s="4">
        <f t="shared" si="1413"/>
        <v>1</v>
      </c>
      <c r="U868" s="5">
        <f t="shared" si="1404"/>
        <v>16.610000000000127</v>
      </c>
      <c r="V868" s="5">
        <f t="shared" si="1405"/>
        <v>22.920000000000073</v>
      </c>
      <c r="X868" s="5">
        <f t="shared" si="1359"/>
        <v>-29.829999999999927</v>
      </c>
      <c r="Y868" s="5">
        <f t="shared" si="1360"/>
        <v>-19.759999999999764</v>
      </c>
      <c r="AA868" s="5">
        <f t="shared" si="1378"/>
        <v>0</v>
      </c>
      <c r="AB868" s="5">
        <f t="shared" si="1379"/>
        <v>1</v>
      </c>
      <c r="AC868" s="5">
        <f t="shared" si="1380"/>
        <v>1</v>
      </c>
      <c r="AF868" s="5">
        <f t="shared" si="1366"/>
        <v>8.1700000000000728</v>
      </c>
      <c r="AG868" s="5">
        <f t="shared" si="1367"/>
        <v>5.3000000000001819</v>
      </c>
      <c r="AH868" s="5">
        <f t="shared" si="1368"/>
        <v>49.400000000000091</v>
      </c>
      <c r="AI868" s="5">
        <f t="shared" si="1369"/>
        <v>52.269999999999982</v>
      </c>
      <c r="AJ868" s="5"/>
      <c r="AK868" s="5">
        <f t="shared" si="1370"/>
        <v>8.1700000000000728</v>
      </c>
      <c r="AL868" s="5">
        <f t="shared" si="1390"/>
        <v>22.405999999999892</v>
      </c>
      <c r="AM868" s="5">
        <f t="shared" si="1371"/>
        <v>49.400000000000091</v>
      </c>
      <c r="AN868" s="5">
        <f t="shared" si="1386"/>
        <v>68.688000000000059</v>
      </c>
      <c r="AO868" s="5">
        <f t="shared" si="1387"/>
        <v>0</v>
      </c>
      <c r="AP868" s="5">
        <f t="shared" si="1406"/>
        <v>6</v>
      </c>
      <c r="AQ868" s="5">
        <f t="shared" si="1425"/>
        <v>3.5</v>
      </c>
      <c r="AR868" s="5"/>
      <c r="AS868" s="5">
        <f t="shared" si="1364"/>
        <v>52.269999999999982</v>
      </c>
      <c r="AT868" s="5">
        <f t="shared" si="1386"/>
        <v>71.998000000000005</v>
      </c>
      <c r="AU868" s="5">
        <f t="shared" si="1372"/>
        <v>5.3000000000001819</v>
      </c>
      <c r="AV868" s="5">
        <f t="shared" si="1375"/>
        <v>2.8699999999998909</v>
      </c>
      <c r="AW868" s="5">
        <f t="shared" si="1373"/>
        <v>2</v>
      </c>
      <c r="AZ868" s="4">
        <f t="shared" si="1415"/>
        <v>1</v>
      </c>
      <c r="BA868" s="5">
        <f t="shared" si="1421"/>
        <v>5.2800000000002001</v>
      </c>
      <c r="BB868" s="4">
        <f t="shared" si="1416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  <c r="CB868" s="5">
        <f t="shared" si="1395"/>
        <v>8.1700000000000728</v>
      </c>
      <c r="CC868" s="5">
        <f t="shared" si="1396"/>
        <v>49.400000000000091</v>
      </c>
      <c r="CD868" s="5">
        <f t="shared" si="1407"/>
        <v>-29.829999999999927</v>
      </c>
      <c r="CE868" s="5">
        <f t="shared" si="1398"/>
        <v>19.759999999999764</v>
      </c>
      <c r="CF868" s="5"/>
      <c r="CG868" s="5">
        <f t="shared" si="1399"/>
        <v>-50</v>
      </c>
      <c r="CH868" s="5">
        <f t="shared" si="1402"/>
        <v>-19.759999999999764</v>
      </c>
      <c r="CI868" s="5">
        <f t="shared" si="1400"/>
        <v>-129.82999999999993</v>
      </c>
    </row>
    <row r="869" spans="1:87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5">
        <f t="shared" si="1357"/>
        <v>72.670000000000073</v>
      </c>
      <c r="K869" s="5">
        <f t="shared" si="1384"/>
        <v>78.61083333333336</v>
      </c>
      <c r="L869" s="5">
        <f t="shared" si="1361"/>
        <v>47.130000000000109</v>
      </c>
      <c r="M869" s="5">
        <f t="shared" ref="M869" si="1432">AVERAGE(L858:L869)</f>
        <v>60.686666666666724</v>
      </c>
      <c r="N869" s="6" t="s">
        <v>37</v>
      </c>
      <c r="O869" s="5">
        <f t="shared" si="1363"/>
        <v>56.490000000000236</v>
      </c>
      <c r="P869" s="4">
        <f t="shared" si="1409"/>
        <v>1</v>
      </c>
      <c r="Q869" s="5">
        <f t="shared" si="1410"/>
        <v>50.800000000000182</v>
      </c>
      <c r="R869" s="5">
        <f t="shared" si="1411"/>
        <v>18.3900000000001</v>
      </c>
      <c r="S869" s="4">
        <f t="shared" si="1412"/>
        <v>1</v>
      </c>
      <c r="T869" s="4">
        <f t="shared" si="1413"/>
        <v>1</v>
      </c>
      <c r="U869" s="5">
        <f t="shared" si="1404"/>
        <v>30.426000000000112</v>
      </c>
      <c r="V869" s="5">
        <f t="shared" si="1405"/>
        <v>26.064000000000124</v>
      </c>
      <c r="X869" s="5">
        <f t="shared" si="1359"/>
        <v>51.730000000000018</v>
      </c>
      <c r="Y869" s="5">
        <f t="shared" si="1360"/>
        <v>36.829999999999927</v>
      </c>
      <c r="AA869" s="5">
        <f t="shared" si="1378"/>
        <v>1</v>
      </c>
      <c r="AB869" s="5">
        <f t="shared" si="1379"/>
        <v>0</v>
      </c>
      <c r="AC869" s="5">
        <f t="shared" si="1380"/>
        <v>1</v>
      </c>
      <c r="AF869" s="5">
        <f t="shared" si="1366"/>
        <v>60.829999999999927</v>
      </c>
      <c r="AG869" s="5">
        <f t="shared" si="1367"/>
        <v>54.679999999999836</v>
      </c>
      <c r="AH869" s="5">
        <f t="shared" si="1368"/>
        <v>11.840000000000146</v>
      </c>
      <c r="AI869" s="5">
        <f t="shared" si="1369"/>
        <v>17.990000000000236</v>
      </c>
      <c r="AJ869" s="5"/>
      <c r="AK869" s="5">
        <f t="shared" si="1370"/>
        <v>11.840000000000146</v>
      </c>
      <c r="AL869" s="5">
        <f t="shared" si="1390"/>
        <v>17.333999999999921</v>
      </c>
      <c r="AM869" s="5">
        <f t="shared" si="1371"/>
        <v>60.829999999999927</v>
      </c>
      <c r="AN869" s="5">
        <f t="shared" si="1386"/>
        <v>68.950000000000045</v>
      </c>
      <c r="AO869" s="5">
        <f t="shared" si="1387"/>
        <v>0</v>
      </c>
      <c r="AP869" s="5">
        <f t="shared" si="1406"/>
        <v>6</v>
      </c>
      <c r="AQ869" s="5">
        <f t="shared" si="1425"/>
        <v>4</v>
      </c>
      <c r="AR869" s="5"/>
      <c r="AS869" s="5">
        <f t="shared" si="1364"/>
        <v>54.679999999999836</v>
      </c>
      <c r="AT869" s="5">
        <f t="shared" si="1386"/>
        <v>71.582999999999942</v>
      </c>
      <c r="AU869" s="5">
        <f t="shared" si="1372"/>
        <v>17.990000000000236</v>
      </c>
      <c r="AV869" s="5">
        <f t="shared" si="1375"/>
        <v>6.1500000000000909</v>
      </c>
      <c r="AW869" s="5">
        <f t="shared" si="1373"/>
        <v>3</v>
      </c>
      <c r="AZ869" s="4">
        <f t="shared" si="1415"/>
        <v>1</v>
      </c>
      <c r="BA869" s="5">
        <f t="shared" si="1421"/>
        <v>16.960000000000036</v>
      </c>
      <c r="BB869" s="4">
        <f t="shared" si="1416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  <c r="CB869" s="5">
        <f t="shared" si="1395"/>
        <v>60.829999999999927</v>
      </c>
      <c r="CC869" s="5">
        <f t="shared" si="1396"/>
        <v>11.840000000000146</v>
      </c>
      <c r="CD869" s="5">
        <f t="shared" si="1407"/>
        <v>51.730000000000018</v>
      </c>
      <c r="CE869" s="5">
        <f t="shared" si="1398"/>
        <v>-30</v>
      </c>
      <c r="CF869" s="5"/>
      <c r="CG869" s="5">
        <f t="shared" si="1399"/>
        <v>-50</v>
      </c>
      <c r="CH869" s="5">
        <f t="shared" si="1402"/>
        <v>36.829999999999927</v>
      </c>
      <c r="CI869" s="5">
        <f t="shared" si="1400"/>
        <v>-48.269999999999982</v>
      </c>
    </row>
    <row r="870" spans="1:87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5">
        <f t="shared" si="1357"/>
        <v>57.679999999999836</v>
      </c>
      <c r="K870" s="5">
        <f t="shared" si="1384"/>
        <v>79.84416666666668</v>
      </c>
      <c r="L870" s="5">
        <f t="shared" si="1361"/>
        <v>47</v>
      </c>
      <c r="M870" s="5">
        <f t="shared" ref="M870" si="1433">AVERAGE(L859:L870)</f>
        <v>60.855000000000054</v>
      </c>
      <c r="N870" s="6" t="s">
        <v>37</v>
      </c>
      <c r="O870" s="5">
        <f t="shared" si="1363"/>
        <v>56.25</v>
      </c>
      <c r="P870" s="4">
        <f t="shared" si="1409"/>
        <v>0.99527559055117643</v>
      </c>
      <c r="Q870" s="5">
        <f t="shared" si="1410"/>
        <v>50.800000000000182</v>
      </c>
      <c r="R870" s="5">
        <f t="shared" si="1411"/>
        <v>18.3900000000001</v>
      </c>
      <c r="S870" s="4">
        <f t="shared" si="1412"/>
        <v>0.99652576722640074</v>
      </c>
      <c r="T870" s="4">
        <f t="shared" si="1413"/>
        <v>0.99652576722640074</v>
      </c>
      <c r="U870" s="5">
        <f t="shared" si="1404"/>
        <v>38.4420000000001</v>
      </c>
      <c r="V870" s="5">
        <f t="shared" si="1405"/>
        <v>17.8079999999999</v>
      </c>
      <c r="X870" s="5">
        <f t="shared" si="1359"/>
        <v>32.630000000000109</v>
      </c>
      <c r="Y870" s="5">
        <f t="shared" si="1360"/>
        <v>18.860000000000127</v>
      </c>
      <c r="AA870" s="5">
        <f t="shared" si="1378"/>
        <v>1</v>
      </c>
      <c r="AB870" s="5">
        <f t="shared" si="1379"/>
        <v>0</v>
      </c>
      <c r="AC870" s="5">
        <f t="shared" si="1380"/>
        <v>1</v>
      </c>
      <c r="AF870" s="5">
        <f t="shared" si="1366"/>
        <v>45.809999999999945</v>
      </c>
      <c r="AG870" s="5">
        <f t="shared" si="1367"/>
        <v>50.989999999999782</v>
      </c>
      <c r="AH870" s="5">
        <f t="shared" si="1368"/>
        <v>11.869999999999891</v>
      </c>
      <c r="AI870" s="5">
        <f t="shared" si="1369"/>
        <v>6.6900000000000546</v>
      </c>
      <c r="AJ870" s="5"/>
      <c r="AK870" s="5">
        <f t="shared" si="1370"/>
        <v>11.869999999999891</v>
      </c>
      <c r="AL870" s="5">
        <f t="shared" si="1390"/>
        <v>17.333999999999921</v>
      </c>
      <c r="AM870" s="5">
        <f t="shared" si="1371"/>
        <v>45.809999999999945</v>
      </c>
      <c r="AN870" s="5">
        <f t="shared" si="1386"/>
        <v>66.263000000000062</v>
      </c>
      <c r="AO870" s="5">
        <f t="shared" si="1387"/>
        <v>0</v>
      </c>
      <c r="AP870" s="5">
        <f t="shared" si="1406"/>
        <v>5</v>
      </c>
      <c r="AQ870" s="5">
        <f t="shared" si="1425"/>
        <v>4.3</v>
      </c>
      <c r="AR870" s="5"/>
      <c r="AS870" s="5">
        <f t="shared" si="1364"/>
        <v>50.989999999999782</v>
      </c>
      <c r="AT870" s="5">
        <f t="shared" si="1386"/>
        <v>68.220999999999918</v>
      </c>
      <c r="AU870" s="5">
        <f t="shared" si="1372"/>
        <v>6.6900000000000546</v>
      </c>
      <c r="AV870" s="5">
        <f t="shared" si="1375"/>
        <v>-5.1799999999998363</v>
      </c>
      <c r="AW870" s="5">
        <f t="shared" si="1373"/>
        <v>4</v>
      </c>
      <c r="AZ870" s="4">
        <f t="shared" si="1415"/>
        <v>0.99652576722640074</v>
      </c>
      <c r="BA870" s="5">
        <f t="shared" si="1421"/>
        <v>-0.24000000000023647</v>
      </c>
      <c r="BB870" s="4">
        <f t="shared" si="1416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  <c r="CB870" s="5">
        <f t="shared" si="1395"/>
        <v>45.809999999999945</v>
      </c>
      <c r="CC870" s="5">
        <f t="shared" si="1396"/>
        <v>11.869999999999891</v>
      </c>
      <c r="CD870" s="5">
        <f t="shared" si="1407"/>
        <v>32.630000000000109</v>
      </c>
      <c r="CE870" s="5">
        <f t="shared" si="1398"/>
        <v>-18.860000000000127</v>
      </c>
      <c r="CF870" s="5"/>
      <c r="CG870" s="5">
        <f t="shared" si="1399"/>
        <v>-50</v>
      </c>
      <c r="CH870" s="5">
        <f t="shared" si="1402"/>
        <v>18.860000000000127</v>
      </c>
      <c r="CI870" s="5">
        <f t="shared" si="1400"/>
        <v>-67.369999999999891</v>
      </c>
    </row>
    <row r="871" spans="1:87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5">
        <f t="shared" si="1357"/>
        <v>75.549999999999727</v>
      </c>
      <c r="K871" s="5">
        <f t="shared" si="1384"/>
        <v>77.332499999999982</v>
      </c>
      <c r="L871" s="5">
        <f t="shared" si="1361"/>
        <v>48.829999999999927</v>
      </c>
      <c r="M871" s="5">
        <f t="shared" ref="M871" si="1434">AVERAGE(L860:L871)</f>
        <v>58.515000000000065</v>
      </c>
      <c r="N871" s="6" t="s">
        <v>37</v>
      </c>
      <c r="O871" s="5">
        <f t="shared" si="1363"/>
        <v>67.309999999999945</v>
      </c>
      <c r="P871" s="4">
        <f t="shared" si="1409"/>
        <v>1</v>
      </c>
      <c r="Q871" s="5">
        <f t="shared" si="1410"/>
        <v>33.059999999999945</v>
      </c>
      <c r="R871" s="5">
        <f t="shared" si="1411"/>
        <v>42.514999999999986</v>
      </c>
      <c r="S871" s="4">
        <f t="shared" si="1412"/>
        <v>1</v>
      </c>
      <c r="T871" s="4">
        <f t="shared" si="1413"/>
        <v>1</v>
      </c>
      <c r="U871" s="5">
        <f t="shared" si="1404"/>
        <v>50.766000000000076</v>
      </c>
      <c r="V871" s="5">
        <f t="shared" si="1405"/>
        <v>16.543999999999869</v>
      </c>
      <c r="X871" s="5">
        <f t="shared" si="1359"/>
        <v>38.859999999999673</v>
      </c>
      <c r="Y871" s="5">
        <f t="shared" si="1360"/>
        <v>15.099999999999909</v>
      </c>
      <c r="AA871" s="5">
        <f t="shared" si="1378"/>
        <v>1</v>
      </c>
      <c r="AB871" s="5">
        <f t="shared" si="1379"/>
        <v>0</v>
      </c>
      <c r="AC871" s="5">
        <f t="shared" si="1380"/>
        <v>1</v>
      </c>
      <c r="AF871" s="5">
        <f t="shared" si="1366"/>
        <v>73.089999999999691</v>
      </c>
      <c r="AG871" s="5">
        <f t="shared" si="1367"/>
        <v>75.549999999999727</v>
      </c>
      <c r="AH871" s="5">
        <f t="shared" si="1368"/>
        <v>0</v>
      </c>
      <c r="AI871" s="5">
        <f t="shared" si="1369"/>
        <v>-2.4600000000000364</v>
      </c>
      <c r="AJ871" s="5"/>
      <c r="AK871" s="5">
        <f t="shared" si="1370"/>
        <v>0</v>
      </c>
      <c r="AL871" s="5">
        <f t="shared" si="1390"/>
        <v>12.644999999999888</v>
      </c>
      <c r="AM871" s="5">
        <f t="shared" si="1371"/>
        <v>73.089999999999691</v>
      </c>
      <c r="AN871" s="5">
        <f t="shared" si="1386"/>
        <v>68.14700000000002</v>
      </c>
      <c r="AO871" s="5">
        <f t="shared" si="1387"/>
        <v>1</v>
      </c>
      <c r="AP871" s="5">
        <f t="shared" si="1406"/>
        <v>6</v>
      </c>
      <c r="AQ871" s="5">
        <f t="shared" si="1425"/>
        <v>4.7</v>
      </c>
      <c r="AR871" s="5"/>
      <c r="AS871" s="5">
        <f t="shared" si="1364"/>
        <v>75.549999999999727</v>
      </c>
      <c r="AT871" s="5">
        <f t="shared" si="1386"/>
        <v>70.886999999999901</v>
      </c>
      <c r="AU871" s="5">
        <f t="shared" si="1372"/>
        <v>-2.4600000000000364</v>
      </c>
      <c r="AV871" s="5">
        <f t="shared" si="1375"/>
        <v>-2.4600000000000364</v>
      </c>
      <c r="AW871" s="5">
        <f t="shared" si="1373"/>
        <v>5</v>
      </c>
      <c r="AZ871" s="4">
        <f t="shared" si="1415"/>
        <v>1</v>
      </c>
      <c r="BA871" s="5">
        <f t="shared" si="1421"/>
        <v>11.059999999999945</v>
      </c>
      <c r="BB871" s="4">
        <f t="shared" si="1416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  <c r="CB871" s="5">
        <f t="shared" si="1395"/>
        <v>73.089999999999691</v>
      </c>
      <c r="CC871" s="5">
        <f t="shared" si="1396"/>
        <v>0</v>
      </c>
      <c r="CD871" s="5">
        <f t="shared" si="1407"/>
        <v>38.859999999999673</v>
      </c>
      <c r="CE871" s="5">
        <f t="shared" si="1398"/>
        <v>-30</v>
      </c>
      <c r="CF871" s="5"/>
      <c r="CG871" s="5">
        <f t="shared" si="1399"/>
        <v>-50</v>
      </c>
      <c r="CH871" s="5">
        <f t="shared" si="1402"/>
        <v>15.099999999999909</v>
      </c>
      <c r="CI871" s="5">
        <f t="shared" si="1400"/>
        <v>-61.140000000000327</v>
      </c>
    </row>
    <row r="872" spans="1:87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5">
        <f t="shared" si="1357"/>
        <v>88.849999999999909</v>
      </c>
      <c r="K872" s="5">
        <f t="shared" si="1384"/>
        <v>77.685833333333292</v>
      </c>
      <c r="L872" s="5">
        <f t="shared" si="1361"/>
        <v>61.410000000000309</v>
      </c>
      <c r="M872" s="5">
        <f t="shared" ref="M872" si="1435">AVERAGE(L861:L872)</f>
        <v>58.253333333333408</v>
      </c>
      <c r="N872" s="6" t="s">
        <v>37</v>
      </c>
      <c r="O872" s="5">
        <f t="shared" si="1363"/>
        <v>59.769999999999982</v>
      </c>
      <c r="P872" s="4">
        <f t="shared" si="1409"/>
        <v>0.72858171346292178</v>
      </c>
      <c r="Q872" s="5">
        <f t="shared" si="1410"/>
        <v>27.779999999999745</v>
      </c>
      <c r="R872" s="5">
        <f t="shared" si="1411"/>
        <v>46.475000000000136</v>
      </c>
      <c r="S872" s="4">
        <f t="shared" si="1412"/>
        <v>0.87763713080168815</v>
      </c>
      <c r="T872" s="4">
        <f t="shared" si="1413"/>
        <v>0.90563204005006259</v>
      </c>
      <c r="U872" s="5">
        <f t="shared" si="1404"/>
        <v>55.870000000000076</v>
      </c>
      <c r="V872" s="5">
        <f t="shared" si="1405"/>
        <v>3.8999999999999062</v>
      </c>
      <c r="X872" s="5">
        <f t="shared" si="1359"/>
        <v>-52.110000000000127</v>
      </c>
      <c r="Y872" s="5">
        <f t="shared" si="1360"/>
        <v>-35.049999999999727</v>
      </c>
      <c r="AA872" s="5">
        <f t="shared" si="1378"/>
        <v>0</v>
      </c>
      <c r="AB872" s="5">
        <f t="shared" si="1379"/>
        <v>1</v>
      </c>
      <c r="AC872" s="5">
        <f t="shared" si="1380"/>
        <v>1</v>
      </c>
      <c r="AF872" s="5">
        <f t="shared" si="1366"/>
        <v>25.319999999999709</v>
      </c>
      <c r="AG872" s="5">
        <f t="shared" si="1367"/>
        <v>26.670000000000073</v>
      </c>
      <c r="AH872" s="5">
        <f t="shared" si="1368"/>
        <v>63.5300000000002</v>
      </c>
      <c r="AI872" s="5">
        <f t="shared" si="1369"/>
        <v>62.179999999999836</v>
      </c>
      <c r="AJ872" s="5"/>
      <c r="AK872" s="5">
        <f t="shared" si="1370"/>
        <v>25.319999999999709</v>
      </c>
      <c r="AL872" s="5">
        <f t="shared" si="1390"/>
        <v>20.18999999999987</v>
      </c>
      <c r="AM872" s="5">
        <f t="shared" si="1371"/>
        <v>63.5300000000002</v>
      </c>
      <c r="AN872" s="5">
        <f t="shared" si="1386"/>
        <v>65.511000000000053</v>
      </c>
      <c r="AO872" s="5">
        <f t="shared" si="1387"/>
        <v>0</v>
      </c>
      <c r="AP872" s="5">
        <f t="shared" si="1406"/>
        <v>5</v>
      </c>
      <c r="AQ872" s="5">
        <f t="shared" si="1425"/>
        <v>4.9000000000000004</v>
      </c>
      <c r="AR872" s="5"/>
      <c r="AS872" s="5">
        <f t="shared" si="1364"/>
        <v>62.179999999999836</v>
      </c>
      <c r="AT872" s="5">
        <f t="shared" si="1386"/>
        <v>68.013999999999896</v>
      </c>
      <c r="AU872" s="5">
        <f t="shared" si="1372"/>
        <v>26.670000000000073</v>
      </c>
      <c r="AV872" s="5">
        <f t="shared" si="1375"/>
        <v>-1.3500000000003638</v>
      </c>
      <c r="AW872" s="5">
        <f t="shared" si="1373"/>
        <v>6</v>
      </c>
      <c r="AZ872" s="4">
        <f t="shared" si="1415"/>
        <v>0.90563204005006259</v>
      </c>
      <c r="BA872" s="5">
        <f t="shared" si="1421"/>
        <v>-7.5399999999999636</v>
      </c>
      <c r="BB872" s="4">
        <f t="shared" si="1416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  <c r="CB872" s="5">
        <f t="shared" si="1395"/>
        <v>25.319999999999709</v>
      </c>
      <c r="CC872" s="5">
        <f t="shared" si="1396"/>
        <v>63.5300000000002</v>
      </c>
      <c r="CD872" s="5">
        <f t="shared" si="1407"/>
        <v>-50</v>
      </c>
      <c r="CE872" s="5">
        <f t="shared" si="1398"/>
        <v>35.049999999999727</v>
      </c>
      <c r="CF872" s="5"/>
      <c r="CG872" s="5">
        <f t="shared" si="1399"/>
        <v>-50</v>
      </c>
      <c r="CH872" s="5">
        <f t="shared" si="1402"/>
        <v>-35.049999999999727</v>
      </c>
      <c r="CI872" s="5">
        <f t="shared" si="1400"/>
        <v>-150</v>
      </c>
    </row>
    <row r="873" spans="1:87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5">
        <f t="shared" si="1357"/>
        <v>142.09999999999991</v>
      </c>
      <c r="K873" s="5">
        <f t="shared" si="1384"/>
        <v>83.5833333333333</v>
      </c>
      <c r="L873" s="5">
        <f t="shared" si="1361"/>
        <v>100.28999999999996</v>
      </c>
      <c r="M873" s="5">
        <f t="shared" ref="M873" si="1436">AVERAGE(L862:L873)</f>
        <v>61.905833333333398</v>
      </c>
      <c r="N873" s="6" t="s">
        <v>37</v>
      </c>
      <c r="O873" s="5">
        <f t="shared" si="1363"/>
        <v>90.010000000000218</v>
      </c>
      <c r="P873" s="4">
        <f t="shared" si="1409"/>
        <v>1</v>
      </c>
      <c r="Q873" s="5">
        <f t="shared" si="1410"/>
        <v>33.760000000000218</v>
      </c>
      <c r="R873" s="5">
        <f t="shared" si="1411"/>
        <v>64.690000000000055</v>
      </c>
      <c r="S873" s="4">
        <f t="shared" si="1412"/>
        <v>1</v>
      </c>
      <c r="T873" s="4">
        <f t="shared" si="1413"/>
        <v>1</v>
      </c>
      <c r="U873" s="5">
        <f t="shared" si="1404"/>
        <v>65.966000000000079</v>
      </c>
      <c r="V873" s="5">
        <f t="shared" si="1405"/>
        <v>24.044000000000139</v>
      </c>
      <c r="X873" s="5">
        <f t="shared" si="1359"/>
        <v>107.69999999999982</v>
      </c>
      <c r="Y873" s="5">
        <f t="shared" si="1360"/>
        <v>78.529999999999745</v>
      </c>
      <c r="AA873" s="5">
        <f t="shared" si="1378"/>
        <v>1</v>
      </c>
      <c r="AB873" s="5">
        <f t="shared" si="1379"/>
        <v>0</v>
      </c>
      <c r="AC873" s="5">
        <f t="shared" si="1380"/>
        <v>1</v>
      </c>
      <c r="AF873" s="5">
        <f t="shared" si="1366"/>
        <v>107.69999999999982</v>
      </c>
      <c r="AG873" s="5">
        <f t="shared" si="1367"/>
        <v>95.789999999999964</v>
      </c>
      <c r="AH873" s="5">
        <f t="shared" si="1368"/>
        <v>34.400000000000091</v>
      </c>
      <c r="AI873" s="5">
        <f t="shared" si="1369"/>
        <v>46.309999999999945</v>
      </c>
      <c r="AJ873" s="5"/>
      <c r="AK873" s="5">
        <f t="shared" si="1370"/>
        <v>34.400000000000091</v>
      </c>
      <c r="AL873" s="5">
        <f t="shared" si="1390"/>
        <v>26.227999999999746</v>
      </c>
      <c r="AM873" s="5">
        <f t="shared" si="1371"/>
        <v>107.69999999999982</v>
      </c>
      <c r="AN873" s="5">
        <f t="shared" si="1386"/>
        <v>68.770000000000024</v>
      </c>
      <c r="AO873" s="5">
        <f t="shared" si="1387"/>
        <v>1</v>
      </c>
      <c r="AP873" s="5">
        <f t="shared" si="1406"/>
        <v>5</v>
      </c>
      <c r="AQ873" s="5">
        <f t="shared" si="1425"/>
        <v>5.0999999999999996</v>
      </c>
      <c r="AR873" s="5"/>
      <c r="AS873" s="5">
        <f t="shared" si="1364"/>
        <v>95.789999999999964</v>
      </c>
      <c r="AT873" s="5">
        <f t="shared" si="1386"/>
        <v>69.256999999999877</v>
      </c>
      <c r="AU873" s="5">
        <f t="shared" si="1372"/>
        <v>46.309999999999945</v>
      </c>
      <c r="AV873" s="5">
        <f t="shared" si="1375"/>
        <v>11.909999999999854</v>
      </c>
      <c r="AW873" s="5">
        <f t="shared" si="1373"/>
        <v>2</v>
      </c>
      <c r="AZ873" s="4">
        <f t="shared" si="1415"/>
        <v>1</v>
      </c>
      <c r="BA873" s="5">
        <f t="shared" si="1421"/>
        <v>30.240000000000236</v>
      </c>
      <c r="BB873" s="4">
        <f t="shared" si="1416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  <c r="CB873" s="5">
        <f t="shared" si="1395"/>
        <v>107.69999999999982</v>
      </c>
      <c r="CC873" s="5">
        <f t="shared" si="1396"/>
        <v>34.400000000000091</v>
      </c>
      <c r="CD873" s="5">
        <f t="shared" si="1407"/>
        <v>107.69999999999982</v>
      </c>
      <c r="CE873" s="5">
        <f t="shared" si="1398"/>
        <v>-30</v>
      </c>
      <c r="CF873" s="5"/>
      <c r="CG873" s="5">
        <f t="shared" si="1399"/>
        <v>-50</v>
      </c>
      <c r="CH873" s="5">
        <f t="shared" si="1402"/>
        <v>78.529999999999745</v>
      </c>
      <c r="CI873" s="5">
        <f t="shared" si="1400"/>
        <v>7.6999999999998181</v>
      </c>
    </row>
    <row r="874" spans="1:87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5">
        <f t="shared" si="1357"/>
        <v>57.400000000000091</v>
      </c>
      <c r="K874" s="5">
        <f t="shared" si="1384"/>
        <v>80.766666666666652</v>
      </c>
      <c r="L874" s="5">
        <f t="shared" si="1361"/>
        <v>49.830000000000382</v>
      </c>
      <c r="M874" s="5">
        <f t="shared" ref="M874" si="1437">AVERAGE(L863:L874)</f>
        <v>59.553333333333434</v>
      </c>
      <c r="N874" s="6" t="s">
        <v>37</v>
      </c>
      <c r="O874" s="5">
        <f t="shared" si="1363"/>
        <v>85.730000000000018</v>
      </c>
      <c r="P874" s="4">
        <f t="shared" si="1409"/>
        <v>0.87322274881516082</v>
      </c>
      <c r="Q874" s="5">
        <f t="shared" si="1410"/>
        <v>33.760000000000218</v>
      </c>
      <c r="R874" s="5">
        <f t="shared" si="1411"/>
        <v>64.690000000000055</v>
      </c>
      <c r="S874" s="4">
        <f t="shared" si="1412"/>
        <v>0.91521394611727025</v>
      </c>
      <c r="T874" s="4">
        <f t="shared" si="1413"/>
        <v>0.94924098671726531</v>
      </c>
      <c r="U874" s="5">
        <f t="shared" si="1404"/>
        <v>71.814000000000036</v>
      </c>
      <c r="V874" s="5">
        <f t="shared" si="1405"/>
        <v>13.915999999999983</v>
      </c>
      <c r="X874" s="5">
        <f t="shared" si="1359"/>
        <v>10.320000000000164</v>
      </c>
      <c r="Y874" s="5">
        <f t="shared" si="1360"/>
        <v>-12.2800000000002</v>
      </c>
      <c r="AA874" s="5">
        <f t="shared" si="1378"/>
        <v>0</v>
      </c>
      <c r="AB874" s="5">
        <f t="shared" si="1379"/>
        <v>0</v>
      </c>
      <c r="AC874" s="5">
        <f t="shared" si="1380"/>
        <v>0</v>
      </c>
      <c r="AF874" s="5">
        <f t="shared" si="1366"/>
        <v>45.340000000000146</v>
      </c>
      <c r="AG874" s="5">
        <f t="shared" si="1367"/>
        <v>57</v>
      </c>
      <c r="AH874" s="5">
        <f t="shared" si="1368"/>
        <v>12.059999999999945</v>
      </c>
      <c r="AI874" s="5">
        <f t="shared" si="1369"/>
        <v>0.40000000000009095</v>
      </c>
      <c r="AJ874" s="5"/>
      <c r="AK874" s="5">
        <f t="shared" si="1370"/>
        <v>12.059999999999945</v>
      </c>
      <c r="AL874" s="5">
        <f t="shared" si="1390"/>
        <v>26.227999999999746</v>
      </c>
      <c r="AM874" s="5">
        <f t="shared" si="1371"/>
        <v>45.340000000000146</v>
      </c>
      <c r="AN874" s="5">
        <f t="shared" si="1386"/>
        <v>67.334000000000017</v>
      </c>
      <c r="AO874" s="5">
        <f t="shared" si="1387"/>
        <v>0</v>
      </c>
      <c r="AP874" s="5">
        <f t="shared" si="1406"/>
        <v>5</v>
      </c>
      <c r="AQ874" s="5">
        <f t="shared" si="1425"/>
        <v>5.3</v>
      </c>
      <c r="AR874" s="5"/>
      <c r="AS874" s="5">
        <f t="shared" si="1364"/>
        <v>57</v>
      </c>
      <c r="AT874" s="5">
        <f t="shared" si="1386"/>
        <v>68.816999999999865</v>
      </c>
      <c r="AU874" s="5">
        <f t="shared" si="1372"/>
        <v>0.40000000000009095</v>
      </c>
      <c r="AV874" s="5">
        <f t="shared" si="1375"/>
        <v>-11.659999999999854</v>
      </c>
      <c r="AW874" s="5">
        <f t="shared" si="1373"/>
        <v>3</v>
      </c>
      <c r="AX874" s="3">
        <v>1</v>
      </c>
      <c r="AZ874" s="4">
        <f t="shared" si="1415"/>
        <v>0.94924098671726531</v>
      </c>
      <c r="BA874" s="5">
        <f t="shared" si="1421"/>
        <v>-4.2800000000002001</v>
      </c>
      <c r="BB874" s="4">
        <f t="shared" si="1416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  <c r="CB874" s="5">
        <f t="shared" si="1395"/>
        <v>45.340000000000146</v>
      </c>
      <c r="CC874" s="5">
        <f t="shared" si="1396"/>
        <v>12.059999999999945</v>
      </c>
      <c r="CD874" s="5">
        <f t="shared" si="1407"/>
        <v>10.320000000000164</v>
      </c>
      <c r="CE874" s="5">
        <f t="shared" si="1398"/>
        <v>12.2800000000002</v>
      </c>
      <c r="CF874" s="5"/>
      <c r="CG874" s="5">
        <f t="shared" si="1399"/>
        <v>-50</v>
      </c>
      <c r="CH874" s="5">
        <f t="shared" si="1402"/>
        <v>-12.2800000000002</v>
      </c>
      <c r="CI874" s="5">
        <f t="shared" si="1400"/>
        <v>-89.679999999999836</v>
      </c>
    </row>
    <row r="875" spans="1:87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5">
        <f t="shared" si="1357"/>
        <v>52.740000000000236</v>
      </c>
      <c r="K875" s="5">
        <f t="shared" si="1384"/>
        <v>78.214999999999989</v>
      </c>
      <c r="L875" s="5">
        <f t="shared" si="1361"/>
        <v>49.949999999999818</v>
      </c>
      <c r="M875" s="5">
        <f t="shared" ref="M875" si="1438">AVERAGE(L864:L875)</f>
        <v>58.882500000000086</v>
      </c>
      <c r="N875" s="6" t="s">
        <v>37</v>
      </c>
      <c r="O875" s="5">
        <f t="shared" si="1363"/>
        <v>90.220000000000255</v>
      </c>
      <c r="P875" s="4">
        <f t="shared" si="1409"/>
        <v>1</v>
      </c>
      <c r="Q875" s="5">
        <f t="shared" si="1410"/>
        <v>30.450000000000273</v>
      </c>
      <c r="R875" s="5">
        <f t="shared" si="1411"/>
        <v>67.38250000000005</v>
      </c>
      <c r="S875" s="4">
        <f t="shared" si="1412"/>
        <v>1</v>
      </c>
      <c r="T875" s="4">
        <f t="shared" si="1413"/>
        <v>1</v>
      </c>
      <c r="U875" s="5">
        <f t="shared" si="1404"/>
        <v>78.608000000000089</v>
      </c>
      <c r="V875" s="5">
        <f t="shared" si="1405"/>
        <v>11.612000000000165</v>
      </c>
      <c r="X875" s="5">
        <f t="shared" si="1359"/>
        <v>24.110000000000127</v>
      </c>
      <c r="Y875" s="5">
        <f t="shared" si="1360"/>
        <v>14.809999999999945</v>
      </c>
      <c r="AA875" s="5">
        <f t="shared" si="1378"/>
        <v>1</v>
      </c>
      <c r="AB875" s="5">
        <f t="shared" si="1379"/>
        <v>0</v>
      </c>
      <c r="AC875" s="5">
        <f t="shared" si="1380"/>
        <v>1</v>
      </c>
      <c r="AF875" s="5">
        <f t="shared" si="1366"/>
        <v>36.0300000000002</v>
      </c>
      <c r="AG875" s="5">
        <f t="shared" si="1367"/>
        <v>29.590000000000146</v>
      </c>
      <c r="AH875" s="5">
        <f t="shared" si="1368"/>
        <v>16.710000000000036</v>
      </c>
      <c r="AI875" s="5">
        <f t="shared" si="1369"/>
        <v>23.150000000000091</v>
      </c>
      <c r="AJ875" s="5"/>
      <c r="AK875" s="5">
        <f t="shared" si="1370"/>
        <v>16.710000000000036</v>
      </c>
      <c r="AL875" s="5">
        <f t="shared" si="1390"/>
        <v>26.227999999999746</v>
      </c>
      <c r="AM875" s="5">
        <f t="shared" si="1371"/>
        <v>36.0300000000002</v>
      </c>
      <c r="AN875" s="5">
        <f t="shared" si="1386"/>
        <v>63.984000000000016</v>
      </c>
      <c r="AO875" s="5">
        <f t="shared" si="1387"/>
        <v>0</v>
      </c>
      <c r="AP875" s="5">
        <f t="shared" si="1406"/>
        <v>4</v>
      </c>
      <c r="AQ875" s="5">
        <f t="shared" si="1425"/>
        <v>5.3</v>
      </c>
      <c r="AR875" s="5"/>
      <c r="AS875" s="5">
        <f t="shared" si="1364"/>
        <v>29.590000000000146</v>
      </c>
      <c r="AT875" s="5">
        <f t="shared" si="1386"/>
        <v>64.475999999999885</v>
      </c>
      <c r="AU875" s="5">
        <f t="shared" si="1372"/>
        <v>23.150000000000091</v>
      </c>
      <c r="AV875" s="5">
        <f t="shared" si="1375"/>
        <v>6.4400000000000546</v>
      </c>
      <c r="AW875" s="5">
        <f t="shared" si="1373"/>
        <v>4</v>
      </c>
      <c r="AZ875" s="4">
        <f t="shared" si="1415"/>
        <v>1</v>
      </c>
      <c r="BA875" s="5">
        <f t="shared" si="1421"/>
        <v>4.4900000000002365</v>
      </c>
      <c r="BB875" s="4">
        <f t="shared" si="1416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  <c r="CB875" s="5">
        <f t="shared" si="1395"/>
        <v>36.0300000000002</v>
      </c>
      <c r="CC875" s="5">
        <f t="shared" si="1396"/>
        <v>16.710000000000036</v>
      </c>
      <c r="CD875" s="5">
        <f t="shared" si="1407"/>
        <v>24.110000000000127</v>
      </c>
      <c r="CE875" s="5">
        <f t="shared" si="1398"/>
        <v>-14.809999999999945</v>
      </c>
      <c r="CF875" s="5"/>
      <c r="CG875" s="5">
        <f t="shared" si="1399"/>
        <v>-50</v>
      </c>
      <c r="CH875" s="5">
        <f t="shared" si="1402"/>
        <v>14.809999999999945</v>
      </c>
      <c r="CI875" s="5">
        <f t="shared" si="1400"/>
        <v>-75.889999999999873</v>
      </c>
    </row>
    <row r="876" spans="1:87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5">
        <f t="shared" si="1357"/>
        <v>106.98000000000002</v>
      </c>
      <c r="K876" s="5">
        <f t="shared" si="1384"/>
        <v>82.013333333333321</v>
      </c>
      <c r="L876" s="5">
        <f t="shared" si="1361"/>
        <v>64.319999999999709</v>
      </c>
      <c r="M876" s="5">
        <f t="shared" ref="M876" si="1439">AVERAGE(L865:L876)</f>
        <v>60.465000000000032</v>
      </c>
      <c r="N876" s="6" t="s">
        <v>37</v>
      </c>
      <c r="O876" s="5">
        <f t="shared" si="1363"/>
        <v>82.200000000000273</v>
      </c>
      <c r="P876" s="4">
        <f t="shared" si="1409"/>
        <v>0.73661740558292577</v>
      </c>
      <c r="Q876" s="5">
        <f t="shared" si="1410"/>
        <v>30.450000000000273</v>
      </c>
      <c r="R876" s="5">
        <f t="shared" si="1411"/>
        <v>67.38250000000005</v>
      </c>
      <c r="S876" s="4">
        <f t="shared" si="1412"/>
        <v>0.76390933176332287</v>
      </c>
      <c r="T876" s="4">
        <f t="shared" si="1413"/>
        <v>0.84178338922864526</v>
      </c>
      <c r="U876" s="5">
        <f t="shared" si="1404"/>
        <v>81.586000000000155</v>
      </c>
      <c r="V876" s="5">
        <f t="shared" si="1405"/>
        <v>0.61400000000011801</v>
      </c>
      <c r="X876" s="5">
        <f t="shared" si="1359"/>
        <v>-57.129999999999654</v>
      </c>
      <c r="Y876" s="5">
        <f t="shared" si="1360"/>
        <v>-54.490000000000236</v>
      </c>
      <c r="AA876" s="5">
        <f t="shared" si="1378"/>
        <v>0</v>
      </c>
      <c r="AB876" s="5">
        <f t="shared" si="1379"/>
        <v>1</v>
      </c>
      <c r="AC876" s="5">
        <f t="shared" si="1380"/>
        <v>1</v>
      </c>
      <c r="AF876" s="5">
        <f t="shared" si="1366"/>
        <v>20.200000000000273</v>
      </c>
      <c r="AG876" s="5">
        <f t="shared" si="1367"/>
        <v>20.289999999999964</v>
      </c>
      <c r="AH876" s="5">
        <f t="shared" si="1368"/>
        <v>86.779999999999745</v>
      </c>
      <c r="AI876" s="5">
        <f t="shared" si="1369"/>
        <v>86.690000000000055</v>
      </c>
      <c r="AJ876" s="5"/>
      <c r="AK876" s="5">
        <f t="shared" si="1370"/>
        <v>20.200000000000273</v>
      </c>
      <c r="AL876" s="5">
        <f t="shared" si="1390"/>
        <v>26.227999999999746</v>
      </c>
      <c r="AM876" s="5">
        <f t="shared" si="1371"/>
        <v>86.779999999999745</v>
      </c>
      <c r="AN876" s="5">
        <f t="shared" si="1386"/>
        <v>66.042999999999978</v>
      </c>
      <c r="AO876" s="5">
        <f t="shared" si="1387"/>
        <v>1</v>
      </c>
      <c r="AP876" s="5">
        <f t="shared" si="1406"/>
        <v>4</v>
      </c>
      <c r="AQ876" s="5">
        <f t="shared" si="1425"/>
        <v>5.2</v>
      </c>
      <c r="AR876" s="5"/>
      <c r="AS876" s="5">
        <f t="shared" si="1364"/>
        <v>86.690000000000055</v>
      </c>
      <c r="AT876" s="5">
        <f t="shared" si="1386"/>
        <v>67.188999999999893</v>
      </c>
      <c r="AU876" s="5">
        <f t="shared" si="1372"/>
        <v>20.289999999999964</v>
      </c>
      <c r="AV876" s="5">
        <f t="shared" si="1375"/>
        <v>-8.9999999999690772E-2</v>
      </c>
      <c r="AW876" s="5">
        <f t="shared" si="1373"/>
        <v>5</v>
      </c>
      <c r="AZ876" s="4">
        <f t="shared" si="1415"/>
        <v>0.84178338922864526</v>
      </c>
      <c r="BA876" s="5">
        <f t="shared" si="1421"/>
        <v>-8.0199999999999818</v>
      </c>
      <c r="BB876" s="4">
        <f t="shared" si="1416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  <c r="CB876" s="5">
        <f t="shared" si="1395"/>
        <v>20.200000000000273</v>
      </c>
      <c r="CC876" s="5">
        <f t="shared" si="1396"/>
        <v>86.779999999999745</v>
      </c>
      <c r="CD876" s="5">
        <f t="shared" si="1407"/>
        <v>-50</v>
      </c>
      <c r="CE876" s="5">
        <f t="shared" si="1398"/>
        <v>54.490000000000236</v>
      </c>
      <c r="CF876" s="5"/>
      <c r="CG876" s="5">
        <f t="shared" si="1399"/>
        <v>-50</v>
      </c>
      <c r="CH876" s="5">
        <f t="shared" si="1402"/>
        <v>-54.490000000000236</v>
      </c>
      <c r="CI876" s="5">
        <f t="shared" si="1400"/>
        <v>-150</v>
      </c>
    </row>
    <row r="877" spans="1:87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5">
        <f t="shared" si="1357"/>
        <v>49.619999999999891</v>
      </c>
      <c r="K877" s="5">
        <f t="shared" si="1384"/>
        <v>79.509999999999948</v>
      </c>
      <c r="L877" s="5">
        <f t="shared" si="1361"/>
        <v>72.739999999999782</v>
      </c>
      <c r="M877" s="5">
        <f t="shared" ref="M877" si="1440">AVERAGE(L866:L877)</f>
        <v>62.046666666666702</v>
      </c>
      <c r="N877" s="6" t="s">
        <v>36</v>
      </c>
      <c r="O877" s="5">
        <f t="shared" si="1363"/>
        <v>48.869999999999891</v>
      </c>
      <c r="P877" s="4">
        <f t="shared" si="1409"/>
        <v>0</v>
      </c>
      <c r="Q877" s="5">
        <f t="shared" si="1410"/>
        <v>41.350000000000364</v>
      </c>
      <c r="R877" s="5">
        <f t="shared" si="1411"/>
        <v>59.207499999999982</v>
      </c>
      <c r="S877" s="4">
        <f t="shared" si="1412"/>
        <v>0</v>
      </c>
      <c r="T877" s="4">
        <f t="shared" si="1413"/>
        <v>0</v>
      </c>
      <c r="U877" s="5">
        <f t="shared" si="1404"/>
        <v>79.406000000000134</v>
      </c>
      <c r="V877" s="5">
        <f t="shared" si="1405"/>
        <v>-30.536000000000243</v>
      </c>
      <c r="X877" s="5">
        <f t="shared" si="1359"/>
        <v>1.75</v>
      </c>
      <c r="Y877" s="5">
        <f t="shared" si="1360"/>
        <v>64.170000000000073</v>
      </c>
      <c r="AA877" s="5">
        <f t="shared" si="1378"/>
        <v>1</v>
      </c>
      <c r="AB877" s="5">
        <f t="shared" si="1379"/>
        <v>0</v>
      </c>
      <c r="AC877" s="5">
        <f t="shared" si="1380"/>
        <v>1</v>
      </c>
      <c r="AF877" s="5">
        <f t="shared" si="1366"/>
        <v>30.440000000000055</v>
      </c>
      <c r="AG877" s="5">
        <f t="shared" si="1367"/>
        <v>20.559999999999945</v>
      </c>
      <c r="AH877" s="5">
        <f t="shared" si="1368"/>
        <v>19.179999999999836</v>
      </c>
      <c r="AI877" s="5">
        <f t="shared" si="1369"/>
        <v>29.059999999999945</v>
      </c>
      <c r="AJ877" s="5"/>
      <c r="AK877" s="5">
        <f t="shared" si="1370"/>
        <v>19.179999999999836</v>
      </c>
      <c r="AL877" s="5">
        <f t="shared" si="1390"/>
        <v>26.227999999999746</v>
      </c>
      <c r="AM877" s="5">
        <f t="shared" si="1371"/>
        <v>30.440000000000055</v>
      </c>
      <c r="AN877" s="5">
        <f t="shared" si="1386"/>
        <v>59.894999999999982</v>
      </c>
      <c r="AO877" s="5">
        <f t="shared" si="1387"/>
        <v>0</v>
      </c>
      <c r="AP877" s="5">
        <f t="shared" si="1406"/>
        <v>3</v>
      </c>
      <c r="AQ877" s="5">
        <f t="shared" si="1425"/>
        <v>4.9000000000000004</v>
      </c>
      <c r="AR877" s="5"/>
      <c r="AS877" s="5">
        <f t="shared" si="1364"/>
        <v>29.059999999999945</v>
      </c>
      <c r="AT877" s="5">
        <f t="shared" si="1386"/>
        <v>59.379999999999924</v>
      </c>
      <c r="AU877" s="5">
        <f t="shared" si="1372"/>
        <v>20.559999999999945</v>
      </c>
      <c r="AV877" s="5">
        <f t="shared" si="1375"/>
        <v>9.8800000000001091</v>
      </c>
      <c r="AW877" s="5">
        <f t="shared" si="1373"/>
        <v>6</v>
      </c>
      <c r="AZ877" s="4">
        <f t="shared" si="1415"/>
        <v>0</v>
      </c>
      <c r="BA877" s="5">
        <f t="shared" si="1421"/>
        <v>0</v>
      </c>
      <c r="BB877" s="4">
        <f t="shared" si="1416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  <c r="CB877" s="5">
        <f t="shared" si="1395"/>
        <v>30.440000000000055</v>
      </c>
      <c r="CC877" s="5">
        <f t="shared" si="1396"/>
        <v>19.179999999999836</v>
      </c>
      <c r="CD877" s="5">
        <f t="shared" si="1407"/>
        <v>1.75</v>
      </c>
      <c r="CE877" s="5">
        <f t="shared" si="1398"/>
        <v>-30</v>
      </c>
      <c r="CF877" s="5"/>
      <c r="CG877" s="5">
        <f t="shared" si="1399"/>
        <v>-50</v>
      </c>
      <c r="CH877" s="5">
        <f t="shared" si="1402"/>
        <v>64.170000000000073</v>
      </c>
      <c r="CI877" s="5">
        <f t="shared" si="1400"/>
        <v>-98.25</v>
      </c>
    </row>
    <row r="878" spans="1:87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5">
        <f t="shared" si="1357"/>
        <v>73.070000000000164</v>
      </c>
      <c r="K878" s="5">
        <f t="shared" si="1384"/>
        <v>78.448333333333309</v>
      </c>
      <c r="L878" s="5">
        <f t="shared" si="1361"/>
        <v>77.140000000000327</v>
      </c>
      <c r="M878" s="5">
        <f t="shared" ref="M878" si="1441">AVERAGE(L867:L878)</f>
        <v>62.213333333333367</v>
      </c>
      <c r="N878" s="6" t="s">
        <v>36</v>
      </c>
      <c r="O878" s="5">
        <f t="shared" si="1363"/>
        <v>67.150000000000091</v>
      </c>
      <c r="P878" s="4">
        <f t="shared" si="1409"/>
        <v>0.44207980652962608</v>
      </c>
      <c r="Q878" s="5">
        <f t="shared" si="1410"/>
        <v>41.350000000000364</v>
      </c>
      <c r="R878" s="5">
        <f t="shared" si="1411"/>
        <v>59.207499999999982</v>
      </c>
      <c r="S878" s="4">
        <f t="shared" si="1412"/>
        <v>0.44207980652962608</v>
      </c>
      <c r="T878" s="4">
        <f t="shared" si="1413"/>
        <v>0.44207980652962608</v>
      </c>
      <c r="U878" s="5">
        <f t="shared" si="1404"/>
        <v>74.834000000000103</v>
      </c>
      <c r="V878" s="5">
        <f t="shared" si="1405"/>
        <v>-7.6840000000000117</v>
      </c>
      <c r="X878" s="5">
        <f t="shared" si="1359"/>
        <v>-50.570000000000164</v>
      </c>
      <c r="Y878" s="5">
        <f t="shared" si="1360"/>
        <v>-45.100000000000364</v>
      </c>
      <c r="AA878" s="5">
        <f t="shared" si="1378"/>
        <v>0</v>
      </c>
      <c r="AB878" s="5">
        <f t="shared" si="1379"/>
        <v>1</v>
      </c>
      <c r="AC878" s="5">
        <f t="shared" si="1380"/>
        <v>1</v>
      </c>
      <c r="AF878" s="5">
        <f t="shared" si="1366"/>
        <v>9.2899999999999636</v>
      </c>
      <c r="AG878" s="5">
        <f t="shared" si="1367"/>
        <v>7.2699999999999818</v>
      </c>
      <c r="AH878" s="5">
        <f t="shared" si="1368"/>
        <v>63.7800000000002</v>
      </c>
      <c r="AI878" s="5">
        <f t="shared" si="1369"/>
        <v>65.800000000000182</v>
      </c>
      <c r="AJ878" s="5"/>
      <c r="AK878" s="5">
        <f t="shared" si="1370"/>
        <v>9.2899999999999636</v>
      </c>
      <c r="AL878" s="5">
        <f t="shared" si="1390"/>
        <v>26.227999999999746</v>
      </c>
      <c r="AM878" s="5">
        <f t="shared" si="1371"/>
        <v>63.7800000000002</v>
      </c>
      <c r="AN878" s="5">
        <f t="shared" si="1386"/>
        <v>61.332999999999991</v>
      </c>
      <c r="AO878" s="5">
        <f t="shared" si="1387"/>
        <v>1</v>
      </c>
      <c r="AP878" s="5">
        <f t="shared" si="1406"/>
        <v>4</v>
      </c>
      <c r="AQ878" s="5">
        <f t="shared" si="1425"/>
        <v>4.7</v>
      </c>
      <c r="AR878" s="5"/>
      <c r="AS878" s="5">
        <f t="shared" si="1364"/>
        <v>65.800000000000182</v>
      </c>
      <c r="AT878" s="5">
        <f t="shared" si="1386"/>
        <v>60.732999999999947</v>
      </c>
      <c r="AU878" s="5">
        <f t="shared" si="1372"/>
        <v>7.2699999999999818</v>
      </c>
      <c r="AV878" s="5">
        <f t="shared" si="1375"/>
        <v>2.0199999999999818</v>
      </c>
      <c r="AW878" s="5">
        <f t="shared" si="1373"/>
        <v>2</v>
      </c>
      <c r="AZ878" s="4">
        <f t="shared" si="1415"/>
        <v>0.44207980652962608</v>
      </c>
      <c r="BA878" s="5">
        <f t="shared" si="1421"/>
        <v>0</v>
      </c>
      <c r="BB878" s="4">
        <f t="shared" si="1416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  <c r="CB878" s="5">
        <f t="shared" si="1395"/>
        <v>9.2899999999999636</v>
      </c>
      <c r="CC878" s="5">
        <f t="shared" si="1396"/>
        <v>63.7800000000002</v>
      </c>
      <c r="CD878" s="5">
        <f t="shared" si="1407"/>
        <v>-50</v>
      </c>
      <c r="CE878" s="5">
        <f t="shared" si="1398"/>
        <v>45.100000000000364</v>
      </c>
      <c r="CF878" s="5"/>
      <c r="CG878" s="5">
        <f t="shared" si="1399"/>
        <v>-50</v>
      </c>
      <c r="CH878" s="5">
        <f t="shared" si="1402"/>
        <v>-45.100000000000364</v>
      </c>
      <c r="CI878" s="5">
        <f t="shared" si="1400"/>
        <v>-150</v>
      </c>
    </row>
    <row r="879" spans="1:87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5">
        <f t="shared" si="1357"/>
        <v>63.119999999999891</v>
      </c>
      <c r="K879" s="5">
        <f t="shared" si="1384"/>
        <v>74.779166666666654</v>
      </c>
      <c r="L879" s="5">
        <f t="shared" si="1361"/>
        <v>40.610000000000127</v>
      </c>
      <c r="M879" s="5">
        <f t="shared" ref="M879" si="1442">AVERAGE(L868:L879)</f>
        <v>59.038333333333377</v>
      </c>
      <c r="N879" s="6" t="s">
        <v>37</v>
      </c>
      <c r="O879" s="5">
        <f t="shared" si="1363"/>
        <v>114</v>
      </c>
      <c r="P879" s="4">
        <f t="shared" si="1409"/>
        <v>1</v>
      </c>
      <c r="Q879" s="5">
        <f t="shared" si="1410"/>
        <v>65.130000000000109</v>
      </c>
      <c r="R879" s="5">
        <f t="shared" si="1411"/>
        <v>65.152499999999918</v>
      </c>
      <c r="S879" s="4">
        <f t="shared" si="1412"/>
        <v>1</v>
      </c>
      <c r="T879" s="4">
        <f t="shared" si="1413"/>
        <v>1</v>
      </c>
      <c r="U879" s="5">
        <f t="shared" si="1404"/>
        <v>80.488000000000099</v>
      </c>
      <c r="V879" s="5">
        <f t="shared" si="1405"/>
        <v>33.511999999999901</v>
      </c>
      <c r="X879" s="5">
        <f t="shared" si="1359"/>
        <v>32.160000000000309</v>
      </c>
      <c r="Y879" s="5">
        <f t="shared" si="1360"/>
        <v>-18.75</v>
      </c>
      <c r="AA879" s="5">
        <f t="shared" si="1378"/>
        <v>0</v>
      </c>
      <c r="AB879" s="5">
        <f t="shared" si="1379"/>
        <v>0</v>
      </c>
      <c r="AC879" s="5">
        <f t="shared" si="1380"/>
        <v>0</v>
      </c>
      <c r="AF879" s="5">
        <f t="shared" si="1366"/>
        <v>43.190000000000055</v>
      </c>
      <c r="AG879" s="5">
        <f t="shared" si="1367"/>
        <v>41.980000000000018</v>
      </c>
      <c r="AH879" s="5">
        <f t="shared" si="1368"/>
        <v>19.929999999999836</v>
      </c>
      <c r="AI879" s="5">
        <f t="shared" si="1369"/>
        <v>21.139999999999873</v>
      </c>
      <c r="AJ879" s="5"/>
      <c r="AK879" s="5">
        <f t="shared" si="1370"/>
        <v>19.929999999999836</v>
      </c>
      <c r="AL879" s="5">
        <f t="shared" si="1390"/>
        <v>26.227999999999746</v>
      </c>
      <c r="AM879" s="5">
        <f t="shared" si="1371"/>
        <v>43.190000000000055</v>
      </c>
      <c r="AN879" s="5">
        <f t="shared" si="1386"/>
        <v>59.569000000000003</v>
      </c>
      <c r="AO879" s="5">
        <f t="shared" si="1387"/>
        <v>0</v>
      </c>
      <c r="AP879" s="5">
        <f t="shared" si="1406"/>
        <v>4</v>
      </c>
      <c r="AQ879" s="5">
        <f t="shared" si="1425"/>
        <v>4.5</v>
      </c>
      <c r="AR879" s="5"/>
      <c r="AS879" s="5">
        <f t="shared" si="1364"/>
        <v>41.980000000000018</v>
      </c>
      <c r="AT879" s="5">
        <f t="shared" si="1386"/>
        <v>59.462999999999965</v>
      </c>
      <c r="AU879" s="5">
        <f t="shared" si="1372"/>
        <v>21.139999999999873</v>
      </c>
      <c r="AV879" s="5">
        <f t="shared" si="1375"/>
        <v>1.2100000000000364</v>
      </c>
      <c r="AW879" s="5">
        <f t="shared" si="1373"/>
        <v>3</v>
      </c>
      <c r="AX879" s="3">
        <v>1</v>
      </c>
      <c r="AZ879" s="4">
        <f t="shared" si="1415"/>
        <v>1</v>
      </c>
      <c r="BA879" s="5">
        <f t="shared" si="1421"/>
        <v>0</v>
      </c>
      <c r="BB879" s="4">
        <f t="shared" si="1416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  <c r="CB879" s="5">
        <f t="shared" si="1395"/>
        <v>43.190000000000055</v>
      </c>
      <c r="CC879" s="5">
        <f t="shared" si="1396"/>
        <v>19.929999999999836</v>
      </c>
      <c r="CD879" s="5">
        <f t="shared" si="1407"/>
        <v>32.160000000000309</v>
      </c>
      <c r="CE879" s="5">
        <f t="shared" si="1398"/>
        <v>18.75</v>
      </c>
      <c r="CF879" s="5"/>
      <c r="CG879" s="5">
        <f t="shared" si="1399"/>
        <v>-50</v>
      </c>
      <c r="CH879" s="5">
        <f t="shared" si="1402"/>
        <v>-18.75</v>
      </c>
      <c r="CI879" s="5">
        <f t="shared" si="1400"/>
        <v>-67.839999999999691</v>
      </c>
    </row>
    <row r="880" spans="1:87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5">
        <f t="shared" si="1357"/>
        <v>57.449999999999818</v>
      </c>
      <c r="K880" s="5">
        <f t="shared" si="1384"/>
        <v>74.769166666666635</v>
      </c>
      <c r="L880" s="5">
        <f t="shared" si="1361"/>
        <v>48.190000000000055</v>
      </c>
      <c r="M880" s="5">
        <f t="shared" ref="M880" si="1443">AVERAGE(L869:L880)</f>
        <v>58.953333333333376</v>
      </c>
      <c r="N880" s="6" t="s">
        <v>37</v>
      </c>
      <c r="O880" s="5">
        <f t="shared" si="1363"/>
        <v>90.120000000000346</v>
      </c>
      <c r="P880" s="4">
        <f t="shared" si="1409"/>
        <v>0.63334868724090876</v>
      </c>
      <c r="Q880" s="5">
        <f t="shared" si="1410"/>
        <v>65.130000000000109</v>
      </c>
      <c r="R880" s="5">
        <f t="shared" si="1411"/>
        <v>65.152499999999918</v>
      </c>
      <c r="S880" s="4">
        <f t="shared" si="1412"/>
        <v>0.63334868724090876</v>
      </c>
      <c r="T880" s="4">
        <f t="shared" si="1413"/>
        <v>0.63334868724090876</v>
      </c>
      <c r="U880" s="5">
        <f t="shared" si="1404"/>
        <v>80.468000000000117</v>
      </c>
      <c r="V880" s="5">
        <f t="shared" si="1405"/>
        <v>9.6520000000002284</v>
      </c>
      <c r="X880" s="5">
        <f t="shared" si="1359"/>
        <v>-18.409999999999854</v>
      </c>
      <c r="Y880" s="5">
        <f t="shared" si="1360"/>
        <v>-6.5300000000002001</v>
      </c>
      <c r="AA880" s="5">
        <f t="shared" si="1378"/>
        <v>0</v>
      </c>
      <c r="AB880" s="5">
        <f t="shared" si="1379"/>
        <v>1</v>
      </c>
      <c r="AC880" s="5">
        <f t="shared" si="1380"/>
        <v>1</v>
      </c>
      <c r="AF880" s="5">
        <f t="shared" si="1366"/>
        <v>20.25</v>
      </c>
      <c r="AG880" s="5">
        <f t="shared" si="1367"/>
        <v>20.139999999999873</v>
      </c>
      <c r="AH880" s="5">
        <f t="shared" si="1368"/>
        <v>37.199999999999818</v>
      </c>
      <c r="AI880" s="5">
        <f t="shared" si="1369"/>
        <v>37.309999999999945</v>
      </c>
      <c r="AJ880" s="5"/>
      <c r="AK880" s="5">
        <f t="shared" si="1370"/>
        <v>20.25</v>
      </c>
      <c r="AL880" s="5">
        <f t="shared" si="1390"/>
        <v>26.227999999999746</v>
      </c>
      <c r="AM880" s="5">
        <f t="shared" si="1371"/>
        <v>37.199999999999818</v>
      </c>
      <c r="AN880" s="5">
        <f t="shared" si="1386"/>
        <v>58.707999999999991</v>
      </c>
      <c r="AO880" s="5">
        <f t="shared" si="1387"/>
        <v>0</v>
      </c>
      <c r="AP880" s="5">
        <f t="shared" si="1406"/>
        <v>4</v>
      </c>
      <c r="AQ880" s="5">
        <f t="shared" si="1425"/>
        <v>4.4000000000000004</v>
      </c>
      <c r="AR880" s="5"/>
      <c r="AS880" s="5">
        <f t="shared" si="1364"/>
        <v>37.309999999999945</v>
      </c>
      <c r="AT880" s="5">
        <f t="shared" si="1386"/>
        <v>58.094999999999985</v>
      </c>
      <c r="AU880" s="5">
        <f t="shared" si="1372"/>
        <v>20.139999999999873</v>
      </c>
      <c r="AV880" s="5">
        <f t="shared" si="1375"/>
        <v>0.11000000000012733</v>
      </c>
      <c r="AW880" s="5">
        <f t="shared" si="1373"/>
        <v>4</v>
      </c>
      <c r="AZ880" s="4">
        <f t="shared" si="1415"/>
        <v>0.63334868724090876</v>
      </c>
      <c r="BA880" s="5">
        <f t="shared" si="1421"/>
        <v>-23.879999999999654</v>
      </c>
      <c r="BB880" s="4">
        <f t="shared" si="1416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  <c r="CB880" s="5">
        <f t="shared" si="1395"/>
        <v>20.25</v>
      </c>
      <c r="CC880" s="5">
        <f t="shared" si="1396"/>
        <v>37.199999999999818</v>
      </c>
      <c r="CD880" s="5">
        <f t="shared" si="1407"/>
        <v>-18.409999999999854</v>
      </c>
      <c r="CE880" s="5">
        <f t="shared" si="1398"/>
        <v>6.5300000000002001</v>
      </c>
      <c r="CF880" s="5"/>
      <c r="CG880" s="5">
        <f t="shared" si="1399"/>
        <v>-50</v>
      </c>
      <c r="CH880" s="5">
        <f t="shared" si="1402"/>
        <v>-6.5300000000002001</v>
      </c>
      <c r="CI880" s="5">
        <f t="shared" si="1400"/>
        <v>-118.40999999999985</v>
      </c>
    </row>
    <row r="881" spans="1:87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5">
        <f t="shared" si="1357"/>
        <v>88.970000000000255</v>
      </c>
      <c r="K881" s="5">
        <f t="shared" si="1384"/>
        <v>76.127499999999984</v>
      </c>
      <c r="L881" s="5">
        <f t="shared" si="1361"/>
        <v>58.179999999999836</v>
      </c>
      <c r="M881" s="5">
        <f t="shared" ref="M881" si="1444">AVERAGE(L870:L881)</f>
        <v>59.874166666666689</v>
      </c>
      <c r="N881" s="6" t="s">
        <v>36</v>
      </c>
      <c r="O881" s="5">
        <f t="shared" si="1363"/>
        <v>137.75999999999976</v>
      </c>
      <c r="P881" s="4">
        <f t="shared" si="1409"/>
        <v>1</v>
      </c>
      <c r="Q881" s="5">
        <f t="shared" si="1410"/>
        <v>88.889999999999873</v>
      </c>
      <c r="R881" s="5">
        <f t="shared" si="1411"/>
        <v>71.092499999999859</v>
      </c>
      <c r="S881" s="4">
        <f t="shared" si="1412"/>
        <v>1</v>
      </c>
      <c r="T881" s="4">
        <f t="shared" si="1413"/>
        <v>1</v>
      </c>
      <c r="U881" s="5">
        <f t="shared" si="1404"/>
        <v>91.580000000000013</v>
      </c>
      <c r="V881" s="5">
        <f t="shared" si="1405"/>
        <v>46.179999999999751</v>
      </c>
      <c r="X881" s="5">
        <f t="shared" si="1359"/>
        <v>46.239999999999782</v>
      </c>
      <c r="Y881" s="5">
        <f t="shared" si="1360"/>
        <v>32.269999999999982</v>
      </c>
      <c r="AA881" s="5">
        <f t="shared" si="1378"/>
        <v>1</v>
      </c>
      <c r="AB881" s="5">
        <f t="shared" si="1379"/>
        <v>0</v>
      </c>
      <c r="AC881" s="5">
        <f t="shared" si="1380"/>
        <v>1</v>
      </c>
      <c r="AF881" s="5">
        <f t="shared" si="1366"/>
        <v>51.690000000000055</v>
      </c>
      <c r="AG881" s="5">
        <f t="shared" si="1367"/>
        <v>47.849999999999909</v>
      </c>
      <c r="AH881" s="5">
        <f t="shared" si="1368"/>
        <v>37.2800000000002</v>
      </c>
      <c r="AI881" s="5">
        <f t="shared" si="1369"/>
        <v>41.120000000000346</v>
      </c>
      <c r="AJ881" s="5"/>
      <c r="AK881" s="5">
        <f t="shared" si="1370"/>
        <v>37.2800000000002</v>
      </c>
      <c r="AL881" s="5">
        <f t="shared" si="1390"/>
        <v>34.688000000000102</v>
      </c>
      <c r="AM881" s="5">
        <f t="shared" si="1371"/>
        <v>51.690000000000055</v>
      </c>
      <c r="AN881" s="5">
        <f t="shared" si="1386"/>
        <v>56.568000000000026</v>
      </c>
      <c r="AO881" s="5">
        <f t="shared" si="1387"/>
        <v>0</v>
      </c>
      <c r="AP881" s="5">
        <f t="shared" si="1406"/>
        <v>3</v>
      </c>
      <c r="AQ881" s="5">
        <f t="shared" si="1425"/>
        <v>4.0999999999999996</v>
      </c>
      <c r="AR881" s="5"/>
      <c r="AS881" s="5">
        <f t="shared" si="1364"/>
        <v>47.849999999999909</v>
      </c>
      <c r="AT881" s="5">
        <f t="shared" si="1386"/>
        <v>55.325000000000003</v>
      </c>
      <c r="AU881" s="5">
        <f t="shared" si="1372"/>
        <v>41.120000000000346</v>
      </c>
      <c r="AV881" s="5">
        <f t="shared" si="1375"/>
        <v>3.8400000000001455</v>
      </c>
      <c r="AW881" s="5">
        <f t="shared" si="1373"/>
        <v>5</v>
      </c>
      <c r="AZ881" s="4">
        <f t="shared" si="1415"/>
        <v>1</v>
      </c>
      <c r="BA881" s="5">
        <f t="shared" si="1421"/>
        <v>0</v>
      </c>
      <c r="BB881" s="4">
        <f t="shared" si="1416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  <c r="CB881" s="5">
        <f t="shared" si="1395"/>
        <v>51.690000000000055</v>
      </c>
      <c r="CC881" s="5">
        <f t="shared" si="1396"/>
        <v>37.2800000000002</v>
      </c>
      <c r="CD881" s="5">
        <f t="shared" si="1407"/>
        <v>46.239999999999782</v>
      </c>
      <c r="CE881" s="5">
        <f t="shared" si="1398"/>
        <v>-30</v>
      </c>
      <c r="CF881" s="5"/>
      <c r="CG881" s="5">
        <f t="shared" si="1399"/>
        <v>-50</v>
      </c>
      <c r="CH881" s="5">
        <f t="shared" si="1402"/>
        <v>32.269999999999982</v>
      </c>
      <c r="CI881" s="5">
        <f t="shared" si="1400"/>
        <v>-53.760000000000218</v>
      </c>
    </row>
    <row r="882" spans="1:87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5">
        <f t="shared" si="1357"/>
        <v>55.989999999999782</v>
      </c>
      <c r="K882" s="5">
        <f t="shared" si="1384"/>
        <v>75.986666666666636</v>
      </c>
      <c r="L882" s="5">
        <f t="shared" si="1361"/>
        <v>39.380000000000109</v>
      </c>
      <c r="M882" s="5">
        <f t="shared" ref="M882" si="1445">AVERAGE(L871:L882)</f>
        <v>59.239166666666698</v>
      </c>
      <c r="N882" s="6" t="s">
        <v>37</v>
      </c>
      <c r="O882" s="5">
        <f t="shared" si="1363"/>
        <v>115.63999999999987</v>
      </c>
      <c r="P882" s="4">
        <f t="shared" si="1409"/>
        <v>0.68672992493981033</v>
      </c>
      <c r="Q882" s="5">
        <f t="shared" si="1410"/>
        <v>70.609999999999673</v>
      </c>
      <c r="R882" s="5">
        <f t="shared" si="1411"/>
        <v>84.802500000000009</v>
      </c>
      <c r="S882" s="4">
        <f t="shared" si="1412"/>
        <v>0.75115311058611856</v>
      </c>
      <c r="T882" s="4">
        <f t="shared" si="1413"/>
        <v>0.75115311058611856</v>
      </c>
      <c r="U882" s="5">
        <f t="shared" si="1404"/>
        <v>104.93400000000001</v>
      </c>
      <c r="V882" s="5">
        <f t="shared" si="1405"/>
        <v>10.705999999999861</v>
      </c>
      <c r="X882" s="5">
        <f t="shared" si="1359"/>
        <v>-27.210000000000036</v>
      </c>
      <c r="Y882" s="5">
        <f t="shared" si="1360"/>
        <v>-13.050000000000182</v>
      </c>
      <c r="AA882" s="5">
        <f t="shared" si="1378"/>
        <v>0</v>
      </c>
      <c r="AB882" s="5">
        <f t="shared" si="1379"/>
        <v>1</v>
      </c>
      <c r="AC882" s="5">
        <f t="shared" si="1380"/>
        <v>1</v>
      </c>
      <c r="AF882" s="5">
        <f t="shared" si="1366"/>
        <v>11.25</v>
      </c>
      <c r="AG882" s="5">
        <f t="shared" si="1367"/>
        <v>21.900000000000091</v>
      </c>
      <c r="AH882" s="5">
        <f t="shared" si="1368"/>
        <v>44.739999999999782</v>
      </c>
      <c r="AI882" s="5">
        <f t="shared" si="1369"/>
        <v>34.089999999999691</v>
      </c>
      <c r="AJ882" s="5"/>
      <c r="AK882" s="5">
        <f t="shared" si="1370"/>
        <v>11.25</v>
      </c>
      <c r="AL882" s="5">
        <f t="shared" si="1390"/>
        <v>34.688000000000102</v>
      </c>
      <c r="AM882" s="5">
        <f t="shared" si="1371"/>
        <v>44.739999999999782</v>
      </c>
      <c r="AN882" s="5">
        <f t="shared" si="1386"/>
        <v>54.688999999999986</v>
      </c>
      <c r="AO882" s="5">
        <f t="shared" si="1387"/>
        <v>0</v>
      </c>
      <c r="AP882" s="5">
        <f t="shared" si="1406"/>
        <v>3</v>
      </c>
      <c r="AQ882" s="5">
        <f t="shared" si="1425"/>
        <v>3.9</v>
      </c>
      <c r="AR882" s="5"/>
      <c r="AS882" s="5">
        <f t="shared" si="1364"/>
        <v>34.089999999999691</v>
      </c>
      <c r="AT882" s="5">
        <f t="shared" si="1386"/>
        <v>52.515999999999984</v>
      </c>
      <c r="AU882" s="5">
        <f t="shared" si="1372"/>
        <v>21.900000000000091</v>
      </c>
      <c r="AV882" s="5">
        <f t="shared" si="1375"/>
        <v>-10.650000000000091</v>
      </c>
      <c r="AW882" s="5">
        <f t="shared" si="1373"/>
        <v>6</v>
      </c>
      <c r="AZ882" s="4">
        <f t="shared" si="1415"/>
        <v>0.75115311058611856</v>
      </c>
      <c r="BA882" s="5">
        <f t="shared" si="1421"/>
        <v>-22.119999999999891</v>
      </c>
      <c r="BB882" s="4">
        <f t="shared" si="1416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  <c r="CB882" s="5">
        <f t="shared" si="1395"/>
        <v>11.25</v>
      </c>
      <c r="CC882" s="5">
        <f t="shared" si="1396"/>
        <v>44.739999999999782</v>
      </c>
      <c r="CD882" s="5">
        <f t="shared" si="1407"/>
        <v>-27.210000000000036</v>
      </c>
      <c r="CE882" s="5">
        <f t="shared" si="1398"/>
        <v>13.050000000000182</v>
      </c>
      <c r="CF882" s="5"/>
      <c r="CG882" s="5">
        <f t="shared" si="1399"/>
        <v>-50</v>
      </c>
      <c r="CH882" s="5">
        <f t="shared" si="1402"/>
        <v>-13.050000000000182</v>
      </c>
      <c r="CI882" s="5">
        <f t="shared" si="1400"/>
        <v>-127.21000000000004</v>
      </c>
    </row>
    <row r="883" spans="1:87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5">
        <f t="shared" si="1357"/>
        <v>89.549999999999727</v>
      </c>
      <c r="K883" s="5">
        <f t="shared" si="1384"/>
        <v>77.153333333333308</v>
      </c>
      <c r="L883" s="5">
        <f t="shared" si="1361"/>
        <v>53.090000000000146</v>
      </c>
      <c r="M883" s="5">
        <f t="shared" ref="M883" si="1446">AVERAGE(L872:L883)</f>
        <v>59.594166666666716</v>
      </c>
      <c r="N883" s="6" t="s">
        <v>36</v>
      </c>
      <c r="O883" s="5">
        <f t="shared" si="1363"/>
        <v>136.48000000000002</v>
      </c>
      <c r="P883" s="4">
        <f t="shared" si="1409"/>
        <v>0.97313182199832571</v>
      </c>
      <c r="Q883" s="5">
        <f t="shared" si="1410"/>
        <v>47.639999999999418</v>
      </c>
      <c r="R883" s="5">
        <f t="shared" si="1411"/>
        <v>102.0300000000002</v>
      </c>
      <c r="S883" s="4">
        <f t="shared" si="1412"/>
        <v>0.98560017999775285</v>
      </c>
      <c r="T883" s="4">
        <f t="shared" si="1413"/>
        <v>0.98560017999775285</v>
      </c>
      <c r="U883" s="5">
        <f t="shared" si="1404"/>
        <v>118.8</v>
      </c>
      <c r="V883" s="5">
        <f t="shared" si="1405"/>
        <v>17.680000000000021</v>
      </c>
      <c r="X883" s="5">
        <f t="shared" si="1359"/>
        <v>-8.2300000000000182</v>
      </c>
      <c r="Y883" s="5">
        <f t="shared" si="1360"/>
        <v>-10.720000000000255</v>
      </c>
      <c r="AA883" s="5">
        <f t="shared" si="1378"/>
        <v>0</v>
      </c>
      <c r="AB883" s="5">
        <f t="shared" si="1379"/>
        <v>1</v>
      </c>
      <c r="AC883" s="5">
        <f t="shared" si="1380"/>
        <v>1</v>
      </c>
      <c r="AF883" s="5">
        <f t="shared" si="1366"/>
        <v>42.5</v>
      </c>
      <c r="AG883" s="5">
        <f t="shared" si="1367"/>
        <v>46.650000000000091</v>
      </c>
      <c r="AH883" s="5">
        <f t="shared" si="1368"/>
        <v>47.049999999999727</v>
      </c>
      <c r="AI883" s="5">
        <f t="shared" si="1369"/>
        <v>42.899999999999636</v>
      </c>
      <c r="AJ883" s="5"/>
      <c r="AK883" s="5">
        <f t="shared" si="1370"/>
        <v>42.5</v>
      </c>
      <c r="AL883" s="5">
        <f t="shared" si="1390"/>
        <v>37.802000000000177</v>
      </c>
      <c r="AM883" s="5">
        <f t="shared" si="1371"/>
        <v>47.049999999999727</v>
      </c>
      <c r="AN883" s="5">
        <f t="shared" si="1386"/>
        <v>48.623999999999981</v>
      </c>
      <c r="AO883" s="5">
        <f t="shared" si="1387"/>
        <v>0</v>
      </c>
      <c r="AP883" s="5">
        <f t="shared" si="1406"/>
        <v>2</v>
      </c>
      <c r="AQ883" s="5">
        <f t="shared" si="1425"/>
        <v>3.6</v>
      </c>
      <c r="AR883" s="5"/>
      <c r="AS883" s="5">
        <f t="shared" si="1364"/>
        <v>46.650000000000091</v>
      </c>
      <c r="AT883" s="5">
        <f t="shared" si="1386"/>
        <v>47.601999999999997</v>
      </c>
      <c r="AU883" s="5">
        <f t="shared" si="1372"/>
        <v>42.899999999999636</v>
      </c>
      <c r="AV883" s="5">
        <f t="shared" si="1375"/>
        <v>-4.1500000000000909</v>
      </c>
      <c r="AW883" s="5">
        <f t="shared" si="1373"/>
        <v>2</v>
      </c>
      <c r="AZ883" s="4">
        <f t="shared" si="1415"/>
        <v>0.98560017999775285</v>
      </c>
      <c r="BA883" s="5">
        <f t="shared" si="1421"/>
        <v>0</v>
      </c>
      <c r="BB883" s="4">
        <f t="shared" si="1416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  <c r="CB883" s="5">
        <f t="shared" si="1395"/>
        <v>42.5</v>
      </c>
      <c r="CC883" s="5">
        <f t="shared" si="1396"/>
        <v>47.049999999999727</v>
      </c>
      <c r="CD883" s="5">
        <f t="shared" si="1407"/>
        <v>-8.2300000000000182</v>
      </c>
      <c r="CE883" s="5">
        <f t="shared" si="1398"/>
        <v>-30</v>
      </c>
      <c r="CF883" s="5"/>
      <c r="CG883" s="5">
        <f t="shared" si="1399"/>
        <v>-50</v>
      </c>
      <c r="CH883" s="5">
        <f t="shared" si="1402"/>
        <v>-10.720000000000255</v>
      </c>
      <c r="CI883" s="5">
        <f t="shared" si="1400"/>
        <v>-108.23000000000002</v>
      </c>
    </row>
    <row r="884" spans="1:87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5">
        <f t="shared" si="1357"/>
        <v>101.23000000000002</v>
      </c>
      <c r="K884" s="5">
        <f t="shared" si="1384"/>
        <v>78.184999999999988</v>
      </c>
      <c r="L884" s="5">
        <f t="shared" si="1361"/>
        <v>89.410000000000309</v>
      </c>
      <c r="M884" s="5">
        <f t="shared" ref="M884" si="1447">AVERAGE(L873:L884)</f>
        <v>61.927500000000045</v>
      </c>
      <c r="N884" s="6" t="s">
        <v>37</v>
      </c>
      <c r="O884" s="5">
        <f t="shared" si="1363"/>
        <v>133.55000000000018</v>
      </c>
      <c r="P884" s="4">
        <f t="shared" si="1409"/>
        <v>0.91162888329135949</v>
      </c>
      <c r="Q884" s="5">
        <f t="shared" si="1410"/>
        <v>47.639999999999418</v>
      </c>
      <c r="R884" s="5">
        <f t="shared" si="1411"/>
        <v>102.0300000000002</v>
      </c>
      <c r="S884" s="4">
        <f t="shared" si="1412"/>
        <v>0.9403767171788755</v>
      </c>
      <c r="T884" s="4">
        <f t="shared" si="1413"/>
        <v>0.9526380920238543</v>
      </c>
      <c r="U884" s="5">
        <f t="shared" si="1404"/>
        <v>122.71000000000004</v>
      </c>
      <c r="V884" s="5">
        <f t="shared" si="1405"/>
        <v>10.840000000000146</v>
      </c>
      <c r="X884" s="5">
        <f t="shared" si="1359"/>
        <v>-70.659999999999854</v>
      </c>
      <c r="Y884" s="5">
        <f t="shared" si="1360"/>
        <v>-72.590000000000146</v>
      </c>
      <c r="AA884" s="5">
        <f t="shared" si="1378"/>
        <v>0</v>
      </c>
      <c r="AB884" s="5">
        <f t="shared" si="1379"/>
        <v>1</v>
      </c>
      <c r="AC884" s="5">
        <f t="shared" si="1380"/>
        <v>1</v>
      </c>
      <c r="AF884" s="5">
        <f t="shared" si="1366"/>
        <v>0</v>
      </c>
      <c r="AG884" s="5">
        <f t="shared" si="1367"/>
        <v>-3.3699999999998909</v>
      </c>
      <c r="AH884" s="5">
        <f t="shared" si="1368"/>
        <v>97.860000000000127</v>
      </c>
      <c r="AI884" s="5">
        <f t="shared" si="1369"/>
        <v>101.23000000000002</v>
      </c>
      <c r="AJ884" s="5"/>
      <c r="AK884" s="5">
        <f t="shared" si="1370"/>
        <v>0</v>
      </c>
      <c r="AL884" s="5">
        <f t="shared" si="1390"/>
        <v>37.802000000000177</v>
      </c>
      <c r="AM884" s="5">
        <f t="shared" si="1371"/>
        <v>97.860000000000127</v>
      </c>
      <c r="AN884" s="5">
        <f t="shared" si="1386"/>
        <v>53.875999999999976</v>
      </c>
      <c r="AO884" s="5">
        <f t="shared" si="1387"/>
        <v>1</v>
      </c>
      <c r="AP884" s="5">
        <f t="shared" si="1406"/>
        <v>3</v>
      </c>
      <c r="AQ884" s="5">
        <f t="shared" si="1425"/>
        <v>3.4</v>
      </c>
      <c r="AR884" s="5"/>
      <c r="AS884" s="5">
        <f t="shared" si="1364"/>
        <v>101.23000000000002</v>
      </c>
      <c r="AT884" s="5">
        <f t="shared" si="1386"/>
        <v>52.024999999999999</v>
      </c>
      <c r="AU884" s="5">
        <f t="shared" si="1372"/>
        <v>-3.3699999999998909</v>
      </c>
      <c r="AV884" s="5">
        <f t="shared" si="1375"/>
        <v>3.3699999999998909</v>
      </c>
      <c r="AW884" s="5">
        <f t="shared" si="1373"/>
        <v>3</v>
      </c>
      <c r="AZ884" s="4">
        <f t="shared" si="1415"/>
        <v>0.9526380920238543</v>
      </c>
      <c r="BA884" s="5">
        <f t="shared" si="1421"/>
        <v>-2.9299999999998363</v>
      </c>
      <c r="BB884" s="4">
        <f t="shared" si="1416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  <c r="CB884" s="5">
        <f t="shared" si="1395"/>
        <v>0</v>
      </c>
      <c r="CC884" s="5">
        <f t="shared" si="1396"/>
        <v>97.860000000000127</v>
      </c>
      <c r="CD884" s="5">
        <f t="shared" si="1407"/>
        <v>-50</v>
      </c>
      <c r="CE884" s="5">
        <f t="shared" si="1398"/>
        <v>72.590000000000146</v>
      </c>
      <c r="CF884" s="5"/>
      <c r="CG884" s="5">
        <f t="shared" si="1399"/>
        <v>-50</v>
      </c>
      <c r="CH884" s="5">
        <f t="shared" si="1402"/>
        <v>-72.590000000000146</v>
      </c>
      <c r="CI884" s="5">
        <f t="shared" si="1400"/>
        <v>-150</v>
      </c>
    </row>
    <row r="885" spans="1:87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5">
        <f t="shared" si="1357"/>
        <v>96.489999999999782</v>
      </c>
      <c r="K885" s="5">
        <f t="shared" si="1384"/>
        <v>74.384166666666644</v>
      </c>
      <c r="L885" s="5">
        <f t="shared" si="1361"/>
        <v>74.75</v>
      </c>
      <c r="M885" s="5">
        <f t="shared" ref="M885" si="1448">AVERAGE(L874:L885)</f>
        <v>59.799166666666714</v>
      </c>
      <c r="N885" s="6" t="s">
        <v>37</v>
      </c>
      <c r="O885" s="5">
        <f t="shared" si="1363"/>
        <v>161.9699999999998</v>
      </c>
      <c r="P885" s="4">
        <f t="shared" si="1409"/>
        <v>1</v>
      </c>
      <c r="Q885" s="5">
        <f t="shared" si="1410"/>
        <v>46.329999999999927</v>
      </c>
      <c r="R885" s="5">
        <f t="shared" si="1411"/>
        <v>127.22249999999985</v>
      </c>
      <c r="S885" s="4">
        <f t="shared" si="1412"/>
        <v>1</v>
      </c>
      <c r="T885" s="4">
        <f t="shared" si="1413"/>
        <v>1</v>
      </c>
      <c r="U885" s="5">
        <f t="shared" si="1404"/>
        <v>137.07999999999993</v>
      </c>
      <c r="V885" s="5">
        <f t="shared" si="1405"/>
        <v>24.889999999999873</v>
      </c>
      <c r="X885" s="5">
        <f t="shared" si="1359"/>
        <v>92.940000000000055</v>
      </c>
      <c r="Y885" s="5">
        <f t="shared" si="1360"/>
        <v>22.170000000000073</v>
      </c>
      <c r="AA885" s="5">
        <f t="shared" si="1378"/>
        <v>1</v>
      </c>
      <c r="AB885" s="5">
        <f t="shared" si="1379"/>
        <v>0</v>
      </c>
      <c r="AC885" s="5">
        <f t="shared" si="1380"/>
        <v>1</v>
      </c>
      <c r="AF885" s="5">
        <f t="shared" si="1366"/>
        <v>94.940000000000055</v>
      </c>
      <c r="AG885" s="5">
        <f t="shared" si="1367"/>
        <v>96.489999999999782</v>
      </c>
      <c r="AH885" s="5">
        <f t="shared" si="1368"/>
        <v>0</v>
      </c>
      <c r="AI885" s="5">
        <f t="shared" si="1369"/>
        <v>-1.5499999999997272</v>
      </c>
      <c r="AJ885" s="5"/>
      <c r="AK885" s="5">
        <f t="shared" si="1370"/>
        <v>0</v>
      </c>
      <c r="AL885" s="5">
        <f t="shared" si="1390"/>
        <v>37.802000000000177</v>
      </c>
      <c r="AM885" s="5">
        <f t="shared" si="1371"/>
        <v>94.940000000000055</v>
      </c>
      <c r="AN885" s="5">
        <f t="shared" si="1386"/>
        <v>59.76699999999996</v>
      </c>
      <c r="AO885" s="5">
        <f t="shared" si="1387"/>
        <v>1</v>
      </c>
      <c r="AP885" s="5">
        <f t="shared" si="1406"/>
        <v>4</v>
      </c>
      <c r="AQ885" s="5">
        <f t="shared" si="1425"/>
        <v>3.4</v>
      </c>
      <c r="AR885" s="5"/>
      <c r="AS885" s="5">
        <f t="shared" si="1364"/>
        <v>96.489999999999782</v>
      </c>
      <c r="AT885" s="5">
        <f t="shared" si="1386"/>
        <v>58.714999999999961</v>
      </c>
      <c r="AU885" s="5">
        <f t="shared" si="1372"/>
        <v>-1.5499999999997272</v>
      </c>
      <c r="AV885" s="5">
        <f t="shared" si="1375"/>
        <v>-1.5499999999997272</v>
      </c>
      <c r="AW885" s="5">
        <f t="shared" si="1373"/>
        <v>4</v>
      </c>
      <c r="AZ885" s="4">
        <f t="shared" si="1415"/>
        <v>1</v>
      </c>
      <c r="BA885" s="5">
        <f t="shared" si="1421"/>
        <v>28.419999999999618</v>
      </c>
      <c r="BB885" s="4">
        <f t="shared" si="1416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  <c r="CB885" s="5">
        <f t="shared" si="1395"/>
        <v>94.940000000000055</v>
      </c>
      <c r="CC885" s="5">
        <f t="shared" si="1396"/>
        <v>0</v>
      </c>
      <c r="CD885" s="5">
        <f t="shared" si="1407"/>
        <v>92.940000000000055</v>
      </c>
      <c r="CE885" s="5">
        <f t="shared" si="1398"/>
        <v>-30</v>
      </c>
      <c r="CF885" s="5"/>
      <c r="CG885" s="5">
        <f t="shared" si="1399"/>
        <v>-50</v>
      </c>
      <c r="CH885" s="5">
        <f t="shared" si="1402"/>
        <v>22.170000000000073</v>
      </c>
      <c r="CI885" s="5">
        <f t="shared" si="1400"/>
        <v>-7.0599999999999454</v>
      </c>
    </row>
    <row r="886" spans="1:87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5">
        <f t="shared" si="1357"/>
        <v>64.849999999999909</v>
      </c>
      <c r="K886" s="5">
        <f t="shared" si="1384"/>
        <v>75.004999999999953</v>
      </c>
      <c r="L886" s="5">
        <f t="shared" si="1361"/>
        <v>51.130000000000109</v>
      </c>
      <c r="M886" s="5">
        <f t="shared" ref="M886" si="1449">AVERAGE(L875:L886)</f>
        <v>59.907500000000027</v>
      </c>
      <c r="N886" s="6" t="s">
        <v>37</v>
      </c>
      <c r="O886" s="5">
        <f t="shared" si="1363"/>
        <v>149.82999999999993</v>
      </c>
      <c r="P886" s="4">
        <f t="shared" si="1409"/>
        <v>0.73796676019857776</v>
      </c>
      <c r="Q886" s="5">
        <f t="shared" si="1410"/>
        <v>46.329999999999927</v>
      </c>
      <c r="R886" s="5">
        <f t="shared" si="1411"/>
        <v>127.22249999999985</v>
      </c>
      <c r="S886" s="4">
        <f t="shared" si="1412"/>
        <v>0.83103688239387663</v>
      </c>
      <c r="T886" s="4">
        <f t="shared" si="1413"/>
        <v>0.87196793925332305</v>
      </c>
      <c r="U886" s="5">
        <f t="shared" si="1404"/>
        <v>139.49399999999997</v>
      </c>
      <c r="V886" s="5">
        <f t="shared" si="1405"/>
        <v>10.335999999999956</v>
      </c>
      <c r="X886" s="5">
        <f t="shared" si="1359"/>
        <v>4.8699999999998909</v>
      </c>
      <c r="Y886" s="5">
        <f t="shared" si="1360"/>
        <v>-1.0099999999997635</v>
      </c>
      <c r="AA886" s="5">
        <f t="shared" si="1378"/>
        <v>0</v>
      </c>
      <c r="AB886" s="5">
        <f t="shared" si="1379"/>
        <v>0</v>
      </c>
      <c r="AC886" s="5">
        <f t="shared" si="1380"/>
        <v>0</v>
      </c>
      <c r="AF886" s="5">
        <f t="shared" si="1366"/>
        <v>24.529999999999745</v>
      </c>
      <c r="AG886" s="5">
        <f t="shared" si="1367"/>
        <v>20.539999999999964</v>
      </c>
      <c r="AH886" s="5">
        <f t="shared" si="1368"/>
        <v>40.320000000000164</v>
      </c>
      <c r="AI886" s="5">
        <f t="shared" si="1369"/>
        <v>44.309999999999945</v>
      </c>
      <c r="AJ886" s="5"/>
      <c r="AK886" s="5">
        <f t="shared" si="1370"/>
        <v>24.529999999999745</v>
      </c>
      <c r="AL886" s="5">
        <f t="shared" si="1390"/>
        <v>37.802000000000177</v>
      </c>
      <c r="AM886" s="5">
        <f t="shared" si="1371"/>
        <v>40.320000000000164</v>
      </c>
      <c r="AN886" s="5">
        <f t="shared" si="1386"/>
        <v>55.121000000000002</v>
      </c>
      <c r="AO886" s="5">
        <f t="shared" si="1387"/>
        <v>0</v>
      </c>
      <c r="AP886" s="5">
        <f t="shared" si="1406"/>
        <v>3</v>
      </c>
      <c r="AQ886" s="5">
        <f t="shared" si="1425"/>
        <v>3.3</v>
      </c>
      <c r="AR886" s="5"/>
      <c r="AS886" s="5">
        <f t="shared" si="1364"/>
        <v>44.309999999999945</v>
      </c>
      <c r="AT886" s="5">
        <f t="shared" si="1386"/>
        <v>54.476999999999954</v>
      </c>
      <c r="AU886" s="5">
        <f t="shared" si="1372"/>
        <v>20.539999999999964</v>
      </c>
      <c r="AV886" s="5">
        <f t="shared" si="1375"/>
        <v>3.9899999999997817</v>
      </c>
      <c r="AW886" s="5">
        <f t="shared" si="1373"/>
        <v>5</v>
      </c>
      <c r="AX886" s="3">
        <v>1</v>
      </c>
      <c r="AZ886" s="4">
        <f t="shared" si="1415"/>
        <v>0.87196793925332305</v>
      </c>
      <c r="BA886" s="5">
        <f t="shared" si="1421"/>
        <v>-12.139999999999873</v>
      </c>
      <c r="BB886" s="4">
        <f t="shared" si="1416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  <c r="CB886" s="5">
        <f t="shared" si="1395"/>
        <v>24.529999999999745</v>
      </c>
      <c r="CC886" s="5">
        <f t="shared" si="1396"/>
        <v>40.320000000000164</v>
      </c>
      <c r="CD886" s="5">
        <f t="shared" si="1407"/>
        <v>4.8699999999998909</v>
      </c>
      <c r="CE886" s="5">
        <f t="shared" si="1398"/>
        <v>1.0099999999997635</v>
      </c>
      <c r="CF886" s="5"/>
      <c r="CG886" s="5">
        <f t="shared" si="1399"/>
        <v>-50</v>
      </c>
      <c r="CH886" s="5">
        <f t="shared" si="1402"/>
        <v>-1.0099999999997635</v>
      </c>
      <c r="CI886" s="5">
        <f t="shared" si="1400"/>
        <v>-95.130000000000109</v>
      </c>
    </row>
    <row r="887" spans="1:87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5">
        <f t="shared" si="1357"/>
        <v>30.119999999999891</v>
      </c>
      <c r="K887" s="5">
        <f t="shared" si="1384"/>
        <v>73.119999999999933</v>
      </c>
      <c r="L887" s="5">
        <f t="shared" si="1361"/>
        <v>19.690000000000055</v>
      </c>
      <c r="M887" s="5">
        <f t="shared" ref="M887" si="1450">AVERAGE(L876:L887)</f>
        <v>57.38583333333338</v>
      </c>
      <c r="N887" s="6" t="s">
        <v>36</v>
      </c>
      <c r="O887" s="5">
        <f t="shared" si="1363"/>
        <v>167.21000000000004</v>
      </c>
      <c r="P887" s="4">
        <f t="shared" si="1409"/>
        <v>1</v>
      </c>
      <c r="Q887" s="5">
        <f t="shared" si="1410"/>
        <v>33.659999999999854</v>
      </c>
      <c r="R887" s="5">
        <f t="shared" si="1411"/>
        <v>141.96500000000015</v>
      </c>
      <c r="S887" s="4">
        <f t="shared" si="1412"/>
        <v>1</v>
      </c>
      <c r="T887" s="4">
        <f t="shared" si="1413"/>
        <v>1</v>
      </c>
      <c r="U887" s="5">
        <f t="shared" si="1404"/>
        <v>149.80799999999999</v>
      </c>
      <c r="V887" s="5">
        <f t="shared" si="1405"/>
        <v>17.402000000000044</v>
      </c>
      <c r="X887" s="5">
        <f t="shared" si="1359"/>
        <v>1.8099999999999454</v>
      </c>
      <c r="Y887" s="5">
        <f t="shared" si="1360"/>
        <v>-5.3499999999999091</v>
      </c>
      <c r="AA887" s="5">
        <f t="shared" si="1378"/>
        <v>0</v>
      </c>
      <c r="AB887" s="5">
        <f t="shared" si="1379"/>
        <v>0</v>
      </c>
      <c r="AC887" s="5">
        <f t="shared" si="1380"/>
        <v>0</v>
      </c>
      <c r="AF887" s="5">
        <f t="shared" si="1366"/>
        <v>5.9299999999998363</v>
      </c>
      <c r="AG887" s="5">
        <f t="shared" si="1367"/>
        <v>1.8099999999999454</v>
      </c>
      <c r="AH887" s="5">
        <f t="shared" si="1368"/>
        <v>24.190000000000055</v>
      </c>
      <c r="AI887" s="5">
        <f t="shared" si="1369"/>
        <v>28.309999999999945</v>
      </c>
      <c r="AJ887" s="5"/>
      <c r="AK887" s="5">
        <f t="shared" si="1370"/>
        <v>5.9299999999998363</v>
      </c>
      <c r="AL887" s="5">
        <f t="shared" si="1390"/>
        <v>37.802000000000177</v>
      </c>
      <c r="AM887" s="5">
        <f t="shared" si="1371"/>
        <v>24.190000000000055</v>
      </c>
      <c r="AN887" s="5">
        <f t="shared" si="1386"/>
        <v>54.496000000000002</v>
      </c>
      <c r="AO887" s="5">
        <f t="shared" si="1387"/>
        <v>0</v>
      </c>
      <c r="AP887" s="5">
        <f t="shared" si="1406"/>
        <v>3</v>
      </c>
      <c r="AQ887" s="5">
        <f t="shared" si="1425"/>
        <v>3.3</v>
      </c>
      <c r="AR887" s="5"/>
      <c r="AS887" s="5">
        <f t="shared" si="1364"/>
        <v>28.309999999999945</v>
      </c>
      <c r="AT887" s="5">
        <f t="shared" si="1386"/>
        <v>54.401999999999951</v>
      </c>
      <c r="AU887" s="5">
        <f t="shared" si="1372"/>
        <v>1.8099999999999454</v>
      </c>
      <c r="AV887" s="5">
        <f t="shared" si="1375"/>
        <v>4.1199999999998909</v>
      </c>
      <c r="AW887" s="5">
        <f t="shared" si="1373"/>
        <v>6</v>
      </c>
      <c r="AX887" s="3">
        <v>1</v>
      </c>
      <c r="AZ887" s="4">
        <f t="shared" si="1415"/>
        <v>1</v>
      </c>
      <c r="BA887" s="5">
        <f t="shared" si="1421"/>
        <v>0</v>
      </c>
      <c r="BB887" s="4">
        <f t="shared" si="1416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  <c r="CB887" s="5">
        <f t="shared" si="1395"/>
        <v>5.9299999999998363</v>
      </c>
      <c r="CC887" s="5">
        <f t="shared" si="1396"/>
        <v>24.190000000000055</v>
      </c>
      <c r="CD887" s="5">
        <f t="shared" si="1407"/>
        <v>1.8099999999999454</v>
      </c>
      <c r="CE887" s="5">
        <f t="shared" si="1398"/>
        <v>5.3499999999999091</v>
      </c>
      <c r="CF887" s="5"/>
      <c r="CG887" s="5">
        <f t="shared" si="1399"/>
        <v>-50</v>
      </c>
      <c r="CH887" s="5">
        <f t="shared" si="1402"/>
        <v>-5.3499999999999091</v>
      </c>
      <c r="CI887" s="5">
        <f t="shared" si="1400"/>
        <v>-98.190000000000055</v>
      </c>
    </row>
    <row r="888" spans="1:87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5">
        <f t="shared" si="1357"/>
        <v>119.40000000000009</v>
      </c>
      <c r="K888" s="5">
        <f t="shared" si="1384"/>
        <v>74.15499999999993</v>
      </c>
      <c r="L888" s="5">
        <f t="shared" si="1361"/>
        <v>109.78999999999996</v>
      </c>
      <c r="M888" s="5">
        <f t="shared" ref="M888" si="1451">AVERAGE(L877:L888)</f>
        <v>61.175000000000068</v>
      </c>
      <c r="N888" s="6" t="s">
        <v>37</v>
      </c>
      <c r="O888" s="5">
        <f t="shared" si="1363"/>
        <v>150.67999999999984</v>
      </c>
      <c r="P888" s="4">
        <f t="shared" si="1409"/>
        <v>0.50891265597147139</v>
      </c>
      <c r="Q888" s="5">
        <f t="shared" si="1410"/>
        <v>33.659999999999854</v>
      </c>
      <c r="R888" s="5">
        <f t="shared" si="1411"/>
        <v>141.96500000000015</v>
      </c>
      <c r="S888" s="4">
        <f t="shared" si="1412"/>
        <v>0.67946480511925256</v>
      </c>
      <c r="T888" s="4">
        <f t="shared" si="1413"/>
        <v>0.78557530159553424</v>
      </c>
      <c r="U888" s="5">
        <f t="shared" si="1404"/>
        <v>152.64799999999997</v>
      </c>
      <c r="V888" s="5">
        <f t="shared" si="1405"/>
        <v>-1.9680000000001314</v>
      </c>
      <c r="X888" s="5">
        <f t="shared" si="1359"/>
        <v>87.929999999999836</v>
      </c>
      <c r="Y888" s="5">
        <f t="shared" si="1360"/>
        <v>84.269999999999982</v>
      </c>
      <c r="AA888" s="5">
        <f t="shared" si="1378"/>
        <v>1</v>
      </c>
      <c r="AB888" s="5">
        <f t="shared" si="1379"/>
        <v>0</v>
      </c>
      <c r="AC888" s="5">
        <f t="shared" si="1380"/>
        <v>1</v>
      </c>
      <c r="AF888" s="5">
        <f t="shared" si="1366"/>
        <v>114.07000000000016</v>
      </c>
      <c r="AG888" s="5">
        <f t="shared" si="1367"/>
        <v>119.40000000000009</v>
      </c>
      <c r="AH888" s="5">
        <f t="shared" si="1368"/>
        <v>0</v>
      </c>
      <c r="AI888" s="5">
        <f t="shared" si="1369"/>
        <v>-5.3299999999999272</v>
      </c>
      <c r="AJ888" s="5"/>
      <c r="AK888" s="5">
        <f t="shared" si="1370"/>
        <v>0</v>
      </c>
      <c r="AL888" s="5">
        <f t="shared" si="1390"/>
        <v>37.802000000000177</v>
      </c>
      <c r="AM888" s="5">
        <f t="shared" si="1371"/>
        <v>114.07000000000016</v>
      </c>
      <c r="AN888" s="5">
        <f t="shared" si="1386"/>
        <v>59.524999999999999</v>
      </c>
      <c r="AO888" s="5">
        <f t="shared" si="1387"/>
        <v>1</v>
      </c>
      <c r="AP888" s="5">
        <f t="shared" si="1406"/>
        <v>3</v>
      </c>
      <c r="AQ888" s="5">
        <f t="shared" si="1425"/>
        <v>3.2</v>
      </c>
      <c r="AR888" s="5"/>
      <c r="AS888" s="5">
        <f t="shared" si="1364"/>
        <v>119.40000000000009</v>
      </c>
      <c r="AT888" s="5">
        <f t="shared" si="1386"/>
        <v>59.761999999999944</v>
      </c>
      <c r="AU888" s="5">
        <f t="shared" si="1372"/>
        <v>-5.3299999999999272</v>
      </c>
      <c r="AV888" s="5">
        <f t="shared" si="1375"/>
        <v>-5.3299999999999272</v>
      </c>
      <c r="AW888" s="5">
        <f t="shared" si="1373"/>
        <v>2</v>
      </c>
      <c r="AZ888" s="4">
        <f t="shared" si="1415"/>
        <v>0.78557530159553424</v>
      </c>
      <c r="BA888" s="5">
        <f t="shared" si="1421"/>
        <v>-16.5300000000002</v>
      </c>
      <c r="BB888" s="4">
        <f t="shared" si="1416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  <c r="CB888" s="5">
        <f t="shared" si="1395"/>
        <v>114.07000000000016</v>
      </c>
      <c r="CC888" s="5">
        <f t="shared" si="1396"/>
        <v>0</v>
      </c>
      <c r="CD888" s="5">
        <f t="shared" si="1407"/>
        <v>87.929999999999836</v>
      </c>
      <c r="CE888" s="5">
        <f t="shared" si="1398"/>
        <v>-30</v>
      </c>
      <c r="CF888" s="5"/>
      <c r="CG888" s="5">
        <f t="shared" si="1399"/>
        <v>-50</v>
      </c>
      <c r="CH888" s="5">
        <f t="shared" si="1402"/>
        <v>84.269999999999982</v>
      </c>
      <c r="CI888" s="5">
        <f t="shared" si="1400"/>
        <v>-12.070000000000164</v>
      </c>
    </row>
    <row r="889" spans="1:87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5">
        <f t="shared" si="1357"/>
        <v>54.639999999999873</v>
      </c>
      <c r="K889" s="5">
        <f t="shared" si="1384"/>
        <v>74.573333333333267</v>
      </c>
      <c r="L889" s="5">
        <f t="shared" si="1361"/>
        <v>55.349999999999909</v>
      </c>
      <c r="M889" s="5">
        <f t="shared" ref="M889" si="1452">AVERAGE(L878:L889)</f>
        <v>59.725833333333412</v>
      </c>
      <c r="N889" s="6" t="s">
        <v>36</v>
      </c>
      <c r="O889" s="5">
        <f t="shared" si="1363"/>
        <v>166.49000000000024</v>
      </c>
      <c r="P889" s="4">
        <f t="shared" si="1409"/>
        <v>0.95857307249713486</v>
      </c>
      <c r="Q889" s="5">
        <f t="shared" si="1410"/>
        <v>17.380000000000109</v>
      </c>
      <c r="R889" s="5">
        <f t="shared" si="1411"/>
        <v>154.17499999999995</v>
      </c>
      <c r="S889" s="4">
        <f t="shared" si="1412"/>
        <v>0.978609625668455</v>
      </c>
      <c r="T889" s="4">
        <f t="shared" si="1413"/>
        <v>0.98603839441536167</v>
      </c>
      <c r="U889" s="5">
        <f t="shared" si="1404"/>
        <v>159.23599999999996</v>
      </c>
      <c r="V889" s="5">
        <f t="shared" si="1405"/>
        <v>7.2540000000002749</v>
      </c>
      <c r="X889" s="5">
        <f t="shared" si="1359"/>
        <v>9.4600000000000364</v>
      </c>
      <c r="Y889" s="5">
        <f t="shared" si="1360"/>
        <v>8.6199999999998909</v>
      </c>
      <c r="AA889" s="5">
        <f t="shared" si="1378"/>
        <v>1</v>
      </c>
      <c r="AB889" s="5">
        <f t="shared" si="1379"/>
        <v>0</v>
      </c>
      <c r="AC889" s="5">
        <f t="shared" si="1380"/>
        <v>1</v>
      </c>
      <c r="AF889" s="5">
        <f t="shared" si="1366"/>
        <v>28.429999999999836</v>
      </c>
      <c r="AG889" s="5">
        <f t="shared" si="1367"/>
        <v>30.559999999999945</v>
      </c>
      <c r="AH889" s="5">
        <f t="shared" si="1368"/>
        <v>26.210000000000036</v>
      </c>
      <c r="AI889" s="5">
        <f t="shared" si="1369"/>
        <v>24.079999999999927</v>
      </c>
      <c r="AJ889" s="5"/>
      <c r="AK889" s="5">
        <f t="shared" si="1370"/>
        <v>26.210000000000036</v>
      </c>
      <c r="AL889" s="5">
        <f t="shared" si="1390"/>
        <v>37.802000000000177</v>
      </c>
      <c r="AM889" s="5">
        <f t="shared" si="1371"/>
        <v>28.429999999999836</v>
      </c>
      <c r="AN889" s="5">
        <f t="shared" si="1386"/>
        <v>58.048999999999978</v>
      </c>
      <c r="AO889" s="5">
        <f t="shared" si="1387"/>
        <v>0</v>
      </c>
      <c r="AP889" s="5">
        <f t="shared" si="1406"/>
        <v>3</v>
      </c>
      <c r="AQ889" s="5">
        <f t="shared" si="1425"/>
        <v>3.1</v>
      </c>
      <c r="AR889" s="5"/>
      <c r="AS889" s="5">
        <f t="shared" si="1364"/>
        <v>30.559999999999945</v>
      </c>
      <c r="AT889" s="5">
        <f t="shared" si="1386"/>
        <v>58.619999999999933</v>
      </c>
      <c r="AU889" s="5">
        <f t="shared" si="1372"/>
        <v>24.079999999999927</v>
      </c>
      <c r="AV889" s="5">
        <f t="shared" si="1375"/>
        <v>-2.1300000000001091</v>
      </c>
      <c r="AW889" s="5">
        <f t="shared" si="1373"/>
        <v>3</v>
      </c>
      <c r="AZ889" s="4">
        <f t="shared" si="1415"/>
        <v>0.98603839441536167</v>
      </c>
      <c r="BA889" s="5">
        <f t="shared" si="1421"/>
        <v>0</v>
      </c>
      <c r="BB889" s="4">
        <f t="shared" si="1416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  <c r="CB889" s="5">
        <f t="shared" si="1395"/>
        <v>28.429999999999836</v>
      </c>
      <c r="CC889" s="5">
        <f t="shared" si="1396"/>
        <v>26.210000000000036</v>
      </c>
      <c r="CD889" s="5">
        <f t="shared" si="1407"/>
        <v>9.4600000000000364</v>
      </c>
      <c r="CE889" s="5">
        <f t="shared" si="1398"/>
        <v>-30</v>
      </c>
      <c r="CF889" s="5"/>
      <c r="CG889" s="5">
        <f t="shared" si="1399"/>
        <v>-50</v>
      </c>
      <c r="CH889" s="5">
        <f t="shared" si="1402"/>
        <v>8.6199999999998909</v>
      </c>
      <c r="CI889" s="5">
        <f t="shared" si="1400"/>
        <v>-90.539999999999964</v>
      </c>
    </row>
    <row r="890" spans="1:87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5">
        <f t="shared" si="1357"/>
        <v>58.320000000000164</v>
      </c>
      <c r="K890" s="5">
        <f t="shared" si="1384"/>
        <v>73.344166666666595</v>
      </c>
      <c r="L890" s="5">
        <f t="shared" si="1361"/>
        <v>58.670000000000073</v>
      </c>
      <c r="M890" s="5">
        <f t="shared" ref="M890" si="1453">AVERAGE(L879:L890)</f>
        <v>58.186666666666724</v>
      </c>
      <c r="N890" s="6" t="s">
        <v>37</v>
      </c>
      <c r="O890" s="5">
        <f t="shared" si="1363"/>
        <v>182.5</v>
      </c>
      <c r="P890" s="4">
        <f t="shared" si="1409"/>
        <v>1</v>
      </c>
      <c r="Q890" s="5">
        <f t="shared" si="1410"/>
        <v>32.670000000000073</v>
      </c>
      <c r="R890" s="5">
        <f t="shared" si="1411"/>
        <v>157.99749999999995</v>
      </c>
      <c r="S890" s="4">
        <f t="shared" si="1412"/>
        <v>1</v>
      </c>
      <c r="T890" s="4">
        <f t="shared" si="1413"/>
        <v>1</v>
      </c>
      <c r="U890" s="5">
        <f t="shared" si="1404"/>
        <v>163.34200000000001</v>
      </c>
      <c r="V890" s="5">
        <f t="shared" si="1405"/>
        <v>19.157999999999987</v>
      </c>
      <c r="X890" s="5">
        <f t="shared" si="1359"/>
        <v>-20.700000000000273</v>
      </c>
      <c r="Y890" s="5">
        <f t="shared" si="1360"/>
        <v>-37.269999999999982</v>
      </c>
      <c r="AA890" s="5">
        <f t="shared" si="1378"/>
        <v>0</v>
      </c>
      <c r="AB890" s="5">
        <f t="shared" si="1379"/>
        <v>1</v>
      </c>
      <c r="AC890" s="5">
        <f t="shared" si="1380"/>
        <v>1</v>
      </c>
      <c r="AF890" s="5">
        <f t="shared" si="1366"/>
        <v>14.929999999999836</v>
      </c>
      <c r="AG890" s="5">
        <f t="shared" si="1367"/>
        <v>13.599999999999909</v>
      </c>
      <c r="AH890" s="5">
        <f t="shared" si="1368"/>
        <v>43.390000000000327</v>
      </c>
      <c r="AI890" s="5">
        <f t="shared" si="1369"/>
        <v>44.720000000000255</v>
      </c>
      <c r="AJ890" s="5"/>
      <c r="AK890" s="5">
        <f t="shared" si="1370"/>
        <v>14.929999999999836</v>
      </c>
      <c r="AL890" s="5">
        <f t="shared" si="1390"/>
        <v>37.802000000000177</v>
      </c>
      <c r="AM890" s="5">
        <f t="shared" si="1371"/>
        <v>43.390000000000327</v>
      </c>
      <c r="AN890" s="5">
        <f t="shared" si="1386"/>
        <v>58.668000000000028</v>
      </c>
      <c r="AO890" s="5">
        <f t="shared" si="1387"/>
        <v>0</v>
      </c>
      <c r="AP890" s="5">
        <f t="shared" si="1406"/>
        <v>3</v>
      </c>
      <c r="AQ890" s="5">
        <f t="shared" si="1425"/>
        <v>3</v>
      </c>
      <c r="AR890" s="5"/>
      <c r="AS890" s="5">
        <f t="shared" si="1364"/>
        <v>44.720000000000255</v>
      </c>
      <c r="AT890" s="5">
        <f t="shared" si="1386"/>
        <v>59.360999999999969</v>
      </c>
      <c r="AU890" s="5">
        <f t="shared" si="1372"/>
        <v>13.599999999999909</v>
      </c>
      <c r="AV890" s="5">
        <f t="shared" si="1375"/>
        <v>1.3299999999999272</v>
      </c>
      <c r="AW890" s="5">
        <f t="shared" si="1373"/>
        <v>4</v>
      </c>
      <c r="AZ890" s="4">
        <f t="shared" si="1415"/>
        <v>1</v>
      </c>
      <c r="BA890" s="5">
        <f t="shared" si="1421"/>
        <v>16.009999999999764</v>
      </c>
      <c r="BB890" s="4">
        <f t="shared" si="1416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  <c r="CB890" s="5">
        <f t="shared" si="1395"/>
        <v>14.929999999999836</v>
      </c>
      <c r="CC890" s="5">
        <f t="shared" si="1396"/>
        <v>43.390000000000327</v>
      </c>
      <c r="CD890" s="5">
        <f t="shared" si="1407"/>
        <v>-20.700000000000273</v>
      </c>
      <c r="CE890" s="5">
        <f t="shared" si="1398"/>
        <v>37.269999999999982</v>
      </c>
      <c r="CF890" s="5"/>
      <c r="CG890" s="5">
        <f t="shared" si="1399"/>
        <v>-50</v>
      </c>
      <c r="CH890" s="5">
        <f t="shared" si="1402"/>
        <v>-37.269999999999982</v>
      </c>
      <c r="CI890" s="5">
        <f t="shared" si="1400"/>
        <v>-120.70000000000027</v>
      </c>
    </row>
    <row r="891" spans="1:87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5">
        <f t="shared" si="1357"/>
        <v>66.539999999999964</v>
      </c>
      <c r="K891" s="5">
        <f t="shared" si="1384"/>
        <v>73.629166666666606</v>
      </c>
      <c r="L891" s="5">
        <f t="shared" si="1361"/>
        <v>48.75</v>
      </c>
      <c r="M891" s="5">
        <f t="shared" ref="M891" si="1454">AVERAGE(L880:L891)</f>
        <v>58.865000000000045</v>
      </c>
      <c r="N891" s="6" t="s">
        <v>37</v>
      </c>
      <c r="O891" s="5">
        <f t="shared" si="1363"/>
        <v>171.55999999999995</v>
      </c>
      <c r="P891" s="4">
        <f t="shared" si="1409"/>
        <v>0.65619107479572603</v>
      </c>
      <c r="Q891" s="5">
        <f t="shared" si="1410"/>
        <v>31.820000000000164</v>
      </c>
      <c r="R891" s="5">
        <f t="shared" si="1411"/>
        <v>158.63499999999988</v>
      </c>
      <c r="S891" s="4">
        <f t="shared" si="1412"/>
        <v>0.66513621059075512</v>
      </c>
      <c r="T891" s="4">
        <f t="shared" si="1413"/>
        <v>0.77650663942798581</v>
      </c>
      <c r="U891" s="5">
        <f t="shared" si="1404"/>
        <v>167.68800000000002</v>
      </c>
      <c r="V891" s="5">
        <f t="shared" si="1405"/>
        <v>3.8719999999999288</v>
      </c>
      <c r="X891" s="5">
        <f t="shared" si="1359"/>
        <v>-52.199999999999818</v>
      </c>
      <c r="Y891" s="5">
        <f t="shared" si="1360"/>
        <v>-23.029999999999745</v>
      </c>
      <c r="AA891" s="5">
        <f t="shared" si="1378"/>
        <v>0</v>
      </c>
      <c r="AB891" s="5">
        <f t="shared" si="1379"/>
        <v>1</v>
      </c>
      <c r="AC891" s="5">
        <f t="shared" si="1380"/>
        <v>1</v>
      </c>
      <c r="AF891" s="5">
        <f t="shared" si="1366"/>
        <v>0</v>
      </c>
      <c r="AG891" s="5">
        <f t="shared" si="1367"/>
        <v>-0.38999999999987267</v>
      </c>
      <c r="AH891" s="5">
        <f t="shared" si="1368"/>
        <v>66.150000000000091</v>
      </c>
      <c r="AI891" s="5">
        <f t="shared" si="1369"/>
        <v>66.539999999999964</v>
      </c>
      <c r="AJ891" s="5"/>
      <c r="AK891" s="5">
        <f t="shared" si="1370"/>
        <v>0</v>
      </c>
      <c r="AL891" s="5">
        <f t="shared" si="1390"/>
        <v>27.839000000000027</v>
      </c>
      <c r="AM891" s="5">
        <f t="shared" si="1371"/>
        <v>66.150000000000091</v>
      </c>
      <c r="AN891" s="5">
        <f t="shared" si="1386"/>
        <v>60.114000000000033</v>
      </c>
      <c r="AO891" s="5">
        <f t="shared" si="1387"/>
        <v>1</v>
      </c>
      <c r="AP891" s="5">
        <f t="shared" si="1406"/>
        <v>4</v>
      </c>
      <c r="AQ891" s="5">
        <f t="shared" si="1425"/>
        <v>3.1</v>
      </c>
      <c r="AR891" s="5"/>
      <c r="AS891" s="5">
        <f t="shared" si="1364"/>
        <v>66.539999999999964</v>
      </c>
      <c r="AT891" s="5">
        <f t="shared" si="1386"/>
        <v>61.229999999999976</v>
      </c>
      <c r="AU891" s="5">
        <f t="shared" si="1372"/>
        <v>-0.38999999999987267</v>
      </c>
      <c r="AV891" s="5">
        <f t="shared" si="1375"/>
        <v>0.38999999999987267</v>
      </c>
      <c r="AW891" s="5">
        <f t="shared" si="1373"/>
        <v>5</v>
      </c>
      <c r="AZ891" s="4">
        <f t="shared" si="1415"/>
        <v>0.77650663942798581</v>
      </c>
      <c r="BA891" s="5">
        <f t="shared" si="1421"/>
        <v>-10.940000000000055</v>
      </c>
      <c r="BB891" s="4">
        <f t="shared" si="1416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  <c r="CB891" s="5">
        <f t="shared" si="1395"/>
        <v>0</v>
      </c>
      <c r="CC891" s="5">
        <f t="shared" si="1396"/>
        <v>66.150000000000091</v>
      </c>
      <c r="CD891" s="5">
        <f t="shared" si="1407"/>
        <v>-50</v>
      </c>
      <c r="CE891" s="5">
        <f t="shared" si="1398"/>
        <v>23.029999999999745</v>
      </c>
      <c r="CF891" s="5"/>
      <c r="CG891" s="5">
        <f t="shared" si="1399"/>
        <v>-50</v>
      </c>
      <c r="CH891" s="5">
        <f t="shared" si="1402"/>
        <v>-23.029999999999745</v>
      </c>
      <c r="CI891" s="5">
        <f t="shared" si="1400"/>
        <v>-150</v>
      </c>
    </row>
    <row r="892" spans="1:87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5">
        <f t="shared" si="1357"/>
        <v>86.670000000000073</v>
      </c>
      <c r="K892" s="5">
        <f t="shared" si="1384"/>
        <v>76.064166666666623</v>
      </c>
      <c r="L892" s="5">
        <f t="shared" si="1361"/>
        <v>63.650000000000091</v>
      </c>
      <c r="M892" s="5">
        <f t="shared" ref="M892" si="1455">AVERAGE(L881:L892)</f>
        <v>60.153333333333386</v>
      </c>
      <c r="N892" s="6" t="s">
        <v>36</v>
      </c>
      <c r="O892" s="5">
        <f t="shared" si="1363"/>
        <v>188.24000000000024</v>
      </c>
      <c r="P892" s="4">
        <f t="shared" si="1409"/>
        <v>1</v>
      </c>
      <c r="Q892" s="5">
        <f t="shared" si="1410"/>
        <v>37.5600000000004</v>
      </c>
      <c r="R892" s="5">
        <f t="shared" si="1411"/>
        <v>160.06999999999994</v>
      </c>
      <c r="S892" s="4">
        <f t="shared" si="1412"/>
        <v>1</v>
      </c>
      <c r="T892" s="4">
        <f t="shared" si="1413"/>
        <v>1</v>
      </c>
      <c r="U892" s="5">
        <f t="shared" si="1404"/>
        <v>171.89400000000006</v>
      </c>
      <c r="V892" s="5">
        <f t="shared" si="1405"/>
        <v>16.346000000000174</v>
      </c>
      <c r="X892" s="5">
        <f t="shared" si="1359"/>
        <v>61.930000000000291</v>
      </c>
      <c r="Y892" s="5">
        <f t="shared" si="1360"/>
        <v>57.800000000000182</v>
      </c>
      <c r="AA892" s="5">
        <f t="shared" si="1378"/>
        <v>1</v>
      </c>
      <c r="AB892" s="5">
        <f t="shared" si="1379"/>
        <v>0</v>
      </c>
      <c r="AC892" s="5">
        <f t="shared" si="1380"/>
        <v>1</v>
      </c>
      <c r="AF892" s="5">
        <f t="shared" si="1366"/>
        <v>67.539999999999964</v>
      </c>
      <c r="AG892" s="5">
        <f t="shared" si="1367"/>
        <v>62.279999999999745</v>
      </c>
      <c r="AH892" s="5">
        <f t="shared" si="1368"/>
        <v>19.130000000000109</v>
      </c>
      <c r="AI892" s="5">
        <f t="shared" si="1369"/>
        <v>24.390000000000327</v>
      </c>
      <c r="AJ892" s="5"/>
      <c r="AK892" s="5">
        <f t="shared" si="1370"/>
        <v>19.130000000000109</v>
      </c>
      <c r="AL892" s="5">
        <f t="shared" si="1390"/>
        <v>27.839000000000027</v>
      </c>
      <c r="AM892" s="5">
        <f t="shared" si="1371"/>
        <v>67.539999999999964</v>
      </c>
      <c r="AN892" s="5">
        <f t="shared" si="1386"/>
        <v>62.394000000000048</v>
      </c>
      <c r="AO892" s="5">
        <f t="shared" si="1387"/>
        <v>1</v>
      </c>
      <c r="AP892" s="5">
        <f t="shared" si="1406"/>
        <v>5</v>
      </c>
      <c r="AQ892" s="5">
        <f t="shared" si="1425"/>
        <v>3.3</v>
      </c>
      <c r="AR892" s="5"/>
      <c r="AS892" s="5">
        <f t="shared" si="1364"/>
        <v>62.279999999999745</v>
      </c>
      <c r="AT892" s="5">
        <f t="shared" si="1386"/>
        <v>64.048999999999978</v>
      </c>
      <c r="AU892" s="5">
        <f t="shared" si="1372"/>
        <v>24.390000000000327</v>
      </c>
      <c r="AV892" s="5">
        <f t="shared" si="1375"/>
        <v>5.2600000000002183</v>
      </c>
      <c r="AW892" s="5">
        <f t="shared" si="1373"/>
        <v>6</v>
      </c>
      <c r="AZ892" s="4">
        <f t="shared" si="1415"/>
        <v>1</v>
      </c>
      <c r="BA892" s="5">
        <f t="shared" si="1421"/>
        <v>0</v>
      </c>
      <c r="BB892" s="4">
        <f t="shared" si="1416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  <c r="CB892" s="5">
        <f t="shared" si="1395"/>
        <v>67.539999999999964</v>
      </c>
      <c r="CC892" s="5">
        <f t="shared" si="1396"/>
        <v>19.130000000000109</v>
      </c>
      <c r="CD892" s="5">
        <f t="shared" si="1407"/>
        <v>61.930000000000291</v>
      </c>
      <c r="CE892" s="5">
        <f t="shared" si="1398"/>
        <v>-30</v>
      </c>
      <c r="CF892" s="5"/>
      <c r="CG892" s="5">
        <f t="shared" si="1399"/>
        <v>-50</v>
      </c>
      <c r="CH892" s="5">
        <f t="shared" si="1402"/>
        <v>57.800000000000182</v>
      </c>
      <c r="CI892" s="5">
        <f t="shared" si="1400"/>
        <v>-38.069999999999709</v>
      </c>
    </row>
    <row r="893" spans="1:87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5">
        <f t="shared" si="1357"/>
        <v>77.959999999999582</v>
      </c>
      <c r="K893" s="5">
        <f t="shared" si="1384"/>
        <v>75.146666666666576</v>
      </c>
      <c r="L893" s="5">
        <f t="shared" si="1361"/>
        <v>63.880000000000109</v>
      </c>
      <c r="M893" s="5">
        <f t="shared" ref="M893" si="1456">AVERAGE(L882:L893)</f>
        <v>60.628333333333408</v>
      </c>
      <c r="N893" s="6" t="s">
        <v>37</v>
      </c>
      <c r="O893" s="5">
        <f t="shared" si="1363"/>
        <v>205.84000000000015</v>
      </c>
      <c r="P893" s="4">
        <f t="shared" si="1409"/>
        <v>1</v>
      </c>
      <c r="Q893" s="5">
        <f t="shared" si="1410"/>
        <v>39.349999999999909</v>
      </c>
      <c r="R893" s="5">
        <f t="shared" si="1411"/>
        <v>176.32750000000021</v>
      </c>
      <c r="S893" s="4">
        <f t="shared" si="1412"/>
        <v>1</v>
      </c>
      <c r="T893" s="4">
        <f t="shared" si="1413"/>
        <v>1</v>
      </c>
      <c r="U893" s="5">
        <f t="shared" si="1404"/>
        <v>182.9260000000001</v>
      </c>
      <c r="V893" s="5">
        <f t="shared" si="1405"/>
        <v>22.914000000000044</v>
      </c>
      <c r="X893" s="5">
        <f t="shared" si="1359"/>
        <v>60.950000000000273</v>
      </c>
      <c r="Y893" s="5">
        <f t="shared" si="1360"/>
        <v>36.789999999999964</v>
      </c>
      <c r="AA893" s="5">
        <f t="shared" si="1378"/>
        <v>1</v>
      </c>
      <c r="AB893" s="5">
        <f t="shared" si="1379"/>
        <v>0</v>
      </c>
      <c r="AC893" s="5">
        <f t="shared" si="1380"/>
        <v>1</v>
      </c>
      <c r="AF893" s="5">
        <f t="shared" si="1366"/>
        <v>69.349999999999909</v>
      </c>
      <c r="AG893" s="5">
        <f t="shared" si="1367"/>
        <v>77.959999999999582</v>
      </c>
      <c r="AH893" s="5">
        <f t="shared" si="1368"/>
        <v>1.1500000000000909</v>
      </c>
      <c r="AI893" s="5">
        <f t="shared" si="1369"/>
        <v>-7.4599999999995816</v>
      </c>
      <c r="AJ893" s="5"/>
      <c r="AK893" s="5">
        <f t="shared" si="1370"/>
        <v>1.1500000000000909</v>
      </c>
      <c r="AL893" s="5">
        <f t="shared" si="1390"/>
        <v>24.697999999999773</v>
      </c>
      <c r="AM893" s="5">
        <f t="shared" si="1371"/>
        <v>69.349999999999909</v>
      </c>
      <c r="AN893" s="5">
        <f t="shared" si="1386"/>
        <v>64.624000000000066</v>
      </c>
      <c r="AO893" s="5">
        <f t="shared" si="1387"/>
        <v>1</v>
      </c>
      <c r="AP893" s="5">
        <f t="shared" si="1406"/>
        <v>6</v>
      </c>
      <c r="AQ893" s="5">
        <f t="shared" si="1425"/>
        <v>3.7</v>
      </c>
      <c r="AR893" s="5"/>
      <c r="AS893" s="5">
        <f t="shared" si="1364"/>
        <v>77.959999999999582</v>
      </c>
      <c r="AT893" s="5">
        <f t="shared" si="1386"/>
        <v>67.179999999999922</v>
      </c>
      <c r="AU893" s="5">
        <f t="shared" si="1372"/>
        <v>-7.4599999999995816</v>
      </c>
      <c r="AV893" s="5">
        <f t="shared" si="1375"/>
        <v>-8.6099999999996726</v>
      </c>
      <c r="AW893" s="5">
        <f t="shared" si="1373"/>
        <v>2</v>
      </c>
      <c r="AZ893" s="4">
        <f t="shared" si="1415"/>
        <v>1</v>
      </c>
      <c r="BA893" s="5">
        <f t="shared" si="1421"/>
        <v>17.599999999999909</v>
      </c>
      <c r="BB893" s="4">
        <f t="shared" si="1416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  <c r="CB893" s="5">
        <f t="shared" si="1395"/>
        <v>69.349999999999909</v>
      </c>
      <c r="CC893" s="5">
        <f t="shared" si="1396"/>
        <v>1.1500000000000909</v>
      </c>
      <c r="CD893" s="5">
        <f t="shared" si="1407"/>
        <v>60.950000000000273</v>
      </c>
      <c r="CE893" s="5">
        <f t="shared" si="1398"/>
        <v>-30</v>
      </c>
      <c r="CF893" s="5"/>
      <c r="CG893" s="5">
        <f t="shared" si="1399"/>
        <v>-50</v>
      </c>
      <c r="CH893" s="5">
        <f t="shared" si="1402"/>
        <v>36.789999999999964</v>
      </c>
      <c r="CI893" s="5">
        <f t="shared" si="1400"/>
        <v>-39.049999999999727</v>
      </c>
    </row>
    <row r="894" spans="1:87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5">
        <f t="shared" si="1357"/>
        <v>57.389999999999873</v>
      </c>
      <c r="K894" s="5">
        <f t="shared" si="1384"/>
        <v>75.26333333333325</v>
      </c>
      <c r="L894" s="5">
        <f t="shared" si="1361"/>
        <v>36.660000000000309</v>
      </c>
      <c r="M894" s="5">
        <f t="shared" ref="M894" si="1457">AVERAGE(L883:L894)</f>
        <v>60.401666666666756</v>
      </c>
      <c r="N894" s="6" t="s">
        <v>37</v>
      </c>
      <c r="O894" s="5">
        <f t="shared" si="1363"/>
        <v>205.36000000000013</v>
      </c>
      <c r="P894" s="4">
        <f t="shared" si="1409"/>
        <v>0.98599766627771246</v>
      </c>
      <c r="Q894" s="5">
        <f t="shared" si="1410"/>
        <v>34.2800000000002</v>
      </c>
      <c r="R894" s="5">
        <f t="shared" si="1411"/>
        <v>180.13</v>
      </c>
      <c r="S894" s="4">
        <f t="shared" si="1412"/>
        <v>0.99129804205946315</v>
      </c>
      <c r="T894" s="4">
        <f t="shared" si="1413"/>
        <v>0.99143010176754121</v>
      </c>
      <c r="U894" s="5">
        <f t="shared" si="1404"/>
        <v>190.7000000000001</v>
      </c>
      <c r="V894" s="5">
        <f t="shared" si="1405"/>
        <v>14.660000000000025</v>
      </c>
      <c r="X894" s="5">
        <f t="shared" si="1359"/>
        <v>-7.1500000000000909</v>
      </c>
      <c r="Y894" s="5">
        <f t="shared" si="1360"/>
        <v>3.4400000000000546</v>
      </c>
      <c r="AA894" s="5">
        <f t="shared" si="1378"/>
        <v>0</v>
      </c>
      <c r="AB894" s="5">
        <f t="shared" si="1379"/>
        <v>0</v>
      </c>
      <c r="AC894" s="5">
        <f t="shared" si="1380"/>
        <v>0</v>
      </c>
      <c r="AF894" s="5">
        <f t="shared" si="1366"/>
        <v>38.049999999999727</v>
      </c>
      <c r="AG894" s="5">
        <f t="shared" si="1367"/>
        <v>33.819999999999709</v>
      </c>
      <c r="AH894" s="5">
        <f t="shared" si="1368"/>
        <v>19.340000000000146</v>
      </c>
      <c r="AI894" s="5">
        <f t="shared" si="1369"/>
        <v>23.570000000000164</v>
      </c>
      <c r="AJ894" s="5"/>
      <c r="AK894" s="5">
        <f t="shared" si="1370"/>
        <v>19.340000000000146</v>
      </c>
      <c r="AL894" s="5">
        <f t="shared" si="1390"/>
        <v>24.697999999999773</v>
      </c>
      <c r="AM894" s="5">
        <f t="shared" si="1371"/>
        <v>38.049999999999727</v>
      </c>
      <c r="AN894" s="5">
        <f t="shared" si="1386"/>
        <v>58.643000000000029</v>
      </c>
      <c r="AO894" s="5">
        <f t="shared" si="1387"/>
        <v>0</v>
      </c>
      <c r="AP894" s="5">
        <f t="shared" si="1406"/>
        <v>5</v>
      </c>
      <c r="AQ894" s="5">
        <f t="shared" si="1425"/>
        <v>3.9</v>
      </c>
      <c r="AR894" s="5"/>
      <c r="AS894" s="5">
        <f t="shared" si="1364"/>
        <v>33.819999999999709</v>
      </c>
      <c r="AT894" s="5">
        <f t="shared" si="1386"/>
        <v>60.438999999999893</v>
      </c>
      <c r="AU894" s="5">
        <f t="shared" si="1372"/>
        <v>23.570000000000164</v>
      </c>
      <c r="AV894" s="5">
        <f t="shared" si="1375"/>
        <v>4.2300000000000182</v>
      </c>
      <c r="AW894" s="5">
        <f t="shared" si="1373"/>
        <v>3</v>
      </c>
      <c r="AZ894" s="4">
        <f t="shared" si="1415"/>
        <v>0.99143010176754121</v>
      </c>
      <c r="BA894" s="5">
        <f t="shared" si="1421"/>
        <v>-0.48000000000001819</v>
      </c>
      <c r="BB894" s="4">
        <f t="shared" si="1416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  <c r="CB894" s="5">
        <f t="shared" si="1395"/>
        <v>38.049999999999727</v>
      </c>
      <c r="CC894" s="5">
        <f t="shared" si="1396"/>
        <v>19.340000000000146</v>
      </c>
      <c r="CD894" s="5">
        <f t="shared" si="1407"/>
        <v>-7.1500000000000909</v>
      </c>
      <c r="CE894" s="5">
        <f t="shared" si="1398"/>
        <v>-30</v>
      </c>
      <c r="CF894" s="5"/>
      <c r="CG894" s="5">
        <f t="shared" si="1399"/>
        <v>-50</v>
      </c>
      <c r="CH894" s="5">
        <f t="shared" si="1402"/>
        <v>3.4400000000000546</v>
      </c>
      <c r="CI894" s="5">
        <f t="shared" si="1400"/>
        <v>-107.15000000000009</v>
      </c>
    </row>
    <row r="895" spans="1:87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5">
        <f t="shared" si="1357"/>
        <v>72.080000000000382</v>
      </c>
      <c r="K895" s="5">
        <f t="shared" si="1384"/>
        <v>73.807499999999962</v>
      </c>
      <c r="L895" s="5">
        <f t="shared" si="1361"/>
        <v>55.079999999999927</v>
      </c>
      <c r="M895" s="5">
        <f t="shared" ref="M895" si="1458">AVERAGE(L884:L895)</f>
        <v>60.567500000000074</v>
      </c>
      <c r="N895" s="6" t="s">
        <v>37</v>
      </c>
      <c r="O895" s="5">
        <f t="shared" si="1363"/>
        <v>236.92000000000007</v>
      </c>
      <c r="P895" s="4">
        <f t="shared" si="1409"/>
        <v>1</v>
      </c>
      <c r="Q895" s="5">
        <f t="shared" si="1410"/>
        <v>65.360000000000127</v>
      </c>
      <c r="R895" s="5">
        <f t="shared" si="1411"/>
        <v>187.89999999999998</v>
      </c>
      <c r="S895" s="4">
        <f t="shared" si="1412"/>
        <v>1</v>
      </c>
      <c r="T895" s="4">
        <f t="shared" si="1413"/>
        <v>1</v>
      </c>
      <c r="U895" s="5">
        <f t="shared" si="1404"/>
        <v>201.58400000000012</v>
      </c>
      <c r="V895" s="5">
        <f t="shared" si="1405"/>
        <v>35.335999999999956</v>
      </c>
      <c r="X895" s="5">
        <f t="shared" si="1359"/>
        <v>2.4600000000000364</v>
      </c>
      <c r="Y895" s="5">
        <f t="shared" si="1360"/>
        <v>-36.130000000000109</v>
      </c>
      <c r="AA895" s="5">
        <f t="shared" si="1378"/>
        <v>0</v>
      </c>
      <c r="AB895" s="5">
        <f t="shared" si="1379"/>
        <v>0</v>
      </c>
      <c r="AC895" s="5">
        <f t="shared" si="1380"/>
        <v>0</v>
      </c>
      <c r="AF895" s="5">
        <f t="shared" si="1366"/>
        <v>45.580000000000382</v>
      </c>
      <c r="AG895" s="5">
        <f t="shared" si="1367"/>
        <v>46.070000000000164</v>
      </c>
      <c r="AH895" s="5">
        <f t="shared" si="1368"/>
        <v>26.5</v>
      </c>
      <c r="AI895" s="5">
        <f t="shared" si="1369"/>
        <v>26.010000000000218</v>
      </c>
      <c r="AJ895" s="5"/>
      <c r="AK895" s="5">
        <f t="shared" si="1370"/>
        <v>26.5</v>
      </c>
      <c r="AL895" s="5">
        <f t="shared" si="1390"/>
        <v>26.239000000000033</v>
      </c>
      <c r="AM895" s="5">
        <f t="shared" si="1371"/>
        <v>45.580000000000382</v>
      </c>
      <c r="AN895" s="5">
        <f t="shared" si="1386"/>
        <v>53.707000000000065</v>
      </c>
      <c r="AO895" s="5">
        <f t="shared" si="1387"/>
        <v>0</v>
      </c>
      <c r="AP895" s="5">
        <f t="shared" si="1406"/>
        <v>4</v>
      </c>
      <c r="AQ895" s="5">
        <f t="shared" si="1425"/>
        <v>3.9</v>
      </c>
      <c r="AR895" s="5"/>
      <c r="AS895" s="5">
        <f t="shared" si="1364"/>
        <v>46.070000000000164</v>
      </c>
      <c r="AT895" s="5">
        <f t="shared" si="1386"/>
        <v>55.396999999999935</v>
      </c>
      <c r="AU895" s="5">
        <f t="shared" si="1372"/>
        <v>26.010000000000218</v>
      </c>
      <c r="AV895" s="5">
        <f t="shared" si="1375"/>
        <v>-0.48999999999978172</v>
      </c>
      <c r="AW895" s="5">
        <f t="shared" si="1373"/>
        <v>4</v>
      </c>
      <c r="AX895" s="3">
        <v>1</v>
      </c>
      <c r="AZ895" s="4">
        <f t="shared" si="1415"/>
        <v>1</v>
      </c>
      <c r="BA895" s="5">
        <f t="shared" si="1421"/>
        <v>31.559999999999945</v>
      </c>
      <c r="BB895" s="4">
        <f t="shared" si="1416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  <c r="CB895" s="5">
        <f t="shared" si="1395"/>
        <v>45.580000000000382</v>
      </c>
      <c r="CC895" s="5">
        <f t="shared" si="1396"/>
        <v>26.5</v>
      </c>
      <c r="CD895" s="5">
        <f t="shared" si="1407"/>
        <v>2.4600000000000364</v>
      </c>
      <c r="CE895" s="5">
        <f t="shared" si="1398"/>
        <v>36.130000000000109</v>
      </c>
      <c r="CF895" s="5"/>
      <c r="CG895" s="5">
        <f t="shared" si="1399"/>
        <v>-50</v>
      </c>
      <c r="CH895" s="5">
        <f t="shared" si="1402"/>
        <v>-36.130000000000109</v>
      </c>
      <c r="CI895" s="5">
        <f t="shared" si="1400"/>
        <v>-97.539999999999964</v>
      </c>
    </row>
    <row r="896" spans="1:87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5">
        <f t="shared" si="1357"/>
        <v>74.739999999999782</v>
      </c>
      <c r="K896" s="5">
        <f t="shared" si="1384"/>
        <v>71.599999999999952</v>
      </c>
      <c r="L896" s="5">
        <f t="shared" si="1361"/>
        <v>48.339999999999691</v>
      </c>
      <c r="M896" s="5">
        <f t="shared" ref="M896" si="1459">AVERAGE(L885:L896)</f>
        <v>57.145000000000017</v>
      </c>
      <c r="N896" s="6" t="s">
        <v>37</v>
      </c>
      <c r="O896" s="5">
        <f t="shared" si="1363"/>
        <v>201.30999999999995</v>
      </c>
      <c r="P896" s="4">
        <f t="shared" si="1409"/>
        <v>0.26848808545603436</v>
      </c>
      <c r="Q896" s="5">
        <f t="shared" si="1410"/>
        <v>48.679999999999836</v>
      </c>
      <c r="R896" s="5">
        <f t="shared" si="1411"/>
        <v>200.4100000000002</v>
      </c>
      <c r="S896" s="4">
        <f t="shared" si="1412"/>
        <v>0.45517135862913011</v>
      </c>
      <c r="T896" s="4">
        <f t="shared" si="1413"/>
        <v>0.58708256029684569</v>
      </c>
      <c r="U896" s="5">
        <f t="shared" si="1404"/>
        <v>207.53400000000011</v>
      </c>
      <c r="V896" s="5">
        <f t="shared" si="1405"/>
        <v>-6.2240000000001601</v>
      </c>
      <c r="X896" s="5">
        <f t="shared" si="1359"/>
        <v>-54.180000000000291</v>
      </c>
      <c r="Y896" s="5">
        <f t="shared" si="1360"/>
        <v>-10.010000000000218</v>
      </c>
      <c r="AA896" s="5">
        <f t="shared" si="1378"/>
        <v>0</v>
      </c>
      <c r="AB896" s="5">
        <f t="shared" si="1379"/>
        <v>1</v>
      </c>
      <c r="AC896" s="5">
        <f t="shared" si="1380"/>
        <v>1</v>
      </c>
      <c r="AF896" s="5">
        <f t="shared" si="1366"/>
        <v>0</v>
      </c>
      <c r="AG896" s="5">
        <f t="shared" si="1367"/>
        <v>-2.7799999999997453</v>
      </c>
      <c r="AH896" s="5">
        <f t="shared" si="1368"/>
        <v>71.960000000000036</v>
      </c>
      <c r="AI896" s="5">
        <f t="shared" si="1369"/>
        <v>74.739999999999782</v>
      </c>
      <c r="AJ896" s="5"/>
      <c r="AK896" s="5">
        <f t="shared" si="1370"/>
        <v>0</v>
      </c>
      <c r="AL896" s="5">
        <f t="shared" si="1390"/>
        <v>26.239000000000033</v>
      </c>
      <c r="AM896" s="5">
        <f t="shared" si="1371"/>
        <v>71.960000000000036</v>
      </c>
      <c r="AN896" s="5">
        <f t="shared" si="1386"/>
        <v>56.871000000000052</v>
      </c>
      <c r="AO896" s="5">
        <f t="shared" si="1387"/>
        <v>1</v>
      </c>
      <c r="AP896" s="5">
        <f t="shared" si="1406"/>
        <v>5</v>
      </c>
      <c r="AQ896" s="5">
        <f t="shared" si="1425"/>
        <v>4.0999999999999996</v>
      </c>
      <c r="AR896" s="5"/>
      <c r="AS896" s="5">
        <f t="shared" si="1364"/>
        <v>74.739999999999782</v>
      </c>
      <c r="AT896" s="5">
        <f t="shared" si="1386"/>
        <v>58.43999999999992</v>
      </c>
      <c r="AU896" s="5">
        <f t="shared" si="1372"/>
        <v>-2.7799999999997453</v>
      </c>
      <c r="AV896" s="5">
        <f t="shared" si="1375"/>
        <v>2.7799999999997453</v>
      </c>
      <c r="AW896" s="5">
        <f t="shared" si="1373"/>
        <v>5</v>
      </c>
      <c r="AZ896" s="4">
        <f t="shared" si="1415"/>
        <v>0.58708256029684569</v>
      </c>
      <c r="BA896" s="5">
        <f t="shared" si="1421"/>
        <v>-35.610000000000127</v>
      </c>
      <c r="BB896" s="4">
        <f t="shared" si="1416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  <c r="CB896" s="5">
        <f t="shared" si="1395"/>
        <v>0</v>
      </c>
      <c r="CC896" s="5">
        <f t="shared" si="1396"/>
        <v>71.960000000000036</v>
      </c>
      <c r="CD896" s="5">
        <f t="shared" si="1407"/>
        <v>-50</v>
      </c>
      <c r="CE896" s="5">
        <f t="shared" si="1398"/>
        <v>10.010000000000218</v>
      </c>
      <c r="CF896" s="5"/>
      <c r="CG896" s="5">
        <f t="shared" si="1399"/>
        <v>-50</v>
      </c>
      <c r="CH896" s="5">
        <f t="shared" si="1402"/>
        <v>-10.010000000000218</v>
      </c>
      <c r="CI896" s="5">
        <f t="shared" si="1400"/>
        <v>-150</v>
      </c>
    </row>
    <row r="897" spans="1:87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5">
        <f t="shared" si="1357"/>
        <v>50.079999999999927</v>
      </c>
      <c r="K897" s="5">
        <f t="shared" si="1384"/>
        <v>67.732499999999959</v>
      </c>
      <c r="L897" s="5">
        <f t="shared" si="1361"/>
        <v>37.740000000000236</v>
      </c>
      <c r="M897" s="5">
        <f t="shared" ref="M897" si="1460">AVERAGE(L886:L897)</f>
        <v>54.06083333333337</v>
      </c>
      <c r="N897" s="6" t="s">
        <v>36</v>
      </c>
      <c r="O897" s="5">
        <f t="shared" si="1363"/>
        <v>237.5</v>
      </c>
      <c r="P897" s="4">
        <f t="shared" si="1409"/>
        <v>1</v>
      </c>
      <c r="Q897" s="5">
        <f t="shared" si="1410"/>
        <v>36.190000000000055</v>
      </c>
      <c r="R897" s="5">
        <f t="shared" si="1411"/>
        <v>210.35749999999996</v>
      </c>
      <c r="S897" s="4">
        <f t="shared" si="1412"/>
        <v>1</v>
      </c>
      <c r="T897" s="4">
        <f t="shared" si="1413"/>
        <v>1</v>
      </c>
      <c r="U897" s="5">
        <f t="shared" si="1404"/>
        <v>217.38600000000005</v>
      </c>
      <c r="V897" s="5">
        <f t="shared" si="1405"/>
        <v>20.113999999999947</v>
      </c>
      <c r="X897" s="5">
        <f t="shared" si="1359"/>
        <v>37.800000000000182</v>
      </c>
      <c r="Y897" s="5">
        <f t="shared" si="1360"/>
        <v>0.34000000000014552</v>
      </c>
      <c r="AA897" s="5">
        <f t="shared" si="1378"/>
        <v>1</v>
      </c>
      <c r="AB897" s="5">
        <f t="shared" si="1379"/>
        <v>0</v>
      </c>
      <c r="AC897" s="5">
        <f t="shared" si="1380"/>
        <v>1</v>
      </c>
      <c r="AF897" s="5">
        <f t="shared" si="1366"/>
        <v>49.230000000000018</v>
      </c>
      <c r="AG897" s="5">
        <f t="shared" si="1367"/>
        <v>47.460000000000036</v>
      </c>
      <c r="AH897" s="5">
        <f t="shared" si="1368"/>
        <v>0.84999999999990905</v>
      </c>
      <c r="AI897" s="5">
        <f t="shared" si="1369"/>
        <v>2.6199999999998909</v>
      </c>
      <c r="AJ897" s="5"/>
      <c r="AK897" s="5">
        <f t="shared" si="1370"/>
        <v>0.84999999999990905</v>
      </c>
      <c r="AL897" s="5">
        <f t="shared" si="1390"/>
        <v>26.239000000000033</v>
      </c>
      <c r="AM897" s="5">
        <f t="shared" si="1371"/>
        <v>49.230000000000018</v>
      </c>
      <c r="AN897" s="5">
        <f t="shared" si="1386"/>
        <v>59.375000000000043</v>
      </c>
      <c r="AO897" s="5">
        <f t="shared" si="1387"/>
        <v>0</v>
      </c>
      <c r="AP897" s="5">
        <f t="shared" si="1406"/>
        <v>5</v>
      </c>
      <c r="AQ897" s="5">
        <f t="shared" si="1425"/>
        <v>4.3</v>
      </c>
      <c r="AR897" s="5"/>
      <c r="AS897" s="5">
        <f t="shared" si="1364"/>
        <v>47.460000000000036</v>
      </c>
      <c r="AT897" s="5">
        <f t="shared" si="1386"/>
        <v>60.354999999999926</v>
      </c>
      <c r="AU897" s="5">
        <f t="shared" si="1372"/>
        <v>2.6199999999998909</v>
      </c>
      <c r="AV897" s="5">
        <f t="shared" si="1375"/>
        <v>1.7699999999999818</v>
      </c>
      <c r="AW897" s="5">
        <f t="shared" si="1373"/>
        <v>6</v>
      </c>
      <c r="AZ897" s="4">
        <f t="shared" si="1415"/>
        <v>1</v>
      </c>
      <c r="BA897" s="5">
        <f t="shared" si="1421"/>
        <v>0</v>
      </c>
      <c r="BB897" s="4">
        <f t="shared" si="1416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  <c r="CB897" s="5">
        <f t="shared" si="1395"/>
        <v>49.230000000000018</v>
      </c>
      <c r="CC897" s="5">
        <f t="shared" si="1396"/>
        <v>0.84999999999990905</v>
      </c>
      <c r="CD897" s="5">
        <f t="shared" si="1407"/>
        <v>37.800000000000182</v>
      </c>
      <c r="CE897" s="5">
        <f t="shared" si="1398"/>
        <v>-0.34000000000014552</v>
      </c>
      <c r="CF897" s="5"/>
      <c r="CG897" s="5">
        <f t="shared" si="1399"/>
        <v>-50</v>
      </c>
      <c r="CH897" s="5">
        <f t="shared" si="1402"/>
        <v>0.34000000000014552</v>
      </c>
      <c r="CI897" s="5">
        <f t="shared" si="1400"/>
        <v>-62.199999999999818</v>
      </c>
    </row>
    <row r="898" spans="1:87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5">
        <f t="shared" si="1357"/>
        <v>109.55000000000018</v>
      </c>
      <c r="K898" s="5">
        <f t="shared" si="1384"/>
        <v>71.457499999999982</v>
      </c>
      <c r="L898" s="5">
        <f t="shared" si="1361"/>
        <v>85.440000000000055</v>
      </c>
      <c r="M898" s="5">
        <f t="shared" ref="M898" si="1461">AVERAGE(L887:L898)</f>
        <v>56.920000000000037</v>
      </c>
      <c r="N898" s="6" t="s">
        <v>37</v>
      </c>
      <c r="O898" s="5">
        <f t="shared" si="1363"/>
        <v>205.94000000000005</v>
      </c>
      <c r="P898" s="4">
        <f t="shared" si="1409"/>
        <v>0.12793589389334353</v>
      </c>
      <c r="Q898" s="5">
        <f t="shared" si="1410"/>
        <v>36.190000000000055</v>
      </c>
      <c r="R898" s="5">
        <f t="shared" si="1411"/>
        <v>210.35749999999996</v>
      </c>
      <c r="S898" s="4">
        <f t="shared" si="1412"/>
        <v>0.35931790499390792</v>
      </c>
      <c r="T898" s="4">
        <f t="shared" si="1413"/>
        <v>0.52138307552320418</v>
      </c>
      <c r="U898" s="5">
        <f t="shared" si="1404"/>
        <v>217.40600000000003</v>
      </c>
      <c r="V898" s="5">
        <f t="shared" si="1405"/>
        <v>-11.46599999999998</v>
      </c>
      <c r="X898" s="5">
        <f t="shared" si="1359"/>
        <v>-83.070000000000164</v>
      </c>
      <c r="Y898" s="5">
        <f t="shared" si="1360"/>
        <v>-76.700000000000273</v>
      </c>
      <c r="AA898" s="5">
        <f t="shared" si="1378"/>
        <v>0</v>
      </c>
      <c r="AB898" s="5">
        <f t="shared" si="1379"/>
        <v>1</v>
      </c>
      <c r="AC898" s="5">
        <f t="shared" si="1380"/>
        <v>1</v>
      </c>
      <c r="AF898" s="5">
        <f t="shared" si="1366"/>
        <v>20.539999999999964</v>
      </c>
      <c r="AG898" s="5">
        <f t="shared" si="1367"/>
        <v>23.900000000000091</v>
      </c>
      <c r="AH898" s="5">
        <f t="shared" si="1368"/>
        <v>89.010000000000218</v>
      </c>
      <c r="AI898" s="5">
        <f t="shared" si="1369"/>
        <v>85.650000000000091</v>
      </c>
      <c r="AJ898" s="5"/>
      <c r="AK898" s="5">
        <f t="shared" si="1370"/>
        <v>20.539999999999964</v>
      </c>
      <c r="AL898" s="5">
        <f t="shared" si="1390"/>
        <v>26.239000000000033</v>
      </c>
      <c r="AM898" s="5">
        <f t="shared" si="1371"/>
        <v>89.010000000000218</v>
      </c>
      <c r="AN898" s="5">
        <f t="shared" si="1386"/>
        <v>56.86900000000005</v>
      </c>
      <c r="AO898" s="5">
        <f t="shared" si="1387"/>
        <v>1</v>
      </c>
      <c r="AP898" s="5">
        <f t="shared" si="1406"/>
        <v>5</v>
      </c>
      <c r="AQ898" s="5">
        <f t="shared" si="1425"/>
        <v>4.5</v>
      </c>
      <c r="AR898" s="5"/>
      <c r="AS898" s="5">
        <f t="shared" si="1364"/>
        <v>85.650000000000091</v>
      </c>
      <c r="AT898" s="5">
        <f t="shared" si="1386"/>
        <v>56.979999999999926</v>
      </c>
      <c r="AU898" s="5">
        <f t="shared" si="1372"/>
        <v>23.900000000000091</v>
      </c>
      <c r="AV898" s="5">
        <f t="shared" si="1375"/>
        <v>-3.3600000000001273</v>
      </c>
      <c r="AW898" s="5">
        <f t="shared" si="1373"/>
        <v>2</v>
      </c>
      <c r="AZ898" s="4">
        <f t="shared" si="1415"/>
        <v>0.52138307552320418</v>
      </c>
      <c r="BA898" s="5">
        <f t="shared" si="1421"/>
        <v>-31.559999999999945</v>
      </c>
      <c r="BB898" s="4">
        <f t="shared" si="1416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  <c r="CB898" s="5">
        <f t="shared" si="1395"/>
        <v>20.539999999999964</v>
      </c>
      <c r="CC898" s="5">
        <f t="shared" si="1396"/>
        <v>89.010000000000218</v>
      </c>
      <c r="CD898" s="5">
        <f t="shared" si="1407"/>
        <v>-50</v>
      </c>
      <c r="CE898" s="5">
        <f t="shared" si="1398"/>
        <v>76.700000000000273</v>
      </c>
      <c r="CF898" s="5"/>
      <c r="CG898" s="5">
        <f t="shared" si="1399"/>
        <v>-50</v>
      </c>
      <c r="CH898" s="5">
        <f t="shared" si="1402"/>
        <v>-76.700000000000273</v>
      </c>
      <c r="CI898" s="5">
        <f t="shared" si="1400"/>
        <v>-150</v>
      </c>
    </row>
    <row r="899" spans="1:87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5">
        <f t="shared" ref="J899:J962" si="1462">MAX(ABS(E898-D899),ABS(C899-E898),ABS(C899-D899))</f>
        <v>67.690000000000055</v>
      </c>
      <c r="K899" s="5">
        <f t="shared" si="1384"/>
        <v>74.588333333333324</v>
      </c>
      <c r="L899" s="5">
        <f t="shared" si="1361"/>
        <v>33.289999999999964</v>
      </c>
      <c r="M899" s="5">
        <f t="shared" ref="M899" si="1463">AVERAGE(L888:L899)</f>
        <v>58.053333333333363</v>
      </c>
      <c r="N899" s="6" t="s">
        <v>36</v>
      </c>
      <c r="O899" s="5">
        <f t="shared" si="1363"/>
        <v>225.5300000000002</v>
      </c>
      <c r="P899" s="4">
        <f t="shared" si="1409"/>
        <v>0.66924564796905828</v>
      </c>
      <c r="Q899" s="5">
        <f t="shared" si="1410"/>
        <v>36.190000000000055</v>
      </c>
      <c r="R899" s="5">
        <f t="shared" si="1411"/>
        <v>210.35749999999996</v>
      </c>
      <c r="S899" s="4">
        <f t="shared" si="1412"/>
        <v>0.66924564796905828</v>
      </c>
      <c r="T899" s="4">
        <f t="shared" si="1413"/>
        <v>0.81847133757962098</v>
      </c>
      <c r="U899" s="5">
        <f t="shared" si="1404"/>
        <v>221.44000000000005</v>
      </c>
      <c r="V899" s="5">
        <f t="shared" si="1405"/>
        <v>4.0900000000001455</v>
      </c>
      <c r="X899" s="5">
        <f t="shared" ref="X899:X962" si="1464">E899-B899</f>
        <v>22.809999999999945</v>
      </c>
      <c r="Y899" s="5">
        <f t="shared" ref="Y899:Y962" si="1465">I899-F899</f>
        <v>4.3099999999999454</v>
      </c>
      <c r="AA899" s="5">
        <f t="shared" si="1378"/>
        <v>1</v>
      </c>
      <c r="AB899" s="5">
        <f t="shared" si="1379"/>
        <v>0</v>
      </c>
      <c r="AC899" s="5">
        <f t="shared" si="1380"/>
        <v>1</v>
      </c>
      <c r="AF899" s="5">
        <f t="shared" si="1366"/>
        <v>26.539999999999964</v>
      </c>
      <c r="AG899" s="5">
        <f t="shared" si="1367"/>
        <v>34.880000000000109</v>
      </c>
      <c r="AH899" s="5">
        <f t="shared" si="1368"/>
        <v>41.150000000000091</v>
      </c>
      <c r="AI899" s="5">
        <f t="shared" si="1369"/>
        <v>32.809999999999945</v>
      </c>
      <c r="AJ899" s="5"/>
      <c r="AK899" s="5">
        <f t="shared" si="1370"/>
        <v>26.539999999999964</v>
      </c>
      <c r="AL899" s="5">
        <f t="shared" si="1390"/>
        <v>26.503999999999998</v>
      </c>
      <c r="AM899" s="5">
        <f t="shared" si="1371"/>
        <v>41.150000000000091</v>
      </c>
      <c r="AN899" s="5">
        <f t="shared" si="1386"/>
        <v>58.141000000000076</v>
      </c>
      <c r="AO899" s="5">
        <f t="shared" si="1387"/>
        <v>0</v>
      </c>
      <c r="AP899" s="5">
        <f t="shared" si="1406"/>
        <v>5</v>
      </c>
      <c r="AQ899" s="5">
        <f t="shared" si="1425"/>
        <v>4.7</v>
      </c>
      <c r="AR899" s="5"/>
      <c r="AS899" s="5">
        <f t="shared" si="1364"/>
        <v>34.880000000000109</v>
      </c>
      <c r="AT899" s="5">
        <f t="shared" si="1386"/>
        <v>57.411999999999942</v>
      </c>
      <c r="AU899" s="5">
        <f t="shared" si="1372"/>
        <v>32.809999999999945</v>
      </c>
      <c r="AV899" s="5">
        <f t="shared" si="1375"/>
        <v>-8.3400000000001455</v>
      </c>
      <c r="AW899" s="5">
        <f t="shared" si="1373"/>
        <v>3</v>
      </c>
      <c r="AZ899" s="4">
        <f t="shared" si="1415"/>
        <v>0.81847133757962098</v>
      </c>
      <c r="BA899" s="5">
        <f t="shared" si="1421"/>
        <v>0</v>
      </c>
      <c r="BB899" s="4">
        <f t="shared" si="1416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  <c r="CB899" s="5">
        <f t="shared" si="1395"/>
        <v>26.539999999999964</v>
      </c>
      <c r="CC899" s="5">
        <f t="shared" si="1396"/>
        <v>41.150000000000091</v>
      </c>
      <c r="CD899" s="5">
        <f t="shared" si="1407"/>
        <v>22.809999999999945</v>
      </c>
      <c r="CE899" s="5">
        <f t="shared" si="1398"/>
        <v>-4.3099999999999454</v>
      </c>
      <c r="CF899" s="5"/>
      <c r="CG899" s="5">
        <f t="shared" si="1399"/>
        <v>-50</v>
      </c>
      <c r="CH899" s="5">
        <f t="shared" si="1402"/>
        <v>4.3099999999999454</v>
      </c>
      <c r="CI899" s="5">
        <f t="shared" si="1400"/>
        <v>-77.190000000000055</v>
      </c>
    </row>
    <row r="900" spans="1:87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5">
        <f t="shared" si="1462"/>
        <v>61.5300000000002</v>
      </c>
      <c r="K900" s="5">
        <f t="shared" si="1384"/>
        <v>69.765833333333333</v>
      </c>
      <c r="L900" s="5">
        <f t="shared" ref="L900:L963" si="1466">MAX(ABS(I899-H900),ABS(G900-I899),ABS(G900-H900))</f>
        <v>34.360000000000127</v>
      </c>
      <c r="M900" s="5">
        <f t="shared" ref="M900" si="1467">AVERAGE(L889:L900)</f>
        <v>51.767500000000041</v>
      </c>
      <c r="N900" s="6" t="s">
        <v>37</v>
      </c>
      <c r="O900" s="5">
        <f t="shared" ref="O900:O963" si="1468">E900-I900</f>
        <v>215.07000000000016</v>
      </c>
      <c r="P900" s="4">
        <f t="shared" si="1409"/>
        <v>0.38021552915170481</v>
      </c>
      <c r="Q900" s="5">
        <f t="shared" si="1410"/>
        <v>36.190000000000055</v>
      </c>
      <c r="R900" s="5">
        <f t="shared" si="1411"/>
        <v>210.35749999999996</v>
      </c>
      <c r="S900" s="4">
        <f t="shared" si="1412"/>
        <v>0.38021552915170481</v>
      </c>
      <c r="T900" s="4">
        <f t="shared" si="1413"/>
        <v>0.5446609825416171</v>
      </c>
      <c r="U900" s="5">
        <f t="shared" si="1404"/>
        <v>217.07000000000008</v>
      </c>
      <c r="V900" s="5">
        <f t="shared" si="1405"/>
        <v>-1.9999999999999147</v>
      </c>
      <c r="X900" s="5">
        <f t="shared" si="1464"/>
        <v>-19.2199999999998</v>
      </c>
      <c r="Y900" s="5">
        <f t="shared" si="1465"/>
        <v>-11.0300000000002</v>
      </c>
      <c r="AA900" s="5">
        <f t="shared" si="1378"/>
        <v>0</v>
      </c>
      <c r="AB900" s="5">
        <f t="shared" si="1379"/>
        <v>1</v>
      </c>
      <c r="AC900" s="5">
        <f t="shared" si="1380"/>
        <v>1</v>
      </c>
      <c r="AF900" s="5">
        <f t="shared" si="1366"/>
        <v>15.070000000000164</v>
      </c>
      <c r="AG900" s="5">
        <f t="shared" si="1367"/>
        <v>20.619999999999891</v>
      </c>
      <c r="AH900" s="5">
        <f t="shared" si="1368"/>
        <v>46.460000000000036</v>
      </c>
      <c r="AI900" s="5">
        <f t="shared" si="1369"/>
        <v>40.910000000000309</v>
      </c>
      <c r="AJ900" s="5"/>
      <c r="AK900" s="5">
        <f t="shared" si="1370"/>
        <v>15.070000000000164</v>
      </c>
      <c r="AL900" s="5">
        <f t="shared" si="1390"/>
        <v>26.503999999999998</v>
      </c>
      <c r="AM900" s="5">
        <f t="shared" si="1371"/>
        <v>46.460000000000036</v>
      </c>
      <c r="AN900" s="5">
        <f t="shared" si="1386"/>
        <v>58.44800000000005</v>
      </c>
      <c r="AO900" s="5">
        <f t="shared" si="1387"/>
        <v>0</v>
      </c>
      <c r="AP900" s="5">
        <f t="shared" si="1406"/>
        <v>5</v>
      </c>
      <c r="AQ900" s="5">
        <f t="shared" si="1425"/>
        <v>4.9000000000000004</v>
      </c>
      <c r="AR900" s="5"/>
      <c r="AS900" s="5">
        <f t="shared" ref="AS900:AS963" si="1469">MAX(AG900,AI900)</f>
        <v>40.910000000000309</v>
      </c>
      <c r="AT900" s="5">
        <f t="shared" si="1386"/>
        <v>57.030999999999949</v>
      </c>
      <c r="AU900" s="5">
        <f t="shared" si="1372"/>
        <v>20.619999999999891</v>
      </c>
      <c r="AV900" s="5">
        <f t="shared" si="1375"/>
        <v>-5.5499999999997272</v>
      </c>
      <c r="AW900" s="5">
        <f t="shared" si="1373"/>
        <v>4</v>
      </c>
      <c r="AZ900" s="4">
        <f t="shared" si="1415"/>
        <v>0.5446609825416171</v>
      </c>
      <c r="BA900" s="5">
        <f t="shared" si="1421"/>
        <v>0</v>
      </c>
      <c r="BB900" s="4">
        <f t="shared" si="1416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  <c r="CB900" s="5">
        <f t="shared" si="1395"/>
        <v>15.070000000000164</v>
      </c>
      <c r="CC900" s="5">
        <f t="shared" si="1396"/>
        <v>46.460000000000036</v>
      </c>
      <c r="CD900" s="5">
        <f t="shared" si="1407"/>
        <v>-19.2199999999998</v>
      </c>
      <c r="CE900" s="5">
        <f t="shared" si="1398"/>
        <v>11.0300000000002</v>
      </c>
      <c r="CF900" s="5"/>
      <c r="CG900" s="5">
        <f t="shared" si="1399"/>
        <v>-50</v>
      </c>
      <c r="CH900" s="5">
        <f t="shared" si="1402"/>
        <v>-11.0300000000002</v>
      </c>
      <c r="CI900" s="5">
        <f t="shared" si="1400"/>
        <v>-119.2199999999998</v>
      </c>
    </row>
    <row r="901" spans="1:87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5">
        <f t="shared" si="1462"/>
        <v>95.640000000000327</v>
      </c>
      <c r="K901" s="5">
        <f t="shared" si="1384"/>
        <v>73.182500000000047</v>
      </c>
      <c r="L901" s="5">
        <f t="shared" si="1466"/>
        <v>88.829999999999927</v>
      </c>
      <c r="M901" s="5">
        <f t="shared" ref="M901" si="1470">AVERAGE(L890:L901)</f>
        <v>54.55750000000004</v>
      </c>
      <c r="N901" s="6" t="s">
        <v>36</v>
      </c>
      <c r="O901" s="5">
        <f t="shared" si="1468"/>
        <v>217.96000000000004</v>
      </c>
      <c r="P901" s="4">
        <f t="shared" si="1409"/>
        <v>0.38086185044359955</v>
      </c>
      <c r="Q901" s="5">
        <f t="shared" si="1410"/>
        <v>31.559999999999945</v>
      </c>
      <c r="R901" s="5">
        <f t="shared" si="1411"/>
        <v>213.83000000000004</v>
      </c>
      <c r="S901" s="4">
        <f t="shared" si="1412"/>
        <v>0.46007184305056825</v>
      </c>
      <c r="T901" s="4">
        <f t="shared" si="1413"/>
        <v>0.46007184305056825</v>
      </c>
      <c r="U901" s="5">
        <f t="shared" si="1404"/>
        <v>220.40000000000009</v>
      </c>
      <c r="V901" s="5">
        <f t="shared" si="1405"/>
        <v>-2.4400000000000546</v>
      </c>
      <c r="X901" s="5">
        <f t="shared" si="1464"/>
        <v>69.010000000000218</v>
      </c>
      <c r="Y901" s="5">
        <f t="shared" si="1465"/>
        <v>87.5</v>
      </c>
      <c r="AA901" s="5">
        <f t="shared" si="1378"/>
        <v>1</v>
      </c>
      <c r="AB901" s="5">
        <f t="shared" si="1379"/>
        <v>0</v>
      </c>
      <c r="AC901" s="5">
        <f t="shared" si="1380"/>
        <v>1</v>
      </c>
      <c r="AF901" s="5">
        <f t="shared" ref="AF901:AF964" si="1471">(C901-B901)</f>
        <v>71.7800000000002</v>
      </c>
      <c r="AG901" s="5">
        <f t="shared" ref="AG901:AG964" si="1472">(C901-E900)</f>
        <v>73.110000000000127</v>
      </c>
      <c r="AH901" s="5">
        <f t="shared" ref="AH901:AH964" si="1473">(B901-D901)</f>
        <v>23.860000000000127</v>
      </c>
      <c r="AI901" s="5">
        <f t="shared" ref="AI901:AI964" si="1474">(E900-D901)</f>
        <v>22.5300000000002</v>
      </c>
      <c r="AJ901" s="5"/>
      <c r="AK901" s="5">
        <f t="shared" ref="AK901:AK964" si="1475">MIN(AF901,AH901)</f>
        <v>23.860000000000127</v>
      </c>
      <c r="AL901" s="5">
        <f t="shared" si="1390"/>
        <v>26.503999999999998</v>
      </c>
      <c r="AM901" s="5">
        <f t="shared" ref="AM901:AM964" si="1476">MAX(AF901,AH901)</f>
        <v>71.7800000000002</v>
      </c>
      <c r="AN901" s="5">
        <f t="shared" si="1386"/>
        <v>59.01100000000006</v>
      </c>
      <c r="AO901" s="5">
        <f t="shared" si="1387"/>
        <v>1</v>
      </c>
      <c r="AP901" s="5">
        <f t="shared" si="1406"/>
        <v>5</v>
      </c>
      <c r="AQ901" s="5">
        <f t="shared" si="1425"/>
        <v>5</v>
      </c>
      <c r="AR901" s="5"/>
      <c r="AS901" s="5">
        <f t="shared" si="1469"/>
        <v>73.110000000000127</v>
      </c>
      <c r="AT901" s="5">
        <f t="shared" si="1386"/>
        <v>57.687999999999967</v>
      </c>
      <c r="AU901" s="5">
        <f t="shared" ref="AU901:AU964" si="1477">MIN($AG901,$AI901)</f>
        <v>22.5300000000002</v>
      </c>
      <c r="AV901" s="5">
        <f t="shared" si="1375"/>
        <v>-1.3299999999999272</v>
      </c>
      <c r="AW901" s="5">
        <f t="shared" ref="AW901:AW964" si="1478">WEEKDAY(A901)</f>
        <v>5</v>
      </c>
      <c r="AZ901" s="4">
        <f t="shared" si="1415"/>
        <v>0.46007184305056825</v>
      </c>
      <c r="BA901" s="5">
        <f t="shared" si="1421"/>
        <v>0</v>
      </c>
      <c r="BB901" s="4">
        <f t="shared" si="1416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  <c r="CB901" s="5">
        <f t="shared" si="1395"/>
        <v>71.7800000000002</v>
      </c>
      <c r="CC901" s="5">
        <f t="shared" si="1396"/>
        <v>23.860000000000127</v>
      </c>
      <c r="CD901" s="5">
        <f t="shared" si="1407"/>
        <v>69.010000000000218</v>
      </c>
      <c r="CE901" s="5">
        <f t="shared" si="1398"/>
        <v>-30</v>
      </c>
      <c r="CF901" s="5"/>
      <c r="CG901" s="5">
        <f t="shared" si="1399"/>
        <v>-50</v>
      </c>
      <c r="CH901" s="5">
        <f t="shared" si="1402"/>
        <v>87.5</v>
      </c>
      <c r="CI901" s="5">
        <f t="shared" si="1400"/>
        <v>-30.989999999999782</v>
      </c>
    </row>
    <row r="902" spans="1:87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5">
        <f t="shared" si="1462"/>
        <v>61.260000000000218</v>
      </c>
      <c r="K902" s="5">
        <f t="shared" si="1384"/>
        <v>73.427500000000052</v>
      </c>
      <c r="L902" s="5">
        <f t="shared" si="1466"/>
        <v>59.660000000000309</v>
      </c>
      <c r="M902" s="5">
        <f t="shared" ref="M902" si="1479">AVERAGE(L891:L902)</f>
        <v>54.640000000000065</v>
      </c>
      <c r="N902" s="6" t="s">
        <v>36</v>
      </c>
      <c r="O902" s="5">
        <f t="shared" si="1468"/>
        <v>247.56999999999971</v>
      </c>
      <c r="P902" s="4">
        <f t="shared" si="1409"/>
        <v>1</v>
      </c>
      <c r="Q902" s="5">
        <f t="shared" si="1410"/>
        <v>41.629999999999654</v>
      </c>
      <c r="R902" s="5">
        <f t="shared" si="1411"/>
        <v>216.34749999999997</v>
      </c>
      <c r="S902" s="4">
        <f t="shared" si="1412"/>
        <v>1</v>
      </c>
      <c r="T902" s="4">
        <f t="shared" si="1413"/>
        <v>1</v>
      </c>
      <c r="U902" s="5">
        <f t="shared" si="1404"/>
        <v>222.41400000000004</v>
      </c>
      <c r="V902" s="5">
        <f t="shared" si="1405"/>
        <v>25.155999999999665</v>
      </c>
      <c r="X902" s="5">
        <f t="shared" si="1464"/>
        <v>-10.820000000000164</v>
      </c>
      <c r="Y902" s="5">
        <f t="shared" si="1465"/>
        <v>-8.7399999999997817</v>
      </c>
      <c r="AA902" s="5">
        <f t="shared" si="1378"/>
        <v>0</v>
      </c>
      <c r="AB902" s="5">
        <f t="shared" si="1379"/>
        <v>1</v>
      </c>
      <c r="AC902" s="5">
        <f t="shared" si="1380"/>
        <v>1</v>
      </c>
      <c r="AF902" s="5">
        <f t="shared" si="1471"/>
        <v>4.2199999999997999</v>
      </c>
      <c r="AG902" s="5">
        <f t="shared" si="1472"/>
        <v>-2.8900000000003274</v>
      </c>
      <c r="AH902" s="5">
        <f t="shared" si="1473"/>
        <v>54.150000000000091</v>
      </c>
      <c r="AI902" s="5">
        <f t="shared" si="1474"/>
        <v>61.260000000000218</v>
      </c>
      <c r="AJ902" s="5"/>
      <c r="AK902" s="5">
        <f t="shared" si="1475"/>
        <v>4.2199999999997999</v>
      </c>
      <c r="AL902" s="5">
        <f t="shared" si="1390"/>
        <v>26.503999999999998</v>
      </c>
      <c r="AM902" s="5">
        <f t="shared" si="1476"/>
        <v>54.150000000000091</v>
      </c>
      <c r="AN902" s="5">
        <f t="shared" si="1386"/>
        <v>57.672000000000068</v>
      </c>
      <c r="AO902" s="5">
        <f t="shared" si="1387"/>
        <v>0</v>
      </c>
      <c r="AP902" s="5">
        <f t="shared" si="1406"/>
        <v>4</v>
      </c>
      <c r="AQ902" s="5">
        <f t="shared" si="1425"/>
        <v>4.9000000000000004</v>
      </c>
      <c r="AR902" s="5"/>
      <c r="AS902" s="5">
        <f t="shared" si="1469"/>
        <v>61.260000000000218</v>
      </c>
      <c r="AT902" s="5">
        <f t="shared" si="1386"/>
        <v>57.586000000000013</v>
      </c>
      <c r="AU902" s="5">
        <f t="shared" si="1477"/>
        <v>-2.8900000000003274</v>
      </c>
      <c r="AV902" s="5">
        <f t="shared" ref="AV902:AV965" si="1480">(E901-B902)</f>
        <v>7.1100000000001273</v>
      </c>
      <c r="AW902" s="5">
        <f t="shared" si="1478"/>
        <v>6</v>
      </c>
      <c r="AZ902" s="4">
        <f t="shared" si="1415"/>
        <v>1</v>
      </c>
      <c r="BA902" s="5">
        <f t="shared" si="1421"/>
        <v>0</v>
      </c>
      <c r="BB902" s="4">
        <f t="shared" si="1416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  <c r="CB902" s="5">
        <f t="shared" si="1395"/>
        <v>4.2199999999997999</v>
      </c>
      <c r="CC902" s="5">
        <f t="shared" si="1396"/>
        <v>54.150000000000091</v>
      </c>
      <c r="CD902" s="5">
        <f t="shared" si="1407"/>
        <v>-50</v>
      </c>
      <c r="CE902" s="5">
        <f t="shared" si="1398"/>
        <v>8.7399999999997817</v>
      </c>
      <c r="CF902" s="5"/>
      <c r="CG902" s="5">
        <f t="shared" si="1399"/>
        <v>-50</v>
      </c>
      <c r="CH902" s="5">
        <f t="shared" si="1402"/>
        <v>-8.7399999999997817</v>
      </c>
      <c r="CI902" s="5">
        <f t="shared" si="1400"/>
        <v>-150</v>
      </c>
    </row>
    <row r="903" spans="1:87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5">
        <f t="shared" si="1462"/>
        <v>68.559999999999945</v>
      </c>
      <c r="K903" s="5">
        <f t="shared" si="1384"/>
        <v>73.595833333333374</v>
      </c>
      <c r="L903" s="5">
        <f t="shared" si="1466"/>
        <v>71.579999999999927</v>
      </c>
      <c r="M903" s="5">
        <f t="shared" ref="M903" si="1481">AVERAGE(L892:L903)</f>
        <v>56.542500000000054</v>
      </c>
      <c r="N903" s="6" t="s">
        <v>37</v>
      </c>
      <c r="O903" s="5">
        <f t="shared" si="1468"/>
        <v>252.84000000000015</v>
      </c>
      <c r="P903" s="4">
        <f t="shared" si="1409"/>
        <v>1</v>
      </c>
      <c r="Q903" s="5">
        <f t="shared" si="1410"/>
        <v>37.769999999999982</v>
      </c>
      <c r="R903" s="5">
        <f t="shared" si="1411"/>
        <v>224.51250000000016</v>
      </c>
      <c r="S903" s="4">
        <f t="shared" si="1412"/>
        <v>1</v>
      </c>
      <c r="T903" s="4">
        <f t="shared" si="1413"/>
        <v>1</v>
      </c>
      <c r="U903" s="5">
        <f t="shared" si="1404"/>
        <v>231.79400000000004</v>
      </c>
      <c r="V903" s="5">
        <f t="shared" si="1405"/>
        <v>21.046000000000106</v>
      </c>
      <c r="X903" s="5">
        <f t="shared" si="1464"/>
        <v>57.099999999999909</v>
      </c>
      <c r="Y903" s="5">
        <f t="shared" si="1465"/>
        <v>22.629999999999654</v>
      </c>
      <c r="AA903" s="5">
        <f t="shared" si="1378"/>
        <v>1</v>
      </c>
      <c r="AB903" s="5">
        <f t="shared" si="1379"/>
        <v>0</v>
      </c>
      <c r="AC903" s="5">
        <f t="shared" si="1380"/>
        <v>1</v>
      </c>
      <c r="AF903" s="5">
        <f t="shared" si="1471"/>
        <v>64.779999999999745</v>
      </c>
      <c r="AG903" s="5">
        <f t="shared" si="1472"/>
        <v>68.559999999999945</v>
      </c>
      <c r="AH903" s="5">
        <f t="shared" si="1473"/>
        <v>0</v>
      </c>
      <c r="AI903" s="5">
        <f t="shared" si="1474"/>
        <v>-3.7800000000002001</v>
      </c>
      <c r="AJ903" s="5"/>
      <c r="AK903" s="5">
        <f t="shared" si="1475"/>
        <v>0</v>
      </c>
      <c r="AL903" s="5">
        <f t="shared" si="1390"/>
        <v>26.503999999999998</v>
      </c>
      <c r="AM903" s="5">
        <f t="shared" si="1476"/>
        <v>64.779999999999745</v>
      </c>
      <c r="AN903" s="5">
        <f t="shared" si="1386"/>
        <v>57.215000000000053</v>
      </c>
      <c r="AO903" s="5">
        <f t="shared" si="1387"/>
        <v>1</v>
      </c>
      <c r="AP903" s="5">
        <f t="shared" si="1406"/>
        <v>4</v>
      </c>
      <c r="AQ903" s="5">
        <f t="shared" si="1425"/>
        <v>4.7</v>
      </c>
      <c r="AR903" s="5"/>
      <c r="AS903" s="5">
        <f t="shared" si="1469"/>
        <v>68.559999999999945</v>
      </c>
      <c r="AT903" s="5">
        <f t="shared" si="1386"/>
        <v>56.646000000000051</v>
      </c>
      <c r="AU903" s="5">
        <f t="shared" si="1477"/>
        <v>-3.7800000000002001</v>
      </c>
      <c r="AV903" s="5">
        <f t="shared" si="1480"/>
        <v>-3.7800000000002001</v>
      </c>
      <c r="AW903" s="5">
        <f t="shared" si="1478"/>
        <v>2</v>
      </c>
      <c r="AZ903" s="4">
        <f t="shared" si="1415"/>
        <v>1</v>
      </c>
      <c r="BA903" s="5">
        <f t="shared" si="1421"/>
        <v>5.2700000000004366</v>
      </c>
      <c r="BB903" s="4">
        <f t="shared" si="1416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  <c r="CB903" s="5">
        <f t="shared" si="1395"/>
        <v>64.779999999999745</v>
      </c>
      <c r="CC903" s="5">
        <f t="shared" si="1396"/>
        <v>0</v>
      </c>
      <c r="CD903" s="5">
        <f t="shared" si="1407"/>
        <v>57.099999999999909</v>
      </c>
      <c r="CE903" s="5">
        <f t="shared" si="1398"/>
        <v>-30</v>
      </c>
      <c r="CF903" s="5"/>
      <c r="CG903" s="5">
        <f t="shared" si="1399"/>
        <v>-50</v>
      </c>
      <c r="CH903" s="5">
        <f t="shared" si="1402"/>
        <v>22.629999999999654</v>
      </c>
      <c r="CI903" s="5">
        <f t="shared" si="1400"/>
        <v>-42.900000000000091</v>
      </c>
    </row>
    <row r="904" spans="1:87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5">
        <f t="shared" si="1462"/>
        <v>78.549999999999727</v>
      </c>
      <c r="K904" s="5">
        <f t="shared" si="1384"/>
        <v>72.919166666666683</v>
      </c>
      <c r="L904" s="5">
        <f t="shared" si="1466"/>
        <v>60.059999999999945</v>
      </c>
      <c r="M904" s="5">
        <f t="shared" ref="M904" si="1482">AVERAGE(L893:L904)</f>
        <v>56.243333333333375</v>
      </c>
      <c r="N904" s="6" t="s">
        <v>37</v>
      </c>
      <c r="O904" s="5">
        <f t="shared" si="1468"/>
        <v>285.73</v>
      </c>
      <c r="P904" s="4">
        <f t="shared" si="1409"/>
        <v>1</v>
      </c>
      <c r="Q904" s="5">
        <f t="shared" si="1410"/>
        <v>70.659999999999854</v>
      </c>
      <c r="R904" s="5">
        <f t="shared" si="1411"/>
        <v>232.73500000000013</v>
      </c>
      <c r="S904" s="4">
        <f t="shared" si="1412"/>
        <v>1</v>
      </c>
      <c r="T904" s="4">
        <f t="shared" si="1413"/>
        <v>1</v>
      </c>
      <c r="U904" s="5">
        <f t="shared" si="1404"/>
        <v>243.834</v>
      </c>
      <c r="V904" s="5">
        <f t="shared" si="1405"/>
        <v>41.896000000000015</v>
      </c>
      <c r="X904" s="5">
        <f t="shared" si="1464"/>
        <v>10.609999999999673</v>
      </c>
      <c r="Y904" s="5">
        <f t="shared" si="1465"/>
        <v>-13.140000000000327</v>
      </c>
      <c r="AA904" s="5">
        <f t="shared" ref="AA904:AA967" si="1483">IF(AND(X904&gt;0,Y904&gt;0),1,0)</f>
        <v>0</v>
      </c>
      <c r="AB904" s="5">
        <f t="shared" ref="AB904:AB967" si="1484">IF(AND($X904&lt;0,$Y904&lt;0),1,0)</f>
        <v>0</v>
      </c>
      <c r="AC904" s="5">
        <f t="shared" ref="AC904:AC967" si="1485">SUM(AA904:AB904)</f>
        <v>0</v>
      </c>
      <c r="AF904" s="5">
        <f t="shared" si="1471"/>
        <v>34.669999999999618</v>
      </c>
      <c r="AG904" s="5">
        <f t="shared" si="1472"/>
        <v>34.409999999999854</v>
      </c>
      <c r="AH904" s="5">
        <f t="shared" si="1473"/>
        <v>43.880000000000109</v>
      </c>
      <c r="AI904" s="5">
        <f t="shared" si="1474"/>
        <v>44.139999999999873</v>
      </c>
      <c r="AJ904" s="5"/>
      <c r="AK904" s="5">
        <f t="shared" si="1475"/>
        <v>34.669999999999618</v>
      </c>
      <c r="AL904" s="5">
        <f t="shared" si="1390"/>
        <v>27.352999999999927</v>
      </c>
      <c r="AM904" s="5">
        <f t="shared" si="1476"/>
        <v>43.880000000000109</v>
      </c>
      <c r="AN904" s="5">
        <f t="shared" si="1386"/>
        <v>57.798000000000094</v>
      </c>
      <c r="AO904" s="5">
        <f t="shared" si="1387"/>
        <v>0</v>
      </c>
      <c r="AP904" s="5">
        <f t="shared" si="1406"/>
        <v>4</v>
      </c>
      <c r="AQ904" s="5">
        <f t="shared" si="1425"/>
        <v>4.5999999999999996</v>
      </c>
      <c r="AR904" s="5"/>
      <c r="AS904" s="5">
        <f t="shared" si="1469"/>
        <v>44.139999999999873</v>
      </c>
      <c r="AT904" s="5">
        <f t="shared" si="1386"/>
        <v>57.678000000000068</v>
      </c>
      <c r="AU904" s="5">
        <f t="shared" si="1477"/>
        <v>34.409999999999854</v>
      </c>
      <c r="AV904" s="5">
        <f t="shared" si="1480"/>
        <v>0.25999999999976353</v>
      </c>
      <c r="AW904" s="5">
        <f t="shared" si="1478"/>
        <v>3</v>
      </c>
      <c r="AX904" s="3">
        <v>1</v>
      </c>
      <c r="AZ904" s="4">
        <f t="shared" si="1415"/>
        <v>1</v>
      </c>
      <c r="BA904" s="5">
        <f t="shared" si="1421"/>
        <v>32.889999999999873</v>
      </c>
      <c r="BB904" s="4">
        <f t="shared" si="1416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  <c r="CB904" s="5">
        <f t="shared" si="1395"/>
        <v>34.669999999999618</v>
      </c>
      <c r="CC904" s="5">
        <f t="shared" si="1396"/>
        <v>43.880000000000109</v>
      </c>
      <c r="CD904" s="5">
        <f t="shared" si="1407"/>
        <v>10.609999999999673</v>
      </c>
      <c r="CE904" s="5">
        <f t="shared" si="1398"/>
        <v>-30</v>
      </c>
      <c r="CF904" s="5"/>
      <c r="CG904" s="5">
        <f t="shared" si="1399"/>
        <v>-50</v>
      </c>
      <c r="CH904" s="5">
        <f t="shared" si="1402"/>
        <v>-13.140000000000327</v>
      </c>
      <c r="CI904" s="5">
        <f t="shared" si="1400"/>
        <v>-89.390000000000327</v>
      </c>
    </row>
    <row r="905" spans="1:87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5">
        <f t="shared" si="1462"/>
        <v>53.470000000000255</v>
      </c>
      <c r="K905" s="5">
        <f t="shared" si="1384"/>
        <v>70.878333333333401</v>
      </c>
      <c r="L905" s="5">
        <f t="shared" si="1466"/>
        <v>51.180000000000291</v>
      </c>
      <c r="M905" s="5">
        <f t="shared" ref="M905" si="1486">AVERAGE(L894:L905)</f>
        <v>55.185000000000059</v>
      </c>
      <c r="N905" s="6" t="s">
        <v>37</v>
      </c>
      <c r="O905" s="5">
        <f t="shared" si="1468"/>
        <v>256.52</v>
      </c>
      <c r="P905" s="4">
        <f t="shared" si="1409"/>
        <v>0.56898332595543688</v>
      </c>
      <c r="Q905" s="5">
        <f t="shared" si="1410"/>
        <v>67.769999999999982</v>
      </c>
      <c r="R905" s="5">
        <f t="shared" si="1411"/>
        <v>234.90250000000003</v>
      </c>
      <c r="S905" s="4">
        <f t="shared" si="1412"/>
        <v>0.58661194452306686</v>
      </c>
      <c r="T905" s="4">
        <f t="shared" si="1413"/>
        <v>0.63391402431382315</v>
      </c>
      <c r="U905" s="5">
        <f t="shared" si="1404"/>
        <v>252.12399999999997</v>
      </c>
      <c r="V905" s="5">
        <f t="shared" si="1405"/>
        <v>4.396000000000015</v>
      </c>
      <c r="X905" s="5">
        <f t="shared" si="1464"/>
        <v>10.540000000000418</v>
      </c>
      <c r="Y905" s="5">
        <f t="shared" si="1465"/>
        <v>39.790000000000418</v>
      </c>
      <c r="AA905" s="5">
        <f t="shared" si="1483"/>
        <v>1</v>
      </c>
      <c r="AB905" s="5">
        <f t="shared" si="1484"/>
        <v>0</v>
      </c>
      <c r="AC905" s="5">
        <f t="shared" si="1485"/>
        <v>1</v>
      </c>
      <c r="AF905" s="5">
        <f t="shared" si="1471"/>
        <v>30.720000000000255</v>
      </c>
      <c r="AG905" s="5">
        <f t="shared" si="1472"/>
        <v>21.090000000000146</v>
      </c>
      <c r="AH905" s="5">
        <f t="shared" si="1473"/>
        <v>22.75</v>
      </c>
      <c r="AI905" s="5">
        <f t="shared" si="1474"/>
        <v>32.380000000000109</v>
      </c>
      <c r="AJ905" s="5"/>
      <c r="AK905" s="5">
        <f t="shared" si="1475"/>
        <v>22.75</v>
      </c>
      <c r="AL905" s="5">
        <f t="shared" si="1390"/>
        <v>27.352999999999927</v>
      </c>
      <c r="AM905" s="5">
        <f t="shared" si="1476"/>
        <v>30.720000000000255</v>
      </c>
      <c r="AN905" s="5">
        <f t="shared" si="1386"/>
        <v>56.312000000000083</v>
      </c>
      <c r="AO905" s="5">
        <f t="shared" si="1387"/>
        <v>0</v>
      </c>
      <c r="AP905" s="5">
        <f t="shared" si="1406"/>
        <v>4</v>
      </c>
      <c r="AQ905" s="5">
        <f t="shared" si="1425"/>
        <v>4.5999999999999996</v>
      </c>
      <c r="AR905" s="5"/>
      <c r="AS905" s="5">
        <f t="shared" si="1469"/>
        <v>32.380000000000109</v>
      </c>
      <c r="AT905" s="5">
        <f t="shared" si="1386"/>
        <v>56.309000000000061</v>
      </c>
      <c r="AU905" s="5">
        <f t="shared" si="1477"/>
        <v>21.090000000000146</v>
      </c>
      <c r="AV905" s="5">
        <f t="shared" si="1480"/>
        <v>9.6300000000001091</v>
      </c>
      <c r="AW905" s="5">
        <f t="shared" si="1478"/>
        <v>4</v>
      </c>
      <c r="AZ905" s="4">
        <f t="shared" si="1415"/>
        <v>0.63391402431382315</v>
      </c>
      <c r="BA905" s="5">
        <f t="shared" si="1421"/>
        <v>-29.210000000000036</v>
      </c>
      <c r="BB905" s="4">
        <f t="shared" si="1416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  <c r="CB905" s="5">
        <f t="shared" si="1395"/>
        <v>30.720000000000255</v>
      </c>
      <c r="CC905" s="5">
        <f t="shared" si="1396"/>
        <v>22.75</v>
      </c>
      <c r="CD905" s="5">
        <f t="shared" si="1407"/>
        <v>10.540000000000418</v>
      </c>
      <c r="CE905" s="5">
        <f t="shared" si="1398"/>
        <v>-30</v>
      </c>
      <c r="CF905" s="5"/>
      <c r="CG905" s="5">
        <f t="shared" si="1399"/>
        <v>-50</v>
      </c>
      <c r="CH905" s="5">
        <f t="shared" si="1402"/>
        <v>39.790000000000418</v>
      </c>
      <c r="CI905" s="5">
        <f t="shared" si="1400"/>
        <v>-89.459999999999582</v>
      </c>
    </row>
    <row r="906" spans="1:87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5">
        <f t="shared" si="1462"/>
        <v>88</v>
      </c>
      <c r="K906" s="5">
        <f t="shared" si="1384"/>
        <v>73.429166666666745</v>
      </c>
      <c r="L906" s="5">
        <f t="shared" si="1466"/>
        <v>65.080000000000382</v>
      </c>
      <c r="M906" s="5">
        <f t="shared" ref="M906" si="1487">AVERAGE(L895:L906)</f>
        <v>57.553333333333399</v>
      </c>
      <c r="N906" s="6" t="s">
        <v>36</v>
      </c>
      <c r="O906" s="5">
        <f t="shared" si="1468"/>
        <v>277.59000000000015</v>
      </c>
      <c r="P906" s="4">
        <f t="shared" si="1409"/>
        <v>0.78668763102725869</v>
      </c>
      <c r="Q906" s="5">
        <f t="shared" si="1410"/>
        <v>38.160000000000309</v>
      </c>
      <c r="R906" s="5">
        <f t="shared" si="1411"/>
        <v>257.10999999999979</v>
      </c>
      <c r="S906" s="4">
        <f t="shared" si="1412"/>
        <v>0.88480045287291409</v>
      </c>
      <c r="T906" s="4">
        <f t="shared" si="1413"/>
        <v>0.89798220328362111</v>
      </c>
      <c r="U906" s="5">
        <f t="shared" si="1404"/>
        <v>264.05</v>
      </c>
      <c r="V906" s="5">
        <f t="shared" si="1405"/>
        <v>13.540000000000134</v>
      </c>
      <c r="X906" s="5">
        <f t="shared" si="1464"/>
        <v>55.110000000000127</v>
      </c>
      <c r="Y906" s="5">
        <f t="shared" si="1465"/>
        <v>20.989999999999782</v>
      </c>
      <c r="AA906" s="5">
        <f t="shared" si="1483"/>
        <v>1</v>
      </c>
      <c r="AB906" s="5">
        <f t="shared" si="1484"/>
        <v>0</v>
      </c>
      <c r="AC906" s="5">
        <f t="shared" si="1485"/>
        <v>1</v>
      </c>
      <c r="AF906" s="5">
        <f t="shared" si="1471"/>
        <v>55.110000000000127</v>
      </c>
      <c r="AG906" s="5">
        <f t="shared" si="1472"/>
        <v>58.829999999999927</v>
      </c>
      <c r="AH906" s="5">
        <f t="shared" si="1473"/>
        <v>32.889999999999873</v>
      </c>
      <c r="AI906" s="5">
        <f t="shared" si="1474"/>
        <v>29.170000000000073</v>
      </c>
      <c r="AJ906" s="5"/>
      <c r="AK906" s="5">
        <f t="shared" si="1475"/>
        <v>32.889999999999873</v>
      </c>
      <c r="AL906" s="5">
        <f t="shared" si="1390"/>
        <v>33.067999999999849</v>
      </c>
      <c r="AM906" s="5">
        <f t="shared" si="1476"/>
        <v>55.110000000000127</v>
      </c>
      <c r="AN906" s="5">
        <f t="shared" si="1386"/>
        <v>54.627000000000088</v>
      </c>
      <c r="AO906" s="5">
        <f t="shared" si="1387"/>
        <v>1</v>
      </c>
      <c r="AP906" s="5">
        <f t="shared" si="1406"/>
        <v>4</v>
      </c>
      <c r="AQ906" s="5">
        <f t="shared" si="1425"/>
        <v>4.5</v>
      </c>
      <c r="AR906" s="5"/>
      <c r="AS906" s="5">
        <f t="shared" si="1469"/>
        <v>58.829999999999927</v>
      </c>
      <c r="AT906" s="5">
        <f t="shared" si="1386"/>
        <v>54.718000000000075</v>
      </c>
      <c r="AU906" s="5">
        <f t="shared" si="1477"/>
        <v>29.170000000000073</v>
      </c>
      <c r="AV906" s="5">
        <f t="shared" si="1480"/>
        <v>-3.7199999999997999</v>
      </c>
      <c r="AW906" s="5">
        <f t="shared" si="1478"/>
        <v>5</v>
      </c>
      <c r="AZ906" s="4">
        <f t="shared" si="1415"/>
        <v>0.89798220328362111</v>
      </c>
      <c r="BA906" s="5">
        <f t="shared" si="1421"/>
        <v>0</v>
      </c>
      <c r="BB906" s="4">
        <f t="shared" si="1416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  <c r="CB906" s="5">
        <f t="shared" si="1395"/>
        <v>55.110000000000127</v>
      </c>
      <c r="CC906" s="5">
        <f t="shared" si="1396"/>
        <v>32.889999999999873</v>
      </c>
      <c r="CD906" s="5">
        <f t="shared" si="1407"/>
        <v>55.110000000000127</v>
      </c>
      <c r="CE906" s="5">
        <f t="shared" si="1398"/>
        <v>-30</v>
      </c>
      <c r="CF906" s="5"/>
      <c r="CG906" s="5">
        <f t="shared" si="1399"/>
        <v>-50</v>
      </c>
      <c r="CH906" s="5">
        <f t="shared" si="1402"/>
        <v>20.989999999999782</v>
      </c>
      <c r="CI906" s="5">
        <f t="shared" si="1400"/>
        <v>-44.889999999999873</v>
      </c>
    </row>
    <row r="907" spans="1:87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5">
        <f t="shared" si="1462"/>
        <v>84.829999999999927</v>
      </c>
      <c r="K907" s="5">
        <f t="shared" si="1384"/>
        <v>74.491666666666717</v>
      </c>
      <c r="L907" s="5">
        <f t="shared" si="1466"/>
        <v>60.550000000000182</v>
      </c>
      <c r="M907" s="5">
        <f t="shared" ref="M907" si="1488">AVERAGE(L896:L907)</f>
        <v>58.009166666666751</v>
      </c>
      <c r="N907" s="6" t="s">
        <v>37</v>
      </c>
      <c r="O907" s="5">
        <f t="shared" si="1468"/>
        <v>269.25999999999976</v>
      </c>
      <c r="P907" s="4">
        <f t="shared" si="1409"/>
        <v>0.49923989054422868</v>
      </c>
      <c r="Q907" s="5">
        <f t="shared" si="1410"/>
        <v>32.889999999999873</v>
      </c>
      <c r="R907" s="5">
        <f t="shared" si="1411"/>
        <v>261.06250000000011</v>
      </c>
      <c r="S907" s="4">
        <f t="shared" si="1412"/>
        <v>0.75697211155378108</v>
      </c>
      <c r="T907" s="4">
        <f t="shared" si="1413"/>
        <v>0.76691197282762114</v>
      </c>
      <c r="U907" s="5">
        <f t="shared" si="1404"/>
        <v>268.38800000000003</v>
      </c>
      <c r="V907" s="5">
        <f t="shared" si="1405"/>
        <v>0.87199999999972988</v>
      </c>
      <c r="X907" s="5">
        <f t="shared" si="1464"/>
        <v>-42.920000000000073</v>
      </c>
      <c r="Y907" s="5">
        <f t="shared" si="1465"/>
        <v>-31.179999999999836</v>
      </c>
      <c r="AA907" s="5">
        <f t="shared" si="1483"/>
        <v>0</v>
      </c>
      <c r="AB907" s="5">
        <f t="shared" si="1484"/>
        <v>1</v>
      </c>
      <c r="AC907" s="5">
        <f t="shared" si="1485"/>
        <v>1</v>
      </c>
      <c r="AF907" s="5">
        <f t="shared" si="1471"/>
        <v>0</v>
      </c>
      <c r="AG907" s="5">
        <f t="shared" si="1472"/>
        <v>-6.0500000000001819</v>
      </c>
      <c r="AH907" s="5">
        <f t="shared" si="1473"/>
        <v>78.779999999999745</v>
      </c>
      <c r="AI907" s="5">
        <f t="shared" si="1474"/>
        <v>84.829999999999927</v>
      </c>
      <c r="AJ907" s="5"/>
      <c r="AK907" s="5">
        <f t="shared" si="1475"/>
        <v>0</v>
      </c>
      <c r="AL907" s="5">
        <f t="shared" si="1390"/>
        <v>33.067999999999849</v>
      </c>
      <c r="AM907" s="5">
        <f t="shared" si="1476"/>
        <v>78.779999999999745</v>
      </c>
      <c r="AN907" s="5">
        <f t="shared" si="1386"/>
        <v>57.582000000000065</v>
      </c>
      <c r="AO907" s="5">
        <f t="shared" si="1387"/>
        <v>1</v>
      </c>
      <c r="AP907" s="5">
        <f t="shared" si="1406"/>
        <v>5</v>
      </c>
      <c r="AQ907" s="5">
        <f t="shared" si="1425"/>
        <v>4.5</v>
      </c>
      <c r="AR907" s="5"/>
      <c r="AS907" s="5">
        <f t="shared" si="1469"/>
        <v>84.829999999999927</v>
      </c>
      <c r="AT907" s="5">
        <f t="shared" si="1386"/>
        <v>58.455000000000062</v>
      </c>
      <c r="AU907" s="5">
        <f t="shared" si="1477"/>
        <v>-6.0500000000001819</v>
      </c>
      <c r="AV907" s="5">
        <f t="shared" si="1480"/>
        <v>6.0500000000001819</v>
      </c>
      <c r="AW907" s="5">
        <f t="shared" si="1478"/>
        <v>6</v>
      </c>
      <c r="AZ907" s="4">
        <f t="shared" si="1415"/>
        <v>0.76691197282762114</v>
      </c>
      <c r="BA907" s="5">
        <f t="shared" si="1421"/>
        <v>0</v>
      </c>
      <c r="BB907" s="4">
        <f t="shared" si="1416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  <c r="CB907" s="5">
        <f t="shared" si="1395"/>
        <v>0</v>
      </c>
      <c r="CC907" s="5">
        <f t="shared" si="1396"/>
        <v>78.779999999999745</v>
      </c>
      <c r="CD907" s="5">
        <f t="shared" si="1407"/>
        <v>-50</v>
      </c>
      <c r="CE907" s="5">
        <f t="shared" si="1398"/>
        <v>31.179999999999836</v>
      </c>
      <c r="CF907" s="5"/>
      <c r="CG907" s="5">
        <f t="shared" si="1399"/>
        <v>-50</v>
      </c>
      <c r="CH907" s="5">
        <f t="shared" si="1402"/>
        <v>-31.179999999999836</v>
      </c>
      <c r="CI907" s="5">
        <f t="shared" si="1400"/>
        <v>-150</v>
      </c>
    </row>
    <row r="908" spans="1:87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5">
        <f t="shared" si="1462"/>
        <v>100.65000000000009</v>
      </c>
      <c r="K908" s="5">
        <f t="shared" ref="K908:K971" si="1489">AVERAGE(J897:J908)</f>
        <v>76.650833333333409</v>
      </c>
      <c r="L908" s="5">
        <f t="shared" si="1466"/>
        <v>79.989999999999782</v>
      </c>
      <c r="M908" s="5">
        <f t="shared" ref="M908" si="1490">AVERAGE(L897:L908)</f>
        <v>60.646666666666761</v>
      </c>
      <c r="N908" s="6" t="s">
        <v>36</v>
      </c>
      <c r="O908" s="5">
        <f t="shared" si="1468"/>
        <v>263.30999999999995</v>
      </c>
      <c r="P908" s="4">
        <f t="shared" si="1409"/>
        <v>0.23245463882231959</v>
      </c>
      <c r="Q908" s="5">
        <f t="shared" si="1410"/>
        <v>29.210000000000036</v>
      </c>
      <c r="R908" s="5">
        <f t="shared" si="1411"/>
        <v>263.82249999999999</v>
      </c>
      <c r="S908" s="4">
        <f t="shared" si="1412"/>
        <v>0.41247379454926908</v>
      </c>
      <c r="T908" s="4">
        <f t="shared" si="1413"/>
        <v>0.68270591565241834</v>
      </c>
      <c r="U908" s="5">
        <f t="shared" si="1404"/>
        <v>270.48199999999997</v>
      </c>
      <c r="V908" s="5">
        <f t="shared" si="1405"/>
        <v>-7.1720000000000255</v>
      </c>
      <c r="X908" s="5">
        <f t="shared" si="1464"/>
        <v>-28.409999999999854</v>
      </c>
      <c r="Y908" s="5">
        <f t="shared" si="1465"/>
        <v>-22.010000000000218</v>
      </c>
      <c r="AA908" s="5">
        <f t="shared" si="1483"/>
        <v>0</v>
      </c>
      <c r="AB908" s="5">
        <f t="shared" si="1484"/>
        <v>1</v>
      </c>
      <c r="AC908" s="5">
        <f t="shared" si="1485"/>
        <v>1</v>
      </c>
      <c r="AF908" s="5">
        <f t="shared" si="1471"/>
        <v>30.880000000000109</v>
      </c>
      <c r="AG908" s="5">
        <f t="shared" si="1472"/>
        <v>25.710000000000036</v>
      </c>
      <c r="AH908" s="5">
        <f t="shared" si="1473"/>
        <v>69.769999999999982</v>
      </c>
      <c r="AI908" s="5">
        <f t="shared" si="1474"/>
        <v>74.940000000000055</v>
      </c>
      <c r="AJ908" s="5"/>
      <c r="AK908" s="5">
        <f t="shared" si="1475"/>
        <v>30.880000000000109</v>
      </c>
      <c r="AL908" s="5">
        <f t="shared" si="1390"/>
        <v>33.067999999999849</v>
      </c>
      <c r="AM908" s="5">
        <f t="shared" si="1476"/>
        <v>69.769999999999982</v>
      </c>
      <c r="AN908" s="5">
        <f t="shared" ref="AN908:AT971" si="1491">AVERAGE(AM899:AM908)</f>
        <v>55.658000000000037</v>
      </c>
      <c r="AO908" s="5">
        <f t="shared" ref="AO908:AO971" si="1492">IF(AM908&gt;AN908,1,0)</f>
        <v>1</v>
      </c>
      <c r="AP908" s="5">
        <f t="shared" si="1406"/>
        <v>5</v>
      </c>
      <c r="AQ908" s="5">
        <f t="shared" si="1425"/>
        <v>4.5</v>
      </c>
      <c r="AR908" s="5"/>
      <c r="AS908" s="5">
        <f t="shared" si="1469"/>
        <v>74.940000000000055</v>
      </c>
      <c r="AT908" s="5">
        <f t="shared" si="1491"/>
        <v>57.384000000000057</v>
      </c>
      <c r="AU908" s="5">
        <f t="shared" si="1477"/>
        <v>25.710000000000036</v>
      </c>
      <c r="AV908" s="5">
        <f t="shared" si="1480"/>
        <v>5.1700000000000728</v>
      </c>
      <c r="AW908" s="5">
        <f t="shared" si="1478"/>
        <v>2</v>
      </c>
      <c r="AZ908" s="4">
        <f t="shared" si="1415"/>
        <v>0.68270591565241834</v>
      </c>
      <c r="BA908" s="5">
        <f t="shared" si="1421"/>
        <v>0</v>
      </c>
      <c r="BB908" s="4">
        <f t="shared" si="1416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  <c r="CB908" s="5">
        <f t="shared" si="1395"/>
        <v>30.880000000000109</v>
      </c>
      <c r="CC908" s="5">
        <f t="shared" si="1396"/>
        <v>69.769999999999982</v>
      </c>
      <c r="CD908" s="5">
        <f t="shared" si="1407"/>
        <v>-50</v>
      </c>
      <c r="CE908" s="5">
        <f t="shared" si="1398"/>
        <v>-30</v>
      </c>
      <c r="CF908" s="5"/>
      <c r="CG908" s="5">
        <f t="shared" si="1399"/>
        <v>-50</v>
      </c>
      <c r="CH908" s="5">
        <f t="shared" si="1402"/>
        <v>-22.010000000000218</v>
      </c>
      <c r="CI908" s="5">
        <f t="shared" si="1400"/>
        <v>-150</v>
      </c>
    </row>
    <row r="909" spans="1:87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5">
        <f t="shared" si="1462"/>
        <v>55.5600000000004</v>
      </c>
      <c r="K909" s="5">
        <f t="shared" si="1489"/>
        <v>77.107500000000115</v>
      </c>
      <c r="L909" s="5">
        <f t="shared" si="1466"/>
        <v>61.420000000000073</v>
      </c>
      <c r="M909" s="5">
        <f t="shared" ref="M909" si="1493">AVERAGE(L898:L909)</f>
        <v>62.620000000000083</v>
      </c>
      <c r="N909" s="6" t="s">
        <v>36</v>
      </c>
      <c r="O909" s="5">
        <f t="shared" si="1468"/>
        <v>250.75</v>
      </c>
      <c r="P909" s="4">
        <f t="shared" si="1409"/>
        <v>0</v>
      </c>
      <c r="Q909" s="5">
        <f t="shared" si="1410"/>
        <v>26.840000000000146</v>
      </c>
      <c r="R909" s="5">
        <f t="shared" si="1411"/>
        <v>257.46000000000004</v>
      </c>
      <c r="S909" s="4">
        <f t="shared" si="1412"/>
        <v>0</v>
      </c>
      <c r="T909" s="4">
        <f t="shared" si="1413"/>
        <v>0.48384240814519658</v>
      </c>
      <c r="U909" s="5">
        <f t="shared" si="1404"/>
        <v>263.48599999999999</v>
      </c>
      <c r="V909" s="5">
        <f t="shared" si="1405"/>
        <v>-12.73599999999999</v>
      </c>
      <c r="X909" s="5">
        <f t="shared" si="1464"/>
        <v>24.260000000000218</v>
      </c>
      <c r="Y909" s="5">
        <f t="shared" si="1465"/>
        <v>19.760000000000218</v>
      </c>
      <c r="AA909" s="5">
        <f t="shared" si="1483"/>
        <v>1</v>
      </c>
      <c r="AB909" s="5">
        <f t="shared" si="1484"/>
        <v>0</v>
      </c>
      <c r="AC909" s="5">
        <f t="shared" si="1485"/>
        <v>1</v>
      </c>
      <c r="AF909" s="5">
        <f t="shared" si="1471"/>
        <v>40.660000000000309</v>
      </c>
      <c r="AG909" s="5">
        <f t="shared" si="1472"/>
        <v>49.450000000000273</v>
      </c>
      <c r="AH909" s="5">
        <f t="shared" si="1473"/>
        <v>14.900000000000091</v>
      </c>
      <c r="AI909" s="5">
        <f t="shared" si="1474"/>
        <v>6.1100000000001273</v>
      </c>
      <c r="AJ909" s="5"/>
      <c r="AK909" s="5">
        <f t="shared" si="1475"/>
        <v>14.900000000000091</v>
      </c>
      <c r="AL909" s="5">
        <f t="shared" si="1390"/>
        <v>33.067999999999849</v>
      </c>
      <c r="AM909" s="5">
        <f t="shared" si="1476"/>
        <v>40.660000000000309</v>
      </c>
      <c r="AN909" s="5">
        <f t="shared" si="1491"/>
        <v>55.609000000000059</v>
      </c>
      <c r="AO909" s="5">
        <f t="shared" si="1492"/>
        <v>0</v>
      </c>
      <c r="AP909" s="5">
        <f t="shared" si="1406"/>
        <v>5</v>
      </c>
      <c r="AQ909" s="5">
        <f t="shared" si="1425"/>
        <v>4.5</v>
      </c>
      <c r="AR909" s="5"/>
      <c r="AS909" s="5">
        <f t="shared" si="1469"/>
        <v>49.450000000000273</v>
      </c>
      <c r="AT909" s="5">
        <f t="shared" si="1491"/>
        <v>58.841000000000079</v>
      </c>
      <c r="AU909" s="5">
        <f t="shared" si="1477"/>
        <v>6.1100000000001273</v>
      </c>
      <c r="AV909" s="5">
        <f t="shared" si="1480"/>
        <v>-8.7899999999999636</v>
      </c>
      <c r="AW909" s="5">
        <f t="shared" si="1478"/>
        <v>3</v>
      </c>
      <c r="AZ909" s="4">
        <f t="shared" si="1415"/>
        <v>0.48384240814519658</v>
      </c>
      <c r="BA909" s="5">
        <f t="shared" si="1421"/>
        <v>0</v>
      </c>
      <c r="BB909" s="4">
        <f t="shared" si="1416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  <c r="CB909" s="5">
        <f t="shared" si="1395"/>
        <v>40.660000000000309</v>
      </c>
      <c r="CC909" s="5">
        <f t="shared" si="1396"/>
        <v>14.900000000000091</v>
      </c>
      <c r="CD909" s="5">
        <f t="shared" si="1407"/>
        <v>24.260000000000218</v>
      </c>
      <c r="CE909" s="5">
        <f t="shared" si="1398"/>
        <v>-30</v>
      </c>
      <c r="CF909" s="5"/>
      <c r="CG909" s="5">
        <f t="shared" si="1399"/>
        <v>-50</v>
      </c>
      <c r="CH909" s="5">
        <f t="shared" si="1402"/>
        <v>19.760000000000218</v>
      </c>
      <c r="CI909" s="5">
        <f t="shared" si="1400"/>
        <v>-75.739999999999782</v>
      </c>
    </row>
    <row r="910" spans="1:87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5">
        <f t="shared" si="1462"/>
        <v>120.20000000000027</v>
      </c>
      <c r="K910" s="5">
        <f t="shared" si="1489"/>
        <v>77.995000000000118</v>
      </c>
      <c r="L910" s="5">
        <f t="shared" si="1466"/>
        <v>67.980000000000018</v>
      </c>
      <c r="M910" s="5">
        <f t="shared" ref="M910" si="1494">AVERAGE(L899:L910)</f>
        <v>61.165000000000077</v>
      </c>
      <c r="N910" s="6" t="s">
        <v>36</v>
      </c>
      <c r="O910" s="5">
        <f t="shared" si="1468"/>
        <v>249.50999999999976</v>
      </c>
      <c r="P910" s="4">
        <f t="shared" si="1409"/>
        <v>0</v>
      </c>
      <c r="Q910" s="5">
        <f t="shared" si="1410"/>
        <v>28.080000000000382</v>
      </c>
      <c r="R910" s="5">
        <f t="shared" si="1411"/>
        <v>256.52999999999986</v>
      </c>
      <c r="S910" s="4">
        <f t="shared" si="1412"/>
        <v>0</v>
      </c>
      <c r="T910" s="4">
        <f t="shared" si="1413"/>
        <v>5.0838574423481102E-2</v>
      </c>
      <c r="U910" s="5">
        <f t="shared" si="1404"/>
        <v>262.08399999999995</v>
      </c>
      <c r="V910" s="5">
        <f t="shared" si="1405"/>
        <v>-12.574000000000183</v>
      </c>
      <c r="X910" s="5">
        <f t="shared" si="1464"/>
        <v>-51.829999999999927</v>
      </c>
      <c r="Y910" s="5">
        <f t="shared" si="1465"/>
        <v>-27.909999999999854</v>
      </c>
      <c r="AA910" s="5">
        <f t="shared" si="1483"/>
        <v>0</v>
      </c>
      <c r="AB910" s="5">
        <f t="shared" si="1484"/>
        <v>1</v>
      </c>
      <c r="AC910" s="5">
        <f t="shared" si="1485"/>
        <v>1</v>
      </c>
      <c r="AF910" s="5">
        <f t="shared" si="1471"/>
        <v>0</v>
      </c>
      <c r="AG910" s="5">
        <f t="shared" si="1472"/>
        <v>-10.870000000000346</v>
      </c>
      <c r="AH910" s="5">
        <f t="shared" si="1473"/>
        <v>109.32999999999993</v>
      </c>
      <c r="AI910" s="5">
        <f t="shared" si="1474"/>
        <v>120.20000000000027</v>
      </c>
      <c r="AJ910" s="5"/>
      <c r="AK910" s="5">
        <f t="shared" si="1475"/>
        <v>0</v>
      </c>
      <c r="AL910" s="5">
        <f t="shared" ref="AL910:AL973" si="1495">PERCENTILE(AK901:AK910,0.9)</f>
        <v>33.067999999999849</v>
      </c>
      <c r="AM910" s="5">
        <f t="shared" si="1476"/>
        <v>109.32999999999993</v>
      </c>
      <c r="AN910" s="5">
        <f t="shared" si="1491"/>
        <v>61.896000000000051</v>
      </c>
      <c r="AO910" s="5">
        <f t="shared" si="1492"/>
        <v>1</v>
      </c>
      <c r="AP910" s="5">
        <f t="shared" si="1406"/>
        <v>6</v>
      </c>
      <c r="AQ910" s="5">
        <f t="shared" si="1425"/>
        <v>4.5999999999999996</v>
      </c>
      <c r="AR910" s="5"/>
      <c r="AS910" s="5">
        <f t="shared" si="1469"/>
        <v>120.20000000000027</v>
      </c>
      <c r="AT910" s="5">
        <f t="shared" si="1491"/>
        <v>66.770000000000067</v>
      </c>
      <c r="AU910" s="5">
        <f t="shared" si="1477"/>
        <v>-10.870000000000346</v>
      </c>
      <c r="AV910" s="5">
        <f t="shared" si="1480"/>
        <v>10.870000000000346</v>
      </c>
      <c r="AW910" s="5">
        <f t="shared" si="1478"/>
        <v>4</v>
      </c>
      <c r="AZ910" s="4">
        <f t="shared" si="1415"/>
        <v>5.0838574423481102E-2</v>
      </c>
      <c r="BA910" s="5">
        <f t="shared" si="1421"/>
        <v>0</v>
      </c>
      <c r="BB910" s="4">
        <f t="shared" si="1416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  <c r="CB910" s="5">
        <f t="shared" si="1395"/>
        <v>0</v>
      </c>
      <c r="CC910" s="5">
        <f t="shared" si="1396"/>
        <v>109.32999999999993</v>
      </c>
      <c r="CD910" s="5">
        <f t="shared" si="1407"/>
        <v>-50</v>
      </c>
      <c r="CE910" s="5">
        <f t="shared" si="1398"/>
        <v>27.909999999999854</v>
      </c>
      <c r="CF910" s="5"/>
      <c r="CG910" s="5">
        <f t="shared" si="1399"/>
        <v>-50</v>
      </c>
      <c r="CH910" s="5">
        <f t="shared" si="1402"/>
        <v>-27.909999999999854</v>
      </c>
      <c r="CI910" s="5">
        <f t="shared" si="1400"/>
        <v>-150</v>
      </c>
    </row>
    <row r="911" spans="1:87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5">
        <f t="shared" si="1462"/>
        <v>75.889999999999873</v>
      </c>
      <c r="K911" s="5">
        <f t="shared" si="1489"/>
        <v>78.678333333333441</v>
      </c>
      <c r="L911" s="5">
        <f t="shared" si="1466"/>
        <v>51.240000000000236</v>
      </c>
      <c r="M911" s="5">
        <f t="shared" ref="M911" si="1496">AVERAGE(L900:L911)</f>
        <v>62.660833333333436</v>
      </c>
      <c r="N911" s="6" t="s">
        <v>36</v>
      </c>
      <c r="O911" s="5">
        <f t="shared" si="1468"/>
        <v>201.32999999999993</v>
      </c>
      <c r="P911" s="4">
        <f t="shared" si="1409"/>
        <v>0</v>
      </c>
      <c r="Q911" s="5">
        <f t="shared" si="1410"/>
        <v>67.929999999999836</v>
      </c>
      <c r="R911" s="5">
        <f t="shared" si="1411"/>
        <v>218.31249999999989</v>
      </c>
      <c r="S911" s="4">
        <f t="shared" si="1412"/>
        <v>0</v>
      </c>
      <c r="T911" s="4">
        <f t="shared" si="1413"/>
        <v>0</v>
      </c>
      <c r="U911" s="5">
        <f t="shared" si="1404"/>
        <v>246.83199999999988</v>
      </c>
      <c r="V911" s="5">
        <f t="shared" si="1405"/>
        <v>-45.501999999999953</v>
      </c>
      <c r="X911" s="5">
        <f t="shared" si="1464"/>
        <v>-38.610000000000127</v>
      </c>
      <c r="Y911" s="5">
        <f t="shared" si="1465"/>
        <v>-26.050000000000182</v>
      </c>
      <c r="AA911" s="5">
        <f t="shared" si="1483"/>
        <v>0</v>
      </c>
      <c r="AB911" s="5">
        <f t="shared" si="1484"/>
        <v>1</v>
      </c>
      <c r="AC911" s="5">
        <f t="shared" si="1485"/>
        <v>1</v>
      </c>
      <c r="AF911" s="5">
        <f t="shared" si="1471"/>
        <v>0</v>
      </c>
      <c r="AG911" s="5">
        <f t="shared" si="1472"/>
        <v>-5.1599999999998545</v>
      </c>
      <c r="AH911" s="5">
        <f t="shared" si="1473"/>
        <v>70.730000000000018</v>
      </c>
      <c r="AI911" s="5">
        <f t="shared" si="1474"/>
        <v>75.889999999999873</v>
      </c>
      <c r="AJ911" s="5"/>
      <c r="AK911" s="5">
        <f t="shared" si="1475"/>
        <v>0</v>
      </c>
      <c r="AL911" s="5">
        <f t="shared" si="1495"/>
        <v>33.067999999999849</v>
      </c>
      <c r="AM911" s="5">
        <f t="shared" si="1476"/>
        <v>70.730000000000018</v>
      </c>
      <c r="AN911" s="5">
        <f t="shared" si="1491"/>
        <v>61.791000000000032</v>
      </c>
      <c r="AO911" s="5">
        <f t="shared" si="1492"/>
        <v>1</v>
      </c>
      <c r="AP911" s="5">
        <f t="shared" si="1406"/>
        <v>6</v>
      </c>
      <c r="AQ911" s="5">
        <f t="shared" si="1425"/>
        <v>4.7</v>
      </c>
      <c r="AR911" s="5"/>
      <c r="AS911" s="5">
        <f t="shared" si="1469"/>
        <v>75.889999999999873</v>
      </c>
      <c r="AT911" s="5">
        <f t="shared" si="1491"/>
        <v>67.048000000000044</v>
      </c>
      <c r="AU911" s="5">
        <f t="shared" si="1477"/>
        <v>-5.1599999999998545</v>
      </c>
      <c r="AV911" s="5">
        <f t="shared" si="1480"/>
        <v>5.1599999999998545</v>
      </c>
      <c r="AW911" s="5">
        <f t="shared" si="1478"/>
        <v>5</v>
      </c>
      <c r="AZ911" s="4">
        <f t="shared" si="1415"/>
        <v>0</v>
      </c>
      <c r="BA911" s="5">
        <f t="shared" si="1421"/>
        <v>0</v>
      </c>
      <c r="BB911" s="4">
        <f t="shared" si="1416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  <c r="CB911" s="5">
        <f t="shared" si="1395"/>
        <v>0</v>
      </c>
      <c r="CC911" s="5">
        <f t="shared" si="1396"/>
        <v>70.730000000000018</v>
      </c>
      <c r="CD911" s="5">
        <f t="shared" si="1407"/>
        <v>-50</v>
      </c>
      <c r="CE911" s="5">
        <f t="shared" si="1398"/>
        <v>26.050000000000182</v>
      </c>
      <c r="CF911" s="5"/>
      <c r="CG911" s="5">
        <f t="shared" si="1399"/>
        <v>-50</v>
      </c>
      <c r="CH911" s="5">
        <f t="shared" si="1402"/>
        <v>-26.050000000000182</v>
      </c>
      <c r="CI911" s="5">
        <f t="shared" si="1400"/>
        <v>-150</v>
      </c>
    </row>
    <row r="912" spans="1:87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5">
        <f t="shared" si="1462"/>
        <v>57.950000000000273</v>
      </c>
      <c r="K912" s="5">
        <f t="shared" si="1489"/>
        <v>78.380000000000109</v>
      </c>
      <c r="L912" s="5">
        <f t="shared" si="1466"/>
        <v>59.119999999999891</v>
      </c>
      <c r="M912" s="5">
        <f t="shared" ref="M912" si="1497">AVERAGE(L901:L912)</f>
        <v>64.724166666666747</v>
      </c>
      <c r="N912" s="6" t="s">
        <v>36</v>
      </c>
      <c r="O912" s="5">
        <f t="shared" si="1468"/>
        <v>166.75</v>
      </c>
      <c r="P912" s="4">
        <f t="shared" si="1409"/>
        <v>0</v>
      </c>
      <c r="Q912" s="5">
        <f t="shared" si="1410"/>
        <v>96.559999999999945</v>
      </c>
      <c r="R912" s="5">
        <f t="shared" si="1411"/>
        <v>190.89</v>
      </c>
      <c r="S912" s="4">
        <f t="shared" si="1412"/>
        <v>0</v>
      </c>
      <c r="T912" s="4">
        <f t="shared" si="1413"/>
        <v>0</v>
      </c>
      <c r="U912" s="5">
        <f t="shared" si="1404"/>
        <v>226.32999999999993</v>
      </c>
      <c r="V912" s="5">
        <f t="shared" si="1405"/>
        <v>-59.579999999999927</v>
      </c>
      <c r="X912" s="5">
        <f t="shared" si="1464"/>
        <v>-7.6300000000001091</v>
      </c>
      <c r="Y912" s="5">
        <f t="shared" si="1465"/>
        <v>19.619999999999891</v>
      </c>
      <c r="AA912" s="5">
        <f t="shared" si="1483"/>
        <v>0</v>
      </c>
      <c r="AB912" s="5">
        <f t="shared" si="1484"/>
        <v>0</v>
      </c>
      <c r="AC912" s="5">
        <f t="shared" si="1485"/>
        <v>0</v>
      </c>
      <c r="AF912" s="5">
        <f t="shared" si="1471"/>
        <v>27.300000000000182</v>
      </c>
      <c r="AG912" s="5">
        <f t="shared" si="1472"/>
        <v>35.2800000000002</v>
      </c>
      <c r="AH912" s="5">
        <f t="shared" si="1473"/>
        <v>30.650000000000091</v>
      </c>
      <c r="AI912" s="5">
        <f t="shared" si="1474"/>
        <v>22.670000000000073</v>
      </c>
      <c r="AJ912" s="5"/>
      <c r="AK912" s="5">
        <f t="shared" si="1475"/>
        <v>27.300000000000182</v>
      </c>
      <c r="AL912" s="5">
        <f t="shared" si="1495"/>
        <v>33.067999999999849</v>
      </c>
      <c r="AM912" s="5">
        <f t="shared" si="1476"/>
        <v>30.650000000000091</v>
      </c>
      <c r="AN912" s="5">
        <f t="shared" si="1491"/>
        <v>59.441000000000031</v>
      </c>
      <c r="AO912" s="5">
        <f t="shared" si="1492"/>
        <v>0</v>
      </c>
      <c r="AP912" s="5">
        <f t="shared" si="1406"/>
        <v>6</v>
      </c>
      <c r="AQ912" s="5">
        <f t="shared" si="1425"/>
        <v>4.9000000000000004</v>
      </c>
      <c r="AR912" s="5"/>
      <c r="AS912" s="5">
        <f t="shared" si="1469"/>
        <v>35.2800000000002</v>
      </c>
      <c r="AT912" s="5">
        <f t="shared" si="1491"/>
        <v>64.450000000000045</v>
      </c>
      <c r="AU912" s="5">
        <f t="shared" si="1477"/>
        <v>22.670000000000073</v>
      </c>
      <c r="AV912" s="5">
        <f t="shared" si="1480"/>
        <v>-7.9800000000000182</v>
      </c>
      <c r="AW912" s="5">
        <f t="shared" si="1478"/>
        <v>6</v>
      </c>
      <c r="AZ912" s="4">
        <f t="shared" si="1415"/>
        <v>0</v>
      </c>
      <c r="BA912" s="5">
        <f t="shared" si="1421"/>
        <v>0</v>
      </c>
      <c r="BB912" s="4">
        <f t="shared" si="1416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  <c r="CB912" s="5">
        <f t="shared" si="1395"/>
        <v>27.300000000000182</v>
      </c>
      <c r="CC912" s="5">
        <f t="shared" si="1396"/>
        <v>30.650000000000091</v>
      </c>
      <c r="CD912" s="5">
        <f t="shared" si="1407"/>
        <v>-7.6300000000001091</v>
      </c>
      <c r="CE912" s="5">
        <f t="shared" si="1398"/>
        <v>-30</v>
      </c>
      <c r="CF912" s="5"/>
      <c r="CG912" s="5">
        <f t="shared" si="1399"/>
        <v>-50</v>
      </c>
      <c r="CH912" s="5">
        <f t="shared" si="1402"/>
        <v>19.619999999999891</v>
      </c>
      <c r="CI912" s="5">
        <f t="shared" si="1400"/>
        <v>-107.63000000000011</v>
      </c>
    </row>
    <row r="913" spans="1:87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5">
        <f t="shared" si="1462"/>
        <v>51.820000000000164</v>
      </c>
      <c r="K913" s="5">
        <f t="shared" si="1489"/>
        <v>74.728333333333424</v>
      </c>
      <c r="L913" s="5">
        <f t="shared" si="1466"/>
        <v>34.860000000000127</v>
      </c>
      <c r="M913" s="5">
        <f t="shared" ref="M913" si="1498">AVERAGE(L902:L913)</f>
        <v>60.226666666666766</v>
      </c>
      <c r="N913" s="6" t="s">
        <v>36</v>
      </c>
      <c r="O913" s="5">
        <f t="shared" si="1468"/>
        <v>151.25999999999976</v>
      </c>
      <c r="P913" s="4">
        <f t="shared" si="1409"/>
        <v>0</v>
      </c>
      <c r="Q913" s="5">
        <f t="shared" si="1410"/>
        <v>99.490000000000236</v>
      </c>
      <c r="R913" s="5">
        <f t="shared" si="1411"/>
        <v>176.13249999999982</v>
      </c>
      <c r="S913" s="4">
        <f t="shared" si="1412"/>
        <v>0</v>
      </c>
      <c r="T913" s="4">
        <f t="shared" si="1413"/>
        <v>0</v>
      </c>
      <c r="U913" s="5">
        <f t="shared" si="1404"/>
        <v>203.9199999999999</v>
      </c>
      <c r="V913" s="5">
        <f t="shared" si="1405"/>
        <v>-52.660000000000139</v>
      </c>
      <c r="X913" s="5">
        <f t="shared" si="1464"/>
        <v>6.5099999999997635</v>
      </c>
      <c r="Y913" s="5">
        <f t="shared" si="1465"/>
        <v>3.9500000000002728</v>
      </c>
      <c r="AA913" s="5">
        <f t="shared" si="1483"/>
        <v>1</v>
      </c>
      <c r="AB913" s="5">
        <f t="shared" si="1484"/>
        <v>0</v>
      </c>
      <c r="AC913" s="5">
        <f t="shared" si="1485"/>
        <v>1</v>
      </c>
      <c r="AF913" s="5">
        <f t="shared" si="1471"/>
        <v>28.599999999999909</v>
      </c>
      <c r="AG913" s="5">
        <f t="shared" si="1472"/>
        <v>29.430000000000291</v>
      </c>
      <c r="AH913" s="5">
        <f t="shared" si="1473"/>
        <v>23.220000000000255</v>
      </c>
      <c r="AI913" s="5">
        <f t="shared" si="1474"/>
        <v>22.389999999999873</v>
      </c>
      <c r="AJ913" s="5"/>
      <c r="AK913" s="5">
        <f t="shared" si="1475"/>
        <v>23.220000000000255</v>
      </c>
      <c r="AL913" s="5">
        <f t="shared" si="1495"/>
        <v>33.067999999999849</v>
      </c>
      <c r="AM913" s="5">
        <f t="shared" si="1476"/>
        <v>28.599999999999909</v>
      </c>
      <c r="AN913" s="5">
        <f t="shared" si="1491"/>
        <v>55.82300000000005</v>
      </c>
      <c r="AO913" s="5">
        <f t="shared" si="1492"/>
        <v>0</v>
      </c>
      <c r="AP913" s="5">
        <f t="shared" si="1406"/>
        <v>5</v>
      </c>
      <c r="AQ913" s="5">
        <f t="shared" si="1425"/>
        <v>5</v>
      </c>
      <c r="AR913" s="5"/>
      <c r="AS913" s="5">
        <f t="shared" si="1469"/>
        <v>29.430000000000291</v>
      </c>
      <c r="AT913" s="5">
        <f t="shared" si="1491"/>
        <v>60.537000000000077</v>
      </c>
      <c r="AU913" s="5">
        <f t="shared" si="1477"/>
        <v>22.389999999999873</v>
      </c>
      <c r="AV913" s="5">
        <f t="shared" si="1480"/>
        <v>-0.83000000000038199</v>
      </c>
      <c r="AW913" s="5">
        <f t="shared" si="1478"/>
        <v>2</v>
      </c>
      <c r="AZ913" s="4">
        <f t="shared" si="1415"/>
        <v>0</v>
      </c>
      <c r="BA913" s="5">
        <f t="shared" si="1421"/>
        <v>0</v>
      </c>
      <c r="BB913" s="4">
        <f t="shared" si="1416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  <c r="CB913" s="5">
        <f t="shared" si="1395"/>
        <v>28.599999999999909</v>
      </c>
      <c r="CC913" s="5">
        <f t="shared" si="1396"/>
        <v>23.220000000000255</v>
      </c>
      <c r="CD913" s="5">
        <f t="shared" si="1407"/>
        <v>6.5099999999997635</v>
      </c>
      <c r="CE913" s="5">
        <f t="shared" si="1398"/>
        <v>-3.9500000000002728</v>
      </c>
      <c r="CF913" s="5"/>
      <c r="CG913" s="5">
        <f t="shared" si="1399"/>
        <v>-50</v>
      </c>
      <c r="CH913" s="5">
        <f t="shared" si="1402"/>
        <v>3.9500000000002728</v>
      </c>
      <c r="CI913" s="5">
        <f t="shared" si="1400"/>
        <v>-93.490000000000236</v>
      </c>
    </row>
    <row r="914" spans="1:87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5">
        <f t="shared" si="1462"/>
        <v>60.180000000000291</v>
      </c>
      <c r="K914" s="5">
        <f t="shared" si="1489"/>
        <v>74.638333333333435</v>
      </c>
      <c r="L914" s="5">
        <f t="shared" si="1466"/>
        <v>35.089999999999691</v>
      </c>
      <c r="M914" s="5">
        <f t="shared" ref="M914" si="1499">AVERAGE(L903:L914)</f>
        <v>58.17916666666671</v>
      </c>
      <c r="N914" s="6" t="s">
        <v>36</v>
      </c>
      <c r="O914" s="5">
        <f t="shared" si="1468"/>
        <v>173.48000000000002</v>
      </c>
      <c r="P914" s="4">
        <f t="shared" si="1409"/>
        <v>0.22615776081425196</v>
      </c>
      <c r="Q914" s="5">
        <f t="shared" si="1410"/>
        <v>98.25</v>
      </c>
      <c r="R914" s="5">
        <f t="shared" si="1411"/>
        <v>175.82249999999976</v>
      </c>
      <c r="S914" s="4">
        <f t="shared" si="1412"/>
        <v>0.1983043284248123</v>
      </c>
      <c r="T914" s="4">
        <f t="shared" si="1413"/>
        <v>0.17588854587192423</v>
      </c>
      <c r="U914" s="5">
        <f t="shared" si="1404"/>
        <v>188.46599999999989</v>
      </c>
      <c r="V914" s="5">
        <f t="shared" si="1405"/>
        <v>-14.985999999999876</v>
      </c>
      <c r="X914" s="5">
        <f t="shared" si="1464"/>
        <v>39.119999999999891</v>
      </c>
      <c r="Y914" s="5">
        <f t="shared" si="1465"/>
        <v>6.3400000000001455</v>
      </c>
      <c r="AA914" s="5">
        <f t="shared" si="1483"/>
        <v>1</v>
      </c>
      <c r="AB914" s="5">
        <f t="shared" si="1484"/>
        <v>0</v>
      </c>
      <c r="AC914" s="5">
        <f t="shared" si="1485"/>
        <v>1</v>
      </c>
      <c r="AF914" s="5">
        <f t="shared" si="1471"/>
        <v>57.170000000000073</v>
      </c>
      <c r="AG914" s="5">
        <f t="shared" si="1472"/>
        <v>60.180000000000291</v>
      </c>
      <c r="AH914" s="5">
        <f t="shared" si="1473"/>
        <v>0</v>
      </c>
      <c r="AI914" s="5">
        <f t="shared" si="1474"/>
        <v>-3.0100000000002183</v>
      </c>
      <c r="AJ914" s="5"/>
      <c r="AK914" s="5">
        <f t="shared" si="1475"/>
        <v>0</v>
      </c>
      <c r="AL914" s="5">
        <f t="shared" si="1495"/>
        <v>31.081000000000085</v>
      </c>
      <c r="AM914" s="5">
        <f t="shared" si="1476"/>
        <v>57.170000000000073</v>
      </c>
      <c r="AN914" s="5">
        <f t="shared" si="1491"/>
        <v>57.152000000000044</v>
      </c>
      <c r="AO914" s="5">
        <f t="shared" si="1492"/>
        <v>1</v>
      </c>
      <c r="AP914" s="5">
        <f t="shared" si="1406"/>
        <v>6</v>
      </c>
      <c r="AQ914" s="5">
        <f t="shared" si="1425"/>
        <v>5.2</v>
      </c>
      <c r="AR914" s="5"/>
      <c r="AS914" s="5">
        <f t="shared" si="1469"/>
        <v>60.180000000000291</v>
      </c>
      <c r="AT914" s="5">
        <f t="shared" si="1491"/>
        <v>62.141000000000119</v>
      </c>
      <c r="AU914" s="5">
        <f t="shared" si="1477"/>
        <v>-3.0100000000002183</v>
      </c>
      <c r="AV914" s="5">
        <f t="shared" si="1480"/>
        <v>-3.0100000000002183</v>
      </c>
      <c r="AW914" s="5">
        <f t="shared" si="1478"/>
        <v>3</v>
      </c>
      <c r="AZ914" s="4">
        <f t="shared" si="1415"/>
        <v>0.17588854587192423</v>
      </c>
      <c r="BA914" s="5">
        <f t="shared" si="1421"/>
        <v>0</v>
      </c>
      <c r="BB914" s="4">
        <f t="shared" si="1416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  <c r="CB914" s="5">
        <f t="shared" ref="CB914:CB977" si="1500">C914-B914</f>
        <v>57.170000000000073</v>
      </c>
      <c r="CC914" s="5">
        <f t="shared" ref="CC914:CC977" si="1501">B914-D914</f>
        <v>0</v>
      </c>
      <c r="CD914" s="5">
        <f t="shared" si="1407"/>
        <v>39.119999999999891</v>
      </c>
      <c r="CE914" s="5">
        <f t="shared" si="1398"/>
        <v>-6.3400000000001455</v>
      </c>
      <c r="CF914" s="5"/>
      <c r="CG914" s="5">
        <f t="shared" si="1399"/>
        <v>-50</v>
      </c>
      <c r="CH914" s="5">
        <f t="shared" si="1402"/>
        <v>6.3400000000001455</v>
      </c>
      <c r="CI914" s="5">
        <f t="shared" si="1400"/>
        <v>-60.880000000000109</v>
      </c>
    </row>
    <row r="915" spans="1:87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5">
        <f t="shared" si="1462"/>
        <v>52.679999999999836</v>
      </c>
      <c r="K915" s="5">
        <f t="shared" si="1489"/>
        <v>73.315000000000097</v>
      </c>
      <c r="L915" s="5">
        <f t="shared" si="1466"/>
        <v>38.649999999999636</v>
      </c>
      <c r="M915" s="5">
        <f t="shared" ref="M915" si="1502">AVERAGE(L904:L915)</f>
        <v>55.435000000000024</v>
      </c>
      <c r="N915" s="6" t="s">
        <v>37</v>
      </c>
      <c r="O915" s="5">
        <f t="shared" si="1468"/>
        <v>190.82999999999993</v>
      </c>
      <c r="P915" s="4">
        <f t="shared" si="1409"/>
        <v>0.79029358897543511</v>
      </c>
      <c r="Q915" s="5">
        <f t="shared" si="1410"/>
        <v>50.070000000000164</v>
      </c>
      <c r="R915" s="5">
        <f t="shared" si="1411"/>
        <v>163.7774999999998</v>
      </c>
      <c r="S915" s="4">
        <f t="shared" si="1412"/>
        <v>0.39772841491607269</v>
      </c>
      <c r="T915" s="4">
        <f t="shared" si="1413"/>
        <v>0.33533898305084886</v>
      </c>
      <c r="U915" s="5">
        <f t="shared" si="1404"/>
        <v>176.72999999999993</v>
      </c>
      <c r="V915" s="5">
        <f t="shared" si="1405"/>
        <v>14.099999999999994</v>
      </c>
      <c r="X915" s="5">
        <f t="shared" si="1464"/>
        <v>10.339999999999691</v>
      </c>
      <c r="Y915" s="5">
        <f t="shared" si="1465"/>
        <v>-24.230000000000018</v>
      </c>
      <c r="AA915" s="5">
        <f t="shared" si="1483"/>
        <v>0</v>
      </c>
      <c r="AB915" s="5">
        <f t="shared" si="1484"/>
        <v>0</v>
      </c>
      <c r="AC915" s="5">
        <f t="shared" si="1485"/>
        <v>0</v>
      </c>
      <c r="AF915" s="5">
        <f t="shared" si="1471"/>
        <v>40.429999999999836</v>
      </c>
      <c r="AG915" s="5">
        <f t="shared" si="1472"/>
        <v>47.269999999999982</v>
      </c>
      <c r="AH915" s="5">
        <f t="shared" si="1473"/>
        <v>12.25</v>
      </c>
      <c r="AI915" s="5">
        <f t="shared" si="1474"/>
        <v>5.4099999999998545</v>
      </c>
      <c r="AJ915" s="5"/>
      <c r="AK915" s="5">
        <f t="shared" si="1475"/>
        <v>12.25</v>
      </c>
      <c r="AL915" s="5">
        <f t="shared" si="1495"/>
        <v>31.081000000000085</v>
      </c>
      <c r="AM915" s="5">
        <f t="shared" si="1476"/>
        <v>40.429999999999836</v>
      </c>
      <c r="AN915" s="5">
        <f t="shared" si="1491"/>
        <v>58.123000000000005</v>
      </c>
      <c r="AO915" s="5">
        <f t="shared" si="1492"/>
        <v>0</v>
      </c>
      <c r="AP915" s="5">
        <f t="shared" si="1406"/>
        <v>6</v>
      </c>
      <c r="AQ915" s="5">
        <f t="shared" si="1425"/>
        <v>5.4</v>
      </c>
      <c r="AR915" s="5"/>
      <c r="AS915" s="5">
        <f t="shared" si="1469"/>
        <v>47.269999999999982</v>
      </c>
      <c r="AT915" s="5">
        <f t="shared" si="1491"/>
        <v>63.630000000000109</v>
      </c>
      <c r="AU915" s="5">
        <f t="shared" si="1477"/>
        <v>5.4099999999998545</v>
      </c>
      <c r="AV915" s="5">
        <f t="shared" si="1480"/>
        <v>-6.8400000000001455</v>
      </c>
      <c r="AW915" s="5">
        <f t="shared" si="1478"/>
        <v>4</v>
      </c>
      <c r="AX915" s="3">
        <v>1</v>
      </c>
      <c r="AZ915" s="4">
        <f t="shared" si="1415"/>
        <v>0.33533898305084886</v>
      </c>
      <c r="BA915" s="5">
        <f t="shared" si="1421"/>
        <v>0</v>
      </c>
      <c r="BB915" s="4">
        <f t="shared" si="1416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  <c r="CB915" s="5">
        <f t="shared" si="1500"/>
        <v>40.429999999999836</v>
      </c>
      <c r="CC915" s="5">
        <f t="shared" si="1501"/>
        <v>12.25</v>
      </c>
      <c r="CD915" s="5">
        <f t="shared" si="1407"/>
        <v>10.339999999999691</v>
      </c>
      <c r="CE915" s="5">
        <f t="shared" ref="CE915:CE978" si="1503">IF(G915-F915&gt;30,-30,F915-I915)</f>
        <v>24.230000000000018</v>
      </c>
      <c r="CF915" s="5"/>
      <c r="CG915" s="5">
        <f t="shared" ref="CG915:CG978" si="1504">IF(CD915&lt;&gt;"",-$CD$1,"")</f>
        <v>-50</v>
      </c>
      <c r="CH915" s="5">
        <f t="shared" si="1402"/>
        <v>-24.230000000000018</v>
      </c>
      <c r="CI915" s="5">
        <f t="shared" ref="CI915:CI978" si="1505">IF(CD915&lt;&gt;"",CD915-$CD$1-$CD$1,"")</f>
        <v>-89.660000000000309</v>
      </c>
    </row>
    <row r="916" spans="1:87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5">
        <f t="shared" si="1462"/>
        <v>73.199999999999818</v>
      </c>
      <c r="K916" s="5">
        <f t="shared" si="1489"/>
        <v>72.869166666666771</v>
      </c>
      <c r="L916" s="5">
        <f t="shared" si="1466"/>
        <v>64.669999999999618</v>
      </c>
      <c r="M916" s="5">
        <f t="shared" ref="M916" si="1506">AVERAGE(L905:L916)</f>
        <v>55.819166666666661</v>
      </c>
      <c r="N916" s="6" t="s">
        <v>37</v>
      </c>
      <c r="O916" s="5">
        <f t="shared" si="1468"/>
        <v>191</v>
      </c>
      <c r="P916" s="4">
        <f t="shared" si="1409"/>
        <v>1</v>
      </c>
      <c r="Q916" s="5">
        <f t="shared" si="1410"/>
        <v>39.740000000000236</v>
      </c>
      <c r="R916" s="5">
        <f t="shared" si="1411"/>
        <v>161.19499999999982</v>
      </c>
      <c r="S916" s="4">
        <f t="shared" si="1412"/>
        <v>0.40447837150127469</v>
      </c>
      <c r="T916" s="4">
        <f t="shared" si="1413"/>
        <v>0.35466309683177305</v>
      </c>
      <c r="U916" s="5">
        <f t="shared" si="1404"/>
        <v>174.66399999999993</v>
      </c>
      <c r="V916" s="5">
        <f t="shared" si="1405"/>
        <v>16.33600000000007</v>
      </c>
      <c r="X916" s="5">
        <f t="shared" si="1464"/>
        <v>54.569999999999709</v>
      </c>
      <c r="Y916" s="5">
        <f t="shared" si="1465"/>
        <v>43.819999999999709</v>
      </c>
      <c r="AA916" s="5">
        <f t="shared" si="1483"/>
        <v>1</v>
      </c>
      <c r="AB916" s="5">
        <f t="shared" si="1484"/>
        <v>0</v>
      </c>
      <c r="AC916" s="5">
        <f t="shared" si="1485"/>
        <v>1</v>
      </c>
      <c r="AF916" s="5">
        <f t="shared" si="1471"/>
        <v>54.569999999999709</v>
      </c>
      <c r="AG916" s="5">
        <f t="shared" si="1472"/>
        <v>53.809999999999945</v>
      </c>
      <c r="AH916" s="5">
        <f t="shared" si="1473"/>
        <v>18.630000000000109</v>
      </c>
      <c r="AI916" s="5">
        <f t="shared" si="1474"/>
        <v>19.389999999999873</v>
      </c>
      <c r="AJ916" s="5"/>
      <c r="AK916" s="5">
        <f t="shared" si="1475"/>
        <v>18.630000000000109</v>
      </c>
      <c r="AL916" s="5">
        <f t="shared" si="1495"/>
        <v>27.658000000000172</v>
      </c>
      <c r="AM916" s="5">
        <f t="shared" si="1476"/>
        <v>54.569999999999709</v>
      </c>
      <c r="AN916" s="5">
        <f t="shared" si="1491"/>
        <v>58.06899999999996</v>
      </c>
      <c r="AO916" s="5">
        <f t="shared" si="1492"/>
        <v>0</v>
      </c>
      <c r="AP916" s="5">
        <f t="shared" si="1406"/>
        <v>5</v>
      </c>
      <c r="AQ916" s="5">
        <f t="shared" si="1425"/>
        <v>5.5</v>
      </c>
      <c r="AR916" s="5"/>
      <c r="AS916" s="5">
        <f t="shared" si="1469"/>
        <v>53.809999999999945</v>
      </c>
      <c r="AT916" s="5">
        <f t="shared" si="1491"/>
        <v>63.128000000000114</v>
      </c>
      <c r="AU916" s="5">
        <f t="shared" si="1477"/>
        <v>19.389999999999873</v>
      </c>
      <c r="AV916" s="5">
        <f t="shared" si="1480"/>
        <v>0.75999999999976353</v>
      </c>
      <c r="AW916" s="5">
        <f t="shared" si="1478"/>
        <v>5</v>
      </c>
      <c r="AZ916" s="4">
        <f t="shared" si="1415"/>
        <v>0.35466309683177305</v>
      </c>
      <c r="BA916" s="5">
        <f t="shared" si="1421"/>
        <v>0</v>
      </c>
      <c r="BB916" s="4">
        <f t="shared" si="1416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  <c r="CB916" s="5">
        <f t="shared" si="1500"/>
        <v>54.569999999999709</v>
      </c>
      <c r="CC916" s="5">
        <f t="shared" si="1501"/>
        <v>18.630000000000109</v>
      </c>
      <c r="CD916" s="5">
        <f t="shared" si="1407"/>
        <v>54.569999999999709</v>
      </c>
      <c r="CE916" s="5">
        <f t="shared" si="1503"/>
        <v>-30</v>
      </c>
      <c r="CF916" s="5"/>
      <c r="CG916" s="5">
        <f t="shared" si="1504"/>
        <v>-50</v>
      </c>
      <c r="CH916" s="5">
        <f t="shared" ref="CH916:CH979" si="1507">IF(CI916&lt;&gt;"",I916-F916,"")</f>
        <v>43.819999999999709</v>
      </c>
      <c r="CI916" s="5">
        <f t="shared" si="1505"/>
        <v>-45.430000000000291</v>
      </c>
    </row>
    <row r="917" spans="1:87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5">
        <f t="shared" si="1462"/>
        <v>36.300000000000182</v>
      </c>
      <c r="K917" s="5">
        <f t="shared" si="1489"/>
        <v>71.438333333333432</v>
      </c>
      <c r="L917" s="5">
        <f t="shared" si="1466"/>
        <v>37.120000000000346</v>
      </c>
      <c r="M917" s="5">
        <f t="shared" ref="M917" si="1508">AVERAGE(L906:L917)</f>
        <v>54.647500000000001</v>
      </c>
      <c r="N917" s="6" t="s">
        <v>37</v>
      </c>
      <c r="O917" s="5">
        <f t="shared" si="1468"/>
        <v>164.7199999999998</v>
      </c>
      <c r="P917" s="4">
        <f t="shared" si="1409"/>
        <v>0.33870156014091485</v>
      </c>
      <c r="Q917" s="5">
        <f t="shared" si="1410"/>
        <v>39.740000000000236</v>
      </c>
      <c r="R917" s="5">
        <f t="shared" si="1411"/>
        <v>161.19499999999982</v>
      </c>
      <c r="S917" s="4">
        <f t="shared" si="1412"/>
        <v>0.26882364689434773</v>
      </c>
      <c r="T917" s="4">
        <f t="shared" si="1413"/>
        <v>0.13528997889235103</v>
      </c>
      <c r="U917" s="5">
        <f t="shared" ref="U917:U980" si="1509">AVERAGE(O913:O917)</f>
        <v>174.2579999999999</v>
      </c>
      <c r="V917" s="5">
        <f t="shared" ref="V917:V980" si="1510">O917-U917</f>
        <v>-9.5380000000000962</v>
      </c>
      <c r="X917" s="5">
        <f t="shared" si="1464"/>
        <v>-5.6300000000001091</v>
      </c>
      <c r="Y917" s="5">
        <f t="shared" si="1465"/>
        <v>12.970000000000255</v>
      </c>
      <c r="AA917" s="5">
        <f t="shared" si="1483"/>
        <v>0</v>
      </c>
      <c r="AB917" s="5">
        <f t="shared" si="1484"/>
        <v>0</v>
      </c>
      <c r="AC917" s="5">
        <f t="shared" si="1485"/>
        <v>0</v>
      </c>
      <c r="AF917" s="5">
        <f t="shared" si="1471"/>
        <v>20.970000000000255</v>
      </c>
      <c r="AG917" s="5">
        <f t="shared" si="1472"/>
        <v>17.830000000000382</v>
      </c>
      <c r="AH917" s="5">
        <f t="shared" si="1473"/>
        <v>15.329999999999927</v>
      </c>
      <c r="AI917" s="5">
        <f t="shared" si="1474"/>
        <v>18.4699999999998</v>
      </c>
      <c r="AJ917" s="5"/>
      <c r="AK917" s="5">
        <f t="shared" si="1475"/>
        <v>15.329999999999927</v>
      </c>
      <c r="AL917" s="5">
        <f t="shared" si="1495"/>
        <v>27.658000000000172</v>
      </c>
      <c r="AM917" s="5">
        <f t="shared" si="1476"/>
        <v>20.970000000000255</v>
      </c>
      <c r="AN917" s="5">
        <f t="shared" si="1491"/>
        <v>52.288000000000011</v>
      </c>
      <c r="AO917" s="5">
        <f t="shared" si="1492"/>
        <v>0</v>
      </c>
      <c r="AP917" s="5">
        <f t="shared" ref="AP917:AP980" si="1511">SUM(AO908:AO917)</f>
        <v>4</v>
      </c>
      <c r="AQ917" s="5">
        <f t="shared" si="1425"/>
        <v>5.4</v>
      </c>
      <c r="AR917" s="5"/>
      <c r="AS917" s="5">
        <f t="shared" si="1469"/>
        <v>18.4699999999998</v>
      </c>
      <c r="AT917" s="5">
        <f t="shared" si="1491"/>
        <v>56.492000000000097</v>
      </c>
      <c r="AU917" s="5">
        <f t="shared" si="1477"/>
        <v>17.830000000000382</v>
      </c>
      <c r="AV917" s="5">
        <f t="shared" si="1480"/>
        <v>3.1399999999998727</v>
      </c>
      <c r="AW917" s="5">
        <f t="shared" si="1478"/>
        <v>6</v>
      </c>
      <c r="AZ917" s="4">
        <f t="shared" si="1415"/>
        <v>0.13528997889235103</v>
      </c>
      <c r="BA917" s="5">
        <f t="shared" si="1421"/>
        <v>0</v>
      </c>
      <c r="BB917" s="4">
        <f t="shared" si="1416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  <c r="CB917" s="5">
        <f t="shared" si="1500"/>
        <v>20.970000000000255</v>
      </c>
      <c r="CC917" s="5">
        <f t="shared" si="1501"/>
        <v>15.329999999999927</v>
      </c>
      <c r="CD917" s="5">
        <f t="shared" ref="CD917:CD980" si="1512">IF(CC917&gt;$CD$1,-$CD$1,E917-B917)</f>
        <v>-5.6300000000001091</v>
      </c>
      <c r="CE917" s="5">
        <f t="shared" si="1503"/>
        <v>-30</v>
      </c>
      <c r="CF917" s="5"/>
      <c r="CG917" s="5">
        <f t="shared" si="1504"/>
        <v>-50</v>
      </c>
      <c r="CH917" s="5">
        <f t="shared" si="1507"/>
        <v>12.970000000000255</v>
      </c>
      <c r="CI917" s="5">
        <f t="shared" si="1505"/>
        <v>-105.63000000000011</v>
      </c>
    </row>
    <row r="918" spans="1:87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5">
        <f t="shared" si="1462"/>
        <v>63.300000000000182</v>
      </c>
      <c r="K918" s="5">
        <f t="shared" si="1489"/>
        <v>69.380000000000109</v>
      </c>
      <c r="L918" s="5">
        <f t="shared" si="1466"/>
        <v>39.809999999999945</v>
      </c>
      <c r="M918" s="5">
        <f t="shared" ref="M918" si="1513">AVERAGE(L907:L918)</f>
        <v>52.541666666666629</v>
      </c>
      <c r="N918" s="6" t="s">
        <v>36</v>
      </c>
      <c r="O918" s="5">
        <f t="shared" si="1468"/>
        <v>206.15000000000009</v>
      </c>
      <c r="P918" s="4">
        <f t="shared" ref="P918:P981" si="1514">(O918-MIN(O914:O918))/(MAX(O914:O918)-MIN(O914:O918))</f>
        <v>1</v>
      </c>
      <c r="Q918" s="5">
        <f t="shared" ref="Q918:Q981" si="1515">MAX(O914:O918)-MIN(O914:O918)</f>
        <v>41.430000000000291</v>
      </c>
      <c r="R918" s="5">
        <f t="shared" ref="R918:R981" si="1516">MIN(O914:O918) +((MAX(O914:O918)-MIN(O914:O918))*$R$2)</f>
        <v>175.07749999999987</v>
      </c>
      <c r="S918" s="4">
        <f t="shared" ref="S918:S981" si="1517">(O918-MIN(O912:O918))/(MAX(O912:O918)-MIN(O912:O918))</f>
        <v>1</v>
      </c>
      <c r="T918" s="4">
        <f t="shared" ref="T918:T981" si="1518">(O918-MIN(O910:O918))/(MAX(O910:O918)-MIN(O910:O918))</f>
        <v>0.55867684478371837</v>
      </c>
      <c r="U918" s="5">
        <f t="shared" si="1509"/>
        <v>185.23599999999996</v>
      </c>
      <c r="V918" s="5">
        <f t="shared" si="1510"/>
        <v>20.914000000000129</v>
      </c>
      <c r="X918" s="5">
        <f t="shared" si="1464"/>
        <v>59.650000000000091</v>
      </c>
      <c r="Y918" s="5">
        <f t="shared" si="1465"/>
        <v>-0.17000000000007276</v>
      </c>
      <c r="AA918" s="5">
        <f t="shared" si="1483"/>
        <v>0</v>
      </c>
      <c r="AB918" s="5">
        <f t="shared" si="1484"/>
        <v>0</v>
      </c>
      <c r="AC918" s="5">
        <f t="shared" si="1485"/>
        <v>0</v>
      </c>
      <c r="AF918" s="5">
        <f t="shared" si="1471"/>
        <v>59.650000000000091</v>
      </c>
      <c r="AG918" s="5">
        <f t="shared" si="1472"/>
        <v>63.300000000000182</v>
      </c>
      <c r="AH918" s="5">
        <f t="shared" si="1473"/>
        <v>0</v>
      </c>
      <c r="AI918" s="5">
        <f t="shared" si="1474"/>
        <v>-3.6500000000000909</v>
      </c>
      <c r="AJ918" s="5"/>
      <c r="AK918" s="5">
        <f t="shared" si="1475"/>
        <v>0</v>
      </c>
      <c r="AL918" s="5">
        <f t="shared" si="1495"/>
        <v>23.628000000000245</v>
      </c>
      <c r="AM918" s="5">
        <f t="shared" si="1476"/>
        <v>59.650000000000091</v>
      </c>
      <c r="AN918" s="5">
        <f t="shared" si="1491"/>
        <v>51.276000000000025</v>
      </c>
      <c r="AO918" s="5">
        <f t="shared" si="1492"/>
        <v>1</v>
      </c>
      <c r="AP918" s="5">
        <f t="shared" si="1511"/>
        <v>4</v>
      </c>
      <c r="AQ918" s="5">
        <f t="shared" si="1425"/>
        <v>5.3</v>
      </c>
      <c r="AR918" s="5"/>
      <c r="AS918" s="5">
        <f t="shared" si="1469"/>
        <v>63.300000000000182</v>
      </c>
      <c r="AT918" s="5">
        <f t="shared" si="1491"/>
        <v>55.32800000000011</v>
      </c>
      <c r="AU918" s="5">
        <f t="shared" si="1477"/>
        <v>-3.6500000000000909</v>
      </c>
      <c r="AV918" s="5">
        <f t="shared" si="1480"/>
        <v>-3.6500000000000909</v>
      </c>
      <c r="AW918" s="5">
        <f t="shared" si="1478"/>
        <v>2</v>
      </c>
      <c r="AX918" s="3">
        <v>1</v>
      </c>
      <c r="AZ918" s="4">
        <f t="shared" si="1415"/>
        <v>0.55867684478371837</v>
      </c>
      <c r="BA918" s="5">
        <f t="shared" si="1421"/>
        <v>0</v>
      </c>
      <c r="BB918" s="4">
        <f t="shared" si="1416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  <c r="CB918" s="5">
        <f t="shared" si="1500"/>
        <v>59.650000000000091</v>
      </c>
      <c r="CC918" s="5">
        <f t="shared" si="1501"/>
        <v>0</v>
      </c>
      <c r="CD918" s="5">
        <f t="shared" si="1512"/>
        <v>59.650000000000091</v>
      </c>
      <c r="CE918" s="5">
        <f t="shared" si="1503"/>
        <v>0.17000000000007276</v>
      </c>
      <c r="CF918" s="5"/>
      <c r="CG918" s="5">
        <f t="shared" si="1504"/>
        <v>-50</v>
      </c>
      <c r="CH918" s="5">
        <f t="shared" si="1507"/>
        <v>-0.17000000000007276</v>
      </c>
      <c r="CI918" s="5">
        <f t="shared" si="1505"/>
        <v>-40.349999999999909</v>
      </c>
    </row>
    <row r="919" spans="1:87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5">
        <f t="shared" si="1462"/>
        <v>58.639999999999873</v>
      </c>
      <c r="K919" s="5">
        <f t="shared" si="1489"/>
        <v>67.197500000000105</v>
      </c>
      <c r="L919" s="5">
        <f t="shared" si="1466"/>
        <v>32.639999999999873</v>
      </c>
      <c r="M919" s="5">
        <f t="shared" ref="M919" si="1519">AVERAGE(L908:L919)</f>
        <v>50.215833333333272</v>
      </c>
      <c r="N919" s="6" t="s">
        <v>37</v>
      </c>
      <c r="O919" s="5">
        <f t="shared" si="1468"/>
        <v>193.83000000000038</v>
      </c>
      <c r="P919" s="4">
        <f t="shared" si="1514"/>
        <v>0.70263094376056912</v>
      </c>
      <c r="Q919" s="5">
        <f t="shared" si="1515"/>
        <v>41.430000000000291</v>
      </c>
      <c r="R919" s="5">
        <f t="shared" si="1516"/>
        <v>175.07749999999987</v>
      </c>
      <c r="S919" s="4">
        <f t="shared" si="1517"/>
        <v>0.77555110220441548</v>
      </c>
      <c r="T919" s="4">
        <f t="shared" si="1518"/>
        <v>0.77555110220441548</v>
      </c>
      <c r="U919" s="5">
        <f t="shared" si="1509"/>
        <v>189.30600000000004</v>
      </c>
      <c r="V919" s="5">
        <f t="shared" si="1510"/>
        <v>4.524000000000342</v>
      </c>
      <c r="X919" s="5">
        <f t="shared" si="1464"/>
        <v>-6.5199999999999818</v>
      </c>
      <c r="Y919" s="5">
        <f t="shared" si="1465"/>
        <v>-4.9700000000002547</v>
      </c>
      <c r="AA919" s="5">
        <f t="shared" si="1483"/>
        <v>0</v>
      </c>
      <c r="AB919" s="5">
        <f t="shared" si="1484"/>
        <v>1</v>
      </c>
      <c r="AC919" s="5">
        <f t="shared" si="1485"/>
        <v>1</v>
      </c>
      <c r="AF919" s="5">
        <f t="shared" si="1471"/>
        <v>34.029999999999745</v>
      </c>
      <c r="AG919" s="5">
        <f t="shared" si="1472"/>
        <v>37.849999999999909</v>
      </c>
      <c r="AH919" s="5">
        <f t="shared" si="1473"/>
        <v>24.610000000000127</v>
      </c>
      <c r="AI919" s="5">
        <f t="shared" si="1474"/>
        <v>20.789999999999964</v>
      </c>
      <c r="AJ919" s="5"/>
      <c r="AK919" s="5">
        <f t="shared" si="1475"/>
        <v>24.610000000000127</v>
      </c>
      <c r="AL919" s="5">
        <f t="shared" si="1495"/>
        <v>24.879000000000133</v>
      </c>
      <c r="AM919" s="5">
        <f t="shared" si="1476"/>
        <v>34.029999999999745</v>
      </c>
      <c r="AN919" s="5">
        <f t="shared" si="1491"/>
        <v>50.612999999999964</v>
      </c>
      <c r="AO919" s="5">
        <f t="shared" si="1492"/>
        <v>0</v>
      </c>
      <c r="AP919" s="5">
        <f t="shared" si="1511"/>
        <v>4</v>
      </c>
      <c r="AQ919" s="5">
        <f t="shared" si="1425"/>
        <v>5.2</v>
      </c>
      <c r="AR919" s="5"/>
      <c r="AS919" s="5">
        <f t="shared" si="1469"/>
        <v>37.849999999999909</v>
      </c>
      <c r="AT919" s="5">
        <f t="shared" si="1491"/>
        <v>54.168000000000077</v>
      </c>
      <c r="AU919" s="5">
        <f t="shared" si="1477"/>
        <v>20.789999999999964</v>
      </c>
      <c r="AV919" s="5">
        <f t="shared" si="1480"/>
        <v>-3.8200000000001637</v>
      </c>
      <c r="AW919" s="5">
        <f t="shared" si="1478"/>
        <v>3</v>
      </c>
      <c r="AZ919" s="4">
        <f t="shared" ref="AZ919:AZ982" si="1520">T919</f>
        <v>0.77555110220441548</v>
      </c>
      <c r="BA919" s="5">
        <f t="shared" si="1421"/>
        <v>0</v>
      </c>
      <c r="BB919" s="4">
        <f t="shared" ref="BB919:BB982" si="1521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  <c r="CB919" s="5">
        <f t="shared" si="1500"/>
        <v>34.029999999999745</v>
      </c>
      <c r="CC919" s="5">
        <f t="shared" si="1501"/>
        <v>24.610000000000127</v>
      </c>
      <c r="CD919" s="5">
        <f t="shared" si="1512"/>
        <v>-6.5199999999999818</v>
      </c>
      <c r="CE919" s="5">
        <f t="shared" si="1503"/>
        <v>4.9700000000002547</v>
      </c>
      <c r="CF919" s="5"/>
      <c r="CG919" s="5">
        <f t="shared" si="1504"/>
        <v>-50</v>
      </c>
      <c r="CH919" s="5">
        <f t="shared" si="1507"/>
        <v>-4.9700000000002547</v>
      </c>
      <c r="CI919" s="5">
        <f t="shared" si="1505"/>
        <v>-106.51999999999998</v>
      </c>
    </row>
    <row r="920" spans="1:87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5">
        <f t="shared" si="1462"/>
        <v>53.789999999999964</v>
      </c>
      <c r="K920" s="5">
        <f t="shared" si="1489"/>
        <v>63.292500000000096</v>
      </c>
      <c r="L920" s="5">
        <f t="shared" si="1466"/>
        <v>46.429999999999836</v>
      </c>
      <c r="M920" s="5">
        <f t="shared" ref="M920" si="1522">AVERAGE(L909:L920)</f>
        <v>47.419166666666605</v>
      </c>
      <c r="N920" s="6" t="s">
        <v>37</v>
      </c>
      <c r="O920" s="5">
        <f t="shared" si="1468"/>
        <v>220.88999999999987</v>
      </c>
      <c r="P920" s="4">
        <f t="shared" si="1514"/>
        <v>1</v>
      </c>
      <c r="Q920" s="5">
        <f t="shared" si="1515"/>
        <v>56.170000000000073</v>
      </c>
      <c r="R920" s="5">
        <f t="shared" si="1516"/>
        <v>178.76249999999982</v>
      </c>
      <c r="S920" s="4">
        <f t="shared" si="1517"/>
        <v>1</v>
      </c>
      <c r="T920" s="4">
        <f t="shared" si="1518"/>
        <v>1</v>
      </c>
      <c r="U920" s="5">
        <f t="shared" si="1509"/>
        <v>195.31800000000004</v>
      </c>
      <c r="V920" s="5">
        <f t="shared" si="1510"/>
        <v>25.571999999999832</v>
      </c>
      <c r="X920" s="5">
        <f t="shared" si="1464"/>
        <v>-6.0199999999999818</v>
      </c>
      <c r="Y920" s="5">
        <f t="shared" si="1465"/>
        <v>-24.139999999999873</v>
      </c>
      <c r="AA920" s="5">
        <f t="shared" si="1483"/>
        <v>0</v>
      </c>
      <c r="AB920" s="5">
        <f t="shared" si="1484"/>
        <v>1</v>
      </c>
      <c r="AC920" s="5">
        <f t="shared" si="1485"/>
        <v>1</v>
      </c>
      <c r="AF920" s="5">
        <f t="shared" si="1471"/>
        <v>7.9200000000000728</v>
      </c>
      <c r="AG920" s="5">
        <f t="shared" si="1472"/>
        <v>10.639999999999873</v>
      </c>
      <c r="AH920" s="5">
        <f t="shared" si="1473"/>
        <v>45.869999999999891</v>
      </c>
      <c r="AI920" s="5">
        <f t="shared" si="1474"/>
        <v>43.150000000000091</v>
      </c>
      <c r="AJ920" s="5"/>
      <c r="AK920" s="5">
        <f t="shared" si="1475"/>
        <v>7.9200000000000728</v>
      </c>
      <c r="AL920" s="5">
        <f t="shared" si="1495"/>
        <v>24.879000000000133</v>
      </c>
      <c r="AM920" s="5">
        <f t="shared" si="1476"/>
        <v>45.869999999999891</v>
      </c>
      <c r="AN920" s="5">
        <f t="shared" si="1491"/>
        <v>44.26699999999996</v>
      </c>
      <c r="AO920" s="5">
        <f t="shared" si="1492"/>
        <v>1</v>
      </c>
      <c r="AP920" s="5">
        <f t="shared" si="1511"/>
        <v>4</v>
      </c>
      <c r="AQ920" s="5">
        <f t="shared" si="1425"/>
        <v>5</v>
      </c>
      <c r="AR920" s="5"/>
      <c r="AS920" s="5">
        <f t="shared" si="1469"/>
        <v>43.150000000000091</v>
      </c>
      <c r="AT920" s="5">
        <f t="shared" si="1491"/>
        <v>46.463000000000058</v>
      </c>
      <c r="AU920" s="5">
        <f t="shared" si="1477"/>
        <v>10.639999999999873</v>
      </c>
      <c r="AV920" s="5">
        <f t="shared" si="1480"/>
        <v>-2.7199999999997999</v>
      </c>
      <c r="AW920" s="5">
        <f t="shared" si="1478"/>
        <v>4</v>
      </c>
      <c r="AZ920" s="4">
        <f t="shared" si="1520"/>
        <v>1</v>
      </c>
      <c r="BA920" s="5">
        <f t="shared" si="1421"/>
        <v>0</v>
      </c>
      <c r="BB920" s="4">
        <f t="shared" si="1521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  <c r="CB920" s="5">
        <f t="shared" si="1500"/>
        <v>7.9200000000000728</v>
      </c>
      <c r="CC920" s="5">
        <f t="shared" si="1501"/>
        <v>45.869999999999891</v>
      </c>
      <c r="CD920" s="5">
        <f t="shared" si="1512"/>
        <v>-6.0199999999999818</v>
      </c>
      <c r="CE920" s="5">
        <f t="shared" si="1503"/>
        <v>24.139999999999873</v>
      </c>
      <c r="CF920" s="5"/>
      <c r="CG920" s="5">
        <f t="shared" si="1504"/>
        <v>-50</v>
      </c>
      <c r="CH920" s="5">
        <f t="shared" si="1507"/>
        <v>-24.139999999999873</v>
      </c>
      <c r="CI920" s="5">
        <f t="shared" si="1505"/>
        <v>-106.01999999999998</v>
      </c>
    </row>
    <row r="921" spans="1:87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5">
        <f t="shared" si="1462"/>
        <v>64.239999999999782</v>
      </c>
      <c r="K921" s="5">
        <f t="shared" si="1489"/>
        <v>64.015833333333376</v>
      </c>
      <c r="L921" s="5">
        <f t="shared" si="1466"/>
        <v>50.4699999999998</v>
      </c>
      <c r="M921" s="5">
        <f t="shared" ref="M921" si="1523">AVERAGE(L910:L921)</f>
        <v>46.506666666666582</v>
      </c>
      <c r="N921" s="6" t="s">
        <v>37</v>
      </c>
      <c r="O921" s="5">
        <f t="shared" si="1468"/>
        <v>259.04999999999973</v>
      </c>
      <c r="P921" s="4">
        <f t="shared" si="1514"/>
        <v>1</v>
      </c>
      <c r="Q921" s="5">
        <f t="shared" si="1515"/>
        <v>94.329999999999927</v>
      </c>
      <c r="R921" s="5">
        <f t="shared" si="1516"/>
        <v>188.30249999999978</v>
      </c>
      <c r="S921" s="4">
        <f t="shared" si="1517"/>
        <v>1</v>
      </c>
      <c r="T921" s="4">
        <f t="shared" si="1518"/>
        <v>1</v>
      </c>
      <c r="U921" s="5">
        <f t="shared" si="1509"/>
        <v>208.92799999999997</v>
      </c>
      <c r="V921" s="5">
        <f t="shared" si="1510"/>
        <v>50.121999999999758</v>
      </c>
      <c r="X921" s="5">
        <f t="shared" si="1464"/>
        <v>64.059999999999945</v>
      </c>
      <c r="Y921" s="5">
        <f t="shared" si="1465"/>
        <v>11.789999999999964</v>
      </c>
      <c r="AA921" s="5">
        <f t="shared" si="1483"/>
        <v>1</v>
      </c>
      <c r="AB921" s="5">
        <f t="shared" si="1484"/>
        <v>0</v>
      </c>
      <c r="AC921" s="5">
        <f t="shared" si="1485"/>
        <v>1</v>
      </c>
      <c r="AF921" s="5">
        <f t="shared" si="1471"/>
        <v>64.059999999999945</v>
      </c>
      <c r="AG921" s="5">
        <f t="shared" si="1472"/>
        <v>64.239999999999782</v>
      </c>
      <c r="AH921" s="5">
        <f t="shared" si="1473"/>
        <v>0</v>
      </c>
      <c r="AI921" s="5">
        <f t="shared" si="1474"/>
        <v>-0.17999999999983629</v>
      </c>
      <c r="AJ921" s="5"/>
      <c r="AK921" s="5">
        <f t="shared" si="1475"/>
        <v>0</v>
      </c>
      <c r="AL921" s="5">
        <f t="shared" si="1495"/>
        <v>24.879000000000133</v>
      </c>
      <c r="AM921" s="5">
        <f t="shared" si="1476"/>
        <v>64.059999999999945</v>
      </c>
      <c r="AN921" s="5">
        <f t="shared" si="1491"/>
        <v>43.599999999999952</v>
      </c>
      <c r="AO921" s="5">
        <f t="shared" si="1492"/>
        <v>1</v>
      </c>
      <c r="AP921" s="5">
        <f t="shared" si="1511"/>
        <v>4</v>
      </c>
      <c r="AQ921" s="5">
        <f t="shared" si="1425"/>
        <v>4.8</v>
      </c>
      <c r="AR921" s="5"/>
      <c r="AS921" s="5">
        <f t="shared" si="1469"/>
        <v>64.239999999999782</v>
      </c>
      <c r="AT921" s="5">
        <f t="shared" si="1491"/>
        <v>45.298000000000044</v>
      </c>
      <c r="AU921" s="5">
        <f t="shared" si="1477"/>
        <v>-0.17999999999983629</v>
      </c>
      <c r="AV921" s="5">
        <f t="shared" si="1480"/>
        <v>-0.17999999999983629</v>
      </c>
      <c r="AW921" s="5">
        <f t="shared" si="1478"/>
        <v>5</v>
      </c>
      <c r="AZ921" s="4">
        <f t="shared" si="1520"/>
        <v>1</v>
      </c>
      <c r="BA921" s="5">
        <f t="shared" si="1421"/>
        <v>38.159999999999854</v>
      </c>
      <c r="BB921" s="4">
        <f t="shared" si="1521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  <c r="CB921" s="5">
        <f t="shared" si="1500"/>
        <v>64.059999999999945</v>
      </c>
      <c r="CC921" s="5">
        <f t="shared" si="1501"/>
        <v>0</v>
      </c>
      <c r="CD921" s="5">
        <f t="shared" si="1512"/>
        <v>64.059999999999945</v>
      </c>
      <c r="CE921" s="5">
        <f t="shared" si="1503"/>
        <v>-30</v>
      </c>
      <c r="CF921" s="5"/>
      <c r="CG921" s="5">
        <f t="shared" si="1504"/>
        <v>-50</v>
      </c>
      <c r="CH921" s="5">
        <f t="shared" si="1507"/>
        <v>11.789999999999964</v>
      </c>
      <c r="CI921" s="5">
        <f t="shared" si="1505"/>
        <v>-35.940000000000055</v>
      </c>
    </row>
    <row r="922" spans="1:87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5">
        <f t="shared" si="1462"/>
        <v>54.110000000000127</v>
      </c>
      <c r="K922" s="5">
        <f t="shared" si="1489"/>
        <v>58.508333333333361</v>
      </c>
      <c r="L922" s="5">
        <f t="shared" si="1466"/>
        <v>50.0300000000002</v>
      </c>
      <c r="M922" s="5">
        <f t="shared" ref="M922" si="1524">AVERAGE(L911:L922)</f>
        <v>45.010833333333267</v>
      </c>
      <c r="N922" s="6" t="s">
        <v>37</v>
      </c>
      <c r="O922" s="5">
        <f t="shared" si="1468"/>
        <v>220.0600000000004</v>
      </c>
      <c r="P922" s="4">
        <f t="shared" si="1514"/>
        <v>0.40217724624348788</v>
      </c>
      <c r="Q922" s="5">
        <f t="shared" si="1515"/>
        <v>65.219999999999345</v>
      </c>
      <c r="R922" s="5">
        <f t="shared" si="1516"/>
        <v>210.13500000000022</v>
      </c>
      <c r="S922" s="4">
        <f t="shared" si="1517"/>
        <v>0.58666383971165736</v>
      </c>
      <c r="T922" s="4">
        <f t="shared" si="1518"/>
        <v>0.58666383971165736</v>
      </c>
      <c r="U922" s="5">
        <f t="shared" si="1509"/>
        <v>219.99600000000009</v>
      </c>
      <c r="V922" s="5">
        <f t="shared" si="1510"/>
        <v>6.400000000030559E-2</v>
      </c>
      <c r="X922" s="5">
        <f t="shared" si="1464"/>
        <v>-14.25</v>
      </c>
      <c r="Y922" s="5">
        <f t="shared" si="1465"/>
        <v>31.4699999999998</v>
      </c>
      <c r="AA922" s="5">
        <f t="shared" si="1483"/>
        <v>0</v>
      </c>
      <c r="AB922" s="5">
        <f t="shared" si="1484"/>
        <v>0</v>
      </c>
      <c r="AC922" s="5">
        <f t="shared" si="1485"/>
        <v>0</v>
      </c>
      <c r="AF922" s="5">
        <f t="shared" si="1471"/>
        <v>25.230000000000018</v>
      </c>
      <c r="AG922" s="5">
        <f t="shared" si="1472"/>
        <v>23.0600000000004</v>
      </c>
      <c r="AH922" s="5">
        <f t="shared" si="1473"/>
        <v>28.880000000000109</v>
      </c>
      <c r="AI922" s="5">
        <f t="shared" si="1474"/>
        <v>31.049999999999727</v>
      </c>
      <c r="AJ922" s="5"/>
      <c r="AK922" s="5">
        <f t="shared" si="1475"/>
        <v>25.230000000000018</v>
      </c>
      <c r="AL922" s="5">
        <f t="shared" si="1495"/>
        <v>24.672000000000118</v>
      </c>
      <c r="AM922" s="5">
        <f t="shared" si="1476"/>
        <v>28.880000000000109</v>
      </c>
      <c r="AN922" s="5">
        <f t="shared" si="1491"/>
        <v>43.422999999999959</v>
      </c>
      <c r="AO922" s="5">
        <f t="shared" si="1492"/>
        <v>0</v>
      </c>
      <c r="AP922" s="5">
        <f t="shared" si="1511"/>
        <v>4</v>
      </c>
      <c r="AQ922" s="5">
        <f t="shared" si="1425"/>
        <v>4.5999999999999996</v>
      </c>
      <c r="AR922" s="5"/>
      <c r="AS922" s="5">
        <f t="shared" si="1469"/>
        <v>31.049999999999727</v>
      </c>
      <c r="AT922" s="5">
        <f t="shared" si="1491"/>
        <v>44.875</v>
      </c>
      <c r="AU922" s="5">
        <f t="shared" si="1477"/>
        <v>23.0600000000004</v>
      </c>
      <c r="AV922" s="5">
        <f t="shared" si="1480"/>
        <v>2.169999999999618</v>
      </c>
      <c r="AW922" s="5">
        <f t="shared" si="1478"/>
        <v>6</v>
      </c>
      <c r="AZ922" s="4">
        <f t="shared" si="1520"/>
        <v>0.58666383971165736</v>
      </c>
      <c r="BA922" s="5">
        <f t="shared" si="1421"/>
        <v>-38.989999999999327</v>
      </c>
      <c r="BB922" s="4">
        <f t="shared" si="1521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  <c r="CB922" s="5">
        <f t="shared" si="1500"/>
        <v>25.230000000000018</v>
      </c>
      <c r="CC922" s="5">
        <f t="shared" si="1501"/>
        <v>28.880000000000109</v>
      </c>
      <c r="CD922" s="5">
        <f t="shared" si="1512"/>
        <v>-14.25</v>
      </c>
      <c r="CE922" s="5">
        <f t="shared" si="1503"/>
        <v>-30</v>
      </c>
      <c r="CF922" s="5"/>
      <c r="CG922" s="5">
        <f t="shared" si="1504"/>
        <v>-50</v>
      </c>
      <c r="CH922" s="5">
        <f t="shared" si="1507"/>
        <v>31.4699999999998</v>
      </c>
      <c r="CI922" s="5">
        <f t="shared" si="1505"/>
        <v>-114.25</v>
      </c>
    </row>
    <row r="923" spans="1:87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5">
        <f t="shared" si="1462"/>
        <v>59.2800000000002</v>
      </c>
      <c r="K923" s="5">
        <f t="shared" si="1489"/>
        <v>57.124166666666724</v>
      </c>
      <c r="L923" s="5">
        <f t="shared" si="1466"/>
        <v>44.7199999999998</v>
      </c>
      <c r="M923" s="5">
        <f t="shared" ref="M923" si="1525">AVERAGE(L912:L923)</f>
        <v>44.467499999999895</v>
      </c>
      <c r="N923" s="6" t="s">
        <v>36</v>
      </c>
      <c r="O923" s="5">
        <f t="shared" si="1468"/>
        <v>208.73000000000002</v>
      </c>
      <c r="P923" s="4">
        <f t="shared" si="1514"/>
        <v>0.22845752836552877</v>
      </c>
      <c r="Q923" s="5">
        <f t="shared" si="1515"/>
        <v>65.219999999999345</v>
      </c>
      <c r="R923" s="5">
        <f t="shared" si="1516"/>
        <v>210.13500000000022</v>
      </c>
      <c r="S923" s="4">
        <f t="shared" si="1517"/>
        <v>0.46655358846602618</v>
      </c>
      <c r="T923" s="4">
        <f t="shared" si="1518"/>
        <v>0.46655358846602618</v>
      </c>
      <c r="U923" s="5">
        <f t="shared" si="1509"/>
        <v>220.51200000000009</v>
      </c>
      <c r="V923" s="5">
        <f t="shared" si="1510"/>
        <v>-11.782000000000068</v>
      </c>
      <c r="X923" s="5">
        <f t="shared" si="1464"/>
        <v>-47.559999999999945</v>
      </c>
      <c r="Y923" s="5">
        <f t="shared" si="1465"/>
        <v>-18.949999999999818</v>
      </c>
      <c r="AA923" s="5">
        <f t="shared" si="1483"/>
        <v>0</v>
      </c>
      <c r="AB923" s="5">
        <f t="shared" si="1484"/>
        <v>1</v>
      </c>
      <c r="AC923" s="5">
        <f t="shared" si="1485"/>
        <v>1</v>
      </c>
      <c r="AF923" s="5">
        <f t="shared" si="1471"/>
        <v>0</v>
      </c>
      <c r="AG923" s="5">
        <f t="shared" si="1472"/>
        <v>-1.4000000000000909</v>
      </c>
      <c r="AH923" s="5">
        <f t="shared" si="1473"/>
        <v>57.880000000000109</v>
      </c>
      <c r="AI923" s="5">
        <f t="shared" si="1474"/>
        <v>59.2800000000002</v>
      </c>
      <c r="AJ923" s="5"/>
      <c r="AK923" s="5">
        <f t="shared" si="1475"/>
        <v>0</v>
      </c>
      <c r="AL923" s="5">
        <f t="shared" si="1495"/>
        <v>24.672000000000118</v>
      </c>
      <c r="AM923" s="5">
        <f t="shared" si="1476"/>
        <v>57.880000000000109</v>
      </c>
      <c r="AN923" s="5">
        <f t="shared" si="1491"/>
        <v>46.350999999999978</v>
      </c>
      <c r="AO923" s="5">
        <f t="shared" si="1492"/>
        <v>1</v>
      </c>
      <c r="AP923" s="5">
        <f t="shared" si="1511"/>
        <v>5</v>
      </c>
      <c r="AQ923" s="5">
        <f t="shared" si="1425"/>
        <v>4.5999999999999996</v>
      </c>
      <c r="AR923" s="5"/>
      <c r="AS923" s="5">
        <f t="shared" si="1469"/>
        <v>59.2800000000002</v>
      </c>
      <c r="AT923" s="5">
        <f t="shared" si="1491"/>
        <v>47.859999999999992</v>
      </c>
      <c r="AU923" s="5">
        <f t="shared" si="1477"/>
        <v>-1.4000000000000909</v>
      </c>
      <c r="AV923" s="5">
        <f t="shared" si="1480"/>
        <v>1.4000000000000909</v>
      </c>
      <c r="AW923" s="5">
        <f t="shared" si="1478"/>
        <v>2</v>
      </c>
      <c r="AZ923" s="4">
        <f t="shared" si="1520"/>
        <v>0.46655358846602618</v>
      </c>
      <c r="BA923" s="5">
        <f t="shared" ref="BA923:BA986" si="1526">IF(AZ922&gt;0.9,O923-O922,0)</f>
        <v>0</v>
      </c>
      <c r="BB923" s="4">
        <f t="shared" si="1521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  <c r="CB923" s="5">
        <f t="shared" si="1500"/>
        <v>0</v>
      </c>
      <c r="CC923" s="5">
        <f t="shared" si="1501"/>
        <v>57.880000000000109</v>
      </c>
      <c r="CD923" s="5">
        <f t="shared" si="1512"/>
        <v>-50</v>
      </c>
      <c r="CE923" s="5">
        <f t="shared" si="1503"/>
        <v>18.949999999999818</v>
      </c>
      <c r="CF923" s="5"/>
      <c r="CG923" s="5">
        <f t="shared" si="1504"/>
        <v>-50</v>
      </c>
      <c r="CH923" s="5">
        <f t="shared" si="1507"/>
        <v>-18.949999999999818</v>
      </c>
      <c r="CI923" s="5">
        <f t="shared" si="1505"/>
        <v>-150</v>
      </c>
    </row>
    <row r="924" spans="1:87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5">
        <f t="shared" si="1462"/>
        <v>93.379999999999654</v>
      </c>
      <c r="K924" s="5">
        <f t="shared" si="1489"/>
        <v>60.076666666666675</v>
      </c>
      <c r="L924" s="5">
        <f t="shared" si="1466"/>
        <v>67.170000000000073</v>
      </c>
      <c r="M924" s="5">
        <f t="shared" ref="M924" si="1527">AVERAGE(L913:L924)</f>
        <v>45.138333333333243</v>
      </c>
      <c r="N924" s="6" t="s">
        <v>36</v>
      </c>
      <c r="O924" s="5">
        <f t="shared" si="1468"/>
        <v>198.78999999999996</v>
      </c>
      <c r="P924" s="4">
        <f t="shared" si="1514"/>
        <v>0</v>
      </c>
      <c r="Q924" s="5">
        <f t="shared" si="1515"/>
        <v>60.259999999999764</v>
      </c>
      <c r="R924" s="5">
        <f t="shared" si="1516"/>
        <v>213.8549999999999</v>
      </c>
      <c r="S924" s="4">
        <f t="shared" si="1517"/>
        <v>7.6050291321674818E-2</v>
      </c>
      <c r="T924" s="4">
        <f t="shared" si="1518"/>
        <v>0.36117884024170666</v>
      </c>
      <c r="U924" s="5">
        <f t="shared" si="1509"/>
        <v>221.50399999999999</v>
      </c>
      <c r="V924" s="5">
        <f t="shared" si="1510"/>
        <v>-22.714000000000027</v>
      </c>
      <c r="X924" s="5">
        <f t="shared" si="1464"/>
        <v>-43.409999999999854</v>
      </c>
      <c r="Y924" s="5">
        <f t="shared" si="1465"/>
        <v>-46.320000000000164</v>
      </c>
      <c r="AA924" s="5">
        <f t="shared" si="1483"/>
        <v>0</v>
      </c>
      <c r="AB924" s="5">
        <f t="shared" si="1484"/>
        <v>1</v>
      </c>
      <c r="AC924" s="5">
        <f t="shared" si="1485"/>
        <v>1</v>
      </c>
      <c r="AF924" s="5">
        <f t="shared" si="1471"/>
        <v>33.349999999999909</v>
      </c>
      <c r="AG924" s="5">
        <f t="shared" si="1472"/>
        <v>32.149999999999636</v>
      </c>
      <c r="AH924" s="5">
        <f t="shared" si="1473"/>
        <v>60.029999999999745</v>
      </c>
      <c r="AI924" s="5">
        <f t="shared" si="1474"/>
        <v>61.230000000000018</v>
      </c>
      <c r="AJ924" s="5"/>
      <c r="AK924" s="5">
        <f t="shared" si="1475"/>
        <v>33.349999999999909</v>
      </c>
      <c r="AL924" s="5">
        <f t="shared" si="1495"/>
        <v>26.042000000000005</v>
      </c>
      <c r="AM924" s="5">
        <f t="shared" si="1476"/>
        <v>60.029999999999745</v>
      </c>
      <c r="AN924" s="5">
        <f t="shared" si="1491"/>
        <v>46.636999999999944</v>
      </c>
      <c r="AO924" s="5">
        <f t="shared" si="1492"/>
        <v>1</v>
      </c>
      <c r="AP924" s="5">
        <f t="shared" si="1511"/>
        <v>5</v>
      </c>
      <c r="AQ924" s="5">
        <f t="shared" si="1425"/>
        <v>4.5</v>
      </c>
      <c r="AR924" s="5"/>
      <c r="AS924" s="5">
        <f t="shared" si="1469"/>
        <v>61.230000000000018</v>
      </c>
      <c r="AT924" s="5">
        <f t="shared" si="1491"/>
        <v>47.964999999999961</v>
      </c>
      <c r="AU924" s="5">
        <f t="shared" si="1477"/>
        <v>32.149999999999636</v>
      </c>
      <c r="AV924" s="5">
        <f t="shared" si="1480"/>
        <v>1.2000000000002728</v>
      </c>
      <c r="AW924" s="5">
        <f t="shared" si="1478"/>
        <v>3</v>
      </c>
      <c r="AZ924" s="4">
        <f t="shared" si="1520"/>
        <v>0.36117884024170666</v>
      </c>
      <c r="BA924" s="5">
        <f t="shared" si="1526"/>
        <v>0</v>
      </c>
      <c r="BB924" s="4">
        <f t="shared" si="1521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  <c r="CB924" s="5">
        <f t="shared" si="1500"/>
        <v>33.349999999999909</v>
      </c>
      <c r="CC924" s="5">
        <f t="shared" si="1501"/>
        <v>60.029999999999745</v>
      </c>
      <c r="CD924" s="5">
        <f t="shared" si="1512"/>
        <v>-50</v>
      </c>
      <c r="CE924" s="5">
        <f t="shared" si="1503"/>
        <v>46.320000000000164</v>
      </c>
      <c r="CF924" s="5"/>
      <c r="CG924" s="5">
        <f t="shared" si="1504"/>
        <v>-50</v>
      </c>
      <c r="CH924" s="5">
        <f t="shared" si="1507"/>
        <v>-46.320000000000164</v>
      </c>
      <c r="CI924" s="5">
        <f t="shared" si="1505"/>
        <v>-150</v>
      </c>
    </row>
    <row r="925" spans="1:87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5">
        <f t="shared" si="1462"/>
        <v>41.650000000000091</v>
      </c>
      <c r="K925" s="5">
        <f t="shared" si="1489"/>
        <v>59.229166666666664</v>
      </c>
      <c r="L925" s="5">
        <f t="shared" si="1466"/>
        <v>28.009999999999764</v>
      </c>
      <c r="M925" s="5">
        <f t="shared" ref="M925" si="1528">AVERAGE(L914:L925)</f>
        <v>44.567499999999882</v>
      </c>
      <c r="N925" s="6" t="s">
        <v>36</v>
      </c>
      <c r="O925" s="5">
        <f t="shared" si="1468"/>
        <v>203.05999999999995</v>
      </c>
      <c r="P925" s="4">
        <f t="shared" si="1514"/>
        <v>7.0859608363757029E-2</v>
      </c>
      <c r="Q925" s="5">
        <f t="shared" si="1515"/>
        <v>60.259999999999764</v>
      </c>
      <c r="R925" s="5">
        <f t="shared" si="1516"/>
        <v>213.8549999999999</v>
      </c>
      <c r="S925" s="4">
        <f t="shared" si="1517"/>
        <v>0.14152100582642835</v>
      </c>
      <c r="T925" s="4">
        <f t="shared" si="1518"/>
        <v>0.40644545743666038</v>
      </c>
      <c r="U925" s="5">
        <f t="shared" si="1509"/>
        <v>217.93800000000002</v>
      </c>
      <c r="V925" s="5">
        <f t="shared" si="1510"/>
        <v>-14.878000000000071</v>
      </c>
      <c r="X925" s="5">
        <f t="shared" si="1464"/>
        <v>20.920000000000073</v>
      </c>
      <c r="Y925" s="5">
        <f t="shared" si="1465"/>
        <v>0.48999999999978172</v>
      </c>
      <c r="AA925" s="5">
        <f t="shared" si="1483"/>
        <v>1</v>
      </c>
      <c r="AB925" s="5">
        <f t="shared" si="1484"/>
        <v>0</v>
      </c>
      <c r="AC925" s="5">
        <f t="shared" si="1485"/>
        <v>1</v>
      </c>
      <c r="AF925" s="5">
        <f t="shared" si="1471"/>
        <v>31.300000000000182</v>
      </c>
      <c r="AG925" s="5">
        <f t="shared" si="1472"/>
        <v>37.980000000000018</v>
      </c>
      <c r="AH925" s="5">
        <f t="shared" si="1473"/>
        <v>10.349999999999909</v>
      </c>
      <c r="AI925" s="5">
        <f t="shared" si="1474"/>
        <v>3.6700000000000728</v>
      </c>
      <c r="AJ925" s="5"/>
      <c r="AK925" s="5">
        <f t="shared" si="1475"/>
        <v>10.349999999999909</v>
      </c>
      <c r="AL925" s="5">
        <f t="shared" si="1495"/>
        <v>26.042000000000005</v>
      </c>
      <c r="AM925" s="5">
        <f t="shared" si="1476"/>
        <v>31.300000000000182</v>
      </c>
      <c r="AN925" s="5">
        <f t="shared" si="1491"/>
        <v>45.723999999999975</v>
      </c>
      <c r="AO925" s="5">
        <f t="shared" si="1492"/>
        <v>0</v>
      </c>
      <c r="AP925" s="5">
        <f t="shared" si="1511"/>
        <v>5</v>
      </c>
      <c r="AQ925" s="5">
        <f t="shared" si="1425"/>
        <v>4.4000000000000004</v>
      </c>
      <c r="AR925" s="5"/>
      <c r="AS925" s="5">
        <f t="shared" si="1469"/>
        <v>37.980000000000018</v>
      </c>
      <c r="AT925" s="5">
        <f t="shared" si="1491"/>
        <v>47.035999999999966</v>
      </c>
      <c r="AU925" s="5">
        <f t="shared" si="1477"/>
        <v>3.6700000000000728</v>
      </c>
      <c r="AV925" s="5">
        <f t="shared" si="1480"/>
        <v>-6.6799999999998363</v>
      </c>
      <c r="AW925" s="5">
        <f t="shared" si="1478"/>
        <v>4</v>
      </c>
      <c r="AZ925" s="4">
        <f t="shared" si="1520"/>
        <v>0.40644545743666038</v>
      </c>
      <c r="BA925" s="5">
        <f t="shared" si="1526"/>
        <v>0</v>
      </c>
      <c r="BB925" s="4">
        <f t="shared" si="1521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  <c r="CB925" s="5">
        <f t="shared" si="1500"/>
        <v>31.300000000000182</v>
      </c>
      <c r="CC925" s="5">
        <f t="shared" si="1501"/>
        <v>10.349999999999909</v>
      </c>
      <c r="CD925" s="5">
        <f t="shared" si="1512"/>
        <v>20.920000000000073</v>
      </c>
      <c r="CE925" s="5">
        <f t="shared" si="1503"/>
        <v>-0.48999999999978172</v>
      </c>
      <c r="CF925" s="5"/>
      <c r="CG925" s="5">
        <f t="shared" si="1504"/>
        <v>-50</v>
      </c>
      <c r="CH925" s="5">
        <f t="shared" si="1507"/>
        <v>0.48999999999978172</v>
      </c>
      <c r="CI925" s="5">
        <f t="shared" si="1505"/>
        <v>-79.079999999999927</v>
      </c>
    </row>
    <row r="926" spans="1:87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5">
        <f t="shared" si="1462"/>
        <v>64.460000000000036</v>
      </c>
      <c r="K926" s="5">
        <f t="shared" si="1489"/>
        <v>59.585833333333312</v>
      </c>
      <c r="L926" s="5">
        <f t="shared" si="1466"/>
        <v>55.990000000000236</v>
      </c>
      <c r="M926" s="5">
        <f t="shared" ref="M926" si="1529">AVERAGE(L915:L926)</f>
        <v>46.309166666666592</v>
      </c>
      <c r="N926" s="6" t="s">
        <v>36</v>
      </c>
      <c r="O926" s="5">
        <f t="shared" si="1468"/>
        <v>169.72000000000025</v>
      </c>
      <c r="P926" s="4">
        <f t="shared" si="1514"/>
        <v>0</v>
      </c>
      <c r="Q926" s="5">
        <f t="shared" si="1515"/>
        <v>50.340000000000146</v>
      </c>
      <c r="R926" s="5">
        <f t="shared" si="1516"/>
        <v>182.30500000000029</v>
      </c>
      <c r="S926" s="4">
        <f t="shared" si="1517"/>
        <v>0</v>
      </c>
      <c r="T926" s="4">
        <f t="shared" si="1518"/>
        <v>0</v>
      </c>
      <c r="U926" s="5">
        <f t="shared" si="1509"/>
        <v>200.07200000000012</v>
      </c>
      <c r="V926" s="5">
        <f t="shared" si="1510"/>
        <v>-30.351999999999862</v>
      </c>
      <c r="X926" s="5">
        <f t="shared" si="1464"/>
        <v>6.3000000000001819</v>
      </c>
      <c r="Y926" s="5">
        <f t="shared" si="1465"/>
        <v>32.839999999999691</v>
      </c>
      <c r="AA926" s="5">
        <f t="shared" si="1483"/>
        <v>1</v>
      </c>
      <c r="AB926" s="5">
        <f t="shared" si="1484"/>
        <v>0</v>
      </c>
      <c r="AC926" s="5">
        <f t="shared" si="1485"/>
        <v>1</v>
      </c>
      <c r="AF926" s="5">
        <f t="shared" si="1471"/>
        <v>43.769999999999982</v>
      </c>
      <c r="AG926" s="5">
        <f t="shared" si="1472"/>
        <v>47.059999999999945</v>
      </c>
      <c r="AH926" s="5">
        <f t="shared" si="1473"/>
        <v>20.690000000000055</v>
      </c>
      <c r="AI926" s="5">
        <f t="shared" si="1474"/>
        <v>17.400000000000091</v>
      </c>
      <c r="AJ926" s="5"/>
      <c r="AK926" s="5">
        <f t="shared" si="1475"/>
        <v>20.690000000000055</v>
      </c>
      <c r="AL926" s="5">
        <f t="shared" si="1495"/>
        <v>26.042000000000005</v>
      </c>
      <c r="AM926" s="5">
        <f t="shared" si="1476"/>
        <v>43.769999999999982</v>
      </c>
      <c r="AN926" s="5">
        <f t="shared" si="1491"/>
        <v>44.644000000000005</v>
      </c>
      <c r="AO926" s="5">
        <f t="shared" si="1492"/>
        <v>0</v>
      </c>
      <c r="AP926" s="5">
        <f t="shared" si="1511"/>
        <v>5</v>
      </c>
      <c r="AQ926" s="5">
        <f t="shared" ref="AQ926:AQ989" si="1530">AVERAGE(AP917:AP926)</f>
        <v>4.4000000000000004</v>
      </c>
      <c r="AR926" s="5"/>
      <c r="AS926" s="5">
        <f t="shared" si="1469"/>
        <v>47.059999999999945</v>
      </c>
      <c r="AT926" s="5">
        <f t="shared" si="1491"/>
        <v>46.360999999999969</v>
      </c>
      <c r="AU926" s="5">
        <f t="shared" si="1477"/>
        <v>17.400000000000091</v>
      </c>
      <c r="AV926" s="5">
        <f t="shared" si="1480"/>
        <v>-3.2899999999999636</v>
      </c>
      <c r="AW926" s="5">
        <f t="shared" si="1478"/>
        <v>5</v>
      </c>
      <c r="AZ926" s="4">
        <f t="shared" si="1520"/>
        <v>0</v>
      </c>
      <c r="BA926" s="5">
        <f t="shared" si="1526"/>
        <v>0</v>
      </c>
      <c r="BB926" s="4">
        <f t="shared" si="1521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  <c r="CB926" s="5">
        <f t="shared" si="1500"/>
        <v>43.769999999999982</v>
      </c>
      <c r="CC926" s="5">
        <f t="shared" si="1501"/>
        <v>20.690000000000055</v>
      </c>
      <c r="CD926" s="5">
        <f t="shared" si="1512"/>
        <v>6.3000000000001819</v>
      </c>
      <c r="CE926" s="5">
        <f t="shared" si="1503"/>
        <v>-30</v>
      </c>
      <c r="CF926" s="5"/>
      <c r="CG926" s="5">
        <f t="shared" si="1504"/>
        <v>-50</v>
      </c>
      <c r="CH926" s="5">
        <f t="shared" si="1507"/>
        <v>32.839999999999691</v>
      </c>
      <c r="CI926" s="5">
        <f t="shared" si="1505"/>
        <v>-93.699999999999818</v>
      </c>
    </row>
    <row r="927" spans="1:87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5">
        <f t="shared" si="1462"/>
        <v>51.880000000000109</v>
      </c>
      <c r="K927" s="5">
        <f t="shared" si="1489"/>
        <v>59.519166666666671</v>
      </c>
      <c r="L927" s="5">
        <f t="shared" si="1466"/>
        <v>42.840000000000146</v>
      </c>
      <c r="M927" s="5">
        <f t="shared" ref="M927" si="1531">AVERAGE(L916:L927)</f>
        <v>46.658333333333303</v>
      </c>
      <c r="N927" s="6" t="s">
        <v>36</v>
      </c>
      <c r="O927" s="5">
        <f t="shared" si="1468"/>
        <v>173.15999999999985</v>
      </c>
      <c r="P927" s="4">
        <f t="shared" si="1514"/>
        <v>8.8182517303245847E-2</v>
      </c>
      <c r="Q927" s="5">
        <f t="shared" si="1515"/>
        <v>39.009999999999764</v>
      </c>
      <c r="R927" s="5">
        <f t="shared" si="1516"/>
        <v>179.4725000000002</v>
      </c>
      <c r="S927" s="4">
        <f t="shared" si="1517"/>
        <v>3.8508899585801191E-2</v>
      </c>
      <c r="T927" s="4">
        <f t="shared" si="1518"/>
        <v>3.8508899585801191E-2</v>
      </c>
      <c r="U927" s="5">
        <f t="shared" si="1509"/>
        <v>190.69200000000001</v>
      </c>
      <c r="V927" s="5">
        <f t="shared" si="1510"/>
        <v>-17.532000000000153</v>
      </c>
      <c r="X927" s="5">
        <f t="shared" si="1464"/>
        <v>-25.740000000000236</v>
      </c>
      <c r="Y927" s="5">
        <f t="shared" si="1465"/>
        <v>-25.569999999999709</v>
      </c>
      <c r="AA927" s="5">
        <f t="shared" si="1483"/>
        <v>0</v>
      </c>
      <c r="AB927" s="5">
        <f t="shared" si="1484"/>
        <v>1</v>
      </c>
      <c r="AC927" s="5">
        <f t="shared" si="1485"/>
        <v>1</v>
      </c>
      <c r="AF927" s="5">
        <f t="shared" si="1471"/>
        <v>21.480000000000018</v>
      </c>
      <c r="AG927" s="5">
        <f t="shared" si="1472"/>
        <v>39.130000000000109</v>
      </c>
      <c r="AH927" s="5">
        <f t="shared" si="1473"/>
        <v>30.400000000000091</v>
      </c>
      <c r="AI927" s="5">
        <f t="shared" si="1474"/>
        <v>12.75</v>
      </c>
      <c r="AJ927" s="5"/>
      <c r="AK927" s="5">
        <f t="shared" si="1475"/>
        <v>21.480000000000018</v>
      </c>
      <c r="AL927" s="5">
        <f t="shared" si="1495"/>
        <v>26.042000000000005</v>
      </c>
      <c r="AM927" s="5">
        <f t="shared" si="1476"/>
        <v>30.400000000000091</v>
      </c>
      <c r="AN927" s="5">
        <f t="shared" si="1491"/>
        <v>45.586999999999989</v>
      </c>
      <c r="AO927" s="5">
        <f t="shared" si="1492"/>
        <v>0</v>
      </c>
      <c r="AP927" s="5">
        <f t="shared" si="1511"/>
        <v>5</v>
      </c>
      <c r="AQ927" s="5">
        <f t="shared" si="1530"/>
        <v>4.5</v>
      </c>
      <c r="AR927" s="5"/>
      <c r="AS927" s="5">
        <f t="shared" si="1469"/>
        <v>39.130000000000109</v>
      </c>
      <c r="AT927" s="5">
        <f t="shared" si="1491"/>
        <v>48.427</v>
      </c>
      <c r="AU927" s="5">
        <f t="shared" si="1477"/>
        <v>12.75</v>
      </c>
      <c r="AV927" s="5">
        <f t="shared" si="1480"/>
        <v>-17.650000000000091</v>
      </c>
      <c r="AW927" s="5">
        <f t="shared" si="1478"/>
        <v>6</v>
      </c>
      <c r="AZ927" s="4">
        <f t="shared" si="1520"/>
        <v>3.8508899585801191E-2</v>
      </c>
      <c r="BA927" s="5">
        <f t="shared" si="1526"/>
        <v>0</v>
      </c>
      <c r="BB927" s="4">
        <f t="shared" si="1521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  <c r="CB927" s="5">
        <f t="shared" si="1500"/>
        <v>21.480000000000018</v>
      </c>
      <c r="CC927" s="5">
        <f t="shared" si="1501"/>
        <v>30.400000000000091</v>
      </c>
      <c r="CD927" s="5">
        <f t="shared" si="1512"/>
        <v>-25.740000000000236</v>
      </c>
      <c r="CE927" s="5">
        <f t="shared" si="1503"/>
        <v>25.569999999999709</v>
      </c>
      <c r="CF927" s="5"/>
      <c r="CG927" s="5">
        <f t="shared" si="1504"/>
        <v>-50</v>
      </c>
      <c r="CH927" s="5">
        <f t="shared" si="1507"/>
        <v>-25.569999999999709</v>
      </c>
      <c r="CI927" s="5">
        <f t="shared" si="1505"/>
        <v>-125.74000000000024</v>
      </c>
    </row>
    <row r="928" spans="1:87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5">
        <f t="shared" si="1462"/>
        <v>93.289999999999964</v>
      </c>
      <c r="K928" s="5">
        <f t="shared" si="1489"/>
        <v>61.193333333333349</v>
      </c>
      <c r="L928" s="5">
        <f t="shared" si="1466"/>
        <v>61.789999999999964</v>
      </c>
      <c r="M928" s="5">
        <f t="shared" ref="M928" si="1532">AVERAGE(L917:L928)</f>
        <v>46.418333333333329</v>
      </c>
      <c r="N928" s="6" t="s">
        <v>36</v>
      </c>
      <c r="O928" s="5">
        <f t="shared" si="1468"/>
        <v>212.69999999999982</v>
      </c>
      <c r="P928" s="4">
        <f t="shared" si="1514"/>
        <v>1</v>
      </c>
      <c r="Q928" s="5">
        <f t="shared" si="1515"/>
        <v>42.979999999999563</v>
      </c>
      <c r="R928" s="5">
        <f t="shared" si="1516"/>
        <v>180.46500000000015</v>
      </c>
      <c r="S928" s="4">
        <f t="shared" si="1517"/>
        <v>0.85379419944377111</v>
      </c>
      <c r="T928" s="4">
        <f t="shared" si="1518"/>
        <v>0.48113735587148571</v>
      </c>
      <c r="U928" s="5">
        <f t="shared" si="1509"/>
        <v>191.48599999999996</v>
      </c>
      <c r="V928" s="5">
        <f t="shared" si="1510"/>
        <v>21.213999999999857</v>
      </c>
      <c r="X928" s="5">
        <f t="shared" si="1464"/>
        <v>77.879999999999654</v>
      </c>
      <c r="Y928" s="5">
        <f t="shared" si="1465"/>
        <v>22.980000000000018</v>
      </c>
      <c r="AA928" s="5">
        <f t="shared" si="1483"/>
        <v>1</v>
      </c>
      <c r="AB928" s="5">
        <f t="shared" si="1484"/>
        <v>0</v>
      </c>
      <c r="AC928" s="5">
        <f t="shared" si="1485"/>
        <v>1</v>
      </c>
      <c r="AF928" s="5">
        <f t="shared" si="1471"/>
        <v>84.529999999999745</v>
      </c>
      <c r="AG928" s="5">
        <f t="shared" si="1472"/>
        <v>93.289999999999964</v>
      </c>
      <c r="AH928" s="5">
        <f t="shared" si="1473"/>
        <v>0</v>
      </c>
      <c r="AI928" s="5">
        <f t="shared" si="1474"/>
        <v>-8.7600000000002183</v>
      </c>
      <c r="AJ928" s="5"/>
      <c r="AK928" s="5">
        <f t="shared" si="1475"/>
        <v>0</v>
      </c>
      <c r="AL928" s="5">
        <f t="shared" si="1495"/>
        <v>26.042000000000005</v>
      </c>
      <c r="AM928" s="5">
        <f t="shared" si="1476"/>
        <v>84.529999999999745</v>
      </c>
      <c r="AN928" s="5">
        <f t="shared" si="1491"/>
        <v>48.074999999999953</v>
      </c>
      <c r="AO928" s="5">
        <f t="shared" si="1492"/>
        <v>1</v>
      </c>
      <c r="AP928" s="5">
        <f t="shared" si="1511"/>
        <v>5</v>
      </c>
      <c r="AQ928" s="5">
        <f t="shared" si="1530"/>
        <v>4.5999999999999996</v>
      </c>
      <c r="AR928" s="5"/>
      <c r="AS928" s="5">
        <f t="shared" si="1469"/>
        <v>93.289999999999964</v>
      </c>
      <c r="AT928" s="5">
        <f t="shared" si="1491"/>
        <v>51.425999999999974</v>
      </c>
      <c r="AU928" s="5">
        <f t="shared" si="1477"/>
        <v>-8.7600000000002183</v>
      </c>
      <c r="AV928" s="5">
        <f t="shared" si="1480"/>
        <v>-8.7600000000002183</v>
      </c>
      <c r="AW928" s="5">
        <f t="shared" si="1478"/>
        <v>2</v>
      </c>
      <c r="AZ928" s="4">
        <f t="shared" si="1520"/>
        <v>0.48113735587148571</v>
      </c>
      <c r="BA928" s="5">
        <f t="shared" si="1526"/>
        <v>0</v>
      </c>
      <c r="BB928" s="4">
        <f t="shared" si="1521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  <c r="CB928" s="5">
        <f t="shared" si="1500"/>
        <v>84.529999999999745</v>
      </c>
      <c r="CC928" s="5">
        <f t="shared" si="1501"/>
        <v>0</v>
      </c>
      <c r="CD928" s="5">
        <f t="shared" si="1512"/>
        <v>77.879999999999654</v>
      </c>
      <c r="CE928" s="5">
        <f t="shared" si="1503"/>
        <v>-30</v>
      </c>
      <c r="CF928" s="5"/>
      <c r="CG928" s="5">
        <f t="shared" si="1504"/>
        <v>-50</v>
      </c>
      <c r="CH928" s="5">
        <f t="shared" si="1507"/>
        <v>22.980000000000018</v>
      </c>
      <c r="CI928" s="5">
        <f t="shared" si="1505"/>
        <v>-22.120000000000346</v>
      </c>
    </row>
    <row r="929" spans="1:87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5">
        <f t="shared" si="1462"/>
        <v>52.199999999999818</v>
      </c>
      <c r="K929" s="5">
        <f t="shared" si="1489"/>
        <v>62.518333333333317</v>
      </c>
      <c r="L929" s="5">
        <f t="shared" si="1466"/>
        <v>34.5</v>
      </c>
      <c r="M929" s="5">
        <f t="shared" ref="M929" si="1533">AVERAGE(L918:L929)</f>
        <v>46.199999999999967</v>
      </c>
      <c r="N929" s="6" t="s">
        <v>37</v>
      </c>
      <c r="O929" s="5">
        <f t="shared" si="1468"/>
        <v>203.26999999999998</v>
      </c>
      <c r="P929" s="4">
        <f t="shared" si="1514"/>
        <v>0.78059562587250042</v>
      </c>
      <c r="Q929" s="5">
        <f t="shared" si="1515"/>
        <v>42.979999999999563</v>
      </c>
      <c r="R929" s="5">
        <f t="shared" si="1516"/>
        <v>180.46500000000015</v>
      </c>
      <c r="S929" s="4">
        <f t="shared" si="1517"/>
        <v>0.78059562587250042</v>
      </c>
      <c r="T929" s="4">
        <f t="shared" si="1518"/>
        <v>0.37557371543714235</v>
      </c>
      <c r="U929" s="5">
        <f t="shared" si="1509"/>
        <v>192.38199999999998</v>
      </c>
      <c r="V929" s="5">
        <f t="shared" si="1510"/>
        <v>10.888000000000005</v>
      </c>
      <c r="X929" s="5">
        <f t="shared" si="1464"/>
        <v>-2.8900000000003274</v>
      </c>
      <c r="Y929" s="5">
        <f t="shared" si="1465"/>
        <v>-4.6500000000000909</v>
      </c>
      <c r="AA929" s="5">
        <f t="shared" si="1483"/>
        <v>0</v>
      </c>
      <c r="AB929" s="5">
        <f t="shared" si="1484"/>
        <v>1</v>
      </c>
      <c r="AC929" s="5">
        <f t="shared" si="1485"/>
        <v>1</v>
      </c>
      <c r="AF929" s="5">
        <f t="shared" si="1471"/>
        <v>18.369999999999891</v>
      </c>
      <c r="AG929" s="5">
        <f t="shared" si="1472"/>
        <v>17.240000000000236</v>
      </c>
      <c r="AH929" s="5">
        <f t="shared" si="1473"/>
        <v>33.829999999999927</v>
      </c>
      <c r="AI929" s="5">
        <f t="shared" si="1474"/>
        <v>34.959999999999582</v>
      </c>
      <c r="AJ929" s="5"/>
      <c r="AK929" s="5">
        <f t="shared" si="1475"/>
        <v>18.369999999999891</v>
      </c>
      <c r="AL929" s="5">
        <f t="shared" si="1495"/>
        <v>26.042000000000005</v>
      </c>
      <c r="AM929" s="5">
        <f t="shared" si="1476"/>
        <v>33.829999999999927</v>
      </c>
      <c r="AN929" s="5">
        <f t="shared" si="1491"/>
        <v>48.054999999999971</v>
      </c>
      <c r="AO929" s="5">
        <f t="shared" si="1492"/>
        <v>0</v>
      </c>
      <c r="AP929" s="5">
        <f t="shared" si="1511"/>
        <v>5</v>
      </c>
      <c r="AQ929" s="5">
        <f t="shared" si="1530"/>
        <v>4.7</v>
      </c>
      <c r="AR929" s="5"/>
      <c r="AS929" s="5">
        <f t="shared" si="1469"/>
        <v>34.959999999999582</v>
      </c>
      <c r="AT929" s="5">
        <f t="shared" si="1491"/>
        <v>51.136999999999944</v>
      </c>
      <c r="AU929" s="5">
        <f t="shared" si="1477"/>
        <v>17.240000000000236</v>
      </c>
      <c r="AV929" s="5">
        <f t="shared" si="1480"/>
        <v>1.1299999999996544</v>
      </c>
      <c r="AW929" s="5">
        <f t="shared" si="1478"/>
        <v>3</v>
      </c>
      <c r="AZ929" s="4">
        <f t="shared" si="1520"/>
        <v>0.37557371543714235</v>
      </c>
      <c r="BA929" s="5">
        <f t="shared" si="1526"/>
        <v>0</v>
      </c>
      <c r="BB929" s="4">
        <f t="shared" si="1521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  <c r="CB929" s="5">
        <f t="shared" si="1500"/>
        <v>18.369999999999891</v>
      </c>
      <c r="CC929" s="5">
        <f t="shared" si="1501"/>
        <v>33.829999999999927</v>
      </c>
      <c r="CD929" s="5">
        <f t="shared" si="1512"/>
        <v>-2.8900000000003274</v>
      </c>
      <c r="CE929" s="5">
        <f t="shared" si="1503"/>
        <v>4.6500000000000909</v>
      </c>
      <c r="CF929" s="5"/>
      <c r="CG929" s="5">
        <f t="shared" si="1504"/>
        <v>-50</v>
      </c>
      <c r="CH929" s="5">
        <f t="shared" si="1507"/>
        <v>-4.6500000000000909</v>
      </c>
      <c r="CI929" s="5">
        <f t="shared" si="1505"/>
        <v>-102.89000000000033</v>
      </c>
    </row>
    <row r="930" spans="1:87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5">
        <f t="shared" si="1462"/>
        <v>89.470000000000255</v>
      </c>
      <c r="K930" s="5">
        <f t="shared" si="1489"/>
        <v>64.699166666666656</v>
      </c>
      <c r="L930" s="5">
        <f t="shared" si="1466"/>
        <v>71.860000000000127</v>
      </c>
      <c r="M930" s="5">
        <f t="shared" ref="M930" si="1534">AVERAGE(L919:L930)</f>
        <v>48.870833333333316</v>
      </c>
      <c r="N930" s="6" t="s">
        <v>36</v>
      </c>
      <c r="O930" s="5">
        <f t="shared" si="1468"/>
        <v>224.73000000000002</v>
      </c>
      <c r="P930" s="4">
        <f t="shared" si="1514"/>
        <v>1</v>
      </c>
      <c r="Q930" s="5">
        <f t="shared" si="1515"/>
        <v>55.009999999999764</v>
      </c>
      <c r="R930" s="5">
        <f t="shared" si="1516"/>
        <v>183.4725000000002</v>
      </c>
      <c r="S930" s="4">
        <f t="shared" si="1517"/>
        <v>1</v>
      </c>
      <c r="T930" s="4">
        <f t="shared" si="1518"/>
        <v>1</v>
      </c>
      <c r="U930" s="5">
        <f t="shared" si="1509"/>
        <v>196.71599999999998</v>
      </c>
      <c r="V930" s="5">
        <f t="shared" si="1510"/>
        <v>28.014000000000038</v>
      </c>
      <c r="X930" s="5">
        <f t="shared" si="1464"/>
        <v>77.260000000000218</v>
      </c>
      <c r="Y930" s="5">
        <f t="shared" si="1465"/>
        <v>23.590000000000146</v>
      </c>
      <c r="AA930" s="5">
        <f t="shared" si="1483"/>
        <v>1</v>
      </c>
      <c r="AB930" s="5">
        <f t="shared" si="1484"/>
        <v>0</v>
      </c>
      <c r="AC930" s="5">
        <f t="shared" si="1485"/>
        <v>1</v>
      </c>
      <c r="AF930" s="5">
        <f t="shared" si="1471"/>
        <v>86.420000000000073</v>
      </c>
      <c r="AG930" s="5">
        <f t="shared" si="1472"/>
        <v>89.470000000000255</v>
      </c>
      <c r="AH930" s="5">
        <f t="shared" si="1473"/>
        <v>0</v>
      </c>
      <c r="AI930" s="5">
        <f t="shared" si="1474"/>
        <v>-3.0500000000001819</v>
      </c>
      <c r="AJ930" s="5"/>
      <c r="AK930" s="5">
        <f t="shared" si="1475"/>
        <v>0</v>
      </c>
      <c r="AL930" s="5">
        <f t="shared" si="1495"/>
        <v>26.042000000000005</v>
      </c>
      <c r="AM930" s="5">
        <f t="shared" si="1476"/>
        <v>86.420000000000073</v>
      </c>
      <c r="AN930" s="5">
        <f t="shared" si="1491"/>
        <v>52.109999999999992</v>
      </c>
      <c r="AO930" s="5">
        <f t="shared" si="1492"/>
        <v>1</v>
      </c>
      <c r="AP930" s="5">
        <f t="shared" si="1511"/>
        <v>5</v>
      </c>
      <c r="AQ930" s="5">
        <f t="shared" si="1530"/>
        <v>4.8</v>
      </c>
      <c r="AR930" s="5"/>
      <c r="AS930" s="5">
        <f t="shared" si="1469"/>
        <v>89.470000000000255</v>
      </c>
      <c r="AT930" s="5">
        <f t="shared" si="1491"/>
        <v>55.768999999999963</v>
      </c>
      <c r="AU930" s="5">
        <f t="shared" si="1477"/>
        <v>-3.0500000000001819</v>
      </c>
      <c r="AV930" s="5">
        <f t="shared" si="1480"/>
        <v>-3.0500000000001819</v>
      </c>
      <c r="AW930" s="5">
        <f t="shared" si="1478"/>
        <v>4</v>
      </c>
      <c r="AZ930" s="4">
        <f t="shared" si="1520"/>
        <v>1</v>
      </c>
      <c r="BA930" s="5">
        <f t="shared" si="1526"/>
        <v>0</v>
      </c>
      <c r="BB930" s="4">
        <f t="shared" si="1521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  <c r="CB930" s="5">
        <f t="shared" si="1500"/>
        <v>86.420000000000073</v>
      </c>
      <c r="CC930" s="5">
        <f t="shared" si="1501"/>
        <v>0</v>
      </c>
      <c r="CD930" s="5">
        <f t="shared" si="1512"/>
        <v>77.260000000000218</v>
      </c>
      <c r="CE930" s="5">
        <f t="shared" si="1503"/>
        <v>-30</v>
      </c>
      <c r="CF930" s="5"/>
      <c r="CG930" s="5">
        <f t="shared" si="1504"/>
        <v>-50</v>
      </c>
      <c r="CH930" s="5">
        <f t="shared" si="1507"/>
        <v>23.590000000000146</v>
      </c>
      <c r="CI930" s="5">
        <f t="shared" si="1505"/>
        <v>-22.739999999999782</v>
      </c>
    </row>
    <row r="931" spans="1:87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5">
        <f t="shared" si="1462"/>
        <v>42.470000000000255</v>
      </c>
      <c r="K931" s="5">
        <f t="shared" si="1489"/>
        <v>63.351666666666688</v>
      </c>
      <c r="L931" s="5">
        <f t="shared" si="1466"/>
        <v>38.350000000000364</v>
      </c>
      <c r="M931" s="5">
        <f t="shared" ref="M931" si="1535">AVERAGE(L920:L931)</f>
        <v>49.346666666666692</v>
      </c>
      <c r="N931" s="6" t="s">
        <v>37</v>
      </c>
      <c r="O931" s="5">
        <f t="shared" si="1468"/>
        <v>257.98</v>
      </c>
      <c r="P931" s="4">
        <f t="shared" si="1514"/>
        <v>1</v>
      </c>
      <c r="Q931" s="5">
        <f t="shared" si="1515"/>
        <v>84.820000000000164</v>
      </c>
      <c r="R931" s="5">
        <f t="shared" si="1516"/>
        <v>194.3649999999999</v>
      </c>
      <c r="S931" s="4">
        <f t="shared" si="1517"/>
        <v>1</v>
      </c>
      <c r="T931" s="4">
        <f t="shared" si="1518"/>
        <v>1</v>
      </c>
      <c r="U931" s="5">
        <f t="shared" si="1509"/>
        <v>214.36799999999994</v>
      </c>
      <c r="V931" s="5">
        <f t="shared" si="1510"/>
        <v>43.61200000000008</v>
      </c>
      <c r="X931" s="5">
        <f t="shared" si="1464"/>
        <v>29.75</v>
      </c>
      <c r="Y931" s="5">
        <f t="shared" si="1465"/>
        <v>-9.8800000000001091</v>
      </c>
      <c r="AA931" s="5">
        <f t="shared" si="1483"/>
        <v>0</v>
      </c>
      <c r="AB931" s="5">
        <f t="shared" si="1484"/>
        <v>0</v>
      </c>
      <c r="AC931" s="5">
        <f t="shared" si="1485"/>
        <v>0</v>
      </c>
      <c r="AF931" s="5">
        <f t="shared" si="1471"/>
        <v>32.5</v>
      </c>
      <c r="AG931" s="5">
        <f t="shared" si="1472"/>
        <v>23.909999999999854</v>
      </c>
      <c r="AH931" s="5">
        <f t="shared" si="1473"/>
        <v>9.9700000000002547</v>
      </c>
      <c r="AI931" s="5">
        <f t="shared" si="1474"/>
        <v>18.5600000000004</v>
      </c>
      <c r="AJ931" s="5"/>
      <c r="AK931" s="5">
        <f t="shared" si="1475"/>
        <v>9.9700000000002547</v>
      </c>
      <c r="AL931" s="5">
        <f t="shared" si="1495"/>
        <v>26.042000000000005</v>
      </c>
      <c r="AM931" s="5">
        <f t="shared" si="1476"/>
        <v>32.5</v>
      </c>
      <c r="AN931" s="5">
        <f t="shared" si="1491"/>
        <v>48.953999999999994</v>
      </c>
      <c r="AO931" s="5">
        <f t="shared" si="1492"/>
        <v>0</v>
      </c>
      <c r="AP931" s="5">
        <f t="shared" si="1511"/>
        <v>4</v>
      </c>
      <c r="AQ931" s="5">
        <f t="shared" si="1530"/>
        <v>4.8</v>
      </c>
      <c r="AR931" s="5"/>
      <c r="AS931" s="5">
        <f t="shared" si="1469"/>
        <v>23.909999999999854</v>
      </c>
      <c r="AT931" s="5">
        <f t="shared" si="1491"/>
        <v>51.735999999999969</v>
      </c>
      <c r="AU931" s="5">
        <f t="shared" si="1477"/>
        <v>18.5600000000004</v>
      </c>
      <c r="AV931" s="5">
        <f t="shared" si="1480"/>
        <v>8.5900000000001455</v>
      </c>
      <c r="AW931" s="5">
        <f t="shared" si="1478"/>
        <v>5</v>
      </c>
      <c r="AX931" s="3">
        <v>1</v>
      </c>
      <c r="AZ931" s="4">
        <f t="shared" si="1520"/>
        <v>1</v>
      </c>
      <c r="BA931" s="5">
        <f t="shared" si="1526"/>
        <v>33.25</v>
      </c>
      <c r="BB931" s="4">
        <f t="shared" si="1521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  <c r="CB931" s="5">
        <f t="shared" si="1500"/>
        <v>32.5</v>
      </c>
      <c r="CC931" s="5">
        <f t="shared" si="1501"/>
        <v>9.9700000000002547</v>
      </c>
      <c r="CD931" s="5">
        <f t="shared" si="1512"/>
        <v>29.75</v>
      </c>
      <c r="CE931" s="5">
        <f t="shared" si="1503"/>
        <v>9.8800000000001091</v>
      </c>
      <c r="CF931" s="5"/>
      <c r="CG931" s="5">
        <f t="shared" si="1504"/>
        <v>-50</v>
      </c>
      <c r="CH931" s="5">
        <f t="shared" si="1507"/>
        <v>-9.8800000000001091</v>
      </c>
      <c r="CI931" s="5">
        <f t="shared" si="1505"/>
        <v>-70.25</v>
      </c>
    </row>
    <row r="932" spans="1:87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5">
        <f t="shared" si="1462"/>
        <v>79.289999999999964</v>
      </c>
      <c r="K932" s="5">
        <f t="shared" si="1489"/>
        <v>65.476666666666688</v>
      </c>
      <c r="L932" s="5">
        <f t="shared" si="1466"/>
        <v>51.240000000000236</v>
      </c>
      <c r="M932" s="5">
        <f t="shared" ref="M932" si="1536">AVERAGE(L921:L932)</f>
        <v>49.747500000000059</v>
      </c>
      <c r="N932" s="6" t="s">
        <v>37</v>
      </c>
      <c r="O932" s="5">
        <f t="shared" si="1468"/>
        <v>214.96000000000004</v>
      </c>
      <c r="P932" s="4">
        <f t="shared" si="1514"/>
        <v>0.21367208919758812</v>
      </c>
      <c r="Q932" s="5">
        <f t="shared" si="1515"/>
        <v>54.710000000000036</v>
      </c>
      <c r="R932" s="5">
        <f t="shared" si="1516"/>
        <v>216.94749999999999</v>
      </c>
      <c r="S932" s="4">
        <f t="shared" si="1517"/>
        <v>0.51257647858599487</v>
      </c>
      <c r="T932" s="4">
        <f t="shared" si="1518"/>
        <v>0.51257647858599487</v>
      </c>
      <c r="U932" s="5">
        <f t="shared" si="1509"/>
        <v>222.72799999999998</v>
      </c>
      <c r="V932" s="5">
        <f t="shared" si="1510"/>
        <v>-7.7679999999999438</v>
      </c>
      <c r="X932" s="5">
        <f t="shared" si="1464"/>
        <v>-64.2199999999998</v>
      </c>
      <c r="Y932" s="5">
        <f t="shared" si="1465"/>
        <v>-16.179999999999836</v>
      </c>
      <c r="AA932" s="5">
        <f t="shared" si="1483"/>
        <v>0</v>
      </c>
      <c r="AB932" s="5">
        <f t="shared" si="1484"/>
        <v>1</v>
      </c>
      <c r="AC932" s="5">
        <f t="shared" si="1485"/>
        <v>1</v>
      </c>
      <c r="AF932" s="5">
        <f t="shared" si="1471"/>
        <v>4.9500000000002728</v>
      </c>
      <c r="AG932" s="5">
        <f t="shared" si="1472"/>
        <v>8.2100000000000364</v>
      </c>
      <c r="AH932" s="5">
        <f t="shared" si="1473"/>
        <v>74.339999999999691</v>
      </c>
      <c r="AI932" s="5">
        <f t="shared" si="1474"/>
        <v>71.079999999999927</v>
      </c>
      <c r="AJ932" s="5"/>
      <c r="AK932" s="5">
        <f t="shared" si="1475"/>
        <v>4.9500000000002728</v>
      </c>
      <c r="AL932" s="5">
        <f t="shared" si="1495"/>
        <v>22.667000000000002</v>
      </c>
      <c r="AM932" s="5">
        <f t="shared" si="1476"/>
        <v>74.339999999999691</v>
      </c>
      <c r="AN932" s="5">
        <f t="shared" si="1491"/>
        <v>53.499999999999957</v>
      </c>
      <c r="AO932" s="5">
        <f t="shared" si="1492"/>
        <v>1</v>
      </c>
      <c r="AP932" s="5">
        <f t="shared" si="1511"/>
        <v>5</v>
      </c>
      <c r="AQ932" s="5">
        <f t="shared" si="1530"/>
        <v>4.9000000000000004</v>
      </c>
      <c r="AR932" s="5"/>
      <c r="AS932" s="5">
        <f t="shared" si="1469"/>
        <v>71.079999999999927</v>
      </c>
      <c r="AT932" s="5">
        <f t="shared" si="1491"/>
        <v>55.73899999999999</v>
      </c>
      <c r="AU932" s="5">
        <f t="shared" si="1477"/>
        <v>8.2100000000000364</v>
      </c>
      <c r="AV932" s="5">
        <f t="shared" si="1480"/>
        <v>-3.2599999999997635</v>
      </c>
      <c r="AW932" s="5">
        <f t="shared" si="1478"/>
        <v>6</v>
      </c>
      <c r="AZ932" s="4">
        <f t="shared" si="1520"/>
        <v>0.51257647858599487</v>
      </c>
      <c r="BA932" s="5">
        <f t="shared" si="1526"/>
        <v>-43.019999999999982</v>
      </c>
      <c r="BB932" s="4">
        <f t="shared" si="1521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  <c r="CB932" s="5">
        <f t="shared" si="1500"/>
        <v>4.9500000000002728</v>
      </c>
      <c r="CC932" s="5">
        <f t="shared" si="1501"/>
        <v>74.339999999999691</v>
      </c>
      <c r="CD932" s="5">
        <f t="shared" si="1512"/>
        <v>-50</v>
      </c>
      <c r="CE932" s="5">
        <f t="shared" si="1503"/>
        <v>16.179999999999836</v>
      </c>
      <c r="CF932" s="5"/>
      <c r="CG932" s="5">
        <f t="shared" si="1504"/>
        <v>-50</v>
      </c>
      <c r="CH932" s="5">
        <f t="shared" si="1507"/>
        <v>-16.179999999999836</v>
      </c>
      <c r="CI932" s="5">
        <f t="shared" si="1505"/>
        <v>-150</v>
      </c>
    </row>
    <row r="933" spans="1:87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5">
        <f t="shared" si="1462"/>
        <v>48.909999999999854</v>
      </c>
      <c r="K933" s="5">
        <f t="shared" si="1489"/>
        <v>64.199166666666699</v>
      </c>
      <c r="L933" s="5">
        <f t="shared" si="1466"/>
        <v>35.840000000000146</v>
      </c>
      <c r="M933" s="5">
        <f t="shared" ref="M933" si="1537">AVERAGE(L922:L933)</f>
        <v>48.528333333333421</v>
      </c>
      <c r="N933" s="6" t="s">
        <v>36</v>
      </c>
      <c r="O933" s="5">
        <f t="shared" si="1468"/>
        <v>231.8100000000004</v>
      </c>
      <c r="P933" s="4">
        <f t="shared" si="1514"/>
        <v>0.52165966002559672</v>
      </c>
      <c r="Q933" s="5">
        <f t="shared" si="1515"/>
        <v>54.710000000000036</v>
      </c>
      <c r="R933" s="5">
        <f t="shared" si="1516"/>
        <v>216.94749999999999</v>
      </c>
      <c r="S933" s="4">
        <f t="shared" si="1517"/>
        <v>0.69146427729309634</v>
      </c>
      <c r="T933" s="4">
        <f t="shared" si="1518"/>
        <v>0.70348968955359514</v>
      </c>
      <c r="U933" s="5">
        <f t="shared" si="1509"/>
        <v>226.5500000000001</v>
      </c>
      <c r="V933" s="5">
        <f t="shared" si="1510"/>
        <v>5.2600000000003035</v>
      </c>
      <c r="X933" s="5">
        <f t="shared" si="1464"/>
        <v>28.680000000000291</v>
      </c>
      <c r="Y933" s="5">
        <f t="shared" si="1465"/>
        <v>24.059999999999945</v>
      </c>
      <c r="AA933" s="5">
        <f t="shared" si="1483"/>
        <v>1</v>
      </c>
      <c r="AB933" s="5">
        <f t="shared" si="1484"/>
        <v>0</v>
      </c>
      <c r="AC933" s="5">
        <f t="shared" si="1485"/>
        <v>1</v>
      </c>
      <c r="AF933" s="5">
        <f t="shared" si="1471"/>
        <v>43.769999999999982</v>
      </c>
      <c r="AG933" s="5">
        <f t="shared" si="1472"/>
        <v>48.909999999999854</v>
      </c>
      <c r="AH933" s="5">
        <f t="shared" si="1473"/>
        <v>0.46000000000003638</v>
      </c>
      <c r="AI933" s="5">
        <f t="shared" si="1474"/>
        <v>-4.6799999999998363</v>
      </c>
      <c r="AJ933" s="5"/>
      <c r="AK933" s="5">
        <f t="shared" si="1475"/>
        <v>0.46000000000003638</v>
      </c>
      <c r="AL933" s="5">
        <f t="shared" si="1495"/>
        <v>22.667000000000002</v>
      </c>
      <c r="AM933" s="5">
        <f t="shared" si="1476"/>
        <v>43.769999999999982</v>
      </c>
      <c r="AN933" s="5">
        <f t="shared" si="1491"/>
        <v>52.088999999999942</v>
      </c>
      <c r="AO933" s="5">
        <f t="shared" si="1492"/>
        <v>0</v>
      </c>
      <c r="AP933" s="5">
        <f t="shared" si="1511"/>
        <v>4</v>
      </c>
      <c r="AQ933" s="5">
        <f t="shared" si="1530"/>
        <v>4.8</v>
      </c>
      <c r="AR933" s="5"/>
      <c r="AS933" s="5">
        <f t="shared" si="1469"/>
        <v>48.909999999999854</v>
      </c>
      <c r="AT933" s="5">
        <f t="shared" si="1491"/>
        <v>54.701999999999956</v>
      </c>
      <c r="AU933" s="5">
        <f t="shared" si="1477"/>
        <v>-4.6799999999998363</v>
      </c>
      <c r="AV933" s="5">
        <f t="shared" si="1480"/>
        <v>-5.1399999999998727</v>
      </c>
      <c r="AW933" s="5">
        <f t="shared" si="1478"/>
        <v>2</v>
      </c>
      <c r="AZ933" s="4">
        <f t="shared" si="1520"/>
        <v>0.70348968955359514</v>
      </c>
      <c r="BA933" s="5">
        <f t="shared" si="1526"/>
        <v>0</v>
      </c>
      <c r="BB933" s="4">
        <f t="shared" si="1521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  <c r="CB933" s="5">
        <f t="shared" si="1500"/>
        <v>43.769999999999982</v>
      </c>
      <c r="CC933" s="5">
        <f t="shared" si="1501"/>
        <v>0.46000000000003638</v>
      </c>
      <c r="CD933" s="5">
        <f t="shared" si="1512"/>
        <v>28.680000000000291</v>
      </c>
      <c r="CE933" s="5">
        <f t="shared" si="1503"/>
        <v>-30</v>
      </c>
      <c r="CF933" s="5"/>
      <c r="CG933" s="5">
        <f t="shared" si="1504"/>
        <v>-50</v>
      </c>
      <c r="CH933" s="5">
        <f t="shared" si="1507"/>
        <v>24.059999999999945</v>
      </c>
      <c r="CI933" s="5">
        <f t="shared" si="1505"/>
        <v>-71.319999999999709</v>
      </c>
    </row>
    <row r="934" spans="1:87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5">
        <f t="shared" si="1462"/>
        <v>86.930000000000291</v>
      </c>
      <c r="K934" s="5">
        <f t="shared" si="1489"/>
        <v>66.934166666666712</v>
      </c>
      <c r="L934" s="5">
        <f t="shared" si="1466"/>
        <v>67.319999999999709</v>
      </c>
      <c r="M934" s="5">
        <f t="shared" ref="M934" si="1538">AVERAGE(L923:L934)</f>
        <v>49.969166666666716</v>
      </c>
      <c r="N934" s="6" t="s">
        <v>37</v>
      </c>
      <c r="O934" s="5">
        <f t="shared" si="1468"/>
        <v>219.13999999999987</v>
      </c>
      <c r="P934" s="4">
        <f t="shared" si="1514"/>
        <v>9.716410971640721E-2</v>
      </c>
      <c r="Q934" s="5">
        <f t="shared" si="1515"/>
        <v>43.019999999999982</v>
      </c>
      <c r="R934" s="5">
        <f t="shared" si="1516"/>
        <v>225.71500000000003</v>
      </c>
      <c r="S934" s="4">
        <f t="shared" si="1517"/>
        <v>0.29007494059586691</v>
      </c>
      <c r="T934" s="4">
        <f t="shared" si="1518"/>
        <v>0.55993655109902274</v>
      </c>
      <c r="U934" s="5">
        <f t="shared" si="1509"/>
        <v>229.72400000000007</v>
      </c>
      <c r="V934" s="5">
        <f t="shared" si="1510"/>
        <v>-10.584000000000202</v>
      </c>
      <c r="X934" s="5">
        <f t="shared" si="1464"/>
        <v>-51.480000000000018</v>
      </c>
      <c r="Y934" s="5">
        <f t="shared" si="1465"/>
        <v>-55.669999999999618</v>
      </c>
      <c r="AA934" s="5">
        <f t="shared" si="1483"/>
        <v>0</v>
      </c>
      <c r="AB934" s="5">
        <f t="shared" si="1484"/>
        <v>1</v>
      </c>
      <c r="AC934" s="5">
        <f t="shared" si="1485"/>
        <v>1</v>
      </c>
      <c r="AF934" s="5">
        <f t="shared" si="1471"/>
        <v>24.420000000000073</v>
      </c>
      <c r="AG934" s="5">
        <f t="shared" si="1472"/>
        <v>28.769999999999982</v>
      </c>
      <c r="AH934" s="5">
        <f t="shared" si="1473"/>
        <v>62.510000000000218</v>
      </c>
      <c r="AI934" s="5">
        <f t="shared" si="1474"/>
        <v>58.160000000000309</v>
      </c>
      <c r="AJ934" s="5"/>
      <c r="AK934" s="5">
        <f t="shared" si="1475"/>
        <v>24.420000000000073</v>
      </c>
      <c r="AL934" s="5">
        <f t="shared" si="1495"/>
        <v>21.774000000000022</v>
      </c>
      <c r="AM934" s="5">
        <f t="shared" si="1476"/>
        <v>62.510000000000218</v>
      </c>
      <c r="AN934" s="5">
        <f t="shared" si="1491"/>
        <v>52.336999999999989</v>
      </c>
      <c r="AO934" s="5">
        <f t="shared" si="1492"/>
        <v>1</v>
      </c>
      <c r="AP934" s="5">
        <f t="shared" si="1511"/>
        <v>4</v>
      </c>
      <c r="AQ934" s="5">
        <f t="shared" si="1530"/>
        <v>4.7</v>
      </c>
      <c r="AR934" s="5"/>
      <c r="AS934" s="5">
        <f t="shared" si="1469"/>
        <v>58.160000000000309</v>
      </c>
      <c r="AT934" s="5">
        <f t="shared" si="1491"/>
        <v>54.394999999999982</v>
      </c>
      <c r="AU934" s="5">
        <f t="shared" si="1477"/>
        <v>28.769999999999982</v>
      </c>
      <c r="AV934" s="5">
        <f t="shared" si="1480"/>
        <v>-4.3499999999999091</v>
      </c>
      <c r="AW934" s="5">
        <f t="shared" si="1478"/>
        <v>3</v>
      </c>
      <c r="AZ934" s="4">
        <f t="shared" si="1520"/>
        <v>0.55993655109902274</v>
      </c>
      <c r="BA934" s="5">
        <f t="shared" si="1526"/>
        <v>0</v>
      </c>
      <c r="BB934" s="4">
        <f t="shared" si="1521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  <c r="CB934" s="5">
        <f t="shared" si="1500"/>
        <v>24.420000000000073</v>
      </c>
      <c r="CC934" s="5">
        <f t="shared" si="1501"/>
        <v>62.510000000000218</v>
      </c>
      <c r="CD934" s="5">
        <f t="shared" si="1512"/>
        <v>-50</v>
      </c>
      <c r="CE934" s="5">
        <f t="shared" si="1503"/>
        <v>55.669999999999618</v>
      </c>
      <c r="CF934" s="5"/>
      <c r="CG934" s="5">
        <f t="shared" si="1504"/>
        <v>-50</v>
      </c>
      <c r="CH934" s="5">
        <f t="shared" si="1507"/>
        <v>-55.669999999999618</v>
      </c>
      <c r="CI934" s="5">
        <f t="shared" si="1505"/>
        <v>-150</v>
      </c>
    </row>
    <row r="935" spans="1:87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5">
        <f t="shared" si="1462"/>
        <v>70.230000000000018</v>
      </c>
      <c r="K935" s="5">
        <f t="shared" si="1489"/>
        <v>67.846666666666692</v>
      </c>
      <c r="L935" s="5">
        <f t="shared" si="1466"/>
        <v>50.860000000000127</v>
      </c>
      <c r="M935" s="5">
        <f t="shared" ref="M935" si="1539">AVERAGE(L924:L935)</f>
        <v>50.480833333333408</v>
      </c>
      <c r="N935" s="6" t="s">
        <v>36</v>
      </c>
      <c r="O935" s="5">
        <f t="shared" si="1468"/>
        <v>208.15999999999985</v>
      </c>
      <c r="P935" s="4">
        <f t="shared" si="1514"/>
        <v>0</v>
      </c>
      <c r="Q935" s="5">
        <f t="shared" si="1515"/>
        <v>49.820000000000164</v>
      </c>
      <c r="R935" s="5">
        <f t="shared" si="1516"/>
        <v>220.6149999999999</v>
      </c>
      <c r="S935" s="4">
        <f t="shared" si="1517"/>
        <v>8.9380369219518724E-2</v>
      </c>
      <c r="T935" s="4">
        <f t="shared" si="1518"/>
        <v>0.41263852864890277</v>
      </c>
      <c r="U935" s="5">
        <f t="shared" si="1509"/>
        <v>226.41000000000003</v>
      </c>
      <c r="V935" s="5">
        <f t="shared" si="1510"/>
        <v>-18.250000000000171</v>
      </c>
      <c r="X935" s="5">
        <f t="shared" si="1464"/>
        <v>-49.930000000000291</v>
      </c>
      <c r="Y935" s="5">
        <f t="shared" si="1465"/>
        <v>-35.360000000000127</v>
      </c>
      <c r="AA935" s="5">
        <f t="shared" si="1483"/>
        <v>0</v>
      </c>
      <c r="AB935" s="5">
        <f t="shared" si="1484"/>
        <v>1</v>
      </c>
      <c r="AC935" s="5">
        <f t="shared" si="1485"/>
        <v>1</v>
      </c>
      <c r="AF935" s="5">
        <f t="shared" si="1471"/>
        <v>0</v>
      </c>
      <c r="AG935" s="5">
        <f t="shared" si="1472"/>
        <v>-7.5999999999999091</v>
      </c>
      <c r="AH935" s="5">
        <f t="shared" si="1473"/>
        <v>62.630000000000109</v>
      </c>
      <c r="AI935" s="5">
        <f t="shared" si="1474"/>
        <v>70.230000000000018</v>
      </c>
      <c r="AJ935" s="5"/>
      <c r="AK935" s="5">
        <f t="shared" si="1475"/>
        <v>0</v>
      </c>
      <c r="AL935" s="5">
        <f t="shared" si="1495"/>
        <v>21.774000000000022</v>
      </c>
      <c r="AM935" s="5">
        <f t="shared" si="1476"/>
        <v>62.630000000000109</v>
      </c>
      <c r="AN935" s="5">
        <f t="shared" si="1491"/>
        <v>55.469999999999985</v>
      </c>
      <c r="AO935" s="5">
        <f t="shared" si="1492"/>
        <v>1</v>
      </c>
      <c r="AP935" s="5">
        <f t="shared" si="1511"/>
        <v>5</v>
      </c>
      <c r="AQ935" s="5">
        <f t="shared" si="1530"/>
        <v>4.7</v>
      </c>
      <c r="AR935" s="5"/>
      <c r="AS935" s="5">
        <f t="shared" si="1469"/>
        <v>70.230000000000018</v>
      </c>
      <c r="AT935" s="5">
        <f t="shared" si="1491"/>
        <v>57.619999999999983</v>
      </c>
      <c r="AU935" s="5">
        <f t="shared" si="1477"/>
        <v>-7.5999999999999091</v>
      </c>
      <c r="AV935" s="5">
        <f t="shared" si="1480"/>
        <v>7.5999999999999091</v>
      </c>
      <c r="AW935" s="5">
        <f t="shared" si="1478"/>
        <v>4</v>
      </c>
      <c r="AZ935" s="4">
        <f t="shared" si="1520"/>
        <v>0.41263852864890277</v>
      </c>
      <c r="BA935" s="5">
        <f t="shared" si="1526"/>
        <v>0</v>
      </c>
      <c r="BB935" s="4">
        <f t="shared" si="1521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  <c r="CB935" s="5">
        <f t="shared" si="1500"/>
        <v>0</v>
      </c>
      <c r="CC935" s="5">
        <f t="shared" si="1501"/>
        <v>62.630000000000109</v>
      </c>
      <c r="CD935" s="5">
        <f t="shared" si="1512"/>
        <v>-50</v>
      </c>
      <c r="CE935" s="5">
        <f t="shared" si="1503"/>
        <v>35.360000000000127</v>
      </c>
      <c r="CF935" s="5"/>
      <c r="CG935" s="5">
        <f t="shared" si="1504"/>
        <v>-50</v>
      </c>
      <c r="CH935" s="5">
        <f t="shared" si="1507"/>
        <v>-35.360000000000127</v>
      </c>
      <c r="CI935" s="5">
        <f t="shared" si="1505"/>
        <v>-150</v>
      </c>
    </row>
    <row r="936" spans="1:87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5">
        <f t="shared" si="1462"/>
        <v>71.739999999999782</v>
      </c>
      <c r="K936" s="5">
        <f t="shared" si="1489"/>
        <v>66.043333333333365</v>
      </c>
      <c r="L936" s="5">
        <f t="shared" si="1466"/>
        <v>53.869999999999891</v>
      </c>
      <c r="M936" s="5">
        <f t="shared" ref="M936" si="1540">AVERAGE(L925:L936)</f>
        <v>49.372500000000059</v>
      </c>
      <c r="N936" s="6" t="s">
        <v>36</v>
      </c>
      <c r="O936" s="5">
        <f t="shared" si="1468"/>
        <v>218.59999999999991</v>
      </c>
      <c r="P936" s="4">
        <f t="shared" si="1514"/>
        <v>0.44143763213529869</v>
      </c>
      <c r="Q936" s="5">
        <f t="shared" si="1515"/>
        <v>23.650000000000546</v>
      </c>
      <c r="R936" s="5">
        <f t="shared" si="1516"/>
        <v>214.07249999999999</v>
      </c>
      <c r="S936" s="4">
        <f t="shared" si="1517"/>
        <v>0.20955439582497029</v>
      </c>
      <c r="T936" s="4">
        <f t="shared" si="1518"/>
        <v>0.28020471577408002</v>
      </c>
      <c r="U936" s="5">
        <f t="shared" si="1509"/>
        <v>218.53400000000002</v>
      </c>
      <c r="V936" s="5">
        <f t="shared" si="1510"/>
        <v>6.5999999999888814E-2</v>
      </c>
      <c r="X936" s="5">
        <f t="shared" si="1464"/>
        <v>41.349999999999909</v>
      </c>
      <c r="Y936" s="5">
        <f t="shared" si="1465"/>
        <v>38.809999999999945</v>
      </c>
      <c r="AA936" s="5">
        <f t="shared" si="1483"/>
        <v>1</v>
      </c>
      <c r="AB936" s="5">
        <f t="shared" si="1484"/>
        <v>0</v>
      </c>
      <c r="AC936" s="5">
        <f t="shared" si="1485"/>
        <v>1</v>
      </c>
      <c r="AF936" s="5">
        <f t="shared" si="1471"/>
        <v>41.349999999999909</v>
      </c>
      <c r="AG936" s="5">
        <f t="shared" si="1472"/>
        <v>29.980000000000018</v>
      </c>
      <c r="AH936" s="5">
        <f t="shared" si="1473"/>
        <v>30.389999999999873</v>
      </c>
      <c r="AI936" s="5">
        <f t="shared" si="1474"/>
        <v>41.759999999999764</v>
      </c>
      <c r="AJ936" s="5"/>
      <c r="AK936" s="5">
        <f t="shared" si="1475"/>
        <v>30.389999999999873</v>
      </c>
      <c r="AL936" s="5">
        <f t="shared" si="1495"/>
        <v>25.017000000000049</v>
      </c>
      <c r="AM936" s="5">
        <f t="shared" si="1476"/>
        <v>41.349999999999909</v>
      </c>
      <c r="AN936" s="5">
        <f t="shared" si="1491"/>
        <v>55.227999999999973</v>
      </c>
      <c r="AO936" s="5">
        <f t="shared" si="1492"/>
        <v>0</v>
      </c>
      <c r="AP936" s="5">
        <f t="shared" si="1511"/>
        <v>5</v>
      </c>
      <c r="AQ936" s="5">
        <f t="shared" si="1530"/>
        <v>4.7</v>
      </c>
      <c r="AR936" s="5"/>
      <c r="AS936" s="5">
        <f t="shared" si="1469"/>
        <v>41.759999999999764</v>
      </c>
      <c r="AT936" s="5">
        <f t="shared" si="1491"/>
        <v>57.089999999999961</v>
      </c>
      <c r="AU936" s="5">
        <f t="shared" si="1477"/>
        <v>29.980000000000018</v>
      </c>
      <c r="AV936" s="5">
        <f t="shared" si="1480"/>
        <v>11.369999999999891</v>
      </c>
      <c r="AW936" s="5">
        <f t="shared" si="1478"/>
        <v>5</v>
      </c>
      <c r="AZ936" s="4">
        <f t="shared" si="1520"/>
        <v>0.28020471577408002</v>
      </c>
      <c r="BA936" s="5">
        <f t="shared" si="1526"/>
        <v>0</v>
      </c>
      <c r="BB936" s="4">
        <f t="shared" si="1521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  <c r="CB936" s="5">
        <f t="shared" si="1500"/>
        <v>41.349999999999909</v>
      </c>
      <c r="CC936" s="5">
        <f t="shared" si="1501"/>
        <v>30.389999999999873</v>
      </c>
      <c r="CD936" s="5">
        <f t="shared" si="1512"/>
        <v>41.349999999999909</v>
      </c>
      <c r="CE936" s="5">
        <f t="shared" si="1503"/>
        <v>-30</v>
      </c>
      <c r="CF936" s="5"/>
      <c r="CG936" s="5">
        <f t="shared" si="1504"/>
        <v>-50</v>
      </c>
      <c r="CH936" s="5">
        <f t="shared" si="1507"/>
        <v>38.809999999999945</v>
      </c>
      <c r="CI936" s="5">
        <f t="shared" si="1505"/>
        <v>-58.650000000000091</v>
      </c>
    </row>
    <row r="937" spans="1:87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5">
        <f t="shared" si="1462"/>
        <v>99.409999999999854</v>
      </c>
      <c r="K937" s="5">
        <f t="shared" si="1489"/>
        <v>70.856666666666683</v>
      </c>
      <c r="L937" s="5">
        <f t="shared" si="1466"/>
        <v>74.099999999999909</v>
      </c>
      <c r="M937" s="5">
        <f t="shared" ref="M937" si="1541">AVERAGE(L926:L937)</f>
        <v>53.213333333333402</v>
      </c>
      <c r="N937" s="6" t="s">
        <v>36</v>
      </c>
      <c r="O937" s="5">
        <f t="shared" si="1468"/>
        <v>185.5</v>
      </c>
      <c r="P937" s="4">
        <f t="shared" si="1514"/>
        <v>0</v>
      </c>
      <c r="Q937" s="5">
        <f t="shared" si="1515"/>
        <v>46.3100000000004</v>
      </c>
      <c r="R937" s="5">
        <f t="shared" si="1516"/>
        <v>197.0775000000001</v>
      </c>
      <c r="S937" s="4">
        <f t="shared" si="1517"/>
        <v>0</v>
      </c>
      <c r="T937" s="4">
        <f t="shared" si="1518"/>
        <v>0</v>
      </c>
      <c r="U937" s="5">
        <f t="shared" si="1509"/>
        <v>212.642</v>
      </c>
      <c r="V937" s="5">
        <f t="shared" si="1510"/>
        <v>-27.141999999999996</v>
      </c>
      <c r="X937" s="5">
        <f t="shared" si="1464"/>
        <v>-56.490000000000236</v>
      </c>
      <c r="Y937" s="5">
        <f t="shared" si="1465"/>
        <v>-42.389999999999873</v>
      </c>
      <c r="AA937" s="5">
        <f t="shared" si="1483"/>
        <v>0</v>
      </c>
      <c r="AB937" s="5">
        <f t="shared" si="1484"/>
        <v>1</v>
      </c>
      <c r="AC937" s="5">
        <f t="shared" si="1485"/>
        <v>1</v>
      </c>
      <c r="AF937" s="5">
        <f t="shared" si="1471"/>
        <v>8.6499999999996362</v>
      </c>
      <c r="AG937" s="5">
        <f t="shared" si="1472"/>
        <v>6.3499999999999091</v>
      </c>
      <c r="AH937" s="5">
        <f t="shared" si="1473"/>
        <v>90.760000000000218</v>
      </c>
      <c r="AI937" s="5">
        <f t="shared" si="1474"/>
        <v>93.059999999999945</v>
      </c>
      <c r="AJ937" s="5"/>
      <c r="AK937" s="5">
        <f t="shared" si="1475"/>
        <v>8.6499999999996362</v>
      </c>
      <c r="AL937" s="5">
        <f t="shared" si="1495"/>
        <v>25.017000000000049</v>
      </c>
      <c r="AM937" s="5">
        <f t="shared" si="1476"/>
        <v>90.760000000000218</v>
      </c>
      <c r="AN937" s="5">
        <f t="shared" si="1491"/>
        <v>61.263999999999989</v>
      </c>
      <c r="AO937" s="5">
        <f t="shared" si="1492"/>
        <v>1</v>
      </c>
      <c r="AP937" s="5">
        <f t="shared" si="1511"/>
        <v>6</v>
      </c>
      <c r="AQ937" s="5">
        <f t="shared" si="1530"/>
        <v>4.8</v>
      </c>
      <c r="AR937" s="5"/>
      <c r="AS937" s="5">
        <f t="shared" si="1469"/>
        <v>93.059999999999945</v>
      </c>
      <c r="AT937" s="5">
        <f t="shared" si="1491"/>
        <v>62.482999999999947</v>
      </c>
      <c r="AU937" s="5">
        <f t="shared" si="1477"/>
        <v>6.3499999999999091</v>
      </c>
      <c r="AV937" s="5">
        <f t="shared" si="1480"/>
        <v>2.2999999999997272</v>
      </c>
      <c r="AW937" s="5">
        <f t="shared" si="1478"/>
        <v>6</v>
      </c>
      <c r="AZ937" s="4">
        <f t="shared" si="1520"/>
        <v>0</v>
      </c>
      <c r="BA937" s="5">
        <f t="shared" si="1526"/>
        <v>0</v>
      </c>
      <c r="BB937" s="4">
        <f t="shared" si="1521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  <c r="CB937" s="5">
        <f t="shared" si="1500"/>
        <v>8.6499999999996362</v>
      </c>
      <c r="CC937" s="5">
        <f t="shared" si="1501"/>
        <v>90.760000000000218</v>
      </c>
      <c r="CD937" s="5">
        <f t="shared" si="1512"/>
        <v>-50</v>
      </c>
      <c r="CE937" s="5">
        <f t="shared" si="1503"/>
        <v>42.389999999999873</v>
      </c>
      <c r="CF937" s="5"/>
      <c r="CG937" s="5">
        <f t="shared" si="1504"/>
        <v>-50</v>
      </c>
      <c r="CH937" s="5">
        <f t="shared" si="1507"/>
        <v>-42.389999999999873</v>
      </c>
      <c r="CI937" s="5">
        <f t="shared" si="1505"/>
        <v>-150</v>
      </c>
    </row>
    <row r="938" spans="1:87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5">
        <f t="shared" si="1462"/>
        <v>40.949999999999818</v>
      </c>
      <c r="K938" s="5">
        <f t="shared" si="1489"/>
        <v>68.897499999999994</v>
      </c>
      <c r="L938" s="5">
        <f t="shared" si="1466"/>
        <v>38.630000000000109</v>
      </c>
      <c r="M938" s="5">
        <f t="shared" ref="M938" si="1542">AVERAGE(L927:L938)</f>
        <v>51.76666666666673</v>
      </c>
      <c r="N938" s="6" t="s">
        <v>36</v>
      </c>
      <c r="O938" s="5">
        <f t="shared" si="1468"/>
        <v>177.94999999999982</v>
      </c>
      <c r="P938" s="4">
        <f t="shared" si="1514"/>
        <v>0</v>
      </c>
      <c r="Q938" s="5">
        <f t="shared" si="1515"/>
        <v>41.190000000000055</v>
      </c>
      <c r="R938" s="5">
        <f t="shared" si="1516"/>
        <v>188.24749999999983</v>
      </c>
      <c r="S938" s="4">
        <f t="shared" si="1517"/>
        <v>0</v>
      </c>
      <c r="T938" s="4">
        <f t="shared" si="1518"/>
        <v>0</v>
      </c>
      <c r="U938" s="5">
        <f t="shared" si="1509"/>
        <v>201.86999999999989</v>
      </c>
      <c r="V938" s="5">
        <f t="shared" si="1510"/>
        <v>-23.920000000000073</v>
      </c>
      <c r="X938" s="5">
        <f t="shared" si="1464"/>
        <v>4.0299999999997453</v>
      </c>
      <c r="Y938" s="5">
        <f t="shared" si="1465"/>
        <v>1.7699999999999818</v>
      </c>
      <c r="AA938" s="5">
        <f t="shared" si="1483"/>
        <v>1</v>
      </c>
      <c r="AB938" s="5">
        <f t="shared" si="1484"/>
        <v>0</v>
      </c>
      <c r="AC938" s="5">
        <f t="shared" si="1485"/>
        <v>1</v>
      </c>
      <c r="AF938" s="5">
        <f t="shared" si="1471"/>
        <v>35.049999999999727</v>
      </c>
      <c r="AG938" s="5">
        <f t="shared" si="1472"/>
        <v>39.269999999999982</v>
      </c>
      <c r="AH938" s="5">
        <f t="shared" si="1473"/>
        <v>5.9000000000000909</v>
      </c>
      <c r="AI938" s="5">
        <f t="shared" si="1474"/>
        <v>1.6799999999998363</v>
      </c>
      <c r="AJ938" s="5"/>
      <c r="AK938" s="5">
        <f t="shared" si="1475"/>
        <v>5.9000000000000909</v>
      </c>
      <c r="AL938" s="5">
        <f t="shared" si="1495"/>
        <v>25.017000000000049</v>
      </c>
      <c r="AM938" s="5">
        <f t="shared" si="1476"/>
        <v>35.049999999999727</v>
      </c>
      <c r="AN938" s="5">
        <f t="shared" si="1491"/>
        <v>56.315999999999988</v>
      </c>
      <c r="AO938" s="5">
        <f t="shared" si="1492"/>
        <v>0</v>
      </c>
      <c r="AP938" s="5">
        <f t="shared" si="1511"/>
        <v>5</v>
      </c>
      <c r="AQ938" s="5">
        <f t="shared" si="1530"/>
        <v>4.8</v>
      </c>
      <c r="AR938" s="5"/>
      <c r="AS938" s="5">
        <f t="shared" si="1469"/>
        <v>39.269999999999982</v>
      </c>
      <c r="AT938" s="5">
        <f t="shared" si="1491"/>
        <v>57.080999999999946</v>
      </c>
      <c r="AU938" s="5">
        <f t="shared" si="1477"/>
        <v>1.6799999999998363</v>
      </c>
      <c r="AV938" s="5">
        <f t="shared" si="1480"/>
        <v>-4.2200000000002547</v>
      </c>
      <c r="AW938" s="5">
        <f t="shared" si="1478"/>
        <v>2</v>
      </c>
      <c r="AZ938" s="4">
        <f t="shared" si="1520"/>
        <v>0</v>
      </c>
      <c r="BA938" s="5">
        <f t="shared" si="1526"/>
        <v>0</v>
      </c>
      <c r="BB938" s="4">
        <f t="shared" si="1521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  <c r="CB938" s="5">
        <f t="shared" si="1500"/>
        <v>35.049999999999727</v>
      </c>
      <c r="CC938" s="5">
        <f t="shared" si="1501"/>
        <v>5.9000000000000909</v>
      </c>
      <c r="CD938" s="5">
        <f t="shared" si="1512"/>
        <v>4.0299999999997453</v>
      </c>
      <c r="CE938" s="5">
        <f t="shared" si="1503"/>
        <v>-1.7699999999999818</v>
      </c>
      <c r="CF938" s="5"/>
      <c r="CG938" s="5">
        <f t="shared" si="1504"/>
        <v>-50</v>
      </c>
      <c r="CH938" s="5">
        <f t="shared" si="1507"/>
        <v>1.7699999999999818</v>
      </c>
      <c r="CI938" s="5">
        <f t="shared" si="1505"/>
        <v>-95.970000000000255</v>
      </c>
    </row>
    <row r="939" spans="1:87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5">
        <f t="shared" si="1462"/>
        <v>59.809999999999945</v>
      </c>
      <c r="K939" s="5">
        <f t="shared" si="1489"/>
        <v>69.558333333333323</v>
      </c>
      <c r="L939" s="5">
        <f t="shared" si="1466"/>
        <v>53.110000000000127</v>
      </c>
      <c r="M939" s="5">
        <f t="shared" ref="M939" si="1543">AVERAGE(L928:L939)</f>
        <v>52.622500000000059</v>
      </c>
      <c r="N939" s="6" t="s">
        <v>36</v>
      </c>
      <c r="O939" s="5">
        <f t="shared" si="1468"/>
        <v>178.34000000000015</v>
      </c>
      <c r="P939" s="4">
        <f t="shared" si="1514"/>
        <v>9.5940959409674433E-3</v>
      </c>
      <c r="Q939" s="5">
        <f t="shared" si="1515"/>
        <v>40.650000000000091</v>
      </c>
      <c r="R939" s="5">
        <f t="shared" si="1516"/>
        <v>188.11249999999984</v>
      </c>
      <c r="S939" s="4">
        <f t="shared" si="1517"/>
        <v>7.2409951726758858E-3</v>
      </c>
      <c r="T939" s="4">
        <f t="shared" si="1518"/>
        <v>4.8731725602939703E-3</v>
      </c>
      <c r="U939" s="5">
        <f t="shared" si="1509"/>
        <v>193.70999999999995</v>
      </c>
      <c r="V939" s="5">
        <f t="shared" si="1510"/>
        <v>-15.369999999999806</v>
      </c>
      <c r="X939" s="5">
        <f t="shared" si="1464"/>
        <v>41.940000000000055</v>
      </c>
      <c r="Y939" s="5">
        <f t="shared" si="1465"/>
        <v>42.319999999999709</v>
      </c>
      <c r="AA939" s="5">
        <f t="shared" si="1483"/>
        <v>1</v>
      </c>
      <c r="AB939" s="5">
        <f t="shared" si="1484"/>
        <v>0</v>
      </c>
      <c r="AC939" s="5">
        <f t="shared" si="1485"/>
        <v>1</v>
      </c>
      <c r="AF939" s="5">
        <f t="shared" si="1471"/>
        <v>45.869999999999891</v>
      </c>
      <c r="AG939" s="5">
        <f t="shared" si="1472"/>
        <v>52.369999999999891</v>
      </c>
      <c r="AH939" s="5">
        <f t="shared" si="1473"/>
        <v>13.940000000000055</v>
      </c>
      <c r="AI939" s="5">
        <f t="shared" si="1474"/>
        <v>7.4400000000000546</v>
      </c>
      <c r="AJ939" s="5"/>
      <c r="AK939" s="5">
        <f t="shared" si="1475"/>
        <v>13.940000000000055</v>
      </c>
      <c r="AL939" s="5">
        <f t="shared" si="1495"/>
        <v>25.017000000000049</v>
      </c>
      <c r="AM939" s="5">
        <f t="shared" si="1476"/>
        <v>45.869999999999891</v>
      </c>
      <c r="AN939" s="5">
        <f t="shared" si="1491"/>
        <v>57.519999999999982</v>
      </c>
      <c r="AO939" s="5">
        <f t="shared" si="1492"/>
        <v>0</v>
      </c>
      <c r="AP939" s="5">
        <f t="shared" si="1511"/>
        <v>5</v>
      </c>
      <c r="AQ939" s="5">
        <f t="shared" si="1530"/>
        <v>4.8</v>
      </c>
      <c r="AR939" s="5"/>
      <c r="AS939" s="5">
        <f t="shared" si="1469"/>
        <v>52.369999999999891</v>
      </c>
      <c r="AT939" s="5">
        <f t="shared" si="1491"/>
        <v>58.821999999999981</v>
      </c>
      <c r="AU939" s="5">
        <f t="shared" si="1477"/>
        <v>7.4400000000000546</v>
      </c>
      <c r="AV939" s="5">
        <f t="shared" si="1480"/>
        <v>-6.5</v>
      </c>
      <c r="AW939" s="5">
        <f t="shared" si="1478"/>
        <v>3</v>
      </c>
      <c r="AZ939" s="4">
        <f t="shared" si="1520"/>
        <v>4.8731725602939703E-3</v>
      </c>
      <c r="BA939" s="5">
        <f t="shared" si="1526"/>
        <v>0</v>
      </c>
      <c r="BB939" s="4">
        <f t="shared" si="1521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  <c r="CB939" s="5">
        <f t="shared" si="1500"/>
        <v>45.869999999999891</v>
      </c>
      <c r="CC939" s="5">
        <f t="shared" si="1501"/>
        <v>13.940000000000055</v>
      </c>
      <c r="CD939" s="5">
        <f t="shared" si="1512"/>
        <v>41.940000000000055</v>
      </c>
      <c r="CE939" s="5">
        <f t="shared" si="1503"/>
        <v>-30</v>
      </c>
      <c r="CF939" s="5"/>
      <c r="CG939" s="5">
        <f t="shared" si="1504"/>
        <v>-50</v>
      </c>
      <c r="CH939" s="5">
        <f t="shared" si="1507"/>
        <v>42.319999999999709</v>
      </c>
      <c r="CI939" s="5">
        <f t="shared" si="1505"/>
        <v>-58.059999999999945</v>
      </c>
    </row>
    <row r="940" spans="1:87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5">
        <f t="shared" si="1462"/>
        <v>61.409999999999854</v>
      </c>
      <c r="K940" s="5">
        <f t="shared" si="1489"/>
        <v>66.901666666666642</v>
      </c>
      <c r="L940" s="5">
        <f t="shared" si="1466"/>
        <v>36.680000000000291</v>
      </c>
      <c r="M940" s="5">
        <f t="shared" ref="M940" si="1544">AVERAGE(L929:L940)</f>
        <v>50.530000000000086</v>
      </c>
      <c r="N940" s="6" t="s">
        <v>36</v>
      </c>
      <c r="O940" s="5">
        <f t="shared" si="1468"/>
        <v>167.10000000000036</v>
      </c>
      <c r="P940" s="4">
        <f t="shared" si="1514"/>
        <v>0</v>
      </c>
      <c r="Q940" s="5">
        <f t="shared" si="1515"/>
        <v>51.499999999999545</v>
      </c>
      <c r="R940" s="5">
        <f t="shared" si="1516"/>
        <v>179.97500000000025</v>
      </c>
      <c r="S940" s="4">
        <f t="shared" si="1517"/>
        <v>0</v>
      </c>
      <c r="T940" s="4">
        <f t="shared" si="1518"/>
        <v>0</v>
      </c>
      <c r="U940" s="5">
        <f t="shared" si="1509"/>
        <v>185.49800000000005</v>
      </c>
      <c r="V940" s="5">
        <f t="shared" si="1510"/>
        <v>-18.397999999999683</v>
      </c>
      <c r="X940" s="5">
        <f t="shared" si="1464"/>
        <v>-12.259999999999764</v>
      </c>
      <c r="Y940" s="5">
        <f t="shared" si="1465"/>
        <v>-14.7800000000002</v>
      </c>
      <c r="AA940" s="5">
        <f t="shared" si="1483"/>
        <v>0</v>
      </c>
      <c r="AB940" s="5">
        <f t="shared" si="1484"/>
        <v>1</v>
      </c>
      <c r="AC940" s="5">
        <f t="shared" si="1485"/>
        <v>1</v>
      </c>
      <c r="AF940" s="5">
        <f t="shared" si="1471"/>
        <v>39.929999999999836</v>
      </c>
      <c r="AG940" s="5">
        <f t="shared" si="1472"/>
        <v>48.4699999999998</v>
      </c>
      <c r="AH940" s="5">
        <f t="shared" si="1473"/>
        <v>21.480000000000018</v>
      </c>
      <c r="AI940" s="5">
        <f t="shared" si="1474"/>
        <v>12.940000000000055</v>
      </c>
      <c r="AJ940" s="5"/>
      <c r="AK940" s="5">
        <f t="shared" si="1475"/>
        <v>21.480000000000018</v>
      </c>
      <c r="AL940" s="5">
        <f t="shared" si="1495"/>
        <v>25.017000000000049</v>
      </c>
      <c r="AM940" s="5">
        <f t="shared" si="1476"/>
        <v>39.929999999999836</v>
      </c>
      <c r="AN940" s="5">
        <f t="shared" si="1491"/>
        <v>52.87099999999996</v>
      </c>
      <c r="AO940" s="5">
        <f t="shared" si="1492"/>
        <v>0</v>
      </c>
      <c r="AP940" s="5">
        <f t="shared" si="1511"/>
        <v>4</v>
      </c>
      <c r="AQ940" s="5">
        <f t="shared" si="1530"/>
        <v>4.7</v>
      </c>
      <c r="AR940" s="5"/>
      <c r="AS940" s="5">
        <f t="shared" si="1469"/>
        <v>48.4699999999998</v>
      </c>
      <c r="AT940" s="5">
        <f t="shared" si="1491"/>
        <v>54.721999999999937</v>
      </c>
      <c r="AU940" s="5">
        <f t="shared" si="1477"/>
        <v>12.940000000000055</v>
      </c>
      <c r="AV940" s="5">
        <f t="shared" si="1480"/>
        <v>-8.5399999999999636</v>
      </c>
      <c r="AW940" s="5">
        <f t="shared" si="1478"/>
        <v>4</v>
      </c>
      <c r="AZ940" s="4">
        <f t="shared" si="1520"/>
        <v>0</v>
      </c>
      <c r="BA940" s="5">
        <f t="shared" si="1526"/>
        <v>0</v>
      </c>
      <c r="BB940" s="4">
        <f t="shared" si="1521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  <c r="CB940" s="5">
        <f t="shared" si="1500"/>
        <v>39.929999999999836</v>
      </c>
      <c r="CC940" s="5">
        <f t="shared" si="1501"/>
        <v>21.480000000000018</v>
      </c>
      <c r="CD940" s="5">
        <f t="shared" si="1512"/>
        <v>-12.259999999999764</v>
      </c>
      <c r="CE940" s="5">
        <f t="shared" si="1503"/>
        <v>14.7800000000002</v>
      </c>
      <c r="CF940" s="5"/>
      <c r="CG940" s="5">
        <f t="shared" si="1504"/>
        <v>-50</v>
      </c>
      <c r="CH940" s="5">
        <f t="shared" si="1507"/>
        <v>-14.7800000000002</v>
      </c>
      <c r="CI940" s="5">
        <f t="shared" si="1505"/>
        <v>-112.25999999999976</v>
      </c>
    </row>
    <row r="941" spans="1:87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5">
        <f t="shared" si="1462"/>
        <v>69.599999999999909</v>
      </c>
      <c r="K941" s="5">
        <f t="shared" si="1489"/>
        <v>68.351666666666645</v>
      </c>
      <c r="L941" s="5">
        <f t="shared" si="1466"/>
        <v>38.150000000000091</v>
      </c>
      <c r="M941" s="5">
        <f t="shared" ref="M941" si="1545">AVERAGE(L930:L941)</f>
        <v>50.834166666666761</v>
      </c>
      <c r="N941" s="6" t="s">
        <v>36</v>
      </c>
      <c r="O941" s="5">
        <f t="shared" si="1468"/>
        <v>197.00999999999976</v>
      </c>
      <c r="P941" s="4">
        <f t="shared" si="1514"/>
        <v>1</v>
      </c>
      <c r="Q941" s="5">
        <f t="shared" si="1515"/>
        <v>29.9099999999994</v>
      </c>
      <c r="R941" s="5">
        <f t="shared" si="1516"/>
        <v>174.57750000000021</v>
      </c>
      <c r="S941" s="4">
        <f t="shared" si="1517"/>
        <v>0.58077669902911966</v>
      </c>
      <c r="T941" s="4">
        <f t="shared" si="1518"/>
        <v>0.46221604079739426</v>
      </c>
      <c r="U941" s="5">
        <f t="shared" si="1509"/>
        <v>181.18</v>
      </c>
      <c r="V941" s="5">
        <f t="shared" si="1510"/>
        <v>15.829999999999757</v>
      </c>
      <c r="X941" s="5">
        <f t="shared" si="1464"/>
        <v>49.139999999999873</v>
      </c>
      <c r="Y941" s="5">
        <f t="shared" si="1465"/>
        <v>20.2800000000002</v>
      </c>
      <c r="AA941" s="5">
        <f t="shared" si="1483"/>
        <v>1</v>
      </c>
      <c r="AB941" s="5">
        <f t="shared" si="1484"/>
        <v>0</v>
      </c>
      <c r="AC941" s="5">
        <f t="shared" si="1485"/>
        <v>1</v>
      </c>
      <c r="AF941" s="5">
        <f t="shared" si="1471"/>
        <v>60.730000000000018</v>
      </c>
      <c r="AG941" s="5">
        <f t="shared" si="1472"/>
        <v>62.579999999999927</v>
      </c>
      <c r="AH941" s="5">
        <f t="shared" si="1473"/>
        <v>8.8699999999998909</v>
      </c>
      <c r="AI941" s="5">
        <f t="shared" si="1474"/>
        <v>7.0199999999999818</v>
      </c>
      <c r="AJ941" s="5"/>
      <c r="AK941" s="5">
        <f t="shared" si="1475"/>
        <v>8.8699999999998909</v>
      </c>
      <c r="AL941" s="5">
        <f t="shared" si="1495"/>
        <v>25.017000000000049</v>
      </c>
      <c r="AM941" s="5">
        <f t="shared" si="1476"/>
        <v>60.730000000000018</v>
      </c>
      <c r="AN941" s="5">
        <f t="shared" si="1491"/>
        <v>55.69399999999996</v>
      </c>
      <c r="AO941" s="5">
        <f t="shared" si="1492"/>
        <v>1</v>
      </c>
      <c r="AP941" s="5">
        <f t="shared" si="1511"/>
        <v>5</v>
      </c>
      <c r="AQ941" s="5">
        <f t="shared" si="1530"/>
        <v>4.8</v>
      </c>
      <c r="AR941" s="5"/>
      <c r="AS941" s="5">
        <f t="shared" si="1469"/>
        <v>62.579999999999927</v>
      </c>
      <c r="AT941" s="5">
        <f t="shared" si="1491"/>
        <v>58.588999999999942</v>
      </c>
      <c r="AU941" s="5">
        <f t="shared" si="1477"/>
        <v>7.0199999999999818</v>
      </c>
      <c r="AV941" s="5">
        <f t="shared" si="1480"/>
        <v>-1.8499999999999091</v>
      </c>
      <c r="AW941" s="5">
        <f t="shared" si="1478"/>
        <v>5</v>
      </c>
      <c r="AZ941" s="4">
        <f t="shared" si="1520"/>
        <v>0.46221604079739426</v>
      </c>
      <c r="BA941" s="5">
        <f t="shared" si="1526"/>
        <v>0</v>
      </c>
      <c r="BB941" s="4">
        <f t="shared" si="1521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  <c r="CB941" s="5">
        <f t="shared" si="1500"/>
        <v>60.730000000000018</v>
      </c>
      <c r="CC941" s="5">
        <f t="shared" si="1501"/>
        <v>8.8699999999998909</v>
      </c>
      <c r="CD941" s="5">
        <f t="shared" si="1512"/>
        <v>49.139999999999873</v>
      </c>
      <c r="CE941" s="5">
        <f t="shared" si="1503"/>
        <v>-20.2800000000002</v>
      </c>
      <c r="CF941" s="5"/>
      <c r="CG941" s="5">
        <f t="shared" si="1504"/>
        <v>-50</v>
      </c>
      <c r="CH941" s="5">
        <f t="shared" si="1507"/>
        <v>20.2800000000002</v>
      </c>
      <c r="CI941" s="5">
        <f t="shared" si="1505"/>
        <v>-50.860000000000127</v>
      </c>
    </row>
    <row r="942" spans="1:87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5">
        <f t="shared" si="1462"/>
        <v>50.890000000000327</v>
      </c>
      <c r="K942" s="5">
        <f t="shared" si="1489"/>
        <v>65.136666666666656</v>
      </c>
      <c r="L942" s="5">
        <f t="shared" si="1466"/>
        <v>57.120000000000346</v>
      </c>
      <c r="M942" s="5">
        <f t="shared" ref="M942" si="1546">AVERAGE(L931:L942)</f>
        <v>49.605833333333443</v>
      </c>
      <c r="N942" s="6" t="s">
        <v>37</v>
      </c>
      <c r="O942" s="5">
        <f t="shared" si="1468"/>
        <v>205.05999999999995</v>
      </c>
      <c r="P942" s="4">
        <f t="shared" si="1514"/>
        <v>1</v>
      </c>
      <c r="Q942" s="5">
        <f t="shared" si="1515"/>
        <v>37.959999999999582</v>
      </c>
      <c r="R942" s="5">
        <f t="shared" si="1516"/>
        <v>176.59000000000026</v>
      </c>
      <c r="S942" s="4">
        <f t="shared" si="1517"/>
        <v>0.73708737864077511</v>
      </c>
      <c r="T942" s="4">
        <f t="shared" si="1518"/>
        <v>0.72943889315910726</v>
      </c>
      <c r="U942" s="5">
        <f t="shared" si="1509"/>
        <v>185.09200000000001</v>
      </c>
      <c r="V942" s="5">
        <f t="shared" si="1510"/>
        <v>19.967999999999932</v>
      </c>
      <c r="X942" s="5">
        <f t="shared" si="1464"/>
        <v>-38.430000000000291</v>
      </c>
      <c r="Y942" s="5">
        <f t="shared" si="1465"/>
        <v>-49.210000000000036</v>
      </c>
      <c r="AA942" s="5">
        <f t="shared" si="1483"/>
        <v>0</v>
      </c>
      <c r="AB942" s="5">
        <f t="shared" si="1484"/>
        <v>1</v>
      </c>
      <c r="AC942" s="5">
        <f t="shared" si="1485"/>
        <v>1</v>
      </c>
      <c r="AF942" s="5">
        <f t="shared" si="1471"/>
        <v>12.460000000000036</v>
      </c>
      <c r="AG942" s="5">
        <f t="shared" si="1472"/>
        <v>17.570000000000164</v>
      </c>
      <c r="AH942" s="5">
        <f t="shared" si="1473"/>
        <v>38.430000000000291</v>
      </c>
      <c r="AI942" s="5">
        <f t="shared" si="1474"/>
        <v>33.320000000000164</v>
      </c>
      <c r="AJ942" s="5"/>
      <c r="AK942" s="5">
        <f t="shared" si="1475"/>
        <v>12.460000000000036</v>
      </c>
      <c r="AL942" s="5">
        <f t="shared" si="1495"/>
        <v>25.017000000000049</v>
      </c>
      <c r="AM942" s="5">
        <f t="shared" si="1476"/>
        <v>38.430000000000291</v>
      </c>
      <c r="AN942" s="5">
        <f t="shared" si="1491"/>
        <v>52.103000000000023</v>
      </c>
      <c r="AO942" s="5">
        <f t="shared" si="1492"/>
        <v>0</v>
      </c>
      <c r="AP942" s="5">
        <f t="shared" si="1511"/>
        <v>4</v>
      </c>
      <c r="AQ942" s="5">
        <f t="shared" si="1530"/>
        <v>4.7</v>
      </c>
      <c r="AR942" s="5"/>
      <c r="AS942" s="5">
        <f t="shared" si="1469"/>
        <v>33.320000000000164</v>
      </c>
      <c r="AT942" s="5">
        <f t="shared" si="1491"/>
        <v>54.812999999999967</v>
      </c>
      <c r="AU942" s="5">
        <f t="shared" si="1477"/>
        <v>17.570000000000164</v>
      </c>
      <c r="AV942" s="5">
        <f t="shared" si="1480"/>
        <v>-5.1100000000001273</v>
      </c>
      <c r="AW942" s="5">
        <f t="shared" si="1478"/>
        <v>6</v>
      </c>
      <c r="AZ942" s="4">
        <f t="shared" si="1520"/>
        <v>0.72943889315910726</v>
      </c>
      <c r="BA942" s="5">
        <f t="shared" si="1526"/>
        <v>0</v>
      </c>
      <c r="BB942" s="4">
        <f t="shared" si="1521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  <c r="CB942" s="5">
        <f t="shared" si="1500"/>
        <v>12.460000000000036</v>
      </c>
      <c r="CC942" s="5">
        <f t="shared" si="1501"/>
        <v>38.430000000000291</v>
      </c>
      <c r="CD942" s="5">
        <f t="shared" si="1512"/>
        <v>-38.430000000000291</v>
      </c>
      <c r="CE942" s="5">
        <f t="shared" si="1503"/>
        <v>49.210000000000036</v>
      </c>
      <c r="CF942" s="5"/>
      <c r="CG942" s="5">
        <f t="shared" si="1504"/>
        <v>-50</v>
      </c>
      <c r="CH942" s="5">
        <f t="shared" si="1507"/>
        <v>-49.210000000000036</v>
      </c>
      <c r="CI942" s="5">
        <f t="shared" si="1505"/>
        <v>-138.43000000000029</v>
      </c>
    </row>
    <row r="943" spans="1:87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5">
        <f t="shared" si="1462"/>
        <v>122.42999999999984</v>
      </c>
      <c r="K943" s="5">
        <f t="shared" si="1489"/>
        <v>71.799999999999955</v>
      </c>
      <c r="L943" s="5">
        <f t="shared" si="1466"/>
        <v>104.10999999999967</v>
      </c>
      <c r="M943" s="5">
        <f t="shared" ref="M943" si="1547">AVERAGE(L932:L943)</f>
        <v>55.08583333333339</v>
      </c>
      <c r="N943" s="6" t="s">
        <v>37</v>
      </c>
      <c r="O943" s="5">
        <f t="shared" si="1468"/>
        <v>173.32000000000016</v>
      </c>
      <c r="P943" s="4">
        <f t="shared" si="1514"/>
        <v>0.16385669125394806</v>
      </c>
      <c r="Q943" s="5">
        <f t="shared" si="1515"/>
        <v>37.959999999999582</v>
      </c>
      <c r="R943" s="5">
        <f t="shared" si="1516"/>
        <v>176.59000000000026</v>
      </c>
      <c r="S943" s="4">
        <f t="shared" si="1517"/>
        <v>0.16385669125394806</v>
      </c>
      <c r="T943" s="4">
        <f t="shared" si="1518"/>
        <v>0.1207766990291234</v>
      </c>
      <c r="U943" s="5">
        <f t="shared" si="1509"/>
        <v>184.16600000000008</v>
      </c>
      <c r="V943" s="5">
        <f t="shared" si="1510"/>
        <v>-10.845999999999918</v>
      </c>
      <c r="X943" s="5">
        <f t="shared" si="1464"/>
        <v>-121.88999999999987</v>
      </c>
      <c r="Y943" s="5">
        <f t="shared" si="1465"/>
        <v>-51.670000000000073</v>
      </c>
      <c r="AA943" s="5">
        <f t="shared" si="1483"/>
        <v>0</v>
      </c>
      <c r="AB943" s="5">
        <f t="shared" si="1484"/>
        <v>1</v>
      </c>
      <c r="AC943" s="5">
        <f t="shared" si="1485"/>
        <v>1</v>
      </c>
      <c r="AF943" s="5">
        <f t="shared" si="1471"/>
        <v>0</v>
      </c>
      <c r="AG943" s="5">
        <f t="shared" si="1472"/>
        <v>-0.53999999999996362</v>
      </c>
      <c r="AH943" s="5">
        <f t="shared" si="1473"/>
        <v>121.88999999999987</v>
      </c>
      <c r="AI943" s="5">
        <f t="shared" si="1474"/>
        <v>122.42999999999984</v>
      </c>
      <c r="AJ943" s="5"/>
      <c r="AK943" s="5">
        <f t="shared" si="1475"/>
        <v>0</v>
      </c>
      <c r="AL943" s="5">
        <f t="shared" si="1495"/>
        <v>25.017000000000049</v>
      </c>
      <c r="AM943" s="5">
        <f t="shared" si="1476"/>
        <v>121.88999999999987</v>
      </c>
      <c r="AN943" s="5">
        <f t="shared" si="1491"/>
        <v>59.915000000000006</v>
      </c>
      <c r="AO943" s="5">
        <f t="shared" si="1492"/>
        <v>1</v>
      </c>
      <c r="AP943" s="5">
        <f t="shared" si="1511"/>
        <v>5</v>
      </c>
      <c r="AQ943" s="5">
        <f t="shared" si="1530"/>
        <v>4.8</v>
      </c>
      <c r="AR943" s="5"/>
      <c r="AS943" s="5">
        <f t="shared" si="1469"/>
        <v>122.42999999999984</v>
      </c>
      <c r="AT943" s="5">
        <f t="shared" si="1491"/>
        <v>62.164999999999964</v>
      </c>
      <c r="AU943" s="5">
        <f t="shared" si="1477"/>
        <v>-0.53999999999996362</v>
      </c>
      <c r="AV943" s="5">
        <f t="shared" si="1480"/>
        <v>0.53999999999996362</v>
      </c>
      <c r="AW943" s="5">
        <f t="shared" si="1478"/>
        <v>2</v>
      </c>
      <c r="AZ943" s="4">
        <f t="shared" si="1520"/>
        <v>0.1207766990291234</v>
      </c>
      <c r="BA943" s="5">
        <f t="shared" si="1526"/>
        <v>0</v>
      </c>
      <c r="BB943" s="4">
        <f t="shared" si="1521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  <c r="CB943" s="5">
        <f t="shared" si="1500"/>
        <v>0</v>
      </c>
      <c r="CC943" s="5">
        <f t="shared" si="1501"/>
        <v>121.88999999999987</v>
      </c>
      <c r="CD943" s="5">
        <f t="shared" si="1512"/>
        <v>-50</v>
      </c>
      <c r="CE943" s="5">
        <f t="shared" si="1503"/>
        <v>51.670000000000073</v>
      </c>
      <c r="CF943" s="5"/>
      <c r="CG943" s="5">
        <f t="shared" si="1504"/>
        <v>-50</v>
      </c>
      <c r="CH943" s="5">
        <f t="shared" si="1507"/>
        <v>-51.670000000000073</v>
      </c>
      <c r="CI943" s="5">
        <f t="shared" si="1505"/>
        <v>-150</v>
      </c>
    </row>
    <row r="944" spans="1:87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5">
        <f t="shared" si="1462"/>
        <v>87.449999999999818</v>
      </c>
      <c r="K944" s="5">
        <f t="shared" si="1489"/>
        <v>72.479999999999947</v>
      </c>
      <c r="L944" s="5">
        <f t="shared" si="1466"/>
        <v>57.429999999999836</v>
      </c>
      <c r="M944" s="5">
        <f t="shared" ref="M944" si="1548">AVERAGE(L933:L944)</f>
        <v>55.601666666666688</v>
      </c>
      <c r="N944" s="6" t="s">
        <v>36</v>
      </c>
      <c r="O944" s="5">
        <f t="shared" si="1468"/>
        <v>144.98000000000002</v>
      </c>
      <c r="P944" s="4">
        <f t="shared" si="1514"/>
        <v>0</v>
      </c>
      <c r="Q944" s="5">
        <f t="shared" si="1515"/>
        <v>60.079999999999927</v>
      </c>
      <c r="R944" s="5">
        <f t="shared" si="1516"/>
        <v>160</v>
      </c>
      <c r="S944" s="4">
        <f t="shared" si="1517"/>
        <v>0</v>
      </c>
      <c r="T944" s="4">
        <f t="shared" si="1518"/>
        <v>0</v>
      </c>
      <c r="U944" s="5">
        <f t="shared" si="1509"/>
        <v>177.49400000000006</v>
      </c>
      <c r="V944" s="5">
        <f t="shared" si="1510"/>
        <v>-32.514000000000038</v>
      </c>
      <c r="X944" s="5">
        <f t="shared" si="1464"/>
        <v>-48.380000000000109</v>
      </c>
      <c r="Y944" s="5">
        <f t="shared" si="1465"/>
        <v>-24.579999999999927</v>
      </c>
      <c r="AA944" s="5">
        <f t="shared" si="1483"/>
        <v>0</v>
      </c>
      <c r="AB944" s="5">
        <f t="shared" si="1484"/>
        <v>1</v>
      </c>
      <c r="AC944" s="5">
        <f t="shared" si="1485"/>
        <v>1</v>
      </c>
      <c r="AF944" s="5">
        <f t="shared" si="1471"/>
        <v>24.369999999999891</v>
      </c>
      <c r="AG944" s="5">
        <f t="shared" si="1472"/>
        <v>27.5</v>
      </c>
      <c r="AH944" s="5">
        <f t="shared" si="1473"/>
        <v>63.079999999999927</v>
      </c>
      <c r="AI944" s="5">
        <f t="shared" si="1474"/>
        <v>59.949999999999818</v>
      </c>
      <c r="AJ944" s="5"/>
      <c r="AK944" s="5">
        <f t="shared" si="1475"/>
        <v>24.369999999999891</v>
      </c>
      <c r="AL944" s="5">
        <f t="shared" si="1495"/>
        <v>24.971999999999888</v>
      </c>
      <c r="AM944" s="5">
        <f t="shared" si="1476"/>
        <v>63.079999999999927</v>
      </c>
      <c r="AN944" s="5">
        <f t="shared" si="1491"/>
        <v>59.97199999999998</v>
      </c>
      <c r="AO944" s="5">
        <f t="shared" si="1492"/>
        <v>1</v>
      </c>
      <c r="AP944" s="5">
        <f t="shared" si="1511"/>
        <v>5</v>
      </c>
      <c r="AQ944" s="5">
        <f t="shared" si="1530"/>
        <v>4.9000000000000004</v>
      </c>
      <c r="AR944" s="5"/>
      <c r="AS944" s="5">
        <f t="shared" si="1469"/>
        <v>59.949999999999818</v>
      </c>
      <c r="AT944" s="5">
        <f t="shared" si="1491"/>
        <v>62.343999999999916</v>
      </c>
      <c r="AU944" s="5">
        <f t="shared" si="1477"/>
        <v>27.5</v>
      </c>
      <c r="AV944" s="5">
        <f t="shared" si="1480"/>
        <v>-3.1300000000001091</v>
      </c>
      <c r="AW944" s="5">
        <f t="shared" si="1478"/>
        <v>3</v>
      </c>
      <c r="AZ944" s="4">
        <f t="shared" si="1520"/>
        <v>0</v>
      </c>
      <c r="BA944" s="5">
        <f t="shared" si="1526"/>
        <v>0</v>
      </c>
      <c r="BB944" s="4">
        <f t="shared" si="1521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  <c r="CB944" s="5">
        <f t="shared" si="1500"/>
        <v>24.369999999999891</v>
      </c>
      <c r="CC944" s="5">
        <f t="shared" si="1501"/>
        <v>63.079999999999927</v>
      </c>
      <c r="CD944" s="5">
        <f t="shared" si="1512"/>
        <v>-50</v>
      </c>
      <c r="CE944" s="5">
        <f t="shared" si="1503"/>
        <v>24.579999999999927</v>
      </c>
      <c r="CF944" s="5"/>
      <c r="CG944" s="5">
        <f t="shared" si="1504"/>
        <v>-50</v>
      </c>
      <c r="CH944" s="5">
        <f t="shared" si="1507"/>
        <v>-24.579999999999927</v>
      </c>
      <c r="CI944" s="5">
        <f t="shared" si="1505"/>
        <v>-150</v>
      </c>
    </row>
    <row r="945" spans="1:87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5">
        <f t="shared" si="1462"/>
        <v>164.96000000000004</v>
      </c>
      <c r="K945" s="5">
        <f t="shared" si="1489"/>
        <v>82.150833333333296</v>
      </c>
      <c r="L945" s="5">
        <f t="shared" si="1466"/>
        <v>37.800000000000182</v>
      </c>
      <c r="M945" s="5">
        <f t="shared" ref="M945" si="1549">AVERAGE(L934:L945)</f>
        <v>55.765000000000022</v>
      </c>
      <c r="N945" s="6" t="s">
        <v>36</v>
      </c>
      <c r="O945" s="5">
        <f t="shared" si="1468"/>
        <v>43.559999999999945</v>
      </c>
      <c r="P945" s="4">
        <f t="shared" si="1514"/>
        <v>0</v>
      </c>
      <c r="Q945" s="5">
        <f t="shared" si="1515"/>
        <v>161.5</v>
      </c>
      <c r="R945" s="5">
        <f t="shared" si="1516"/>
        <v>83.934999999999945</v>
      </c>
      <c r="S945" s="4">
        <f t="shared" si="1517"/>
        <v>0</v>
      </c>
      <c r="T945" s="4">
        <f t="shared" si="1518"/>
        <v>0</v>
      </c>
      <c r="U945" s="5">
        <f t="shared" si="1509"/>
        <v>152.78599999999997</v>
      </c>
      <c r="V945" s="5">
        <f t="shared" si="1510"/>
        <v>-109.22600000000003</v>
      </c>
      <c r="X945" s="5">
        <f t="shared" si="1464"/>
        <v>-107.31999999999971</v>
      </c>
      <c r="Y945" s="5">
        <f t="shared" si="1465"/>
        <v>-21.029999999999745</v>
      </c>
      <c r="AA945" s="5">
        <f t="shared" si="1483"/>
        <v>0</v>
      </c>
      <c r="AB945" s="5">
        <f t="shared" si="1484"/>
        <v>1</v>
      </c>
      <c r="AC945" s="5">
        <f t="shared" si="1485"/>
        <v>1</v>
      </c>
      <c r="AF945" s="5">
        <f t="shared" si="1471"/>
        <v>36.2800000000002</v>
      </c>
      <c r="AG945" s="5">
        <f t="shared" si="1472"/>
        <v>39.920000000000073</v>
      </c>
      <c r="AH945" s="5">
        <f t="shared" si="1473"/>
        <v>128.67999999999984</v>
      </c>
      <c r="AI945" s="5">
        <f t="shared" si="1474"/>
        <v>125.03999999999996</v>
      </c>
      <c r="AJ945" s="5"/>
      <c r="AK945" s="5">
        <f t="shared" si="1475"/>
        <v>36.2800000000002</v>
      </c>
      <c r="AL945" s="5">
        <f t="shared" si="1495"/>
        <v>30.978999999999903</v>
      </c>
      <c r="AM945" s="5">
        <f t="shared" si="1476"/>
        <v>128.67999999999984</v>
      </c>
      <c r="AN945" s="5">
        <f t="shared" si="1491"/>
        <v>66.576999999999956</v>
      </c>
      <c r="AO945" s="5">
        <f t="shared" si="1492"/>
        <v>1</v>
      </c>
      <c r="AP945" s="5">
        <f t="shared" si="1511"/>
        <v>5</v>
      </c>
      <c r="AQ945" s="5">
        <f t="shared" si="1530"/>
        <v>4.9000000000000004</v>
      </c>
      <c r="AR945" s="5"/>
      <c r="AS945" s="5">
        <f t="shared" si="1469"/>
        <v>125.03999999999996</v>
      </c>
      <c r="AT945" s="5">
        <f t="shared" si="1491"/>
        <v>67.824999999999903</v>
      </c>
      <c r="AU945" s="5">
        <f t="shared" si="1477"/>
        <v>39.920000000000073</v>
      </c>
      <c r="AV945" s="5">
        <f t="shared" si="1480"/>
        <v>-3.6399999999998727</v>
      </c>
      <c r="AW945" s="5">
        <f t="shared" si="1478"/>
        <v>4</v>
      </c>
      <c r="AZ945" s="4">
        <f t="shared" si="1520"/>
        <v>0</v>
      </c>
      <c r="BA945" s="5">
        <f t="shared" si="1526"/>
        <v>0</v>
      </c>
      <c r="BB945" s="4">
        <f t="shared" si="1521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  <c r="CB945" s="5">
        <f t="shared" si="1500"/>
        <v>36.2800000000002</v>
      </c>
      <c r="CC945" s="5">
        <f t="shared" si="1501"/>
        <v>128.67999999999984</v>
      </c>
      <c r="CD945" s="5">
        <f t="shared" si="1512"/>
        <v>-50</v>
      </c>
      <c r="CE945" s="5">
        <f t="shared" si="1503"/>
        <v>21.029999999999745</v>
      </c>
      <c r="CF945" s="5"/>
      <c r="CG945" s="5">
        <f t="shared" si="1504"/>
        <v>-50</v>
      </c>
      <c r="CH945" s="5">
        <f t="shared" si="1507"/>
        <v>-21.029999999999745</v>
      </c>
      <c r="CI945" s="5">
        <f t="shared" si="1505"/>
        <v>-150</v>
      </c>
    </row>
    <row r="946" spans="1:87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5">
        <f t="shared" si="1462"/>
        <v>60.440000000000055</v>
      </c>
      <c r="K946" s="5">
        <f t="shared" si="1489"/>
        <v>79.943333333333271</v>
      </c>
      <c r="L946" s="5">
        <f t="shared" si="1466"/>
        <v>53.900000000000091</v>
      </c>
      <c r="M946" s="5">
        <f t="shared" ref="M946" si="1550">AVERAGE(L935:L946)</f>
        <v>54.646666666666725</v>
      </c>
      <c r="N946" s="6" t="s">
        <v>36</v>
      </c>
      <c r="O946" s="5">
        <f t="shared" si="1468"/>
        <v>95.730000000000018</v>
      </c>
      <c r="P946" s="4">
        <f t="shared" si="1514"/>
        <v>0.32303405572755461</v>
      </c>
      <c r="Q946" s="5">
        <f t="shared" si="1515"/>
        <v>161.5</v>
      </c>
      <c r="R946" s="5">
        <f t="shared" si="1516"/>
        <v>83.934999999999945</v>
      </c>
      <c r="S946" s="4">
        <f t="shared" si="1517"/>
        <v>0.32303405572755461</v>
      </c>
      <c r="T946" s="4">
        <f t="shared" si="1518"/>
        <v>0.32303405572755461</v>
      </c>
      <c r="U946" s="5">
        <f t="shared" si="1509"/>
        <v>132.53000000000003</v>
      </c>
      <c r="V946" s="5">
        <f t="shared" si="1510"/>
        <v>-36.800000000000011</v>
      </c>
      <c r="X946" s="5">
        <f t="shared" si="1464"/>
        <v>20.730000000000018</v>
      </c>
      <c r="Y946" s="5">
        <f t="shared" si="1465"/>
        <v>9.6399999999998727</v>
      </c>
      <c r="AA946" s="5">
        <f t="shared" si="1483"/>
        <v>1</v>
      </c>
      <c r="AB946" s="5">
        <f t="shared" si="1484"/>
        <v>0</v>
      </c>
      <c r="AC946" s="5">
        <f t="shared" si="1485"/>
        <v>1</v>
      </c>
      <c r="AF946" s="5">
        <f t="shared" si="1471"/>
        <v>56.289999999999964</v>
      </c>
      <c r="AG946" s="5">
        <f t="shared" si="1472"/>
        <v>54.489999999999782</v>
      </c>
      <c r="AH946" s="5">
        <f t="shared" si="1473"/>
        <v>4.1500000000000909</v>
      </c>
      <c r="AI946" s="5">
        <f t="shared" si="1474"/>
        <v>5.9500000000002728</v>
      </c>
      <c r="AJ946" s="5"/>
      <c r="AK946" s="5">
        <f t="shared" si="1475"/>
        <v>4.1500000000000909</v>
      </c>
      <c r="AL946" s="5">
        <f t="shared" si="1495"/>
        <v>25.560999999999918</v>
      </c>
      <c r="AM946" s="5">
        <f t="shared" si="1476"/>
        <v>56.289999999999964</v>
      </c>
      <c r="AN946" s="5">
        <f t="shared" si="1491"/>
        <v>68.070999999999955</v>
      </c>
      <c r="AO946" s="5">
        <f t="shared" si="1492"/>
        <v>0</v>
      </c>
      <c r="AP946" s="5">
        <f t="shared" si="1511"/>
        <v>5</v>
      </c>
      <c r="AQ946" s="5">
        <f t="shared" si="1530"/>
        <v>4.9000000000000004</v>
      </c>
      <c r="AR946" s="5"/>
      <c r="AS946" s="5">
        <f t="shared" si="1469"/>
        <v>54.489999999999782</v>
      </c>
      <c r="AT946" s="5">
        <f t="shared" si="1491"/>
        <v>69.097999999999914</v>
      </c>
      <c r="AU946" s="5">
        <f t="shared" si="1477"/>
        <v>5.9500000000002728</v>
      </c>
      <c r="AV946" s="5">
        <f t="shared" si="1480"/>
        <v>1.8000000000001819</v>
      </c>
      <c r="AW946" s="5">
        <f t="shared" si="1478"/>
        <v>5</v>
      </c>
      <c r="AZ946" s="4">
        <f t="shared" si="1520"/>
        <v>0.32303405572755461</v>
      </c>
      <c r="BA946" s="5">
        <f t="shared" si="1526"/>
        <v>0</v>
      </c>
      <c r="BB946" s="4">
        <f t="shared" si="1521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  <c r="CB946" s="5">
        <f t="shared" si="1500"/>
        <v>56.289999999999964</v>
      </c>
      <c r="CC946" s="5">
        <f t="shared" si="1501"/>
        <v>4.1500000000000909</v>
      </c>
      <c r="CD946" s="5">
        <f t="shared" si="1512"/>
        <v>20.730000000000018</v>
      </c>
      <c r="CE946" s="5">
        <f t="shared" si="1503"/>
        <v>-9.6399999999998727</v>
      </c>
      <c r="CF946" s="5"/>
      <c r="CG946" s="5">
        <f t="shared" si="1504"/>
        <v>-50</v>
      </c>
      <c r="CH946" s="5">
        <f t="shared" si="1507"/>
        <v>9.6399999999998727</v>
      </c>
      <c r="CI946" s="5">
        <f t="shared" si="1505"/>
        <v>-79.269999999999982</v>
      </c>
    </row>
    <row r="947" spans="1:87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5">
        <f t="shared" si="1462"/>
        <v>69.599999999999909</v>
      </c>
      <c r="K947" s="5">
        <f t="shared" si="1489"/>
        <v>79.890833333333262</v>
      </c>
      <c r="L947" s="5">
        <f t="shared" si="1466"/>
        <v>53.239999999999782</v>
      </c>
      <c r="M947" s="5">
        <f t="shared" ref="M947" si="1551">AVERAGE(L936:L947)</f>
        <v>54.845000000000027</v>
      </c>
      <c r="N947" s="6" t="s">
        <v>37</v>
      </c>
      <c r="O947" s="5">
        <f t="shared" si="1468"/>
        <v>108.08999999999969</v>
      </c>
      <c r="P947" s="4">
        <f t="shared" si="1514"/>
        <v>0.49730271270036713</v>
      </c>
      <c r="Q947" s="5">
        <f t="shared" si="1515"/>
        <v>129.76000000000022</v>
      </c>
      <c r="R947" s="5">
        <f t="shared" si="1516"/>
        <v>76</v>
      </c>
      <c r="S947" s="4">
        <f t="shared" si="1517"/>
        <v>0.3995665634674907</v>
      </c>
      <c r="T947" s="4">
        <f t="shared" si="1518"/>
        <v>0.3995665634674907</v>
      </c>
      <c r="U947" s="5">
        <f t="shared" si="1509"/>
        <v>113.13599999999997</v>
      </c>
      <c r="V947" s="5">
        <f t="shared" si="1510"/>
        <v>-5.0460000000002765</v>
      </c>
      <c r="X947" s="5">
        <f t="shared" si="1464"/>
        <v>-0.91000000000030923</v>
      </c>
      <c r="Y947" s="5">
        <f t="shared" si="1465"/>
        <v>6.9900000000002365</v>
      </c>
      <c r="AA947" s="5">
        <f t="shared" si="1483"/>
        <v>0</v>
      </c>
      <c r="AB947" s="5">
        <f t="shared" si="1484"/>
        <v>0</v>
      </c>
      <c r="AC947" s="5">
        <f t="shared" si="1485"/>
        <v>0</v>
      </c>
      <c r="AF947" s="5">
        <f t="shared" si="1471"/>
        <v>19.379999999999654</v>
      </c>
      <c r="AG947" s="5">
        <f t="shared" si="1472"/>
        <v>18.869999999999891</v>
      </c>
      <c r="AH947" s="5">
        <f t="shared" si="1473"/>
        <v>50.220000000000255</v>
      </c>
      <c r="AI947" s="5">
        <f t="shared" si="1474"/>
        <v>50.730000000000018</v>
      </c>
      <c r="AJ947" s="5"/>
      <c r="AK947" s="5">
        <f t="shared" si="1475"/>
        <v>19.379999999999654</v>
      </c>
      <c r="AL947" s="5">
        <f t="shared" si="1495"/>
        <v>25.560999999999918</v>
      </c>
      <c r="AM947" s="5">
        <f t="shared" si="1476"/>
        <v>50.220000000000255</v>
      </c>
      <c r="AN947" s="5">
        <f t="shared" si="1491"/>
        <v>64.016999999999967</v>
      </c>
      <c r="AO947" s="5">
        <f t="shared" si="1492"/>
        <v>0</v>
      </c>
      <c r="AP947" s="5">
        <f t="shared" si="1511"/>
        <v>4</v>
      </c>
      <c r="AQ947" s="5">
        <f t="shared" si="1530"/>
        <v>4.7</v>
      </c>
      <c r="AR947" s="5"/>
      <c r="AS947" s="5">
        <f t="shared" si="1469"/>
        <v>50.730000000000018</v>
      </c>
      <c r="AT947" s="5">
        <f t="shared" si="1491"/>
        <v>64.864999999999924</v>
      </c>
      <c r="AU947" s="5">
        <f t="shared" si="1477"/>
        <v>18.869999999999891</v>
      </c>
      <c r="AV947" s="5">
        <f t="shared" si="1480"/>
        <v>0.50999999999976353</v>
      </c>
      <c r="AW947" s="5">
        <f t="shared" si="1478"/>
        <v>6</v>
      </c>
      <c r="AZ947" s="4">
        <f t="shared" si="1520"/>
        <v>0.3995665634674907</v>
      </c>
      <c r="BA947" s="5">
        <f t="shared" si="1526"/>
        <v>0</v>
      </c>
      <c r="BB947" s="4">
        <f t="shared" si="1521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  <c r="CB947" s="5">
        <f t="shared" si="1500"/>
        <v>19.379999999999654</v>
      </c>
      <c r="CC947" s="5">
        <f t="shared" si="1501"/>
        <v>50.220000000000255</v>
      </c>
      <c r="CD947" s="5">
        <f t="shared" si="1512"/>
        <v>-50</v>
      </c>
      <c r="CE947" s="5">
        <f t="shared" si="1503"/>
        <v>-6.9900000000002365</v>
      </c>
      <c r="CF947" s="5"/>
      <c r="CG947" s="5">
        <f t="shared" si="1504"/>
        <v>-50</v>
      </c>
      <c r="CH947" s="5">
        <f t="shared" si="1507"/>
        <v>6.9900000000002365</v>
      </c>
      <c r="CI947" s="5">
        <f t="shared" si="1505"/>
        <v>-150</v>
      </c>
    </row>
    <row r="948" spans="1:87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5">
        <f t="shared" si="1462"/>
        <v>84.480000000000018</v>
      </c>
      <c r="K948" s="5">
        <f t="shared" si="1489"/>
        <v>80.952499999999944</v>
      </c>
      <c r="L948" s="5">
        <f t="shared" si="1466"/>
        <v>68.169999999999618</v>
      </c>
      <c r="M948" s="5">
        <f t="shared" ref="M948" si="1552">AVERAGE(L937:L948)</f>
        <v>56.036666666666669</v>
      </c>
      <c r="N948" s="6" t="s">
        <v>37</v>
      </c>
      <c r="O948" s="5">
        <f t="shared" si="1468"/>
        <v>134.67000000000007</v>
      </c>
      <c r="P948" s="4">
        <f t="shared" si="1514"/>
        <v>0.89834352198777423</v>
      </c>
      <c r="Q948" s="5">
        <f t="shared" si="1515"/>
        <v>101.42000000000007</v>
      </c>
      <c r="R948" s="5">
        <f t="shared" si="1516"/>
        <v>68.914999999999964</v>
      </c>
      <c r="S948" s="4">
        <f t="shared" si="1517"/>
        <v>0.56414860681114631</v>
      </c>
      <c r="T948" s="4">
        <f t="shared" si="1518"/>
        <v>0.56414860681114631</v>
      </c>
      <c r="U948" s="5">
        <f t="shared" si="1509"/>
        <v>105.40599999999995</v>
      </c>
      <c r="V948" s="5">
        <f t="shared" si="1510"/>
        <v>29.264000000000124</v>
      </c>
      <c r="X948" s="5">
        <f t="shared" si="1464"/>
        <v>-0.61999999999989086</v>
      </c>
      <c r="Y948" s="5">
        <f t="shared" si="1465"/>
        <v>-26.949999999999818</v>
      </c>
      <c r="AA948" s="5">
        <f t="shared" si="1483"/>
        <v>0</v>
      </c>
      <c r="AB948" s="5">
        <f t="shared" si="1484"/>
        <v>1</v>
      </c>
      <c r="AC948" s="5">
        <f t="shared" si="1485"/>
        <v>1</v>
      </c>
      <c r="AF948" s="5">
        <f t="shared" si="1471"/>
        <v>40.579999999999927</v>
      </c>
      <c r="AG948" s="5">
        <f t="shared" si="1472"/>
        <v>39.730000000000018</v>
      </c>
      <c r="AH948" s="5">
        <f t="shared" si="1473"/>
        <v>43.900000000000091</v>
      </c>
      <c r="AI948" s="5">
        <f t="shared" si="1474"/>
        <v>44.75</v>
      </c>
      <c r="AJ948" s="5"/>
      <c r="AK948" s="5">
        <f t="shared" si="1475"/>
        <v>40.579999999999927</v>
      </c>
      <c r="AL948" s="5">
        <f t="shared" si="1495"/>
        <v>36.710000000000171</v>
      </c>
      <c r="AM948" s="5">
        <f t="shared" si="1476"/>
        <v>43.900000000000091</v>
      </c>
      <c r="AN948" s="5">
        <f t="shared" si="1491"/>
        <v>64.902000000000001</v>
      </c>
      <c r="AO948" s="5">
        <f t="shared" si="1492"/>
        <v>0</v>
      </c>
      <c r="AP948" s="5">
        <f t="shared" si="1511"/>
        <v>4</v>
      </c>
      <c r="AQ948" s="5">
        <f t="shared" si="1530"/>
        <v>4.5999999999999996</v>
      </c>
      <c r="AR948" s="5"/>
      <c r="AS948" s="5">
        <f t="shared" si="1469"/>
        <v>44.75</v>
      </c>
      <c r="AT948" s="5">
        <f t="shared" si="1491"/>
        <v>65.412999999999926</v>
      </c>
      <c r="AU948" s="5">
        <f t="shared" si="1477"/>
        <v>39.730000000000018</v>
      </c>
      <c r="AV948" s="5">
        <f t="shared" si="1480"/>
        <v>0.84999999999990905</v>
      </c>
      <c r="AW948" s="5">
        <f t="shared" si="1478"/>
        <v>2</v>
      </c>
      <c r="AZ948" s="4">
        <f t="shared" si="1520"/>
        <v>0.56414860681114631</v>
      </c>
      <c r="BA948" s="5">
        <f t="shared" si="1526"/>
        <v>0</v>
      </c>
      <c r="BB948" s="4">
        <f t="shared" si="1521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  <c r="CB948" s="5">
        <f t="shared" si="1500"/>
        <v>40.579999999999927</v>
      </c>
      <c r="CC948" s="5">
        <f t="shared" si="1501"/>
        <v>43.900000000000091</v>
      </c>
      <c r="CD948" s="5">
        <f t="shared" si="1512"/>
        <v>-0.61999999999989086</v>
      </c>
      <c r="CE948" s="5">
        <f t="shared" si="1503"/>
        <v>26.949999999999818</v>
      </c>
      <c r="CF948" s="5"/>
      <c r="CG948" s="5">
        <f t="shared" si="1504"/>
        <v>-50</v>
      </c>
      <c r="CH948" s="5">
        <f t="shared" si="1507"/>
        <v>-26.949999999999818</v>
      </c>
      <c r="CI948" s="5">
        <f t="shared" si="1505"/>
        <v>-100.61999999999989</v>
      </c>
    </row>
    <row r="949" spans="1:87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5">
        <f t="shared" si="1462"/>
        <v>127.34999999999991</v>
      </c>
      <c r="K949" s="5">
        <f t="shared" si="1489"/>
        <v>83.280833333333291</v>
      </c>
      <c r="L949" s="5">
        <f t="shared" si="1466"/>
        <v>97.720000000000255</v>
      </c>
      <c r="M949" s="5">
        <f t="shared" ref="M949" si="1553">AVERAGE(L938:L949)</f>
        <v>58.005000000000031</v>
      </c>
      <c r="N949" s="6" t="s">
        <v>37</v>
      </c>
      <c r="O949" s="5">
        <f t="shared" si="1468"/>
        <v>121.79000000000042</v>
      </c>
      <c r="P949" s="4">
        <f t="shared" si="1514"/>
        <v>0.85863242234661796</v>
      </c>
      <c r="Q949" s="5">
        <f t="shared" si="1515"/>
        <v>91.110000000000127</v>
      </c>
      <c r="R949" s="5">
        <f t="shared" si="1516"/>
        <v>66.337499999999977</v>
      </c>
      <c r="S949" s="4">
        <f t="shared" si="1517"/>
        <v>0.60288224414303593</v>
      </c>
      <c r="T949" s="4">
        <f t="shared" si="1518"/>
        <v>0.4843962848297243</v>
      </c>
      <c r="U949" s="5">
        <f t="shared" si="1509"/>
        <v>100.76800000000003</v>
      </c>
      <c r="V949" s="5">
        <f t="shared" si="1510"/>
        <v>21.022000000000389</v>
      </c>
      <c r="X949" s="5">
        <f t="shared" si="1464"/>
        <v>-60.809999999999945</v>
      </c>
      <c r="Y949" s="5">
        <f t="shared" si="1465"/>
        <v>-56.940000000000055</v>
      </c>
      <c r="AA949" s="5">
        <f t="shared" si="1483"/>
        <v>0</v>
      </c>
      <c r="AB949" s="5">
        <f t="shared" si="1484"/>
        <v>1</v>
      </c>
      <c r="AC949" s="5">
        <f t="shared" si="1485"/>
        <v>1</v>
      </c>
      <c r="AF949" s="5">
        <f t="shared" si="1471"/>
        <v>12.629999999999654</v>
      </c>
      <c r="AG949" s="5">
        <f t="shared" si="1472"/>
        <v>6.8399999999996908</v>
      </c>
      <c r="AH949" s="5">
        <f t="shared" si="1473"/>
        <v>114.72000000000025</v>
      </c>
      <c r="AI949" s="5">
        <f t="shared" si="1474"/>
        <v>120.51000000000022</v>
      </c>
      <c r="AJ949" s="5"/>
      <c r="AK949" s="5">
        <f t="shared" si="1475"/>
        <v>12.629999999999654</v>
      </c>
      <c r="AL949" s="5">
        <f t="shared" si="1495"/>
        <v>36.710000000000171</v>
      </c>
      <c r="AM949" s="5">
        <f t="shared" si="1476"/>
        <v>114.72000000000025</v>
      </c>
      <c r="AN949" s="5">
        <f t="shared" si="1491"/>
        <v>71.787000000000035</v>
      </c>
      <c r="AO949" s="5">
        <f t="shared" si="1492"/>
        <v>1</v>
      </c>
      <c r="AP949" s="5">
        <f t="shared" si="1511"/>
        <v>5</v>
      </c>
      <c r="AQ949" s="5">
        <f t="shared" si="1530"/>
        <v>4.5999999999999996</v>
      </c>
      <c r="AR949" s="5"/>
      <c r="AS949" s="5">
        <f t="shared" si="1469"/>
        <v>120.51000000000022</v>
      </c>
      <c r="AT949" s="5">
        <f t="shared" si="1491"/>
        <v>72.226999999999947</v>
      </c>
      <c r="AU949" s="5">
        <f t="shared" si="1477"/>
        <v>6.8399999999996908</v>
      </c>
      <c r="AV949" s="5">
        <f t="shared" si="1480"/>
        <v>5.7899999999999636</v>
      </c>
      <c r="AW949" s="5">
        <f t="shared" si="1478"/>
        <v>3</v>
      </c>
      <c r="AZ949" s="4">
        <f t="shared" si="1520"/>
        <v>0.4843962848297243</v>
      </c>
      <c r="BA949" s="5">
        <f t="shared" si="1526"/>
        <v>0</v>
      </c>
      <c r="BB949" s="4">
        <f t="shared" si="1521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  <c r="CB949" s="5">
        <f t="shared" si="1500"/>
        <v>12.629999999999654</v>
      </c>
      <c r="CC949" s="5">
        <f t="shared" si="1501"/>
        <v>114.72000000000025</v>
      </c>
      <c r="CD949" s="5">
        <f t="shared" si="1512"/>
        <v>-50</v>
      </c>
      <c r="CE949" s="5">
        <f t="shared" si="1503"/>
        <v>56.940000000000055</v>
      </c>
      <c r="CF949" s="5"/>
      <c r="CG949" s="5">
        <f t="shared" si="1504"/>
        <v>-50</v>
      </c>
      <c r="CH949" s="5">
        <f t="shared" si="1507"/>
        <v>-56.940000000000055</v>
      </c>
      <c r="CI949" s="5">
        <f t="shared" si="1505"/>
        <v>-150</v>
      </c>
    </row>
    <row r="950" spans="1:87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5">
        <f t="shared" si="1462"/>
        <v>112.42999999999984</v>
      </c>
      <c r="K950" s="5">
        <f t="shared" si="1489"/>
        <v>89.237499999999955</v>
      </c>
      <c r="L950" s="5">
        <f t="shared" si="1466"/>
        <v>68.650000000000091</v>
      </c>
      <c r="M950" s="5">
        <f t="shared" ref="M950" si="1554">AVERAGE(L939:L950)</f>
        <v>60.506666666666696</v>
      </c>
      <c r="N950" s="6" t="s">
        <v>37</v>
      </c>
      <c r="O950" s="5">
        <f t="shared" si="1468"/>
        <v>138.81999999999971</v>
      </c>
      <c r="P950" s="4">
        <f t="shared" si="1514"/>
        <v>1</v>
      </c>
      <c r="Q950" s="5">
        <f t="shared" si="1515"/>
        <v>43.089999999999691</v>
      </c>
      <c r="R950" s="5">
        <f t="shared" si="1516"/>
        <v>106.50249999999994</v>
      </c>
      <c r="S950" s="4">
        <f t="shared" si="1517"/>
        <v>0.93926247288502951</v>
      </c>
      <c r="T950" s="4">
        <f t="shared" si="1518"/>
        <v>0.58984520123838868</v>
      </c>
      <c r="U950" s="5">
        <f t="shared" si="1509"/>
        <v>119.81999999999998</v>
      </c>
      <c r="V950" s="5">
        <f t="shared" si="1510"/>
        <v>18.99999999999973</v>
      </c>
      <c r="X950" s="5">
        <f t="shared" si="1464"/>
        <v>74.069999999999709</v>
      </c>
      <c r="Y950" s="5">
        <f t="shared" si="1465"/>
        <v>53.910000000000309</v>
      </c>
      <c r="AA950" s="5">
        <f t="shared" si="1483"/>
        <v>1</v>
      </c>
      <c r="AB950" s="5">
        <f t="shared" si="1484"/>
        <v>0</v>
      </c>
      <c r="AC950" s="5">
        <f t="shared" si="1485"/>
        <v>1</v>
      </c>
      <c r="AF950" s="5">
        <f t="shared" si="1471"/>
        <v>74.069999999999709</v>
      </c>
      <c r="AG950" s="5">
        <f t="shared" si="1472"/>
        <v>73.049999999999727</v>
      </c>
      <c r="AH950" s="5">
        <f t="shared" si="1473"/>
        <v>38.360000000000127</v>
      </c>
      <c r="AI950" s="5">
        <f t="shared" si="1474"/>
        <v>39.380000000000109</v>
      </c>
      <c r="AJ950" s="5"/>
      <c r="AK950" s="5">
        <f t="shared" si="1475"/>
        <v>38.360000000000127</v>
      </c>
      <c r="AL950" s="5">
        <f t="shared" si="1495"/>
        <v>38.582000000000107</v>
      </c>
      <c r="AM950" s="5">
        <f t="shared" si="1476"/>
        <v>74.069999999999709</v>
      </c>
      <c r="AN950" s="5">
        <f t="shared" si="1491"/>
        <v>75.201000000000022</v>
      </c>
      <c r="AO950" s="5">
        <f t="shared" si="1492"/>
        <v>0</v>
      </c>
      <c r="AP950" s="5">
        <f t="shared" si="1511"/>
        <v>5</v>
      </c>
      <c r="AQ950" s="5">
        <f t="shared" si="1530"/>
        <v>4.7</v>
      </c>
      <c r="AR950" s="5"/>
      <c r="AS950" s="5">
        <f t="shared" si="1469"/>
        <v>73.049999999999727</v>
      </c>
      <c r="AT950" s="5">
        <f t="shared" si="1491"/>
        <v>74.684999999999945</v>
      </c>
      <c r="AU950" s="5">
        <f t="shared" si="1477"/>
        <v>39.380000000000109</v>
      </c>
      <c r="AV950" s="5">
        <f t="shared" si="1480"/>
        <v>1.0199999999999818</v>
      </c>
      <c r="AW950" s="5">
        <f t="shared" si="1478"/>
        <v>4</v>
      </c>
      <c r="AZ950" s="4">
        <f t="shared" si="1520"/>
        <v>0.58984520123838868</v>
      </c>
      <c r="BA950" s="5">
        <f t="shared" si="1526"/>
        <v>0</v>
      </c>
      <c r="BB950" s="4">
        <f t="shared" si="1521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  <c r="CB950" s="5">
        <f t="shared" si="1500"/>
        <v>74.069999999999709</v>
      </c>
      <c r="CC950" s="5">
        <f t="shared" si="1501"/>
        <v>38.360000000000127</v>
      </c>
      <c r="CD950" s="5">
        <f t="shared" si="1512"/>
        <v>74.069999999999709</v>
      </c>
      <c r="CE950" s="5">
        <f t="shared" si="1503"/>
        <v>-30</v>
      </c>
      <c r="CF950" s="5"/>
      <c r="CG950" s="5">
        <f t="shared" si="1504"/>
        <v>-50</v>
      </c>
      <c r="CH950" s="5">
        <f t="shared" si="1507"/>
        <v>53.910000000000309</v>
      </c>
      <c r="CI950" s="5">
        <f t="shared" si="1505"/>
        <v>-25.930000000000291</v>
      </c>
    </row>
    <row r="951" spans="1:87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5">
        <f t="shared" si="1462"/>
        <v>86.650000000000091</v>
      </c>
      <c r="K951" s="5">
        <f t="shared" si="1489"/>
        <v>91.474166666666633</v>
      </c>
      <c r="L951" s="5">
        <f t="shared" si="1466"/>
        <v>45.980000000000018</v>
      </c>
      <c r="M951" s="5">
        <f t="shared" ref="M951" si="1555">AVERAGE(L940:L951)</f>
        <v>59.912500000000023</v>
      </c>
      <c r="N951" s="6" t="s">
        <v>37</v>
      </c>
      <c r="O951" s="5">
        <f t="shared" si="1468"/>
        <v>83.699999999999818</v>
      </c>
      <c r="P951" s="4">
        <f t="shared" si="1514"/>
        <v>0</v>
      </c>
      <c r="Q951" s="5">
        <f t="shared" si="1515"/>
        <v>55.119999999999891</v>
      </c>
      <c r="R951" s="5">
        <f t="shared" si="1516"/>
        <v>97.479999999999791</v>
      </c>
      <c r="S951" s="4">
        <f t="shared" si="1517"/>
        <v>0.42137308419063585</v>
      </c>
      <c r="T951" s="4">
        <f t="shared" si="1518"/>
        <v>0.3093403205918604</v>
      </c>
      <c r="U951" s="5">
        <f t="shared" si="1509"/>
        <v>117.41399999999994</v>
      </c>
      <c r="V951" s="5">
        <f t="shared" si="1510"/>
        <v>-33.714000000000127</v>
      </c>
      <c r="X951" s="5">
        <f t="shared" si="1464"/>
        <v>-54.300000000000182</v>
      </c>
      <c r="Y951" s="5">
        <f t="shared" si="1465"/>
        <v>-26.670000000000073</v>
      </c>
      <c r="AA951" s="5">
        <f t="shared" si="1483"/>
        <v>0</v>
      </c>
      <c r="AB951" s="5">
        <f t="shared" si="1484"/>
        <v>1</v>
      </c>
      <c r="AC951" s="5">
        <f t="shared" si="1485"/>
        <v>1</v>
      </c>
      <c r="AF951" s="5">
        <f t="shared" si="1471"/>
        <v>23.699999999999818</v>
      </c>
      <c r="AG951" s="5">
        <f t="shared" si="1472"/>
        <v>24.809999999999945</v>
      </c>
      <c r="AH951" s="5">
        <f t="shared" si="1473"/>
        <v>62.950000000000273</v>
      </c>
      <c r="AI951" s="5">
        <f t="shared" si="1474"/>
        <v>61.840000000000146</v>
      </c>
      <c r="AJ951" s="5"/>
      <c r="AK951" s="5">
        <f t="shared" si="1475"/>
        <v>23.699999999999818</v>
      </c>
      <c r="AL951" s="5">
        <f t="shared" si="1495"/>
        <v>38.582000000000107</v>
      </c>
      <c r="AM951" s="5">
        <f t="shared" si="1476"/>
        <v>62.950000000000273</v>
      </c>
      <c r="AN951" s="5">
        <f t="shared" si="1491"/>
        <v>75.423000000000044</v>
      </c>
      <c r="AO951" s="5">
        <f t="shared" si="1492"/>
        <v>0</v>
      </c>
      <c r="AP951" s="5">
        <f t="shared" si="1511"/>
        <v>4</v>
      </c>
      <c r="AQ951" s="5">
        <f t="shared" si="1530"/>
        <v>4.5999999999999996</v>
      </c>
      <c r="AR951" s="5"/>
      <c r="AS951" s="5">
        <f t="shared" si="1469"/>
        <v>61.840000000000146</v>
      </c>
      <c r="AT951" s="5">
        <f t="shared" si="1491"/>
        <v>74.610999999999962</v>
      </c>
      <c r="AU951" s="5">
        <f t="shared" si="1477"/>
        <v>24.809999999999945</v>
      </c>
      <c r="AV951" s="5">
        <f t="shared" si="1480"/>
        <v>-1.1100000000001273</v>
      </c>
      <c r="AW951" s="5">
        <f t="shared" si="1478"/>
        <v>5</v>
      </c>
      <c r="AZ951" s="4">
        <f t="shared" si="1520"/>
        <v>0.3093403205918604</v>
      </c>
      <c r="BA951" s="5">
        <f t="shared" si="1526"/>
        <v>0</v>
      </c>
      <c r="BB951" s="4">
        <f t="shared" si="1521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  <c r="CB951" s="5">
        <f t="shared" si="1500"/>
        <v>23.699999999999818</v>
      </c>
      <c r="CC951" s="5">
        <f t="shared" si="1501"/>
        <v>62.950000000000273</v>
      </c>
      <c r="CD951" s="5">
        <f t="shared" si="1512"/>
        <v>-50</v>
      </c>
      <c r="CE951" s="5">
        <f t="shared" si="1503"/>
        <v>26.670000000000073</v>
      </c>
      <c r="CF951" s="5"/>
      <c r="CG951" s="5">
        <f t="shared" si="1504"/>
        <v>-50</v>
      </c>
      <c r="CH951" s="5">
        <f t="shared" si="1507"/>
        <v>-26.670000000000073</v>
      </c>
      <c r="CI951" s="5">
        <f t="shared" si="1505"/>
        <v>-150</v>
      </c>
    </row>
    <row r="952" spans="1:87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5">
        <f t="shared" si="1462"/>
        <v>163.25</v>
      </c>
      <c r="K952" s="5">
        <f t="shared" si="1489"/>
        <v>99.960833333333312</v>
      </c>
      <c r="L952" s="5">
        <f t="shared" si="1466"/>
        <v>106.94000000000005</v>
      </c>
      <c r="M952" s="5">
        <f t="shared" ref="M952" si="1556">AVERAGE(L941:L952)</f>
        <v>65.767499999999998</v>
      </c>
      <c r="N952" s="6" t="s">
        <v>36</v>
      </c>
      <c r="O952" s="5">
        <f t="shared" si="1468"/>
        <v>122.63999999999987</v>
      </c>
      <c r="P952" s="4">
        <f t="shared" si="1514"/>
        <v>0.70645863570392109</v>
      </c>
      <c r="Q952" s="5">
        <f t="shared" si="1515"/>
        <v>55.119999999999891</v>
      </c>
      <c r="R952" s="5">
        <f t="shared" si="1516"/>
        <v>97.479999999999791</v>
      </c>
      <c r="S952" s="4">
        <f t="shared" si="1517"/>
        <v>0.70645863570392109</v>
      </c>
      <c r="T952" s="4">
        <f t="shared" si="1518"/>
        <v>0.77972786432656149</v>
      </c>
      <c r="U952" s="5">
        <f t="shared" si="1509"/>
        <v>120.32399999999998</v>
      </c>
      <c r="V952" s="5">
        <f t="shared" si="1510"/>
        <v>2.3159999999998888</v>
      </c>
      <c r="X952" s="5">
        <f t="shared" si="1464"/>
        <v>135.61999999999989</v>
      </c>
      <c r="Y952" s="5">
        <f t="shared" si="1465"/>
        <v>94.269999999999982</v>
      </c>
      <c r="AA952" s="5">
        <f t="shared" si="1483"/>
        <v>1</v>
      </c>
      <c r="AB952" s="5">
        <f t="shared" si="1484"/>
        <v>0</v>
      </c>
      <c r="AC952" s="5">
        <f t="shared" si="1485"/>
        <v>1</v>
      </c>
      <c r="AF952" s="5">
        <f t="shared" si="1471"/>
        <v>156.50999999999976</v>
      </c>
      <c r="AG952" s="5">
        <f t="shared" si="1472"/>
        <v>163.25</v>
      </c>
      <c r="AH952" s="5">
        <f t="shared" si="1473"/>
        <v>0</v>
      </c>
      <c r="AI952" s="5">
        <f t="shared" si="1474"/>
        <v>-6.7400000000002365</v>
      </c>
      <c r="AJ952" s="5"/>
      <c r="AK952" s="5">
        <f t="shared" si="1475"/>
        <v>0</v>
      </c>
      <c r="AL952" s="5">
        <f t="shared" si="1495"/>
        <v>38.582000000000107</v>
      </c>
      <c r="AM952" s="5">
        <f t="shared" si="1476"/>
        <v>156.50999999999976</v>
      </c>
      <c r="AN952" s="5">
        <f t="shared" si="1491"/>
        <v>87.230999999999995</v>
      </c>
      <c r="AO952" s="5">
        <f t="shared" si="1492"/>
        <v>1</v>
      </c>
      <c r="AP952" s="5">
        <f t="shared" si="1511"/>
        <v>5</v>
      </c>
      <c r="AQ952" s="5">
        <f t="shared" si="1530"/>
        <v>4.7</v>
      </c>
      <c r="AR952" s="5"/>
      <c r="AS952" s="5">
        <f t="shared" si="1469"/>
        <v>163.25</v>
      </c>
      <c r="AT952" s="5">
        <f t="shared" si="1491"/>
        <v>87.603999999999957</v>
      </c>
      <c r="AU952" s="5">
        <f t="shared" si="1477"/>
        <v>-6.7400000000002365</v>
      </c>
      <c r="AV952" s="5">
        <f t="shared" si="1480"/>
        <v>-6.7400000000002365</v>
      </c>
      <c r="AW952" s="5">
        <f t="shared" si="1478"/>
        <v>6</v>
      </c>
      <c r="AZ952" s="4">
        <f t="shared" si="1520"/>
        <v>0.77972786432656149</v>
      </c>
      <c r="BA952" s="5">
        <f t="shared" si="1526"/>
        <v>0</v>
      </c>
      <c r="BB952" s="4">
        <f t="shared" si="1521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  <c r="CB952" s="5">
        <f t="shared" si="1500"/>
        <v>156.50999999999976</v>
      </c>
      <c r="CC952" s="5">
        <f t="shared" si="1501"/>
        <v>0</v>
      </c>
      <c r="CD952" s="5">
        <f t="shared" si="1512"/>
        <v>135.61999999999989</v>
      </c>
      <c r="CE952" s="5">
        <f t="shared" si="1503"/>
        <v>-30</v>
      </c>
      <c r="CF952" s="5"/>
      <c r="CG952" s="5">
        <f t="shared" si="1504"/>
        <v>-50</v>
      </c>
      <c r="CH952" s="5">
        <f t="shared" si="1507"/>
        <v>94.269999999999982</v>
      </c>
      <c r="CI952" s="5">
        <f t="shared" si="1505"/>
        <v>35.619999999999891</v>
      </c>
    </row>
    <row r="953" spans="1:87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5">
        <f t="shared" si="1462"/>
        <v>39.4699999999998</v>
      </c>
      <c r="K953" s="5">
        <f t="shared" si="1489"/>
        <v>97.449999999999974</v>
      </c>
      <c r="L953" s="5">
        <f t="shared" si="1466"/>
        <v>25.800000000000182</v>
      </c>
      <c r="M953" s="5">
        <f t="shared" ref="M953" si="1557">AVERAGE(L942:L953)</f>
        <v>64.738333333333344</v>
      </c>
      <c r="N953" s="6" t="s">
        <v>37</v>
      </c>
      <c r="O953" s="5">
        <f t="shared" si="1468"/>
        <v>123.54999999999973</v>
      </c>
      <c r="P953" s="4">
        <f t="shared" si="1514"/>
        <v>0.72296806966618266</v>
      </c>
      <c r="Q953" s="5">
        <f t="shared" si="1515"/>
        <v>55.119999999999891</v>
      </c>
      <c r="R953" s="5">
        <f t="shared" si="1516"/>
        <v>97.479999999999791</v>
      </c>
      <c r="S953" s="4">
        <f t="shared" si="1517"/>
        <v>0.72296806966618266</v>
      </c>
      <c r="T953" s="4">
        <f t="shared" si="1518"/>
        <v>0.83970186857022866</v>
      </c>
      <c r="U953" s="5">
        <f t="shared" si="1509"/>
        <v>118.09999999999991</v>
      </c>
      <c r="V953" s="5">
        <f t="shared" si="1510"/>
        <v>5.4499999999998181</v>
      </c>
      <c r="X953" s="5">
        <f t="shared" si="1464"/>
        <v>-9.1500000000000909</v>
      </c>
      <c r="Y953" s="5">
        <f t="shared" si="1465"/>
        <v>-10.489999999999782</v>
      </c>
      <c r="AA953" s="5">
        <f t="shared" si="1483"/>
        <v>0</v>
      </c>
      <c r="AB953" s="5">
        <f t="shared" si="1484"/>
        <v>1</v>
      </c>
      <c r="AC953" s="5">
        <f t="shared" si="1485"/>
        <v>1</v>
      </c>
      <c r="AF953" s="5">
        <f t="shared" si="1471"/>
        <v>2.6900000000000546</v>
      </c>
      <c r="AG953" s="5">
        <f t="shared" si="1472"/>
        <v>-2.25</v>
      </c>
      <c r="AH953" s="5">
        <f t="shared" si="1473"/>
        <v>34.529999999999745</v>
      </c>
      <c r="AI953" s="5">
        <f t="shared" si="1474"/>
        <v>39.4699999999998</v>
      </c>
      <c r="AJ953" s="5"/>
      <c r="AK953" s="5">
        <f t="shared" si="1475"/>
        <v>2.6900000000000546</v>
      </c>
      <c r="AL953" s="5">
        <f t="shared" si="1495"/>
        <v>38.582000000000107</v>
      </c>
      <c r="AM953" s="5">
        <f t="shared" si="1476"/>
        <v>34.529999999999745</v>
      </c>
      <c r="AN953" s="5">
        <f t="shared" si="1491"/>
        <v>78.494999999999976</v>
      </c>
      <c r="AO953" s="5">
        <f t="shared" si="1492"/>
        <v>0</v>
      </c>
      <c r="AP953" s="5">
        <f t="shared" si="1511"/>
        <v>4</v>
      </c>
      <c r="AQ953" s="5">
        <f t="shared" si="1530"/>
        <v>4.5999999999999996</v>
      </c>
      <c r="AR953" s="5"/>
      <c r="AS953" s="5">
        <f t="shared" si="1469"/>
        <v>39.4699999999998</v>
      </c>
      <c r="AT953" s="5">
        <f t="shared" si="1491"/>
        <v>79.30799999999995</v>
      </c>
      <c r="AU953" s="5">
        <f t="shared" si="1477"/>
        <v>-2.25</v>
      </c>
      <c r="AV953" s="5">
        <f t="shared" si="1480"/>
        <v>4.9400000000000546</v>
      </c>
      <c r="AW953" s="5">
        <f t="shared" si="1478"/>
        <v>2</v>
      </c>
      <c r="AZ953" s="4">
        <f t="shared" si="1520"/>
        <v>0.83970186857022866</v>
      </c>
      <c r="BA953" s="5">
        <f t="shared" si="1526"/>
        <v>0</v>
      </c>
      <c r="BB953" s="4">
        <f t="shared" si="1521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  <c r="CB953" s="5">
        <f t="shared" si="1500"/>
        <v>2.6900000000000546</v>
      </c>
      <c r="CC953" s="5">
        <f t="shared" si="1501"/>
        <v>34.529999999999745</v>
      </c>
      <c r="CD953" s="5">
        <f t="shared" si="1512"/>
        <v>-9.1500000000000909</v>
      </c>
      <c r="CE953" s="5">
        <f t="shared" si="1503"/>
        <v>10.489999999999782</v>
      </c>
      <c r="CF953" s="5"/>
      <c r="CG953" s="5">
        <f t="shared" si="1504"/>
        <v>-50</v>
      </c>
      <c r="CH953" s="5">
        <f t="shared" si="1507"/>
        <v>-10.489999999999782</v>
      </c>
      <c r="CI953" s="5">
        <f t="shared" si="1505"/>
        <v>-109.15000000000009</v>
      </c>
    </row>
    <row r="954" spans="1:87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5">
        <f t="shared" si="1462"/>
        <v>76.399999999999636</v>
      </c>
      <c r="K954" s="5">
        <f t="shared" si="1489"/>
        <v>99.57583333333325</v>
      </c>
      <c r="L954" s="5">
        <f t="shared" si="1466"/>
        <v>61.619999999999891</v>
      </c>
      <c r="M954" s="5">
        <f t="shared" ref="M954" si="1558">AVERAGE(L943:L954)</f>
        <v>65.113333333333301</v>
      </c>
      <c r="N954" s="6" t="s">
        <v>37</v>
      </c>
      <c r="O954" s="5">
        <f t="shared" si="1468"/>
        <v>101.0300000000002</v>
      </c>
      <c r="P954" s="4">
        <f t="shared" si="1514"/>
        <v>0.3144049346879611</v>
      </c>
      <c r="Q954" s="5">
        <f t="shared" si="1515"/>
        <v>55.119999999999891</v>
      </c>
      <c r="R954" s="5">
        <f t="shared" si="1516"/>
        <v>97.479999999999791</v>
      </c>
      <c r="S954" s="4">
        <f t="shared" si="1517"/>
        <v>0.3144049346879611</v>
      </c>
      <c r="T954" s="4">
        <f t="shared" si="1518"/>
        <v>0.3144049346879611</v>
      </c>
      <c r="U954" s="5">
        <f t="shared" si="1509"/>
        <v>113.94799999999987</v>
      </c>
      <c r="V954" s="5">
        <f t="shared" si="1510"/>
        <v>-12.917999999999665</v>
      </c>
      <c r="X954" s="5">
        <f t="shared" si="1464"/>
        <v>-51.9399999999996</v>
      </c>
      <c r="Y954" s="5">
        <f t="shared" si="1465"/>
        <v>-35.599999999999909</v>
      </c>
      <c r="AA954" s="5">
        <f t="shared" si="1483"/>
        <v>0</v>
      </c>
      <c r="AB954" s="5">
        <f t="shared" si="1484"/>
        <v>1</v>
      </c>
      <c r="AC954" s="5">
        <f t="shared" si="1485"/>
        <v>1</v>
      </c>
      <c r="AF954" s="5">
        <f t="shared" si="1471"/>
        <v>1.5</v>
      </c>
      <c r="AG954" s="5">
        <f t="shared" si="1472"/>
        <v>4.3099999999999454</v>
      </c>
      <c r="AH954" s="5">
        <f t="shared" si="1473"/>
        <v>74.899999999999636</v>
      </c>
      <c r="AI954" s="5">
        <f t="shared" si="1474"/>
        <v>72.089999999999691</v>
      </c>
      <c r="AJ954" s="5"/>
      <c r="AK954" s="5">
        <f t="shared" si="1475"/>
        <v>1.5</v>
      </c>
      <c r="AL954" s="5">
        <f t="shared" si="1495"/>
        <v>38.582000000000107</v>
      </c>
      <c r="AM954" s="5">
        <f t="shared" si="1476"/>
        <v>74.899999999999636</v>
      </c>
      <c r="AN954" s="5">
        <f t="shared" si="1491"/>
        <v>79.67699999999995</v>
      </c>
      <c r="AO954" s="5">
        <f t="shared" si="1492"/>
        <v>0</v>
      </c>
      <c r="AP954" s="5">
        <f t="shared" si="1511"/>
        <v>3</v>
      </c>
      <c r="AQ954" s="5">
        <f t="shared" si="1530"/>
        <v>4.4000000000000004</v>
      </c>
      <c r="AR954" s="5"/>
      <c r="AS954" s="5">
        <f t="shared" si="1469"/>
        <v>72.089999999999691</v>
      </c>
      <c r="AT954" s="5">
        <f t="shared" si="1491"/>
        <v>80.521999999999935</v>
      </c>
      <c r="AU954" s="5">
        <f t="shared" si="1477"/>
        <v>4.3099999999999454</v>
      </c>
      <c r="AV954" s="5">
        <f t="shared" si="1480"/>
        <v>-2.8099999999999454</v>
      </c>
      <c r="AW954" s="5">
        <f t="shared" si="1478"/>
        <v>3</v>
      </c>
      <c r="AZ954" s="4">
        <f t="shared" si="1520"/>
        <v>0.3144049346879611</v>
      </c>
      <c r="BA954" s="5">
        <f t="shared" si="1526"/>
        <v>0</v>
      </c>
      <c r="BB954" s="4">
        <f t="shared" si="1521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  <c r="CB954" s="5">
        <f t="shared" si="1500"/>
        <v>1.5</v>
      </c>
      <c r="CC954" s="5">
        <f t="shared" si="1501"/>
        <v>74.899999999999636</v>
      </c>
      <c r="CD954" s="5">
        <f t="shared" si="1512"/>
        <v>-50</v>
      </c>
      <c r="CE954" s="5">
        <f t="shared" si="1503"/>
        <v>35.599999999999909</v>
      </c>
      <c r="CF954" s="5"/>
      <c r="CG954" s="5">
        <f t="shared" si="1504"/>
        <v>-50</v>
      </c>
      <c r="CH954" s="5">
        <f t="shared" si="1507"/>
        <v>-35.599999999999909</v>
      </c>
      <c r="CI954" s="5">
        <f t="shared" si="1505"/>
        <v>-150</v>
      </c>
    </row>
    <row r="955" spans="1:87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5">
        <f t="shared" si="1462"/>
        <v>89.180000000000291</v>
      </c>
      <c r="K955" s="5">
        <f t="shared" si="1489"/>
        <v>96.80499999999995</v>
      </c>
      <c r="L955" s="5">
        <f t="shared" si="1466"/>
        <v>59.090000000000146</v>
      </c>
      <c r="M955" s="5">
        <f t="shared" ref="M955" si="1559">AVERAGE(L944:L955)</f>
        <v>61.361666666666679</v>
      </c>
      <c r="N955" s="6" t="s">
        <v>36</v>
      </c>
      <c r="O955" s="5">
        <f t="shared" si="1468"/>
        <v>146.7199999999998</v>
      </c>
      <c r="P955" s="4">
        <f t="shared" si="1514"/>
        <v>1</v>
      </c>
      <c r="Q955" s="5">
        <f t="shared" si="1515"/>
        <v>63.019999999999982</v>
      </c>
      <c r="R955" s="5">
        <f t="shared" si="1516"/>
        <v>99.454999999999814</v>
      </c>
      <c r="S955" s="4">
        <f t="shared" si="1517"/>
        <v>1</v>
      </c>
      <c r="T955" s="4">
        <f t="shared" si="1518"/>
        <v>1</v>
      </c>
      <c r="U955" s="5">
        <f t="shared" si="1509"/>
        <v>115.52799999999988</v>
      </c>
      <c r="V955" s="5">
        <f t="shared" si="1510"/>
        <v>31.191999999999922</v>
      </c>
      <c r="X955" s="5">
        <f t="shared" si="1464"/>
        <v>37.630000000000109</v>
      </c>
      <c r="Y955" s="5">
        <f t="shared" si="1465"/>
        <v>3.9500000000002728</v>
      </c>
      <c r="AA955" s="5">
        <f t="shared" si="1483"/>
        <v>1</v>
      </c>
      <c r="AB955" s="5">
        <f t="shared" si="1484"/>
        <v>0</v>
      </c>
      <c r="AC955" s="5">
        <f t="shared" si="1485"/>
        <v>1</v>
      </c>
      <c r="AF955" s="5">
        <f t="shared" si="1471"/>
        <v>74.390000000000327</v>
      </c>
      <c r="AG955" s="5">
        <f t="shared" si="1472"/>
        <v>76.309999999999945</v>
      </c>
      <c r="AH955" s="5">
        <f t="shared" si="1473"/>
        <v>14.789999999999964</v>
      </c>
      <c r="AI955" s="5">
        <f t="shared" si="1474"/>
        <v>12.870000000000346</v>
      </c>
      <c r="AJ955" s="5"/>
      <c r="AK955" s="5">
        <f t="shared" si="1475"/>
        <v>14.789999999999964</v>
      </c>
      <c r="AL955" s="5">
        <f t="shared" si="1495"/>
        <v>38.582000000000107</v>
      </c>
      <c r="AM955" s="5">
        <f t="shared" si="1476"/>
        <v>74.390000000000327</v>
      </c>
      <c r="AN955" s="5">
        <f t="shared" si="1491"/>
        <v>74.248000000000005</v>
      </c>
      <c r="AO955" s="5">
        <f t="shared" si="1492"/>
        <v>1</v>
      </c>
      <c r="AP955" s="5">
        <f t="shared" si="1511"/>
        <v>3</v>
      </c>
      <c r="AQ955" s="5">
        <f t="shared" si="1530"/>
        <v>4.2</v>
      </c>
      <c r="AR955" s="5"/>
      <c r="AS955" s="5">
        <f t="shared" si="1469"/>
        <v>76.309999999999945</v>
      </c>
      <c r="AT955" s="5">
        <f t="shared" si="1491"/>
        <v>75.64899999999993</v>
      </c>
      <c r="AU955" s="5">
        <f t="shared" si="1477"/>
        <v>12.870000000000346</v>
      </c>
      <c r="AV955" s="5">
        <f t="shared" si="1480"/>
        <v>-1.919999999999618</v>
      </c>
      <c r="AW955" s="5">
        <f t="shared" si="1478"/>
        <v>4</v>
      </c>
      <c r="AZ955" s="4">
        <f t="shared" si="1520"/>
        <v>1</v>
      </c>
      <c r="BA955" s="5">
        <f t="shared" si="1526"/>
        <v>0</v>
      </c>
      <c r="BB955" s="4">
        <f t="shared" si="1521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  <c r="CB955" s="5">
        <f t="shared" si="1500"/>
        <v>74.390000000000327</v>
      </c>
      <c r="CC955" s="5">
        <f t="shared" si="1501"/>
        <v>14.789999999999964</v>
      </c>
      <c r="CD955" s="5">
        <f t="shared" si="1512"/>
        <v>37.630000000000109</v>
      </c>
      <c r="CE955" s="5">
        <f t="shared" si="1503"/>
        <v>-30</v>
      </c>
      <c r="CF955" s="5"/>
      <c r="CG955" s="5">
        <f t="shared" si="1504"/>
        <v>-50</v>
      </c>
      <c r="CH955" s="5">
        <f t="shared" si="1507"/>
        <v>3.9500000000002728</v>
      </c>
      <c r="CI955" s="5">
        <f t="shared" si="1505"/>
        <v>-62.369999999999891</v>
      </c>
    </row>
    <row r="956" spans="1:87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5">
        <f t="shared" si="1462"/>
        <v>102.05999999999995</v>
      </c>
      <c r="K956" s="5">
        <f t="shared" si="1489"/>
        <v>98.022499999999965</v>
      </c>
      <c r="L956" s="5">
        <f t="shared" si="1466"/>
        <v>79.909999999999854</v>
      </c>
      <c r="M956" s="5">
        <f t="shared" ref="M956" si="1560">AVERAGE(L945:L956)</f>
        <v>63.235000000000014</v>
      </c>
      <c r="N956" s="6" t="s">
        <v>37</v>
      </c>
      <c r="O956" s="5">
        <f t="shared" si="1468"/>
        <v>156.91000000000031</v>
      </c>
      <c r="P956" s="4">
        <f t="shared" si="1514"/>
        <v>1</v>
      </c>
      <c r="Q956" s="5">
        <f t="shared" si="1515"/>
        <v>55.880000000000109</v>
      </c>
      <c r="R956" s="5">
        <f t="shared" si="1516"/>
        <v>115.00000000000023</v>
      </c>
      <c r="S956" s="4">
        <f t="shared" si="1517"/>
        <v>1</v>
      </c>
      <c r="T956" s="4">
        <f t="shared" si="1518"/>
        <v>1</v>
      </c>
      <c r="U956" s="5">
        <f t="shared" si="1509"/>
        <v>130.16999999999999</v>
      </c>
      <c r="V956" s="5">
        <f t="shared" si="1510"/>
        <v>26.740000000000322</v>
      </c>
      <c r="X956" s="5">
        <f t="shared" si="1464"/>
        <v>86.869999999999891</v>
      </c>
      <c r="Y956" s="5">
        <f t="shared" si="1465"/>
        <v>58.169999999999618</v>
      </c>
      <c r="AA956" s="5">
        <f t="shared" si="1483"/>
        <v>1</v>
      </c>
      <c r="AB956" s="5">
        <f t="shared" si="1484"/>
        <v>0</v>
      </c>
      <c r="AC956" s="5">
        <f t="shared" si="1485"/>
        <v>1</v>
      </c>
      <c r="AF956" s="5">
        <f t="shared" si="1471"/>
        <v>96.169999999999618</v>
      </c>
      <c r="AG956" s="5">
        <f t="shared" si="1472"/>
        <v>95.869999999999891</v>
      </c>
      <c r="AH956" s="5">
        <f t="shared" si="1473"/>
        <v>5.8900000000003274</v>
      </c>
      <c r="AI956" s="5">
        <f t="shared" si="1474"/>
        <v>6.1900000000000546</v>
      </c>
      <c r="AJ956" s="5"/>
      <c r="AK956" s="5">
        <f t="shared" si="1475"/>
        <v>5.8900000000003274</v>
      </c>
      <c r="AL956" s="5">
        <f t="shared" si="1495"/>
        <v>38.582000000000107</v>
      </c>
      <c r="AM956" s="5">
        <f t="shared" si="1476"/>
        <v>96.169999999999618</v>
      </c>
      <c r="AN956" s="5">
        <f t="shared" si="1491"/>
        <v>78.235999999999962</v>
      </c>
      <c r="AO956" s="5">
        <f t="shared" si="1492"/>
        <v>1</v>
      </c>
      <c r="AP956" s="5">
        <f t="shared" si="1511"/>
        <v>4</v>
      </c>
      <c r="AQ956" s="5">
        <f t="shared" si="1530"/>
        <v>4.0999999999999996</v>
      </c>
      <c r="AR956" s="5"/>
      <c r="AS956" s="5">
        <f t="shared" si="1469"/>
        <v>95.869999999999891</v>
      </c>
      <c r="AT956" s="5">
        <f t="shared" si="1491"/>
        <v>79.786999999999949</v>
      </c>
      <c r="AU956" s="5">
        <f t="shared" si="1477"/>
        <v>6.1900000000000546</v>
      </c>
      <c r="AV956" s="5">
        <f t="shared" si="1480"/>
        <v>0.29999999999972715</v>
      </c>
      <c r="AW956" s="5">
        <f t="shared" si="1478"/>
        <v>5</v>
      </c>
      <c r="AZ956" s="4">
        <f t="shared" si="1520"/>
        <v>1</v>
      </c>
      <c r="BA956" s="5">
        <f t="shared" si="1526"/>
        <v>10.190000000000509</v>
      </c>
      <c r="BB956" s="4">
        <f t="shared" si="1521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  <c r="CB956" s="5">
        <f t="shared" si="1500"/>
        <v>96.169999999999618</v>
      </c>
      <c r="CC956" s="5">
        <f t="shared" si="1501"/>
        <v>5.8900000000003274</v>
      </c>
      <c r="CD956" s="5">
        <f t="shared" si="1512"/>
        <v>86.869999999999891</v>
      </c>
      <c r="CE956" s="5">
        <f t="shared" si="1503"/>
        <v>-30</v>
      </c>
      <c r="CF956" s="5"/>
      <c r="CG956" s="5">
        <f t="shared" si="1504"/>
        <v>-50</v>
      </c>
      <c r="CH956" s="5">
        <f t="shared" si="1507"/>
        <v>58.169999999999618</v>
      </c>
      <c r="CI956" s="5">
        <f t="shared" si="1505"/>
        <v>-13.130000000000109</v>
      </c>
    </row>
    <row r="957" spans="1:87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5">
        <f t="shared" si="1462"/>
        <v>56.25</v>
      </c>
      <c r="K957" s="5">
        <f t="shared" si="1489"/>
        <v>88.963333333333296</v>
      </c>
      <c r="L957" s="5">
        <f t="shared" si="1466"/>
        <v>50.970000000000255</v>
      </c>
      <c r="M957" s="5">
        <f t="shared" ref="M957" si="1561">AVERAGE(L946:L957)</f>
        <v>64.332500000000024</v>
      </c>
      <c r="N957" s="6" t="s">
        <v>37</v>
      </c>
      <c r="O957" s="5">
        <f t="shared" si="1468"/>
        <v>165.13000000000011</v>
      </c>
      <c r="P957" s="4">
        <f t="shared" si="1514"/>
        <v>1</v>
      </c>
      <c r="Q957" s="5">
        <f t="shared" si="1515"/>
        <v>64.099999999999909</v>
      </c>
      <c r="R957" s="5">
        <f t="shared" si="1516"/>
        <v>117.05500000000018</v>
      </c>
      <c r="S957" s="4">
        <f t="shared" si="1517"/>
        <v>1</v>
      </c>
      <c r="T957" s="4">
        <f t="shared" si="1518"/>
        <v>1</v>
      </c>
      <c r="U957" s="5">
        <f t="shared" si="1509"/>
        <v>138.66800000000003</v>
      </c>
      <c r="V957" s="5">
        <f t="shared" si="1510"/>
        <v>26.462000000000074</v>
      </c>
      <c r="X957" s="5">
        <f t="shared" si="1464"/>
        <v>-7.9699999999997999</v>
      </c>
      <c r="Y957" s="5">
        <f t="shared" si="1465"/>
        <v>-23.670000000000073</v>
      </c>
      <c r="AA957" s="5">
        <f t="shared" si="1483"/>
        <v>0</v>
      </c>
      <c r="AB957" s="5">
        <f t="shared" si="1484"/>
        <v>1</v>
      </c>
      <c r="AC957" s="5">
        <f t="shared" si="1485"/>
        <v>1</v>
      </c>
      <c r="AF957" s="5">
        <f t="shared" si="1471"/>
        <v>32.990000000000236</v>
      </c>
      <c r="AG957" s="5">
        <f t="shared" si="1472"/>
        <v>30.309999999999945</v>
      </c>
      <c r="AH957" s="5">
        <f t="shared" si="1473"/>
        <v>23.259999999999764</v>
      </c>
      <c r="AI957" s="5">
        <f t="shared" si="1474"/>
        <v>25.940000000000055</v>
      </c>
      <c r="AJ957" s="5"/>
      <c r="AK957" s="5">
        <f t="shared" si="1475"/>
        <v>23.259999999999764</v>
      </c>
      <c r="AL957" s="5">
        <f t="shared" si="1495"/>
        <v>38.582000000000107</v>
      </c>
      <c r="AM957" s="5">
        <f t="shared" si="1476"/>
        <v>32.990000000000236</v>
      </c>
      <c r="AN957" s="5">
        <f t="shared" si="1491"/>
        <v>76.512999999999963</v>
      </c>
      <c r="AO957" s="5">
        <f t="shared" si="1492"/>
        <v>0</v>
      </c>
      <c r="AP957" s="5">
        <f t="shared" si="1511"/>
        <v>4</v>
      </c>
      <c r="AQ957" s="5">
        <f t="shared" si="1530"/>
        <v>4.0999999999999996</v>
      </c>
      <c r="AR957" s="5"/>
      <c r="AS957" s="5">
        <f t="shared" si="1469"/>
        <v>30.309999999999945</v>
      </c>
      <c r="AT957" s="5">
        <f t="shared" si="1491"/>
        <v>77.744999999999933</v>
      </c>
      <c r="AU957" s="5">
        <f t="shared" si="1477"/>
        <v>25.940000000000055</v>
      </c>
      <c r="AV957" s="5">
        <f t="shared" si="1480"/>
        <v>2.680000000000291</v>
      </c>
      <c r="AW957" s="5">
        <f t="shared" si="1478"/>
        <v>6</v>
      </c>
      <c r="AZ957" s="4">
        <f t="shared" si="1520"/>
        <v>1</v>
      </c>
      <c r="BA957" s="5">
        <f t="shared" si="1526"/>
        <v>8.2199999999997999</v>
      </c>
      <c r="BB957" s="4">
        <f t="shared" si="1521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  <c r="CB957" s="5">
        <f t="shared" si="1500"/>
        <v>32.990000000000236</v>
      </c>
      <c r="CC957" s="5">
        <f t="shared" si="1501"/>
        <v>23.259999999999764</v>
      </c>
      <c r="CD957" s="5">
        <f t="shared" si="1512"/>
        <v>-7.9699999999997999</v>
      </c>
      <c r="CE957" s="5">
        <f t="shared" si="1503"/>
        <v>23.670000000000073</v>
      </c>
      <c r="CF957" s="5"/>
      <c r="CG957" s="5">
        <f t="shared" si="1504"/>
        <v>-50</v>
      </c>
      <c r="CH957" s="5">
        <f t="shared" si="1507"/>
        <v>-23.670000000000073</v>
      </c>
      <c r="CI957" s="5">
        <f t="shared" si="1505"/>
        <v>-107.9699999999998</v>
      </c>
    </row>
    <row r="958" spans="1:87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5">
        <f t="shared" si="1462"/>
        <v>83.2800000000002</v>
      </c>
      <c r="K958" s="5">
        <f t="shared" si="1489"/>
        <v>90.866666666666632</v>
      </c>
      <c r="L958" s="5">
        <f t="shared" si="1466"/>
        <v>61.430000000000291</v>
      </c>
      <c r="M958" s="5">
        <f t="shared" ref="M958" si="1562">AVERAGE(L947:L958)</f>
        <v>64.960000000000036</v>
      </c>
      <c r="N958" s="6" t="s">
        <v>37</v>
      </c>
      <c r="O958" s="5">
        <f t="shared" si="1468"/>
        <v>178.04999999999973</v>
      </c>
      <c r="P958" s="4">
        <f t="shared" si="1514"/>
        <v>1</v>
      </c>
      <c r="Q958" s="5">
        <f t="shared" si="1515"/>
        <v>77.019999999999527</v>
      </c>
      <c r="R958" s="5">
        <f t="shared" si="1516"/>
        <v>120.28500000000008</v>
      </c>
      <c r="S958" s="4">
        <f t="shared" si="1517"/>
        <v>1</v>
      </c>
      <c r="T958" s="4">
        <f t="shared" si="1518"/>
        <v>1</v>
      </c>
      <c r="U958" s="5">
        <f t="shared" si="1509"/>
        <v>149.56800000000004</v>
      </c>
      <c r="V958" s="5">
        <f t="shared" si="1510"/>
        <v>28.481999999999687</v>
      </c>
      <c r="X958" s="5">
        <f t="shared" si="1464"/>
        <v>58.259999999999764</v>
      </c>
      <c r="Y958" s="5">
        <f t="shared" si="1465"/>
        <v>46.420000000000073</v>
      </c>
      <c r="AA958" s="5">
        <f t="shared" si="1483"/>
        <v>1</v>
      </c>
      <c r="AB958" s="5">
        <f t="shared" si="1484"/>
        <v>0</v>
      </c>
      <c r="AC958" s="5">
        <f t="shared" si="1485"/>
        <v>1</v>
      </c>
      <c r="AF958" s="5">
        <f t="shared" si="1471"/>
        <v>74.400000000000091</v>
      </c>
      <c r="AG958" s="5">
        <f t="shared" si="1472"/>
        <v>83.2800000000002</v>
      </c>
      <c r="AH958" s="5">
        <f t="shared" si="1473"/>
        <v>0</v>
      </c>
      <c r="AI958" s="5">
        <f t="shared" si="1474"/>
        <v>-8.8800000000001091</v>
      </c>
      <c r="AJ958" s="5"/>
      <c r="AK958" s="5">
        <f t="shared" si="1475"/>
        <v>0</v>
      </c>
      <c r="AL958" s="5">
        <f t="shared" si="1495"/>
        <v>25.165999999999844</v>
      </c>
      <c r="AM958" s="5">
        <f t="shared" si="1476"/>
        <v>74.400000000000091</v>
      </c>
      <c r="AN958" s="5">
        <f t="shared" si="1491"/>
        <v>79.56299999999996</v>
      </c>
      <c r="AO958" s="5">
        <f t="shared" si="1492"/>
        <v>0</v>
      </c>
      <c r="AP958" s="5">
        <f t="shared" si="1511"/>
        <v>4</v>
      </c>
      <c r="AQ958" s="5">
        <f t="shared" si="1530"/>
        <v>4.0999999999999996</v>
      </c>
      <c r="AR958" s="5"/>
      <c r="AS958" s="5">
        <f t="shared" si="1469"/>
        <v>83.2800000000002</v>
      </c>
      <c r="AT958" s="5">
        <f t="shared" si="1491"/>
        <v>81.597999999999956</v>
      </c>
      <c r="AU958" s="5">
        <f t="shared" si="1477"/>
        <v>-8.8800000000001091</v>
      </c>
      <c r="AV958" s="5">
        <f t="shared" si="1480"/>
        <v>-8.8800000000001091</v>
      </c>
      <c r="AW958" s="5">
        <f t="shared" si="1478"/>
        <v>2</v>
      </c>
      <c r="AZ958" s="4">
        <f t="shared" si="1520"/>
        <v>1</v>
      </c>
      <c r="BA958" s="5">
        <f t="shared" si="1526"/>
        <v>12.919999999999618</v>
      </c>
      <c r="BB958" s="4">
        <f t="shared" si="1521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  <c r="CB958" s="5">
        <f t="shared" si="1500"/>
        <v>74.400000000000091</v>
      </c>
      <c r="CC958" s="5">
        <f t="shared" si="1501"/>
        <v>0</v>
      </c>
      <c r="CD958" s="5">
        <f t="shared" si="1512"/>
        <v>58.259999999999764</v>
      </c>
      <c r="CE958" s="5">
        <f t="shared" si="1503"/>
        <v>-30</v>
      </c>
      <c r="CF958" s="5"/>
      <c r="CG958" s="5">
        <f t="shared" si="1504"/>
        <v>-50</v>
      </c>
      <c r="CH958" s="5">
        <f t="shared" si="1507"/>
        <v>46.420000000000073</v>
      </c>
      <c r="CI958" s="5">
        <f t="shared" si="1505"/>
        <v>-41.740000000000236</v>
      </c>
    </row>
    <row r="959" spans="1:87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5">
        <f t="shared" si="1462"/>
        <v>62.659999999999854</v>
      </c>
      <c r="K959" s="5">
        <f t="shared" si="1489"/>
        <v>90.288333333333298</v>
      </c>
      <c r="L959" s="5">
        <f t="shared" si="1466"/>
        <v>43.879999999999654</v>
      </c>
      <c r="M959" s="5">
        <f t="shared" ref="M959" si="1563">AVERAGE(L948:L959)</f>
        <v>64.180000000000021</v>
      </c>
      <c r="N959" s="6" t="s">
        <v>37</v>
      </c>
      <c r="O959" s="5">
        <f t="shared" si="1468"/>
        <v>193.23000000000002</v>
      </c>
      <c r="P959" s="4">
        <f t="shared" si="1514"/>
        <v>1</v>
      </c>
      <c r="Q959" s="5">
        <f t="shared" si="1515"/>
        <v>46.510000000000218</v>
      </c>
      <c r="R959" s="5">
        <f t="shared" si="1516"/>
        <v>158.34749999999985</v>
      </c>
      <c r="S959" s="4">
        <f t="shared" si="1517"/>
        <v>1</v>
      </c>
      <c r="T959" s="4">
        <f t="shared" si="1518"/>
        <v>1</v>
      </c>
      <c r="U959" s="5">
        <f t="shared" si="1509"/>
        <v>168.00799999999998</v>
      </c>
      <c r="V959" s="5">
        <f t="shared" si="1510"/>
        <v>25.222000000000037</v>
      </c>
      <c r="X959" s="5">
        <f t="shared" si="1464"/>
        <v>-5.0399999999999636</v>
      </c>
      <c r="Y959" s="5">
        <f t="shared" si="1465"/>
        <v>-35.239999999999782</v>
      </c>
      <c r="AA959" s="5">
        <f t="shared" si="1483"/>
        <v>0</v>
      </c>
      <c r="AB959" s="5">
        <f t="shared" si="1484"/>
        <v>1</v>
      </c>
      <c r="AC959" s="5">
        <f t="shared" si="1485"/>
        <v>1</v>
      </c>
      <c r="AF959" s="5">
        <f t="shared" si="1471"/>
        <v>23.949999999999818</v>
      </c>
      <c r="AG959" s="5">
        <f t="shared" si="1472"/>
        <v>28.730000000000018</v>
      </c>
      <c r="AH959" s="5">
        <f t="shared" si="1473"/>
        <v>38.710000000000036</v>
      </c>
      <c r="AI959" s="5">
        <f t="shared" si="1474"/>
        <v>33.929999999999836</v>
      </c>
      <c r="AJ959" s="5"/>
      <c r="AK959" s="5">
        <f t="shared" si="1475"/>
        <v>23.949999999999818</v>
      </c>
      <c r="AL959" s="5">
        <f t="shared" si="1495"/>
        <v>25.390999999999845</v>
      </c>
      <c r="AM959" s="5">
        <f t="shared" si="1476"/>
        <v>38.710000000000036</v>
      </c>
      <c r="AN959" s="5">
        <f t="shared" si="1491"/>
        <v>71.961999999999946</v>
      </c>
      <c r="AO959" s="5">
        <f t="shared" si="1492"/>
        <v>0</v>
      </c>
      <c r="AP959" s="5">
        <f t="shared" si="1511"/>
        <v>3</v>
      </c>
      <c r="AQ959" s="5">
        <f t="shared" si="1530"/>
        <v>3.9</v>
      </c>
      <c r="AR959" s="5"/>
      <c r="AS959" s="5">
        <f t="shared" si="1469"/>
        <v>33.929999999999836</v>
      </c>
      <c r="AT959" s="5">
        <f t="shared" si="1491"/>
        <v>72.939999999999912</v>
      </c>
      <c r="AU959" s="5">
        <f t="shared" si="1477"/>
        <v>28.730000000000018</v>
      </c>
      <c r="AV959" s="5">
        <f t="shared" si="1480"/>
        <v>-4.7800000000002001</v>
      </c>
      <c r="AW959" s="5">
        <f t="shared" si="1478"/>
        <v>3</v>
      </c>
      <c r="AZ959" s="4">
        <f t="shared" si="1520"/>
        <v>1</v>
      </c>
      <c r="BA959" s="5">
        <f t="shared" si="1526"/>
        <v>15.180000000000291</v>
      </c>
      <c r="BB959" s="4">
        <f t="shared" si="1521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  <c r="CB959" s="5">
        <f t="shared" si="1500"/>
        <v>23.949999999999818</v>
      </c>
      <c r="CC959" s="5">
        <f t="shared" si="1501"/>
        <v>38.710000000000036</v>
      </c>
      <c r="CD959" s="5">
        <f t="shared" si="1512"/>
        <v>-5.0399999999999636</v>
      </c>
      <c r="CE959" s="5">
        <f t="shared" si="1503"/>
        <v>35.239999999999782</v>
      </c>
      <c r="CF959" s="5"/>
      <c r="CG959" s="5">
        <f t="shared" si="1504"/>
        <v>-50</v>
      </c>
      <c r="CH959" s="5">
        <f t="shared" si="1507"/>
        <v>-35.239999999999782</v>
      </c>
      <c r="CI959" s="5">
        <f t="shared" si="1505"/>
        <v>-105.03999999999996</v>
      </c>
    </row>
    <row r="960" spans="1:87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5">
        <f t="shared" si="1462"/>
        <v>67.869999999999891</v>
      </c>
      <c r="K960" s="5">
        <f t="shared" si="1489"/>
        <v>88.904166666666626</v>
      </c>
      <c r="L960" s="5">
        <f t="shared" si="1466"/>
        <v>58.860000000000127</v>
      </c>
      <c r="M960" s="5">
        <f t="shared" ref="M960" si="1564">AVERAGE(L949:L960)</f>
        <v>63.404166666666733</v>
      </c>
      <c r="N960" s="6" t="s">
        <v>37</v>
      </c>
      <c r="O960" s="5">
        <f t="shared" si="1468"/>
        <v>195.59999999999991</v>
      </c>
      <c r="P960" s="4">
        <f t="shared" si="1514"/>
        <v>1</v>
      </c>
      <c r="Q960" s="5">
        <f t="shared" si="1515"/>
        <v>38.6899999999996</v>
      </c>
      <c r="R960" s="5">
        <f t="shared" si="1516"/>
        <v>166.58250000000021</v>
      </c>
      <c r="S960" s="4">
        <f t="shared" si="1517"/>
        <v>1</v>
      </c>
      <c r="T960" s="4">
        <f t="shared" si="1518"/>
        <v>1</v>
      </c>
      <c r="U960" s="5">
        <f t="shared" si="1509"/>
        <v>177.78400000000002</v>
      </c>
      <c r="V960" s="5">
        <f t="shared" si="1510"/>
        <v>17.815999999999889</v>
      </c>
      <c r="X960" s="5">
        <f t="shared" si="1464"/>
        <v>28.329999999999927</v>
      </c>
      <c r="Y960" s="5">
        <f t="shared" si="1465"/>
        <v>5.2300000000000182</v>
      </c>
      <c r="AA960" s="5">
        <f t="shared" si="1483"/>
        <v>1</v>
      </c>
      <c r="AB960" s="5">
        <f t="shared" si="1484"/>
        <v>0</v>
      </c>
      <c r="AC960" s="5">
        <f t="shared" si="1485"/>
        <v>1</v>
      </c>
      <c r="AF960" s="5">
        <f t="shared" si="1471"/>
        <v>63.75</v>
      </c>
      <c r="AG960" s="5">
        <f t="shared" si="1472"/>
        <v>67.869999999999891</v>
      </c>
      <c r="AH960" s="5">
        <f t="shared" si="1473"/>
        <v>1.4099999999998545</v>
      </c>
      <c r="AI960" s="5">
        <f t="shared" si="1474"/>
        <v>-2.7100000000000364</v>
      </c>
      <c r="AJ960" s="5"/>
      <c r="AK960" s="5">
        <f t="shared" si="1475"/>
        <v>1.4099999999998545</v>
      </c>
      <c r="AL960" s="5">
        <f t="shared" si="1495"/>
        <v>23.724999999999817</v>
      </c>
      <c r="AM960" s="5">
        <f t="shared" si="1476"/>
        <v>63.75</v>
      </c>
      <c r="AN960" s="5">
        <f t="shared" si="1491"/>
        <v>70.929999999999978</v>
      </c>
      <c r="AO960" s="5">
        <f t="shared" si="1492"/>
        <v>0</v>
      </c>
      <c r="AP960" s="5">
        <f t="shared" si="1511"/>
        <v>3</v>
      </c>
      <c r="AQ960" s="5">
        <f t="shared" si="1530"/>
        <v>3.7</v>
      </c>
      <c r="AR960" s="5"/>
      <c r="AS960" s="5">
        <f t="shared" si="1469"/>
        <v>67.869999999999891</v>
      </c>
      <c r="AT960" s="5">
        <f t="shared" si="1491"/>
        <v>72.42199999999994</v>
      </c>
      <c r="AU960" s="5">
        <f t="shared" si="1477"/>
        <v>-2.7100000000000364</v>
      </c>
      <c r="AV960" s="5">
        <f t="shared" si="1480"/>
        <v>-4.1199999999998909</v>
      </c>
      <c r="AW960" s="5">
        <f t="shared" si="1478"/>
        <v>4</v>
      </c>
      <c r="AZ960" s="4">
        <f t="shared" si="1520"/>
        <v>1</v>
      </c>
      <c r="BA960" s="5">
        <f t="shared" si="1526"/>
        <v>2.3699999999998909</v>
      </c>
      <c r="BB960" s="4">
        <f t="shared" si="1521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  <c r="CB960" s="5">
        <f t="shared" si="1500"/>
        <v>63.75</v>
      </c>
      <c r="CC960" s="5">
        <f t="shared" si="1501"/>
        <v>1.4099999999998545</v>
      </c>
      <c r="CD960" s="5">
        <f t="shared" si="1512"/>
        <v>28.329999999999927</v>
      </c>
      <c r="CE960" s="5">
        <f t="shared" si="1503"/>
        <v>-30</v>
      </c>
      <c r="CF960" s="5"/>
      <c r="CG960" s="5">
        <f t="shared" si="1504"/>
        <v>-50</v>
      </c>
      <c r="CH960" s="5">
        <f t="shared" si="1507"/>
        <v>5.2300000000000182</v>
      </c>
      <c r="CI960" s="5">
        <f t="shared" si="1505"/>
        <v>-71.670000000000073</v>
      </c>
    </row>
    <row r="961" spans="1:87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5">
        <f t="shared" si="1462"/>
        <v>70.860000000000127</v>
      </c>
      <c r="K961" s="5">
        <f t="shared" si="1489"/>
        <v>84.196666666666644</v>
      </c>
      <c r="L961" s="5">
        <f t="shared" si="1466"/>
        <v>46.400000000000091</v>
      </c>
      <c r="M961" s="5">
        <f t="shared" ref="M961" si="1565">AVERAGE(L950:L961)</f>
        <v>59.127500000000055</v>
      </c>
      <c r="N961" s="6" t="s">
        <v>37</v>
      </c>
      <c r="O961" s="5">
        <f t="shared" si="1468"/>
        <v>220.23000000000002</v>
      </c>
      <c r="P961" s="4">
        <f t="shared" si="1514"/>
        <v>1</v>
      </c>
      <c r="Q961" s="5">
        <f t="shared" si="1515"/>
        <v>55.099999999999909</v>
      </c>
      <c r="R961" s="5">
        <f t="shared" si="1516"/>
        <v>178.90500000000009</v>
      </c>
      <c r="S961" s="4">
        <f t="shared" si="1517"/>
        <v>1</v>
      </c>
      <c r="T961" s="4">
        <f t="shared" si="1518"/>
        <v>1</v>
      </c>
      <c r="U961" s="5">
        <f t="shared" si="1509"/>
        <v>190.44799999999995</v>
      </c>
      <c r="V961" s="5">
        <f t="shared" si="1510"/>
        <v>29.782000000000068</v>
      </c>
      <c r="X961" s="5">
        <f t="shared" si="1464"/>
        <v>9</v>
      </c>
      <c r="Y961" s="5">
        <f t="shared" si="1465"/>
        <v>-4.330000000000382</v>
      </c>
      <c r="AA961" s="5">
        <f t="shared" si="1483"/>
        <v>0</v>
      </c>
      <c r="AB961" s="5">
        <f t="shared" si="1484"/>
        <v>0</v>
      </c>
      <c r="AC961" s="5">
        <f t="shared" si="1485"/>
        <v>0</v>
      </c>
      <c r="AF961" s="5">
        <f t="shared" si="1471"/>
        <v>26.240000000000236</v>
      </c>
      <c r="AG961" s="5">
        <f t="shared" si="1472"/>
        <v>24.380000000000109</v>
      </c>
      <c r="AH961" s="5">
        <f t="shared" si="1473"/>
        <v>44.619999999999891</v>
      </c>
      <c r="AI961" s="5">
        <f t="shared" si="1474"/>
        <v>46.480000000000018</v>
      </c>
      <c r="AJ961" s="5"/>
      <c r="AK961" s="5">
        <f t="shared" si="1475"/>
        <v>26.240000000000236</v>
      </c>
      <c r="AL961" s="5">
        <f t="shared" si="1495"/>
        <v>24.17899999999986</v>
      </c>
      <c r="AM961" s="5">
        <f t="shared" si="1476"/>
        <v>44.619999999999891</v>
      </c>
      <c r="AN961" s="5">
        <f t="shared" si="1491"/>
        <v>69.096999999999937</v>
      </c>
      <c r="AO961" s="5">
        <f t="shared" si="1492"/>
        <v>0</v>
      </c>
      <c r="AP961" s="5">
        <f t="shared" si="1511"/>
        <v>3</v>
      </c>
      <c r="AQ961" s="5">
        <f t="shared" si="1530"/>
        <v>3.6</v>
      </c>
      <c r="AR961" s="5"/>
      <c r="AS961" s="5">
        <f t="shared" si="1469"/>
        <v>46.480000000000018</v>
      </c>
      <c r="AT961" s="5">
        <f t="shared" si="1491"/>
        <v>70.885999999999925</v>
      </c>
      <c r="AU961" s="5">
        <f t="shared" si="1477"/>
        <v>24.380000000000109</v>
      </c>
      <c r="AV961" s="5">
        <f t="shared" si="1480"/>
        <v>1.8600000000001273</v>
      </c>
      <c r="AW961" s="5">
        <f t="shared" si="1478"/>
        <v>5</v>
      </c>
      <c r="AX961" s="3">
        <v>1</v>
      </c>
      <c r="AZ961" s="4">
        <f t="shared" si="1520"/>
        <v>1</v>
      </c>
      <c r="BA961" s="5">
        <f t="shared" si="1526"/>
        <v>24.630000000000109</v>
      </c>
      <c r="BB961" s="4">
        <f t="shared" si="1521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  <c r="CB961" s="5">
        <f t="shared" si="1500"/>
        <v>26.240000000000236</v>
      </c>
      <c r="CC961" s="5">
        <f t="shared" si="1501"/>
        <v>44.619999999999891</v>
      </c>
      <c r="CD961" s="5">
        <f t="shared" si="1512"/>
        <v>9</v>
      </c>
      <c r="CE961" s="5">
        <f t="shared" si="1503"/>
        <v>-30</v>
      </c>
      <c r="CF961" s="5"/>
      <c r="CG961" s="5">
        <f t="shared" si="1504"/>
        <v>-50</v>
      </c>
      <c r="CH961" s="5">
        <f t="shared" si="1507"/>
        <v>-4.330000000000382</v>
      </c>
      <c r="CI961" s="5">
        <f t="shared" si="1505"/>
        <v>-91</v>
      </c>
    </row>
    <row r="962" spans="1:87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5">
        <f t="shared" si="1462"/>
        <v>82.940000000000055</v>
      </c>
      <c r="K962" s="5">
        <f t="shared" si="1489"/>
        <v>81.739166666666662</v>
      </c>
      <c r="L962" s="5">
        <f t="shared" si="1466"/>
        <v>50.230000000000018</v>
      </c>
      <c r="M962" s="5">
        <f t="shared" ref="M962" si="1566">AVERAGE(L951:L962)</f>
        <v>57.592500000000051</v>
      </c>
      <c r="N962" s="6" t="s">
        <v>37</v>
      </c>
      <c r="O962" s="5">
        <f t="shared" si="1468"/>
        <v>162.95000000000027</v>
      </c>
      <c r="P962" s="4">
        <f t="shared" si="1514"/>
        <v>0</v>
      </c>
      <c r="Q962" s="5">
        <f t="shared" si="1515"/>
        <v>57.279999999999745</v>
      </c>
      <c r="R962" s="5">
        <f t="shared" si="1516"/>
        <v>177.27000000000021</v>
      </c>
      <c r="S962" s="4">
        <f t="shared" si="1517"/>
        <v>9.5388502842703587E-2</v>
      </c>
      <c r="T962" s="4">
        <f t="shared" si="1518"/>
        <v>0.51946308724832357</v>
      </c>
      <c r="U962" s="5">
        <f t="shared" si="1509"/>
        <v>190.012</v>
      </c>
      <c r="V962" s="5">
        <f t="shared" si="1510"/>
        <v>-27.061999999999728</v>
      </c>
      <c r="X962" s="5">
        <f t="shared" si="1464"/>
        <v>-60.9699999999998</v>
      </c>
      <c r="Y962" s="5">
        <f t="shared" si="1465"/>
        <v>-25.720000000000255</v>
      </c>
      <c r="AA962" s="5">
        <f t="shared" si="1483"/>
        <v>0</v>
      </c>
      <c r="AB962" s="5">
        <f t="shared" si="1484"/>
        <v>1</v>
      </c>
      <c r="AC962" s="5">
        <f t="shared" si="1485"/>
        <v>1</v>
      </c>
      <c r="AF962" s="5">
        <f t="shared" si="1471"/>
        <v>16.110000000000127</v>
      </c>
      <c r="AG962" s="5">
        <f t="shared" si="1472"/>
        <v>16.0300000000002</v>
      </c>
      <c r="AH962" s="5">
        <f t="shared" si="1473"/>
        <v>66.829999999999927</v>
      </c>
      <c r="AI962" s="5">
        <f t="shared" si="1474"/>
        <v>66.909999999999854</v>
      </c>
      <c r="AJ962" s="5"/>
      <c r="AK962" s="5">
        <f t="shared" si="1475"/>
        <v>16.110000000000127</v>
      </c>
      <c r="AL962" s="5">
        <f t="shared" si="1495"/>
        <v>24.17899999999986</v>
      </c>
      <c r="AM962" s="5">
        <f t="shared" si="1476"/>
        <v>66.829999999999927</v>
      </c>
      <c r="AN962" s="5">
        <f t="shared" si="1491"/>
        <v>60.128999999999948</v>
      </c>
      <c r="AO962" s="5">
        <f t="shared" si="1492"/>
        <v>1</v>
      </c>
      <c r="AP962" s="5">
        <f t="shared" si="1511"/>
        <v>3</v>
      </c>
      <c r="AQ962" s="5">
        <f t="shared" si="1530"/>
        <v>3.4</v>
      </c>
      <c r="AR962" s="5"/>
      <c r="AS962" s="5">
        <f t="shared" si="1469"/>
        <v>66.909999999999854</v>
      </c>
      <c r="AT962" s="5">
        <f t="shared" si="1491"/>
        <v>61.25199999999991</v>
      </c>
      <c r="AU962" s="5">
        <f t="shared" si="1477"/>
        <v>16.0300000000002</v>
      </c>
      <c r="AV962" s="5">
        <f t="shared" si="1480"/>
        <v>7.999999999992724E-2</v>
      </c>
      <c r="AW962" s="5">
        <f t="shared" si="1478"/>
        <v>6</v>
      </c>
      <c r="AZ962" s="4">
        <f t="shared" si="1520"/>
        <v>0.51946308724832357</v>
      </c>
      <c r="BA962" s="5">
        <f t="shared" si="1526"/>
        <v>-57.279999999999745</v>
      </c>
      <c r="BB962" s="4">
        <f t="shared" si="1521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  <c r="CB962" s="5">
        <f t="shared" si="1500"/>
        <v>16.110000000000127</v>
      </c>
      <c r="CC962" s="5">
        <f t="shared" si="1501"/>
        <v>66.829999999999927</v>
      </c>
      <c r="CD962" s="5">
        <f t="shared" si="1512"/>
        <v>-50</v>
      </c>
      <c r="CE962" s="5">
        <f t="shared" si="1503"/>
        <v>25.720000000000255</v>
      </c>
      <c r="CF962" s="5"/>
      <c r="CG962" s="5">
        <f t="shared" si="1504"/>
        <v>-50</v>
      </c>
      <c r="CH962" s="5">
        <f t="shared" si="1507"/>
        <v>-25.720000000000255</v>
      </c>
      <c r="CI962" s="5">
        <f t="shared" si="1505"/>
        <v>-150</v>
      </c>
    </row>
    <row r="963" spans="1:87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5">
        <f t="shared" ref="J963:J1026" si="1567">MAX(ABS(E962-D963),ABS(C963-E962),ABS(C963-D963))</f>
        <v>70.069999999999709</v>
      </c>
      <c r="K963" s="5">
        <f t="shared" si="1489"/>
        <v>80.357499999999959</v>
      </c>
      <c r="L963" s="5">
        <f t="shared" si="1466"/>
        <v>40.4699999999998</v>
      </c>
      <c r="M963" s="5">
        <f t="shared" ref="M963" si="1568">AVERAGE(L952:L963)</f>
        <v>57.133333333333361</v>
      </c>
      <c r="N963" s="6" t="s">
        <v>36</v>
      </c>
      <c r="O963" s="5">
        <f t="shared" si="1468"/>
        <v>200.52999999999975</v>
      </c>
      <c r="P963" s="4">
        <f t="shared" si="1514"/>
        <v>0.65607541899440713</v>
      </c>
      <c r="Q963" s="5">
        <f t="shared" si="1515"/>
        <v>57.279999999999745</v>
      </c>
      <c r="R963" s="5">
        <f t="shared" si="1516"/>
        <v>177.27000000000021</v>
      </c>
      <c r="S963" s="4">
        <f t="shared" si="1517"/>
        <v>0.65607541899440713</v>
      </c>
      <c r="T963" s="4">
        <f t="shared" si="1518"/>
        <v>0.73200925044211385</v>
      </c>
      <c r="U963" s="5">
        <f t="shared" si="1509"/>
        <v>194.50799999999998</v>
      </c>
      <c r="V963" s="5">
        <f t="shared" si="1510"/>
        <v>6.021999999999764</v>
      </c>
      <c r="X963" s="5">
        <f t="shared" ref="X963:X1026" si="1569">E963-B963</f>
        <v>38.789999999999964</v>
      </c>
      <c r="Y963" s="5">
        <f t="shared" ref="Y963:Y1026" si="1570">I963-F963</f>
        <v>19.510000000000218</v>
      </c>
      <c r="AA963" s="5">
        <f t="shared" si="1483"/>
        <v>1</v>
      </c>
      <c r="AB963" s="5">
        <f t="shared" si="1484"/>
        <v>0</v>
      </c>
      <c r="AC963" s="5">
        <f t="shared" si="1485"/>
        <v>1</v>
      </c>
      <c r="AF963" s="5">
        <f t="shared" si="1471"/>
        <v>46.099999999999909</v>
      </c>
      <c r="AG963" s="5">
        <f t="shared" si="1472"/>
        <v>49.9699999999998</v>
      </c>
      <c r="AH963" s="5">
        <f t="shared" si="1473"/>
        <v>23.9699999999998</v>
      </c>
      <c r="AI963" s="5">
        <f t="shared" si="1474"/>
        <v>20.099999999999909</v>
      </c>
      <c r="AJ963" s="5"/>
      <c r="AK963" s="5">
        <f t="shared" si="1475"/>
        <v>23.9699999999998</v>
      </c>
      <c r="AL963" s="5">
        <f t="shared" si="1495"/>
        <v>24.196999999999843</v>
      </c>
      <c r="AM963" s="5">
        <f t="shared" si="1476"/>
        <v>46.099999999999909</v>
      </c>
      <c r="AN963" s="5">
        <f t="shared" si="1491"/>
        <v>61.285999999999966</v>
      </c>
      <c r="AO963" s="5">
        <f t="shared" si="1492"/>
        <v>0</v>
      </c>
      <c r="AP963" s="5">
        <f t="shared" si="1511"/>
        <v>3</v>
      </c>
      <c r="AQ963" s="5">
        <f t="shared" si="1530"/>
        <v>3.3</v>
      </c>
      <c r="AR963" s="5"/>
      <c r="AS963" s="5">
        <f t="shared" si="1469"/>
        <v>49.9699999999998</v>
      </c>
      <c r="AT963" s="5">
        <f t="shared" si="1491"/>
        <v>62.301999999999907</v>
      </c>
      <c r="AU963" s="5">
        <f t="shared" si="1477"/>
        <v>20.099999999999909</v>
      </c>
      <c r="AV963" s="5">
        <f t="shared" si="1480"/>
        <v>-3.8699999999998909</v>
      </c>
      <c r="AW963" s="5">
        <f t="shared" si="1478"/>
        <v>2</v>
      </c>
      <c r="AZ963" s="4">
        <f t="shared" si="1520"/>
        <v>0.73200925044211385</v>
      </c>
      <c r="BA963" s="5">
        <f t="shared" si="1526"/>
        <v>0</v>
      </c>
      <c r="BB963" s="4">
        <f t="shared" si="1521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  <c r="CB963" s="5">
        <f t="shared" si="1500"/>
        <v>46.099999999999909</v>
      </c>
      <c r="CC963" s="5">
        <f t="shared" si="1501"/>
        <v>23.9699999999998</v>
      </c>
      <c r="CD963" s="5">
        <f t="shared" si="1512"/>
        <v>38.789999999999964</v>
      </c>
      <c r="CE963" s="5">
        <f t="shared" si="1503"/>
        <v>-30</v>
      </c>
      <c r="CF963" s="5"/>
      <c r="CG963" s="5">
        <f t="shared" si="1504"/>
        <v>-50</v>
      </c>
      <c r="CH963" s="5">
        <f t="shared" si="1507"/>
        <v>19.510000000000218</v>
      </c>
      <c r="CI963" s="5">
        <f t="shared" si="1505"/>
        <v>-61.210000000000036</v>
      </c>
    </row>
    <row r="964" spans="1:87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5">
        <f t="shared" si="1567"/>
        <v>56.699999999999818</v>
      </c>
      <c r="K964" s="5">
        <f t="shared" si="1489"/>
        <v>71.478333333333282</v>
      </c>
      <c r="L964" s="5">
        <f t="shared" ref="L964:L1027" si="1571">MAX(ABS(I963-H964),ABS(G964-I963),ABS(G964-H964))</f>
        <v>43.7199999999998</v>
      </c>
      <c r="M964" s="5">
        <f t="shared" ref="M964" si="1572">AVERAGE(L953:L964)</f>
        <v>51.865000000000009</v>
      </c>
      <c r="N964" s="6" t="s">
        <v>37</v>
      </c>
      <c r="O964" s="5">
        <f t="shared" ref="O964:O1027" si="1573">E964-I964</f>
        <v>216.77999999999975</v>
      </c>
      <c r="P964" s="4">
        <f t="shared" si="1514"/>
        <v>0.93976955307262067</v>
      </c>
      <c r="Q964" s="5">
        <f t="shared" si="1515"/>
        <v>57.279999999999745</v>
      </c>
      <c r="R964" s="5">
        <f t="shared" si="1516"/>
        <v>177.27000000000021</v>
      </c>
      <c r="S964" s="4">
        <f t="shared" si="1517"/>
        <v>0.93976955307262067</v>
      </c>
      <c r="T964" s="4">
        <f t="shared" si="1518"/>
        <v>0.94551484523057028</v>
      </c>
      <c r="U964" s="5">
        <f t="shared" si="1509"/>
        <v>199.21799999999993</v>
      </c>
      <c r="V964" s="5">
        <f t="shared" si="1510"/>
        <v>17.561999999999813</v>
      </c>
      <c r="X964" s="5">
        <f t="shared" si="1569"/>
        <v>12.730000000000018</v>
      </c>
      <c r="Y964" s="5">
        <f t="shared" si="1570"/>
        <v>-25.019999999999982</v>
      </c>
      <c r="AA964" s="5">
        <f t="shared" si="1483"/>
        <v>0</v>
      </c>
      <c r="AB964" s="5">
        <f t="shared" si="1484"/>
        <v>0</v>
      </c>
      <c r="AC964" s="5">
        <f t="shared" si="1485"/>
        <v>0</v>
      </c>
      <c r="AF964" s="5">
        <f t="shared" si="1471"/>
        <v>26.150000000000091</v>
      </c>
      <c r="AG964" s="5">
        <f t="shared" si="1472"/>
        <v>34.170000000000073</v>
      </c>
      <c r="AH964" s="5">
        <f t="shared" si="1473"/>
        <v>30.549999999999727</v>
      </c>
      <c r="AI964" s="5">
        <f t="shared" si="1474"/>
        <v>22.529999999999745</v>
      </c>
      <c r="AJ964" s="5"/>
      <c r="AK964" s="5">
        <f t="shared" si="1475"/>
        <v>26.150000000000091</v>
      </c>
      <c r="AL964" s="5">
        <f t="shared" si="1495"/>
        <v>26.159000000000106</v>
      </c>
      <c r="AM964" s="5">
        <f t="shared" si="1476"/>
        <v>30.549999999999727</v>
      </c>
      <c r="AN964" s="5">
        <f t="shared" si="1491"/>
        <v>56.850999999999978</v>
      </c>
      <c r="AO964" s="5">
        <f t="shared" si="1492"/>
        <v>0</v>
      </c>
      <c r="AP964" s="5">
        <f t="shared" si="1511"/>
        <v>3</v>
      </c>
      <c r="AQ964" s="5">
        <f t="shared" si="1530"/>
        <v>3.3</v>
      </c>
      <c r="AR964" s="5"/>
      <c r="AS964" s="5">
        <f t="shared" ref="AS964:AS1027" si="1574">MAX(AG964,AI964)</f>
        <v>34.170000000000073</v>
      </c>
      <c r="AT964" s="5">
        <f t="shared" si="1491"/>
        <v>58.509999999999948</v>
      </c>
      <c r="AU964" s="5">
        <f t="shared" si="1477"/>
        <v>22.529999999999745</v>
      </c>
      <c r="AV964" s="5">
        <f t="shared" si="1480"/>
        <v>-8.0199999999999818</v>
      </c>
      <c r="AW964" s="5">
        <f t="shared" si="1478"/>
        <v>3</v>
      </c>
      <c r="AX964" s="3">
        <v>1</v>
      </c>
      <c r="AZ964" s="4">
        <f t="shared" si="1520"/>
        <v>0.94551484523057028</v>
      </c>
      <c r="BA964" s="5">
        <f t="shared" si="1526"/>
        <v>0</v>
      </c>
      <c r="BB964" s="4">
        <f t="shared" si="1521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  <c r="CB964" s="5">
        <f t="shared" si="1500"/>
        <v>26.150000000000091</v>
      </c>
      <c r="CC964" s="5">
        <f t="shared" si="1501"/>
        <v>30.549999999999727</v>
      </c>
      <c r="CD964" s="5">
        <f t="shared" si="1512"/>
        <v>12.730000000000018</v>
      </c>
      <c r="CE964" s="5">
        <f t="shared" si="1503"/>
        <v>25.019999999999982</v>
      </c>
      <c r="CF964" s="5"/>
      <c r="CG964" s="5">
        <f t="shared" si="1504"/>
        <v>-50</v>
      </c>
      <c r="CH964" s="5">
        <f t="shared" si="1507"/>
        <v>-25.019999999999982</v>
      </c>
      <c r="CI964" s="5">
        <f t="shared" si="1505"/>
        <v>-87.269999999999982</v>
      </c>
    </row>
    <row r="965" spans="1:87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5">
        <f t="shared" si="1567"/>
        <v>91.329999999999927</v>
      </c>
      <c r="K965" s="5">
        <f t="shared" si="1489"/>
        <v>75.799999999999955</v>
      </c>
      <c r="L965" s="5">
        <f t="shared" si="1571"/>
        <v>73.809999999999945</v>
      </c>
      <c r="M965" s="5">
        <f t="shared" ref="M965" si="1575">AVERAGE(L954:L965)</f>
        <v>55.86583333333332</v>
      </c>
      <c r="N965" s="6" t="s">
        <v>37</v>
      </c>
      <c r="O965" s="5">
        <f t="shared" si="1573"/>
        <v>187.90000000000009</v>
      </c>
      <c r="P965" s="4">
        <f t="shared" si="1514"/>
        <v>0.43557960893854625</v>
      </c>
      <c r="Q965" s="5">
        <f t="shared" si="1515"/>
        <v>57.279999999999745</v>
      </c>
      <c r="R965" s="5">
        <f t="shared" si="1516"/>
        <v>177.27000000000021</v>
      </c>
      <c r="S965" s="4">
        <f t="shared" si="1517"/>
        <v>0.43557960893854625</v>
      </c>
      <c r="T965" s="4">
        <f t="shared" si="1518"/>
        <v>0.43557960893854625</v>
      </c>
      <c r="U965" s="5">
        <f t="shared" si="1509"/>
        <v>197.67799999999997</v>
      </c>
      <c r="V965" s="5">
        <f t="shared" si="1510"/>
        <v>-9.7779999999998779</v>
      </c>
      <c r="X965" s="5">
        <f t="shared" si="1569"/>
        <v>-70.329999999999927</v>
      </c>
      <c r="Y965" s="5">
        <f t="shared" si="1570"/>
        <v>-55.960000000000036</v>
      </c>
      <c r="AA965" s="5">
        <f t="shared" si="1483"/>
        <v>0</v>
      </c>
      <c r="AB965" s="5">
        <f t="shared" si="1484"/>
        <v>1</v>
      </c>
      <c r="AC965" s="5">
        <f t="shared" si="1485"/>
        <v>1</v>
      </c>
      <c r="AF965" s="5">
        <f t="shared" ref="AF965:AF1028" si="1576">(C965-B965)</f>
        <v>10.370000000000346</v>
      </c>
      <c r="AG965" s="5">
        <f t="shared" ref="AG965:AG1028" si="1577">(C965-E964)</f>
        <v>-8.7799999999997453</v>
      </c>
      <c r="AH965" s="5">
        <f t="shared" ref="AH965:AH1028" si="1578">(B965-D965)</f>
        <v>72.179999999999836</v>
      </c>
      <c r="AI965" s="5">
        <f t="shared" ref="AI965:AI1028" si="1579">(E964-D965)</f>
        <v>91.329999999999927</v>
      </c>
      <c r="AJ965" s="5"/>
      <c r="AK965" s="5">
        <f t="shared" ref="AK965:AK1028" si="1580">MIN(AF965,AH965)</f>
        <v>10.370000000000346</v>
      </c>
      <c r="AL965" s="5">
        <f t="shared" si="1495"/>
        <v>26.159000000000106</v>
      </c>
      <c r="AM965" s="5">
        <f t="shared" ref="AM965:AM1028" si="1581">MAX(AF965,AH965)</f>
        <v>72.179999999999836</v>
      </c>
      <c r="AN965" s="5">
        <f t="shared" si="1491"/>
        <v>56.629999999999924</v>
      </c>
      <c r="AO965" s="5">
        <f t="shared" si="1492"/>
        <v>1</v>
      </c>
      <c r="AP965" s="5">
        <f t="shared" si="1511"/>
        <v>3</v>
      </c>
      <c r="AQ965" s="5">
        <f t="shared" si="1530"/>
        <v>3.3</v>
      </c>
      <c r="AR965" s="5"/>
      <c r="AS965" s="5">
        <f t="shared" si="1574"/>
        <v>91.329999999999927</v>
      </c>
      <c r="AT965" s="5">
        <f t="shared" si="1491"/>
        <v>60.011999999999944</v>
      </c>
      <c r="AU965" s="5">
        <f t="shared" ref="AU965:AU1028" si="1582">MIN($AG965,$AI965)</f>
        <v>-8.7799999999997453</v>
      </c>
      <c r="AV965" s="5">
        <f t="shared" si="1480"/>
        <v>19.150000000000091</v>
      </c>
      <c r="AW965" s="5">
        <f t="shared" ref="AW965:AW1028" si="1583">WEEKDAY(A965)</f>
        <v>4</v>
      </c>
      <c r="AZ965" s="4">
        <f t="shared" si="1520"/>
        <v>0.43557960893854625</v>
      </c>
      <c r="BA965" s="5">
        <f t="shared" si="1526"/>
        <v>-28.879999999999654</v>
      </c>
      <c r="BB965" s="4">
        <f t="shared" si="1521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  <c r="CB965" s="5">
        <f t="shared" si="1500"/>
        <v>10.370000000000346</v>
      </c>
      <c r="CC965" s="5">
        <f t="shared" si="1501"/>
        <v>72.179999999999836</v>
      </c>
      <c r="CD965" s="5">
        <f t="shared" si="1512"/>
        <v>-50</v>
      </c>
      <c r="CE965" s="5">
        <f t="shared" si="1503"/>
        <v>55.960000000000036</v>
      </c>
      <c r="CF965" s="5"/>
      <c r="CG965" s="5">
        <f t="shared" si="1504"/>
        <v>-50</v>
      </c>
      <c r="CH965" s="5">
        <f t="shared" si="1507"/>
        <v>-55.960000000000036</v>
      </c>
      <c r="CI965" s="5">
        <f t="shared" si="1505"/>
        <v>-150</v>
      </c>
    </row>
    <row r="966" spans="1:87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5">
        <f t="shared" si="1567"/>
        <v>79.609999999999673</v>
      </c>
      <c r="K966" s="5">
        <f t="shared" si="1489"/>
        <v>76.067499999999953</v>
      </c>
      <c r="L966" s="5">
        <f t="shared" si="1571"/>
        <v>63.649999999999636</v>
      </c>
      <c r="M966" s="5">
        <f t="shared" ref="M966" si="1584">AVERAGE(L955:L966)</f>
        <v>56.034999999999968</v>
      </c>
      <c r="N966" s="6" t="s">
        <v>36</v>
      </c>
      <c r="O966" s="5">
        <f t="shared" si="1573"/>
        <v>232.84999999999991</v>
      </c>
      <c r="P966" s="4">
        <f t="shared" si="1514"/>
        <v>1</v>
      </c>
      <c r="Q966" s="5">
        <f t="shared" si="1515"/>
        <v>69.899999999999636</v>
      </c>
      <c r="R966" s="5">
        <f t="shared" si="1516"/>
        <v>180.42500000000018</v>
      </c>
      <c r="S966" s="4">
        <f t="shared" si="1517"/>
        <v>1</v>
      </c>
      <c r="T966" s="4">
        <f t="shared" si="1518"/>
        <v>1</v>
      </c>
      <c r="U966" s="5">
        <f t="shared" si="1509"/>
        <v>200.20199999999994</v>
      </c>
      <c r="V966" s="5">
        <f t="shared" si="1510"/>
        <v>32.647999999999968</v>
      </c>
      <c r="X966" s="5">
        <f t="shared" si="1569"/>
        <v>10.230000000000018</v>
      </c>
      <c r="Y966" s="5">
        <f t="shared" si="1570"/>
        <v>9.0199999999999818</v>
      </c>
      <c r="AA966" s="5">
        <f t="shared" si="1483"/>
        <v>1</v>
      </c>
      <c r="AB966" s="5">
        <f t="shared" si="1484"/>
        <v>0</v>
      </c>
      <c r="AC966" s="5">
        <f t="shared" si="1485"/>
        <v>1</v>
      </c>
      <c r="AF966" s="5">
        <f t="shared" si="1576"/>
        <v>16.039999999999964</v>
      </c>
      <c r="AG966" s="5">
        <f t="shared" si="1577"/>
        <v>12.349999999999909</v>
      </c>
      <c r="AH966" s="5">
        <f t="shared" si="1578"/>
        <v>63.569999999999709</v>
      </c>
      <c r="AI966" s="5">
        <f t="shared" si="1579"/>
        <v>67.259999999999764</v>
      </c>
      <c r="AJ966" s="5"/>
      <c r="AK966" s="5">
        <f t="shared" si="1580"/>
        <v>16.039999999999964</v>
      </c>
      <c r="AL966" s="5">
        <f t="shared" si="1495"/>
        <v>26.159000000000106</v>
      </c>
      <c r="AM966" s="5">
        <f t="shared" si="1581"/>
        <v>63.569999999999709</v>
      </c>
      <c r="AN966" s="5">
        <f t="shared" si="1491"/>
        <v>53.369999999999933</v>
      </c>
      <c r="AO966" s="5">
        <f t="shared" si="1492"/>
        <v>1</v>
      </c>
      <c r="AP966" s="5">
        <f t="shared" si="1511"/>
        <v>3</v>
      </c>
      <c r="AQ966" s="5">
        <f t="shared" si="1530"/>
        <v>3.2</v>
      </c>
      <c r="AR966" s="5"/>
      <c r="AS966" s="5">
        <f t="shared" si="1574"/>
        <v>67.259999999999764</v>
      </c>
      <c r="AT966" s="5">
        <f t="shared" si="1491"/>
        <v>57.150999999999932</v>
      </c>
      <c r="AU966" s="5">
        <f t="shared" si="1582"/>
        <v>12.349999999999909</v>
      </c>
      <c r="AV966" s="5">
        <f t="shared" ref="AV966:AV1029" si="1585">(E965-B966)</f>
        <v>3.6900000000000546</v>
      </c>
      <c r="AW966" s="5">
        <f t="shared" si="1583"/>
        <v>5</v>
      </c>
      <c r="AZ966" s="4">
        <f t="shared" si="1520"/>
        <v>1</v>
      </c>
      <c r="BA966" s="5">
        <f t="shared" si="1526"/>
        <v>0</v>
      </c>
      <c r="BB966" s="4">
        <f t="shared" si="1521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  <c r="CB966" s="5">
        <f t="shared" si="1500"/>
        <v>16.039999999999964</v>
      </c>
      <c r="CC966" s="5">
        <f t="shared" si="1501"/>
        <v>63.569999999999709</v>
      </c>
      <c r="CD966" s="5">
        <f t="shared" si="1512"/>
        <v>-50</v>
      </c>
      <c r="CE966" s="5">
        <f t="shared" si="1503"/>
        <v>-9.0199999999999818</v>
      </c>
      <c r="CF966" s="5"/>
      <c r="CG966" s="5">
        <f t="shared" si="1504"/>
        <v>-50</v>
      </c>
      <c r="CH966" s="5">
        <f t="shared" si="1507"/>
        <v>9.0199999999999818</v>
      </c>
      <c r="CI966" s="5">
        <f t="shared" si="1505"/>
        <v>-150</v>
      </c>
    </row>
    <row r="967" spans="1:87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5">
        <f t="shared" si="1567"/>
        <v>58.049999999999727</v>
      </c>
      <c r="K967" s="5">
        <f t="shared" si="1489"/>
        <v>73.473333333333244</v>
      </c>
      <c r="L967" s="5">
        <f t="shared" si="1571"/>
        <v>27.840000000000146</v>
      </c>
      <c r="M967" s="5">
        <f t="shared" ref="M967" si="1586">AVERAGE(L956:L967)</f>
        <v>53.430833333333304</v>
      </c>
      <c r="N967" s="6" t="s">
        <v>37</v>
      </c>
      <c r="O967" s="5">
        <f t="shared" si="1573"/>
        <v>186.36999999999989</v>
      </c>
      <c r="P967" s="4">
        <f t="shared" si="1514"/>
        <v>0</v>
      </c>
      <c r="Q967" s="5">
        <f t="shared" si="1515"/>
        <v>46.480000000000018</v>
      </c>
      <c r="R967" s="5">
        <f t="shared" si="1516"/>
        <v>197.9899999999999</v>
      </c>
      <c r="S967" s="4">
        <f t="shared" si="1517"/>
        <v>0.3350500715307545</v>
      </c>
      <c r="T967" s="4">
        <f t="shared" si="1518"/>
        <v>0.3350500715307545</v>
      </c>
      <c r="U967" s="5">
        <f t="shared" si="1509"/>
        <v>204.88599999999988</v>
      </c>
      <c r="V967" s="5">
        <f t="shared" si="1510"/>
        <v>-18.515999999999991</v>
      </c>
      <c r="X967" s="5">
        <f t="shared" si="1569"/>
        <v>-42.570000000000164</v>
      </c>
      <c r="Y967" s="5">
        <f t="shared" si="1570"/>
        <v>1.4899999999997817</v>
      </c>
      <c r="AA967" s="5">
        <f t="shared" si="1483"/>
        <v>0</v>
      </c>
      <c r="AB967" s="5">
        <f t="shared" si="1484"/>
        <v>0</v>
      </c>
      <c r="AC967" s="5">
        <f t="shared" si="1485"/>
        <v>0</v>
      </c>
      <c r="AF967" s="5">
        <f t="shared" si="1576"/>
        <v>0</v>
      </c>
      <c r="AG967" s="5">
        <f t="shared" si="1577"/>
        <v>-1.9299999999998363</v>
      </c>
      <c r="AH967" s="5">
        <f t="shared" si="1578"/>
        <v>56.119999999999891</v>
      </c>
      <c r="AI967" s="5">
        <f t="shared" si="1579"/>
        <v>58.049999999999727</v>
      </c>
      <c r="AJ967" s="5"/>
      <c r="AK967" s="5">
        <f t="shared" si="1580"/>
        <v>0</v>
      </c>
      <c r="AL967" s="5">
        <f t="shared" si="1495"/>
        <v>26.159000000000106</v>
      </c>
      <c r="AM967" s="5">
        <f t="shared" si="1581"/>
        <v>56.119999999999891</v>
      </c>
      <c r="AN967" s="5">
        <f t="shared" si="1491"/>
        <v>55.6829999999999</v>
      </c>
      <c r="AO967" s="5">
        <f t="shared" si="1492"/>
        <v>1</v>
      </c>
      <c r="AP967" s="5">
        <f t="shared" si="1511"/>
        <v>4</v>
      </c>
      <c r="AQ967" s="5">
        <f t="shared" si="1530"/>
        <v>3.2</v>
      </c>
      <c r="AR967" s="5"/>
      <c r="AS967" s="5">
        <f t="shared" si="1574"/>
        <v>58.049999999999727</v>
      </c>
      <c r="AT967" s="5">
        <f t="shared" si="1491"/>
        <v>59.924999999999912</v>
      </c>
      <c r="AU967" s="5">
        <f t="shared" si="1582"/>
        <v>-1.9299999999998363</v>
      </c>
      <c r="AV967" s="5">
        <f t="shared" si="1585"/>
        <v>1.9299999999998363</v>
      </c>
      <c r="AW967" s="5">
        <f t="shared" si="1583"/>
        <v>6</v>
      </c>
      <c r="AX967" s="3">
        <v>1</v>
      </c>
      <c r="AZ967" s="4">
        <f t="shared" si="1520"/>
        <v>0.3350500715307545</v>
      </c>
      <c r="BA967" s="5">
        <f t="shared" si="1526"/>
        <v>-46.480000000000018</v>
      </c>
      <c r="BB967" s="4">
        <f t="shared" si="1521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  <c r="CB967" s="5">
        <f t="shared" si="1500"/>
        <v>0</v>
      </c>
      <c r="CC967" s="5">
        <f t="shared" si="1501"/>
        <v>56.119999999999891</v>
      </c>
      <c r="CD967" s="5">
        <f t="shared" si="1512"/>
        <v>-50</v>
      </c>
      <c r="CE967" s="5">
        <f t="shared" si="1503"/>
        <v>-1.4899999999997817</v>
      </c>
      <c r="CF967" s="5"/>
      <c r="CG967" s="5">
        <f t="shared" si="1504"/>
        <v>-50</v>
      </c>
      <c r="CH967" s="5">
        <f t="shared" si="1507"/>
        <v>1.4899999999997817</v>
      </c>
      <c r="CI967" s="5">
        <f t="shared" si="1505"/>
        <v>-150</v>
      </c>
    </row>
    <row r="968" spans="1:87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5">
        <f t="shared" si="1567"/>
        <v>76.789999999999964</v>
      </c>
      <c r="K968" s="5">
        <f t="shared" si="1489"/>
        <v>71.367499999999907</v>
      </c>
      <c r="L968" s="5">
        <f t="shared" si="1571"/>
        <v>55.110000000000127</v>
      </c>
      <c r="M968" s="5">
        <f t="shared" ref="M968" si="1587">AVERAGE(L957:L968)</f>
        <v>51.364166666666655</v>
      </c>
      <c r="N968" s="6" t="s">
        <v>36</v>
      </c>
      <c r="O968" s="5">
        <f t="shared" si="1573"/>
        <v>210.50999999999976</v>
      </c>
      <c r="P968" s="4">
        <f t="shared" si="1514"/>
        <v>0.51936316695352547</v>
      </c>
      <c r="Q968" s="5">
        <f t="shared" si="1515"/>
        <v>46.480000000000018</v>
      </c>
      <c r="R968" s="5">
        <f t="shared" si="1516"/>
        <v>197.9899999999999</v>
      </c>
      <c r="S968" s="4">
        <f t="shared" si="1517"/>
        <v>0.6804005722460621</v>
      </c>
      <c r="T968" s="4">
        <f t="shared" si="1518"/>
        <v>0.6804005722460621</v>
      </c>
      <c r="U968" s="5">
        <f t="shared" si="1509"/>
        <v>206.88199999999989</v>
      </c>
      <c r="V968" s="5">
        <f t="shared" si="1510"/>
        <v>3.6279999999998722</v>
      </c>
      <c r="X968" s="5">
        <f t="shared" si="1569"/>
        <v>58.029999999999745</v>
      </c>
      <c r="Y968" s="5">
        <f t="shared" si="1570"/>
        <v>22.769999999999982</v>
      </c>
      <c r="AA968" s="5">
        <f t="shared" ref="AA968:AA1031" si="1588">IF(AND(X968&gt;0,Y968&gt;0),1,0)</f>
        <v>1</v>
      </c>
      <c r="AB968" s="5">
        <f t="shared" ref="AB968:AB1031" si="1589">IF(AND($X968&lt;0,$Y968&lt;0),1,0)</f>
        <v>0</v>
      </c>
      <c r="AC968" s="5">
        <f t="shared" ref="AC968:AC1031" si="1590">SUM(AA968:AB968)</f>
        <v>1</v>
      </c>
      <c r="AF968" s="5">
        <f t="shared" si="1576"/>
        <v>70.359999999999673</v>
      </c>
      <c r="AG968" s="5">
        <f t="shared" si="1577"/>
        <v>76.789999999999964</v>
      </c>
      <c r="AH968" s="5">
        <f t="shared" si="1578"/>
        <v>0</v>
      </c>
      <c r="AI968" s="5">
        <f t="shared" si="1579"/>
        <v>-6.430000000000291</v>
      </c>
      <c r="AJ968" s="5"/>
      <c r="AK968" s="5">
        <f t="shared" si="1580"/>
        <v>0</v>
      </c>
      <c r="AL968" s="5">
        <f t="shared" si="1495"/>
        <v>26.159000000000106</v>
      </c>
      <c r="AM968" s="5">
        <f t="shared" si="1581"/>
        <v>70.359999999999673</v>
      </c>
      <c r="AN968" s="5">
        <f t="shared" si="1491"/>
        <v>55.278999999999861</v>
      </c>
      <c r="AO968" s="5">
        <f t="shared" si="1492"/>
        <v>1</v>
      </c>
      <c r="AP968" s="5">
        <f t="shared" si="1511"/>
        <v>5</v>
      </c>
      <c r="AQ968" s="5">
        <f t="shared" si="1530"/>
        <v>3.3</v>
      </c>
      <c r="AR968" s="5"/>
      <c r="AS968" s="5">
        <f t="shared" si="1574"/>
        <v>76.789999999999964</v>
      </c>
      <c r="AT968" s="5">
        <f t="shared" si="1491"/>
        <v>59.275999999999883</v>
      </c>
      <c r="AU968" s="5">
        <f t="shared" si="1582"/>
        <v>-6.430000000000291</v>
      </c>
      <c r="AV968" s="5">
        <f t="shared" si="1585"/>
        <v>-6.430000000000291</v>
      </c>
      <c r="AW968" s="5">
        <f t="shared" si="1583"/>
        <v>2</v>
      </c>
      <c r="AZ968" s="4">
        <f t="shared" si="1520"/>
        <v>0.6804005722460621</v>
      </c>
      <c r="BA968" s="5">
        <f t="shared" si="1526"/>
        <v>0</v>
      </c>
      <c r="BB968" s="4">
        <f t="shared" si="1521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  <c r="CB968" s="5">
        <f t="shared" si="1500"/>
        <v>70.359999999999673</v>
      </c>
      <c r="CC968" s="5">
        <f t="shared" si="1501"/>
        <v>0</v>
      </c>
      <c r="CD968" s="5">
        <f t="shared" si="1512"/>
        <v>58.029999999999745</v>
      </c>
      <c r="CE968" s="5">
        <f t="shared" si="1503"/>
        <v>-30</v>
      </c>
      <c r="CF968" s="5"/>
      <c r="CG968" s="5">
        <f t="shared" si="1504"/>
        <v>-50</v>
      </c>
      <c r="CH968" s="5">
        <f t="shared" si="1507"/>
        <v>22.769999999999982</v>
      </c>
      <c r="CI968" s="5">
        <f t="shared" si="1505"/>
        <v>-41.970000000000255</v>
      </c>
    </row>
    <row r="969" spans="1:87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5">
        <f t="shared" si="1567"/>
        <v>83.650000000000091</v>
      </c>
      <c r="K969" s="5">
        <f t="shared" si="1489"/>
        <v>73.650833333333253</v>
      </c>
      <c r="L969" s="5">
        <f t="shared" si="1571"/>
        <v>47.369999999999891</v>
      </c>
      <c r="M969" s="5">
        <f t="shared" ref="M969" si="1591">AVERAGE(L958:L969)</f>
        <v>51.06416666666663</v>
      </c>
      <c r="N969" s="6" t="s">
        <v>37</v>
      </c>
      <c r="O969" s="5">
        <f t="shared" si="1573"/>
        <v>234.77999999999975</v>
      </c>
      <c r="P969" s="4">
        <f t="shared" si="1514"/>
        <v>1</v>
      </c>
      <c r="Q969" s="5">
        <f t="shared" si="1515"/>
        <v>48.409999999999854</v>
      </c>
      <c r="R969" s="5">
        <f t="shared" si="1516"/>
        <v>198.47249999999985</v>
      </c>
      <c r="S969" s="4">
        <f t="shared" si="1517"/>
        <v>1</v>
      </c>
      <c r="T969" s="4">
        <f t="shared" si="1518"/>
        <v>1</v>
      </c>
      <c r="U969" s="5">
        <f t="shared" si="1509"/>
        <v>210.48199999999989</v>
      </c>
      <c r="V969" s="5">
        <f t="shared" si="1510"/>
        <v>24.29799999999986</v>
      </c>
      <c r="X969" s="5">
        <f t="shared" si="1569"/>
        <v>54.949999999999818</v>
      </c>
      <c r="Y969" s="5">
        <f t="shared" si="1570"/>
        <v>35.340000000000146</v>
      </c>
      <c r="AA969" s="5">
        <f t="shared" si="1588"/>
        <v>1</v>
      </c>
      <c r="AB969" s="5">
        <f t="shared" si="1589"/>
        <v>0</v>
      </c>
      <c r="AC969" s="5">
        <f t="shared" si="1590"/>
        <v>1</v>
      </c>
      <c r="AF969" s="5">
        <f t="shared" si="1576"/>
        <v>68.769999999999982</v>
      </c>
      <c r="AG969" s="5">
        <f t="shared" si="1577"/>
        <v>83.650000000000091</v>
      </c>
      <c r="AH969" s="5">
        <f t="shared" si="1578"/>
        <v>0</v>
      </c>
      <c r="AI969" s="5">
        <f t="shared" si="1579"/>
        <v>-14.880000000000109</v>
      </c>
      <c r="AJ969" s="5"/>
      <c r="AK969" s="5">
        <f t="shared" si="1580"/>
        <v>0</v>
      </c>
      <c r="AL969" s="5">
        <f t="shared" si="1495"/>
        <v>26.159000000000106</v>
      </c>
      <c r="AM969" s="5">
        <f t="shared" si="1581"/>
        <v>68.769999999999982</v>
      </c>
      <c r="AN969" s="5">
        <f t="shared" si="1491"/>
        <v>58.284999999999854</v>
      </c>
      <c r="AO969" s="5">
        <f t="shared" si="1492"/>
        <v>1</v>
      </c>
      <c r="AP969" s="5">
        <f t="shared" si="1511"/>
        <v>6</v>
      </c>
      <c r="AQ969" s="5">
        <f t="shared" si="1530"/>
        <v>3.6</v>
      </c>
      <c r="AR969" s="5"/>
      <c r="AS969" s="5">
        <f t="shared" si="1574"/>
        <v>83.650000000000091</v>
      </c>
      <c r="AT969" s="5">
        <f t="shared" si="1491"/>
        <v>64.247999999999905</v>
      </c>
      <c r="AU969" s="5">
        <f t="shared" si="1582"/>
        <v>-14.880000000000109</v>
      </c>
      <c r="AV969" s="5">
        <f t="shared" si="1585"/>
        <v>-14.880000000000109</v>
      </c>
      <c r="AW969" s="5">
        <f t="shared" si="1583"/>
        <v>3</v>
      </c>
      <c r="AZ969" s="4">
        <f t="shared" si="1520"/>
        <v>1</v>
      </c>
      <c r="BA969" s="5">
        <f t="shared" si="1526"/>
        <v>0</v>
      </c>
      <c r="BB969" s="4">
        <f t="shared" si="1521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  <c r="CB969" s="5">
        <f t="shared" si="1500"/>
        <v>68.769999999999982</v>
      </c>
      <c r="CC969" s="5">
        <f t="shared" si="1501"/>
        <v>0</v>
      </c>
      <c r="CD969" s="5">
        <f t="shared" si="1512"/>
        <v>54.949999999999818</v>
      </c>
      <c r="CE969" s="5">
        <f t="shared" si="1503"/>
        <v>-30</v>
      </c>
      <c r="CF969" s="5"/>
      <c r="CG969" s="5">
        <f t="shared" si="1504"/>
        <v>-50</v>
      </c>
      <c r="CH969" s="5">
        <f t="shared" si="1507"/>
        <v>35.340000000000146</v>
      </c>
      <c r="CI969" s="5">
        <f t="shared" si="1505"/>
        <v>-45.050000000000182</v>
      </c>
    </row>
    <row r="970" spans="1:87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5">
        <f t="shared" si="1567"/>
        <v>43.389999999999873</v>
      </c>
      <c r="K970" s="5">
        <f t="shared" si="1489"/>
        <v>70.326666666666554</v>
      </c>
      <c r="L970" s="5">
        <f t="shared" si="1571"/>
        <v>39.380000000000109</v>
      </c>
      <c r="M970" s="5">
        <f t="shared" ref="M970" si="1592">AVERAGE(L959:L970)</f>
        <v>49.22666666666661</v>
      </c>
      <c r="N970" s="6" t="s">
        <v>37</v>
      </c>
      <c r="O970" s="5">
        <f t="shared" si="1573"/>
        <v>248.47000000000025</v>
      </c>
      <c r="P970" s="4">
        <f t="shared" si="1514"/>
        <v>1</v>
      </c>
      <c r="Q970" s="5">
        <f t="shared" si="1515"/>
        <v>62.100000000000364</v>
      </c>
      <c r="R970" s="5">
        <f t="shared" si="1516"/>
        <v>201.89499999999998</v>
      </c>
      <c r="S970" s="4">
        <f t="shared" si="1517"/>
        <v>1</v>
      </c>
      <c r="T970" s="4">
        <f t="shared" si="1518"/>
        <v>1</v>
      </c>
      <c r="U970" s="5">
        <f t="shared" si="1509"/>
        <v>222.59599999999992</v>
      </c>
      <c r="V970" s="5">
        <f t="shared" si="1510"/>
        <v>25.874000000000336</v>
      </c>
      <c r="X970" s="5">
        <f t="shared" si="1569"/>
        <v>17.900000000000091</v>
      </c>
      <c r="Y970" s="5">
        <f t="shared" si="1570"/>
        <v>-20.110000000000127</v>
      </c>
      <c r="AA970" s="5">
        <f t="shared" si="1588"/>
        <v>0</v>
      </c>
      <c r="AB970" s="5">
        <f t="shared" si="1589"/>
        <v>0</v>
      </c>
      <c r="AC970" s="5">
        <f t="shared" si="1590"/>
        <v>0</v>
      </c>
      <c r="AF970" s="5">
        <f t="shared" si="1576"/>
        <v>29.659999999999854</v>
      </c>
      <c r="AG970" s="5">
        <f t="shared" si="1577"/>
        <v>40.25</v>
      </c>
      <c r="AH970" s="5">
        <f t="shared" si="1578"/>
        <v>13.730000000000018</v>
      </c>
      <c r="AI970" s="5">
        <f t="shared" si="1579"/>
        <v>3.1399999999998727</v>
      </c>
      <c r="AJ970" s="5"/>
      <c r="AK970" s="5">
        <f t="shared" si="1580"/>
        <v>13.730000000000018</v>
      </c>
      <c r="AL970" s="5">
        <f t="shared" si="1495"/>
        <v>26.159000000000106</v>
      </c>
      <c r="AM970" s="5">
        <f t="shared" si="1581"/>
        <v>29.659999999999854</v>
      </c>
      <c r="AN970" s="5">
        <f t="shared" si="1491"/>
        <v>54.875999999999841</v>
      </c>
      <c r="AO970" s="5">
        <f t="shared" si="1492"/>
        <v>0</v>
      </c>
      <c r="AP970" s="5">
        <f t="shared" si="1511"/>
        <v>6</v>
      </c>
      <c r="AQ970" s="5">
        <f t="shared" si="1530"/>
        <v>3.9</v>
      </c>
      <c r="AR970" s="5"/>
      <c r="AS970" s="5">
        <f t="shared" si="1574"/>
        <v>40.25</v>
      </c>
      <c r="AT970" s="5">
        <f t="shared" si="1491"/>
        <v>61.485999999999919</v>
      </c>
      <c r="AU970" s="5">
        <f t="shared" si="1582"/>
        <v>3.1399999999998727</v>
      </c>
      <c r="AV970" s="5">
        <f t="shared" si="1585"/>
        <v>-10.590000000000146</v>
      </c>
      <c r="AW970" s="5">
        <f t="shared" si="1583"/>
        <v>4</v>
      </c>
      <c r="AX970" s="3">
        <v>1</v>
      </c>
      <c r="AZ970" s="4">
        <f t="shared" si="1520"/>
        <v>1</v>
      </c>
      <c r="BA970" s="5">
        <f t="shared" si="1526"/>
        <v>13.690000000000509</v>
      </c>
      <c r="BB970" s="4">
        <f t="shared" si="1521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  <c r="CB970" s="5">
        <f t="shared" si="1500"/>
        <v>29.659999999999854</v>
      </c>
      <c r="CC970" s="5">
        <f t="shared" si="1501"/>
        <v>13.730000000000018</v>
      </c>
      <c r="CD970" s="5">
        <f t="shared" si="1512"/>
        <v>17.900000000000091</v>
      </c>
      <c r="CE970" s="5">
        <f t="shared" si="1503"/>
        <v>20.110000000000127</v>
      </c>
      <c r="CF970" s="5"/>
      <c r="CG970" s="5">
        <f t="shared" si="1504"/>
        <v>-50</v>
      </c>
      <c r="CH970" s="5">
        <f t="shared" si="1507"/>
        <v>-20.110000000000127</v>
      </c>
      <c r="CI970" s="5">
        <f t="shared" si="1505"/>
        <v>-82.099999999999909</v>
      </c>
    </row>
    <row r="971" spans="1:87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5">
        <f t="shared" si="1567"/>
        <v>92.3100000000004</v>
      </c>
      <c r="K971" s="5">
        <f t="shared" si="1489"/>
        <v>72.797499999999943</v>
      </c>
      <c r="L971" s="5">
        <f t="shared" si="1571"/>
        <v>70.789999999999964</v>
      </c>
      <c r="M971" s="5">
        <f t="shared" ref="M971" si="1593">AVERAGE(L960:L971)</f>
        <v>51.469166666666638</v>
      </c>
      <c r="N971" s="6" t="s">
        <v>37</v>
      </c>
      <c r="O971" s="5">
        <f t="shared" si="1573"/>
        <v>252.29999999999973</v>
      </c>
      <c r="P971" s="4">
        <f t="shared" si="1514"/>
        <v>1</v>
      </c>
      <c r="Q971" s="5">
        <f t="shared" si="1515"/>
        <v>65.929999999999836</v>
      </c>
      <c r="R971" s="5">
        <f t="shared" si="1516"/>
        <v>202.85249999999985</v>
      </c>
      <c r="S971" s="4">
        <f t="shared" si="1517"/>
        <v>1</v>
      </c>
      <c r="T971" s="4">
        <f t="shared" si="1518"/>
        <v>1</v>
      </c>
      <c r="U971" s="5">
        <f t="shared" si="1509"/>
        <v>226.48599999999988</v>
      </c>
      <c r="V971" s="5">
        <f t="shared" si="1510"/>
        <v>25.813999999999851</v>
      </c>
      <c r="X971" s="5">
        <f t="shared" si="1569"/>
        <v>19.659999999999854</v>
      </c>
      <c r="Y971" s="5">
        <f t="shared" si="1570"/>
        <v>22.220000000000255</v>
      </c>
      <c r="AA971" s="5">
        <f t="shared" si="1588"/>
        <v>1</v>
      </c>
      <c r="AB971" s="5">
        <f t="shared" si="1589"/>
        <v>0</v>
      </c>
      <c r="AC971" s="5">
        <f t="shared" si="1590"/>
        <v>1</v>
      </c>
      <c r="AF971" s="5">
        <f t="shared" si="1576"/>
        <v>55.7800000000002</v>
      </c>
      <c r="AG971" s="5">
        <f t="shared" si="1577"/>
        <v>60.360000000000127</v>
      </c>
      <c r="AH971" s="5">
        <f t="shared" si="1578"/>
        <v>36.5300000000002</v>
      </c>
      <c r="AI971" s="5">
        <f t="shared" si="1579"/>
        <v>31.950000000000273</v>
      </c>
      <c r="AJ971" s="5"/>
      <c r="AK971" s="5">
        <f t="shared" si="1580"/>
        <v>36.5300000000002</v>
      </c>
      <c r="AL971" s="5">
        <f t="shared" si="1495"/>
        <v>27.188000000000098</v>
      </c>
      <c r="AM971" s="5">
        <f t="shared" si="1581"/>
        <v>55.7800000000002</v>
      </c>
      <c r="AN971" s="5">
        <f t="shared" si="1491"/>
        <v>55.991999999999869</v>
      </c>
      <c r="AO971" s="5">
        <f t="shared" si="1492"/>
        <v>0</v>
      </c>
      <c r="AP971" s="5">
        <f t="shared" si="1511"/>
        <v>6</v>
      </c>
      <c r="AQ971" s="5">
        <f t="shared" si="1530"/>
        <v>4.2</v>
      </c>
      <c r="AR971" s="5"/>
      <c r="AS971" s="5">
        <f t="shared" si="1574"/>
        <v>60.360000000000127</v>
      </c>
      <c r="AT971" s="5">
        <f t="shared" si="1491"/>
        <v>62.873999999999931</v>
      </c>
      <c r="AU971" s="5">
        <f t="shared" si="1582"/>
        <v>31.950000000000273</v>
      </c>
      <c r="AV971" s="5">
        <f t="shared" si="1585"/>
        <v>-4.5799999999999272</v>
      </c>
      <c r="AW971" s="5">
        <f t="shared" si="1583"/>
        <v>5</v>
      </c>
      <c r="AZ971" s="4">
        <f t="shared" si="1520"/>
        <v>1</v>
      </c>
      <c r="BA971" s="5">
        <f t="shared" si="1526"/>
        <v>3.8299999999994725</v>
      </c>
      <c r="BB971" s="4">
        <f t="shared" si="1521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  <c r="CB971" s="5">
        <f t="shared" si="1500"/>
        <v>55.7800000000002</v>
      </c>
      <c r="CC971" s="5">
        <f t="shared" si="1501"/>
        <v>36.5300000000002</v>
      </c>
      <c r="CD971" s="5">
        <f t="shared" si="1512"/>
        <v>19.659999999999854</v>
      </c>
      <c r="CE971" s="5">
        <f t="shared" si="1503"/>
        <v>-30</v>
      </c>
      <c r="CF971" s="5"/>
      <c r="CG971" s="5">
        <f t="shared" si="1504"/>
        <v>-50</v>
      </c>
      <c r="CH971" s="5">
        <f t="shared" si="1507"/>
        <v>22.220000000000255</v>
      </c>
      <c r="CI971" s="5">
        <f t="shared" si="1505"/>
        <v>-80.340000000000146</v>
      </c>
    </row>
    <row r="972" spans="1:87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5">
        <f t="shared" si="1567"/>
        <v>44.949999999999818</v>
      </c>
      <c r="K972" s="5">
        <f t="shared" ref="K972:K1035" si="1594">AVERAGE(J961:J972)</f>
        <v>70.887499999999932</v>
      </c>
      <c r="L972" s="5">
        <f t="shared" si="1571"/>
        <v>34.539999999999964</v>
      </c>
      <c r="M972" s="5">
        <f t="shared" ref="M972" si="1595">AVERAGE(L961:L972)</f>
        <v>49.44249999999996</v>
      </c>
      <c r="N972" s="6" t="s">
        <v>37</v>
      </c>
      <c r="O972" s="5">
        <f t="shared" si="1573"/>
        <v>282.78999999999996</v>
      </c>
      <c r="P972" s="4">
        <f t="shared" si="1514"/>
        <v>1</v>
      </c>
      <c r="Q972" s="5">
        <f t="shared" si="1515"/>
        <v>72.2800000000002</v>
      </c>
      <c r="R972" s="5">
        <f t="shared" si="1516"/>
        <v>228.57999999999981</v>
      </c>
      <c r="S972" s="4">
        <f t="shared" si="1517"/>
        <v>1</v>
      </c>
      <c r="T972" s="4">
        <f t="shared" si="1518"/>
        <v>1</v>
      </c>
      <c r="U972" s="5">
        <f t="shared" si="1509"/>
        <v>245.7699999999999</v>
      </c>
      <c r="V972" s="5">
        <f t="shared" si="1510"/>
        <v>37.020000000000067</v>
      </c>
      <c r="X972" s="5">
        <f t="shared" si="1569"/>
        <v>16.629999999999654</v>
      </c>
      <c r="Y972" s="5">
        <f t="shared" si="1570"/>
        <v>-5.1900000000000546</v>
      </c>
      <c r="AA972" s="5">
        <f t="shared" si="1588"/>
        <v>0</v>
      </c>
      <c r="AB972" s="5">
        <f t="shared" si="1589"/>
        <v>0</v>
      </c>
      <c r="AC972" s="5">
        <f t="shared" si="1590"/>
        <v>0</v>
      </c>
      <c r="AF972" s="5">
        <f t="shared" si="1576"/>
        <v>18.259999999999764</v>
      </c>
      <c r="AG972" s="5">
        <f t="shared" si="1577"/>
        <v>17.960000000000036</v>
      </c>
      <c r="AH972" s="5">
        <f t="shared" si="1578"/>
        <v>26.690000000000055</v>
      </c>
      <c r="AI972" s="5">
        <f t="shared" si="1579"/>
        <v>26.989999999999782</v>
      </c>
      <c r="AJ972" s="5"/>
      <c r="AK972" s="5">
        <f t="shared" si="1580"/>
        <v>18.259999999999764</v>
      </c>
      <c r="AL972" s="5">
        <f t="shared" si="1495"/>
        <v>27.188000000000098</v>
      </c>
      <c r="AM972" s="5">
        <f t="shared" si="1581"/>
        <v>26.690000000000055</v>
      </c>
      <c r="AN972" s="5">
        <f t="shared" ref="AN972:AT1035" si="1596">AVERAGE(AM963:AM972)</f>
        <v>51.977999999999881</v>
      </c>
      <c r="AO972" s="5">
        <f t="shared" ref="AO972:AO1035" si="1597">IF(AM972&gt;AN972,1,0)</f>
        <v>0</v>
      </c>
      <c r="AP972" s="5">
        <f t="shared" si="1511"/>
        <v>5</v>
      </c>
      <c r="AQ972" s="5">
        <f t="shared" si="1530"/>
        <v>4.4000000000000004</v>
      </c>
      <c r="AR972" s="5"/>
      <c r="AS972" s="5">
        <f t="shared" si="1574"/>
        <v>26.989999999999782</v>
      </c>
      <c r="AT972" s="5">
        <f t="shared" si="1596"/>
        <v>58.881999999999927</v>
      </c>
      <c r="AU972" s="5">
        <f t="shared" si="1582"/>
        <v>17.960000000000036</v>
      </c>
      <c r="AV972" s="5">
        <f t="shared" si="1585"/>
        <v>0.29999999999972715</v>
      </c>
      <c r="AW972" s="5">
        <f t="shared" si="1583"/>
        <v>6</v>
      </c>
      <c r="AX972" s="3">
        <v>1</v>
      </c>
      <c r="AZ972" s="4">
        <f t="shared" si="1520"/>
        <v>1</v>
      </c>
      <c r="BA972" s="5">
        <f t="shared" si="1526"/>
        <v>30.490000000000236</v>
      </c>
      <c r="BB972" s="4">
        <f t="shared" si="1521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  <c r="CB972" s="5">
        <f t="shared" si="1500"/>
        <v>18.259999999999764</v>
      </c>
      <c r="CC972" s="5">
        <f t="shared" si="1501"/>
        <v>26.690000000000055</v>
      </c>
      <c r="CD972" s="5">
        <f t="shared" si="1512"/>
        <v>16.629999999999654</v>
      </c>
      <c r="CE972" s="5">
        <f t="shared" si="1503"/>
        <v>5.1900000000000546</v>
      </c>
      <c r="CF972" s="5"/>
      <c r="CG972" s="5">
        <f t="shared" si="1504"/>
        <v>-50</v>
      </c>
      <c r="CH972" s="5">
        <f t="shared" si="1507"/>
        <v>-5.1900000000000546</v>
      </c>
      <c r="CI972" s="5">
        <f t="shared" si="1505"/>
        <v>-83.370000000000346</v>
      </c>
    </row>
    <row r="973" spans="1:87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5">
        <f t="shared" si="1567"/>
        <v>98.480000000000018</v>
      </c>
      <c r="K973" s="5">
        <f t="shared" si="1594"/>
        <v>73.189166666666594</v>
      </c>
      <c r="L973" s="5">
        <f t="shared" si="1571"/>
        <v>69.050000000000182</v>
      </c>
      <c r="M973" s="5">
        <f t="shared" ref="M973" si="1598">AVERAGE(L962:L973)</f>
        <v>51.329999999999963</v>
      </c>
      <c r="N973" s="6" t="s">
        <v>37</v>
      </c>
      <c r="O973" s="5">
        <f t="shared" si="1573"/>
        <v>305.42999999999984</v>
      </c>
      <c r="P973" s="4">
        <f t="shared" si="1514"/>
        <v>1</v>
      </c>
      <c r="Q973" s="5">
        <f t="shared" si="1515"/>
        <v>70.650000000000091</v>
      </c>
      <c r="R973" s="5">
        <f t="shared" si="1516"/>
        <v>252.44249999999977</v>
      </c>
      <c r="S973" s="4">
        <f t="shared" si="1517"/>
        <v>1</v>
      </c>
      <c r="T973" s="4">
        <f t="shared" si="1518"/>
        <v>1</v>
      </c>
      <c r="U973" s="5">
        <f t="shared" si="1509"/>
        <v>264.75399999999991</v>
      </c>
      <c r="V973" s="5">
        <f t="shared" si="1510"/>
        <v>40.675999999999931</v>
      </c>
      <c r="X973" s="5">
        <f t="shared" si="1569"/>
        <v>86.889999999999873</v>
      </c>
      <c r="Y973" s="5">
        <f t="shared" si="1570"/>
        <v>57.090000000000146</v>
      </c>
      <c r="AA973" s="5">
        <f t="shared" si="1588"/>
        <v>1</v>
      </c>
      <c r="AB973" s="5">
        <f t="shared" si="1589"/>
        <v>0</v>
      </c>
      <c r="AC973" s="5">
        <f t="shared" si="1590"/>
        <v>1</v>
      </c>
      <c r="AF973" s="5">
        <f t="shared" si="1576"/>
        <v>92.639999999999873</v>
      </c>
      <c r="AG973" s="5">
        <f t="shared" si="1577"/>
        <v>94.260000000000218</v>
      </c>
      <c r="AH973" s="5">
        <f t="shared" si="1578"/>
        <v>5.8400000000001455</v>
      </c>
      <c r="AI973" s="5">
        <f t="shared" si="1579"/>
        <v>4.2199999999997999</v>
      </c>
      <c r="AJ973" s="5"/>
      <c r="AK973" s="5">
        <f t="shared" si="1580"/>
        <v>5.8400000000001455</v>
      </c>
      <c r="AL973" s="5">
        <f t="shared" si="1495"/>
        <v>27.188000000000098</v>
      </c>
      <c r="AM973" s="5">
        <f t="shared" si="1581"/>
        <v>92.639999999999873</v>
      </c>
      <c r="AN973" s="5">
        <f t="shared" si="1596"/>
        <v>56.631999999999877</v>
      </c>
      <c r="AO973" s="5">
        <f t="shared" si="1597"/>
        <v>1</v>
      </c>
      <c r="AP973" s="5">
        <f t="shared" si="1511"/>
        <v>6</v>
      </c>
      <c r="AQ973" s="5">
        <f t="shared" si="1530"/>
        <v>4.7</v>
      </c>
      <c r="AR973" s="5"/>
      <c r="AS973" s="5">
        <f t="shared" si="1574"/>
        <v>94.260000000000218</v>
      </c>
      <c r="AT973" s="5">
        <f t="shared" si="1596"/>
        <v>63.310999999999964</v>
      </c>
      <c r="AU973" s="5">
        <f t="shared" si="1582"/>
        <v>4.2199999999997999</v>
      </c>
      <c r="AV973" s="5">
        <f t="shared" si="1585"/>
        <v>-1.6200000000003456</v>
      </c>
      <c r="AW973" s="5">
        <f t="shared" si="1583"/>
        <v>2</v>
      </c>
      <c r="AZ973" s="4">
        <f t="shared" si="1520"/>
        <v>1</v>
      </c>
      <c r="BA973" s="5">
        <f t="shared" si="1526"/>
        <v>22.639999999999873</v>
      </c>
      <c r="BB973" s="4">
        <f t="shared" si="1521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  <c r="CB973" s="5">
        <f t="shared" si="1500"/>
        <v>92.639999999999873</v>
      </c>
      <c r="CC973" s="5">
        <f t="shared" si="1501"/>
        <v>5.8400000000001455</v>
      </c>
      <c r="CD973" s="5">
        <f t="shared" si="1512"/>
        <v>86.889999999999873</v>
      </c>
      <c r="CE973" s="5">
        <f t="shared" si="1503"/>
        <v>-30</v>
      </c>
      <c r="CF973" s="5"/>
      <c r="CG973" s="5">
        <f t="shared" si="1504"/>
        <v>-50</v>
      </c>
      <c r="CH973" s="5">
        <f t="shared" si="1507"/>
        <v>57.090000000000146</v>
      </c>
      <c r="CI973" s="5">
        <f t="shared" si="1505"/>
        <v>-13.110000000000127</v>
      </c>
    </row>
    <row r="974" spans="1:87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5">
        <f t="shared" si="1567"/>
        <v>44.329999999999927</v>
      </c>
      <c r="K974" s="5">
        <f t="shared" si="1594"/>
        <v>69.971666666666579</v>
      </c>
      <c r="L974" s="5">
        <f t="shared" si="1571"/>
        <v>41.440000000000055</v>
      </c>
      <c r="M974" s="5">
        <f t="shared" ref="M974" si="1599">AVERAGE(L963:L974)</f>
        <v>50.597499999999968</v>
      </c>
      <c r="N974" s="6" t="s">
        <v>37</v>
      </c>
      <c r="O974" s="5">
        <f t="shared" si="1573"/>
        <v>316.90000000000009</v>
      </c>
      <c r="P974" s="4">
        <f t="shared" si="1514"/>
        <v>1</v>
      </c>
      <c r="Q974" s="5">
        <f t="shared" si="1515"/>
        <v>68.429999999999836</v>
      </c>
      <c r="R974" s="5">
        <f t="shared" si="1516"/>
        <v>265.57750000000021</v>
      </c>
      <c r="S974" s="4">
        <f t="shared" si="1517"/>
        <v>1</v>
      </c>
      <c r="T974" s="4">
        <f t="shared" si="1518"/>
        <v>1</v>
      </c>
      <c r="U974" s="5">
        <f t="shared" si="1509"/>
        <v>281.178</v>
      </c>
      <c r="V974" s="5">
        <f t="shared" si="1510"/>
        <v>35.722000000000094</v>
      </c>
      <c r="X974" s="5">
        <f t="shared" si="1569"/>
        <v>-0.82000000000016371</v>
      </c>
      <c r="Y974" s="5">
        <f t="shared" si="1570"/>
        <v>-8.0100000000002183</v>
      </c>
      <c r="AA974" s="5">
        <f t="shared" si="1588"/>
        <v>0</v>
      </c>
      <c r="AB974" s="5">
        <f t="shared" si="1589"/>
        <v>1</v>
      </c>
      <c r="AC974" s="5">
        <f t="shared" si="1590"/>
        <v>1</v>
      </c>
      <c r="AF974" s="5">
        <f t="shared" si="1576"/>
        <v>26.009999999999764</v>
      </c>
      <c r="AG974" s="5">
        <f t="shared" si="1577"/>
        <v>24.039999999999964</v>
      </c>
      <c r="AH974" s="5">
        <f t="shared" si="1578"/>
        <v>18.320000000000164</v>
      </c>
      <c r="AI974" s="5">
        <f t="shared" si="1579"/>
        <v>20.289999999999964</v>
      </c>
      <c r="AJ974" s="5"/>
      <c r="AK974" s="5">
        <f t="shared" si="1580"/>
        <v>18.320000000000164</v>
      </c>
      <c r="AL974" s="5">
        <f t="shared" ref="AL974:AL1037" si="1600">PERCENTILE(AK965:AK974,0.9)</f>
        <v>20.141000000000162</v>
      </c>
      <c r="AM974" s="5">
        <f t="shared" si="1581"/>
        <v>26.009999999999764</v>
      </c>
      <c r="AN974" s="5">
        <f t="shared" si="1596"/>
        <v>56.177999999999884</v>
      </c>
      <c r="AO974" s="5">
        <f t="shared" si="1597"/>
        <v>0</v>
      </c>
      <c r="AP974" s="5">
        <f t="shared" si="1511"/>
        <v>6</v>
      </c>
      <c r="AQ974" s="5">
        <f t="shared" si="1530"/>
        <v>5</v>
      </c>
      <c r="AR974" s="5"/>
      <c r="AS974" s="5">
        <f t="shared" si="1574"/>
        <v>24.039999999999964</v>
      </c>
      <c r="AT974" s="5">
        <f t="shared" si="1596"/>
        <v>62.297999999999959</v>
      </c>
      <c r="AU974" s="5">
        <f t="shared" si="1582"/>
        <v>20.289999999999964</v>
      </c>
      <c r="AV974" s="5">
        <f t="shared" si="1585"/>
        <v>1.9699999999997999</v>
      </c>
      <c r="AW974" s="5">
        <f t="shared" si="1583"/>
        <v>3</v>
      </c>
      <c r="AZ974" s="4">
        <f t="shared" si="1520"/>
        <v>1</v>
      </c>
      <c r="BA974" s="5">
        <f t="shared" si="1526"/>
        <v>11.470000000000255</v>
      </c>
      <c r="BB974" s="4">
        <f t="shared" si="1521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  <c r="CB974" s="5">
        <f t="shared" si="1500"/>
        <v>26.009999999999764</v>
      </c>
      <c r="CC974" s="5">
        <f t="shared" si="1501"/>
        <v>18.320000000000164</v>
      </c>
      <c r="CD974" s="5">
        <f t="shared" si="1512"/>
        <v>-0.82000000000016371</v>
      </c>
      <c r="CE974" s="5">
        <f t="shared" si="1503"/>
        <v>8.0100000000002183</v>
      </c>
      <c r="CF974" s="5"/>
      <c r="CG974" s="5">
        <f t="shared" si="1504"/>
        <v>-50</v>
      </c>
      <c r="CH974" s="5">
        <f t="shared" si="1507"/>
        <v>-8.0100000000002183</v>
      </c>
      <c r="CI974" s="5">
        <f t="shared" si="1505"/>
        <v>-100.82000000000016</v>
      </c>
    </row>
    <row r="975" spans="1:87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5">
        <f t="shared" si="1567"/>
        <v>54.309999999999945</v>
      </c>
      <c r="K975" s="5">
        <f t="shared" si="1594"/>
        <v>68.65833333333326</v>
      </c>
      <c r="L975" s="5">
        <f t="shared" si="1571"/>
        <v>39.989999999999782</v>
      </c>
      <c r="M975" s="5">
        <f t="shared" ref="M975" si="1601">AVERAGE(L964:L975)</f>
        <v>50.557499999999969</v>
      </c>
      <c r="N975" s="6" t="s">
        <v>37</v>
      </c>
      <c r="O975" s="5">
        <f t="shared" si="1573"/>
        <v>324.44999999999982</v>
      </c>
      <c r="P975" s="4">
        <f t="shared" si="1514"/>
        <v>1</v>
      </c>
      <c r="Q975" s="5">
        <f t="shared" si="1515"/>
        <v>72.150000000000091</v>
      </c>
      <c r="R975" s="5">
        <f t="shared" si="1516"/>
        <v>270.33749999999975</v>
      </c>
      <c r="S975" s="4">
        <f t="shared" si="1517"/>
        <v>1</v>
      </c>
      <c r="T975" s="4">
        <f t="shared" si="1518"/>
        <v>1</v>
      </c>
      <c r="U975" s="5">
        <f t="shared" si="1509"/>
        <v>296.37399999999991</v>
      </c>
      <c r="V975" s="5">
        <f t="shared" si="1510"/>
        <v>28.075999999999908</v>
      </c>
      <c r="X975" s="5">
        <f t="shared" si="1569"/>
        <v>-19.620000000000346</v>
      </c>
      <c r="Y975" s="5">
        <f t="shared" si="1570"/>
        <v>-11.300000000000182</v>
      </c>
      <c r="AA975" s="5">
        <f t="shared" si="1588"/>
        <v>0</v>
      </c>
      <c r="AB975" s="5">
        <f t="shared" si="1589"/>
        <v>1</v>
      </c>
      <c r="AC975" s="5">
        <f t="shared" si="1590"/>
        <v>1</v>
      </c>
      <c r="AF975" s="5">
        <f t="shared" si="1576"/>
        <v>7.8599999999996726</v>
      </c>
      <c r="AG975" s="5">
        <f t="shared" si="1577"/>
        <v>3.4699999999997999</v>
      </c>
      <c r="AH975" s="5">
        <f t="shared" si="1578"/>
        <v>46.450000000000273</v>
      </c>
      <c r="AI975" s="5">
        <f t="shared" si="1579"/>
        <v>50.840000000000146</v>
      </c>
      <c r="AJ975" s="5"/>
      <c r="AK975" s="5">
        <f t="shared" si="1580"/>
        <v>7.8599999999996726</v>
      </c>
      <c r="AL975" s="5">
        <f t="shared" si="1600"/>
        <v>20.141000000000162</v>
      </c>
      <c r="AM975" s="5">
        <f t="shared" si="1581"/>
        <v>46.450000000000273</v>
      </c>
      <c r="AN975" s="5">
        <f t="shared" si="1596"/>
        <v>53.604999999999926</v>
      </c>
      <c r="AO975" s="5">
        <f t="shared" si="1597"/>
        <v>0</v>
      </c>
      <c r="AP975" s="5">
        <f t="shared" si="1511"/>
        <v>5</v>
      </c>
      <c r="AQ975" s="5">
        <f t="shared" si="1530"/>
        <v>5.2</v>
      </c>
      <c r="AR975" s="5"/>
      <c r="AS975" s="5">
        <f t="shared" si="1574"/>
        <v>50.840000000000146</v>
      </c>
      <c r="AT975" s="5">
        <f t="shared" si="1596"/>
        <v>58.248999999999981</v>
      </c>
      <c r="AU975" s="5">
        <f t="shared" si="1582"/>
        <v>3.4699999999997999</v>
      </c>
      <c r="AV975" s="5">
        <f t="shared" si="1585"/>
        <v>4.3899999999998727</v>
      </c>
      <c r="AW975" s="5">
        <f t="shared" si="1583"/>
        <v>4</v>
      </c>
      <c r="AZ975" s="4">
        <f t="shared" si="1520"/>
        <v>1</v>
      </c>
      <c r="BA975" s="5">
        <f t="shared" si="1526"/>
        <v>7.5499999999997272</v>
      </c>
      <c r="BB975" s="4">
        <f t="shared" si="1521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  <c r="CB975" s="5">
        <f t="shared" si="1500"/>
        <v>7.8599999999996726</v>
      </c>
      <c r="CC975" s="5">
        <f t="shared" si="1501"/>
        <v>46.450000000000273</v>
      </c>
      <c r="CD975" s="5">
        <f t="shared" si="1512"/>
        <v>-19.620000000000346</v>
      </c>
      <c r="CE975" s="5">
        <f t="shared" si="1503"/>
        <v>11.300000000000182</v>
      </c>
      <c r="CF975" s="5"/>
      <c r="CG975" s="5">
        <f t="shared" si="1504"/>
        <v>-50</v>
      </c>
      <c r="CH975" s="5">
        <f t="shared" si="1507"/>
        <v>-11.300000000000182</v>
      </c>
      <c r="CI975" s="5">
        <f t="shared" si="1505"/>
        <v>-119.62000000000035</v>
      </c>
    </row>
    <row r="976" spans="1:87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5">
        <f t="shared" si="1567"/>
        <v>76.409999999999854</v>
      </c>
      <c r="K976" s="5">
        <f t="shared" si="1594"/>
        <v>70.300833333333273</v>
      </c>
      <c r="L976" s="5">
        <f t="shared" si="1571"/>
        <v>63.890000000000327</v>
      </c>
      <c r="M976" s="5">
        <f t="shared" ref="M976" si="1602">AVERAGE(L965:L976)</f>
        <v>52.238333333333344</v>
      </c>
      <c r="N976" s="6" t="s">
        <v>37</v>
      </c>
      <c r="O976" s="5">
        <f t="shared" si="1573"/>
        <v>321.75</v>
      </c>
      <c r="P976" s="4">
        <f t="shared" si="1514"/>
        <v>0.93518963034085867</v>
      </c>
      <c r="Q976" s="5">
        <f t="shared" si="1515"/>
        <v>41.659999999999854</v>
      </c>
      <c r="R976" s="5">
        <f t="shared" si="1516"/>
        <v>293.20499999999993</v>
      </c>
      <c r="S976" s="4">
        <f t="shared" si="1517"/>
        <v>0.96446433271913878</v>
      </c>
      <c r="T976" s="4">
        <f t="shared" si="1518"/>
        <v>0.97630331753554667</v>
      </c>
      <c r="U976" s="5">
        <f t="shared" si="1509"/>
        <v>310.26399999999995</v>
      </c>
      <c r="V976" s="5">
        <f t="shared" si="1510"/>
        <v>11.486000000000047</v>
      </c>
      <c r="X976" s="5">
        <f t="shared" si="1569"/>
        <v>14.079999999999927</v>
      </c>
      <c r="Y976" s="5">
        <f t="shared" si="1570"/>
        <v>8.319999999999709</v>
      </c>
      <c r="AA976" s="5">
        <f t="shared" si="1588"/>
        <v>1</v>
      </c>
      <c r="AB976" s="5">
        <f t="shared" si="1589"/>
        <v>0</v>
      </c>
      <c r="AC976" s="5">
        <f t="shared" si="1590"/>
        <v>1</v>
      </c>
      <c r="AF976" s="5">
        <f t="shared" si="1576"/>
        <v>40.019999999999982</v>
      </c>
      <c r="AG976" s="5">
        <f t="shared" si="1577"/>
        <v>42.170000000000073</v>
      </c>
      <c r="AH976" s="5">
        <f t="shared" si="1578"/>
        <v>36.389999999999873</v>
      </c>
      <c r="AI976" s="5">
        <f t="shared" si="1579"/>
        <v>34.239999999999782</v>
      </c>
      <c r="AJ976" s="5"/>
      <c r="AK976" s="5">
        <f t="shared" si="1580"/>
        <v>36.389999999999873</v>
      </c>
      <c r="AL976" s="5">
        <f t="shared" si="1600"/>
        <v>36.403999999999904</v>
      </c>
      <c r="AM976" s="5">
        <f t="shared" si="1581"/>
        <v>40.019999999999982</v>
      </c>
      <c r="AN976" s="5">
        <f t="shared" si="1596"/>
        <v>51.249999999999957</v>
      </c>
      <c r="AO976" s="5">
        <f t="shared" si="1597"/>
        <v>0</v>
      </c>
      <c r="AP976" s="5">
        <f t="shared" si="1511"/>
        <v>4</v>
      </c>
      <c r="AQ976" s="5">
        <f t="shared" si="1530"/>
        <v>5.3</v>
      </c>
      <c r="AR976" s="5"/>
      <c r="AS976" s="5">
        <f t="shared" si="1574"/>
        <v>42.170000000000073</v>
      </c>
      <c r="AT976" s="5">
        <f t="shared" si="1596"/>
        <v>55.740000000000009</v>
      </c>
      <c r="AU976" s="5">
        <f t="shared" si="1582"/>
        <v>34.239999999999782</v>
      </c>
      <c r="AV976" s="5">
        <f t="shared" si="1585"/>
        <v>-2.1500000000000909</v>
      </c>
      <c r="AW976" s="5">
        <f t="shared" si="1583"/>
        <v>5</v>
      </c>
      <c r="AZ976" s="4">
        <f t="shared" si="1520"/>
        <v>0.97630331753554667</v>
      </c>
      <c r="BA976" s="5">
        <f t="shared" si="1526"/>
        <v>-2.6999999999998181</v>
      </c>
      <c r="BB976" s="4">
        <f t="shared" si="1521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  <c r="CB976" s="5">
        <f t="shared" si="1500"/>
        <v>40.019999999999982</v>
      </c>
      <c r="CC976" s="5">
        <f t="shared" si="1501"/>
        <v>36.389999999999873</v>
      </c>
      <c r="CD976" s="5">
        <f t="shared" si="1512"/>
        <v>14.079999999999927</v>
      </c>
      <c r="CE976" s="5">
        <f t="shared" si="1503"/>
        <v>-30</v>
      </c>
      <c r="CF976" s="5"/>
      <c r="CG976" s="5">
        <f t="shared" si="1504"/>
        <v>-50</v>
      </c>
      <c r="CH976" s="5">
        <f t="shared" si="1507"/>
        <v>8.319999999999709</v>
      </c>
      <c r="CI976" s="5">
        <f t="shared" si="1505"/>
        <v>-85.920000000000073</v>
      </c>
    </row>
    <row r="977" spans="1:87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5">
        <f t="shared" si="1567"/>
        <v>80.2800000000002</v>
      </c>
      <c r="K977" s="5">
        <f t="shared" si="1594"/>
        <v>69.379999999999953</v>
      </c>
      <c r="L977" s="5">
        <f t="shared" si="1571"/>
        <v>60.650000000000091</v>
      </c>
      <c r="M977" s="5">
        <f t="shared" ref="M977" si="1603">AVERAGE(L966:L977)</f>
        <v>51.141666666666687</v>
      </c>
      <c r="N977" s="6" t="s">
        <v>37</v>
      </c>
      <c r="O977" s="5">
        <f t="shared" si="1573"/>
        <v>329.42999999999984</v>
      </c>
      <c r="P977" s="4">
        <f t="shared" si="1514"/>
        <v>1</v>
      </c>
      <c r="Q977" s="5">
        <f t="shared" si="1515"/>
        <v>24</v>
      </c>
      <c r="R977" s="5">
        <f t="shared" si="1516"/>
        <v>311.42999999999984</v>
      </c>
      <c r="S977" s="4">
        <f t="shared" si="1517"/>
        <v>1</v>
      </c>
      <c r="T977" s="4">
        <f t="shared" si="1518"/>
        <v>1</v>
      </c>
      <c r="U977" s="5">
        <f t="shared" si="1509"/>
        <v>319.59199999999993</v>
      </c>
      <c r="V977" s="5">
        <f t="shared" si="1510"/>
        <v>9.8379999999999086</v>
      </c>
      <c r="X977" s="5">
        <f t="shared" si="1569"/>
        <v>38.150000000000091</v>
      </c>
      <c r="Y977" s="5">
        <f t="shared" si="1570"/>
        <v>18.510000000000218</v>
      </c>
      <c r="AA977" s="5">
        <f t="shared" si="1588"/>
        <v>1</v>
      </c>
      <c r="AB977" s="5">
        <f t="shared" si="1589"/>
        <v>0</v>
      </c>
      <c r="AC977" s="5">
        <f t="shared" si="1590"/>
        <v>1</v>
      </c>
      <c r="AF977" s="5">
        <f t="shared" si="1576"/>
        <v>69.800000000000182</v>
      </c>
      <c r="AG977" s="5">
        <f t="shared" si="1577"/>
        <v>80.2800000000002</v>
      </c>
      <c r="AH977" s="5">
        <f t="shared" si="1578"/>
        <v>0</v>
      </c>
      <c r="AI977" s="5">
        <f t="shared" si="1579"/>
        <v>-10.480000000000018</v>
      </c>
      <c r="AJ977" s="5"/>
      <c r="AK977" s="5">
        <f t="shared" si="1580"/>
        <v>0</v>
      </c>
      <c r="AL977" s="5">
        <f t="shared" si="1600"/>
        <v>36.403999999999904</v>
      </c>
      <c r="AM977" s="5">
        <f t="shared" si="1581"/>
        <v>69.800000000000182</v>
      </c>
      <c r="AN977" s="5">
        <f t="shared" si="1596"/>
        <v>52.617999999999981</v>
      </c>
      <c r="AO977" s="5">
        <f t="shared" si="1597"/>
        <v>1</v>
      </c>
      <c r="AP977" s="5">
        <f t="shared" si="1511"/>
        <v>4</v>
      </c>
      <c r="AQ977" s="5">
        <f t="shared" si="1530"/>
        <v>5.3</v>
      </c>
      <c r="AR977" s="5"/>
      <c r="AS977" s="5">
        <f t="shared" si="1574"/>
        <v>80.2800000000002</v>
      </c>
      <c r="AT977" s="5">
        <f t="shared" si="1596"/>
        <v>57.963000000000058</v>
      </c>
      <c r="AU977" s="5">
        <f t="shared" si="1582"/>
        <v>-10.480000000000018</v>
      </c>
      <c r="AV977" s="5">
        <f t="shared" si="1585"/>
        <v>-10.480000000000018</v>
      </c>
      <c r="AW977" s="5">
        <f t="shared" si="1583"/>
        <v>6</v>
      </c>
      <c r="AZ977" s="4">
        <f t="shared" si="1520"/>
        <v>1</v>
      </c>
      <c r="BA977" s="5">
        <f t="shared" si="1526"/>
        <v>7.6799999999998363</v>
      </c>
      <c r="BB977" s="4">
        <f t="shared" si="1521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  <c r="CB977" s="5">
        <f t="shared" si="1500"/>
        <v>69.800000000000182</v>
      </c>
      <c r="CC977" s="5">
        <f t="shared" si="1501"/>
        <v>0</v>
      </c>
      <c r="CD977" s="5">
        <f t="shared" si="1512"/>
        <v>38.150000000000091</v>
      </c>
      <c r="CE977" s="5">
        <f t="shared" si="1503"/>
        <v>-30</v>
      </c>
      <c r="CF977" s="5"/>
      <c r="CG977" s="5">
        <f t="shared" si="1504"/>
        <v>-50</v>
      </c>
      <c r="CH977" s="5">
        <f t="shared" si="1507"/>
        <v>18.510000000000218</v>
      </c>
      <c r="CI977" s="5">
        <f t="shared" si="1505"/>
        <v>-61.849999999999909</v>
      </c>
    </row>
    <row r="978" spans="1:87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5">
        <f t="shared" si="1567"/>
        <v>52.039999999999964</v>
      </c>
      <c r="K978" s="5">
        <f t="shared" si="1594"/>
        <v>67.082499999999982</v>
      </c>
      <c r="L978" s="5">
        <f t="shared" si="1571"/>
        <v>37.529999999999745</v>
      </c>
      <c r="M978" s="5">
        <f t="shared" ref="M978" si="1604">AVERAGE(L967:L978)</f>
        <v>48.965000000000032</v>
      </c>
      <c r="N978" s="6" t="s">
        <v>37</v>
      </c>
      <c r="O978" s="5">
        <f t="shared" si="1573"/>
        <v>321.04999999999973</v>
      </c>
      <c r="P978" s="4">
        <f t="shared" si="1514"/>
        <v>0.33120510774139827</v>
      </c>
      <c r="Q978" s="5">
        <f t="shared" si="1515"/>
        <v>12.529999999999745</v>
      </c>
      <c r="R978" s="5">
        <f t="shared" si="1516"/>
        <v>320.03250000000003</v>
      </c>
      <c r="S978" s="4">
        <f t="shared" si="1517"/>
        <v>0.82032590051457688</v>
      </c>
      <c r="T978" s="4">
        <f t="shared" si="1518"/>
        <v>0.89649209486165815</v>
      </c>
      <c r="U978" s="5">
        <f t="shared" si="1509"/>
        <v>322.71599999999989</v>
      </c>
      <c r="V978" s="5">
        <f t="shared" si="1510"/>
        <v>-1.6660000000001673</v>
      </c>
      <c r="X978" s="5">
        <f t="shared" si="1569"/>
        <v>-32.0300000000002</v>
      </c>
      <c r="Y978" s="5">
        <f t="shared" si="1570"/>
        <v>-1.1199999999998909</v>
      </c>
      <c r="AA978" s="5">
        <f t="shared" si="1588"/>
        <v>0</v>
      </c>
      <c r="AB978" s="5">
        <f t="shared" si="1589"/>
        <v>1</v>
      </c>
      <c r="AC978" s="5">
        <f t="shared" si="1590"/>
        <v>1</v>
      </c>
      <c r="AF978" s="5">
        <f t="shared" si="1576"/>
        <v>11.019999999999982</v>
      </c>
      <c r="AG978" s="5">
        <f t="shared" si="1577"/>
        <v>6.7300000000000182</v>
      </c>
      <c r="AH978" s="5">
        <f t="shared" si="1578"/>
        <v>41.019999999999982</v>
      </c>
      <c r="AI978" s="5">
        <f t="shared" si="1579"/>
        <v>45.309999999999945</v>
      </c>
      <c r="AJ978" s="5"/>
      <c r="AK978" s="5">
        <f t="shared" si="1580"/>
        <v>11.019999999999982</v>
      </c>
      <c r="AL978" s="5">
        <f t="shared" si="1600"/>
        <v>36.403999999999904</v>
      </c>
      <c r="AM978" s="5">
        <f t="shared" si="1581"/>
        <v>41.019999999999982</v>
      </c>
      <c r="AN978" s="5">
        <f t="shared" si="1596"/>
        <v>49.684000000000012</v>
      </c>
      <c r="AO978" s="5">
        <f t="shared" si="1597"/>
        <v>0</v>
      </c>
      <c r="AP978" s="5">
        <f t="shared" si="1511"/>
        <v>3</v>
      </c>
      <c r="AQ978" s="5">
        <f t="shared" si="1530"/>
        <v>5.0999999999999996</v>
      </c>
      <c r="AR978" s="5"/>
      <c r="AS978" s="5">
        <f t="shared" si="1574"/>
        <v>45.309999999999945</v>
      </c>
      <c r="AT978" s="5">
        <f t="shared" si="1596"/>
        <v>54.815000000000055</v>
      </c>
      <c r="AU978" s="5">
        <f t="shared" si="1582"/>
        <v>6.7300000000000182</v>
      </c>
      <c r="AV978" s="5">
        <f t="shared" si="1585"/>
        <v>4.2899999999999636</v>
      </c>
      <c r="AW978" s="5">
        <f t="shared" si="1583"/>
        <v>2</v>
      </c>
      <c r="AZ978" s="4">
        <f t="shared" si="1520"/>
        <v>0.89649209486165815</v>
      </c>
      <c r="BA978" s="5">
        <f t="shared" si="1526"/>
        <v>-8.3800000000001091</v>
      </c>
      <c r="BB978" s="4">
        <f t="shared" si="1521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  <c r="CB978" s="5">
        <f t="shared" ref="CB978:CB1041" si="1605">C978-B978</f>
        <v>11.019999999999982</v>
      </c>
      <c r="CC978" s="5">
        <f t="shared" ref="CC978:CC1041" si="1606">B978-D978</f>
        <v>41.019999999999982</v>
      </c>
      <c r="CD978" s="5">
        <f t="shared" si="1512"/>
        <v>-32.0300000000002</v>
      </c>
      <c r="CE978" s="5">
        <f t="shared" si="1503"/>
        <v>-30</v>
      </c>
      <c r="CF978" s="5"/>
      <c r="CG978" s="5">
        <f t="shared" si="1504"/>
        <v>-50</v>
      </c>
      <c r="CH978" s="5">
        <f t="shared" si="1507"/>
        <v>-1.1199999999998909</v>
      </c>
      <c r="CI978" s="5">
        <f t="shared" si="1505"/>
        <v>-132.0300000000002</v>
      </c>
    </row>
    <row r="979" spans="1:87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5">
        <f t="shared" si="1567"/>
        <v>46.25</v>
      </c>
      <c r="K979" s="5">
        <f t="shared" si="1594"/>
        <v>66.099166666666676</v>
      </c>
      <c r="L979" s="5">
        <f t="shared" si="1571"/>
        <v>37.070000000000164</v>
      </c>
      <c r="M979" s="5">
        <f t="shared" ref="M979" si="1607">AVERAGE(L968:L979)</f>
        <v>49.734166666666702</v>
      </c>
      <c r="N979" s="6" t="s">
        <v>36</v>
      </c>
      <c r="O979" s="5">
        <f t="shared" si="1573"/>
        <v>323.81999999999971</v>
      </c>
      <c r="P979" s="4">
        <f t="shared" si="1514"/>
        <v>0.33054892601431335</v>
      </c>
      <c r="Q979" s="5">
        <f t="shared" si="1515"/>
        <v>8.3800000000001091</v>
      </c>
      <c r="R979" s="5">
        <f t="shared" si="1516"/>
        <v>323.14499999999975</v>
      </c>
      <c r="S979" s="4">
        <f t="shared" si="1517"/>
        <v>0.76624999999999466</v>
      </c>
      <c r="T979" s="4">
        <f t="shared" si="1518"/>
        <v>0.92726565538700745</v>
      </c>
      <c r="U979" s="5">
        <f t="shared" si="1509"/>
        <v>324.0999999999998</v>
      </c>
      <c r="V979" s="5">
        <f t="shared" si="1510"/>
        <v>-0.2800000000000864</v>
      </c>
      <c r="X979" s="5">
        <f t="shared" si="1569"/>
        <v>-9.5999999999999091</v>
      </c>
      <c r="Y979" s="5">
        <f t="shared" si="1570"/>
        <v>3.8000000000001819</v>
      </c>
      <c r="AA979" s="5">
        <f t="shared" si="1588"/>
        <v>0</v>
      </c>
      <c r="AB979" s="5">
        <f t="shared" si="1589"/>
        <v>0</v>
      </c>
      <c r="AC979" s="5">
        <f t="shared" si="1590"/>
        <v>0</v>
      </c>
      <c r="AF979" s="5">
        <f t="shared" si="1576"/>
        <v>0</v>
      </c>
      <c r="AG979" s="5">
        <f t="shared" si="1577"/>
        <v>-6.7699999999999818</v>
      </c>
      <c r="AH979" s="5">
        <f t="shared" si="1578"/>
        <v>39.480000000000018</v>
      </c>
      <c r="AI979" s="5">
        <f t="shared" si="1579"/>
        <v>46.25</v>
      </c>
      <c r="AJ979" s="5"/>
      <c r="AK979" s="5">
        <f t="shared" si="1580"/>
        <v>0</v>
      </c>
      <c r="AL979" s="5">
        <f t="shared" si="1600"/>
        <v>36.403999999999904</v>
      </c>
      <c r="AM979" s="5">
        <f t="shared" si="1581"/>
        <v>39.480000000000018</v>
      </c>
      <c r="AN979" s="5">
        <f t="shared" si="1596"/>
        <v>46.755000000000017</v>
      </c>
      <c r="AO979" s="5">
        <f t="shared" si="1597"/>
        <v>0</v>
      </c>
      <c r="AP979" s="5">
        <f t="shared" si="1511"/>
        <v>2</v>
      </c>
      <c r="AQ979" s="5">
        <f t="shared" si="1530"/>
        <v>4.7</v>
      </c>
      <c r="AR979" s="5"/>
      <c r="AS979" s="5">
        <f t="shared" si="1574"/>
        <v>46.25</v>
      </c>
      <c r="AT979" s="5">
        <f t="shared" si="1596"/>
        <v>51.075000000000045</v>
      </c>
      <c r="AU979" s="5">
        <f t="shared" si="1582"/>
        <v>-6.7699999999999818</v>
      </c>
      <c r="AV979" s="5">
        <f t="shared" si="1585"/>
        <v>6.7699999999999818</v>
      </c>
      <c r="AW979" s="5">
        <f t="shared" si="1583"/>
        <v>3</v>
      </c>
      <c r="AZ979" s="4">
        <f t="shared" si="1520"/>
        <v>0.92726565538700745</v>
      </c>
      <c r="BA979" s="5">
        <f t="shared" si="1526"/>
        <v>0</v>
      </c>
      <c r="BB979" s="4">
        <f t="shared" si="1521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  <c r="CB979" s="5">
        <f t="shared" si="1605"/>
        <v>0</v>
      </c>
      <c r="CC979" s="5">
        <f t="shared" si="1606"/>
        <v>39.480000000000018</v>
      </c>
      <c r="CD979" s="5">
        <f t="shared" si="1512"/>
        <v>-9.5999999999999091</v>
      </c>
      <c r="CE979" s="5">
        <f t="shared" ref="CE979:CE1042" si="1608">IF(G979-F979&gt;30,-30,F979-I979)</f>
        <v>-3.8000000000001819</v>
      </c>
      <c r="CF979" s="5"/>
      <c r="CG979" s="5">
        <f t="shared" ref="CG979:CG1042" si="1609">IF(CD979&lt;&gt;"",-$CD$1,"")</f>
        <v>-50</v>
      </c>
      <c r="CH979" s="5">
        <f t="shared" si="1507"/>
        <v>3.8000000000001819</v>
      </c>
      <c r="CI979" s="5">
        <f t="shared" ref="CI979:CI1042" si="1610">IF(CD979&lt;&gt;"",CD979-$CD$1-$CD$1,"")</f>
        <v>-109.59999999999991</v>
      </c>
    </row>
    <row r="980" spans="1:87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5">
        <f t="shared" si="1567"/>
        <v>57.400000000000091</v>
      </c>
      <c r="K980" s="5">
        <f t="shared" si="1594"/>
        <v>64.483333333333348</v>
      </c>
      <c r="L980" s="5">
        <f t="shared" si="1571"/>
        <v>30.690000000000055</v>
      </c>
      <c r="M980" s="5">
        <f t="shared" ref="M980" si="1611">AVERAGE(L969:L980)</f>
        <v>47.699166666666692</v>
      </c>
      <c r="N980" s="6" t="s">
        <v>37</v>
      </c>
      <c r="O980" s="5">
        <f t="shared" si="1573"/>
        <v>337.28999999999996</v>
      </c>
      <c r="P980" s="4">
        <f t="shared" si="1514"/>
        <v>1</v>
      </c>
      <c r="Q980" s="5">
        <f t="shared" si="1515"/>
        <v>16.240000000000236</v>
      </c>
      <c r="R980" s="5">
        <f t="shared" si="1516"/>
        <v>325.10999999999979</v>
      </c>
      <c r="S980" s="4">
        <f t="shared" si="1517"/>
        <v>1</v>
      </c>
      <c r="T980" s="4">
        <f t="shared" si="1518"/>
        <v>1</v>
      </c>
      <c r="U980" s="5">
        <f t="shared" si="1509"/>
        <v>326.66799999999984</v>
      </c>
      <c r="V980" s="5">
        <f t="shared" si="1510"/>
        <v>10.622000000000128</v>
      </c>
      <c r="X980" s="5">
        <f t="shared" si="1569"/>
        <v>18.200000000000273</v>
      </c>
      <c r="Y980" s="5">
        <f t="shared" si="1570"/>
        <v>10.200000000000273</v>
      </c>
      <c r="AA980" s="5">
        <f t="shared" si="1588"/>
        <v>1</v>
      </c>
      <c r="AB980" s="5">
        <f t="shared" si="1589"/>
        <v>0</v>
      </c>
      <c r="AC980" s="5">
        <f t="shared" si="1590"/>
        <v>1</v>
      </c>
      <c r="AF980" s="5">
        <f t="shared" si="1576"/>
        <v>24.210000000000036</v>
      </c>
      <c r="AG980" s="5">
        <f t="shared" si="1577"/>
        <v>24.480000000000018</v>
      </c>
      <c r="AH980" s="5">
        <f t="shared" si="1578"/>
        <v>33.190000000000055</v>
      </c>
      <c r="AI980" s="5">
        <f t="shared" si="1579"/>
        <v>32.920000000000073</v>
      </c>
      <c r="AJ980" s="5"/>
      <c r="AK980" s="5">
        <f t="shared" si="1580"/>
        <v>24.210000000000036</v>
      </c>
      <c r="AL980" s="5">
        <f t="shared" si="1600"/>
        <v>36.403999999999904</v>
      </c>
      <c r="AM980" s="5">
        <f t="shared" si="1581"/>
        <v>33.190000000000055</v>
      </c>
      <c r="AN980" s="5">
        <f t="shared" si="1596"/>
        <v>47.10800000000004</v>
      </c>
      <c r="AO980" s="5">
        <f t="shared" si="1597"/>
        <v>0</v>
      </c>
      <c r="AP980" s="5">
        <f t="shared" si="1511"/>
        <v>2</v>
      </c>
      <c r="AQ980" s="5">
        <f t="shared" si="1530"/>
        <v>4.3</v>
      </c>
      <c r="AR980" s="5"/>
      <c r="AS980" s="5">
        <f t="shared" si="1574"/>
        <v>32.920000000000073</v>
      </c>
      <c r="AT980" s="5">
        <f t="shared" si="1596"/>
        <v>50.342000000000056</v>
      </c>
      <c r="AU980" s="5">
        <f t="shared" si="1582"/>
        <v>24.480000000000018</v>
      </c>
      <c r="AV980" s="5">
        <f t="shared" si="1585"/>
        <v>-0.26999999999998181</v>
      </c>
      <c r="AW980" s="5">
        <f t="shared" si="1583"/>
        <v>4</v>
      </c>
      <c r="AZ980" s="4">
        <f t="shared" si="1520"/>
        <v>1</v>
      </c>
      <c r="BA980" s="5">
        <f t="shared" si="1526"/>
        <v>13.470000000000255</v>
      </c>
      <c r="BB980" s="4">
        <f t="shared" si="1521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  <c r="CB980" s="5">
        <f t="shared" si="1605"/>
        <v>24.210000000000036</v>
      </c>
      <c r="CC980" s="5">
        <f t="shared" si="1606"/>
        <v>33.190000000000055</v>
      </c>
      <c r="CD980" s="5">
        <f t="shared" si="1512"/>
        <v>18.200000000000273</v>
      </c>
      <c r="CE980" s="5">
        <f t="shared" si="1608"/>
        <v>-10.200000000000273</v>
      </c>
      <c r="CF980" s="5"/>
      <c r="CG980" s="5">
        <f t="shared" si="1609"/>
        <v>-50</v>
      </c>
      <c r="CH980" s="5">
        <f t="shared" ref="CH980:CH1043" si="1612">IF(CI980&lt;&gt;"",I980-F980,"")</f>
        <v>10.200000000000273</v>
      </c>
      <c r="CI980" s="5">
        <f t="shared" si="1610"/>
        <v>-81.799999999999727</v>
      </c>
    </row>
    <row r="981" spans="1:87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5">
        <f t="shared" si="1567"/>
        <v>73.949999999999818</v>
      </c>
      <c r="K981" s="5">
        <f t="shared" si="1594"/>
        <v>63.67499999999999</v>
      </c>
      <c r="L981" s="5">
        <f t="shared" si="1571"/>
        <v>48.220000000000255</v>
      </c>
      <c r="M981" s="5">
        <f t="shared" ref="M981" si="1613">AVERAGE(L970:L981)</f>
        <v>47.77000000000006</v>
      </c>
      <c r="N981" s="6" t="s">
        <v>37</v>
      </c>
      <c r="O981" s="5">
        <f t="shared" si="1573"/>
        <v>353.03999999999996</v>
      </c>
      <c r="P981" s="4">
        <f t="shared" si="1514"/>
        <v>1</v>
      </c>
      <c r="Q981" s="5">
        <f t="shared" si="1515"/>
        <v>31.990000000000236</v>
      </c>
      <c r="R981" s="5">
        <f t="shared" si="1516"/>
        <v>329.04749999999979</v>
      </c>
      <c r="S981" s="4">
        <f t="shared" si="1517"/>
        <v>1</v>
      </c>
      <c r="T981" s="4">
        <f t="shared" si="1518"/>
        <v>1</v>
      </c>
      <c r="U981" s="5">
        <f t="shared" ref="U981:U1044" si="1614">AVERAGE(O977:O981)</f>
        <v>332.92599999999982</v>
      </c>
      <c r="V981" s="5">
        <f t="shared" ref="V981:V1044" si="1615">O981-U981</f>
        <v>20.114000000000146</v>
      </c>
      <c r="X981" s="5">
        <f t="shared" si="1569"/>
        <v>9.2899999999999636</v>
      </c>
      <c r="Y981" s="5">
        <f t="shared" si="1570"/>
        <v>-31.710000000000036</v>
      </c>
      <c r="AA981" s="5">
        <f t="shared" si="1588"/>
        <v>0</v>
      </c>
      <c r="AB981" s="5">
        <f t="shared" si="1589"/>
        <v>0</v>
      </c>
      <c r="AC981" s="5">
        <f t="shared" si="1590"/>
        <v>0</v>
      </c>
      <c r="AF981" s="5">
        <f t="shared" si="1576"/>
        <v>56.899999999999636</v>
      </c>
      <c r="AG981" s="5">
        <f t="shared" si="1577"/>
        <v>64.859999999999673</v>
      </c>
      <c r="AH981" s="5">
        <f t="shared" si="1578"/>
        <v>17.050000000000182</v>
      </c>
      <c r="AI981" s="5">
        <f t="shared" si="1579"/>
        <v>9.0900000000001455</v>
      </c>
      <c r="AJ981" s="5"/>
      <c r="AK981" s="5">
        <f t="shared" si="1580"/>
        <v>17.050000000000182</v>
      </c>
      <c r="AL981" s="5">
        <f t="shared" si="1600"/>
        <v>25.428000000000015</v>
      </c>
      <c r="AM981" s="5">
        <f t="shared" si="1581"/>
        <v>56.899999999999636</v>
      </c>
      <c r="AN981" s="5">
        <f t="shared" si="1596"/>
        <v>47.219999999999985</v>
      </c>
      <c r="AO981" s="5">
        <f t="shared" si="1597"/>
        <v>1</v>
      </c>
      <c r="AP981" s="5">
        <f t="shared" ref="AP981:AP1044" si="1616">SUM(AO972:AO981)</f>
        <v>3</v>
      </c>
      <c r="AQ981" s="5">
        <f t="shared" si="1530"/>
        <v>4</v>
      </c>
      <c r="AR981" s="5"/>
      <c r="AS981" s="5">
        <f t="shared" si="1574"/>
        <v>64.859999999999673</v>
      </c>
      <c r="AT981" s="5">
        <f t="shared" si="1596"/>
        <v>50.792000000000009</v>
      </c>
      <c r="AU981" s="5">
        <f t="shared" si="1582"/>
        <v>9.0900000000001455</v>
      </c>
      <c r="AV981" s="5">
        <f t="shared" si="1585"/>
        <v>-7.9600000000000364</v>
      </c>
      <c r="AW981" s="5">
        <f t="shared" si="1583"/>
        <v>5</v>
      </c>
      <c r="AX981" s="3">
        <v>1</v>
      </c>
      <c r="AZ981" s="4">
        <f t="shared" si="1520"/>
        <v>1</v>
      </c>
      <c r="BA981" s="5">
        <f t="shared" si="1526"/>
        <v>15.75</v>
      </c>
      <c r="BB981" s="4">
        <f t="shared" si="1521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  <c r="CB981" s="5">
        <f t="shared" si="1605"/>
        <v>56.899999999999636</v>
      </c>
      <c r="CC981" s="5">
        <f t="shared" si="1606"/>
        <v>17.050000000000182</v>
      </c>
      <c r="CD981" s="5">
        <f t="shared" ref="CD981:CD1044" si="1617">IF(CC981&gt;$CD$1,-$CD$1,E981-B981)</f>
        <v>9.2899999999999636</v>
      </c>
      <c r="CE981" s="5">
        <f t="shared" si="1608"/>
        <v>31.710000000000036</v>
      </c>
      <c r="CF981" s="5"/>
      <c r="CG981" s="5">
        <f t="shared" si="1609"/>
        <v>-50</v>
      </c>
      <c r="CH981" s="5">
        <f t="shared" si="1612"/>
        <v>-31.710000000000036</v>
      </c>
      <c r="CI981" s="5">
        <f t="shared" si="1610"/>
        <v>-90.710000000000036</v>
      </c>
    </row>
    <row r="982" spans="1:87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5">
        <f t="shared" si="1567"/>
        <v>65.990000000000236</v>
      </c>
      <c r="K982" s="5">
        <f t="shared" si="1594"/>
        <v>65.558333333333351</v>
      </c>
      <c r="L982" s="5">
        <f t="shared" si="1571"/>
        <v>57.699999999999818</v>
      </c>
      <c r="M982" s="5">
        <f t="shared" ref="M982" si="1618">AVERAGE(L971:L982)</f>
        <v>49.296666666666702</v>
      </c>
      <c r="N982" s="6" t="s">
        <v>37</v>
      </c>
      <c r="O982" s="5">
        <f t="shared" si="1573"/>
        <v>348.80000000000018</v>
      </c>
      <c r="P982" s="4">
        <f t="shared" ref="P982:P1045" si="1619">(O982-MIN(O978:O982))/(MAX(O978:O982)-MIN(O978:O982))</f>
        <v>0.86745858080650984</v>
      </c>
      <c r="Q982" s="5">
        <f t="shared" ref="Q982:Q1045" si="1620">MAX(O978:O982)-MIN(O978:O982)</f>
        <v>31.990000000000236</v>
      </c>
      <c r="R982" s="5">
        <f t="shared" ref="R982:R1045" si="1621">MIN(O978:O982) +((MAX(O978:O982)-MIN(O978:O982))*$R$2)</f>
        <v>329.04749999999979</v>
      </c>
      <c r="S982" s="4">
        <f t="shared" ref="S982:S1045" si="1622">(O982-MIN(O976:O982))/(MAX(O976:O982)-MIN(O976:O982))</f>
        <v>0.86745858080650984</v>
      </c>
      <c r="T982" s="4">
        <f t="shared" ref="T982:T1045" si="1623">(O982-MIN(O974:O982))/(MAX(O974:O982)-MIN(O974:O982))</f>
        <v>0.88267847260653576</v>
      </c>
      <c r="U982" s="5">
        <f t="shared" si="1614"/>
        <v>336.7999999999999</v>
      </c>
      <c r="V982" s="5">
        <f t="shared" si="1615"/>
        <v>12.000000000000284</v>
      </c>
      <c r="X982" s="5">
        <f t="shared" si="1569"/>
        <v>45.220000000000255</v>
      </c>
      <c r="Y982" s="5">
        <f t="shared" si="1570"/>
        <v>44.949999999999818</v>
      </c>
      <c r="AA982" s="5">
        <f t="shared" si="1588"/>
        <v>1</v>
      </c>
      <c r="AB982" s="5">
        <f t="shared" si="1589"/>
        <v>0</v>
      </c>
      <c r="AC982" s="5">
        <f t="shared" si="1590"/>
        <v>1</v>
      </c>
      <c r="AF982" s="5">
        <f t="shared" si="1576"/>
        <v>60.720000000000255</v>
      </c>
      <c r="AG982" s="5">
        <f t="shared" si="1577"/>
        <v>47.309999999999945</v>
      </c>
      <c r="AH982" s="5">
        <f t="shared" si="1578"/>
        <v>5.2699999999999818</v>
      </c>
      <c r="AI982" s="5">
        <f t="shared" si="1579"/>
        <v>18.680000000000291</v>
      </c>
      <c r="AJ982" s="5"/>
      <c r="AK982" s="5">
        <f t="shared" si="1580"/>
        <v>5.2699999999999818</v>
      </c>
      <c r="AL982" s="5">
        <f t="shared" si="1600"/>
        <v>25.428000000000015</v>
      </c>
      <c r="AM982" s="5">
        <f t="shared" si="1581"/>
        <v>60.720000000000255</v>
      </c>
      <c r="AN982" s="5">
        <f t="shared" si="1596"/>
        <v>50.623000000000005</v>
      </c>
      <c r="AO982" s="5">
        <f t="shared" si="1597"/>
        <v>1</v>
      </c>
      <c r="AP982" s="5">
        <f t="shared" si="1616"/>
        <v>4</v>
      </c>
      <c r="AQ982" s="5">
        <f t="shared" si="1530"/>
        <v>3.9</v>
      </c>
      <c r="AR982" s="5"/>
      <c r="AS982" s="5">
        <f t="shared" si="1574"/>
        <v>47.309999999999945</v>
      </c>
      <c r="AT982" s="5">
        <f t="shared" si="1596"/>
        <v>52.824000000000026</v>
      </c>
      <c r="AU982" s="5">
        <f t="shared" si="1582"/>
        <v>18.680000000000291</v>
      </c>
      <c r="AV982" s="5">
        <f t="shared" si="1585"/>
        <v>13.410000000000309</v>
      </c>
      <c r="AW982" s="5">
        <f t="shared" si="1583"/>
        <v>6</v>
      </c>
      <c r="AZ982" s="4">
        <f t="shared" si="1520"/>
        <v>0.88267847260653576</v>
      </c>
      <c r="BA982" s="5">
        <f t="shared" si="1526"/>
        <v>-4.2399999999997817</v>
      </c>
      <c r="BB982" s="4">
        <f t="shared" si="1521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  <c r="CB982" s="5">
        <f t="shared" si="1605"/>
        <v>60.720000000000255</v>
      </c>
      <c r="CC982" s="5">
        <f t="shared" si="1606"/>
        <v>5.2699999999999818</v>
      </c>
      <c r="CD982" s="5">
        <f t="shared" si="1617"/>
        <v>45.220000000000255</v>
      </c>
      <c r="CE982" s="5">
        <f t="shared" si="1608"/>
        <v>-30</v>
      </c>
      <c r="CF982" s="5"/>
      <c r="CG982" s="5">
        <f t="shared" si="1609"/>
        <v>-50</v>
      </c>
      <c r="CH982" s="5">
        <f t="shared" si="1612"/>
        <v>44.949999999999818</v>
      </c>
      <c r="CI982" s="5">
        <f t="shared" si="1610"/>
        <v>-54.779999999999745</v>
      </c>
    </row>
    <row r="983" spans="1:87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5">
        <f t="shared" si="1567"/>
        <v>132.45000000000027</v>
      </c>
      <c r="K983" s="5">
        <f t="shared" si="1594"/>
        <v>68.90333333333335</v>
      </c>
      <c r="L983" s="5">
        <f t="shared" si="1571"/>
        <v>92.739999999999782</v>
      </c>
      <c r="M983" s="5">
        <f t="shared" ref="M983" si="1624">AVERAGE(L972:L983)</f>
        <v>51.125833333333354</v>
      </c>
      <c r="N983" s="6" t="s">
        <v>36</v>
      </c>
      <c r="O983" s="5">
        <f t="shared" si="1573"/>
        <v>315.23999999999978</v>
      </c>
      <c r="P983" s="4">
        <f t="shared" si="1619"/>
        <v>0</v>
      </c>
      <c r="Q983" s="5">
        <f t="shared" si="1620"/>
        <v>37.800000000000182</v>
      </c>
      <c r="R983" s="5">
        <f t="shared" si="1621"/>
        <v>324.68999999999983</v>
      </c>
      <c r="S983" s="4">
        <f t="shared" si="1622"/>
        <v>0</v>
      </c>
      <c r="T983" s="4">
        <f t="shared" si="1623"/>
        <v>0</v>
      </c>
      <c r="U983" s="5">
        <f t="shared" si="1614"/>
        <v>335.63799999999992</v>
      </c>
      <c r="V983" s="5">
        <f t="shared" si="1615"/>
        <v>-20.398000000000138</v>
      </c>
      <c r="X983" s="5">
        <f t="shared" si="1569"/>
        <v>-118.34999999999991</v>
      </c>
      <c r="Y983" s="5">
        <f t="shared" si="1570"/>
        <v>-36.730000000000018</v>
      </c>
      <c r="AA983" s="5">
        <f t="shared" si="1588"/>
        <v>0</v>
      </c>
      <c r="AB983" s="5">
        <f t="shared" si="1589"/>
        <v>1</v>
      </c>
      <c r="AC983" s="5">
        <f t="shared" si="1590"/>
        <v>1</v>
      </c>
      <c r="AF983" s="5">
        <f t="shared" si="1576"/>
        <v>0</v>
      </c>
      <c r="AG983" s="5">
        <f t="shared" si="1577"/>
        <v>-4.5100000000002183</v>
      </c>
      <c r="AH983" s="5">
        <f t="shared" si="1578"/>
        <v>127.94000000000005</v>
      </c>
      <c r="AI983" s="5">
        <f t="shared" si="1579"/>
        <v>132.45000000000027</v>
      </c>
      <c r="AJ983" s="5"/>
      <c r="AK983" s="5">
        <f t="shared" si="1580"/>
        <v>0</v>
      </c>
      <c r="AL983" s="5">
        <f t="shared" si="1600"/>
        <v>25.428000000000015</v>
      </c>
      <c r="AM983" s="5">
        <f t="shared" si="1581"/>
        <v>127.94000000000005</v>
      </c>
      <c r="AN983" s="5">
        <f t="shared" si="1596"/>
        <v>54.15300000000002</v>
      </c>
      <c r="AO983" s="5">
        <f t="shared" si="1597"/>
        <v>1</v>
      </c>
      <c r="AP983" s="5">
        <f t="shared" si="1616"/>
        <v>4</v>
      </c>
      <c r="AQ983" s="5">
        <f t="shared" si="1530"/>
        <v>3.7</v>
      </c>
      <c r="AR983" s="5"/>
      <c r="AS983" s="5">
        <f t="shared" si="1574"/>
        <v>132.45000000000027</v>
      </c>
      <c r="AT983" s="5">
        <f t="shared" si="1596"/>
        <v>56.643000000000029</v>
      </c>
      <c r="AU983" s="5">
        <f t="shared" si="1582"/>
        <v>-4.5100000000002183</v>
      </c>
      <c r="AV983" s="5">
        <f t="shared" si="1585"/>
        <v>4.5100000000002183</v>
      </c>
      <c r="AW983" s="5">
        <f t="shared" si="1583"/>
        <v>2</v>
      </c>
      <c r="AZ983" s="4">
        <f t="shared" ref="AZ983:AZ1046" si="1625">T983</f>
        <v>0</v>
      </c>
      <c r="BA983" s="5">
        <f t="shared" si="1526"/>
        <v>0</v>
      </c>
      <c r="BB983" s="4">
        <f t="shared" ref="BB983:BB1046" si="1626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  <c r="CB983" s="5">
        <f t="shared" si="1605"/>
        <v>0</v>
      </c>
      <c r="CC983" s="5">
        <f t="shared" si="1606"/>
        <v>127.94000000000005</v>
      </c>
      <c r="CD983" s="5">
        <f t="shared" si="1617"/>
        <v>-50</v>
      </c>
      <c r="CE983" s="5">
        <f t="shared" si="1608"/>
        <v>36.730000000000018</v>
      </c>
      <c r="CF983" s="5"/>
      <c r="CG983" s="5">
        <f t="shared" si="1609"/>
        <v>-50</v>
      </c>
      <c r="CH983" s="5">
        <f t="shared" si="1612"/>
        <v>-36.730000000000018</v>
      </c>
      <c r="CI983" s="5">
        <f t="shared" si="1610"/>
        <v>-150</v>
      </c>
    </row>
    <row r="984" spans="1:87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5">
        <f t="shared" si="1567"/>
        <v>70.920000000000073</v>
      </c>
      <c r="K984" s="5">
        <f t="shared" si="1594"/>
        <v>71.067500000000038</v>
      </c>
      <c r="L984" s="5">
        <f t="shared" si="1571"/>
        <v>43.570000000000164</v>
      </c>
      <c r="M984" s="5">
        <f t="shared" ref="M984" si="1627">AVERAGE(L973:L984)</f>
        <v>51.878333333333366</v>
      </c>
      <c r="N984" s="6" t="s">
        <v>36</v>
      </c>
      <c r="O984" s="5">
        <f t="shared" si="1573"/>
        <v>313.36000000000013</v>
      </c>
      <c r="P984" s="4">
        <f t="shared" si="1619"/>
        <v>0</v>
      </c>
      <c r="Q984" s="5">
        <f t="shared" si="1620"/>
        <v>39.679999999999836</v>
      </c>
      <c r="R984" s="5">
        <f t="shared" si="1621"/>
        <v>323.28000000000009</v>
      </c>
      <c r="S984" s="4">
        <f t="shared" si="1622"/>
        <v>0</v>
      </c>
      <c r="T984" s="4">
        <f t="shared" si="1623"/>
        <v>0</v>
      </c>
      <c r="U984" s="5">
        <f t="shared" si="1614"/>
        <v>333.54599999999999</v>
      </c>
      <c r="V984" s="5">
        <f t="shared" si="1615"/>
        <v>-20.185999999999865</v>
      </c>
      <c r="X984" s="5">
        <f t="shared" si="1569"/>
        <v>-26.799999999999727</v>
      </c>
      <c r="Y984" s="5">
        <f t="shared" si="1570"/>
        <v>-33.710000000000036</v>
      </c>
      <c r="AA984" s="5">
        <f t="shared" si="1588"/>
        <v>0</v>
      </c>
      <c r="AB984" s="5">
        <f t="shared" si="1589"/>
        <v>1</v>
      </c>
      <c r="AC984" s="5">
        <f t="shared" si="1590"/>
        <v>1</v>
      </c>
      <c r="AF984" s="5">
        <f t="shared" si="1576"/>
        <v>22.800000000000182</v>
      </c>
      <c r="AG984" s="5">
        <f t="shared" si="1577"/>
        <v>41.340000000000146</v>
      </c>
      <c r="AH984" s="5">
        <f t="shared" si="1578"/>
        <v>48.119999999999891</v>
      </c>
      <c r="AI984" s="5">
        <f t="shared" si="1579"/>
        <v>29.579999999999927</v>
      </c>
      <c r="AJ984" s="5"/>
      <c r="AK984" s="5">
        <f t="shared" si="1580"/>
        <v>22.800000000000182</v>
      </c>
      <c r="AL984" s="5">
        <f t="shared" si="1600"/>
        <v>25.428000000000015</v>
      </c>
      <c r="AM984" s="5">
        <f t="shared" si="1581"/>
        <v>48.119999999999891</v>
      </c>
      <c r="AN984" s="5">
        <f t="shared" si="1596"/>
        <v>56.364000000000033</v>
      </c>
      <c r="AO984" s="5">
        <f t="shared" si="1597"/>
        <v>0</v>
      </c>
      <c r="AP984" s="5">
        <f t="shared" si="1616"/>
        <v>4</v>
      </c>
      <c r="AQ984" s="5">
        <f t="shared" si="1530"/>
        <v>3.5</v>
      </c>
      <c r="AR984" s="5"/>
      <c r="AS984" s="5">
        <f t="shared" si="1574"/>
        <v>41.340000000000146</v>
      </c>
      <c r="AT984" s="5">
        <f t="shared" si="1596"/>
        <v>58.373000000000047</v>
      </c>
      <c r="AU984" s="5">
        <f t="shared" si="1582"/>
        <v>29.579999999999927</v>
      </c>
      <c r="AV984" s="5">
        <f t="shared" si="1585"/>
        <v>-18.539999999999964</v>
      </c>
      <c r="AW984" s="5">
        <f t="shared" si="1583"/>
        <v>3</v>
      </c>
      <c r="AZ984" s="4">
        <f t="shared" si="1625"/>
        <v>0</v>
      </c>
      <c r="BA984" s="5">
        <f t="shared" si="1526"/>
        <v>0</v>
      </c>
      <c r="BB984" s="4">
        <f t="shared" si="1626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  <c r="CB984" s="5">
        <f t="shared" si="1605"/>
        <v>22.800000000000182</v>
      </c>
      <c r="CC984" s="5">
        <f t="shared" si="1606"/>
        <v>48.119999999999891</v>
      </c>
      <c r="CD984" s="5">
        <f t="shared" si="1617"/>
        <v>-26.799999999999727</v>
      </c>
      <c r="CE984" s="5">
        <f t="shared" si="1608"/>
        <v>33.710000000000036</v>
      </c>
      <c r="CF984" s="5"/>
      <c r="CG984" s="5">
        <f t="shared" si="1609"/>
        <v>-50</v>
      </c>
      <c r="CH984" s="5">
        <f t="shared" si="1612"/>
        <v>-33.710000000000036</v>
      </c>
      <c r="CI984" s="5">
        <f t="shared" si="1610"/>
        <v>-126.79999999999973</v>
      </c>
    </row>
    <row r="985" spans="1:87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5">
        <f t="shared" si="1567"/>
        <v>71.670000000000073</v>
      </c>
      <c r="K985" s="5">
        <f t="shared" si="1594"/>
        <v>68.833333333333371</v>
      </c>
      <c r="L985" s="5">
        <f t="shared" si="1571"/>
        <v>54.659999999999854</v>
      </c>
      <c r="M985" s="5">
        <f t="shared" ref="M985" si="1628">AVERAGE(L974:L985)</f>
        <v>50.679166666666674</v>
      </c>
      <c r="N985" s="6" t="s">
        <v>36</v>
      </c>
      <c r="O985" s="5">
        <f t="shared" si="1573"/>
        <v>308.90999999999985</v>
      </c>
      <c r="P985" s="4">
        <f t="shared" si="1619"/>
        <v>0</v>
      </c>
      <c r="Q985" s="5">
        <f t="shared" si="1620"/>
        <v>44.130000000000109</v>
      </c>
      <c r="R985" s="5">
        <f t="shared" si="1621"/>
        <v>319.94249999999988</v>
      </c>
      <c r="S985" s="4">
        <f t="shared" si="1622"/>
        <v>0</v>
      </c>
      <c r="T985" s="4">
        <f t="shared" si="1623"/>
        <v>0</v>
      </c>
      <c r="U985" s="5">
        <f t="shared" si="1614"/>
        <v>327.87</v>
      </c>
      <c r="V985" s="5">
        <f t="shared" si="1615"/>
        <v>-18.96000000000015</v>
      </c>
      <c r="X985" s="5">
        <f t="shared" si="1569"/>
        <v>-7.6799999999998363</v>
      </c>
      <c r="Y985" s="5">
        <f t="shared" si="1570"/>
        <v>31.640000000000327</v>
      </c>
      <c r="AA985" s="5">
        <f t="shared" si="1588"/>
        <v>0</v>
      </c>
      <c r="AB985" s="5">
        <f t="shared" si="1589"/>
        <v>0</v>
      </c>
      <c r="AC985" s="5">
        <f t="shared" si="1590"/>
        <v>0</v>
      </c>
      <c r="AF985" s="5">
        <f t="shared" si="1576"/>
        <v>0</v>
      </c>
      <c r="AG985" s="5">
        <f t="shared" si="1577"/>
        <v>-6.3100000000004002</v>
      </c>
      <c r="AH985" s="5">
        <f t="shared" si="1578"/>
        <v>65.359999999999673</v>
      </c>
      <c r="AI985" s="5">
        <f t="shared" si="1579"/>
        <v>71.670000000000073</v>
      </c>
      <c r="AJ985" s="5"/>
      <c r="AK985" s="5">
        <f t="shared" si="1580"/>
        <v>0</v>
      </c>
      <c r="AL985" s="5">
        <f t="shared" si="1600"/>
        <v>25.428000000000015</v>
      </c>
      <c r="AM985" s="5">
        <f t="shared" si="1581"/>
        <v>65.359999999999673</v>
      </c>
      <c r="AN985" s="5">
        <f t="shared" si="1596"/>
        <v>58.254999999999974</v>
      </c>
      <c r="AO985" s="5">
        <f t="shared" si="1597"/>
        <v>1</v>
      </c>
      <c r="AP985" s="5">
        <f t="shared" si="1616"/>
        <v>5</v>
      </c>
      <c r="AQ985" s="5">
        <f t="shared" si="1530"/>
        <v>3.5</v>
      </c>
      <c r="AR985" s="5"/>
      <c r="AS985" s="5">
        <f t="shared" si="1574"/>
        <v>71.670000000000073</v>
      </c>
      <c r="AT985" s="5">
        <f t="shared" si="1596"/>
        <v>60.456000000000039</v>
      </c>
      <c r="AU985" s="5">
        <f t="shared" si="1582"/>
        <v>-6.3100000000004002</v>
      </c>
      <c r="AV985" s="5">
        <f t="shared" si="1585"/>
        <v>6.3100000000004002</v>
      </c>
      <c r="AW985" s="5">
        <f t="shared" si="1583"/>
        <v>4</v>
      </c>
      <c r="AZ985" s="4">
        <f t="shared" si="1625"/>
        <v>0</v>
      </c>
      <c r="BA985" s="5">
        <f t="shared" si="1526"/>
        <v>0</v>
      </c>
      <c r="BB985" s="4">
        <f t="shared" si="1626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  <c r="CB985" s="5">
        <f t="shared" si="1605"/>
        <v>0</v>
      </c>
      <c r="CC985" s="5">
        <f t="shared" si="1606"/>
        <v>65.359999999999673</v>
      </c>
      <c r="CD985" s="5">
        <f t="shared" si="1617"/>
        <v>-50</v>
      </c>
      <c r="CE985" s="5">
        <f t="shared" si="1608"/>
        <v>-30</v>
      </c>
      <c r="CF985" s="5"/>
      <c r="CG985" s="5">
        <f t="shared" si="1609"/>
        <v>-50</v>
      </c>
      <c r="CH985" s="5">
        <f t="shared" si="1612"/>
        <v>31.640000000000327</v>
      </c>
      <c r="CI985" s="5">
        <f t="shared" si="1610"/>
        <v>-150</v>
      </c>
    </row>
    <row r="986" spans="1:87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5">
        <f t="shared" si="1567"/>
        <v>94.860000000000127</v>
      </c>
      <c r="K986" s="5">
        <f t="shared" si="1594"/>
        <v>73.044166666666726</v>
      </c>
      <c r="L986" s="5">
        <f t="shared" si="1571"/>
        <v>81.539999999999964</v>
      </c>
      <c r="M986" s="5">
        <f t="shared" ref="M986" si="1629">AVERAGE(L975:L986)</f>
        <v>54.020833333333336</v>
      </c>
      <c r="N986" s="6" t="s">
        <v>36</v>
      </c>
      <c r="O986" s="5">
        <f t="shared" si="1573"/>
        <v>313.65000000000009</v>
      </c>
      <c r="P986" s="4">
        <f t="shared" si="1619"/>
        <v>0.11882677362748051</v>
      </c>
      <c r="Q986" s="5">
        <f t="shared" si="1620"/>
        <v>39.890000000000327</v>
      </c>
      <c r="R986" s="5">
        <f t="shared" si="1621"/>
        <v>318.88249999999994</v>
      </c>
      <c r="S986" s="4">
        <f t="shared" si="1622"/>
        <v>0.10740992522094323</v>
      </c>
      <c r="T986" s="4">
        <f t="shared" si="1623"/>
        <v>0.10740992522094323</v>
      </c>
      <c r="U986" s="5">
        <f t="shared" si="1614"/>
        <v>319.99200000000002</v>
      </c>
      <c r="V986" s="5">
        <f t="shared" si="1615"/>
        <v>-6.3419999999999277</v>
      </c>
      <c r="X986" s="5">
        <f t="shared" si="1569"/>
        <v>-25.590000000000146</v>
      </c>
      <c r="Y986" s="5">
        <f t="shared" si="1570"/>
        <v>-45.079999999999927</v>
      </c>
      <c r="AA986" s="5">
        <f t="shared" si="1588"/>
        <v>0</v>
      </c>
      <c r="AB986" s="5">
        <f t="shared" si="1589"/>
        <v>1</v>
      </c>
      <c r="AC986" s="5">
        <f t="shared" si="1590"/>
        <v>1</v>
      </c>
      <c r="AF986" s="5">
        <f t="shared" si="1576"/>
        <v>7.75</v>
      </c>
      <c r="AG986" s="5">
        <f t="shared" si="1577"/>
        <v>19.090000000000146</v>
      </c>
      <c r="AH986" s="5">
        <f t="shared" si="1578"/>
        <v>87.110000000000127</v>
      </c>
      <c r="AI986" s="5">
        <f t="shared" si="1579"/>
        <v>75.769999999999982</v>
      </c>
      <c r="AJ986" s="5"/>
      <c r="AK986" s="5">
        <f t="shared" si="1580"/>
        <v>7.75</v>
      </c>
      <c r="AL986" s="5">
        <f t="shared" si="1600"/>
        <v>22.941000000000166</v>
      </c>
      <c r="AM986" s="5">
        <f t="shared" si="1581"/>
        <v>87.110000000000127</v>
      </c>
      <c r="AN986" s="5">
        <f t="shared" si="1596"/>
        <v>62.963999999999984</v>
      </c>
      <c r="AO986" s="5">
        <f t="shared" si="1597"/>
        <v>1</v>
      </c>
      <c r="AP986" s="5">
        <f t="shared" si="1616"/>
        <v>6</v>
      </c>
      <c r="AQ986" s="5">
        <f t="shared" si="1530"/>
        <v>3.7</v>
      </c>
      <c r="AR986" s="5"/>
      <c r="AS986" s="5">
        <f t="shared" si="1574"/>
        <v>75.769999999999982</v>
      </c>
      <c r="AT986" s="5">
        <f t="shared" si="1596"/>
        <v>63.816000000000031</v>
      </c>
      <c r="AU986" s="5">
        <f t="shared" si="1582"/>
        <v>19.090000000000146</v>
      </c>
      <c r="AV986" s="5">
        <f t="shared" si="1585"/>
        <v>-11.340000000000146</v>
      </c>
      <c r="AW986" s="5">
        <f t="shared" si="1583"/>
        <v>5</v>
      </c>
      <c r="AZ986" s="4">
        <f t="shared" si="1625"/>
        <v>0.10740992522094323</v>
      </c>
      <c r="BA986" s="5">
        <f t="shared" si="1526"/>
        <v>0</v>
      </c>
      <c r="BB986" s="4">
        <f t="shared" si="1626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  <c r="CB986" s="5">
        <f t="shared" si="1605"/>
        <v>7.75</v>
      </c>
      <c r="CC986" s="5">
        <f t="shared" si="1606"/>
        <v>87.110000000000127</v>
      </c>
      <c r="CD986" s="5">
        <f t="shared" si="1617"/>
        <v>-50</v>
      </c>
      <c r="CE986" s="5">
        <f t="shared" si="1608"/>
        <v>45.079999999999927</v>
      </c>
      <c r="CF986" s="5"/>
      <c r="CG986" s="5">
        <f t="shared" si="1609"/>
        <v>-50</v>
      </c>
      <c r="CH986" s="5">
        <f t="shared" si="1612"/>
        <v>-45.079999999999927</v>
      </c>
      <c r="CI986" s="5">
        <f t="shared" si="1610"/>
        <v>-150</v>
      </c>
    </row>
    <row r="987" spans="1:87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5">
        <f t="shared" si="1567"/>
        <v>38.299999999999727</v>
      </c>
      <c r="K987" s="5">
        <f t="shared" si="1594"/>
        <v>71.710000000000036</v>
      </c>
      <c r="L987" s="5">
        <f t="shared" si="1571"/>
        <v>48.460000000000036</v>
      </c>
      <c r="M987" s="5">
        <f t="shared" ref="M987" si="1630">AVERAGE(L976:L987)</f>
        <v>54.726666666666688</v>
      </c>
      <c r="N987" s="6" t="s">
        <v>37</v>
      </c>
      <c r="O987" s="5">
        <f t="shared" si="1573"/>
        <v>276.13000000000011</v>
      </c>
      <c r="P987" s="4">
        <f t="shared" si="1619"/>
        <v>0</v>
      </c>
      <c r="Q987" s="5">
        <f t="shared" si="1620"/>
        <v>39.109999999999673</v>
      </c>
      <c r="R987" s="5">
        <f t="shared" si="1621"/>
        <v>285.90750000000003</v>
      </c>
      <c r="S987" s="4">
        <f t="shared" si="1622"/>
        <v>0</v>
      </c>
      <c r="T987" s="4">
        <f t="shared" si="1623"/>
        <v>0</v>
      </c>
      <c r="U987" s="5">
        <f t="shared" si="1614"/>
        <v>305.45799999999997</v>
      </c>
      <c r="V987" s="5">
        <f t="shared" si="1615"/>
        <v>-29.327999999999861</v>
      </c>
      <c r="X987" s="5">
        <f t="shared" si="1569"/>
        <v>4.6300000000001091</v>
      </c>
      <c r="Y987" s="5">
        <f t="shared" si="1570"/>
        <v>47.679999999999836</v>
      </c>
      <c r="AA987" s="5">
        <f t="shared" si="1588"/>
        <v>1</v>
      </c>
      <c r="AB987" s="5">
        <f t="shared" si="1589"/>
        <v>0</v>
      </c>
      <c r="AC987" s="5">
        <f t="shared" si="1590"/>
        <v>1</v>
      </c>
      <c r="AF987" s="5">
        <f t="shared" si="1576"/>
        <v>20.599999999999909</v>
      </c>
      <c r="AG987" s="5">
        <f t="shared" si="1577"/>
        <v>20.179999999999836</v>
      </c>
      <c r="AH987" s="5">
        <f t="shared" si="1578"/>
        <v>17.699999999999818</v>
      </c>
      <c r="AI987" s="5">
        <f t="shared" si="1579"/>
        <v>18.119999999999891</v>
      </c>
      <c r="AJ987" s="5"/>
      <c r="AK987" s="5">
        <f t="shared" si="1580"/>
        <v>17.699999999999818</v>
      </c>
      <c r="AL987" s="5">
        <f t="shared" si="1600"/>
        <v>22.941000000000166</v>
      </c>
      <c r="AM987" s="5">
        <f t="shared" si="1581"/>
        <v>20.599999999999909</v>
      </c>
      <c r="AN987" s="5">
        <f t="shared" si="1596"/>
        <v>58.043999999999961</v>
      </c>
      <c r="AO987" s="5">
        <f t="shared" si="1597"/>
        <v>0</v>
      </c>
      <c r="AP987" s="5">
        <f t="shared" si="1616"/>
        <v>5</v>
      </c>
      <c r="AQ987" s="5">
        <f t="shared" si="1530"/>
        <v>3.8</v>
      </c>
      <c r="AR987" s="5"/>
      <c r="AS987" s="5">
        <f t="shared" si="1574"/>
        <v>20.179999999999836</v>
      </c>
      <c r="AT987" s="5">
        <f t="shared" si="1596"/>
        <v>57.805999999999997</v>
      </c>
      <c r="AU987" s="5">
        <f t="shared" si="1582"/>
        <v>18.119999999999891</v>
      </c>
      <c r="AV987" s="5">
        <f t="shared" si="1585"/>
        <v>0.42000000000007276</v>
      </c>
      <c r="AW987" s="5">
        <f t="shared" si="1583"/>
        <v>6</v>
      </c>
      <c r="AZ987" s="4">
        <f t="shared" si="1625"/>
        <v>0</v>
      </c>
      <c r="BA987" s="5">
        <f t="shared" ref="BA987:BA1050" si="1631">IF(AZ986&gt;0.9,O987-O986,0)</f>
        <v>0</v>
      </c>
      <c r="BB987" s="4">
        <f t="shared" si="1626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  <c r="CB987" s="5">
        <f t="shared" si="1605"/>
        <v>20.599999999999909</v>
      </c>
      <c r="CC987" s="5">
        <f t="shared" si="1606"/>
        <v>17.699999999999818</v>
      </c>
      <c r="CD987" s="5">
        <f t="shared" si="1617"/>
        <v>4.6300000000001091</v>
      </c>
      <c r="CE987" s="5">
        <f t="shared" si="1608"/>
        <v>-30</v>
      </c>
      <c r="CF987" s="5"/>
      <c r="CG987" s="5">
        <f t="shared" si="1609"/>
        <v>-50</v>
      </c>
      <c r="CH987" s="5">
        <f t="shared" si="1612"/>
        <v>47.679999999999836</v>
      </c>
      <c r="CI987" s="5">
        <f t="shared" si="1610"/>
        <v>-95.369999999999891</v>
      </c>
    </row>
    <row r="988" spans="1:87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5">
        <f t="shared" si="1567"/>
        <v>101.11999999999989</v>
      </c>
      <c r="K988" s="5">
        <f t="shared" si="1594"/>
        <v>73.769166666666706</v>
      </c>
      <c r="L988" s="5">
        <f t="shared" si="1571"/>
        <v>53.059999999999945</v>
      </c>
      <c r="M988" s="5">
        <f t="shared" ref="M988" si="1632">AVERAGE(L977:L988)</f>
        <v>53.824166666666656</v>
      </c>
      <c r="N988" s="6" t="s">
        <v>36</v>
      </c>
      <c r="O988" s="5">
        <f t="shared" si="1573"/>
        <v>325.03999999999996</v>
      </c>
      <c r="P988" s="4">
        <f t="shared" si="1619"/>
        <v>1</v>
      </c>
      <c r="Q988" s="5">
        <f t="shared" si="1620"/>
        <v>48.909999999999854</v>
      </c>
      <c r="R988" s="5">
        <f t="shared" si="1621"/>
        <v>288.35750000000007</v>
      </c>
      <c r="S988" s="4">
        <f t="shared" si="1622"/>
        <v>0.67304252098527317</v>
      </c>
      <c r="T988" s="4">
        <f t="shared" si="1623"/>
        <v>0.63593810947861062</v>
      </c>
      <c r="U988" s="5">
        <f t="shared" si="1614"/>
        <v>307.41800000000001</v>
      </c>
      <c r="V988" s="5">
        <f t="shared" si="1615"/>
        <v>17.621999999999957</v>
      </c>
      <c r="X988" s="5">
        <f t="shared" si="1569"/>
        <v>94.390000000000327</v>
      </c>
      <c r="Y988" s="5">
        <f t="shared" si="1570"/>
        <v>39.700000000000273</v>
      </c>
      <c r="AA988" s="5">
        <f t="shared" si="1588"/>
        <v>1</v>
      </c>
      <c r="AB988" s="5">
        <f t="shared" si="1589"/>
        <v>0</v>
      </c>
      <c r="AC988" s="5">
        <f t="shared" si="1590"/>
        <v>1</v>
      </c>
      <c r="AF988" s="5">
        <f t="shared" si="1576"/>
        <v>100.67000000000007</v>
      </c>
      <c r="AG988" s="5">
        <f t="shared" si="1577"/>
        <v>101.11999999999989</v>
      </c>
      <c r="AH988" s="5">
        <f t="shared" si="1578"/>
        <v>0</v>
      </c>
      <c r="AI988" s="5">
        <f t="shared" si="1579"/>
        <v>-0.4499999999998181</v>
      </c>
      <c r="AJ988" s="5"/>
      <c r="AK988" s="5">
        <f t="shared" si="1580"/>
        <v>0</v>
      </c>
      <c r="AL988" s="5">
        <f t="shared" si="1600"/>
        <v>22.941000000000166</v>
      </c>
      <c r="AM988" s="5">
        <f t="shared" si="1581"/>
        <v>100.67000000000007</v>
      </c>
      <c r="AN988" s="5">
        <f t="shared" si="1596"/>
        <v>64.008999999999972</v>
      </c>
      <c r="AO988" s="5">
        <f t="shared" si="1597"/>
        <v>1</v>
      </c>
      <c r="AP988" s="5">
        <f t="shared" si="1616"/>
        <v>6</v>
      </c>
      <c r="AQ988" s="5">
        <f t="shared" si="1530"/>
        <v>4.0999999999999996</v>
      </c>
      <c r="AR988" s="5"/>
      <c r="AS988" s="5">
        <f t="shared" si="1574"/>
        <v>101.11999999999989</v>
      </c>
      <c r="AT988" s="5">
        <f t="shared" si="1596"/>
        <v>63.386999999999986</v>
      </c>
      <c r="AU988" s="5">
        <f t="shared" si="1582"/>
        <v>-0.4499999999998181</v>
      </c>
      <c r="AV988" s="5">
        <f t="shared" si="1585"/>
        <v>-0.4499999999998181</v>
      </c>
      <c r="AW988" s="5">
        <f t="shared" si="1583"/>
        <v>2</v>
      </c>
      <c r="AZ988" s="4">
        <f t="shared" si="1625"/>
        <v>0.63593810947861062</v>
      </c>
      <c r="BA988" s="5">
        <f t="shared" si="1631"/>
        <v>0</v>
      </c>
      <c r="BB988" s="4">
        <f t="shared" si="1626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  <c r="CB988" s="5">
        <f t="shared" si="1605"/>
        <v>100.67000000000007</v>
      </c>
      <c r="CC988" s="5">
        <f t="shared" si="1606"/>
        <v>0</v>
      </c>
      <c r="CD988" s="5">
        <f t="shared" si="1617"/>
        <v>94.390000000000327</v>
      </c>
      <c r="CE988" s="5">
        <f t="shared" si="1608"/>
        <v>-30</v>
      </c>
      <c r="CF988" s="5"/>
      <c r="CG988" s="5">
        <f t="shared" si="1609"/>
        <v>-50</v>
      </c>
      <c r="CH988" s="5">
        <f t="shared" si="1612"/>
        <v>39.700000000000273</v>
      </c>
      <c r="CI988" s="5">
        <f t="shared" si="1610"/>
        <v>-5.6099999999996726</v>
      </c>
    </row>
    <row r="989" spans="1:87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5">
        <f t="shared" si="1567"/>
        <v>40.119999999999891</v>
      </c>
      <c r="K989" s="5">
        <f t="shared" si="1594"/>
        <v>70.422500000000014</v>
      </c>
      <c r="L989" s="5">
        <f t="shared" si="1571"/>
        <v>25.149999999999636</v>
      </c>
      <c r="M989" s="5">
        <f t="shared" ref="M989" si="1633">AVERAGE(L978:L989)</f>
        <v>50.865833333333285</v>
      </c>
      <c r="N989" s="6" t="s">
        <v>37</v>
      </c>
      <c r="O989" s="5">
        <f t="shared" si="1573"/>
        <v>315.00999999999976</v>
      </c>
      <c r="P989" s="4">
        <f t="shared" si="1619"/>
        <v>0.79492946227764816</v>
      </c>
      <c r="Q989" s="5">
        <f t="shared" si="1620"/>
        <v>48.909999999999854</v>
      </c>
      <c r="R989" s="5">
        <f t="shared" si="1621"/>
        <v>288.35750000000007</v>
      </c>
      <c r="S989" s="4">
        <f t="shared" si="1622"/>
        <v>0.79492946227764816</v>
      </c>
      <c r="T989" s="4">
        <f t="shared" si="1623"/>
        <v>0.50552593940969615</v>
      </c>
      <c r="U989" s="5">
        <f t="shared" si="1614"/>
        <v>307.74799999999993</v>
      </c>
      <c r="V989" s="5">
        <f t="shared" si="1615"/>
        <v>7.2619999999998299</v>
      </c>
      <c r="X989" s="5">
        <f t="shared" si="1569"/>
        <v>-11.309999999999945</v>
      </c>
      <c r="Y989" s="5">
        <f t="shared" si="1570"/>
        <v>-1.999999999998181E-2</v>
      </c>
      <c r="AA989" s="5">
        <f t="shared" si="1588"/>
        <v>0</v>
      </c>
      <c r="AB989" s="5">
        <f t="shared" si="1589"/>
        <v>1</v>
      </c>
      <c r="AC989" s="5">
        <f t="shared" si="1590"/>
        <v>1</v>
      </c>
      <c r="AF989" s="5">
        <f t="shared" si="1576"/>
        <v>23.450000000000273</v>
      </c>
      <c r="AG989" s="5">
        <f t="shared" si="1577"/>
        <v>30.829999999999927</v>
      </c>
      <c r="AH989" s="5">
        <f t="shared" si="1578"/>
        <v>16.669999999999618</v>
      </c>
      <c r="AI989" s="5">
        <f t="shared" si="1579"/>
        <v>9.2899999999999636</v>
      </c>
      <c r="AJ989" s="5"/>
      <c r="AK989" s="5">
        <f t="shared" si="1580"/>
        <v>16.669999999999618</v>
      </c>
      <c r="AL989" s="5">
        <f t="shared" si="1600"/>
        <v>22.941000000000166</v>
      </c>
      <c r="AM989" s="5">
        <f t="shared" si="1581"/>
        <v>23.450000000000273</v>
      </c>
      <c r="AN989" s="5">
        <f t="shared" si="1596"/>
        <v>62.405999999999992</v>
      </c>
      <c r="AO989" s="5">
        <f t="shared" si="1597"/>
        <v>0</v>
      </c>
      <c r="AP989" s="5">
        <f t="shared" si="1616"/>
        <v>6</v>
      </c>
      <c r="AQ989" s="5">
        <f t="shared" si="1530"/>
        <v>4.5</v>
      </c>
      <c r="AR989" s="5"/>
      <c r="AS989" s="5">
        <f t="shared" si="1574"/>
        <v>30.829999999999927</v>
      </c>
      <c r="AT989" s="5">
        <f t="shared" si="1596"/>
        <v>61.844999999999985</v>
      </c>
      <c r="AU989" s="5">
        <f t="shared" si="1582"/>
        <v>9.2899999999999636</v>
      </c>
      <c r="AV989" s="5">
        <f t="shared" si="1585"/>
        <v>-7.3799999999996544</v>
      </c>
      <c r="AW989" s="5">
        <f t="shared" si="1583"/>
        <v>3</v>
      </c>
      <c r="AZ989" s="4">
        <f t="shared" si="1625"/>
        <v>0.50552593940969615</v>
      </c>
      <c r="BA989" s="5">
        <f t="shared" si="1631"/>
        <v>0</v>
      </c>
      <c r="BB989" s="4">
        <f t="shared" si="1626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  <c r="CB989" s="5">
        <f t="shared" si="1605"/>
        <v>23.450000000000273</v>
      </c>
      <c r="CC989" s="5">
        <f t="shared" si="1606"/>
        <v>16.669999999999618</v>
      </c>
      <c r="CD989" s="5">
        <f t="shared" si="1617"/>
        <v>-11.309999999999945</v>
      </c>
      <c r="CE989" s="5">
        <f t="shared" si="1608"/>
        <v>1.999999999998181E-2</v>
      </c>
      <c r="CF989" s="5"/>
      <c r="CG989" s="5">
        <f t="shared" si="1609"/>
        <v>-50</v>
      </c>
      <c r="CH989" s="5">
        <f t="shared" si="1612"/>
        <v>-1.999999999998181E-2</v>
      </c>
      <c r="CI989" s="5">
        <f t="shared" si="1610"/>
        <v>-111.30999999999995</v>
      </c>
    </row>
    <row r="990" spans="1:87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5">
        <f t="shared" si="1567"/>
        <v>73.389999999999873</v>
      </c>
      <c r="K990" s="5">
        <f t="shared" si="1594"/>
        <v>72.201666666666668</v>
      </c>
      <c r="L990" s="5">
        <f t="shared" si="1571"/>
        <v>40.590000000000146</v>
      </c>
      <c r="M990" s="5">
        <f t="shared" ref="M990" si="1634">AVERAGE(L979:L990)</f>
        <v>51.120833333333316</v>
      </c>
      <c r="N990" s="6" t="s">
        <v>36</v>
      </c>
      <c r="O990" s="5">
        <f t="shared" si="1573"/>
        <v>297.78999999999996</v>
      </c>
      <c r="P990" s="4">
        <f t="shared" si="1619"/>
        <v>0.44285422204048086</v>
      </c>
      <c r="Q990" s="5">
        <f t="shared" si="1620"/>
        <v>48.909999999999854</v>
      </c>
      <c r="R990" s="5">
        <f t="shared" si="1621"/>
        <v>288.35750000000007</v>
      </c>
      <c r="S990" s="4">
        <f t="shared" si="1622"/>
        <v>0.44285422204048086</v>
      </c>
      <c r="T990" s="4">
        <f t="shared" si="1623"/>
        <v>0.29805972203109721</v>
      </c>
      <c r="U990" s="5">
        <f t="shared" si="1614"/>
        <v>305.524</v>
      </c>
      <c r="V990" s="5">
        <f t="shared" si="1615"/>
        <v>-7.7340000000000373</v>
      </c>
      <c r="X990" s="5">
        <f t="shared" si="1569"/>
        <v>-18.309999999999945</v>
      </c>
      <c r="Y990" s="5">
        <f t="shared" si="1570"/>
        <v>-6.0099999999997635</v>
      </c>
      <c r="AA990" s="5">
        <f t="shared" si="1588"/>
        <v>0</v>
      </c>
      <c r="AB990" s="5">
        <f t="shared" si="1589"/>
        <v>1</v>
      </c>
      <c r="AC990" s="5">
        <f t="shared" si="1590"/>
        <v>1</v>
      </c>
      <c r="AF990" s="5">
        <f t="shared" si="1576"/>
        <v>55.079999999999927</v>
      </c>
      <c r="AG990" s="5">
        <f t="shared" si="1577"/>
        <v>53.210000000000036</v>
      </c>
      <c r="AH990" s="5">
        <f t="shared" si="1578"/>
        <v>18.309999999999945</v>
      </c>
      <c r="AI990" s="5">
        <f t="shared" si="1579"/>
        <v>20.179999999999836</v>
      </c>
      <c r="AJ990" s="5"/>
      <c r="AK990" s="5">
        <f t="shared" si="1580"/>
        <v>18.309999999999945</v>
      </c>
      <c r="AL990" s="5">
        <f t="shared" si="1600"/>
        <v>18.758999999999968</v>
      </c>
      <c r="AM990" s="5">
        <f t="shared" si="1581"/>
        <v>55.079999999999927</v>
      </c>
      <c r="AN990" s="5">
        <f t="shared" si="1596"/>
        <v>64.594999999999985</v>
      </c>
      <c r="AO990" s="5">
        <f t="shared" si="1597"/>
        <v>0</v>
      </c>
      <c r="AP990" s="5">
        <f t="shared" si="1616"/>
        <v>6</v>
      </c>
      <c r="AQ990" s="5">
        <f t="shared" ref="AQ990:AQ1053" si="1635">AVERAGE(AP981:AP990)</f>
        <v>4.9000000000000004</v>
      </c>
      <c r="AR990" s="5"/>
      <c r="AS990" s="5">
        <f t="shared" si="1574"/>
        <v>53.210000000000036</v>
      </c>
      <c r="AT990" s="5">
        <f t="shared" si="1596"/>
        <v>63.873999999999981</v>
      </c>
      <c r="AU990" s="5">
        <f t="shared" si="1582"/>
        <v>20.179999999999836</v>
      </c>
      <c r="AV990" s="5">
        <f t="shared" si="1585"/>
        <v>1.8699999999998909</v>
      </c>
      <c r="AW990" s="5">
        <f t="shared" si="1583"/>
        <v>4</v>
      </c>
      <c r="AZ990" s="4">
        <f t="shared" si="1625"/>
        <v>0.29805972203109721</v>
      </c>
      <c r="BA990" s="5">
        <f t="shared" si="1631"/>
        <v>0</v>
      </c>
      <c r="BB990" s="4">
        <f t="shared" si="1626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  <c r="CB990" s="5">
        <f t="shared" si="1605"/>
        <v>55.079999999999927</v>
      </c>
      <c r="CC990" s="5">
        <f t="shared" si="1606"/>
        <v>18.309999999999945</v>
      </c>
      <c r="CD990" s="5">
        <f t="shared" si="1617"/>
        <v>-18.309999999999945</v>
      </c>
      <c r="CE990" s="5">
        <f t="shared" si="1608"/>
        <v>6.0099999999997635</v>
      </c>
      <c r="CF990" s="5"/>
      <c r="CG990" s="5">
        <f t="shared" si="1609"/>
        <v>-50</v>
      </c>
      <c r="CH990" s="5">
        <f t="shared" si="1612"/>
        <v>-6.0099999999997635</v>
      </c>
      <c r="CI990" s="5">
        <f t="shared" si="1610"/>
        <v>-118.30999999999995</v>
      </c>
    </row>
    <row r="991" spans="1:87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5">
        <f t="shared" si="1567"/>
        <v>43.130000000000109</v>
      </c>
      <c r="K991" s="5">
        <f t="shared" si="1594"/>
        <v>71.941666666666677</v>
      </c>
      <c r="L991" s="5">
        <f t="shared" si="1571"/>
        <v>22.630000000000109</v>
      </c>
      <c r="M991" s="5">
        <f t="shared" ref="M991" si="1636">AVERAGE(L980:L991)</f>
        <v>49.917499999999983</v>
      </c>
      <c r="N991" s="6" t="s">
        <v>36</v>
      </c>
      <c r="O991" s="5">
        <f t="shared" si="1573"/>
        <v>313.32999999999993</v>
      </c>
      <c r="P991" s="4">
        <f t="shared" si="1619"/>
        <v>0.76058065835207378</v>
      </c>
      <c r="Q991" s="5">
        <f t="shared" si="1620"/>
        <v>48.909999999999854</v>
      </c>
      <c r="R991" s="5">
        <f t="shared" si="1621"/>
        <v>288.35750000000007</v>
      </c>
      <c r="S991" s="4">
        <f t="shared" si="1622"/>
        <v>0.76058065835207378</v>
      </c>
      <c r="T991" s="4">
        <f t="shared" si="1623"/>
        <v>0.76058065835207378</v>
      </c>
      <c r="U991" s="5">
        <f t="shared" si="1614"/>
        <v>305.45999999999992</v>
      </c>
      <c r="V991" s="5">
        <f t="shared" si="1615"/>
        <v>7.8700000000000045</v>
      </c>
      <c r="X991" s="5">
        <f t="shared" si="1569"/>
        <v>3.3599999999996726</v>
      </c>
      <c r="Y991" s="5">
        <f t="shared" si="1570"/>
        <v>6.5099999999997635</v>
      </c>
      <c r="AA991" s="5">
        <f t="shared" si="1588"/>
        <v>1</v>
      </c>
      <c r="AB991" s="5">
        <f t="shared" si="1589"/>
        <v>0</v>
      </c>
      <c r="AC991" s="5">
        <f t="shared" si="1590"/>
        <v>1</v>
      </c>
      <c r="AF991" s="5">
        <f t="shared" si="1576"/>
        <v>14.480000000000018</v>
      </c>
      <c r="AG991" s="5">
        <f t="shared" si="1577"/>
        <v>43.130000000000109</v>
      </c>
      <c r="AH991" s="5">
        <f t="shared" si="1578"/>
        <v>12.450000000000273</v>
      </c>
      <c r="AI991" s="5">
        <f t="shared" si="1579"/>
        <v>-16.199999999999818</v>
      </c>
      <c r="AJ991" s="5"/>
      <c r="AK991" s="5">
        <f t="shared" si="1580"/>
        <v>12.450000000000273</v>
      </c>
      <c r="AL991" s="5">
        <f t="shared" si="1600"/>
        <v>18.758999999999968</v>
      </c>
      <c r="AM991" s="5">
        <f t="shared" si="1581"/>
        <v>14.480000000000018</v>
      </c>
      <c r="AN991" s="5">
        <f t="shared" si="1596"/>
        <v>60.353000000000023</v>
      </c>
      <c r="AO991" s="5">
        <f t="shared" si="1597"/>
        <v>0</v>
      </c>
      <c r="AP991" s="5">
        <f t="shared" si="1616"/>
        <v>5</v>
      </c>
      <c r="AQ991" s="5">
        <f t="shared" si="1635"/>
        <v>5.0999999999999996</v>
      </c>
      <c r="AR991" s="5"/>
      <c r="AS991" s="5">
        <f t="shared" si="1574"/>
        <v>43.130000000000109</v>
      </c>
      <c r="AT991" s="5">
        <f t="shared" si="1596"/>
        <v>61.701000000000022</v>
      </c>
      <c r="AU991" s="5">
        <f t="shared" si="1582"/>
        <v>-16.199999999999818</v>
      </c>
      <c r="AV991" s="5">
        <f t="shared" si="1585"/>
        <v>-28.650000000000091</v>
      </c>
      <c r="AW991" s="5">
        <f t="shared" si="1583"/>
        <v>5</v>
      </c>
      <c r="AZ991" s="4">
        <f t="shared" si="1625"/>
        <v>0.76058065835207378</v>
      </c>
      <c r="BA991" s="5">
        <f t="shared" si="1631"/>
        <v>0</v>
      </c>
      <c r="BB991" s="4">
        <f t="shared" si="1626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  <c r="CB991" s="5">
        <f t="shared" si="1605"/>
        <v>14.480000000000018</v>
      </c>
      <c r="CC991" s="5">
        <f t="shared" si="1606"/>
        <v>12.450000000000273</v>
      </c>
      <c r="CD991" s="5">
        <f t="shared" si="1617"/>
        <v>3.3599999999996726</v>
      </c>
      <c r="CE991" s="5">
        <f t="shared" si="1608"/>
        <v>-6.5099999999997635</v>
      </c>
      <c r="CF991" s="5"/>
      <c r="CG991" s="5">
        <f t="shared" si="1609"/>
        <v>-50</v>
      </c>
      <c r="CH991" s="5">
        <f t="shared" si="1612"/>
        <v>6.5099999999997635</v>
      </c>
      <c r="CI991" s="5">
        <f t="shared" si="1610"/>
        <v>-96.640000000000327</v>
      </c>
    </row>
    <row r="992" spans="1:87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5">
        <f t="shared" si="1567"/>
        <v>79.089999999999691</v>
      </c>
      <c r="K992" s="5">
        <f t="shared" si="1594"/>
        <v>73.749166666666653</v>
      </c>
      <c r="L992" s="5">
        <f t="shared" si="1571"/>
        <v>46.170000000000073</v>
      </c>
      <c r="M992" s="5">
        <f t="shared" ref="M992" si="1637">AVERAGE(L981:L992)</f>
        <v>51.207499999999982</v>
      </c>
      <c r="N992" s="6" t="s">
        <v>37</v>
      </c>
      <c r="O992" s="5">
        <f t="shared" si="1573"/>
        <v>321.15999999999985</v>
      </c>
      <c r="P992" s="4">
        <f t="shared" si="1619"/>
        <v>0.85761467889907861</v>
      </c>
      <c r="Q992" s="5">
        <f t="shared" si="1620"/>
        <v>27.25</v>
      </c>
      <c r="R992" s="5">
        <f t="shared" si="1621"/>
        <v>304.60249999999996</v>
      </c>
      <c r="S992" s="4">
        <f t="shared" si="1622"/>
        <v>0.92067061950521123</v>
      </c>
      <c r="T992" s="4">
        <f t="shared" si="1623"/>
        <v>0.92067061950521123</v>
      </c>
      <c r="U992" s="5">
        <f t="shared" si="1614"/>
        <v>314.46599999999989</v>
      </c>
      <c r="V992" s="5">
        <f t="shared" si="1615"/>
        <v>6.69399999999996</v>
      </c>
      <c r="X992" s="5">
        <f t="shared" si="1569"/>
        <v>-2.2800000000002001</v>
      </c>
      <c r="Y992" s="5">
        <f t="shared" si="1570"/>
        <v>-5.1900000000000546</v>
      </c>
      <c r="AA992" s="5">
        <f t="shared" si="1588"/>
        <v>0</v>
      </c>
      <c r="AB992" s="5">
        <f t="shared" si="1589"/>
        <v>1</v>
      </c>
      <c r="AC992" s="5">
        <f t="shared" si="1590"/>
        <v>1</v>
      </c>
      <c r="AF992" s="5">
        <f t="shared" si="1576"/>
        <v>22.869999999999891</v>
      </c>
      <c r="AG992" s="5">
        <f t="shared" si="1577"/>
        <v>26.110000000000127</v>
      </c>
      <c r="AH992" s="5">
        <f t="shared" si="1578"/>
        <v>56.2199999999998</v>
      </c>
      <c r="AI992" s="5">
        <f t="shared" si="1579"/>
        <v>52.979999999999563</v>
      </c>
      <c r="AJ992" s="5"/>
      <c r="AK992" s="5">
        <f t="shared" si="1580"/>
        <v>22.869999999999891</v>
      </c>
      <c r="AL992" s="5">
        <f t="shared" si="1600"/>
        <v>22.807000000000151</v>
      </c>
      <c r="AM992" s="5">
        <f t="shared" si="1581"/>
        <v>56.2199999999998</v>
      </c>
      <c r="AN992" s="5">
        <f t="shared" si="1596"/>
        <v>59.902999999999977</v>
      </c>
      <c r="AO992" s="5">
        <f t="shared" si="1597"/>
        <v>0</v>
      </c>
      <c r="AP992" s="5">
        <f t="shared" si="1616"/>
        <v>4</v>
      </c>
      <c r="AQ992" s="5">
        <f t="shared" si="1635"/>
        <v>5.0999999999999996</v>
      </c>
      <c r="AR992" s="5"/>
      <c r="AS992" s="5">
        <f t="shared" si="1574"/>
        <v>52.979999999999563</v>
      </c>
      <c r="AT992" s="5">
        <f t="shared" si="1596"/>
        <v>62.267999999999986</v>
      </c>
      <c r="AU992" s="5">
        <f t="shared" si="1582"/>
        <v>26.110000000000127</v>
      </c>
      <c r="AV992" s="5">
        <f t="shared" si="1585"/>
        <v>-3.2400000000002365</v>
      </c>
      <c r="AW992" s="5">
        <f t="shared" si="1583"/>
        <v>6</v>
      </c>
      <c r="AZ992" s="4">
        <f t="shared" si="1625"/>
        <v>0.92067061950521123</v>
      </c>
      <c r="BA992" s="5">
        <f t="shared" si="1631"/>
        <v>0</v>
      </c>
      <c r="BB992" s="4">
        <f t="shared" si="1626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  <c r="CB992" s="5">
        <f t="shared" si="1605"/>
        <v>22.869999999999891</v>
      </c>
      <c r="CC992" s="5">
        <f t="shared" si="1606"/>
        <v>56.2199999999998</v>
      </c>
      <c r="CD992" s="5">
        <f t="shared" si="1617"/>
        <v>-50</v>
      </c>
      <c r="CE992" s="5">
        <f t="shared" si="1608"/>
        <v>5.1900000000000546</v>
      </c>
      <c r="CF992" s="5"/>
      <c r="CG992" s="5">
        <f t="shared" si="1609"/>
        <v>-50</v>
      </c>
      <c r="CH992" s="5">
        <f t="shared" si="1612"/>
        <v>-5.1900000000000546</v>
      </c>
      <c r="CI992" s="5">
        <f t="shared" si="1610"/>
        <v>-150</v>
      </c>
    </row>
    <row r="993" spans="1:87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5">
        <f t="shared" si="1567"/>
        <v>83.510000000000218</v>
      </c>
      <c r="K993" s="5">
        <f t="shared" si="1594"/>
        <v>74.545833333333348</v>
      </c>
      <c r="L993" s="5">
        <f t="shared" si="1571"/>
        <v>65.960000000000036</v>
      </c>
      <c r="M993" s="5">
        <f t="shared" ref="M993" si="1638">AVERAGE(L982:L993)</f>
        <v>52.685833333333299</v>
      </c>
      <c r="N993" s="6" t="s">
        <v>37</v>
      </c>
      <c r="O993" s="5">
        <f t="shared" si="1573"/>
        <v>330.9399999999996</v>
      </c>
      <c r="P993" s="4">
        <f t="shared" si="1619"/>
        <v>1</v>
      </c>
      <c r="Q993" s="5">
        <f t="shared" si="1620"/>
        <v>33.149999999999636</v>
      </c>
      <c r="R993" s="5">
        <f t="shared" si="1621"/>
        <v>306.07749999999987</v>
      </c>
      <c r="S993" s="4">
        <f t="shared" si="1622"/>
        <v>1</v>
      </c>
      <c r="T993" s="4">
        <f t="shared" si="1623"/>
        <v>1</v>
      </c>
      <c r="U993" s="5">
        <f t="shared" si="1614"/>
        <v>315.64599999999984</v>
      </c>
      <c r="V993" s="5">
        <f t="shared" si="1615"/>
        <v>15.293999999999755</v>
      </c>
      <c r="X993" s="5">
        <f t="shared" si="1569"/>
        <v>68.480000000000018</v>
      </c>
      <c r="Y993" s="5">
        <f t="shared" si="1570"/>
        <v>39.600000000000364</v>
      </c>
      <c r="AA993" s="5">
        <f t="shared" si="1588"/>
        <v>1</v>
      </c>
      <c r="AB993" s="5">
        <f t="shared" si="1589"/>
        <v>0</v>
      </c>
      <c r="AC993" s="5">
        <f t="shared" si="1590"/>
        <v>1</v>
      </c>
      <c r="AF993" s="5">
        <f t="shared" si="1576"/>
        <v>76.740000000000236</v>
      </c>
      <c r="AG993" s="5">
        <f t="shared" si="1577"/>
        <v>83.510000000000218</v>
      </c>
      <c r="AH993" s="5">
        <f t="shared" si="1578"/>
        <v>0</v>
      </c>
      <c r="AI993" s="5">
        <f t="shared" si="1579"/>
        <v>-6.7699999999999818</v>
      </c>
      <c r="AJ993" s="5"/>
      <c r="AK993" s="5">
        <f t="shared" si="1580"/>
        <v>0</v>
      </c>
      <c r="AL993" s="5">
        <f t="shared" si="1600"/>
        <v>22.807000000000151</v>
      </c>
      <c r="AM993" s="5">
        <f t="shared" si="1581"/>
        <v>76.740000000000236</v>
      </c>
      <c r="AN993" s="5">
        <f t="shared" si="1596"/>
        <v>54.782999999999994</v>
      </c>
      <c r="AO993" s="5">
        <f t="shared" si="1597"/>
        <v>1</v>
      </c>
      <c r="AP993" s="5">
        <f t="shared" si="1616"/>
        <v>4</v>
      </c>
      <c r="AQ993" s="5">
        <f t="shared" si="1635"/>
        <v>5.0999999999999996</v>
      </c>
      <c r="AR993" s="5"/>
      <c r="AS993" s="5">
        <f t="shared" si="1574"/>
        <v>83.510000000000218</v>
      </c>
      <c r="AT993" s="5">
        <f t="shared" si="1596"/>
        <v>57.373999999999981</v>
      </c>
      <c r="AU993" s="5">
        <f t="shared" si="1582"/>
        <v>-6.7699999999999818</v>
      </c>
      <c r="AV993" s="5">
        <f t="shared" si="1585"/>
        <v>-6.7699999999999818</v>
      </c>
      <c r="AW993" s="5">
        <f t="shared" si="1583"/>
        <v>2</v>
      </c>
      <c r="AZ993" s="4">
        <f t="shared" si="1625"/>
        <v>1</v>
      </c>
      <c r="BA993" s="5">
        <f t="shared" si="1631"/>
        <v>9.7799999999997453</v>
      </c>
      <c r="BB993" s="4">
        <f t="shared" si="1626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  <c r="CB993" s="5">
        <f t="shared" si="1605"/>
        <v>76.740000000000236</v>
      </c>
      <c r="CC993" s="5">
        <f t="shared" si="1606"/>
        <v>0</v>
      </c>
      <c r="CD993" s="5">
        <f t="shared" si="1617"/>
        <v>68.480000000000018</v>
      </c>
      <c r="CE993" s="5">
        <f t="shared" si="1608"/>
        <v>-30</v>
      </c>
      <c r="CF993" s="5"/>
      <c r="CG993" s="5">
        <f t="shared" si="1609"/>
        <v>-50</v>
      </c>
      <c r="CH993" s="5">
        <f t="shared" si="1612"/>
        <v>39.600000000000364</v>
      </c>
      <c r="CI993" s="5">
        <f t="shared" si="1610"/>
        <v>-31.519999999999982</v>
      </c>
    </row>
    <row r="994" spans="1:87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5">
        <f t="shared" si="1567"/>
        <v>49.160000000000309</v>
      </c>
      <c r="K994" s="5">
        <f t="shared" si="1594"/>
        <v>73.143333333333359</v>
      </c>
      <c r="L994" s="5">
        <f t="shared" si="1571"/>
        <v>44.519999999999982</v>
      </c>
      <c r="M994" s="5">
        <f t="shared" ref="M994" si="1639">AVERAGE(L983:L994)</f>
        <v>51.587499999999977</v>
      </c>
      <c r="N994" s="6" t="s">
        <v>37</v>
      </c>
      <c r="O994" s="5">
        <f t="shared" si="1573"/>
        <v>337.40000000000009</v>
      </c>
      <c r="P994" s="4">
        <f t="shared" si="1619"/>
        <v>1</v>
      </c>
      <c r="Q994" s="5">
        <f t="shared" si="1620"/>
        <v>39.610000000000127</v>
      </c>
      <c r="R994" s="5">
        <f t="shared" si="1621"/>
        <v>307.6925</v>
      </c>
      <c r="S994" s="4">
        <f t="shared" si="1622"/>
        <v>1</v>
      </c>
      <c r="T994" s="4">
        <f t="shared" si="1623"/>
        <v>1</v>
      </c>
      <c r="U994" s="5">
        <f t="shared" si="1614"/>
        <v>320.12399999999991</v>
      </c>
      <c r="V994" s="5">
        <f t="shared" si="1615"/>
        <v>17.276000000000181</v>
      </c>
      <c r="X994" s="5">
        <f t="shared" si="1569"/>
        <v>-12.379999999999654</v>
      </c>
      <c r="Y994" s="5">
        <f t="shared" si="1570"/>
        <v>-19.579999999999927</v>
      </c>
      <c r="AA994" s="5">
        <f t="shared" si="1588"/>
        <v>0</v>
      </c>
      <c r="AB994" s="5">
        <f t="shared" si="1589"/>
        <v>1</v>
      </c>
      <c r="AC994" s="5">
        <f t="shared" si="1590"/>
        <v>1</v>
      </c>
      <c r="AF994" s="5">
        <f t="shared" si="1576"/>
        <v>16.450000000000273</v>
      </c>
      <c r="AG994" s="5">
        <f t="shared" si="1577"/>
        <v>16.890000000000327</v>
      </c>
      <c r="AH994" s="5">
        <f t="shared" si="1578"/>
        <v>32.710000000000036</v>
      </c>
      <c r="AI994" s="5">
        <f t="shared" si="1579"/>
        <v>32.269999999999982</v>
      </c>
      <c r="AJ994" s="5"/>
      <c r="AK994" s="5">
        <f t="shared" si="1580"/>
        <v>16.450000000000273</v>
      </c>
      <c r="AL994" s="5">
        <f t="shared" si="1600"/>
        <v>18.765999999999938</v>
      </c>
      <c r="AM994" s="5">
        <f t="shared" si="1581"/>
        <v>32.710000000000036</v>
      </c>
      <c r="AN994" s="5">
        <f t="shared" si="1596"/>
        <v>53.242000000000004</v>
      </c>
      <c r="AO994" s="5">
        <f t="shared" si="1597"/>
        <v>0</v>
      </c>
      <c r="AP994" s="5">
        <f t="shared" si="1616"/>
        <v>4</v>
      </c>
      <c r="AQ994" s="5">
        <f t="shared" si="1635"/>
        <v>5.0999999999999996</v>
      </c>
      <c r="AR994" s="5"/>
      <c r="AS994" s="5">
        <f t="shared" si="1574"/>
        <v>32.269999999999982</v>
      </c>
      <c r="AT994" s="5">
        <f t="shared" si="1596"/>
        <v>56.466999999999963</v>
      </c>
      <c r="AU994" s="5">
        <f t="shared" si="1582"/>
        <v>16.890000000000327</v>
      </c>
      <c r="AV994" s="5">
        <f t="shared" si="1585"/>
        <v>-0.44000000000005457</v>
      </c>
      <c r="AW994" s="5">
        <f t="shared" si="1583"/>
        <v>3</v>
      </c>
      <c r="AZ994" s="4">
        <f t="shared" si="1625"/>
        <v>1</v>
      </c>
      <c r="BA994" s="5">
        <f t="shared" si="1631"/>
        <v>6.4600000000004911</v>
      </c>
      <c r="BB994" s="4">
        <f t="shared" si="1626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  <c r="CB994" s="5">
        <f t="shared" si="1605"/>
        <v>16.450000000000273</v>
      </c>
      <c r="CC994" s="5">
        <f t="shared" si="1606"/>
        <v>32.710000000000036</v>
      </c>
      <c r="CD994" s="5">
        <f t="shared" si="1617"/>
        <v>-12.379999999999654</v>
      </c>
      <c r="CE994" s="5">
        <f t="shared" si="1608"/>
        <v>19.579999999999927</v>
      </c>
      <c r="CF994" s="5"/>
      <c r="CG994" s="5">
        <f t="shared" si="1609"/>
        <v>-50</v>
      </c>
      <c r="CH994" s="5">
        <f t="shared" si="1612"/>
        <v>-19.579999999999927</v>
      </c>
      <c r="CI994" s="5">
        <f t="shared" si="1610"/>
        <v>-112.37999999999965</v>
      </c>
    </row>
    <row r="995" spans="1:87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5">
        <f t="shared" si="1567"/>
        <v>73.899999999999636</v>
      </c>
      <c r="K995" s="5">
        <f t="shared" si="1594"/>
        <v>68.26416666666664</v>
      </c>
      <c r="L995" s="5">
        <f t="shared" si="1571"/>
        <v>45.200000000000273</v>
      </c>
      <c r="M995" s="5">
        <f t="shared" ref="M995" si="1640">AVERAGE(L984:L995)</f>
        <v>47.625833333333354</v>
      </c>
      <c r="N995" s="6" t="s">
        <v>37</v>
      </c>
      <c r="O995" s="5">
        <f t="shared" si="1573"/>
        <v>373.73</v>
      </c>
      <c r="P995" s="4">
        <f t="shared" si="1619"/>
        <v>1</v>
      </c>
      <c r="Q995" s="5">
        <f t="shared" si="1620"/>
        <v>60.400000000000091</v>
      </c>
      <c r="R995" s="5">
        <f t="shared" si="1621"/>
        <v>328.42999999999995</v>
      </c>
      <c r="S995" s="4">
        <f t="shared" si="1622"/>
        <v>1</v>
      </c>
      <c r="T995" s="4">
        <f t="shared" si="1623"/>
        <v>1</v>
      </c>
      <c r="U995" s="5">
        <f t="shared" si="1614"/>
        <v>335.3119999999999</v>
      </c>
      <c r="V995" s="5">
        <f t="shared" si="1615"/>
        <v>38.41800000000012</v>
      </c>
      <c r="X995" s="5">
        <f t="shared" si="1569"/>
        <v>67.359999999999673</v>
      </c>
      <c r="Y995" s="5">
        <f t="shared" si="1570"/>
        <v>34.599999999999909</v>
      </c>
      <c r="AA995" s="5">
        <f t="shared" si="1588"/>
        <v>1</v>
      </c>
      <c r="AB995" s="5">
        <f t="shared" si="1589"/>
        <v>0</v>
      </c>
      <c r="AC995" s="5">
        <f t="shared" si="1590"/>
        <v>1</v>
      </c>
      <c r="AF995" s="5">
        <f t="shared" si="1576"/>
        <v>67.359999999999673</v>
      </c>
      <c r="AG995" s="5">
        <f t="shared" si="1577"/>
        <v>66.399999999999636</v>
      </c>
      <c r="AH995" s="5">
        <f t="shared" si="1578"/>
        <v>6.5399999999999636</v>
      </c>
      <c r="AI995" s="5">
        <f t="shared" si="1579"/>
        <v>7.5</v>
      </c>
      <c r="AJ995" s="5"/>
      <c r="AK995" s="5">
        <f t="shared" si="1580"/>
        <v>6.5399999999999636</v>
      </c>
      <c r="AL995" s="5">
        <f t="shared" si="1600"/>
        <v>18.765999999999938</v>
      </c>
      <c r="AM995" s="5">
        <f t="shared" si="1581"/>
        <v>67.359999999999673</v>
      </c>
      <c r="AN995" s="5">
        <f t="shared" si="1596"/>
        <v>53.442000000000007</v>
      </c>
      <c r="AO995" s="5">
        <f t="shared" si="1597"/>
        <v>1</v>
      </c>
      <c r="AP995" s="5">
        <f t="shared" si="1616"/>
        <v>4</v>
      </c>
      <c r="AQ995" s="5">
        <f t="shared" si="1635"/>
        <v>5</v>
      </c>
      <c r="AR995" s="5"/>
      <c r="AS995" s="5">
        <f t="shared" si="1574"/>
        <v>66.399999999999636</v>
      </c>
      <c r="AT995" s="5">
        <f t="shared" si="1596"/>
        <v>55.93999999999992</v>
      </c>
      <c r="AU995" s="5">
        <f t="shared" si="1582"/>
        <v>7.5</v>
      </c>
      <c r="AV995" s="5">
        <f t="shared" si="1585"/>
        <v>0.96000000000003638</v>
      </c>
      <c r="AW995" s="5">
        <f t="shared" si="1583"/>
        <v>4</v>
      </c>
      <c r="AZ995" s="4">
        <f t="shared" si="1625"/>
        <v>1</v>
      </c>
      <c r="BA995" s="5">
        <f t="shared" si="1631"/>
        <v>36.329999999999927</v>
      </c>
      <c r="BB995" s="4">
        <f t="shared" si="1626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  <c r="CB995" s="5">
        <f t="shared" si="1605"/>
        <v>67.359999999999673</v>
      </c>
      <c r="CC995" s="5">
        <f t="shared" si="1606"/>
        <v>6.5399999999999636</v>
      </c>
      <c r="CD995" s="5">
        <f t="shared" si="1617"/>
        <v>67.359999999999673</v>
      </c>
      <c r="CE995" s="5">
        <f t="shared" si="1608"/>
        <v>-30</v>
      </c>
      <c r="CF995" s="5"/>
      <c r="CG995" s="5">
        <f t="shared" si="1609"/>
        <v>-50</v>
      </c>
      <c r="CH995" s="5">
        <f t="shared" si="1612"/>
        <v>34.599999999999909</v>
      </c>
      <c r="CI995" s="5">
        <f t="shared" si="1610"/>
        <v>-32.640000000000327</v>
      </c>
    </row>
    <row r="996" spans="1:87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5">
        <f t="shared" si="1567"/>
        <v>46.800000000000182</v>
      </c>
      <c r="K996" s="5">
        <f t="shared" si="1594"/>
        <v>66.254166666666649</v>
      </c>
      <c r="L996" s="5">
        <f t="shared" si="1571"/>
        <v>27.970000000000255</v>
      </c>
      <c r="M996" s="5">
        <f t="shared" ref="M996" si="1641">AVERAGE(L985:L996)</f>
        <v>46.325833333333357</v>
      </c>
      <c r="N996" s="6" t="s">
        <v>37</v>
      </c>
      <c r="O996" s="5">
        <f t="shared" si="1573"/>
        <v>378.23</v>
      </c>
      <c r="P996" s="4">
        <f t="shared" si="1619"/>
        <v>1</v>
      </c>
      <c r="Q996" s="5">
        <f t="shared" si="1620"/>
        <v>57.070000000000164</v>
      </c>
      <c r="R996" s="5">
        <f t="shared" si="1621"/>
        <v>335.4274999999999</v>
      </c>
      <c r="S996" s="4">
        <f t="shared" si="1622"/>
        <v>1</v>
      </c>
      <c r="T996" s="4">
        <f t="shared" si="1623"/>
        <v>1</v>
      </c>
      <c r="U996" s="5">
        <f t="shared" si="1614"/>
        <v>348.29199999999992</v>
      </c>
      <c r="V996" s="5">
        <f t="shared" si="1615"/>
        <v>29.938000000000102</v>
      </c>
      <c r="X996" s="5">
        <f t="shared" si="1569"/>
        <v>3.2800000000002001</v>
      </c>
      <c r="Y996" s="5">
        <f t="shared" si="1570"/>
        <v>6.2899999999999636</v>
      </c>
      <c r="AA996" s="5">
        <f t="shared" si="1588"/>
        <v>1</v>
      </c>
      <c r="AB996" s="5">
        <f t="shared" si="1589"/>
        <v>0</v>
      </c>
      <c r="AC996" s="5">
        <f t="shared" si="1590"/>
        <v>1</v>
      </c>
      <c r="AF996" s="5">
        <f t="shared" si="1576"/>
        <v>23.320000000000164</v>
      </c>
      <c r="AG996" s="5">
        <f t="shared" si="1577"/>
        <v>19.160000000000309</v>
      </c>
      <c r="AH996" s="5">
        <f t="shared" si="1578"/>
        <v>23.480000000000018</v>
      </c>
      <c r="AI996" s="5">
        <f t="shared" si="1579"/>
        <v>27.639999999999873</v>
      </c>
      <c r="AJ996" s="5"/>
      <c r="AK996" s="5">
        <f t="shared" si="1580"/>
        <v>23.320000000000164</v>
      </c>
      <c r="AL996" s="5">
        <f t="shared" si="1600"/>
        <v>22.914999999999917</v>
      </c>
      <c r="AM996" s="5">
        <f t="shared" si="1581"/>
        <v>23.480000000000018</v>
      </c>
      <c r="AN996" s="5">
        <f t="shared" si="1596"/>
        <v>47.078999999999994</v>
      </c>
      <c r="AO996" s="5">
        <f t="shared" si="1597"/>
        <v>0</v>
      </c>
      <c r="AP996" s="5">
        <f t="shared" si="1616"/>
        <v>3</v>
      </c>
      <c r="AQ996" s="5">
        <f t="shared" si="1635"/>
        <v>4.7</v>
      </c>
      <c r="AR996" s="5"/>
      <c r="AS996" s="5">
        <f t="shared" si="1574"/>
        <v>27.639999999999873</v>
      </c>
      <c r="AT996" s="5">
        <f t="shared" si="1596"/>
        <v>51.12699999999991</v>
      </c>
      <c r="AU996" s="5">
        <f t="shared" si="1582"/>
        <v>19.160000000000309</v>
      </c>
      <c r="AV996" s="5">
        <f t="shared" si="1585"/>
        <v>4.1599999999998545</v>
      </c>
      <c r="AW996" s="5">
        <f t="shared" si="1583"/>
        <v>5</v>
      </c>
      <c r="AZ996" s="4">
        <f t="shared" si="1625"/>
        <v>1</v>
      </c>
      <c r="BA996" s="5">
        <f t="shared" si="1631"/>
        <v>4.5</v>
      </c>
      <c r="BB996" s="4">
        <f t="shared" si="1626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  <c r="CB996" s="5">
        <f t="shared" si="1605"/>
        <v>23.320000000000164</v>
      </c>
      <c r="CC996" s="5">
        <f t="shared" si="1606"/>
        <v>23.480000000000018</v>
      </c>
      <c r="CD996" s="5">
        <f t="shared" si="1617"/>
        <v>3.2800000000002001</v>
      </c>
      <c r="CE996" s="5">
        <f t="shared" si="1608"/>
        <v>-6.2899999999999636</v>
      </c>
      <c r="CF996" s="5"/>
      <c r="CG996" s="5">
        <f t="shared" si="1609"/>
        <v>-50</v>
      </c>
      <c r="CH996" s="5">
        <f t="shared" si="1612"/>
        <v>6.2899999999999636</v>
      </c>
      <c r="CI996" s="5">
        <f t="shared" si="1610"/>
        <v>-96.7199999999998</v>
      </c>
    </row>
    <row r="997" spans="1:87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5">
        <f t="shared" si="1567"/>
        <v>61.180000000000291</v>
      </c>
      <c r="K997" s="5">
        <f t="shared" si="1594"/>
        <v>65.38</v>
      </c>
      <c r="L997" s="5">
        <f t="shared" si="1571"/>
        <v>54.180000000000291</v>
      </c>
      <c r="M997" s="5">
        <f t="shared" ref="M997" si="1642">AVERAGE(L986:L997)</f>
        <v>46.285833333333393</v>
      </c>
      <c r="N997" s="6" t="s">
        <v>37</v>
      </c>
      <c r="O997" s="5">
        <f t="shared" si="1573"/>
        <v>384.59000000000015</v>
      </c>
      <c r="P997" s="4">
        <f t="shared" si="1619"/>
        <v>1</v>
      </c>
      <c r="Q997" s="5">
        <f t="shared" si="1620"/>
        <v>53.650000000000546</v>
      </c>
      <c r="R997" s="5">
        <f t="shared" si="1621"/>
        <v>344.35249999999974</v>
      </c>
      <c r="S997" s="4">
        <f t="shared" si="1622"/>
        <v>1</v>
      </c>
      <c r="T997" s="4">
        <f t="shared" si="1623"/>
        <v>1</v>
      </c>
      <c r="U997" s="5">
        <f t="shared" si="1614"/>
        <v>360.97799999999995</v>
      </c>
      <c r="V997" s="5">
        <f t="shared" si="1615"/>
        <v>23.612000000000194</v>
      </c>
      <c r="X997" s="5">
        <f t="shared" si="1569"/>
        <v>-14.75</v>
      </c>
      <c r="Y997" s="5">
        <f t="shared" si="1570"/>
        <v>-24.070000000000164</v>
      </c>
      <c r="AA997" s="5">
        <f t="shared" si="1588"/>
        <v>0</v>
      </c>
      <c r="AB997" s="5">
        <f t="shared" si="1589"/>
        <v>1</v>
      </c>
      <c r="AC997" s="5">
        <f t="shared" si="1590"/>
        <v>1</v>
      </c>
      <c r="AF997" s="5">
        <f t="shared" si="1576"/>
        <v>18.070000000000164</v>
      </c>
      <c r="AG997" s="5">
        <f t="shared" si="1577"/>
        <v>-0.23000000000001819</v>
      </c>
      <c r="AH997" s="5">
        <f t="shared" si="1578"/>
        <v>42.880000000000109</v>
      </c>
      <c r="AI997" s="5">
        <f t="shared" si="1579"/>
        <v>61.180000000000291</v>
      </c>
      <c r="AJ997" s="5"/>
      <c r="AK997" s="5">
        <f t="shared" si="1580"/>
        <v>18.070000000000164</v>
      </c>
      <c r="AL997" s="5">
        <f t="shared" si="1600"/>
        <v>22.914999999999917</v>
      </c>
      <c r="AM997" s="5">
        <f t="shared" si="1581"/>
        <v>42.880000000000109</v>
      </c>
      <c r="AN997" s="5">
        <f t="shared" si="1596"/>
        <v>49.307000000000016</v>
      </c>
      <c r="AO997" s="5">
        <f t="shared" si="1597"/>
        <v>0</v>
      </c>
      <c r="AP997" s="5">
        <f t="shared" si="1616"/>
        <v>3</v>
      </c>
      <c r="AQ997" s="5">
        <f t="shared" si="1635"/>
        <v>4.5</v>
      </c>
      <c r="AR997" s="5"/>
      <c r="AS997" s="5">
        <f t="shared" si="1574"/>
        <v>61.180000000000291</v>
      </c>
      <c r="AT997" s="5">
        <f t="shared" si="1596"/>
        <v>55.226999999999954</v>
      </c>
      <c r="AU997" s="5">
        <f t="shared" si="1582"/>
        <v>-0.23000000000001819</v>
      </c>
      <c r="AV997" s="5">
        <f t="shared" si="1585"/>
        <v>18.300000000000182</v>
      </c>
      <c r="AW997" s="5">
        <f t="shared" si="1583"/>
        <v>6</v>
      </c>
      <c r="AZ997" s="4">
        <f t="shared" si="1625"/>
        <v>1</v>
      </c>
      <c r="BA997" s="5">
        <f t="shared" si="1631"/>
        <v>6.3600000000001273</v>
      </c>
      <c r="BB997" s="4">
        <f t="shared" si="1626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  <c r="CB997" s="5">
        <f t="shared" si="1605"/>
        <v>18.070000000000164</v>
      </c>
      <c r="CC997" s="5">
        <f t="shared" si="1606"/>
        <v>42.880000000000109</v>
      </c>
      <c r="CD997" s="5">
        <f t="shared" si="1617"/>
        <v>-14.75</v>
      </c>
      <c r="CE997" s="5">
        <f t="shared" si="1608"/>
        <v>24.070000000000164</v>
      </c>
      <c r="CF997" s="5"/>
      <c r="CG997" s="5">
        <f t="shared" si="1609"/>
        <v>-50</v>
      </c>
      <c r="CH997" s="5">
        <f t="shared" si="1612"/>
        <v>-24.070000000000164</v>
      </c>
      <c r="CI997" s="5">
        <f t="shared" si="1610"/>
        <v>-114.75</v>
      </c>
    </row>
    <row r="998" spans="1:87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5">
        <f t="shared" si="1567"/>
        <v>63</v>
      </c>
      <c r="K998" s="5">
        <f t="shared" si="1594"/>
        <v>62.724999999999987</v>
      </c>
      <c r="L998" s="5">
        <f t="shared" si="1571"/>
        <v>39.579999999999927</v>
      </c>
      <c r="M998" s="5">
        <f t="shared" ref="M998" si="1643">AVERAGE(L987:L998)</f>
        <v>42.789166666666723</v>
      </c>
      <c r="N998" s="6" t="s">
        <v>37</v>
      </c>
      <c r="O998" s="5">
        <f t="shared" si="1573"/>
        <v>371.63000000000011</v>
      </c>
      <c r="P998" s="4">
        <f t="shared" si="1619"/>
        <v>0.72536554354736127</v>
      </c>
      <c r="Q998" s="5">
        <f t="shared" si="1620"/>
        <v>47.190000000000055</v>
      </c>
      <c r="R998" s="5">
        <f t="shared" si="1621"/>
        <v>349.1975000000001</v>
      </c>
      <c r="S998" s="4">
        <f t="shared" si="1622"/>
        <v>0.79568027747122849</v>
      </c>
      <c r="T998" s="4">
        <f t="shared" si="1623"/>
        <v>0.85069124423963127</v>
      </c>
      <c r="U998" s="5">
        <f t="shared" si="1614"/>
        <v>369.1160000000001</v>
      </c>
      <c r="V998" s="5">
        <f t="shared" si="1615"/>
        <v>2.51400000000001</v>
      </c>
      <c r="X998" s="5">
        <f t="shared" si="1569"/>
        <v>-28.349999999999909</v>
      </c>
      <c r="Y998" s="5">
        <f t="shared" si="1570"/>
        <v>2.1299999999996544</v>
      </c>
      <c r="AA998" s="5">
        <f t="shared" si="1588"/>
        <v>0</v>
      </c>
      <c r="AB998" s="5">
        <f t="shared" si="1589"/>
        <v>0</v>
      </c>
      <c r="AC998" s="5">
        <f t="shared" si="1590"/>
        <v>0</v>
      </c>
      <c r="AF998" s="5">
        <f t="shared" si="1576"/>
        <v>0</v>
      </c>
      <c r="AG998" s="5">
        <f t="shared" si="1577"/>
        <v>-6.8400000000001455</v>
      </c>
      <c r="AH998" s="5">
        <f t="shared" si="1578"/>
        <v>56.159999999999854</v>
      </c>
      <c r="AI998" s="5">
        <f t="shared" si="1579"/>
        <v>63</v>
      </c>
      <c r="AJ998" s="5"/>
      <c r="AK998" s="5">
        <f t="shared" si="1580"/>
        <v>0</v>
      </c>
      <c r="AL998" s="5">
        <f t="shared" si="1600"/>
        <v>22.914999999999917</v>
      </c>
      <c r="AM998" s="5">
        <f t="shared" si="1581"/>
        <v>56.159999999999854</v>
      </c>
      <c r="AN998" s="5">
        <f t="shared" si="1596"/>
        <v>44.855999999999995</v>
      </c>
      <c r="AO998" s="5">
        <f t="shared" si="1597"/>
        <v>1</v>
      </c>
      <c r="AP998" s="5">
        <f t="shared" si="1616"/>
        <v>3</v>
      </c>
      <c r="AQ998" s="5">
        <f t="shared" si="1635"/>
        <v>4.2</v>
      </c>
      <c r="AR998" s="5"/>
      <c r="AS998" s="5">
        <f t="shared" si="1574"/>
        <v>63</v>
      </c>
      <c r="AT998" s="5">
        <f t="shared" si="1596"/>
        <v>51.414999999999964</v>
      </c>
      <c r="AU998" s="5">
        <f t="shared" si="1582"/>
        <v>-6.8400000000001455</v>
      </c>
      <c r="AV998" s="5">
        <f t="shared" si="1585"/>
        <v>6.8400000000001455</v>
      </c>
      <c r="AW998" s="5">
        <f t="shared" si="1583"/>
        <v>2</v>
      </c>
      <c r="AX998" s="3">
        <v>1</v>
      </c>
      <c r="AZ998" s="4">
        <f t="shared" si="1625"/>
        <v>0.85069124423963127</v>
      </c>
      <c r="BA998" s="5">
        <f t="shared" si="1631"/>
        <v>-12.960000000000036</v>
      </c>
      <c r="BB998" s="4">
        <f t="shared" si="1626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  <c r="CB998" s="5">
        <f t="shared" si="1605"/>
        <v>0</v>
      </c>
      <c r="CC998" s="5">
        <f t="shared" si="1606"/>
        <v>56.159999999999854</v>
      </c>
      <c r="CD998" s="5">
        <f t="shared" si="1617"/>
        <v>-50</v>
      </c>
      <c r="CE998" s="5">
        <f t="shared" si="1608"/>
        <v>-2.1299999999996544</v>
      </c>
      <c r="CF998" s="5"/>
      <c r="CG998" s="5">
        <f t="shared" si="1609"/>
        <v>-50</v>
      </c>
      <c r="CH998" s="5">
        <f t="shared" si="1612"/>
        <v>2.1299999999996544</v>
      </c>
      <c r="CI998" s="5">
        <f t="shared" si="1610"/>
        <v>-150</v>
      </c>
    </row>
    <row r="999" spans="1:87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5">
        <f t="shared" si="1567"/>
        <v>71.909999999999854</v>
      </c>
      <c r="K999" s="5">
        <f t="shared" si="1594"/>
        <v>65.525833333333324</v>
      </c>
      <c r="L999" s="5">
        <f t="shared" si="1571"/>
        <v>43.660000000000309</v>
      </c>
      <c r="M999" s="5">
        <f t="shared" ref="M999" si="1644">AVERAGE(L988:L999)</f>
        <v>42.389166666666746</v>
      </c>
      <c r="N999" s="6" t="s">
        <v>36</v>
      </c>
      <c r="O999" s="5">
        <f t="shared" si="1573"/>
        <v>390.05999999999995</v>
      </c>
      <c r="P999" s="4">
        <f t="shared" si="1619"/>
        <v>1</v>
      </c>
      <c r="Q999" s="5">
        <f t="shared" si="1620"/>
        <v>18.429999999999836</v>
      </c>
      <c r="R999" s="5">
        <f t="shared" si="1621"/>
        <v>376.23750000000007</v>
      </c>
      <c r="S999" s="4">
        <f t="shared" si="1622"/>
        <v>1</v>
      </c>
      <c r="T999" s="4">
        <f t="shared" si="1623"/>
        <v>1</v>
      </c>
      <c r="U999" s="5">
        <f t="shared" si="1614"/>
        <v>379.64800000000002</v>
      </c>
      <c r="V999" s="5">
        <f t="shared" si="1615"/>
        <v>10.411999999999921</v>
      </c>
      <c r="X999" s="5">
        <f t="shared" si="1569"/>
        <v>33.259999999999764</v>
      </c>
      <c r="Y999" s="5">
        <f t="shared" si="1570"/>
        <v>-3.7100000000000364</v>
      </c>
      <c r="AA999" s="5">
        <f t="shared" si="1588"/>
        <v>0</v>
      </c>
      <c r="AB999" s="5">
        <f t="shared" si="1589"/>
        <v>0</v>
      </c>
      <c r="AC999" s="5">
        <f t="shared" si="1590"/>
        <v>0</v>
      </c>
      <c r="AF999" s="5">
        <f t="shared" si="1576"/>
        <v>65.529999999999745</v>
      </c>
      <c r="AG999" s="5">
        <f t="shared" si="1577"/>
        <v>71.909999999999854</v>
      </c>
      <c r="AH999" s="5">
        <f t="shared" si="1578"/>
        <v>0</v>
      </c>
      <c r="AI999" s="5">
        <f t="shared" si="1579"/>
        <v>-6.3800000000001091</v>
      </c>
      <c r="AJ999" s="5"/>
      <c r="AK999" s="5">
        <f t="shared" si="1580"/>
        <v>0</v>
      </c>
      <c r="AL999" s="5">
        <f t="shared" si="1600"/>
        <v>22.914999999999917</v>
      </c>
      <c r="AM999" s="5">
        <f t="shared" si="1581"/>
        <v>65.529999999999745</v>
      </c>
      <c r="AN999" s="5">
        <f t="shared" si="1596"/>
        <v>49.063999999999943</v>
      </c>
      <c r="AO999" s="5">
        <f t="shared" si="1597"/>
        <v>1</v>
      </c>
      <c r="AP999" s="5">
        <f t="shared" si="1616"/>
        <v>4</v>
      </c>
      <c r="AQ999" s="5">
        <f t="shared" si="1635"/>
        <v>4</v>
      </c>
      <c r="AR999" s="5"/>
      <c r="AS999" s="5">
        <f t="shared" si="1574"/>
        <v>71.909999999999854</v>
      </c>
      <c r="AT999" s="5">
        <f t="shared" si="1596"/>
        <v>55.522999999999954</v>
      </c>
      <c r="AU999" s="5">
        <f t="shared" si="1582"/>
        <v>-6.3800000000001091</v>
      </c>
      <c r="AV999" s="5">
        <f t="shared" si="1585"/>
        <v>-6.3800000000001091</v>
      </c>
      <c r="AW999" s="5">
        <f t="shared" si="1583"/>
        <v>3</v>
      </c>
      <c r="AX999" s="3">
        <v>1</v>
      </c>
      <c r="AZ999" s="4">
        <f t="shared" si="1625"/>
        <v>1</v>
      </c>
      <c r="BA999" s="5">
        <f t="shared" si="1631"/>
        <v>0</v>
      </c>
      <c r="BB999" s="4">
        <f t="shared" si="1626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  <c r="CB999" s="5">
        <f t="shared" si="1605"/>
        <v>65.529999999999745</v>
      </c>
      <c r="CC999" s="5">
        <f t="shared" si="1606"/>
        <v>0</v>
      </c>
      <c r="CD999" s="5">
        <f t="shared" si="1617"/>
        <v>33.259999999999764</v>
      </c>
      <c r="CE999" s="5">
        <f t="shared" si="1608"/>
        <v>3.7100000000000364</v>
      </c>
      <c r="CF999" s="5"/>
      <c r="CG999" s="5">
        <f t="shared" si="1609"/>
        <v>-50</v>
      </c>
      <c r="CH999" s="5">
        <f t="shared" si="1612"/>
        <v>-3.7100000000000364</v>
      </c>
      <c r="CI999" s="5">
        <f t="shared" si="1610"/>
        <v>-66.740000000000236</v>
      </c>
    </row>
    <row r="1000" spans="1:87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5">
        <f t="shared" si="1567"/>
        <v>49.929999999999836</v>
      </c>
      <c r="K1000" s="5">
        <f t="shared" si="1594"/>
        <v>61.259999999999991</v>
      </c>
      <c r="L1000" s="5">
        <f t="shared" si="1571"/>
        <v>36.400000000000091</v>
      </c>
      <c r="M1000" s="5">
        <f t="shared" ref="M1000" si="1645">AVERAGE(L989:L1000)</f>
        <v>41.000833333333425</v>
      </c>
      <c r="N1000" s="6" t="s">
        <v>37</v>
      </c>
      <c r="O1000" s="5">
        <f t="shared" si="1573"/>
        <v>382.07000000000016</v>
      </c>
      <c r="P1000" s="4">
        <f t="shared" si="1619"/>
        <v>0.56646771568096299</v>
      </c>
      <c r="Q1000" s="5">
        <f t="shared" si="1620"/>
        <v>18.429999999999836</v>
      </c>
      <c r="R1000" s="5">
        <f t="shared" si="1621"/>
        <v>376.23750000000007</v>
      </c>
      <c r="S1000" s="4">
        <f t="shared" si="1622"/>
        <v>0.84827193315609939</v>
      </c>
      <c r="T1000" s="4">
        <f t="shared" si="1623"/>
        <v>0.88403483309144015</v>
      </c>
      <c r="U1000" s="5">
        <f t="shared" si="1614"/>
        <v>381.31600000000009</v>
      </c>
      <c r="V1000" s="5">
        <f t="shared" si="1615"/>
        <v>0.75400000000007594</v>
      </c>
      <c r="X1000" s="5">
        <f t="shared" si="1569"/>
        <v>-20.949999999999818</v>
      </c>
      <c r="Y1000" s="5">
        <f t="shared" si="1570"/>
        <v>-10.210000000000036</v>
      </c>
      <c r="AA1000" s="5">
        <f t="shared" si="1588"/>
        <v>0</v>
      </c>
      <c r="AB1000" s="5">
        <f t="shared" si="1589"/>
        <v>1</v>
      </c>
      <c r="AC1000" s="5">
        <f t="shared" si="1590"/>
        <v>1</v>
      </c>
      <c r="AF1000" s="5">
        <f t="shared" si="1576"/>
        <v>6.0599999999999454</v>
      </c>
      <c r="AG1000" s="5">
        <f t="shared" si="1577"/>
        <v>1.75</v>
      </c>
      <c r="AH1000" s="5">
        <f t="shared" si="1578"/>
        <v>43.869999999999891</v>
      </c>
      <c r="AI1000" s="5">
        <f t="shared" si="1579"/>
        <v>48.179999999999836</v>
      </c>
      <c r="AJ1000" s="5"/>
      <c r="AK1000" s="5">
        <f t="shared" si="1580"/>
        <v>6.0599999999999454</v>
      </c>
      <c r="AL1000" s="5">
        <f t="shared" si="1600"/>
        <v>22.914999999999917</v>
      </c>
      <c r="AM1000" s="5">
        <f t="shared" si="1581"/>
        <v>43.869999999999891</v>
      </c>
      <c r="AN1000" s="5">
        <f t="shared" si="1596"/>
        <v>47.942999999999941</v>
      </c>
      <c r="AO1000" s="5">
        <f t="shared" si="1597"/>
        <v>0</v>
      </c>
      <c r="AP1000" s="5">
        <f t="shared" si="1616"/>
        <v>4</v>
      </c>
      <c r="AQ1000" s="5">
        <f t="shared" si="1635"/>
        <v>3.8</v>
      </c>
      <c r="AR1000" s="5"/>
      <c r="AS1000" s="5">
        <f t="shared" si="1574"/>
        <v>48.179999999999836</v>
      </c>
      <c r="AT1000" s="5">
        <f t="shared" si="1596"/>
        <v>55.019999999999939</v>
      </c>
      <c r="AU1000" s="5">
        <f t="shared" si="1582"/>
        <v>1.75</v>
      </c>
      <c r="AV1000" s="5">
        <f t="shared" si="1585"/>
        <v>4.3099999999999454</v>
      </c>
      <c r="AW1000" s="5">
        <f t="shared" si="1583"/>
        <v>4</v>
      </c>
      <c r="AZ1000" s="4">
        <f t="shared" si="1625"/>
        <v>0.88403483309144015</v>
      </c>
      <c r="BA1000" s="5">
        <f t="shared" si="1631"/>
        <v>-7.9899999999997817</v>
      </c>
      <c r="BB1000" s="4">
        <f t="shared" si="1626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  <c r="CB1000" s="5">
        <f t="shared" si="1605"/>
        <v>6.0599999999999454</v>
      </c>
      <c r="CC1000" s="5">
        <f t="shared" si="1606"/>
        <v>43.869999999999891</v>
      </c>
      <c r="CD1000" s="5">
        <f t="shared" si="1617"/>
        <v>-20.949999999999818</v>
      </c>
      <c r="CE1000" s="5">
        <f t="shared" si="1608"/>
        <v>10.210000000000036</v>
      </c>
      <c r="CF1000" s="5"/>
      <c r="CG1000" s="5">
        <f t="shared" si="1609"/>
        <v>-50</v>
      </c>
      <c r="CH1000" s="5">
        <f t="shared" si="1612"/>
        <v>-10.210000000000036</v>
      </c>
      <c r="CI1000" s="5">
        <f t="shared" si="1610"/>
        <v>-120.94999999999982</v>
      </c>
    </row>
    <row r="1001" spans="1:87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5">
        <f t="shared" si="1567"/>
        <v>43.420000000000073</v>
      </c>
      <c r="K1001" s="5">
        <f t="shared" si="1594"/>
        <v>61.535000000000004</v>
      </c>
      <c r="L1001" s="5">
        <f t="shared" si="1571"/>
        <v>30.260000000000218</v>
      </c>
      <c r="M1001" s="5">
        <f t="shared" ref="M1001" si="1646">AVERAGE(L990:L1001)</f>
        <v>41.426666666666812</v>
      </c>
      <c r="N1001" s="6" t="s">
        <v>36</v>
      </c>
      <c r="O1001" s="5">
        <f t="shared" si="1573"/>
        <v>390.94999999999982</v>
      </c>
      <c r="P1001" s="4">
        <f t="shared" si="1619"/>
        <v>1</v>
      </c>
      <c r="Q1001" s="5">
        <f t="shared" si="1620"/>
        <v>19.319999999999709</v>
      </c>
      <c r="R1001" s="5">
        <f t="shared" si="1621"/>
        <v>376.46000000000004</v>
      </c>
      <c r="S1001" s="4">
        <f t="shared" si="1622"/>
        <v>1</v>
      </c>
      <c r="T1001" s="4">
        <f t="shared" si="1623"/>
        <v>1</v>
      </c>
      <c r="U1001" s="5">
        <f t="shared" si="1614"/>
        <v>383.86</v>
      </c>
      <c r="V1001" s="5">
        <f t="shared" si="1615"/>
        <v>7.0899999999998045</v>
      </c>
      <c r="X1001" s="5">
        <f t="shared" si="1569"/>
        <v>25.630000000000109</v>
      </c>
      <c r="Y1001" s="5">
        <f t="shared" si="1570"/>
        <v>17.920000000000073</v>
      </c>
      <c r="AA1001" s="5">
        <f t="shared" si="1588"/>
        <v>1</v>
      </c>
      <c r="AB1001" s="5">
        <f t="shared" si="1589"/>
        <v>0</v>
      </c>
      <c r="AC1001" s="5">
        <f t="shared" si="1590"/>
        <v>1</v>
      </c>
      <c r="AF1001" s="5">
        <f t="shared" si="1576"/>
        <v>31.120000000000346</v>
      </c>
      <c r="AG1001" s="5">
        <f t="shared" si="1577"/>
        <v>43.420000000000073</v>
      </c>
      <c r="AH1001" s="5">
        <f t="shared" si="1578"/>
        <v>6.2899999999999636</v>
      </c>
      <c r="AI1001" s="5">
        <f t="shared" si="1579"/>
        <v>-6.0099999999997635</v>
      </c>
      <c r="AJ1001" s="5"/>
      <c r="AK1001" s="5">
        <f t="shared" si="1580"/>
        <v>6.2899999999999636</v>
      </c>
      <c r="AL1001" s="5">
        <f t="shared" si="1600"/>
        <v>22.914999999999917</v>
      </c>
      <c r="AM1001" s="5">
        <f t="shared" si="1581"/>
        <v>31.120000000000346</v>
      </c>
      <c r="AN1001" s="5">
        <f t="shared" si="1596"/>
        <v>49.606999999999971</v>
      </c>
      <c r="AO1001" s="5">
        <f t="shared" si="1597"/>
        <v>0</v>
      </c>
      <c r="AP1001" s="5">
        <f t="shared" si="1616"/>
        <v>4</v>
      </c>
      <c r="AQ1001" s="5">
        <f t="shared" si="1635"/>
        <v>3.7</v>
      </c>
      <c r="AR1001" s="5"/>
      <c r="AS1001" s="5">
        <f t="shared" si="1574"/>
        <v>43.420000000000073</v>
      </c>
      <c r="AT1001" s="5">
        <f t="shared" si="1596"/>
        <v>55.048999999999936</v>
      </c>
      <c r="AU1001" s="5">
        <f t="shared" si="1582"/>
        <v>-6.0099999999997635</v>
      </c>
      <c r="AV1001" s="5">
        <f t="shared" si="1585"/>
        <v>-12.299999999999727</v>
      </c>
      <c r="AW1001" s="5">
        <f t="shared" si="1583"/>
        <v>5</v>
      </c>
      <c r="AZ1001" s="4">
        <f t="shared" si="1625"/>
        <v>1</v>
      </c>
      <c r="BA1001" s="5">
        <f t="shared" si="1631"/>
        <v>0</v>
      </c>
      <c r="BB1001" s="4">
        <f t="shared" si="1626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  <c r="CB1001" s="5">
        <f t="shared" si="1605"/>
        <v>31.120000000000346</v>
      </c>
      <c r="CC1001" s="5">
        <f t="shared" si="1606"/>
        <v>6.2899999999999636</v>
      </c>
      <c r="CD1001" s="5">
        <f t="shared" si="1617"/>
        <v>25.630000000000109</v>
      </c>
      <c r="CE1001" s="5">
        <f t="shared" si="1608"/>
        <v>-17.920000000000073</v>
      </c>
      <c r="CF1001" s="5"/>
      <c r="CG1001" s="5">
        <f t="shared" si="1609"/>
        <v>-50</v>
      </c>
      <c r="CH1001" s="5">
        <f t="shared" si="1612"/>
        <v>17.920000000000073</v>
      </c>
      <c r="CI1001" s="5">
        <f t="shared" si="1610"/>
        <v>-74.369999999999891</v>
      </c>
    </row>
    <row r="1002" spans="1:87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5">
        <f t="shared" si="1567"/>
        <v>56.799999999999727</v>
      </c>
      <c r="K1002" s="5">
        <f t="shared" si="1594"/>
        <v>60.152499999999996</v>
      </c>
      <c r="L1002" s="5">
        <f t="shared" si="1571"/>
        <v>44.510000000000218</v>
      </c>
      <c r="M1002" s="5">
        <f t="shared" ref="M1002" si="1647">AVERAGE(L991:L1002)</f>
        <v>41.75333333333348</v>
      </c>
      <c r="N1002" s="6" t="s">
        <v>37</v>
      </c>
      <c r="O1002" s="5">
        <f t="shared" si="1573"/>
        <v>389.5300000000002</v>
      </c>
      <c r="P1002" s="4">
        <f t="shared" si="1619"/>
        <v>0.92650103519670601</v>
      </c>
      <c r="Q1002" s="5">
        <f t="shared" si="1620"/>
        <v>19.319999999999709</v>
      </c>
      <c r="R1002" s="5">
        <f t="shared" si="1621"/>
        <v>376.46000000000004</v>
      </c>
      <c r="S1002" s="4">
        <f t="shared" si="1622"/>
        <v>0.92650103519670601</v>
      </c>
      <c r="T1002" s="4">
        <f t="shared" si="1623"/>
        <v>0.97348272642390987</v>
      </c>
      <c r="U1002" s="5">
        <f t="shared" si="1614"/>
        <v>384.84800000000007</v>
      </c>
      <c r="V1002" s="5">
        <f t="shared" si="1615"/>
        <v>4.6820000000001301</v>
      </c>
      <c r="X1002" s="5">
        <f t="shared" si="1569"/>
        <v>-4.4600000000000364</v>
      </c>
      <c r="Y1002" s="5">
        <f t="shared" si="1570"/>
        <v>-11.680000000000291</v>
      </c>
      <c r="AA1002" s="5">
        <f t="shared" si="1588"/>
        <v>0</v>
      </c>
      <c r="AB1002" s="5">
        <f t="shared" si="1589"/>
        <v>1</v>
      </c>
      <c r="AC1002" s="5">
        <f t="shared" si="1590"/>
        <v>1</v>
      </c>
      <c r="AF1002" s="5">
        <f t="shared" si="1576"/>
        <v>39.839999999999691</v>
      </c>
      <c r="AG1002" s="5">
        <f t="shared" si="1577"/>
        <v>45.579999999999927</v>
      </c>
      <c r="AH1002" s="5">
        <f t="shared" si="1578"/>
        <v>16.960000000000036</v>
      </c>
      <c r="AI1002" s="5">
        <f t="shared" si="1579"/>
        <v>11.2199999999998</v>
      </c>
      <c r="AJ1002" s="5"/>
      <c r="AK1002" s="5">
        <f t="shared" si="1580"/>
        <v>16.960000000000036</v>
      </c>
      <c r="AL1002" s="5">
        <f t="shared" si="1600"/>
        <v>18.595000000000162</v>
      </c>
      <c r="AM1002" s="5">
        <f t="shared" si="1581"/>
        <v>39.839999999999691</v>
      </c>
      <c r="AN1002" s="5">
        <f t="shared" si="1596"/>
        <v>47.968999999999959</v>
      </c>
      <c r="AO1002" s="5">
        <f t="shared" si="1597"/>
        <v>0</v>
      </c>
      <c r="AP1002" s="5">
        <f t="shared" si="1616"/>
        <v>4</v>
      </c>
      <c r="AQ1002" s="5">
        <f t="shared" si="1635"/>
        <v>3.7</v>
      </c>
      <c r="AR1002" s="5"/>
      <c r="AS1002" s="5">
        <f t="shared" si="1574"/>
        <v>45.579999999999927</v>
      </c>
      <c r="AT1002" s="5">
        <f t="shared" si="1596"/>
        <v>54.308999999999969</v>
      </c>
      <c r="AU1002" s="5">
        <f t="shared" si="1582"/>
        <v>11.2199999999998</v>
      </c>
      <c r="AV1002" s="5">
        <f t="shared" si="1585"/>
        <v>-5.7400000000002365</v>
      </c>
      <c r="AW1002" s="5">
        <f t="shared" si="1583"/>
        <v>6</v>
      </c>
      <c r="AZ1002" s="4">
        <f t="shared" si="1625"/>
        <v>0.97348272642390987</v>
      </c>
      <c r="BA1002" s="5">
        <f t="shared" si="1631"/>
        <v>-1.419999999999618</v>
      </c>
      <c r="BB1002" s="4">
        <f t="shared" si="1626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  <c r="CB1002" s="5">
        <f t="shared" si="1605"/>
        <v>39.839999999999691</v>
      </c>
      <c r="CC1002" s="5">
        <f t="shared" si="1606"/>
        <v>16.960000000000036</v>
      </c>
      <c r="CD1002" s="5">
        <f t="shared" si="1617"/>
        <v>-4.4600000000000364</v>
      </c>
      <c r="CE1002" s="5">
        <f t="shared" si="1608"/>
        <v>11.680000000000291</v>
      </c>
      <c r="CF1002" s="5"/>
      <c r="CG1002" s="5">
        <f t="shared" si="1609"/>
        <v>-50</v>
      </c>
      <c r="CH1002" s="5">
        <f t="shared" si="1612"/>
        <v>-11.680000000000291</v>
      </c>
      <c r="CI1002" s="5">
        <f t="shared" si="1610"/>
        <v>-104.46000000000004</v>
      </c>
    </row>
    <row r="1003" spans="1:87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5">
        <f t="shared" si="1567"/>
        <v>70.130000000000109</v>
      </c>
      <c r="K1003" s="5">
        <f t="shared" si="1594"/>
        <v>62.402499999999996</v>
      </c>
      <c r="L1003" s="5">
        <f t="shared" si="1571"/>
        <v>51.849999999999909</v>
      </c>
      <c r="M1003" s="5">
        <f t="shared" ref="M1003" si="1648">AVERAGE(L992:L1003)</f>
        <v>44.188333333333468</v>
      </c>
      <c r="N1003" s="6" t="s">
        <v>37</v>
      </c>
      <c r="O1003" s="5">
        <f t="shared" si="1573"/>
        <v>385.04999999999973</v>
      </c>
      <c r="P1003" s="4">
        <f t="shared" si="1619"/>
        <v>0.33558558558554946</v>
      </c>
      <c r="Q1003" s="5">
        <f t="shared" si="1620"/>
        <v>8.8799999999996544</v>
      </c>
      <c r="R1003" s="5">
        <f t="shared" si="1621"/>
        <v>384.29000000000008</v>
      </c>
      <c r="S1003" s="4">
        <f t="shared" si="1622"/>
        <v>0.69461697722566362</v>
      </c>
      <c r="T1003" s="4">
        <f t="shared" si="1623"/>
        <v>0.69461697722566362</v>
      </c>
      <c r="U1003" s="5">
        <f t="shared" si="1614"/>
        <v>387.53199999999998</v>
      </c>
      <c r="V1003" s="5">
        <f t="shared" si="1615"/>
        <v>-2.4820000000002551</v>
      </c>
      <c r="X1003" s="5">
        <f t="shared" si="1569"/>
        <v>8.5499999999997272</v>
      </c>
      <c r="Y1003" s="5">
        <f t="shared" si="1570"/>
        <v>-31.2199999999998</v>
      </c>
      <c r="AA1003" s="5">
        <f t="shared" si="1588"/>
        <v>0</v>
      </c>
      <c r="AB1003" s="5">
        <f t="shared" si="1589"/>
        <v>0</v>
      </c>
      <c r="AC1003" s="5">
        <f t="shared" si="1590"/>
        <v>0</v>
      </c>
      <c r="AF1003" s="5">
        <f t="shared" si="1576"/>
        <v>63.340000000000146</v>
      </c>
      <c r="AG1003" s="5">
        <f t="shared" si="1577"/>
        <v>70.130000000000109</v>
      </c>
      <c r="AH1003" s="5">
        <f t="shared" si="1578"/>
        <v>0</v>
      </c>
      <c r="AI1003" s="5">
        <f t="shared" si="1579"/>
        <v>-6.7899999999999636</v>
      </c>
      <c r="AJ1003" s="5"/>
      <c r="AK1003" s="5">
        <f t="shared" si="1580"/>
        <v>0</v>
      </c>
      <c r="AL1003" s="5">
        <f t="shared" si="1600"/>
        <v>18.595000000000162</v>
      </c>
      <c r="AM1003" s="5">
        <f t="shared" si="1581"/>
        <v>63.340000000000146</v>
      </c>
      <c r="AN1003" s="5">
        <f t="shared" si="1596"/>
        <v>46.628999999999948</v>
      </c>
      <c r="AO1003" s="5">
        <f t="shared" si="1597"/>
        <v>1</v>
      </c>
      <c r="AP1003" s="5">
        <f t="shared" si="1616"/>
        <v>4</v>
      </c>
      <c r="AQ1003" s="5">
        <f t="shared" si="1635"/>
        <v>3.7</v>
      </c>
      <c r="AR1003" s="5"/>
      <c r="AS1003" s="5">
        <f t="shared" si="1574"/>
        <v>70.130000000000109</v>
      </c>
      <c r="AT1003" s="5">
        <f t="shared" si="1596"/>
        <v>52.970999999999961</v>
      </c>
      <c r="AU1003" s="5">
        <f t="shared" si="1582"/>
        <v>-6.7899999999999636</v>
      </c>
      <c r="AV1003" s="5">
        <f t="shared" si="1585"/>
        <v>-6.7899999999999636</v>
      </c>
      <c r="AW1003" s="5">
        <f t="shared" si="1583"/>
        <v>2</v>
      </c>
      <c r="AX1003" s="3">
        <v>1</v>
      </c>
      <c r="AZ1003" s="4">
        <f t="shared" si="1625"/>
        <v>0.69461697722566362</v>
      </c>
      <c r="BA1003" s="5">
        <f t="shared" si="1631"/>
        <v>-4.4800000000004729</v>
      </c>
      <c r="BB1003" s="4">
        <f t="shared" si="1626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  <c r="CB1003" s="5">
        <f t="shared" si="1605"/>
        <v>63.340000000000146</v>
      </c>
      <c r="CC1003" s="5">
        <f t="shared" si="1606"/>
        <v>0</v>
      </c>
      <c r="CD1003" s="5">
        <f t="shared" si="1617"/>
        <v>8.5499999999997272</v>
      </c>
      <c r="CE1003" s="5">
        <f t="shared" si="1608"/>
        <v>31.2199999999998</v>
      </c>
      <c r="CF1003" s="5"/>
      <c r="CG1003" s="5">
        <f t="shared" si="1609"/>
        <v>-50</v>
      </c>
      <c r="CH1003" s="5">
        <f t="shared" si="1612"/>
        <v>-31.2199999999998</v>
      </c>
      <c r="CI1003" s="5">
        <f t="shared" si="1610"/>
        <v>-91.450000000000273</v>
      </c>
    </row>
    <row r="1004" spans="1:87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5">
        <f t="shared" si="1567"/>
        <v>42.690000000000055</v>
      </c>
      <c r="K1004" s="5">
        <f t="shared" si="1594"/>
        <v>59.369166666666693</v>
      </c>
      <c r="L1004" s="5">
        <f t="shared" si="1571"/>
        <v>37.159999999999854</v>
      </c>
      <c r="M1004" s="5">
        <f t="shared" ref="M1004" si="1649">AVERAGE(L993:L1004)</f>
        <v>43.437500000000114</v>
      </c>
      <c r="N1004" s="6" t="s">
        <v>36</v>
      </c>
      <c r="O1004" s="5">
        <f t="shared" si="1573"/>
        <v>379.38000000000011</v>
      </c>
      <c r="P1004" s="4">
        <f t="shared" si="1619"/>
        <v>0</v>
      </c>
      <c r="Q1004" s="5">
        <f t="shared" si="1620"/>
        <v>11.569999999999709</v>
      </c>
      <c r="R1004" s="5">
        <f t="shared" si="1621"/>
        <v>382.27250000000004</v>
      </c>
      <c r="S1004" s="4">
        <f t="shared" si="1622"/>
        <v>0.4011387163561137</v>
      </c>
      <c r="T1004" s="4">
        <f t="shared" si="1623"/>
        <v>0.4011387163561137</v>
      </c>
      <c r="U1004" s="5">
        <f t="shared" si="1614"/>
        <v>385.39600000000002</v>
      </c>
      <c r="V1004" s="5">
        <f t="shared" si="1615"/>
        <v>-6.0159999999999059</v>
      </c>
      <c r="X1004" s="5">
        <f t="shared" si="1569"/>
        <v>3.1599999999998545</v>
      </c>
      <c r="Y1004" s="5">
        <f t="shared" si="1570"/>
        <v>18.389999999999873</v>
      </c>
      <c r="AA1004" s="5">
        <f t="shared" si="1588"/>
        <v>1</v>
      </c>
      <c r="AB1004" s="5">
        <f t="shared" si="1589"/>
        <v>0</v>
      </c>
      <c r="AC1004" s="5">
        <f t="shared" si="1590"/>
        <v>1</v>
      </c>
      <c r="AF1004" s="5">
        <f t="shared" si="1576"/>
        <v>15.809999999999945</v>
      </c>
      <c r="AG1004" s="5">
        <f t="shared" si="1577"/>
        <v>3.1600000000003092</v>
      </c>
      <c r="AH1004" s="5">
        <f t="shared" si="1578"/>
        <v>26.880000000000109</v>
      </c>
      <c r="AI1004" s="5">
        <f t="shared" si="1579"/>
        <v>39.529999999999745</v>
      </c>
      <c r="AJ1004" s="5"/>
      <c r="AK1004" s="5">
        <f t="shared" si="1580"/>
        <v>15.809999999999945</v>
      </c>
      <c r="AL1004" s="5">
        <f t="shared" si="1600"/>
        <v>18.595000000000162</v>
      </c>
      <c r="AM1004" s="5">
        <f t="shared" si="1581"/>
        <v>26.880000000000109</v>
      </c>
      <c r="AN1004" s="5">
        <f t="shared" si="1596"/>
        <v>46.045999999999957</v>
      </c>
      <c r="AO1004" s="5">
        <f t="shared" si="1597"/>
        <v>0</v>
      </c>
      <c r="AP1004" s="5">
        <f t="shared" si="1616"/>
        <v>4</v>
      </c>
      <c r="AQ1004" s="5">
        <f t="shared" si="1635"/>
        <v>3.7</v>
      </c>
      <c r="AR1004" s="5"/>
      <c r="AS1004" s="5">
        <f t="shared" si="1574"/>
        <v>39.529999999999745</v>
      </c>
      <c r="AT1004" s="5">
        <f t="shared" si="1596"/>
        <v>53.696999999999932</v>
      </c>
      <c r="AU1004" s="5">
        <f t="shared" si="1582"/>
        <v>3.1600000000003092</v>
      </c>
      <c r="AV1004" s="5">
        <f t="shared" si="1585"/>
        <v>12.649999999999636</v>
      </c>
      <c r="AW1004" s="5">
        <f t="shared" si="1583"/>
        <v>3</v>
      </c>
      <c r="AZ1004" s="4">
        <f t="shared" si="1625"/>
        <v>0.4011387163561137</v>
      </c>
      <c r="BA1004" s="5">
        <f t="shared" si="1631"/>
        <v>0</v>
      </c>
      <c r="BB1004" s="4">
        <f t="shared" si="1626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  <c r="CB1004" s="5">
        <f t="shared" si="1605"/>
        <v>15.809999999999945</v>
      </c>
      <c r="CC1004" s="5">
        <f t="shared" si="1606"/>
        <v>26.880000000000109</v>
      </c>
      <c r="CD1004" s="5">
        <f t="shared" si="1617"/>
        <v>3.1599999999998545</v>
      </c>
      <c r="CE1004" s="5">
        <f t="shared" si="1608"/>
        <v>-30</v>
      </c>
      <c r="CF1004" s="5"/>
      <c r="CG1004" s="5">
        <f t="shared" si="1609"/>
        <v>-50</v>
      </c>
      <c r="CH1004" s="5">
        <f t="shared" si="1612"/>
        <v>18.389999999999873</v>
      </c>
      <c r="CI1004" s="5">
        <f t="shared" si="1610"/>
        <v>-96.840000000000146</v>
      </c>
    </row>
    <row r="1005" spans="1:87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5">
        <f t="shared" si="1567"/>
        <v>39.110000000000127</v>
      </c>
      <c r="K1005" s="5">
        <f t="shared" si="1594"/>
        <v>55.669166666666683</v>
      </c>
      <c r="L1005" s="5">
        <f t="shared" si="1571"/>
        <v>32.539999999999964</v>
      </c>
      <c r="M1005" s="5">
        <f t="shared" ref="M1005" si="1650">AVERAGE(L994:L1005)</f>
        <v>40.65250000000011</v>
      </c>
      <c r="N1005" s="6" t="s">
        <v>36</v>
      </c>
      <c r="O1005" s="5">
        <f t="shared" si="1573"/>
        <v>367.70000000000027</v>
      </c>
      <c r="P1005" s="4">
        <f t="shared" si="1619"/>
        <v>0</v>
      </c>
      <c r="Q1005" s="5">
        <f t="shared" si="1620"/>
        <v>23.249999999999545</v>
      </c>
      <c r="R1005" s="5">
        <f t="shared" si="1621"/>
        <v>373.51250000000016</v>
      </c>
      <c r="S1005" s="4">
        <f t="shared" si="1622"/>
        <v>0</v>
      </c>
      <c r="T1005" s="4">
        <f t="shared" si="1623"/>
        <v>0</v>
      </c>
      <c r="U1005" s="5">
        <f t="shared" si="1614"/>
        <v>382.52200000000005</v>
      </c>
      <c r="V1005" s="5">
        <f t="shared" si="1615"/>
        <v>-14.821999999999775</v>
      </c>
      <c r="X1005" s="5">
        <f t="shared" si="1569"/>
        <v>-22.589999999999691</v>
      </c>
      <c r="Y1005" s="5">
        <f t="shared" si="1570"/>
        <v>-14.360000000000127</v>
      </c>
      <c r="AA1005" s="5">
        <f t="shared" si="1588"/>
        <v>0</v>
      </c>
      <c r="AB1005" s="5">
        <f t="shared" si="1589"/>
        <v>1</v>
      </c>
      <c r="AC1005" s="5">
        <f t="shared" si="1590"/>
        <v>1</v>
      </c>
      <c r="AF1005" s="5">
        <f t="shared" si="1576"/>
        <v>9.9100000000003092</v>
      </c>
      <c r="AG1005" s="5">
        <f t="shared" si="1577"/>
        <v>14.090000000000146</v>
      </c>
      <c r="AH1005" s="5">
        <f t="shared" si="1578"/>
        <v>29.199999999999818</v>
      </c>
      <c r="AI1005" s="5">
        <f t="shared" si="1579"/>
        <v>25.019999999999982</v>
      </c>
      <c r="AJ1005" s="5"/>
      <c r="AK1005" s="5">
        <f t="shared" si="1580"/>
        <v>9.9100000000003092</v>
      </c>
      <c r="AL1005" s="5">
        <f t="shared" si="1600"/>
        <v>18.595000000000162</v>
      </c>
      <c r="AM1005" s="5">
        <f t="shared" si="1581"/>
        <v>29.199999999999818</v>
      </c>
      <c r="AN1005" s="5">
        <f t="shared" si="1596"/>
        <v>42.229999999999976</v>
      </c>
      <c r="AO1005" s="5">
        <f t="shared" si="1597"/>
        <v>0</v>
      </c>
      <c r="AP1005" s="5">
        <f t="shared" si="1616"/>
        <v>3</v>
      </c>
      <c r="AQ1005" s="5">
        <f t="shared" si="1635"/>
        <v>3.6</v>
      </c>
      <c r="AR1005" s="5"/>
      <c r="AS1005" s="5">
        <f t="shared" si="1574"/>
        <v>25.019999999999982</v>
      </c>
      <c r="AT1005" s="5">
        <f t="shared" si="1596"/>
        <v>49.558999999999969</v>
      </c>
      <c r="AU1005" s="5">
        <f t="shared" si="1582"/>
        <v>14.090000000000146</v>
      </c>
      <c r="AV1005" s="5">
        <f t="shared" si="1585"/>
        <v>-4.1799999999998363</v>
      </c>
      <c r="AW1005" s="5">
        <f t="shared" si="1583"/>
        <v>4</v>
      </c>
      <c r="AZ1005" s="4">
        <f t="shared" si="1625"/>
        <v>0</v>
      </c>
      <c r="BA1005" s="5">
        <f t="shared" si="1631"/>
        <v>0</v>
      </c>
      <c r="BB1005" s="4">
        <f t="shared" si="1626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  <c r="CB1005" s="5">
        <f t="shared" si="1605"/>
        <v>9.9100000000003092</v>
      </c>
      <c r="CC1005" s="5">
        <f t="shared" si="1606"/>
        <v>29.199999999999818</v>
      </c>
      <c r="CD1005" s="5">
        <f t="shared" si="1617"/>
        <v>-22.589999999999691</v>
      </c>
      <c r="CE1005" s="5">
        <f t="shared" si="1608"/>
        <v>14.360000000000127</v>
      </c>
      <c r="CF1005" s="5"/>
      <c r="CG1005" s="5">
        <f t="shared" si="1609"/>
        <v>-50</v>
      </c>
      <c r="CH1005" s="5">
        <f t="shared" si="1612"/>
        <v>-14.360000000000127</v>
      </c>
      <c r="CI1005" s="5">
        <f t="shared" si="1610"/>
        <v>-122.58999999999969</v>
      </c>
    </row>
    <row r="1006" spans="1:87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5">
        <f t="shared" si="1567"/>
        <v>55.179999999999836</v>
      </c>
      <c r="K1006" s="5">
        <f t="shared" si="1594"/>
        <v>56.170833333333313</v>
      </c>
      <c r="L1006" s="5">
        <f t="shared" si="1571"/>
        <v>43.050000000000182</v>
      </c>
      <c r="M1006" s="5">
        <f t="shared" ref="M1006" si="1651">AVERAGE(L995:L1006)</f>
        <v>40.530000000000122</v>
      </c>
      <c r="N1006" s="6" t="s">
        <v>36</v>
      </c>
      <c r="O1006" s="5">
        <f t="shared" si="1573"/>
        <v>367.67000000000007</v>
      </c>
      <c r="P1006" s="4">
        <f t="shared" si="1619"/>
        <v>0</v>
      </c>
      <c r="Q1006" s="5">
        <f t="shared" si="1620"/>
        <v>21.860000000000127</v>
      </c>
      <c r="R1006" s="5">
        <f t="shared" si="1621"/>
        <v>373.1350000000001</v>
      </c>
      <c r="S1006" s="4">
        <f t="shared" si="1622"/>
        <v>0</v>
      </c>
      <c r="T1006" s="4">
        <f t="shared" si="1623"/>
        <v>0</v>
      </c>
      <c r="U1006" s="5">
        <f t="shared" si="1614"/>
        <v>377.8660000000001</v>
      </c>
      <c r="V1006" s="5">
        <f t="shared" si="1615"/>
        <v>-10.196000000000026</v>
      </c>
      <c r="X1006" s="5">
        <f t="shared" si="1569"/>
        <v>23.559999999999945</v>
      </c>
      <c r="Y1006" s="5">
        <f t="shared" si="1570"/>
        <v>37.720000000000255</v>
      </c>
      <c r="AA1006" s="5">
        <f t="shared" si="1588"/>
        <v>1</v>
      </c>
      <c r="AB1006" s="5">
        <f t="shared" si="1589"/>
        <v>0</v>
      </c>
      <c r="AC1006" s="5">
        <f t="shared" si="1590"/>
        <v>1</v>
      </c>
      <c r="AF1006" s="5">
        <f t="shared" si="1576"/>
        <v>31.569999999999709</v>
      </c>
      <c r="AG1006" s="5">
        <f t="shared" si="1577"/>
        <v>31.319999999999709</v>
      </c>
      <c r="AH1006" s="5">
        <f t="shared" si="1578"/>
        <v>23.610000000000127</v>
      </c>
      <c r="AI1006" s="5">
        <f t="shared" si="1579"/>
        <v>23.860000000000127</v>
      </c>
      <c r="AJ1006" s="5"/>
      <c r="AK1006" s="5">
        <f t="shared" si="1580"/>
        <v>23.610000000000127</v>
      </c>
      <c r="AL1006" s="5">
        <f t="shared" si="1600"/>
        <v>18.624000000000159</v>
      </c>
      <c r="AM1006" s="5">
        <f t="shared" si="1581"/>
        <v>31.569999999999709</v>
      </c>
      <c r="AN1006" s="5">
        <f t="shared" si="1596"/>
        <v>43.038999999999945</v>
      </c>
      <c r="AO1006" s="5">
        <f t="shared" si="1597"/>
        <v>0</v>
      </c>
      <c r="AP1006" s="5">
        <f t="shared" si="1616"/>
        <v>3</v>
      </c>
      <c r="AQ1006" s="5">
        <f t="shared" si="1635"/>
        <v>3.6</v>
      </c>
      <c r="AR1006" s="5"/>
      <c r="AS1006" s="5">
        <f t="shared" si="1574"/>
        <v>31.319999999999709</v>
      </c>
      <c r="AT1006" s="5">
        <f t="shared" si="1596"/>
        <v>49.92699999999995</v>
      </c>
      <c r="AU1006" s="5">
        <f t="shared" si="1582"/>
        <v>23.860000000000127</v>
      </c>
      <c r="AV1006" s="5">
        <f t="shared" si="1585"/>
        <v>0.25</v>
      </c>
      <c r="AW1006" s="5">
        <f t="shared" si="1583"/>
        <v>5</v>
      </c>
      <c r="AZ1006" s="4">
        <f t="shared" si="1625"/>
        <v>0</v>
      </c>
      <c r="BA1006" s="5">
        <f t="shared" si="1631"/>
        <v>0</v>
      </c>
      <c r="BB1006" s="4">
        <f t="shared" si="1626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  <c r="CB1006" s="5">
        <f t="shared" si="1605"/>
        <v>31.569999999999709</v>
      </c>
      <c r="CC1006" s="5">
        <f t="shared" si="1606"/>
        <v>23.610000000000127</v>
      </c>
      <c r="CD1006" s="5">
        <f t="shared" si="1617"/>
        <v>23.559999999999945</v>
      </c>
      <c r="CE1006" s="5">
        <f t="shared" si="1608"/>
        <v>-30</v>
      </c>
      <c r="CF1006" s="5"/>
      <c r="CG1006" s="5">
        <f t="shared" si="1609"/>
        <v>-50</v>
      </c>
      <c r="CH1006" s="5">
        <f t="shared" si="1612"/>
        <v>37.720000000000255</v>
      </c>
      <c r="CI1006" s="5">
        <f t="shared" si="1610"/>
        <v>-76.440000000000055</v>
      </c>
    </row>
    <row r="1007" spans="1:87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5">
        <f t="shared" si="1567"/>
        <v>37.029999999999745</v>
      </c>
      <c r="K1007" s="5">
        <f t="shared" si="1594"/>
        <v>53.098333333333322</v>
      </c>
      <c r="L1007" s="5">
        <f t="shared" si="1571"/>
        <v>37.269999999999982</v>
      </c>
      <c r="M1007" s="5">
        <f t="shared" ref="M1007" si="1652">AVERAGE(L996:L1007)</f>
        <v>39.869166666666764</v>
      </c>
      <c r="N1007" s="6" t="s">
        <v>36</v>
      </c>
      <c r="O1007" s="5">
        <f t="shared" si="1573"/>
        <v>396.38000000000011</v>
      </c>
      <c r="P1007" s="4">
        <f t="shared" si="1619"/>
        <v>1</v>
      </c>
      <c r="Q1007" s="5">
        <f t="shared" si="1620"/>
        <v>28.710000000000036</v>
      </c>
      <c r="R1007" s="5">
        <f t="shared" si="1621"/>
        <v>374.84750000000008</v>
      </c>
      <c r="S1007" s="4">
        <f t="shared" si="1622"/>
        <v>1</v>
      </c>
      <c r="T1007" s="4">
        <f t="shared" si="1623"/>
        <v>1</v>
      </c>
      <c r="U1007" s="5">
        <f t="shared" si="1614"/>
        <v>379.23600000000005</v>
      </c>
      <c r="V1007" s="5">
        <f t="shared" si="1615"/>
        <v>17.144000000000062</v>
      </c>
      <c r="X1007" s="5">
        <f t="shared" si="1569"/>
        <v>16.450000000000273</v>
      </c>
      <c r="Y1007" s="5">
        <f t="shared" si="1570"/>
        <v>-15.670000000000073</v>
      </c>
      <c r="AA1007" s="5">
        <f t="shared" si="1588"/>
        <v>0</v>
      </c>
      <c r="AB1007" s="5">
        <f t="shared" si="1589"/>
        <v>0</v>
      </c>
      <c r="AC1007" s="5">
        <f t="shared" si="1590"/>
        <v>0</v>
      </c>
      <c r="AF1007" s="5">
        <f t="shared" si="1576"/>
        <v>25.940000000000055</v>
      </c>
      <c r="AG1007" s="5">
        <f t="shared" si="1577"/>
        <v>37.029999999999745</v>
      </c>
      <c r="AH1007" s="5">
        <f t="shared" si="1578"/>
        <v>5.5299999999997453</v>
      </c>
      <c r="AI1007" s="5">
        <f t="shared" si="1579"/>
        <v>-5.5599999999999454</v>
      </c>
      <c r="AJ1007" s="5"/>
      <c r="AK1007" s="5">
        <f t="shared" si="1580"/>
        <v>5.5299999999997453</v>
      </c>
      <c r="AL1007" s="5">
        <f t="shared" si="1600"/>
        <v>17.625000000000043</v>
      </c>
      <c r="AM1007" s="5">
        <f t="shared" si="1581"/>
        <v>25.940000000000055</v>
      </c>
      <c r="AN1007" s="5">
        <f t="shared" si="1596"/>
        <v>41.344999999999935</v>
      </c>
      <c r="AO1007" s="5">
        <f t="shared" si="1597"/>
        <v>0</v>
      </c>
      <c r="AP1007" s="5">
        <f t="shared" si="1616"/>
        <v>3</v>
      </c>
      <c r="AQ1007" s="5">
        <f t="shared" si="1635"/>
        <v>3.6</v>
      </c>
      <c r="AR1007" s="5"/>
      <c r="AS1007" s="5">
        <f t="shared" si="1574"/>
        <v>37.029999999999745</v>
      </c>
      <c r="AT1007" s="5">
        <f t="shared" si="1596"/>
        <v>47.511999999999901</v>
      </c>
      <c r="AU1007" s="5">
        <f t="shared" si="1582"/>
        <v>-5.5599999999999454</v>
      </c>
      <c r="AV1007" s="5">
        <f t="shared" si="1585"/>
        <v>-11.089999999999691</v>
      </c>
      <c r="AW1007" s="5">
        <f t="shared" si="1583"/>
        <v>6</v>
      </c>
      <c r="AX1007" s="3">
        <v>1</v>
      </c>
      <c r="AZ1007" s="4">
        <f t="shared" si="1625"/>
        <v>1</v>
      </c>
      <c r="BA1007" s="5">
        <f t="shared" si="1631"/>
        <v>0</v>
      </c>
      <c r="BB1007" s="4">
        <f t="shared" si="1626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  <c r="CB1007" s="5">
        <f t="shared" si="1605"/>
        <v>25.940000000000055</v>
      </c>
      <c r="CC1007" s="5">
        <f t="shared" si="1606"/>
        <v>5.5299999999997453</v>
      </c>
      <c r="CD1007" s="5">
        <f t="shared" si="1617"/>
        <v>16.450000000000273</v>
      </c>
      <c r="CE1007" s="5">
        <f t="shared" si="1608"/>
        <v>15.670000000000073</v>
      </c>
      <c r="CF1007" s="5"/>
      <c r="CG1007" s="5">
        <f t="shared" si="1609"/>
        <v>-50</v>
      </c>
      <c r="CH1007" s="5">
        <f t="shared" si="1612"/>
        <v>-15.670000000000073</v>
      </c>
      <c r="CI1007" s="5">
        <f t="shared" si="1610"/>
        <v>-83.549999999999727</v>
      </c>
    </row>
    <row r="1008" spans="1:87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5">
        <f t="shared" si="1567"/>
        <v>38.849999999999909</v>
      </c>
      <c r="K1008" s="5">
        <f t="shared" si="1594"/>
        <v>52.435833333333299</v>
      </c>
      <c r="L1008" s="5">
        <f t="shared" si="1571"/>
        <v>40.539999999999964</v>
      </c>
      <c r="M1008" s="5">
        <f t="shared" ref="M1008" si="1653">AVERAGE(L997:L1008)</f>
        <v>40.916666666666742</v>
      </c>
      <c r="N1008" s="6" t="s">
        <v>37</v>
      </c>
      <c r="O1008" s="5">
        <f t="shared" si="1573"/>
        <v>380.88000000000011</v>
      </c>
      <c r="P1008" s="4">
        <f t="shared" si="1619"/>
        <v>0.46011842563566768</v>
      </c>
      <c r="Q1008" s="5">
        <f t="shared" si="1620"/>
        <v>28.710000000000036</v>
      </c>
      <c r="R1008" s="5">
        <f t="shared" si="1621"/>
        <v>374.84750000000008</v>
      </c>
      <c r="S1008" s="4">
        <f t="shared" si="1622"/>
        <v>0.46011842563566768</v>
      </c>
      <c r="T1008" s="4">
        <f t="shared" si="1623"/>
        <v>0.46011842563566768</v>
      </c>
      <c r="U1008" s="5">
        <f t="shared" si="1614"/>
        <v>378.40200000000016</v>
      </c>
      <c r="V1008" s="5">
        <f t="shared" si="1615"/>
        <v>2.4779999999999518</v>
      </c>
      <c r="X1008" s="5">
        <f t="shared" si="1569"/>
        <v>-14.730000000000018</v>
      </c>
      <c r="Y1008" s="5">
        <f t="shared" si="1570"/>
        <v>20.059999999999945</v>
      </c>
      <c r="AA1008" s="5">
        <f t="shared" si="1588"/>
        <v>0</v>
      </c>
      <c r="AB1008" s="5">
        <f t="shared" si="1589"/>
        <v>0</v>
      </c>
      <c r="AC1008" s="5">
        <f t="shared" si="1590"/>
        <v>0</v>
      </c>
      <c r="AF1008" s="5">
        <f t="shared" si="1576"/>
        <v>17.739999999999782</v>
      </c>
      <c r="AG1008" s="5">
        <f t="shared" si="1577"/>
        <v>10.989999999999782</v>
      </c>
      <c r="AH1008" s="5">
        <f t="shared" si="1578"/>
        <v>21.110000000000127</v>
      </c>
      <c r="AI1008" s="5">
        <f t="shared" si="1579"/>
        <v>27.860000000000127</v>
      </c>
      <c r="AJ1008" s="5"/>
      <c r="AK1008" s="5">
        <f t="shared" si="1580"/>
        <v>17.739999999999782</v>
      </c>
      <c r="AL1008" s="5">
        <f t="shared" si="1600"/>
        <v>18.326999999999813</v>
      </c>
      <c r="AM1008" s="5">
        <f t="shared" si="1581"/>
        <v>21.110000000000127</v>
      </c>
      <c r="AN1008" s="5">
        <f t="shared" si="1596"/>
        <v>37.839999999999961</v>
      </c>
      <c r="AO1008" s="5">
        <f t="shared" si="1597"/>
        <v>0</v>
      </c>
      <c r="AP1008" s="5">
        <f t="shared" si="1616"/>
        <v>2</v>
      </c>
      <c r="AQ1008" s="5">
        <f t="shared" si="1635"/>
        <v>3.5</v>
      </c>
      <c r="AR1008" s="5"/>
      <c r="AS1008" s="5">
        <f t="shared" si="1574"/>
        <v>27.860000000000127</v>
      </c>
      <c r="AT1008" s="5">
        <f t="shared" si="1596"/>
        <v>43.997999999999912</v>
      </c>
      <c r="AU1008" s="5">
        <f t="shared" si="1582"/>
        <v>10.989999999999782</v>
      </c>
      <c r="AV1008" s="5">
        <f t="shared" si="1585"/>
        <v>6.75</v>
      </c>
      <c r="AW1008" s="5">
        <f t="shared" si="1583"/>
        <v>2</v>
      </c>
      <c r="AZ1008" s="4">
        <f t="shared" si="1625"/>
        <v>0.46011842563566768</v>
      </c>
      <c r="BA1008" s="5">
        <f t="shared" si="1631"/>
        <v>-15.5</v>
      </c>
      <c r="BB1008" s="4">
        <f t="shared" si="1626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  <c r="CB1008" s="5">
        <f t="shared" si="1605"/>
        <v>17.739999999999782</v>
      </c>
      <c r="CC1008" s="5">
        <f t="shared" si="1606"/>
        <v>21.110000000000127</v>
      </c>
      <c r="CD1008" s="5">
        <f t="shared" si="1617"/>
        <v>-14.730000000000018</v>
      </c>
      <c r="CE1008" s="5">
        <f t="shared" si="1608"/>
        <v>-30</v>
      </c>
      <c r="CF1008" s="5"/>
      <c r="CG1008" s="5">
        <f t="shared" si="1609"/>
        <v>-50</v>
      </c>
      <c r="CH1008" s="5">
        <f t="shared" si="1612"/>
        <v>20.059999999999945</v>
      </c>
      <c r="CI1008" s="5">
        <f t="shared" si="1610"/>
        <v>-114.73000000000002</v>
      </c>
    </row>
    <row r="1009" spans="1:87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5">
        <f t="shared" si="1567"/>
        <v>36.320000000000164</v>
      </c>
      <c r="K1009" s="5">
        <f t="shared" si="1594"/>
        <v>50.36416666666662</v>
      </c>
      <c r="L1009" s="5">
        <f t="shared" si="1571"/>
        <v>24.3100000000004</v>
      </c>
      <c r="M1009" s="5">
        <f t="shared" ref="M1009" si="1654">AVERAGE(L998:L1009)</f>
        <v>38.427500000000087</v>
      </c>
      <c r="N1009" s="6" t="s">
        <v>36</v>
      </c>
      <c r="O1009" s="5">
        <f t="shared" si="1573"/>
        <v>403.25</v>
      </c>
      <c r="P1009" s="4">
        <f t="shared" si="1619"/>
        <v>1</v>
      </c>
      <c r="Q1009" s="5">
        <f t="shared" si="1620"/>
        <v>35.579999999999927</v>
      </c>
      <c r="R1009" s="5">
        <f t="shared" si="1621"/>
        <v>376.56500000000005</v>
      </c>
      <c r="S1009" s="4">
        <f t="shared" si="1622"/>
        <v>1</v>
      </c>
      <c r="T1009" s="4">
        <f t="shared" si="1623"/>
        <v>1</v>
      </c>
      <c r="U1009" s="5">
        <f t="shared" si="1614"/>
        <v>383.1760000000001</v>
      </c>
      <c r="V1009" s="5">
        <f t="shared" si="1615"/>
        <v>20.073999999999899</v>
      </c>
      <c r="X1009" s="5">
        <f t="shared" si="1569"/>
        <v>19.240000000000236</v>
      </c>
      <c r="Y1009" s="5">
        <f t="shared" si="1570"/>
        <v>-8.5599999999999454</v>
      </c>
      <c r="AA1009" s="5">
        <f t="shared" si="1588"/>
        <v>0</v>
      </c>
      <c r="AB1009" s="5">
        <f t="shared" si="1589"/>
        <v>0</v>
      </c>
      <c r="AC1009" s="5">
        <f t="shared" si="1590"/>
        <v>0</v>
      </c>
      <c r="AF1009" s="5">
        <f t="shared" si="1576"/>
        <v>29.160000000000309</v>
      </c>
      <c r="AG1009" s="5">
        <f t="shared" si="1577"/>
        <v>36.320000000000164</v>
      </c>
      <c r="AH1009" s="5">
        <f t="shared" si="1578"/>
        <v>0</v>
      </c>
      <c r="AI1009" s="5">
        <f t="shared" si="1579"/>
        <v>-7.1599999999998545</v>
      </c>
      <c r="AJ1009" s="5"/>
      <c r="AK1009" s="5">
        <f t="shared" si="1580"/>
        <v>0</v>
      </c>
      <c r="AL1009" s="5">
        <f t="shared" si="1600"/>
        <v>18.326999999999813</v>
      </c>
      <c r="AM1009" s="5">
        <f t="shared" si="1581"/>
        <v>29.160000000000309</v>
      </c>
      <c r="AN1009" s="5">
        <f t="shared" si="1596"/>
        <v>34.203000000000017</v>
      </c>
      <c r="AO1009" s="5">
        <f t="shared" si="1597"/>
        <v>0</v>
      </c>
      <c r="AP1009" s="5">
        <f t="shared" si="1616"/>
        <v>1</v>
      </c>
      <c r="AQ1009" s="5">
        <f t="shared" si="1635"/>
        <v>3.2</v>
      </c>
      <c r="AR1009" s="5"/>
      <c r="AS1009" s="5">
        <f t="shared" si="1574"/>
        <v>36.320000000000164</v>
      </c>
      <c r="AT1009" s="5">
        <f t="shared" si="1596"/>
        <v>40.438999999999943</v>
      </c>
      <c r="AU1009" s="5">
        <f t="shared" si="1582"/>
        <v>-7.1599999999998545</v>
      </c>
      <c r="AV1009" s="5">
        <f t="shared" si="1585"/>
        <v>-7.1599999999998545</v>
      </c>
      <c r="AW1009" s="5">
        <f t="shared" si="1583"/>
        <v>3</v>
      </c>
      <c r="AX1009" s="3">
        <v>1</v>
      </c>
      <c r="AZ1009" s="4">
        <f t="shared" si="1625"/>
        <v>1</v>
      </c>
      <c r="BA1009" s="5">
        <f t="shared" si="1631"/>
        <v>0</v>
      </c>
      <c r="BB1009" s="4">
        <f t="shared" si="1626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  <c r="CB1009" s="5">
        <f t="shared" si="1605"/>
        <v>29.160000000000309</v>
      </c>
      <c r="CC1009" s="5">
        <f t="shared" si="1606"/>
        <v>0</v>
      </c>
      <c r="CD1009" s="5">
        <f t="shared" si="1617"/>
        <v>19.240000000000236</v>
      </c>
      <c r="CE1009" s="5">
        <f t="shared" si="1608"/>
        <v>8.5599999999999454</v>
      </c>
      <c r="CF1009" s="5"/>
      <c r="CG1009" s="5">
        <f t="shared" si="1609"/>
        <v>-50</v>
      </c>
      <c r="CH1009" s="5">
        <f t="shared" si="1612"/>
        <v>-8.5599999999999454</v>
      </c>
      <c r="CI1009" s="5">
        <f t="shared" si="1610"/>
        <v>-80.759999999999764</v>
      </c>
    </row>
    <row r="1010" spans="1:87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5">
        <f t="shared" si="1567"/>
        <v>53.889999999999873</v>
      </c>
      <c r="K1010" s="5">
        <f t="shared" si="1594"/>
        <v>49.60499999999994</v>
      </c>
      <c r="L1010" s="5">
        <f t="shared" si="1571"/>
        <v>21.879999999999654</v>
      </c>
      <c r="M1010" s="5">
        <f t="shared" ref="M1010" si="1655">AVERAGE(L999:L1010)</f>
        <v>36.952500000000065</v>
      </c>
      <c r="N1010" s="6" t="s">
        <v>37</v>
      </c>
      <c r="O1010" s="5">
        <f t="shared" si="1573"/>
        <v>431.92999999999984</v>
      </c>
      <c r="P1010" s="4">
        <f t="shared" si="1619"/>
        <v>1</v>
      </c>
      <c r="Q1010" s="5">
        <f t="shared" si="1620"/>
        <v>64.259999999999764</v>
      </c>
      <c r="R1010" s="5">
        <f t="shared" si="1621"/>
        <v>383.73500000000001</v>
      </c>
      <c r="S1010" s="4">
        <f t="shared" si="1622"/>
        <v>1</v>
      </c>
      <c r="T1010" s="4">
        <f t="shared" si="1623"/>
        <v>1</v>
      </c>
      <c r="U1010" s="5">
        <f t="shared" si="1614"/>
        <v>396.02200000000005</v>
      </c>
      <c r="V1010" s="5">
        <f t="shared" si="1615"/>
        <v>35.907999999999788</v>
      </c>
      <c r="X1010" s="5">
        <f t="shared" si="1569"/>
        <v>45.149999999999636</v>
      </c>
      <c r="Y1010" s="5">
        <f t="shared" si="1570"/>
        <v>12.400000000000091</v>
      </c>
      <c r="AA1010" s="5">
        <f t="shared" si="1588"/>
        <v>1</v>
      </c>
      <c r="AB1010" s="5">
        <f t="shared" si="1589"/>
        <v>0</v>
      </c>
      <c r="AC1010" s="5">
        <f t="shared" si="1590"/>
        <v>1</v>
      </c>
      <c r="AF1010" s="5">
        <f t="shared" si="1576"/>
        <v>49.659999999999854</v>
      </c>
      <c r="AG1010" s="5">
        <f t="shared" si="1577"/>
        <v>53.889999999999873</v>
      </c>
      <c r="AH1010" s="5">
        <f t="shared" si="1578"/>
        <v>0</v>
      </c>
      <c r="AI1010" s="5">
        <f t="shared" si="1579"/>
        <v>-4.2300000000000182</v>
      </c>
      <c r="AJ1010" s="5"/>
      <c r="AK1010" s="5">
        <f t="shared" si="1580"/>
        <v>0</v>
      </c>
      <c r="AL1010" s="5">
        <f t="shared" si="1600"/>
        <v>18.326999999999813</v>
      </c>
      <c r="AM1010" s="5">
        <f t="shared" si="1581"/>
        <v>49.659999999999854</v>
      </c>
      <c r="AN1010" s="5">
        <f t="shared" si="1596"/>
        <v>34.782000000000018</v>
      </c>
      <c r="AO1010" s="5">
        <f t="shared" si="1597"/>
        <v>1</v>
      </c>
      <c r="AP1010" s="5">
        <f t="shared" si="1616"/>
        <v>2</v>
      </c>
      <c r="AQ1010" s="5">
        <f t="shared" si="1635"/>
        <v>3</v>
      </c>
      <c r="AR1010" s="5"/>
      <c r="AS1010" s="5">
        <f t="shared" si="1574"/>
        <v>53.889999999999873</v>
      </c>
      <c r="AT1010" s="5">
        <f t="shared" si="1596"/>
        <v>41.009999999999948</v>
      </c>
      <c r="AU1010" s="5">
        <f t="shared" si="1582"/>
        <v>-4.2300000000000182</v>
      </c>
      <c r="AV1010" s="5">
        <f t="shared" si="1585"/>
        <v>-4.2300000000000182</v>
      </c>
      <c r="AW1010" s="5">
        <f t="shared" si="1583"/>
        <v>2</v>
      </c>
      <c r="AZ1010" s="4">
        <f t="shared" si="1625"/>
        <v>1</v>
      </c>
      <c r="BA1010" s="5">
        <f t="shared" si="1631"/>
        <v>28.679999999999836</v>
      </c>
      <c r="BB1010" s="4">
        <f t="shared" si="1626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  <c r="CB1010" s="5">
        <f t="shared" si="1605"/>
        <v>49.659999999999854</v>
      </c>
      <c r="CC1010" s="5">
        <f t="shared" si="1606"/>
        <v>0</v>
      </c>
      <c r="CD1010" s="5">
        <f t="shared" si="1617"/>
        <v>45.149999999999636</v>
      </c>
      <c r="CE1010" s="5">
        <f t="shared" si="1608"/>
        <v>-12.400000000000091</v>
      </c>
      <c r="CF1010" s="5"/>
      <c r="CG1010" s="5">
        <f t="shared" si="1609"/>
        <v>-50</v>
      </c>
      <c r="CH1010" s="5">
        <f t="shared" si="1612"/>
        <v>12.400000000000091</v>
      </c>
      <c r="CI1010" s="5">
        <f t="shared" si="1610"/>
        <v>-54.850000000000364</v>
      </c>
    </row>
    <row r="1011" spans="1:87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5">
        <f t="shared" si="1567"/>
        <v>43.5600000000004</v>
      </c>
      <c r="K1011" s="5">
        <f t="shared" si="1594"/>
        <v>47.242499999999986</v>
      </c>
      <c r="L1011" s="5">
        <f t="shared" si="1571"/>
        <v>29.880000000000109</v>
      </c>
      <c r="M1011" s="5">
        <f t="shared" ref="M1011" si="1656">AVERAGE(L1000:L1011)</f>
        <v>35.80416666666671</v>
      </c>
      <c r="N1011" s="6" t="s">
        <v>37</v>
      </c>
      <c r="O1011" s="5">
        <f t="shared" si="1573"/>
        <v>435.98</v>
      </c>
      <c r="P1011" s="4">
        <f t="shared" si="1619"/>
        <v>1</v>
      </c>
      <c r="Q1011" s="5">
        <f t="shared" si="1620"/>
        <v>55.099999999999909</v>
      </c>
      <c r="R1011" s="5">
        <f t="shared" si="1621"/>
        <v>394.65500000000009</v>
      </c>
      <c r="S1011" s="4">
        <f t="shared" si="1622"/>
        <v>1</v>
      </c>
      <c r="T1011" s="4">
        <f t="shared" si="1623"/>
        <v>1</v>
      </c>
      <c r="U1011" s="5">
        <f t="shared" si="1614"/>
        <v>409.68400000000003</v>
      </c>
      <c r="V1011" s="5">
        <f t="shared" si="1615"/>
        <v>26.295999999999992</v>
      </c>
      <c r="X1011" s="5">
        <f t="shared" si="1569"/>
        <v>7.2300000000000182</v>
      </c>
      <c r="Y1011" s="5">
        <f t="shared" si="1570"/>
        <v>-10.390000000000327</v>
      </c>
      <c r="AA1011" s="5">
        <f t="shared" si="1588"/>
        <v>0</v>
      </c>
      <c r="AB1011" s="5">
        <f t="shared" si="1589"/>
        <v>0</v>
      </c>
      <c r="AC1011" s="5">
        <f t="shared" si="1590"/>
        <v>0</v>
      </c>
      <c r="AF1011" s="5">
        <f t="shared" si="1576"/>
        <v>38.350000000000364</v>
      </c>
      <c r="AG1011" s="5">
        <f t="shared" si="1577"/>
        <v>43.5600000000004</v>
      </c>
      <c r="AH1011" s="5">
        <f t="shared" si="1578"/>
        <v>0</v>
      </c>
      <c r="AI1011" s="5">
        <f t="shared" si="1579"/>
        <v>-5.2100000000000364</v>
      </c>
      <c r="AJ1011" s="5"/>
      <c r="AK1011" s="5">
        <f t="shared" si="1580"/>
        <v>0</v>
      </c>
      <c r="AL1011" s="5">
        <f t="shared" si="1600"/>
        <v>18.326999999999813</v>
      </c>
      <c r="AM1011" s="5">
        <f t="shared" si="1581"/>
        <v>38.350000000000364</v>
      </c>
      <c r="AN1011" s="5">
        <f t="shared" si="1596"/>
        <v>35.505000000000017</v>
      </c>
      <c r="AO1011" s="5">
        <f t="shared" si="1597"/>
        <v>1</v>
      </c>
      <c r="AP1011" s="5">
        <f t="shared" si="1616"/>
        <v>3</v>
      </c>
      <c r="AQ1011" s="5">
        <f t="shared" si="1635"/>
        <v>2.9</v>
      </c>
      <c r="AR1011" s="5"/>
      <c r="AS1011" s="5">
        <f t="shared" si="1574"/>
        <v>43.5600000000004</v>
      </c>
      <c r="AT1011" s="5">
        <f t="shared" si="1596"/>
        <v>41.02399999999998</v>
      </c>
      <c r="AU1011" s="5">
        <f t="shared" si="1582"/>
        <v>-5.2100000000000364</v>
      </c>
      <c r="AV1011" s="5">
        <f t="shared" si="1585"/>
        <v>-5.2100000000000364</v>
      </c>
      <c r="AW1011" s="5">
        <f t="shared" si="1583"/>
        <v>3</v>
      </c>
      <c r="AX1011" s="3">
        <v>1</v>
      </c>
      <c r="AZ1011" s="4">
        <f t="shared" si="1625"/>
        <v>1</v>
      </c>
      <c r="BA1011" s="5">
        <f t="shared" si="1631"/>
        <v>4.0500000000001819</v>
      </c>
      <c r="BB1011" s="4">
        <f t="shared" si="1626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  <c r="CB1011" s="5">
        <f t="shared" si="1605"/>
        <v>38.350000000000364</v>
      </c>
      <c r="CC1011" s="5">
        <f t="shared" si="1606"/>
        <v>0</v>
      </c>
      <c r="CD1011" s="5">
        <f t="shared" si="1617"/>
        <v>7.2300000000000182</v>
      </c>
      <c r="CE1011" s="5">
        <f t="shared" si="1608"/>
        <v>10.390000000000327</v>
      </c>
      <c r="CF1011" s="5"/>
      <c r="CG1011" s="5">
        <f t="shared" si="1609"/>
        <v>-50</v>
      </c>
      <c r="CH1011" s="5">
        <f t="shared" si="1612"/>
        <v>-10.390000000000327</v>
      </c>
      <c r="CI1011" s="5">
        <f t="shared" si="1610"/>
        <v>-92.769999999999982</v>
      </c>
    </row>
    <row r="1012" spans="1:87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5">
        <f t="shared" si="1567"/>
        <v>57.800000000000182</v>
      </c>
      <c r="K1012" s="5">
        <f t="shared" si="1594"/>
        <v>47.898333333333348</v>
      </c>
      <c r="L1012" s="5">
        <f t="shared" si="1571"/>
        <v>67.840000000000146</v>
      </c>
      <c r="M1012" s="5">
        <f t="shared" ref="M1012" si="1657">AVERAGE(L1001:L1012)</f>
        <v>38.424166666666714</v>
      </c>
      <c r="N1012" s="6" t="s">
        <v>37</v>
      </c>
      <c r="O1012" s="5">
        <f t="shared" si="1573"/>
        <v>421.69999999999982</v>
      </c>
      <c r="P1012" s="4">
        <f t="shared" si="1619"/>
        <v>0.74083484573502312</v>
      </c>
      <c r="Q1012" s="5">
        <f t="shared" si="1620"/>
        <v>55.099999999999909</v>
      </c>
      <c r="R1012" s="5">
        <f t="shared" si="1621"/>
        <v>394.65500000000009</v>
      </c>
      <c r="S1012" s="4">
        <f t="shared" si="1622"/>
        <v>0.79095300834430959</v>
      </c>
      <c r="T1012" s="4">
        <f t="shared" si="1623"/>
        <v>0.79095300834430959</v>
      </c>
      <c r="U1012" s="5">
        <f t="shared" si="1614"/>
        <v>414.74799999999993</v>
      </c>
      <c r="V1012" s="5">
        <f t="shared" si="1615"/>
        <v>6.9519999999998845</v>
      </c>
      <c r="X1012" s="5">
        <f t="shared" si="1569"/>
        <v>49.460000000000036</v>
      </c>
      <c r="Y1012" s="5">
        <f t="shared" si="1570"/>
        <v>33.410000000000309</v>
      </c>
      <c r="AA1012" s="5">
        <f t="shared" si="1588"/>
        <v>1</v>
      </c>
      <c r="AB1012" s="5">
        <f t="shared" si="1589"/>
        <v>0</v>
      </c>
      <c r="AC1012" s="5">
        <f t="shared" si="1590"/>
        <v>1</v>
      </c>
      <c r="AF1012" s="5">
        <f t="shared" si="1576"/>
        <v>53.920000000000073</v>
      </c>
      <c r="AG1012" s="5">
        <f t="shared" si="1577"/>
        <v>57.800000000000182</v>
      </c>
      <c r="AH1012" s="5">
        <f t="shared" si="1578"/>
        <v>0</v>
      </c>
      <c r="AI1012" s="5">
        <f t="shared" si="1579"/>
        <v>-3.8800000000001091</v>
      </c>
      <c r="AJ1012" s="5"/>
      <c r="AK1012" s="5">
        <f t="shared" si="1580"/>
        <v>0</v>
      </c>
      <c r="AL1012" s="5">
        <f t="shared" si="1600"/>
        <v>18.326999999999813</v>
      </c>
      <c r="AM1012" s="5">
        <f t="shared" si="1581"/>
        <v>53.920000000000073</v>
      </c>
      <c r="AN1012" s="5">
        <f t="shared" si="1596"/>
        <v>36.913000000000054</v>
      </c>
      <c r="AO1012" s="5">
        <f t="shared" si="1597"/>
        <v>1</v>
      </c>
      <c r="AP1012" s="5">
        <f t="shared" si="1616"/>
        <v>4</v>
      </c>
      <c r="AQ1012" s="5">
        <f t="shared" si="1635"/>
        <v>2.9</v>
      </c>
      <c r="AR1012" s="5"/>
      <c r="AS1012" s="5">
        <f t="shared" si="1574"/>
        <v>57.800000000000182</v>
      </c>
      <c r="AT1012" s="5">
        <f t="shared" si="1596"/>
        <v>42.246000000000002</v>
      </c>
      <c r="AU1012" s="5">
        <f t="shared" si="1582"/>
        <v>-3.8800000000001091</v>
      </c>
      <c r="AV1012" s="5">
        <f t="shared" si="1585"/>
        <v>-3.8800000000001091</v>
      </c>
      <c r="AW1012" s="5">
        <f t="shared" si="1583"/>
        <v>6</v>
      </c>
      <c r="AZ1012" s="4">
        <f t="shared" si="1625"/>
        <v>0.79095300834430959</v>
      </c>
      <c r="BA1012" s="5">
        <f t="shared" si="1631"/>
        <v>-14.2800000000002</v>
      </c>
      <c r="BB1012" s="4">
        <f t="shared" si="1626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  <c r="CB1012" s="5">
        <f t="shared" si="1605"/>
        <v>53.920000000000073</v>
      </c>
      <c r="CC1012" s="5">
        <f t="shared" si="1606"/>
        <v>0</v>
      </c>
      <c r="CD1012" s="5">
        <f t="shared" si="1617"/>
        <v>49.460000000000036</v>
      </c>
      <c r="CE1012" s="5">
        <f t="shared" si="1608"/>
        <v>-30</v>
      </c>
      <c r="CF1012" s="5"/>
      <c r="CG1012" s="5">
        <f t="shared" si="1609"/>
        <v>-50</v>
      </c>
      <c r="CH1012" s="5">
        <f t="shared" si="1612"/>
        <v>33.410000000000309</v>
      </c>
      <c r="CI1012" s="5">
        <f t="shared" si="1610"/>
        <v>-50.539999999999964</v>
      </c>
    </row>
    <row r="1013" spans="1:87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5">
        <f t="shared" si="1567"/>
        <v>39.490000000000236</v>
      </c>
      <c r="K1013" s="5">
        <f t="shared" si="1594"/>
        <v>47.570833333333361</v>
      </c>
      <c r="L1013" s="5">
        <f t="shared" si="1571"/>
        <v>30.289999999999964</v>
      </c>
      <c r="M1013" s="5">
        <f t="shared" ref="M1013" si="1658">AVERAGE(L1002:L1013)</f>
        <v>38.426666666666698</v>
      </c>
      <c r="N1013" s="6" t="s">
        <v>36</v>
      </c>
      <c r="O1013" s="5">
        <f t="shared" si="1573"/>
        <v>427.61000000000013</v>
      </c>
      <c r="P1013" s="4">
        <f t="shared" si="1619"/>
        <v>0.74427131072410979</v>
      </c>
      <c r="Q1013" s="5">
        <f t="shared" si="1620"/>
        <v>32.730000000000018</v>
      </c>
      <c r="R1013" s="5">
        <f t="shared" si="1621"/>
        <v>411.4325</v>
      </c>
      <c r="S1013" s="4">
        <f t="shared" si="1622"/>
        <v>0.84809437386570041</v>
      </c>
      <c r="T1013" s="4">
        <f t="shared" si="1623"/>
        <v>0.87747035573122678</v>
      </c>
      <c r="U1013" s="5">
        <f t="shared" si="1614"/>
        <v>424.09399999999994</v>
      </c>
      <c r="V1013" s="5">
        <f t="shared" si="1615"/>
        <v>3.5160000000001901</v>
      </c>
      <c r="X1013" s="5">
        <f t="shared" si="1569"/>
        <v>15.960000000000036</v>
      </c>
      <c r="Y1013" s="5">
        <f t="shared" si="1570"/>
        <v>16.570000000000164</v>
      </c>
      <c r="AA1013" s="5">
        <f t="shared" si="1588"/>
        <v>1</v>
      </c>
      <c r="AB1013" s="5">
        <f t="shared" si="1589"/>
        <v>0</v>
      </c>
      <c r="AC1013" s="5">
        <f t="shared" si="1590"/>
        <v>1</v>
      </c>
      <c r="AF1013" s="5">
        <f t="shared" si="1576"/>
        <v>21.039999999999964</v>
      </c>
      <c r="AG1013" s="5">
        <f t="shared" si="1577"/>
        <v>22.480000000000018</v>
      </c>
      <c r="AH1013" s="5">
        <f t="shared" si="1578"/>
        <v>18.450000000000273</v>
      </c>
      <c r="AI1013" s="5">
        <f t="shared" si="1579"/>
        <v>17.010000000000218</v>
      </c>
      <c r="AJ1013" s="5"/>
      <c r="AK1013" s="5">
        <f t="shared" si="1580"/>
        <v>18.450000000000273</v>
      </c>
      <c r="AL1013" s="5">
        <f t="shared" si="1600"/>
        <v>18.966000000000257</v>
      </c>
      <c r="AM1013" s="5">
        <f t="shared" si="1581"/>
        <v>21.039999999999964</v>
      </c>
      <c r="AN1013" s="5">
        <f t="shared" si="1596"/>
        <v>32.683000000000035</v>
      </c>
      <c r="AO1013" s="5">
        <f t="shared" si="1597"/>
        <v>0</v>
      </c>
      <c r="AP1013" s="5">
        <f t="shared" si="1616"/>
        <v>3</v>
      </c>
      <c r="AQ1013" s="5">
        <f t="shared" si="1635"/>
        <v>2.8</v>
      </c>
      <c r="AR1013" s="5"/>
      <c r="AS1013" s="5">
        <f t="shared" si="1574"/>
        <v>22.480000000000018</v>
      </c>
      <c r="AT1013" s="5">
        <f t="shared" si="1596"/>
        <v>37.480999999999995</v>
      </c>
      <c r="AU1013" s="5">
        <f t="shared" si="1582"/>
        <v>17.010000000000218</v>
      </c>
      <c r="AV1013" s="5">
        <f t="shared" si="1585"/>
        <v>-1.4400000000000546</v>
      </c>
      <c r="AW1013" s="5">
        <f t="shared" si="1583"/>
        <v>2</v>
      </c>
      <c r="AZ1013" s="4">
        <f t="shared" si="1625"/>
        <v>0.87747035573122678</v>
      </c>
      <c r="BA1013" s="5">
        <f t="shared" si="1631"/>
        <v>0</v>
      </c>
      <c r="BB1013" s="4">
        <f t="shared" si="1626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  <c r="CB1013" s="5">
        <f t="shared" si="1605"/>
        <v>21.039999999999964</v>
      </c>
      <c r="CC1013" s="5">
        <f t="shared" si="1606"/>
        <v>18.450000000000273</v>
      </c>
      <c r="CD1013" s="5">
        <f t="shared" si="1617"/>
        <v>15.960000000000036</v>
      </c>
      <c r="CE1013" s="5">
        <f t="shared" si="1608"/>
        <v>-16.570000000000164</v>
      </c>
      <c r="CF1013" s="5"/>
      <c r="CG1013" s="5">
        <f t="shared" si="1609"/>
        <v>-50</v>
      </c>
      <c r="CH1013" s="5">
        <f t="shared" si="1612"/>
        <v>16.570000000000164</v>
      </c>
      <c r="CI1013" s="5">
        <f t="shared" si="1610"/>
        <v>-84.039999999999964</v>
      </c>
    </row>
    <row r="1014" spans="1:87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5">
        <f t="shared" si="1567"/>
        <v>43.550000000000182</v>
      </c>
      <c r="K1014" s="5">
        <f t="shared" si="1594"/>
        <v>46.466666666666733</v>
      </c>
      <c r="L1014" s="5">
        <f t="shared" si="1571"/>
        <v>29.069999999999709</v>
      </c>
      <c r="M1014" s="5">
        <f t="shared" ref="M1014" si="1659">AVERAGE(L1003:L1014)</f>
        <v>37.139999999999986</v>
      </c>
      <c r="N1014" s="6" t="s">
        <v>36</v>
      </c>
      <c r="O1014" s="5">
        <f t="shared" si="1573"/>
        <v>439.61999999999989</v>
      </c>
      <c r="P1014" s="4">
        <f t="shared" si="1619"/>
        <v>1</v>
      </c>
      <c r="Q1014" s="5">
        <f t="shared" si="1620"/>
        <v>17.920000000000073</v>
      </c>
      <c r="R1014" s="5">
        <f t="shared" si="1621"/>
        <v>426.17999999999984</v>
      </c>
      <c r="S1014" s="4">
        <f t="shared" si="1622"/>
        <v>1</v>
      </c>
      <c r="T1014" s="4">
        <f t="shared" si="1623"/>
        <v>1</v>
      </c>
      <c r="U1014" s="5">
        <f t="shared" si="1614"/>
        <v>431.36799999999994</v>
      </c>
      <c r="V1014" s="5">
        <f t="shared" si="1615"/>
        <v>8.2519999999999527</v>
      </c>
      <c r="X1014" s="5">
        <f t="shared" si="1569"/>
        <v>-2.9800000000000182</v>
      </c>
      <c r="Y1014" s="5">
        <f t="shared" si="1570"/>
        <v>-17.049999999999727</v>
      </c>
      <c r="AA1014" s="5">
        <f t="shared" si="1588"/>
        <v>0</v>
      </c>
      <c r="AB1014" s="5">
        <f t="shared" si="1589"/>
        <v>1</v>
      </c>
      <c r="AC1014" s="5">
        <f t="shared" si="1590"/>
        <v>1</v>
      </c>
      <c r="AF1014" s="5">
        <f t="shared" si="1576"/>
        <v>8.6100000000001273</v>
      </c>
      <c r="AG1014" s="5">
        <f t="shared" si="1577"/>
        <v>11.130000000000109</v>
      </c>
      <c r="AH1014" s="5">
        <f t="shared" si="1578"/>
        <v>34.940000000000055</v>
      </c>
      <c r="AI1014" s="5">
        <f t="shared" si="1579"/>
        <v>32.420000000000073</v>
      </c>
      <c r="AJ1014" s="5"/>
      <c r="AK1014" s="5">
        <f t="shared" si="1580"/>
        <v>8.6100000000001273</v>
      </c>
      <c r="AL1014" s="5">
        <f t="shared" si="1600"/>
        <v>18.966000000000257</v>
      </c>
      <c r="AM1014" s="5">
        <f t="shared" si="1581"/>
        <v>34.940000000000055</v>
      </c>
      <c r="AN1014" s="5">
        <f t="shared" si="1596"/>
        <v>33.489000000000033</v>
      </c>
      <c r="AO1014" s="5">
        <f t="shared" si="1597"/>
        <v>1</v>
      </c>
      <c r="AP1014" s="5">
        <f t="shared" si="1616"/>
        <v>4</v>
      </c>
      <c r="AQ1014" s="5">
        <f t="shared" si="1635"/>
        <v>2.8</v>
      </c>
      <c r="AR1014" s="5"/>
      <c r="AS1014" s="5">
        <f t="shared" si="1574"/>
        <v>32.420000000000073</v>
      </c>
      <c r="AT1014" s="5">
        <f t="shared" si="1596"/>
        <v>36.770000000000024</v>
      </c>
      <c r="AU1014" s="5">
        <f t="shared" si="1582"/>
        <v>11.130000000000109</v>
      </c>
      <c r="AV1014" s="5">
        <f t="shared" si="1585"/>
        <v>-2.5199999999999818</v>
      </c>
      <c r="AW1014" s="5">
        <f t="shared" si="1583"/>
        <v>3</v>
      </c>
      <c r="AZ1014" s="4">
        <f t="shared" si="1625"/>
        <v>1</v>
      </c>
      <c r="BA1014" s="5">
        <f t="shared" si="1631"/>
        <v>0</v>
      </c>
      <c r="BB1014" s="4">
        <f t="shared" si="1626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  <c r="CB1014" s="5">
        <f t="shared" si="1605"/>
        <v>8.6100000000001273</v>
      </c>
      <c r="CC1014" s="5">
        <f t="shared" si="1606"/>
        <v>34.940000000000055</v>
      </c>
      <c r="CD1014" s="5">
        <f t="shared" si="1617"/>
        <v>-2.9800000000000182</v>
      </c>
      <c r="CE1014" s="5">
        <f t="shared" si="1608"/>
        <v>17.049999999999727</v>
      </c>
      <c r="CF1014" s="5"/>
      <c r="CG1014" s="5">
        <f t="shared" si="1609"/>
        <v>-50</v>
      </c>
      <c r="CH1014" s="5">
        <f t="shared" si="1612"/>
        <v>-17.049999999999727</v>
      </c>
      <c r="CI1014" s="5">
        <f t="shared" si="1610"/>
        <v>-102.98000000000002</v>
      </c>
    </row>
    <row r="1015" spans="1:87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5">
        <f t="shared" si="1567"/>
        <v>65.039999999999964</v>
      </c>
      <c r="K1015" s="5">
        <f t="shared" si="1594"/>
        <v>46.042500000000054</v>
      </c>
      <c r="L1015" s="5">
        <f t="shared" si="1571"/>
        <v>51.839999999999691</v>
      </c>
      <c r="M1015" s="5">
        <f t="shared" ref="M1015" si="1660">AVERAGE(L1004:L1015)</f>
        <v>37.139166666666632</v>
      </c>
      <c r="N1015" s="6" t="s">
        <v>37</v>
      </c>
      <c r="O1015" s="5">
        <f t="shared" si="1573"/>
        <v>440.88999999999987</v>
      </c>
      <c r="P1015" s="4">
        <f t="shared" si="1619"/>
        <v>1</v>
      </c>
      <c r="Q1015" s="5">
        <f t="shared" si="1620"/>
        <v>19.190000000000055</v>
      </c>
      <c r="R1015" s="5">
        <f t="shared" si="1621"/>
        <v>426.49749999999983</v>
      </c>
      <c r="S1015" s="4">
        <f t="shared" si="1622"/>
        <v>1</v>
      </c>
      <c r="T1015" s="4">
        <f t="shared" si="1623"/>
        <v>1</v>
      </c>
      <c r="U1015" s="5">
        <f t="shared" si="1614"/>
        <v>433.15999999999997</v>
      </c>
      <c r="V1015" s="5">
        <f t="shared" si="1615"/>
        <v>7.7299999999999045</v>
      </c>
      <c r="X1015" s="5">
        <f t="shared" si="1569"/>
        <v>-35.25</v>
      </c>
      <c r="Y1015" s="5">
        <f t="shared" si="1570"/>
        <v>-45.159999999999854</v>
      </c>
      <c r="AA1015" s="5">
        <f t="shared" si="1588"/>
        <v>0</v>
      </c>
      <c r="AB1015" s="5">
        <f t="shared" si="1589"/>
        <v>1</v>
      </c>
      <c r="AC1015" s="5">
        <f t="shared" si="1590"/>
        <v>1</v>
      </c>
      <c r="AF1015" s="5">
        <f t="shared" si="1576"/>
        <v>11.339999999999691</v>
      </c>
      <c r="AG1015" s="5">
        <f t="shared" si="1577"/>
        <v>15.549999999999727</v>
      </c>
      <c r="AH1015" s="5">
        <f t="shared" si="1578"/>
        <v>53.700000000000273</v>
      </c>
      <c r="AI1015" s="5">
        <f t="shared" si="1579"/>
        <v>49.490000000000236</v>
      </c>
      <c r="AJ1015" s="5"/>
      <c r="AK1015" s="5">
        <f t="shared" si="1580"/>
        <v>11.339999999999691</v>
      </c>
      <c r="AL1015" s="5">
        <f t="shared" si="1600"/>
        <v>18.966000000000257</v>
      </c>
      <c r="AM1015" s="5">
        <f t="shared" si="1581"/>
        <v>53.700000000000273</v>
      </c>
      <c r="AN1015" s="5">
        <f t="shared" si="1596"/>
        <v>35.939000000000078</v>
      </c>
      <c r="AO1015" s="5">
        <f t="shared" si="1597"/>
        <v>1</v>
      </c>
      <c r="AP1015" s="5">
        <f t="shared" si="1616"/>
        <v>5</v>
      </c>
      <c r="AQ1015" s="5">
        <f t="shared" si="1635"/>
        <v>3</v>
      </c>
      <c r="AR1015" s="5"/>
      <c r="AS1015" s="5">
        <f t="shared" si="1574"/>
        <v>49.490000000000236</v>
      </c>
      <c r="AT1015" s="5">
        <f t="shared" si="1596"/>
        <v>39.217000000000056</v>
      </c>
      <c r="AU1015" s="5">
        <f t="shared" si="1582"/>
        <v>15.549999999999727</v>
      </c>
      <c r="AV1015" s="5">
        <f t="shared" si="1585"/>
        <v>-4.2100000000000364</v>
      </c>
      <c r="AW1015" s="5">
        <f t="shared" si="1583"/>
        <v>4</v>
      </c>
      <c r="AZ1015" s="4">
        <f t="shared" si="1625"/>
        <v>1</v>
      </c>
      <c r="BA1015" s="5">
        <f t="shared" si="1631"/>
        <v>1.2699999999999818</v>
      </c>
      <c r="BB1015" s="4">
        <f t="shared" si="1626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  <c r="CB1015" s="5">
        <f t="shared" si="1605"/>
        <v>11.339999999999691</v>
      </c>
      <c r="CC1015" s="5">
        <f t="shared" si="1606"/>
        <v>53.700000000000273</v>
      </c>
      <c r="CD1015" s="5">
        <f t="shared" si="1617"/>
        <v>-50</v>
      </c>
      <c r="CE1015" s="5">
        <f t="shared" si="1608"/>
        <v>45.159999999999854</v>
      </c>
      <c r="CF1015" s="5"/>
      <c r="CG1015" s="5">
        <f t="shared" si="1609"/>
        <v>-50</v>
      </c>
      <c r="CH1015" s="5">
        <f t="shared" si="1612"/>
        <v>-45.159999999999854</v>
      </c>
      <c r="CI1015" s="5">
        <f t="shared" si="1610"/>
        <v>-150</v>
      </c>
    </row>
    <row r="1016" spans="1:87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5">
        <f t="shared" si="1567"/>
        <v>66.069999999999709</v>
      </c>
      <c r="K1016" s="5">
        <f t="shared" si="1594"/>
        <v>47.990833333333363</v>
      </c>
      <c r="L1016" s="5">
        <f t="shared" si="1571"/>
        <v>52.319999999999709</v>
      </c>
      <c r="M1016" s="5">
        <f t="shared" ref="M1016" si="1661">AVERAGE(L1005:L1016)</f>
        <v>38.402499999999954</v>
      </c>
      <c r="N1016" s="6" t="s">
        <v>37</v>
      </c>
      <c r="O1016" s="5">
        <f t="shared" si="1573"/>
        <v>452.69999999999982</v>
      </c>
      <c r="P1016" s="4">
        <f t="shared" si="1619"/>
        <v>1</v>
      </c>
      <c r="Q1016" s="5">
        <f t="shared" si="1620"/>
        <v>31</v>
      </c>
      <c r="R1016" s="5">
        <f t="shared" si="1621"/>
        <v>429.44999999999982</v>
      </c>
      <c r="S1016" s="4">
        <f t="shared" si="1622"/>
        <v>1</v>
      </c>
      <c r="T1016" s="4">
        <f t="shared" si="1623"/>
        <v>1</v>
      </c>
      <c r="U1016" s="5">
        <f t="shared" si="1614"/>
        <v>436.50399999999991</v>
      </c>
      <c r="V1016" s="5">
        <f t="shared" si="1615"/>
        <v>16.195999999999913</v>
      </c>
      <c r="X1016" s="5">
        <f t="shared" si="1569"/>
        <v>32.279999999999745</v>
      </c>
      <c r="Y1016" s="5">
        <f t="shared" si="1570"/>
        <v>8.4800000000000182</v>
      </c>
      <c r="AA1016" s="5">
        <f t="shared" si="1588"/>
        <v>1</v>
      </c>
      <c r="AB1016" s="5">
        <f t="shared" si="1589"/>
        <v>0</v>
      </c>
      <c r="AC1016" s="5">
        <f t="shared" si="1590"/>
        <v>1</v>
      </c>
      <c r="AF1016" s="5">
        <f t="shared" si="1576"/>
        <v>57.319999999999709</v>
      </c>
      <c r="AG1016" s="5">
        <f t="shared" si="1577"/>
        <v>66.069999999999709</v>
      </c>
      <c r="AH1016" s="5">
        <f t="shared" si="1578"/>
        <v>0</v>
      </c>
      <c r="AI1016" s="5">
        <f t="shared" si="1579"/>
        <v>-8.75</v>
      </c>
      <c r="AJ1016" s="5"/>
      <c r="AK1016" s="5">
        <f t="shared" si="1580"/>
        <v>0</v>
      </c>
      <c r="AL1016" s="5">
        <f t="shared" si="1600"/>
        <v>17.810999999999829</v>
      </c>
      <c r="AM1016" s="5">
        <f t="shared" si="1581"/>
        <v>57.319999999999709</v>
      </c>
      <c r="AN1016" s="5">
        <f t="shared" si="1596"/>
        <v>38.514000000000081</v>
      </c>
      <c r="AO1016" s="5">
        <f t="shared" si="1597"/>
        <v>1</v>
      </c>
      <c r="AP1016" s="5">
        <f t="shared" si="1616"/>
        <v>6</v>
      </c>
      <c r="AQ1016" s="5">
        <f t="shared" si="1635"/>
        <v>3.3</v>
      </c>
      <c r="AR1016" s="5"/>
      <c r="AS1016" s="5">
        <f t="shared" si="1574"/>
        <v>66.069999999999709</v>
      </c>
      <c r="AT1016" s="5">
        <f t="shared" si="1596"/>
        <v>42.69200000000005</v>
      </c>
      <c r="AU1016" s="5">
        <f t="shared" si="1582"/>
        <v>-8.75</v>
      </c>
      <c r="AV1016" s="5">
        <f t="shared" si="1585"/>
        <v>-8.75</v>
      </c>
      <c r="AW1016" s="5">
        <f t="shared" si="1583"/>
        <v>5</v>
      </c>
      <c r="AZ1016" s="4">
        <f t="shared" si="1625"/>
        <v>1</v>
      </c>
      <c r="BA1016" s="5">
        <f t="shared" si="1631"/>
        <v>11.809999999999945</v>
      </c>
      <c r="BB1016" s="4">
        <f t="shared" si="1626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  <c r="CB1016" s="5">
        <f t="shared" si="1605"/>
        <v>57.319999999999709</v>
      </c>
      <c r="CC1016" s="5">
        <f t="shared" si="1606"/>
        <v>0</v>
      </c>
      <c r="CD1016" s="5">
        <f t="shared" si="1617"/>
        <v>32.279999999999745</v>
      </c>
      <c r="CE1016" s="5">
        <f t="shared" si="1608"/>
        <v>-30</v>
      </c>
      <c r="CF1016" s="5"/>
      <c r="CG1016" s="5">
        <f t="shared" si="1609"/>
        <v>-50</v>
      </c>
      <c r="CH1016" s="5">
        <f t="shared" si="1612"/>
        <v>8.4800000000000182</v>
      </c>
      <c r="CI1016" s="5">
        <f t="shared" si="1610"/>
        <v>-67.720000000000255</v>
      </c>
    </row>
    <row r="1017" spans="1:87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5">
        <f t="shared" si="1567"/>
        <v>90.5</v>
      </c>
      <c r="K1017" s="5">
        <f t="shared" si="1594"/>
        <v>52.273333333333348</v>
      </c>
      <c r="L1017" s="5">
        <f t="shared" si="1571"/>
        <v>66.2800000000002</v>
      </c>
      <c r="M1017" s="5">
        <f t="shared" ref="M1017" si="1662">AVERAGE(L1006:L1017)</f>
        <v>41.214166666666642</v>
      </c>
      <c r="N1017" s="6" t="s">
        <v>37</v>
      </c>
      <c r="O1017" s="5">
        <f t="shared" si="1573"/>
        <v>441.37999999999965</v>
      </c>
      <c r="P1017" s="4">
        <f t="shared" si="1619"/>
        <v>0.54882423276204451</v>
      </c>
      <c r="Q1017" s="5">
        <f t="shared" si="1620"/>
        <v>25.089999999999691</v>
      </c>
      <c r="R1017" s="5">
        <f t="shared" si="1621"/>
        <v>433.88250000000005</v>
      </c>
      <c r="S1017" s="4">
        <f t="shared" si="1622"/>
        <v>0.63483870967741407</v>
      </c>
      <c r="T1017" s="4">
        <f t="shared" si="1623"/>
        <v>0.77108190091000595</v>
      </c>
      <c r="U1017" s="5">
        <f t="shared" si="1614"/>
        <v>440.43999999999988</v>
      </c>
      <c r="V1017" s="5">
        <f t="shared" si="1615"/>
        <v>0.93999999999977035</v>
      </c>
      <c r="X1017" s="5">
        <f t="shared" si="1569"/>
        <v>-42.920000000000073</v>
      </c>
      <c r="Y1017" s="5">
        <f t="shared" si="1570"/>
        <v>-35.2199999999998</v>
      </c>
      <c r="AA1017" s="5">
        <f t="shared" si="1588"/>
        <v>0</v>
      </c>
      <c r="AB1017" s="5">
        <f t="shared" si="1589"/>
        <v>1</v>
      </c>
      <c r="AC1017" s="5">
        <f t="shared" si="1590"/>
        <v>1</v>
      </c>
      <c r="AF1017" s="5">
        <f t="shared" si="1576"/>
        <v>14.230000000000018</v>
      </c>
      <c r="AG1017" s="5">
        <f t="shared" si="1577"/>
        <v>27.900000000000091</v>
      </c>
      <c r="AH1017" s="5">
        <f t="shared" si="1578"/>
        <v>76.269999999999982</v>
      </c>
      <c r="AI1017" s="5">
        <f t="shared" si="1579"/>
        <v>62.599999999999909</v>
      </c>
      <c r="AJ1017" s="5"/>
      <c r="AK1017" s="5">
        <f t="shared" si="1580"/>
        <v>14.230000000000018</v>
      </c>
      <c r="AL1017" s="5">
        <f t="shared" si="1600"/>
        <v>17.810999999999829</v>
      </c>
      <c r="AM1017" s="5">
        <f t="shared" si="1581"/>
        <v>76.269999999999982</v>
      </c>
      <c r="AN1017" s="5">
        <f t="shared" si="1596"/>
        <v>43.547000000000068</v>
      </c>
      <c r="AO1017" s="5">
        <f t="shared" si="1597"/>
        <v>1</v>
      </c>
      <c r="AP1017" s="5">
        <f t="shared" si="1616"/>
        <v>7</v>
      </c>
      <c r="AQ1017" s="5">
        <f t="shared" si="1635"/>
        <v>3.7</v>
      </c>
      <c r="AR1017" s="5"/>
      <c r="AS1017" s="5">
        <f t="shared" si="1574"/>
        <v>62.599999999999909</v>
      </c>
      <c r="AT1017" s="5">
        <f t="shared" si="1596"/>
        <v>45.249000000000066</v>
      </c>
      <c r="AU1017" s="5">
        <f t="shared" si="1582"/>
        <v>27.900000000000091</v>
      </c>
      <c r="AV1017" s="5">
        <f t="shared" si="1585"/>
        <v>-13.670000000000073</v>
      </c>
      <c r="AW1017" s="5">
        <f t="shared" si="1583"/>
        <v>6</v>
      </c>
      <c r="AZ1017" s="4">
        <f t="shared" si="1625"/>
        <v>0.77108190091000595</v>
      </c>
      <c r="BA1017" s="5">
        <f t="shared" si="1631"/>
        <v>-11.320000000000164</v>
      </c>
      <c r="BB1017" s="4">
        <f t="shared" si="1626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  <c r="CB1017" s="5">
        <f t="shared" si="1605"/>
        <v>14.230000000000018</v>
      </c>
      <c r="CC1017" s="5">
        <f t="shared" si="1606"/>
        <v>76.269999999999982</v>
      </c>
      <c r="CD1017" s="5">
        <f t="shared" si="1617"/>
        <v>-50</v>
      </c>
      <c r="CE1017" s="5">
        <f t="shared" si="1608"/>
        <v>35.2199999999998</v>
      </c>
      <c r="CF1017" s="5"/>
      <c r="CG1017" s="5">
        <f t="shared" si="1609"/>
        <v>-50</v>
      </c>
      <c r="CH1017" s="5">
        <f t="shared" si="1612"/>
        <v>-35.2199999999998</v>
      </c>
      <c r="CI1017" s="5">
        <f t="shared" si="1610"/>
        <v>-150</v>
      </c>
    </row>
    <row r="1018" spans="1:87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5">
        <f t="shared" si="1567"/>
        <v>35.989999999999782</v>
      </c>
      <c r="K1018" s="5">
        <f t="shared" si="1594"/>
        <v>50.674166666666679</v>
      </c>
      <c r="L1018" s="5">
        <f t="shared" si="1571"/>
        <v>26.580000000000382</v>
      </c>
      <c r="M1018" s="5">
        <f t="shared" ref="M1018" si="1663">AVERAGE(L1007:L1018)</f>
        <v>39.841666666666661</v>
      </c>
      <c r="N1018" s="6" t="s">
        <v>36</v>
      </c>
      <c r="O1018" s="5">
        <f t="shared" si="1573"/>
        <v>435.80999999999995</v>
      </c>
      <c r="P1018" s="4">
        <f t="shared" si="1619"/>
        <v>0</v>
      </c>
      <c r="Q1018" s="5">
        <f t="shared" si="1620"/>
        <v>16.889999999999873</v>
      </c>
      <c r="R1018" s="5">
        <f t="shared" si="1621"/>
        <v>440.03249999999991</v>
      </c>
      <c r="S1018" s="4">
        <f t="shared" si="1622"/>
        <v>0.45516129032258473</v>
      </c>
      <c r="T1018" s="4">
        <f t="shared" si="1623"/>
        <v>0.45516129032258473</v>
      </c>
      <c r="U1018" s="5">
        <f t="shared" si="1614"/>
        <v>442.07999999999981</v>
      </c>
      <c r="V1018" s="5">
        <f t="shared" si="1615"/>
        <v>-6.2699999999998681</v>
      </c>
      <c r="X1018" s="5">
        <f t="shared" si="1569"/>
        <v>-14.140000000000327</v>
      </c>
      <c r="Y1018" s="5">
        <f t="shared" si="1570"/>
        <v>-4.7400000000002365</v>
      </c>
      <c r="AA1018" s="5">
        <f t="shared" si="1588"/>
        <v>0</v>
      </c>
      <c r="AB1018" s="5">
        <f t="shared" si="1589"/>
        <v>1</v>
      </c>
      <c r="AC1018" s="5">
        <f t="shared" si="1590"/>
        <v>1</v>
      </c>
      <c r="AF1018" s="5">
        <f t="shared" si="1576"/>
        <v>0</v>
      </c>
      <c r="AG1018" s="5">
        <f t="shared" si="1577"/>
        <v>-6.1299999999996544</v>
      </c>
      <c r="AH1018" s="5">
        <f t="shared" si="1578"/>
        <v>29.860000000000127</v>
      </c>
      <c r="AI1018" s="5">
        <f t="shared" si="1579"/>
        <v>35.989999999999782</v>
      </c>
      <c r="AJ1018" s="5"/>
      <c r="AK1018" s="5">
        <f t="shared" si="1580"/>
        <v>0</v>
      </c>
      <c r="AL1018" s="5">
        <f t="shared" si="1600"/>
        <v>14.652000000000042</v>
      </c>
      <c r="AM1018" s="5">
        <f t="shared" si="1581"/>
        <v>29.860000000000127</v>
      </c>
      <c r="AN1018" s="5">
        <f t="shared" si="1596"/>
        <v>44.422000000000068</v>
      </c>
      <c r="AO1018" s="5">
        <f t="shared" si="1597"/>
        <v>0</v>
      </c>
      <c r="AP1018" s="5">
        <f t="shared" si="1616"/>
        <v>7</v>
      </c>
      <c r="AQ1018" s="5">
        <f t="shared" si="1635"/>
        <v>4.2</v>
      </c>
      <c r="AR1018" s="5"/>
      <c r="AS1018" s="5">
        <f t="shared" si="1574"/>
        <v>35.989999999999782</v>
      </c>
      <c r="AT1018" s="5">
        <f t="shared" si="1596"/>
        <v>46.062000000000033</v>
      </c>
      <c r="AU1018" s="5">
        <f t="shared" si="1582"/>
        <v>-6.1299999999996544</v>
      </c>
      <c r="AV1018" s="5">
        <f t="shared" si="1585"/>
        <v>6.1299999999996544</v>
      </c>
      <c r="AW1018" s="5">
        <f t="shared" si="1583"/>
        <v>2</v>
      </c>
      <c r="AZ1018" s="4">
        <f t="shared" si="1625"/>
        <v>0.45516129032258473</v>
      </c>
      <c r="BA1018" s="5">
        <f t="shared" si="1631"/>
        <v>0</v>
      </c>
      <c r="BB1018" s="4">
        <f t="shared" si="1626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  <c r="CB1018" s="5">
        <f t="shared" si="1605"/>
        <v>0</v>
      </c>
      <c r="CC1018" s="5">
        <f t="shared" si="1606"/>
        <v>29.860000000000127</v>
      </c>
      <c r="CD1018" s="5">
        <f t="shared" si="1617"/>
        <v>-14.140000000000327</v>
      </c>
      <c r="CE1018" s="5">
        <f t="shared" si="1608"/>
        <v>4.7400000000002365</v>
      </c>
      <c r="CF1018" s="5"/>
      <c r="CG1018" s="5">
        <f t="shared" si="1609"/>
        <v>-50</v>
      </c>
      <c r="CH1018" s="5">
        <f t="shared" si="1612"/>
        <v>-4.7400000000002365</v>
      </c>
      <c r="CI1018" s="5">
        <f t="shared" si="1610"/>
        <v>-114.14000000000033</v>
      </c>
    </row>
    <row r="1019" spans="1:87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5">
        <f t="shared" si="1567"/>
        <v>43.059999999999945</v>
      </c>
      <c r="K1019" s="5">
        <f t="shared" si="1594"/>
        <v>51.176666666666698</v>
      </c>
      <c r="L1019" s="5">
        <f t="shared" si="1571"/>
        <v>49.539999999999964</v>
      </c>
      <c r="M1019" s="5">
        <f t="shared" ref="M1019" si="1664">AVERAGE(L1008:L1019)</f>
        <v>40.864166666666655</v>
      </c>
      <c r="N1019" s="6" t="s">
        <v>36</v>
      </c>
      <c r="O1019" s="5">
        <f t="shared" si="1573"/>
        <v>420.03999999999996</v>
      </c>
      <c r="P1019" s="4">
        <f t="shared" si="1619"/>
        <v>0</v>
      </c>
      <c r="Q1019" s="5">
        <f t="shared" si="1620"/>
        <v>32.659999999999854</v>
      </c>
      <c r="R1019" s="5">
        <f t="shared" si="1621"/>
        <v>428.20499999999993</v>
      </c>
      <c r="S1019" s="4">
        <f t="shared" si="1622"/>
        <v>0</v>
      </c>
      <c r="T1019" s="4">
        <f t="shared" si="1623"/>
        <v>0</v>
      </c>
      <c r="U1019" s="5">
        <f t="shared" si="1614"/>
        <v>438.16399999999987</v>
      </c>
      <c r="V1019" s="5">
        <f t="shared" si="1615"/>
        <v>-18.12399999999991</v>
      </c>
      <c r="X1019" s="5">
        <f t="shared" si="1569"/>
        <v>-10.630000000000109</v>
      </c>
      <c r="Y1019" s="5">
        <f t="shared" si="1570"/>
        <v>-3.680000000000291</v>
      </c>
      <c r="AA1019" s="5">
        <f t="shared" si="1588"/>
        <v>0</v>
      </c>
      <c r="AB1019" s="5">
        <f t="shared" si="1589"/>
        <v>1</v>
      </c>
      <c r="AC1019" s="5">
        <f t="shared" si="1590"/>
        <v>1</v>
      </c>
      <c r="AF1019" s="5">
        <f t="shared" si="1576"/>
        <v>26.820000000000164</v>
      </c>
      <c r="AG1019" s="5">
        <f t="shared" si="1577"/>
        <v>37.760000000000218</v>
      </c>
      <c r="AH1019" s="5">
        <f t="shared" si="1578"/>
        <v>16.239999999999782</v>
      </c>
      <c r="AI1019" s="5">
        <f t="shared" si="1579"/>
        <v>5.2999999999997272</v>
      </c>
      <c r="AJ1019" s="5"/>
      <c r="AK1019" s="5">
        <f t="shared" si="1580"/>
        <v>16.239999999999782</v>
      </c>
      <c r="AL1019" s="5">
        <f t="shared" si="1600"/>
        <v>16.460999999999832</v>
      </c>
      <c r="AM1019" s="5">
        <f t="shared" si="1581"/>
        <v>26.820000000000164</v>
      </c>
      <c r="AN1019" s="5">
        <f t="shared" si="1596"/>
        <v>44.188000000000059</v>
      </c>
      <c r="AO1019" s="5">
        <f t="shared" si="1597"/>
        <v>0</v>
      </c>
      <c r="AP1019" s="5">
        <f t="shared" si="1616"/>
        <v>7</v>
      </c>
      <c r="AQ1019" s="5">
        <f t="shared" si="1635"/>
        <v>4.8</v>
      </c>
      <c r="AR1019" s="5"/>
      <c r="AS1019" s="5">
        <f t="shared" si="1574"/>
        <v>37.760000000000218</v>
      </c>
      <c r="AT1019" s="5">
        <f t="shared" si="1596"/>
        <v>46.206000000000039</v>
      </c>
      <c r="AU1019" s="5">
        <f t="shared" si="1582"/>
        <v>5.2999999999997272</v>
      </c>
      <c r="AV1019" s="5">
        <f t="shared" si="1585"/>
        <v>-10.940000000000055</v>
      </c>
      <c r="AW1019" s="5">
        <f t="shared" si="1583"/>
        <v>3</v>
      </c>
      <c r="AZ1019" s="4">
        <f t="shared" si="1625"/>
        <v>0</v>
      </c>
      <c r="BA1019" s="5">
        <f t="shared" si="1631"/>
        <v>0</v>
      </c>
      <c r="BB1019" s="4">
        <f t="shared" si="1626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  <c r="CB1019" s="5">
        <f t="shared" si="1605"/>
        <v>26.820000000000164</v>
      </c>
      <c r="CC1019" s="5">
        <f t="shared" si="1606"/>
        <v>16.239999999999782</v>
      </c>
      <c r="CD1019" s="5">
        <f t="shared" si="1617"/>
        <v>-10.630000000000109</v>
      </c>
      <c r="CE1019" s="5">
        <f t="shared" si="1608"/>
        <v>3.680000000000291</v>
      </c>
      <c r="CF1019" s="5"/>
      <c r="CG1019" s="5">
        <f t="shared" si="1609"/>
        <v>-50</v>
      </c>
      <c r="CH1019" s="5">
        <f t="shared" si="1612"/>
        <v>-3.680000000000291</v>
      </c>
      <c r="CI1019" s="5">
        <f t="shared" si="1610"/>
        <v>-110.63000000000011</v>
      </c>
    </row>
    <row r="1020" spans="1:87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5">
        <f t="shared" si="1567"/>
        <v>75.900000000000091</v>
      </c>
      <c r="K1020" s="5">
        <f t="shared" si="1594"/>
        <v>54.264166666666711</v>
      </c>
      <c r="L1020" s="5">
        <f t="shared" si="1571"/>
        <v>50.0300000000002</v>
      </c>
      <c r="M1020" s="5">
        <f t="shared" ref="M1020" si="1665">AVERAGE(L1009:L1020)</f>
        <v>41.655000000000008</v>
      </c>
      <c r="N1020" s="6" t="s">
        <v>36</v>
      </c>
      <c r="O1020" s="5">
        <f t="shared" si="1573"/>
        <v>442.65999999999985</v>
      </c>
      <c r="P1020" s="4">
        <f t="shared" si="1619"/>
        <v>0.69259032455603153</v>
      </c>
      <c r="Q1020" s="5">
        <f t="shared" si="1620"/>
        <v>32.659999999999854</v>
      </c>
      <c r="R1020" s="5">
        <f t="shared" si="1621"/>
        <v>428.20499999999993</v>
      </c>
      <c r="S1020" s="4">
        <f t="shared" si="1622"/>
        <v>0.69259032455603153</v>
      </c>
      <c r="T1020" s="4">
        <f t="shared" si="1623"/>
        <v>0.69259032455603153</v>
      </c>
      <c r="U1020" s="5">
        <f t="shared" si="1614"/>
        <v>438.51799999999986</v>
      </c>
      <c r="V1020" s="5">
        <f t="shared" si="1615"/>
        <v>4.1419999999999959</v>
      </c>
      <c r="X1020" s="5">
        <f t="shared" si="1569"/>
        <v>61.880000000000109</v>
      </c>
      <c r="Y1020" s="5">
        <f t="shared" si="1570"/>
        <v>35.510000000000218</v>
      </c>
      <c r="AA1020" s="5">
        <f t="shared" si="1588"/>
        <v>1</v>
      </c>
      <c r="AB1020" s="5">
        <f t="shared" si="1589"/>
        <v>0</v>
      </c>
      <c r="AC1020" s="5">
        <f t="shared" si="1590"/>
        <v>1</v>
      </c>
      <c r="AF1020" s="5">
        <f t="shared" si="1576"/>
        <v>62.900000000000091</v>
      </c>
      <c r="AG1020" s="5">
        <f t="shared" si="1577"/>
        <v>60.010000000000218</v>
      </c>
      <c r="AH1020" s="5">
        <f t="shared" si="1578"/>
        <v>13</v>
      </c>
      <c r="AI1020" s="5">
        <f t="shared" si="1579"/>
        <v>15.889999999999873</v>
      </c>
      <c r="AJ1020" s="5"/>
      <c r="AK1020" s="5">
        <f t="shared" si="1580"/>
        <v>13</v>
      </c>
      <c r="AL1020" s="5">
        <f t="shared" si="1600"/>
        <v>16.460999999999832</v>
      </c>
      <c r="AM1020" s="5">
        <f t="shared" si="1581"/>
        <v>62.900000000000091</v>
      </c>
      <c r="AN1020" s="5">
        <f t="shared" si="1596"/>
        <v>45.512000000000079</v>
      </c>
      <c r="AO1020" s="5">
        <f t="shared" si="1597"/>
        <v>1</v>
      </c>
      <c r="AP1020" s="5">
        <f t="shared" si="1616"/>
        <v>7</v>
      </c>
      <c r="AQ1020" s="5">
        <f t="shared" si="1635"/>
        <v>5.3</v>
      </c>
      <c r="AR1020" s="5"/>
      <c r="AS1020" s="5">
        <f t="shared" si="1574"/>
        <v>60.010000000000218</v>
      </c>
      <c r="AT1020" s="5">
        <f t="shared" si="1596"/>
        <v>46.818000000000076</v>
      </c>
      <c r="AU1020" s="5">
        <f t="shared" si="1582"/>
        <v>15.889999999999873</v>
      </c>
      <c r="AV1020" s="5">
        <f t="shared" si="1585"/>
        <v>2.8899999999998727</v>
      </c>
      <c r="AW1020" s="5">
        <f t="shared" si="1583"/>
        <v>4</v>
      </c>
      <c r="AZ1020" s="4">
        <f t="shared" si="1625"/>
        <v>0.69259032455603153</v>
      </c>
      <c r="BA1020" s="5">
        <f t="shared" si="1631"/>
        <v>0</v>
      </c>
      <c r="BB1020" s="4">
        <f t="shared" si="1626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  <c r="CB1020" s="5">
        <f t="shared" si="1605"/>
        <v>62.900000000000091</v>
      </c>
      <c r="CC1020" s="5">
        <f t="shared" si="1606"/>
        <v>13</v>
      </c>
      <c r="CD1020" s="5">
        <f t="shared" si="1617"/>
        <v>61.880000000000109</v>
      </c>
      <c r="CE1020" s="5">
        <f t="shared" si="1608"/>
        <v>-30</v>
      </c>
      <c r="CF1020" s="5"/>
      <c r="CG1020" s="5">
        <f t="shared" si="1609"/>
        <v>-50</v>
      </c>
      <c r="CH1020" s="5">
        <f t="shared" si="1612"/>
        <v>35.510000000000218</v>
      </c>
      <c r="CI1020" s="5">
        <f t="shared" si="1610"/>
        <v>-38.119999999999891</v>
      </c>
    </row>
    <row r="1021" spans="1:87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5">
        <f t="shared" si="1567"/>
        <v>54.710000000000036</v>
      </c>
      <c r="K1021" s="5">
        <f t="shared" si="1594"/>
        <v>55.796666666666702</v>
      </c>
      <c r="L1021" s="5">
        <f t="shared" si="1571"/>
        <v>42.2800000000002</v>
      </c>
      <c r="M1021" s="5">
        <f t="shared" ref="M1021" si="1666">AVERAGE(L1010:L1021)</f>
        <v>43.152499999999996</v>
      </c>
      <c r="N1021" s="6" t="s">
        <v>37</v>
      </c>
      <c r="O1021" s="5">
        <f t="shared" si="1573"/>
        <v>441.7800000000002</v>
      </c>
      <c r="P1021" s="4">
        <f t="shared" si="1619"/>
        <v>0.9610963748894934</v>
      </c>
      <c r="Q1021" s="5">
        <f t="shared" si="1620"/>
        <v>22.619999999999891</v>
      </c>
      <c r="R1021" s="5">
        <f t="shared" si="1621"/>
        <v>425.69499999999994</v>
      </c>
      <c r="S1021" s="4">
        <f t="shared" si="1622"/>
        <v>0.66564605021433965</v>
      </c>
      <c r="T1021" s="4">
        <f t="shared" si="1623"/>
        <v>0.66564605021433965</v>
      </c>
      <c r="U1021" s="5">
        <f t="shared" si="1614"/>
        <v>436.33399999999995</v>
      </c>
      <c r="V1021" s="5">
        <f t="shared" si="1615"/>
        <v>5.4460000000002537</v>
      </c>
      <c r="X1021" s="5">
        <f t="shared" si="1569"/>
        <v>21.119999999999891</v>
      </c>
      <c r="Y1021" s="5">
        <f t="shared" si="1570"/>
        <v>22.859999999999673</v>
      </c>
      <c r="AA1021" s="5">
        <f t="shared" si="1588"/>
        <v>1</v>
      </c>
      <c r="AB1021" s="5">
        <f t="shared" si="1589"/>
        <v>0</v>
      </c>
      <c r="AC1021" s="5">
        <f t="shared" si="1590"/>
        <v>1</v>
      </c>
      <c r="AF1021" s="5">
        <f t="shared" si="1576"/>
        <v>33.989999999999782</v>
      </c>
      <c r="AG1021" s="5">
        <f t="shared" si="1577"/>
        <v>26.409999999999854</v>
      </c>
      <c r="AH1021" s="5">
        <f t="shared" si="1578"/>
        <v>20.720000000000255</v>
      </c>
      <c r="AI1021" s="5">
        <f t="shared" si="1579"/>
        <v>28.300000000000182</v>
      </c>
      <c r="AJ1021" s="5"/>
      <c r="AK1021" s="5">
        <f t="shared" si="1580"/>
        <v>20.720000000000255</v>
      </c>
      <c r="AL1021" s="5">
        <f t="shared" si="1600"/>
        <v>18.67700000000027</v>
      </c>
      <c r="AM1021" s="5">
        <f t="shared" si="1581"/>
        <v>33.989999999999782</v>
      </c>
      <c r="AN1021" s="5">
        <f t="shared" si="1596"/>
        <v>45.076000000000022</v>
      </c>
      <c r="AO1021" s="5">
        <f t="shared" si="1597"/>
        <v>0</v>
      </c>
      <c r="AP1021" s="5">
        <f t="shared" si="1616"/>
        <v>6</v>
      </c>
      <c r="AQ1021" s="5">
        <f t="shared" si="1635"/>
        <v>5.6</v>
      </c>
      <c r="AR1021" s="5"/>
      <c r="AS1021" s="5">
        <f t="shared" si="1574"/>
        <v>28.300000000000182</v>
      </c>
      <c r="AT1021" s="5">
        <f t="shared" si="1596"/>
        <v>45.292000000000051</v>
      </c>
      <c r="AU1021" s="5">
        <f t="shared" si="1582"/>
        <v>26.409999999999854</v>
      </c>
      <c r="AV1021" s="5">
        <f t="shared" si="1585"/>
        <v>7.5799999999999272</v>
      </c>
      <c r="AW1021" s="5">
        <f t="shared" si="1583"/>
        <v>5</v>
      </c>
      <c r="AZ1021" s="4">
        <f t="shared" si="1625"/>
        <v>0.66564605021433965</v>
      </c>
      <c r="BA1021" s="5">
        <f t="shared" si="1631"/>
        <v>0</v>
      </c>
      <c r="BB1021" s="4">
        <f t="shared" si="1626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  <c r="CB1021" s="5">
        <f t="shared" si="1605"/>
        <v>33.989999999999782</v>
      </c>
      <c r="CC1021" s="5">
        <f t="shared" si="1606"/>
        <v>20.720000000000255</v>
      </c>
      <c r="CD1021" s="5">
        <f t="shared" si="1617"/>
        <v>21.119999999999891</v>
      </c>
      <c r="CE1021" s="5">
        <f t="shared" si="1608"/>
        <v>-30</v>
      </c>
      <c r="CF1021" s="5"/>
      <c r="CG1021" s="5">
        <f t="shared" si="1609"/>
        <v>-50</v>
      </c>
      <c r="CH1021" s="5">
        <f t="shared" si="1612"/>
        <v>22.859999999999673</v>
      </c>
      <c r="CI1021" s="5">
        <f t="shared" si="1610"/>
        <v>-78.880000000000109</v>
      </c>
    </row>
    <row r="1022" spans="1:87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5">
        <f t="shared" si="1567"/>
        <v>54.180000000000291</v>
      </c>
      <c r="K1022" s="5">
        <f t="shared" si="1594"/>
        <v>55.820833333333404</v>
      </c>
      <c r="L1022" s="5">
        <f t="shared" si="1571"/>
        <v>54.820000000000164</v>
      </c>
      <c r="M1022" s="5">
        <f t="shared" ref="M1022" si="1667">AVERAGE(L1011:L1022)</f>
        <v>45.897500000000036</v>
      </c>
      <c r="N1022" s="6" t="s">
        <v>37</v>
      </c>
      <c r="O1022" s="5">
        <f t="shared" si="1573"/>
        <v>439.84000000000015</v>
      </c>
      <c r="P1022" s="4">
        <f t="shared" si="1619"/>
        <v>0.87533156498674969</v>
      </c>
      <c r="Q1022" s="5">
        <f t="shared" si="1620"/>
        <v>22.619999999999891</v>
      </c>
      <c r="R1022" s="5">
        <f t="shared" si="1621"/>
        <v>425.69499999999994</v>
      </c>
      <c r="S1022" s="4">
        <f t="shared" si="1622"/>
        <v>0.60624617268831205</v>
      </c>
      <c r="T1022" s="4">
        <f t="shared" si="1623"/>
        <v>0.60624617268831205</v>
      </c>
      <c r="U1022" s="5">
        <f t="shared" si="1614"/>
        <v>436.02600000000001</v>
      </c>
      <c r="V1022" s="5">
        <f t="shared" si="1615"/>
        <v>3.8140000000001351</v>
      </c>
      <c r="X1022" s="5">
        <f t="shared" si="1569"/>
        <v>20.840000000000146</v>
      </c>
      <c r="Y1022" s="5">
        <f t="shared" si="1570"/>
        <v>32.110000000000127</v>
      </c>
      <c r="AA1022" s="5">
        <f t="shared" si="1588"/>
        <v>1</v>
      </c>
      <c r="AB1022" s="5">
        <f t="shared" si="1589"/>
        <v>0</v>
      </c>
      <c r="AC1022" s="5">
        <f t="shared" si="1590"/>
        <v>1</v>
      </c>
      <c r="AF1022" s="5">
        <f t="shared" si="1576"/>
        <v>32.130000000000109</v>
      </c>
      <c r="AG1022" s="5">
        <f t="shared" si="1577"/>
        <v>54.180000000000291</v>
      </c>
      <c r="AH1022" s="5">
        <f t="shared" si="1578"/>
        <v>0</v>
      </c>
      <c r="AI1022" s="5">
        <f t="shared" si="1579"/>
        <v>-22.050000000000182</v>
      </c>
      <c r="AJ1022" s="5"/>
      <c r="AK1022" s="5">
        <f t="shared" si="1580"/>
        <v>0</v>
      </c>
      <c r="AL1022" s="5">
        <f t="shared" si="1600"/>
        <v>18.67700000000027</v>
      </c>
      <c r="AM1022" s="5">
        <f t="shared" si="1581"/>
        <v>32.130000000000109</v>
      </c>
      <c r="AN1022" s="5">
        <f t="shared" si="1596"/>
        <v>42.897000000000027</v>
      </c>
      <c r="AO1022" s="5">
        <f t="shared" si="1597"/>
        <v>0</v>
      </c>
      <c r="AP1022" s="5">
        <f t="shared" si="1616"/>
        <v>5</v>
      </c>
      <c r="AQ1022" s="5">
        <f t="shared" si="1635"/>
        <v>5.7</v>
      </c>
      <c r="AR1022" s="5"/>
      <c r="AS1022" s="5">
        <f t="shared" si="1574"/>
        <v>54.180000000000291</v>
      </c>
      <c r="AT1022" s="5">
        <f t="shared" si="1596"/>
        <v>44.930000000000064</v>
      </c>
      <c r="AU1022" s="5">
        <f t="shared" si="1582"/>
        <v>-22.050000000000182</v>
      </c>
      <c r="AV1022" s="5">
        <f t="shared" si="1585"/>
        <v>-22.050000000000182</v>
      </c>
      <c r="AW1022" s="5">
        <f t="shared" si="1583"/>
        <v>6</v>
      </c>
      <c r="AZ1022" s="4">
        <f t="shared" si="1625"/>
        <v>0.60624617268831205</v>
      </c>
      <c r="BA1022" s="5">
        <f t="shared" si="1631"/>
        <v>0</v>
      </c>
      <c r="BB1022" s="4">
        <f t="shared" si="1626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  <c r="CB1022" s="5">
        <f t="shared" si="1605"/>
        <v>32.130000000000109</v>
      </c>
      <c r="CC1022" s="5">
        <f t="shared" si="1606"/>
        <v>0</v>
      </c>
      <c r="CD1022" s="5">
        <f t="shared" si="1617"/>
        <v>20.840000000000146</v>
      </c>
      <c r="CE1022" s="5">
        <f t="shared" si="1608"/>
        <v>-30</v>
      </c>
      <c r="CF1022" s="5"/>
      <c r="CG1022" s="5">
        <f t="shared" si="1609"/>
        <v>-50</v>
      </c>
      <c r="CH1022" s="5">
        <f t="shared" si="1612"/>
        <v>32.110000000000127</v>
      </c>
      <c r="CI1022" s="5">
        <f t="shared" si="1610"/>
        <v>-79.159999999999854</v>
      </c>
    </row>
    <row r="1023" spans="1:87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5">
        <f t="shared" si="1567"/>
        <v>40.079999999999927</v>
      </c>
      <c r="K1023" s="5">
        <f t="shared" si="1594"/>
        <v>55.530833333333362</v>
      </c>
      <c r="L1023" s="5">
        <f t="shared" si="1571"/>
        <v>27.669999999999618</v>
      </c>
      <c r="M1023" s="5">
        <f t="shared" ref="M1023" si="1668">AVERAGE(L1012:L1023)</f>
        <v>45.713333333333331</v>
      </c>
      <c r="N1023" s="6" t="s">
        <v>37</v>
      </c>
      <c r="O1023" s="5">
        <f t="shared" si="1573"/>
        <v>449.95000000000027</v>
      </c>
      <c r="P1023" s="4">
        <f t="shared" si="1619"/>
        <v>1</v>
      </c>
      <c r="Q1023" s="5">
        <f t="shared" si="1620"/>
        <v>29.910000000000309</v>
      </c>
      <c r="R1023" s="5">
        <f t="shared" si="1621"/>
        <v>427.51750000000004</v>
      </c>
      <c r="S1023" s="4">
        <f t="shared" si="1622"/>
        <v>1</v>
      </c>
      <c r="T1023" s="4">
        <f t="shared" si="1623"/>
        <v>0.91579914268219353</v>
      </c>
      <c r="U1023" s="5">
        <f t="shared" si="1614"/>
        <v>438.8540000000001</v>
      </c>
      <c r="V1023" s="5">
        <f t="shared" si="1615"/>
        <v>11.096000000000174</v>
      </c>
      <c r="X1023" s="5">
        <f t="shared" si="1569"/>
        <v>28.029999999999745</v>
      </c>
      <c r="Y1023" s="5">
        <f t="shared" si="1570"/>
        <v>12.239999999999782</v>
      </c>
      <c r="AA1023" s="5">
        <f t="shared" si="1588"/>
        <v>1</v>
      </c>
      <c r="AB1023" s="5">
        <f t="shared" si="1589"/>
        <v>0</v>
      </c>
      <c r="AC1023" s="5">
        <f t="shared" si="1590"/>
        <v>1</v>
      </c>
      <c r="AF1023" s="5">
        <f t="shared" si="1576"/>
        <v>39.829999999999927</v>
      </c>
      <c r="AG1023" s="5">
        <f t="shared" si="1577"/>
        <v>40.079999999999927</v>
      </c>
      <c r="AH1023" s="5">
        <f t="shared" si="1578"/>
        <v>0</v>
      </c>
      <c r="AI1023" s="5">
        <f t="shared" si="1579"/>
        <v>-0.25</v>
      </c>
      <c r="AJ1023" s="5"/>
      <c r="AK1023" s="5">
        <f t="shared" si="1580"/>
        <v>0</v>
      </c>
      <c r="AL1023" s="5">
        <f t="shared" si="1600"/>
        <v>16.687999999999828</v>
      </c>
      <c r="AM1023" s="5">
        <f t="shared" si="1581"/>
        <v>39.829999999999927</v>
      </c>
      <c r="AN1023" s="5">
        <f t="shared" si="1596"/>
        <v>44.776000000000025</v>
      </c>
      <c r="AO1023" s="5">
        <f t="shared" si="1597"/>
        <v>0</v>
      </c>
      <c r="AP1023" s="5">
        <f t="shared" si="1616"/>
        <v>5</v>
      </c>
      <c r="AQ1023" s="5">
        <f t="shared" si="1635"/>
        <v>5.9</v>
      </c>
      <c r="AR1023" s="5"/>
      <c r="AS1023" s="5">
        <f t="shared" si="1574"/>
        <v>40.079999999999927</v>
      </c>
      <c r="AT1023" s="5">
        <f t="shared" si="1596"/>
        <v>46.690000000000055</v>
      </c>
      <c r="AU1023" s="5">
        <f t="shared" si="1582"/>
        <v>-0.25</v>
      </c>
      <c r="AV1023" s="5">
        <f t="shared" si="1585"/>
        <v>-0.25</v>
      </c>
      <c r="AW1023" s="5">
        <f t="shared" si="1583"/>
        <v>2</v>
      </c>
      <c r="AZ1023" s="4">
        <f t="shared" si="1625"/>
        <v>0.91579914268219353</v>
      </c>
      <c r="BA1023" s="5">
        <f t="shared" si="1631"/>
        <v>0</v>
      </c>
      <c r="BB1023" s="4">
        <f t="shared" si="1626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  <c r="CB1023" s="5">
        <f t="shared" si="1605"/>
        <v>39.829999999999927</v>
      </c>
      <c r="CC1023" s="5">
        <f t="shared" si="1606"/>
        <v>0</v>
      </c>
      <c r="CD1023" s="5">
        <f t="shared" si="1617"/>
        <v>28.029999999999745</v>
      </c>
      <c r="CE1023" s="5">
        <f t="shared" si="1608"/>
        <v>-12.239999999999782</v>
      </c>
      <c r="CF1023" s="5"/>
      <c r="CG1023" s="5">
        <f t="shared" si="1609"/>
        <v>-50</v>
      </c>
      <c r="CH1023" s="5">
        <f t="shared" si="1612"/>
        <v>12.239999999999782</v>
      </c>
      <c r="CI1023" s="5">
        <f t="shared" si="1610"/>
        <v>-71.970000000000255</v>
      </c>
    </row>
    <row r="1024" spans="1:87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5">
        <f t="shared" si="1567"/>
        <v>54.539999999999964</v>
      </c>
      <c r="K1024" s="5">
        <f t="shared" si="1594"/>
        <v>55.25916666666668</v>
      </c>
      <c r="L1024" s="5">
        <f t="shared" si="1571"/>
        <v>36.849999999999909</v>
      </c>
      <c r="M1024" s="5">
        <f t="shared" ref="M1024" si="1669">AVERAGE(L1013:L1024)</f>
        <v>43.130833333333307</v>
      </c>
      <c r="N1024" s="6" t="s">
        <v>37</v>
      </c>
      <c r="O1024" s="5">
        <f t="shared" si="1573"/>
        <v>446.2199999999998</v>
      </c>
      <c r="P1024" s="4">
        <f t="shared" si="1619"/>
        <v>0.6310583580612833</v>
      </c>
      <c r="Q1024" s="5">
        <f t="shared" si="1620"/>
        <v>10.110000000000127</v>
      </c>
      <c r="R1024" s="5">
        <f t="shared" si="1621"/>
        <v>442.36750000000018</v>
      </c>
      <c r="S1024" s="4">
        <f t="shared" si="1622"/>
        <v>0.87529254429955083</v>
      </c>
      <c r="T1024" s="4">
        <f t="shared" si="1623"/>
        <v>0.80159216166564462</v>
      </c>
      <c r="U1024" s="5">
        <f t="shared" si="1614"/>
        <v>444.09000000000003</v>
      </c>
      <c r="V1024" s="5">
        <f t="shared" si="1615"/>
        <v>2.1299999999997681</v>
      </c>
      <c r="X1024" s="5">
        <f t="shared" si="1569"/>
        <v>-34.920000000000073</v>
      </c>
      <c r="Y1024" s="5">
        <f t="shared" si="1570"/>
        <v>-27.090000000000146</v>
      </c>
      <c r="AA1024" s="5">
        <f t="shared" si="1588"/>
        <v>0</v>
      </c>
      <c r="AB1024" s="5">
        <f t="shared" si="1589"/>
        <v>1</v>
      </c>
      <c r="AC1024" s="5">
        <f t="shared" si="1590"/>
        <v>1</v>
      </c>
      <c r="AF1024" s="5">
        <f t="shared" si="1576"/>
        <v>14.75</v>
      </c>
      <c r="AG1024" s="5">
        <f t="shared" si="1577"/>
        <v>16.159999999999854</v>
      </c>
      <c r="AH1024" s="5">
        <f t="shared" si="1578"/>
        <v>39.789999999999964</v>
      </c>
      <c r="AI1024" s="5">
        <f t="shared" si="1579"/>
        <v>38.380000000000109</v>
      </c>
      <c r="AJ1024" s="5"/>
      <c r="AK1024" s="5">
        <f t="shared" si="1580"/>
        <v>14.75</v>
      </c>
      <c r="AL1024" s="5">
        <f t="shared" si="1600"/>
        <v>16.687999999999828</v>
      </c>
      <c r="AM1024" s="5">
        <f t="shared" si="1581"/>
        <v>39.789999999999964</v>
      </c>
      <c r="AN1024" s="5">
        <f t="shared" si="1596"/>
        <v>45.26100000000001</v>
      </c>
      <c r="AO1024" s="5">
        <f t="shared" si="1597"/>
        <v>0</v>
      </c>
      <c r="AP1024" s="5">
        <f t="shared" si="1616"/>
        <v>4</v>
      </c>
      <c r="AQ1024" s="5">
        <f t="shared" si="1635"/>
        <v>5.9</v>
      </c>
      <c r="AR1024" s="5"/>
      <c r="AS1024" s="5">
        <f t="shared" si="1574"/>
        <v>38.380000000000109</v>
      </c>
      <c r="AT1024" s="5">
        <f t="shared" si="1596"/>
        <v>47.286000000000058</v>
      </c>
      <c r="AU1024" s="5">
        <f t="shared" si="1582"/>
        <v>16.159999999999854</v>
      </c>
      <c r="AV1024" s="5">
        <f t="shared" si="1585"/>
        <v>-1.4099999999998545</v>
      </c>
      <c r="AW1024" s="5">
        <f t="shared" si="1583"/>
        <v>3</v>
      </c>
      <c r="AZ1024" s="4">
        <f t="shared" si="1625"/>
        <v>0.80159216166564462</v>
      </c>
      <c r="BA1024" s="5">
        <f t="shared" si="1631"/>
        <v>-3.7300000000004729</v>
      </c>
      <c r="BB1024" s="4">
        <f t="shared" si="1626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  <c r="CB1024" s="5">
        <f t="shared" si="1605"/>
        <v>14.75</v>
      </c>
      <c r="CC1024" s="5">
        <f t="shared" si="1606"/>
        <v>39.789999999999964</v>
      </c>
      <c r="CD1024" s="5">
        <f t="shared" si="1617"/>
        <v>-34.920000000000073</v>
      </c>
      <c r="CE1024" s="5">
        <f t="shared" si="1608"/>
        <v>27.090000000000146</v>
      </c>
      <c r="CF1024" s="5"/>
      <c r="CG1024" s="5">
        <f t="shared" si="1609"/>
        <v>-50</v>
      </c>
      <c r="CH1024" s="5">
        <f t="shared" si="1612"/>
        <v>-27.090000000000146</v>
      </c>
      <c r="CI1024" s="5">
        <f t="shared" si="1610"/>
        <v>-134.92000000000007</v>
      </c>
    </row>
    <row r="1025" spans="1:87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5">
        <f t="shared" si="1567"/>
        <v>38.569999999999709</v>
      </c>
      <c r="K1025" s="5">
        <f t="shared" si="1594"/>
        <v>55.182499999999969</v>
      </c>
      <c r="L1025" s="5">
        <f t="shared" si="1571"/>
        <v>25.519999999999982</v>
      </c>
      <c r="M1025" s="5">
        <f t="shared" ref="M1025" si="1670">AVERAGE(L1014:L1025)</f>
        <v>42.733333333333313</v>
      </c>
      <c r="N1025" s="6" t="s">
        <v>36</v>
      </c>
      <c r="O1025" s="5">
        <f t="shared" si="1573"/>
        <v>461.65999999999985</v>
      </c>
      <c r="P1025" s="4">
        <f t="shared" si="1619"/>
        <v>1</v>
      </c>
      <c r="Q1025" s="5">
        <f t="shared" si="1620"/>
        <v>21.819999999999709</v>
      </c>
      <c r="R1025" s="5">
        <f t="shared" si="1621"/>
        <v>445.29500000000007</v>
      </c>
      <c r="S1025" s="4">
        <f t="shared" si="1622"/>
        <v>1</v>
      </c>
      <c r="T1025" s="4">
        <f t="shared" si="1623"/>
        <v>1</v>
      </c>
      <c r="U1025" s="5">
        <f t="shared" si="1614"/>
        <v>447.89000000000004</v>
      </c>
      <c r="V1025" s="5">
        <f t="shared" si="1615"/>
        <v>13.769999999999811</v>
      </c>
      <c r="X1025" s="5">
        <f t="shared" si="1569"/>
        <v>28.399999999999636</v>
      </c>
      <c r="Y1025" s="5">
        <f t="shared" si="1570"/>
        <v>21.550000000000182</v>
      </c>
      <c r="AA1025" s="5">
        <f t="shared" si="1588"/>
        <v>1</v>
      </c>
      <c r="AB1025" s="5">
        <f t="shared" si="1589"/>
        <v>0</v>
      </c>
      <c r="AC1025" s="5">
        <f t="shared" si="1590"/>
        <v>1</v>
      </c>
      <c r="AF1025" s="5">
        <f t="shared" si="1576"/>
        <v>28.399999999999636</v>
      </c>
      <c r="AG1025" s="5">
        <f t="shared" si="1577"/>
        <v>31.630000000000109</v>
      </c>
      <c r="AH1025" s="5">
        <f t="shared" si="1578"/>
        <v>10.170000000000073</v>
      </c>
      <c r="AI1025" s="5">
        <f t="shared" si="1579"/>
        <v>6.9399999999995998</v>
      </c>
      <c r="AJ1025" s="5"/>
      <c r="AK1025" s="5">
        <f t="shared" si="1580"/>
        <v>10.170000000000073</v>
      </c>
      <c r="AL1025" s="5">
        <f t="shared" si="1600"/>
        <v>16.687999999999828</v>
      </c>
      <c r="AM1025" s="5">
        <f t="shared" si="1581"/>
        <v>28.399999999999636</v>
      </c>
      <c r="AN1025" s="5">
        <f t="shared" si="1596"/>
        <v>42.730999999999952</v>
      </c>
      <c r="AO1025" s="5">
        <f t="shared" si="1597"/>
        <v>0</v>
      </c>
      <c r="AP1025" s="5">
        <f t="shared" si="1616"/>
        <v>3</v>
      </c>
      <c r="AQ1025" s="5">
        <f t="shared" si="1635"/>
        <v>5.7</v>
      </c>
      <c r="AR1025" s="5"/>
      <c r="AS1025" s="5">
        <f t="shared" si="1574"/>
        <v>31.630000000000109</v>
      </c>
      <c r="AT1025" s="5">
        <f t="shared" si="1596"/>
        <v>45.500000000000043</v>
      </c>
      <c r="AU1025" s="5">
        <f t="shared" si="1582"/>
        <v>6.9399999999995998</v>
      </c>
      <c r="AV1025" s="5">
        <f t="shared" si="1585"/>
        <v>-3.2300000000004729</v>
      </c>
      <c r="AW1025" s="5">
        <f t="shared" si="1583"/>
        <v>4</v>
      </c>
      <c r="AZ1025" s="4">
        <f t="shared" si="1625"/>
        <v>1</v>
      </c>
      <c r="BA1025" s="5">
        <f t="shared" si="1631"/>
        <v>0</v>
      </c>
      <c r="BB1025" s="4">
        <f t="shared" si="1626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  <c r="CB1025" s="5">
        <f t="shared" si="1605"/>
        <v>28.399999999999636</v>
      </c>
      <c r="CC1025" s="5">
        <f t="shared" si="1606"/>
        <v>10.170000000000073</v>
      </c>
      <c r="CD1025" s="5">
        <f t="shared" si="1617"/>
        <v>28.399999999999636</v>
      </c>
      <c r="CE1025" s="5">
        <f t="shared" si="1608"/>
        <v>-21.550000000000182</v>
      </c>
      <c r="CF1025" s="5"/>
      <c r="CG1025" s="5">
        <f t="shared" si="1609"/>
        <v>-50</v>
      </c>
      <c r="CH1025" s="5">
        <f t="shared" si="1612"/>
        <v>21.550000000000182</v>
      </c>
      <c r="CI1025" s="5">
        <f t="shared" si="1610"/>
        <v>-71.600000000000364</v>
      </c>
    </row>
    <row r="1026" spans="1:87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5">
        <f t="shared" si="1567"/>
        <v>42.260000000000218</v>
      </c>
      <c r="K1026" s="5">
        <f t="shared" si="1594"/>
        <v>55.074999999999967</v>
      </c>
      <c r="L1026" s="5">
        <f t="shared" si="1571"/>
        <v>37.449999999999818</v>
      </c>
      <c r="M1026" s="5">
        <f t="shared" ref="M1026" si="1671">AVERAGE(L1015:L1026)</f>
        <v>43.431666666666651</v>
      </c>
      <c r="N1026" s="6" t="s">
        <v>37</v>
      </c>
      <c r="O1026" s="5">
        <f t="shared" si="1573"/>
        <v>444.25999999999976</v>
      </c>
      <c r="P1026" s="4">
        <f t="shared" si="1619"/>
        <v>0.20256645279558555</v>
      </c>
      <c r="Q1026" s="5">
        <f t="shared" si="1620"/>
        <v>21.819999999999709</v>
      </c>
      <c r="R1026" s="5">
        <f t="shared" si="1621"/>
        <v>445.29500000000007</v>
      </c>
      <c r="S1026" s="4">
        <f t="shared" si="1622"/>
        <v>0.20256645279558555</v>
      </c>
      <c r="T1026" s="4">
        <f t="shared" si="1623"/>
        <v>0.58193176357520093</v>
      </c>
      <c r="U1026" s="5">
        <f t="shared" si="1614"/>
        <v>448.38599999999997</v>
      </c>
      <c r="V1026" s="5">
        <f t="shared" si="1615"/>
        <v>-4.1260000000002037</v>
      </c>
      <c r="X1026" s="5">
        <f t="shared" si="1569"/>
        <v>-4.180000000000291</v>
      </c>
      <c r="Y1026" s="5">
        <f t="shared" si="1570"/>
        <v>-7.6300000000001091</v>
      </c>
      <c r="AA1026" s="5">
        <f t="shared" si="1588"/>
        <v>0</v>
      </c>
      <c r="AB1026" s="5">
        <f t="shared" si="1589"/>
        <v>1</v>
      </c>
      <c r="AC1026" s="5">
        <f t="shared" si="1590"/>
        <v>1</v>
      </c>
      <c r="AF1026" s="5">
        <f t="shared" si="1576"/>
        <v>27.449999999999818</v>
      </c>
      <c r="AG1026" s="5">
        <f t="shared" si="1577"/>
        <v>33.449999999999818</v>
      </c>
      <c r="AH1026" s="5">
        <f t="shared" si="1578"/>
        <v>14.8100000000004</v>
      </c>
      <c r="AI1026" s="5">
        <f t="shared" si="1579"/>
        <v>8.8100000000004002</v>
      </c>
      <c r="AJ1026" s="5"/>
      <c r="AK1026" s="5">
        <f t="shared" si="1580"/>
        <v>14.8100000000004</v>
      </c>
      <c r="AL1026" s="5">
        <f t="shared" si="1600"/>
        <v>16.687999999999828</v>
      </c>
      <c r="AM1026" s="5">
        <f t="shared" si="1581"/>
        <v>27.449999999999818</v>
      </c>
      <c r="AN1026" s="5">
        <f t="shared" si="1596"/>
        <v>39.743999999999957</v>
      </c>
      <c r="AO1026" s="5">
        <f t="shared" si="1597"/>
        <v>0</v>
      </c>
      <c r="AP1026" s="5">
        <f t="shared" si="1616"/>
        <v>2</v>
      </c>
      <c r="AQ1026" s="5">
        <f t="shared" si="1635"/>
        <v>5.3</v>
      </c>
      <c r="AR1026" s="5"/>
      <c r="AS1026" s="5">
        <f t="shared" si="1574"/>
        <v>33.449999999999818</v>
      </c>
      <c r="AT1026" s="5">
        <f t="shared" si="1596"/>
        <v>42.238000000000056</v>
      </c>
      <c r="AU1026" s="5">
        <f t="shared" si="1582"/>
        <v>8.8100000000004002</v>
      </c>
      <c r="AV1026" s="5">
        <f t="shared" si="1585"/>
        <v>-6</v>
      </c>
      <c r="AW1026" s="5">
        <f t="shared" si="1583"/>
        <v>5</v>
      </c>
      <c r="AZ1026" s="4">
        <f t="shared" si="1625"/>
        <v>0.58193176357520093</v>
      </c>
      <c r="BA1026" s="5">
        <f t="shared" si="1631"/>
        <v>-17.400000000000091</v>
      </c>
      <c r="BB1026" s="4">
        <f t="shared" si="1626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  <c r="CB1026" s="5">
        <f t="shared" si="1605"/>
        <v>27.449999999999818</v>
      </c>
      <c r="CC1026" s="5">
        <f t="shared" si="1606"/>
        <v>14.8100000000004</v>
      </c>
      <c r="CD1026" s="5">
        <f t="shared" si="1617"/>
        <v>-4.180000000000291</v>
      </c>
      <c r="CE1026" s="5">
        <f t="shared" si="1608"/>
        <v>7.6300000000001091</v>
      </c>
      <c r="CF1026" s="5"/>
      <c r="CG1026" s="5">
        <f t="shared" si="1609"/>
        <v>-50</v>
      </c>
      <c r="CH1026" s="5">
        <f t="shared" si="1612"/>
        <v>-7.6300000000001091</v>
      </c>
      <c r="CI1026" s="5">
        <f t="shared" si="1610"/>
        <v>-104.18000000000029</v>
      </c>
    </row>
    <row r="1027" spans="1:87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5">
        <f t="shared" ref="J1027:J1090" si="1672">MAX(ABS(E1026-D1027),ABS(C1027-E1026),ABS(C1027-D1027))</f>
        <v>33.400000000000546</v>
      </c>
      <c r="K1027" s="5">
        <f t="shared" si="1594"/>
        <v>52.438333333333354</v>
      </c>
      <c r="L1027" s="5">
        <f t="shared" si="1571"/>
        <v>22.820000000000164</v>
      </c>
      <c r="M1027" s="5">
        <f t="shared" ref="M1027" si="1673">AVERAGE(L1016:L1027)</f>
        <v>41.013333333333357</v>
      </c>
      <c r="N1027" s="6" t="s">
        <v>36</v>
      </c>
      <c r="O1027" s="5">
        <f t="shared" si="1573"/>
        <v>458.4699999999998</v>
      </c>
      <c r="P1027" s="4">
        <f t="shared" si="1619"/>
        <v>0.81666666666666454</v>
      </c>
      <c r="Q1027" s="5">
        <f t="shared" si="1620"/>
        <v>17.400000000000091</v>
      </c>
      <c r="R1027" s="5">
        <f t="shared" si="1621"/>
        <v>448.60999999999979</v>
      </c>
      <c r="S1027" s="4">
        <f t="shared" si="1622"/>
        <v>0.85380384967918899</v>
      </c>
      <c r="T1027" s="4">
        <f t="shared" si="1623"/>
        <v>0.92335415665545262</v>
      </c>
      <c r="U1027" s="5">
        <f t="shared" si="1614"/>
        <v>452.11199999999991</v>
      </c>
      <c r="V1027" s="5">
        <f t="shared" si="1615"/>
        <v>6.3579999999998904</v>
      </c>
      <c r="X1027" s="5">
        <f t="shared" ref="X1027:X1090" si="1674">E1027-B1027</f>
        <v>11.069999999999709</v>
      </c>
      <c r="Y1027" s="5">
        <f t="shared" ref="Y1027:Y1090" si="1675">I1027-F1027</f>
        <v>-7.1700000000000728</v>
      </c>
      <c r="AA1027" s="5">
        <f t="shared" si="1588"/>
        <v>0</v>
      </c>
      <c r="AB1027" s="5">
        <f t="shared" si="1589"/>
        <v>0</v>
      </c>
      <c r="AC1027" s="5">
        <f t="shared" si="1590"/>
        <v>0</v>
      </c>
      <c r="AF1027" s="5">
        <f t="shared" si="1576"/>
        <v>23.5</v>
      </c>
      <c r="AG1027" s="5">
        <f t="shared" si="1577"/>
        <v>24.400000000000546</v>
      </c>
      <c r="AH1027" s="5">
        <f t="shared" si="1578"/>
        <v>9.9000000000005457</v>
      </c>
      <c r="AI1027" s="5">
        <f t="shared" si="1579"/>
        <v>9</v>
      </c>
      <c r="AJ1027" s="5"/>
      <c r="AK1027" s="5">
        <f t="shared" si="1580"/>
        <v>9.9000000000005457</v>
      </c>
      <c r="AL1027" s="5">
        <f t="shared" si="1600"/>
        <v>16.687999999999828</v>
      </c>
      <c r="AM1027" s="5">
        <f t="shared" si="1581"/>
        <v>23.5</v>
      </c>
      <c r="AN1027" s="5">
        <f t="shared" si="1596"/>
        <v>34.466999999999963</v>
      </c>
      <c r="AO1027" s="5">
        <f t="shared" si="1597"/>
        <v>0</v>
      </c>
      <c r="AP1027" s="5">
        <f t="shared" si="1616"/>
        <v>1</v>
      </c>
      <c r="AQ1027" s="5">
        <f t="shared" si="1635"/>
        <v>4.7</v>
      </c>
      <c r="AR1027" s="5"/>
      <c r="AS1027" s="5">
        <f t="shared" si="1574"/>
        <v>24.400000000000546</v>
      </c>
      <c r="AT1027" s="5">
        <f t="shared" si="1596"/>
        <v>38.41800000000012</v>
      </c>
      <c r="AU1027" s="5">
        <f t="shared" si="1582"/>
        <v>9</v>
      </c>
      <c r="AV1027" s="5">
        <f t="shared" si="1585"/>
        <v>-0.9000000000005457</v>
      </c>
      <c r="AW1027" s="5">
        <f t="shared" si="1583"/>
        <v>6</v>
      </c>
      <c r="AX1027" s="3">
        <v>1</v>
      </c>
      <c r="AZ1027" s="4">
        <f t="shared" si="1625"/>
        <v>0.92335415665545262</v>
      </c>
      <c r="BA1027" s="5">
        <f t="shared" si="1631"/>
        <v>0</v>
      </c>
      <c r="BB1027" s="4">
        <f t="shared" si="1626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  <c r="CB1027" s="5">
        <f t="shared" si="1605"/>
        <v>23.5</v>
      </c>
      <c r="CC1027" s="5">
        <f t="shared" si="1606"/>
        <v>9.9000000000005457</v>
      </c>
      <c r="CD1027" s="5">
        <f t="shared" si="1617"/>
        <v>11.069999999999709</v>
      </c>
      <c r="CE1027" s="5">
        <f t="shared" si="1608"/>
        <v>7.1700000000000728</v>
      </c>
      <c r="CF1027" s="5"/>
      <c r="CG1027" s="5">
        <f t="shared" si="1609"/>
        <v>-50</v>
      </c>
      <c r="CH1027" s="5">
        <f t="shared" si="1612"/>
        <v>-7.1700000000000728</v>
      </c>
      <c r="CI1027" s="5">
        <f t="shared" si="1610"/>
        <v>-88.930000000000291</v>
      </c>
    </row>
    <row r="1028" spans="1:87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5">
        <f t="shared" si="1672"/>
        <v>36.020000000000437</v>
      </c>
      <c r="K1028" s="5">
        <f t="shared" si="1594"/>
        <v>49.934166666666748</v>
      </c>
      <c r="L1028" s="5">
        <f t="shared" ref="L1028:L1091" si="1676">MAX(ABS(I1027-H1028),ABS(G1028-I1027),ABS(G1028-H1028))</f>
        <v>23.289999999999964</v>
      </c>
      <c r="M1028" s="5">
        <f t="shared" ref="M1028" si="1677">AVERAGE(L1017:L1028)</f>
        <v>38.594166666666716</v>
      </c>
      <c r="N1028" s="6" t="s">
        <v>37</v>
      </c>
      <c r="O1028" s="5">
        <f t="shared" ref="O1028:O1091" si="1678">E1028-I1028</f>
        <v>452.96000000000049</v>
      </c>
      <c r="P1028" s="4">
        <f t="shared" si="1619"/>
        <v>0.50000000000003919</v>
      </c>
      <c r="Q1028" s="5">
        <f t="shared" si="1620"/>
        <v>17.400000000000091</v>
      </c>
      <c r="R1028" s="5">
        <f t="shared" si="1621"/>
        <v>448.60999999999979</v>
      </c>
      <c r="S1028" s="4">
        <f t="shared" si="1622"/>
        <v>0.60128322639782406</v>
      </c>
      <c r="T1028" s="4">
        <f t="shared" si="1623"/>
        <v>0.60128322639782406</v>
      </c>
      <c r="U1028" s="5">
        <f t="shared" si="1614"/>
        <v>452.71399999999994</v>
      </c>
      <c r="V1028" s="5">
        <f t="shared" si="1615"/>
        <v>0.24600000000054933</v>
      </c>
      <c r="X1028" s="5">
        <f t="shared" si="1674"/>
        <v>-23.409999999999854</v>
      </c>
      <c r="Y1028" s="5">
        <f t="shared" si="1675"/>
        <v>-17.570000000000164</v>
      </c>
      <c r="AA1028" s="5">
        <f t="shared" si="1588"/>
        <v>0</v>
      </c>
      <c r="AB1028" s="5">
        <f t="shared" si="1589"/>
        <v>1</v>
      </c>
      <c r="AC1028" s="5">
        <f t="shared" si="1590"/>
        <v>1</v>
      </c>
      <c r="AF1028" s="5">
        <f t="shared" si="1576"/>
        <v>0</v>
      </c>
      <c r="AG1028" s="5">
        <f t="shared" si="1577"/>
        <v>0.26000000000021828</v>
      </c>
      <c r="AH1028" s="5">
        <f t="shared" si="1578"/>
        <v>36.020000000000437</v>
      </c>
      <c r="AI1028" s="5">
        <f t="shared" si="1579"/>
        <v>35.760000000000218</v>
      </c>
      <c r="AJ1028" s="5"/>
      <c r="AK1028" s="5">
        <f t="shared" si="1580"/>
        <v>0</v>
      </c>
      <c r="AL1028" s="5">
        <f t="shared" si="1600"/>
        <v>16.687999999999828</v>
      </c>
      <c r="AM1028" s="5">
        <f t="shared" si="1581"/>
        <v>36.020000000000437</v>
      </c>
      <c r="AN1028" s="5">
        <f t="shared" si="1596"/>
        <v>35.082999999999991</v>
      </c>
      <c r="AO1028" s="5">
        <f t="shared" si="1597"/>
        <v>1</v>
      </c>
      <c r="AP1028" s="5">
        <f t="shared" si="1616"/>
        <v>2</v>
      </c>
      <c r="AQ1028" s="5">
        <f t="shared" si="1635"/>
        <v>4.2</v>
      </c>
      <c r="AR1028" s="5"/>
      <c r="AS1028" s="5">
        <f t="shared" ref="AS1028:AS1091" si="1679">MAX(AG1028,AI1028)</f>
        <v>35.760000000000218</v>
      </c>
      <c r="AT1028" s="5">
        <f t="shared" si="1596"/>
        <v>38.395000000000167</v>
      </c>
      <c r="AU1028" s="5">
        <f t="shared" si="1582"/>
        <v>0.26000000000021828</v>
      </c>
      <c r="AV1028" s="5">
        <f t="shared" si="1585"/>
        <v>-0.26000000000021828</v>
      </c>
      <c r="AW1028" s="5">
        <f t="shared" si="1583"/>
        <v>2</v>
      </c>
      <c r="AZ1028" s="4">
        <f t="shared" si="1625"/>
        <v>0.60128322639782406</v>
      </c>
      <c r="BA1028" s="5">
        <f t="shared" si="1631"/>
        <v>-5.5099999999993088</v>
      </c>
      <c r="BB1028" s="4">
        <f t="shared" si="1626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  <c r="CB1028" s="5">
        <f t="shared" si="1605"/>
        <v>0</v>
      </c>
      <c r="CC1028" s="5">
        <f t="shared" si="1606"/>
        <v>36.020000000000437</v>
      </c>
      <c r="CD1028" s="5">
        <f t="shared" si="1617"/>
        <v>-23.409999999999854</v>
      </c>
      <c r="CE1028" s="5">
        <f t="shared" si="1608"/>
        <v>17.570000000000164</v>
      </c>
      <c r="CF1028" s="5"/>
      <c r="CG1028" s="5">
        <f t="shared" si="1609"/>
        <v>-50</v>
      </c>
      <c r="CH1028" s="5">
        <f t="shared" si="1612"/>
        <v>-17.570000000000164</v>
      </c>
      <c r="CI1028" s="5">
        <f t="shared" si="1610"/>
        <v>-123.40999999999985</v>
      </c>
    </row>
    <row r="1029" spans="1:87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5">
        <f t="shared" si="1672"/>
        <v>46.799999999999272</v>
      </c>
      <c r="K1029" s="5">
        <f t="shared" si="1594"/>
        <v>46.292500000000018</v>
      </c>
      <c r="L1029" s="5">
        <f t="shared" si="1676"/>
        <v>48.570000000000164</v>
      </c>
      <c r="M1029" s="5">
        <f t="shared" ref="M1029" si="1680">AVERAGE(L1018:L1029)</f>
        <v>37.118333333333375</v>
      </c>
      <c r="N1029" s="6" t="s">
        <v>36</v>
      </c>
      <c r="O1029" s="5">
        <f t="shared" si="1678"/>
        <v>437</v>
      </c>
      <c r="P1029" s="4">
        <f t="shared" si="1619"/>
        <v>0</v>
      </c>
      <c r="Q1029" s="5">
        <f t="shared" si="1620"/>
        <v>24.659999999999854</v>
      </c>
      <c r="R1029" s="5">
        <f t="shared" si="1621"/>
        <v>443.16499999999996</v>
      </c>
      <c r="S1029" s="4">
        <f t="shared" si="1622"/>
        <v>0</v>
      </c>
      <c r="T1029" s="4">
        <f t="shared" si="1623"/>
        <v>0</v>
      </c>
      <c r="U1029" s="5">
        <f t="shared" si="1614"/>
        <v>450.87</v>
      </c>
      <c r="V1029" s="5">
        <f t="shared" si="1615"/>
        <v>-13.870000000000005</v>
      </c>
      <c r="X1029" s="5">
        <f t="shared" si="1674"/>
        <v>-7.4399999999995998</v>
      </c>
      <c r="Y1029" s="5">
        <f t="shared" si="1675"/>
        <v>-14.019999999999982</v>
      </c>
      <c r="AA1029" s="5">
        <f t="shared" si="1588"/>
        <v>0</v>
      </c>
      <c r="AB1029" s="5">
        <f t="shared" si="1589"/>
        <v>1</v>
      </c>
      <c r="AC1029" s="5">
        <f t="shared" si="1590"/>
        <v>1</v>
      </c>
      <c r="AF1029" s="5">
        <f t="shared" ref="AF1029:AF1092" si="1681">(C1029-B1029)</f>
        <v>33.619999999999891</v>
      </c>
      <c r="AG1029" s="5">
        <f t="shared" ref="AG1029:AG1092" si="1682">(C1029-E1028)</f>
        <v>46.799999999999272</v>
      </c>
      <c r="AH1029" s="5">
        <f t="shared" ref="AH1029:AH1092" si="1683">(B1029-D1029)</f>
        <v>12.739999999999782</v>
      </c>
      <c r="AI1029" s="5">
        <f t="shared" ref="AI1029:AI1092" si="1684">(E1028-D1029)</f>
        <v>-0.43999999999959982</v>
      </c>
      <c r="AJ1029" s="5"/>
      <c r="AK1029" s="5">
        <f t="shared" ref="AK1029:AK1092" si="1685">MIN(AF1029,AH1029)</f>
        <v>12.739999999999782</v>
      </c>
      <c r="AL1029" s="5">
        <f t="shared" si="1600"/>
        <v>15.401000000000383</v>
      </c>
      <c r="AM1029" s="5">
        <f t="shared" ref="AM1029:AM1092" si="1686">MAX(AF1029,AH1029)</f>
        <v>33.619999999999891</v>
      </c>
      <c r="AN1029" s="5">
        <f t="shared" si="1596"/>
        <v>35.762999999999963</v>
      </c>
      <c r="AO1029" s="5">
        <f t="shared" si="1597"/>
        <v>0</v>
      </c>
      <c r="AP1029" s="5">
        <f t="shared" si="1616"/>
        <v>2</v>
      </c>
      <c r="AQ1029" s="5">
        <f t="shared" si="1635"/>
        <v>3.7</v>
      </c>
      <c r="AR1029" s="5"/>
      <c r="AS1029" s="5">
        <f t="shared" si="1679"/>
        <v>46.799999999999272</v>
      </c>
      <c r="AT1029" s="5">
        <f t="shared" si="1596"/>
        <v>39.299000000000071</v>
      </c>
      <c r="AU1029" s="5">
        <f t="shared" ref="AU1029:AU1092" si="1687">MIN($AG1029,$AI1029)</f>
        <v>-0.43999999999959982</v>
      </c>
      <c r="AV1029" s="5">
        <f t="shared" si="1585"/>
        <v>-13.179999999999382</v>
      </c>
      <c r="AW1029" s="5">
        <f t="shared" ref="AW1029:AW1092" si="1688">WEEKDAY(A1029)</f>
        <v>3</v>
      </c>
      <c r="AZ1029" s="4">
        <f t="shared" si="1625"/>
        <v>0</v>
      </c>
      <c r="BA1029" s="5">
        <f t="shared" si="1631"/>
        <v>0</v>
      </c>
      <c r="BB1029" s="4">
        <f t="shared" si="1626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  <c r="CB1029" s="5">
        <f t="shared" si="1605"/>
        <v>33.619999999999891</v>
      </c>
      <c r="CC1029" s="5">
        <f t="shared" si="1606"/>
        <v>12.739999999999782</v>
      </c>
      <c r="CD1029" s="5">
        <f t="shared" si="1617"/>
        <v>-7.4399999999995998</v>
      </c>
      <c r="CE1029" s="5">
        <f t="shared" si="1608"/>
        <v>14.019999999999982</v>
      </c>
      <c r="CF1029" s="5"/>
      <c r="CG1029" s="5">
        <f t="shared" si="1609"/>
        <v>-50</v>
      </c>
      <c r="CH1029" s="5">
        <f t="shared" si="1612"/>
        <v>-14.019999999999982</v>
      </c>
      <c r="CI1029" s="5">
        <f t="shared" si="1610"/>
        <v>-107.4399999999996</v>
      </c>
    </row>
    <row r="1030" spans="1:87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5">
        <f t="shared" si="1672"/>
        <v>51.210000000000036</v>
      </c>
      <c r="K1030" s="5">
        <f t="shared" si="1594"/>
        <v>47.56083333333337</v>
      </c>
      <c r="L1030" s="5">
        <f t="shared" si="1676"/>
        <v>39.149999999999636</v>
      </c>
      <c r="M1030" s="5">
        <f t="shared" ref="M1030" si="1689">AVERAGE(L1019:L1030)</f>
        <v>38.165833333333318</v>
      </c>
      <c r="N1030" s="6" t="s">
        <v>36</v>
      </c>
      <c r="O1030" s="5">
        <f t="shared" si="1678"/>
        <v>443.44999999999982</v>
      </c>
      <c r="P1030" s="4">
        <f t="shared" si="1619"/>
        <v>0.30041918956683178</v>
      </c>
      <c r="Q1030" s="5">
        <f t="shared" si="1620"/>
        <v>21.4699999999998</v>
      </c>
      <c r="R1030" s="5">
        <f t="shared" si="1621"/>
        <v>442.36749999999995</v>
      </c>
      <c r="S1030" s="4">
        <f t="shared" si="1622"/>
        <v>0.26155717761556596</v>
      </c>
      <c r="T1030" s="4">
        <f t="shared" si="1623"/>
        <v>0.26155717761556596</v>
      </c>
      <c r="U1030" s="5">
        <f t="shared" si="1614"/>
        <v>447.22799999999995</v>
      </c>
      <c r="V1030" s="5">
        <f t="shared" si="1615"/>
        <v>-3.7780000000001337</v>
      </c>
      <c r="X1030" s="5">
        <f t="shared" si="1674"/>
        <v>25.75</v>
      </c>
      <c r="Y1030" s="5">
        <f t="shared" si="1675"/>
        <v>31.190000000000055</v>
      </c>
      <c r="AA1030" s="5">
        <f t="shared" si="1588"/>
        <v>1</v>
      </c>
      <c r="AB1030" s="5">
        <f t="shared" si="1589"/>
        <v>0</v>
      </c>
      <c r="AC1030" s="5">
        <f t="shared" si="1590"/>
        <v>1</v>
      </c>
      <c r="AF1030" s="5">
        <f t="shared" si="1681"/>
        <v>32.690000000000509</v>
      </c>
      <c r="AG1030" s="5">
        <f t="shared" si="1682"/>
        <v>22.760000000000218</v>
      </c>
      <c r="AH1030" s="5">
        <f t="shared" si="1683"/>
        <v>18.519999999999527</v>
      </c>
      <c r="AI1030" s="5">
        <f t="shared" si="1684"/>
        <v>28.449999999999818</v>
      </c>
      <c r="AJ1030" s="5"/>
      <c r="AK1030" s="5">
        <f t="shared" si="1685"/>
        <v>18.519999999999527</v>
      </c>
      <c r="AL1030" s="5">
        <f t="shared" si="1600"/>
        <v>18.739999999999601</v>
      </c>
      <c r="AM1030" s="5">
        <f t="shared" si="1686"/>
        <v>32.690000000000509</v>
      </c>
      <c r="AN1030" s="5">
        <f t="shared" si="1596"/>
        <v>32.742000000000004</v>
      </c>
      <c r="AO1030" s="5">
        <f t="shared" si="1597"/>
        <v>0</v>
      </c>
      <c r="AP1030" s="5">
        <f t="shared" si="1616"/>
        <v>1</v>
      </c>
      <c r="AQ1030" s="5">
        <f t="shared" si="1635"/>
        <v>3.1</v>
      </c>
      <c r="AR1030" s="5"/>
      <c r="AS1030" s="5">
        <f t="shared" si="1679"/>
        <v>28.449999999999818</v>
      </c>
      <c r="AT1030" s="5">
        <f t="shared" si="1596"/>
        <v>36.143000000000029</v>
      </c>
      <c r="AU1030" s="5">
        <f t="shared" si="1687"/>
        <v>22.760000000000218</v>
      </c>
      <c r="AV1030" s="5">
        <f t="shared" ref="AV1030:AV1093" si="1690">(E1029-B1030)</f>
        <v>9.930000000000291</v>
      </c>
      <c r="AW1030" s="5">
        <f t="shared" si="1688"/>
        <v>4</v>
      </c>
      <c r="AZ1030" s="4">
        <f t="shared" si="1625"/>
        <v>0.26155717761556596</v>
      </c>
      <c r="BA1030" s="5">
        <f t="shared" si="1631"/>
        <v>0</v>
      </c>
      <c r="BB1030" s="4">
        <f t="shared" si="1626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  <c r="CB1030" s="5">
        <f t="shared" si="1605"/>
        <v>32.690000000000509</v>
      </c>
      <c r="CC1030" s="5">
        <f t="shared" si="1606"/>
        <v>18.519999999999527</v>
      </c>
      <c r="CD1030" s="5">
        <f t="shared" si="1617"/>
        <v>25.75</v>
      </c>
      <c r="CE1030" s="5">
        <f t="shared" si="1608"/>
        <v>-30</v>
      </c>
      <c r="CF1030" s="5"/>
      <c r="CG1030" s="5">
        <f t="shared" si="1609"/>
        <v>-50</v>
      </c>
      <c r="CH1030" s="5">
        <f t="shared" si="1612"/>
        <v>31.190000000000055</v>
      </c>
      <c r="CI1030" s="5">
        <f t="shared" si="1610"/>
        <v>-74.25</v>
      </c>
    </row>
    <row r="1031" spans="1:87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5">
        <f t="shared" si="1672"/>
        <v>58.1899999999996</v>
      </c>
      <c r="K1031" s="5">
        <f t="shared" si="1594"/>
        <v>48.82166666666668</v>
      </c>
      <c r="L1031" s="5">
        <f t="shared" si="1676"/>
        <v>50.599999999999909</v>
      </c>
      <c r="M1031" s="5">
        <f t="shared" ref="M1031" si="1691">AVERAGE(L1020:L1031)</f>
        <v>38.254166666666642</v>
      </c>
      <c r="N1031" s="6" t="s">
        <v>37</v>
      </c>
      <c r="O1031" s="5">
        <f t="shared" si="1678"/>
        <v>433.40999999999985</v>
      </c>
      <c r="P1031" s="4">
        <f t="shared" si="1619"/>
        <v>0</v>
      </c>
      <c r="Q1031" s="5">
        <f t="shared" si="1620"/>
        <v>25.059999999999945</v>
      </c>
      <c r="R1031" s="5">
        <f t="shared" si="1621"/>
        <v>439.67499999999984</v>
      </c>
      <c r="S1031" s="4">
        <f t="shared" si="1622"/>
        <v>0</v>
      </c>
      <c r="T1031" s="4">
        <f t="shared" si="1623"/>
        <v>0</v>
      </c>
      <c r="U1031" s="5">
        <f t="shared" si="1614"/>
        <v>445.05799999999999</v>
      </c>
      <c r="V1031" s="5">
        <f t="shared" si="1615"/>
        <v>-11.648000000000138</v>
      </c>
      <c r="X1031" s="5">
        <f t="shared" si="1674"/>
        <v>-21.869999999999891</v>
      </c>
      <c r="Y1031" s="5">
        <f t="shared" si="1675"/>
        <v>-12.599999999999909</v>
      </c>
      <c r="AA1031" s="5">
        <f t="shared" si="1588"/>
        <v>0</v>
      </c>
      <c r="AB1031" s="5">
        <f t="shared" si="1589"/>
        <v>1</v>
      </c>
      <c r="AC1031" s="5">
        <f t="shared" si="1590"/>
        <v>1</v>
      </c>
      <c r="AF1031" s="5">
        <f t="shared" si="1681"/>
        <v>9.0600000000004002</v>
      </c>
      <c r="AG1031" s="5">
        <f t="shared" si="1682"/>
        <v>-23.599999999999454</v>
      </c>
      <c r="AH1031" s="5">
        <f t="shared" si="1683"/>
        <v>25.529999999999745</v>
      </c>
      <c r="AI1031" s="5">
        <f t="shared" si="1684"/>
        <v>58.1899999999996</v>
      </c>
      <c r="AJ1031" s="5"/>
      <c r="AK1031" s="5">
        <f t="shared" si="1685"/>
        <v>9.0600000000004002</v>
      </c>
      <c r="AL1031" s="5">
        <f t="shared" si="1600"/>
        <v>15.181000000000312</v>
      </c>
      <c r="AM1031" s="5">
        <f t="shared" si="1686"/>
        <v>25.529999999999745</v>
      </c>
      <c r="AN1031" s="5">
        <f t="shared" si="1596"/>
        <v>31.896000000000004</v>
      </c>
      <c r="AO1031" s="5">
        <f t="shared" si="1597"/>
        <v>0</v>
      </c>
      <c r="AP1031" s="5">
        <f t="shared" si="1616"/>
        <v>1</v>
      </c>
      <c r="AQ1031" s="5">
        <f t="shared" si="1635"/>
        <v>2.6</v>
      </c>
      <c r="AR1031" s="5"/>
      <c r="AS1031" s="5">
        <f t="shared" si="1679"/>
        <v>58.1899999999996</v>
      </c>
      <c r="AT1031" s="5">
        <f t="shared" si="1596"/>
        <v>39.131999999999969</v>
      </c>
      <c r="AU1031" s="5">
        <f t="shared" si="1687"/>
        <v>-23.599999999999454</v>
      </c>
      <c r="AV1031" s="5">
        <f t="shared" si="1690"/>
        <v>32.659999999999854</v>
      </c>
      <c r="AW1031" s="5">
        <f t="shared" si="1688"/>
        <v>5</v>
      </c>
      <c r="AZ1031" s="4">
        <f t="shared" si="1625"/>
        <v>0</v>
      </c>
      <c r="BA1031" s="5">
        <f t="shared" si="1631"/>
        <v>0</v>
      </c>
      <c r="BB1031" s="4">
        <f t="shared" si="1626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  <c r="CB1031" s="5">
        <f t="shared" si="1605"/>
        <v>9.0600000000004002</v>
      </c>
      <c r="CC1031" s="5">
        <f t="shared" si="1606"/>
        <v>25.529999999999745</v>
      </c>
      <c r="CD1031" s="5">
        <f t="shared" si="1617"/>
        <v>-21.869999999999891</v>
      </c>
      <c r="CE1031" s="5">
        <f t="shared" si="1608"/>
        <v>12.599999999999909</v>
      </c>
      <c r="CF1031" s="5"/>
      <c r="CG1031" s="5">
        <f t="shared" si="1609"/>
        <v>-50</v>
      </c>
      <c r="CH1031" s="5">
        <f t="shared" si="1612"/>
        <v>-12.599999999999909</v>
      </c>
      <c r="CI1031" s="5">
        <f t="shared" si="1610"/>
        <v>-121.86999999999989</v>
      </c>
    </row>
    <row r="1032" spans="1:87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5">
        <f t="shared" si="1672"/>
        <v>68.000000000000455</v>
      </c>
      <c r="K1032" s="5">
        <f t="shared" si="1594"/>
        <v>48.163333333333377</v>
      </c>
      <c r="L1032" s="5">
        <f t="shared" si="1676"/>
        <v>49.900000000000091</v>
      </c>
      <c r="M1032" s="5">
        <f t="shared" ref="M1032" si="1692">AVERAGE(L1021:L1032)</f>
        <v>38.243333333333304</v>
      </c>
      <c r="N1032" s="6" t="s">
        <v>36</v>
      </c>
      <c r="O1032" s="5">
        <f t="shared" si="1678"/>
        <v>420.15999999999985</v>
      </c>
      <c r="P1032" s="4">
        <f t="shared" si="1619"/>
        <v>0</v>
      </c>
      <c r="Q1032" s="5">
        <f t="shared" si="1620"/>
        <v>32.800000000000637</v>
      </c>
      <c r="R1032" s="5">
        <f t="shared" si="1621"/>
        <v>428.36</v>
      </c>
      <c r="S1032" s="4">
        <f t="shared" si="1622"/>
        <v>0</v>
      </c>
      <c r="T1032" s="4">
        <f t="shared" si="1623"/>
        <v>0</v>
      </c>
      <c r="U1032" s="5">
        <f t="shared" si="1614"/>
        <v>437.39600000000002</v>
      </c>
      <c r="V1032" s="5">
        <f t="shared" si="1615"/>
        <v>-17.236000000000161</v>
      </c>
      <c r="X1032" s="5">
        <f t="shared" si="1674"/>
        <v>-48.049999999999727</v>
      </c>
      <c r="Y1032" s="5">
        <f t="shared" si="1675"/>
        <v>-46.25</v>
      </c>
      <c r="AA1032" s="5">
        <f t="shared" ref="AA1032:AA1095" si="1693">IF(AND(X1032&gt;0,Y1032&gt;0),1,0)</f>
        <v>0</v>
      </c>
      <c r="AB1032" s="5">
        <f t="shared" ref="AB1032:AB1095" si="1694">IF(AND($X1032&lt;0,$Y1032&lt;0),1,0)</f>
        <v>1</v>
      </c>
      <c r="AC1032" s="5">
        <f t="shared" ref="AC1032:AC1095" si="1695">SUM(AA1032:AB1032)</f>
        <v>1</v>
      </c>
      <c r="AF1032" s="5">
        <f t="shared" si="1681"/>
        <v>9.8700000000008004</v>
      </c>
      <c r="AG1032" s="5">
        <f t="shared" si="1682"/>
        <v>20.8100000000004</v>
      </c>
      <c r="AH1032" s="5">
        <f t="shared" si="1683"/>
        <v>58.129999999999654</v>
      </c>
      <c r="AI1032" s="5">
        <f t="shared" si="1684"/>
        <v>47.190000000000055</v>
      </c>
      <c r="AJ1032" s="5"/>
      <c r="AK1032" s="5">
        <f t="shared" si="1685"/>
        <v>9.8700000000008004</v>
      </c>
      <c r="AL1032" s="5">
        <f t="shared" si="1600"/>
        <v>15.181000000000312</v>
      </c>
      <c r="AM1032" s="5">
        <f t="shared" si="1686"/>
        <v>58.129999999999654</v>
      </c>
      <c r="AN1032" s="5">
        <f t="shared" si="1596"/>
        <v>34.49599999999996</v>
      </c>
      <c r="AO1032" s="5">
        <f t="shared" si="1597"/>
        <v>1</v>
      </c>
      <c r="AP1032" s="5">
        <f t="shared" si="1616"/>
        <v>2</v>
      </c>
      <c r="AQ1032" s="5">
        <f t="shared" si="1635"/>
        <v>2.2999999999999998</v>
      </c>
      <c r="AR1032" s="5"/>
      <c r="AS1032" s="5">
        <f t="shared" si="1679"/>
        <v>47.190000000000055</v>
      </c>
      <c r="AT1032" s="5">
        <f t="shared" si="1596"/>
        <v>38.43299999999995</v>
      </c>
      <c r="AU1032" s="5">
        <f t="shared" si="1687"/>
        <v>20.8100000000004</v>
      </c>
      <c r="AV1032" s="5">
        <f t="shared" si="1690"/>
        <v>-10.9399999999996</v>
      </c>
      <c r="AW1032" s="5">
        <f t="shared" si="1688"/>
        <v>6</v>
      </c>
      <c r="AZ1032" s="4">
        <f t="shared" si="1625"/>
        <v>0</v>
      </c>
      <c r="BA1032" s="5">
        <f t="shared" si="1631"/>
        <v>0</v>
      </c>
      <c r="BB1032" s="4">
        <f t="shared" si="1626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  <c r="CB1032" s="5">
        <f t="shared" si="1605"/>
        <v>9.8700000000008004</v>
      </c>
      <c r="CC1032" s="5">
        <f t="shared" si="1606"/>
        <v>58.129999999999654</v>
      </c>
      <c r="CD1032" s="5">
        <f t="shared" si="1617"/>
        <v>-50</v>
      </c>
      <c r="CE1032" s="5">
        <f t="shared" si="1608"/>
        <v>46.25</v>
      </c>
      <c r="CF1032" s="5"/>
      <c r="CG1032" s="5">
        <f t="shared" si="1609"/>
        <v>-50</v>
      </c>
      <c r="CH1032" s="5">
        <f t="shared" si="1612"/>
        <v>-46.25</v>
      </c>
      <c r="CI1032" s="5">
        <f t="shared" si="1610"/>
        <v>-150</v>
      </c>
    </row>
    <row r="1033" spans="1:87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5">
        <f t="shared" si="1672"/>
        <v>40.909999999999854</v>
      </c>
      <c r="K1033" s="5">
        <f t="shared" si="1594"/>
        <v>47.013333333333357</v>
      </c>
      <c r="L1033" s="5">
        <f t="shared" si="1676"/>
        <v>38.199999999999818</v>
      </c>
      <c r="M1033" s="5">
        <f t="shared" ref="M1033" si="1696">AVERAGE(L1022:L1033)</f>
        <v>37.903333333333272</v>
      </c>
      <c r="N1033" s="6" t="s">
        <v>36</v>
      </c>
      <c r="O1033" s="5">
        <f t="shared" si="1678"/>
        <v>406.57999999999993</v>
      </c>
      <c r="P1033" s="4">
        <f t="shared" si="1619"/>
        <v>0</v>
      </c>
      <c r="Q1033" s="5">
        <f t="shared" si="1620"/>
        <v>36.869999999999891</v>
      </c>
      <c r="R1033" s="5">
        <f t="shared" si="1621"/>
        <v>415.7974999999999</v>
      </c>
      <c r="S1033" s="4">
        <f t="shared" si="1622"/>
        <v>0</v>
      </c>
      <c r="T1033" s="4">
        <f t="shared" si="1623"/>
        <v>0</v>
      </c>
      <c r="U1033" s="5">
        <f t="shared" si="1614"/>
        <v>428.11999999999989</v>
      </c>
      <c r="V1033" s="5">
        <f t="shared" si="1615"/>
        <v>-21.539999999999964</v>
      </c>
      <c r="X1033" s="5">
        <f t="shared" si="1674"/>
        <v>8.8099999999999454</v>
      </c>
      <c r="Y1033" s="5">
        <f t="shared" si="1675"/>
        <v>4.7300000000000182</v>
      </c>
      <c r="AA1033" s="5">
        <f t="shared" si="1693"/>
        <v>1</v>
      </c>
      <c r="AB1033" s="5">
        <f t="shared" si="1694"/>
        <v>0</v>
      </c>
      <c r="AC1033" s="5">
        <f t="shared" si="1695"/>
        <v>1</v>
      </c>
      <c r="AF1033" s="5">
        <f t="shared" si="1681"/>
        <v>24.420000000000073</v>
      </c>
      <c r="AG1033" s="5">
        <f t="shared" si="1682"/>
        <v>28.610000000000127</v>
      </c>
      <c r="AH1033" s="5">
        <f t="shared" si="1683"/>
        <v>16.489999999999782</v>
      </c>
      <c r="AI1033" s="5">
        <f t="shared" si="1684"/>
        <v>12.299999999999727</v>
      </c>
      <c r="AJ1033" s="5"/>
      <c r="AK1033" s="5">
        <f t="shared" si="1685"/>
        <v>16.489999999999782</v>
      </c>
      <c r="AL1033" s="5">
        <f t="shared" si="1600"/>
        <v>16.692999999999756</v>
      </c>
      <c r="AM1033" s="5">
        <f t="shared" si="1686"/>
        <v>24.420000000000073</v>
      </c>
      <c r="AN1033" s="5">
        <f t="shared" si="1596"/>
        <v>32.95499999999997</v>
      </c>
      <c r="AO1033" s="5">
        <f t="shared" si="1597"/>
        <v>0</v>
      </c>
      <c r="AP1033" s="5">
        <f t="shared" si="1616"/>
        <v>2</v>
      </c>
      <c r="AQ1033" s="5">
        <f t="shared" si="1635"/>
        <v>2</v>
      </c>
      <c r="AR1033" s="5"/>
      <c r="AS1033" s="5">
        <f t="shared" si="1679"/>
        <v>28.610000000000127</v>
      </c>
      <c r="AT1033" s="5">
        <f t="shared" si="1596"/>
        <v>37.285999999999966</v>
      </c>
      <c r="AU1033" s="5">
        <f t="shared" si="1687"/>
        <v>12.299999999999727</v>
      </c>
      <c r="AV1033" s="5">
        <f t="shared" si="1690"/>
        <v>-4.1900000000000546</v>
      </c>
      <c r="AW1033" s="5">
        <f t="shared" si="1688"/>
        <v>2</v>
      </c>
      <c r="AZ1033" s="4">
        <f t="shared" si="1625"/>
        <v>0</v>
      </c>
      <c r="BA1033" s="5">
        <f t="shared" si="1631"/>
        <v>0</v>
      </c>
      <c r="BB1033" s="4">
        <f t="shared" si="1626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  <c r="CB1033" s="5">
        <f t="shared" si="1605"/>
        <v>24.420000000000073</v>
      </c>
      <c r="CC1033" s="5">
        <f t="shared" si="1606"/>
        <v>16.489999999999782</v>
      </c>
      <c r="CD1033" s="5">
        <f t="shared" si="1617"/>
        <v>8.8099999999999454</v>
      </c>
      <c r="CE1033" s="5">
        <f t="shared" si="1608"/>
        <v>-4.7300000000000182</v>
      </c>
      <c r="CF1033" s="5"/>
      <c r="CG1033" s="5">
        <f t="shared" si="1609"/>
        <v>-50</v>
      </c>
      <c r="CH1033" s="5">
        <f t="shared" si="1612"/>
        <v>4.7300000000000182</v>
      </c>
      <c r="CI1033" s="5">
        <f t="shared" si="1610"/>
        <v>-91.190000000000055</v>
      </c>
    </row>
    <row r="1034" spans="1:87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5">
        <f t="shared" si="1672"/>
        <v>56.800000000000182</v>
      </c>
      <c r="K1034" s="5">
        <f t="shared" si="1594"/>
        <v>47.231666666666683</v>
      </c>
      <c r="L1034" s="5">
        <f t="shared" si="1676"/>
        <v>49.300000000000182</v>
      </c>
      <c r="M1034" s="5">
        <f t="shared" ref="M1034" si="1697">AVERAGE(L1023:L1034)</f>
        <v>37.443333333333271</v>
      </c>
      <c r="N1034" s="6" t="s">
        <v>36</v>
      </c>
      <c r="O1034" s="5">
        <f t="shared" si="1678"/>
        <v>419.30000000000018</v>
      </c>
      <c r="P1034" s="4">
        <f t="shared" si="1619"/>
        <v>0.34499593165175729</v>
      </c>
      <c r="Q1034" s="5">
        <f t="shared" si="1620"/>
        <v>36.869999999999891</v>
      </c>
      <c r="R1034" s="5">
        <f t="shared" si="1621"/>
        <v>415.7974999999999</v>
      </c>
      <c r="S1034" s="4">
        <f t="shared" si="1622"/>
        <v>0.27425614489004096</v>
      </c>
      <c r="T1034" s="4">
        <f t="shared" si="1623"/>
        <v>0.24513393717479834</v>
      </c>
      <c r="U1034" s="5">
        <f t="shared" si="1614"/>
        <v>424.57999999999993</v>
      </c>
      <c r="V1034" s="5">
        <f t="shared" si="1615"/>
        <v>-5.2799999999997453</v>
      </c>
      <c r="X1034" s="5">
        <f t="shared" si="1674"/>
        <v>-16.909999999999854</v>
      </c>
      <c r="Y1034" s="5">
        <f t="shared" si="1675"/>
        <v>-29.559999999999945</v>
      </c>
      <c r="AA1034" s="5">
        <f t="shared" si="1693"/>
        <v>0</v>
      </c>
      <c r="AB1034" s="5">
        <f t="shared" si="1694"/>
        <v>1</v>
      </c>
      <c r="AC1034" s="5">
        <f t="shared" si="1695"/>
        <v>1</v>
      </c>
      <c r="AF1034" s="5">
        <f t="shared" si="1681"/>
        <v>1.3800000000001091</v>
      </c>
      <c r="AG1034" s="5">
        <f t="shared" si="1682"/>
        <v>4.2000000000002728</v>
      </c>
      <c r="AH1034" s="5">
        <f t="shared" si="1683"/>
        <v>55.420000000000073</v>
      </c>
      <c r="AI1034" s="5">
        <f t="shared" si="1684"/>
        <v>52.599999999999909</v>
      </c>
      <c r="AJ1034" s="5"/>
      <c r="AK1034" s="5">
        <f t="shared" si="1685"/>
        <v>1.3800000000001091</v>
      </c>
      <c r="AL1034" s="5">
        <f t="shared" si="1600"/>
        <v>16.692999999999756</v>
      </c>
      <c r="AM1034" s="5">
        <f t="shared" si="1686"/>
        <v>55.420000000000073</v>
      </c>
      <c r="AN1034" s="5">
        <f t="shared" si="1596"/>
        <v>34.517999999999986</v>
      </c>
      <c r="AO1034" s="5">
        <f t="shared" si="1597"/>
        <v>1</v>
      </c>
      <c r="AP1034" s="5">
        <f t="shared" si="1616"/>
        <v>3</v>
      </c>
      <c r="AQ1034" s="5">
        <f t="shared" si="1635"/>
        <v>1.9</v>
      </c>
      <c r="AR1034" s="5"/>
      <c r="AS1034" s="5">
        <f t="shared" si="1679"/>
        <v>52.599999999999909</v>
      </c>
      <c r="AT1034" s="5">
        <f t="shared" si="1596"/>
        <v>38.707999999999949</v>
      </c>
      <c r="AU1034" s="5">
        <f t="shared" si="1687"/>
        <v>4.2000000000002728</v>
      </c>
      <c r="AV1034" s="5">
        <f t="shared" si="1690"/>
        <v>-2.8200000000001637</v>
      </c>
      <c r="AW1034" s="5">
        <f t="shared" si="1688"/>
        <v>3</v>
      </c>
      <c r="AZ1034" s="4">
        <f t="shared" si="1625"/>
        <v>0.24513393717479834</v>
      </c>
      <c r="BA1034" s="5">
        <f t="shared" si="1631"/>
        <v>0</v>
      </c>
      <c r="BB1034" s="4">
        <f t="shared" si="1626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  <c r="CB1034" s="5">
        <f t="shared" si="1605"/>
        <v>1.3800000000001091</v>
      </c>
      <c r="CC1034" s="5">
        <f t="shared" si="1606"/>
        <v>55.420000000000073</v>
      </c>
      <c r="CD1034" s="5">
        <f t="shared" si="1617"/>
        <v>-50</v>
      </c>
      <c r="CE1034" s="5">
        <f t="shared" si="1608"/>
        <v>29.559999999999945</v>
      </c>
      <c r="CF1034" s="5"/>
      <c r="CG1034" s="5">
        <f t="shared" si="1609"/>
        <v>-50</v>
      </c>
      <c r="CH1034" s="5">
        <f t="shared" si="1612"/>
        <v>-29.559999999999945</v>
      </c>
      <c r="CI1034" s="5">
        <f t="shared" si="1610"/>
        <v>-150</v>
      </c>
    </row>
    <row r="1035" spans="1:87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5">
        <f t="shared" si="1672"/>
        <v>48.710000000000036</v>
      </c>
      <c r="K1035" s="5">
        <f t="shared" si="1594"/>
        <v>47.950833333333357</v>
      </c>
      <c r="L1035" s="5">
        <f t="shared" si="1676"/>
        <v>35.269999999999982</v>
      </c>
      <c r="M1035" s="5">
        <f t="shared" ref="M1035" si="1698">AVERAGE(L1024:L1035)</f>
        <v>38.076666666666632</v>
      </c>
      <c r="N1035" s="6" t="s">
        <v>37</v>
      </c>
      <c r="O1035" s="5">
        <f t="shared" si="1678"/>
        <v>420.79999999999973</v>
      </c>
      <c r="P1035" s="4">
        <f t="shared" si="1619"/>
        <v>0.53000372717107114</v>
      </c>
      <c r="Q1035" s="5">
        <f t="shared" si="1620"/>
        <v>26.829999999999927</v>
      </c>
      <c r="R1035" s="5">
        <f t="shared" si="1621"/>
        <v>413.28749999999991</v>
      </c>
      <c r="S1035" s="4">
        <f t="shared" si="1622"/>
        <v>0.38567941415784762</v>
      </c>
      <c r="T1035" s="4">
        <f t="shared" si="1623"/>
        <v>0.27404124108691147</v>
      </c>
      <c r="U1035" s="5">
        <f t="shared" si="1614"/>
        <v>420.0499999999999</v>
      </c>
      <c r="V1035" s="5">
        <f t="shared" si="1615"/>
        <v>0.74999999999982947</v>
      </c>
      <c r="X1035" s="5">
        <f t="shared" si="1674"/>
        <v>-21.710000000000036</v>
      </c>
      <c r="Y1035" s="5">
        <f t="shared" si="1675"/>
        <v>-8.069999999999709</v>
      </c>
      <c r="AA1035" s="5">
        <f t="shared" si="1693"/>
        <v>0</v>
      </c>
      <c r="AB1035" s="5">
        <f t="shared" si="1694"/>
        <v>1</v>
      </c>
      <c r="AC1035" s="5">
        <f t="shared" si="1695"/>
        <v>1</v>
      </c>
      <c r="AF1035" s="5">
        <f t="shared" si="1681"/>
        <v>0</v>
      </c>
      <c r="AG1035" s="5">
        <f t="shared" si="1682"/>
        <v>-7.430000000000291</v>
      </c>
      <c r="AH1035" s="5">
        <f t="shared" si="1683"/>
        <v>41.279999999999745</v>
      </c>
      <c r="AI1035" s="5">
        <f t="shared" si="1684"/>
        <v>48.710000000000036</v>
      </c>
      <c r="AJ1035" s="5"/>
      <c r="AK1035" s="5">
        <f t="shared" si="1685"/>
        <v>0</v>
      </c>
      <c r="AL1035" s="5">
        <f t="shared" si="1600"/>
        <v>16.692999999999756</v>
      </c>
      <c r="AM1035" s="5">
        <f t="shared" si="1686"/>
        <v>41.279999999999745</v>
      </c>
      <c r="AN1035" s="5">
        <f t="shared" si="1596"/>
        <v>35.805999999999997</v>
      </c>
      <c r="AO1035" s="5">
        <f t="shared" si="1597"/>
        <v>1</v>
      </c>
      <c r="AP1035" s="5">
        <f t="shared" si="1616"/>
        <v>4</v>
      </c>
      <c r="AQ1035" s="5">
        <f t="shared" si="1635"/>
        <v>2</v>
      </c>
      <c r="AR1035" s="5"/>
      <c r="AS1035" s="5">
        <f t="shared" si="1679"/>
        <v>48.710000000000036</v>
      </c>
      <c r="AT1035" s="5">
        <f t="shared" si="1596"/>
        <v>40.41599999999994</v>
      </c>
      <c r="AU1035" s="5">
        <f t="shared" si="1687"/>
        <v>-7.430000000000291</v>
      </c>
      <c r="AV1035" s="5">
        <f t="shared" si="1690"/>
        <v>7.430000000000291</v>
      </c>
      <c r="AW1035" s="5">
        <f t="shared" si="1688"/>
        <v>4</v>
      </c>
      <c r="AZ1035" s="4">
        <f t="shared" si="1625"/>
        <v>0.27404124108691147</v>
      </c>
      <c r="BA1035" s="5">
        <f t="shared" si="1631"/>
        <v>0</v>
      </c>
      <c r="BB1035" s="4">
        <f t="shared" si="1626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  <c r="CB1035" s="5">
        <f t="shared" si="1605"/>
        <v>0</v>
      </c>
      <c r="CC1035" s="5">
        <f t="shared" si="1606"/>
        <v>41.279999999999745</v>
      </c>
      <c r="CD1035" s="5">
        <f t="shared" si="1617"/>
        <v>-21.710000000000036</v>
      </c>
      <c r="CE1035" s="5">
        <f t="shared" si="1608"/>
        <v>8.069999999999709</v>
      </c>
      <c r="CF1035" s="5"/>
      <c r="CG1035" s="5">
        <f t="shared" si="1609"/>
        <v>-50</v>
      </c>
      <c r="CH1035" s="5">
        <f t="shared" si="1612"/>
        <v>-8.069999999999709</v>
      </c>
      <c r="CI1035" s="5">
        <f t="shared" si="1610"/>
        <v>-121.71000000000004</v>
      </c>
    </row>
    <row r="1036" spans="1:87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5">
        <f t="shared" si="1672"/>
        <v>45.369999999999891</v>
      </c>
      <c r="K1036" s="5">
        <f t="shared" ref="K1036:K1099" si="1699">AVERAGE(J1025:J1036)</f>
        <v>47.186666666666689</v>
      </c>
      <c r="L1036" s="5">
        <f t="shared" si="1676"/>
        <v>43.860000000000127</v>
      </c>
      <c r="M1036" s="5">
        <f t="shared" ref="M1036" si="1700">AVERAGE(L1025:L1036)</f>
        <v>38.660833333333322</v>
      </c>
      <c r="N1036" s="6" t="s">
        <v>37</v>
      </c>
      <c r="O1036" s="5">
        <f t="shared" si="1678"/>
        <v>404.48</v>
      </c>
      <c r="P1036" s="4">
        <f t="shared" si="1619"/>
        <v>0</v>
      </c>
      <c r="Q1036" s="5">
        <f t="shared" si="1620"/>
        <v>16.319999999999709</v>
      </c>
      <c r="R1036" s="5">
        <f t="shared" si="1621"/>
        <v>408.55999999999995</v>
      </c>
      <c r="S1036" s="4">
        <f t="shared" si="1622"/>
        <v>0</v>
      </c>
      <c r="T1036" s="4">
        <f t="shared" si="1623"/>
        <v>0</v>
      </c>
      <c r="U1036" s="5">
        <f t="shared" si="1614"/>
        <v>414.26399999999995</v>
      </c>
      <c r="V1036" s="5">
        <f t="shared" si="1615"/>
        <v>-9.783999999999935</v>
      </c>
      <c r="X1036" s="5">
        <f t="shared" si="1674"/>
        <v>-10.610000000000127</v>
      </c>
      <c r="Y1036" s="5">
        <f t="shared" si="1675"/>
        <v>14.090000000000146</v>
      </c>
      <c r="AA1036" s="5">
        <f t="shared" si="1693"/>
        <v>0</v>
      </c>
      <c r="AB1036" s="5">
        <f t="shared" si="1694"/>
        <v>0</v>
      </c>
      <c r="AC1036" s="5">
        <f t="shared" si="1695"/>
        <v>0</v>
      </c>
      <c r="AF1036" s="5">
        <f t="shared" si="1681"/>
        <v>29.529999999999745</v>
      </c>
      <c r="AG1036" s="5">
        <f t="shared" si="1682"/>
        <v>26.559999999999945</v>
      </c>
      <c r="AH1036" s="5">
        <f t="shared" si="1683"/>
        <v>15.840000000000146</v>
      </c>
      <c r="AI1036" s="5">
        <f t="shared" si="1684"/>
        <v>18.809999999999945</v>
      </c>
      <c r="AJ1036" s="5"/>
      <c r="AK1036" s="5">
        <f t="shared" si="1685"/>
        <v>15.840000000000146</v>
      </c>
      <c r="AL1036" s="5">
        <f t="shared" si="1600"/>
        <v>16.692999999999756</v>
      </c>
      <c r="AM1036" s="5">
        <f t="shared" si="1686"/>
        <v>29.529999999999745</v>
      </c>
      <c r="AN1036" s="5">
        <f t="shared" ref="AN1036:AT1099" si="1701">AVERAGE(AM1027:AM1036)</f>
        <v>36.013999999999989</v>
      </c>
      <c r="AO1036" s="5">
        <f t="shared" ref="AO1036:AO1099" si="1702">IF(AM1036&gt;AN1036,1,0)</f>
        <v>0</v>
      </c>
      <c r="AP1036" s="5">
        <f t="shared" si="1616"/>
        <v>4</v>
      </c>
      <c r="AQ1036" s="5">
        <f t="shared" si="1635"/>
        <v>2.2000000000000002</v>
      </c>
      <c r="AR1036" s="5"/>
      <c r="AS1036" s="5">
        <f t="shared" si="1679"/>
        <v>26.559999999999945</v>
      </c>
      <c r="AT1036" s="5">
        <f t="shared" si="1701"/>
        <v>39.726999999999954</v>
      </c>
      <c r="AU1036" s="5">
        <f t="shared" si="1687"/>
        <v>18.809999999999945</v>
      </c>
      <c r="AV1036" s="5">
        <f t="shared" si="1690"/>
        <v>2.9699999999997999</v>
      </c>
      <c r="AW1036" s="5">
        <f t="shared" si="1688"/>
        <v>5</v>
      </c>
      <c r="AZ1036" s="4">
        <f t="shared" si="1625"/>
        <v>0</v>
      </c>
      <c r="BA1036" s="5">
        <f t="shared" si="1631"/>
        <v>0</v>
      </c>
      <c r="BB1036" s="4">
        <f t="shared" si="1626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  <c r="CB1036" s="5">
        <f t="shared" si="1605"/>
        <v>29.529999999999745</v>
      </c>
      <c r="CC1036" s="5">
        <f t="shared" si="1606"/>
        <v>15.840000000000146</v>
      </c>
      <c r="CD1036" s="5">
        <f t="shared" si="1617"/>
        <v>-10.610000000000127</v>
      </c>
      <c r="CE1036" s="5">
        <f t="shared" si="1608"/>
        <v>-30</v>
      </c>
      <c r="CF1036" s="5"/>
      <c r="CG1036" s="5">
        <f t="shared" si="1609"/>
        <v>-50</v>
      </c>
      <c r="CH1036" s="5">
        <f t="shared" si="1612"/>
        <v>14.090000000000146</v>
      </c>
      <c r="CI1036" s="5">
        <f t="shared" si="1610"/>
        <v>-110.61000000000013</v>
      </c>
    </row>
    <row r="1037" spans="1:87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5">
        <f t="shared" si="1672"/>
        <v>45.150000000000091</v>
      </c>
      <c r="K1037" s="5">
        <f t="shared" si="1699"/>
        <v>47.735000000000049</v>
      </c>
      <c r="L1037" s="5">
        <f t="shared" si="1676"/>
        <v>35.029999999999745</v>
      </c>
      <c r="M1037" s="5">
        <f t="shared" ref="M1037" si="1703">AVERAGE(L1026:L1037)</f>
        <v>39.453333333333298</v>
      </c>
      <c r="N1037" s="6" t="s">
        <v>36</v>
      </c>
      <c r="O1037" s="5">
        <f t="shared" si="1678"/>
        <v>420.27</v>
      </c>
      <c r="P1037" s="4">
        <f t="shared" si="1619"/>
        <v>0.96752450980393656</v>
      </c>
      <c r="Q1037" s="5">
        <f t="shared" si="1620"/>
        <v>16.319999999999709</v>
      </c>
      <c r="R1037" s="5">
        <f t="shared" si="1621"/>
        <v>408.55999999999995</v>
      </c>
      <c r="S1037" s="4">
        <f t="shared" si="1622"/>
        <v>0.54580020739716739</v>
      </c>
      <c r="T1037" s="4">
        <f t="shared" si="1623"/>
        <v>0.40518347446754027</v>
      </c>
      <c r="U1037" s="5">
        <f t="shared" si="1614"/>
        <v>414.28599999999994</v>
      </c>
      <c r="V1037" s="5">
        <f t="shared" si="1615"/>
        <v>5.9840000000000373</v>
      </c>
      <c r="X1037" s="5">
        <f t="shared" si="1674"/>
        <v>29.9699999999998</v>
      </c>
      <c r="Y1037" s="5">
        <f t="shared" si="1675"/>
        <v>11.379999999999654</v>
      </c>
      <c r="AA1037" s="5">
        <f t="shared" si="1693"/>
        <v>1</v>
      </c>
      <c r="AB1037" s="5">
        <f t="shared" si="1694"/>
        <v>0</v>
      </c>
      <c r="AC1037" s="5">
        <f t="shared" si="1695"/>
        <v>1</v>
      </c>
      <c r="AF1037" s="5">
        <f t="shared" si="1681"/>
        <v>38</v>
      </c>
      <c r="AG1037" s="5">
        <f t="shared" si="1682"/>
        <v>38.230000000000018</v>
      </c>
      <c r="AH1037" s="5">
        <f t="shared" si="1683"/>
        <v>7.1500000000000909</v>
      </c>
      <c r="AI1037" s="5">
        <f t="shared" si="1684"/>
        <v>6.9200000000000728</v>
      </c>
      <c r="AJ1037" s="5"/>
      <c r="AK1037" s="5">
        <f t="shared" si="1685"/>
        <v>7.1500000000000909</v>
      </c>
      <c r="AL1037" s="5">
        <f t="shared" si="1600"/>
        <v>16.692999999999756</v>
      </c>
      <c r="AM1037" s="5">
        <f t="shared" si="1686"/>
        <v>38</v>
      </c>
      <c r="AN1037" s="5">
        <f t="shared" si="1701"/>
        <v>37.463999999999984</v>
      </c>
      <c r="AO1037" s="5">
        <f t="shared" si="1702"/>
        <v>1</v>
      </c>
      <c r="AP1037" s="5">
        <f t="shared" si="1616"/>
        <v>5</v>
      </c>
      <c r="AQ1037" s="5">
        <f t="shared" si="1635"/>
        <v>2.6</v>
      </c>
      <c r="AR1037" s="5"/>
      <c r="AS1037" s="5">
        <f t="shared" si="1679"/>
        <v>38.230000000000018</v>
      </c>
      <c r="AT1037" s="5">
        <f t="shared" si="1701"/>
        <v>41.1099999999999</v>
      </c>
      <c r="AU1037" s="5">
        <f t="shared" si="1687"/>
        <v>6.9200000000000728</v>
      </c>
      <c r="AV1037" s="5">
        <f t="shared" si="1690"/>
        <v>-0.23000000000001819</v>
      </c>
      <c r="AW1037" s="5">
        <f t="shared" si="1688"/>
        <v>6</v>
      </c>
      <c r="AZ1037" s="4">
        <f t="shared" si="1625"/>
        <v>0.40518347446754027</v>
      </c>
      <c r="BA1037" s="5">
        <f t="shared" si="1631"/>
        <v>0</v>
      </c>
      <c r="BB1037" s="4">
        <f t="shared" si="1626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  <c r="CB1037" s="5">
        <f t="shared" si="1605"/>
        <v>38</v>
      </c>
      <c r="CC1037" s="5">
        <f t="shared" si="1606"/>
        <v>7.1500000000000909</v>
      </c>
      <c r="CD1037" s="5">
        <f t="shared" si="1617"/>
        <v>29.9699999999998</v>
      </c>
      <c r="CE1037" s="5">
        <f t="shared" si="1608"/>
        <v>-11.379999999999654</v>
      </c>
      <c r="CF1037" s="5"/>
      <c r="CG1037" s="5">
        <f t="shared" si="1609"/>
        <v>-50</v>
      </c>
      <c r="CH1037" s="5">
        <f t="shared" si="1612"/>
        <v>11.379999999999654</v>
      </c>
      <c r="CI1037" s="5">
        <f t="shared" si="1610"/>
        <v>-70.0300000000002</v>
      </c>
    </row>
    <row r="1038" spans="1:87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5">
        <f t="shared" si="1672"/>
        <v>57.470000000000255</v>
      </c>
      <c r="K1038" s="5">
        <f t="shared" si="1699"/>
        <v>49.002500000000055</v>
      </c>
      <c r="L1038" s="5">
        <f t="shared" si="1676"/>
        <v>54.950000000000273</v>
      </c>
      <c r="M1038" s="5">
        <f t="shared" ref="M1038" si="1704">AVERAGE(L1027:L1038)</f>
        <v>40.911666666666669</v>
      </c>
      <c r="N1038" s="6" t="s">
        <v>37</v>
      </c>
      <c r="O1038" s="5">
        <f t="shared" si="1678"/>
        <v>435.24000000000024</v>
      </c>
      <c r="P1038" s="4">
        <f t="shared" si="1619"/>
        <v>1</v>
      </c>
      <c r="Q1038" s="5">
        <f t="shared" si="1620"/>
        <v>30.760000000000218</v>
      </c>
      <c r="R1038" s="5">
        <f t="shared" si="1621"/>
        <v>412.17000000000007</v>
      </c>
      <c r="S1038" s="4">
        <f t="shared" si="1622"/>
        <v>1</v>
      </c>
      <c r="T1038" s="4">
        <f t="shared" si="1623"/>
        <v>0.7893251218886419</v>
      </c>
      <c r="U1038" s="5">
        <f t="shared" si="1614"/>
        <v>420.01800000000003</v>
      </c>
      <c r="V1038" s="5">
        <f t="shared" si="1615"/>
        <v>15.222000000000207</v>
      </c>
      <c r="X1038" s="5">
        <f t="shared" si="1674"/>
        <v>47.610000000000127</v>
      </c>
      <c r="Y1038" s="5">
        <f t="shared" si="1675"/>
        <v>26.440000000000055</v>
      </c>
      <c r="AA1038" s="5">
        <f t="shared" si="1693"/>
        <v>1</v>
      </c>
      <c r="AB1038" s="5">
        <f t="shared" si="1694"/>
        <v>0</v>
      </c>
      <c r="AC1038" s="5">
        <f t="shared" si="1695"/>
        <v>1</v>
      </c>
      <c r="AF1038" s="5">
        <f t="shared" si="1681"/>
        <v>51.099999999999909</v>
      </c>
      <c r="AG1038" s="5">
        <f t="shared" si="1682"/>
        <v>57.470000000000255</v>
      </c>
      <c r="AH1038" s="5">
        <f t="shared" si="1683"/>
        <v>0</v>
      </c>
      <c r="AI1038" s="5">
        <f t="shared" si="1684"/>
        <v>-6.3700000000003456</v>
      </c>
      <c r="AJ1038" s="5"/>
      <c r="AK1038" s="5">
        <f t="shared" si="1685"/>
        <v>0</v>
      </c>
      <c r="AL1038" s="5">
        <f t="shared" ref="AL1038:AL1101" si="1705">PERCENTILE(AK1029:AK1038,0.9)</f>
        <v>16.692999999999756</v>
      </c>
      <c r="AM1038" s="5">
        <f t="shared" si="1686"/>
        <v>51.099999999999909</v>
      </c>
      <c r="AN1038" s="5">
        <f t="shared" si="1701"/>
        <v>38.971999999999937</v>
      </c>
      <c r="AO1038" s="5">
        <f t="shared" si="1702"/>
        <v>1</v>
      </c>
      <c r="AP1038" s="5">
        <f t="shared" si="1616"/>
        <v>5</v>
      </c>
      <c r="AQ1038" s="5">
        <f t="shared" si="1635"/>
        <v>2.9</v>
      </c>
      <c r="AR1038" s="5"/>
      <c r="AS1038" s="5">
        <f t="shared" si="1679"/>
        <v>57.470000000000255</v>
      </c>
      <c r="AT1038" s="5">
        <f t="shared" si="1701"/>
        <v>43.280999999999906</v>
      </c>
      <c r="AU1038" s="5">
        <f t="shared" si="1687"/>
        <v>-6.3700000000003456</v>
      </c>
      <c r="AV1038" s="5">
        <f t="shared" si="1690"/>
        <v>-6.3700000000003456</v>
      </c>
      <c r="AW1038" s="5">
        <f t="shared" si="1688"/>
        <v>2</v>
      </c>
      <c r="AZ1038" s="4">
        <f t="shared" si="1625"/>
        <v>0.7893251218886419</v>
      </c>
      <c r="BA1038" s="5">
        <f t="shared" si="1631"/>
        <v>0</v>
      </c>
      <c r="BB1038" s="4">
        <f t="shared" si="1626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  <c r="CB1038" s="5">
        <f t="shared" si="1605"/>
        <v>51.099999999999909</v>
      </c>
      <c r="CC1038" s="5">
        <f t="shared" si="1606"/>
        <v>0</v>
      </c>
      <c r="CD1038" s="5">
        <f t="shared" si="1617"/>
        <v>47.610000000000127</v>
      </c>
      <c r="CE1038" s="5">
        <f t="shared" si="1608"/>
        <v>-30</v>
      </c>
      <c r="CF1038" s="5"/>
      <c r="CG1038" s="5">
        <f t="shared" si="1609"/>
        <v>-50</v>
      </c>
      <c r="CH1038" s="5">
        <f t="shared" si="1612"/>
        <v>26.440000000000055</v>
      </c>
      <c r="CI1038" s="5">
        <f t="shared" si="1610"/>
        <v>-52.389999999999873</v>
      </c>
    </row>
    <row r="1039" spans="1:87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5">
        <f t="shared" si="1672"/>
        <v>31.449999999999818</v>
      </c>
      <c r="K1039" s="5">
        <f t="shared" si="1699"/>
        <v>48.839999999999996</v>
      </c>
      <c r="L1039" s="5">
        <f t="shared" si="1676"/>
        <v>26.489999999999782</v>
      </c>
      <c r="M1039" s="5">
        <f t="shared" ref="M1039" si="1706">AVERAGE(L1028:L1039)</f>
        <v>41.217499999999973</v>
      </c>
      <c r="N1039" s="6" t="s">
        <v>37</v>
      </c>
      <c r="O1039" s="5">
        <f t="shared" si="1678"/>
        <v>442.35000000000036</v>
      </c>
      <c r="P1039" s="4">
        <f t="shared" si="1619"/>
        <v>1</v>
      </c>
      <c r="Q1039" s="5">
        <f t="shared" si="1620"/>
        <v>37.870000000000346</v>
      </c>
      <c r="R1039" s="5">
        <f t="shared" si="1621"/>
        <v>413.9475000000001</v>
      </c>
      <c r="S1039" s="4">
        <f t="shared" si="1622"/>
        <v>1</v>
      </c>
      <c r="T1039" s="4">
        <f t="shared" si="1623"/>
        <v>1</v>
      </c>
      <c r="U1039" s="5">
        <f t="shared" si="1614"/>
        <v>424.62800000000004</v>
      </c>
      <c r="V1039" s="5">
        <f t="shared" si="1615"/>
        <v>17.722000000000321</v>
      </c>
      <c r="X1039" s="5">
        <f t="shared" si="1674"/>
        <v>10.050000000000182</v>
      </c>
      <c r="Y1039" s="5">
        <f t="shared" si="1675"/>
        <v>8.0899999999996908</v>
      </c>
      <c r="AA1039" s="5">
        <f t="shared" si="1693"/>
        <v>1</v>
      </c>
      <c r="AB1039" s="5">
        <f t="shared" si="1694"/>
        <v>0</v>
      </c>
      <c r="AC1039" s="5">
        <f t="shared" si="1695"/>
        <v>1</v>
      </c>
      <c r="AF1039" s="5">
        <f t="shared" si="1681"/>
        <v>14.029999999999745</v>
      </c>
      <c r="AG1039" s="5">
        <f t="shared" si="1682"/>
        <v>15.809999999999491</v>
      </c>
      <c r="AH1039" s="5">
        <f t="shared" si="1683"/>
        <v>17.420000000000073</v>
      </c>
      <c r="AI1039" s="5">
        <f t="shared" si="1684"/>
        <v>15.640000000000327</v>
      </c>
      <c r="AJ1039" s="5"/>
      <c r="AK1039" s="5">
        <f t="shared" si="1685"/>
        <v>14.029999999999745</v>
      </c>
      <c r="AL1039" s="5">
        <f t="shared" si="1705"/>
        <v>16.692999999999756</v>
      </c>
      <c r="AM1039" s="5">
        <f t="shared" si="1686"/>
        <v>17.420000000000073</v>
      </c>
      <c r="AN1039" s="5">
        <f t="shared" si="1701"/>
        <v>37.351999999999954</v>
      </c>
      <c r="AO1039" s="5">
        <f t="shared" si="1702"/>
        <v>0</v>
      </c>
      <c r="AP1039" s="5">
        <f t="shared" si="1616"/>
        <v>5</v>
      </c>
      <c r="AQ1039" s="5">
        <f t="shared" si="1635"/>
        <v>3.2</v>
      </c>
      <c r="AR1039" s="5"/>
      <c r="AS1039" s="5">
        <f t="shared" si="1679"/>
        <v>15.809999999999491</v>
      </c>
      <c r="AT1039" s="5">
        <f t="shared" si="1701"/>
        <v>40.181999999999924</v>
      </c>
      <c r="AU1039" s="5">
        <f t="shared" si="1687"/>
        <v>15.640000000000327</v>
      </c>
      <c r="AV1039" s="5">
        <f t="shared" si="1690"/>
        <v>-1.7799999999997453</v>
      </c>
      <c r="AW1039" s="5">
        <f t="shared" si="1688"/>
        <v>3</v>
      </c>
      <c r="AZ1039" s="4">
        <f t="shared" si="1625"/>
        <v>1</v>
      </c>
      <c r="BA1039" s="5">
        <f t="shared" si="1631"/>
        <v>0</v>
      </c>
      <c r="BB1039" s="4">
        <f t="shared" si="1626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  <c r="CB1039" s="5">
        <f t="shared" si="1605"/>
        <v>14.029999999999745</v>
      </c>
      <c r="CC1039" s="5">
        <f t="shared" si="1606"/>
        <v>17.420000000000073</v>
      </c>
      <c r="CD1039" s="5">
        <f t="shared" si="1617"/>
        <v>10.050000000000182</v>
      </c>
      <c r="CE1039" s="5">
        <f t="shared" si="1608"/>
        <v>-8.0899999999996908</v>
      </c>
      <c r="CF1039" s="5"/>
      <c r="CG1039" s="5">
        <f t="shared" si="1609"/>
        <v>-50</v>
      </c>
      <c r="CH1039" s="5">
        <f t="shared" si="1612"/>
        <v>8.0899999999996908</v>
      </c>
      <c r="CI1039" s="5">
        <f t="shared" si="1610"/>
        <v>-89.949999999999818</v>
      </c>
    </row>
    <row r="1040" spans="1:87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5">
        <f t="shared" si="1672"/>
        <v>24.449999999999818</v>
      </c>
      <c r="K1040" s="5">
        <f t="shared" si="1699"/>
        <v>47.875833333333276</v>
      </c>
      <c r="L1040" s="5">
        <f t="shared" si="1676"/>
        <v>23.079999999999927</v>
      </c>
      <c r="M1040" s="5">
        <f t="shared" ref="M1040" si="1707">AVERAGE(L1029:L1040)</f>
        <v>41.199999999999967</v>
      </c>
      <c r="N1040" s="6" t="s">
        <v>37</v>
      </c>
      <c r="O1040" s="5">
        <f t="shared" si="1678"/>
        <v>444.30999999999995</v>
      </c>
      <c r="P1040" s="4">
        <f t="shared" si="1619"/>
        <v>1</v>
      </c>
      <c r="Q1040" s="5">
        <f t="shared" si="1620"/>
        <v>39.829999999999927</v>
      </c>
      <c r="R1040" s="5">
        <f t="shared" si="1621"/>
        <v>414.4375</v>
      </c>
      <c r="S1040" s="4">
        <f t="shared" si="1622"/>
        <v>1</v>
      </c>
      <c r="T1040" s="4">
        <f t="shared" si="1623"/>
        <v>1</v>
      </c>
      <c r="U1040" s="5">
        <f t="shared" si="1614"/>
        <v>429.3300000000001</v>
      </c>
      <c r="V1040" s="5">
        <f t="shared" si="1615"/>
        <v>14.979999999999848</v>
      </c>
      <c r="X1040" s="5">
        <f t="shared" si="1674"/>
        <v>10.269999999999527</v>
      </c>
      <c r="Y1040" s="5">
        <f t="shared" si="1675"/>
        <v>5.2599999999997635</v>
      </c>
      <c r="AA1040" s="5">
        <f t="shared" si="1693"/>
        <v>1</v>
      </c>
      <c r="AB1040" s="5">
        <f t="shared" si="1694"/>
        <v>0</v>
      </c>
      <c r="AC1040" s="5">
        <f t="shared" si="1695"/>
        <v>1</v>
      </c>
      <c r="AF1040" s="5">
        <f t="shared" si="1681"/>
        <v>13.699999999999818</v>
      </c>
      <c r="AG1040" s="5">
        <f t="shared" si="1682"/>
        <v>14.789999999999964</v>
      </c>
      <c r="AH1040" s="5">
        <f t="shared" si="1683"/>
        <v>10.75</v>
      </c>
      <c r="AI1040" s="5">
        <f t="shared" si="1684"/>
        <v>9.6599999999998545</v>
      </c>
      <c r="AJ1040" s="5"/>
      <c r="AK1040" s="5">
        <f t="shared" si="1685"/>
        <v>10.75</v>
      </c>
      <c r="AL1040" s="5">
        <f t="shared" si="1705"/>
        <v>15.905000000000109</v>
      </c>
      <c r="AM1040" s="5">
        <f t="shared" si="1686"/>
        <v>13.699999999999818</v>
      </c>
      <c r="AN1040" s="5">
        <f t="shared" si="1701"/>
        <v>35.452999999999882</v>
      </c>
      <c r="AO1040" s="5">
        <f t="shared" si="1702"/>
        <v>0</v>
      </c>
      <c r="AP1040" s="5">
        <f t="shared" si="1616"/>
        <v>5</v>
      </c>
      <c r="AQ1040" s="5">
        <f t="shared" si="1635"/>
        <v>3.6</v>
      </c>
      <c r="AR1040" s="5"/>
      <c r="AS1040" s="5">
        <f t="shared" si="1679"/>
        <v>14.789999999999964</v>
      </c>
      <c r="AT1040" s="5">
        <f t="shared" si="1701"/>
        <v>38.815999999999939</v>
      </c>
      <c r="AU1040" s="5">
        <f t="shared" si="1687"/>
        <v>9.6599999999998545</v>
      </c>
      <c r="AV1040" s="5">
        <f t="shared" si="1690"/>
        <v>-1.0900000000001455</v>
      </c>
      <c r="AW1040" s="5">
        <f t="shared" si="1688"/>
        <v>4</v>
      </c>
      <c r="AZ1040" s="4">
        <f t="shared" si="1625"/>
        <v>1</v>
      </c>
      <c r="BA1040" s="5">
        <f t="shared" si="1631"/>
        <v>1.9599999999995816</v>
      </c>
      <c r="BB1040" s="4">
        <f t="shared" si="1626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  <c r="CB1040" s="5">
        <f t="shared" si="1605"/>
        <v>13.699999999999818</v>
      </c>
      <c r="CC1040" s="5">
        <f t="shared" si="1606"/>
        <v>10.75</v>
      </c>
      <c r="CD1040" s="5">
        <f t="shared" si="1617"/>
        <v>10.269999999999527</v>
      </c>
      <c r="CE1040" s="5">
        <f t="shared" si="1608"/>
        <v>-5.2599999999997635</v>
      </c>
      <c r="CF1040" s="5"/>
      <c r="CG1040" s="5">
        <f t="shared" si="1609"/>
        <v>-50</v>
      </c>
      <c r="CH1040" s="5">
        <f t="shared" si="1612"/>
        <v>5.2599999999997635</v>
      </c>
      <c r="CI1040" s="5">
        <f t="shared" si="1610"/>
        <v>-89.730000000000473</v>
      </c>
    </row>
    <row r="1041" spans="1:87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5">
        <f t="shared" si="1672"/>
        <v>44.25</v>
      </c>
      <c r="K1041" s="5">
        <f t="shared" si="1699"/>
        <v>47.663333333333334</v>
      </c>
      <c r="L1041" s="5">
        <f t="shared" si="1676"/>
        <v>33.260000000000218</v>
      </c>
      <c r="M1041" s="5">
        <f t="shared" ref="M1041" si="1708">AVERAGE(L1030:L1041)</f>
        <v>39.924166666666643</v>
      </c>
      <c r="N1041" s="6" t="s">
        <v>37</v>
      </c>
      <c r="O1041" s="5">
        <f t="shared" si="1678"/>
        <v>440.08999999999969</v>
      </c>
      <c r="P1041" s="4">
        <f t="shared" si="1619"/>
        <v>0.82445923460897419</v>
      </c>
      <c r="Q1041" s="5">
        <f t="shared" si="1620"/>
        <v>24.039999999999964</v>
      </c>
      <c r="R1041" s="5">
        <f t="shared" si="1621"/>
        <v>426.28</v>
      </c>
      <c r="S1041" s="4">
        <f t="shared" si="1622"/>
        <v>0.89404971127290322</v>
      </c>
      <c r="T1041" s="4">
        <f t="shared" si="1623"/>
        <v>0.89404971127290322</v>
      </c>
      <c r="U1041" s="5">
        <f t="shared" si="1614"/>
        <v>436.45200000000006</v>
      </c>
      <c r="V1041" s="5">
        <f t="shared" si="1615"/>
        <v>3.6379999999996357</v>
      </c>
      <c r="X1041" s="5">
        <f t="shared" si="1674"/>
        <v>-16.520000000000437</v>
      </c>
      <c r="Y1041" s="5">
        <f t="shared" si="1675"/>
        <v>-8.0799999999999272</v>
      </c>
      <c r="AA1041" s="5">
        <f t="shared" si="1693"/>
        <v>0</v>
      </c>
      <c r="AB1041" s="5">
        <f t="shared" si="1694"/>
        <v>1</v>
      </c>
      <c r="AC1041" s="5">
        <f t="shared" si="1695"/>
        <v>1</v>
      </c>
      <c r="AF1041" s="5">
        <f t="shared" si="1681"/>
        <v>12.390000000000327</v>
      </c>
      <c r="AG1041" s="5">
        <f t="shared" si="1682"/>
        <v>28.400000000000546</v>
      </c>
      <c r="AH1041" s="5">
        <f t="shared" si="1683"/>
        <v>31.859999999999673</v>
      </c>
      <c r="AI1041" s="5">
        <f t="shared" si="1684"/>
        <v>15.849999999999454</v>
      </c>
      <c r="AJ1041" s="5"/>
      <c r="AK1041" s="5">
        <f t="shared" si="1685"/>
        <v>12.390000000000327</v>
      </c>
      <c r="AL1041" s="5">
        <f t="shared" si="1705"/>
        <v>15.905000000000109</v>
      </c>
      <c r="AM1041" s="5">
        <f t="shared" si="1686"/>
        <v>31.859999999999673</v>
      </c>
      <c r="AN1041" s="5">
        <f t="shared" si="1701"/>
        <v>36.085999999999878</v>
      </c>
      <c r="AO1041" s="5">
        <f t="shared" si="1702"/>
        <v>0</v>
      </c>
      <c r="AP1041" s="5">
        <f t="shared" si="1616"/>
        <v>5</v>
      </c>
      <c r="AQ1041" s="5">
        <f t="shared" si="1635"/>
        <v>4</v>
      </c>
      <c r="AR1041" s="5"/>
      <c r="AS1041" s="5">
        <f t="shared" si="1679"/>
        <v>28.400000000000546</v>
      </c>
      <c r="AT1041" s="5">
        <f t="shared" si="1701"/>
        <v>35.837000000000032</v>
      </c>
      <c r="AU1041" s="5">
        <f t="shared" si="1687"/>
        <v>15.849999999999454</v>
      </c>
      <c r="AV1041" s="5">
        <f t="shared" si="1690"/>
        <v>-16.010000000000218</v>
      </c>
      <c r="AW1041" s="5">
        <f t="shared" si="1688"/>
        <v>5</v>
      </c>
      <c r="AZ1041" s="4">
        <f t="shared" si="1625"/>
        <v>0.89404971127290322</v>
      </c>
      <c r="BA1041" s="5">
        <f t="shared" si="1631"/>
        <v>-4.2200000000002547</v>
      </c>
      <c r="BB1041" s="4">
        <f t="shared" si="1626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  <c r="CB1041" s="5">
        <f t="shared" si="1605"/>
        <v>12.390000000000327</v>
      </c>
      <c r="CC1041" s="5">
        <f t="shared" si="1606"/>
        <v>31.859999999999673</v>
      </c>
      <c r="CD1041" s="5">
        <f t="shared" si="1617"/>
        <v>-16.520000000000437</v>
      </c>
      <c r="CE1041" s="5">
        <f t="shared" si="1608"/>
        <v>8.0799999999999272</v>
      </c>
      <c r="CF1041" s="5"/>
      <c r="CG1041" s="5">
        <f t="shared" si="1609"/>
        <v>-50</v>
      </c>
      <c r="CH1041" s="5">
        <f t="shared" si="1612"/>
        <v>-8.0799999999999272</v>
      </c>
      <c r="CI1041" s="5">
        <f t="shared" si="1610"/>
        <v>-116.52000000000044</v>
      </c>
    </row>
    <row r="1042" spans="1:87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5">
        <f t="shared" si="1672"/>
        <v>82.829999999999927</v>
      </c>
      <c r="K1042" s="5">
        <f t="shared" si="1699"/>
        <v>50.298333333333325</v>
      </c>
      <c r="L1042" s="5">
        <f t="shared" si="1676"/>
        <v>41.739999999999782</v>
      </c>
      <c r="M1042" s="5">
        <f t="shared" ref="M1042" si="1709">AVERAGE(L1031:L1042)</f>
        <v>40.139999999999986</v>
      </c>
      <c r="N1042" s="6" t="s">
        <v>36</v>
      </c>
      <c r="O1042" s="5">
        <f t="shared" si="1678"/>
        <v>407.71000000000004</v>
      </c>
      <c r="P1042" s="4">
        <f t="shared" si="1619"/>
        <v>0</v>
      </c>
      <c r="Q1042" s="5">
        <f t="shared" si="1620"/>
        <v>36.599999999999909</v>
      </c>
      <c r="R1042" s="5">
        <f t="shared" si="1621"/>
        <v>416.86</v>
      </c>
      <c r="S1042" s="4">
        <f t="shared" si="1622"/>
        <v>8.1094652272157272E-2</v>
      </c>
      <c r="T1042" s="4">
        <f t="shared" si="1623"/>
        <v>8.1094652272157272E-2</v>
      </c>
      <c r="U1042" s="5">
        <f t="shared" si="1614"/>
        <v>433.94000000000005</v>
      </c>
      <c r="V1042" s="5">
        <f t="shared" si="1615"/>
        <v>-26.230000000000018</v>
      </c>
      <c r="X1042" s="5">
        <f t="shared" si="1674"/>
        <v>-64.399999999999636</v>
      </c>
      <c r="Y1042" s="5">
        <f t="shared" si="1675"/>
        <v>-25.089999999999691</v>
      </c>
      <c r="AA1042" s="5">
        <f t="shared" si="1693"/>
        <v>0</v>
      </c>
      <c r="AB1042" s="5">
        <f t="shared" si="1694"/>
        <v>1</v>
      </c>
      <c r="AC1042" s="5">
        <f t="shared" si="1695"/>
        <v>1</v>
      </c>
      <c r="AF1042" s="5">
        <f t="shared" si="1681"/>
        <v>9.3000000000001819</v>
      </c>
      <c r="AG1042" s="5">
        <f t="shared" si="1682"/>
        <v>9.1000000000003638</v>
      </c>
      <c r="AH1042" s="5">
        <f t="shared" si="1683"/>
        <v>73.529999999999745</v>
      </c>
      <c r="AI1042" s="5">
        <f t="shared" si="1684"/>
        <v>73.729999999999563</v>
      </c>
      <c r="AJ1042" s="5"/>
      <c r="AK1042" s="5">
        <f t="shared" si="1685"/>
        <v>9.3000000000001819</v>
      </c>
      <c r="AL1042" s="5">
        <f t="shared" si="1705"/>
        <v>15.905000000000109</v>
      </c>
      <c r="AM1042" s="5">
        <f t="shared" si="1686"/>
        <v>73.529999999999745</v>
      </c>
      <c r="AN1042" s="5">
        <f t="shared" si="1701"/>
        <v>37.625999999999884</v>
      </c>
      <c r="AO1042" s="5">
        <f t="shared" si="1702"/>
        <v>1</v>
      </c>
      <c r="AP1042" s="5">
        <f t="shared" si="1616"/>
        <v>5</v>
      </c>
      <c r="AQ1042" s="5">
        <f t="shared" si="1635"/>
        <v>4.3</v>
      </c>
      <c r="AR1042" s="5"/>
      <c r="AS1042" s="5">
        <f t="shared" si="1679"/>
        <v>73.729999999999563</v>
      </c>
      <c r="AT1042" s="5">
        <f t="shared" si="1701"/>
        <v>38.490999999999985</v>
      </c>
      <c r="AU1042" s="5">
        <f t="shared" si="1687"/>
        <v>9.1000000000003638</v>
      </c>
      <c r="AV1042" s="5">
        <f t="shared" si="1690"/>
        <v>0.1999999999998181</v>
      </c>
      <c r="AW1042" s="5">
        <f t="shared" si="1688"/>
        <v>6</v>
      </c>
      <c r="AZ1042" s="4">
        <f t="shared" si="1625"/>
        <v>8.1094652272157272E-2</v>
      </c>
      <c r="BA1042" s="5">
        <f t="shared" si="1631"/>
        <v>0</v>
      </c>
      <c r="BB1042" s="4">
        <f t="shared" si="1626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  <c r="CB1042" s="5">
        <f t="shared" ref="CB1042:CB1105" si="1710">C1042-B1042</f>
        <v>9.3000000000001819</v>
      </c>
      <c r="CC1042" s="5">
        <f t="shared" ref="CC1042:CC1105" si="1711">B1042-D1042</f>
        <v>73.529999999999745</v>
      </c>
      <c r="CD1042" s="5">
        <f t="shared" si="1617"/>
        <v>-50</v>
      </c>
      <c r="CE1042" s="5">
        <f t="shared" si="1608"/>
        <v>25.089999999999691</v>
      </c>
      <c r="CF1042" s="5"/>
      <c r="CG1042" s="5">
        <f t="shared" si="1609"/>
        <v>-50</v>
      </c>
      <c r="CH1042" s="5">
        <f t="shared" si="1612"/>
        <v>-25.089999999999691</v>
      </c>
      <c r="CI1042" s="5">
        <f t="shared" si="1610"/>
        <v>-150</v>
      </c>
    </row>
    <row r="1043" spans="1:87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5">
        <f t="shared" si="1672"/>
        <v>29.970000000000255</v>
      </c>
      <c r="K1043" s="5">
        <f t="shared" si="1699"/>
        <v>47.946666666666715</v>
      </c>
      <c r="L1043" s="5">
        <f t="shared" si="1676"/>
        <v>28.730000000000018</v>
      </c>
      <c r="M1043" s="5">
        <f t="shared" ref="M1043" si="1712">AVERAGE(L1032:L1043)</f>
        <v>38.317499999999995</v>
      </c>
      <c r="N1043" s="6" t="s">
        <v>36</v>
      </c>
      <c r="O1043" s="5">
        <f t="shared" si="1678"/>
        <v>392.38999999999987</v>
      </c>
      <c r="P1043" s="4">
        <f t="shared" si="1619"/>
        <v>0</v>
      </c>
      <c r="Q1043" s="5">
        <f t="shared" si="1620"/>
        <v>51.920000000000073</v>
      </c>
      <c r="R1043" s="5">
        <f t="shared" si="1621"/>
        <v>405.36999999999989</v>
      </c>
      <c r="S1043" s="4">
        <f t="shared" si="1622"/>
        <v>0</v>
      </c>
      <c r="T1043" s="4">
        <f t="shared" si="1623"/>
        <v>0</v>
      </c>
      <c r="U1043" s="5">
        <f t="shared" si="1614"/>
        <v>425.37</v>
      </c>
      <c r="V1043" s="5">
        <f t="shared" si="1615"/>
        <v>-32.980000000000132</v>
      </c>
      <c r="X1043" s="5">
        <f t="shared" si="1674"/>
        <v>15.5</v>
      </c>
      <c r="Y1043" s="5">
        <f t="shared" si="1675"/>
        <v>22.340000000000146</v>
      </c>
      <c r="AA1043" s="5">
        <f t="shared" si="1693"/>
        <v>1</v>
      </c>
      <c r="AB1043" s="5">
        <f t="shared" si="1694"/>
        <v>0</v>
      </c>
      <c r="AC1043" s="5">
        <f t="shared" si="1695"/>
        <v>1</v>
      </c>
      <c r="AF1043" s="5">
        <f t="shared" si="1681"/>
        <v>15.5</v>
      </c>
      <c r="AG1043" s="5">
        <f t="shared" si="1682"/>
        <v>13.409999999999854</v>
      </c>
      <c r="AH1043" s="5">
        <f t="shared" si="1683"/>
        <v>14.470000000000255</v>
      </c>
      <c r="AI1043" s="5">
        <f t="shared" si="1684"/>
        <v>16.5600000000004</v>
      </c>
      <c r="AJ1043" s="5"/>
      <c r="AK1043" s="5">
        <f t="shared" si="1685"/>
        <v>14.470000000000255</v>
      </c>
      <c r="AL1043" s="5">
        <f t="shared" si="1705"/>
        <v>14.607000000000243</v>
      </c>
      <c r="AM1043" s="5">
        <f t="shared" si="1686"/>
        <v>15.5</v>
      </c>
      <c r="AN1043" s="5">
        <f t="shared" si="1701"/>
        <v>36.733999999999881</v>
      </c>
      <c r="AO1043" s="5">
        <f t="shared" si="1702"/>
        <v>0</v>
      </c>
      <c r="AP1043" s="5">
        <f t="shared" si="1616"/>
        <v>5</v>
      </c>
      <c r="AQ1043" s="5">
        <f t="shared" si="1635"/>
        <v>4.5999999999999996</v>
      </c>
      <c r="AR1043" s="5"/>
      <c r="AS1043" s="5">
        <f t="shared" si="1679"/>
        <v>16.5600000000004</v>
      </c>
      <c r="AT1043" s="5">
        <f t="shared" si="1701"/>
        <v>37.286000000000016</v>
      </c>
      <c r="AU1043" s="5">
        <f t="shared" si="1687"/>
        <v>13.409999999999854</v>
      </c>
      <c r="AV1043" s="5">
        <f t="shared" si="1690"/>
        <v>2.0900000000001455</v>
      </c>
      <c r="AW1043" s="5">
        <f t="shared" si="1688"/>
        <v>2</v>
      </c>
      <c r="AZ1043" s="4">
        <f t="shared" si="1625"/>
        <v>0</v>
      </c>
      <c r="BA1043" s="5">
        <f t="shared" si="1631"/>
        <v>0</v>
      </c>
      <c r="BB1043" s="4">
        <f t="shared" si="1626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  <c r="CB1043" s="5">
        <f t="shared" si="1710"/>
        <v>15.5</v>
      </c>
      <c r="CC1043" s="5">
        <f t="shared" si="1711"/>
        <v>14.470000000000255</v>
      </c>
      <c r="CD1043" s="5">
        <f t="shared" si="1617"/>
        <v>15.5</v>
      </c>
      <c r="CE1043" s="5">
        <f t="shared" ref="CE1043:CE1106" si="1713">IF(G1043-F1043&gt;30,-30,F1043-I1043)</f>
        <v>-22.340000000000146</v>
      </c>
      <c r="CF1043" s="5"/>
      <c r="CG1043" s="5">
        <f t="shared" ref="CG1043:CG1106" si="1714">IF(CD1043&lt;&gt;"",-$CD$1,"")</f>
        <v>-50</v>
      </c>
      <c r="CH1043" s="5">
        <f t="shared" si="1612"/>
        <v>22.340000000000146</v>
      </c>
      <c r="CI1043" s="5">
        <f t="shared" ref="CI1043:CI1106" si="1715">IF(CD1043&lt;&gt;"",CD1043-$CD$1-$CD$1,"")</f>
        <v>-84.5</v>
      </c>
    </row>
    <row r="1044" spans="1:87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5">
        <f t="shared" si="1672"/>
        <v>29.340000000000146</v>
      </c>
      <c r="K1044" s="5">
        <f t="shared" si="1699"/>
        <v>44.725000000000023</v>
      </c>
      <c r="L1044" s="5">
        <f t="shared" si="1676"/>
        <v>32.75</v>
      </c>
      <c r="M1044" s="5">
        <f t="shared" ref="M1044" si="1716">AVERAGE(L1033:L1044)</f>
        <v>36.888333333333321</v>
      </c>
      <c r="N1044" s="6" t="s">
        <v>36</v>
      </c>
      <c r="O1044" s="5">
        <f t="shared" si="1678"/>
        <v>392.03999999999996</v>
      </c>
      <c r="P1044" s="4">
        <f t="shared" si="1619"/>
        <v>0</v>
      </c>
      <c r="Q1044" s="5">
        <f t="shared" si="1620"/>
        <v>52.269999999999982</v>
      </c>
      <c r="R1044" s="5">
        <f t="shared" si="1621"/>
        <v>405.10749999999996</v>
      </c>
      <c r="S1044" s="4">
        <f t="shared" si="1622"/>
        <v>0</v>
      </c>
      <c r="T1044" s="4">
        <f t="shared" si="1623"/>
        <v>0</v>
      </c>
      <c r="U1044" s="5">
        <f t="shared" si="1614"/>
        <v>415.30799999999988</v>
      </c>
      <c r="V1044" s="5">
        <f t="shared" si="1615"/>
        <v>-23.267999999999915</v>
      </c>
      <c r="X1044" s="5">
        <f t="shared" si="1674"/>
        <v>22.090000000000146</v>
      </c>
      <c r="Y1044" s="5">
        <f t="shared" si="1675"/>
        <v>21.960000000000036</v>
      </c>
      <c r="AA1044" s="5">
        <f t="shared" si="1693"/>
        <v>1</v>
      </c>
      <c r="AB1044" s="5">
        <f t="shared" si="1694"/>
        <v>0</v>
      </c>
      <c r="AC1044" s="5">
        <f t="shared" si="1695"/>
        <v>1</v>
      </c>
      <c r="AF1044" s="5">
        <f t="shared" si="1681"/>
        <v>26.0300000000002</v>
      </c>
      <c r="AG1044" s="5">
        <f t="shared" si="1682"/>
        <v>29.340000000000146</v>
      </c>
      <c r="AH1044" s="5">
        <f t="shared" si="1683"/>
        <v>3.1199999999998909</v>
      </c>
      <c r="AI1044" s="5">
        <f t="shared" si="1684"/>
        <v>-0.19000000000005457</v>
      </c>
      <c r="AJ1044" s="5"/>
      <c r="AK1044" s="5">
        <f t="shared" si="1685"/>
        <v>3.1199999999998909</v>
      </c>
      <c r="AL1044" s="5">
        <f t="shared" si="1705"/>
        <v>14.607000000000243</v>
      </c>
      <c r="AM1044" s="5">
        <f t="shared" si="1686"/>
        <v>26.0300000000002</v>
      </c>
      <c r="AN1044" s="5">
        <f t="shared" si="1701"/>
        <v>33.794999999999888</v>
      </c>
      <c r="AO1044" s="5">
        <f t="shared" si="1702"/>
        <v>0</v>
      </c>
      <c r="AP1044" s="5">
        <f t="shared" si="1616"/>
        <v>4</v>
      </c>
      <c r="AQ1044" s="5">
        <f t="shared" si="1635"/>
        <v>4.7</v>
      </c>
      <c r="AR1044" s="5"/>
      <c r="AS1044" s="5">
        <f t="shared" si="1679"/>
        <v>29.340000000000146</v>
      </c>
      <c r="AT1044" s="5">
        <f t="shared" si="1701"/>
        <v>34.960000000000036</v>
      </c>
      <c r="AU1044" s="5">
        <f t="shared" si="1687"/>
        <v>-0.19000000000005457</v>
      </c>
      <c r="AV1044" s="5">
        <f t="shared" si="1690"/>
        <v>-3.3099999999999454</v>
      </c>
      <c r="AW1044" s="5">
        <f t="shared" si="1688"/>
        <v>3</v>
      </c>
      <c r="AZ1044" s="4">
        <f t="shared" si="1625"/>
        <v>0</v>
      </c>
      <c r="BA1044" s="5">
        <f t="shared" si="1631"/>
        <v>0</v>
      </c>
      <c r="BB1044" s="4">
        <f t="shared" si="1626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  <c r="CB1044" s="5">
        <f t="shared" si="1710"/>
        <v>26.0300000000002</v>
      </c>
      <c r="CC1044" s="5">
        <f t="shared" si="1711"/>
        <v>3.1199999999998909</v>
      </c>
      <c r="CD1044" s="5">
        <f t="shared" si="1617"/>
        <v>22.090000000000146</v>
      </c>
      <c r="CE1044" s="5">
        <f t="shared" si="1713"/>
        <v>-21.960000000000036</v>
      </c>
      <c r="CF1044" s="5"/>
      <c r="CG1044" s="5">
        <f t="shared" si="1714"/>
        <v>-50</v>
      </c>
      <c r="CH1044" s="5">
        <f t="shared" ref="CH1044:CH1107" si="1717">IF(CI1044&lt;&gt;"",I1044-F1044,"")</f>
        <v>21.960000000000036</v>
      </c>
      <c r="CI1044" s="5">
        <f t="shared" si="1715"/>
        <v>-77.909999999999854</v>
      </c>
    </row>
    <row r="1045" spans="1:87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5">
        <f t="shared" si="1672"/>
        <v>26.210000000000036</v>
      </c>
      <c r="K1045" s="5">
        <f t="shared" si="1699"/>
        <v>43.500000000000036</v>
      </c>
      <c r="L1045" s="5">
        <f t="shared" si="1676"/>
        <v>18.049999999999727</v>
      </c>
      <c r="M1045" s="5">
        <f t="shared" ref="M1045" si="1718">AVERAGE(L1034:L1045)</f>
        <v>35.209166666666647</v>
      </c>
      <c r="N1045" s="6" t="s">
        <v>36</v>
      </c>
      <c r="O1045" s="5">
        <f t="shared" si="1678"/>
        <v>386.32000000000016</v>
      </c>
      <c r="P1045" s="4">
        <f t="shared" si="1619"/>
        <v>0</v>
      </c>
      <c r="Q1045" s="5">
        <f t="shared" si="1620"/>
        <v>53.769999999999527</v>
      </c>
      <c r="R1045" s="5">
        <f t="shared" si="1621"/>
        <v>399.76250000000005</v>
      </c>
      <c r="S1045" s="4">
        <f t="shared" si="1622"/>
        <v>0</v>
      </c>
      <c r="T1045" s="4">
        <f t="shared" si="1623"/>
        <v>0</v>
      </c>
      <c r="U1045" s="5">
        <f t="shared" ref="U1045:U1108" si="1719">AVERAGE(O1041:O1045)</f>
        <v>403.70999999999992</v>
      </c>
      <c r="V1045" s="5">
        <f t="shared" ref="V1045:V1108" si="1720">O1045-U1045</f>
        <v>-17.389999999999759</v>
      </c>
      <c r="X1045" s="5">
        <f t="shared" si="1674"/>
        <v>-1.3899999999994179</v>
      </c>
      <c r="Y1045" s="5">
        <f t="shared" si="1675"/>
        <v>-5.0700000000001637</v>
      </c>
      <c r="AA1045" s="5">
        <f t="shared" si="1693"/>
        <v>0</v>
      </c>
      <c r="AB1045" s="5">
        <f t="shared" si="1694"/>
        <v>1</v>
      </c>
      <c r="AC1045" s="5">
        <f t="shared" si="1695"/>
        <v>1</v>
      </c>
      <c r="AF1045" s="5">
        <f t="shared" si="1681"/>
        <v>14.770000000000437</v>
      </c>
      <c r="AG1045" s="5">
        <f t="shared" si="1682"/>
        <v>15.639999999999873</v>
      </c>
      <c r="AH1045" s="5">
        <f t="shared" si="1683"/>
        <v>11.4399999999996</v>
      </c>
      <c r="AI1045" s="5">
        <f t="shared" si="1684"/>
        <v>10.570000000000164</v>
      </c>
      <c r="AJ1045" s="5"/>
      <c r="AK1045" s="5">
        <f t="shared" si="1685"/>
        <v>11.4399999999996</v>
      </c>
      <c r="AL1045" s="5">
        <f t="shared" si="1705"/>
        <v>14.607000000000243</v>
      </c>
      <c r="AM1045" s="5">
        <f t="shared" si="1686"/>
        <v>14.770000000000437</v>
      </c>
      <c r="AN1045" s="5">
        <f t="shared" si="1701"/>
        <v>31.143999999999959</v>
      </c>
      <c r="AO1045" s="5">
        <f t="shared" si="1702"/>
        <v>0</v>
      </c>
      <c r="AP1045" s="5">
        <f t="shared" ref="AP1045:AP1108" si="1721">SUM(AO1036:AO1045)</f>
        <v>3</v>
      </c>
      <c r="AQ1045" s="5">
        <f t="shared" si="1635"/>
        <v>4.5999999999999996</v>
      </c>
      <c r="AR1045" s="5"/>
      <c r="AS1045" s="5">
        <f t="shared" si="1679"/>
        <v>15.639999999999873</v>
      </c>
      <c r="AT1045" s="5">
        <f t="shared" si="1701"/>
        <v>31.65300000000002</v>
      </c>
      <c r="AU1045" s="5">
        <f t="shared" si="1687"/>
        <v>10.570000000000164</v>
      </c>
      <c r="AV1045" s="5">
        <f t="shared" si="1690"/>
        <v>-0.86999999999943611</v>
      </c>
      <c r="AW1045" s="5">
        <f t="shared" si="1688"/>
        <v>4</v>
      </c>
      <c r="AZ1045" s="4">
        <f t="shared" si="1625"/>
        <v>0</v>
      </c>
      <c r="BA1045" s="5">
        <f t="shared" si="1631"/>
        <v>0</v>
      </c>
      <c r="BB1045" s="4">
        <f t="shared" si="1626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  <c r="CB1045" s="5">
        <f t="shared" si="1710"/>
        <v>14.770000000000437</v>
      </c>
      <c r="CC1045" s="5">
        <f t="shared" si="1711"/>
        <v>11.4399999999996</v>
      </c>
      <c r="CD1045" s="5">
        <f t="shared" ref="CD1045:CD1108" si="1722">IF(CC1045&gt;$CD$1,-$CD$1,E1045-B1045)</f>
        <v>-1.3899999999994179</v>
      </c>
      <c r="CE1045" s="5">
        <f t="shared" si="1713"/>
        <v>5.0700000000001637</v>
      </c>
      <c r="CF1045" s="5"/>
      <c r="CG1045" s="5">
        <f t="shared" si="1714"/>
        <v>-50</v>
      </c>
      <c r="CH1045" s="5">
        <f t="shared" si="1717"/>
        <v>-5.0700000000001637</v>
      </c>
      <c r="CI1045" s="5">
        <f t="shared" si="1715"/>
        <v>-101.38999999999942</v>
      </c>
    </row>
    <row r="1046" spans="1:87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5">
        <f t="shared" si="1672"/>
        <v>52</v>
      </c>
      <c r="K1046" s="5">
        <f t="shared" si="1699"/>
        <v>43.100000000000023</v>
      </c>
      <c r="L1046" s="5">
        <f t="shared" si="1676"/>
        <v>52.309999999999945</v>
      </c>
      <c r="M1046" s="5">
        <f t="shared" ref="M1046" si="1723">AVERAGE(L1035:L1046)</f>
        <v>35.459999999999958</v>
      </c>
      <c r="N1046" s="6" t="s">
        <v>36</v>
      </c>
      <c r="O1046" s="5">
        <f t="shared" si="1678"/>
        <v>382.20999999999958</v>
      </c>
      <c r="P1046" s="4">
        <f t="shared" ref="P1046:P1109" si="1724">(O1046-MIN(O1042:O1046))/(MAX(O1042:O1046)-MIN(O1042:O1046))</f>
        <v>0</v>
      </c>
      <c r="Q1046" s="5">
        <f t="shared" ref="Q1046:Q1109" si="1725">MAX(O1042:O1046)-MIN(O1042:O1046)</f>
        <v>25.500000000000455</v>
      </c>
      <c r="R1046" s="5">
        <f t="shared" ref="R1046:R1109" si="1726">MIN(O1042:O1046) +((MAX(O1042:O1046)-MIN(O1042:O1046))*$R$2)</f>
        <v>388.5849999999997</v>
      </c>
      <c r="S1046" s="4">
        <f t="shared" ref="S1046:S1109" si="1727">(O1046-MIN(O1040:O1046))/(MAX(O1040:O1046)-MIN(O1040:O1046))</f>
        <v>0</v>
      </c>
      <c r="T1046" s="4">
        <f t="shared" ref="T1046:T1109" si="1728">(O1046-MIN(O1038:O1046))/(MAX(O1038:O1046)-MIN(O1038:O1046))</f>
        <v>0</v>
      </c>
      <c r="U1046" s="5">
        <f t="shared" si="1719"/>
        <v>392.1339999999999</v>
      </c>
      <c r="V1046" s="5">
        <f t="shared" si="1720"/>
        <v>-9.9240000000003192</v>
      </c>
      <c r="X1046" s="5">
        <f t="shared" si="1674"/>
        <v>41.609999999999673</v>
      </c>
      <c r="Y1046" s="5">
        <f t="shared" si="1675"/>
        <v>40.539999999999964</v>
      </c>
      <c r="AA1046" s="5">
        <f t="shared" si="1693"/>
        <v>1</v>
      </c>
      <c r="AB1046" s="5">
        <f t="shared" si="1694"/>
        <v>0</v>
      </c>
      <c r="AC1046" s="5">
        <f t="shared" si="1695"/>
        <v>1</v>
      </c>
      <c r="AF1046" s="5">
        <f t="shared" si="1681"/>
        <v>47.420000000000073</v>
      </c>
      <c r="AG1046" s="5">
        <f t="shared" si="1682"/>
        <v>52</v>
      </c>
      <c r="AH1046" s="5">
        <f t="shared" si="1683"/>
        <v>0</v>
      </c>
      <c r="AI1046" s="5">
        <f t="shared" si="1684"/>
        <v>-4.5799999999999272</v>
      </c>
      <c r="AJ1046" s="5"/>
      <c r="AK1046" s="5">
        <f t="shared" si="1685"/>
        <v>0</v>
      </c>
      <c r="AL1046" s="5">
        <f t="shared" si="1705"/>
        <v>14.073999999999796</v>
      </c>
      <c r="AM1046" s="5">
        <f t="shared" si="1686"/>
        <v>47.420000000000073</v>
      </c>
      <c r="AN1046" s="5">
        <f t="shared" si="1701"/>
        <v>32.932999999999993</v>
      </c>
      <c r="AO1046" s="5">
        <f t="shared" si="1702"/>
        <v>1</v>
      </c>
      <c r="AP1046" s="5">
        <f t="shared" si="1721"/>
        <v>4</v>
      </c>
      <c r="AQ1046" s="5">
        <f t="shared" si="1635"/>
        <v>4.5999999999999996</v>
      </c>
      <c r="AR1046" s="5"/>
      <c r="AS1046" s="5">
        <f t="shared" si="1679"/>
        <v>52</v>
      </c>
      <c r="AT1046" s="5">
        <f t="shared" si="1701"/>
        <v>34.197000000000024</v>
      </c>
      <c r="AU1046" s="5">
        <f t="shared" si="1687"/>
        <v>-4.5799999999999272</v>
      </c>
      <c r="AV1046" s="5">
        <f t="shared" si="1690"/>
        <v>-4.5799999999999272</v>
      </c>
      <c r="AW1046" s="5">
        <f t="shared" si="1688"/>
        <v>5</v>
      </c>
      <c r="AZ1046" s="4">
        <f t="shared" si="1625"/>
        <v>0</v>
      </c>
      <c r="BA1046" s="5">
        <f t="shared" si="1631"/>
        <v>0</v>
      </c>
      <c r="BB1046" s="4">
        <f t="shared" si="1626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  <c r="CB1046" s="5">
        <f t="shared" si="1710"/>
        <v>47.420000000000073</v>
      </c>
      <c r="CC1046" s="5">
        <f t="shared" si="1711"/>
        <v>0</v>
      </c>
      <c r="CD1046" s="5">
        <f t="shared" si="1722"/>
        <v>41.609999999999673</v>
      </c>
      <c r="CE1046" s="5">
        <f t="shared" si="1713"/>
        <v>-30</v>
      </c>
      <c r="CF1046" s="5"/>
      <c r="CG1046" s="5">
        <f t="shared" si="1714"/>
        <v>-50</v>
      </c>
      <c r="CH1046" s="5">
        <f t="shared" si="1717"/>
        <v>40.539999999999964</v>
      </c>
      <c r="CI1046" s="5">
        <f t="shared" si="1715"/>
        <v>-58.390000000000327</v>
      </c>
    </row>
    <row r="1047" spans="1:87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5">
        <f t="shared" si="1672"/>
        <v>85.9699999999998</v>
      </c>
      <c r="K1047" s="5">
        <f t="shared" si="1699"/>
        <v>46.205000000000005</v>
      </c>
      <c r="L1047" s="5">
        <f t="shared" si="1676"/>
        <v>44.670000000000073</v>
      </c>
      <c r="M1047" s="5">
        <f t="shared" ref="M1047" si="1729">AVERAGE(L1036:L1047)</f>
        <v>36.243333333333304</v>
      </c>
      <c r="N1047" s="6" t="s">
        <v>36</v>
      </c>
      <c r="O1047" s="5">
        <f t="shared" si="1678"/>
        <v>340.06999999999971</v>
      </c>
      <c r="P1047" s="4">
        <f t="shared" si="1724"/>
        <v>0</v>
      </c>
      <c r="Q1047" s="5">
        <f t="shared" si="1725"/>
        <v>52.320000000000164</v>
      </c>
      <c r="R1047" s="5">
        <f t="shared" si="1726"/>
        <v>353.14999999999975</v>
      </c>
      <c r="S1047" s="4">
        <f t="shared" si="1727"/>
        <v>0</v>
      </c>
      <c r="T1047" s="4">
        <f t="shared" si="1728"/>
        <v>0</v>
      </c>
      <c r="U1047" s="5">
        <f t="shared" si="1719"/>
        <v>378.60599999999988</v>
      </c>
      <c r="V1047" s="5">
        <f t="shared" si="1720"/>
        <v>-38.536000000000172</v>
      </c>
      <c r="X1047" s="5">
        <f t="shared" si="1674"/>
        <v>-51.160000000000309</v>
      </c>
      <c r="Y1047" s="5">
        <f t="shared" si="1675"/>
        <v>-16.399999999999636</v>
      </c>
      <c r="AA1047" s="5">
        <f t="shared" si="1693"/>
        <v>0</v>
      </c>
      <c r="AB1047" s="5">
        <f t="shared" si="1694"/>
        <v>1</v>
      </c>
      <c r="AC1047" s="5">
        <f t="shared" si="1695"/>
        <v>1</v>
      </c>
      <c r="AF1047" s="5">
        <f t="shared" si="1681"/>
        <v>11.039999999999964</v>
      </c>
      <c r="AG1047" s="5">
        <f t="shared" si="1682"/>
        <v>-5.9799999999995634</v>
      </c>
      <c r="AH1047" s="5">
        <f t="shared" si="1683"/>
        <v>68.950000000000273</v>
      </c>
      <c r="AI1047" s="5">
        <f t="shared" si="1684"/>
        <v>85.9699999999998</v>
      </c>
      <c r="AJ1047" s="5"/>
      <c r="AK1047" s="5">
        <f t="shared" si="1685"/>
        <v>11.039999999999964</v>
      </c>
      <c r="AL1047" s="5">
        <f t="shared" si="1705"/>
        <v>14.073999999999796</v>
      </c>
      <c r="AM1047" s="5">
        <f t="shared" si="1686"/>
        <v>68.950000000000273</v>
      </c>
      <c r="AN1047" s="5">
        <f t="shared" si="1701"/>
        <v>36.02800000000002</v>
      </c>
      <c r="AO1047" s="5">
        <f t="shared" si="1702"/>
        <v>1</v>
      </c>
      <c r="AP1047" s="5">
        <f t="shared" si="1721"/>
        <v>4</v>
      </c>
      <c r="AQ1047" s="5">
        <f t="shared" si="1635"/>
        <v>4.5</v>
      </c>
      <c r="AR1047" s="5"/>
      <c r="AS1047" s="5">
        <f t="shared" si="1679"/>
        <v>85.9699999999998</v>
      </c>
      <c r="AT1047" s="5">
        <f t="shared" si="1701"/>
        <v>38.971000000000004</v>
      </c>
      <c r="AU1047" s="5">
        <f t="shared" si="1687"/>
        <v>-5.9799999999995634</v>
      </c>
      <c r="AV1047" s="5">
        <f t="shared" si="1690"/>
        <v>17.019999999999527</v>
      </c>
      <c r="AW1047" s="5">
        <f t="shared" si="1688"/>
        <v>6</v>
      </c>
      <c r="AZ1047" s="4">
        <f t="shared" ref="AZ1047:AZ1110" si="1730">T1047</f>
        <v>0</v>
      </c>
      <c r="BA1047" s="5">
        <f t="shared" si="1631"/>
        <v>0</v>
      </c>
      <c r="BB1047" s="4">
        <f t="shared" ref="BB1047:BB1110" si="1731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  <c r="CB1047" s="5">
        <f t="shared" si="1710"/>
        <v>11.039999999999964</v>
      </c>
      <c r="CC1047" s="5">
        <f t="shared" si="1711"/>
        <v>68.950000000000273</v>
      </c>
      <c r="CD1047" s="5">
        <f t="shared" si="1722"/>
        <v>-50</v>
      </c>
      <c r="CE1047" s="5">
        <f t="shared" si="1713"/>
        <v>16.399999999999636</v>
      </c>
      <c r="CF1047" s="5"/>
      <c r="CG1047" s="5">
        <f t="shared" si="1714"/>
        <v>-50</v>
      </c>
      <c r="CH1047" s="5">
        <f t="shared" si="1717"/>
        <v>-16.399999999999636</v>
      </c>
      <c r="CI1047" s="5">
        <f t="shared" si="1715"/>
        <v>-150</v>
      </c>
    </row>
    <row r="1048" spans="1:87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5">
        <f t="shared" si="1672"/>
        <v>40.829999999999927</v>
      </c>
      <c r="K1048" s="5">
        <f t="shared" si="1699"/>
        <v>45.826666666666675</v>
      </c>
      <c r="L1048" s="5">
        <f t="shared" si="1676"/>
        <v>29.279999999999745</v>
      </c>
      <c r="M1048" s="5">
        <f t="shared" ref="M1048" si="1732">AVERAGE(L1037:L1048)</f>
        <v>35.028333333333272</v>
      </c>
      <c r="N1048" s="6" t="s">
        <v>36</v>
      </c>
      <c r="O1048" s="5">
        <f t="shared" si="1678"/>
        <v>337.55999999999995</v>
      </c>
      <c r="P1048" s="4">
        <f t="shared" si="1724"/>
        <v>0</v>
      </c>
      <c r="Q1048" s="5">
        <f t="shared" si="1725"/>
        <v>54.480000000000018</v>
      </c>
      <c r="R1048" s="5">
        <f t="shared" si="1726"/>
        <v>351.17999999999995</v>
      </c>
      <c r="S1048" s="4">
        <f t="shared" si="1727"/>
        <v>0</v>
      </c>
      <c r="T1048" s="4">
        <f t="shared" si="1728"/>
        <v>0</v>
      </c>
      <c r="U1048" s="5">
        <f t="shared" si="1719"/>
        <v>367.63999999999987</v>
      </c>
      <c r="V1048" s="5">
        <f t="shared" si="1720"/>
        <v>-30.079999999999927</v>
      </c>
      <c r="X1048" s="5">
        <f t="shared" si="1674"/>
        <v>-5.4000000000000909</v>
      </c>
      <c r="Y1048" s="5">
        <f t="shared" si="1675"/>
        <v>-10.329999999999927</v>
      </c>
      <c r="AA1048" s="5">
        <f t="shared" si="1693"/>
        <v>0</v>
      </c>
      <c r="AB1048" s="5">
        <f t="shared" si="1694"/>
        <v>1</v>
      </c>
      <c r="AC1048" s="5">
        <f t="shared" si="1695"/>
        <v>1</v>
      </c>
      <c r="AF1048" s="5">
        <f t="shared" si="1681"/>
        <v>31.9699999999998</v>
      </c>
      <c r="AG1048" s="5">
        <f t="shared" si="1682"/>
        <v>32.730000000000018</v>
      </c>
      <c r="AH1048" s="5">
        <f t="shared" si="1683"/>
        <v>8.8600000000001273</v>
      </c>
      <c r="AI1048" s="5">
        <f t="shared" si="1684"/>
        <v>8.0999999999999091</v>
      </c>
      <c r="AJ1048" s="5"/>
      <c r="AK1048" s="5">
        <f t="shared" si="1685"/>
        <v>8.8600000000001273</v>
      </c>
      <c r="AL1048" s="5">
        <f t="shared" si="1705"/>
        <v>14.073999999999796</v>
      </c>
      <c r="AM1048" s="5">
        <f t="shared" si="1686"/>
        <v>31.9699999999998</v>
      </c>
      <c r="AN1048" s="5">
        <f t="shared" si="1701"/>
        <v>34.115000000000009</v>
      </c>
      <c r="AO1048" s="5">
        <f t="shared" si="1702"/>
        <v>0</v>
      </c>
      <c r="AP1048" s="5">
        <f t="shared" si="1721"/>
        <v>3</v>
      </c>
      <c r="AQ1048" s="5">
        <f t="shared" si="1635"/>
        <v>4.3</v>
      </c>
      <c r="AR1048" s="5"/>
      <c r="AS1048" s="5">
        <f t="shared" si="1679"/>
        <v>32.730000000000018</v>
      </c>
      <c r="AT1048" s="5">
        <f t="shared" si="1701"/>
        <v>36.496999999999979</v>
      </c>
      <c r="AU1048" s="5">
        <f t="shared" si="1687"/>
        <v>8.0999999999999091</v>
      </c>
      <c r="AV1048" s="5">
        <f t="shared" si="1690"/>
        <v>-0.76000000000021828</v>
      </c>
      <c r="AW1048" s="5">
        <f t="shared" si="1688"/>
        <v>2</v>
      </c>
      <c r="AZ1048" s="4">
        <f t="shared" si="1730"/>
        <v>0</v>
      </c>
      <c r="BA1048" s="5">
        <f t="shared" si="1631"/>
        <v>0</v>
      </c>
      <c r="BB1048" s="4">
        <f t="shared" si="1731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  <c r="CB1048" s="5">
        <f t="shared" si="1710"/>
        <v>31.9699999999998</v>
      </c>
      <c r="CC1048" s="5">
        <f t="shared" si="1711"/>
        <v>8.8600000000001273</v>
      </c>
      <c r="CD1048" s="5">
        <f t="shared" si="1722"/>
        <v>-5.4000000000000909</v>
      </c>
      <c r="CE1048" s="5">
        <f t="shared" si="1713"/>
        <v>10.329999999999927</v>
      </c>
      <c r="CF1048" s="5"/>
      <c r="CG1048" s="5">
        <f t="shared" si="1714"/>
        <v>-50</v>
      </c>
      <c r="CH1048" s="5">
        <f t="shared" si="1717"/>
        <v>-10.329999999999927</v>
      </c>
      <c r="CI1048" s="5">
        <f t="shared" si="1715"/>
        <v>-105.40000000000009</v>
      </c>
    </row>
    <row r="1049" spans="1:87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5">
        <f t="shared" si="1672"/>
        <v>100.84000000000015</v>
      </c>
      <c r="K1049" s="5">
        <f t="shared" si="1699"/>
        <v>50.467500000000008</v>
      </c>
      <c r="L1049" s="5">
        <f t="shared" si="1676"/>
        <v>67.619999999999891</v>
      </c>
      <c r="M1049" s="5">
        <f t="shared" ref="M1049" si="1733">AVERAGE(L1038:L1049)</f>
        <v>37.744166666666615</v>
      </c>
      <c r="N1049" s="6" t="s">
        <v>36</v>
      </c>
      <c r="O1049" s="5">
        <f t="shared" si="1678"/>
        <v>307.98</v>
      </c>
      <c r="P1049" s="4">
        <f t="shared" si="1724"/>
        <v>0</v>
      </c>
      <c r="Q1049" s="5">
        <f t="shared" si="1725"/>
        <v>78.340000000000146</v>
      </c>
      <c r="R1049" s="5">
        <f t="shared" si="1726"/>
        <v>327.56500000000005</v>
      </c>
      <c r="S1049" s="4">
        <f t="shared" si="1727"/>
        <v>0</v>
      </c>
      <c r="T1049" s="4">
        <f t="shared" si="1728"/>
        <v>0</v>
      </c>
      <c r="U1049" s="5">
        <f t="shared" si="1719"/>
        <v>350.82799999999986</v>
      </c>
      <c r="V1049" s="5">
        <f t="shared" si="1720"/>
        <v>-42.847999999999843</v>
      </c>
      <c r="X1049" s="5">
        <f t="shared" si="1674"/>
        <v>-76.489999999999782</v>
      </c>
      <c r="Y1049" s="5">
        <f t="shared" si="1675"/>
        <v>-46.320000000000164</v>
      </c>
      <c r="AA1049" s="5">
        <f t="shared" si="1693"/>
        <v>0</v>
      </c>
      <c r="AB1049" s="5">
        <f t="shared" si="1694"/>
        <v>1</v>
      </c>
      <c r="AC1049" s="5">
        <f t="shared" si="1695"/>
        <v>1</v>
      </c>
      <c r="AF1049" s="5">
        <f t="shared" si="1681"/>
        <v>0</v>
      </c>
      <c r="AG1049" s="5">
        <f t="shared" si="1682"/>
        <v>-0.8000000000001819</v>
      </c>
      <c r="AH1049" s="5">
        <f t="shared" si="1683"/>
        <v>100.03999999999996</v>
      </c>
      <c r="AI1049" s="5">
        <f t="shared" si="1684"/>
        <v>100.84000000000015</v>
      </c>
      <c r="AJ1049" s="5"/>
      <c r="AK1049" s="5">
        <f t="shared" si="1685"/>
        <v>0</v>
      </c>
      <c r="AL1049" s="5">
        <f t="shared" si="1705"/>
        <v>12.598000000000319</v>
      </c>
      <c r="AM1049" s="5">
        <f t="shared" si="1686"/>
        <v>100.03999999999996</v>
      </c>
      <c r="AN1049" s="5">
        <f t="shared" si="1701"/>
        <v>42.376999999999995</v>
      </c>
      <c r="AO1049" s="5">
        <f t="shared" si="1702"/>
        <v>1</v>
      </c>
      <c r="AP1049" s="5">
        <f t="shared" si="1721"/>
        <v>4</v>
      </c>
      <c r="AQ1049" s="5">
        <f t="shared" si="1635"/>
        <v>4.2</v>
      </c>
      <c r="AR1049" s="5"/>
      <c r="AS1049" s="5">
        <f t="shared" si="1679"/>
        <v>100.84000000000015</v>
      </c>
      <c r="AT1049" s="5">
        <f t="shared" si="1701"/>
        <v>45.000000000000043</v>
      </c>
      <c r="AU1049" s="5">
        <f t="shared" si="1687"/>
        <v>-0.8000000000001819</v>
      </c>
      <c r="AV1049" s="5">
        <f t="shared" si="1690"/>
        <v>0.8000000000001819</v>
      </c>
      <c r="AW1049" s="5">
        <f t="shared" si="1688"/>
        <v>3</v>
      </c>
      <c r="AZ1049" s="4">
        <f t="shared" si="1730"/>
        <v>0</v>
      </c>
      <c r="BA1049" s="5">
        <f t="shared" si="1631"/>
        <v>0</v>
      </c>
      <c r="BB1049" s="4">
        <f t="shared" si="1731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  <c r="CB1049" s="5">
        <f t="shared" si="1710"/>
        <v>0</v>
      </c>
      <c r="CC1049" s="5">
        <f t="shared" si="1711"/>
        <v>100.03999999999996</v>
      </c>
      <c r="CD1049" s="5">
        <f t="shared" si="1722"/>
        <v>-50</v>
      </c>
      <c r="CE1049" s="5">
        <f t="shared" si="1713"/>
        <v>46.320000000000164</v>
      </c>
      <c r="CF1049" s="5"/>
      <c r="CG1049" s="5">
        <f t="shared" si="1714"/>
        <v>-50</v>
      </c>
      <c r="CH1049" s="5">
        <f t="shared" si="1717"/>
        <v>-46.320000000000164</v>
      </c>
      <c r="CI1049" s="5">
        <f t="shared" si="1715"/>
        <v>-150</v>
      </c>
    </row>
    <row r="1050" spans="1:87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5">
        <f t="shared" si="1672"/>
        <v>47.620000000000346</v>
      </c>
      <c r="K1050" s="5">
        <f t="shared" si="1699"/>
        <v>49.646666666666682</v>
      </c>
      <c r="L1050" s="5">
        <f t="shared" si="1676"/>
        <v>36.25</v>
      </c>
      <c r="M1050" s="5">
        <f t="shared" ref="M1050" si="1734">AVERAGE(L1039:L1050)</f>
        <v>36.185833333333257</v>
      </c>
      <c r="N1050" s="6" t="s">
        <v>36</v>
      </c>
      <c r="O1050" s="5">
        <f t="shared" si="1678"/>
        <v>292.71000000000004</v>
      </c>
      <c r="P1050" s="4">
        <f t="shared" si="1724"/>
        <v>0</v>
      </c>
      <c r="Q1050" s="5">
        <f t="shared" si="1725"/>
        <v>89.499999999999545</v>
      </c>
      <c r="R1050" s="5">
        <f t="shared" si="1726"/>
        <v>315.08499999999992</v>
      </c>
      <c r="S1050" s="4">
        <f t="shared" si="1727"/>
        <v>0</v>
      </c>
      <c r="T1050" s="4">
        <f t="shared" si="1728"/>
        <v>0</v>
      </c>
      <c r="U1050" s="5">
        <f t="shared" si="1719"/>
        <v>332.10599999999988</v>
      </c>
      <c r="V1050" s="5">
        <f t="shared" si="1720"/>
        <v>-39.395999999999844</v>
      </c>
      <c r="X1050" s="5">
        <f t="shared" si="1674"/>
        <v>2.0399999999999636</v>
      </c>
      <c r="Y1050" s="5">
        <f t="shared" si="1675"/>
        <v>10.450000000000273</v>
      </c>
      <c r="AA1050" s="5">
        <f t="shared" si="1693"/>
        <v>1</v>
      </c>
      <c r="AB1050" s="5">
        <f t="shared" si="1694"/>
        <v>0</v>
      </c>
      <c r="AC1050" s="5">
        <f t="shared" si="1695"/>
        <v>1</v>
      </c>
      <c r="AF1050" s="5">
        <f t="shared" si="1681"/>
        <v>14.730000000000018</v>
      </c>
      <c r="AG1050" s="5">
        <f t="shared" si="1682"/>
        <v>16.610000000000127</v>
      </c>
      <c r="AH1050" s="5">
        <f t="shared" si="1683"/>
        <v>32.890000000000327</v>
      </c>
      <c r="AI1050" s="5">
        <f t="shared" si="1684"/>
        <v>31.010000000000218</v>
      </c>
      <c r="AJ1050" s="5"/>
      <c r="AK1050" s="5">
        <f t="shared" si="1685"/>
        <v>14.730000000000018</v>
      </c>
      <c r="AL1050" s="5">
        <f t="shared" si="1705"/>
        <v>14.496000000000231</v>
      </c>
      <c r="AM1050" s="5">
        <f t="shared" si="1686"/>
        <v>32.890000000000327</v>
      </c>
      <c r="AN1050" s="5">
        <f t="shared" si="1701"/>
        <v>44.296000000000049</v>
      </c>
      <c r="AO1050" s="5">
        <f t="shared" si="1702"/>
        <v>0</v>
      </c>
      <c r="AP1050" s="5">
        <f t="shared" si="1721"/>
        <v>4</v>
      </c>
      <c r="AQ1050" s="5">
        <f t="shared" si="1635"/>
        <v>4.0999999999999996</v>
      </c>
      <c r="AR1050" s="5"/>
      <c r="AS1050" s="5">
        <f t="shared" si="1679"/>
        <v>31.010000000000218</v>
      </c>
      <c r="AT1050" s="5">
        <f t="shared" si="1701"/>
        <v>46.622000000000071</v>
      </c>
      <c r="AU1050" s="5">
        <f t="shared" si="1687"/>
        <v>16.610000000000127</v>
      </c>
      <c r="AV1050" s="5">
        <f t="shared" si="1690"/>
        <v>-1.8800000000001091</v>
      </c>
      <c r="AW1050" s="5">
        <f t="shared" si="1688"/>
        <v>4</v>
      </c>
      <c r="AZ1050" s="4">
        <f t="shared" si="1730"/>
        <v>0</v>
      </c>
      <c r="BA1050" s="5">
        <f t="shared" si="1631"/>
        <v>0</v>
      </c>
      <c r="BB1050" s="4">
        <f t="shared" si="1731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  <c r="CB1050" s="5">
        <f t="shared" si="1710"/>
        <v>14.730000000000018</v>
      </c>
      <c r="CC1050" s="5">
        <f t="shared" si="1711"/>
        <v>32.890000000000327</v>
      </c>
      <c r="CD1050" s="5">
        <f t="shared" si="1722"/>
        <v>2.0399999999999636</v>
      </c>
      <c r="CE1050" s="5">
        <f t="shared" si="1713"/>
        <v>-10.450000000000273</v>
      </c>
      <c r="CF1050" s="5"/>
      <c r="CG1050" s="5">
        <f t="shared" si="1714"/>
        <v>-50</v>
      </c>
      <c r="CH1050" s="5">
        <f t="shared" si="1717"/>
        <v>10.450000000000273</v>
      </c>
      <c r="CI1050" s="5">
        <f t="shared" si="1715"/>
        <v>-97.960000000000036</v>
      </c>
    </row>
    <row r="1051" spans="1:87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5">
        <f t="shared" si="1672"/>
        <v>45.509999999999764</v>
      </c>
      <c r="K1051" s="5">
        <f t="shared" si="1699"/>
        <v>50.818333333333349</v>
      </c>
      <c r="L1051" s="5">
        <f t="shared" si="1676"/>
        <v>24.159999999999854</v>
      </c>
      <c r="M1051" s="5">
        <f t="shared" ref="M1051" si="1735">AVERAGE(L1040:L1051)</f>
        <v>35.991666666666596</v>
      </c>
      <c r="N1051" s="6" t="s">
        <v>36</v>
      </c>
      <c r="O1051" s="5">
        <f t="shared" si="1678"/>
        <v>293.32000000000016</v>
      </c>
      <c r="P1051" s="4">
        <f t="shared" si="1724"/>
        <v>1.2880067567570345E-2</v>
      </c>
      <c r="Q1051" s="5">
        <f t="shared" si="1725"/>
        <v>47.359999999999673</v>
      </c>
      <c r="R1051" s="5">
        <f t="shared" si="1726"/>
        <v>304.54999999999995</v>
      </c>
      <c r="S1051" s="4">
        <f t="shared" si="1727"/>
        <v>6.5163978207469983E-3</v>
      </c>
      <c r="T1051" s="4">
        <f t="shared" si="1728"/>
        <v>6.1195826645277724E-3</v>
      </c>
      <c r="U1051" s="5">
        <f t="shared" si="1719"/>
        <v>314.32799999999997</v>
      </c>
      <c r="V1051" s="5">
        <f t="shared" si="1720"/>
        <v>-21.007999999999811</v>
      </c>
      <c r="X1051" s="5">
        <f t="shared" si="1674"/>
        <v>-0.57999999999992724</v>
      </c>
      <c r="Y1051" s="5">
        <f t="shared" si="1675"/>
        <v>-7.6900000000000546</v>
      </c>
      <c r="AA1051" s="5">
        <f t="shared" si="1693"/>
        <v>0</v>
      </c>
      <c r="AB1051" s="5">
        <f t="shared" si="1694"/>
        <v>1</v>
      </c>
      <c r="AC1051" s="5">
        <f t="shared" si="1695"/>
        <v>1</v>
      </c>
      <c r="AF1051" s="5">
        <f t="shared" si="1681"/>
        <v>10.920000000000073</v>
      </c>
      <c r="AG1051" s="5">
        <f t="shared" si="1682"/>
        <v>23.9699999999998</v>
      </c>
      <c r="AH1051" s="5">
        <f t="shared" si="1683"/>
        <v>34.589999999999691</v>
      </c>
      <c r="AI1051" s="5">
        <f t="shared" si="1684"/>
        <v>21.539999999999964</v>
      </c>
      <c r="AJ1051" s="5"/>
      <c r="AK1051" s="5">
        <f t="shared" si="1685"/>
        <v>10.920000000000073</v>
      </c>
      <c r="AL1051" s="5">
        <f t="shared" si="1705"/>
        <v>14.496000000000231</v>
      </c>
      <c r="AM1051" s="5">
        <f t="shared" si="1686"/>
        <v>34.589999999999691</v>
      </c>
      <c r="AN1051" s="5">
        <f t="shared" si="1701"/>
        <v>44.569000000000052</v>
      </c>
      <c r="AO1051" s="5">
        <f t="shared" si="1702"/>
        <v>0</v>
      </c>
      <c r="AP1051" s="5">
        <f t="shared" si="1721"/>
        <v>4</v>
      </c>
      <c r="AQ1051" s="5">
        <f t="shared" si="1635"/>
        <v>4</v>
      </c>
      <c r="AR1051" s="5"/>
      <c r="AS1051" s="5">
        <f t="shared" si="1679"/>
        <v>23.9699999999998</v>
      </c>
      <c r="AT1051" s="5">
        <f t="shared" si="1701"/>
        <v>46.178999999999995</v>
      </c>
      <c r="AU1051" s="5">
        <f t="shared" si="1687"/>
        <v>21.539999999999964</v>
      </c>
      <c r="AV1051" s="5">
        <f t="shared" si="1690"/>
        <v>-13.049999999999727</v>
      </c>
      <c r="AW1051" s="5">
        <f t="shared" si="1688"/>
        <v>5</v>
      </c>
      <c r="AZ1051" s="4">
        <f t="shared" si="1730"/>
        <v>6.1195826645277724E-3</v>
      </c>
      <c r="BA1051" s="5">
        <f t="shared" ref="BA1051:BA1114" si="1736">IF(AZ1050&gt;0.9,O1051-O1050,0)</f>
        <v>0</v>
      </c>
      <c r="BB1051" s="4">
        <f t="shared" si="1731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  <c r="CB1051" s="5">
        <f t="shared" si="1710"/>
        <v>10.920000000000073</v>
      </c>
      <c r="CC1051" s="5">
        <f t="shared" si="1711"/>
        <v>34.589999999999691</v>
      </c>
      <c r="CD1051" s="5">
        <f t="shared" si="1722"/>
        <v>-0.57999999999992724</v>
      </c>
      <c r="CE1051" s="5">
        <f t="shared" si="1713"/>
        <v>7.6900000000000546</v>
      </c>
      <c r="CF1051" s="5"/>
      <c r="CG1051" s="5">
        <f t="shared" si="1714"/>
        <v>-50</v>
      </c>
      <c r="CH1051" s="5">
        <f t="shared" si="1717"/>
        <v>-7.6900000000000546</v>
      </c>
      <c r="CI1051" s="5">
        <f t="shared" si="1715"/>
        <v>-100.57999999999993</v>
      </c>
    </row>
    <row r="1052" spans="1:87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5">
        <f t="shared" si="1672"/>
        <v>44.769999999999982</v>
      </c>
      <c r="K1052" s="5">
        <f t="shared" si="1699"/>
        <v>52.511666666666692</v>
      </c>
      <c r="L1052" s="5">
        <f t="shared" si="1676"/>
        <v>45.570000000000164</v>
      </c>
      <c r="M1052" s="5">
        <f t="shared" ref="M1052" si="1737">AVERAGE(L1041:L1052)</f>
        <v>37.865833333333285</v>
      </c>
      <c r="N1052" s="6" t="s">
        <v>36</v>
      </c>
      <c r="O1052" s="5">
        <f t="shared" si="1678"/>
        <v>292.7199999999998</v>
      </c>
      <c r="P1052" s="4">
        <f t="shared" si="1724"/>
        <v>2.2296544035147272E-4</v>
      </c>
      <c r="Q1052" s="5">
        <f t="shared" si="1725"/>
        <v>44.849999999999909</v>
      </c>
      <c r="R1052" s="5">
        <f t="shared" si="1726"/>
        <v>303.92250000000001</v>
      </c>
      <c r="S1052" s="4">
        <f t="shared" si="1727"/>
        <v>1.1173184357277746E-4</v>
      </c>
      <c r="T1052" s="4">
        <f t="shared" si="1728"/>
        <v>1.0067451927678988E-4</v>
      </c>
      <c r="U1052" s="5">
        <f t="shared" si="1719"/>
        <v>304.858</v>
      </c>
      <c r="V1052" s="5">
        <f t="shared" si="1720"/>
        <v>-12.138000000000204</v>
      </c>
      <c r="X1052" s="5">
        <f t="shared" si="1674"/>
        <v>-9.2000000000002728</v>
      </c>
      <c r="Y1052" s="5">
        <f t="shared" si="1675"/>
        <v>-10.900000000000091</v>
      </c>
      <c r="AA1052" s="5">
        <f t="shared" si="1693"/>
        <v>0</v>
      </c>
      <c r="AB1052" s="5">
        <f t="shared" si="1694"/>
        <v>1</v>
      </c>
      <c r="AC1052" s="5">
        <f t="shared" si="1695"/>
        <v>1</v>
      </c>
      <c r="AF1052" s="5">
        <f t="shared" si="1681"/>
        <v>25.2199999999998</v>
      </c>
      <c r="AG1052" s="5">
        <f t="shared" si="1682"/>
        <v>44.769999999999982</v>
      </c>
      <c r="AH1052" s="5">
        <f t="shared" si="1683"/>
        <v>9.4500000000002728</v>
      </c>
      <c r="AI1052" s="5">
        <f t="shared" si="1684"/>
        <v>-10.099999999999909</v>
      </c>
      <c r="AJ1052" s="5"/>
      <c r="AK1052" s="5">
        <f t="shared" si="1685"/>
        <v>9.4500000000002728</v>
      </c>
      <c r="AL1052" s="5">
        <f t="shared" si="1705"/>
        <v>14.496000000000231</v>
      </c>
      <c r="AM1052" s="5">
        <f t="shared" si="1686"/>
        <v>25.2199999999998</v>
      </c>
      <c r="AN1052" s="5">
        <f t="shared" si="1701"/>
        <v>39.738000000000056</v>
      </c>
      <c r="AO1052" s="5">
        <f t="shared" si="1702"/>
        <v>0</v>
      </c>
      <c r="AP1052" s="5">
        <f t="shared" si="1721"/>
        <v>3</v>
      </c>
      <c r="AQ1052" s="5">
        <f t="shared" si="1635"/>
        <v>3.8</v>
      </c>
      <c r="AR1052" s="5"/>
      <c r="AS1052" s="5">
        <f t="shared" si="1679"/>
        <v>44.769999999999982</v>
      </c>
      <c r="AT1052" s="5">
        <f t="shared" si="1701"/>
        <v>43.283000000000037</v>
      </c>
      <c r="AU1052" s="5">
        <f t="shared" si="1687"/>
        <v>-10.099999999999909</v>
      </c>
      <c r="AV1052" s="5">
        <f t="shared" si="1690"/>
        <v>-19.550000000000182</v>
      </c>
      <c r="AW1052" s="5">
        <f t="shared" si="1688"/>
        <v>6</v>
      </c>
      <c r="AZ1052" s="4">
        <f t="shared" si="1730"/>
        <v>1.0067451927678988E-4</v>
      </c>
      <c r="BA1052" s="5">
        <f t="shared" si="1736"/>
        <v>0</v>
      </c>
      <c r="BB1052" s="4">
        <f t="shared" si="1731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  <c r="CB1052" s="5">
        <f t="shared" si="1710"/>
        <v>25.2199999999998</v>
      </c>
      <c r="CC1052" s="5">
        <f t="shared" si="1711"/>
        <v>9.4500000000002728</v>
      </c>
      <c r="CD1052" s="5">
        <f t="shared" si="1722"/>
        <v>-9.2000000000002728</v>
      </c>
      <c r="CE1052" s="5">
        <f t="shared" si="1713"/>
        <v>10.900000000000091</v>
      </c>
      <c r="CF1052" s="5"/>
      <c r="CG1052" s="5">
        <f t="shared" si="1714"/>
        <v>-50</v>
      </c>
      <c r="CH1052" s="5">
        <f t="shared" si="1717"/>
        <v>-10.900000000000091</v>
      </c>
      <c r="CI1052" s="5">
        <f t="shared" si="1715"/>
        <v>-109.20000000000027</v>
      </c>
    </row>
    <row r="1053" spans="1:87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5">
        <f t="shared" si="1672"/>
        <v>42.940000000000055</v>
      </c>
      <c r="K1053" s="5">
        <f t="shared" si="1699"/>
        <v>52.402500000000032</v>
      </c>
      <c r="L1053" s="5">
        <f t="shared" si="1676"/>
        <v>30.279999999999745</v>
      </c>
      <c r="M1053" s="5">
        <f t="shared" ref="M1053" si="1738">AVERAGE(L1042:L1053)</f>
        <v>37.617499999999914</v>
      </c>
      <c r="N1053" s="6" t="s">
        <v>36</v>
      </c>
      <c r="O1053" s="5">
        <f t="shared" si="1678"/>
        <v>305.55999999999995</v>
      </c>
      <c r="P1053" s="4">
        <f t="shared" si="1724"/>
        <v>0.84151931892599374</v>
      </c>
      <c r="Q1053" s="5">
        <f t="shared" si="1725"/>
        <v>15.269999999999982</v>
      </c>
      <c r="R1053" s="5">
        <f t="shared" si="1726"/>
        <v>296.52750000000003</v>
      </c>
      <c r="S1053" s="4">
        <f t="shared" si="1727"/>
        <v>0.27132601351351349</v>
      </c>
      <c r="T1053" s="4">
        <f t="shared" si="1728"/>
        <v>0.13727165901078828</v>
      </c>
      <c r="U1053" s="5">
        <f t="shared" si="1719"/>
        <v>298.45799999999997</v>
      </c>
      <c r="V1053" s="5">
        <f t="shared" si="1720"/>
        <v>7.1019999999999754</v>
      </c>
      <c r="X1053" s="5">
        <f t="shared" si="1674"/>
        <v>28.239999999999782</v>
      </c>
      <c r="Y1053" s="5">
        <f t="shared" si="1675"/>
        <v>13.569999999999709</v>
      </c>
      <c r="AA1053" s="5">
        <f t="shared" si="1693"/>
        <v>1</v>
      </c>
      <c r="AB1053" s="5">
        <f t="shared" si="1694"/>
        <v>0</v>
      </c>
      <c r="AC1053" s="5">
        <f t="shared" si="1695"/>
        <v>1</v>
      </c>
      <c r="AF1053" s="5">
        <f t="shared" si="1681"/>
        <v>34.909999999999854</v>
      </c>
      <c r="AG1053" s="5">
        <f t="shared" si="1682"/>
        <v>42.940000000000055</v>
      </c>
      <c r="AH1053" s="5">
        <f t="shared" si="1683"/>
        <v>0</v>
      </c>
      <c r="AI1053" s="5">
        <f t="shared" si="1684"/>
        <v>-8.0300000000002001</v>
      </c>
      <c r="AJ1053" s="5"/>
      <c r="AK1053" s="5">
        <f t="shared" si="1685"/>
        <v>0</v>
      </c>
      <c r="AL1053" s="5">
        <f t="shared" si="1705"/>
        <v>11.768999999999641</v>
      </c>
      <c r="AM1053" s="5">
        <f t="shared" si="1686"/>
        <v>34.909999999999854</v>
      </c>
      <c r="AN1053" s="5">
        <f t="shared" si="1701"/>
        <v>41.679000000000045</v>
      </c>
      <c r="AO1053" s="5">
        <f t="shared" si="1702"/>
        <v>0</v>
      </c>
      <c r="AP1053" s="5">
        <f t="shared" si="1721"/>
        <v>3</v>
      </c>
      <c r="AQ1053" s="5">
        <f t="shared" si="1635"/>
        <v>3.6</v>
      </c>
      <c r="AR1053" s="5"/>
      <c r="AS1053" s="5">
        <f t="shared" si="1679"/>
        <v>42.940000000000055</v>
      </c>
      <c r="AT1053" s="5">
        <f t="shared" si="1701"/>
        <v>45.921000000000006</v>
      </c>
      <c r="AU1053" s="5">
        <f t="shared" si="1687"/>
        <v>-8.0300000000002001</v>
      </c>
      <c r="AV1053" s="5">
        <f t="shared" si="1690"/>
        <v>-8.0300000000002001</v>
      </c>
      <c r="AW1053" s="5">
        <f t="shared" si="1688"/>
        <v>2</v>
      </c>
      <c r="AZ1053" s="4">
        <f t="shared" si="1730"/>
        <v>0.13727165901078828</v>
      </c>
      <c r="BA1053" s="5">
        <f t="shared" si="1736"/>
        <v>0</v>
      </c>
      <c r="BB1053" s="4">
        <f t="shared" si="1731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  <c r="CB1053" s="5">
        <f t="shared" si="1710"/>
        <v>34.909999999999854</v>
      </c>
      <c r="CC1053" s="5">
        <f t="shared" si="1711"/>
        <v>0</v>
      </c>
      <c r="CD1053" s="5">
        <f t="shared" si="1722"/>
        <v>28.239999999999782</v>
      </c>
      <c r="CE1053" s="5">
        <f t="shared" si="1713"/>
        <v>-13.569999999999709</v>
      </c>
      <c r="CF1053" s="5"/>
      <c r="CG1053" s="5">
        <f t="shared" si="1714"/>
        <v>-50</v>
      </c>
      <c r="CH1053" s="5">
        <f t="shared" si="1717"/>
        <v>13.569999999999709</v>
      </c>
      <c r="CI1053" s="5">
        <f t="shared" si="1715"/>
        <v>-71.760000000000218</v>
      </c>
    </row>
    <row r="1054" spans="1:87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5">
        <f t="shared" si="1672"/>
        <v>46.630000000000564</v>
      </c>
      <c r="K1054" s="5">
        <f t="shared" si="1699"/>
        <v>49.385833333333416</v>
      </c>
      <c r="L1054" s="5">
        <f t="shared" si="1676"/>
        <v>36.490000000000236</v>
      </c>
      <c r="M1054" s="5">
        <f t="shared" ref="M1054" si="1739">AVERAGE(L1043:L1054)</f>
        <v>37.17999999999995</v>
      </c>
      <c r="N1054" s="6" t="s">
        <v>37</v>
      </c>
      <c r="O1054" s="5">
        <f t="shared" si="1678"/>
        <v>314.98</v>
      </c>
      <c r="P1054" s="4">
        <f t="shared" si="1724"/>
        <v>1</v>
      </c>
      <c r="Q1054" s="5">
        <f t="shared" si="1725"/>
        <v>22.269999999999982</v>
      </c>
      <c r="R1054" s="5">
        <f t="shared" si="1726"/>
        <v>298.27750000000003</v>
      </c>
      <c r="S1054" s="4">
        <f t="shared" si="1727"/>
        <v>0.49654403567447108</v>
      </c>
      <c r="T1054" s="4">
        <f t="shared" si="1728"/>
        <v>0.24882681564245915</v>
      </c>
      <c r="U1054" s="5">
        <f t="shared" si="1719"/>
        <v>299.858</v>
      </c>
      <c r="V1054" s="5">
        <f t="shared" si="1720"/>
        <v>15.122000000000014</v>
      </c>
      <c r="X1054" s="5">
        <f t="shared" si="1674"/>
        <v>43.260000000000218</v>
      </c>
      <c r="Y1054" s="5">
        <f t="shared" si="1675"/>
        <v>17.5300000000002</v>
      </c>
      <c r="AA1054" s="5">
        <f t="shared" si="1693"/>
        <v>1</v>
      </c>
      <c r="AB1054" s="5">
        <f t="shared" si="1694"/>
        <v>0</v>
      </c>
      <c r="AC1054" s="5">
        <f t="shared" si="1695"/>
        <v>1</v>
      </c>
      <c r="AF1054" s="5">
        <f t="shared" si="1681"/>
        <v>43.980000000000473</v>
      </c>
      <c r="AG1054" s="5">
        <f t="shared" si="1682"/>
        <v>46.630000000000564</v>
      </c>
      <c r="AH1054" s="5">
        <f t="shared" si="1683"/>
        <v>0</v>
      </c>
      <c r="AI1054" s="5">
        <f t="shared" si="1684"/>
        <v>-2.6500000000000909</v>
      </c>
      <c r="AJ1054" s="5"/>
      <c r="AK1054" s="5">
        <f t="shared" si="1685"/>
        <v>0</v>
      </c>
      <c r="AL1054" s="5">
        <f t="shared" si="1705"/>
        <v>11.768999999999641</v>
      </c>
      <c r="AM1054" s="5">
        <f t="shared" si="1686"/>
        <v>43.980000000000473</v>
      </c>
      <c r="AN1054" s="5">
        <f t="shared" si="1701"/>
        <v>43.474000000000068</v>
      </c>
      <c r="AO1054" s="5">
        <f t="shared" si="1702"/>
        <v>1</v>
      </c>
      <c r="AP1054" s="5">
        <f t="shared" si="1721"/>
        <v>4</v>
      </c>
      <c r="AQ1054" s="5">
        <f t="shared" ref="AQ1054:AQ1117" si="1740">AVERAGE(AP1045:AP1054)</f>
        <v>3.6</v>
      </c>
      <c r="AR1054" s="5"/>
      <c r="AS1054" s="5">
        <f t="shared" si="1679"/>
        <v>46.630000000000564</v>
      </c>
      <c r="AT1054" s="5">
        <f t="shared" si="1701"/>
        <v>47.650000000000048</v>
      </c>
      <c r="AU1054" s="5">
        <f t="shared" si="1687"/>
        <v>-2.6500000000000909</v>
      </c>
      <c r="AV1054" s="5">
        <f t="shared" si="1690"/>
        <v>-2.6500000000000909</v>
      </c>
      <c r="AW1054" s="5">
        <f t="shared" si="1688"/>
        <v>3</v>
      </c>
      <c r="AZ1054" s="4">
        <f t="shared" si="1730"/>
        <v>0.24882681564245915</v>
      </c>
      <c r="BA1054" s="5">
        <f t="shared" si="1736"/>
        <v>0</v>
      </c>
      <c r="BB1054" s="4">
        <f t="shared" si="1731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  <c r="CB1054" s="5">
        <f t="shared" si="1710"/>
        <v>43.980000000000473</v>
      </c>
      <c r="CC1054" s="5">
        <f t="shared" si="1711"/>
        <v>0</v>
      </c>
      <c r="CD1054" s="5">
        <f t="shared" si="1722"/>
        <v>43.260000000000218</v>
      </c>
      <c r="CE1054" s="5">
        <f t="shared" si="1713"/>
        <v>-17.5300000000002</v>
      </c>
      <c r="CF1054" s="5"/>
      <c r="CG1054" s="5">
        <f t="shared" si="1714"/>
        <v>-50</v>
      </c>
      <c r="CH1054" s="5">
        <f t="shared" si="1717"/>
        <v>17.5300000000002</v>
      </c>
      <c r="CI1054" s="5">
        <f t="shared" si="1715"/>
        <v>-56.739999999999782</v>
      </c>
    </row>
    <row r="1055" spans="1:87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5">
        <f t="shared" si="1672"/>
        <v>42.230000000000018</v>
      </c>
      <c r="K1055" s="5">
        <f t="shared" si="1699"/>
        <v>50.407500000000063</v>
      </c>
      <c r="L1055" s="5">
        <f t="shared" si="1676"/>
        <v>42.840000000000146</v>
      </c>
      <c r="M1055" s="5">
        <f t="shared" ref="M1055" si="1741">AVERAGE(L1044:L1055)</f>
        <v>38.355833333333294</v>
      </c>
      <c r="N1055" s="6" t="s">
        <v>37</v>
      </c>
      <c r="O1055" s="5">
        <f t="shared" si="1678"/>
        <v>313.1899999999996</v>
      </c>
      <c r="P1055" s="4">
        <f t="shared" si="1724"/>
        <v>0.91958670260555253</v>
      </c>
      <c r="Q1055" s="5">
        <f t="shared" si="1725"/>
        <v>22.260000000000218</v>
      </c>
      <c r="R1055" s="5">
        <f t="shared" si="1726"/>
        <v>298.28499999999985</v>
      </c>
      <c r="S1055" s="4">
        <f t="shared" si="1727"/>
        <v>0.91962281095642484</v>
      </c>
      <c r="T1055" s="4">
        <f t="shared" si="1728"/>
        <v>0.43243243243242618</v>
      </c>
      <c r="U1055" s="5">
        <f t="shared" si="1719"/>
        <v>303.95399999999989</v>
      </c>
      <c r="V1055" s="5">
        <f t="shared" si="1720"/>
        <v>9.2359999999997058</v>
      </c>
      <c r="X1055" s="5">
        <f t="shared" si="1674"/>
        <v>-17.190000000000055</v>
      </c>
      <c r="Y1055" s="5">
        <f t="shared" si="1675"/>
        <v>-15.319999999999709</v>
      </c>
      <c r="AA1055" s="5">
        <f t="shared" si="1693"/>
        <v>0</v>
      </c>
      <c r="AB1055" s="5">
        <f t="shared" si="1694"/>
        <v>1</v>
      </c>
      <c r="AC1055" s="5">
        <f t="shared" si="1695"/>
        <v>1</v>
      </c>
      <c r="AF1055" s="5">
        <f t="shared" si="1681"/>
        <v>7.5199999999999818</v>
      </c>
      <c r="AG1055" s="5">
        <f t="shared" si="1682"/>
        <v>-3.930000000000291</v>
      </c>
      <c r="AH1055" s="5">
        <f t="shared" si="1683"/>
        <v>30.779999999999745</v>
      </c>
      <c r="AI1055" s="5">
        <f t="shared" si="1684"/>
        <v>42.230000000000018</v>
      </c>
      <c r="AJ1055" s="5"/>
      <c r="AK1055" s="5">
        <f t="shared" si="1685"/>
        <v>7.5199999999999818</v>
      </c>
      <c r="AL1055" s="5">
        <f t="shared" si="1705"/>
        <v>11.408999999999967</v>
      </c>
      <c r="AM1055" s="5">
        <f t="shared" si="1686"/>
        <v>30.779999999999745</v>
      </c>
      <c r="AN1055" s="5">
        <f t="shared" si="1701"/>
        <v>45.075000000000003</v>
      </c>
      <c r="AO1055" s="5">
        <f t="shared" si="1702"/>
        <v>0</v>
      </c>
      <c r="AP1055" s="5">
        <f t="shared" si="1721"/>
        <v>4</v>
      </c>
      <c r="AQ1055" s="5">
        <f t="shared" si="1740"/>
        <v>3.7</v>
      </c>
      <c r="AR1055" s="5"/>
      <c r="AS1055" s="5">
        <f t="shared" si="1679"/>
        <v>42.230000000000018</v>
      </c>
      <c r="AT1055" s="5">
        <f t="shared" si="1701"/>
        <v>50.309000000000061</v>
      </c>
      <c r="AU1055" s="5">
        <f t="shared" si="1687"/>
        <v>-3.930000000000291</v>
      </c>
      <c r="AV1055" s="5">
        <f t="shared" si="1690"/>
        <v>11.450000000000273</v>
      </c>
      <c r="AW1055" s="5">
        <f t="shared" si="1688"/>
        <v>4</v>
      </c>
      <c r="AZ1055" s="4">
        <f t="shared" si="1730"/>
        <v>0.43243243243242618</v>
      </c>
      <c r="BA1055" s="5">
        <f t="shared" si="1736"/>
        <v>0</v>
      </c>
      <c r="BB1055" s="4">
        <f t="shared" si="1731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  <c r="CB1055" s="5">
        <f t="shared" si="1710"/>
        <v>7.5199999999999818</v>
      </c>
      <c r="CC1055" s="5">
        <f t="shared" si="1711"/>
        <v>30.779999999999745</v>
      </c>
      <c r="CD1055" s="5">
        <f t="shared" si="1722"/>
        <v>-17.190000000000055</v>
      </c>
      <c r="CE1055" s="5">
        <f t="shared" si="1713"/>
        <v>15.319999999999709</v>
      </c>
      <c r="CF1055" s="5"/>
      <c r="CG1055" s="5">
        <f t="shared" si="1714"/>
        <v>-50</v>
      </c>
      <c r="CH1055" s="5">
        <f t="shared" si="1717"/>
        <v>-15.319999999999709</v>
      </c>
      <c r="CI1055" s="5">
        <f t="shared" si="1715"/>
        <v>-117.19000000000005</v>
      </c>
    </row>
    <row r="1056" spans="1:87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5">
        <f t="shared" si="1672"/>
        <v>67.150000000000546</v>
      </c>
      <c r="K1056" s="5">
        <f t="shared" si="1699"/>
        <v>53.558333333333429</v>
      </c>
      <c r="L1056" s="5">
        <f t="shared" si="1676"/>
        <v>23.730000000000018</v>
      </c>
      <c r="M1056" s="5">
        <f t="shared" ref="M1056" si="1742">AVERAGE(L1045:L1056)</f>
        <v>37.604166666666629</v>
      </c>
      <c r="N1056" s="6" t="s">
        <v>37</v>
      </c>
      <c r="O1056" s="5">
        <f t="shared" si="1678"/>
        <v>356.83999999999969</v>
      </c>
      <c r="P1056" s="4">
        <f t="shared" si="1724"/>
        <v>1</v>
      </c>
      <c r="Q1056" s="5">
        <f t="shared" si="1725"/>
        <v>64.119999999999891</v>
      </c>
      <c r="R1056" s="5">
        <f t="shared" si="1726"/>
        <v>308.74999999999977</v>
      </c>
      <c r="S1056" s="4">
        <f t="shared" si="1727"/>
        <v>1</v>
      </c>
      <c r="T1056" s="4">
        <f t="shared" si="1728"/>
        <v>1</v>
      </c>
      <c r="U1056" s="5">
        <f t="shared" si="1719"/>
        <v>316.65799999999979</v>
      </c>
      <c r="V1056" s="5">
        <f t="shared" si="1720"/>
        <v>40.181999999999903</v>
      </c>
      <c r="X1056" s="5">
        <f t="shared" si="1674"/>
        <v>56.4699999999998</v>
      </c>
      <c r="Y1056" s="5">
        <f t="shared" si="1675"/>
        <v>4.8099999999999454</v>
      </c>
      <c r="AA1056" s="5">
        <f t="shared" si="1693"/>
        <v>1</v>
      </c>
      <c r="AB1056" s="5">
        <f t="shared" si="1694"/>
        <v>0</v>
      </c>
      <c r="AC1056" s="5">
        <f t="shared" si="1695"/>
        <v>1</v>
      </c>
      <c r="AF1056" s="5">
        <f t="shared" si="1681"/>
        <v>61.540000000000418</v>
      </c>
      <c r="AG1056" s="5">
        <f t="shared" si="1682"/>
        <v>67.150000000000546</v>
      </c>
      <c r="AH1056" s="5">
        <f t="shared" si="1683"/>
        <v>0</v>
      </c>
      <c r="AI1056" s="5">
        <f t="shared" si="1684"/>
        <v>-5.6100000000001273</v>
      </c>
      <c r="AJ1056" s="5"/>
      <c r="AK1056" s="5">
        <f t="shared" si="1685"/>
        <v>0</v>
      </c>
      <c r="AL1056" s="5">
        <f t="shared" si="1705"/>
        <v>11.408999999999967</v>
      </c>
      <c r="AM1056" s="5">
        <f t="shared" si="1686"/>
        <v>61.540000000000418</v>
      </c>
      <c r="AN1056" s="5">
        <f t="shared" si="1701"/>
        <v>46.487000000000037</v>
      </c>
      <c r="AO1056" s="5">
        <f t="shared" si="1702"/>
        <v>1</v>
      </c>
      <c r="AP1056" s="5">
        <f t="shared" si="1721"/>
        <v>4</v>
      </c>
      <c r="AQ1056" s="5">
        <f t="shared" si="1740"/>
        <v>3.7</v>
      </c>
      <c r="AR1056" s="5"/>
      <c r="AS1056" s="5">
        <f t="shared" si="1679"/>
        <v>67.150000000000546</v>
      </c>
      <c r="AT1056" s="5">
        <f t="shared" si="1701"/>
        <v>51.824000000000112</v>
      </c>
      <c r="AU1056" s="5">
        <f t="shared" si="1687"/>
        <v>-5.6100000000001273</v>
      </c>
      <c r="AV1056" s="5">
        <f t="shared" si="1690"/>
        <v>-5.6100000000001273</v>
      </c>
      <c r="AW1056" s="5">
        <f t="shared" si="1688"/>
        <v>5</v>
      </c>
      <c r="AZ1056" s="4">
        <f t="shared" si="1730"/>
        <v>1</v>
      </c>
      <c r="BA1056" s="5">
        <f t="shared" si="1736"/>
        <v>0</v>
      </c>
      <c r="BB1056" s="4">
        <f t="shared" si="1731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  <c r="CB1056" s="5">
        <f t="shared" si="1710"/>
        <v>61.540000000000418</v>
      </c>
      <c r="CC1056" s="5">
        <f t="shared" si="1711"/>
        <v>0</v>
      </c>
      <c r="CD1056" s="5">
        <f t="shared" si="1722"/>
        <v>56.4699999999998</v>
      </c>
      <c r="CE1056" s="5">
        <f t="shared" si="1713"/>
        <v>-4.8099999999999454</v>
      </c>
      <c r="CF1056" s="5"/>
      <c r="CG1056" s="5">
        <f t="shared" si="1714"/>
        <v>-50</v>
      </c>
      <c r="CH1056" s="5">
        <f t="shared" si="1717"/>
        <v>4.8099999999999454</v>
      </c>
      <c r="CI1056" s="5">
        <f t="shared" si="1715"/>
        <v>-43.5300000000002</v>
      </c>
    </row>
    <row r="1057" spans="1:87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5">
        <f t="shared" si="1672"/>
        <v>60.940000000000055</v>
      </c>
      <c r="K1057" s="5">
        <f t="shared" si="1699"/>
        <v>56.4525000000001</v>
      </c>
      <c r="L1057" s="5">
        <f t="shared" si="1676"/>
        <v>59.349999999999909</v>
      </c>
      <c r="M1057" s="5">
        <f t="shared" ref="M1057" si="1743">AVERAGE(L1046:L1057)</f>
        <v>41.045833333333313</v>
      </c>
      <c r="N1057" s="6" t="s">
        <v>37</v>
      </c>
      <c r="O1057" s="5">
        <f t="shared" si="1678"/>
        <v>365.0300000000002</v>
      </c>
      <c r="P1057" s="4">
        <f t="shared" si="1724"/>
        <v>1</v>
      </c>
      <c r="Q1057" s="5">
        <f t="shared" si="1725"/>
        <v>59.470000000000255</v>
      </c>
      <c r="R1057" s="5">
        <f t="shared" si="1726"/>
        <v>320.42750000000001</v>
      </c>
      <c r="S1057" s="4">
        <f t="shared" si="1727"/>
        <v>1</v>
      </c>
      <c r="T1057" s="4">
        <f t="shared" si="1728"/>
        <v>1</v>
      </c>
      <c r="U1057" s="5">
        <f t="shared" si="1719"/>
        <v>331.11999999999989</v>
      </c>
      <c r="V1057" s="5">
        <f t="shared" si="1720"/>
        <v>33.910000000000309</v>
      </c>
      <c r="X1057" s="5">
        <f t="shared" si="1674"/>
        <v>-10.649999999999636</v>
      </c>
      <c r="Y1057" s="5">
        <f t="shared" si="1675"/>
        <v>-15.519999999999982</v>
      </c>
      <c r="AA1057" s="5">
        <f t="shared" si="1693"/>
        <v>0</v>
      </c>
      <c r="AB1057" s="5">
        <f t="shared" si="1694"/>
        <v>1</v>
      </c>
      <c r="AC1057" s="5">
        <f t="shared" si="1695"/>
        <v>1</v>
      </c>
      <c r="AF1057" s="5">
        <f t="shared" si="1681"/>
        <v>15.050000000000182</v>
      </c>
      <c r="AG1057" s="5">
        <f t="shared" si="1682"/>
        <v>18.0600000000004</v>
      </c>
      <c r="AH1057" s="5">
        <f t="shared" si="1683"/>
        <v>45.889999999999873</v>
      </c>
      <c r="AI1057" s="5">
        <f t="shared" si="1684"/>
        <v>42.879999999999654</v>
      </c>
      <c r="AJ1057" s="5"/>
      <c r="AK1057" s="5">
        <f t="shared" si="1685"/>
        <v>15.050000000000182</v>
      </c>
      <c r="AL1057" s="5">
        <f t="shared" si="1705"/>
        <v>14.762000000000034</v>
      </c>
      <c r="AM1057" s="5">
        <f t="shared" si="1686"/>
        <v>45.889999999999873</v>
      </c>
      <c r="AN1057" s="5">
        <f t="shared" si="1701"/>
        <v>44.180999999999997</v>
      </c>
      <c r="AO1057" s="5">
        <f t="shared" si="1702"/>
        <v>1</v>
      </c>
      <c r="AP1057" s="5">
        <f t="shared" si="1721"/>
        <v>4</v>
      </c>
      <c r="AQ1057" s="5">
        <f t="shared" si="1740"/>
        <v>3.7</v>
      </c>
      <c r="AR1057" s="5"/>
      <c r="AS1057" s="5">
        <f t="shared" si="1679"/>
        <v>42.879999999999654</v>
      </c>
      <c r="AT1057" s="5">
        <f t="shared" si="1701"/>
        <v>47.5150000000001</v>
      </c>
      <c r="AU1057" s="5">
        <f t="shared" si="1687"/>
        <v>18.0600000000004</v>
      </c>
      <c r="AV1057" s="5">
        <f t="shared" si="1690"/>
        <v>-3.0100000000002183</v>
      </c>
      <c r="AW1057" s="5">
        <f t="shared" si="1688"/>
        <v>6</v>
      </c>
      <c r="AZ1057" s="4">
        <f t="shared" si="1730"/>
        <v>1</v>
      </c>
      <c r="BA1057" s="5">
        <f t="shared" si="1736"/>
        <v>8.1900000000005093</v>
      </c>
      <c r="BB1057" s="4">
        <f t="shared" si="1731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  <c r="CB1057" s="5">
        <f t="shared" si="1710"/>
        <v>15.050000000000182</v>
      </c>
      <c r="CC1057" s="5">
        <f t="shared" si="1711"/>
        <v>45.889999999999873</v>
      </c>
      <c r="CD1057" s="5">
        <f t="shared" si="1722"/>
        <v>-10.649999999999636</v>
      </c>
      <c r="CE1057" s="5">
        <f t="shared" si="1713"/>
        <v>15.519999999999982</v>
      </c>
      <c r="CF1057" s="5"/>
      <c r="CG1057" s="5">
        <f t="shared" si="1714"/>
        <v>-50</v>
      </c>
      <c r="CH1057" s="5">
        <f t="shared" si="1717"/>
        <v>-15.519999999999982</v>
      </c>
      <c r="CI1057" s="5">
        <f t="shared" si="1715"/>
        <v>-110.64999999999964</v>
      </c>
    </row>
    <row r="1058" spans="1:87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5">
        <f t="shared" si="1672"/>
        <v>37.049999999999272</v>
      </c>
      <c r="K1058" s="5">
        <f t="shared" si="1699"/>
        <v>55.206666666666706</v>
      </c>
      <c r="L1058" s="5">
        <f t="shared" si="1676"/>
        <v>24.4699999999998</v>
      </c>
      <c r="M1058" s="5">
        <f t="shared" ref="M1058" si="1744">AVERAGE(L1047:L1058)</f>
        <v>38.725833333333298</v>
      </c>
      <c r="N1058" s="6" t="s">
        <v>37</v>
      </c>
      <c r="O1058" s="5">
        <f t="shared" si="1678"/>
        <v>364.60999999999967</v>
      </c>
      <c r="P1058" s="4">
        <f t="shared" si="1724"/>
        <v>0.99189814814813804</v>
      </c>
      <c r="Q1058" s="5">
        <f t="shared" si="1725"/>
        <v>51.8400000000006</v>
      </c>
      <c r="R1058" s="5">
        <f t="shared" si="1726"/>
        <v>326.14999999999975</v>
      </c>
      <c r="S1058" s="4">
        <f t="shared" si="1727"/>
        <v>0.99419167473377779</v>
      </c>
      <c r="T1058" s="4">
        <f t="shared" si="1728"/>
        <v>0.99419247787609888</v>
      </c>
      <c r="U1058" s="5">
        <f t="shared" si="1719"/>
        <v>342.92999999999984</v>
      </c>
      <c r="V1058" s="5">
        <f t="shared" si="1720"/>
        <v>21.679999999999836</v>
      </c>
      <c r="X1058" s="5">
        <f t="shared" si="1674"/>
        <v>14.649999999999636</v>
      </c>
      <c r="Y1058" s="5">
        <f t="shared" si="1675"/>
        <v>8.6300000000001091</v>
      </c>
      <c r="AA1058" s="5">
        <f t="shared" si="1693"/>
        <v>1</v>
      </c>
      <c r="AB1058" s="5">
        <f t="shared" si="1694"/>
        <v>0</v>
      </c>
      <c r="AC1058" s="5">
        <f t="shared" si="1695"/>
        <v>1</v>
      </c>
      <c r="AF1058" s="5">
        <f t="shared" si="1681"/>
        <v>31.849999999999454</v>
      </c>
      <c r="AG1058" s="5">
        <f t="shared" si="1682"/>
        <v>37.049999999999272</v>
      </c>
      <c r="AH1058" s="5">
        <f t="shared" si="1683"/>
        <v>0</v>
      </c>
      <c r="AI1058" s="5">
        <f t="shared" si="1684"/>
        <v>-5.1999999999998181</v>
      </c>
      <c r="AJ1058" s="5"/>
      <c r="AK1058" s="5">
        <f t="shared" si="1685"/>
        <v>0</v>
      </c>
      <c r="AL1058" s="5">
        <f t="shared" si="1705"/>
        <v>14.762000000000034</v>
      </c>
      <c r="AM1058" s="5">
        <f t="shared" si="1686"/>
        <v>31.849999999999454</v>
      </c>
      <c r="AN1058" s="5">
        <f t="shared" si="1701"/>
        <v>44.168999999999961</v>
      </c>
      <c r="AO1058" s="5">
        <f t="shared" si="1702"/>
        <v>0</v>
      </c>
      <c r="AP1058" s="5">
        <f t="shared" si="1721"/>
        <v>4</v>
      </c>
      <c r="AQ1058" s="5">
        <f t="shared" si="1740"/>
        <v>3.8</v>
      </c>
      <c r="AR1058" s="5"/>
      <c r="AS1058" s="5">
        <f t="shared" si="1679"/>
        <v>37.049999999999272</v>
      </c>
      <c r="AT1058" s="5">
        <f t="shared" si="1701"/>
        <v>47.947000000000024</v>
      </c>
      <c r="AU1058" s="5">
        <f t="shared" si="1687"/>
        <v>-5.1999999999998181</v>
      </c>
      <c r="AV1058" s="5">
        <f t="shared" si="1690"/>
        <v>-5.1999999999998181</v>
      </c>
      <c r="AW1058" s="5">
        <f t="shared" si="1688"/>
        <v>2</v>
      </c>
      <c r="AZ1058" s="4">
        <f t="shared" si="1730"/>
        <v>0.99419247787609888</v>
      </c>
      <c r="BA1058" s="5">
        <f t="shared" si="1736"/>
        <v>-0.42000000000052751</v>
      </c>
      <c r="BB1058" s="4">
        <f t="shared" si="1731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  <c r="CB1058" s="5">
        <f t="shared" si="1710"/>
        <v>31.849999999999454</v>
      </c>
      <c r="CC1058" s="5">
        <f t="shared" si="1711"/>
        <v>0</v>
      </c>
      <c r="CD1058" s="5">
        <f t="shared" si="1722"/>
        <v>14.649999999999636</v>
      </c>
      <c r="CE1058" s="5">
        <f t="shared" si="1713"/>
        <v>-8.6300000000001091</v>
      </c>
      <c r="CF1058" s="5"/>
      <c r="CG1058" s="5">
        <f t="shared" si="1714"/>
        <v>-50</v>
      </c>
      <c r="CH1058" s="5">
        <f t="shared" si="1717"/>
        <v>8.6300000000001091</v>
      </c>
      <c r="CI1058" s="5">
        <f t="shared" si="1715"/>
        <v>-85.350000000000364</v>
      </c>
    </row>
    <row r="1059" spans="1:87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5">
        <f t="shared" si="1672"/>
        <v>68.959999999999582</v>
      </c>
      <c r="K1059" s="5">
        <f t="shared" si="1699"/>
        <v>53.789166666666688</v>
      </c>
      <c r="L1059" s="5">
        <f t="shared" si="1676"/>
        <v>52.680000000000291</v>
      </c>
      <c r="M1059" s="5">
        <f t="shared" ref="M1059" si="1745">AVERAGE(L1048:L1059)</f>
        <v>39.393333333333317</v>
      </c>
      <c r="N1059" s="6" t="s">
        <v>37</v>
      </c>
      <c r="O1059" s="5">
        <f t="shared" si="1678"/>
        <v>350.52</v>
      </c>
      <c r="P1059" s="4">
        <f t="shared" si="1724"/>
        <v>0.72010030864197438</v>
      </c>
      <c r="Q1059" s="5">
        <f t="shared" si="1725"/>
        <v>51.8400000000006</v>
      </c>
      <c r="R1059" s="5">
        <f t="shared" si="1726"/>
        <v>326.14999999999975</v>
      </c>
      <c r="S1059" s="4">
        <f t="shared" si="1727"/>
        <v>0.75601143433663764</v>
      </c>
      <c r="T1059" s="4">
        <f t="shared" si="1728"/>
        <v>0.79933619139814494</v>
      </c>
      <c r="U1059" s="5">
        <f t="shared" si="1719"/>
        <v>350.03799999999984</v>
      </c>
      <c r="V1059" s="5">
        <f t="shared" si="1720"/>
        <v>0.48200000000014143</v>
      </c>
      <c r="X1059" s="5">
        <f t="shared" si="1674"/>
        <v>-56.429999999999382</v>
      </c>
      <c r="Y1059" s="5">
        <f t="shared" si="1675"/>
        <v>-22.159999999999854</v>
      </c>
      <c r="AA1059" s="5">
        <f t="shared" si="1693"/>
        <v>0</v>
      </c>
      <c r="AB1059" s="5">
        <f t="shared" si="1694"/>
        <v>1</v>
      </c>
      <c r="AC1059" s="5">
        <f t="shared" si="1695"/>
        <v>1</v>
      </c>
      <c r="AF1059" s="5">
        <f t="shared" si="1681"/>
        <v>0</v>
      </c>
      <c r="AG1059" s="5">
        <f t="shared" si="1682"/>
        <v>-2.0100000000002183</v>
      </c>
      <c r="AH1059" s="5">
        <f t="shared" si="1683"/>
        <v>66.949999999999363</v>
      </c>
      <c r="AI1059" s="5">
        <f t="shared" si="1684"/>
        <v>68.959999999999582</v>
      </c>
      <c r="AJ1059" s="5"/>
      <c r="AK1059" s="5">
        <f t="shared" si="1685"/>
        <v>0</v>
      </c>
      <c r="AL1059" s="5">
        <f t="shared" si="1705"/>
        <v>14.762000000000034</v>
      </c>
      <c r="AM1059" s="5">
        <f t="shared" si="1686"/>
        <v>66.949999999999363</v>
      </c>
      <c r="AN1059" s="5">
        <f t="shared" si="1701"/>
        <v>40.8599999999999</v>
      </c>
      <c r="AO1059" s="5">
        <f t="shared" si="1702"/>
        <v>1</v>
      </c>
      <c r="AP1059" s="5">
        <f t="shared" si="1721"/>
        <v>4</v>
      </c>
      <c r="AQ1059" s="5">
        <f t="shared" si="1740"/>
        <v>3.8</v>
      </c>
      <c r="AR1059" s="5"/>
      <c r="AS1059" s="5">
        <f t="shared" si="1679"/>
        <v>68.959999999999582</v>
      </c>
      <c r="AT1059" s="5">
        <f t="shared" si="1701"/>
        <v>44.758999999999972</v>
      </c>
      <c r="AU1059" s="5">
        <f t="shared" si="1687"/>
        <v>-2.0100000000002183</v>
      </c>
      <c r="AV1059" s="5">
        <f t="shared" si="1690"/>
        <v>2.0100000000002183</v>
      </c>
      <c r="AW1059" s="5">
        <f t="shared" si="1688"/>
        <v>3</v>
      </c>
      <c r="AZ1059" s="4">
        <f t="shared" si="1730"/>
        <v>0.79933619139814494</v>
      </c>
      <c r="BA1059" s="5">
        <f t="shared" si="1736"/>
        <v>-14.089999999999691</v>
      </c>
      <c r="BB1059" s="4">
        <f t="shared" si="1731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  <c r="CB1059" s="5">
        <f t="shared" si="1710"/>
        <v>0</v>
      </c>
      <c r="CC1059" s="5">
        <f t="shared" si="1711"/>
        <v>66.949999999999363</v>
      </c>
      <c r="CD1059" s="5">
        <f t="shared" si="1722"/>
        <v>-50</v>
      </c>
      <c r="CE1059" s="5">
        <f t="shared" si="1713"/>
        <v>22.159999999999854</v>
      </c>
      <c r="CF1059" s="5"/>
      <c r="CG1059" s="5">
        <f t="shared" si="1714"/>
        <v>-50</v>
      </c>
      <c r="CH1059" s="5">
        <f t="shared" si="1717"/>
        <v>-22.159999999999854</v>
      </c>
      <c r="CI1059" s="5">
        <f t="shared" si="1715"/>
        <v>-150</v>
      </c>
    </row>
    <row r="1060" spans="1:87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5">
        <f t="shared" si="1672"/>
        <v>62.740000000000236</v>
      </c>
      <c r="K1060" s="5">
        <f t="shared" si="1699"/>
        <v>55.615000000000045</v>
      </c>
      <c r="L1060" s="5">
        <f t="shared" si="1676"/>
        <v>47.590000000000146</v>
      </c>
      <c r="M1060" s="5">
        <f t="shared" ref="M1060" si="1746">AVERAGE(L1049:L1060)</f>
        <v>40.919166666666683</v>
      </c>
      <c r="N1060" s="6" t="s">
        <v>36</v>
      </c>
      <c r="O1060" s="5">
        <f t="shared" si="1678"/>
        <v>286.60999999999967</v>
      </c>
      <c r="P1060" s="4">
        <f t="shared" si="1724"/>
        <v>0</v>
      </c>
      <c r="Q1060" s="5">
        <f t="shared" si="1725"/>
        <v>78.420000000000528</v>
      </c>
      <c r="R1060" s="5">
        <f t="shared" si="1726"/>
        <v>306.2149999999998</v>
      </c>
      <c r="S1060" s="4">
        <f t="shared" si="1727"/>
        <v>0</v>
      </c>
      <c r="T1060" s="4">
        <f t="shared" si="1728"/>
        <v>0</v>
      </c>
      <c r="U1060" s="5">
        <f t="shared" si="1719"/>
        <v>344.72199999999987</v>
      </c>
      <c r="V1060" s="5">
        <f t="shared" si="1720"/>
        <v>-58.112000000000194</v>
      </c>
      <c r="X1060" s="5">
        <f t="shared" si="1674"/>
        <v>-32.940000000000055</v>
      </c>
      <c r="Y1060" s="5">
        <f t="shared" si="1675"/>
        <v>40.160000000000309</v>
      </c>
      <c r="AA1060" s="5">
        <f t="shared" si="1693"/>
        <v>0</v>
      </c>
      <c r="AB1060" s="5">
        <f t="shared" si="1694"/>
        <v>0</v>
      </c>
      <c r="AC1060" s="5">
        <f t="shared" si="1695"/>
        <v>0</v>
      </c>
      <c r="AF1060" s="5">
        <f t="shared" si="1681"/>
        <v>0</v>
      </c>
      <c r="AG1060" s="5">
        <f t="shared" si="1682"/>
        <v>-9.9100000000003092</v>
      </c>
      <c r="AH1060" s="5">
        <f t="shared" si="1683"/>
        <v>52.829999999999927</v>
      </c>
      <c r="AI1060" s="5">
        <f t="shared" si="1684"/>
        <v>62.740000000000236</v>
      </c>
      <c r="AJ1060" s="5"/>
      <c r="AK1060" s="5">
        <f t="shared" si="1685"/>
        <v>0</v>
      </c>
      <c r="AL1060" s="5">
        <f t="shared" si="1705"/>
        <v>11.333000000000082</v>
      </c>
      <c r="AM1060" s="5">
        <f t="shared" si="1686"/>
        <v>52.829999999999927</v>
      </c>
      <c r="AN1060" s="5">
        <f t="shared" si="1701"/>
        <v>42.853999999999857</v>
      </c>
      <c r="AO1060" s="5">
        <f t="shared" si="1702"/>
        <v>1</v>
      </c>
      <c r="AP1060" s="5">
        <f t="shared" si="1721"/>
        <v>5</v>
      </c>
      <c r="AQ1060" s="5">
        <f t="shared" si="1740"/>
        <v>3.9</v>
      </c>
      <c r="AR1060" s="5"/>
      <c r="AS1060" s="5">
        <f t="shared" si="1679"/>
        <v>62.740000000000236</v>
      </c>
      <c r="AT1060" s="5">
        <f t="shared" si="1701"/>
        <v>47.931999999999974</v>
      </c>
      <c r="AU1060" s="5">
        <f t="shared" si="1687"/>
        <v>-9.9100000000003092</v>
      </c>
      <c r="AV1060" s="5">
        <f t="shared" si="1690"/>
        <v>9.9100000000003092</v>
      </c>
      <c r="AW1060" s="5">
        <f t="shared" si="1688"/>
        <v>4</v>
      </c>
      <c r="AX1060" s="3">
        <v>1</v>
      </c>
      <c r="AZ1060" s="4">
        <f t="shared" si="1730"/>
        <v>0</v>
      </c>
      <c r="BA1060" s="5">
        <f t="shared" si="1736"/>
        <v>0</v>
      </c>
      <c r="BB1060" s="4">
        <f t="shared" si="1731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  <c r="CB1060" s="5">
        <f t="shared" si="1710"/>
        <v>0</v>
      </c>
      <c r="CC1060" s="5">
        <f t="shared" si="1711"/>
        <v>52.829999999999927</v>
      </c>
      <c r="CD1060" s="5">
        <f t="shared" si="1722"/>
        <v>-50</v>
      </c>
      <c r="CE1060" s="5">
        <f t="shared" si="1713"/>
        <v>-30</v>
      </c>
      <c r="CF1060" s="5"/>
      <c r="CG1060" s="5">
        <f t="shared" si="1714"/>
        <v>-50</v>
      </c>
      <c r="CH1060" s="5">
        <f t="shared" si="1717"/>
        <v>40.160000000000309</v>
      </c>
      <c r="CI1060" s="5">
        <f t="shared" si="1715"/>
        <v>-150</v>
      </c>
    </row>
    <row r="1061" spans="1:87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5">
        <f t="shared" si="1672"/>
        <v>169.10999999999967</v>
      </c>
      <c r="K1061" s="5">
        <f t="shared" si="1699"/>
        <v>61.304166666666674</v>
      </c>
      <c r="L1061" s="5">
        <f t="shared" si="1676"/>
        <v>140.07000000000016</v>
      </c>
      <c r="M1061" s="5">
        <f t="shared" ref="M1061" si="1747">AVERAGE(L1050:L1061)</f>
        <v>46.956666666666706</v>
      </c>
      <c r="N1061" s="6" t="s">
        <v>36</v>
      </c>
      <c r="O1061" s="5">
        <f t="shared" si="1678"/>
        <v>258.52</v>
      </c>
      <c r="P1061" s="4">
        <f t="shared" si="1724"/>
        <v>0</v>
      </c>
      <c r="Q1061" s="5">
        <f t="shared" si="1725"/>
        <v>106.51000000000022</v>
      </c>
      <c r="R1061" s="5">
        <f t="shared" si="1726"/>
        <v>285.14750000000004</v>
      </c>
      <c r="S1061" s="4">
        <f t="shared" si="1727"/>
        <v>0</v>
      </c>
      <c r="T1061" s="4">
        <f t="shared" si="1728"/>
        <v>0</v>
      </c>
      <c r="U1061" s="5">
        <f t="shared" si="1719"/>
        <v>325.05799999999988</v>
      </c>
      <c r="V1061" s="5">
        <f t="shared" si="1720"/>
        <v>-66.537999999999897</v>
      </c>
      <c r="X1061" s="5">
        <f t="shared" si="1674"/>
        <v>-135.5600000000004</v>
      </c>
      <c r="Y1061" s="5">
        <f t="shared" si="1675"/>
        <v>-65.740000000000236</v>
      </c>
      <c r="AA1061" s="5">
        <f t="shared" si="1693"/>
        <v>0</v>
      </c>
      <c r="AB1061" s="5">
        <f t="shared" si="1694"/>
        <v>1</v>
      </c>
      <c r="AC1061" s="5">
        <f t="shared" si="1695"/>
        <v>1</v>
      </c>
      <c r="AF1061" s="5">
        <f t="shared" si="1681"/>
        <v>0</v>
      </c>
      <c r="AG1061" s="5">
        <f t="shared" si="1682"/>
        <v>-4.1899999999995998</v>
      </c>
      <c r="AH1061" s="5">
        <f t="shared" si="1683"/>
        <v>164.92000000000007</v>
      </c>
      <c r="AI1061" s="5">
        <f t="shared" si="1684"/>
        <v>169.10999999999967</v>
      </c>
      <c r="AJ1061" s="5"/>
      <c r="AK1061" s="5">
        <f t="shared" si="1685"/>
        <v>0</v>
      </c>
      <c r="AL1061" s="5">
        <f t="shared" si="1705"/>
        <v>10.010000000000261</v>
      </c>
      <c r="AM1061" s="5">
        <f t="shared" si="1686"/>
        <v>164.92000000000007</v>
      </c>
      <c r="AN1061" s="5">
        <f t="shared" si="1701"/>
        <v>55.886999999999901</v>
      </c>
      <c r="AO1061" s="5">
        <f t="shared" si="1702"/>
        <v>1</v>
      </c>
      <c r="AP1061" s="5">
        <f t="shared" si="1721"/>
        <v>6</v>
      </c>
      <c r="AQ1061" s="5">
        <f t="shared" si="1740"/>
        <v>4.0999999999999996</v>
      </c>
      <c r="AR1061" s="5"/>
      <c r="AS1061" s="5">
        <f t="shared" si="1679"/>
        <v>169.10999999999967</v>
      </c>
      <c r="AT1061" s="5">
        <f t="shared" si="1701"/>
        <v>62.445999999999955</v>
      </c>
      <c r="AU1061" s="5">
        <f t="shared" si="1687"/>
        <v>-4.1899999999995998</v>
      </c>
      <c r="AV1061" s="5">
        <f t="shared" si="1690"/>
        <v>4.1899999999995998</v>
      </c>
      <c r="AW1061" s="5">
        <f t="shared" si="1688"/>
        <v>5</v>
      </c>
      <c r="AZ1061" s="4">
        <f t="shared" si="1730"/>
        <v>0</v>
      </c>
      <c r="BA1061" s="5">
        <f t="shared" si="1736"/>
        <v>0</v>
      </c>
      <c r="BB1061" s="4">
        <f t="shared" si="1731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  <c r="CB1061" s="5">
        <f t="shared" si="1710"/>
        <v>0</v>
      </c>
      <c r="CC1061" s="5">
        <f t="shared" si="1711"/>
        <v>164.92000000000007</v>
      </c>
      <c r="CD1061" s="5">
        <f t="shared" si="1722"/>
        <v>-50</v>
      </c>
      <c r="CE1061" s="5">
        <f t="shared" si="1713"/>
        <v>65.740000000000236</v>
      </c>
      <c r="CF1061" s="5"/>
      <c r="CG1061" s="5">
        <f t="shared" si="1714"/>
        <v>-50</v>
      </c>
      <c r="CH1061" s="5">
        <f t="shared" si="1717"/>
        <v>-65.740000000000236</v>
      </c>
      <c r="CI1061" s="5">
        <f t="shared" si="1715"/>
        <v>-150</v>
      </c>
    </row>
    <row r="1062" spans="1:87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5">
        <f t="shared" si="1672"/>
        <v>95.869999999999891</v>
      </c>
      <c r="K1062" s="5">
        <f t="shared" si="1699"/>
        <v>65.324999999999974</v>
      </c>
      <c r="L1062" s="5">
        <f t="shared" si="1676"/>
        <v>97.909999999999854</v>
      </c>
      <c r="M1062" s="5">
        <f t="shared" ref="M1062" si="1748">AVERAGE(L1051:L1062)</f>
        <v>52.095000000000027</v>
      </c>
      <c r="N1062" s="6" t="s">
        <v>36</v>
      </c>
      <c r="O1062" s="5">
        <f t="shared" si="1678"/>
        <v>253.59999999999991</v>
      </c>
      <c r="P1062" s="4">
        <f t="shared" si="1724"/>
        <v>0</v>
      </c>
      <c r="Q1062" s="5">
        <f t="shared" si="1725"/>
        <v>111.00999999999976</v>
      </c>
      <c r="R1062" s="5">
        <f t="shared" si="1726"/>
        <v>281.35249999999985</v>
      </c>
      <c r="S1062" s="4">
        <f t="shared" si="1727"/>
        <v>0</v>
      </c>
      <c r="T1062" s="4">
        <f t="shared" si="1728"/>
        <v>0</v>
      </c>
      <c r="U1062" s="5">
        <f t="shared" si="1719"/>
        <v>302.77199999999982</v>
      </c>
      <c r="V1062" s="5">
        <f t="shared" si="1720"/>
        <v>-49.171999999999912</v>
      </c>
      <c r="X1062" s="5">
        <f t="shared" si="1674"/>
        <v>35.75</v>
      </c>
      <c r="Y1062" s="5">
        <f t="shared" si="1675"/>
        <v>63.830000000000382</v>
      </c>
      <c r="AA1062" s="5">
        <f t="shared" si="1693"/>
        <v>1</v>
      </c>
      <c r="AB1062" s="5">
        <f t="shared" si="1694"/>
        <v>0</v>
      </c>
      <c r="AC1062" s="5">
        <f t="shared" si="1695"/>
        <v>1</v>
      </c>
      <c r="AF1062" s="5">
        <f t="shared" si="1681"/>
        <v>40.779999999999745</v>
      </c>
      <c r="AG1062" s="5">
        <f t="shared" si="1682"/>
        <v>15.460000000000036</v>
      </c>
      <c r="AH1062" s="5">
        <f t="shared" si="1683"/>
        <v>55.090000000000146</v>
      </c>
      <c r="AI1062" s="5">
        <f t="shared" si="1684"/>
        <v>80.409999999999854</v>
      </c>
      <c r="AJ1062" s="5"/>
      <c r="AK1062" s="5">
        <f t="shared" si="1685"/>
        <v>40.779999999999745</v>
      </c>
      <c r="AL1062" s="5">
        <f t="shared" si="1705"/>
        <v>17.623000000000129</v>
      </c>
      <c r="AM1062" s="5">
        <f t="shared" si="1686"/>
        <v>55.090000000000146</v>
      </c>
      <c r="AN1062" s="5">
        <f t="shared" si="1701"/>
        <v>58.873999999999931</v>
      </c>
      <c r="AO1062" s="5">
        <f t="shared" si="1702"/>
        <v>0</v>
      </c>
      <c r="AP1062" s="5">
        <f t="shared" si="1721"/>
        <v>6</v>
      </c>
      <c r="AQ1062" s="5">
        <f t="shared" si="1740"/>
        <v>4.4000000000000004</v>
      </c>
      <c r="AR1062" s="5"/>
      <c r="AS1062" s="5">
        <f t="shared" si="1679"/>
        <v>80.409999999999854</v>
      </c>
      <c r="AT1062" s="5">
        <f t="shared" si="1701"/>
        <v>66.009999999999948</v>
      </c>
      <c r="AU1062" s="5">
        <f t="shared" si="1687"/>
        <v>15.460000000000036</v>
      </c>
      <c r="AV1062" s="5">
        <f t="shared" si="1690"/>
        <v>25.319999999999709</v>
      </c>
      <c r="AW1062" s="5">
        <f t="shared" si="1688"/>
        <v>6</v>
      </c>
      <c r="AZ1062" s="4">
        <f t="shared" si="1730"/>
        <v>0</v>
      </c>
      <c r="BA1062" s="5">
        <f t="shared" si="1736"/>
        <v>0</v>
      </c>
      <c r="BB1062" s="4">
        <f t="shared" si="1731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  <c r="CB1062" s="5">
        <f t="shared" si="1710"/>
        <v>40.779999999999745</v>
      </c>
      <c r="CC1062" s="5">
        <f t="shared" si="1711"/>
        <v>55.090000000000146</v>
      </c>
      <c r="CD1062" s="5">
        <f t="shared" si="1722"/>
        <v>-50</v>
      </c>
      <c r="CE1062" s="5">
        <f t="shared" si="1713"/>
        <v>-30</v>
      </c>
      <c r="CF1062" s="5"/>
      <c r="CG1062" s="5">
        <f t="shared" si="1714"/>
        <v>-50</v>
      </c>
      <c r="CH1062" s="5">
        <f t="shared" si="1717"/>
        <v>63.830000000000382</v>
      </c>
      <c r="CI1062" s="5">
        <f t="shared" si="1715"/>
        <v>-150</v>
      </c>
    </row>
    <row r="1063" spans="1:87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5">
        <f t="shared" si="1672"/>
        <v>107.44000000000005</v>
      </c>
      <c r="K1063" s="5">
        <f t="shared" si="1699"/>
        <v>70.485833333333332</v>
      </c>
      <c r="L1063" s="5">
        <f t="shared" si="1676"/>
        <v>97.409999999999854</v>
      </c>
      <c r="M1063" s="5">
        <f t="shared" ref="M1063" si="1749">AVERAGE(L1052:L1063)</f>
        <v>58.199166666666692</v>
      </c>
      <c r="N1063" s="6" t="s">
        <v>36</v>
      </c>
      <c r="O1063" s="5">
        <f t="shared" si="1678"/>
        <v>236.92000000000007</v>
      </c>
      <c r="P1063" s="4">
        <f t="shared" si="1724"/>
        <v>0</v>
      </c>
      <c r="Q1063" s="5">
        <f t="shared" si="1725"/>
        <v>113.59999999999991</v>
      </c>
      <c r="R1063" s="5">
        <f t="shared" si="1726"/>
        <v>265.32000000000005</v>
      </c>
      <c r="S1063" s="4">
        <f t="shared" si="1727"/>
        <v>0</v>
      </c>
      <c r="T1063" s="4">
        <f t="shared" si="1728"/>
        <v>0</v>
      </c>
      <c r="U1063" s="5">
        <f t="shared" si="1719"/>
        <v>277.23399999999992</v>
      </c>
      <c r="V1063" s="5">
        <f t="shared" si="1720"/>
        <v>-40.313999999999851</v>
      </c>
      <c r="X1063" s="5">
        <f t="shared" si="1674"/>
        <v>-97.849999999999909</v>
      </c>
      <c r="Y1063" s="5">
        <f t="shared" si="1675"/>
        <v>-78.259999999999764</v>
      </c>
      <c r="AA1063" s="5">
        <f t="shared" si="1693"/>
        <v>0</v>
      </c>
      <c r="AB1063" s="5">
        <f t="shared" si="1694"/>
        <v>1</v>
      </c>
      <c r="AC1063" s="5">
        <f t="shared" si="1695"/>
        <v>1</v>
      </c>
      <c r="AF1063" s="5">
        <f t="shared" si="1681"/>
        <v>1.2599999999997635</v>
      </c>
      <c r="AG1063" s="5">
        <f t="shared" si="1682"/>
        <v>-5.5100000000002183</v>
      </c>
      <c r="AH1063" s="5">
        <f t="shared" si="1683"/>
        <v>100.67000000000007</v>
      </c>
      <c r="AI1063" s="5">
        <f t="shared" si="1684"/>
        <v>107.44000000000005</v>
      </c>
      <c r="AJ1063" s="5"/>
      <c r="AK1063" s="5">
        <f t="shared" si="1685"/>
        <v>1.2599999999997635</v>
      </c>
      <c r="AL1063" s="5">
        <f t="shared" si="1705"/>
        <v>17.623000000000129</v>
      </c>
      <c r="AM1063" s="5">
        <f t="shared" si="1686"/>
        <v>100.67000000000007</v>
      </c>
      <c r="AN1063" s="5">
        <f t="shared" si="1701"/>
        <v>65.44999999999996</v>
      </c>
      <c r="AO1063" s="5">
        <f t="shared" si="1702"/>
        <v>1</v>
      </c>
      <c r="AP1063" s="5">
        <f t="shared" si="1721"/>
        <v>7</v>
      </c>
      <c r="AQ1063" s="5">
        <f t="shared" si="1740"/>
        <v>4.8</v>
      </c>
      <c r="AR1063" s="5"/>
      <c r="AS1063" s="5">
        <f t="shared" si="1679"/>
        <v>107.44000000000005</v>
      </c>
      <c r="AT1063" s="5">
        <f t="shared" si="1701"/>
        <v>72.459999999999951</v>
      </c>
      <c r="AU1063" s="5">
        <f t="shared" si="1687"/>
        <v>-5.5100000000002183</v>
      </c>
      <c r="AV1063" s="5">
        <f t="shared" si="1690"/>
        <v>6.7699999999999818</v>
      </c>
      <c r="AW1063" s="5">
        <f t="shared" si="1688"/>
        <v>2</v>
      </c>
      <c r="AZ1063" s="4">
        <f t="shared" si="1730"/>
        <v>0</v>
      </c>
      <c r="BA1063" s="5">
        <f t="shared" si="1736"/>
        <v>0</v>
      </c>
      <c r="BB1063" s="4">
        <f t="shared" si="1731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  <c r="CB1063" s="5">
        <f t="shared" si="1710"/>
        <v>1.2599999999997635</v>
      </c>
      <c r="CC1063" s="5">
        <f t="shared" si="1711"/>
        <v>100.67000000000007</v>
      </c>
      <c r="CD1063" s="5">
        <f t="shared" si="1722"/>
        <v>-50</v>
      </c>
      <c r="CE1063" s="5">
        <f t="shared" si="1713"/>
        <v>78.259999999999764</v>
      </c>
      <c r="CF1063" s="5"/>
      <c r="CG1063" s="5">
        <f t="shared" si="1714"/>
        <v>-50</v>
      </c>
      <c r="CH1063" s="5">
        <f t="shared" si="1717"/>
        <v>-78.259999999999764</v>
      </c>
      <c r="CI1063" s="5">
        <f t="shared" si="1715"/>
        <v>-150</v>
      </c>
    </row>
    <row r="1064" spans="1:87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5">
        <f t="shared" si="1672"/>
        <v>75.900000000000091</v>
      </c>
      <c r="K1064" s="5">
        <f t="shared" si="1699"/>
        <v>73.08</v>
      </c>
      <c r="L1064" s="5">
        <f t="shared" si="1676"/>
        <v>57.659999999999854</v>
      </c>
      <c r="M1064" s="5">
        <f t="shared" ref="M1064" si="1750">AVERAGE(L1053:L1064)</f>
        <v>59.206666666666671</v>
      </c>
      <c r="N1064" s="6" t="s">
        <v>36</v>
      </c>
      <c r="O1064" s="5">
        <f t="shared" si="1678"/>
        <v>234.32999999999993</v>
      </c>
      <c r="P1064" s="4">
        <f t="shared" si="1724"/>
        <v>0</v>
      </c>
      <c r="Q1064" s="5">
        <f t="shared" si="1725"/>
        <v>52.279999999999745</v>
      </c>
      <c r="R1064" s="5">
        <f t="shared" si="1726"/>
        <v>247.39999999999986</v>
      </c>
      <c r="S1064" s="4">
        <f t="shared" si="1727"/>
        <v>0</v>
      </c>
      <c r="T1064" s="4">
        <f t="shared" si="1728"/>
        <v>0</v>
      </c>
      <c r="U1064" s="5">
        <f t="shared" si="1719"/>
        <v>253.99599999999992</v>
      </c>
      <c r="V1064" s="5">
        <f t="shared" si="1720"/>
        <v>-19.665999999999997</v>
      </c>
      <c r="X1064" s="5">
        <f t="shared" si="1674"/>
        <v>11.489999999999782</v>
      </c>
      <c r="Y1064" s="5">
        <f t="shared" si="1675"/>
        <v>15.650000000000091</v>
      </c>
      <c r="AA1064" s="5">
        <f t="shared" si="1693"/>
        <v>1</v>
      </c>
      <c r="AB1064" s="5">
        <f t="shared" si="1694"/>
        <v>0</v>
      </c>
      <c r="AC1064" s="5">
        <f t="shared" si="1695"/>
        <v>1</v>
      </c>
      <c r="AF1064" s="5">
        <f t="shared" si="1681"/>
        <v>40.130000000000109</v>
      </c>
      <c r="AG1064" s="5">
        <f t="shared" si="1682"/>
        <v>40.25</v>
      </c>
      <c r="AH1064" s="5">
        <f t="shared" si="1683"/>
        <v>35.769999999999982</v>
      </c>
      <c r="AI1064" s="5">
        <f t="shared" si="1684"/>
        <v>35.650000000000091</v>
      </c>
      <c r="AJ1064" s="5"/>
      <c r="AK1064" s="5">
        <f t="shared" si="1685"/>
        <v>35.769999999999982</v>
      </c>
      <c r="AL1064" s="5">
        <f t="shared" si="1705"/>
        <v>36.270999999999958</v>
      </c>
      <c r="AM1064" s="5">
        <f t="shared" si="1686"/>
        <v>40.130000000000109</v>
      </c>
      <c r="AN1064" s="5">
        <f t="shared" si="1701"/>
        <v>65.064999999999912</v>
      </c>
      <c r="AO1064" s="5">
        <f t="shared" si="1702"/>
        <v>0</v>
      </c>
      <c r="AP1064" s="5">
        <f t="shared" si="1721"/>
        <v>6</v>
      </c>
      <c r="AQ1064" s="5">
        <f t="shared" si="1740"/>
        <v>5</v>
      </c>
      <c r="AR1064" s="5"/>
      <c r="AS1064" s="5">
        <f t="shared" si="1679"/>
        <v>40.25</v>
      </c>
      <c r="AT1064" s="5">
        <f t="shared" si="1701"/>
        <v>71.821999999999889</v>
      </c>
      <c r="AU1064" s="5">
        <f t="shared" si="1687"/>
        <v>35.650000000000091</v>
      </c>
      <c r="AV1064" s="5">
        <f t="shared" si="1690"/>
        <v>-0.11999999999989086</v>
      </c>
      <c r="AW1064" s="5">
        <f t="shared" si="1688"/>
        <v>3</v>
      </c>
      <c r="AZ1064" s="4">
        <f t="shared" si="1730"/>
        <v>0</v>
      </c>
      <c r="BA1064" s="5">
        <f t="shared" si="1736"/>
        <v>0</v>
      </c>
      <c r="BB1064" s="4">
        <f t="shared" si="1731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  <c r="CB1064" s="5">
        <f t="shared" si="1710"/>
        <v>40.130000000000109</v>
      </c>
      <c r="CC1064" s="5">
        <f t="shared" si="1711"/>
        <v>35.769999999999982</v>
      </c>
      <c r="CD1064" s="5">
        <f t="shared" si="1722"/>
        <v>11.489999999999782</v>
      </c>
      <c r="CE1064" s="5">
        <f t="shared" si="1713"/>
        <v>-15.650000000000091</v>
      </c>
      <c r="CF1064" s="5"/>
      <c r="CG1064" s="5">
        <f t="shared" si="1714"/>
        <v>-50</v>
      </c>
      <c r="CH1064" s="5">
        <f t="shared" si="1717"/>
        <v>15.650000000000091</v>
      </c>
      <c r="CI1064" s="5">
        <f t="shared" si="1715"/>
        <v>-88.510000000000218</v>
      </c>
    </row>
    <row r="1065" spans="1:87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5">
        <f t="shared" si="1672"/>
        <v>80.480000000000018</v>
      </c>
      <c r="K1065" s="5">
        <f t="shared" si="1699"/>
        <v>76.208333333333329</v>
      </c>
      <c r="L1065" s="5">
        <f t="shared" si="1676"/>
        <v>72</v>
      </c>
      <c r="M1065" s="5">
        <f t="shared" ref="M1065" si="1751">AVERAGE(L1054:L1065)</f>
        <v>62.683333333333358</v>
      </c>
      <c r="N1065" s="6" t="s">
        <v>36</v>
      </c>
      <c r="O1065" s="5">
        <f t="shared" si="1678"/>
        <v>240.75</v>
      </c>
      <c r="P1065" s="4">
        <f t="shared" si="1724"/>
        <v>0.26539892517569486</v>
      </c>
      <c r="Q1065" s="5">
        <f t="shared" si="1725"/>
        <v>24.190000000000055</v>
      </c>
      <c r="R1065" s="5">
        <f t="shared" si="1726"/>
        <v>240.37749999999994</v>
      </c>
      <c r="S1065" s="4">
        <f t="shared" si="1727"/>
        <v>5.5254324812807211E-2</v>
      </c>
      <c r="T1065" s="4">
        <f t="shared" si="1728"/>
        <v>4.912012241775103E-2</v>
      </c>
      <c r="U1065" s="5">
        <f t="shared" si="1719"/>
        <v>244.82399999999998</v>
      </c>
      <c r="V1065" s="5">
        <f t="shared" si="1720"/>
        <v>-4.0739999999999839</v>
      </c>
      <c r="X1065" s="5">
        <f t="shared" si="1674"/>
        <v>68.529999999999745</v>
      </c>
      <c r="Y1065" s="5">
        <f t="shared" si="1675"/>
        <v>53.110000000000127</v>
      </c>
      <c r="AA1065" s="5">
        <f t="shared" si="1693"/>
        <v>1</v>
      </c>
      <c r="AB1065" s="5">
        <f t="shared" si="1694"/>
        <v>0</v>
      </c>
      <c r="AC1065" s="5">
        <f t="shared" si="1695"/>
        <v>1</v>
      </c>
      <c r="AF1065" s="5">
        <f t="shared" si="1681"/>
        <v>74.589999999999691</v>
      </c>
      <c r="AG1065" s="5">
        <f t="shared" si="1682"/>
        <v>80.480000000000018</v>
      </c>
      <c r="AH1065" s="5">
        <f t="shared" si="1683"/>
        <v>0</v>
      </c>
      <c r="AI1065" s="5">
        <f t="shared" si="1684"/>
        <v>-5.8900000000003274</v>
      </c>
      <c r="AJ1065" s="5"/>
      <c r="AK1065" s="5">
        <f t="shared" si="1685"/>
        <v>0</v>
      </c>
      <c r="AL1065" s="5">
        <f t="shared" si="1705"/>
        <v>36.270999999999958</v>
      </c>
      <c r="AM1065" s="5">
        <f t="shared" si="1686"/>
        <v>74.589999999999691</v>
      </c>
      <c r="AN1065" s="5">
        <f t="shared" si="1701"/>
        <v>69.445999999999913</v>
      </c>
      <c r="AO1065" s="5">
        <f t="shared" si="1702"/>
        <v>1</v>
      </c>
      <c r="AP1065" s="5">
        <f t="shared" si="1721"/>
        <v>7</v>
      </c>
      <c r="AQ1065" s="5">
        <f t="shared" si="1740"/>
        <v>5.3</v>
      </c>
      <c r="AR1065" s="5"/>
      <c r="AS1065" s="5">
        <f t="shared" si="1679"/>
        <v>80.480000000000018</v>
      </c>
      <c r="AT1065" s="5">
        <f t="shared" si="1701"/>
        <v>75.646999999999892</v>
      </c>
      <c r="AU1065" s="5">
        <f t="shared" si="1687"/>
        <v>-5.8900000000003274</v>
      </c>
      <c r="AV1065" s="5">
        <f t="shared" si="1690"/>
        <v>-5.8900000000003274</v>
      </c>
      <c r="AW1065" s="5">
        <f t="shared" si="1688"/>
        <v>4</v>
      </c>
      <c r="AZ1065" s="4">
        <f t="shared" si="1730"/>
        <v>4.912012241775103E-2</v>
      </c>
      <c r="BA1065" s="5">
        <f t="shared" si="1736"/>
        <v>0</v>
      </c>
      <c r="BB1065" s="4">
        <f t="shared" si="1731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  <c r="CB1065" s="5">
        <f t="shared" si="1710"/>
        <v>74.589999999999691</v>
      </c>
      <c r="CC1065" s="5">
        <f t="shared" si="1711"/>
        <v>0</v>
      </c>
      <c r="CD1065" s="5">
        <f t="shared" si="1722"/>
        <v>68.529999999999745</v>
      </c>
      <c r="CE1065" s="5">
        <f t="shared" si="1713"/>
        <v>-30</v>
      </c>
      <c r="CF1065" s="5"/>
      <c r="CG1065" s="5">
        <f t="shared" si="1714"/>
        <v>-50</v>
      </c>
      <c r="CH1065" s="5">
        <f t="shared" si="1717"/>
        <v>53.110000000000127</v>
      </c>
      <c r="CI1065" s="5">
        <f t="shared" si="1715"/>
        <v>-31.470000000000255</v>
      </c>
    </row>
    <row r="1066" spans="1:87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5">
        <f t="shared" si="1672"/>
        <v>80.859999999999673</v>
      </c>
      <c r="K1066" s="5">
        <f t="shared" si="1699"/>
        <v>79.060833333333264</v>
      </c>
      <c r="L1066" s="5">
        <f t="shared" si="1676"/>
        <v>70.9699999999998</v>
      </c>
      <c r="M1066" s="5">
        <f t="shared" ref="M1066" si="1752">AVERAGE(L1055:L1066)</f>
        <v>65.556666666666658</v>
      </c>
      <c r="N1066" s="6" t="s">
        <v>36</v>
      </c>
      <c r="O1066" s="5">
        <f t="shared" si="1678"/>
        <v>237.44999999999982</v>
      </c>
      <c r="P1066" s="4">
        <f t="shared" si="1724"/>
        <v>0.16190970420341949</v>
      </c>
      <c r="Q1066" s="5">
        <f t="shared" si="1725"/>
        <v>19.269999999999982</v>
      </c>
      <c r="R1066" s="5">
        <f t="shared" si="1726"/>
        <v>239.14749999999992</v>
      </c>
      <c r="S1066" s="4">
        <f t="shared" si="1727"/>
        <v>5.9678653404741891E-2</v>
      </c>
      <c r="T1066" s="4">
        <f t="shared" si="1728"/>
        <v>2.3948418790297028E-2</v>
      </c>
      <c r="U1066" s="5">
        <f t="shared" si="1719"/>
        <v>240.60999999999996</v>
      </c>
      <c r="V1066" s="5">
        <f t="shared" si="1720"/>
        <v>-3.1600000000001387</v>
      </c>
      <c r="X1066" s="5">
        <f t="shared" si="1674"/>
        <v>-70.950000000000273</v>
      </c>
      <c r="Y1066" s="5">
        <f t="shared" si="1675"/>
        <v>-58.590000000000146</v>
      </c>
      <c r="AA1066" s="5">
        <f t="shared" si="1693"/>
        <v>0</v>
      </c>
      <c r="AB1066" s="5">
        <f t="shared" si="1694"/>
        <v>1</v>
      </c>
      <c r="AC1066" s="5">
        <f t="shared" si="1695"/>
        <v>1</v>
      </c>
      <c r="AF1066" s="5">
        <f t="shared" si="1681"/>
        <v>4.3599999999996726</v>
      </c>
      <c r="AG1066" s="5">
        <f t="shared" si="1682"/>
        <v>5.9499999999998181</v>
      </c>
      <c r="AH1066" s="5">
        <f t="shared" si="1683"/>
        <v>76.5</v>
      </c>
      <c r="AI1066" s="5">
        <f t="shared" si="1684"/>
        <v>74.909999999999854</v>
      </c>
      <c r="AJ1066" s="5"/>
      <c r="AK1066" s="5">
        <f t="shared" si="1685"/>
        <v>4.3599999999996726</v>
      </c>
      <c r="AL1066" s="5">
        <f t="shared" si="1705"/>
        <v>36.270999999999958</v>
      </c>
      <c r="AM1066" s="5">
        <f t="shared" si="1686"/>
        <v>76.5</v>
      </c>
      <c r="AN1066" s="5">
        <f t="shared" si="1701"/>
        <v>70.941999999999865</v>
      </c>
      <c r="AO1066" s="5">
        <f t="shared" si="1702"/>
        <v>1</v>
      </c>
      <c r="AP1066" s="5">
        <f t="shared" si="1721"/>
        <v>7</v>
      </c>
      <c r="AQ1066" s="5">
        <f t="shared" si="1740"/>
        <v>5.6</v>
      </c>
      <c r="AR1066" s="5"/>
      <c r="AS1066" s="5">
        <f t="shared" si="1679"/>
        <v>74.909999999999854</v>
      </c>
      <c r="AT1066" s="5">
        <f t="shared" si="1701"/>
        <v>76.422999999999817</v>
      </c>
      <c r="AU1066" s="5">
        <f t="shared" si="1687"/>
        <v>5.9499999999998181</v>
      </c>
      <c r="AV1066" s="5">
        <f t="shared" si="1690"/>
        <v>-1.5900000000001455</v>
      </c>
      <c r="AW1066" s="5">
        <f t="shared" si="1688"/>
        <v>5</v>
      </c>
      <c r="AZ1066" s="4">
        <f t="shared" si="1730"/>
        <v>2.3948418790297028E-2</v>
      </c>
      <c r="BA1066" s="5">
        <f t="shared" si="1736"/>
        <v>0</v>
      </c>
      <c r="BB1066" s="4">
        <f t="shared" si="1731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  <c r="CB1066" s="5">
        <f t="shared" si="1710"/>
        <v>4.3599999999996726</v>
      </c>
      <c r="CC1066" s="5">
        <f t="shared" si="1711"/>
        <v>76.5</v>
      </c>
      <c r="CD1066" s="5">
        <f t="shared" si="1722"/>
        <v>-50</v>
      </c>
      <c r="CE1066" s="5">
        <f t="shared" si="1713"/>
        <v>58.590000000000146</v>
      </c>
      <c r="CF1066" s="5"/>
      <c r="CG1066" s="5">
        <f t="shared" si="1714"/>
        <v>-50</v>
      </c>
      <c r="CH1066" s="5">
        <f t="shared" si="1717"/>
        <v>-58.590000000000146</v>
      </c>
      <c r="CI1066" s="5">
        <f t="shared" si="1715"/>
        <v>-150</v>
      </c>
    </row>
    <row r="1067" spans="1:87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5">
        <f t="shared" si="1672"/>
        <v>57.860000000000127</v>
      </c>
      <c r="K1067" s="5">
        <f t="shared" si="1699"/>
        <v>80.363333333333273</v>
      </c>
      <c r="L1067" s="5">
        <f t="shared" si="1676"/>
        <v>35.4699999999998</v>
      </c>
      <c r="M1067" s="5">
        <f t="shared" ref="M1067" si="1753">AVERAGE(L1056:L1067)</f>
        <v>64.942499999999953</v>
      </c>
      <c r="N1067" s="6" t="s">
        <v>36</v>
      </c>
      <c r="O1067" s="5">
        <f t="shared" si="1678"/>
        <v>205.86999999999989</v>
      </c>
      <c r="P1067" s="4">
        <f t="shared" si="1724"/>
        <v>0</v>
      </c>
      <c r="Q1067" s="5">
        <f t="shared" si="1725"/>
        <v>34.880000000000109</v>
      </c>
      <c r="R1067" s="5">
        <f t="shared" si="1726"/>
        <v>214.58999999999992</v>
      </c>
      <c r="S1067" s="4">
        <f t="shared" si="1727"/>
        <v>0</v>
      </c>
      <c r="T1067" s="4">
        <f t="shared" si="1728"/>
        <v>0</v>
      </c>
      <c r="U1067" s="5">
        <f t="shared" si="1719"/>
        <v>231.06399999999994</v>
      </c>
      <c r="V1067" s="5">
        <f t="shared" si="1720"/>
        <v>-25.194000000000045</v>
      </c>
      <c r="X1067" s="5">
        <f t="shared" si="1674"/>
        <v>-19.230000000000018</v>
      </c>
      <c r="Y1067" s="5">
        <f t="shared" si="1675"/>
        <v>-10.619999999999891</v>
      </c>
      <c r="AA1067" s="5">
        <f t="shared" si="1693"/>
        <v>0</v>
      </c>
      <c r="AB1067" s="5">
        <f t="shared" si="1694"/>
        <v>1</v>
      </c>
      <c r="AC1067" s="5">
        <f t="shared" si="1695"/>
        <v>1</v>
      </c>
      <c r="AF1067" s="5">
        <f t="shared" si="1681"/>
        <v>24.630000000000109</v>
      </c>
      <c r="AG1067" s="5">
        <f t="shared" si="1682"/>
        <v>35.580000000000382</v>
      </c>
      <c r="AH1067" s="5">
        <f t="shared" si="1683"/>
        <v>33.230000000000018</v>
      </c>
      <c r="AI1067" s="5">
        <f t="shared" si="1684"/>
        <v>22.279999999999745</v>
      </c>
      <c r="AJ1067" s="5"/>
      <c r="AK1067" s="5">
        <f t="shared" si="1685"/>
        <v>24.630000000000109</v>
      </c>
      <c r="AL1067" s="5">
        <f t="shared" si="1705"/>
        <v>36.270999999999958</v>
      </c>
      <c r="AM1067" s="5">
        <f t="shared" si="1686"/>
        <v>33.230000000000018</v>
      </c>
      <c r="AN1067" s="5">
        <f t="shared" si="1701"/>
        <v>69.675999999999888</v>
      </c>
      <c r="AO1067" s="5">
        <f t="shared" si="1702"/>
        <v>0</v>
      </c>
      <c r="AP1067" s="5">
        <f t="shared" si="1721"/>
        <v>6</v>
      </c>
      <c r="AQ1067" s="5">
        <f t="shared" si="1740"/>
        <v>5.8</v>
      </c>
      <c r="AR1067" s="5"/>
      <c r="AS1067" s="5">
        <f t="shared" si="1679"/>
        <v>35.580000000000382</v>
      </c>
      <c r="AT1067" s="5">
        <f t="shared" si="1701"/>
        <v>75.692999999999898</v>
      </c>
      <c r="AU1067" s="5">
        <f t="shared" si="1687"/>
        <v>22.279999999999745</v>
      </c>
      <c r="AV1067" s="5">
        <f t="shared" si="1690"/>
        <v>-10.950000000000273</v>
      </c>
      <c r="AW1067" s="5">
        <f t="shared" si="1688"/>
        <v>6</v>
      </c>
      <c r="AZ1067" s="4">
        <f t="shared" si="1730"/>
        <v>0</v>
      </c>
      <c r="BA1067" s="5">
        <f t="shared" si="1736"/>
        <v>0</v>
      </c>
      <c r="BB1067" s="4">
        <f t="shared" si="1731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  <c r="CB1067" s="5">
        <f t="shared" si="1710"/>
        <v>24.630000000000109</v>
      </c>
      <c r="CC1067" s="5">
        <f t="shared" si="1711"/>
        <v>33.230000000000018</v>
      </c>
      <c r="CD1067" s="5">
        <f t="shared" si="1722"/>
        <v>-19.230000000000018</v>
      </c>
      <c r="CE1067" s="5">
        <f t="shared" si="1713"/>
        <v>10.619999999999891</v>
      </c>
      <c r="CF1067" s="5"/>
      <c r="CG1067" s="5">
        <f t="shared" si="1714"/>
        <v>-50</v>
      </c>
      <c r="CH1067" s="5">
        <f t="shared" si="1717"/>
        <v>-10.619999999999891</v>
      </c>
      <c r="CI1067" s="5">
        <f t="shared" si="1715"/>
        <v>-119.23000000000002</v>
      </c>
    </row>
    <row r="1068" spans="1:87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5">
        <f t="shared" si="1672"/>
        <v>122.97000000000025</v>
      </c>
      <c r="K1068" s="5">
        <f t="shared" si="1699"/>
        <v>85.014999999999915</v>
      </c>
      <c r="L1068" s="5">
        <f t="shared" si="1676"/>
        <v>100.60000000000036</v>
      </c>
      <c r="M1068" s="5">
        <f t="shared" ref="M1068" si="1754">AVERAGE(L1057:L1068)</f>
        <v>71.348333333333315</v>
      </c>
      <c r="N1068" s="6" t="s">
        <v>36</v>
      </c>
      <c r="O1068" s="5">
        <f t="shared" si="1678"/>
        <v>190.01000000000022</v>
      </c>
      <c r="P1068" s="4">
        <f t="shared" si="1724"/>
        <v>0</v>
      </c>
      <c r="Q1068" s="5">
        <f t="shared" si="1725"/>
        <v>50.739999999999782</v>
      </c>
      <c r="R1068" s="5">
        <f t="shared" si="1726"/>
        <v>202.69500000000016</v>
      </c>
      <c r="S1068" s="4">
        <f t="shared" si="1727"/>
        <v>0</v>
      </c>
      <c r="T1068" s="4">
        <f t="shared" si="1728"/>
        <v>0</v>
      </c>
      <c r="U1068" s="5">
        <f t="shared" si="1719"/>
        <v>221.68199999999996</v>
      </c>
      <c r="V1068" s="5">
        <f t="shared" si="1720"/>
        <v>-31.671999999999741</v>
      </c>
      <c r="X1068" s="5">
        <f t="shared" si="1674"/>
        <v>-73.300000000000182</v>
      </c>
      <c r="Y1068" s="5">
        <f t="shared" si="1675"/>
        <v>-41.210000000000036</v>
      </c>
      <c r="AA1068" s="5">
        <f t="shared" si="1693"/>
        <v>0</v>
      </c>
      <c r="AB1068" s="5">
        <f t="shared" si="1694"/>
        <v>1</v>
      </c>
      <c r="AC1068" s="5">
        <f t="shared" si="1695"/>
        <v>1</v>
      </c>
      <c r="AF1068" s="5">
        <f t="shared" si="1681"/>
        <v>0</v>
      </c>
      <c r="AG1068" s="5">
        <f t="shared" si="1682"/>
        <v>-16.619999999999891</v>
      </c>
      <c r="AH1068" s="5">
        <f t="shared" si="1683"/>
        <v>106.35000000000036</v>
      </c>
      <c r="AI1068" s="5">
        <f t="shared" si="1684"/>
        <v>122.97000000000025</v>
      </c>
      <c r="AJ1068" s="5"/>
      <c r="AK1068" s="5">
        <f t="shared" si="1685"/>
        <v>0</v>
      </c>
      <c r="AL1068" s="5">
        <f t="shared" si="1705"/>
        <v>36.270999999999958</v>
      </c>
      <c r="AM1068" s="5">
        <f t="shared" si="1686"/>
        <v>106.35000000000036</v>
      </c>
      <c r="AN1068" s="5">
        <f t="shared" si="1701"/>
        <v>77.125999999999976</v>
      </c>
      <c r="AO1068" s="5">
        <f t="shared" si="1702"/>
        <v>1</v>
      </c>
      <c r="AP1068" s="5">
        <f t="shared" si="1721"/>
        <v>7</v>
      </c>
      <c r="AQ1068" s="5">
        <f t="shared" si="1740"/>
        <v>6.1</v>
      </c>
      <c r="AR1068" s="5"/>
      <c r="AS1068" s="5">
        <f t="shared" si="1679"/>
        <v>122.97000000000025</v>
      </c>
      <c r="AT1068" s="5">
        <f t="shared" si="1701"/>
        <v>84.284999999999997</v>
      </c>
      <c r="AU1068" s="5">
        <f t="shared" si="1687"/>
        <v>-16.619999999999891</v>
      </c>
      <c r="AV1068" s="5">
        <f t="shared" si="1690"/>
        <v>16.619999999999891</v>
      </c>
      <c r="AW1068" s="5">
        <f t="shared" si="1688"/>
        <v>2</v>
      </c>
      <c r="AZ1068" s="4">
        <f t="shared" si="1730"/>
        <v>0</v>
      </c>
      <c r="BA1068" s="5">
        <f t="shared" si="1736"/>
        <v>0</v>
      </c>
      <c r="BB1068" s="4">
        <f t="shared" si="1731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  <c r="CB1068" s="5">
        <f t="shared" si="1710"/>
        <v>0</v>
      </c>
      <c r="CC1068" s="5">
        <f t="shared" si="1711"/>
        <v>106.35000000000036</v>
      </c>
      <c r="CD1068" s="5">
        <f t="shared" si="1722"/>
        <v>-50</v>
      </c>
      <c r="CE1068" s="5">
        <f t="shared" si="1713"/>
        <v>41.210000000000036</v>
      </c>
      <c r="CF1068" s="5"/>
      <c r="CG1068" s="5">
        <f t="shared" si="1714"/>
        <v>-50</v>
      </c>
      <c r="CH1068" s="5">
        <f t="shared" si="1717"/>
        <v>-41.210000000000036</v>
      </c>
      <c r="CI1068" s="5">
        <f t="shared" si="1715"/>
        <v>-150</v>
      </c>
    </row>
    <row r="1069" spans="1:87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5">
        <f t="shared" si="1672"/>
        <v>57.430000000000291</v>
      </c>
      <c r="K1069" s="5">
        <f t="shared" si="1699"/>
        <v>84.722499999999926</v>
      </c>
      <c r="L1069" s="5">
        <f t="shared" si="1676"/>
        <v>42.910000000000309</v>
      </c>
      <c r="M1069" s="5">
        <f t="shared" ref="M1069" si="1755">AVERAGE(L1058:L1069)</f>
        <v>69.978333333333353</v>
      </c>
      <c r="N1069" s="6" t="s">
        <v>36</v>
      </c>
      <c r="O1069" s="5">
        <f t="shared" si="1678"/>
        <v>188.91000000000031</v>
      </c>
      <c r="P1069" s="4">
        <f t="shared" si="1724"/>
        <v>0</v>
      </c>
      <c r="Q1069" s="5">
        <f t="shared" si="1725"/>
        <v>51.839999999999691</v>
      </c>
      <c r="R1069" s="5">
        <f t="shared" si="1726"/>
        <v>201.87000000000023</v>
      </c>
      <c r="S1069" s="4">
        <f t="shared" si="1727"/>
        <v>0</v>
      </c>
      <c r="T1069" s="4">
        <f t="shared" si="1728"/>
        <v>0</v>
      </c>
      <c r="U1069" s="5">
        <f t="shared" si="1719"/>
        <v>212.59800000000004</v>
      </c>
      <c r="V1069" s="5">
        <f t="shared" si="1720"/>
        <v>-23.687999999999732</v>
      </c>
      <c r="X1069" s="5">
        <f t="shared" si="1674"/>
        <v>5.8700000000003456</v>
      </c>
      <c r="Y1069" s="5">
        <f t="shared" si="1675"/>
        <v>8.3099999999999454</v>
      </c>
      <c r="AA1069" s="5">
        <f t="shared" si="1693"/>
        <v>1</v>
      </c>
      <c r="AB1069" s="5">
        <f t="shared" si="1694"/>
        <v>0</v>
      </c>
      <c r="AC1069" s="5">
        <f t="shared" si="1695"/>
        <v>1</v>
      </c>
      <c r="AF1069" s="5">
        <f t="shared" si="1681"/>
        <v>49.890000000000327</v>
      </c>
      <c r="AG1069" s="5">
        <f t="shared" si="1682"/>
        <v>43.610000000000127</v>
      </c>
      <c r="AH1069" s="5">
        <f t="shared" si="1683"/>
        <v>7.5399999999999636</v>
      </c>
      <c r="AI1069" s="5">
        <f t="shared" si="1684"/>
        <v>13.820000000000164</v>
      </c>
      <c r="AJ1069" s="5"/>
      <c r="AK1069" s="5">
        <f t="shared" si="1685"/>
        <v>7.5399999999999636</v>
      </c>
      <c r="AL1069" s="5">
        <f t="shared" si="1705"/>
        <v>36.270999999999958</v>
      </c>
      <c r="AM1069" s="5">
        <f t="shared" si="1686"/>
        <v>49.890000000000327</v>
      </c>
      <c r="AN1069" s="5">
        <f t="shared" si="1701"/>
        <v>75.420000000000073</v>
      </c>
      <c r="AO1069" s="5">
        <f t="shared" si="1702"/>
        <v>0</v>
      </c>
      <c r="AP1069" s="5">
        <f t="shared" si="1721"/>
        <v>6</v>
      </c>
      <c r="AQ1069" s="5">
        <f t="shared" si="1740"/>
        <v>6.3</v>
      </c>
      <c r="AR1069" s="5"/>
      <c r="AS1069" s="5">
        <f t="shared" si="1679"/>
        <v>43.610000000000127</v>
      </c>
      <c r="AT1069" s="5">
        <f t="shared" si="1701"/>
        <v>81.750000000000043</v>
      </c>
      <c r="AU1069" s="5">
        <f t="shared" si="1687"/>
        <v>13.820000000000164</v>
      </c>
      <c r="AV1069" s="5">
        <f t="shared" si="1690"/>
        <v>6.2800000000002001</v>
      </c>
      <c r="AW1069" s="5">
        <f t="shared" si="1688"/>
        <v>3</v>
      </c>
      <c r="AZ1069" s="4">
        <f t="shared" si="1730"/>
        <v>0</v>
      </c>
      <c r="BA1069" s="5">
        <f t="shared" si="1736"/>
        <v>0</v>
      </c>
      <c r="BB1069" s="4">
        <f t="shared" si="1731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  <c r="CB1069" s="5">
        <f t="shared" si="1710"/>
        <v>49.890000000000327</v>
      </c>
      <c r="CC1069" s="5">
        <f t="shared" si="1711"/>
        <v>7.5399999999999636</v>
      </c>
      <c r="CD1069" s="5">
        <f t="shared" si="1722"/>
        <v>5.8700000000003456</v>
      </c>
      <c r="CE1069" s="5">
        <f t="shared" si="1713"/>
        <v>-30</v>
      </c>
      <c r="CF1069" s="5"/>
      <c r="CG1069" s="5">
        <f t="shared" si="1714"/>
        <v>-50</v>
      </c>
      <c r="CH1069" s="5">
        <f t="shared" si="1717"/>
        <v>8.3099999999999454</v>
      </c>
      <c r="CI1069" s="5">
        <f t="shared" si="1715"/>
        <v>-94.129999999999654</v>
      </c>
    </row>
    <row r="1070" spans="1:87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5">
        <f t="shared" si="1672"/>
        <v>66.039999999999964</v>
      </c>
      <c r="K1070" s="5">
        <f t="shared" si="1699"/>
        <v>87.138333333333321</v>
      </c>
      <c r="L1070" s="5">
        <f t="shared" si="1676"/>
        <v>73.129999999999654</v>
      </c>
      <c r="M1070" s="5">
        <f t="shared" ref="M1070" si="1756">AVERAGE(L1059:L1070)</f>
        <v>74.033333333333346</v>
      </c>
      <c r="N1070" s="6" t="s">
        <v>36</v>
      </c>
      <c r="O1070" s="5">
        <f t="shared" si="1678"/>
        <v>207.62000000000035</v>
      </c>
      <c r="P1070" s="4">
        <f t="shared" si="1724"/>
        <v>0.38545529460239442</v>
      </c>
      <c r="Q1070" s="5">
        <f t="shared" si="1725"/>
        <v>48.539999999999509</v>
      </c>
      <c r="R1070" s="5">
        <f t="shared" si="1726"/>
        <v>201.04500000000019</v>
      </c>
      <c r="S1070" s="4">
        <f t="shared" si="1727"/>
        <v>0.36091820987654605</v>
      </c>
      <c r="T1070" s="4">
        <f t="shared" si="1728"/>
        <v>0.28922553717730953</v>
      </c>
      <c r="U1070" s="5">
        <f t="shared" si="1719"/>
        <v>205.97200000000012</v>
      </c>
      <c r="V1070" s="5">
        <f t="shared" si="1720"/>
        <v>1.6480000000002235</v>
      </c>
      <c r="X1070" s="5">
        <f t="shared" si="1674"/>
        <v>-6.2300000000000182</v>
      </c>
      <c r="Y1070" s="5">
        <f t="shared" si="1675"/>
        <v>-19.870000000000346</v>
      </c>
      <c r="AA1070" s="5">
        <f t="shared" si="1693"/>
        <v>0</v>
      </c>
      <c r="AB1070" s="5">
        <f t="shared" si="1694"/>
        <v>1</v>
      </c>
      <c r="AC1070" s="5">
        <f t="shared" si="1695"/>
        <v>1</v>
      </c>
      <c r="AF1070" s="5">
        <f t="shared" si="1681"/>
        <v>26.139999999999873</v>
      </c>
      <c r="AG1070" s="5">
        <f t="shared" si="1682"/>
        <v>29.619999999999891</v>
      </c>
      <c r="AH1070" s="5">
        <f t="shared" si="1683"/>
        <v>39.900000000000091</v>
      </c>
      <c r="AI1070" s="5">
        <f t="shared" si="1684"/>
        <v>36.420000000000073</v>
      </c>
      <c r="AJ1070" s="5"/>
      <c r="AK1070" s="5">
        <f t="shared" si="1685"/>
        <v>26.139999999999873</v>
      </c>
      <c r="AL1070" s="5">
        <f t="shared" si="1705"/>
        <v>36.270999999999958</v>
      </c>
      <c r="AM1070" s="5">
        <f t="shared" si="1686"/>
        <v>39.900000000000091</v>
      </c>
      <c r="AN1070" s="5">
        <f t="shared" si="1701"/>
        <v>74.127000000000095</v>
      </c>
      <c r="AO1070" s="5">
        <f t="shared" si="1702"/>
        <v>0</v>
      </c>
      <c r="AP1070" s="5">
        <f t="shared" si="1721"/>
        <v>5</v>
      </c>
      <c r="AQ1070" s="5">
        <f t="shared" si="1740"/>
        <v>6.3</v>
      </c>
      <c r="AR1070" s="5"/>
      <c r="AS1070" s="5">
        <f t="shared" si="1679"/>
        <v>36.420000000000073</v>
      </c>
      <c r="AT1070" s="5">
        <f t="shared" si="1701"/>
        <v>79.118000000000023</v>
      </c>
      <c r="AU1070" s="5">
        <f t="shared" si="1687"/>
        <v>29.619999999999891</v>
      </c>
      <c r="AV1070" s="5">
        <f t="shared" si="1690"/>
        <v>-3.4800000000000182</v>
      </c>
      <c r="AW1070" s="5">
        <f t="shared" si="1688"/>
        <v>4</v>
      </c>
      <c r="AZ1070" s="4">
        <f t="shared" si="1730"/>
        <v>0.28922553717730953</v>
      </c>
      <c r="BA1070" s="5">
        <f t="shared" si="1736"/>
        <v>0</v>
      </c>
      <c r="BB1070" s="4">
        <f t="shared" si="1731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  <c r="CB1070" s="5">
        <f t="shared" si="1710"/>
        <v>26.139999999999873</v>
      </c>
      <c r="CC1070" s="5">
        <f t="shared" si="1711"/>
        <v>39.900000000000091</v>
      </c>
      <c r="CD1070" s="5">
        <f t="shared" si="1722"/>
        <v>-6.2300000000000182</v>
      </c>
      <c r="CE1070" s="5">
        <f t="shared" si="1713"/>
        <v>19.870000000000346</v>
      </c>
      <c r="CF1070" s="5"/>
      <c r="CG1070" s="5">
        <f t="shared" si="1714"/>
        <v>-50</v>
      </c>
      <c r="CH1070" s="5">
        <f t="shared" si="1717"/>
        <v>-19.870000000000346</v>
      </c>
      <c r="CI1070" s="5">
        <f t="shared" si="1715"/>
        <v>-106.23000000000002</v>
      </c>
    </row>
    <row r="1071" spans="1:87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5">
        <f t="shared" si="1672"/>
        <v>85.849999999999909</v>
      </c>
      <c r="K1071" s="5">
        <f t="shared" si="1699"/>
        <v>88.545833333333348</v>
      </c>
      <c r="L1071" s="5">
        <f t="shared" si="1676"/>
        <v>60.890000000000327</v>
      </c>
      <c r="M1071" s="5">
        <f t="shared" ref="M1071" si="1757">AVERAGE(L1060:L1071)</f>
        <v>74.717500000000015</v>
      </c>
      <c r="N1071" s="6" t="s">
        <v>37</v>
      </c>
      <c r="O1071" s="5">
        <f t="shared" si="1678"/>
        <v>241.51999999999998</v>
      </c>
      <c r="P1071" s="4">
        <f t="shared" si="1724"/>
        <v>1</v>
      </c>
      <c r="Q1071" s="5">
        <f t="shared" si="1725"/>
        <v>52.609999999999673</v>
      </c>
      <c r="R1071" s="5">
        <f t="shared" si="1726"/>
        <v>202.06250000000023</v>
      </c>
      <c r="S1071" s="4">
        <f t="shared" si="1727"/>
        <v>1</v>
      </c>
      <c r="T1071" s="4">
        <f t="shared" si="1728"/>
        <v>1</v>
      </c>
      <c r="U1071" s="5">
        <f t="shared" si="1719"/>
        <v>206.78600000000014</v>
      </c>
      <c r="V1071" s="5">
        <f t="shared" si="1720"/>
        <v>34.733999999999838</v>
      </c>
      <c r="X1071" s="5">
        <f t="shared" si="1674"/>
        <v>82.159999999999854</v>
      </c>
      <c r="Y1071" s="5">
        <f t="shared" si="1675"/>
        <v>28.230000000000018</v>
      </c>
      <c r="AA1071" s="5">
        <f t="shared" si="1693"/>
        <v>1</v>
      </c>
      <c r="AB1071" s="5">
        <f t="shared" si="1694"/>
        <v>0</v>
      </c>
      <c r="AC1071" s="5">
        <f t="shared" si="1695"/>
        <v>1</v>
      </c>
      <c r="AF1071" s="5">
        <f t="shared" si="1681"/>
        <v>82.159999999999854</v>
      </c>
      <c r="AG1071" s="5">
        <f t="shared" si="1682"/>
        <v>85.849999999999909</v>
      </c>
      <c r="AH1071" s="5">
        <f t="shared" si="1683"/>
        <v>0</v>
      </c>
      <c r="AI1071" s="5">
        <f t="shared" si="1684"/>
        <v>-3.6900000000000546</v>
      </c>
      <c r="AJ1071" s="5"/>
      <c r="AK1071" s="5">
        <f t="shared" si="1685"/>
        <v>0</v>
      </c>
      <c r="AL1071" s="5">
        <f t="shared" si="1705"/>
        <v>36.270999999999958</v>
      </c>
      <c r="AM1071" s="5">
        <f t="shared" si="1686"/>
        <v>82.159999999999854</v>
      </c>
      <c r="AN1071" s="5">
        <f t="shared" si="1701"/>
        <v>65.85100000000007</v>
      </c>
      <c r="AO1071" s="5">
        <f t="shared" si="1702"/>
        <v>1</v>
      </c>
      <c r="AP1071" s="5">
        <f t="shared" si="1721"/>
        <v>5</v>
      </c>
      <c r="AQ1071" s="5">
        <f t="shared" si="1740"/>
        <v>6.2</v>
      </c>
      <c r="AR1071" s="5"/>
      <c r="AS1071" s="5">
        <f t="shared" si="1679"/>
        <v>85.849999999999909</v>
      </c>
      <c r="AT1071" s="5">
        <f t="shared" si="1701"/>
        <v>70.792000000000058</v>
      </c>
      <c r="AU1071" s="5">
        <f t="shared" si="1687"/>
        <v>-3.6900000000000546</v>
      </c>
      <c r="AV1071" s="5">
        <f t="shared" si="1690"/>
        <v>-3.6900000000000546</v>
      </c>
      <c r="AW1071" s="5">
        <f t="shared" si="1688"/>
        <v>5</v>
      </c>
      <c r="AZ1071" s="4">
        <f t="shared" si="1730"/>
        <v>1</v>
      </c>
      <c r="BA1071" s="5">
        <f t="shared" si="1736"/>
        <v>0</v>
      </c>
      <c r="BB1071" s="4">
        <f t="shared" si="1731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  <c r="CB1071" s="5">
        <f t="shared" si="1710"/>
        <v>82.159999999999854</v>
      </c>
      <c r="CC1071" s="5">
        <f t="shared" si="1711"/>
        <v>0</v>
      </c>
      <c r="CD1071" s="5">
        <f t="shared" si="1722"/>
        <v>82.159999999999854</v>
      </c>
      <c r="CE1071" s="5">
        <f t="shared" si="1713"/>
        <v>-30</v>
      </c>
      <c r="CF1071" s="5"/>
      <c r="CG1071" s="5">
        <f t="shared" si="1714"/>
        <v>-50</v>
      </c>
      <c r="CH1071" s="5">
        <f t="shared" si="1717"/>
        <v>28.230000000000018</v>
      </c>
      <c r="CI1071" s="5">
        <f t="shared" si="1715"/>
        <v>-17.840000000000146</v>
      </c>
    </row>
    <row r="1072" spans="1:87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5">
        <f t="shared" si="1672"/>
        <v>47.759999999999764</v>
      </c>
      <c r="K1072" s="5">
        <f t="shared" si="1699"/>
        <v>87.297499999999971</v>
      </c>
      <c r="L1072" s="5">
        <f t="shared" si="1676"/>
        <v>36.460000000000036</v>
      </c>
      <c r="M1072" s="5">
        <f t="shared" ref="M1072" si="1758">AVERAGE(L1061:L1072)</f>
        <v>73.790000000000006</v>
      </c>
      <c r="N1072" s="6" t="s">
        <v>37</v>
      </c>
      <c r="O1072" s="5">
        <f t="shared" si="1678"/>
        <v>229.94000000000005</v>
      </c>
      <c r="P1072" s="4">
        <f t="shared" si="1724"/>
        <v>0.77988975479946776</v>
      </c>
      <c r="Q1072" s="5">
        <f t="shared" si="1725"/>
        <v>52.609999999999673</v>
      </c>
      <c r="R1072" s="5">
        <f t="shared" si="1726"/>
        <v>202.06250000000023</v>
      </c>
      <c r="S1072" s="4">
        <f t="shared" si="1727"/>
        <v>0.77988975479946776</v>
      </c>
      <c r="T1072" s="4">
        <f t="shared" si="1728"/>
        <v>0.77988975479946776</v>
      </c>
      <c r="U1072" s="5">
        <f t="shared" si="1719"/>
        <v>211.60000000000019</v>
      </c>
      <c r="V1072" s="5">
        <f t="shared" si="1720"/>
        <v>18.339999999999861</v>
      </c>
      <c r="X1072" s="5">
        <f t="shared" si="1674"/>
        <v>-12.519999999999982</v>
      </c>
      <c r="Y1072" s="5">
        <f t="shared" si="1675"/>
        <v>-10.269999999999982</v>
      </c>
      <c r="AA1072" s="5">
        <f t="shared" si="1693"/>
        <v>0</v>
      </c>
      <c r="AB1072" s="5">
        <f t="shared" si="1694"/>
        <v>1</v>
      </c>
      <c r="AC1072" s="5">
        <f t="shared" si="1695"/>
        <v>1</v>
      </c>
      <c r="AF1072" s="5">
        <f t="shared" si="1681"/>
        <v>15.139999999999873</v>
      </c>
      <c r="AG1072" s="5">
        <f t="shared" si="1682"/>
        <v>38.069999999999709</v>
      </c>
      <c r="AH1072" s="5">
        <f t="shared" si="1683"/>
        <v>32.619999999999891</v>
      </c>
      <c r="AI1072" s="5">
        <f t="shared" si="1684"/>
        <v>9.6900000000000546</v>
      </c>
      <c r="AJ1072" s="5"/>
      <c r="AK1072" s="5">
        <f t="shared" si="1685"/>
        <v>15.139999999999873</v>
      </c>
      <c r="AL1072" s="5">
        <f t="shared" si="1705"/>
        <v>27.102999999999881</v>
      </c>
      <c r="AM1072" s="5">
        <f t="shared" si="1686"/>
        <v>32.619999999999891</v>
      </c>
      <c r="AN1072" s="5">
        <f t="shared" si="1701"/>
        <v>63.604000000000042</v>
      </c>
      <c r="AO1072" s="5">
        <f t="shared" si="1702"/>
        <v>0</v>
      </c>
      <c r="AP1072" s="5">
        <f t="shared" si="1721"/>
        <v>5</v>
      </c>
      <c r="AQ1072" s="5">
        <f t="shared" si="1740"/>
        <v>6.1</v>
      </c>
      <c r="AR1072" s="5"/>
      <c r="AS1072" s="5">
        <f t="shared" si="1679"/>
        <v>38.069999999999709</v>
      </c>
      <c r="AT1072" s="5">
        <f t="shared" si="1701"/>
        <v>66.558000000000035</v>
      </c>
      <c r="AU1072" s="5">
        <f t="shared" si="1687"/>
        <v>9.6900000000000546</v>
      </c>
      <c r="AV1072" s="5">
        <f t="shared" si="1690"/>
        <v>-22.929999999999836</v>
      </c>
      <c r="AW1072" s="5">
        <f t="shared" si="1688"/>
        <v>6</v>
      </c>
      <c r="AZ1072" s="4">
        <f t="shared" si="1730"/>
        <v>0.77988975479946776</v>
      </c>
      <c r="BA1072" s="5">
        <f t="shared" si="1736"/>
        <v>-11.579999999999927</v>
      </c>
      <c r="BB1072" s="4">
        <f t="shared" si="1731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  <c r="CB1072" s="5">
        <f t="shared" si="1710"/>
        <v>15.139999999999873</v>
      </c>
      <c r="CC1072" s="5">
        <f t="shared" si="1711"/>
        <v>32.619999999999891</v>
      </c>
      <c r="CD1072" s="5">
        <f t="shared" si="1722"/>
        <v>-12.519999999999982</v>
      </c>
      <c r="CE1072" s="5">
        <f t="shared" si="1713"/>
        <v>10.269999999999982</v>
      </c>
      <c r="CF1072" s="5"/>
      <c r="CG1072" s="5">
        <f t="shared" si="1714"/>
        <v>-50</v>
      </c>
      <c r="CH1072" s="5">
        <f t="shared" si="1717"/>
        <v>-10.269999999999982</v>
      </c>
      <c r="CI1072" s="5">
        <f t="shared" si="1715"/>
        <v>-112.51999999999998</v>
      </c>
    </row>
    <row r="1073" spans="1:87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5">
        <f t="shared" si="1672"/>
        <v>64.0300000000002</v>
      </c>
      <c r="K1073" s="5">
        <f t="shared" si="1699"/>
        <v>78.540833333333353</v>
      </c>
      <c r="L1073" s="5">
        <f t="shared" si="1676"/>
        <v>56.010000000000218</v>
      </c>
      <c r="M1073" s="5">
        <f t="shared" ref="M1073" si="1759">AVERAGE(L1062:L1073)</f>
        <v>66.785000000000011</v>
      </c>
      <c r="N1073" s="6" t="s">
        <v>36</v>
      </c>
      <c r="O1073" s="5">
        <f t="shared" si="1678"/>
        <v>247.07000000000016</v>
      </c>
      <c r="P1073" s="4">
        <f t="shared" si="1724"/>
        <v>1</v>
      </c>
      <c r="Q1073" s="5">
        <f t="shared" si="1725"/>
        <v>58.159999999999854</v>
      </c>
      <c r="R1073" s="5">
        <f t="shared" si="1726"/>
        <v>203.45000000000027</v>
      </c>
      <c r="S1073" s="4">
        <f t="shared" si="1727"/>
        <v>1</v>
      </c>
      <c r="T1073" s="4">
        <f t="shared" si="1728"/>
        <v>1</v>
      </c>
      <c r="U1073" s="5">
        <f t="shared" si="1719"/>
        <v>223.01200000000017</v>
      </c>
      <c r="V1073" s="5">
        <f t="shared" si="1720"/>
        <v>24.057999999999993</v>
      </c>
      <c r="X1073" s="5">
        <f t="shared" si="1674"/>
        <v>53.210000000000036</v>
      </c>
      <c r="Y1073" s="5">
        <f t="shared" si="1675"/>
        <v>39.759999999999764</v>
      </c>
      <c r="AA1073" s="5">
        <f t="shared" si="1693"/>
        <v>1</v>
      </c>
      <c r="AB1073" s="5">
        <f t="shared" si="1694"/>
        <v>0</v>
      </c>
      <c r="AC1073" s="5">
        <f t="shared" si="1695"/>
        <v>1</v>
      </c>
      <c r="AF1073" s="5">
        <f t="shared" si="1681"/>
        <v>58.320000000000164</v>
      </c>
      <c r="AG1073" s="5">
        <f t="shared" si="1682"/>
        <v>64.0300000000002</v>
      </c>
      <c r="AH1073" s="5">
        <f t="shared" si="1683"/>
        <v>4.3699999999998909</v>
      </c>
      <c r="AI1073" s="5">
        <f t="shared" si="1684"/>
        <v>-1.3400000000001455</v>
      </c>
      <c r="AJ1073" s="5"/>
      <c r="AK1073" s="5">
        <f t="shared" si="1685"/>
        <v>4.3699999999998909</v>
      </c>
      <c r="AL1073" s="5">
        <f t="shared" si="1705"/>
        <v>27.102999999999881</v>
      </c>
      <c r="AM1073" s="5">
        <f t="shared" si="1686"/>
        <v>58.320000000000164</v>
      </c>
      <c r="AN1073" s="5">
        <f t="shared" si="1701"/>
        <v>59.36900000000005</v>
      </c>
      <c r="AO1073" s="5">
        <f t="shared" si="1702"/>
        <v>0</v>
      </c>
      <c r="AP1073" s="5">
        <f t="shared" si="1721"/>
        <v>4</v>
      </c>
      <c r="AQ1073" s="5">
        <f t="shared" si="1740"/>
        <v>5.8</v>
      </c>
      <c r="AR1073" s="5"/>
      <c r="AS1073" s="5">
        <f t="shared" si="1679"/>
        <v>64.0300000000002</v>
      </c>
      <c r="AT1073" s="5">
        <f t="shared" si="1701"/>
        <v>62.217000000000056</v>
      </c>
      <c r="AU1073" s="5">
        <f t="shared" si="1687"/>
        <v>-1.3400000000001455</v>
      </c>
      <c r="AV1073" s="5">
        <f t="shared" si="1690"/>
        <v>-5.7100000000000364</v>
      </c>
      <c r="AW1073" s="5">
        <f t="shared" si="1688"/>
        <v>2</v>
      </c>
      <c r="AZ1073" s="4">
        <f t="shared" si="1730"/>
        <v>1</v>
      </c>
      <c r="BA1073" s="5">
        <f t="shared" si="1736"/>
        <v>0</v>
      </c>
      <c r="BB1073" s="4">
        <f t="shared" si="1731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  <c r="CB1073" s="5">
        <f t="shared" si="1710"/>
        <v>58.320000000000164</v>
      </c>
      <c r="CC1073" s="5">
        <f t="shared" si="1711"/>
        <v>4.3699999999998909</v>
      </c>
      <c r="CD1073" s="5">
        <f t="shared" si="1722"/>
        <v>53.210000000000036</v>
      </c>
      <c r="CE1073" s="5">
        <f t="shared" si="1713"/>
        <v>-30</v>
      </c>
      <c r="CF1073" s="5"/>
      <c r="CG1073" s="5">
        <f t="shared" si="1714"/>
        <v>-50</v>
      </c>
      <c r="CH1073" s="5">
        <f t="shared" si="1717"/>
        <v>39.759999999999764</v>
      </c>
      <c r="CI1073" s="5">
        <f t="shared" si="1715"/>
        <v>-46.789999999999964</v>
      </c>
    </row>
    <row r="1074" spans="1:87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5">
        <f t="shared" si="1672"/>
        <v>38.089999999999691</v>
      </c>
      <c r="K1074" s="5">
        <f t="shared" si="1699"/>
        <v>73.725833333333341</v>
      </c>
      <c r="L1074" s="5">
        <f t="shared" si="1676"/>
        <v>31.589999999999691</v>
      </c>
      <c r="M1074" s="5">
        <f t="shared" ref="M1074" si="1760">AVERAGE(L1063:L1074)</f>
        <v>61.258333333333326</v>
      </c>
      <c r="N1074" s="6" t="s">
        <v>37</v>
      </c>
      <c r="O1074" s="5">
        <f t="shared" si="1678"/>
        <v>253.94000000000005</v>
      </c>
      <c r="P1074" s="4">
        <f t="shared" si="1724"/>
        <v>1</v>
      </c>
      <c r="Q1074" s="5">
        <f t="shared" si="1725"/>
        <v>46.319999999999709</v>
      </c>
      <c r="R1074" s="5">
        <f t="shared" si="1726"/>
        <v>219.20000000000027</v>
      </c>
      <c r="S1074" s="4">
        <f t="shared" si="1727"/>
        <v>1</v>
      </c>
      <c r="T1074" s="4">
        <f t="shared" si="1728"/>
        <v>1</v>
      </c>
      <c r="U1074" s="5">
        <f t="shared" si="1719"/>
        <v>236.01800000000011</v>
      </c>
      <c r="V1074" s="5">
        <f t="shared" si="1720"/>
        <v>17.92199999999994</v>
      </c>
      <c r="X1074" s="5">
        <f t="shared" si="1674"/>
        <v>-6.3600000000001273</v>
      </c>
      <c r="Y1074" s="5">
        <f t="shared" si="1675"/>
        <v>-8.8099999999999454</v>
      </c>
      <c r="AA1074" s="5">
        <f t="shared" si="1693"/>
        <v>0</v>
      </c>
      <c r="AB1074" s="5">
        <f t="shared" si="1694"/>
        <v>1</v>
      </c>
      <c r="AC1074" s="5">
        <f t="shared" si="1695"/>
        <v>1</v>
      </c>
      <c r="AF1074" s="5">
        <f t="shared" si="1681"/>
        <v>3.2599999999997635</v>
      </c>
      <c r="AG1074" s="5">
        <f t="shared" si="1682"/>
        <v>2.4099999999998545</v>
      </c>
      <c r="AH1074" s="5">
        <f t="shared" si="1683"/>
        <v>34.829999999999927</v>
      </c>
      <c r="AI1074" s="5">
        <f t="shared" si="1684"/>
        <v>35.679999999999836</v>
      </c>
      <c r="AJ1074" s="5"/>
      <c r="AK1074" s="5">
        <f t="shared" si="1685"/>
        <v>3.2599999999997635</v>
      </c>
      <c r="AL1074" s="5">
        <f t="shared" si="1705"/>
        <v>24.781000000000084</v>
      </c>
      <c r="AM1074" s="5">
        <f t="shared" si="1686"/>
        <v>34.829999999999927</v>
      </c>
      <c r="AN1074" s="5">
        <f t="shared" si="1701"/>
        <v>58.839000000000034</v>
      </c>
      <c r="AO1074" s="5">
        <f t="shared" si="1702"/>
        <v>0</v>
      </c>
      <c r="AP1074" s="5">
        <f t="shared" si="1721"/>
        <v>4</v>
      </c>
      <c r="AQ1074" s="5">
        <f t="shared" si="1740"/>
        <v>5.6</v>
      </c>
      <c r="AR1074" s="5"/>
      <c r="AS1074" s="5">
        <f t="shared" si="1679"/>
        <v>35.679999999999836</v>
      </c>
      <c r="AT1074" s="5">
        <f t="shared" si="1701"/>
        <v>61.760000000000034</v>
      </c>
      <c r="AU1074" s="5">
        <f t="shared" si="1687"/>
        <v>2.4099999999998545</v>
      </c>
      <c r="AV1074" s="5">
        <f t="shared" si="1690"/>
        <v>0.84999999999990905</v>
      </c>
      <c r="AW1074" s="5">
        <f t="shared" si="1688"/>
        <v>3</v>
      </c>
      <c r="AZ1074" s="4">
        <f t="shared" si="1730"/>
        <v>1</v>
      </c>
      <c r="BA1074" s="5">
        <f t="shared" si="1736"/>
        <v>6.8699999999998909</v>
      </c>
      <c r="BB1074" s="4">
        <f t="shared" si="1731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  <c r="CB1074" s="5">
        <f t="shared" si="1710"/>
        <v>3.2599999999997635</v>
      </c>
      <c r="CC1074" s="5">
        <f t="shared" si="1711"/>
        <v>34.829999999999927</v>
      </c>
      <c r="CD1074" s="5">
        <f t="shared" si="1722"/>
        <v>-6.3600000000001273</v>
      </c>
      <c r="CE1074" s="5">
        <f t="shared" si="1713"/>
        <v>8.8099999999999454</v>
      </c>
      <c r="CF1074" s="5"/>
      <c r="CG1074" s="5">
        <f t="shared" si="1714"/>
        <v>-50</v>
      </c>
      <c r="CH1074" s="5">
        <f t="shared" si="1717"/>
        <v>-8.8099999999999454</v>
      </c>
      <c r="CI1074" s="5">
        <f t="shared" si="1715"/>
        <v>-106.36000000000013</v>
      </c>
    </row>
    <row r="1075" spans="1:87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5">
        <f t="shared" si="1672"/>
        <v>60.940000000000055</v>
      </c>
      <c r="K1075" s="5">
        <f t="shared" si="1699"/>
        <v>69.850833333333341</v>
      </c>
      <c r="L1075" s="5">
        <f t="shared" si="1676"/>
        <v>42.2199999999998</v>
      </c>
      <c r="M1075" s="5">
        <f t="shared" ref="M1075" si="1761">AVERAGE(L1064:L1075)</f>
        <v>56.659166666666657</v>
      </c>
      <c r="N1075" s="6" t="s">
        <v>37</v>
      </c>
      <c r="O1075" s="5">
        <f t="shared" si="1678"/>
        <v>231.4699999999998</v>
      </c>
      <c r="P1075" s="4">
        <f t="shared" si="1724"/>
        <v>6.3749999999989385E-2</v>
      </c>
      <c r="Q1075" s="5">
        <f t="shared" si="1725"/>
        <v>24</v>
      </c>
      <c r="R1075" s="5">
        <f t="shared" si="1726"/>
        <v>235.94000000000005</v>
      </c>
      <c r="S1075" s="4">
        <f t="shared" si="1727"/>
        <v>0.65446716899891832</v>
      </c>
      <c r="T1075" s="4">
        <f t="shared" si="1728"/>
        <v>0.65446716899891832</v>
      </c>
      <c r="U1075" s="5">
        <f t="shared" si="1719"/>
        <v>240.78800000000001</v>
      </c>
      <c r="V1075" s="5">
        <f t="shared" si="1720"/>
        <v>-9.318000000000211</v>
      </c>
      <c r="X1075" s="5">
        <f t="shared" si="1674"/>
        <v>-19.769999999999982</v>
      </c>
      <c r="Y1075" s="5">
        <f t="shared" si="1675"/>
        <v>-6.8899999999998727</v>
      </c>
      <c r="AA1075" s="5">
        <f t="shared" si="1693"/>
        <v>0</v>
      </c>
      <c r="AB1075" s="5">
        <f t="shared" si="1694"/>
        <v>1</v>
      </c>
      <c r="AC1075" s="5">
        <f t="shared" si="1695"/>
        <v>1</v>
      </c>
      <c r="AF1075" s="5">
        <f t="shared" si="1681"/>
        <v>24.580000000000382</v>
      </c>
      <c r="AG1075" s="5">
        <f t="shared" si="1682"/>
        <v>27.010000000000218</v>
      </c>
      <c r="AH1075" s="5">
        <f t="shared" si="1683"/>
        <v>36.359999999999673</v>
      </c>
      <c r="AI1075" s="5">
        <f t="shared" si="1684"/>
        <v>33.929999999999836</v>
      </c>
      <c r="AJ1075" s="5"/>
      <c r="AK1075" s="5">
        <f t="shared" si="1685"/>
        <v>24.580000000000382</v>
      </c>
      <c r="AL1075" s="5">
        <f t="shared" si="1705"/>
        <v>24.781000000000084</v>
      </c>
      <c r="AM1075" s="5">
        <f t="shared" si="1686"/>
        <v>36.359999999999673</v>
      </c>
      <c r="AN1075" s="5">
        <f t="shared" si="1701"/>
        <v>55.016000000000034</v>
      </c>
      <c r="AO1075" s="5">
        <f t="shared" si="1702"/>
        <v>0</v>
      </c>
      <c r="AP1075" s="5">
        <f t="shared" si="1721"/>
        <v>3</v>
      </c>
      <c r="AQ1075" s="5">
        <f t="shared" si="1740"/>
        <v>5.2</v>
      </c>
      <c r="AR1075" s="5"/>
      <c r="AS1075" s="5">
        <f t="shared" si="1679"/>
        <v>33.929999999999836</v>
      </c>
      <c r="AT1075" s="5">
        <f t="shared" si="1701"/>
        <v>57.105000000000018</v>
      </c>
      <c r="AU1075" s="5">
        <f t="shared" si="1687"/>
        <v>27.010000000000218</v>
      </c>
      <c r="AV1075" s="5">
        <f t="shared" si="1690"/>
        <v>-2.4299999999998363</v>
      </c>
      <c r="AW1075" s="5">
        <f t="shared" si="1688"/>
        <v>4</v>
      </c>
      <c r="AZ1075" s="4">
        <f t="shared" si="1730"/>
        <v>0.65446716899891832</v>
      </c>
      <c r="BA1075" s="5">
        <f t="shared" si="1736"/>
        <v>-22.470000000000255</v>
      </c>
      <c r="BB1075" s="4">
        <f t="shared" si="1731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  <c r="CB1075" s="5">
        <f t="shared" si="1710"/>
        <v>24.580000000000382</v>
      </c>
      <c r="CC1075" s="5">
        <f t="shared" si="1711"/>
        <v>36.359999999999673</v>
      </c>
      <c r="CD1075" s="5">
        <f t="shared" si="1722"/>
        <v>-19.769999999999982</v>
      </c>
      <c r="CE1075" s="5">
        <f t="shared" si="1713"/>
        <v>6.8899999999998727</v>
      </c>
      <c r="CF1075" s="5"/>
      <c r="CG1075" s="5">
        <f t="shared" si="1714"/>
        <v>-50</v>
      </c>
      <c r="CH1075" s="5">
        <f t="shared" si="1717"/>
        <v>-6.8899999999998727</v>
      </c>
      <c r="CI1075" s="5">
        <f t="shared" si="1715"/>
        <v>-119.76999999999998</v>
      </c>
    </row>
    <row r="1076" spans="1:87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5">
        <f t="shared" si="1672"/>
        <v>71.930000000000291</v>
      </c>
      <c r="K1076" s="5">
        <f t="shared" si="1699"/>
        <v>69.520000000000024</v>
      </c>
      <c r="L1076" s="5">
        <f t="shared" si="1676"/>
        <v>48.869999999999891</v>
      </c>
      <c r="M1076" s="5">
        <f t="shared" ref="M1076" si="1762">AVERAGE(L1065:L1076)</f>
        <v>55.926666666666655</v>
      </c>
      <c r="N1076" s="6" t="s">
        <v>36</v>
      </c>
      <c r="O1076" s="5">
        <f t="shared" si="1678"/>
        <v>254.86999999999989</v>
      </c>
      <c r="P1076" s="4">
        <f t="shared" si="1724"/>
        <v>1</v>
      </c>
      <c r="Q1076" s="5">
        <f t="shared" si="1725"/>
        <v>24.929999999999836</v>
      </c>
      <c r="R1076" s="5">
        <f t="shared" si="1726"/>
        <v>236.17250000000001</v>
      </c>
      <c r="S1076" s="4">
        <f t="shared" si="1727"/>
        <v>1</v>
      </c>
      <c r="T1076" s="4">
        <f t="shared" si="1728"/>
        <v>1</v>
      </c>
      <c r="U1076" s="5">
        <f t="shared" si="1719"/>
        <v>243.458</v>
      </c>
      <c r="V1076" s="5">
        <f t="shared" si="1720"/>
        <v>11.411999999999892</v>
      </c>
      <c r="X1076" s="5">
        <f t="shared" si="1674"/>
        <v>66.509999999999764</v>
      </c>
      <c r="Y1076" s="5">
        <f t="shared" si="1675"/>
        <v>22.019999999999982</v>
      </c>
      <c r="AA1076" s="5">
        <f t="shared" si="1693"/>
        <v>1</v>
      </c>
      <c r="AB1076" s="5">
        <f t="shared" si="1694"/>
        <v>0</v>
      </c>
      <c r="AC1076" s="5">
        <f t="shared" si="1695"/>
        <v>1</v>
      </c>
      <c r="AF1076" s="5">
        <f t="shared" si="1681"/>
        <v>70.289999999999964</v>
      </c>
      <c r="AG1076" s="5">
        <f t="shared" si="1682"/>
        <v>71.930000000000291</v>
      </c>
      <c r="AH1076" s="5">
        <f t="shared" si="1683"/>
        <v>1.3000000000001819</v>
      </c>
      <c r="AI1076" s="5">
        <f t="shared" si="1684"/>
        <v>-0.34000000000014552</v>
      </c>
      <c r="AJ1076" s="5"/>
      <c r="AK1076" s="5">
        <f t="shared" si="1685"/>
        <v>1.3000000000001819</v>
      </c>
      <c r="AL1076" s="5">
        <f t="shared" si="1705"/>
        <v>24.781000000000084</v>
      </c>
      <c r="AM1076" s="5">
        <f t="shared" si="1686"/>
        <v>70.289999999999964</v>
      </c>
      <c r="AN1076" s="5">
        <f t="shared" si="1701"/>
        <v>54.395000000000024</v>
      </c>
      <c r="AO1076" s="5">
        <f t="shared" si="1702"/>
        <v>1</v>
      </c>
      <c r="AP1076" s="5">
        <f t="shared" si="1721"/>
        <v>3</v>
      </c>
      <c r="AQ1076" s="5">
        <f t="shared" si="1740"/>
        <v>4.8</v>
      </c>
      <c r="AR1076" s="5"/>
      <c r="AS1076" s="5">
        <f t="shared" si="1679"/>
        <v>71.930000000000291</v>
      </c>
      <c r="AT1076" s="5">
        <f t="shared" si="1701"/>
        <v>56.807000000000059</v>
      </c>
      <c r="AU1076" s="5">
        <f t="shared" si="1687"/>
        <v>-0.34000000000014552</v>
      </c>
      <c r="AV1076" s="5">
        <f t="shared" si="1690"/>
        <v>-1.6400000000003274</v>
      </c>
      <c r="AW1076" s="5">
        <f t="shared" si="1688"/>
        <v>5</v>
      </c>
      <c r="AZ1076" s="4">
        <f t="shared" si="1730"/>
        <v>1</v>
      </c>
      <c r="BA1076" s="5">
        <f t="shared" si="1736"/>
        <v>0</v>
      </c>
      <c r="BB1076" s="4">
        <f t="shared" si="1731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  <c r="CB1076" s="5">
        <f t="shared" si="1710"/>
        <v>70.289999999999964</v>
      </c>
      <c r="CC1076" s="5">
        <f t="shared" si="1711"/>
        <v>1.3000000000001819</v>
      </c>
      <c r="CD1076" s="5">
        <f t="shared" si="1722"/>
        <v>66.509999999999764</v>
      </c>
      <c r="CE1076" s="5">
        <f t="shared" si="1713"/>
        <v>-22.019999999999982</v>
      </c>
      <c r="CF1076" s="5"/>
      <c r="CG1076" s="5">
        <f t="shared" si="1714"/>
        <v>-50</v>
      </c>
      <c r="CH1076" s="5">
        <f t="shared" si="1717"/>
        <v>22.019999999999982</v>
      </c>
      <c r="CI1076" s="5">
        <f t="shared" si="1715"/>
        <v>-33.490000000000236</v>
      </c>
    </row>
    <row r="1077" spans="1:87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5">
        <f t="shared" si="1672"/>
        <v>86.579999999999927</v>
      </c>
      <c r="K1077" s="5">
        <f t="shared" si="1699"/>
        <v>70.02833333333335</v>
      </c>
      <c r="L1077" s="5">
        <f t="shared" si="1676"/>
        <v>82.619999999999891</v>
      </c>
      <c r="M1077" s="5">
        <f t="shared" ref="M1077" si="1763">AVERAGE(L1066:L1077)</f>
        <v>56.811666666666646</v>
      </c>
      <c r="N1077" s="6" t="s">
        <v>37</v>
      </c>
      <c r="O1077" s="5">
        <f t="shared" si="1678"/>
        <v>267.69000000000005</v>
      </c>
      <c r="P1077" s="4">
        <f t="shared" si="1724"/>
        <v>1</v>
      </c>
      <c r="Q1077" s="5">
        <f t="shared" si="1725"/>
        <v>36.220000000000255</v>
      </c>
      <c r="R1077" s="5">
        <f t="shared" si="1726"/>
        <v>240.52499999999986</v>
      </c>
      <c r="S1077" s="4">
        <f t="shared" si="1727"/>
        <v>1</v>
      </c>
      <c r="T1077" s="4">
        <f t="shared" si="1728"/>
        <v>1</v>
      </c>
      <c r="U1077" s="5">
        <f t="shared" si="1719"/>
        <v>251.00799999999998</v>
      </c>
      <c r="V1077" s="5">
        <f t="shared" si="1720"/>
        <v>16.682000000000073</v>
      </c>
      <c r="X1077" s="5">
        <f t="shared" si="1674"/>
        <v>83.119999999999891</v>
      </c>
      <c r="Y1077" s="5">
        <f t="shared" si="1675"/>
        <v>65.009999999999764</v>
      </c>
      <c r="AA1077" s="5">
        <f t="shared" si="1693"/>
        <v>1</v>
      </c>
      <c r="AB1077" s="5">
        <f t="shared" si="1694"/>
        <v>0</v>
      </c>
      <c r="AC1077" s="5">
        <f t="shared" si="1695"/>
        <v>1</v>
      </c>
      <c r="AF1077" s="5">
        <f t="shared" si="1681"/>
        <v>83.599999999999909</v>
      </c>
      <c r="AG1077" s="5">
        <f t="shared" si="1682"/>
        <v>83.230000000000018</v>
      </c>
      <c r="AH1077" s="5">
        <f t="shared" si="1683"/>
        <v>2.9800000000000182</v>
      </c>
      <c r="AI1077" s="5">
        <f t="shared" si="1684"/>
        <v>3.3499999999999091</v>
      </c>
      <c r="AJ1077" s="5"/>
      <c r="AK1077" s="5">
        <f t="shared" si="1685"/>
        <v>2.9800000000000182</v>
      </c>
      <c r="AL1077" s="5">
        <f t="shared" si="1705"/>
        <v>24.736000000000331</v>
      </c>
      <c r="AM1077" s="5">
        <f t="shared" si="1686"/>
        <v>83.599999999999909</v>
      </c>
      <c r="AN1077" s="5">
        <f t="shared" si="1701"/>
        <v>59.432000000000016</v>
      </c>
      <c r="AO1077" s="5">
        <f t="shared" si="1702"/>
        <v>1</v>
      </c>
      <c r="AP1077" s="5">
        <f t="shared" si="1721"/>
        <v>4</v>
      </c>
      <c r="AQ1077" s="5">
        <f t="shared" si="1740"/>
        <v>4.5999999999999996</v>
      </c>
      <c r="AR1077" s="5"/>
      <c r="AS1077" s="5">
        <f t="shared" si="1679"/>
        <v>83.230000000000018</v>
      </c>
      <c r="AT1077" s="5">
        <f t="shared" si="1701"/>
        <v>61.572000000000024</v>
      </c>
      <c r="AU1077" s="5">
        <f t="shared" si="1687"/>
        <v>3.3499999999999091</v>
      </c>
      <c r="AV1077" s="5">
        <f t="shared" si="1690"/>
        <v>0.36999999999989086</v>
      </c>
      <c r="AW1077" s="5">
        <f t="shared" si="1688"/>
        <v>6</v>
      </c>
      <c r="AZ1077" s="4">
        <f t="shared" si="1730"/>
        <v>1</v>
      </c>
      <c r="BA1077" s="5">
        <f t="shared" si="1736"/>
        <v>12.820000000000164</v>
      </c>
      <c r="BB1077" s="4">
        <f t="shared" si="1731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  <c r="CB1077" s="5">
        <f t="shared" si="1710"/>
        <v>83.599999999999909</v>
      </c>
      <c r="CC1077" s="5">
        <f t="shared" si="1711"/>
        <v>2.9800000000000182</v>
      </c>
      <c r="CD1077" s="5">
        <f t="shared" si="1722"/>
        <v>83.119999999999891</v>
      </c>
      <c r="CE1077" s="5">
        <f t="shared" si="1713"/>
        <v>-30</v>
      </c>
      <c r="CF1077" s="5"/>
      <c r="CG1077" s="5">
        <f t="shared" si="1714"/>
        <v>-50</v>
      </c>
      <c r="CH1077" s="5">
        <f t="shared" si="1717"/>
        <v>65.009999999999764</v>
      </c>
      <c r="CI1077" s="5">
        <f t="shared" si="1715"/>
        <v>-16.880000000000109</v>
      </c>
    </row>
    <row r="1078" spans="1:87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5">
        <f t="shared" si="1672"/>
        <v>52.610000000000127</v>
      </c>
      <c r="K1078" s="5">
        <f t="shared" si="1699"/>
        <v>67.674166666666721</v>
      </c>
      <c r="L1078" s="5">
        <f t="shared" si="1676"/>
        <v>54.289999999999964</v>
      </c>
      <c r="M1078" s="5">
        <f t="shared" ref="M1078" si="1764">AVERAGE(L1067:L1078)</f>
        <v>55.42166666666666</v>
      </c>
      <c r="N1078" s="6" t="s">
        <v>37</v>
      </c>
      <c r="O1078" s="5">
        <f t="shared" si="1678"/>
        <v>267.40000000000009</v>
      </c>
      <c r="P1078" s="4">
        <f t="shared" si="1724"/>
        <v>0.99199337382661623</v>
      </c>
      <c r="Q1078" s="5">
        <f t="shared" si="1725"/>
        <v>36.220000000000255</v>
      </c>
      <c r="R1078" s="5">
        <f t="shared" si="1726"/>
        <v>240.52499999999986</v>
      </c>
      <c r="S1078" s="4">
        <f t="shared" si="1727"/>
        <v>0.99231788079470296</v>
      </c>
      <c r="T1078" s="4">
        <f t="shared" si="1728"/>
        <v>0.99517229898451864</v>
      </c>
      <c r="U1078" s="5">
        <f t="shared" si="1719"/>
        <v>255.07399999999998</v>
      </c>
      <c r="V1078" s="5">
        <f t="shared" si="1720"/>
        <v>12.326000000000107</v>
      </c>
      <c r="X1078" s="5">
        <f t="shared" si="1674"/>
        <v>33.369999999999891</v>
      </c>
      <c r="Y1078" s="5">
        <f t="shared" si="1675"/>
        <v>28.009999999999764</v>
      </c>
      <c r="AA1078" s="5">
        <f t="shared" si="1693"/>
        <v>1</v>
      </c>
      <c r="AB1078" s="5">
        <f t="shared" si="1694"/>
        <v>0</v>
      </c>
      <c r="AC1078" s="5">
        <f t="shared" si="1695"/>
        <v>1</v>
      </c>
      <c r="AF1078" s="5">
        <f t="shared" si="1681"/>
        <v>43.849999999999909</v>
      </c>
      <c r="AG1078" s="5">
        <f t="shared" si="1682"/>
        <v>51.480000000000018</v>
      </c>
      <c r="AH1078" s="5">
        <f t="shared" si="1683"/>
        <v>8.7600000000002183</v>
      </c>
      <c r="AI1078" s="5">
        <f t="shared" si="1684"/>
        <v>1.1300000000001091</v>
      </c>
      <c r="AJ1078" s="5"/>
      <c r="AK1078" s="5">
        <f t="shared" si="1685"/>
        <v>8.7600000000002183</v>
      </c>
      <c r="AL1078" s="5">
        <f t="shared" si="1705"/>
        <v>24.736000000000331</v>
      </c>
      <c r="AM1078" s="5">
        <f t="shared" si="1686"/>
        <v>43.849999999999909</v>
      </c>
      <c r="AN1078" s="5">
        <f t="shared" si="1701"/>
        <v>53.181999999999974</v>
      </c>
      <c r="AO1078" s="5">
        <f t="shared" si="1702"/>
        <v>0</v>
      </c>
      <c r="AP1078" s="5">
        <f t="shared" si="1721"/>
        <v>3</v>
      </c>
      <c r="AQ1078" s="5">
        <f t="shared" si="1740"/>
        <v>4.2</v>
      </c>
      <c r="AR1078" s="5"/>
      <c r="AS1078" s="5">
        <f t="shared" si="1679"/>
        <v>51.480000000000018</v>
      </c>
      <c r="AT1078" s="5">
        <f t="shared" si="1701"/>
        <v>54.423000000000002</v>
      </c>
      <c r="AU1078" s="5">
        <f t="shared" si="1687"/>
        <v>1.1300000000001091</v>
      </c>
      <c r="AV1078" s="5">
        <f t="shared" si="1690"/>
        <v>-7.6300000000001091</v>
      </c>
      <c r="AW1078" s="5">
        <f t="shared" si="1688"/>
        <v>2</v>
      </c>
      <c r="AZ1078" s="4">
        <f t="shared" si="1730"/>
        <v>0.99517229898451864</v>
      </c>
      <c r="BA1078" s="5">
        <f t="shared" si="1736"/>
        <v>-0.28999999999996362</v>
      </c>
      <c r="BB1078" s="4">
        <f t="shared" si="1731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  <c r="CB1078" s="5">
        <f t="shared" si="1710"/>
        <v>43.849999999999909</v>
      </c>
      <c r="CC1078" s="5">
        <f t="shared" si="1711"/>
        <v>8.7600000000002183</v>
      </c>
      <c r="CD1078" s="5">
        <f t="shared" si="1722"/>
        <v>33.369999999999891</v>
      </c>
      <c r="CE1078" s="5">
        <f t="shared" si="1713"/>
        <v>-30</v>
      </c>
      <c r="CF1078" s="5"/>
      <c r="CG1078" s="5">
        <f t="shared" si="1714"/>
        <v>-50</v>
      </c>
      <c r="CH1078" s="5">
        <f t="shared" si="1717"/>
        <v>28.009999999999764</v>
      </c>
      <c r="CI1078" s="5">
        <f t="shared" si="1715"/>
        <v>-66.630000000000109</v>
      </c>
    </row>
    <row r="1079" spans="1:87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5">
        <f t="shared" si="1672"/>
        <v>54.980000000000018</v>
      </c>
      <c r="K1079" s="5">
        <f t="shared" si="1699"/>
        <v>67.434166666666712</v>
      </c>
      <c r="L1079" s="5">
        <f t="shared" si="1676"/>
        <v>42.869999999999891</v>
      </c>
      <c r="M1079" s="5">
        <f t="shared" ref="M1079" si="1765">AVERAGE(L1068:L1079)</f>
        <v>56.038333333333334</v>
      </c>
      <c r="N1079" s="6" t="s">
        <v>37</v>
      </c>
      <c r="O1079" s="5">
        <f t="shared" si="1678"/>
        <v>276.69999999999982</v>
      </c>
      <c r="P1079" s="4">
        <f t="shared" si="1724"/>
        <v>1</v>
      </c>
      <c r="Q1079" s="5">
        <f t="shared" si="1725"/>
        <v>45.230000000000018</v>
      </c>
      <c r="R1079" s="5">
        <f t="shared" si="1726"/>
        <v>242.7774999999998</v>
      </c>
      <c r="S1079" s="4">
        <f t="shared" si="1727"/>
        <v>1</v>
      </c>
      <c r="T1079" s="4">
        <f t="shared" si="1728"/>
        <v>1</v>
      </c>
      <c r="U1079" s="5">
        <f t="shared" si="1719"/>
        <v>259.62599999999992</v>
      </c>
      <c r="V1079" s="5">
        <f t="shared" si="1720"/>
        <v>17.073999999999899</v>
      </c>
      <c r="X1079" s="5">
        <f t="shared" si="1674"/>
        <v>-41.940000000000055</v>
      </c>
      <c r="Y1079" s="5">
        <f t="shared" si="1675"/>
        <v>-20.559999999999945</v>
      </c>
      <c r="AA1079" s="5">
        <f t="shared" si="1693"/>
        <v>0</v>
      </c>
      <c r="AB1079" s="5">
        <f t="shared" si="1694"/>
        <v>1</v>
      </c>
      <c r="AC1079" s="5">
        <f t="shared" si="1695"/>
        <v>1</v>
      </c>
      <c r="AF1079" s="5">
        <f t="shared" si="1681"/>
        <v>0.96000000000003638</v>
      </c>
      <c r="AG1079" s="5">
        <f t="shared" si="1682"/>
        <v>17.110000000000127</v>
      </c>
      <c r="AH1079" s="5">
        <f t="shared" si="1683"/>
        <v>54.019999999999982</v>
      </c>
      <c r="AI1079" s="5">
        <f t="shared" si="1684"/>
        <v>37.869999999999891</v>
      </c>
      <c r="AJ1079" s="5"/>
      <c r="AK1079" s="5">
        <f t="shared" si="1685"/>
        <v>0.96000000000003638</v>
      </c>
      <c r="AL1079" s="5">
        <f t="shared" si="1705"/>
        <v>24.736000000000331</v>
      </c>
      <c r="AM1079" s="5">
        <f t="shared" si="1686"/>
        <v>54.019999999999982</v>
      </c>
      <c r="AN1079" s="5">
        <f t="shared" si="1701"/>
        <v>53.594999999999935</v>
      </c>
      <c r="AO1079" s="5">
        <f t="shared" si="1702"/>
        <v>1</v>
      </c>
      <c r="AP1079" s="5">
        <f t="shared" si="1721"/>
        <v>4</v>
      </c>
      <c r="AQ1079" s="5">
        <f t="shared" si="1740"/>
        <v>4</v>
      </c>
      <c r="AR1079" s="5"/>
      <c r="AS1079" s="5">
        <f t="shared" si="1679"/>
        <v>37.869999999999891</v>
      </c>
      <c r="AT1079" s="5">
        <f t="shared" si="1701"/>
        <v>53.848999999999975</v>
      </c>
      <c r="AU1079" s="5">
        <f t="shared" si="1687"/>
        <v>17.110000000000127</v>
      </c>
      <c r="AV1079" s="5">
        <f t="shared" si="1690"/>
        <v>-16.150000000000091</v>
      </c>
      <c r="AW1079" s="5">
        <f t="shared" si="1688"/>
        <v>3</v>
      </c>
      <c r="AZ1079" s="4">
        <f t="shared" si="1730"/>
        <v>1</v>
      </c>
      <c r="BA1079" s="5">
        <f t="shared" si="1736"/>
        <v>9.2999999999997272</v>
      </c>
      <c r="BB1079" s="4">
        <f t="shared" si="1731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  <c r="CB1079" s="5">
        <f t="shared" si="1710"/>
        <v>0.96000000000003638</v>
      </c>
      <c r="CC1079" s="5">
        <f t="shared" si="1711"/>
        <v>54.019999999999982</v>
      </c>
      <c r="CD1079" s="5">
        <f t="shared" si="1722"/>
        <v>-50</v>
      </c>
      <c r="CE1079" s="5">
        <f t="shared" si="1713"/>
        <v>20.559999999999945</v>
      </c>
      <c r="CF1079" s="5"/>
      <c r="CG1079" s="5">
        <f t="shared" si="1714"/>
        <v>-50</v>
      </c>
      <c r="CH1079" s="5">
        <f t="shared" si="1717"/>
        <v>-20.559999999999945</v>
      </c>
      <c r="CI1079" s="5">
        <f t="shared" si="1715"/>
        <v>-150</v>
      </c>
    </row>
    <row r="1080" spans="1:87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5">
        <f t="shared" si="1672"/>
        <v>48.170000000000073</v>
      </c>
      <c r="K1080" s="5">
        <f t="shared" si="1699"/>
        <v>61.200833333333357</v>
      </c>
      <c r="L1080" s="5">
        <f t="shared" si="1676"/>
        <v>42</v>
      </c>
      <c r="M1080" s="5">
        <f t="shared" ref="M1080" si="1766">AVERAGE(L1069:L1080)</f>
        <v>51.154999999999973</v>
      </c>
      <c r="N1080" s="6" t="s">
        <v>37</v>
      </c>
      <c r="O1080" s="5">
        <f t="shared" si="1678"/>
        <v>266.59999999999991</v>
      </c>
      <c r="P1080" s="4">
        <f t="shared" si="1724"/>
        <v>0.5373339441136078</v>
      </c>
      <c r="Q1080" s="5">
        <f t="shared" si="1725"/>
        <v>21.829999999999927</v>
      </c>
      <c r="R1080" s="5">
        <f t="shared" si="1726"/>
        <v>260.32749999999987</v>
      </c>
      <c r="S1080" s="4">
        <f t="shared" si="1727"/>
        <v>0.77669688260004632</v>
      </c>
      <c r="T1080" s="4">
        <f t="shared" si="1728"/>
        <v>0.78400342172797344</v>
      </c>
      <c r="U1080" s="5">
        <f t="shared" si="1719"/>
        <v>266.65199999999993</v>
      </c>
      <c r="V1080" s="5">
        <f t="shared" si="1720"/>
        <v>-5.2000000000020918E-2</v>
      </c>
      <c r="X1080" s="5">
        <f t="shared" si="1674"/>
        <v>-22.550000000000182</v>
      </c>
      <c r="Y1080" s="5">
        <f t="shared" si="1675"/>
        <v>-18.220000000000255</v>
      </c>
      <c r="AA1080" s="5">
        <f t="shared" si="1693"/>
        <v>0</v>
      </c>
      <c r="AB1080" s="5">
        <f t="shared" si="1694"/>
        <v>1</v>
      </c>
      <c r="AC1080" s="5">
        <f t="shared" si="1695"/>
        <v>1</v>
      </c>
      <c r="AF1080" s="5">
        <f t="shared" si="1681"/>
        <v>24.900000000000091</v>
      </c>
      <c r="AG1080" s="5">
        <f t="shared" si="1682"/>
        <v>25.800000000000182</v>
      </c>
      <c r="AH1080" s="5">
        <f t="shared" si="1683"/>
        <v>23.269999999999982</v>
      </c>
      <c r="AI1080" s="5">
        <f t="shared" si="1684"/>
        <v>22.369999999999891</v>
      </c>
      <c r="AJ1080" s="5"/>
      <c r="AK1080" s="5">
        <f t="shared" si="1685"/>
        <v>23.269999999999982</v>
      </c>
      <c r="AL1080" s="5">
        <f t="shared" si="1705"/>
        <v>23.401000000000021</v>
      </c>
      <c r="AM1080" s="5">
        <f t="shared" si="1686"/>
        <v>24.900000000000091</v>
      </c>
      <c r="AN1080" s="5">
        <f t="shared" si="1701"/>
        <v>52.094999999999935</v>
      </c>
      <c r="AO1080" s="5">
        <f t="shared" si="1702"/>
        <v>0</v>
      </c>
      <c r="AP1080" s="5">
        <f t="shared" si="1721"/>
        <v>4</v>
      </c>
      <c r="AQ1080" s="5">
        <f t="shared" si="1740"/>
        <v>3.9</v>
      </c>
      <c r="AR1080" s="5"/>
      <c r="AS1080" s="5">
        <f t="shared" si="1679"/>
        <v>25.800000000000182</v>
      </c>
      <c r="AT1080" s="5">
        <f t="shared" si="1701"/>
        <v>52.786999999999992</v>
      </c>
      <c r="AU1080" s="5">
        <f t="shared" si="1687"/>
        <v>22.369999999999891</v>
      </c>
      <c r="AV1080" s="5">
        <f t="shared" si="1690"/>
        <v>-0.90000000000009095</v>
      </c>
      <c r="AW1080" s="5">
        <f t="shared" si="1688"/>
        <v>4</v>
      </c>
      <c r="AZ1080" s="4">
        <f t="shared" si="1730"/>
        <v>0.78400342172797344</v>
      </c>
      <c r="BA1080" s="5">
        <f t="shared" si="1736"/>
        <v>-10.099999999999909</v>
      </c>
      <c r="BB1080" s="4">
        <f t="shared" si="1731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  <c r="CB1080" s="5">
        <f t="shared" si="1710"/>
        <v>24.900000000000091</v>
      </c>
      <c r="CC1080" s="5">
        <f t="shared" si="1711"/>
        <v>23.269999999999982</v>
      </c>
      <c r="CD1080" s="5">
        <f t="shared" si="1722"/>
        <v>-22.550000000000182</v>
      </c>
      <c r="CE1080" s="5">
        <f t="shared" si="1713"/>
        <v>18.220000000000255</v>
      </c>
      <c r="CF1080" s="5"/>
      <c r="CG1080" s="5">
        <f t="shared" si="1714"/>
        <v>-50</v>
      </c>
      <c r="CH1080" s="5">
        <f t="shared" si="1717"/>
        <v>-18.220000000000255</v>
      </c>
      <c r="CI1080" s="5">
        <f t="shared" si="1715"/>
        <v>-122.55000000000018</v>
      </c>
    </row>
    <row r="1081" spans="1:87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5">
        <f t="shared" si="1672"/>
        <v>57.130000000000109</v>
      </c>
      <c r="K1081" s="5">
        <f t="shared" si="1699"/>
        <v>61.175833333333344</v>
      </c>
      <c r="L1081" s="5">
        <f t="shared" si="1676"/>
        <v>34.159999999999854</v>
      </c>
      <c r="M1081" s="5">
        <f t="shared" ref="M1081" si="1767">AVERAGE(L1070:L1081)</f>
        <v>50.425833333333266</v>
      </c>
      <c r="N1081" s="6" t="s">
        <v>36</v>
      </c>
      <c r="O1081" s="5">
        <f t="shared" si="1678"/>
        <v>273.42000000000007</v>
      </c>
      <c r="P1081" s="4">
        <f t="shared" si="1724"/>
        <v>0.6752475247524975</v>
      </c>
      <c r="Q1081" s="5">
        <f t="shared" si="1725"/>
        <v>10.099999999999909</v>
      </c>
      <c r="R1081" s="5">
        <f t="shared" si="1726"/>
        <v>269.12499999999989</v>
      </c>
      <c r="S1081" s="4">
        <f t="shared" si="1727"/>
        <v>0.92748175989388137</v>
      </c>
      <c r="T1081" s="4">
        <f t="shared" si="1728"/>
        <v>0.92748175989388137</v>
      </c>
      <c r="U1081" s="5">
        <f t="shared" si="1719"/>
        <v>270.36199999999997</v>
      </c>
      <c r="V1081" s="5">
        <f t="shared" si="1720"/>
        <v>3.0580000000001064</v>
      </c>
      <c r="X1081" s="5">
        <f t="shared" si="1674"/>
        <v>-17.029999999999745</v>
      </c>
      <c r="Y1081" s="5">
        <f t="shared" si="1675"/>
        <v>-16.519999999999982</v>
      </c>
      <c r="AA1081" s="5">
        <f t="shared" si="1693"/>
        <v>0</v>
      </c>
      <c r="AB1081" s="5">
        <f t="shared" si="1694"/>
        <v>1</v>
      </c>
      <c r="AC1081" s="5">
        <f t="shared" si="1695"/>
        <v>1</v>
      </c>
      <c r="AF1081" s="5">
        <f t="shared" si="1681"/>
        <v>27.730000000000018</v>
      </c>
      <c r="AG1081" s="5">
        <f t="shared" si="1682"/>
        <v>57.130000000000109</v>
      </c>
      <c r="AH1081" s="5">
        <f t="shared" si="1683"/>
        <v>25.989999999999782</v>
      </c>
      <c r="AI1081" s="5">
        <f t="shared" si="1684"/>
        <v>-3.4100000000003092</v>
      </c>
      <c r="AJ1081" s="5"/>
      <c r="AK1081" s="5">
        <f t="shared" si="1685"/>
        <v>25.989999999999782</v>
      </c>
      <c r="AL1081" s="5">
        <f t="shared" si="1705"/>
        <v>24.72100000000032</v>
      </c>
      <c r="AM1081" s="5">
        <f t="shared" si="1686"/>
        <v>27.730000000000018</v>
      </c>
      <c r="AN1081" s="5">
        <f t="shared" si="1701"/>
        <v>46.651999999999951</v>
      </c>
      <c r="AO1081" s="5">
        <f t="shared" si="1702"/>
        <v>0</v>
      </c>
      <c r="AP1081" s="5">
        <f t="shared" si="1721"/>
        <v>3</v>
      </c>
      <c r="AQ1081" s="5">
        <f t="shared" si="1740"/>
        <v>3.7</v>
      </c>
      <c r="AR1081" s="5"/>
      <c r="AS1081" s="5">
        <f t="shared" si="1679"/>
        <v>57.130000000000109</v>
      </c>
      <c r="AT1081" s="5">
        <f t="shared" si="1701"/>
        <v>49.915000000000006</v>
      </c>
      <c r="AU1081" s="5">
        <f t="shared" si="1687"/>
        <v>-3.4100000000003092</v>
      </c>
      <c r="AV1081" s="5">
        <f t="shared" si="1690"/>
        <v>-29.400000000000091</v>
      </c>
      <c r="AW1081" s="5">
        <f t="shared" si="1688"/>
        <v>5</v>
      </c>
      <c r="AZ1081" s="4">
        <f t="shared" si="1730"/>
        <v>0.92748175989388137</v>
      </c>
      <c r="BA1081" s="5">
        <f t="shared" si="1736"/>
        <v>0</v>
      </c>
      <c r="BB1081" s="4">
        <f t="shared" si="1731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  <c r="CB1081" s="5">
        <f t="shared" si="1710"/>
        <v>27.730000000000018</v>
      </c>
      <c r="CC1081" s="5">
        <f t="shared" si="1711"/>
        <v>25.989999999999782</v>
      </c>
      <c r="CD1081" s="5">
        <f t="shared" si="1722"/>
        <v>-17.029999999999745</v>
      </c>
      <c r="CE1081" s="5">
        <f t="shared" si="1713"/>
        <v>16.519999999999982</v>
      </c>
      <c r="CF1081" s="5"/>
      <c r="CG1081" s="5">
        <f t="shared" si="1714"/>
        <v>-50</v>
      </c>
      <c r="CH1081" s="5">
        <f t="shared" si="1717"/>
        <v>-16.519999999999982</v>
      </c>
      <c r="CI1081" s="5">
        <f t="shared" si="1715"/>
        <v>-117.02999999999975</v>
      </c>
    </row>
    <row r="1082" spans="1:87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5">
        <f t="shared" si="1672"/>
        <v>80.699999999999818</v>
      </c>
      <c r="K1082" s="5">
        <f t="shared" si="1699"/>
        <v>62.397500000000001</v>
      </c>
      <c r="L1082" s="5">
        <f t="shared" si="1676"/>
        <v>54.139999999999873</v>
      </c>
      <c r="M1082" s="5">
        <f t="shared" ref="M1082" si="1768">AVERAGE(L1071:L1082)</f>
        <v>48.843333333333284</v>
      </c>
      <c r="N1082" s="6" t="s">
        <v>37</v>
      </c>
      <c r="O1082" s="5">
        <f t="shared" si="1678"/>
        <v>296.73</v>
      </c>
      <c r="P1082" s="4">
        <f t="shared" si="1724"/>
        <v>1</v>
      </c>
      <c r="Q1082" s="5">
        <f t="shared" si="1725"/>
        <v>30.130000000000109</v>
      </c>
      <c r="R1082" s="5">
        <f t="shared" si="1726"/>
        <v>274.13249999999994</v>
      </c>
      <c r="S1082" s="4">
        <f t="shared" si="1727"/>
        <v>1</v>
      </c>
      <c r="T1082" s="4">
        <f t="shared" si="1728"/>
        <v>1</v>
      </c>
      <c r="U1082" s="5">
        <f t="shared" si="1719"/>
        <v>276.16999999999996</v>
      </c>
      <c r="V1082" s="5">
        <f t="shared" si="1720"/>
        <v>20.560000000000059</v>
      </c>
      <c r="X1082" s="5">
        <f t="shared" si="1674"/>
        <v>55.329999999999927</v>
      </c>
      <c r="Y1082" s="5">
        <f t="shared" si="1675"/>
        <v>8.8899999999998727</v>
      </c>
      <c r="AA1082" s="5">
        <f t="shared" si="1693"/>
        <v>1</v>
      </c>
      <c r="AB1082" s="5">
        <f t="shared" si="1694"/>
        <v>0</v>
      </c>
      <c r="AC1082" s="5">
        <f t="shared" si="1695"/>
        <v>1</v>
      </c>
      <c r="AF1082" s="5">
        <f t="shared" si="1681"/>
        <v>78.139999999999873</v>
      </c>
      <c r="AG1082" s="5">
        <f t="shared" si="1682"/>
        <v>80.699999999999818</v>
      </c>
      <c r="AH1082" s="5">
        <f t="shared" si="1683"/>
        <v>0</v>
      </c>
      <c r="AI1082" s="5">
        <f t="shared" si="1684"/>
        <v>-2.5599999999999454</v>
      </c>
      <c r="AJ1082" s="5"/>
      <c r="AK1082" s="5">
        <f t="shared" si="1685"/>
        <v>0</v>
      </c>
      <c r="AL1082" s="5">
        <f t="shared" si="1705"/>
        <v>24.72100000000032</v>
      </c>
      <c r="AM1082" s="5">
        <f t="shared" si="1686"/>
        <v>78.139999999999873</v>
      </c>
      <c r="AN1082" s="5">
        <f t="shared" si="1701"/>
        <v>51.203999999999951</v>
      </c>
      <c r="AO1082" s="5">
        <f t="shared" si="1702"/>
        <v>1</v>
      </c>
      <c r="AP1082" s="5">
        <f t="shared" si="1721"/>
        <v>4</v>
      </c>
      <c r="AQ1082" s="5">
        <f t="shared" si="1740"/>
        <v>3.6</v>
      </c>
      <c r="AR1082" s="5"/>
      <c r="AS1082" s="5">
        <f t="shared" si="1679"/>
        <v>80.699999999999818</v>
      </c>
      <c r="AT1082" s="5">
        <f t="shared" si="1701"/>
        <v>54.178000000000019</v>
      </c>
      <c r="AU1082" s="5">
        <f t="shared" si="1687"/>
        <v>-2.5599999999999454</v>
      </c>
      <c r="AV1082" s="5">
        <f t="shared" si="1690"/>
        <v>-2.5599999999999454</v>
      </c>
      <c r="AW1082" s="5">
        <f t="shared" si="1688"/>
        <v>3</v>
      </c>
      <c r="AZ1082" s="4">
        <f t="shared" si="1730"/>
        <v>1</v>
      </c>
      <c r="BA1082" s="5">
        <f t="shared" si="1736"/>
        <v>23.309999999999945</v>
      </c>
      <c r="BB1082" s="4">
        <f t="shared" si="1731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  <c r="CB1082" s="5">
        <f t="shared" si="1710"/>
        <v>78.139999999999873</v>
      </c>
      <c r="CC1082" s="5">
        <f t="shared" si="1711"/>
        <v>0</v>
      </c>
      <c r="CD1082" s="5">
        <f t="shared" si="1722"/>
        <v>55.329999999999927</v>
      </c>
      <c r="CE1082" s="5">
        <f t="shared" si="1713"/>
        <v>-8.8899999999998727</v>
      </c>
      <c r="CF1082" s="5"/>
      <c r="CG1082" s="5">
        <f t="shared" si="1714"/>
        <v>-50</v>
      </c>
      <c r="CH1082" s="5">
        <f t="shared" si="1717"/>
        <v>8.8899999999998727</v>
      </c>
      <c r="CI1082" s="5">
        <f t="shared" si="1715"/>
        <v>-44.670000000000073</v>
      </c>
    </row>
    <row r="1083" spans="1:87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5">
        <f t="shared" si="1672"/>
        <v>101.40000000000009</v>
      </c>
      <c r="K1083" s="5">
        <f t="shared" si="1699"/>
        <v>63.693333333333349</v>
      </c>
      <c r="L1083" s="5">
        <f t="shared" si="1676"/>
        <v>77.880000000000109</v>
      </c>
      <c r="M1083" s="5">
        <f t="shared" ref="M1083" si="1769">AVERAGE(L1072:L1083)</f>
        <v>50.259166666666601</v>
      </c>
      <c r="N1083" s="6" t="s">
        <v>37</v>
      </c>
      <c r="O1083" s="5">
        <f t="shared" si="1678"/>
        <v>281.34000000000015</v>
      </c>
      <c r="P1083" s="4">
        <f t="shared" si="1724"/>
        <v>0.48921340856290019</v>
      </c>
      <c r="Q1083" s="5">
        <f t="shared" si="1725"/>
        <v>30.130000000000109</v>
      </c>
      <c r="R1083" s="5">
        <f t="shared" si="1726"/>
        <v>274.13249999999994</v>
      </c>
      <c r="S1083" s="4">
        <f t="shared" si="1727"/>
        <v>0.48921340856290019</v>
      </c>
      <c r="T1083" s="4">
        <f t="shared" si="1728"/>
        <v>0.76417407293901596</v>
      </c>
      <c r="U1083" s="5">
        <f t="shared" si="1719"/>
        <v>278.95799999999997</v>
      </c>
      <c r="V1083" s="5">
        <f t="shared" si="1720"/>
        <v>2.3820000000001755</v>
      </c>
      <c r="X1083" s="5">
        <f t="shared" si="1674"/>
        <v>-46.139999999999873</v>
      </c>
      <c r="Y1083" s="5">
        <f t="shared" si="1675"/>
        <v>-14.309999999999945</v>
      </c>
      <c r="AA1083" s="5">
        <f t="shared" si="1693"/>
        <v>0</v>
      </c>
      <c r="AB1083" s="5">
        <f t="shared" si="1694"/>
        <v>1</v>
      </c>
      <c r="AC1083" s="5">
        <f t="shared" si="1695"/>
        <v>1</v>
      </c>
      <c r="AF1083" s="5">
        <f t="shared" si="1681"/>
        <v>0</v>
      </c>
      <c r="AG1083" s="5">
        <f t="shared" si="1682"/>
        <v>-12.510000000000218</v>
      </c>
      <c r="AH1083" s="5">
        <f t="shared" si="1683"/>
        <v>88.889999999999873</v>
      </c>
      <c r="AI1083" s="5">
        <f t="shared" si="1684"/>
        <v>101.40000000000009</v>
      </c>
      <c r="AJ1083" s="5"/>
      <c r="AK1083" s="5">
        <f t="shared" si="1685"/>
        <v>0</v>
      </c>
      <c r="AL1083" s="5">
        <f t="shared" si="1705"/>
        <v>24.72100000000032</v>
      </c>
      <c r="AM1083" s="5">
        <f t="shared" si="1686"/>
        <v>88.889999999999873</v>
      </c>
      <c r="AN1083" s="5">
        <f t="shared" si="1701"/>
        <v>54.260999999999925</v>
      </c>
      <c r="AO1083" s="5">
        <f t="shared" si="1702"/>
        <v>1</v>
      </c>
      <c r="AP1083" s="5">
        <f t="shared" si="1721"/>
        <v>5</v>
      </c>
      <c r="AQ1083" s="5">
        <f t="shared" si="1740"/>
        <v>3.7</v>
      </c>
      <c r="AR1083" s="5"/>
      <c r="AS1083" s="5">
        <f t="shared" si="1679"/>
        <v>101.40000000000009</v>
      </c>
      <c r="AT1083" s="5">
        <f t="shared" si="1701"/>
        <v>57.915000000000006</v>
      </c>
      <c r="AU1083" s="5">
        <f t="shared" si="1687"/>
        <v>-12.510000000000218</v>
      </c>
      <c r="AV1083" s="5">
        <f t="shared" si="1690"/>
        <v>12.510000000000218</v>
      </c>
      <c r="AW1083" s="5">
        <f t="shared" si="1688"/>
        <v>4</v>
      </c>
      <c r="AZ1083" s="4">
        <f t="shared" si="1730"/>
        <v>0.76417407293901596</v>
      </c>
      <c r="BA1083" s="5">
        <f t="shared" si="1736"/>
        <v>-15.389999999999873</v>
      </c>
      <c r="BB1083" s="4">
        <f t="shared" si="1731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  <c r="CB1083" s="5">
        <f t="shared" si="1710"/>
        <v>0</v>
      </c>
      <c r="CC1083" s="5">
        <f t="shared" si="1711"/>
        <v>88.889999999999873</v>
      </c>
      <c r="CD1083" s="5">
        <f t="shared" si="1722"/>
        <v>-50</v>
      </c>
      <c r="CE1083" s="5">
        <f t="shared" si="1713"/>
        <v>14.309999999999945</v>
      </c>
      <c r="CF1083" s="5"/>
      <c r="CG1083" s="5">
        <f t="shared" si="1714"/>
        <v>-50</v>
      </c>
      <c r="CH1083" s="5">
        <f t="shared" si="1717"/>
        <v>-14.309999999999945</v>
      </c>
      <c r="CI1083" s="5">
        <f t="shared" si="1715"/>
        <v>-150</v>
      </c>
    </row>
    <row r="1084" spans="1:87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5">
        <f t="shared" si="1672"/>
        <v>45.110000000000127</v>
      </c>
      <c r="K1084" s="5">
        <f t="shared" si="1699"/>
        <v>63.472500000000046</v>
      </c>
      <c r="L1084" s="5">
        <f t="shared" si="1676"/>
        <v>33.629999999999654</v>
      </c>
      <c r="M1084" s="5">
        <f t="shared" ref="M1084" si="1770">AVERAGE(L1073:L1084)</f>
        <v>50.023333333333234</v>
      </c>
      <c r="N1084" s="6" t="s">
        <v>36</v>
      </c>
      <c r="O1084" s="5">
        <f t="shared" si="1678"/>
        <v>281.84999999999991</v>
      </c>
      <c r="P1084" s="4">
        <f t="shared" si="1724"/>
        <v>0.50614005974111997</v>
      </c>
      <c r="Q1084" s="5">
        <f t="shared" si="1725"/>
        <v>30.130000000000109</v>
      </c>
      <c r="R1084" s="5">
        <f t="shared" si="1726"/>
        <v>274.13249999999994</v>
      </c>
      <c r="S1084" s="4">
        <f t="shared" si="1727"/>
        <v>0.50614005974111997</v>
      </c>
      <c r="T1084" s="4">
        <f t="shared" si="1728"/>
        <v>0.64452938365981693</v>
      </c>
      <c r="U1084" s="5">
        <f t="shared" si="1719"/>
        <v>279.988</v>
      </c>
      <c r="V1084" s="5">
        <f t="shared" si="1720"/>
        <v>1.8619999999999095</v>
      </c>
      <c r="X1084" s="5">
        <f t="shared" si="1674"/>
        <v>-6.6599999999998545</v>
      </c>
      <c r="Y1084" s="5">
        <f t="shared" si="1675"/>
        <v>3.3000000000001819</v>
      </c>
      <c r="AA1084" s="5">
        <f t="shared" si="1693"/>
        <v>0</v>
      </c>
      <c r="AB1084" s="5">
        <f t="shared" si="1694"/>
        <v>0</v>
      </c>
      <c r="AC1084" s="5">
        <f t="shared" si="1695"/>
        <v>0</v>
      </c>
      <c r="AF1084" s="5">
        <f t="shared" si="1681"/>
        <v>23.050000000000182</v>
      </c>
      <c r="AG1084" s="5">
        <f t="shared" si="1682"/>
        <v>21.550000000000182</v>
      </c>
      <c r="AH1084" s="5">
        <f t="shared" si="1683"/>
        <v>22.059999999999945</v>
      </c>
      <c r="AI1084" s="5">
        <f t="shared" si="1684"/>
        <v>23.559999999999945</v>
      </c>
      <c r="AJ1084" s="5"/>
      <c r="AK1084" s="5">
        <f t="shared" si="1685"/>
        <v>22.059999999999945</v>
      </c>
      <c r="AL1084" s="5">
        <f t="shared" si="1705"/>
        <v>24.72100000000032</v>
      </c>
      <c r="AM1084" s="5">
        <f t="shared" si="1686"/>
        <v>23.050000000000182</v>
      </c>
      <c r="AN1084" s="5">
        <f t="shared" si="1701"/>
        <v>53.082999999999949</v>
      </c>
      <c r="AO1084" s="5">
        <f t="shared" si="1702"/>
        <v>0</v>
      </c>
      <c r="AP1084" s="5">
        <f t="shared" si="1721"/>
        <v>5</v>
      </c>
      <c r="AQ1084" s="5">
        <f t="shared" si="1740"/>
        <v>3.8</v>
      </c>
      <c r="AR1084" s="5"/>
      <c r="AS1084" s="5">
        <f t="shared" si="1679"/>
        <v>23.559999999999945</v>
      </c>
      <c r="AT1084" s="5">
        <f t="shared" si="1701"/>
        <v>56.703000000000017</v>
      </c>
      <c r="AU1084" s="5">
        <f t="shared" si="1687"/>
        <v>21.550000000000182</v>
      </c>
      <c r="AV1084" s="5">
        <f t="shared" si="1690"/>
        <v>1.5</v>
      </c>
      <c r="AW1084" s="5">
        <f t="shared" si="1688"/>
        <v>5</v>
      </c>
      <c r="AZ1084" s="4">
        <f t="shared" si="1730"/>
        <v>0.64452938365981693</v>
      </c>
      <c r="BA1084" s="5">
        <f t="shared" si="1736"/>
        <v>0</v>
      </c>
      <c r="BB1084" s="4">
        <f t="shared" si="1731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  <c r="CB1084" s="5">
        <f t="shared" si="1710"/>
        <v>23.050000000000182</v>
      </c>
      <c r="CC1084" s="5">
        <f t="shared" si="1711"/>
        <v>22.059999999999945</v>
      </c>
      <c r="CD1084" s="5">
        <f t="shared" si="1722"/>
        <v>-6.6599999999998545</v>
      </c>
      <c r="CE1084" s="5">
        <f t="shared" si="1713"/>
        <v>-3.3000000000001819</v>
      </c>
      <c r="CF1084" s="5"/>
      <c r="CG1084" s="5">
        <f t="shared" si="1714"/>
        <v>-50</v>
      </c>
      <c r="CH1084" s="5">
        <f t="shared" si="1717"/>
        <v>3.3000000000001819</v>
      </c>
      <c r="CI1084" s="5">
        <f t="shared" si="1715"/>
        <v>-106.65999999999985</v>
      </c>
    </row>
    <row r="1085" spans="1:87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5">
        <f t="shared" si="1672"/>
        <v>56.910000000000309</v>
      </c>
      <c r="K1085" s="5">
        <f t="shared" si="1699"/>
        <v>62.87916666666672</v>
      </c>
      <c r="L1085" s="5">
        <f t="shared" si="1676"/>
        <v>32.700000000000273</v>
      </c>
      <c r="M1085" s="5">
        <f t="shared" ref="M1085" si="1771">AVERAGE(L1074:L1085)</f>
        <v>48.080833333333238</v>
      </c>
      <c r="N1085" s="6" t="s">
        <v>36</v>
      </c>
      <c r="O1085" s="5">
        <f t="shared" si="1678"/>
        <v>282.38999999999987</v>
      </c>
      <c r="P1085" s="4">
        <f t="shared" si="1724"/>
        <v>0.38481338481337712</v>
      </c>
      <c r="Q1085" s="5">
        <f t="shared" si="1725"/>
        <v>23.309999999999945</v>
      </c>
      <c r="R1085" s="5">
        <f t="shared" si="1726"/>
        <v>279.24750000000006</v>
      </c>
      <c r="S1085" s="4">
        <f t="shared" si="1727"/>
        <v>0.52406239628277151</v>
      </c>
      <c r="T1085" s="4">
        <f t="shared" si="1728"/>
        <v>0.52406239628277151</v>
      </c>
      <c r="U1085" s="5">
        <f t="shared" si="1719"/>
        <v>283.14600000000002</v>
      </c>
      <c r="V1085" s="5">
        <f t="shared" si="1720"/>
        <v>-0.75600000000014234</v>
      </c>
      <c r="X1085" s="5">
        <f t="shared" si="1674"/>
        <v>29.369999999999891</v>
      </c>
      <c r="Y1085" s="5">
        <f t="shared" si="1675"/>
        <v>29.740000000000236</v>
      </c>
      <c r="AA1085" s="5">
        <f t="shared" si="1693"/>
        <v>1</v>
      </c>
      <c r="AB1085" s="5">
        <f t="shared" si="1694"/>
        <v>0</v>
      </c>
      <c r="AC1085" s="5">
        <f t="shared" si="1695"/>
        <v>1</v>
      </c>
      <c r="AF1085" s="5">
        <f t="shared" si="1681"/>
        <v>38.920000000000073</v>
      </c>
      <c r="AG1085" s="5">
        <f t="shared" si="1682"/>
        <v>38.920000000000073</v>
      </c>
      <c r="AH1085" s="5">
        <f t="shared" si="1683"/>
        <v>17.990000000000236</v>
      </c>
      <c r="AI1085" s="5">
        <f t="shared" si="1684"/>
        <v>17.990000000000236</v>
      </c>
      <c r="AJ1085" s="5"/>
      <c r="AK1085" s="5">
        <f t="shared" si="1685"/>
        <v>17.990000000000236</v>
      </c>
      <c r="AL1085" s="5">
        <f t="shared" si="1705"/>
        <v>23.541999999999963</v>
      </c>
      <c r="AM1085" s="5">
        <f t="shared" si="1686"/>
        <v>38.920000000000073</v>
      </c>
      <c r="AN1085" s="5">
        <f t="shared" si="1701"/>
        <v>53.338999999999984</v>
      </c>
      <c r="AO1085" s="5">
        <f t="shared" si="1702"/>
        <v>0</v>
      </c>
      <c r="AP1085" s="5">
        <f t="shared" si="1721"/>
        <v>5</v>
      </c>
      <c r="AQ1085" s="5">
        <f t="shared" si="1740"/>
        <v>4</v>
      </c>
      <c r="AR1085" s="5"/>
      <c r="AS1085" s="5">
        <f t="shared" si="1679"/>
        <v>38.920000000000073</v>
      </c>
      <c r="AT1085" s="5">
        <f t="shared" si="1701"/>
        <v>57.202000000000041</v>
      </c>
      <c r="AU1085" s="5">
        <f t="shared" si="1687"/>
        <v>17.990000000000236</v>
      </c>
      <c r="AV1085" s="5">
        <f t="shared" si="1690"/>
        <v>0</v>
      </c>
      <c r="AW1085" s="5">
        <f t="shared" si="1688"/>
        <v>6</v>
      </c>
      <c r="AZ1085" s="4">
        <f t="shared" si="1730"/>
        <v>0.52406239628277151</v>
      </c>
      <c r="BA1085" s="5">
        <f t="shared" si="1736"/>
        <v>0</v>
      </c>
      <c r="BB1085" s="4">
        <f t="shared" si="1731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  <c r="CB1085" s="5">
        <f t="shared" si="1710"/>
        <v>38.920000000000073</v>
      </c>
      <c r="CC1085" s="5">
        <f t="shared" si="1711"/>
        <v>17.990000000000236</v>
      </c>
      <c r="CD1085" s="5">
        <f t="shared" si="1722"/>
        <v>29.369999999999891</v>
      </c>
      <c r="CE1085" s="5">
        <f t="shared" si="1713"/>
        <v>-30</v>
      </c>
      <c r="CF1085" s="5"/>
      <c r="CG1085" s="5">
        <f t="shared" si="1714"/>
        <v>-50</v>
      </c>
      <c r="CH1085" s="5">
        <f t="shared" si="1717"/>
        <v>29.740000000000236</v>
      </c>
      <c r="CI1085" s="5">
        <f t="shared" si="1715"/>
        <v>-70.630000000000109</v>
      </c>
    </row>
    <row r="1086" spans="1:87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5">
        <f t="shared" si="1672"/>
        <v>45.089999999999691</v>
      </c>
      <c r="K1086" s="5">
        <f t="shared" si="1699"/>
        <v>63.462500000000055</v>
      </c>
      <c r="L1086" s="5">
        <f t="shared" si="1676"/>
        <v>32.980000000000018</v>
      </c>
      <c r="M1086" s="5">
        <f t="shared" ref="M1086" si="1772">AVERAGE(L1075:L1086)</f>
        <v>48.196666666666601</v>
      </c>
      <c r="N1086" s="6" t="s">
        <v>36</v>
      </c>
      <c r="O1086" s="5">
        <f t="shared" si="1678"/>
        <v>281.64000000000033</v>
      </c>
      <c r="P1086" s="4">
        <f t="shared" si="1724"/>
        <v>1.9493177387926209E-2</v>
      </c>
      <c r="Q1086" s="5">
        <f t="shared" si="1725"/>
        <v>15.389999999999873</v>
      </c>
      <c r="R1086" s="5">
        <f t="shared" si="1726"/>
        <v>285.18750000000011</v>
      </c>
      <c r="S1086" s="4">
        <f t="shared" si="1727"/>
        <v>0.49917026219715777</v>
      </c>
      <c r="T1086" s="4">
        <f t="shared" si="1728"/>
        <v>0.49917026219715777</v>
      </c>
      <c r="U1086" s="5">
        <f t="shared" si="1719"/>
        <v>284.79000000000008</v>
      </c>
      <c r="V1086" s="5">
        <f t="shared" si="1720"/>
        <v>-3.1499999999997499</v>
      </c>
      <c r="X1086" s="5">
        <f t="shared" si="1674"/>
        <v>-7.9299999999998363</v>
      </c>
      <c r="Y1086" s="5">
        <f t="shared" si="1675"/>
        <v>1.4800000000000182</v>
      </c>
      <c r="AA1086" s="5">
        <f t="shared" si="1693"/>
        <v>0</v>
      </c>
      <c r="AB1086" s="5">
        <f t="shared" si="1694"/>
        <v>0</v>
      </c>
      <c r="AC1086" s="5">
        <f t="shared" si="1695"/>
        <v>0</v>
      </c>
      <c r="AF1086" s="5">
        <f t="shared" si="1681"/>
        <v>7.6799999999998363</v>
      </c>
      <c r="AG1086" s="5">
        <f t="shared" si="1682"/>
        <v>6.6999999999998181</v>
      </c>
      <c r="AH1086" s="5">
        <f t="shared" si="1683"/>
        <v>37.409999999999854</v>
      </c>
      <c r="AI1086" s="5">
        <f t="shared" si="1684"/>
        <v>38.389999999999873</v>
      </c>
      <c r="AJ1086" s="5"/>
      <c r="AK1086" s="5">
        <f t="shared" si="1685"/>
        <v>7.6799999999998363</v>
      </c>
      <c r="AL1086" s="5">
        <f t="shared" si="1705"/>
        <v>23.541999999999963</v>
      </c>
      <c r="AM1086" s="5">
        <f t="shared" si="1686"/>
        <v>37.409999999999854</v>
      </c>
      <c r="AN1086" s="5">
        <f t="shared" si="1701"/>
        <v>50.050999999999974</v>
      </c>
      <c r="AO1086" s="5">
        <f t="shared" si="1702"/>
        <v>0</v>
      </c>
      <c r="AP1086" s="5">
        <f t="shared" si="1721"/>
        <v>4</v>
      </c>
      <c r="AQ1086" s="5">
        <f t="shared" si="1740"/>
        <v>4.0999999999999996</v>
      </c>
      <c r="AR1086" s="5"/>
      <c r="AS1086" s="5">
        <f t="shared" si="1679"/>
        <v>38.389999999999873</v>
      </c>
      <c r="AT1086" s="5">
        <f t="shared" si="1701"/>
        <v>53.847999999999999</v>
      </c>
      <c r="AU1086" s="5">
        <f t="shared" si="1687"/>
        <v>6.6999999999998181</v>
      </c>
      <c r="AV1086" s="5">
        <f t="shared" si="1690"/>
        <v>0.98000000000001819</v>
      </c>
      <c r="AW1086" s="5">
        <f t="shared" si="1688"/>
        <v>2</v>
      </c>
      <c r="AZ1086" s="4">
        <f t="shared" si="1730"/>
        <v>0.49917026219715777</v>
      </c>
      <c r="BA1086" s="5">
        <f t="shared" si="1736"/>
        <v>0</v>
      </c>
      <c r="BB1086" s="4">
        <f t="shared" si="1731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  <c r="CB1086" s="5">
        <f t="shared" si="1710"/>
        <v>7.6799999999998363</v>
      </c>
      <c r="CC1086" s="5">
        <f t="shared" si="1711"/>
        <v>37.409999999999854</v>
      </c>
      <c r="CD1086" s="5">
        <f t="shared" si="1722"/>
        <v>-7.9299999999998363</v>
      </c>
      <c r="CE1086" s="5">
        <f t="shared" si="1713"/>
        <v>-1.4800000000000182</v>
      </c>
      <c r="CF1086" s="5"/>
      <c r="CG1086" s="5">
        <f t="shared" si="1714"/>
        <v>-50</v>
      </c>
      <c r="CH1086" s="5">
        <f t="shared" si="1717"/>
        <v>1.4800000000000182</v>
      </c>
      <c r="CI1086" s="5">
        <f t="shared" si="1715"/>
        <v>-107.92999999999984</v>
      </c>
    </row>
    <row r="1087" spans="1:87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5">
        <f t="shared" si="1672"/>
        <v>58.199999999999818</v>
      </c>
      <c r="K1087" s="5">
        <f t="shared" si="1699"/>
        <v>63.234166666666702</v>
      </c>
      <c r="L1087" s="5">
        <f t="shared" si="1676"/>
        <v>45.820000000000164</v>
      </c>
      <c r="M1087" s="5">
        <f t="shared" ref="M1087" si="1773">AVERAGE(L1076:L1087)</f>
        <v>48.496666666666634</v>
      </c>
      <c r="N1087" s="6" t="s">
        <v>36</v>
      </c>
      <c r="O1087" s="5">
        <f t="shared" si="1678"/>
        <v>287.70000000000027</v>
      </c>
      <c r="P1087" s="4">
        <f t="shared" si="1724"/>
        <v>1</v>
      </c>
      <c r="Q1087" s="5">
        <f t="shared" si="1725"/>
        <v>6.3600000000001273</v>
      </c>
      <c r="R1087" s="5">
        <f t="shared" si="1726"/>
        <v>282.93000000000018</v>
      </c>
      <c r="S1087" s="4">
        <f t="shared" si="1727"/>
        <v>0.61261261261262268</v>
      </c>
      <c r="T1087" s="4">
        <f t="shared" si="1728"/>
        <v>0.70029870560903706</v>
      </c>
      <c r="U1087" s="5">
        <f t="shared" si="1719"/>
        <v>282.98400000000009</v>
      </c>
      <c r="V1087" s="5">
        <f t="shared" si="1720"/>
        <v>4.7160000000001787</v>
      </c>
      <c r="X1087" s="5">
        <f t="shared" si="1674"/>
        <v>26.849999999999909</v>
      </c>
      <c r="Y1087" s="5">
        <f t="shared" si="1675"/>
        <v>6.0299999999997453</v>
      </c>
      <c r="AA1087" s="5">
        <f t="shared" si="1693"/>
        <v>1</v>
      </c>
      <c r="AB1087" s="5">
        <f t="shared" si="1694"/>
        <v>0</v>
      </c>
      <c r="AC1087" s="5">
        <f t="shared" si="1695"/>
        <v>1</v>
      </c>
      <c r="AF1087" s="5">
        <f t="shared" si="1681"/>
        <v>48.989999999999782</v>
      </c>
      <c r="AG1087" s="5">
        <f t="shared" si="1682"/>
        <v>58.199999999999818</v>
      </c>
      <c r="AH1087" s="5">
        <f t="shared" si="1683"/>
        <v>0</v>
      </c>
      <c r="AI1087" s="5">
        <f t="shared" si="1684"/>
        <v>-9.2100000000000364</v>
      </c>
      <c r="AJ1087" s="5"/>
      <c r="AK1087" s="5">
        <f t="shared" si="1685"/>
        <v>0</v>
      </c>
      <c r="AL1087" s="5">
        <f t="shared" si="1705"/>
        <v>23.541999999999963</v>
      </c>
      <c r="AM1087" s="5">
        <f t="shared" si="1686"/>
        <v>48.989999999999782</v>
      </c>
      <c r="AN1087" s="5">
        <f t="shared" si="1701"/>
        <v>46.589999999999961</v>
      </c>
      <c r="AO1087" s="5">
        <f t="shared" si="1702"/>
        <v>1</v>
      </c>
      <c r="AP1087" s="5">
        <f t="shared" si="1721"/>
        <v>4</v>
      </c>
      <c r="AQ1087" s="5">
        <f t="shared" si="1740"/>
        <v>4.0999999999999996</v>
      </c>
      <c r="AR1087" s="5"/>
      <c r="AS1087" s="5">
        <f t="shared" si="1679"/>
        <v>58.199999999999818</v>
      </c>
      <c r="AT1087" s="5">
        <f t="shared" si="1701"/>
        <v>51.344999999999985</v>
      </c>
      <c r="AU1087" s="5">
        <f t="shared" si="1687"/>
        <v>-9.2100000000000364</v>
      </c>
      <c r="AV1087" s="5">
        <f t="shared" si="1690"/>
        <v>-9.2100000000000364</v>
      </c>
      <c r="AW1087" s="5">
        <f t="shared" si="1688"/>
        <v>3</v>
      </c>
      <c r="AZ1087" s="4">
        <f t="shared" si="1730"/>
        <v>0.70029870560903706</v>
      </c>
      <c r="BA1087" s="5">
        <f t="shared" si="1736"/>
        <v>0</v>
      </c>
      <c r="BB1087" s="4">
        <f t="shared" si="1731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  <c r="CB1087" s="5">
        <f t="shared" si="1710"/>
        <v>48.989999999999782</v>
      </c>
      <c r="CC1087" s="5">
        <f t="shared" si="1711"/>
        <v>0</v>
      </c>
      <c r="CD1087" s="5">
        <f t="shared" si="1722"/>
        <v>26.849999999999909</v>
      </c>
      <c r="CE1087" s="5">
        <f t="shared" si="1713"/>
        <v>-6.0299999999997453</v>
      </c>
      <c r="CF1087" s="5"/>
      <c r="CG1087" s="5">
        <f t="shared" si="1714"/>
        <v>-50</v>
      </c>
      <c r="CH1087" s="5">
        <f t="shared" si="1717"/>
        <v>6.0299999999997453</v>
      </c>
      <c r="CI1087" s="5">
        <f t="shared" si="1715"/>
        <v>-73.150000000000091</v>
      </c>
    </row>
    <row r="1088" spans="1:87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5">
        <f t="shared" si="1672"/>
        <v>47.829999999999927</v>
      </c>
      <c r="K1088" s="5">
        <f t="shared" si="1699"/>
        <v>61.225833333333334</v>
      </c>
      <c r="L1088" s="5">
        <f t="shared" si="1676"/>
        <v>43.539999999999964</v>
      </c>
      <c r="M1088" s="5">
        <f t="shared" ref="M1088" si="1774">AVERAGE(L1077:L1088)</f>
        <v>48.052499999999974</v>
      </c>
      <c r="N1088" s="6" t="s">
        <v>37</v>
      </c>
      <c r="O1088" s="5">
        <f t="shared" si="1678"/>
        <v>283</v>
      </c>
      <c r="P1088" s="4">
        <f t="shared" si="1724"/>
        <v>0.2244224422441724</v>
      </c>
      <c r="Q1088" s="5">
        <f t="shared" si="1725"/>
        <v>6.0599999999999454</v>
      </c>
      <c r="R1088" s="5">
        <f t="shared" si="1726"/>
        <v>283.15500000000031</v>
      </c>
      <c r="S1088" s="4">
        <f t="shared" si="1727"/>
        <v>0.10786224821311684</v>
      </c>
      <c r="T1088" s="4">
        <f t="shared" si="1728"/>
        <v>0.54430799867242052</v>
      </c>
      <c r="U1088" s="5">
        <f t="shared" si="1719"/>
        <v>283.31600000000009</v>
      </c>
      <c r="V1088" s="5">
        <f t="shared" si="1720"/>
        <v>-0.31600000000008777</v>
      </c>
      <c r="X1088" s="5">
        <f t="shared" si="1674"/>
        <v>-24.319999999999709</v>
      </c>
      <c r="Y1088" s="5">
        <f t="shared" si="1675"/>
        <v>9.4600000000000364</v>
      </c>
      <c r="AA1088" s="5">
        <f t="shared" si="1693"/>
        <v>0</v>
      </c>
      <c r="AB1088" s="5">
        <f t="shared" si="1694"/>
        <v>0</v>
      </c>
      <c r="AC1088" s="5">
        <f t="shared" si="1695"/>
        <v>0</v>
      </c>
      <c r="AF1088" s="5">
        <f t="shared" si="1681"/>
        <v>4.7900000000004184</v>
      </c>
      <c r="AG1088" s="5">
        <f t="shared" si="1682"/>
        <v>-5.8699999999998909</v>
      </c>
      <c r="AH1088" s="5">
        <f t="shared" si="1683"/>
        <v>37.169999999999618</v>
      </c>
      <c r="AI1088" s="5">
        <f t="shared" si="1684"/>
        <v>47.829999999999927</v>
      </c>
      <c r="AJ1088" s="5"/>
      <c r="AK1088" s="5">
        <f t="shared" si="1685"/>
        <v>4.7900000000004184</v>
      </c>
      <c r="AL1088" s="5">
        <f t="shared" si="1705"/>
        <v>23.541999999999963</v>
      </c>
      <c r="AM1088" s="5">
        <f t="shared" si="1686"/>
        <v>37.169999999999618</v>
      </c>
      <c r="AN1088" s="5">
        <f t="shared" si="1701"/>
        <v>45.921999999999933</v>
      </c>
      <c r="AO1088" s="5">
        <f t="shared" si="1702"/>
        <v>0</v>
      </c>
      <c r="AP1088" s="5">
        <f t="shared" si="1721"/>
        <v>4</v>
      </c>
      <c r="AQ1088" s="5">
        <f t="shared" si="1740"/>
        <v>4.2</v>
      </c>
      <c r="AR1088" s="5"/>
      <c r="AS1088" s="5">
        <f t="shared" si="1679"/>
        <v>47.829999999999927</v>
      </c>
      <c r="AT1088" s="5">
        <f t="shared" si="1701"/>
        <v>50.979999999999976</v>
      </c>
      <c r="AU1088" s="5">
        <f t="shared" si="1687"/>
        <v>-5.8699999999998909</v>
      </c>
      <c r="AV1088" s="5">
        <f t="shared" si="1690"/>
        <v>10.660000000000309</v>
      </c>
      <c r="AW1088" s="5">
        <f t="shared" si="1688"/>
        <v>4</v>
      </c>
      <c r="AX1088" s="3">
        <v>1</v>
      </c>
      <c r="AZ1088" s="4">
        <f t="shared" si="1730"/>
        <v>0.54430799867242052</v>
      </c>
      <c r="BA1088" s="5">
        <f t="shared" si="1736"/>
        <v>0</v>
      </c>
      <c r="BB1088" s="4">
        <f t="shared" si="1731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  <c r="CB1088" s="5">
        <f t="shared" si="1710"/>
        <v>4.7900000000004184</v>
      </c>
      <c r="CC1088" s="5">
        <f t="shared" si="1711"/>
        <v>37.169999999999618</v>
      </c>
      <c r="CD1088" s="5">
        <f t="shared" si="1722"/>
        <v>-24.319999999999709</v>
      </c>
      <c r="CE1088" s="5">
        <f t="shared" si="1713"/>
        <v>-9.4600000000000364</v>
      </c>
      <c r="CF1088" s="5"/>
      <c r="CG1088" s="5">
        <f t="shared" si="1714"/>
        <v>-50</v>
      </c>
      <c r="CH1088" s="5">
        <f t="shared" si="1717"/>
        <v>9.4600000000000364</v>
      </c>
      <c r="CI1088" s="5">
        <f t="shared" si="1715"/>
        <v>-124.31999999999971</v>
      </c>
    </row>
    <row r="1089" spans="1:87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5">
        <f t="shared" si="1672"/>
        <v>60.380000000000109</v>
      </c>
      <c r="K1089" s="5">
        <f t="shared" si="1699"/>
        <v>59.042500000000018</v>
      </c>
      <c r="L1089" s="5">
        <f t="shared" si="1676"/>
        <v>48.839999999999691</v>
      </c>
      <c r="M1089" s="5">
        <f t="shared" ref="M1089" si="1775">AVERAGE(L1078:L1089)</f>
        <v>45.237499999999955</v>
      </c>
      <c r="N1089" s="6" t="s">
        <v>36</v>
      </c>
      <c r="O1089" s="5">
        <f t="shared" si="1678"/>
        <v>273.59999999999991</v>
      </c>
      <c r="P1089" s="4">
        <f t="shared" si="1724"/>
        <v>0</v>
      </c>
      <c r="Q1089" s="5">
        <f t="shared" si="1725"/>
        <v>14.100000000000364</v>
      </c>
      <c r="R1089" s="5">
        <f t="shared" si="1726"/>
        <v>277.125</v>
      </c>
      <c r="S1089" s="4">
        <f t="shared" si="1727"/>
        <v>0</v>
      </c>
      <c r="T1089" s="4">
        <f t="shared" si="1728"/>
        <v>7.7220077220007174E-3</v>
      </c>
      <c r="U1089" s="5">
        <f t="shared" si="1719"/>
        <v>281.66600000000005</v>
      </c>
      <c r="V1089" s="5">
        <f t="shared" si="1720"/>
        <v>-8.0660000000001446</v>
      </c>
      <c r="X1089" s="5">
        <f t="shared" si="1674"/>
        <v>15.7800000000002</v>
      </c>
      <c r="Y1089" s="5">
        <f t="shared" si="1675"/>
        <v>23.710000000000036</v>
      </c>
      <c r="AA1089" s="5">
        <f t="shared" si="1693"/>
        <v>1</v>
      </c>
      <c r="AB1089" s="5">
        <f t="shared" si="1694"/>
        <v>0</v>
      </c>
      <c r="AC1089" s="5">
        <f t="shared" si="1695"/>
        <v>1</v>
      </c>
      <c r="AF1089" s="5">
        <f t="shared" si="1681"/>
        <v>19.460000000000036</v>
      </c>
      <c r="AG1089" s="5">
        <f t="shared" si="1682"/>
        <v>36.679999999999836</v>
      </c>
      <c r="AH1089" s="5">
        <f t="shared" si="1683"/>
        <v>40.920000000000073</v>
      </c>
      <c r="AI1089" s="5">
        <f t="shared" si="1684"/>
        <v>23.700000000000273</v>
      </c>
      <c r="AJ1089" s="5"/>
      <c r="AK1089" s="5">
        <f t="shared" si="1685"/>
        <v>19.460000000000036</v>
      </c>
      <c r="AL1089" s="5">
        <f t="shared" si="1705"/>
        <v>23.541999999999963</v>
      </c>
      <c r="AM1089" s="5">
        <f t="shared" si="1686"/>
        <v>40.920000000000073</v>
      </c>
      <c r="AN1089" s="5">
        <f t="shared" si="1701"/>
        <v>44.611999999999945</v>
      </c>
      <c r="AO1089" s="5">
        <f t="shared" si="1702"/>
        <v>0</v>
      </c>
      <c r="AP1089" s="5">
        <f t="shared" si="1721"/>
        <v>3</v>
      </c>
      <c r="AQ1089" s="5">
        <f t="shared" si="1740"/>
        <v>4.0999999999999996</v>
      </c>
      <c r="AR1089" s="5"/>
      <c r="AS1089" s="5">
        <f t="shared" si="1679"/>
        <v>36.679999999999836</v>
      </c>
      <c r="AT1089" s="5">
        <f t="shared" si="1701"/>
        <v>50.860999999999969</v>
      </c>
      <c r="AU1089" s="5">
        <f t="shared" si="1687"/>
        <v>23.700000000000273</v>
      </c>
      <c r="AV1089" s="5">
        <f t="shared" si="1690"/>
        <v>-17.2199999999998</v>
      </c>
      <c r="AW1089" s="5">
        <f t="shared" si="1688"/>
        <v>5</v>
      </c>
      <c r="AZ1089" s="4">
        <f t="shared" si="1730"/>
        <v>7.7220077220007174E-3</v>
      </c>
      <c r="BA1089" s="5">
        <f t="shared" si="1736"/>
        <v>0</v>
      </c>
      <c r="BB1089" s="4">
        <f t="shared" si="1731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  <c r="CB1089" s="5">
        <f t="shared" si="1710"/>
        <v>19.460000000000036</v>
      </c>
      <c r="CC1089" s="5">
        <f t="shared" si="1711"/>
        <v>40.920000000000073</v>
      </c>
      <c r="CD1089" s="5">
        <f t="shared" si="1722"/>
        <v>15.7800000000002</v>
      </c>
      <c r="CE1089" s="5">
        <f t="shared" si="1713"/>
        <v>-23.710000000000036</v>
      </c>
      <c r="CF1089" s="5"/>
      <c r="CG1089" s="5">
        <f t="shared" si="1714"/>
        <v>-50</v>
      </c>
      <c r="CH1089" s="5">
        <f t="shared" si="1717"/>
        <v>23.710000000000036</v>
      </c>
      <c r="CI1089" s="5">
        <f t="shared" si="1715"/>
        <v>-84.2199999999998</v>
      </c>
    </row>
    <row r="1090" spans="1:87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5">
        <f t="shared" si="1672"/>
        <v>69.990000000000236</v>
      </c>
      <c r="K1090" s="5">
        <f t="shared" si="1699"/>
        <v>60.490833333333363</v>
      </c>
      <c r="L1090" s="5">
        <f t="shared" si="1676"/>
        <v>43.669999999999618</v>
      </c>
      <c r="M1090" s="5">
        <f t="shared" ref="M1090" si="1776">AVERAGE(L1079:L1090)</f>
        <v>44.352499999999928</v>
      </c>
      <c r="N1090" s="6" t="s">
        <v>36</v>
      </c>
      <c r="O1090" s="5">
        <f t="shared" si="1678"/>
        <v>292.19000000000005</v>
      </c>
      <c r="P1090" s="4">
        <f t="shared" si="1724"/>
        <v>1</v>
      </c>
      <c r="Q1090" s="5">
        <f t="shared" si="1725"/>
        <v>18.590000000000146</v>
      </c>
      <c r="R1090" s="5">
        <f t="shared" si="1726"/>
        <v>278.24749999999995</v>
      </c>
      <c r="S1090" s="4">
        <f t="shared" si="1727"/>
        <v>1</v>
      </c>
      <c r="T1090" s="4">
        <f t="shared" si="1728"/>
        <v>0.80371811500216417</v>
      </c>
      <c r="U1090" s="5">
        <f t="shared" si="1719"/>
        <v>283.62600000000009</v>
      </c>
      <c r="V1090" s="5">
        <f t="shared" si="1720"/>
        <v>8.5639999999999645</v>
      </c>
      <c r="X1090" s="5">
        <f t="shared" si="1674"/>
        <v>23.25</v>
      </c>
      <c r="Y1090" s="5">
        <f t="shared" si="1675"/>
        <v>2.5099999999997635</v>
      </c>
      <c r="AA1090" s="5">
        <f t="shared" si="1693"/>
        <v>1</v>
      </c>
      <c r="AB1090" s="5">
        <f t="shared" si="1694"/>
        <v>0</v>
      </c>
      <c r="AC1090" s="5">
        <f t="shared" si="1695"/>
        <v>1</v>
      </c>
      <c r="AF1090" s="5">
        <f t="shared" si="1681"/>
        <v>48.770000000000437</v>
      </c>
      <c r="AG1090" s="5">
        <f t="shared" si="1682"/>
        <v>69.990000000000236</v>
      </c>
      <c r="AH1090" s="5">
        <f t="shared" si="1683"/>
        <v>0</v>
      </c>
      <c r="AI1090" s="5">
        <f t="shared" si="1684"/>
        <v>-21.2199999999998</v>
      </c>
      <c r="AJ1090" s="5"/>
      <c r="AK1090" s="5">
        <f t="shared" si="1685"/>
        <v>0</v>
      </c>
      <c r="AL1090" s="5">
        <f t="shared" si="1705"/>
        <v>22.452999999999928</v>
      </c>
      <c r="AM1090" s="5">
        <f t="shared" si="1686"/>
        <v>48.770000000000437</v>
      </c>
      <c r="AN1090" s="5">
        <f t="shared" si="1701"/>
        <v>46.998999999999981</v>
      </c>
      <c r="AO1090" s="5">
        <f t="shared" si="1702"/>
        <v>1</v>
      </c>
      <c r="AP1090" s="5">
        <f t="shared" si="1721"/>
        <v>4</v>
      </c>
      <c r="AQ1090" s="5">
        <f t="shared" si="1740"/>
        <v>4.0999999999999996</v>
      </c>
      <c r="AR1090" s="5"/>
      <c r="AS1090" s="5">
        <f t="shared" si="1679"/>
        <v>69.990000000000236</v>
      </c>
      <c r="AT1090" s="5">
        <f t="shared" si="1701"/>
        <v>55.279999999999973</v>
      </c>
      <c r="AU1090" s="5">
        <f t="shared" si="1687"/>
        <v>-21.2199999999998</v>
      </c>
      <c r="AV1090" s="5">
        <f t="shared" si="1690"/>
        <v>-21.2199999999998</v>
      </c>
      <c r="AW1090" s="5">
        <f t="shared" si="1688"/>
        <v>6</v>
      </c>
      <c r="AZ1090" s="4">
        <f t="shared" si="1730"/>
        <v>0.80371811500216417</v>
      </c>
      <c r="BA1090" s="5">
        <f t="shared" si="1736"/>
        <v>0</v>
      </c>
      <c r="BB1090" s="4">
        <f t="shared" si="1731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  <c r="CB1090" s="5">
        <f t="shared" si="1710"/>
        <v>48.770000000000437</v>
      </c>
      <c r="CC1090" s="5">
        <f t="shared" si="1711"/>
        <v>0</v>
      </c>
      <c r="CD1090" s="5">
        <f t="shared" si="1722"/>
        <v>23.25</v>
      </c>
      <c r="CE1090" s="5">
        <f t="shared" si="1713"/>
        <v>-2.5099999999997635</v>
      </c>
      <c r="CF1090" s="5"/>
      <c r="CG1090" s="5">
        <f t="shared" si="1714"/>
        <v>-50</v>
      </c>
      <c r="CH1090" s="5">
        <f t="shared" si="1717"/>
        <v>2.5099999999997635</v>
      </c>
      <c r="CI1090" s="5">
        <f t="shared" si="1715"/>
        <v>-76.75</v>
      </c>
    </row>
    <row r="1091" spans="1:87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5">
        <f t="shared" ref="J1091:J1154" si="1777">MAX(ABS(E1090-D1091),ABS(C1091-E1090),ABS(C1091-D1091))</f>
        <v>53.270000000000437</v>
      </c>
      <c r="K1091" s="5">
        <f t="shared" si="1699"/>
        <v>60.348333333333393</v>
      </c>
      <c r="L1091" s="5">
        <f t="shared" si="1676"/>
        <v>46.519999999999982</v>
      </c>
      <c r="M1091" s="5">
        <f t="shared" ref="M1091" si="1778">AVERAGE(L1080:L1091)</f>
        <v>44.656666666666602</v>
      </c>
      <c r="N1091" s="6" t="s">
        <v>37</v>
      </c>
      <c r="O1091" s="5">
        <f t="shared" si="1678"/>
        <v>340.27999999999975</v>
      </c>
      <c r="P1091" s="4">
        <f t="shared" si="1724"/>
        <v>1</v>
      </c>
      <c r="Q1091" s="5">
        <f t="shared" si="1725"/>
        <v>66.679999999999836</v>
      </c>
      <c r="R1091" s="5">
        <f t="shared" si="1726"/>
        <v>290.26999999999987</v>
      </c>
      <c r="S1091" s="4">
        <f t="shared" si="1727"/>
        <v>1</v>
      </c>
      <c r="T1091" s="4">
        <f t="shared" si="1728"/>
        <v>1</v>
      </c>
      <c r="U1091" s="5">
        <f t="shared" si="1719"/>
        <v>295.35399999999998</v>
      </c>
      <c r="V1091" s="5">
        <f t="shared" si="1720"/>
        <v>44.92599999999976</v>
      </c>
      <c r="X1091" s="5">
        <f t="shared" ref="X1091:X1154" si="1779">E1091-B1091</f>
        <v>19.859999999999673</v>
      </c>
      <c r="Y1091" s="5">
        <f t="shared" ref="Y1091:Y1154" si="1780">I1091-F1091</f>
        <v>-4.5899999999996908</v>
      </c>
      <c r="AA1091" s="5">
        <f t="shared" si="1693"/>
        <v>0</v>
      </c>
      <c r="AB1091" s="5">
        <f t="shared" si="1694"/>
        <v>0</v>
      </c>
      <c r="AC1091" s="5">
        <f t="shared" si="1695"/>
        <v>0</v>
      </c>
      <c r="AF1091" s="5">
        <f t="shared" si="1681"/>
        <v>50.920000000000073</v>
      </c>
      <c r="AG1091" s="5">
        <f t="shared" si="1682"/>
        <v>53.270000000000437</v>
      </c>
      <c r="AH1091" s="5">
        <f t="shared" si="1683"/>
        <v>0</v>
      </c>
      <c r="AI1091" s="5">
        <f t="shared" si="1684"/>
        <v>-2.3500000000003638</v>
      </c>
      <c r="AJ1091" s="5"/>
      <c r="AK1091" s="5">
        <f t="shared" si="1685"/>
        <v>0</v>
      </c>
      <c r="AL1091" s="5">
        <f t="shared" si="1705"/>
        <v>19.720000000000027</v>
      </c>
      <c r="AM1091" s="5">
        <f t="shared" si="1686"/>
        <v>50.920000000000073</v>
      </c>
      <c r="AN1091" s="5">
        <f t="shared" si="1701"/>
        <v>49.317999999999984</v>
      </c>
      <c r="AO1091" s="5">
        <f t="shared" si="1702"/>
        <v>1</v>
      </c>
      <c r="AP1091" s="5">
        <f t="shared" si="1721"/>
        <v>5</v>
      </c>
      <c r="AQ1091" s="5">
        <f t="shared" si="1740"/>
        <v>4.3</v>
      </c>
      <c r="AR1091" s="5"/>
      <c r="AS1091" s="5">
        <f t="shared" si="1679"/>
        <v>53.270000000000437</v>
      </c>
      <c r="AT1091" s="5">
        <f t="shared" si="1701"/>
        <v>54.894000000000005</v>
      </c>
      <c r="AU1091" s="5">
        <f t="shared" si="1687"/>
        <v>-2.3500000000003638</v>
      </c>
      <c r="AV1091" s="5">
        <f t="shared" si="1690"/>
        <v>-2.3500000000003638</v>
      </c>
      <c r="AW1091" s="5">
        <f t="shared" si="1688"/>
        <v>2</v>
      </c>
      <c r="AX1091" s="3">
        <v>1</v>
      </c>
      <c r="AZ1091" s="4">
        <f t="shared" si="1730"/>
        <v>1</v>
      </c>
      <c r="BA1091" s="5">
        <f t="shared" si="1736"/>
        <v>0</v>
      </c>
      <c r="BB1091" s="4">
        <f t="shared" si="1731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  <c r="CB1091" s="5">
        <f t="shared" si="1710"/>
        <v>50.920000000000073</v>
      </c>
      <c r="CC1091" s="5">
        <f t="shared" si="1711"/>
        <v>0</v>
      </c>
      <c r="CD1091" s="5">
        <f t="shared" si="1722"/>
        <v>19.859999999999673</v>
      </c>
      <c r="CE1091" s="5">
        <f t="shared" si="1713"/>
        <v>-30</v>
      </c>
      <c r="CF1091" s="5"/>
      <c r="CG1091" s="5">
        <f t="shared" si="1714"/>
        <v>-50</v>
      </c>
      <c r="CH1091" s="5">
        <f t="shared" si="1717"/>
        <v>-4.5899999999996908</v>
      </c>
      <c r="CI1091" s="5">
        <f t="shared" si="1715"/>
        <v>-80.140000000000327</v>
      </c>
    </row>
    <row r="1092" spans="1:87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5">
        <f t="shared" si="1777"/>
        <v>38.220000000000255</v>
      </c>
      <c r="K1092" s="5">
        <f t="shared" si="1699"/>
        <v>59.519166666666742</v>
      </c>
      <c r="L1092" s="5">
        <f t="shared" ref="L1092:L1155" si="1781">MAX(ABS(I1091-H1092),ABS(G1092-I1091),ABS(G1092-H1092))</f>
        <v>23.940000000000055</v>
      </c>
      <c r="M1092" s="5">
        <f t="shared" ref="M1092" si="1782">AVERAGE(L1081:L1092)</f>
        <v>43.151666666666607</v>
      </c>
      <c r="N1092" s="6" t="s">
        <v>37</v>
      </c>
      <c r="O1092" s="5">
        <f t="shared" ref="O1092:O1155" si="1783">E1092-I1092</f>
        <v>352.01000000000022</v>
      </c>
      <c r="P1092" s="4">
        <f t="shared" si="1724"/>
        <v>1</v>
      </c>
      <c r="Q1092" s="5">
        <f t="shared" si="1725"/>
        <v>78.410000000000309</v>
      </c>
      <c r="R1092" s="5">
        <f t="shared" si="1726"/>
        <v>293.20249999999999</v>
      </c>
      <c r="S1092" s="4">
        <f t="shared" si="1727"/>
        <v>1</v>
      </c>
      <c r="T1092" s="4">
        <f t="shared" si="1728"/>
        <v>1</v>
      </c>
      <c r="U1092" s="5">
        <f t="shared" si="1719"/>
        <v>308.21600000000001</v>
      </c>
      <c r="V1092" s="5">
        <f t="shared" si="1720"/>
        <v>43.79400000000021</v>
      </c>
      <c r="X1092" s="5">
        <f t="shared" si="1779"/>
        <v>9.410000000000764</v>
      </c>
      <c r="Y1092" s="5">
        <f t="shared" si="1780"/>
        <v>-5.2199999999997999</v>
      </c>
      <c r="AA1092" s="5">
        <f t="shared" si="1693"/>
        <v>0</v>
      </c>
      <c r="AB1092" s="5">
        <f t="shared" si="1694"/>
        <v>0</v>
      </c>
      <c r="AC1092" s="5">
        <f t="shared" si="1695"/>
        <v>0</v>
      </c>
      <c r="AF1092" s="5">
        <f t="shared" si="1681"/>
        <v>26.390000000000327</v>
      </c>
      <c r="AG1092" s="5">
        <f t="shared" si="1682"/>
        <v>25.25</v>
      </c>
      <c r="AH1092" s="5">
        <f t="shared" si="1683"/>
        <v>11.829999999999927</v>
      </c>
      <c r="AI1092" s="5">
        <f t="shared" si="1684"/>
        <v>12.970000000000255</v>
      </c>
      <c r="AJ1092" s="5"/>
      <c r="AK1092" s="5">
        <f t="shared" si="1685"/>
        <v>11.829999999999927</v>
      </c>
      <c r="AL1092" s="5">
        <f t="shared" si="1705"/>
        <v>19.720000000000027</v>
      </c>
      <c r="AM1092" s="5">
        <f t="shared" si="1686"/>
        <v>26.390000000000327</v>
      </c>
      <c r="AN1092" s="5">
        <f t="shared" si="1701"/>
        <v>44.143000000000029</v>
      </c>
      <c r="AO1092" s="5">
        <f t="shared" si="1702"/>
        <v>0</v>
      </c>
      <c r="AP1092" s="5">
        <f t="shared" si="1721"/>
        <v>4</v>
      </c>
      <c r="AQ1092" s="5">
        <f t="shared" si="1740"/>
        <v>4.3</v>
      </c>
      <c r="AR1092" s="5"/>
      <c r="AS1092" s="5">
        <f t="shared" ref="AS1092:AS1155" si="1784">MAX(AG1092,AI1092)</f>
        <v>25.25</v>
      </c>
      <c r="AT1092" s="5">
        <f t="shared" si="1701"/>
        <v>49.349000000000025</v>
      </c>
      <c r="AU1092" s="5">
        <f t="shared" si="1687"/>
        <v>12.970000000000255</v>
      </c>
      <c r="AV1092" s="5">
        <f t="shared" si="1690"/>
        <v>1.1400000000003274</v>
      </c>
      <c r="AW1092" s="5">
        <f t="shared" si="1688"/>
        <v>3</v>
      </c>
      <c r="AX1092" s="3">
        <v>1</v>
      </c>
      <c r="AZ1092" s="4">
        <f t="shared" si="1730"/>
        <v>1</v>
      </c>
      <c r="BA1092" s="5">
        <f t="shared" si="1736"/>
        <v>11.730000000000473</v>
      </c>
      <c r="BB1092" s="4">
        <f t="shared" si="1731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  <c r="CB1092" s="5">
        <f t="shared" si="1710"/>
        <v>26.390000000000327</v>
      </c>
      <c r="CC1092" s="5">
        <f t="shared" si="1711"/>
        <v>11.829999999999927</v>
      </c>
      <c r="CD1092" s="5">
        <f t="shared" si="1722"/>
        <v>9.410000000000764</v>
      </c>
      <c r="CE1092" s="5">
        <f t="shared" si="1713"/>
        <v>5.2199999999997999</v>
      </c>
      <c r="CF1092" s="5"/>
      <c r="CG1092" s="5">
        <f t="shared" si="1714"/>
        <v>-50</v>
      </c>
      <c r="CH1092" s="5">
        <f t="shared" si="1717"/>
        <v>-5.2199999999997999</v>
      </c>
      <c r="CI1092" s="5">
        <f t="shared" si="1715"/>
        <v>-90.589999999999236</v>
      </c>
    </row>
    <row r="1093" spans="1:87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5">
        <f t="shared" si="1777"/>
        <v>71.510000000000218</v>
      </c>
      <c r="K1093" s="5">
        <f t="shared" si="1699"/>
        <v>60.717500000000086</v>
      </c>
      <c r="L1093" s="5">
        <f t="shared" si="1781"/>
        <v>59.5</v>
      </c>
      <c r="M1093" s="5">
        <f t="shared" ref="M1093" si="1785">AVERAGE(L1082:L1093)</f>
        <v>45.263333333333286</v>
      </c>
      <c r="N1093" s="6" t="s">
        <v>37</v>
      </c>
      <c r="O1093" s="5">
        <f t="shared" si="1783"/>
        <v>343.14999999999964</v>
      </c>
      <c r="P1093" s="4">
        <f t="shared" si="1724"/>
        <v>0.88700420864684926</v>
      </c>
      <c r="Q1093" s="5">
        <f t="shared" si="1725"/>
        <v>78.410000000000309</v>
      </c>
      <c r="R1093" s="5">
        <f t="shared" si="1726"/>
        <v>293.20249999999999</v>
      </c>
      <c r="S1093" s="4">
        <f t="shared" si="1727"/>
        <v>0.88700420864684926</v>
      </c>
      <c r="T1093" s="4">
        <f t="shared" si="1728"/>
        <v>0.88700420864684926</v>
      </c>
      <c r="U1093" s="5">
        <f t="shared" si="1719"/>
        <v>320.24599999999992</v>
      </c>
      <c r="V1093" s="5">
        <f t="shared" si="1720"/>
        <v>22.903999999999712</v>
      </c>
      <c r="X1093" s="5">
        <f t="shared" si="1779"/>
        <v>-64.75</v>
      </c>
      <c r="Y1093" s="5">
        <f t="shared" si="1780"/>
        <v>-56.559999999999945</v>
      </c>
      <c r="AA1093" s="5">
        <f t="shared" si="1693"/>
        <v>0</v>
      </c>
      <c r="AB1093" s="5">
        <f t="shared" si="1694"/>
        <v>1</v>
      </c>
      <c r="AC1093" s="5">
        <f t="shared" si="1695"/>
        <v>1</v>
      </c>
      <c r="AF1093" s="5">
        <f t="shared" ref="AF1093:AF1156" si="1786">(C1093-B1093)</f>
        <v>3.3699999999998909</v>
      </c>
      <c r="AG1093" s="5">
        <f t="shared" ref="AG1093:AG1156" si="1787">(C1093-E1092)</f>
        <v>-0.24000000000069122</v>
      </c>
      <c r="AH1093" s="5">
        <f t="shared" ref="AH1093:AH1156" si="1788">(B1093-D1093)</f>
        <v>67.899999999999636</v>
      </c>
      <c r="AI1093" s="5">
        <f t="shared" ref="AI1093:AI1156" si="1789">(E1092-D1093)</f>
        <v>71.510000000000218</v>
      </c>
      <c r="AJ1093" s="5"/>
      <c r="AK1093" s="5">
        <f t="shared" ref="AK1093:AK1156" si="1790">MIN(AF1093,AH1093)</f>
        <v>3.3699999999998909</v>
      </c>
      <c r="AL1093" s="5">
        <f t="shared" si="1705"/>
        <v>19.720000000000027</v>
      </c>
      <c r="AM1093" s="5">
        <f t="shared" ref="AM1093:AM1156" si="1791">MAX(AF1093,AH1093)</f>
        <v>67.899999999999636</v>
      </c>
      <c r="AN1093" s="5">
        <f t="shared" si="1701"/>
        <v>42.044000000000004</v>
      </c>
      <c r="AO1093" s="5">
        <f t="shared" si="1702"/>
        <v>1</v>
      </c>
      <c r="AP1093" s="5">
        <f t="shared" si="1721"/>
        <v>4</v>
      </c>
      <c r="AQ1093" s="5">
        <f t="shared" si="1740"/>
        <v>4.2</v>
      </c>
      <c r="AR1093" s="5"/>
      <c r="AS1093" s="5">
        <f t="shared" si="1784"/>
        <v>71.510000000000218</v>
      </c>
      <c r="AT1093" s="5">
        <f t="shared" si="1701"/>
        <v>46.360000000000035</v>
      </c>
      <c r="AU1093" s="5">
        <f t="shared" ref="AU1093:AU1156" si="1792">MIN($AG1093,$AI1093)</f>
        <v>-0.24000000000069122</v>
      </c>
      <c r="AV1093" s="5">
        <f t="shared" si="1690"/>
        <v>3.6100000000005821</v>
      </c>
      <c r="AW1093" s="5">
        <f t="shared" ref="AW1093:AW1156" si="1793">WEEKDAY(A1093)</f>
        <v>4</v>
      </c>
      <c r="AZ1093" s="4">
        <f t="shared" si="1730"/>
        <v>0.88700420864684926</v>
      </c>
      <c r="BA1093" s="5">
        <f t="shared" si="1736"/>
        <v>-8.8600000000005821</v>
      </c>
      <c r="BB1093" s="4">
        <f t="shared" si="1731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  <c r="CB1093" s="5">
        <f t="shared" si="1710"/>
        <v>3.3699999999998909</v>
      </c>
      <c r="CC1093" s="5">
        <f t="shared" si="1711"/>
        <v>67.899999999999636</v>
      </c>
      <c r="CD1093" s="5">
        <f t="shared" si="1722"/>
        <v>-50</v>
      </c>
      <c r="CE1093" s="5">
        <f t="shared" si="1713"/>
        <v>56.559999999999945</v>
      </c>
      <c r="CF1093" s="5"/>
      <c r="CG1093" s="5">
        <f t="shared" si="1714"/>
        <v>-50</v>
      </c>
      <c r="CH1093" s="5">
        <f t="shared" si="1717"/>
        <v>-56.559999999999945</v>
      </c>
      <c r="CI1093" s="5">
        <f t="shared" si="1715"/>
        <v>-150</v>
      </c>
    </row>
    <row r="1094" spans="1:87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5">
        <f t="shared" si="1777"/>
        <v>78.739999999999782</v>
      </c>
      <c r="K1094" s="5">
        <f t="shared" si="1699"/>
        <v>60.554166666666752</v>
      </c>
      <c r="L1094" s="5">
        <f t="shared" si="1781"/>
        <v>56.409999999999854</v>
      </c>
      <c r="M1094" s="5">
        <f t="shared" ref="M1094" si="1794">AVERAGE(L1083:L1094)</f>
        <v>45.452499999999951</v>
      </c>
      <c r="N1094" s="6" t="s">
        <v>36</v>
      </c>
      <c r="O1094" s="5">
        <f t="shared" si="1783"/>
        <v>319.52</v>
      </c>
      <c r="P1094" s="4">
        <f t="shared" si="1724"/>
        <v>0.45687061183550404</v>
      </c>
      <c r="Q1094" s="5">
        <f t="shared" si="1725"/>
        <v>59.820000000000164</v>
      </c>
      <c r="R1094" s="5">
        <f t="shared" si="1726"/>
        <v>307.1450000000001</v>
      </c>
      <c r="S1094" s="4">
        <f t="shared" si="1727"/>
        <v>0.58563958678739814</v>
      </c>
      <c r="T1094" s="4">
        <f t="shared" si="1728"/>
        <v>0.58563958678739814</v>
      </c>
      <c r="U1094" s="5">
        <f t="shared" si="1719"/>
        <v>329.42999999999995</v>
      </c>
      <c r="V1094" s="5">
        <f t="shared" si="1720"/>
        <v>-9.9099999999999682</v>
      </c>
      <c r="X1094" s="5">
        <f t="shared" si="1779"/>
        <v>-42.340000000000146</v>
      </c>
      <c r="Y1094" s="5">
        <f t="shared" si="1780"/>
        <v>-28.0300000000002</v>
      </c>
      <c r="AA1094" s="5">
        <f t="shared" si="1693"/>
        <v>0</v>
      </c>
      <c r="AB1094" s="5">
        <f t="shared" si="1694"/>
        <v>1</v>
      </c>
      <c r="AC1094" s="5">
        <f t="shared" si="1695"/>
        <v>1</v>
      </c>
      <c r="AF1094" s="5">
        <f t="shared" si="1786"/>
        <v>10.699999999999818</v>
      </c>
      <c r="AG1094" s="5">
        <f t="shared" si="1787"/>
        <v>-3.7899999999999636</v>
      </c>
      <c r="AH1094" s="5">
        <f t="shared" si="1788"/>
        <v>64.25</v>
      </c>
      <c r="AI1094" s="5">
        <f t="shared" si="1789"/>
        <v>78.739999999999782</v>
      </c>
      <c r="AJ1094" s="5"/>
      <c r="AK1094" s="5">
        <f t="shared" si="1790"/>
        <v>10.699999999999818</v>
      </c>
      <c r="AL1094" s="5">
        <f t="shared" si="1705"/>
        <v>18.137000000000217</v>
      </c>
      <c r="AM1094" s="5">
        <f t="shared" si="1791"/>
        <v>64.25</v>
      </c>
      <c r="AN1094" s="5">
        <f t="shared" si="1701"/>
        <v>46.163999999999987</v>
      </c>
      <c r="AO1094" s="5">
        <f t="shared" si="1702"/>
        <v>1</v>
      </c>
      <c r="AP1094" s="5">
        <f t="shared" si="1721"/>
        <v>5</v>
      </c>
      <c r="AQ1094" s="5">
        <f t="shared" si="1740"/>
        <v>4.2</v>
      </c>
      <c r="AR1094" s="5"/>
      <c r="AS1094" s="5">
        <f t="shared" si="1784"/>
        <v>78.739999999999782</v>
      </c>
      <c r="AT1094" s="5">
        <f t="shared" si="1701"/>
        <v>51.878000000000021</v>
      </c>
      <c r="AU1094" s="5">
        <f t="shared" si="1792"/>
        <v>-3.7899999999999636</v>
      </c>
      <c r="AV1094" s="5">
        <f t="shared" ref="AV1094:AV1157" si="1795">(E1093-B1094)</f>
        <v>14.489999999999782</v>
      </c>
      <c r="AW1094" s="5">
        <f t="shared" si="1793"/>
        <v>5</v>
      </c>
      <c r="AZ1094" s="4">
        <f t="shared" si="1730"/>
        <v>0.58563958678739814</v>
      </c>
      <c r="BA1094" s="5">
        <f t="shared" si="1736"/>
        <v>0</v>
      </c>
      <c r="BB1094" s="4">
        <f t="shared" si="1731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  <c r="CB1094" s="5">
        <f t="shared" si="1710"/>
        <v>10.699999999999818</v>
      </c>
      <c r="CC1094" s="5">
        <f t="shared" si="1711"/>
        <v>64.25</v>
      </c>
      <c r="CD1094" s="5">
        <f t="shared" si="1722"/>
        <v>-50</v>
      </c>
      <c r="CE1094" s="5">
        <f t="shared" si="1713"/>
        <v>28.0300000000002</v>
      </c>
      <c r="CF1094" s="5"/>
      <c r="CG1094" s="5">
        <f t="shared" si="1714"/>
        <v>-50</v>
      </c>
      <c r="CH1094" s="5">
        <f t="shared" si="1717"/>
        <v>-28.0300000000002</v>
      </c>
      <c r="CI1094" s="5">
        <f t="shared" si="1715"/>
        <v>-150</v>
      </c>
    </row>
    <row r="1095" spans="1:87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5">
        <f t="shared" si="1777"/>
        <v>40.049999999999727</v>
      </c>
      <c r="K1095" s="5">
        <f t="shared" si="1699"/>
        <v>55.44166666666672</v>
      </c>
      <c r="L1095" s="5">
        <f t="shared" si="1781"/>
        <v>34.390000000000327</v>
      </c>
      <c r="M1095" s="5">
        <f t="shared" ref="M1095" si="1796">AVERAGE(L1084:L1095)</f>
        <v>41.828333333333298</v>
      </c>
      <c r="N1095" s="6" t="s">
        <v>36</v>
      </c>
      <c r="O1095" s="5">
        <f t="shared" si="1783"/>
        <v>310.92999999999984</v>
      </c>
      <c r="P1095" s="4">
        <f t="shared" si="1724"/>
        <v>0</v>
      </c>
      <c r="Q1095" s="5">
        <f t="shared" si="1725"/>
        <v>41.080000000000382</v>
      </c>
      <c r="R1095" s="5">
        <f t="shared" si="1726"/>
        <v>321.19999999999993</v>
      </c>
      <c r="S1095" s="4">
        <f t="shared" si="1727"/>
        <v>0.47608723377119982</v>
      </c>
      <c r="T1095" s="4">
        <f t="shared" si="1728"/>
        <v>0.47608723377119982</v>
      </c>
      <c r="U1095" s="5">
        <f t="shared" si="1719"/>
        <v>333.17799999999988</v>
      </c>
      <c r="V1095" s="5">
        <f t="shared" si="1720"/>
        <v>-22.248000000000047</v>
      </c>
      <c r="X1095" s="5">
        <f t="shared" si="1779"/>
        <v>-13.320000000000164</v>
      </c>
      <c r="Y1095" s="5">
        <f t="shared" si="1780"/>
        <v>-6.3699999999998909</v>
      </c>
      <c r="AA1095" s="5">
        <f t="shared" si="1693"/>
        <v>0</v>
      </c>
      <c r="AB1095" s="5">
        <f t="shared" si="1694"/>
        <v>1</v>
      </c>
      <c r="AC1095" s="5">
        <f t="shared" si="1695"/>
        <v>1</v>
      </c>
      <c r="AF1095" s="5">
        <f t="shared" si="1786"/>
        <v>9.5399999999999636</v>
      </c>
      <c r="AG1095" s="5">
        <f t="shared" si="1787"/>
        <v>-0.83999999999969077</v>
      </c>
      <c r="AH1095" s="5">
        <f t="shared" si="1788"/>
        <v>29.670000000000073</v>
      </c>
      <c r="AI1095" s="5">
        <f t="shared" si="1789"/>
        <v>40.049999999999727</v>
      </c>
      <c r="AJ1095" s="5"/>
      <c r="AK1095" s="5">
        <f t="shared" si="1790"/>
        <v>9.5399999999999636</v>
      </c>
      <c r="AL1095" s="5">
        <f t="shared" si="1705"/>
        <v>12.592999999999936</v>
      </c>
      <c r="AM1095" s="5">
        <f t="shared" si="1791"/>
        <v>29.670000000000073</v>
      </c>
      <c r="AN1095" s="5">
        <f t="shared" si="1701"/>
        <v>45.23899999999999</v>
      </c>
      <c r="AO1095" s="5">
        <f t="shared" si="1702"/>
        <v>0</v>
      </c>
      <c r="AP1095" s="5">
        <f t="shared" si="1721"/>
        <v>5</v>
      </c>
      <c r="AQ1095" s="5">
        <f t="shared" si="1740"/>
        <v>4.2</v>
      </c>
      <c r="AR1095" s="5"/>
      <c r="AS1095" s="5">
        <f t="shared" si="1784"/>
        <v>40.049999999999727</v>
      </c>
      <c r="AT1095" s="5">
        <f t="shared" si="1701"/>
        <v>51.990999999999985</v>
      </c>
      <c r="AU1095" s="5">
        <f t="shared" si="1792"/>
        <v>-0.83999999999969077</v>
      </c>
      <c r="AV1095" s="5">
        <f t="shared" si="1795"/>
        <v>10.379999999999654</v>
      </c>
      <c r="AW1095" s="5">
        <f t="shared" si="1793"/>
        <v>6</v>
      </c>
      <c r="AZ1095" s="4">
        <f t="shared" si="1730"/>
        <v>0.47608723377119982</v>
      </c>
      <c r="BA1095" s="5">
        <f t="shared" si="1736"/>
        <v>0</v>
      </c>
      <c r="BB1095" s="4">
        <f t="shared" si="1731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  <c r="CB1095" s="5">
        <f t="shared" si="1710"/>
        <v>9.5399999999999636</v>
      </c>
      <c r="CC1095" s="5">
        <f t="shared" si="1711"/>
        <v>29.670000000000073</v>
      </c>
      <c r="CD1095" s="5">
        <f t="shared" si="1722"/>
        <v>-13.320000000000164</v>
      </c>
      <c r="CE1095" s="5">
        <f t="shared" si="1713"/>
        <v>6.3699999999998909</v>
      </c>
      <c r="CF1095" s="5"/>
      <c r="CG1095" s="5">
        <f t="shared" si="1714"/>
        <v>-50</v>
      </c>
      <c r="CH1095" s="5">
        <f t="shared" si="1717"/>
        <v>-6.3699999999998909</v>
      </c>
      <c r="CI1095" s="5">
        <f t="shared" si="1715"/>
        <v>-113.32000000000016</v>
      </c>
    </row>
    <row r="1096" spans="1:87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5">
        <f t="shared" si="1777"/>
        <v>65.920000000000073</v>
      </c>
      <c r="K1096" s="5">
        <f t="shared" si="1699"/>
        <v>57.175833333333379</v>
      </c>
      <c r="L1096" s="5">
        <f t="shared" si="1781"/>
        <v>57.610000000000127</v>
      </c>
      <c r="M1096" s="5">
        <f t="shared" ref="M1096" si="1797">AVERAGE(L1085:L1096)</f>
        <v>43.826666666666675</v>
      </c>
      <c r="N1096" s="6" t="s">
        <v>36</v>
      </c>
      <c r="O1096" s="5">
        <f t="shared" si="1783"/>
        <v>302.17000000000007</v>
      </c>
      <c r="P1096" s="4">
        <f t="shared" si="1724"/>
        <v>0</v>
      </c>
      <c r="Q1096" s="5">
        <f t="shared" si="1725"/>
        <v>49.840000000000146</v>
      </c>
      <c r="R1096" s="5">
        <f t="shared" si="1726"/>
        <v>314.63000000000011</v>
      </c>
      <c r="S1096" s="4">
        <f t="shared" si="1727"/>
        <v>0.16683383483784672</v>
      </c>
      <c r="T1096" s="4">
        <f t="shared" si="1728"/>
        <v>0.36436678995026212</v>
      </c>
      <c r="U1096" s="5">
        <f t="shared" si="1719"/>
        <v>325.55599999999993</v>
      </c>
      <c r="V1096" s="5">
        <f t="shared" si="1720"/>
        <v>-23.385999999999854</v>
      </c>
      <c r="X1096" s="5">
        <f t="shared" si="1779"/>
        <v>34.769999999999982</v>
      </c>
      <c r="Y1096" s="5">
        <f t="shared" si="1780"/>
        <v>53.179999999999836</v>
      </c>
      <c r="AA1096" s="5">
        <f t="shared" ref="AA1096:AA1159" si="1798">IF(AND(X1096&gt;0,Y1096&gt;0),1,0)</f>
        <v>1</v>
      </c>
      <c r="AB1096" s="5">
        <f t="shared" ref="AB1096:AB1159" si="1799">IF(AND($X1096&lt;0,$Y1096&lt;0),1,0)</f>
        <v>0</v>
      </c>
      <c r="AC1096" s="5">
        <f t="shared" ref="AC1096:AC1159" si="1800">SUM(AA1096:AB1096)</f>
        <v>1</v>
      </c>
      <c r="AF1096" s="5">
        <f t="shared" si="1786"/>
        <v>38.559999999999945</v>
      </c>
      <c r="AG1096" s="5">
        <f t="shared" si="1787"/>
        <v>26.230000000000018</v>
      </c>
      <c r="AH1096" s="5">
        <f t="shared" si="1788"/>
        <v>27.360000000000127</v>
      </c>
      <c r="AI1096" s="5">
        <f t="shared" si="1789"/>
        <v>39.690000000000055</v>
      </c>
      <c r="AJ1096" s="5"/>
      <c r="AK1096" s="5">
        <f t="shared" si="1790"/>
        <v>27.360000000000127</v>
      </c>
      <c r="AL1096" s="5">
        <f t="shared" si="1705"/>
        <v>20.250000000000043</v>
      </c>
      <c r="AM1096" s="5">
        <f t="shared" si="1791"/>
        <v>38.559999999999945</v>
      </c>
      <c r="AN1096" s="5">
        <f t="shared" si="1701"/>
        <v>45.353999999999999</v>
      </c>
      <c r="AO1096" s="5">
        <f t="shared" si="1702"/>
        <v>0</v>
      </c>
      <c r="AP1096" s="5">
        <f t="shared" si="1721"/>
        <v>5</v>
      </c>
      <c r="AQ1096" s="5">
        <f t="shared" si="1740"/>
        <v>4.3</v>
      </c>
      <c r="AR1096" s="5"/>
      <c r="AS1096" s="5">
        <f t="shared" si="1784"/>
        <v>39.690000000000055</v>
      </c>
      <c r="AT1096" s="5">
        <f t="shared" si="1701"/>
        <v>52.121000000000002</v>
      </c>
      <c r="AU1096" s="5">
        <f t="shared" si="1792"/>
        <v>26.230000000000018</v>
      </c>
      <c r="AV1096" s="5">
        <f t="shared" si="1795"/>
        <v>12.329999999999927</v>
      </c>
      <c r="AW1096" s="5">
        <f t="shared" si="1793"/>
        <v>2</v>
      </c>
      <c r="AZ1096" s="4">
        <f t="shared" si="1730"/>
        <v>0.36436678995026212</v>
      </c>
      <c r="BA1096" s="5">
        <f t="shared" si="1736"/>
        <v>0</v>
      </c>
      <c r="BB1096" s="4">
        <f t="shared" si="1731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  <c r="CB1096" s="5">
        <f t="shared" si="1710"/>
        <v>38.559999999999945</v>
      </c>
      <c r="CC1096" s="5">
        <f t="shared" si="1711"/>
        <v>27.360000000000127</v>
      </c>
      <c r="CD1096" s="5">
        <f t="shared" si="1722"/>
        <v>34.769999999999982</v>
      </c>
      <c r="CE1096" s="5">
        <f t="shared" si="1713"/>
        <v>-30</v>
      </c>
      <c r="CF1096" s="5"/>
      <c r="CG1096" s="5">
        <f t="shared" si="1714"/>
        <v>-50</v>
      </c>
      <c r="CH1096" s="5">
        <f t="shared" si="1717"/>
        <v>53.179999999999836</v>
      </c>
      <c r="CI1096" s="5">
        <f t="shared" si="1715"/>
        <v>-65.230000000000018</v>
      </c>
    </row>
    <row r="1097" spans="1:87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5">
        <f t="shared" si="1777"/>
        <v>42.5</v>
      </c>
      <c r="K1097" s="5">
        <f t="shared" si="1699"/>
        <v>55.975000000000023</v>
      </c>
      <c r="L1097" s="5">
        <f t="shared" si="1781"/>
        <v>39.2800000000002</v>
      </c>
      <c r="M1097" s="5">
        <f t="shared" ref="M1097" si="1801">AVERAGE(L1086:L1097)</f>
        <v>44.375</v>
      </c>
      <c r="N1097" s="6" t="s">
        <v>36</v>
      </c>
      <c r="O1097" s="5">
        <f t="shared" si="1783"/>
        <v>289.96000000000004</v>
      </c>
      <c r="P1097" s="4">
        <f t="shared" si="1724"/>
        <v>0</v>
      </c>
      <c r="Q1097" s="5">
        <f t="shared" si="1725"/>
        <v>53.1899999999996</v>
      </c>
      <c r="R1097" s="5">
        <f t="shared" si="1726"/>
        <v>303.25749999999994</v>
      </c>
      <c r="S1097" s="4">
        <f t="shared" si="1727"/>
        <v>0</v>
      </c>
      <c r="T1097" s="4">
        <f t="shared" si="1728"/>
        <v>0.20864685626833393</v>
      </c>
      <c r="U1097" s="5">
        <f t="shared" si="1719"/>
        <v>313.1459999999999</v>
      </c>
      <c r="V1097" s="5">
        <f t="shared" si="1720"/>
        <v>-23.185999999999865</v>
      </c>
      <c r="X1097" s="5">
        <f t="shared" si="1779"/>
        <v>-11.5300000000002</v>
      </c>
      <c r="Y1097" s="5">
        <f t="shared" si="1780"/>
        <v>-1.6900000000000546</v>
      </c>
      <c r="AA1097" s="5">
        <f t="shared" si="1798"/>
        <v>0</v>
      </c>
      <c r="AB1097" s="5">
        <f t="shared" si="1799"/>
        <v>1</v>
      </c>
      <c r="AC1097" s="5">
        <f t="shared" si="1800"/>
        <v>1</v>
      </c>
      <c r="AF1097" s="5">
        <f t="shared" si="1786"/>
        <v>16.429999999999836</v>
      </c>
      <c r="AG1097" s="5">
        <f t="shared" si="1787"/>
        <v>11.059999999999945</v>
      </c>
      <c r="AH1097" s="5">
        <f t="shared" si="1788"/>
        <v>26.070000000000164</v>
      </c>
      <c r="AI1097" s="5">
        <f t="shared" si="1789"/>
        <v>31.440000000000055</v>
      </c>
      <c r="AJ1097" s="5"/>
      <c r="AK1097" s="5">
        <f t="shared" si="1790"/>
        <v>16.429999999999836</v>
      </c>
      <c r="AL1097" s="5">
        <f t="shared" si="1705"/>
        <v>20.250000000000043</v>
      </c>
      <c r="AM1097" s="5">
        <f t="shared" si="1791"/>
        <v>26.070000000000164</v>
      </c>
      <c r="AN1097" s="5">
        <f t="shared" si="1701"/>
        <v>43.062000000000033</v>
      </c>
      <c r="AO1097" s="5">
        <f t="shared" si="1702"/>
        <v>0</v>
      </c>
      <c r="AP1097" s="5">
        <f t="shared" si="1721"/>
        <v>4</v>
      </c>
      <c r="AQ1097" s="5">
        <f t="shared" si="1740"/>
        <v>4.3</v>
      </c>
      <c r="AR1097" s="5"/>
      <c r="AS1097" s="5">
        <f t="shared" si="1784"/>
        <v>31.440000000000055</v>
      </c>
      <c r="AT1097" s="5">
        <f t="shared" si="1701"/>
        <v>49.445000000000029</v>
      </c>
      <c r="AU1097" s="5">
        <f t="shared" si="1792"/>
        <v>11.059999999999945</v>
      </c>
      <c r="AV1097" s="5">
        <f t="shared" si="1795"/>
        <v>5.3699999999998909</v>
      </c>
      <c r="AW1097" s="5">
        <f t="shared" si="1793"/>
        <v>3</v>
      </c>
      <c r="AZ1097" s="4">
        <f t="shared" si="1730"/>
        <v>0.20864685626833393</v>
      </c>
      <c r="BA1097" s="5">
        <f t="shared" si="1736"/>
        <v>0</v>
      </c>
      <c r="BB1097" s="4">
        <f t="shared" si="1731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  <c r="CB1097" s="5">
        <f t="shared" si="1710"/>
        <v>16.429999999999836</v>
      </c>
      <c r="CC1097" s="5">
        <f t="shared" si="1711"/>
        <v>26.070000000000164</v>
      </c>
      <c r="CD1097" s="5">
        <f t="shared" si="1722"/>
        <v>-11.5300000000002</v>
      </c>
      <c r="CE1097" s="5">
        <f t="shared" si="1713"/>
        <v>1.6900000000000546</v>
      </c>
      <c r="CF1097" s="5"/>
      <c r="CG1097" s="5">
        <f t="shared" si="1714"/>
        <v>-50</v>
      </c>
      <c r="CH1097" s="5">
        <f t="shared" si="1717"/>
        <v>-1.6900000000000546</v>
      </c>
      <c r="CI1097" s="5">
        <f t="shared" si="1715"/>
        <v>-111.5300000000002</v>
      </c>
    </row>
    <row r="1098" spans="1:87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5">
        <f t="shared" si="1777"/>
        <v>65.0300000000002</v>
      </c>
      <c r="K1098" s="5">
        <f t="shared" si="1699"/>
        <v>57.636666666666734</v>
      </c>
      <c r="L1098" s="5">
        <f t="shared" si="1781"/>
        <v>53.099999999999909</v>
      </c>
      <c r="M1098" s="5">
        <f t="shared" ref="M1098" si="1802">AVERAGE(L1087:L1098)</f>
        <v>46.051666666666655</v>
      </c>
      <c r="N1098" s="6" t="s">
        <v>36</v>
      </c>
      <c r="O1098" s="5">
        <f t="shared" si="1783"/>
        <v>292.7199999999998</v>
      </c>
      <c r="P1098" s="4">
        <f t="shared" si="1724"/>
        <v>9.3369418132603813E-2</v>
      </c>
      <c r="Q1098" s="5">
        <f t="shared" si="1725"/>
        <v>29.559999999999945</v>
      </c>
      <c r="R1098" s="5">
        <f t="shared" si="1726"/>
        <v>297.35000000000002</v>
      </c>
      <c r="S1098" s="4">
        <f t="shared" si="1727"/>
        <v>4.4480257856563343E-2</v>
      </c>
      <c r="T1098" s="4">
        <f t="shared" si="1728"/>
        <v>4.4480257856563343E-2</v>
      </c>
      <c r="U1098" s="5">
        <f t="shared" si="1719"/>
        <v>303.05999999999995</v>
      </c>
      <c r="V1098" s="5">
        <f t="shared" si="1720"/>
        <v>-10.340000000000146</v>
      </c>
      <c r="X1098" s="5">
        <f t="shared" si="1779"/>
        <v>46.440000000000055</v>
      </c>
      <c r="Y1098" s="5">
        <f t="shared" si="1780"/>
        <v>44.75</v>
      </c>
      <c r="AA1098" s="5">
        <f t="shared" si="1798"/>
        <v>1</v>
      </c>
      <c r="AB1098" s="5">
        <f t="shared" si="1799"/>
        <v>0</v>
      </c>
      <c r="AC1098" s="5">
        <f t="shared" si="1800"/>
        <v>1</v>
      </c>
      <c r="AF1098" s="5">
        <f t="shared" si="1786"/>
        <v>53.660000000000309</v>
      </c>
      <c r="AG1098" s="5">
        <f t="shared" si="1787"/>
        <v>38.570000000000164</v>
      </c>
      <c r="AH1098" s="5">
        <f t="shared" si="1788"/>
        <v>11.369999999999891</v>
      </c>
      <c r="AI1098" s="5">
        <f t="shared" si="1789"/>
        <v>26.460000000000036</v>
      </c>
      <c r="AJ1098" s="5"/>
      <c r="AK1098" s="5">
        <f t="shared" si="1790"/>
        <v>11.369999999999891</v>
      </c>
      <c r="AL1098" s="5">
        <f t="shared" si="1705"/>
        <v>20.250000000000043</v>
      </c>
      <c r="AM1098" s="5">
        <f t="shared" si="1791"/>
        <v>53.660000000000309</v>
      </c>
      <c r="AN1098" s="5">
        <f t="shared" si="1701"/>
        <v>44.711000000000105</v>
      </c>
      <c r="AO1098" s="5">
        <f t="shared" si="1702"/>
        <v>1</v>
      </c>
      <c r="AP1098" s="5">
        <f t="shared" si="1721"/>
        <v>5</v>
      </c>
      <c r="AQ1098" s="5">
        <f t="shared" si="1740"/>
        <v>4.4000000000000004</v>
      </c>
      <c r="AR1098" s="5"/>
      <c r="AS1098" s="5">
        <f t="shared" si="1784"/>
        <v>38.570000000000164</v>
      </c>
      <c r="AT1098" s="5">
        <f t="shared" si="1701"/>
        <v>48.519000000000048</v>
      </c>
      <c r="AU1098" s="5">
        <f t="shared" si="1792"/>
        <v>26.460000000000036</v>
      </c>
      <c r="AV1098" s="5">
        <f t="shared" si="1795"/>
        <v>15.090000000000146</v>
      </c>
      <c r="AW1098" s="5">
        <f t="shared" si="1793"/>
        <v>4</v>
      </c>
      <c r="AZ1098" s="4">
        <f t="shared" si="1730"/>
        <v>4.4480257856563343E-2</v>
      </c>
      <c r="BA1098" s="5">
        <f t="shared" si="1736"/>
        <v>0</v>
      </c>
      <c r="BB1098" s="4">
        <f t="shared" si="1731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  <c r="CB1098" s="5">
        <f t="shared" si="1710"/>
        <v>53.660000000000309</v>
      </c>
      <c r="CC1098" s="5">
        <f t="shared" si="1711"/>
        <v>11.369999999999891</v>
      </c>
      <c r="CD1098" s="5">
        <f t="shared" si="1722"/>
        <v>46.440000000000055</v>
      </c>
      <c r="CE1098" s="5">
        <f t="shared" si="1713"/>
        <v>-30</v>
      </c>
      <c r="CF1098" s="5"/>
      <c r="CG1098" s="5">
        <f t="shared" si="1714"/>
        <v>-50</v>
      </c>
      <c r="CH1098" s="5">
        <f t="shared" si="1717"/>
        <v>44.75</v>
      </c>
      <c r="CI1098" s="5">
        <f t="shared" si="1715"/>
        <v>-53.559999999999945</v>
      </c>
    </row>
    <row r="1099" spans="1:87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5">
        <f t="shared" si="1777"/>
        <v>121.58999999999969</v>
      </c>
      <c r="K1099" s="5">
        <f t="shared" si="1699"/>
        <v>62.919166666666719</v>
      </c>
      <c r="L1099" s="5">
        <f t="shared" si="1781"/>
        <v>74.240000000000236</v>
      </c>
      <c r="M1099" s="5">
        <f t="shared" ref="M1099" si="1803">AVERAGE(L1088:L1099)</f>
        <v>48.419999999999995</v>
      </c>
      <c r="N1099" s="6" t="s">
        <v>36</v>
      </c>
      <c r="O1099" s="5">
        <f t="shared" si="1783"/>
        <v>254.32000000000016</v>
      </c>
      <c r="P1099" s="4">
        <f t="shared" si="1724"/>
        <v>0</v>
      </c>
      <c r="Q1099" s="5">
        <f t="shared" si="1725"/>
        <v>56.609999999999673</v>
      </c>
      <c r="R1099" s="5">
        <f t="shared" si="1726"/>
        <v>268.47250000000008</v>
      </c>
      <c r="S1099" s="4">
        <f t="shared" si="1727"/>
        <v>0</v>
      </c>
      <c r="T1099" s="4">
        <f t="shared" si="1728"/>
        <v>0</v>
      </c>
      <c r="U1099" s="5">
        <f t="shared" si="1719"/>
        <v>290.02</v>
      </c>
      <c r="V1099" s="5">
        <f t="shared" si="1720"/>
        <v>-35.699999999999818</v>
      </c>
      <c r="X1099" s="5">
        <f t="shared" si="1779"/>
        <v>-102.36999999999989</v>
      </c>
      <c r="Y1099" s="5">
        <f t="shared" si="1780"/>
        <v>-44.920000000000073</v>
      </c>
      <c r="AA1099" s="5">
        <f t="shared" si="1798"/>
        <v>0</v>
      </c>
      <c r="AB1099" s="5">
        <f t="shared" si="1799"/>
        <v>1</v>
      </c>
      <c r="AC1099" s="5">
        <f t="shared" si="1800"/>
        <v>1</v>
      </c>
      <c r="AF1099" s="5">
        <f t="shared" si="1786"/>
        <v>1.0900000000001455</v>
      </c>
      <c r="AG1099" s="5">
        <f t="shared" si="1787"/>
        <v>-9.1799999999998363</v>
      </c>
      <c r="AH1099" s="5">
        <f t="shared" si="1788"/>
        <v>111.31999999999971</v>
      </c>
      <c r="AI1099" s="5">
        <f t="shared" si="1789"/>
        <v>121.58999999999969</v>
      </c>
      <c r="AJ1099" s="5"/>
      <c r="AK1099" s="5">
        <f t="shared" si="1790"/>
        <v>1.0900000000001455</v>
      </c>
      <c r="AL1099" s="5">
        <f t="shared" si="1705"/>
        <v>17.522999999999861</v>
      </c>
      <c r="AM1099" s="5">
        <f t="shared" si="1791"/>
        <v>111.31999999999971</v>
      </c>
      <c r="AN1099" s="5">
        <f t="shared" si="1701"/>
        <v>51.751000000000069</v>
      </c>
      <c r="AO1099" s="5">
        <f t="shared" si="1702"/>
        <v>1</v>
      </c>
      <c r="AP1099" s="5">
        <f t="shared" si="1721"/>
        <v>6</v>
      </c>
      <c r="AQ1099" s="5">
        <f t="shared" si="1740"/>
        <v>4.7</v>
      </c>
      <c r="AR1099" s="5"/>
      <c r="AS1099" s="5">
        <f t="shared" si="1784"/>
        <v>121.58999999999969</v>
      </c>
      <c r="AT1099" s="5">
        <f t="shared" si="1701"/>
        <v>57.010000000000034</v>
      </c>
      <c r="AU1099" s="5">
        <f t="shared" si="1792"/>
        <v>-9.1799999999998363</v>
      </c>
      <c r="AV1099" s="5">
        <f t="shared" si="1795"/>
        <v>10.269999999999982</v>
      </c>
      <c r="AW1099" s="5">
        <f t="shared" si="1793"/>
        <v>5</v>
      </c>
      <c r="AZ1099" s="4">
        <f t="shared" si="1730"/>
        <v>0</v>
      </c>
      <c r="BA1099" s="5">
        <f t="shared" si="1736"/>
        <v>0</v>
      </c>
      <c r="BB1099" s="4">
        <f t="shared" si="1731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  <c r="CB1099" s="5">
        <f t="shared" si="1710"/>
        <v>1.0900000000001455</v>
      </c>
      <c r="CC1099" s="5">
        <f t="shared" si="1711"/>
        <v>111.31999999999971</v>
      </c>
      <c r="CD1099" s="5">
        <f t="shared" si="1722"/>
        <v>-50</v>
      </c>
      <c r="CE1099" s="5">
        <f t="shared" si="1713"/>
        <v>44.920000000000073</v>
      </c>
      <c r="CF1099" s="5"/>
      <c r="CG1099" s="5">
        <f t="shared" si="1714"/>
        <v>-50</v>
      </c>
      <c r="CH1099" s="5">
        <f t="shared" si="1717"/>
        <v>-44.920000000000073</v>
      </c>
      <c r="CI1099" s="5">
        <f t="shared" si="1715"/>
        <v>-150</v>
      </c>
    </row>
    <row r="1100" spans="1:87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5">
        <f t="shared" si="1777"/>
        <v>70.259999999999764</v>
      </c>
      <c r="K1100" s="5">
        <f t="shared" ref="K1100:K1163" si="1804">AVERAGE(J1089:J1100)</f>
        <v>64.78833333333337</v>
      </c>
      <c r="L1100" s="5">
        <f t="shared" si="1781"/>
        <v>42.5</v>
      </c>
      <c r="M1100" s="5">
        <f t="shared" ref="M1100" si="1805">AVERAGE(L1089:L1100)</f>
        <v>48.333333333333336</v>
      </c>
      <c r="N1100" s="6" t="s">
        <v>36</v>
      </c>
      <c r="O1100" s="5">
        <f t="shared" si="1783"/>
        <v>242.46000000000004</v>
      </c>
      <c r="P1100" s="4">
        <f t="shared" si="1724"/>
        <v>0</v>
      </c>
      <c r="Q1100" s="5">
        <f t="shared" si="1725"/>
        <v>59.710000000000036</v>
      </c>
      <c r="R1100" s="5">
        <f t="shared" si="1726"/>
        <v>257.38750000000005</v>
      </c>
      <c r="S1100" s="4">
        <f t="shared" si="1727"/>
        <v>0</v>
      </c>
      <c r="T1100" s="4">
        <f t="shared" si="1728"/>
        <v>0</v>
      </c>
      <c r="U1100" s="5">
        <f t="shared" si="1719"/>
        <v>276.32600000000002</v>
      </c>
      <c r="V1100" s="5">
        <f t="shared" si="1720"/>
        <v>-33.865999999999985</v>
      </c>
      <c r="X1100" s="5">
        <f t="shared" si="1779"/>
        <v>-13.970000000000255</v>
      </c>
      <c r="Y1100" s="5">
        <f t="shared" si="1780"/>
        <v>-2.1900000000000546</v>
      </c>
      <c r="AA1100" s="5">
        <f t="shared" si="1798"/>
        <v>0</v>
      </c>
      <c r="AB1100" s="5">
        <f t="shared" si="1799"/>
        <v>1</v>
      </c>
      <c r="AC1100" s="5">
        <f t="shared" si="1800"/>
        <v>1</v>
      </c>
      <c r="AF1100" s="5">
        <f t="shared" si="1786"/>
        <v>13.549999999999727</v>
      </c>
      <c r="AG1100" s="5">
        <f t="shared" si="1787"/>
        <v>13.699999999999818</v>
      </c>
      <c r="AH1100" s="5">
        <f t="shared" si="1788"/>
        <v>56.710000000000036</v>
      </c>
      <c r="AI1100" s="5">
        <f t="shared" si="1789"/>
        <v>56.559999999999945</v>
      </c>
      <c r="AJ1100" s="5"/>
      <c r="AK1100" s="5">
        <f t="shared" si="1790"/>
        <v>13.549999999999727</v>
      </c>
      <c r="AL1100" s="5">
        <f t="shared" si="1705"/>
        <v>17.522999999999861</v>
      </c>
      <c r="AM1100" s="5">
        <f t="shared" si="1791"/>
        <v>56.710000000000036</v>
      </c>
      <c r="AN1100" s="5">
        <f t="shared" ref="AN1100:AT1163" si="1806">AVERAGE(AM1091:AM1100)</f>
        <v>52.54500000000003</v>
      </c>
      <c r="AO1100" s="5">
        <f t="shared" ref="AO1100:AO1163" si="1807">IF(AM1100&gt;AN1100,1,0)</f>
        <v>1</v>
      </c>
      <c r="AP1100" s="5">
        <f t="shared" si="1721"/>
        <v>6</v>
      </c>
      <c r="AQ1100" s="5">
        <f t="shared" si="1740"/>
        <v>4.9000000000000004</v>
      </c>
      <c r="AR1100" s="5"/>
      <c r="AS1100" s="5">
        <f t="shared" si="1784"/>
        <v>56.559999999999945</v>
      </c>
      <c r="AT1100" s="5">
        <f t="shared" si="1806"/>
        <v>55.667000000000009</v>
      </c>
      <c r="AU1100" s="5">
        <f t="shared" si="1792"/>
        <v>13.699999999999818</v>
      </c>
      <c r="AV1100" s="5">
        <f t="shared" si="1795"/>
        <v>-0.15000000000009095</v>
      </c>
      <c r="AW1100" s="5">
        <f t="shared" si="1793"/>
        <v>6</v>
      </c>
      <c r="AZ1100" s="4">
        <f t="shared" si="1730"/>
        <v>0</v>
      </c>
      <c r="BA1100" s="5">
        <f t="shared" si="1736"/>
        <v>0</v>
      </c>
      <c r="BB1100" s="4">
        <f t="shared" si="1731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  <c r="CB1100" s="5">
        <f t="shared" si="1710"/>
        <v>13.549999999999727</v>
      </c>
      <c r="CC1100" s="5">
        <f t="shared" si="1711"/>
        <v>56.710000000000036</v>
      </c>
      <c r="CD1100" s="5">
        <f t="shared" si="1722"/>
        <v>-50</v>
      </c>
      <c r="CE1100" s="5">
        <f t="shared" si="1713"/>
        <v>2.1900000000000546</v>
      </c>
      <c r="CF1100" s="5"/>
      <c r="CG1100" s="5">
        <f t="shared" si="1714"/>
        <v>-50</v>
      </c>
      <c r="CH1100" s="5">
        <f t="shared" si="1717"/>
        <v>-2.1900000000000546</v>
      </c>
      <c r="CI1100" s="5">
        <f t="shared" si="1715"/>
        <v>-150</v>
      </c>
    </row>
    <row r="1101" spans="1:87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5">
        <f t="shared" si="1777"/>
        <v>119.27999999999975</v>
      </c>
      <c r="K1101" s="5">
        <f t="shared" si="1804"/>
        <v>69.696666666666673</v>
      </c>
      <c r="L1101" s="5">
        <f t="shared" si="1781"/>
        <v>99.829999999999927</v>
      </c>
      <c r="M1101" s="5">
        <f t="shared" ref="M1101" si="1808">AVERAGE(L1090:L1101)</f>
        <v>52.582500000000017</v>
      </c>
      <c r="N1101" s="6" t="s">
        <v>36</v>
      </c>
      <c r="O1101" s="5">
        <f t="shared" si="1783"/>
        <v>231.26000000000022</v>
      </c>
      <c r="P1101" s="4">
        <f t="shared" si="1724"/>
        <v>0</v>
      </c>
      <c r="Q1101" s="5">
        <f t="shared" si="1725"/>
        <v>61.459999999999582</v>
      </c>
      <c r="R1101" s="5">
        <f t="shared" si="1726"/>
        <v>246.62500000000011</v>
      </c>
      <c r="S1101" s="4">
        <f t="shared" si="1727"/>
        <v>0</v>
      </c>
      <c r="T1101" s="4">
        <f t="shared" si="1728"/>
        <v>0</v>
      </c>
      <c r="U1101" s="5">
        <f t="shared" si="1719"/>
        <v>262.14400000000006</v>
      </c>
      <c r="V1101" s="5">
        <f t="shared" si="1720"/>
        <v>-30.883999999999844</v>
      </c>
      <c r="X1101" s="5">
        <f t="shared" si="1779"/>
        <v>-110.36999999999989</v>
      </c>
      <c r="Y1101" s="5">
        <f t="shared" si="1780"/>
        <v>-39.950000000000273</v>
      </c>
      <c r="AA1101" s="5">
        <f t="shared" si="1798"/>
        <v>0</v>
      </c>
      <c r="AB1101" s="5">
        <f t="shared" si="1799"/>
        <v>1</v>
      </c>
      <c r="AC1101" s="5">
        <f t="shared" si="1800"/>
        <v>1</v>
      </c>
      <c r="AF1101" s="5">
        <f t="shared" si="1786"/>
        <v>0</v>
      </c>
      <c r="AG1101" s="5">
        <f t="shared" si="1787"/>
        <v>-0.65999999999985448</v>
      </c>
      <c r="AH1101" s="5">
        <f t="shared" si="1788"/>
        <v>118.61999999999989</v>
      </c>
      <c r="AI1101" s="5">
        <f t="shared" si="1789"/>
        <v>119.27999999999975</v>
      </c>
      <c r="AJ1101" s="5"/>
      <c r="AK1101" s="5">
        <f t="shared" si="1790"/>
        <v>0</v>
      </c>
      <c r="AL1101" s="5">
        <f t="shared" si="1705"/>
        <v>17.522999999999861</v>
      </c>
      <c r="AM1101" s="5">
        <f t="shared" si="1791"/>
        <v>118.61999999999989</v>
      </c>
      <c r="AN1101" s="5">
        <f t="shared" si="1806"/>
        <v>59.315000000000012</v>
      </c>
      <c r="AO1101" s="5">
        <f t="shared" si="1807"/>
        <v>1</v>
      </c>
      <c r="AP1101" s="5">
        <f t="shared" si="1721"/>
        <v>6</v>
      </c>
      <c r="AQ1101" s="5">
        <f t="shared" si="1740"/>
        <v>5</v>
      </c>
      <c r="AR1101" s="5"/>
      <c r="AS1101" s="5">
        <f t="shared" si="1784"/>
        <v>119.27999999999975</v>
      </c>
      <c r="AT1101" s="5">
        <f t="shared" si="1806"/>
        <v>62.267999999999937</v>
      </c>
      <c r="AU1101" s="5">
        <f t="shared" si="1792"/>
        <v>-0.65999999999985448</v>
      </c>
      <c r="AV1101" s="5">
        <f t="shared" si="1795"/>
        <v>0.65999999999985448</v>
      </c>
      <c r="AW1101" s="5">
        <f t="shared" si="1793"/>
        <v>2</v>
      </c>
      <c r="AZ1101" s="4">
        <f t="shared" si="1730"/>
        <v>0</v>
      </c>
      <c r="BA1101" s="5">
        <f t="shared" si="1736"/>
        <v>0</v>
      </c>
      <c r="BB1101" s="4">
        <f t="shared" si="1731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  <c r="CB1101" s="5">
        <f t="shared" si="1710"/>
        <v>0</v>
      </c>
      <c r="CC1101" s="5">
        <f t="shared" si="1711"/>
        <v>118.61999999999989</v>
      </c>
      <c r="CD1101" s="5">
        <f t="shared" si="1722"/>
        <v>-50</v>
      </c>
      <c r="CE1101" s="5">
        <f t="shared" si="1713"/>
        <v>39.950000000000273</v>
      </c>
      <c r="CF1101" s="5"/>
      <c r="CG1101" s="5">
        <f t="shared" si="1714"/>
        <v>-50</v>
      </c>
      <c r="CH1101" s="5">
        <f t="shared" si="1717"/>
        <v>-39.950000000000273</v>
      </c>
      <c r="CI1101" s="5">
        <f t="shared" si="1715"/>
        <v>-150</v>
      </c>
    </row>
    <row r="1102" spans="1:87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5">
        <f t="shared" si="1777"/>
        <v>65.909999999999854</v>
      </c>
      <c r="K1102" s="5">
        <f t="shared" si="1804"/>
        <v>69.356666666666641</v>
      </c>
      <c r="L1102" s="5">
        <f t="shared" si="1781"/>
        <v>54.700000000000273</v>
      </c>
      <c r="M1102" s="5">
        <f t="shared" ref="M1102" si="1809">AVERAGE(L1091:L1102)</f>
        <v>53.501666666666743</v>
      </c>
      <c r="N1102" s="6" t="s">
        <v>36</v>
      </c>
      <c r="O1102" s="5">
        <f t="shared" si="1783"/>
        <v>243.43000000000029</v>
      </c>
      <c r="P1102" s="4">
        <f t="shared" si="1724"/>
        <v>0.19801496908558666</v>
      </c>
      <c r="Q1102" s="5">
        <f t="shared" si="1725"/>
        <v>61.459999999999582</v>
      </c>
      <c r="R1102" s="5">
        <f t="shared" si="1726"/>
        <v>246.62500000000011</v>
      </c>
      <c r="S1102" s="4">
        <f t="shared" si="1727"/>
        <v>0.17162600479481172</v>
      </c>
      <c r="T1102" s="4">
        <f t="shared" si="1728"/>
        <v>0.13788805801042495</v>
      </c>
      <c r="U1102" s="5">
        <f t="shared" si="1719"/>
        <v>252.83800000000011</v>
      </c>
      <c r="V1102" s="5">
        <f t="shared" si="1720"/>
        <v>-9.4079999999998165</v>
      </c>
      <c r="X1102" s="5">
        <f t="shared" si="1779"/>
        <v>59.130000000000109</v>
      </c>
      <c r="Y1102" s="5">
        <f t="shared" si="1780"/>
        <v>36.059999999999945</v>
      </c>
      <c r="AA1102" s="5">
        <f t="shared" si="1798"/>
        <v>1</v>
      </c>
      <c r="AB1102" s="5">
        <f t="shared" si="1799"/>
        <v>0</v>
      </c>
      <c r="AC1102" s="5">
        <f t="shared" si="1800"/>
        <v>1</v>
      </c>
      <c r="AF1102" s="5">
        <f t="shared" si="1786"/>
        <v>59.809999999999945</v>
      </c>
      <c r="AG1102" s="5">
        <f t="shared" si="1787"/>
        <v>65.909999999999854</v>
      </c>
      <c r="AH1102" s="5">
        <f t="shared" si="1788"/>
        <v>0</v>
      </c>
      <c r="AI1102" s="5">
        <f t="shared" si="1789"/>
        <v>-6.0999999999999091</v>
      </c>
      <c r="AJ1102" s="5"/>
      <c r="AK1102" s="5">
        <f t="shared" si="1790"/>
        <v>0</v>
      </c>
      <c r="AL1102" s="5">
        <f t="shared" ref="AL1102:AL1165" si="1810">PERCENTILE(AK1093:AK1102,0.9)</f>
        <v>17.522999999999861</v>
      </c>
      <c r="AM1102" s="5">
        <f t="shared" si="1791"/>
        <v>59.809999999999945</v>
      </c>
      <c r="AN1102" s="5">
        <f t="shared" si="1806"/>
        <v>62.656999999999968</v>
      </c>
      <c r="AO1102" s="5">
        <f t="shared" si="1807"/>
        <v>0</v>
      </c>
      <c r="AP1102" s="5">
        <f t="shared" si="1721"/>
        <v>6</v>
      </c>
      <c r="AQ1102" s="5">
        <f t="shared" si="1740"/>
        <v>5.2</v>
      </c>
      <c r="AR1102" s="5"/>
      <c r="AS1102" s="5">
        <f t="shared" si="1784"/>
        <v>65.909999999999854</v>
      </c>
      <c r="AT1102" s="5">
        <f t="shared" si="1806"/>
        <v>66.333999999999918</v>
      </c>
      <c r="AU1102" s="5">
        <f t="shared" si="1792"/>
        <v>-6.0999999999999091</v>
      </c>
      <c r="AV1102" s="5">
        <f t="shared" si="1795"/>
        <v>-6.0999999999999091</v>
      </c>
      <c r="AW1102" s="5">
        <f t="shared" si="1793"/>
        <v>3</v>
      </c>
      <c r="AZ1102" s="4">
        <f t="shared" si="1730"/>
        <v>0.13788805801042495</v>
      </c>
      <c r="BA1102" s="5">
        <f t="shared" si="1736"/>
        <v>0</v>
      </c>
      <c r="BB1102" s="4">
        <f t="shared" si="1731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  <c r="CB1102" s="5">
        <f t="shared" si="1710"/>
        <v>59.809999999999945</v>
      </c>
      <c r="CC1102" s="5">
        <f t="shared" si="1711"/>
        <v>0</v>
      </c>
      <c r="CD1102" s="5">
        <f t="shared" si="1722"/>
        <v>59.130000000000109</v>
      </c>
      <c r="CE1102" s="5">
        <f t="shared" si="1713"/>
        <v>-30</v>
      </c>
      <c r="CF1102" s="5"/>
      <c r="CG1102" s="5">
        <f t="shared" si="1714"/>
        <v>-50</v>
      </c>
      <c r="CH1102" s="5">
        <f t="shared" si="1717"/>
        <v>36.059999999999945</v>
      </c>
      <c r="CI1102" s="5">
        <f t="shared" si="1715"/>
        <v>-40.869999999999891</v>
      </c>
    </row>
    <row r="1103" spans="1:87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5">
        <f t="shared" si="1777"/>
        <v>81.859999999999673</v>
      </c>
      <c r="K1103" s="5">
        <f t="shared" si="1804"/>
        <v>71.739166666666577</v>
      </c>
      <c r="L1103" s="5">
        <f t="shared" si="1781"/>
        <v>49.680000000000291</v>
      </c>
      <c r="M1103" s="5">
        <f t="shared" ref="M1103" si="1811">AVERAGE(L1092:L1103)</f>
        <v>53.7650000000001</v>
      </c>
      <c r="N1103" s="6" t="s">
        <v>37</v>
      </c>
      <c r="O1103" s="5">
        <f t="shared" si="1783"/>
        <v>211.89999999999964</v>
      </c>
      <c r="P1103" s="4">
        <f t="shared" si="1724"/>
        <v>0</v>
      </c>
      <c r="Q1103" s="5">
        <f t="shared" si="1725"/>
        <v>42.420000000000528</v>
      </c>
      <c r="R1103" s="5">
        <f t="shared" si="1726"/>
        <v>222.50499999999977</v>
      </c>
      <c r="S1103" s="4">
        <f t="shared" si="1727"/>
        <v>0</v>
      </c>
      <c r="T1103" s="4">
        <f t="shared" si="1728"/>
        <v>0</v>
      </c>
      <c r="U1103" s="5">
        <f t="shared" si="1719"/>
        <v>236.67400000000006</v>
      </c>
      <c r="V1103" s="5">
        <f t="shared" si="1720"/>
        <v>-24.774000000000427</v>
      </c>
      <c r="X1103" s="5">
        <f t="shared" si="1779"/>
        <v>-70.450000000000273</v>
      </c>
      <c r="Y1103" s="5">
        <f t="shared" si="1780"/>
        <v>-49.099999999999909</v>
      </c>
      <c r="AA1103" s="5">
        <f t="shared" si="1798"/>
        <v>0</v>
      </c>
      <c r="AB1103" s="5">
        <f t="shared" si="1799"/>
        <v>1</v>
      </c>
      <c r="AC1103" s="5">
        <f t="shared" si="1800"/>
        <v>1</v>
      </c>
      <c r="AF1103" s="5">
        <f t="shared" si="1786"/>
        <v>5.0499999999997272</v>
      </c>
      <c r="AG1103" s="5">
        <f t="shared" si="1787"/>
        <v>1.8999999999996362</v>
      </c>
      <c r="AH1103" s="5">
        <f t="shared" si="1788"/>
        <v>76.809999999999945</v>
      </c>
      <c r="AI1103" s="5">
        <f t="shared" si="1789"/>
        <v>79.960000000000036</v>
      </c>
      <c r="AJ1103" s="5"/>
      <c r="AK1103" s="5">
        <f t="shared" si="1790"/>
        <v>5.0499999999997272</v>
      </c>
      <c r="AL1103" s="5">
        <f t="shared" si="1810"/>
        <v>17.522999999999861</v>
      </c>
      <c r="AM1103" s="5">
        <f t="shared" si="1791"/>
        <v>76.809999999999945</v>
      </c>
      <c r="AN1103" s="5">
        <f t="shared" si="1806"/>
        <v>63.548000000000002</v>
      </c>
      <c r="AO1103" s="5">
        <f t="shared" si="1807"/>
        <v>1</v>
      </c>
      <c r="AP1103" s="5">
        <f t="shared" si="1721"/>
        <v>6</v>
      </c>
      <c r="AQ1103" s="5">
        <f t="shared" si="1740"/>
        <v>5.4</v>
      </c>
      <c r="AR1103" s="5"/>
      <c r="AS1103" s="5">
        <f t="shared" si="1784"/>
        <v>79.960000000000036</v>
      </c>
      <c r="AT1103" s="5">
        <f t="shared" si="1806"/>
        <v>67.178999999999903</v>
      </c>
      <c r="AU1103" s="5">
        <f t="shared" si="1792"/>
        <v>1.8999999999996362</v>
      </c>
      <c r="AV1103" s="5">
        <f t="shared" si="1795"/>
        <v>3.1500000000000909</v>
      </c>
      <c r="AW1103" s="5">
        <f t="shared" si="1793"/>
        <v>4</v>
      </c>
      <c r="AZ1103" s="4">
        <f t="shared" si="1730"/>
        <v>0</v>
      </c>
      <c r="BA1103" s="5">
        <f t="shared" si="1736"/>
        <v>0</v>
      </c>
      <c r="BB1103" s="4">
        <f t="shared" si="1731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  <c r="CB1103" s="5">
        <f t="shared" si="1710"/>
        <v>5.0499999999997272</v>
      </c>
      <c r="CC1103" s="5">
        <f t="shared" si="1711"/>
        <v>76.809999999999945</v>
      </c>
      <c r="CD1103" s="5">
        <f t="shared" si="1722"/>
        <v>-50</v>
      </c>
      <c r="CE1103" s="5">
        <f t="shared" si="1713"/>
        <v>49.099999999999909</v>
      </c>
      <c r="CF1103" s="5"/>
      <c r="CG1103" s="5">
        <f t="shared" si="1714"/>
        <v>-50</v>
      </c>
      <c r="CH1103" s="5">
        <f t="shared" si="1717"/>
        <v>-49.099999999999909</v>
      </c>
      <c r="CI1103" s="5">
        <f t="shared" si="1715"/>
        <v>-150</v>
      </c>
    </row>
    <row r="1104" spans="1:87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5">
        <f t="shared" si="1777"/>
        <v>50.790000000000418</v>
      </c>
      <c r="K1104" s="5">
        <f t="shared" si="1804"/>
        <v>72.786666666666591</v>
      </c>
      <c r="L1104" s="5">
        <f t="shared" si="1781"/>
        <v>49.899999999999636</v>
      </c>
      <c r="M1104" s="5">
        <f t="shared" ref="M1104" si="1812">AVERAGE(L1093:L1104)</f>
        <v>55.928333333333399</v>
      </c>
      <c r="N1104" s="6" t="s">
        <v>36</v>
      </c>
      <c r="O1104" s="5">
        <f t="shared" si="1783"/>
        <v>210.69000000000005</v>
      </c>
      <c r="P1104" s="4">
        <f t="shared" si="1724"/>
        <v>0</v>
      </c>
      <c r="Q1104" s="5">
        <f t="shared" si="1725"/>
        <v>32.740000000000236</v>
      </c>
      <c r="R1104" s="5">
        <f t="shared" si="1726"/>
        <v>218.87500000000011</v>
      </c>
      <c r="S1104" s="4">
        <f t="shared" si="1727"/>
        <v>0</v>
      </c>
      <c r="T1104" s="4">
        <f t="shared" si="1728"/>
        <v>0</v>
      </c>
      <c r="U1104" s="5">
        <f t="shared" si="1719"/>
        <v>227.94800000000004</v>
      </c>
      <c r="V1104" s="5">
        <f t="shared" si="1720"/>
        <v>-17.257999999999981</v>
      </c>
      <c r="X1104" s="5">
        <f t="shared" si="1779"/>
        <v>43.179999999999836</v>
      </c>
      <c r="Y1104" s="5">
        <f t="shared" si="1780"/>
        <v>23.089999999999691</v>
      </c>
      <c r="AA1104" s="5">
        <f t="shared" si="1798"/>
        <v>1</v>
      </c>
      <c r="AB1104" s="5">
        <f t="shared" si="1799"/>
        <v>0</v>
      </c>
      <c r="AC1104" s="5">
        <f t="shared" si="1800"/>
        <v>1</v>
      </c>
      <c r="AF1104" s="5">
        <f t="shared" si="1786"/>
        <v>45.2800000000002</v>
      </c>
      <c r="AG1104" s="5">
        <f t="shared" si="1787"/>
        <v>50.790000000000418</v>
      </c>
      <c r="AH1104" s="5">
        <f t="shared" si="1788"/>
        <v>2</v>
      </c>
      <c r="AI1104" s="5">
        <f t="shared" si="1789"/>
        <v>-3.5100000000002183</v>
      </c>
      <c r="AJ1104" s="5"/>
      <c r="AK1104" s="5">
        <f t="shared" si="1790"/>
        <v>2</v>
      </c>
      <c r="AL1104" s="5">
        <f t="shared" si="1810"/>
        <v>17.522999999999861</v>
      </c>
      <c r="AM1104" s="5">
        <f t="shared" si="1791"/>
        <v>45.2800000000002</v>
      </c>
      <c r="AN1104" s="5">
        <f t="shared" si="1806"/>
        <v>61.651000000000025</v>
      </c>
      <c r="AO1104" s="5">
        <f t="shared" si="1807"/>
        <v>0</v>
      </c>
      <c r="AP1104" s="5">
        <f t="shared" si="1721"/>
        <v>5</v>
      </c>
      <c r="AQ1104" s="5">
        <f t="shared" si="1740"/>
        <v>5.4</v>
      </c>
      <c r="AR1104" s="5"/>
      <c r="AS1104" s="5">
        <f t="shared" si="1784"/>
        <v>50.790000000000418</v>
      </c>
      <c r="AT1104" s="5">
        <f t="shared" si="1806"/>
        <v>64.383999999999972</v>
      </c>
      <c r="AU1104" s="5">
        <f t="shared" si="1792"/>
        <v>-3.5100000000002183</v>
      </c>
      <c r="AV1104" s="5">
        <f t="shared" si="1795"/>
        <v>-5.5100000000002183</v>
      </c>
      <c r="AW1104" s="5">
        <f t="shared" si="1793"/>
        <v>5</v>
      </c>
      <c r="AZ1104" s="4">
        <f t="shared" si="1730"/>
        <v>0</v>
      </c>
      <c r="BA1104" s="5">
        <f t="shared" si="1736"/>
        <v>0</v>
      </c>
      <c r="BB1104" s="4">
        <f t="shared" si="1731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  <c r="CB1104" s="5">
        <f t="shared" si="1710"/>
        <v>45.2800000000002</v>
      </c>
      <c r="CC1104" s="5">
        <f t="shared" si="1711"/>
        <v>2</v>
      </c>
      <c r="CD1104" s="5">
        <f t="shared" si="1722"/>
        <v>43.179999999999836</v>
      </c>
      <c r="CE1104" s="5">
        <f t="shared" si="1713"/>
        <v>-23.089999999999691</v>
      </c>
      <c r="CF1104" s="5"/>
      <c r="CG1104" s="5">
        <f t="shared" si="1714"/>
        <v>-50</v>
      </c>
      <c r="CH1104" s="5">
        <f t="shared" si="1717"/>
        <v>23.089999999999691</v>
      </c>
      <c r="CI1104" s="5">
        <f t="shared" si="1715"/>
        <v>-56.820000000000164</v>
      </c>
    </row>
    <row r="1105" spans="1:87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5">
        <f t="shared" si="1777"/>
        <v>63.429999999999836</v>
      </c>
      <c r="K1105" s="5">
        <f t="shared" si="1804"/>
        <v>72.11333333333323</v>
      </c>
      <c r="L1105" s="5">
        <f t="shared" si="1781"/>
        <v>46.119999999999891</v>
      </c>
      <c r="M1105" s="5">
        <f t="shared" ref="M1105" si="1813">AVERAGE(L1094:L1105)</f>
        <v>54.813333333333389</v>
      </c>
      <c r="N1105" s="6" t="s">
        <v>36</v>
      </c>
      <c r="O1105" s="5">
        <f t="shared" si="1783"/>
        <v>199.83999999999969</v>
      </c>
      <c r="P1105" s="4">
        <f t="shared" si="1724"/>
        <v>0</v>
      </c>
      <c r="Q1105" s="5">
        <f t="shared" si="1725"/>
        <v>43.5900000000006</v>
      </c>
      <c r="R1105" s="5">
        <f t="shared" si="1726"/>
        <v>210.73749999999984</v>
      </c>
      <c r="S1105" s="4">
        <f t="shared" si="1727"/>
        <v>0</v>
      </c>
      <c r="T1105" s="4">
        <f t="shared" si="1728"/>
        <v>0</v>
      </c>
      <c r="U1105" s="5">
        <f t="shared" si="1719"/>
        <v>219.42399999999998</v>
      </c>
      <c r="V1105" s="5">
        <f t="shared" si="1720"/>
        <v>-19.584000000000287</v>
      </c>
      <c r="X1105" s="5">
        <f t="shared" si="1779"/>
        <v>-21.450000000000273</v>
      </c>
      <c r="Y1105" s="5">
        <f t="shared" si="1780"/>
        <v>-0.71999999999979991</v>
      </c>
      <c r="AA1105" s="5">
        <f t="shared" si="1798"/>
        <v>0</v>
      </c>
      <c r="AB1105" s="5">
        <f t="shared" si="1799"/>
        <v>1</v>
      </c>
      <c r="AC1105" s="5">
        <f t="shared" si="1800"/>
        <v>1</v>
      </c>
      <c r="AF1105" s="5">
        <f t="shared" si="1786"/>
        <v>8.4699999999997999</v>
      </c>
      <c r="AG1105" s="5">
        <f t="shared" si="1787"/>
        <v>8.0900000000001455</v>
      </c>
      <c r="AH1105" s="5">
        <f t="shared" si="1788"/>
        <v>54.960000000000036</v>
      </c>
      <c r="AI1105" s="5">
        <f t="shared" si="1789"/>
        <v>55.339999999999691</v>
      </c>
      <c r="AJ1105" s="5"/>
      <c r="AK1105" s="5">
        <f t="shared" si="1790"/>
        <v>8.4699999999997999</v>
      </c>
      <c r="AL1105" s="5">
        <f t="shared" si="1810"/>
        <v>17.522999999999861</v>
      </c>
      <c r="AM1105" s="5">
        <f t="shared" si="1791"/>
        <v>54.960000000000036</v>
      </c>
      <c r="AN1105" s="5">
        <f t="shared" si="1806"/>
        <v>64.180000000000021</v>
      </c>
      <c r="AO1105" s="5">
        <f t="shared" si="1807"/>
        <v>0</v>
      </c>
      <c r="AP1105" s="5">
        <f t="shared" si="1721"/>
        <v>5</v>
      </c>
      <c r="AQ1105" s="5">
        <f t="shared" si="1740"/>
        <v>5.4</v>
      </c>
      <c r="AR1105" s="5"/>
      <c r="AS1105" s="5">
        <f t="shared" si="1784"/>
        <v>55.339999999999691</v>
      </c>
      <c r="AT1105" s="5">
        <f t="shared" si="1806"/>
        <v>65.912999999999968</v>
      </c>
      <c r="AU1105" s="5">
        <f t="shared" si="1792"/>
        <v>8.0900000000001455</v>
      </c>
      <c r="AV1105" s="5">
        <f t="shared" si="1795"/>
        <v>0.37999999999965439</v>
      </c>
      <c r="AW1105" s="5">
        <f t="shared" si="1793"/>
        <v>6</v>
      </c>
      <c r="AZ1105" s="4">
        <f t="shared" si="1730"/>
        <v>0</v>
      </c>
      <c r="BA1105" s="5">
        <f t="shared" si="1736"/>
        <v>0</v>
      </c>
      <c r="BB1105" s="4">
        <f t="shared" si="1731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  <c r="CB1105" s="5">
        <f t="shared" si="1710"/>
        <v>8.4699999999997999</v>
      </c>
      <c r="CC1105" s="5">
        <f t="shared" si="1711"/>
        <v>54.960000000000036</v>
      </c>
      <c r="CD1105" s="5">
        <f t="shared" si="1722"/>
        <v>-50</v>
      </c>
      <c r="CE1105" s="5">
        <f t="shared" si="1713"/>
        <v>0.71999999999979991</v>
      </c>
      <c r="CF1105" s="5"/>
      <c r="CG1105" s="5">
        <f t="shared" si="1714"/>
        <v>-50</v>
      </c>
      <c r="CH1105" s="5">
        <f t="shared" si="1717"/>
        <v>-0.71999999999979991</v>
      </c>
      <c r="CI1105" s="5">
        <f t="shared" si="1715"/>
        <v>-150</v>
      </c>
    </row>
    <row r="1106" spans="1:87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5">
        <f t="shared" si="1777"/>
        <v>93.079999999999927</v>
      </c>
      <c r="K1106" s="5">
        <f t="shared" si="1804"/>
        <v>73.308333333333238</v>
      </c>
      <c r="L1106" s="5">
        <f t="shared" si="1781"/>
        <v>82.650000000000091</v>
      </c>
      <c r="M1106" s="5">
        <f t="shared" ref="M1106" si="1814">AVERAGE(L1095:L1106)</f>
        <v>57.000000000000078</v>
      </c>
      <c r="N1106" s="6" t="s">
        <v>36</v>
      </c>
      <c r="O1106" s="5">
        <f t="shared" si="1783"/>
        <v>201.34999999999991</v>
      </c>
      <c r="P1106" s="4">
        <f t="shared" si="1724"/>
        <v>3.4640972700165119E-2</v>
      </c>
      <c r="Q1106" s="5">
        <f t="shared" si="1725"/>
        <v>43.5900000000006</v>
      </c>
      <c r="R1106" s="5">
        <f t="shared" si="1726"/>
        <v>210.73749999999984</v>
      </c>
      <c r="S1106" s="4">
        <f t="shared" si="1727"/>
        <v>3.4640972700165119E-2</v>
      </c>
      <c r="T1106" s="4">
        <f t="shared" si="1728"/>
        <v>1.6257536606376147E-2</v>
      </c>
      <c r="U1106" s="5">
        <f t="shared" si="1719"/>
        <v>213.44199999999992</v>
      </c>
      <c r="V1106" s="5">
        <f t="shared" si="1720"/>
        <v>-12.092000000000013</v>
      </c>
      <c r="X1106" s="5">
        <f t="shared" si="1779"/>
        <v>-47.099999999999909</v>
      </c>
      <c r="Y1106" s="5">
        <f t="shared" si="1780"/>
        <v>-5.0000000000181899E-2</v>
      </c>
      <c r="AA1106" s="5">
        <f t="shared" si="1798"/>
        <v>0</v>
      </c>
      <c r="AB1106" s="5">
        <f t="shared" si="1799"/>
        <v>1</v>
      </c>
      <c r="AC1106" s="5">
        <f t="shared" si="1800"/>
        <v>1</v>
      </c>
      <c r="AF1106" s="5">
        <f t="shared" si="1786"/>
        <v>0</v>
      </c>
      <c r="AG1106" s="5">
        <f t="shared" si="1787"/>
        <v>-1.6300000000001091</v>
      </c>
      <c r="AH1106" s="5">
        <f t="shared" si="1788"/>
        <v>91.449999999999818</v>
      </c>
      <c r="AI1106" s="5">
        <f t="shared" si="1789"/>
        <v>93.079999999999927</v>
      </c>
      <c r="AJ1106" s="5"/>
      <c r="AK1106" s="5">
        <f t="shared" si="1790"/>
        <v>0</v>
      </c>
      <c r="AL1106" s="5">
        <f t="shared" si="1810"/>
        <v>13.837999999999736</v>
      </c>
      <c r="AM1106" s="5">
        <f t="shared" si="1791"/>
        <v>91.449999999999818</v>
      </c>
      <c r="AN1106" s="5">
        <f t="shared" si="1806"/>
        <v>69.469000000000008</v>
      </c>
      <c r="AO1106" s="5">
        <f t="shared" si="1807"/>
        <v>1</v>
      </c>
      <c r="AP1106" s="5">
        <f t="shared" si="1721"/>
        <v>6</v>
      </c>
      <c r="AQ1106" s="5">
        <f t="shared" si="1740"/>
        <v>5.5</v>
      </c>
      <c r="AR1106" s="5"/>
      <c r="AS1106" s="5">
        <f t="shared" si="1784"/>
        <v>93.079999999999927</v>
      </c>
      <c r="AT1106" s="5">
        <f t="shared" si="1806"/>
        <v>71.251999999999953</v>
      </c>
      <c r="AU1106" s="5">
        <f t="shared" si="1792"/>
        <v>-1.6300000000001091</v>
      </c>
      <c r="AV1106" s="5">
        <f t="shared" si="1795"/>
        <v>1.6300000000001091</v>
      </c>
      <c r="AW1106" s="5">
        <f t="shared" si="1793"/>
        <v>2</v>
      </c>
      <c r="AZ1106" s="4">
        <f t="shared" si="1730"/>
        <v>1.6257536606376147E-2</v>
      </c>
      <c r="BA1106" s="5">
        <f t="shared" si="1736"/>
        <v>0</v>
      </c>
      <c r="BB1106" s="4">
        <f t="shared" si="1731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  <c r="CB1106" s="5">
        <f t="shared" ref="CB1106:CB1169" si="1815">C1106-B1106</f>
        <v>0</v>
      </c>
      <c r="CC1106" s="5">
        <f t="shared" ref="CC1106:CC1169" si="1816">B1106-D1106</f>
        <v>91.449999999999818</v>
      </c>
      <c r="CD1106" s="5">
        <f t="shared" si="1722"/>
        <v>-50</v>
      </c>
      <c r="CE1106" s="5">
        <f t="shared" si="1713"/>
        <v>5.0000000000181899E-2</v>
      </c>
      <c r="CF1106" s="5"/>
      <c r="CG1106" s="5">
        <f t="shared" si="1714"/>
        <v>-50</v>
      </c>
      <c r="CH1106" s="5">
        <f t="shared" si="1717"/>
        <v>-5.0000000000181899E-2</v>
      </c>
      <c r="CI1106" s="5">
        <f t="shared" si="1715"/>
        <v>-150</v>
      </c>
    </row>
    <row r="1107" spans="1:87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5">
        <f t="shared" si="1777"/>
        <v>42.670000000000073</v>
      </c>
      <c r="K1107" s="5">
        <f t="shared" si="1804"/>
        <v>73.5266666666666</v>
      </c>
      <c r="L1107" s="5">
        <f t="shared" si="1781"/>
        <v>30.210000000000036</v>
      </c>
      <c r="M1107" s="5">
        <f t="shared" ref="M1107" si="1817">AVERAGE(L1096:L1107)</f>
        <v>56.651666666666721</v>
      </c>
      <c r="N1107" s="6" t="s">
        <v>36</v>
      </c>
      <c r="O1107" s="5">
        <f t="shared" si="1783"/>
        <v>220.09999999999991</v>
      </c>
      <c r="P1107" s="4">
        <f t="shared" si="1724"/>
        <v>1</v>
      </c>
      <c r="Q1107" s="5">
        <f t="shared" si="1725"/>
        <v>20.260000000000218</v>
      </c>
      <c r="R1107" s="5">
        <f t="shared" si="1726"/>
        <v>204.90499999999975</v>
      </c>
      <c r="S1107" s="4">
        <f t="shared" si="1727"/>
        <v>0.46478550126175588</v>
      </c>
      <c r="T1107" s="4">
        <f t="shared" si="1728"/>
        <v>0.37187958883994204</v>
      </c>
      <c r="U1107" s="5">
        <f t="shared" si="1719"/>
        <v>208.77599999999984</v>
      </c>
      <c r="V1107" s="5">
        <f t="shared" si="1720"/>
        <v>11.324000000000069</v>
      </c>
      <c r="X1107" s="5">
        <f t="shared" si="1779"/>
        <v>32.379999999999654</v>
      </c>
      <c r="Y1107" s="5">
        <f t="shared" si="1780"/>
        <v>-1.5399999999999636</v>
      </c>
      <c r="AA1107" s="5">
        <f t="shared" si="1798"/>
        <v>0</v>
      </c>
      <c r="AB1107" s="5">
        <f t="shared" si="1799"/>
        <v>0</v>
      </c>
      <c r="AC1107" s="5">
        <f t="shared" si="1800"/>
        <v>0</v>
      </c>
      <c r="AF1107" s="5">
        <f t="shared" si="1786"/>
        <v>39.869999999999891</v>
      </c>
      <c r="AG1107" s="5">
        <f t="shared" si="1787"/>
        <v>42.360000000000127</v>
      </c>
      <c r="AH1107" s="5">
        <f t="shared" si="1788"/>
        <v>2.8000000000001819</v>
      </c>
      <c r="AI1107" s="5">
        <f t="shared" si="1789"/>
        <v>0.30999999999994543</v>
      </c>
      <c r="AJ1107" s="5"/>
      <c r="AK1107" s="5">
        <f t="shared" si="1790"/>
        <v>2.8000000000001819</v>
      </c>
      <c r="AL1107" s="5">
        <f t="shared" si="1810"/>
        <v>11.587999999999873</v>
      </c>
      <c r="AM1107" s="5">
        <f t="shared" si="1791"/>
        <v>39.869999999999891</v>
      </c>
      <c r="AN1107" s="5">
        <f t="shared" si="1806"/>
        <v>70.848999999999975</v>
      </c>
      <c r="AO1107" s="5">
        <f t="shared" si="1807"/>
        <v>0</v>
      </c>
      <c r="AP1107" s="5">
        <f t="shared" si="1721"/>
        <v>6</v>
      </c>
      <c r="AQ1107" s="5">
        <f t="shared" si="1740"/>
        <v>5.7</v>
      </c>
      <c r="AR1107" s="5"/>
      <c r="AS1107" s="5">
        <f t="shared" si="1784"/>
        <v>42.360000000000127</v>
      </c>
      <c r="AT1107" s="5">
        <f t="shared" si="1806"/>
        <v>72.343999999999966</v>
      </c>
      <c r="AU1107" s="5">
        <f t="shared" si="1792"/>
        <v>0.30999999999994543</v>
      </c>
      <c r="AV1107" s="5">
        <f t="shared" si="1795"/>
        <v>-2.4900000000002365</v>
      </c>
      <c r="AW1107" s="5">
        <f t="shared" si="1793"/>
        <v>3</v>
      </c>
      <c r="AX1107" s="3">
        <v>1</v>
      </c>
      <c r="AZ1107" s="4">
        <f t="shared" si="1730"/>
        <v>0.37187958883994204</v>
      </c>
      <c r="BA1107" s="5">
        <f t="shared" si="1736"/>
        <v>0</v>
      </c>
      <c r="BB1107" s="4">
        <f t="shared" si="1731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  <c r="CB1107" s="5">
        <f t="shared" si="1815"/>
        <v>39.869999999999891</v>
      </c>
      <c r="CC1107" s="5">
        <f t="shared" si="1816"/>
        <v>2.8000000000001819</v>
      </c>
      <c r="CD1107" s="5">
        <f t="shared" si="1722"/>
        <v>32.379999999999654</v>
      </c>
      <c r="CE1107" s="5">
        <f t="shared" ref="CE1107:CE1170" si="1818">IF(G1107-F1107&gt;30,-30,F1107-I1107)</f>
        <v>1.5399999999999636</v>
      </c>
      <c r="CF1107" s="5"/>
      <c r="CG1107" s="5">
        <f t="shared" ref="CG1107:CG1170" si="1819">IF(CD1107&lt;&gt;"",-$CD$1,"")</f>
        <v>-50</v>
      </c>
      <c r="CH1107" s="5">
        <f t="shared" si="1717"/>
        <v>-1.5399999999999636</v>
      </c>
      <c r="CI1107" s="5">
        <f t="shared" ref="CI1107:CI1170" si="1820">IF(CD1107&lt;&gt;"",CD1107-$CD$1-$CD$1,"")</f>
        <v>-67.620000000000346</v>
      </c>
    </row>
    <row r="1108" spans="1:87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5">
        <f t="shared" si="1777"/>
        <v>93.910000000000309</v>
      </c>
      <c r="K1108" s="5">
        <f t="shared" si="1804"/>
        <v>75.859166666666624</v>
      </c>
      <c r="L1108" s="5">
        <f t="shared" si="1781"/>
        <v>83.349999999999909</v>
      </c>
      <c r="M1108" s="5">
        <f t="shared" ref="M1108" si="1821">AVERAGE(L1097:L1108)</f>
        <v>58.796666666666702</v>
      </c>
      <c r="N1108" s="6" t="s">
        <v>37</v>
      </c>
      <c r="O1108" s="5">
        <f t="shared" si="1783"/>
        <v>228.94000000000005</v>
      </c>
      <c r="P1108" s="4">
        <f t="shared" si="1724"/>
        <v>1</v>
      </c>
      <c r="Q1108" s="5">
        <f t="shared" si="1725"/>
        <v>29.100000000000364</v>
      </c>
      <c r="R1108" s="5">
        <f t="shared" si="1726"/>
        <v>207.11499999999978</v>
      </c>
      <c r="S1108" s="4">
        <f t="shared" si="1727"/>
        <v>0.66758430832759719</v>
      </c>
      <c r="T1108" s="4">
        <f t="shared" si="1728"/>
        <v>0.66758430832759719</v>
      </c>
      <c r="U1108" s="5">
        <f t="shared" si="1719"/>
        <v>212.18399999999991</v>
      </c>
      <c r="V1108" s="5">
        <f t="shared" si="1720"/>
        <v>16.756000000000142</v>
      </c>
      <c r="X1108" s="5">
        <f t="shared" si="1779"/>
        <v>72.830000000000382</v>
      </c>
      <c r="Y1108" s="5">
        <f t="shared" si="1780"/>
        <v>45.300000000000182</v>
      </c>
      <c r="AA1108" s="5">
        <f t="shared" si="1798"/>
        <v>1</v>
      </c>
      <c r="AB1108" s="5">
        <f t="shared" si="1799"/>
        <v>0</v>
      </c>
      <c r="AC1108" s="5">
        <f t="shared" si="1800"/>
        <v>1</v>
      </c>
      <c r="AF1108" s="5">
        <f t="shared" si="1786"/>
        <v>83.720000000000255</v>
      </c>
      <c r="AG1108" s="5">
        <f t="shared" si="1787"/>
        <v>93.910000000000309</v>
      </c>
      <c r="AH1108" s="5">
        <f t="shared" si="1788"/>
        <v>0</v>
      </c>
      <c r="AI1108" s="5">
        <f t="shared" si="1789"/>
        <v>-10.190000000000055</v>
      </c>
      <c r="AJ1108" s="5"/>
      <c r="AK1108" s="5">
        <f t="shared" si="1790"/>
        <v>0</v>
      </c>
      <c r="AL1108" s="5">
        <f t="shared" si="1810"/>
        <v>8.9779999999997901</v>
      </c>
      <c r="AM1108" s="5">
        <f t="shared" si="1791"/>
        <v>83.720000000000255</v>
      </c>
      <c r="AN1108" s="5">
        <f t="shared" si="1806"/>
        <v>73.854999999999976</v>
      </c>
      <c r="AO1108" s="5">
        <f t="shared" si="1807"/>
        <v>1</v>
      </c>
      <c r="AP1108" s="5">
        <f t="shared" si="1721"/>
        <v>6</v>
      </c>
      <c r="AQ1108" s="5">
        <f t="shared" si="1740"/>
        <v>5.8</v>
      </c>
      <c r="AR1108" s="5"/>
      <c r="AS1108" s="5">
        <f t="shared" si="1784"/>
        <v>93.910000000000309</v>
      </c>
      <c r="AT1108" s="5">
        <f t="shared" si="1806"/>
        <v>77.877999999999972</v>
      </c>
      <c r="AU1108" s="5">
        <f t="shared" si="1792"/>
        <v>-10.190000000000055</v>
      </c>
      <c r="AV1108" s="5">
        <f t="shared" si="1795"/>
        <v>-10.190000000000055</v>
      </c>
      <c r="AW1108" s="5">
        <f t="shared" si="1793"/>
        <v>4</v>
      </c>
      <c r="AZ1108" s="4">
        <f t="shared" si="1730"/>
        <v>0.66758430832759719</v>
      </c>
      <c r="BA1108" s="5">
        <f t="shared" si="1736"/>
        <v>0</v>
      </c>
      <c r="BB1108" s="4">
        <f t="shared" si="1731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  <c r="CB1108" s="5">
        <f t="shared" si="1815"/>
        <v>83.720000000000255</v>
      </c>
      <c r="CC1108" s="5">
        <f t="shared" si="1816"/>
        <v>0</v>
      </c>
      <c r="CD1108" s="5">
        <f t="shared" si="1722"/>
        <v>72.830000000000382</v>
      </c>
      <c r="CE1108" s="5">
        <f t="shared" si="1818"/>
        <v>-30</v>
      </c>
      <c r="CF1108" s="5"/>
      <c r="CG1108" s="5">
        <f t="shared" si="1819"/>
        <v>-50</v>
      </c>
      <c r="CH1108" s="5">
        <f t="shared" ref="CH1108:CH1171" si="1822">IF(CI1108&lt;&gt;"",I1108-F1108,"")</f>
        <v>45.300000000000182</v>
      </c>
      <c r="CI1108" s="5">
        <f t="shared" si="1820"/>
        <v>-27.169999999999618</v>
      </c>
    </row>
    <row r="1109" spans="1:87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5">
        <f t="shared" si="1777"/>
        <v>60.220000000000255</v>
      </c>
      <c r="K1109" s="5">
        <f t="shared" si="1804"/>
        <v>77.335833333333312</v>
      </c>
      <c r="L1109" s="5">
        <f t="shared" si="1781"/>
        <v>48.809999999999945</v>
      </c>
      <c r="M1109" s="5">
        <f t="shared" ref="M1109" si="1823">AVERAGE(L1098:L1109)</f>
        <v>59.590833333333343</v>
      </c>
      <c r="N1109" s="6" t="s">
        <v>37</v>
      </c>
      <c r="O1109" s="5">
        <f t="shared" si="1783"/>
        <v>229.35000000000036</v>
      </c>
      <c r="P1109" s="4">
        <f t="shared" si="1724"/>
        <v>1</v>
      </c>
      <c r="Q1109" s="5">
        <f t="shared" si="1725"/>
        <v>29.510000000000673</v>
      </c>
      <c r="R1109" s="5">
        <f t="shared" si="1726"/>
        <v>207.21749999999986</v>
      </c>
      <c r="S1109" s="4">
        <f t="shared" si="1727"/>
        <v>1</v>
      </c>
      <c r="T1109" s="4">
        <f t="shared" si="1728"/>
        <v>0.67699013535215113</v>
      </c>
      <c r="U1109" s="5">
        <f t="shared" ref="U1109:U1172" si="1824">AVERAGE(O1105:O1109)</f>
        <v>215.916</v>
      </c>
      <c r="V1109" s="5">
        <f t="shared" ref="V1109:V1172" si="1825">O1109-U1109</f>
        <v>13.434000000000367</v>
      </c>
      <c r="X1109" s="5">
        <f t="shared" si="1779"/>
        <v>-16.309999999999945</v>
      </c>
      <c r="Y1109" s="5">
        <f t="shared" si="1780"/>
        <v>-5.4200000000000728</v>
      </c>
      <c r="AA1109" s="5">
        <f t="shared" si="1798"/>
        <v>0</v>
      </c>
      <c r="AB1109" s="5">
        <f t="shared" si="1799"/>
        <v>1</v>
      </c>
      <c r="AC1109" s="5">
        <f t="shared" si="1800"/>
        <v>1</v>
      </c>
      <c r="AF1109" s="5">
        <f t="shared" si="1786"/>
        <v>0</v>
      </c>
      <c r="AG1109" s="5">
        <f t="shared" si="1787"/>
        <v>-16.630000000000109</v>
      </c>
      <c r="AH1109" s="5">
        <f t="shared" si="1788"/>
        <v>43.590000000000146</v>
      </c>
      <c r="AI1109" s="5">
        <f t="shared" si="1789"/>
        <v>60.220000000000255</v>
      </c>
      <c r="AJ1109" s="5"/>
      <c r="AK1109" s="5">
        <f t="shared" si="1790"/>
        <v>0</v>
      </c>
      <c r="AL1109" s="5">
        <f t="shared" si="1810"/>
        <v>8.9779999999997901</v>
      </c>
      <c r="AM1109" s="5">
        <f t="shared" si="1791"/>
        <v>43.590000000000146</v>
      </c>
      <c r="AN1109" s="5">
        <f t="shared" si="1806"/>
        <v>67.082000000000022</v>
      </c>
      <c r="AO1109" s="5">
        <f t="shared" si="1807"/>
        <v>0</v>
      </c>
      <c r="AP1109" s="5">
        <f t="shared" ref="AP1109:AP1172" si="1826">SUM(AO1100:AO1109)</f>
        <v>5</v>
      </c>
      <c r="AQ1109" s="5">
        <f t="shared" si="1740"/>
        <v>5.7</v>
      </c>
      <c r="AR1109" s="5"/>
      <c r="AS1109" s="5">
        <f t="shared" si="1784"/>
        <v>60.220000000000255</v>
      </c>
      <c r="AT1109" s="5">
        <f t="shared" si="1806"/>
        <v>71.741000000000028</v>
      </c>
      <c r="AU1109" s="5">
        <f t="shared" si="1792"/>
        <v>-16.630000000000109</v>
      </c>
      <c r="AV1109" s="5">
        <f t="shared" si="1795"/>
        <v>16.630000000000109</v>
      </c>
      <c r="AW1109" s="5">
        <f t="shared" si="1793"/>
        <v>5</v>
      </c>
      <c r="AZ1109" s="4">
        <f t="shared" si="1730"/>
        <v>0.67699013535215113</v>
      </c>
      <c r="BA1109" s="5">
        <f t="shared" si="1736"/>
        <v>0</v>
      </c>
      <c r="BB1109" s="4">
        <f t="shared" si="1731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  <c r="CB1109" s="5">
        <f t="shared" si="1815"/>
        <v>0</v>
      </c>
      <c r="CC1109" s="5">
        <f t="shared" si="1816"/>
        <v>43.590000000000146</v>
      </c>
      <c r="CD1109" s="5">
        <f t="shared" ref="CD1109:CD1172" si="1827">IF(CC1109&gt;$CD$1,-$CD$1,E1109-B1109)</f>
        <v>-16.309999999999945</v>
      </c>
      <c r="CE1109" s="5">
        <f t="shared" si="1818"/>
        <v>5.4200000000000728</v>
      </c>
      <c r="CF1109" s="5"/>
      <c r="CG1109" s="5">
        <f t="shared" si="1819"/>
        <v>-50</v>
      </c>
      <c r="CH1109" s="5">
        <f t="shared" si="1822"/>
        <v>-5.4200000000000728</v>
      </c>
      <c r="CI1109" s="5">
        <f t="shared" si="1820"/>
        <v>-116.30999999999995</v>
      </c>
    </row>
    <row r="1110" spans="1:87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5">
        <f t="shared" si="1777"/>
        <v>60.599999999999909</v>
      </c>
      <c r="K1110" s="5">
        <f t="shared" si="1804"/>
        <v>76.966666666666626</v>
      </c>
      <c r="L1110" s="5">
        <f t="shared" si="1781"/>
        <v>48.090000000000146</v>
      </c>
      <c r="M1110" s="5">
        <f t="shared" ref="M1110" si="1828">AVERAGE(L1099:L1110)</f>
        <v>59.173333333333368</v>
      </c>
      <c r="N1110" s="6" t="s">
        <v>37</v>
      </c>
      <c r="O1110" s="5">
        <f t="shared" si="1783"/>
        <v>224.82000000000016</v>
      </c>
      <c r="P1110" s="4">
        <f t="shared" ref="P1110:P1173" si="1829">(O1110-MIN(O1106:O1110))/(MAX(O1106:O1110)-MIN(O1106:O1110))</f>
        <v>0.83821428571428125</v>
      </c>
      <c r="Q1110" s="5">
        <f t="shared" ref="Q1110:Q1173" si="1830">MAX(O1106:O1110)-MIN(O1106:O1110)</f>
        <v>28.000000000000455</v>
      </c>
      <c r="R1110" s="5">
        <f t="shared" ref="R1110:R1173" si="1831">MIN(O1106:O1110) +((MAX(O1106:O1110)-MIN(O1106:O1110))*$R$2)</f>
        <v>208.35000000000002</v>
      </c>
      <c r="S1110" s="4">
        <f t="shared" ref="S1110:S1173" si="1832">(O1110-MIN(O1104:O1110))/(MAX(O1104:O1110)-MIN(O1104:O1110))</f>
        <v>0.84649271433412077</v>
      </c>
      <c r="T1110" s="4">
        <f t="shared" ref="T1110:T1173" si="1833">(O1110-MIN(O1102:O1110))/(MAX(O1102:O1110)-MIN(O1102:O1110))</f>
        <v>0.57306721725166621</v>
      </c>
      <c r="U1110" s="5">
        <f t="shared" si="1824"/>
        <v>220.91200000000009</v>
      </c>
      <c r="V1110" s="5">
        <f t="shared" si="1825"/>
        <v>3.9080000000000723</v>
      </c>
      <c r="X1110" s="5">
        <f t="shared" si="1779"/>
        <v>-10.399999999999636</v>
      </c>
      <c r="Y1110" s="5">
        <f t="shared" si="1780"/>
        <v>-20.059999999999945</v>
      </c>
      <c r="AA1110" s="5">
        <f t="shared" si="1798"/>
        <v>0</v>
      </c>
      <c r="AB1110" s="5">
        <f t="shared" si="1799"/>
        <v>1</v>
      </c>
      <c r="AC1110" s="5">
        <f t="shared" si="1800"/>
        <v>1</v>
      </c>
      <c r="AF1110" s="5">
        <f t="shared" si="1786"/>
        <v>26.960000000000036</v>
      </c>
      <c r="AG1110" s="5">
        <f t="shared" si="1787"/>
        <v>29.879999999999654</v>
      </c>
      <c r="AH1110" s="5">
        <f t="shared" si="1788"/>
        <v>33.639999999999873</v>
      </c>
      <c r="AI1110" s="5">
        <f t="shared" si="1789"/>
        <v>30.720000000000255</v>
      </c>
      <c r="AJ1110" s="5"/>
      <c r="AK1110" s="5">
        <f t="shared" si="1790"/>
        <v>26.960000000000036</v>
      </c>
      <c r="AL1110" s="5">
        <f t="shared" si="1810"/>
        <v>10.318999999999818</v>
      </c>
      <c r="AM1110" s="5">
        <f t="shared" si="1791"/>
        <v>33.639999999999873</v>
      </c>
      <c r="AN1110" s="5">
        <f t="shared" si="1806"/>
        <v>64.775000000000006</v>
      </c>
      <c r="AO1110" s="5">
        <f t="shared" si="1807"/>
        <v>0</v>
      </c>
      <c r="AP1110" s="5">
        <f t="shared" si="1826"/>
        <v>4</v>
      </c>
      <c r="AQ1110" s="5">
        <f t="shared" si="1740"/>
        <v>5.5</v>
      </c>
      <c r="AR1110" s="5"/>
      <c r="AS1110" s="5">
        <f t="shared" si="1784"/>
        <v>30.720000000000255</v>
      </c>
      <c r="AT1110" s="5">
        <f t="shared" si="1806"/>
        <v>69.157000000000068</v>
      </c>
      <c r="AU1110" s="5">
        <f t="shared" si="1792"/>
        <v>29.879999999999654</v>
      </c>
      <c r="AV1110" s="5">
        <f t="shared" si="1795"/>
        <v>-2.919999999999618</v>
      </c>
      <c r="AW1110" s="5">
        <f t="shared" si="1793"/>
        <v>6</v>
      </c>
      <c r="AZ1110" s="4">
        <f t="shared" si="1730"/>
        <v>0.57306721725166621</v>
      </c>
      <c r="BA1110" s="5">
        <f t="shared" si="1736"/>
        <v>0</v>
      </c>
      <c r="BB1110" s="4">
        <f t="shared" si="1731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  <c r="CB1110" s="5">
        <f t="shared" si="1815"/>
        <v>26.960000000000036</v>
      </c>
      <c r="CC1110" s="5">
        <f t="shared" si="1816"/>
        <v>33.639999999999873</v>
      </c>
      <c r="CD1110" s="5">
        <f t="shared" si="1827"/>
        <v>-10.399999999999636</v>
      </c>
      <c r="CE1110" s="5">
        <f t="shared" si="1818"/>
        <v>20.059999999999945</v>
      </c>
      <c r="CF1110" s="5"/>
      <c r="CG1110" s="5">
        <f t="shared" si="1819"/>
        <v>-50</v>
      </c>
      <c r="CH1110" s="5">
        <f t="shared" si="1822"/>
        <v>-20.059999999999945</v>
      </c>
      <c r="CI1110" s="5">
        <f t="shared" si="1820"/>
        <v>-110.39999999999964</v>
      </c>
    </row>
    <row r="1111" spans="1:87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5">
        <f t="shared" si="1777"/>
        <v>69.639999999999873</v>
      </c>
      <c r="K1111" s="5">
        <f t="shared" si="1804"/>
        <v>72.637499999999974</v>
      </c>
      <c r="L1111" s="5">
        <f t="shared" si="1781"/>
        <v>50.609999999999673</v>
      </c>
      <c r="M1111" s="5">
        <f t="shared" ref="M1111" si="1834">AVERAGE(L1100:L1111)</f>
        <v>57.204166666666652</v>
      </c>
      <c r="N1111" s="6" t="s">
        <v>36</v>
      </c>
      <c r="O1111" s="5">
        <f t="shared" si="1783"/>
        <v>239.01999999999998</v>
      </c>
      <c r="P1111" s="4">
        <f t="shared" si="1829"/>
        <v>1</v>
      </c>
      <c r="Q1111" s="5">
        <f t="shared" si="1830"/>
        <v>18.920000000000073</v>
      </c>
      <c r="R1111" s="5">
        <f t="shared" si="1831"/>
        <v>224.82999999999993</v>
      </c>
      <c r="S1111" s="4">
        <f t="shared" si="1832"/>
        <v>1</v>
      </c>
      <c r="T1111" s="4">
        <f t="shared" si="1833"/>
        <v>1</v>
      </c>
      <c r="U1111" s="5">
        <f t="shared" si="1824"/>
        <v>228.44600000000008</v>
      </c>
      <c r="V1111" s="5">
        <f t="shared" si="1825"/>
        <v>10.573999999999899</v>
      </c>
      <c r="X1111" s="5">
        <f t="shared" si="1779"/>
        <v>25.430000000000291</v>
      </c>
      <c r="Y1111" s="5">
        <f t="shared" si="1780"/>
        <v>23.820000000000164</v>
      </c>
      <c r="AA1111" s="5">
        <f t="shared" si="1798"/>
        <v>1</v>
      </c>
      <c r="AB1111" s="5">
        <f t="shared" si="1799"/>
        <v>0</v>
      </c>
      <c r="AC1111" s="5">
        <f t="shared" si="1800"/>
        <v>1</v>
      </c>
      <c r="AF1111" s="5">
        <f t="shared" si="1786"/>
        <v>59.070000000000164</v>
      </c>
      <c r="AG1111" s="5">
        <f t="shared" si="1787"/>
        <v>69.639999999999873</v>
      </c>
      <c r="AH1111" s="5">
        <f t="shared" si="1788"/>
        <v>0</v>
      </c>
      <c r="AI1111" s="5">
        <f t="shared" si="1789"/>
        <v>-10.569999999999709</v>
      </c>
      <c r="AJ1111" s="5"/>
      <c r="AK1111" s="5">
        <f t="shared" si="1790"/>
        <v>0</v>
      </c>
      <c r="AL1111" s="5">
        <f t="shared" si="1810"/>
        <v>10.318999999999818</v>
      </c>
      <c r="AM1111" s="5">
        <f t="shared" si="1791"/>
        <v>59.070000000000164</v>
      </c>
      <c r="AN1111" s="5">
        <f t="shared" si="1806"/>
        <v>58.820000000000029</v>
      </c>
      <c r="AO1111" s="5">
        <f t="shared" si="1807"/>
        <v>1</v>
      </c>
      <c r="AP1111" s="5">
        <f t="shared" si="1826"/>
        <v>4</v>
      </c>
      <c r="AQ1111" s="5">
        <f t="shared" si="1740"/>
        <v>5.3</v>
      </c>
      <c r="AR1111" s="5"/>
      <c r="AS1111" s="5">
        <f t="shared" si="1784"/>
        <v>69.639999999999873</v>
      </c>
      <c r="AT1111" s="5">
        <f t="shared" si="1806"/>
        <v>64.193000000000069</v>
      </c>
      <c r="AU1111" s="5">
        <f t="shared" si="1792"/>
        <v>-10.569999999999709</v>
      </c>
      <c r="AV1111" s="5">
        <f t="shared" si="1795"/>
        <v>-10.569999999999709</v>
      </c>
      <c r="AW1111" s="5">
        <f t="shared" si="1793"/>
        <v>2</v>
      </c>
      <c r="AZ1111" s="4">
        <f t="shared" ref="AZ1111:AZ1174" si="1835">T1111</f>
        <v>1</v>
      </c>
      <c r="BA1111" s="5">
        <f t="shared" si="1736"/>
        <v>0</v>
      </c>
      <c r="BB1111" s="4">
        <f t="shared" ref="BB1111:BB1174" si="1836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  <c r="CB1111" s="5">
        <f t="shared" si="1815"/>
        <v>59.070000000000164</v>
      </c>
      <c r="CC1111" s="5">
        <f t="shared" si="1816"/>
        <v>0</v>
      </c>
      <c r="CD1111" s="5">
        <f t="shared" si="1827"/>
        <v>25.430000000000291</v>
      </c>
      <c r="CE1111" s="5">
        <f t="shared" si="1818"/>
        <v>-30</v>
      </c>
      <c r="CF1111" s="5"/>
      <c r="CG1111" s="5">
        <f t="shared" si="1819"/>
        <v>-50</v>
      </c>
      <c r="CH1111" s="5">
        <f t="shared" si="1822"/>
        <v>23.820000000000164</v>
      </c>
      <c r="CI1111" s="5">
        <f t="shared" si="1820"/>
        <v>-74.569999999999709</v>
      </c>
    </row>
    <row r="1112" spans="1:87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5">
        <f t="shared" si="1777"/>
        <v>57.860000000000127</v>
      </c>
      <c r="K1112" s="5">
        <f t="shared" si="1804"/>
        <v>71.604166666666671</v>
      </c>
      <c r="L1112" s="5">
        <f t="shared" si="1781"/>
        <v>30.510000000000218</v>
      </c>
      <c r="M1112" s="5">
        <f t="shared" ref="M1112" si="1837">AVERAGE(L1101:L1112)</f>
        <v>56.205000000000005</v>
      </c>
      <c r="N1112" s="6" t="s">
        <v>37</v>
      </c>
      <c r="O1112" s="5">
        <f t="shared" si="1783"/>
        <v>217.53999999999996</v>
      </c>
      <c r="P1112" s="4">
        <f t="shared" si="1829"/>
        <v>0</v>
      </c>
      <c r="Q1112" s="5">
        <f t="shared" si="1830"/>
        <v>21.480000000000018</v>
      </c>
      <c r="R1112" s="5">
        <f t="shared" si="1831"/>
        <v>222.90999999999997</v>
      </c>
      <c r="S1112" s="4">
        <f t="shared" si="1832"/>
        <v>0.42978497478099348</v>
      </c>
      <c r="T1112" s="4">
        <f t="shared" si="1833"/>
        <v>0.45176110260337266</v>
      </c>
      <c r="U1112" s="5">
        <f t="shared" si="1824"/>
        <v>227.93400000000011</v>
      </c>
      <c r="V1112" s="5">
        <f t="shared" si="1825"/>
        <v>-10.394000000000148</v>
      </c>
      <c r="X1112" s="5">
        <f t="shared" si="1779"/>
        <v>-31.569999999999709</v>
      </c>
      <c r="Y1112" s="5">
        <f t="shared" si="1780"/>
        <v>-0.65999999999985448</v>
      </c>
      <c r="AA1112" s="5">
        <f t="shared" si="1798"/>
        <v>0</v>
      </c>
      <c r="AB1112" s="5">
        <f t="shared" si="1799"/>
        <v>1</v>
      </c>
      <c r="AC1112" s="5">
        <f t="shared" si="1800"/>
        <v>1</v>
      </c>
      <c r="AF1112" s="5">
        <f t="shared" si="1786"/>
        <v>0</v>
      </c>
      <c r="AG1112" s="5">
        <f t="shared" si="1787"/>
        <v>-8.2000000000002728</v>
      </c>
      <c r="AH1112" s="5">
        <f t="shared" si="1788"/>
        <v>49.659999999999854</v>
      </c>
      <c r="AI1112" s="5">
        <f t="shared" si="1789"/>
        <v>57.860000000000127</v>
      </c>
      <c r="AJ1112" s="5"/>
      <c r="AK1112" s="5">
        <f t="shared" si="1790"/>
        <v>0</v>
      </c>
      <c r="AL1112" s="5">
        <f t="shared" si="1810"/>
        <v>10.318999999999818</v>
      </c>
      <c r="AM1112" s="5">
        <f t="shared" si="1791"/>
        <v>49.659999999999854</v>
      </c>
      <c r="AN1112" s="5">
        <f t="shared" si="1806"/>
        <v>57.805000000000021</v>
      </c>
      <c r="AO1112" s="5">
        <f t="shared" si="1807"/>
        <v>0</v>
      </c>
      <c r="AP1112" s="5">
        <f t="shared" si="1826"/>
        <v>4</v>
      </c>
      <c r="AQ1112" s="5">
        <f t="shared" si="1740"/>
        <v>5.0999999999999996</v>
      </c>
      <c r="AR1112" s="5"/>
      <c r="AS1112" s="5">
        <f t="shared" si="1784"/>
        <v>57.860000000000127</v>
      </c>
      <c r="AT1112" s="5">
        <f t="shared" si="1806"/>
        <v>63.388000000000105</v>
      </c>
      <c r="AU1112" s="5">
        <f t="shared" si="1792"/>
        <v>-8.2000000000002728</v>
      </c>
      <c r="AV1112" s="5">
        <f t="shared" si="1795"/>
        <v>8.2000000000002728</v>
      </c>
      <c r="AW1112" s="5">
        <f t="shared" si="1793"/>
        <v>3</v>
      </c>
      <c r="AZ1112" s="4">
        <f t="shared" si="1835"/>
        <v>0.45176110260337266</v>
      </c>
      <c r="BA1112" s="5">
        <f t="shared" si="1736"/>
        <v>-21.480000000000018</v>
      </c>
      <c r="BB1112" s="4">
        <f t="shared" si="1836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  <c r="CB1112" s="5">
        <f t="shared" si="1815"/>
        <v>0</v>
      </c>
      <c r="CC1112" s="5">
        <f t="shared" si="1816"/>
        <v>49.659999999999854</v>
      </c>
      <c r="CD1112" s="5">
        <f t="shared" si="1827"/>
        <v>-31.569999999999709</v>
      </c>
      <c r="CE1112" s="5">
        <f t="shared" si="1818"/>
        <v>0.65999999999985448</v>
      </c>
      <c r="CF1112" s="5"/>
      <c r="CG1112" s="5">
        <f t="shared" si="1819"/>
        <v>-50</v>
      </c>
      <c r="CH1112" s="5">
        <f t="shared" si="1822"/>
        <v>-0.65999999999985448</v>
      </c>
      <c r="CI1112" s="5">
        <f t="shared" si="1820"/>
        <v>-131.56999999999971</v>
      </c>
    </row>
    <row r="1113" spans="1:87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5">
        <f t="shared" si="1777"/>
        <v>73.239999999999782</v>
      </c>
      <c r="K1113" s="5">
        <f t="shared" si="1804"/>
        <v>67.767499999999998</v>
      </c>
      <c r="L1113" s="5">
        <f t="shared" si="1781"/>
        <v>57.509999999999764</v>
      </c>
      <c r="M1113" s="5">
        <f t="shared" ref="M1113" si="1838">AVERAGE(L1102:L1113)</f>
        <v>52.67833333333332</v>
      </c>
      <c r="N1113" s="6" t="s">
        <v>36</v>
      </c>
      <c r="O1113" s="5">
        <f t="shared" si="1783"/>
        <v>207.59999999999991</v>
      </c>
      <c r="P1113" s="4">
        <f t="shared" si="1829"/>
        <v>0</v>
      </c>
      <c r="Q1113" s="5">
        <f t="shared" si="1830"/>
        <v>31.420000000000073</v>
      </c>
      <c r="R1113" s="5">
        <f t="shared" si="1831"/>
        <v>215.45499999999993</v>
      </c>
      <c r="S1113" s="4">
        <f t="shared" si="1832"/>
        <v>0</v>
      </c>
      <c r="T1113" s="4">
        <f t="shared" si="1833"/>
        <v>0.19806023481368454</v>
      </c>
      <c r="U1113" s="5">
        <f t="shared" si="1824"/>
        <v>223.66600000000008</v>
      </c>
      <c r="V1113" s="5">
        <f t="shared" si="1825"/>
        <v>-16.066000000000173</v>
      </c>
      <c r="X1113" s="5">
        <f t="shared" si="1779"/>
        <v>36.800000000000182</v>
      </c>
      <c r="Y1113" s="5">
        <f t="shared" si="1780"/>
        <v>-4.2300000000000182</v>
      </c>
      <c r="AA1113" s="5">
        <f t="shared" si="1798"/>
        <v>0</v>
      </c>
      <c r="AB1113" s="5">
        <f t="shared" si="1799"/>
        <v>0</v>
      </c>
      <c r="AC1113" s="5">
        <f t="shared" si="1800"/>
        <v>0</v>
      </c>
      <c r="AF1113" s="5">
        <f t="shared" si="1786"/>
        <v>70.590000000000146</v>
      </c>
      <c r="AG1113" s="5">
        <f t="shared" si="1787"/>
        <v>73.239999999999782</v>
      </c>
      <c r="AH1113" s="5">
        <f t="shared" si="1788"/>
        <v>0</v>
      </c>
      <c r="AI1113" s="5">
        <f t="shared" si="1789"/>
        <v>-2.6499999999996362</v>
      </c>
      <c r="AJ1113" s="5"/>
      <c r="AK1113" s="5">
        <f t="shared" si="1790"/>
        <v>0</v>
      </c>
      <c r="AL1113" s="5">
        <f t="shared" si="1810"/>
        <v>10.318999999999818</v>
      </c>
      <c r="AM1113" s="5">
        <f t="shared" si="1791"/>
        <v>70.590000000000146</v>
      </c>
      <c r="AN1113" s="5">
        <f t="shared" si="1806"/>
        <v>57.183000000000035</v>
      </c>
      <c r="AO1113" s="5">
        <f t="shared" si="1807"/>
        <v>1</v>
      </c>
      <c r="AP1113" s="5">
        <f t="shared" si="1826"/>
        <v>4</v>
      </c>
      <c r="AQ1113" s="5">
        <f t="shared" si="1740"/>
        <v>4.9000000000000004</v>
      </c>
      <c r="AR1113" s="5"/>
      <c r="AS1113" s="5">
        <f t="shared" si="1784"/>
        <v>73.239999999999782</v>
      </c>
      <c r="AT1113" s="5">
        <f t="shared" si="1806"/>
        <v>62.716000000000079</v>
      </c>
      <c r="AU1113" s="5">
        <f t="shared" si="1792"/>
        <v>-2.6499999999996362</v>
      </c>
      <c r="AV1113" s="5">
        <f t="shared" si="1795"/>
        <v>-2.6499999999996362</v>
      </c>
      <c r="AW1113" s="5">
        <f t="shared" si="1793"/>
        <v>4</v>
      </c>
      <c r="AX1113" s="3">
        <v>1</v>
      </c>
      <c r="AZ1113" s="4">
        <f t="shared" si="1835"/>
        <v>0.19806023481368454</v>
      </c>
      <c r="BA1113" s="5">
        <f t="shared" si="1736"/>
        <v>0</v>
      </c>
      <c r="BB1113" s="4">
        <f t="shared" si="1836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  <c r="CB1113" s="5">
        <f t="shared" si="1815"/>
        <v>70.590000000000146</v>
      </c>
      <c r="CC1113" s="5">
        <f t="shared" si="1816"/>
        <v>0</v>
      </c>
      <c r="CD1113" s="5">
        <f t="shared" si="1827"/>
        <v>36.800000000000182</v>
      </c>
      <c r="CE1113" s="5">
        <f t="shared" si="1818"/>
        <v>4.2300000000000182</v>
      </c>
      <c r="CF1113" s="5"/>
      <c r="CG1113" s="5">
        <f t="shared" si="1819"/>
        <v>-50</v>
      </c>
      <c r="CH1113" s="5">
        <f t="shared" si="1822"/>
        <v>-4.2300000000000182</v>
      </c>
      <c r="CI1113" s="5">
        <f t="shared" si="1820"/>
        <v>-63.199999999999818</v>
      </c>
    </row>
    <row r="1114" spans="1:87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5">
        <f t="shared" si="1777"/>
        <v>59.099999999999909</v>
      </c>
      <c r="K1114" s="5">
        <f t="shared" si="1804"/>
        <v>67.2</v>
      </c>
      <c r="L1114" s="5">
        <f t="shared" si="1781"/>
        <v>34.900000000000091</v>
      </c>
      <c r="M1114" s="5">
        <f t="shared" ref="M1114" si="1839">AVERAGE(L1103:L1114)</f>
        <v>51.028333333333308</v>
      </c>
      <c r="N1114" s="6" t="s">
        <v>36</v>
      </c>
      <c r="O1114" s="5">
        <f t="shared" si="1783"/>
        <v>233.96000000000004</v>
      </c>
      <c r="P1114" s="4">
        <f t="shared" si="1829"/>
        <v>0.83895607893061952</v>
      </c>
      <c r="Q1114" s="5">
        <f t="shared" si="1830"/>
        <v>31.420000000000073</v>
      </c>
      <c r="R1114" s="5">
        <f t="shared" si="1831"/>
        <v>215.45499999999993</v>
      </c>
      <c r="S1114" s="4">
        <f t="shared" si="1832"/>
        <v>0.83895607893061952</v>
      </c>
      <c r="T1114" s="4">
        <f t="shared" si="1833"/>
        <v>0.86567560392885756</v>
      </c>
      <c r="U1114" s="5">
        <f t="shared" si="1824"/>
        <v>224.58800000000002</v>
      </c>
      <c r="V1114" s="5">
        <f t="shared" si="1825"/>
        <v>9.3720000000000141</v>
      </c>
      <c r="X1114" s="5">
        <f t="shared" si="1779"/>
        <v>41.299999999999727</v>
      </c>
      <c r="Y1114" s="5">
        <f t="shared" si="1780"/>
        <v>8.9000000000000909</v>
      </c>
      <c r="AA1114" s="5">
        <f t="shared" si="1798"/>
        <v>1</v>
      </c>
      <c r="AB1114" s="5">
        <f t="shared" si="1799"/>
        <v>0</v>
      </c>
      <c r="AC1114" s="5">
        <f t="shared" si="1800"/>
        <v>1</v>
      </c>
      <c r="AF1114" s="5">
        <f t="shared" si="1786"/>
        <v>54.589999999999691</v>
      </c>
      <c r="AG1114" s="5">
        <f t="shared" si="1787"/>
        <v>59.099999999999909</v>
      </c>
      <c r="AH1114" s="5">
        <f t="shared" si="1788"/>
        <v>0</v>
      </c>
      <c r="AI1114" s="5">
        <f t="shared" si="1789"/>
        <v>-4.5100000000002183</v>
      </c>
      <c r="AJ1114" s="5"/>
      <c r="AK1114" s="5">
        <f t="shared" si="1790"/>
        <v>0</v>
      </c>
      <c r="AL1114" s="5">
        <f t="shared" si="1810"/>
        <v>10.318999999999818</v>
      </c>
      <c r="AM1114" s="5">
        <f t="shared" si="1791"/>
        <v>54.589999999999691</v>
      </c>
      <c r="AN1114" s="5">
        <f t="shared" si="1806"/>
        <v>58.11399999999999</v>
      </c>
      <c r="AO1114" s="5">
        <f t="shared" si="1807"/>
        <v>0</v>
      </c>
      <c r="AP1114" s="5">
        <f t="shared" si="1826"/>
        <v>4</v>
      </c>
      <c r="AQ1114" s="5">
        <f t="shared" si="1740"/>
        <v>4.8</v>
      </c>
      <c r="AR1114" s="5"/>
      <c r="AS1114" s="5">
        <f t="shared" si="1784"/>
        <v>59.099999999999909</v>
      </c>
      <c r="AT1114" s="5">
        <f t="shared" si="1806"/>
        <v>63.547000000000025</v>
      </c>
      <c r="AU1114" s="5">
        <f t="shared" si="1792"/>
        <v>-4.5100000000002183</v>
      </c>
      <c r="AV1114" s="5">
        <f t="shared" si="1795"/>
        <v>-4.5100000000002183</v>
      </c>
      <c r="AW1114" s="5">
        <f t="shared" si="1793"/>
        <v>5</v>
      </c>
      <c r="AZ1114" s="4">
        <f t="shared" si="1835"/>
        <v>0.86567560392885756</v>
      </c>
      <c r="BA1114" s="5">
        <f t="shared" si="1736"/>
        <v>0</v>
      </c>
      <c r="BB1114" s="4">
        <f t="shared" si="1836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  <c r="CB1114" s="5">
        <f t="shared" si="1815"/>
        <v>54.589999999999691</v>
      </c>
      <c r="CC1114" s="5">
        <f t="shared" si="1816"/>
        <v>0</v>
      </c>
      <c r="CD1114" s="5">
        <f t="shared" si="1827"/>
        <v>41.299999999999727</v>
      </c>
      <c r="CE1114" s="5">
        <f t="shared" si="1818"/>
        <v>-8.9000000000000909</v>
      </c>
      <c r="CF1114" s="5"/>
      <c r="CG1114" s="5">
        <f t="shared" si="1819"/>
        <v>-50</v>
      </c>
      <c r="CH1114" s="5">
        <f t="shared" si="1822"/>
        <v>8.9000000000000909</v>
      </c>
      <c r="CI1114" s="5">
        <f t="shared" si="1820"/>
        <v>-58.700000000000273</v>
      </c>
    </row>
    <row r="1115" spans="1:87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5">
        <f t="shared" si="1777"/>
        <v>48.400000000000091</v>
      </c>
      <c r="K1115" s="5">
        <f t="shared" si="1804"/>
        <v>64.411666666666704</v>
      </c>
      <c r="L1115" s="5">
        <f t="shared" si="1781"/>
        <v>44.659999999999854</v>
      </c>
      <c r="M1115" s="5">
        <f t="shared" ref="M1115" si="1840">AVERAGE(L1104:L1115)</f>
        <v>50.609999999999935</v>
      </c>
      <c r="N1115" s="6" t="s">
        <v>37</v>
      </c>
      <c r="O1115" s="5">
        <f t="shared" si="1783"/>
        <v>250.6899999999996</v>
      </c>
      <c r="P1115" s="4">
        <f t="shared" si="1829"/>
        <v>1</v>
      </c>
      <c r="Q1115" s="5">
        <f t="shared" si="1830"/>
        <v>43.089999999999691</v>
      </c>
      <c r="R1115" s="5">
        <f t="shared" si="1831"/>
        <v>218.37249999999983</v>
      </c>
      <c r="S1115" s="4">
        <f t="shared" si="1832"/>
        <v>1</v>
      </c>
      <c r="T1115" s="4">
        <f t="shared" si="1833"/>
        <v>1</v>
      </c>
      <c r="U1115" s="5">
        <f t="shared" si="1824"/>
        <v>229.76199999999989</v>
      </c>
      <c r="V1115" s="5">
        <f t="shared" si="1825"/>
        <v>20.927999999999713</v>
      </c>
      <c r="X1115" s="5">
        <f t="shared" si="1779"/>
        <v>-19.170000000000073</v>
      </c>
      <c r="Y1115" s="5">
        <f t="shared" si="1780"/>
        <v>-37.829999999999927</v>
      </c>
      <c r="AA1115" s="5">
        <f t="shared" si="1798"/>
        <v>0</v>
      </c>
      <c r="AB1115" s="5">
        <f t="shared" si="1799"/>
        <v>1</v>
      </c>
      <c r="AC1115" s="5">
        <f t="shared" si="1800"/>
        <v>1</v>
      </c>
      <c r="AF1115" s="5">
        <f t="shared" si="1786"/>
        <v>18.820000000000164</v>
      </c>
      <c r="AG1115" s="5">
        <f t="shared" si="1787"/>
        <v>27.380000000000109</v>
      </c>
      <c r="AH1115" s="5">
        <f t="shared" si="1788"/>
        <v>29.579999999999927</v>
      </c>
      <c r="AI1115" s="5">
        <f t="shared" si="1789"/>
        <v>21.019999999999982</v>
      </c>
      <c r="AJ1115" s="5"/>
      <c r="AK1115" s="5">
        <f t="shared" si="1790"/>
        <v>18.820000000000164</v>
      </c>
      <c r="AL1115" s="5">
        <f t="shared" si="1810"/>
        <v>19.63400000000015</v>
      </c>
      <c r="AM1115" s="5">
        <f t="shared" si="1791"/>
        <v>29.579999999999927</v>
      </c>
      <c r="AN1115" s="5">
        <f t="shared" si="1806"/>
        <v>55.575999999999979</v>
      </c>
      <c r="AO1115" s="5">
        <f t="shared" si="1807"/>
        <v>0</v>
      </c>
      <c r="AP1115" s="5">
        <f t="shared" si="1826"/>
        <v>4</v>
      </c>
      <c r="AQ1115" s="5">
        <f t="shared" si="1740"/>
        <v>4.7</v>
      </c>
      <c r="AR1115" s="5"/>
      <c r="AS1115" s="5">
        <f t="shared" si="1784"/>
        <v>27.380000000000109</v>
      </c>
      <c r="AT1115" s="5">
        <f t="shared" si="1806"/>
        <v>60.751000000000069</v>
      </c>
      <c r="AU1115" s="5">
        <f t="shared" si="1792"/>
        <v>21.019999999999982</v>
      </c>
      <c r="AV1115" s="5">
        <f t="shared" si="1795"/>
        <v>-8.5599999999999454</v>
      </c>
      <c r="AW1115" s="5">
        <f t="shared" si="1793"/>
        <v>6</v>
      </c>
      <c r="AZ1115" s="4">
        <f t="shared" si="1835"/>
        <v>1</v>
      </c>
      <c r="BA1115" s="5">
        <f t="shared" ref="BA1115:BA1178" si="1841">IF(AZ1114&gt;0.9,O1115-O1114,0)</f>
        <v>0</v>
      </c>
      <c r="BB1115" s="4">
        <f t="shared" si="1836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  <c r="CB1115" s="5">
        <f t="shared" si="1815"/>
        <v>18.820000000000164</v>
      </c>
      <c r="CC1115" s="5">
        <f t="shared" si="1816"/>
        <v>29.579999999999927</v>
      </c>
      <c r="CD1115" s="5">
        <f t="shared" si="1827"/>
        <v>-19.170000000000073</v>
      </c>
      <c r="CE1115" s="5">
        <f t="shared" si="1818"/>
        <v>37.829999999999927</v>
      </c>
      <c r="CF1115" s="5"/>
      <c r="CG1115" s="5">
        <f t="shared" si="1819"/>
        <v>-50</v>
      </c>
      <c r="CH1115" s="5">
        <f t="shared" si="1822"/>
        <v>-37.829999999999927</v>
      </c>
      <c r="CI1115" s="5">
        <f t="shared" si="1820"/>
        <v>-119.17000000000007</v>
      </c>
    </row>
    <row r="1116" spans="1:87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5">
        <f t="shared" si="1777"/>
        <v>29.549999999999727</v>
      </c>
      <c r="K1116" s="5">
        <f t="shared" si="1804"/>
        <v>62.641666666666652</v>
      </c>
      <c r="L1116" s="5">
        <f t="shared" si="1781"/>
        <v>33.110000000000127</v>
      </c>
      <c r="M1116" s="5">
        <f t="shared" ref="M1116" si="1842">AVERAGE(L1105:L1116)</f>
        <v>49.210833333333312</v>
      </c>
      <c r="N1116" s="6" t="s">
        <v>37</v>
      </c>
      <c r="O1116" s="5">
        <f t="shared" si="1783"/>
        <v>251.77999999999975</v>
      </c>
      <c r="P1116" s="4">
        <f t="shared" si="1829"/>
        <v>1</v>
      </c>
      <c r="Q1116" s="5">
        <f t="shared" si="1830"/>
        <v>44.179999999999836</v>
      </c>
      <c r="R1116" s="5">
        <f t="shared" si="1831"/>
        <v>218.64499999999987</v>
      </c>
      <c r="S1116" s="4">
        <f t="shared" si="1832"/>
        <v>1</v>
      </c>
      <c r="T1116" s="4">
        <f t="shared" si="1833"/>
        <v>1</v>
      </c>
      <c r="U1116" s="5">
        <f t="shared" si="1824"/>
        <v>232.31399999999985</v>
      </c>
      <c r="V1116" s="5">
        <f t="shared" si="1825"/>
        <v>19.465999999999894</v>
      </c>
      <c r="X1116" s="5">
        <f t="shared" si="1779"/>
        <v>17.019999999999982</v>
      </c>
      <c r="Y1116" s="5">
        <f t="shared" si="1780"/>
        <v>23.809999999999945</v>
      </c>
      <c r="AA1116" s="5">
        <f t="shared" si="1798"/>
        <v>1</v>
      </c>
      <c r="AB1116" s="5">
        <f t="shared" si="1799"/>
        <v>0</v>
      </c>
      <c r="AC1116" s="5">
        <f t="shared" si="1800"/>
        <v>1</v>
      </c>
      <c r="AF1116" s="5">
        <f t="shared" si="1786"/>
        <v>23.559999999999945</v>
      </c>
      <c r="AG1116" s="5">
        <f t="shared" si="1787"/>
        <v>25.230000000000018</v>
      </c>
      <c r="AH1116" s="5">
        <f t="shared" si="1788"/>
        <v>5.9899999999997817</v>
      </c>
      <c r="AI1116" s="5">
        <f t="shared" si="1789"/>
        <v>4.319999999999709</v>
      </c>
      <c r="AJ1116" s="5"/>
      <c r="AK1116" s="5">
        <f t="shared" si="1790"/>
        <v>5.9899999999997817</v>
      </c>
      <c r="AL1116" s="5">
        <f t="shared" si="1810"/>
        <v>19.63400000000015</v>
      </c>
      <c r="AM1116" s="5">
        <f t="shared" si="1791"/>
        <v>23.559999999999945</v>
      </c>
      <c r="AN1116" s="5">
        <f t="shared" si="1806"/>
        <v>48.786999999999992</v>
      </c>
      <c r="AO1116" s="5">
        <f t="shared" si="1807"/>
        <v>0</v>
      </c>
      <c r="AP1116" s="5">
        <f t="shared" si="1826"/>
        <v>3</v>
      </c>
      <c r="AQ1116" s="5">
        <f t="shared" si="1740"/>
        <v>4.4000000000000004</v>
      </c>
      <c r="AR1116" s="5"/>
      <c r="AS1116" s="5">
        <f t="shared" si="1784"/>
        <v>25.230000000000018</v>
      </c>
      <c r="AT1116" s="5">
        <f t="shared" si="1806"/>
        <v>53.966000000000079</v>
      </c>
      <c r="AU1116" s="5">
        <f t="shared" si="1792"/>
        <v>4.319999999999709</v>
      </c>
      <c r="AV1116" s="5">
        <f t="shared" si="1795"/>
        <v>-1.6700000000000728</v>
      </c>
      <c r="AW1116" s="5">
        <f t="shared" si="1793"/>
        <v>2</v>
      </c>
      <c r="AZ1116" s="4">
        <f t="shared" si="1835"/>
        <v>1</v>
      </c>
      <c r="BA1116" s="5">
        <f t="shared" si="1841"/>
        <v>1.0900000000001455</v>
      </c>
      <c r="BB1116" s="4">
        <f t="shared" si="1836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  <c r="CB1116" s="5">
        <f t="shared" si="1815"/>
        <v>23.559999999999945</v>
      </c>
      <c r="CC1116" s="5">
        <f t="shared" si="1816"/>
        <v>5.9899999999997817</v>
      </c>
      <c r="CD1116" s="5">
        <f t="shared" si="1827"/>
        <v>17.019999999999982</v>
      </c>
      <c r="CE1116" s="5">
        <f t="shared" si="1818"/>
        <v>-30</v>
      </c>
      <c r="CF1116" s="5"/>
      <c r="CG1116" s="5">
        <f t="shared" si="1819"/>
        <v>-50</v>
      </c>
      <c r="CH1116" s="5">
        <f t="shared" si="1822"/>
        <v>23.809999999999945</v>
      </c>
      <c r="CI1116" s="5">
        <f t="shared" si="1820"/>
        <v>-82.980000000000018</v>
      </c>
    </row>
    <row r="1117" spans="1:87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5">
        <f t="shared" si="1777"/>
        <v>73.840000000000146</v>
      </c>
      <c r="K1117" s="5">
        <f t="shared" si="1804"/>
        <v>63.50916666666668</v>
      </c>
      <c r="L1117" s="5">
        <f t="shared" si="1781"/>
        <v>56.210000000000036</v>
      </c>
      <c r="M1117" s="5">
        <f t="shared" ref="M1117" si="1843">AVERAGE(L1106:L1117)</f>
        <v>50.051666666666655</v>
      </c>
      <c r="N1117" s="6" t="s">
        <v>37</v>
      </c>
      <c r="O1117" s="5">
        <f t="shared" si="1783"/>
        <v>239.71000000000004</v>
      </c>
      <c r="P1117" s="4">
        <f t="shared" si="1829"/>
        <v>0.7267994567677738</v>
      </c>
      <c r="Q1117" s="5">
        <f t="shared" si="1830"/>
        <v>44.179999999999836</v>
      </c>
      <c r="R1117" s="5">
        <f t="shared" si="1831"/>
        <v>218.64499999999987</v>
      </c>
      <c r="S1117" s="4">
        <f t="shared" si="1832"/>
        <v>0.7267994567677738</v>
      </c>
      <c r="T1117" s="4">
        <f t="shared" si="1833"/>
        <v>0.7267994567677738</v>
      </c>
      <c r="U1117" s="5">
        <f t="shared" si="1824"/>
        <v>236.74799999999988</v>
      </c>
      <c r="V1117" s="5">
        <f t="shared" si="1825"/>
        <v>2.9620000000001596</v>
      </c>
      <c r="X1117" s="5">
        <f t="shared" si="1779"/>
        <v>-60.120000000000346</v>
      </c>
      <c r="Y1117" s="5">
        <f t="shared" si="1780"/>
        <v>-43.670000000000073</v>
      </c>
      <c r="AA1117" s="5">
        <f t="shared" si="1798"/>
        <v>0</v>
      </c>
      <c r="AB1117" s="5">
        <f t="shared" si="1799"/>
        <v>1</v>
      </c>
      <c r="AC1117" s="5">
        <f t="shared" si="1800"/>
        <v>1</v>
      </c>
      <c r="AF1117" s="5">
        <f t="shared" si="1786"/>
        <v>5.5799999999999272</v>
      </c>
      <c r="AG1117" s="5">
        <f t="shared" si="1787"/>
        <v>8.4700000000002547</v>
      </c>
      <c r="AH1117" s="5">
        <f t="shared" si="1788"/>
        <v>68.260000000000218</v>
      </c>
      <c r="AI1117" s="5">
        <f t="shared" si="1789"/>
        <v>65.369999999999891</v>
      </c>
      <c r="AJ1117" s="5"/>
      <c r="AK1117" s="5">
        <f t="shared" si="1790"/>
        <v>5.5799999999999272</v>
      </c>
      <c r="AL1117" s="5">
        <f t="shared" si="1810"/>
        <v>19.63400000000015</v>
      </c>
      <c r="AM1117" s="5">
        <f t="shared" si="1791"/>
        <v>68.260000000000218</v>
      </c>
      <c r="AN1117" s="5">
        <f t="shared" si="1806"/>
        <v>51.626000000000019</v>
      </c>
      <c r="AO1117" s="5">
        <f t="shared" si="1807"/>
        <v>1</v>
      </c>
      <c r="AP1117" s="5">
        <f t="shared" si="1826"/>
        <v>4</v>
      </c>
      <c r="AQ1117" s="5">
        <f t="shared" si="1740"/>
        <v>4.2</v>
      </c>
      <c r="AR1117" s="5"/>
      <c r="AS1117" s="5">
        <f t="shared" si="1784"/>
        <v>65.369999999999891</v>
      </c>
      <c r="AT1117" s="5">
        <f t="shared" si="1806"/>
        <v>56.267000000000053</v>
      </c>
      <c r="AU1117" s="5">
        <f t="shared" si="1792"/>
        <v>8.4700000000002547</v>
      </c>
      <c r="AV1117" s="5">
        <f t="shared" si="1795"/>
        <v>-2.8900000000003274</v>
      </c>
      <c r="AW1117" s="5">
        <f t="shared" si="1793"/>
        <v>3</v>
      </c>
      <c r="AZ1117" s="4">
        <f t="shared" si="1835"/>
        <v>0.7267994567677738</v>
      </c>
      <c r="BA1117" s="5">
        <f t="shared" si="1841"/>
        <v>-12.069999999999709</v>
      </c>
      <c r="BB1117" s="4">
        <f t="shared" si="1836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  <c r="CB1117" s="5">
        <f t="shared" si="1815"/>
        <v>5.5799999999999272</v>
      </c>
      <c r="CC1117" s="5">
        <f t="shared" si="1816"/>
        <v>68.260000000000218</v>
      </c>
      <c r="CD1117" s="5">
        <f t="shared" si="1827"/>
        <v>-50</v>
      </c>
      <c r="CE1117" s="5">
        <f t="shared" si="1818"/>
        <v>43.670000000000073</v>
      </c>
      <c r="CF1117" s="5"/>
      <c r="CG1117" s="5">
        <f t="shared" si="1819"/>
        <v>-50</v>
      </c>
      <c r="CH1117" s="5">
        <f t="shared" si="1822"/>
        <v>-43.670000000000073</v>
      </c>
      <c r="CI1117" s="5">
        <f t="shared" si="1820"/>
        <v>-150</v>
      </c>
    </row>
    <row r="1118" spans="1:87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5">
        <f t="shared" si="1777"/>
        <v>53.550000000000182</v>
      </c>
      <c r="K1118" s="5">
        <f t="shared" si="1804"/>
        <v>60.215000000000032</v>
      </c>
      <c r="L1118" s="5">
        <f t="shared" si="1781"/>
        <v>49.240000000000236</v>
      </c>
      <c r="M1118" s="5">
        <f t="shared" ref="M1118" si="1844">AVERAGE(L1107:L1118)</f>
        <v>47.267500000000005</v>
      </c>
      <c r="N1118" s="6" t="s">
        <v>36</v>
      </c>
      <c r="O1118" s="5">
        <f t="shared" si="1783"/>
        <v>242.07999999999993</v>
      </c>
      <c r="P1118" s="4">
        <f t="shared" si="1829"/>
        <v>0.45566778900112365</v>
      </c>
      <c r="Q1118" s="5">
        <f t="shared" si="1830"/>
        <v>17.819999999999709</v>
      </c>
      <c r="R1118" s="5">
        <f t="shared" si="1831"/>
        <v>238.41499999999996</v>
      </c>
      <c r="S1118" s="4">
        <f t="shared" si="1832"/>
        <v>0.7804436396559562</v>
      </c>
      <c r="T1118" s="4">
        <f t="shared" si="1833"/>
        <v>0.7804436396559562</v>
      </c>
      <c r="U1118" s="5">
        <f t="shared" si="1824"/>
        <v>243.64399999999986</v>
      </c>
      <c r="V1118" s="5">
        <f t="shared" si="1825"/>
        <v>-1.5639999999999361</v>
      </c>
      <c r="X1118" s="5">
        <f t="shared" si="1779"/>
        <v>19.369999999999891</v>
      </c>
      <c r="Y1118" s="5">
        <f t="shared" si="1780"/>
        <v>4.5999999999999091</v>
      </c>
      <c r="AA1118" s="5">
        <f t="shared" si="1798"/>
        <v>1</v>
      </c>
      <c r="AB1118" s="5">
        <f t="shared" si="1799"/>
        <v>0</v>
      </c>
      <c r="AC1118" s="5">
        <f t="shared" si="1800"/>
        <v>1</v>
      </c>
      <c r="AF1118" s="5">
        <f t="shared" si="1786"/>
        <v>48.789999999999964</v>
      </c>
      <c r="AG1118" s="5">
        <f t="shared" si="1787"/>
        <v>53.550000000000182</v>
      </c>
      <c r="AH1118" s="5">
        <f t="shared" si="1788"/>
        <v>0</v>
      </c>
      <c r="AI1118" s="5">
        <f t="shared" si="1789"/>
        <v>-4.7600000000002183</v>
      </c>
      <c r="AJ1118" s="5"/>
      <c r="AK1118" s="5">
        <f t="shared" si="1790"/>
        <v>0</v>
      </c>
      <c r="AL1118" s="5">
        <f t="shared" si="1810"/>
        <v>19.63400000000015</v>
      </c>
      <c r="AM1118" s="5">
        <f t="shared" si="1791"/>
        <v>48.789999999999964</v>
      </c>
      <c r="AN1118" s="5">
        <f t="shared" si="1806"/>
        <v>48.132999999999996</v>
      </c>
      <c r="AO1118" s="5">
        <f t="shared" si="1807"/>
        <v>1</v>
      </c>
      <c r="AP1118" s="5">
        <f t="shared" si="1826"/>
        <v>4</v>
      </c>
      <c r="AQ1118" s="5">
        <f t="shared" ref="AQ1118:AQ1181" si="1845">AVERAGE(AP1109:AP1118)</f>
        <v>4</v>
      </c>
      <c r="AR1118" s="5"/>
      <c r="AS1118" s="5">
        <f t="shared" si="1784"/>
        <v>53.550000000000182</v>
      </c>
      <c r="AT1118" s="5">
        <f t="shared" si="1806"/>
        <v>52.231000000000037</v>
      </c>
      <c r="AU1118" s="5">
        <f t="shared" si="1792"/>
        <v>-4.7600000000002183</v>
      </c>
      <c r="AV1118" s="5">
        <f t="shared" si="1795"/>
        <v>-4.7600000000002183</v>
      </c>
      <c r="AW1118" s="5">
        <f t="shared" si="1793"/>
        <v>4</v>
      </c>
      <c r="AZ1118" s="4">
        <f t="shared" si="1835"/>
        <v>0.7804436396559562</v>
      </c>
      <c r="BA1118" s="5">
        <f t="shared" si="1841"/>
        <v>0</v>
      </c>
      <c r="BB1118" s="4">
        <f t="shared" si="1836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  <c r="CB1118" s="5">
        <f t="shared" si="1815"/>
        <v>48.789999999999964</v>
      </c>
      <c r="CC1118" s="5">
        <f t="shared" si="1816"/>
        <v>0</v>
      </c>
      <c r="CD1118" s="5">
        <f t="shared" si="1827"/>
        <v>19.369999999999891</v>
      </c>
      <c r="CE1118" s="5">
        <f t="shared" si="1818"/>
        <v>-30</v>
      </c>
      <c r="CF1118" s="5"/>
      <c r="CG1118" s="5">
        <f t="shared" si="1819"/>
        <v>-50</v>
      </c>
      <c r="CH1118" s="5">
        <f t="shared" si="1822"/>
        <v>4.5999999999999091</v>
      </c>
      <c r="CI1118" s="5">
        <f t="shared" si="1820"/>
        <v>-80.630000000000109</v>
      </c>
    </row>
    <row r="1119" spans="1:87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5">
        <f t="shared" si="1777"/>
        <v>46.819999999999709</v>
      </c>
      <c r="K1119" s="5">
        <f t="shared" si="1804"/>
        <v>60.560833333333335</v>
      </c>
      <c r="L1119" s="5">
        <f t="shared" si="1781"/>
        <v>36.139999999999873</v>
      </c>
      <c r="M1119" s="5">
        <f t="shared" ref="M1119" si="1846">AVERAGE(L1108:L1119)</f>
        <v>47.761666666666656</v>
      </c>
      <c r="N1119" s="6" t="s">
        <v>36</v>
      </c>
      <c r="O1119" s="5">
        <f t="shared" si="1783"/>
        <v>262.71000000000004</v>
      </c>
      <c r="P1119" s="4">
        <f t="shared" si="1829"/>
        <v>1</v>
      </c>
      <c r="Q1119" s="5">
        <f t="shared" si="1830"/>
        <v>23</v>
      </c>
      <c r="R1119" s="5">
        <f t="shared" si="1831"/>
        <v>245.46000000000004</v>
      </c>
      <c r="S1119" s="4">
        <f t="shared" si="1832"/>
        <v>1</v>
      </c>
      <c r="T1119" s="4">
        <f t="shared" si="1833"/>
        <v>1</v>
      </c>
      <c r="U1119" s="5">
        <f t="shared" si="1824"/>
        <v>249.39399999999986</v>
      </c>
      <c r="V1119" s="5">
        <f t="shared" si="1825"/>
        <v>13.316000000000173</v>
      </c>
      <c r="X1119" s="5">
        <f t="shared" si="1779"/>
        <v>26.809999999999945</v>
      </c>
      <c r="Y1119" s="5">
        <f t="shared" si="1780"/>
        <v>11.5</v>
      </c>
      <c r="AA1119" s="5">
        <f t="shared" si="1798"/>
        <v>1</v>
      </c>
      <c r="AB1119" s="5">
        <f t="shared" si="1799"/>
        <v>0</v>
      </c>
      <c r="AC1119" s="5">
        <f t="shared" si="1800"/>
        <v>1</v>
      </c>
      <c r="AF1119" s="5">
        <f t="shared" si="1786"/>
        <v>27.389999999999873</v>
      </c>
      <c r="AG1119" s="5">
        <f t="shared" si="1787"/>
        <v>29.349999999999909</v>
      </c>
      <c r="AH1119" s="5">
        <f t="shared" si="1788"/>
        <v>19.429999999999836</v>
      </c>
      <c r="AI1119" s="5">
        <f t="shared" si="1789"/>
        <v>17.4699999999998</v>
      </c>
      <c r="AJ1119" s="5"/>
      <c r="AK1119" s="5">
        <f t="shared" si="1790"/>
        <v>19.429999999999836</v>
      </c>
      <c r="AL1119" s="5">
        <f t="shared" si="1810"/>
        <v>20.182999999999854</v>
      </c>
      <c r="AM1119" s="5">
        <f t="shared" si="1791"/>
        <v>27.389999999999873</v>
      </c>
      <c r="AN1119" s="5">
        <f t="shared" si="1806"/>
        <v>46.512999999999963</v>
      </c>
      <c r="AO1119" s="5">
        <f t="shared" si="1807"/>
        <v>0</v>
      </c>
      <c r="AP1119" s="5">
        <f t="shared" si="1826"/>
        <v>4</v>
      </c>
      <c r="AQ1119" s="5">
        <f t="shared" si="1845"/>
        <v>3.9</v>
      </c>
      <c r="AR1119" s="5"/>
      <c r="AS1119" s="5">
        <f t="shared" si="1784"/>
        <v>29.349999999999909</v>
      </c>
      <c r="AT1119" s="5">
        <f t="shared" si="1806"/>
        <v>49.144000000000005</v>
      </c>
      <c r="AU1119" s="5">
        <f t="shared" si="1792"/>
        <v>17.4699999999998</v>
      </c>
      <c r="AV1119" s="5">
        <f t="shared" si="1795"/>
        <v>-1.9600000000000364</v>
      </c>
      <c r="AW1119" s="5">
        <f t="shared" si="1793"/>
        <v>5</v>
      </c>
      <c r="AZ1119" s="4">
        <f t="shared" si="1835"/>
        <v>1</v>
      </c>
      <c r="BA1119" s="5">
        <f t="shared" si="1841"/>
        <v>0</v>
      </c>
      <c r="BB1119" s="4">
        <f t="shared" si="1836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  <c r="CB1119" s="5">
        <f t="shared" si="1815"/>
        <v>27.389999999999873</v>
      </c>
      <c r="CC1119" s="5">
        <f t="shared" si="1816"/>
        <v>19.429999999999836</v>
      </c>
      <c r="CD1119" s="5">
        <f t="shared" si="1827"/>
        <v>26.809999999999945</v>
      </c>
      <c r="CE1119" s="5">
        <f t="shared" si="1818"/>
        <v>-11.5</v>
      </c>
      <c r="CF1119" s="5"/>
      <c r="CG1119" s="5">
        <f t="shared" si="1819"/>
        <v>-50</v>
      </c>
      <c r="CH1119" s="5">
        <f t="shared" si="1822"/>
        <v>11.5</v>
      </c>
      <c r="CI1119" s="5">
        <f t="shared" si="1820"/>
        <v>-73.190000000000055</v>
      </c>
    </row>
    <row r="1120" spans="1:87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5">
        <f t="shared" si="1777"/>
        <v>59.800000000000182</v>
      </c>
      <c r="K1120" s="5">
        <f t="shared" si="1804"/>
        <v>57.718333333333327</v>
      </c>
      <c r="L1120" s="5">
        <f t="shared" si="1781"/>
        <v>50.269999999999982</v>
      </c>
      <c r="M1120" s="5">
        <f t="shared" ref="M1120" si="1847">AVERAGE(L1109:L1120)</f>
        <v>45.004999999999995</v>
      </c>
      <c r="N1120" s="6" t="s">
        <v>37</v>
      </c>
      <c r="O1120" s="5">
        <f t="shared" si="1783"/>
        <v>263.05999999999995</v>
      </c>
      <c r="P1120" s="4">
        <f t="shared" si="1829"/>
        <v>1</v>
      </c>
      <c r="Q1120" s="5">
        <f t="shared" si="1830"/>
        <v>23.349999999999909</v>
      </c>
      <c r="R1120" s="5">
        <f t="shared" si="1831"/>
        <v>245.54750000000001</v>
      </c>
      <c r="S1120" s="4">
        <f t="shared" si="1832"/>
        <v>1</v>
      </c>
      <c r="T1120" s="4">
        <f t="shared" si="1833"/>
        <v>1</v>
      </c>
      <c r="U1120" s="5">
        <f t="shared" si="1824"/>
        <v>251.86799999999994</v>
      </c>
      <c r="V1120" s="5">
        <f t="shared" si="1825"/>
        <v>11.192000000000007</v>
      </c>
      <c r="X1120" s="5">
        <f t="shared" si="1779"/>
        <v>44.129999999999654</v>
      </c>
      <c r="Y1120" s="5">
        <f t="shared" si="1780"/>
        <v>33.869999999999891</v>
      </c>
      <c r="AA1120" s="5">
        <f t="shared" si="1798"/>
        <v>1</v>
      </c>
      <c r="AB1120" s="5">
        <f t="shared" si="1799"/>
        <v>0</v>
      </c>
      <c r="AC1120" s="5">
        <f t="shared" si="1800"/>
        <v>1</v>
      </c>
      <c r="AF1120" s="5">
        <f t="shared" si="1786"/>
        <v>55.769999999999982</v>
      </c>
      <c r="AG1120" s="5">
        <f t="shared" si="1787"/>
        <v>56.490000000000236</v>
      </c>
      <c r="AH1120" s="5">
        <f t="shared" si="1788"/>
        <v>4.0300000000002001</v>
      </c>
      <c r="AI1120" s="5">
        <f t="shared" si="1789"/>
        <v>3.3099999999999454</v>
      </c>
      <c r="AJ1120" s="5"/>
      <c r="AK1120" s="5">
        <f t="shared" si="1790"/>
        <v>4.0300000000002001</v>
      </c>
      <c r="AL1120" s="5">
        <f t="shared" si="1810"/>
        <v>18.881000000000132</v>
      </c>
      <c r="AM1120" s="5">
        <f t="shared" si="1791"/>
        <v>55.769999999999982</v>
      </c>
      <c r="AN1120" s="5">
        <f t="shared" si="1806"/>
        <v>48.725999999999978</v>
      </c>
      <c r="AO1120" s="5">
        <f t="shared" si="1807"/>
        <v>1</v>
      </c>
      <c r="AP1120" s="5">
        <f t="shared" si="1826"/>
        <v>5</v>
      </c>
      <c r="AQ1120" s="5">
        <f t="shared" si="1845"/>
        <v>4</v>
      </c>
      <c r="AR1120" s="5"/>
      <c r="AS1120" s="5">
        <f t="shared" si="1784"/>
        <v>56.490000000000236</v>
      </c>
      <c r="AT1120" s="5">
        <f t="shared" si="1806"/>
        <v>51.721000000000004</v>
      </c>
      <c r="AU1120" s="5">
        <f t="shared" si="1792"/>
        <v>3.3099999999999454</v>
      </c>
      <c r="AV1120" s="5">
        <f t="shared" si="1795"/>
        <v>-0.72000000000025466</v>
      </c>
      <c r="AW1120" s="5">
        <f t="shared" si="1793"/>
        <v>6</v>
      </c>
      <c r="AZ1120" s="4">
        <f t="shared" si="1835"/>
        <v>1</v>
      </c>
      <c r="BA1120" s="5">
        <f t="shared" si="1841"/>
        <v>0.34999999999990905</v>
      </c>
      <c r="BB1120" s="4">
        <f t="shared" si="1836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  <c r="CB1120" s="5">
        <f t="shared" si="1815"/>
        <v>55.769999999999982</v>
      </c>
      <c r="CC1120" s="5">
        <f t="shared" si="1816"/>
        <v>4.0300000000002001</v>
      </c>
      <c r="CD1120" s="5">
        <f t="shared" si="1827"/>
        <v>44.129999999999654</v>
      </c>
      <c r="CE1120" s="5">
        <f t="shared" si="1818"/>
        <v>-30</v>
      </c>
      <c r="CF1120" s="5"/>
      <c r="CG1120" s="5">
        <f t="shared" si="1819"/>
        <v>-50</v>
      </c>
      <c r="CH1120" s="5">
        <f t="shared" si="1822"/>
        <v>33.869999999999891</v>
      </c>
      <c r="CI1120" s="5">
        <f t="shared" si="1820"/>
        <v>-55.870000000000346</v>
      </c>
    </row>
    <row r="1121" spans="1:87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5">
        <f t="shared" si="1777"/>
        <v>63.150000000000091</v>
      </c>
      <c r="K1121" s="5">
        <f t="shared" si="1804"/>
        <v>57.962499999999977</v>
      </c>
      <c r="L1121" s="5">
        <f t="shared" si="1781"/>
        <v>30.650000000000091</v>
      </c>
      <c r="M1121" s="5">
        <f t="shared" ref="M1121" si="1848">AVERAGE(L1110:L1121)</f>
        <v>43.491666666666674</v>
      </c>
      <c r="N1121" s="6" t="s">
        <v>37</v>
      </c>
      <c r="O1121" s="5">
        <f t="shared" si="1783"/>
        <v>295.57999999999993</v>
      </c>
      <c r="P1121" s="4">
        <f t="shared" si="1829"/>
        <v>1</v>
      </c>
      <c r="Q1121" s="5">
        <f t="shared" si="1830"/>
        <v>55.869999999999891</v>
      </c>
      <c r="R1121" s="5">
        <f t="shared" si="1831"/>
        <v>253.67750000000001</v>
      </c>
      <c r="S1121" s="4">
        <f t="shared" si="1832"/>
        <v>1</v>
      </c>
      <c r="T1121" s="4">
        <f t="shared" si="1833"/>
        <v>1</v>
      </c>
      <c r="U1121" s="5">
        <f t="shared" si="1824"/>
        <v>260.62799999999999</v>
      </c>
      <c r="V1121" s="5">
        <f t="shared" si="1825"/>
        <v>34.951999999999941</v>
      </c>
      <c r="X1121" s="5">
        <f t="shared" si="1779"/>
        <v>44.360000000000127</v>
      </c>
      <c r="Y1121" s="5">
        <f t="shared" si="1780"/>
        <v>10.240000000000236</v>
      </c>
      <c r="AA1121" s="5">
        <f t="shared" si="1798"/>
        <v>1</v>
      </c>
      <c r="AB1121" s="5">
        <f t="shared" si="1799"/>
        <v>0</v>
      </c>
      <c r="AC1121" s="5">
        <f t="shared" si="1800"/>
        <v>1</v>
      </c>
      <c r="AF1121" s="5">
        <f t="shared" si="1786"/>
        <v>51.630000000000109</v>
      </c>
      <c r="AG1121" s="5">
        <f t="shared" si="1787"/>
        <v>63.150000000000091</v>
      </c>
      <c r="AH1121" s="5">
        <f t="shared" si="1788"/>
        <v>0</v>
      </c>
      <c r="AI1121" s="5">
        <f t="shared" si="1789"/>
        <v>-11.519999999999982</v>
      </c>
      <c r="AJ1121" s="5"/>
      <c r="AK1121" s="5">
        <f t="shared" si="1790"/>
        <v>0</v>
      </c>
      <c r="AL1121" s="5">
        <f t="shared" si="1810"/>
        <v>18.881000000000132</v>
      </c>
      <c r="AM1121" s="5">
        <f t="shared" si="1791"/>
        <v>51.630000000000109</v>
      </c>
      <c r="AN1121" s="5">
        <f t="shared" si="1806"/>
        <v>47.981999999999971</v>
      </c>
      <c r="AO1121" s="5">
        <f t="shared" si="1807"/>
        <v>1</v>
      </c>
      <c r="AP1121" s="5">
        <f t="shared" si="1826"/>
        <v>5</v>
      </c>
      <c r="AQ1121" s="5">
        <f t="shared" si="1845"/>
        <v>4.0999999999999996</v>
      </c>
      <c r="AR1121" s="5"/>
      <c r="AS1121" s="5">
        <f t="shared" si="1784"/>
        <v>63.150000000000091</v>
      </c>
      <c r="AT1121" s="5">
        <f t="shared" si="1806"/>
        <v>51.072000000000024</v>
      </c>
      <c r="AU1121" s="5">
        <f t="shared" si="1792"/>
        <v>-11.519999999999982</v>
      </c>
      <c r="AV1121" s="5">
        <f t="shared" si="1795"/>
        <v>-11.519999999999982</v>
      </c>
      <c r="AW1121" s="5">
        <f t="shared" si="1793"/>
        <v>2</v>
      </c>
      <c r="AZ1121" s="4">
        <f t="shared" si="1835"/>
        <v>1</v>
      </c>
      <c r="BA1121" s="5">
        <f t="shared" si="1841"/>
        <v>32.519999999999982</v>
      </c>
      <c r="BB1121" s="4">
        <f t="shared" si="1836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  <c r="CB1121" s="5">
        <f t="shared" si="1815"/>
        <v>51.630000000000109</v>
      </c>
      <c r="CC1121" s="5">
        <f t="shared" si="1816"/>
        <v>0</v>
      </c>
      <c r="CD1121" s="5">
        <f t="shared" si="1827"/>
        <v>44.360000000000127</v>
      </c>
      <c r="CE1121" s="5">
        <f t="shared" si="1818"/>
        <v>-10.240000000000236</v>
      </c>
      <c r="CF1121" s="5"/>
      <c r="CG1121" s="5">
        <f t="shared" si="1819"/>
        <v>-50</v>
      </c>
      <c r="CH1121" s="5">
        <f t="shared" si="1822"/>
        <v>10.240000000000236</v>
      </c>
      <c r="CI1121" s="5">
        <f t="shared" si="1820"/>
        <v>-55.639999999999873</v>
      </c>
    </row>
    <row r="1122" spans="1:87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5">
        <f t="shared" si="1777"/>
        <v>37.650000000000091</v>
      </c>
      <c r="K1122" s="5">
        <f t="shared" si="1804"/>
        <v>56.04999999999999</v>
      </c>
      <c r="L1122" s="5">
        <f t="shared" si="1781"/>
        <v>26.609999999999673</v>
      </c>
      <c r="M1122" s="5">
        <f t="shared" ref="M1122" si="1849">AVERAGE(L1111:L1122)</f>
        <v>41.701666666666632</v>
      </c>
      <c r="N1122" s="6" t="s">
        <v>37</v>
      </c>
      <c r="O1122" s="5">
        <f t="shared" si="1783"/>
        <v>295.48999999999978</v>
      </c>
      <c r="P1122" s="4">
        <f t="shared" si="1829"/>
        <v>0.99831775700934311</v>
      </c>
      <c r="Q1122" s="5">
        <f t="shared" si="1830"/>
        <v>53.5</v>
      </c>
      <c r="R1122" s="5">
        <f t="shared" si="1831"/>
        <v>255.45499999999993</v>
      </c>
      <c r="S1122" s="4">
        <f t="shared" si="1832"/>
        <v>0.99838911759441296</v>
      </c>
      <c r="T1122" s="4">
        <f t="shared" si="1833"/>
        <v>0.99853943524829369</v>
      </c>
      <c r="U1122" s="5">
        <f t="shared" si="1824"/>
        <v>271.78399999999993</v>
      </c>
      <c r="V1122" s="5">
        <f t="shared" si="1825"/>
        <v>23.705999999999847</v>
      </c>
      <c r="X1122" s="5">
        <f t="shared" si="1779"/>
        <v>-2.8400000000001455</v>
      </c>
      <c r="Y1122" s="5">
        <f t="shared" si="1780"/>
        <v>-14.650000000000091</v>
      </c>
      <c r="AA1122" s="5">
        <f t="shared" si="1798"/>
        <v>0</v>
      </c>
      <c r="AB1122" s="5">
        <f t="shared" si="1799"/>
        <v>1</v>
      </c>
      <c r="AC1122" s="5">
        <f t="shared" si="1800"/>
        <v>1</v>
      </c>
      <c r="AF1122" s="5">
        <f t="shared" si="1786"/>
        <v>18.980000000000018</v>
      </c>
      <c r="AG1122" s="5">
        <f t="shared" si="1787"/>
        <v>22.960000000000036</v>
      </c>
      <c r="AH1122" s="5">
        <f t="shared" si="1788"/>
        <v>18.670000000000073</v>
      </c>
      <c r="AI1122" s="5">
        <f t="shared" si="1789"/>
        <v>14.690000000000055</v>
      </c>
      <c r="AJ1122" s="5"/>
      <c r="AK1122" s="5">
        <f t="shared" si="1790"/>
        <v>18.670000000000073</v>
      </c>
      <c r="AL1122" s="5">
        <f t="shared" si="1810"/>
        <v>18.881000000000132</v>
      </c>
      <c r="AM1122" s="5">
        <f t="shared" si="1791"/>
        <v>18.980000000000018</v>
      </c>
      <c r="AN1122" s="5">
        <f t="shared" si="1806"/>
        <v>44.913999999999987</v>
      </c>
      <c r="AO1122" s="5">
        <f t="shared" si="1807"/>
        <v>0</v>
      </c>
      <c r="AP1122" s="5">
        <f t="shared" si="1826"/>
        <v>5</v>
      </c>
      <c r="AQ1122" s="5">
        <f t="shared" si="1845"/>
        <v>4.2</v>
      </c>
      <c r="AR1122" s="5"/>
      <c r="AS1122" s="5">
        <f t="shared" si="1784"/>
        <v>22.960000000000036</v>
      </c>
      <c r="AT1122" s="5">
        <f t="shared" si="1806"/>
        <v>47.582000000000015</v>
      </c>
      <c r="AU1122" s="5">
        <f t="shared" si="1792"/>
        <v>14.690000000000055</v>
      </c>
      <c r="AV1122" s="5">
        <f t="shared" si="1795"/>
        <v>-3.9800000000000182</v>
      </c>
      <c r="AW1122" s="5">
        <f t="shared" si="1793"/>
        <v>3</v>
      </c>
      <c r="AZ1122" s="4">
        <f t="shared" si="1835"/>
        <v>0.99853943524829369</v>
      </c>
      <c r="BA1122" s="5">
        <f t="shared" si="1841"/>
        <v>-9.0000000000145519E-2</v>
      </c>
      <c r="BB1122" s="4">
        <f t="shared" si="1836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  <c r="CB1122" s="5">
        <f t="shared" si="1815"/>
        <v>18.980000000000018</v>
      </c>
      <c r="CC1122" s="5">
        <f t="shared" si="1816"/>
        <v>18.670000000000073</v>
      </c>
      <c r="CD1122" s="5">
        <f t="shared" si="1827"/>
        <v>-2.8400000000001455</v>
      </c>
      <c r="CE1122" s="5">
        <f t="shared" si="1818"/>
        <v>14.650000000000091</v>
      </c>
      <c r="CF1122" s="5"/>
      <c r="CG1122" s="5">
        <f t="shared" si="1819"/>
        <v>-50</v>
      </c>
      <c r="CH1122" s="5">
        <f t="shared" si="1822"/>
        <v>-14.650000000000091</v>
      </c>
      <c r="CI1122" s="5">
        <f t="shared" si="1820"/>
        <v>-102.84000000000015</v>
      </c>
    </row>
    <row r="1123" spans="1:87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5">
        <f t="shared" si="1777"/>
        <v>45.820000000000164</v>
      </c>
      <c r="K1123" s="5">
        <f t="shared" si="1804"/>
        <v>54.065000000000019</v>
      </c>
      <c r="L1123" s="5">
        <f t="shared" si="1781"/>
        <v>39.949999999999818</v>
      </c>
      <c r="M1123" s="5">
        <f t="shared" ref="M1123" si="1850">AVERAGE(L1112:L1123)</f>
        <v>40.813333333333311</v>
      </c>
      <c r="N1123" s="6" t="s">
        <v>37</v>
      </c>
      <c r="O1123" s="5">
        <f t="shared" si="1783"/>
        <v>298.47000000000025</v>
      </c>
      <c r="P1123" s="4">
        <f t="shared" si="1829"/>
        <v>1</v>
      </c>
      <c r="Q1123" s="5">
        <f t="shared" si="1830"/>
        <v>35.760000000000218</v>
      </c>
      <c r="R1123" s="5">
        <f t="shared" si="1831"/>
        <v>271.65000000000009</v>
      </c>
      <c r="S1123" s="4">
        <f t="shared" si="1832"/>
        <v>1</v>
      </c>
      <c r="T1123" s="4">
        <f t="shared" si="1833"/>
        <v>1</v>
      </c>
      <c r="U1123" s="5">
        <f t="shared" si="1824"/>
        <v>283.06200000000001</v>
      </c>
      <c r="V1123" s="5">
        <f t="shared" si="1825"/>
        <v>15.408000000000243</v>
      </c>
      <c r="X1123" s="5">
        <f t="shared" si="1779"/>
        <v>-26.629999999999654</v>
      </c>
      <c r="Y1123" s="5">
        <f t="shared" si="1780"/>
        <v>-23.010000000000218</v>
      </c>
      <c r="AA1123" s="5">
        <f t="shared" si="1798"/>
        <v>0</v>
      </c>
      <c r="AB1123" s="5">
        <f t="shared" si="1799"/>
        <v>1</v>
      </c>
      <c r="AC1123" s="5">
        <f t="shared" si="1800"/>
        <v>1</v>
      </c>
      <c r="AF1123" s="5">
        <f t="shared" si="1786"/>
        <v>12.070000000000164</v>
      </c>
      <c r="AG1123" s="5">
        <f t="shared" si="1787"/>
        <v>17.510000000000218</v>
      </c>
      <c r="AH1123" s="5">
        <f t="shared" si="1788"/>
        <v>33.75</v>
      </c>
      <c r="AI1123" s="5">
        <f t="shared" si="1789"/>
        <v>28.309999999999945</v>
      </c>
      <c r="AJ1123" s="5"/>
      <c r="AK1123" s="5">
        <f t="shared" si="1790"/>
        <v>12.070000000000164</v>
      </c>
      <c r="AL1123" s="5">
        <f t="shared" si="1810"/>
        <v>18.881000000000132</v>
      </c>
      <c r="AM1123" s="5">
        <f t="shared" si="1791"/>
        <v>33.75</v>
      </c>
      <c r="AN1123" s="5">
        <f t="shared" si="1806"/>
        <v>41.229999999999976</v>
      </c>
      <c r="AO1123" s="5">
        <f t="shared" si="1807"/>
        <v>0</v>
      </c>
      <c r="AP1123" s="5">
        <f t="shared" si="1826"/>
        <v>4</v>
      </c>
      <c r="AQ1123" s="5">
        <f t="shared" si="1845"/>
        <v>4.2</v>
      </c>
      <c r="AR1123" s="5"/>
      <c r="AS1123" s="5">
        <f t="shared" si="1784"/>
        <v>28.309999999999945</v>
      </c>
      <c r="AT1123" s="5">
        <f t="shared" si="1806"/>
        <v>43.089000000000034</v>
      </c>
      <c r="AU1123" s="5">
        <f t="shared" si="1792"/>
        <v>17.510000000000218</v>
      </c>
      <c r="AV1123" s="5">
        <f t="shared" si="1795"/>
        <v>-5.4400000000000546</v>
      </c>
      <c r="AW1123" s="5">
        <f t="shared" si="1793"/>
        <v>4</v>
      </c>
      <c r="AZ1123" s="4">
        <f t="shared" si="1835"/>
        <v>1</v>
      </c>
      <c r="BA1123" s="5">
        <f t="shared" si="1841"/>
        <v>2.9800000000004729</v>
      </c>
      <c r="BB1123" s="4">
        <f t="shared" si="1836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  <c r="CB1123" s="5">
        <f t="shared" si="1815"/>
        <v>12.070000000000164</v>
      </c>
      <c r="CC1123" s="5">
        <f t="shared" si="1816"/>
        <v>33.75</v>
      </c>
      <c r="CD1123" s="5">
        <f t="shared" si="1827"/>
        <v>-26.629999999999654</v>
      </c>
      <c r="CE1123" s="5">
        <f t="shared" si="1818"/>
        <v>23.010000000000218</v>
      </c>
      <c r="CF1123" s="5"/>
      <c r="CG1123" s="5">
        <f t="shared" si="1819"/>
        <v>-50</v>
      </c>
      <c r="CH1123" s="5">
        <f t="shared" si="1822"/>
        <v>-23.010000000000218</v>
      </c>
      <c r="CI1123" s="5">
        <f t="shared" si="1820"/>
        <v>-126.62999999999965</v>
      </c>
    </row>
    <row r="1124" spans="1:87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5">
        <f t="shared" si="1777"/>
        <v>34.869999999999891</v>
      </c>
      <c r="K1124" s="5">
        <f t="shared" si="1804"/>
        <v>52.149166666666666</v>
      </c>
      <c r="L1124" s="5">
        <f t="shared" si="1781"/>
        <v>24.849999999999909</v>
      </c>
      <c r="M1124" s="5">
        <f t="shared" ref="M1124" si="1851">AVERAGE(L1113:L1124)</f>
        <v>40.341666666666619</v>
      </c>
      <c r="N1124" s="6" t="s">
        <v>37</v>
      </c>
      <c r="O1124" s="5">
        <f t="shared" si="1783"/>
        <v>310.25999999999976</v>
      </c>
      <c r="P1124" s="4">
        <f t="shared" si="1829"/>
        <v>1</v>
      </c>
      <c r="Q1124" s="5">
        <f t="shared" si="1830"/>
        <v>47.199999999999818</v>
      </c>
      <c r="R1124" s="5">
        <f t="shared" si="1831"/>
        <v>274.8599999999999</v>
      </c>
      <c r="S1124" s="4">
        <f t="shared" si="1832"/>
        <v>1</v>
      </c>
      <c r="T1124" s="4">
        <f t="shared" si="1833"/>
        <v>1</v>
      </c>
      <c r="U1124" s="5">
        <f t="shared" si="1824"/>
        <v>292.57199999999995</v>
      </c>
      <c r="V1124" s="5">
        <f t="shared" si="1825"/>
        <v>17.687999999999818</v>
      </c>
      <c r="X1124" s="5">
        <f t="shared" si="1779"/>
        <v>24.429999999999836</v>
      </c>
      <c r="Y1124" s="5">
        <f t="shared" si="1780"/>
        <v>19.460000000000036</v>
      </c>
      <c r="AA1124" s="5">
        <f t="shared" si="1798"/>
        <v>1</v>
      </c>
      <c r="AB1124" s="5">
        <f t="shared" si="1799"/>
        <v>0</v>
      </c>
      <c r="AC1124" s="5">
        <f t="shared" si="1800"/>
        <v>1</v>
      </c>
      <c r="AF1124" s="5">
        <f t="shared" si="1786"/>
        <v>30.190000000000055</v>
      </c>
      <c r="AG1124" s="5">
        <f t="shared" si="1787"/>
        <v>29.639999999999873</v>
      </c>
      <c r="AH1124" s="5">
        <f t="shared" si="1788"/>
        <v>4.6799999999998363</v>
      </c>
      <c r="AI1124" s="5">
        <f t="shared" si="1789"/>
        <v>5.2300000000000182</v>
      </c>
      <c r="AJ1124" s="5"/>
      <c r="AK1124" s="5">
        <f t="shared" si="1790"/>
        <v>4.6799999999998363</v>
      </c>
      <c r="AL1124" s="5">
        <f t="shared" si="1810"/>
        <v>18.881000000000132</v>
      </c>
      <c r="AM1124" s="5">
        <f t="shared" si="1791"/>
        <v>30.190000000000055</v>
      </c>
      <c r="AN1124" s="5">
        <f t="shared" si="1806"/>
        <v>38.790000000000006</v>
      </c>
      <c r="AO1124" s="5">
        <f t="shared" si="1807"/>
        <v>0</v>
      </c>
      <c r="AP1124" s="5">
        <f t="shared" si="1826"/>
        <v>4</v>
      </c>
      <c r="AQ1124" s="5">
        <f t="shared" si="1845"/>
        <v>4.2</v>
      </c>
      <c r="AR1124" s="5"/>
      <c r="AS1124" s="5">
        <f t="shared" si="1784"/>
        <v>29.639999999999873</v>
      </c>
      <c r="AT1124" s="5">
        <f t="shared" si="1806"/>
        <v>40.143000000000029</v>
      </c>
      <c r="AU1124" s="5">
        <f t="shared" si="1792"/>
        <v>5.2300000000000182</v>
      </c>
      <c r="AV1124" s="5">
        <f t="shared" si="1795"/>
        <v>0.5500000000001819</v>
      </c>
      <c r="AW1124" s="5">
        <f t="shared" si="1793"/>
        <v>5</v>
      </c>
      <c r="AZ1124" s="4">
        <f t="shared" si="1835"/>
        <v>1</v>
      </c>
      <c r="BA1124" s="5">
        <f t="shared" si="1841"/>
        <v>11.789999999999509</v>
      </c>
      <c r="BB1124" s="4">
        <f t="shared" si="1836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  <c r="CB1124" s="5">
        <f t="shared" si="1815"/>
        <v>30.190000000000055</v>
      </c>
      <c r="CC1124" s="5">
        <f t="shared" si="1816"/>
        <v>4.6799999999998363</v>
      </c>
      <c r="CD1124" s="5">
        <f t="shared" si="1827"/>
        <v>24.429999999999836</v>
      </c>
      <c r="CE1124" s="5">
        <f t="shared" si="1818"/>
        <v>-19.460000000000036</v>
      </c>
      <c r="CF1124" s="5"/>
      <c r="CG1124" s="5">
        <f t="shared" si="1819"/>
        <v>-50</v>
      </c>
      <c r="CH1124" s="5">
        <f t="shared" si="1822"/>
        <v>19.460000000000036</v>
      </c>
      <c r="CI1124" s="5">
        <f t="shared" si="1820"/>
        <v>-75.570000000000164</v>
      </c>
    </row>
    <row r="1125" spans="1:87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5">
        <f t="shared" si="1777"/>
        <v>28.369999999999891</v>
      </c>
      <c r="K1125" s="5">
        <f t="shared" si="1804"/>
        <v>48.410000000000004</v>
      </c>
      <c r="L1125" s="5">
        <f t="shared" si="1781"/>
        <v>24.950000000000273</v>
      </c>
      <c r="M1125" s="5">
        <f t="shared" ref="M1125" si="1852">AVERAGE(L1114:L1125)</f>
        <v>37.62833333333333</v>
      </c>
      <c r="N1125" s="6" t="s">
        <v>37</v>
      </c>
      <c r="O1125" s="5">
        <f t="shared" si="1783"/>
        <v>315.17999999999984</v>
      </c>
      <c r="P1125" s="4">
        <f t="shared" si="1829"/>
        <v>1</v>
      </c>
      <c r="Q1125" s="5">
        <f t="shared" si="1830"/>
        <v>19.690000000000055</v>
      </c>
      <c r="R1125" s="5">
        <f t="shared" si="1831"/>
        <v>300.4124999999998</v>
      </c>
      <c r="S1125" s="4">
        <f t="shared" si="1832"/>
        <v>1</v>
      </c>
      <c r="T1125" s="4">
        <f t="shared" si="1833"/>
        <v>1</v>
      </c>
      <c r="U1125" s="5">
        <f t="shared" si="1824"/>
        <v>302.99599999999992</v>
      </c>
      <c r="V1125" s="5">
        <f t="shared" si="1825"/>
        <v>12.183999999999912</v>
      </c>
      <c r="X1125" s="5">
        <f t="shared" si="1779"/>
        <v>-2.8899999999998727</v>
      </c>
      <c r="Y1125" s="5">
        <f t="shared" si="1780"/>
        <v>-9.1799999999998363</v>
      </c>
      <c r="AA1125" s="5">
        <f t="shared" si="1798"/>
        <v>0</v>
      </c>
      <c r="AB1125" s="5">
        <f t="shared" si="1799"/>
        <v>1</v>
      </c>
      <c r="AC1125" s="5">
        <f t="shared" si="1800"/>
        <v>1</v>
      </c>
      <c r="AF1125" s="5">
        <f t="shared" si="1786"/>
        <v>1.930000000000291</v>
      </c>
      <c r="AG1125" s="5">
        <f t="shared" si="1787"/>
        <v>-2.2599999999997635</v>
      </c>
      <c r="AH1125" s="5">
        <f t="shared" si="1788"/>
        <v>24.179999999999836</v>
      </c>
      <c r="AI1125" s="5">
        <f t="shared" si="1789"/>
        <v>28.369999999999891</v>
      </c>
      <c r="AJ1125" s="5"/>
      <c r="AK1125" s="5">
        <f t="shared" si="1790"/>
        <v>1.930000000000291</v>
      </c>
      <c r="AL1125" s="5">
        <f t="shared" si="1810"/>
        <v>18.746000000000048</v>
      </c>
      <c r="AM1125" s="5">
        <f t="shared" si="1791"/>
        <v>24.179999999999836</v>
      </c>
      <c r="AN1125" s="5">
        <f t="shared" si="1806"/>
        <v>38.25</v>
      </c>
      <c r="AO1125" s="5">
        <f t="shared" si="1807"/>
        <v>0</v>
      </c>
      <c r="AP1125" s="5">
        <f t="shared" si="1826"/>
        <v>4</v>
      </c>
      <c r="AQ1125" s="5">
        <f t="shared" si="1845"/>
        <v>4.2</v>
      </c>
      <c r="AR1125" s="5"/>
      <c r="AS1125" s="5">
        <f t="shared" si="1784"/>
        <v>28.369999999999891</v>
      </c>
      <c r="AT1125" s="5">
        <f t="shared" si="1806"/>
        <v>40.242000000000004</v>
      </c>
      <c r="AU1125" s="5">
        <f t="shared" si="1792"/>
        <v>-2.2599999999997635</v>
      </c>
      <c r="AV1125" s="5">
        <f t="shared" si="1795"/>
        <v>4.1900000000000546</v>
      </c>
      <c r="AW1125" s="5">
        <f t="shared" si="1793"/>
        <v>6</v>
      </c>
      <c r="AZ1125" s="4">
        <f t="shared" si="1835"/>
        <v>1</v>
      </c>
      <c r="BA1125" s="5">
        <f t="shared" si="1841"/>
        <v>4.9200000000000728</v>
      </c>
      <c r="BB1125" s="4">
        <f t="shared" si="1836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  <c r="CB1125" s="5">
        <f t="shared" si="1815"/>
        <v>1.930000000000291</v>
      </c>
      <c r="CC1125" s="5">
        <f t="shared" si="1816"/>
        <v>24.179999999999836</v>
      </c>
      <c r="CD1125" s="5">
        <f t="shared" si="1827"/>
        <v>-2.8899999999998727</v>
      </c>
      <c r="CE1125" s="5">
        <f t="shared" si="1818"/>
        <v>9.1799999999998363</v>
      </c>
      <c r="CF1125" s="5"/>
      <c r="CG1125" s="5">
        <f t="shared" si="1819"/>
        <v>-50</v>
      </c>
      <c r="CH1125" s="5">
        <f t="shared" si="1822"/>
        <v>-9.1799999999998363</v>
      </c>
      <c r="CI1125" s="5">
        <f t="shared" si="1820"/>
        <v>-102.88999999999987</v>
      </c>
    </row>
    <row r="1126" spans="1:87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5">
        <f t="shared" si="1777"/>
        <v>75.389999999999873</v>
      </c>
      <c r="K1126" s="5">
        <f t="shared" si="1804"/>
        <v>49.767500000000005</v>
      </c>
      <c r="L1126" s="5">
        <f t="shared" si="1781"/>
        <v>62.619999999999891</v>
      </c>
      <c r="M1126" s="5">
        <f t="shared" ref="M1126" si="1853">AVERAGE(L1115:L1126)</f>
        <v>39.938333333333311</v>
      </c>
      <c r="N1126" s="6" t="s">
        <v>37</v>
      </c>
      <c r="O1126" s="5">
        <f t="shared" si="1783"/>
        <v>301.55000000000018</v>
      </c>
      <c r="P1126" s="4">
        <f t="shared" si="1829"/>
        <v>0.30777044184867364</v>
      </c>
      <c r="Q1126" s="5">
        <f t="shared" si="1830"/>
        <v>19.690000000000055</v>
      </c>
      <c r="R1126" s="5">
        <f t="shared" si="1831"/>
        <v>300.4124999999998</v>
      </c>
      <c r="S1126" s="4">
        <f t="shared" si="1832"/>
        <v>0.73848810437452639</v>
      </c>
      <c r="T1126" s="4">
        <f t="shared" si="1833"/>
        <v>0.81354309165527128</v>
      </c>
      <c r="U1126" s="5">
        <f t="shared" si="1824"/>
        <v>304.18999999999994</v>
      </c>
      <c r="V1126" s="5">
        <f t="shared" si="1825"/>
        <v>-2.639999999999759</v>
      </c>
      <c r="X1126" s="5">
        <f t="shared" si="1779"/>
        <v>-59.960000000000036</v>
      </c>
      <c r="Y1126" s="5">
        <f t="shared" si="1780"/>
        <v>-42.300000000000182</v>
      </c>
      <c r="AA1126" s="5">
        <f t="shared" si="1798"/>
        <v>0</v>
      </c>
      <c r="AB1126" s="5">
        <f t="shared" si="1799"/>
        <v>1</v>
      </c>
      <c r="AC1126" s="5">
        <f t="shared" si="1800"/>
        <v>1</v>
      </c>
      <c r="AF1126" s="5">
        <f t="shared" si="1786"/>
        <v>0</v>
      </c>
      <c r="AG1126" s="5">
        <f t="shared" si="1787"/>
        <v>-5.9499999999998181</v>
      </c>
      <c r="AH1126" s="5">
        <f t="shared" si="1788"/>
        <v>69.440000000000055</v>
      </c>
      <c r="AI1126" s="5">
        <f t="shared" si="1789"/>
        <v>75.389999999999873</v>
      </c>
      <c r="AJ1126" s="5"/>
      <c r="AK1126" s="5">
        <f t="shared" si="1790"/>
        <v>0</v>
      </c>
      <c r="AL1126" s="5">
        <f t="shared" si="1810"/>
        <v>18.746000000000048</v>
      </c>
      <c r="AM1126" s="5">
        <f t="shared" si="1791"/>
        <v>69.440000000000055</v>
      </c>
      <c r="AN1126" s="5">
        <f t="shared" si="1806"/>
        <v>42.838000000000008</v>
      </c>
      <c r="AO1126" s="5">
        <f t="shared" si="1807"/>
        <v>1</v>
      </c>
      <c r="AP1126" s="5">
        <f t="shared" si="1826"/>
        <v>5</v>
      </c>
      <c r="AQ1126" s="5">
        <f t="shared" si="1845"/>
        <v>4.4000000000000004</v>
      </c>
      <c r="AR1126" s="5"/>
      <c r="AS1126" s="5">
        <f t="shared" si="1784"/>
        <v>75.389999999999873</v>
      </c>
      <c r="AT1126" s="5">
        <f t="shared" si="1806"/>
        <v>45.257999999999996</v>
      </c>
      <c r="AU1126" s="5">
        <f t="shared" si="1792"/>
        <v>-5.9499999999998181</v>
      </c>
      <c r="AV1126" s="5">
        <f t="shared" si="1795"/>
        <v>5.9499999999998181</v>
      </c>
      <c r="AW1126" s="5">
        <f t="shared" si="1793"/>
        <v>2</v>
      </c>
      <c r="AZ1126" s="4">
        <f t="shared" si="1835"/>
        <v>0.81354309165527128</v>
      </c>
      <c r="BA1126" s="5">
        <f t="shared" si="1841"/>
        <v>-13.629999999999654</v>
      </c>
      <c r="BB1126" s="4">
        <f t="shared" si="1836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  <c r="CB1126" s="5">
        <f t="shared" si="1815"/>
        <v>0</v>
      </c>
      <c r="CC1126" s="5">
        <f t="shared" si="1816"/>
        <v>69.440000000000055</v>
      </c>
      <c r="CD1126" s="5">
        <f t="shared" si="1827"/>
        <v>-50</v>
      </c>
      <c r="CE1126" s="5">
        <f t="shared" si="1818"/>
        <v>42.300000000000182</v>
      </c>
      <c r="CF1126" s="5"/>
      <c r="CG1126" s="5">
        <f t="shared" si="1819"/>
        <v>-50</v>
      </c>
      <c r="CH1126" s="5">
        <f t="shared" si="1822"/>
        <v>-42.300000000000182</v>
      </c>
      <c r="CI1126" s="5">
        <f t="shared" si="1820"/>
        <v>-150</v>
      </c>
    </row>
    <row r="1127" spans="1:87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5">
        <f t="shared" si="1777"/>
        <v>62.309999999999945</v>
      </c>
      <c r="K1127" s="5">
        <f t="shared" si="1804"/>
        <v>50.926666666666655</v>
      </c>
      <c r="L1127" s="5">
        <f t="shared" si="1781"/>
        <v>54.109999999999673</v>
      </c>
      <c r="M1127" s="5">
        <f t="shared" ref="M1127" si="1854">AVERAGE(L1116:L1127)</f>
        <v>40.725833333333298</v>
      </c>
      <c r="N1127" s="6" t="s">
        <v>36</v>
      </c>
      <c r="O1127" s="5">
        <f t="shared" si="1783"/>
        <v>303.87000000000035</v>
      </c>
      <c r="P1127" s="4">
        <f t="shared" si="1829"/>
        <v>0.32315978456015715</v>
      </c>
      <c r="Q1127" s="5">
        <f t="shared" si="1830"/>
        <v>16.709999999999582</v>
      </c>
      <c r="R1127" s="5">
        <f t="shared" si="1831"/>
        <v>302.64750000000015</v>
      </c>
      <c r="S1127" s="4">
        <f t="shared" si="1832"/>
        <v>0.42559674961912347</v>
      </c>
      <c r="T1127" s="4">
        <f t="shared" si="1833"/>
        <v>0.78444825614637825</v>
      </c>
      <c r="U1127" s="5">
        <f t="shared" si="1824"/>
        <v>305.8660000000001</v>
      </c>
      <c r="V1127" s="5">
        <f t="shared" si="1825"/>
        <v>-1.9959999999997535</v>
      </c>
      <c r="X1127" s="5">
        <f t="shared" si="1779"/>
        <v>41.130000000000109</v>
      </c>
      <c r="Y1127" s="5">
        <f t="shared" si="1780"/>
        <v>32.509999999999764</v>
      </c>
      <c r="AA1127" s="5">
        <f t="shared" si="1798"/>
        <v>1</v>
      </c>
      <c r="AB1127" s="5">
        <f t="shared" si="1799"/>
        <v>0</v>
      </c>
      <c r="AC1127" s="5">
        <f t="shared" si="1800"/>
        <v>1</v>
      </c>
      <c r="AF1127" s="5">
        <f t="shared" si="1786"/>
        <v>49.259999999999764</v>
      </c>
      <c r="AG1127" s="5">
        <f t="shared" si="1787"/>
        <v>46.779999999999745</v>
      </c>
      <c r="AH1127" s="5">
        <f t="shared" si="1788"/>
        <v>13.050000000000182</v>
      </c>
      <c r="AI1127" s="5">
        <f t="shared" si="1789"/>
        <v>15.5300000000002</v>
      </c>
      <c r="AJ1127" s="5"/>
      <c r="AK1127" s="5">
        <f t="shared" si="1790"/>
        <v>13.050000000000182</v>
      </c>
      <c r="AL1127" s="5">
        <f t="shared" si="1810"/>
        <v>18.746000000000048</v>
      </c>
      <c r="AM1127" s="5">
        <f t="shared" si="1791"/>
        <v>49.259999999999764</v>
      </c>
      <c r="AN1127" s="5">
        <f t="shared" si="1806"/>
        <v>40.937999999999967</v>
      </c>
      <c r="AO1127" s="5">
        <f t="shared" si="1807"/>
        <v>1</v>
      </c>
      <c r="AP1127" s="5">
        <f t="shared" si="1826"/>
        <v>5</v>
      </c>
      <c r="AQ1127" s="5">
        <f t="shared" si="1845"/>
        <v>4.5</v>
      </c>
      <c r="AR1127" s="5"/>
      <c r="AS1127" s="5">
        <f t="shared" si="1784"/>
        <v>46.779999999999745</v>
      </c>
      <c r="AT1127" s="5">
        <f t="shared" si="1806"/>
        <v>43.39899999999998</v>
      </c>
      <c r="AU1127" s="5">
        <f t="shared" si="1792"/>
        <v>15.5300000000002</v>
      </c>
      <c r="AV1127" s="5">
        <f t="shared" si="1795"/>
        <v>2.4800000000000182</v>
      </c>
      <c r="AW1127" s="5">
        <f t="shared" si="1793"/>
        <v>3</v>
      </c>
      <c r="AZ1127" s="4">
        <f t="shared" si="1835"/>
        <v>0.78444825614637825</v>
      </c>
      <c r="BA1127" s="5">
        <f t="shared" si="1841"/>
        <v>0</v>
      </c>
      <c r="BB1127" s="4">
        <f t="shared" si="1836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  <c r="CB1127" s="5">
        <f t="shared" si="1815"/>
        <v>49.259999999999764</v>
      </c>
      <c r="CC1127" s="5">
        <f t="shared" si="1816"/>
        <v>13.050000000000182</v>
      </c>
      <c r="CD1127" s="5">
        <f t="shared" si="1827"/>
        <v>41.130000000000109</v>
      </c>
      <c r="CE1127" s="5">
        <f t="shared" si="1818"/>
        <v>-30</v>
      </c>
      <c r="CF1127" s="5"/>
      <c r="CG1127" s="5">
        <f t="shared" si="1819"/>
        <v>-50</v>
      </c>
      <c r="CH1127" s="5">
        <f t="shared" si="1822"/>
        <v>32.509999999999764</v>
      </c>
      <c r="CI1127" s="5">
        <f t="shared" si="1820"/>
        <v>-58.869999999999891</v>
      </c>
    </row>
    <row r="1128" spans="1:87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5">
        <f t="shared" si="1777"/>
        <v>27.509999999999764</v>
      </c>
      <c r="K1128" s="5">
        <f t="shared" si="1804"/>
        <v>50.756666666666661</v>
      </c>
      <c r="L1128" s="5">
        <f t="shared" si="1781"/>
        <v>36.820000000000164</v>
      </c>
      <c r="M1128" s="5">
        <f t="shared" ref="M1128" si="1855">AVERAGE(L1117:L1128)</f>
        <v>41.034999999999968</v>
      </c>
      <c r="N1128" s="6" t="s">
        <v>36</v>
      </c>
      <c r="O1128" s="5">
        <f t="shared" si="1783"/>
        <v>288.73999999999978</v>
      </c>
      <c r="P1128" s="4">
        <f t="shared" si="1829"/>
        <v>0</v>
      </c>
      <c r="Q1128" s="5">
        <f t="shared" si="1830"/>
        <v>26.440000000000055</v>
      </c>
      <c r="R1128" s="5">
        <f t="shared" si="1831"/>
        <v>295.3499999999998</v>
      </c>
      <c r="S1128" s="4">
        <f t="shared" si="1832"/>
        <v>0</v>
      </c>
      <c r="T1128" s="4">
        <f t="shared" si="1833"/>
        <v>0.49270913277052741</v>
      </c>
      <c r="U1128" s="5">
        <f t="shared" si="1824"/>
        <v>303.91999999999996</v>
      </c>
      <c r="V1128" s="5">
        <f t="shared" si="1825"/>
        <v>-15.180000000000177</v>
      </c>
      <c r="X1128" s="5">
        <f t="shared" si="1779"/>
        <v>12.159999999999854</v>
      </c>
      <c r="Y1128" s="5">
        <f t="shared" si="1780"/>
        <v>19.460000000000036</v>
      </c>
      <c r="AA1128" s="5">
        <f t="shared" si="1798"/>
        <v>1</v>
      </c>
      <c r="AB1128" s="5">
        <f t="shared" si="1799"/>
        <v>0</v>
      </c>
      <c r="AC1128" s="5">
        <f t="shared" si="1800"/>
        <v>1</v>
      </c>
      <c r="AF1128" s="5">
        <f t="shared" si="1786"/>
        <v>23.730000000000018</v>
      </c>
      <c r="AG1128" s="5">
        <f t="shared" si="1787"/>
        <v>27.509999999999764</v>
      </c>
      <c r="AH1128" s="5">
        <f t="shared" si="1788"/>
        <v>0</v>
      </c>
      <c r="AI1128" s="5">
        <f t="shared" si="1789"/>
        <v>-3.7799999999997453</v>
      </c>
      <c r="AJ1128" s="5"/>
      <c r="AK1128" s="5">
        <f t="shared" si="1790"/>
        <v>0</v>
      </c>
      <c r="AL1128" s="5">
        <f t="shared" si="1810"/>
        <v>18.746000000000048</v>
      </c>
      <c r="AM1128" s="5">
        <f t="shared" si="1791"/>
        <v>23.730000000000018</v>
      </c>
      <c r="AN1128" s="5">
        <f t="shared" si="1806"/>
        <v>38.431999999999974</v>
      </c>
      <c r="AO1128" s="5">
        <f t="shared" si="1807"/>
        <v>0</v>
      </c>
      <c r="AP1128" s="5">
        <f t="shared" si="1826"/>
        <v>4</v>
      </c>
      <c r="AQ1128" s="5">
        <f t="shared" si="1845"/>
        <v>4.5</v>
      </c>
      <c r="AR1128" s="5"/>
      <c r="AS1128" s="5">
        <f t="shared" si="1784"/>
        <v>27.509999999999764</v>
      </c>
      <c r="AT1128" s="5">
        <f t="shared" si="1806"/>
        <v>40.794999999999938</v>
      </c>
      <c r="AU1128" s="5">
        <f t="shared" si="1792"/>
        <v>-3.7799999999997453</v>
      </c>
      <c r="AV1128" s="5">
        <f t="shared" si="1795"/>
        <v>-3.7799999999997453</v>
      </c>
      <c r="AW1128" s="5">
        <f t="shared" si="1793"/>
        <v>4</v>
      </c>
      <c r="AZ1128" s="4">
        <f t="shared" si="1835"/>
        <v>0.49270913277052741</v>
      </c>
      <c r="BA1128" s="5">
        <f t="shared" si="1841"/>
        <v>0</v>
      </c>
      <c r="BB1128" s="4">
        <f t="shared" si="1836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  <c r="CB1128" s="5">
        <f t="shared" si="1815"/>
        <v>23.730000000000018</v>
      </c>
      <c r="CC1128" s="5">
        <f t="shared" si="1816"/>
        <v>0</v>
      </c>
      <c r="CD1128" s="5">
        <f t="shared" si="1827"/>
        <v>12.159999999999854</v>
      </c>
      <c r="CE1128" s="5">
        <f t="shared" si="1818"/>
        <v>-19.460000000000036</v>
      </c>
      <c r="CF1128" s="5"/>
      <c r="CG1128" s="5">
        <f t="shared" si="1819"/>
        <v>-50</v>
      </c>
      <c r="CH1128" s="5">
        <f t="shared" si="1822"/>
        <v>19.460000000000036</v>
      </c>
      <c r="CI1128" s="5">
        <f t="shared" si="1820"/>
        <v>-87.840000000000146</v>
      </c>
    </row>
    <row r="1129" spans="1:87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5">
        <f t="shared" si="1777"/>
        <v>46.829999999999927</v>
      </c>
      <c r="K1129" s="5">
        <f t="shared" si="1804"/>
        <v>48.505833333333307</v>
      </c>
      <c r="L1129" s="5">
        <f t="shared" si="1781"/>
        <v>31.210000000000036</v>
      </c>
      <c r="M1129" s="5">
        <f t="shared" ref="M1129" si="1856">AVERAGE(L1118:L1129)</f>
        <v>38.951666666666632</v>
      </c>
      <c r="N1129" s="6" t="s">
        <v>36</v>
      </c>
      <c r="O1129" s="5">
        <f t="shared" si="1783"/>
        <v>267.38000000000011</v>
      </c>
      <c r="P1129" s="4">
        <f t="shared" si="1829"/>
        <v>0</v>
      </c>
      <c r="Q1129" s="5">
        <f t="shared" si="1830"/>
        <v>47.799999999999727</v>
      </c>
      <c r="R1129" s="5">
        <f t="shared" si="1831"/>
        <v>279.33000000000004</v>
      </c>
      <c r="S1129" s="4">
        <f t="shared" si="1832"/>
        <v>0</v>
      </c>
      <c r="T1129" s="4">
        <f t="shared" si="1833"/>
        <v>0</v>
      </c>
      <c r="U1129" s="5">
        <f t="shared" si="1824"/>
        <v>295.34400000000005</v>
      </c>
      <c r="V1129" s="5">
        <f t="shared" si="1825"/>
        <v>-27.963999999999942</v>
      </c>
      <c r="X1129" s="5">
        <f t="shared" si="1779"/>
        <v>-11.519999999999982</v>
      </c>
      <c r="Y1129" s="5">
        <f t="shared" si="1780"/>
        <v>13.090000000000146</v>
      </c>
      <c r="AA1129" s="5">
        <f t="shared" si="1798"/>
        <v>0</v>
      </c>
      <c r="AB1129" s="5">
        <f t="shared" si="1799"/>
        <v>0</v>
      </c>
      <c r="AC1129" s="5">
        <f t="shared" si="1800"/>
        <v>0</v>
      </c>
      <c r="AF1129" s="5">
        <f t="shared" si="1786"/>
        <v>21.619999999999891</v>
      </c>
      <c r="AG1129" s="5">
        <f t="shared" si="1787"/>
        <v>15.360000000000127</v>
      </c>
      <c r="AH1129" s="5">
        <f t="shared" si="1788"/>
        <v>25.210000000000036</v>
      </c>
      <c r="AI1129" s="5">
        <f t="shared" si="1789"/>
        <v>31.4699999999998</v>
      </c>
      <c r="AJ1129" s="5"/>
      <c r="AK1129" s="5">
        <f t="shared" si="1790"/>
        <v>21.619999999999891</v>
      </c>
      <c r="AL1129" s="5">
        <f t="shared" si="1810"/>
        <v>18.965000000000053</v>
      </c>
      <c r="AM1129" s="5">
        <f t="shared" si="1791"/>
        <v>25.210000000000036</v>
      </c>
      <c r="AN1129" s="5">
        <f t="shared" si="1806"/>
        <v>38.213999999999984</v>
      </c>
      <c r="AO1129" s="5">
        <f t="shared" si="1807"/>
        <v>0</v>
      </c>
      <c r="AP1129" s="5">
        <f t="shared" si="1826"/>
        <v>4</v>
      </c>
      <c r="AQ1129" s="5">
        <f t="shared" si="1845"/>
        <v>4.5</v>
      </c>
      <c r="AR1129" s="5"/>
      <c r="AS1129" s="5">
        <f t="shared" si="1784"/>
        <v>31.4699999999998</v>
      </c>
      <c r="AT1129" s="5">
        <f t="shared" si="1806"/>
        <v>41.006999999999927</v>
      </c>
      <c r="AU1129" s="5">
        <f t="shared" si="1792"/>
        <v>15.360000000000127</v>
      </c>
      <c r="AV1129" s="5">
        <f t="shared" si="1795"/>
        <v>6.2599999999997635</v>
      </c>
      <c r="AW1129" s="5">
        <f t="shared" si="1793"/>
        <v>5</v>
      </c>
      <c r="AZ1129" s="4">
        <f t="shared" si="1835"/>
        <v>0</v>
      </c>
      <c r="BA1129" s="5">
        <f t="shared" si="1841"/>
        <v>0</v>
      </c>
      <c r="BB1129" s="4">
        <f t="shared" si="1836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  <c r="CB1129" s="5">
        <f t="shared" si="1815"/>
        <v>21.619999999999891</v>
      </c>
      <c r="CC1129" s="5">
        <f t="shared" si="1816"/>
        <v>25.210000000000036</v>
      </c>
      <c r="CD1129" s="5">
        <f t="shared" si="1827"/>
        <v>-11.519999999999982</v>
      </c>
      <c r="CE1129" s="5">
        <f t="shared" si="1818"/>
        <v>-30</v>
      </c>
      <c r="CF1129" s="5"/>
      <c r="CG1129" s="5">
        <f t="shared" si="1819"/>
        <v>-50</v>
      </c>
      <c r="CH1129" s="5">
        <f t="shared" si="1822"/>
        <v>13.090000000000146</v>
      </c>
      <c r="CI1129" s="5">
        <f t="shared" si="1820"/>
        <v>-111.51999999999998</v>
      </c>
    </row>
    <row r="1130" spans="1:87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5">
        <f t="shared" si="1777"/>
        <v>38.640000000000327</v>
      </c>
      <c r="K1130" s="5">
        <f t="shared" si="1804"/>
        <v>47.263333333333321</v>
      </c>
      <c r="L1130" s="5">
        <f t="shared" si="1781"/>
        <v>44.180000000000291</v>
      </c>
      <c r="M1130" s="5">
        <f t="shared" ref="M1130" si="1857">AVERAGE(L1119:L1130)</f>
        <v>38.529999999999973</v>
      </c>
      <c r="N1130" s="6" t="s">
        <v>36</v>
      </c>
      <c r="O1130" s="5">
        <f t="shared" si="1783"/>
        <v>258.88999999999987</v>
      </c>
      <c r="P1130" s="4">
        <f t="shared" si="1829"/>
        <v>0</v>
      </c>
      <c r="Q1130" s="5">
        <f t="shared" si="1830"/>
        <v>44.980000000000473</v>
      </c>
      <c r="R1130" s="5">
        <f t="shared" si="1831"/>
        <v>270.13499999999999</v>
      </c>
      <c r="S1130" s="4">
        <f t="shared" si="1832"/>
        <v>0</v>
      </c>
      <c r="T1130" s="4">
        <f t="shared" si="1833"/>
        <v>0</v>
      </c>
      <c r="U1130" s="5">
        <f t="shared" si="1824"/>
        <v>284.08600000000007</v>
      </c>
      <c r="V1130" s="5">
        <f t="shared" si="1825"/>
        <v>-25.196000000000197</v>
      </c>
      <c r="X1130" s="5">
        <f t="shared" si="1779"/>
        <v>23.489999999999782</v>
      </c>
      <c r="Y1130" s="5">
        <f t="shared" si="1780"/>
        <v>31.700000000000273</v>
      </c>
      <c r="AA1130" s="5">
        <f t="shared" si="1798"/>
        <v>1</v>
      </c>
      <c r="AB1130" s="5">
        <f t="shared" si="1799"/>
        <v>0</v>
      </c>
      <c r="AC1130" s="5">
        <f t="shared" si="1800"/>
        <v>1</v>
      </c>
      <c r="AF1130" s="5">
        <f t="shared" si="1786"/>
        <v>28.559999999999945</v>
      </c>
      <c r="AG1130" s="5">
        <f t="shared" si="1787"/>
        <v>19.400000000000091</v>
      </c>
      <c r="AH1130" s="5">
        <f t="shared" si="1788"/>
        <v>10.080000000000382</v>
      </c>
      <c r="AI1130" s="5">
        <f t="shared" si="1789"/>
        <v>19.240000000000236</v>
      </c>
      <c r="AJ1130" s="5"/>
      <c r="AK1130" s="5">
        <f t="shared" si="1790"/>
        <v>10.080000000000382</v>
      </c>
      <c r="AL1130" s="5">
        <f t="shared" si="1810"/>
        <v>18.965000000000053</v>
      </c>
      <c r="AM1130" s="5">
        <f t="shared" si="1791"/>
        <v>28.559999999999945</v>
      </c>
      <c r="AN1130" s="5">
        <f t="shared" si="1806"/>
        <v>35.492999999999981</v>
      </c>
      <c r="AO1130" s="5">
        <f t="shared" si="1807"/>
        <v>0</v>
      </c>
      <c r="AP1130" s="5">
        <f t="shared" si="1826"/>
        <v>3</v>
      </c>
      <c r="AQ1130" s="5">
        <f t="shared" si="1845"/>
        <v>4.3</v>
      </c>
      <c r="AR1130" s="5"/>
      <c r="AS1130" s="5">
        <f t="shared" si="1784"/>
        <v>19.400000000000091</v>
      </c>
      <c r="AT1130" s="5">
        <f t="shared" si="1806"/>
        <v>37.297999999999909</v>
      </c>
      <c r="AU1130" s="5">
        <f t="shared" si="1792"/>
        <v>19.240000000000236</v>
      </c>
      <c r="AV1130" s="5">
        <f t="shared" si="1795"/>
        <v>9.1599999999998545</v>
      </c>
      <c r="AW1130" s="5">
        <f t="shared" si="1793"/>
        <v>6</v>
      </c>
      <c r="AZ1130" s="4">
        <f t="shared" si="1835"/>
        <v>0</v>
      </c>
      <c r="BA1130" s="5">
        <f t="shared" si="1841"/>
        <v>0</v>
      </c>
      <c r="BB1130" s="4">
        <f t="shared" si="1836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  <c r="CB1130" s="5">
        <f t="shared" si="1815"/>
        <v>28.559999999999945</v>
      </c>
      <c r="CC1130" s="5">
        <f t="shared" si="1816"/>
        <v>10.080000000000382</v>
      </c>
      <c r="CD1130" s="5">
        <f t="shared" si="1827"/>
        <v>23.489999999999782</v>
      </c>
      <c r="CE1130" s="5">
        <f t="shared" si="1818"/>
        <v>-30</v>
      </c>
      <c r="CF1130" s="5"/>
      <c r="CG1130" s="5">
        <f t="shared" si="1819"/>
        <v>-50</v>
      </c>
      <c r="CH1130" s="5">
        <f t="shared" si="1822"/>
        <v>31.700000000000273</v>
      </c>
      <c r="CI1130" s="5">
        <f t="shared" si="1820"/>
        <v>-76.510000000000218</v>
      </c>
    </row>
    <row r="1131" spans="1:87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5">
        <f t="shared" si="1777"/>
        <v>51.309999999999945</v>
      </c>
      <c r="K1131" s="5">
        <f t="shared" si="1804"/>
        <v>47.63750000000001</v>
      </c>
      <c r="L1131" s="5">
        <f t="shared" si="1781"/>
        <v>30.110000000000127</v>
      </c>
      <c r="M1131" s="5">
        <f t="shared" ref="M1131" si="1858">AVERAGE(L1120:L1131)</f>
        <v>38.027499999999996</v>
      </c>
      <c r="N1131" s="6" t="s">
        <v>36</v>
      </c>
      <c r="O1131" s="5">
        <f t="shared" si="1783"/>
        <v>249.02999999999975</v>
      </c>
      <c r="P1131" s="4">
        <f t="shared" si="1829"/>
        <v>0</v>
      </c>
      <c r="Q1131" s="5">
        <f t="shared" si="1830"/>
        <v>54.8400000000006</v>
      </c>
      <c r="R1131" s="5">
        <f t="shared" si="1831"/>
        <v>262.7399999999999</v>
      </c>
      <c r="S1131" s="4">
        <f t="shared" si="1832"/>
        <v>0</v>
      </c>
      <c r="T1131" s="4">
        <f t="shared" si="1833"/>
        <v>0</v>
      </c>
      <c r="U1131" s="5">
        <f t="shared" si="1824"/>
        <v>273.58199999999999</v>
      </c>
      <c r="V1131" s="5">
        <f t="shared" si="1825"/>
        <v>-24.552000000000248</v>
      </c>
      <c r="X1131" s="5">
        <f t="shared" si="1779"/>
        <v>-19.190000000000055</v>
      </c>
      <c r="Y1131" s="5">
        <f t="shared" si="1780"/>
        <v>-13.019999999999982</v>
      </c>
      <c r="AA1131" s="5">
        <f t="shared" si="1798"/>
        <v>0</v>
      </c>
      <c r="AB1131" s="5">
        <f t="shared" si="1799"/>
        <v>1</v>
      </c>
      <c r="AC1131" s="5">
        <f t="shared" si="1800"/>
        <v>1</v>
      </c>
      <c r="AF1131" s="5">
        <f t="shared" si="1786"/>
        <v>20.610000000000127</v>
      </c>
      <c r="AG1131" s="5">
        <f t="shared" si="1787"/>
        <v>29.320000000000164</v>
      </c>
      <c r="AH1131" s="5">
        <f t="shared" si="1788"/>
        <v>30.699999999999818</v>
      </c>
      <c r="AI1131" s="5">
        <f t="shared" si="1789"/>
        <v>21.989999999999782</v>
      </c>
      <c r="AJ1131" s="5"/>
      <c r="AK1131" s="5">
        <f t="shared" si="1790"/>
        <v>20.610000000000127</v>
      </c>
      <c r="AL1131" s="5">
        <f t="shared" si="1810"/>
        <v>20.711000000000105</v>
      </c>
      <c r="AM1131" s="5">
        <f t="shared" si="1791"/>
        <v>30.699999999999818</v>
      </c>
      <c r="AN1131" s="5">
        <f t="shared" si="1806"/>
        <v>33.399999999999956</v>
      </c>
      <c r="AO1131" s="5">
        <f t="shared" si="1807"/>
        <v>0</v>
      </c>
      <c r="AP1131" s="5">
        <f t="shared" si="1826"/>
        <v>2</v>
      </c>
      <c r="AQ1131" s="5">
        <f t="shared" si="1845"/>
        <v>4</v>
      </c>
      <c r="AR1131" s="5"/>
      <c r="AS1131" s="5">
        <f t="shared" si="1784"/>
        <v>29.320000000000164</v>
      </c>
      <c r="AT1131" s="5">
        <f t="shared" si="1806"/>
        <v>33.914999999999921</v>
      </c>
      <c r="AU1131" s="5">
        <f t="shared" si="1792"/>
        <v>21.989999999999782</v>
      </c>
      <c r="AV1131" s="5">
        <f t="shared" si="1795"/>
        <v>-8.7100000000000364</v>
      </c>
      <c r="AW1131" s="5">
        <f t="shared" si="1793"/>
        <v>2</v>
      </c>
      <c r="AZ1131" s="4">
        <f t="shared" si="1835"/>
        <v>0</v>
      </c>
      <c r="BA1131" s="5">
        <f t="shared" si="1841"/>
        <v>0</v>
      </c>
      <c r="BB1131" s="4">
        <f t="shared" si="1836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  <c r="CB1131" s="5">
        <f t="shared" si="1815"/>
        <v>20.610000000000127</v>
      </c>
      <c r="CC1131" s="5">
        <f t="shared" si="1816"/>
        <v>30.699999999999818</v>
      </c>
      <c r="CD1131" s="5">
        <f t="shared" si="1827"/>
        <v>-19.190000000000055</v>
      </c>
      <c r="CE1131" s="5">
        <f t="shared" si="1818"/>
        <v>13.019999999999982</v>
      </c>
      <c r="CF1131" s="5"/>
      <c r="CG1131" s="5">
        <f t="shared" si="1819"/>
        <v>-50</v>
      </c>
      <c r="CH1131" s="5">
        <f t="shared" si="1822"/>
        <v>-13.019999999999982</v>
      </c>
      <c r="CI1131" s="5">
        <f t="shared" si="1820"/>
        <v>-119.19000000000005</v>
      </c>
    </row>
    <row r="1132" spans="1:87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5">
        <f t="shared" si="1777"/>
        <v>72.889999999999873</v>
      </c>
      <c r="K1132" s="5">
        <f t="shared" si="1804"/>
        <v>48.728333333333318</v>
      </c>
      <c r="L1132" s="5">
        <f t="shared" si="1781"/>
        <v>46.480000000000018</v>
      </c>
      <c r="M1132" s="5">
        <f t="shared" ref="M1132" si="1859">AVERAGE(L1121:L1132)</f>
        <v>37.711666666666666</v>
      </c>
      <c r="N1132" s="6" t="s">
        <v>36</v>
      </c>
      <c r="O1132" s="5">
        <f t="shared" si="1783"/>
        <v>228.06999999999971</v>
      </c>
      <c r="P1132" s="4">
        <f t="shared" si="1829"/>
        <v>0</v>
      </c>
      <c r="Q1132" s="5">
        <f t="shared" si="1830"/>
        <v>60.670000000000073</v>
      </c>
      <c r="R1132" s="5">
        <f t="shared" si="1831"/>
        <v>243.23749999999973</v>
      </c>
      <c r="S1132" s="4">
        <f t="shared" si="1832"/>
        <v>0</v>
      </c>
      <c r="T1132" s="4">
        <f t="shared" si="1833"/>
        <v>0</v>
      </c>
      <c r="U1132" s="5">
        <f t="shared" si="1824"/>
        <v>258.42199999999985</v>
      </c>
      <c r="V1132" s="5">
        <f t="shared" si="1825"/>
        <v>-30.352000000000146</v>
      </c>
      <c r="X1132" s="5">
        <f t="shared" si="1779"/>
        <v>-57.0300000000002</v>
      </c>
      <c r="Y1132" s="5">
        <f t="shared" si="1780"/>
        <v>-31.369999999999891</v>
      </c>
      <c r="AA1132" s="5">
        <f t="shared" si="1798"/>
        <v>0</v>
      </c>
      <c r="AB1132" s="5">
        <f t="shared" si="1799"/>
        <v>1</v>
      </c>
      <c r="AC1132" s="5">
        <f t="shared" si="1800"/>
        <v>1</v>
      </c>
      <c r="AF1132" s="5">
        <f t="shared" si="1786"/>
        <v>0</v>
      </c>
      <c r="AG1132" s="5">
        <f t="shared" si="1787"/>
        <v>-3.8899999999998727</v>
      </c>
      <c r="AH1132" s="5">
        <f t="shared" si="1788"/>
        <v>69</v>
      </c>
      <c r="AI1132" s="5">
        <f t="shared" si="1789"/>
        <v>72.889999999999873</v>
      </c>
      <c r="AJ1132" s="5"/>
      <c r="AK1132" s="5">
        <f t="shared" si="1790"/>
        <v>0</v>
      </c>
      <c r="AL1132" s="5">
        <f t="shared" si="1810"/>
        <v>20.711000000000105</v>
      </c>
      <c r="AM1132" s="5">
        <f t="shared" si="1791"/>
        <v>69</v>
      </c>
      <c r="AN1132" s="5">
        <f t="shared" si="1806"/>
        <v>38.401999999999951</v>
      </c>
      <c r="AO1132" s="5">
        <f t="shared" si="1807"/>
        <v>1</v>
      </c>
      <c r="AP1132" s="5">
        <f t="shared" si="1826"/>
        <v>3</v>
      </c>
      <c r="AQ1132" s="5">
        <f t="shared" si="1845"/>
        <v>3.8</v>
      </c>
      <c r="AR1132" s="5"/>
      <c r="AS1132" s="5">
        <f t="shared" si="1784"/>
        <v>72.889999999999873</v>
      </c>
      <c r="AT1132" s="5">
        <f t="shared" si="1806"/>
        <v>38.907999999999902</v>
      </c>
      <c r="AU1132" s="5">
        <f t="shared" si="1792"/>
        <v>-3.8899999999998727</v>
      </c>
      <c r="AV1132" s="5">
        <f t="shared" si="1795"/>
        <v>3.8899999999998727</v>
      </c>
      <c r="AW1132" s="5">
        <f t="shared" si="1793"/>
        <v>3</v>
      </c>
      <c r="AZ1132" s="4">
        <f t="shared" si="1835"/>
        <v>0</v>
      </c>
      <c r="BA1132" s="5">
        <f t="shared" si="1841"/>
        <v>0</v>
      </c>
      <c r="BB1132" s="4">
        <f t="shared" si="1836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  <c r="CB1132" s="5">
        <f t="shared" si="1815"/>
        <v>0</v>
      </c>
      <c r="CC1132" s="5">
        <f t="shared" si="1816"/>
        <v>69</v>
      </c>
      <c r="CD1132" s="5">
        <f t="shared" si="1827"/>
        <v>-50</v>
      </c>
      <c r="CE1132" s="5">
        <f t="shared" si="1818"/>
        <v>31.369999999999891</v>
      </c>
      <c r="CF1132" s="5"/>
      <c r="CG1132" s="5">
        <f t="shared" si="1819"/>
        <v>-50</v>
      </c>
      <c r="CH1132" s="5">
        <f t="shared" si="1822"/>
        <v>-31.369999999999891</v>
      </c>
      <c r="CI1132" s="5">
        <f t="shared" si="1820"/>
        <v>-150</v>
      </c>
    </row>
    <row r="1133" spans="1:87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5">
        <f t="shared" si="1777"/>
        <v>38.5</v>
      </c>
      <c r="K1133" s="5">
        <f t="shared" si="1804"/>
        <v>46.674166666666643</v>
      </c>
      <c r="L1133" s="5">
        <f t="shared" si="1781"/>
        <v>36.859999999999673</v>
      </c>
      <c r="M1133" s="5">
        <f t="shared" ref="M1133" si="1860">AVERAGE(L1122:L1133)</f>
        <v>38.229166666666629</v>
      </c>
      <c r="N1133" s="6" t="s">
        <v>36</v>
      </c>
      <c r="O1133" s="5">
        <f t="shared" si="1783"/>
        <v>224.96000000000004</v>
      </c>
      <c r="P1133" s="4">
        <f t="shared" si="1829"/>
        <v>0</v>
      </c>
      <c r="Q1133" s="5">
        <f t="shared" si="1830"/>
        <v>42.420000000000073</v>
      </c>
      <c r="R1133" s="5">
        <f t="shared" si="1831"/>
        <v>235.56500000000005</v>
      </c>
      <c r="S1133" s="4">
        <f t="shared" si="1832"/>
        <v>0</v>
      </c>
      <c r="T1133" s="4">
        <f t="shared" si="1833"/>
        <v>0</v>
      </c>
      <c r="U1133" s="5">
        <f t="shared" si="1824"/>
        <v>245.66599999999988</v>
      </c>
      <c r="V1133" s="5">
        <f t="shared" si="1825"/>
        <v>-20.705999999999847</v>
      </c>
      <c r="X1133" s="5">
        <f t="shared" si="1779"/>
        <v>11.25</v>
      </c>
      <c r="Y1133" s="5">
        <f t="shared" si="1780"/>
        <v>-1.5599999999999454</v>
      </c>
      <c r="AA1133" s="5">
        <f t="shared" si="1798"/>
        <v>0</v>
      </c>
      <c r="AB1133" s="5">
        <f t="shared" si="1799"/>
        <v>0</v>
      </c>
      <c r="AC1133" s="5">
        <f t="shared" si="1800"/>
        <v>0</v>
      </c>
      <c r="AF1133" s="5">
        <f t="shared" si="1786"/>
        <v>33.039999999999964</v>
      </c>
      <c r="AG1133" s="5">
        <f t="shared" si="1787"/>
        <v>38.5</v>
      </c>
      <c r="AH1133" s="5">
        <f t="shared" si="1788"/>
        <v>0</v>
      </c>
      <c r="AI1133" s="5">
        <f t="shared" si="1789"/>
        <v>-5.4600000000000364</v>
      </c>
      <c r="AJ1133" s="5"/>
      <c r="AK1133" s="5">
        <f t="shared" si="1790"/>
        <v>0</v>
      </c>
      <c r="AL1133" s="5">
        <f t="shared" si="1810"/>
        <v>20.711000000000105</v>
      </c>
      <c r="AM1133" s="5">
        <f t="shared" si="1791"/>
        <v>33.039999999999964</v>
      </c>
      <c r="AN1133" s="5">
        <f t="shared" si="1806"/>
        <v>38.330999999999946</v>
      </c>
      <c r="AO1133" s="5">
        <f t="shared" si="1807"/>
        <v>0</v>
      </c>
      <c r="AP1133" s="5">
        <f t="shared" si="1826"/>
        <v>3</v>
      </c>
      <c r="AQ1133" s="5">
        <f t="shared" si="1845"/>
        <v>3.7</v>
      </c>
      <c r="AR1133" s="5"/>
      <c r="AS1133" s="5">
        <f t="shared" si="1784"/>
        <v>38.5</v>
      </c>
      <c r="AT1133" s="5">
        <f t="shared" si="1806"/>
        <v>39.926999999999907</v>
      </c>
      <c r="AU1133" s="5">
        <f t="shared" si="1792"/>
        <v>-5.4600000000000364</v>
      </c>
      <c r="AV1133" s="5">
        <f t="shared" si="1795"/>
        <v>-5.4600000000000364</v>
      </c>
      <c r="AW1133" s="5">
        <f t="shared" si="1793"/>
        <v>4</v>
      </c>
      <c r="AX1133" s="3">
        <v>1</v>
      </c>
      <c r="AZ1133" s="4">
        <f t="shared" si="1835"/>
        <v>0</v>
      </c>
      <c r="BA1133" s="5">
        <f t="shared" si="1841"/>
        <v>0</v>
      </c>
      <c r="BB1133" s="4">
        <f t="shared" si="1836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  <c r="CB1133" s="5">
        <f t="shared" si="1815"/>
        <v>33.039999999999964</v>
      </c>
      <c r="CC1133" s="5">
        <f t="shared" si="1816"/>
        <v>0</v>
      </c>
      <c r="CD1133" s="5">
        <f t="shared" si="1827"/>
        <v>11.25</v>
      </c>
      <c r="CE1133" s="5">
        <f t="shared" si="1818"/>
        <v>1.5599999999999454</v>
      </c>
      <c r="CF1133" s="5"/>
      <c r="CG1133" s="5">
        <f t="shared" si="1819"/>
        <v>-50</v>
      </c>
      <c r="CH1133" s="5">
        <f t="shared" si="1822"/>
        <v>-1.5599999999999454</v>
      </c>
      <c r="CI1133" s="5">
        <f t="shared" si="1820"/>
        <v>-88.75</v>
      </c>
    </row>
    <row r="1134" spans="1:87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5">
        <f t="shared" si="1777"/>
        <v>67.570000000000164</v>
      </c>
      <c r="K1134" s="5">
        <f t="shared" si="1804"/>
        <v>49.167499999999983</v>
      </c>
      <c r="L1134" s="5">
        <f t="shared" si="1781"/>
        <v>47.910000000000309</v>
      </c>
      <c r="M1134" s="5">
        <f t="shared" ref="M1134" si="1861">AVERAGE(L1123:L1134)</f>
        <v>40.004166666666684</v>
      </c>
      <c r="N1134" s="6" t="s">
        <v>36</v>
      </c>
      <c r="O1134" s="5">
        <f t="shared" si="1783"/>
        <v>251.30000000000018</v>
      </c>
      <c r="P1134" s="4">
        <f t="shared" si="1829"/>
        <v>0.7763041556145085</v>
      </c>
      <c r="Q1134" s="5">
        <f t="shared" si="1830"/>
        <v>33.929999999999836</v>
      </c>
      <c r="R1134" s="5">
        <f t="shared" si="1831"/>
        <v>233.4425</v>
      </c>
      <c r="S1134" s="4">
        <f t="shared" si="1832"/>
        <v>0.4129821260583294</v>
      </c>
      <c r="T1134" s="4">
        <f t="shared" si="1833"/>
        <v>0.33379799771892082</v>
      </c>
      <c r="U1134" s="5">
        <f t="shared" si="1824"/>
        <v>242.4499999999999</v>
      </c>
      <c r="V1134" s="5">
        <f t="shared" si="1825"/>
        <v>8.8500000000002785</v>
      </c>
      <c r="X1134" s="5">
        <f t="shared" si="1779"/>
        <v>52.840000000000146</v>
      </c>
      <c r="Y1134" s="5">
        <f t="shared" si="1780"/>
        <v>3.1999999999998181</v>
      </c>
      <c r="AA1134" s="5">
        <f t="shared" si="1798"/>
        <v>1</v>
      </c>
      <c r="AB1134" s="5">
        <f t="shared" si="1799"/>
        <v>0</v>
      </c>
      <c r="AC1134" s="5">
        <f t="shared" si="1800"/>
        <v>1</v>
      </c>
      <c r="AF1134" s="5">
        <f t="shared" si="1786"/>
        <v>58.460000000000036</v>
      </c>
      <c r="AG1134" s="5">
        <f t="shared" si="1787"/>
        <v>67.570000000000164</v>
      </c>
      <c r="AH1134" s="5">
        <f t="shared" si="1788"/>
        <v>0</v>
      </c>
      <c r="AI1134" s="5">
        <f t="shared" si="1789"/>
        <v>-9.1100000000001273</v>
      </c>
      <c r="AJ1134" s="5"/>
      <c r="AK1134" s="5">
        <f t="shared" si="1790"/>
        <v>0</v>
      </c>
      <c r="AL1134" s="5">
        <f t="shared" si="1810"/>
        <v>20.711000000000105</v>
      </c>
      <c r="AM1134" s="5">
        <f t="shared" si="1791"/>
        <v>58.460000000000036</v>
      </c>
      <c r="AN1134" s="5">
        <f t="shared" si="1806"/>
        <v>41.157999999999944</v>
      </c>
      <c r="AO1134" s="5">
        <f t="shared" si="1807"/>
        <v>1</v>
      </c>
      <c r="AP1134" s="5">
        <f t="shared" si="1826"/>
        <v>4</v>
      </c>
      <c r="AQ1134" s="5">
        <f t="shared" si="1845"/>
        <v>3.7</v>
      </c>
      <c r="AR1134" s="5"/>
      <c r="AS1134" s="5">
        <f t="shared" si="1784"/>
        <v>67.570000000000164</v>
      </c>
      <c r="AT1134" s="5">
        <f t="shared" si="1806"/>
        <v>43.719999999999935</v>
      </c>
      <c r="AU1134" s="5">
        <f t="shared" si="1792"/>
        <v>-9.1100000000001273</v>
      </c>
      <c r="AV1134" s="5">
        <f t="shared" si="1795"/>
        <v>-9.1100000000001273</v>
      </c>
      <c r="AW1134" s="5">
        <f t="shared" si="1793"/>
        <v>5</v>
      </c>
      <c r="AZ1134" s="4">
        <f t="shared" si="1835"/>
        <v>0.33379799771892082</v>
      </c>
      <c r="BA1134" s="5">
        <f t="shared" si="1841"/>
        <v>0</v>
      </c>
      <c r="BB1134" s="4">
        <f t="shared" si="1836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  <c r="CB1134" s="5">
        <f t="shared" si="1815"/>
        <v>58.460000000000036</v>
      </c>
      <c r="CC1134" s="5">
        <f t="shared" si="1816"/>
        <v>0</v>
      </c>
      <c r="CD1134" s="5">
        <f t="shared" si="1827"/>
        <v>52.840000000000146</v>
      </c>
      <c r="CE1134" s="5">
        <f t="shared" si="1818"/>
        <v>-3.1999999999998181</v>
      </c>
      <c r="CF1134" s="5"/>
      <c r="CG1134" s="5">
        <f t="shared" si="1819"/>
        <v>-50</v>
      </c>
      <c r="CH1134" s="5">
        <f t="shared" si="1822"/>
        <v>3.1999999999998181</v>
      </c>
      <c r="CI1134" s="5">
        <f t="shared" si="1820"/>
        <v>-47.159999999999854</v>
      </c>
    </row>
    <row r="1135" spans="1:87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5">
        <f t="shared" si="1777"/>
        <v>33.139999999999873</v>
      </c>
      <c r="K1135" s="5">
        <f t="shared" si="1804"/>
        <v>48.110833333333289</v>
      </c>
      <c r="L1135" s="5">
        <f t="shared" si="1781"/>
        <v>25.230000000000018</v>
      </c>
      <c r="M1135" s="5">
        <f t="shared" ref="M1135" si="1862">AVERAGE(L1124:L1135)</f>
        <v>38.777500000000032</v>
      </c>
      <c r="N1135" s="6" t="s">
        <v>37</v>
      </c>
      <c r="O1135" s="5">
        <f t="shared" si="1783"/>
        <v>270.9699999999998</v>
      </c>
      <c r="P1135" s="4">
        <f t="shared" si="1829"/>
        <v>1</v>
      </c>
      <c r="Q1135" s="5">
        <f t="shared" si="1830"/>
        <v>46.009999999999764</v>
      </c>
      <c r="R1135" s="5">
        <f t="shared" si="1831"/>
        <v>236.46249999999998</v>
      </c>
      <c r="S1135" s="4">
        <f t="shared" si="1832"/>
        <v>1</v>
      </c>
      <c r="T1135" s="4">
        <f t="shared" si="1833"/>
        <v>0.58306931947788088</v>
      </c>
      <c r="U1135" s="5">
        <f t="shared" si="1824"/>
        <v>244.8659999999999</v>
      </c>
      <c r="V1135" s="5">
        <f t="shared" si="1825"/>
        <v>26.1039999999999</v>
      </c>
      <c r="X1135" s="5">
        <f t="shared" si="1779"/>
        <v>6.6100000000001273</v>
      </c>
      <c r="Y1135" s="5">
        <f t="shared" si="1780"/>
        <v>0.78000000000020009</v>
      </c>
      <c r="AA1135" s="5">
        <f t="shared" si="1798"/>
        <v>1</v>
      </c>
      <c r="AB1135" s="5">
        <f t="shared" si="1799"/>
        <v>0</v>
      </c>
      <c r="AC1135" s="5">
        <f t="shared" si="1800"/>
        <v>1</v>
      </c>
      <c r="AF1135" s="5">
        <f t="shared" si="1786"/>
        <v>13.420000000000073</v>
      </c>
      <c r="AG1135" s="5">
        <f t="shared" si="1787"/>
        <v>13.109999999999673</v>
      </c>
      <c r="AH1135" s="5">
        <f t="shared" si="1788"/>
        <v>19.7199999999998</v>
      </c>
      <c r="AI1135" s="5">
        <f t="shared" si="1789"/>
        <v>20.0300000000002</v>
      </c>
      <c r="AJ1135" s="5"/>
      <c r="AK1135" s="5">
        <f t="shared" si="1790"/>
        <v>13.420000000000073</v>
      </c>
      <c r="AL1135" s="5">
        <f t="shared" si="1810"/>
        <v>20.711000000000105</v>
      </c>
      <c r="AM1135" s="5">
        <f t="shared" si="1791"/>
        <v>19.7199999999998</v>
      </c>
      <c r="AN1135" s="5">
        <f t="shared" si="1806"/>
        <v>40.711999999999946</v>
      </c>
      <c r="AO1135" s="5">
        <f t="shared" si="1807"/>
        <v>0</v>
      </c>
      <c r="AP1135" s="5">
        <f t="shared" si="1826"/>
        <v>4</v>
      </c>
      <c r="AQ1135" s="5">
        <f t="shared" si="1845"/>
        <v>3.7</v>
      </c>
      <c r="AR1135" s="5"/>
      <c r="AS1135" s="5">
        <f t="shared" si="1784"/>
        <v>20.0300000000002</v>
      </c>
      <c r="AT1135" s="5">
        <f t="shared" si="1806"/>
        <v>42.885999999999967</v>
      </c>
      <c r="AU1135" s="5">
        <f t="shared" si="1792"/>
        <v>13.109999999999673</v>
      </c>
      <c r="AV1135" s="5">
        <f t="shared" si="1795"/>
        <v>0.31000000000040018</v>
      </c>
      <c r="AW1135" s="5">
        <f t="shared" si="1793"/>
        <v>6</v>
      </c>
      <c r="AZ1135" s="4">
        <f t="shared" si="1835"/>
        <v>0.58306931947788088</v>
      </c>
      <c r="BA1135" s="5">
        <f t="shared" si="1841"/>
        <v>0</v>
      </c>
      <c r="BB1135" s="4">
        <f t="shared" si="1836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  <c r="CB1135" s="5">
        <f t="shared" si="1815"/>
        <v>13.420000000000073</v>
      </c>
      <c r="CC1135" s="5">
        <f t="shared" si="1816"/>
        <v>19.7199999999998</v>
      </c>
      <c r="CD1135" s="5">
        <f t="shared" si="1827"/>
        <v>6.6100000000001273</v>
      </c>
      <c r="CE1135" s="5">
        <f t="shared" si="1818"/>
        <v>-0.78000000000020009</v>
      </c>
      <c r="CF1135" s="5"/>
      <c r="CG1135" s="5">
        <f t="shared" si="1819"/>
        <v>-50</v>
      </c>
      <c r="CH1135" s="5">
        <f t="shared" si="1822"/>
        <v>0.78000000000020009</v>
      </c>
      <c r="CI1135" s="5">
        <f t="shared" si="1820"/>
        <v>-93.389999999999873</v>
      </c>
    </row>
    <row r="1136" spans="1:87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5">
        <f t="shared" si="1777"/>
        <v>72.079999999999927</v>
      </c>
      <c r="K1136" s="5">
        <f t="shared" si="1804"/>
        <v>51.211666666666623</v>
      </c>
      <c r="L1136" s="5">
        <f t="shared" si="1781"/>
        <v>46.070000000000164</v>
      </c>
      <c r="M1136" s="5">
        <f t="shared" ref="M1136" si="1863">AVERAGE(L1125:L1136)</f>
        <v>40.545833333333384</v>
      </c>
      <c r="N1136" s="6" t="s">
        <v>37</v>
      </c>
      <c r="O1136" s="5">
        <f t="shared" si="1783"/>
        <v>297.77</v>
      </c>
      <c r="P1136" s="4">
        <f t="shared" si="1829"/>
        <v>1</v>
      </c>
      <c r="Q1136" s="5">
        <f t="shared" si="1830"/>
        <v>72.809999999999945</v>
      </c>
      <c r="R1136" s="5">
        <f t="shared" si="1831"/>
        <v>243.16250000000002</v>
      </c>
      <c r="S1136" s="4">
        <f t="shared" si="1832"/>
        <v>1</v>
      </c>
      <c r="T1136" s="4">
        <f t="shared" si="1833"/>
        <v>1</v>
      </c>
      <c r="U1136" s="5">
        <f t="shared" si="1824"/>
        <v>254.61399999999995</v>
      </c>
      <c r="V1136" s="5">
        <f t="shared" si="1825"/>
        <v>43.156000000000034</v>
      </c>
      <c r="X1136" s="5">
        <f t="shared" si="1779"/>
        <v>52.529999999999745</v>
      </c>
      <c r="Y1136" s="5">
        <f t="shared" si="1780"/>
        <v>32.429999999999836</v>
      </c>
      <c r="AA1136" s="5">
        <f t="shared" si="1798"/>
        <v>1</v>
      </c>
      <c r="AB1136" s="5">
        <f t="shared" si="1799"/>
        <v>0</v>
      </c>
      <c r="AC1136" s="5">
        <f t="shared" si="1800"/>
        <v>1</v>
      </c>
      <c r="AF1136" s="5">
        <f t="shared" si="1786"/>
        <v>59.759999999999764</v>
      </c>
      <c r="AG1136" s="5">
        <f t="shared" si="1787"/>
        <v>63.230000000000018</v>
      </c>
      <c r="AH1136" s="5">
        <f t="shared" si="1788"/>
        <v>12.320000000000164</v>
      </c>
      <c r="AI1136" s="5">
        <f t="shared" si="1789"/>
        <v>8.8499999999999091</v>
      </c>
      <c r="AJ1136" s="5"/>
      <c r="AK1136" s="5">
        <f t="shared" si="1790"/>
        <v>12.320000000000164</v>
      </c>
      <c r="AL1136" s="5">
        <f t="shared" si="1810"/>
        <v>20.711000000000105</v>
      </c>
      <c r="AM1136" s="5">
        <f t="shared" si="1791"/>
        <v>59.759999999999764</v>
      </c>
      <c r="AN1136" s="5">
        <f t="shared" si="1806"/>
        <v>39.743999999999915</v>
      </c>
      <c r="AO1136" s="5">
        <f t="shared" si="1807"/>
        <v>1</v>
      </c>
      <c r="AP1136" s="5">
        <f t="shared" si="1826"/>
        <v>4</v>
      </c>
      <c r="AQ1136" s="5">
        <f t="shared" si="1845"/>
        <v>3.6</v>
      </c>
      <c r="AR1136" s="5"/>
      <c r="AS1136" s="5">
        <f t="shared" si="1784"/>
        <v>63.230000000000018</v>
      </c>
      <c r="AT1136" s="5">
        <f t="shared" si="1806"/>
        <v>41.66999999999998</v>
      </c>
      <c r="AU1136" s="5">
        <f t="shared" si="1792"/>
        <v>8.8499999999999091</v>
      </c>
      <c r="AV1136" s="5">
        <f t="shared" si="1795"/>
        <v>-3.4700000000002547</v>
      </c>
      <c r="AW1136" s="5">
        <f t="shared" si="1793"/>
        <v>2</v>
      </c>
      <c r="AZ1136" s="4">
        <f t="shared" si="1835"/>
        <v>1</v>
      </c>
      <c r="BA1136" s="5">
        <f t="shared" si="1841"/>
        <v>0</v>
      </c>
      <c r="BB1136" s="4">
        <f t="shared" si="1836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  <c r="CB1136" s="5">
        <f t="shared" si="1815"/>
        <v>59.759999999999764</v>
      </c>
      <c r="CC1136" s="5">
        <f t="shared" si="1816"/>
        <v>12.320000000000164</v>
      </c>
      <c r="CD1136" s="5">
        <f t="shared" si="1827"/>
        <v>52.529999999999745</v>
      </c>
      <c r="CE1136" s="5">
        <f t="shared" si="1818"/>
        <v>-30</v>
      </c>
      <c r="CF1136" s="5"/>
      <c r="CG1136" s="5">
        <f t="shared" si="1819"/>
        <v>-50</v>
      </c>
      <c r="CH1136" s="5">
        <f t="shared" si="1822"/>
        <v>32.429999999999836</v>
      </c>
      <c r="CI1136" s="5">
        <f t="shared" si="1820"/>
        <v>-47.470000000000255</v>
      </c>
    </row>
    <row r="1137" spans="1:87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5">
        <f t="shared" si="1777"/>
        <v>35.850000000000364</v>
      </c>
      <c r="K1137" s="5">
        <f t="shared" si="1804"/>
        <v>51.835000000000001</v>
      </c>
      <c r="L1137" s="5">
        <f t="shared" si="1781"/>
        <v>25.409999999999854</v>
      </c>
      <c r="M1137" s="5">
        <f t="shared" ref="M1137" si="1864">AVERAGE(L1126:L1137)</f>
        <v>40.584166666666682</v>
      </c>
      <c r="N1137" s="6" t="s">
        <v>37</v>
      </c>
      <c r="O1137" s="5">
        <f t="shared" si="1783"/>
        <v>313.25</v>
      </c>
      <c r="P1137" s="4">
        <f t="shared" si="1829"/>
        <v>1</v>
      </c>
      <c r="Q1137" s="5">
        <f t="shared" si="1830"/>
        <v>88.289999999999964</v>
      </c>
      <c r="R1137" s="5">
        <f t="shared" si="1831"/>
        <v>247.03250000000003</v>
      </c>
      <c r="S1137" s="4">
        <f t="shared" si="1832"/>
        <v>1</v>
      </c>
      <c r="T1137" s="4">
        <f t="shared" si="1833"/>
        <v>1</v>
      </c>
      <c r="U1137" s="5">
        <f t="shared" si="1824"/>
        <v>271.64999999999998</v>
      </c>
      <c r="V1137" s="5">
        <f t="shared" si="1825"/>
        <v>41.600000000000023</v>
      </c>
      <c r="X1137" s="5">
        <f t="shared" si="1779"/>
        <v>1.8099999999999454</v>
      </c>
      <c r="Y1137" s="5">
        <f t="shared" si="1780"/>
        <v>0.3000000000001819</v>
      </c>
      <c r="AA1137" s="5">
        <f t="shared" si="1798"/>
        <v>1</v>
      </c>
      <c r="AB1137" s="5">
        <f t="shared" si="1799"/>
        <v>0</v>
      </c>
      <c r="AC1137" s="5">
        <f t="shared" si="1800"/>
        <v>1</v>
      </c>
      <c r="AF1137" s="5">
        <f t="shared" si="1786"/>
        <v>18.150000000000091</v>
      </c>
      <c r="AG1137" s="5">
        <f t="shared" si="1787"/>
        <v>16.720000000000255</v>
      </c>
      <c r="AH1137" s="5">
        <f t="shared" si="1788"/>
        <v>17.700000000000273</v>
      </c>
      <c r="AI1137" s="5">
        <f t="shared" si="1789"/>
        <v>19.130000000000109</v>
      </c>
      <c r="AJ1137" s="5"/>
      <c r="AK1137" s="5">
        <f t="shared" si="1790"/>
        <v>17.700000000000273</v>
      </c>
      <c r="AL1137" s="5">
        <f t="shared" si="1810"/>
        <v>20.711000000000105</v>
      </c>
      <c r="AM1137" s="5">
        <f t="shared" si="1791"/>
        <v>18.150000000000091</v>
      </c>
      <c r="AN1137" s="5">
        <f t="shared" si="1806"/>
        <v>36.632999999999946</v>
      </c>
      <c r="AO1137" s="5">
        <f t="shared" si="1807"/>
        <v>0</v>
      </c>
      <c r="AP1137" s="5">
        <f t="shared" si="1826"/>
        <v>3</v>
      </c>
      <c r="AQ1137" s="5">
        <f t="shared" si="1845"/>
        <v>3.4</v>
      </c>
      <c r="AR1137" s="5"/>
      <c r="AS1137" s="5">
        <f t="shared" si="1784"/>
        <v>19.130000000000109</v>
      </c>
      <c r="AT1137" s="5">
        <f t="shared" si="1806"/>
        <v>38.905000000000015</v>
      </c>
      <c r="AU1137" s="5">
        <f t="shared" si="1792"/>
        <v>16.720000000000255</v>
      </c>
      <c r="AV1137" s="5">
        <f t="shared" si="1795"/>
        <v>1.4299999999998363</v>
      </c>
      <c r="AW1137" s="5">
        <f t="shared" si="1793"/>
        <v>3</v>
      </c>
      <c r="AZ1137" s="4">
        <f t="shared" si="1835"/>
        <v>1</v>
      </c>
      <c r="BA1137" s="5">
        <f t="shared" si="1841"/>
        <v>15.480000000000018</v>
      </c>
      <c r="BB1137" s="4">
        <f t="shared" si="1836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  <c r="CB1137" s="5">
        <f t="shared" si="1815"/>
        <v>18.150000000000091</v>
      </c>
      <c r="CC1137" s="5">
        <f t="shared" si="1816"/>
        <v>17.700000000000273</v>
      </c>
      <c r="CD1137" s="5">
        <f t="shared" si="1827"/>
        <v>1.8099999999999454</v>
      </c>
      <c r="CE1137" s="5">
        <f t="shared" si="1818"/>
        <v>-0.3000000000001819</v>
      </c>
      <c r="CF1137" s="5"/>
      <c r="CG1137" s="5">
        <f t="shared" si="1819"/>
        <v>-50</v>
      </c>
      <c r="CH1137" s="5">
        <f t="shared" si="1822"/>
        <v>0.3000000000001819</v>
      </c>
      <c r="CI1137" s="5">
        <f t="shared" si="1820"/>
        <v>-98.190000000000055</v>
      </c>
    </row>
    <row r="1138" spans="1:87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5">
        <f t="shared" si="1777"/>
        <v>38.019999999999982</v>
      </c>
      <c r="K1138" s="5">
        <f t="shared" si="1804"/>
        <v>48.720833333333339</v>
      </c>
      <c r="L1138" s="5">
        <f t="shared" si="1781"/>
        <v>37.540000000000418</v>
      </c>
      <c r="M1138" s="5">
        <f t="shared" ref="M1138" si="1865">AVERAGE(L1127:L1138)</f>
        <v>38.494166666666729</v>
      </c>
      <c r="N1138" s="6" t="s">
        <v>37</v>
      </c>
      <c r="O1138" s="5">
        <f t="shared" si="1783"/>
        <v>319.74000000000024</v>
      </c>
      <c r="P1138" s="4">
        <f t="shared" si="1829"/>
        <v>1</v>
      </c>
      <c r="Q1138" s="5">
        <f t="shared" si="1830"/>
        <v>68.440000000000055</v>
      </c>
      <c r="R1138" s="5">
        <f t="shared" si="1831"/>
        <v>268.4100000000002</v>
      </c>
      <c r="S1138" s="4">
        <f t="shared" si="1832"/>
        <v>1</v>
      </c>
      <c r="T1138" s="4">
        <f t="shared" si="1833"/>
        <v>1</v>
      </c>
      <c r="U1138" s="5">
        <f t="shared" si="1824"/>
        <v>290.60600000000005</v>
      </c>
      <c r="V1138" s="5">
        <f t="shared" si="1825"/>
        <v>29.134000000000185</v>
      </c>
      <c r="X1138" s="5">
        <f t="shared" si="1779"/>
        <v>-17.340000000000146</v>
      </c>
      <c r="Y1138" s="5">
        <f t="shared" si="1780"/>
        <v>-30.070000000000164</v>
      </c>
      <c r="AA1138" s="5">
        <f t="shared" si="1798"/>
        <v>0</v>
      </c>
      <c r="AB1138" s="5">
        <f t="shared" si="1799"/>
        <v>1</v>
      </c>
      <c r="AC1138" s="5">
        <f t="shared" si="1800"/>
        <v>1</v>
      </c>
      <c r="AF1138" s="5">
        <f t="shared" si="1786"/>
        <v>20.679999999999836</v>
      </c>
      <c r="AG1138" s="5">
        <f t="shared" si="1787"/>
        <v>21.019999999999982</v>
      </c>
      <c r="AH1138" s="5">
        <f t="shared" si="1788"/>
        <v>17.340000000000146</v>
      </c>
      <c r="AI1138" s="5">
        <f t="shared" si="1789"/>
        <v>17</v>
      </c>
      <c r="AJ1138" s="5"/>
      <c r="AK1138" s="5">
        <f t="shared" si="1790"/>
        <v>17.340000000000146</v>
      </c>
      <c r="AL1138" s="5">
        <f t="shared" si="1810"/>
        <v>20.711000000000105</v>
      </c>
      <c r="AM1138" s="5">
        <f t="shared" si="1791"/>
        <v>20.679999999999836</v>
      </c>
      <c r="AN1138" s="5">
        <f t="shared" si="1806"/>
        <v>36.327999999999932</v>
      </c>
      <c r="AO1138" s="5">
        <f t="shared" si="1807"/>
        <v>0</v>
      </c>
      <c r="AP1138" s="5">
        <f t="shared" si="1826"/>
        <v>3</v>
      </c>
      <c r="AQ1138" s="5">
        <f t="shared" si="1845"/>
        <v>3.3</v>
      </c>
      <c r="AR1138" s="5"/>
      <c r="AS1138" s="5">
        <f t="shared" si="1784"/>
        <v>21.019999999999982</v>
      </c>
      <c r="AT1138" s="5">
        <f t="shared" si="1806"/>
        <v>38.256000000000043</v>
      </c>
      <c r="AU1138" s="5">
        <f t="shared" si="1792"/>
        <v>17</v>
      </c>
      <c r="AV1138" s="5">
        <f t="shared" si="1795"/>
        <v>-0.34000000000014552</v>
      </c>
      <c r="AW1138" s="5">
        <f t="shared" si="1793"/>
        <v>4</v>
      </c>
      <c r="AZ1138" s="4">
        <f t="shared" si="1835"/>
        <v>1</v>
      </c>
      <c r="BA1138" s="5">
        <f t="shared" si="1841"/>
        <v>6.4900000000002365</v>
      </c>
      <c r="BB1138" s="4">
        <f t="shared" si="1836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  <c r="CB1138" s="5">
        <f t="shared" si="1815"/>
        <v>20.679999999999836</v>
      </c>
      <c r="CC1138" s="5">
        <f t="shared" si="1816"/>
        <v>17.340000000000146</v>
      </c>
      <c r="CD1138" s="5">
        <f t="shared" si="1827"/>
        <v>-17.340000000000146</v>
      </c>
      <c r="CE1138" s="5">
        <f t="shared" si="1818"/>
        <v>30.070000000000164</v>
      </c>
      <c r="CF1138" s="5"/>
      <c r="CG1138" s="5">
        <f t="shared" si="1819"/>
        <v>-50</v>
      </c>
      <c r="CH1138" s="5">
        <f t="shared" si="1822"/>
        <v>-30.070000000000164</v>
      </c>
      <c r="CI1138" s="5">
        <f t="shared" si="1820"/>
        <v>-117.34000000000015</v>
      </c>
    </row>
    <row r="1139" spans="1:87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5">
        <f t="shared" si="1777"/>
        <v>74.960000000000491</v>
      </c>
      <c r="K1139" s="5">
        <f t="shared" si="1804"/>
        <v>49.775000000000055</v>
      </c>
      <c r="L1139" s="5">
        <f t="shared" si="1781"/>
        <v>65.259999999999764</v>
      </c>
      <c r="M1139" s="5">
        <f t="shared" ref="M1139" si="1866">AVERAGE(L1128:L1139)</f>
        <v>39.423333333333403</v>
      </c>
      <c r="N1139" s="6" t="s">
        <v>37</v>
      </c>
      <c r="O1139" s="5">
        <f t="shared" si="1783"/>
        <v>318.82000000000016</v>
      </c>
      <c r="P1139" s="4">
        <f t="shared" si="1829"/>
        <v>0.98113594422800765</v>
      </c>
      <c r="Q1139" s="5">
        <f t="shared" si="1830"/>
        <v>48.770000000000437</v>
      </c>
      <c r="R1139" s="5">
        <f t="shared" si="1831"/>
        <v>283.16249999999991</v>
      </c>
      <c r="S1139" s="4">
        <f t="shared" si="1832"/>
        <v>0.99029331082506789</v>
      </c>
      <c r="T1139" s="4">
        <f t="shared" si="1833"/>
        <v>0.99029331082506789</v>
      </c>
      <c r="U1139" s="5">
        <f t="shared" si="1824"/>
        <v>304.11</v>
      </c>
      <c r="V1139" s="5">
        <f t="shared" si="1825"/>
        <v>14.71000000000015</v>
      </c>
      <c r="X1139" s="5">
        <f t="shared" si="1779"/>
        <v>-43.340000000000146</v>
      </c>
      <c r="Y1139" s="5">
        <f t="shared" si="1780"/>
        <v>-33.110000000000127</v>
      </c>
      <c r="AA1139" s="5">
        <f t="shared" si="1798"/>
        <v>0</v>
      </c>
      <c r="AB1139" s="5">
        <f t="shared" si="1799"/>
        <v>1</v>
      </c>
      <c r="AC1139" s="5">
        <f t="shared" si="1800"/>
        <v>1</v>
      </c>
      <c r="AF1139" s="5">
        <f t="shared" si="1786"/>
        <v>23.160000000000309</v>
      </c>
      <c r="AG1139" s="5">
        <f t="shared" si="1787"/>
        <v>48.790000000000418</v>
      </c>
      <c r="AH1139" s="5">
        <f t="shared" si="1788"/>
        <v>51.800000000000182</v>
      </c>
      <c r="AI1139" s="5">
        <f t="shared" si="1789"/>
        <v>26.170000000000073</v>
      </c>
      <c r="AJ1139" s="5"/>
      <c r="AK1139" s="5">
        <f t="shared" si="1790"/>
        <v>23.160000000000309</v>
      </c>
      <c r="AL1139" s="5">
        <f t="shared" si="1810"/>
        <v>20.865000000000144</v>
      </c>
      <c r="AM1139" s="5">
        <f t="shared" si="1791"/>
        <v>51.800000000000182</v>
      </c>
      <c r="AN1139" s="5">
        <f t="shared" si="1806"/>
        <v>38.986999999999945</v>
      </c>
      <c r="AO1139" s="5">
        <f t="shared" si="1807"/>
        <v>1</v>
      </c>
      <c r="AP1139" s="5">
        <f t="shared" si="1826"/>
        <v>4</v>
      </c>
      <c r="AQ1139" s="5">
        <f t="shared" si="1845"/>
        <v>3.3</v>
      </c>
      <c r="AR1139" s="5"/>
      <c r="AS1139" s="5">
        <f t="shared" si="1784"/>
        <v>48.790000000000418</v>
      </c>
      <c r="AT1139" s="5">
        <f t="shared" si="1806"/>
        <v>39.988000000000099</v>
      </c>
      <c r="AU1139" s="5">
        <f t="shared" si="1792"/>
        <v>26.170000000000073</v>
      </c>
      <c r="AV1139" s="5">
        <f t="shared" si="1795"/>
        <v>-25.630000000000109</v>
      </c>
      <c r="AW1139" s="5">
        <f t="shared" si="1793"/>
        <v>5</v>
      </c>
      <c r="AZ1139" s="4">
        <f t="shared" si="1835"/>
        <v>0.99029331082506789</v>
      </c>
      <c r="BA1139" s="5">
        <f t="shared" si="1841"/>
        <v>-0.92000000000007276</v>
      </c>
      <c r="BB1139" s="4">
        <f t="shared" si="1836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  <c r="CB1139" s="5">
        <f t="shared" si="1815"/>
        <v>23.160000000000309</v>
      </c>
      <c r="CC1139" s="5">
        <f t="shared" si="1816"/>
        <v>51.800000000000182</v>
      </c>
      <c r="CD1139" s="5">
        <f t="shared" si="1827"/>
        <v>-50</v>
      </c>
      <c r="CE1139" s="5">
        <f t="shared" si="1818"/>
        <v>33.110000000000127</v>
      </c>
      <c r="CF1139" s="5"/>
      <c r="CG1139" s="5">
        <f t="shared" si="1819"/>
        <v>-50</v>
      </c>
      <c r="CH1139" s="5">
        <f t="shared" si="1822"/>
        <v>-33.110000000000127</v>
      </c>
      <c r="CI1139" s="5">
        <f t="shared" si="1820"/>
        <v>-150</v>
      </c>
    </row>
    <row r="1140" spans="1:87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5">
        <f t="shared" si="1777"/>
        <v>44.519999999999982</v>
      </c>
      <c r="K1140" s="5">
        <f t="shared" si="1804"/>
        <v>51.192500000000074</v>
      </c>
      <c r="L1140" s="5">
        <f t="shared" si="1781"/>
        <v>44.5</v>
      </c>
      <c r="M1140" s="5">
        <f t="shared" ref="M1140" si="1867">AVERAGE(L1129:L1140)</f>
        <v>40.063333333333389</v>
      </c>
      <c r="N1140" s="6" t="s">
        <v>37</v>
      </c>
      <c r="O1140" s="5">
        <f t="shared" si="1783"/>
        <v>313.71000000000004</v>
      </c>
      <c r="P1140" s="4">
        <f t="shared" si="1829"/>
        <v>0.72553482020937055</v>
      </c>
      <c r="Q1140" s="5">
        <f t="shared" si="1830"/>
        <v>21.970000000000255</v>
      </c>
      <c r="R1140" s="5">
        <f t="shared" si="1831"/>
        <v>303.26250000000005</v>
      </c>
      <c r="S1140" s="4">
        <f t="shared" si="1832"/>
        <v>0.91189362945645536</v>
      </c>
      <c r="T1140" s="4">
        <f t="shared" si="1833"/>
        <v>0.93637898290778443</v>
      </c>
      <c r="U1140" s="5">
        <f t="shared" si="1824"/>
        <v>312.65800000000007</v>
      </c>
      <c r="V1140" s="5">
        <f t="shared" si="1825"/>
        <v>1.0519999999999641</v>
      </c>
      <c r="X1140" s="5">
        <f t="shared" si="1779"/>
        <v>-31.690000000000055</v>
      </c>
      <c r="Y1140" s="5">
        <f t="shared" si="1780"/>
        <v>-23.190000000000055</v>
      </c>
      <c r="AA1140" s="5">
        <f t="shared" si="1798"/>
        <v>0</v>
      </c>
      <c r="AB1140" s="5">
        <f t="shared" si="1799"/>
        <v>1</v>
      </c>
      <c r="AC1140" s="5">
        <f t="shared" si="1800"/>
        <v>1</v>
      </c>
      <c r="AF1140" s="5">
        <f t="shared" si="1786"/>
        <v>0</v>
      </c>
      <c r="AG1140" s="5">
        <f t="shared" si="1787"/>
        <v>-4.5599999999999454</v>
      </c>
      <c r="AH1140" s="5">
        <f t="shared" si="1788"/>
        <v>39.960000000000036</v>
      </c>
      <c r="AI1140" s="5">
        <f t="shared" si="1789"/>
        <v>44.519999999999982</v>
      </c>
      <c r="AJ1140" s="5"/>
      <c r="AK1140" s="5">
        <f t="shared" si="1790"/>
        <v>0</v>
      </c>
      <c r="AL1140" s="5">
        <f t="shared" si="1810"/>
        <v>20.865000000000144</v>
      </c>
      <c r="AM1140" s="5">
        <f t="shared" si="1791"/>
        <v>39.960000000000036</v>
      </c>
      <c r="AN1140" s="5">
        <f t="shared" si="1806"/>
        <v>40.126999999999953</v>
      </c>
      <c r="AO1140" s="5">
        <f t="shared" si="1807"/>
        <v>0</v>
      </c>
      <c r="AP1140" s="5">
        <f t="shared" si="1826"/>
        <v>4</v>
      </c>
      <c r="AQ1140" s="5">
        <f t="shared" si="1845"/>
        <v>3.4</v>
      </c>
      <c r="AR1140" s="5"/>
      <c r="AS1140" s="5">
        <f t="shared" si="1784"/>
        <v>44.519999999999982</v>
      </c>
      <c r="AT1140" s="5">
        <f t="shared" si="1806"/>
        <v>42.500000000000092</v>
      </c>
      <c r="AU1140" s="5">
        <f t="shared" si="1792"/>
        <v>-4.5599999999999454</v>
      </c>
      <c r="AV1140" s="5">
        <f t="shared" si="1795"/>
        <v>4.5599999999999454</v>
      </c>
      <c r="AW1140" s="5">
        <f t="shared" si="1793"/>
        <v>6</v>
      </c>
      <c r="AZ1140" s="4">
        <f t="shared" si="1835"/>
        <v>0.93637898290778443</v>
      </c>
      <c r="BA1140" s="5">
        <f t="shared" si="1841"/>
        <v>-5.1100000000001273</v>
      </c>
      <c r="BB1140" s="4">
        <f t="shared" si="1836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  <c r="CB1140" s="5">
        <f t="shared" si="1815"/>
        <v>0</v>
      </c>
      <c r="CC1140" s="5">
        <f t="shared" si="1816"/>
        <v>39.960000000000036</v>
      </c>
      <c r="CD1140" s="5">
        <f t="shared" si="1827"/>
        <v>-31.690000000000055</v>
      </c>
      <c r="CE1140" s="5">
        <f t="shared" si="1818"/>
        <v>23.190000000000055</v>
      </c>
      <c r="CF1140" s="5"/>
      <c r="CG1140" s="5">
        <f t="shared" si="1819"/>
        <v>-50</v>
      </c>
      <c r="CH1140" s="5">
        <f t="shared" si="1822"/>
        <v>-23.190000000000055</v>
      </c>
      <c r="CI1140" s="5">
        <f t="shared" si="1820"/>
        <v>-131.69000000000005</v>
      </c>
    </row>
    <row r="1141" spans="1:87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5">
        <f t="shared" si="1777"/>
        <v>20.380000000000109</v>
      </c>
      <c r="K1141" s="5">
        <f t="shared" si="1804"/>
        <v>48.988333333333422</v>
      </c>
      <c r="L1141" s="5">
        <f t="shared" si="1781"/>
        <v>18.900000000000091</v>
      </c>
      <c r="M1141" s="5">
        <f t="shared" ref="M1141" si="1868">AVERAGE(L1130:L1141)</f>
        <v>39.037500000000058</v>
      </c>
      <c r="N1141" s="6" t="s">
        <v>37</v>
      </c>
      <c r="O1141" s="5">
        <f t="shared" si="1783"/>
        <v>307.55000000000018</v>
      </c>
      <c r="P1141" s="4">
        <f t="shared" si="1829"/>
        <v>0</v>
      </c>
      <c r="Q1141" s="5">
        <f t="shared" si="1830"/>
        <v>12.190000000000055</v>
      </c>
      <c r="R1141" s="5">
        <f t="shared" si="1831"/>
        <v>310.5975000000002</v>
      </c>
      <c r="S1141" s="4">
        <f t="shared" si="1832"/>
        <v>0.75005126102112063</v>
      </c>
      <c r="T1141" s="4">
        <f t="shared" si="1833"/>
        <v>0.87138636843215833</v>
      </c>
      <c r="U1141" s="5">
        <f t="shared" si="1824"/>
        <v>314.61400000000015</v>
      </c>
      <c r="V1141" s="5">
        <f t="shared" si="1825"/>
        <v>-7.0639999999999645</v>
      </c>
      <c r="X1141" s="5">
        <f t="shared" si="1779"/>
        <v>-2.4600000000000364</v>
      </c>
      <c r="Y1141" s="5">
        <f t="shared" si="1780"/>
        <v>4.4800000000000182</v>
      </c>
      <c r="AA1141" s="5">
        <f t="shared" si="1798"/>
        <v>0</v>
      </c>
      <c r="AB1141" s="5">
        <f t="shared" si="1799"/>
        <v>0</v>
      </c>
      <c r="AC1141" s="5">
        <f t="shared" si="1800"/>
        <v>0</v>
      </c>
      <c r="AF1141" s="5">
        <f t="shared" si="1786"/>
        <v>13.349999999999909</v>
      </c>
      <c r="AG1141" s="5">
        <f t="shared" si="1787"/>
        <v>12.769999999999982</v>
      </c>
      <c r="AH1141" s="5">
        <f t="shared" si="1788"/>
        <v>7.0300000000002001</v>
      </c>
      <c r="AI1141" s="5">
        <f t="shared" si="1789"/>
        <v>7.6100000000001273</v>
      </c>
      <c r="AJ1141" s="5"/>
      <c r="AK1141" s="5">
        <f t="shared" si="1790"/>
        <v>7.0300000000002001</v>
      </c>
      <c r="AL1141" s="5">
        <f t="shared" si="1810"/>
        <v>18.246000000000276</v>
      </c>
      <c r="AM1141" s="5">
        <f t="shared" si="1791"/>
        <v>13.349999999999909</v>
      </c>
      <c r="AN1141" s="5">
        <f t="shared" si="1806"/>
        <v>38.39199999999996</v>
      </c>
      <c r="AO1141" s="5">
        <f t="shared" si="1807"/>
        <v>0</v>
      </c>
      <c r="AP1141" s="5">
        <f t="shared" si="1826"/>
        <v>4</v>
      </c>
      <c r="AQ1141" s="5">
        <f t="shared" si="1845"/>
        <v>3.6</v>
      </c>
      <c r="AR1141" s="5"/>
      <c r="AS1141" s="5">
        <f t="shared" si="1784"/>
        <v>12.769999999999982</v>
      </c>
      <c r="AT1141" s="5">
        <f t="shared" si="1806"/>
        <v>40.84500000000007</v>
      </c>
      <c r="AU1141" s="5">
        <f t="shared" si="1792"/>
        <v>7.6100000000001273</v>
      </c>
      <c r="AV1141" s="5">
        <f t="shared" si="1795"/>
        <v>0.57999999999992724</v>
      </c>
      <c r="AW1141" s="5">
        <f t="shared" si="1793"/>
        <v>2</v>
      </c>
      <c r="AZ1141" s="4">
        <f t="shared" si="1835"/>
        <v>0.87138636843215833</v>
      </c>
      <c r="BA1141" s="5">
        <f t="shared" si="1841"/>
        <v>-6.1599999999998545</v>
      </c>
      <c r="BB1141" s="4">
        <f t="shared" si="1836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  <c r="CB1141" s="5">
        <f t="shared" si="1815"/>
        <v>13.349999999999909</v>
      </c>
      <c r="CC1141" s="5">
        <f t="shared" si="1816"/>
        <v>7.0300000000002001</v>
      </c>
      <c r="CD1141" s="5">
        <f t="shared" si="1827"/>
        <v>-2.4600000000000364</v>
      </c>
      <c r="CE1141" s="5">
        <f t="shared" si="1818"/>
        <v>-4.4800000000000182</v>
      </c>
      <c r="CF1141" s="5"/>
      <c r="CG1141" s="5">
        <f t="shared" si="1819"/>
        <v>-50</v>
      </c>
      <c r="CH1141" s="5">
        <f t="shared" si="1822"/>
        <v>4.4800000000000182</v>
      </c>
      <c r="CI1141" s="5">
        <f t="shared" si="1820"/>
        <v>-102.46000000000004</v>
      </c>
    </row>
    <row r="1142" spans="1:87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5">
        <f t="shared" si="1777"/>
        <v>72.179999999999836</v>
      </c>
      <c r="K1142" s="5">
        <f t="shared" si="1804"/>
        <v>51.783333333333381</v>
      </c>
      <c r="L1142" s="5">
        <f t="shared" si="1781"/>
        <v>39.429999999999836</v>
      </c>
      <c r="M1142" s="5">
        <f t="shared" ref="M1142" si="1869">AVERAGE(L1131:L1142)</f>
        <v>38.641666666666687</v>
      </c>
      <c r="N1142" s="6" t="s">
        <v>37</v>
      </c>
      <c r="O1142" s="5">
        <f t="shared" si="1783"/>
        <v>284.20000000000027</v>
      </c>
      <c r="P1142" s="4">
        <f t="shared" si="1829"/>
        <v>0</v>
      </c>
      <c r="Q1142" s="5">
        <f t="shared" si="1830"/>
        <v>35.539999999999964</v>
      </c>
      <c r="R1142" s="5">
        <f t="shared" si="1831"/>
        <v>293.08500000000026</v>
      </c>
      <c r="S1142" s="4">
        <f t="shared" si="1832"/>
        <v>0</v>
      </c>
      <c r="T1142" s="4">
        <f t="shared" si="1833"/>
        <v>0.48071303331385251</v>
      </c>
      <c r="U1142" s="5">
        <f t="shared" si="1824"/>
        <v>308.8040000000002</v>
      </c>
      <c r="V1142" s="5">
        <f t="shared" si="1825"/>
        <v>-24.603999999999928</v>
      </c>
      <c r="X1142" s="5">
        <f t="shared" si="1779"/>
        <v>-56.659999999999854</v>
      </c>
      <c r="Y1142" s="5">
        <f t="shared" si="1780"/>
        <v>-22.130000000000109</v>
      </c>
      <c r="AA1142" s="5">
        <f t="shared" si="1798"/>
        <v>0</v>
      </c>
      <c r="AB1142" s="5">
        <f t="shared" si="1799"/>
        <v>1</v>
      </c>
      <c r="AC1142" s="5">
        <f t="shared" si="1800"/>
        <v>1</v>
      </c>
      <c r="AF1142" s="5">
        <f t="shared" si="1786"/>
        <v>6.5599999999999454</v>
      </c>
      <c r="AG1142" s="5">
        <f t="shared" si="1787"/>
        <v>12.369999999999891</v>
      </c>
      <c r="AH1142" s="5">
        <f t="shared" si="1788"/>
        <v>65.619999999999891</v>
      </c>
      <c r="AI1142" s="5">
        <f t="shared" si="1789"/>
        <v>59.809999999999945</v>
      </c>
      <c r="AJ1142" s="5"/>
      <c r="AK1142" s="5">
        <f t="shared" si="1790"/>
        <v>6.5599999999999454</v>
      </c>
      <c r="AL1142" s="5">
        <f t="shared" si="1810"/>
        <v>18.246000000000276</v>
      </c>
      <c r="AM1142" s="5">
        <f t="shared" si="1791"/>
        <v>65.619999999999891</v>
      </c>
      <c r="AN1142" s="5">
        <f t="shared" si="1806"/>
        <v>38.053999999999952</v>
      </c>
      <c r="AO1142" s="5">
        <f t="shared" si="1807"/>
        <v>1</v>
      </c>
      <c r="AP1142" s="5">
        <f t="shared" si="1826"/>
        <v>4</v>
      </c>
      <c r="AQ1142" s="5">
        <f t="shared" si="1845"/>
        <v>3.7</v>
      </c>
      <c r="AR1142" s="5"/>
      <c r="AS1142" s="5">
        <f t="shared" si="1784"/>
        <v>59.809999999999945</v>
      </c>
      <c r="AT1142" s="5">
        <f t="shared" si="1806"/>
        <v>39.537000000000077</v>
      </c>
      <c r="AU1142" s="5">
        <f t="shared" si="1792"/>
        <v>12.369999999999891</v>
      </c>
      <c r="AV1142" s="5">
        <f t="shared" si="1795"/>
        <v>-5.8099999999999454</v>
      </c>
      <c r="AW1142" s="5">
        <f t="shared" si="1793"/>
        <v>3</v>
      </c>
      <c r="AZ1142" s="4">
        <f t="shared" si="1835"/>
        <v>0.48071303331385251</v>
      </c>
      <c r="BA1142" s="5">
        <f t="shared" si="1841"/>
        <v>0</v>
      </c>
      <c r="BB1142" s="4">
        <f t="shared" si="1836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  <c r="CB1142" s="5">
        <f t="shared" si="1815"/>
        <v>6.5599999999999454</v>
      </c>
      <c r="CC1142" s="5">
        <f t="shared" si="1816"/>
        <v>65.619999999999891</v>
      </c>
      <c r="CD1142" s="5">
        <f t="shared" si="1827"/>
        <v>-50</v>
      </c>
      <c r="CE1142" s="5">
        <f t="shared" si="1818"/>
        <v>22.130000000000109</v>
      </c>
      <c r="CF1142" s="5"/>
      <c r="CG1142" s="5">
        <f t="shared" si="1819"/>
        <v>-50</v>
      </c>
      <c r="CH1142" s="5">
        <f t="shared" si="1822"/>
        <v>-22.130000000000109</v>
      </c>
      <c r="CI1142" s="5">
        <f t="shared" si="1820"/>
        <v>-150</v>
      </c>
    </row>
    <row r="1143" spans="1:87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5">
        <f t="shared" si="1777"/>
        <v>36.429999999999836</v>
      </c>
      <c r="K1143" s="5">
        <f t="shared" si="1804"/>
        <v>50.543333333333372</v>
      </c>
      <c r="L1143" s="5">
        <f t="shared" si="1781"/>
        <v>23.639999999999873</v>
      </c>
      <c r="M1143" s="5">
        <f t="shared" ref="M1143" si="1870">AVERAGE(L1132:L1143)</f>
        <v>38.102499999999999</v>
      </c>
      <c r="N1143" s="6" t="s">
        <v>36</v>
      </c>
      <c r="O1143" s="5">
        <f t="shared" si="1783"/>
        <v>270.17999999999984</v>
      </c>
      <c r="P1143" s="4">
        <f t="shared" si="1829"/>
        <v>0</v>
      </c>
      <c r="Q1143" s="5">
        <f t="shared" si="1830"/>
        <v>48.640000000000327</v>
      </c>
      <c r="R1143" s="5">
        <f t="shared" si="1831"/>
        <v>282.33999999999992</v>
      </c>
      <c r="S1143" s="4">
        <f t="shared" si="1832"/>
        <v>0</v>
      </c>
      <c r="T1143" s="4">
        <f t="shared" si="1833"/>
        <v>0</v>
      </c>
      <c r="U1143" s="5">
        <f t="shared" si="1824"/>
        <v>298.89200000000011</v>
      </c>
      <c r="V1143" s="5">
        <f t="shared" si="1825"/>
        <v>-28.712000000000273</v>
      </c>
      <c r="X1143" s="5">
        <f t="shared" si="1779"/>
        <v>-13.7800000000002</v>
      </c>
      <c r="Y1143" s="5">
        <f t="shared" si="1780"/>
        <v>-2.7699999999999818</v>
      </c>
      <c r="AA1143" s="5">
        <f t="shared" si="1798"/>
        <v>0</v>
      </c>
      <c r="AB1143" s="5">
        <f t="shared" si="1799"/>
        <v>1</v>
      </c>
      <c r="AC1143" s="5">
        <f t="shared" si="1800"/>
        <v>1</v>
      </c>
      <c r="AF1143" s="5">
        <f t="shared" si="1786"/>
        <v>14.529999999999745</v>
      </c>
      <c r="AG1143" s="5">
        <f t="shared" si="1787"/>
        <v>14.009999999999764</v>
      </c>
      <c r="AH1143" s="5">
        <f t="shared" si="1788"/>
        <v>21.900000000000091</v>
      </c>
      <c r="AI1143" s="5">
        <f t="shared" si="1789"/>
        <v>22.420000000000073</v>
      </c>
      <c r="AJ1143" s="5"/>
      <c r="AK1143" s="5">
        <f t="shared" si="1790"/>
        <v>14.529999999999745</v>
      </c>
      <c r="AL1143" s="5">
        <f t="shared" si="1810"/>
        <v>18.246000000000276</v>
      </c>
      <c r="AM1143" s="5">
        <f t="shared" si="1791"/>
        <v>21.900000000000091</v>
      </c>
      <c r="AN1143" s="5">
        <f t="shared" si="1806"/>
        <v>36.939999999999962</v>
      </c>
      <c r="AO1143" s="5">
        <f t="shared" si="1807"/>
        <v>0</v>
      </c>
      <c r="AP1143" s="5">
        <f t="shared" si="1826"/>
        <v>4</v>
      </c>
      <c r="AQ1143" s="5">
        <f t="shared" si="1845"/>
        <v>3.8</v>
      </c>
      <c r="AR1143" s="5"/>
      <c r="AS1143" s="5">
        <f t="shared" si="1784"/>
        <v>22.420000000000073</v>
      </c>
      <c r="AT1143" s="5">
        <f t="shared" si="1806"/>
        <v>37.929000000000087</v>
      </c>
      <c r="AU1143" s="5">
        <f t="shared" si="1792"/>
        <v>14.009999999999764</v>
      </c>
      <c r="AV1143" s="5">
        <f t="shared" si="1795"/>
        <v>0.51999999999998181</v>
      </c>
      <c r="AW1143" s="5">
        <f t="shared" si="1793"/>
        <v>4</v>
      </c>
      <c r="AZ1143" s="4">
        <f t="shared" si="1835"/>
        <v>0</v>
      </c>
      <c r="BA1143" s="5">
        <f t="shared" si="1841"/>
        <v>0</v>
      </c>
      <c r="BB1143" s="4">
        <f t="shared" si="1836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  <c r="CB1143" s="5">
        <f t="shared" si="1815"/>
        <v>14.529999999999745</v>
      </c>
      <c r="CC1143" s="5">
        <f t="shared" si="1816"/>
        <v>21.900000000000091</v>
      </c>
      <c r="CD1143" s="5">
        <f t="shared" si="1827"/>
        <v>-13.7800000000002</v>
      </c>
      <c r="CE1143" s="5">
        <f t="shared" si="1818"/>
        <v>2.7699999999999818</v>
      </c>
      <c r="CF1143" s="5"/>
      <c r="CG1143" s="5">
        <f t="shared" si="1819"/>
        <v>-50</v>
      </c>
      <c r="CH1143" s="5">
        <f t="shared" si="1822"/>
        <v>-2.7699999999999818</v>
      </c>
      <c r="CI1143" s="5">
        <f t="shared" si="1820"/>
        <v>-113.7800000000002</v>
      </c>
    </row>
    <row r="1144" spans="1:87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5">
        <f t="shared" si="1777"/>
        <v>42.259999999999764</v>
      </c>
      <c r="K1144" s="5">
        <f t="shared" si="1804"/>
        <v>47.990833333333363</v>
      </c>
      <c r="L1144" s="5">
        <f t="shared" si="1781"/>
        <v>42.449999999999818</v>
      </c>
      <c r="M1144" s="5">
        <f t="shared" ref="M1144" si="1871">AVERAGE(L1133:L1144)</f>
        <v>37.766666666666652</v>
      </c>
      <c r="N1144" s="6" t="s">
        <v>36</v>
      </c>
      <c r="O1144" s="5">
        <f t="shared" si="1783"/>
        <v>264.07000000000016</v>
      </c>
      <c r="P1144" s="4">
        <f t="shared" si="1829"/>
        <v>0</v>
      </c>
      <c r="Q1144" s="5">
        <f t="shared" si="1830"/>
        <v>49.639999999999873</v>
      </c>
      <c r="R1144" s="5">
        <f t="shared" si="1831"/>
        <v>276.48000000000013</v>
      </c>
      <c r="S1144" s="4">
        <f t="shared" si="1832"/>
        <v>0</v>
      </c>
      <c r="T1144" s="4">
        <f t="shared" si="1833"/>
        <v>0</v>
      </c>
      <c r="U1144" s="5">
        <f t="shared" si="1824"/>
        <v>287.94200000000012</v>
      </c>
      <c r="V1144" s="5">
        <f t="shared" si="1825"/>
        <v>-23.871999999999957</v>
      </c>
      <c r="X1144" s="5">
        <f t="shared" si="1779"/>
        <v>13.059999999999945</v>
      </c>
      <c r="Y1144" s="5">
        <f t="shared" si="1780"/>
        <v>19.329999999999927</v>
      </c>
      <c r="AA1144" s="5">
        <f t="shared" si="1798"/>
        <v>1</v>
      </c>
      <c r="AB1144" s="5">
        <f t="shared" si="1799"/>
        <v>0</v>
      </c>
      <c r="AC1144" s="5">
        <f t="shared" si="1800"/>
        <v>1</v>
      </c>
      <c r="AF1144" s="5">
        <f t="shared" si="1786"/>
        <v>15.569999999999709</v>
      </c>
      <c r="AG1144" s="5">
        <f t="shared" si="1787"/>
        <v>6.4099999999998545</v>
      </c>
      <c r="AH1144" s="5">
        <f t="shared" si="1788"/>
        <v>26.690000000000055</v>
      </c>
      <c r="AI1144" s="5">
        <f t="shared" si="1789"/>
        <v>35.849999999999909</v>
      </c>
      <c r="AJ1144" s="5"/>
      <c r="AK1144" s="5">
        <f t="shared" si="1790"/>
        <v>15.569999999999709</v>
      </c>
      <c r="AL1144" s="5">
        <f t="shared" si="1810"/>
        <v>18.246000000000276</v>
      </c>
      <c r="AM1144" s="5">
        <f t="shared" si="1791"/>
        <v>26.690000000000055</v>
      </c>
      <c r="AN1144" s="5">
        <f t="shared" si="1806"/>
        <v>33.762999999999963</v>
      </c>
      <c r="AO1144" s="5">
        <f t="shared" si="1807"/>
        <v>0</v>
      </c>
      <c r="AP1144" s="5">
        <f t="shared" si="1826"/>
        <v>3</v>
      </c>
      <c r="AQ1144" s="5">
        <f t="shared" si="1845"/>
        <v>3.7</v>
      </c>
      <c r="AR1144" s="5"/>
      <c r="AS1144" s="5">
        <f t="shared" si="1784"/>
        <v>35.849999999999909</v>
      </c>
      <c r="AT1144" s="5">
        <f t="shared" si="1806"/>
        <v>34.757000000000062</v>
      </c>
      <c r="AU1144" s="5">
        <f t="shared" si="1792"/>
        <v>6.4099999999998545</v>
      </c>
      <c r="AV1144" s="5">
        <f t="shared" si="1795"/>
        <v>9.1599999999998545</v>
      </c>
      <c r="AW1144" s="5">
        <f t="shared" si="1793"/>
        <v>5</v>
      </c>
      <c r="AZ1144" s="4">
        <f t="shared" si="1835"/>
        <v>0</v>
      </c>
      <c r="BA1144" s="5">
        <f t="shared" si="1841"/>
        <v>0</v>
      </c>
      <c r="BB1144" s="4">
        <f t="shared" si="1836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  <c r="CB1144" s="5">
        <f t="shared" si="1815"/>
        <v>15.569999999999709</v>
      </c>
      <c r="CC1144" s="5">
        <f t="shared" si="1816"/>
        <v>26.690000000000055</v>
      </c>
      <c r="CD1144" s="5">
        <f t="shared" si="1827"/>
        <v>13.059999999999945</v>
      </c>
      <c r="CE1144" s="5">
        <f t="shared" si="1818"/>
        <v>-19.329999999999927</v>
      </c>
      <c r="CF1144" s="5"/>
      <c r="CG1144" s="5">
        <f t="shared" si="1819"/>
        <v>-50</v>
      </c>
      <c r="CH1144" s="5">
        <f t="shared" si="1822"/>
        <v>19.329999999999927</v>
      </c>
      <c r="CI1144" s="5">
        <f t="shared" si="1820"/>
        <v>-86.940000000000055</v>
      </c>
    </row>
    <row r="1145" spans="1:87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5">
        <f t="shared" si="1777"/>
        <v>51.730000000000018</v>
      </c>
      <c r="K1145" s="5">
        <f t="shared" si="1804"/>
        <v>49.093333333333362</v>
      </c>
      <c r="L1145" s="5">
        <f t="shared" si="1781"/>
        <v>40.739999999999782</v>
      </c>
      <c r="M1145" s="5">
        <f t="shared" ref="M1145" si="1872">AVERAGE(L1134:L1145)</f>
        <v>38.089999999999996</v>
      </c>
      <c r="N1145" s="6" t="s">
        <v>36</v>
      </c>
      <c r="O1145" s="5">
        <f t="shared" si="1783"/>
        <v>256.00999999999976</v>
      </c>
      <c r="P1145" s="4">
        <f t="shared" si="1829"/>
        <v>0</v>
      </c>
      <c r="Q1145" s="5">
        <f t="shared" si="1830"/>
        <v>51.540000000000418</v>
      </c>
      <c r="R1145" s="5">
        <f t="shared" si="1831"/>
        <v>268.89499999999987</v>
      </c>
      <c r="S1145" s="4">
        <f t="shared" si="1832"/>
        <v>0</v>
      </c>
      <c r="T1145" s="4">
        <f t="shared" si="1833"/>
        <v>0</v>
      </c>
      <c r="U1145" s="5">
        <f t="shared" si="1824"/>
        <v>276.40200000000004</v>
      </c>
      <c r="V1145" s="5">
        <f t="shared" si="1825"/>
        <v>-20.39200000000028</v>
      </c>
      <c r="X1145" s="5">
        <f t="shared" si="1779"/>
        <v>-7.7700000000004366</v>
      </c>
      <c r="Y1145" s="5">
        <f t="shared" si="1780"/>
        <v>19.990000000000236</v>
      </c>
      <c r="AA1145" s="5">
        <f t="shared" si="1798"/>
        <v>0</v>
      </c>
      <c r="AB1145" s="5">
        <f t="shared" si="1799"/>
        <v>0</v>
      </c>
      <c r="AC1145" s="5">
        <f t="shared" si="1800"/>
        <v>0</v>
      </c>
      <c r="AF1145" s="5">
        <f t="shared" si="1786"/>
        <v>0.32999999999992724</v>
      </c>
      <c r="AG1145" s="5">
        <f t="shared" si="1787"/>
        <v>-1.8899999999998727</v>
      </c>
      <c r="AH1145" s="5">
        <f t="shared" si="1788"/>
        <v>49.510000000000218</v>
      </c>
      <c r="AI1145" s="5">
        <f t="shared" si="1789"/>
        <v>51.730000000000018</v>
      </c>
      <c r="AJ1145" s="5"/>
      <c r="AK1145" s="5">
        <f t="shared" si="1790"/>
        <v>0.32999999999992724</v>
      </c>
      <c r="AL1145" s="5">
        <f t="shared" si="1810"/>
        <v>18.246000000000276</v>
      </c>
      <c r="AM1145" s="5">
        <f t="shared" si="1791"/>
        <v>49.510000000000218</v>
      </c>
      <c r="AN1145" s="5">
        <f t="shared" si="1806"/>
        <v>36.742000000000004</v>
      </c>
      <c r="AO1145" s="5">
        <f t="shared" si="1807"/>
        <v>1</v>
      </c>
      <c r="AP1145" s="5">
        <f t="shared" si="1826"/>
        <v>4</v>
      </c>
      <c r="AQ1145" s="5">
        <f t="shared" si="1845"/>
        <v>3.7</v>
      </c>
      <c r="AR1145" s="5"/>
      <c r="AS1145" s="5">
        <f t="shared" si="1784"/>
        <v>51.730000000000018</v>
      </c>
      <c r="AT1145" s="5">
        <f t="shared" si="1806"/>
        <v>37.927000000000042</v>
      </c>
      <c r="AU1145" s="5">
        <f t="shared" si="1792"/>
        <v>-1.8899999999998727</v>
      </c>
      <c r="AV1145" s="5">
        <f t="shared" si="1795"/>
        <v>2.2199999999997999</v>
      </c>
      <c r="AW1145" s="5">
        <f t="shared" si="1793"/>
        <v>6</v>
      </c>
      <c r="AZ1145" s="4">
        <f t="shared" si="1835"/>
        <v>0</v>
      </c>
      <c r="BA1145" s="5">
        <f t="shared" si="1841"/>
        <v>0</v>
      </c>
      <c r="BB1145" s="4">
        <f t="shared" si="1836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  <c r="CB1145" s="5">
        <f t="shared" si="1815"/>
        <v>0.32999999999992724</v>
      </c>
      <c r="CC1145" s="5">
        <f t="shared" si="1816"/>
        <v>49.510000000000218</v>
      </c>
      <c r="CD1145" s="5">
        <f t="shared" si="1827"/>
        <v>-7.7700000000004366</v>
      </c>
      <c r="CE1145" s="5">
        <f t="shared" si="1818"/>
        <v>-19.990000000000236</v>
      </c>
      <c r="CF1145" s="5"/>
      <c r="CG1145" s="5">
        <f t="shared" si="1819"/>
        <v>-50</v>
      </c>
      <c r="CH1145" s="5">
        <f t="shared" si="1822"/>
        <v>19.990000000000236</v>
      </c>
      <c r="CI1145" s="5">
        <f t="shared" si="1820"/>
        <v>-107.77000000000044</v>
      </c>
    </row>
    <row r="1146" spans="1:87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5">
        <f t="shared" si="1777"/>
        <v>43.650000000000091</v>
      </c>
      <c r="K1146" s="5">
        <f t="shared" si="1804"/>
        <v>47.100000000000023</v>
      </c>
      <c r="L1146" s="5">
        <f t="shared" si="1781"/>
        <v>35.980000000000018</v>
      </c>
      <c r="M1146" s="5">
        <f t="shared" ref="M1146" si="1873">AVERAGE(L1135:L1146)</f>
        <v>37.095833333333303</v>
      </c>
      <c r="N1146" s="6" t="s">
        <v>36</v>
      </c>
      <c r="O1146" s="5">
        <f t="shared" si="1783"/>
        <v>241.60999999999967</v>
      </c>
      <c r="P1146" s="4">
        <f t="shared" si="1829"/>
        <v>0</v>
      </c>
      <c r="Q1146" s="5">
        <f t="shared" si="1830"/>
        <v>42.5900000000006</v>
      </c>
      <c r="R1146" s="5">
        <f t="shared" si="1831"/>
        <v>252.25749999999982</v>
      </c>
      <c r="S1146" s="4">
        <f t="shared" si="1832"/>
        <v>0</v>
      </c>
      <c r="T1146" s="4">
        <f t="shared" si="1833"/>
        <v>0</v>
      </c>
      <c r="U1146" s="5">
        <f t="shared" si="1824"/>
        <v>263.21399999999994</v>
      </c>
      <c r="V1146" s="5">
        <f t="shared" si="1825"/>
        <v>-21.604000000000269</v>
      </c>
      <c r="X1146" s="5">
        <f t="shared" si="1779"/>
        <v>-18.300000000000182</v>
      </c>
      <c r="Y1146" s="5">
        <f t="shared" si="1780"/>
        <v>0.76999999999998181</v>
      </c>
      <c r="AA1146" s="5">
        <f t="shared" si="1798"/>
        <v>0</v>
      </c>
      <c r="AB1146" s="5">
        <f t="shared" si="1799"/>
        <v>0</v>
      </c>
      <c r="AC1146" s="5">
        <f t="shared" si="1800"/>
        <v>0</v>
      </c>
      <c r="AF1146" s="5">
        <f t="shared" si="1786"/>
        <v>16.5300000000002</v>
      </c>
      <c r="AG1146" s="5">
        <f t="shared" si="1787"/>
        <v>3.580000000000382</v>
      </c>
      <c r="AH1146" s="5">
        <f t="shared" si="1788"/>
        <v>27.119999999999891</v>
      </c>
      <c r="AI1146" s="5">
        <f t="shared" si="1789"/>
        <v>40.069999999999709</v>
      </c>
      <c r="AJ1146" s="5"/>
      <c r="AK1146" s="5">
        <f t="shared" si="1790"/>
        <v>16.5300000000002</v>
      </c>
      <c r="AL1146" s="5">
        <f t="shared" si="1810"/>
        <v>18.246000000000276</v>
      </c>
      <c r="AM1146" s="5">
        <f t="shared" si="1791"/>
        <v>27.119999999999891</v>
      </c>
      <c r="AN1146" s="5">
        <f t="shared" si="1806"/>
        <v>33.478000000000023</v>
      </c>
      <c r="AO1146" s="5">
        <f t="shared" si="1807"/>
        <v>0</v>
      </c>
      <c r="AP1146" s="5">
        <f t="shared" si="1826"/>
        <v>3</v>
      </c>
      <c r="AQ1146" s="5">
        <f t="shared" si="1845"/>
        <v>3.6</v>
      </c>
      <c r="AR1146" s="5"/>
      <c r="AS1146" s="5">
        <f t="shared" si="1784"/>
        <v>40.069999999999709</v>
      </c>
      <c r="AT1146" s="5">
        <f t="shared" si="1806"/>
        <v>35.611000000000011</v>
      </c>
      <c r="AU1146" s="5">
        <f t="shared" si="1792"/>
        <v>3.580000000000382</v>
      </c>
      <c r="AV1146" s="5">
        <f t="shared" si="1795"/>
        <v>12.949999999999818</v>
      </c>
      <c r="AW1146" s="5">
        <f t="shared" si="1793"/>
        <v>2</v>
      </c>
      <c r="AZ1146" s="4">
        <f t="shared" si="1835"/>
        <v>0</v>
      </c>
      <c r="BA1146" s="5">
        <f t="shared" si="1841"/>
        <v>0</v>
      </c>
      <c r="BB1146" s="4">
        <f t="shared" si="1836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  <c r="CB1146" s="5">
        <f t="shared" si="1815"/>
        <v>16.5300000000002</v>
      </c>
      <c r="CC1146" s="5">
        <f t="shared" si="1816"/>
        <v>27.119999999999891</v>
      </c>
      <c r="CD1146" s="5">
        <f t="shared" si="1827"/>
        <v>-18.300000000000182</v>
      </c>
      <c r="CE1146" s="5">
        <f t="shared" si="1818"/>
        <v>-0.76999999999998181</v>
      </c>
      <c r="CF1146" s="5"/>
      <c r="CG1146" s="5">
        <f t="shared" si="1819"/>
        <v>-50</v>
      </c>
      <c r="CH1146" s="5">
        <f t="shared" si="1822"/>
        <v>0.76999999999998181</v>
      </c>
      <c r="CI1146" s="5">
        <f t="shared" si="1820"/>
        <v>-118.30000000000018</v>
      </c>
    </row>
    <row r="1147" spans="1:87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5">
        <f t="shared" si="1777"/>
        <v>27.099999999999909</v>
      </c>
      <c r="K1147" s="5">
        <f t="shared" si="1804"/>
        <v>46.596666666666692</v>
      </c>
      <c r="L1147" s="5">
        <f t="shared" si="1781"/>
        <v>19.359999999999673</v>
      </c>
      <c r="M1147" s="5">
        <f t="shared" ref="M1147" si="1874">AVERAGE(L1136:L1147)</f>
        <v>36.606666666666605</v>
      </c>
      <c r="N1147" s="6" t="s">
        <v>36</v>
      </c>
      <c r="O1147" s="5">
        <f t="shared" si="1783"/>
        <v>247.70000000000027</v>
      </c>
      <c r="P1147" s="4">
        <f t="shared" si="1829"/>
        <v>0.21316065803292145</v>
      </c>
      <c r="Q1147" s="5">
        <f t="shared" si="1830"/>
        <v>28.570000000000164</v>
      </c>
      <c r="R1147" s="5">
        <f t="shared" si="1831"/>
        <v>248.75249999999971</v>
      </c>
      <c r="S1147" s="4">
        <f t="shared" si="1832"/>
        <v>9.2356687898097561E-2</v>
      </c>
      <c r="T1147" s="4">
        <f t="shared" si="1833"/>
        <v>7.8875793291031754E-2</v>
      </c>
      <c r="U1147" s="5">
        <f t="shared" si="1824"/>
        <v>255.91399999999993</v>
      </c>
      <c r="V1147" s="5">
        <f t="shared" si="1825"/>
        <v>-8.2139999999996576</v>
      </c>
      <c r="X1147" s="5">
        <f t="shared" si="1779"/>
        <v>6.5700000000001637</v>
      </c>
      <c r="Y1147" s="5">
        <f t="shared" si="1780"/>
        <v>-14.150000000000091</v>
      </c>
      <c r="AA1147" s="5">
        <f t="shared" si="1798"/>
        <v>0</v>
      </c>
      <c r="AB1147" s="5">
        <f t="shared" si="1799"/>
        <v>0</v>
      </c>
      <c r="AC1147" s="5">
        <f t="shared" si="1800"/>
        <v>0</v>
      </c>
      <c r="AF1147" s="5">
        <f t="shared" si="1786"/>
        <v>21.929999999999836</v>
      </c>
      <c r="AG1147" s="5">
        <f t="shared" si="1787"/>
        <v>26</v>
      </c>
      <c r="AH1147" s="5">
        <f t="shared" si="1788"/>
        <v>5.1700000000000728</v>
      </c>
      <c r="AI1147" s="5">
        <f t="shared" si="1789"/>
        <v>1.0999999999999091</v>
      </c>
      <c r="AJ1147" s="5"/>
      <c r="AK1147" s="5">
        <f t="shared" si="1790"/>
        <v>5.1700000000000728</v>
      </c>
      <c r="AL1147" s="5">
        <f t="shared" si="1810"/>
        <v>17.92200000000016</v>
      </c>
      <c r="AM1147" s="5">
        <f t="shared" si="1791"/>
        <v>21.929999999999836</v>
      </c>
      <c r="AN1147" s="5">
        <f t="shared" si="1806"/>
        <v>33.855999999999995</v>
      </c>
      <c r="AO1147" s="5">
        <f t="shared" si="1807"/>
        <v>0</v>
      </c>
      <c r="AP1147" s="5">
        <f t="shared" si="1826"/>
        <v>3</v>
      </c>
      <c r="AQ1147" s="5">
        <f t="shared" si="1845"/>
        <v>3.6</v>
      </c>
      <c r="AR1147" s="5"/>
      <c r="AS1147" s="5">
        <f t="shared" si="1784"/>
        <v>26</v>
      </c>
      <c r="AT1147" s="5">
        <f t="shared" si="1806"/>
        <v>36.298000000000002</v>
      </c>
      <c r="AU1147" s="5">
        <f t="shared" si="1792"/>
        <v>1.0999999999999091</v>
      </c>
      <c r="AV1147" s="5">
        <f t="shared" si="1795"/>
        <v>-4.0700000000001637</v>
      </c>
      <c r="AW1147" s="5">
        <f t="shared" si="1793"/>
        <v>3</v>
      </c>
      <c r="AX1147" s="3">
        <v>1</v>
      </c>
      <c r="AZ1147" s="4">
        <f t="shared" si="1835"/>
        <v>7.8875793291031754E-2</v>
      </c>
      <c r="BA1147" s="5">
        <f t="shared" si="1841"/>
        <v>0</v>
      </c>
      <c r="BB1147" s="4">
        <f t="shared" si="1836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  <c r="CB1147" s="5">
        <f t="shared" si="1815"/>
        <v>21.929999999999836</v>
      </c>
      <c r="CC1147" s="5">
        <f t="shared" si="1816"/>
        <v>5.1700000000000728</v>
      </c>
      <c r="CD1147" s="5">
        <f t="shared" si="1827"/>
        <v>6.5700000000001637</v>
      </c>
      <c r="CE1147" s="5">
        <f t="shared" si="1818"/>
        <v>14.150000000000091</v>
      </c>
      <c r="CF1147" s="5"/>
      <c r="CG1147" s="5">
        <f t="shared" si="1819"/>
        <v>-50</v>
      </c>
      <c r="CH1147" s="5">
        <f t="shared" si="1822"/>
        <v>-14.150000000000091</v>
      </c>
      <c r="CI1147" s="5">
        <f t="shared" si="1820"/>
        <v>-93.429999999999836</v>
      </c>
    </row>
    <row r="1148" spans="1:87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5">
        <f t="shared" si="1777"/>
        <v>52.5300000000002</v>
      </c>
      <c r="K1148" s="5">
        <f t="shared" si="1804"/>
        <v>44.967500000000051</v>
      </c>
      <c r="L1148" s="5">
        <f t="shared" si="1781"/>
        <v>38.759999999999764</v>
      </c>
      <c r="M1148" s="5">
        <f t="shared" ref="M1148" si="1875">AVERAGE(L1137:L1148)</f>
        <v>35.99749999999991</v>
      </c>
      <c r="N1148" s="6" t="s">
        <v>36</v>
      </c>
      <c r="O1148" s="5">
        <f t="shared" si="1783"/>
        <v>250.09000000000015</v>
      </c>
      <c r="P1148" s="4">
        <f t="shared" si="1829"/>
        <v>0.37756010685664682</v>
      </c>
      <c r="Q1148" s="5">
        <f t="shared" si="1830"/>
        <v>22.460000000000491</v>
      </c>
      <c r="R1148" s="5">
        <f t="shared" si="1831"/>
        <v>247.2249999999998</v>
      </c>
      <c r="S1148" s="4">
        <f t="shared" si="1832"/>
        <v>0.19910777177742084</v>
      </c>
      <c r="T1148" s="4">
        <f t="shared" si="1833"/>
        <v>0.11761442441054688</v>
      </c>
      <c r="U1148" s="5">
        <f t="shared" si="1824"/>
        <v>251.89600000000002</v>
      </c>
      <c r="V1148" s="5">
        <f t="shared" si="1825"/>
        <v>-1.8059999999998695</v>
      </c>
      <c r="X1148" s="5">
        <f t="shared" si="1779"/>
        <v>4.2699999999999818</v>
      </c>
      <c r="Y1148" s="5">
        <f t="shared" si="1780"/>
        <v>11.980000000000018</v>
      </c>
      <c r="AA1148" s="5">
        <f t="shared" si="1798"/>
        <v>1</v>
      </c>
      <c r="AB1148" s="5">
        <f t="shared" si="1799"/>
        <v>0</v>
      </c>
      <c r="AC1148" s="5">
        <f t="shared" si="1800"/>
        <v>1</v>
      </c>
      <c r="AF1148" s="5">
        <f t="shared" si="1786"/>
        <v>4.2699999999999818</v>
      </c>
      <c r="AG1148" s="5">
        <f t="shared" si="1787"/>
        <v>-5.0399999999999636</v>
      </c>
      <c r="AH1148" s="5">
        <f t="shared" si="1788"/>
        <v>43.220000000000255</v>
      </c>
      <c r="AI1148" s="5">
        <f t="shared" si="1789"/>
        <v>52.5300000000002</v>
      </c>
      <c r="AJ1148" s="5"/>
      <c r="AK1148" s="5">
        <f t="shared" si="1790"/>
        <v>4.2699999999999818</v>
      </c>
      <c r="AL1148" s="5">
        <f t="shared" si="1810"/>
        <v>17.193000000000207</v>
      </c>
      <c r="AM1148" s="5">
        <f t="shared" si="1791"/>
        <v>43.220000000000255</v>
      </c>
      <c r="AN1148" s="5">
        <f t="shared" si="1806"/>
        <v>36.110000000000035</v>
      </c>
      <c r="AO1148" s="5">
        <f t="shared" si="1807"/>
        <v>1</v>
      </c>
      <c r="AP1148" s="5">
        <f t="shared" si="1826"/>
        <v>4</v>
      </c>
      <c r="AQ1148" s="5">
        <f t="shared" si="1845"/>
        <v>3.7</v>
      </c>
      <c r="AR1148" s="5"/>
      <c r="AS1148" s="5">
        <f t="shared" si="1784"/>
        <v>52.5300000000002</v>
      </c>
      <c r="AT1148" s="5">
        <f t="shared" si="1806"/>
        <v>39.449000000000026</v>
      </c>
      <c r="AU1148" s="5">
        <f t="shared" si="1792"/>
        <v>-5.0399999999999636</v>
      </c>
      <c r="AV1148" s="5">
        <f t="shared" si="1795"/>
        <v>9.3099999999999454</v>
      </c>
      <c r="AW1148" s="5">
        <f t="shared" si="1793"/>
        <v>4</v>
      </c>
      <c r="AZ1148" s="4">
        <f t="shared" si="1835"/>
        <v>0.11761442441054688</v>
      </c>
      <c r="BA1148" s="5">
        <f t="shared" si="1841"/>
        <v>0</v>
      </c>
      <c r="BB1148" s="4">
        <f t="shared" si="1836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  <c r="CB1148" s="5">
        <f t="shared" si="1815"/>
        <v>4.2699999999999818</v>
      </c>
      <c r="CC1148" s="5">
        <f t="shared" si="1816"/>
        <v>43.220000000000255</v>
      </c>
      <c r="CD1148" s="5">
        <f t="shared" si="1827"/>
        <v>4.2699999999999818</v>
      </c>
      <c r="CE1148" s="5">
        <f t="shared" si="1818"/>
        <v>-11.980000000000018</v>
      </c>
      <c r="CF1148" s="5"/>
      <c r="CG1148" s="5">
        <f t="shared" si="1819"/>
        <v>-50</v>
      </c>
      <c r="CH1148" s="5">
        <f t="shared" si="1822"/>
        <v>11.980000000000018</v>
      </c>
      <c r="CI1148" s="5">
        <f t="shared" si="1820"/>
        <v>-95.730000000000018</v>
      </c>
    </row>
    <row r="1149" spans="1:87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5">
        <f t="shared" si="1777"/>
        <v>51.650000000000091</v>
      </c>
      <c r="K1149" s="5">
        <f t="shared" si="1804"/>
        <v>46.284166666666692</v>
      </c>
      <c r="L1149" s="5">
        <f t="shared" si="1781"/>
        <v>38.380000000000109</v>
      </c>
      <c r="M1149" s="5">
        <f t="shared" ref="M1149" si="1876">AVERAGE(L1138:L1149)</f>
        <v>37.078333333333262</v>
      </c>
      <c r="N1149" s="6" t="s">
        <v>36</v>
      </c>
      <c r="O1149" s="5">
        <f t="shared" si="1783"/>
        <v>236.63999999999987</v>
      </c>
      <c r="P1149" s="4">
        <f t="shared" si="1829"/>
        <v>0</v>
      </c>
      <c r="Q1149" s="5">
        <f t="shared" si="1830"/>
        <v>19.369999999999891</v>
      </c>
      <c r="R1149" s="5">
        <f t="shared" si="1831"/>
        <v>241.48249999999985</v>
      </c>
      <c r="S1149" s="4">
        <f t="shared" si="1832"/>
        <v>0</v>
      </c>
      <c r="T1149" s="4">
        <f t="shared" si="1833"/>
        <v>0</v>
      </c>
      <c r="U1149" s="5">
        <f t="shared" si="1824"/>
        <v>246.40999999999994</v>
      </c>
      <c r="V1149" s="5">
        <f t="shared" si="1825"/>
        <v>-9.7700000000000671</v>
      </c>
      <c r="X1149" s="5">
        <f t="shared" si="1779"/>
        <v>-51.009999999999764</v>
      </c>
      <c r="Y1149" s="5">
        <f t="shared" si="1780"/>
        <v>-29.489999999999782</v>
      </c>
      <c r="AA1149" s="5">
        <f t="shared" si="1798"/>
        <v>0</v>
      </c>
      <c r="AB1149" s="5">
        <f t="shared" si="1799"/>
        <v>1</v>
      </c>
      <c r="AC1149" s="5">
        <f t="shared" si="1800"/>
        <v>1</v>
      </c>
      <c r="AF1149" s="5">
        <f t="shared" si="1786"/>
        <v>0</v>
      </c>
      <c r="AG1149" s="5">
        <f t="shared" si="1787"/>
        <v>-0.64000000000032742</v>
      </c>
      <c r="AH1149" s="5">
        <f t="shared" si="1788"/>
        <v>51.009999999999764</v>
      </c>
      <c r="AI1149" s="5">
        <f t="shared" si="1789"/>
        <v>51.650000000000091</v>
      </c>
      <c r="AJ1149" s="5"/>
      <c r="AK1149" s="5">
        <f t="shared" si="1790"/>
        <v>0</v>
      </c>
      <c r="AL1149" s="5">
        <f t="shared" si="1810"/>
        <v>15.665999999999757</v>
      </c>
      <c r="AM1149" s="5">
        <f t="shared" si="1791"/>
        <v>51.009999999999764</v>
      </c>
      <c r="AN1149" s="5">
        <f t="shared" si="1806"/>
        <v>36.030999999999992</v>
      </c>
      <c r="AO1149" s="5">
        <f t="shared" si="1807"/>
        <v>1</v>
      </c>
      <c r="AP1149" s="5">
        <f t="shared" si="1826"/>
        <v>4</v>
      </c>
      <c r="AQ1149" s="5">
        <f t="shared" si="1845"/>
        <v>3.7</v>
      </c>
      <c r="AR1149" s="5"/>
      <c r="AS1149" s="5">
        <f t="shared" si="1784"/>
        <v>51.650000000000091</v>
      </c>
      <c r="AT1149" s="5">
        <f t="shared" si="1806"/>
        <v>39.734999999999992</v>
      </c>
      <c r="AU1149" s="5">
        <f t="shared" si="1792"/>
        <v>-0.64000000000032742</v>
      </c>
      <c r="AV1149" s="5">
        <f t="shared" si="1795"/>
        <v>0.64000000000032742</v>
      </c>
      <c r="AW1149" s="5">
        <f t="shared" si="1793"/>
        <v>5</v>
      </c>
      <c r="AZ1149" s="4">
        <f t="shared" si="1835"/>
        <v>0</v>
      </c>
      <c r="BA1149" s="5">
        <f t="shared" si="1841"/>
        <v>0</v>
      </c>
      <c r="BB1149" s="4">
        <f t="shared" si="1836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  <c r="CB1149" s="5">
        <f t="shared" si="1815"/>
        <v>0</v>
      </c>
      <c r="CC1149" s="5">
        <f t="shared" si="1816"/>
        <v>51.009999999999764</v>
      </c>
      <c r="CD1149" s="5">
        <f t="shared" si="1827"/>
        <v>-50</v>
      </c>
      <c r="CE1149" s="5">
        <f t="shared" si="1818"/>
        <v>29.489999999999782</v>
      </c>
      <c r="CF1149" s="5"/>
      <c r="CG1149" s="5">
        <f t="shared" si="1819"/>
        <v>-50</v>
      </c>
      <c r="CH1149" s="5">
        <f t="shared" si="1822"/>
        <v>-29.489999999999782</v>
      </c>
      <c r="CI1149" s="5">
        <f t="shared" si="1820"/>
        <v>-150</v>
      </c>
    </row>
    <row r="1150" spans="1:87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5">
        <f t="shared" si="1777"/>
        <v>45.429999999999836</v>
      </c>
      <c r="K1150" s="5">
        <f t="shared" si="1804"/>
        <v>46.901666666666678</v>
      </c>
      <c r="L1150" s="5">
        <f t="shared" si="1781"/>
        <v>29.420000000000073</v>
      </c>
      <c r="M1150" s="5">
        <f t="shared" ref="M1150" si="1877">AVERAGE(L1139:L1150)</f>
        <v>36.401666666666564</v>
      </c>
      <c r="N1150" s="6" t="s">
        <v>36</v>
      </c>
      <c r="O1150" s="5">
        <f t="shared" si="1783"/>
        <v>235.52999999999975</v>
      </c>
      <c r="P1150" s="4">
        <f t="shared" si="1829"/>
        <v>0</v>
      </c>
      <c r="Q1150" s="5">
        <f t="shared" si="1830"/>
        <v>14.5600000000004</v>
      </c>
      <c r="R1150" s="5">
        <f t="shared" si="1831"/>
        <v>239.16999999999985</v>
      </c>
      <c r="S1150" s="4">
        <f t="shared" si="1832"/>
        <v>0</v>
      </c>
      <c r="T1150" s="4">
        <f t="shared" si="1833"/>
        <v>0</v>
      </c>
      <c r="U1150" s="5">
        <f t="shared" si="1824"/>
        <v>242.31399999999994</v>
      </c>
      <c r="V1150" s="5">
        <f t="shared" si="1825"/>
        <v>-6.7840000000001908</v>
      </c>
      <c r="X1150" s="5">
        <f t="shared" si="1779"/>
        <v>-2.2100000000000364</v>
      </c>
      <c r="Y1150" s="5">
        <f t="shared" si="1780"/>
        <v>-1.2100000000000364</v>
      </c>
      <c r="AA1150" s="5">
        <f t="shared" si="1798"/>
        <v>0</v>
      </c>
      <c r="AB1150" s="5">
        <f t="shared" si="1799"/>
        <v>1</v>
      </c>
      <c r="AC1150" s="5">
        <f t="shared" si="1800"/>
        <v>1</v>
      </c>
      <c r="AF1150" s="5">
        <f t="shared" si="1786"/>
        <v>34.920000000000073</v>
      </c>
      <c r="AG1150" s="5">
        <f t="shared" si="1787"/>
        <v>35.869999999999891</v>
      </c>
      <c r="AH1150" s="5">
        <f t="shared" si="1788"/>
        <v>10.509999999999764</v>
      </c>
      <c r="AI1150" s="5">
        <f t="shared" si="1789"/>
        <v>9.5599999999999454</v>
      </c>
      <c r="AJ1150" s="5"/>
      <c r="AK1150" s="5">
        <f t="shared" si="1790"/>
        <v>10.509999999999764</v>
      </c>
      <c r="AL1150" s="5">
        <f t="shared" si="1810"/>
        <v>15.665999999999757</v>
      </c>
      <c r="AM1150" s="5">
        <f t="shared" si="1791"/>
        <v>34.920000000000073</v>
      </c>
      <c r="AN1150" s="5">
        <f t="shared" si="1806"/>
        <v>35.527000000000001</v>
      </c>
      <c r="AO1150" s="5">
        <f t="shared" si="1807"/>
        <v>0</v>
      </c>
      <c r="AP1150" s="5">
        <f t="shared" si="1826"/>
        <v>4</v>
      </c>
      <c r="AQ1150" s="5">
        <f t="shared" si="1845"/>
        <v>3.7</v>
      </c>
      <c r="AR1150" s="5"/>
      <c r="AS1150" s="5">
        <f t="shared" si="1784"/>
        <v>35.869999999999891</v>
      </c>
      <c r="AT1150" s="5">
        <f t="shared" si="1806"/>
        <v>38.869999999999983</v>
      </c>
      <c r="AU1150" s="5">
        <f t="shared" si="1792"/>
        <v>9.5599999999999454</v>
      </c>
      <c r="AV1150" s="5">
        <f t="shared" si="1795"/>
        <v>-0.9499999999998181</v>
      </c>
      <c r="AW1150" s="5">
        <f t="shared" si="1793"/>
        <v>6</v>
      </c>
      <c r="AZ1150" s="4">
        <f t="shared" si="1835"/>
        <v>0</v>
      </c>
      <c r="BA1150" s="5">
        <f t="shared" si="1841"/>
        <v>0</v>
      </c>
      <c r="BB1150" s="4">
        <f t="shared" si="1836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  <c r="CB1150" s="5">
        <f t="shared" si="1815"/>
        <v>34.920000000000073</v>
      </c>
      <c r="CC1150" s="5">
        <f t="shared" si="1816"/>
        <v>10.509999999999764</v>
      </c>
      <c r="CD1150" s="5">
        <f t="shared" si="1827"/>
        <v>-2.2100000000000364</v>
      </c>
      <c r="CE1150" s="5">
        <f t="shared" si="1818"/>
        <v>1.2100000000000364</v>
      </c>
      <c r="CF1150" s="5"/>
      <c r="CG1150" s="5">
        <f t="shared" si="1819"/>
        <v>-50</v>
      </c>
      <c r="CH1150" s="5">
        <f t="shared" si="1822"/>
        <v>-1.2100000000000364</v>
      </c>
      <c r="CI1150" s="5">
        <f t="shared" si="1820"/>
        <v>-102.21000000000004</v>
      </c>
    </row>
    <row r="1151" spans="1:87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5">
        <f t="shared" si="1777"/>
        <v>33.299999999999727</v>
      </c>
      <c r="K1151" s="5">
        <f t="shared" si="1804"/>
        <v>43.42999999999995</v>
      </c>
      <c r="L1151" s="5">
        <f t="shared" si="1781"/>
        <v>27.259999999999764</v>
      </c>
      <c r="M1151" s="5">
        <f t="shared" ref="M1151" si="1878">AVERAGE(L1140:L1151)</f>
        <v>33.2349999999999</v>
      </c>
      <c r="N1151" s="6" t="s">
        <v>36</v>
      </c>
      <c r="O1151" s="5">
        <f t="shared" si="1783"/>
        <v>220</v>
      </c>
      <c r="P1151" s="4">
        <f t="shared" si="1829"/>
        <v>0</v>
      </c>
      <c r="Q1151" s="5">
        <f t="shared" si="1830"/>
        <v>30.090000000000146</v>
      </c>
      <c r="R1151" s="5">
        <f t="shared" si="1831"/>
        <v>227.52250000000004</v>
      </c>
      <c r="S1151" s="4">
        <f t="shared" si="1832"/>
        <v>0</v>
      </c>
      <c r="T1151" s="4">
        <f t="shared" si="1833"/>
        <v>0</v>
      </c>
      <c r="U1151" s="5">
        <f t="shared" si="1824"/>
        <v>237.99200000000002</v>
      </c>
      <c r="V1151" s="5">
        <f t="shared" si="1825"/>
        <v>-17.992000000000019</v>
      </c>
      <c r="X1151" s="5">
        <f t="shared" si="1779"/>
        <v>-32.400000000000091</v>
      </c>
      <c r="Y1151" s="5">
        <f t="shared" si="1780"/>
        <v>-8.4200000000000728</v>
      </c>
      <c r="AA1151" s="5">
        <f t="shared" si="1798"/>
        <v>0</v>
      </c>
      <c r="AB1151" s="5">
        <f t="shared" si="1799"/>
        <v>1</v>
      </c>
      <c r="AC1151" s="5">
        <f t="shared" si="1800"/>
        <v>1</v>
      </c>
      <c r="AF1151" s="5">
        <f t="shared" si="1786"/>
        <v>0.76999999999998181</v>
      </c>
      <c r="AG1151" s="5">
        <f t="shared" si="1787"/>
        <v>-0.12999999999965439</v>
      </c>
      <c r="AH1151" s="5">
        <f t="shared" si="1788"/>
        <v>32.400000000000091</v>
      </c>
      <c r="AI1151" s="5">
        <f t="shared" si="1789"/>
        <v>33.299999999999727</v>
      </c>
      <c r="AJ1151" s="5"/>
      <c r="AK1151" s="5">
        <f t="shared" si="1790"/>
        <v>0.76999999999998181</v>
      </c>
      <c r="AL1151" s="5">
        <f t="shared" si="1810"/>
        <v>15.665999999999757</v>
      </c>
      <c r="AM1151" s="5">
        <f t="shared" si="1791"/>
        <v>32.400000000000091</v>
      </c>
      <c r="AN1151" s="5">
        <f t="shared" si="1806"/>
        <v>37.432000000000016</v>
      </c>
      <c r="AO1151" s="5">
        <f t="shared" si="1807"/>
        <v>0</v>
      </c>
      <c r="AP1151" s="5">
        <f t="shared" si="1826"/>
        <v>4</v>
      </c>
      <c r="AQ1151" s="5">
        <f t="shared" si="1845"/>
        <v>3.7</v>
      </c>
      <c r="AR1151" s="5"/>
      <c r="AS1151" s="5">
        <f t="shared" si="1784"/>
        <v>33.299999999999727</v>
      </c>
      <c r="AT1151" s="5">
        <f t="shared" si="1806"/>
        <v>40.922999999999959</v>
      </c>
      <c r="AU1151" s="5">
        <f t="shared" si="1792"/>
        <v>-0.12999999999965439</v>
      </c>
      <c r="AV1151" s="5">
        <f t="shared" si="1795"/>
        <v>0.8999999999996362</v>
      </c>
      <c r="AW1151" s="5">
        <f t="shared" si="1793"/>
        <v>2</v>
      </c>
      <c r="AZ1151" s="4">
        <f t="shared" si="1835"/>
        <v>0</v>
      </c>
      <c r="BA1151" s="5">
        <f t="shared" si="1841"/>
        <v>0</v>
      </c>
      <c r="BB1151" s="4">
        <f t="shared" si="1836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  <c r="CB1151" s="5">
        <f t="shared" si="1815"/>
        <v>0.76999999999998181</v>
      </c>
      <c r="CC1151" s="5">
        <f t="shared" si="1816"/>
        <v>32.400000000000091</v>
      </c>
      <c r="CD1151" s="5">
        <f t="shared" si="1827"/>
        <v>-32.400000000000091</v>
      </c>
      <c r="CE1151" s="5">
        <f t="shared" si="1818"/>
        <v>8.4200000000000728</v>
      </c>
      <c r="CF1151" s="5"/>
      <c r="CG1151" s="5">
        <f t="shared" si="1819"/>
        <v>-50</v>
      </c>
      <c r="CH1151" s="5">
        <f t="shared" si="1822"/>
        <v>-8.4200000000000728</v>
      </c>
      <c r="CI1151" s="5">
        <f t="shared" si="1820"/>
        <v>-132.40000000000009</v>
      </c>
    </row>
    <row r="1152" spans="1:87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5">
        <f t="shared" si="1777"/>
        <v>54.389999999999873</v>
      </c>
      <c r="K1152" s="5">
        <f t="shared" si="1804"/>
        <v>44.252499999999941</v>
      </c>
      <c r="L1152" s="5">
        <f t="shared" si="1781"/>
        <v>45.829999999999927</v>
      </c>
      <c r="M1152" s="5">
        <f t="shared" ref="M1152" si="1879">AVERAGE(L1141:L1152)</f>
        <v>33.345833333333225</v>
      </c>
      <c r="N1152" s="6" t="s">
        <v>36</v>
      </c>
      <c r="O1152" s="5">
        <f t="shared" si="1783"/>
        <v>230.21000000000004</v>
      </c>
      <c r="P1152" s="4">
        <f t="shared" si="1829"/>
        <v>0.33931538717181747</v>
      </c>
      <c r="Q1152" s="5">
        <f t="shared" si="1830"/>
        <v>30.090000000000146</v>
      </c>
      <c r="R1152" s="5">
        <f t="shared" si="1831"/>
        <v>227.52250000000004</v>
      </c>
      <c r="S1152" s="4">
        <f t="shared" si="1832"/>
        <v>0.33931538717181747</v>
      </c>
      <c r="T1152" s="4">
        <f t="shared" si="1833"/>
        <v>0.23167687769457679</v>
      </c>
      <c r="U1152" s="5">
        <f t="shared" si="1824"/>
        <v>234.49399999999997</v>
      </c>
      <c r="V1152" s="5">
        <f t="shared" si="1825"/>
        <v>-4.283999999999935</v>
      </c>
      <c r="X1152" s="5">
        <f t="shared" si="1779"/>
        <v>28.239999999999782</v>
      </c>
      <c r="Y1152" s="5">
        <f t="shared" si="1780"/>
        <v>20.549999999999727</v>
      </c>
      <c r="AA1152" s="5">
        <f t="shared" si="1798"/>
        <v>1</v>
      </c>
      <c r="AB1152" s="5">
        <f t="shared" si="1799"/>
        <v>0</v>
      </c>
      <c r="AC1152" s="5">
        <f t="shared" si="1800"/>
        <v>1</v>
      </c>
      <c r="AF1152" s="5">
        <f t="shared" si="1786"/>
        <v>30.369999999999891</v>
      </c>
      <c r="AG1152" s="5">
        <f t="shared" si="1787"/>
        <v>27.099999999999909</v>
      </c>
      <c r="AH1152" s="5">
        <f t="shared" si="1788"/>
        <v>24.019999999999982</v>
      </c>
      <c r="AI1152" s="5">
        <f t="shared" si="1789"/>
        <v>27.289999999999964</v>
      </c>
      <c r="AJ1152" s="5"/>
      <c r="AK1152" s="5">
        <f t="shared" si="1790"/>
        <v>24.019999999999982</v>
      </c>
      <c r="AL1152" s="5">
        <f t="shared" si="1810"/>
        <v>17.279000000000174</v>
      </c>
      <c r="AM1152" s="5">
        <f t="shared" si="1791"/>
        <v>30.369999999999891</v>
      </c>
      <c r="AN1152" s="5">
        <f t="shared" si="1806"/>
        <v>33.907000000000018</v>
      </c>
      <c r="AO1152" s="5">
        <f t="shared" si="1807"/>
        <v>0</v>
      </c>
      <c r="AP1152" s="5">
        <f t="shared" si="1826"/>
        <v>3</v>
      </c>
      <c r="AQ1152" s="5">
        <f t="shared" si="1845"/>
        <v>3.6</v>
      </c>
      <c r="AR1152" s="5"/>
      <c r="AS1152" s="5">
        <f t="shared" si="1784"/>
        <v>27.289999999999964</v>
      </c>
      <c r="AT1152" s="5">
        <f t="shared" si="1806"/>
        <v>37.670999999999957</v>
      </c>
      <c r="AU1152" s="5">
        <f t="shared" si="1792"/>
        <v>27.099999999999909</v>
      </c>
      <c r="AV1152" s="5">
        <f t="shared" si="1795"/>
        <v>3.2699999999999818</v>
      </c>
      <c r="AW1152" s="5">
        <f t="shared" si="1793"/>
        <v>3</v>
      </c>
      <c r="AZ1152" s="4">
        <f t="shared" si="1835"/>
        <v>0.23167687769457679</v>
      </c>
      <c r="BA1152" s="5">
        <f t="shared" si="1841"/>
        <v>0</v>
      </c>
      <c r="BB1152" s="4">
        <f t="shared" si="1836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  <c r="CB1152" s="5">
        <f t="shared" si="1815"/>
        <v>30.369999999999891</v>
      </c>
      <c r="CC1152" s="5">
        <f t="shared" si="1816"/>
        <v>24.019999999999982</v>
      </c>
      <c r="CD1152" s="5">
        <f t="shared" si="1827"/>
        <v>28.239999999999782</v>
      </c>
      <c r="CE1152" s="5">
        <f t="shared" si="1818"/>
        <v>-20.549999999999727</v>
      </c>
      <c r="CF1152" s="5"/>
      <c r="CG1152" s="5">
        <f t="shared" si="1819"/>
        <v>-50</v>
      </c>
      <c r="CH1152" s="5">
        <f t="shared" si="1822"/>
        <v>20.549999999999727</v>
      </c>
      <c r="CI1152" s="5">
        <f t="shared" si="1820"/>
        <v>-71.760000000000218</v>
      </c>
    </row>
    <row r="1153" spans="1:87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5">
        <f t="shared" si="1777"/>
        <v>61.820000000000164</v>
      </c>
      <c r="K1153" s="5">
        <f t="shared" si="1804"/>
        <v>47.705833333333281</v>
      </c>
      <c r="L1153" s="5">
        <f t="shared" si="1781"/>
        <v>50.120000000000346</v>
      </c>
      <c r="M1153" s="5">
        <f t="shared" ref="M1153" si="1880">AVERAGE(L1142:L1153)</f>
        <v>35.947499999999913</v>
      </c>
      <c r="N1153" s="6" t="s">
        <v>37</v>
      </c>
      <c r="O1153" s="5">
        <f t="shared" si="1783"/>
        <v>240.01000000000022</v>
      </c>
      <c r="P1153" s="4">
        <f t="shared" si="1829"/>
        <v>1</v>
      </c>
      <c r="Q1153" s="5">
        <f t="shared" si="1830"/>
        <v>20.010000000000218</v>
      </c>
      <c r="R1153" s="5">
        <f t="shared" si="1831"/>
        <v>225.00250000000005</v>
      </c>
      <c r="S1153" s="4">
        <f t="shared" si="1832"/>
        <v>0.66500498504486949</v>
      </c>
      <c r="T1153" s="4">
        <f t="shared" si="1833"/>
        <v>0.55567897806165922</v>
      </c>
      <c r="U1153" s="5">
        <f t="shared" si="1824"/>
        <v>232.47799999999998</v>
      </c>
      <c r="V1153" s="5">
        <f t="shared" si="1825"/>
        <v>7.5320000000002381</v>
      </c>
      <c r="X1153" s="5">
        <f t="shared" si="1779"/>
        <v>27.840000000000146</v>
      </c>
      <c r="Y1153" s="5">
        <f t="shared" si="1780"/>
        <v>-1.9800000000000182</v>
      </c>
      <c r="AA1153" s="5">
        <f t="shared" si="1798"/>
        <v>0</v>
      </c>
      <c r="AB1153" s="5">
        <f t="shared" si="1799"/>
        <v>0</v>
      </c>
      <c r="AC1153" s="5">
        <f t="shared" si="1800"/>
        <v>0</v>
      </c>
      <c r="AF1153" s="5">
        <f t="shared" si="1786"/>
        <v>49.7800000000002</v>
      </c>
      <c r="AG1153" s="5">
        <f t="shared" si="1787"/>
        <v>61.820000000000164</v>
      </c>
      <c r="AH1153" s="5">
        <f t="shared" si="1788"/>
        <v>0</v>
      </c>
      <c r="AI1153" s="5">
        <f t="shared" si="1789"/>
        <v>-12.039999999999964</v>
      </c>
      <c r="AJ1153" s="5"/>
      <c r="AK1153" s="5">
        <f t="shared" si="1790"/>
        <v>0</v>
      </c>
      <c r="AL1153" s="5">
        <f t="shared" si="1810"/>
        <v>17.279000000000174</v>
      </c>
      <c r="AM1153" s="5">
        <f t="shared" si="1791"/>
        <v>49.7800000000002</v>
      </c>
      <c r="AN1153" s="5">
        <f t="shared" si="1806"/>
        <v>36.695000000000029</v>
      </c>
      <c r="AO1153" s="5">
        <f t="shared" si="1807"/>
        <v>1</v>
      </c>
      <c r="AP1153" s="5">
        <f t="shared" si="1826"/>
        <v>4</v>
      </c>
      <c r="AQ1153" s="5">
        <f t="shared" si="1845"/>
        <v>3.6</v>
      </c>
      <c r="AR1153" s="5"/>
      <c r="AS1153" s="5">
        <f t="shared" si="1784"/>
        <v>61.820000000000164</v>
      </c>
      <c r="AT1153" s="5">
        <f t="shared" si="1806"/>
        <v>41.610999999999969</v>
      </c>
      <c r="AU1153" s="5">
        <f t="shared" si="1792"/>
        <v>-12.039999999999964</v>
      </c>
      <c r="AV1153" s="5">
        <f t="shared" si="1795"/>
        <v>-12.039999999999964</v>
      </c>
      <c r="AW1153" s="5">
        <f t="shared" si="1793"/>
        <v>4</v>
      </c>
      <c r="AX1153" s="3">
        <v>1</v>
      </c>
      <c r="AZ1153" s="4">
        <f t="shared" si="1835"/>
        <v>0.55567897806165922</v>
      </c>
      <c r="BA1153" s="5">
        <f t="shared" si="1841"/>
        <v>0</v>
      </c>
      <c r="BB1153" s="4">
        <f t="shared" si="1836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  <c r="CB1153" s="5">
        <f t="shared" si="1815"/>
        <v>49.7800000000002</v>
      </c>
      <c r="CC1153" s="5">
        <f t="shared" si="1816"/>
        <v>0</v>
      </c>
      <c r="CD1153" s="5">
        <f t="shared" si="1827"/>
        <v>27.840000000000146</v>
      </c>
      <c r="CE1153" s="5">
        <f t="shared" si="1818"/>
        <v>1.9800000000000182</v>
      </c>
      <c r="CF1153" s="5"/>
      <c r="CG1153" s="5">
        <f t="shared" si="1819"/>
        <v>-50</v>
      </c>
      <c r="CH1153" s="5">
        <f t="shared" si="1822"/>
        <v>-1.9800000000000182</v>
      </c>
      <c r="CI1153" s="5">
        <f t="shared" si="1820"/>
        <v>-72.159999999999854</v>
      </c>
    </row>
    <row r="1154" spans="1:87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5">
        <f t="shared" si="1777"/>
        <v>81.190000000000055</v>
      </c>
      <c r="K1154" s="5">
        <f t="shared" si="1804"/>
        <v>48.456666666666628</v>
      </c>
      <c r="L1154" s="5">
        <f t="shared" si="1781"/>
        <v>68.879999999999654</v>
      </c>
      <c r="M1154" s="5">
        <f t="shared" ref="M1154" si="1881">AVERAGE(L1143:L1154)</f>
        <v>38.401666666666564</v>
      </c>
      <c r="N1154" s="6" t="s">
        <v>37</v>
      </c>
      <c r="O1154" s="5">
        <f t="shared" si="1783"/>
        <v>228.21000000000004</v>
      </c>
      <c r="P1154" s="4">
        <f t="shared" si="1829"/>
        <v>0.41029485257371051</v>
      </c>
      <c r="Q1154" s="5">
        <f t="shared" si="1830"/>
        <v>20.010000000000218</v>
      </c>
      <c r="R1154" s="5">
        <f t="shared" si="1831"/>
        <v>225.00250000000005</v>
      </c>
      <c r="S1154" s="4">
        <f t="shared" si="1832"/>
        <v>0.27284812229976724</v>
      </c>
      <c r="T1154" s="4">
        <f t="shared" si="1833"/>
        <v>0.27284812229976724</v>
      </c>
      <c r="U1154" s="5">
        <f t="shared" si="1824"/>
        <v>230.792</v>
      </c>
      <c r="V1154" s="5">
        <f t="shared" si="1825"/>
        <v>-2.5819999999999652</v>
      </c>
      <c r="X1154" s="5">
        <f t="shared" si="1779"/>
        <v>-66.159999999999854</v>
      </c>
      <c r="Y1154" s="5">
        <f t="shared" si="1780"/>
        <v>-23.889999999999873</v>
      </c>
      <c r="AA1154" s="5">
        <f t="shared" si="1798"/>
        <v>0</v>
      </c>
      <c r="AB1154" s="5">
        <f t="shared" si="1799"/>
        <v>1</v>
      </c>
      <c r="AC1154" s="5">
        <f t="shared" si="1800"/>
        <v>1</v>
      </c>
      <c r="AF1154" s="5">
        <f t="shared" si="1786"/>
        <v>0</v>
      </c>
      <c r="AG1154" s="5">
        <f t="shared" si="1787"/>
        <v>-10.269999999999982</v>
      </c>
      <c r="AH1154" s="5">
        <f t="shared" si="1788"/>
        <v>70.920000000000073</v>
      </c>
      <c r="AI1154" s="5">
        <f t="shared" si="1789"/>
        <v>81.190000000000055</v>
      </c>
      <c r="AJ1154" s="5"/>
      <c r="AK1154" s="5">
        <f t="shared" si="1790"/>
        <v>0</v>
      </c>
      <c r="AL1154" s="5">
        <f t="shared" si="1810"/>
        <v>17.279000000000174</v>
      </c>
      <c r="AM1154" s="5">
        <f t="shared" si="1791"/>
        <v>70.920000000000073</v>
      </c>
      <c r="AN1154" s="5">
        <f t="shared" si="1806"/>
        <v>41.118000000000031</v>
      </c>
      <c r="AO1154" s="5">
        <f t="shared" si="1807"/>
        <v>1</v>
      </c>
      <c r="AP1154" s="5">
        <f t="shared" si="1826"/>
        <v>5</v>
      </c>
      <c r="AQ1154" s="5">
        <f t="shared" si="1845"/>
        <v>3.8</v>
      </c>
      <c r="AR1154" s="5"/>
      <c r="AS1154" s="5">
        <f t="shared" si="1784"/>
        <v>81.190000000000055</v>
      </c>
      <c r="AT1154" s="5">
        <f t="shared" si="1806"/>
        <v>46.144999999999982</v>
      </c>
      <c r="AU1154" s="5">
        <f t="shared" si="1792"/>
        <v>-10.269999999999982</v>
      </c>
      <c r="AV1154" s="5">
        <f t="shared" si="1795"/>
        <v>10.269999999999982</v>
      </c>
      <c r="AW1154" s="5">
        <f t="shared" si="1793"/>
        <v>5</v>
      </c>
      <c r="AZ1154" s="4">
        <f t="shared" si="1835"/>
        <v>0.27284812229976724</v>
      </c>
      <c r="BA1154" s="5">
        <f t="shared" si="1841"/>
        <v>0</v>
      </c>
      <c r="BB1154" s="4">
        <f t="shared" si="1836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  <c r="CB1154" s="5">
        <f t="shared" si="1815"/>
        <v>0</v>
      </c>
      <c r="CC1154" s="5">
        <f t="shared" si="1816"/>
        <v>70.920000000000073</v>
      </c>
      <c r="CD1154" s="5">
        <f t="shared" si="1827"/>
        <v>-50</v>
      </c>
      <c r="CE1154" s="5">
        <f t="shared" si="1818"/>
        <v>23.889999999999873</v>
      </c>
      <c r="CF1154" s="5"/>
      <c r="CG1154" s="5">
        <f t="shared" si="1819"/>
        <v>-50</v>
      </c>
      <c r="CH1154" s="5">
        <f t="shared" si="1822"/>
        <v>-23.889999999999873</v>
      </c>
      <c r="CI1154" s="5">
        <f t="shared" si="1820"/>
        <v>-150</v>
      </c>
    </row>
    <row r="1155" spans="1:87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5">
        <f t="shared" ref="J1155:J1218" si="1882">MAX(ABS(E1154-D1155),ABS(C1155-E1154),ABS(C1155-D1155))</f>
        <v>39.470000000000255</v>
      </c>
      <c r="K1155" s="5">
        <f t="shared" si="1804"/>
        <v>48.71</v>
      </c>
      <c r="L1155" s="5">
        <f t="shared" si="1781"/>
        <v>27.100000000000364</v>
      </c>
      <c r="M1155" s="5">
        <f t="shared" ref="M1155" si="1883">AVERAGE(L1144:L1155)</f>
        <v>38.689999999999941</v>
      </c>
      <c r="N1155" s="6" t="s">
        <v>36</v>
      </c>
      <c r="O1155" s="5">
        <f t="shared" si="1783"/>
        <v>230.03999999999996</v>
      </c>
      <c r="P1155" s="4">
        <f t="shared" si="1829"/>
        <v>0.50174912543727401</v>
      </c>
      <c r="Q1155" s="5">
        <f t="shared" si="1830"/>
        <v>20.010000000000218</v>
      </c>
      <c r="R1155" s="5">
        <f t="shared" si="1831"/>
        <v>225.00250000000005</v>
      </c>
      <c r="S1155" s="4">
        <f t="shared" si="1832"/>
        <v>0.50174912543727401</v>
      </c>
      <c r="T1155" s="4">
        <f t="shared" si="1833"/>
        <v>0.33366566965769079</v>
      </c>
      <c r="U1155" s="5">
        <f t="shared" si="1824"/>
        <v>229.69400000000005</v>
      </c>
      <c r="V1155" s="5">
        <f t="shared" si="1825"/>
        <v>0.34599999999991837</v>
      </c>
      <c r="X1155" s="5">
        <f t="shared" ref="X1155:X1218" si="1884">E1155-B1155</f>
        <v>-7.9700000000002547</v>
      </c>
      <c r="Y1155" s="5">
        <f t="shared" ref="Y1155:Y1218" si="1885">I1155-F1155</f>
        <v>-14.070000000000164</v>
      </c>
      <c r="AA1155" s="5">
        <f t="shared" si="1798"/>
        <v>0</v>
      </c>
      <c r="AB1155" s="5">
        <f t="shared" si="1799"/>
        <v>1</v>
      </c>
      <c r="AC1155" s="5">
        <f t="shared" si="1800"/>
        <v>1</v>
      </c>
      <c r="AF1155" s="5">
        <f t="shared" si="1786"/>
        <v>19.460000000000036</v>
      </c>
      <c r="AG1155" s="5">
        <f t="shared" si="1787"/>
        <v>23.710000000000036</v>
      </c>
      <c r="AH1155" s="5">
        <f t="shared" si="1788"/>
        <v>20.010000000000218</v>
      </c>
      <c r="AI1155" s="5">
        <f t="shared" si="1789"/>
        <v>15.760000000000218</v>
      </c>
      <c r="AJ1155" s="5"/>
      <c r="AK1155" s="5">
        <f t="shared" si="1790"/>
        <v>19.460000000000036</v>
      </c>
      <c r="AL1155" s="5">
        <f t="shared" si="1810"/>
        <v>19.916000000000029</v>
      </c>
      <c r="AM1155" s="5">
        <f t="shared" si="1791"/>
        <v>20.010000000000218</v>
      </c>
      <c r="AN1155" s="5">
        <f t="shared" si="1806"/>
        <v>38.168000000000028</v>
      </c>
      <c r="AO1155" s="5">
        <f t="shared" si="1807"/>
        <v>0</v>
      </c>
      <c r="AP1155" s="5">
        <f t="shared" si="1826"/>
        <v>4</v>
      </c>
      <c r="AQ1155" s="5">
        <f t="shared" si="1845"/>
        <v>3.8</v>
      </c>
      <c r="AR1155" s="5"/>
      <c r="AS1155" s="5">
        <f t="shared" si="1784"/>
        <v>23.710000000000036</v>
      </c>
      <c r="AT1155" s="5">
        <f t="shared" si="1806"/>
        <v>43.342999999999982</v>
      </c>
      <c r="AU1155" s="5">
        <f t="shared" si="1792"/>
        <v>15.760000000000218</v>
      </c>
      <c r="AV1155" s="5">
        <f t="shared" si="1795"/>
        <v>-4.25</v>
      </c>
      <c r="AW1155" s="5">
        <f t="shared" si="1793"/>
        <v>6</v>
      </c>
      <c r="AZ1155" s="4">
        <f t="shared" si="1835"/>
        <v>0.33366566965769079</v>
      </c>
      <c r="BA1155" s="5">
        <f t="shared" si="1841"/>
        <v>0</v>
      </c>
      <c r="BB1155" s="4">
        <f t="shared" si="1836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  <c r="CB1155" s="5">
        <f t="shared" si="1815"/>
        <v>19.460000000000036</v>
      </c>
      <c r="CC1155" s="5">
        <f t="shared" si="1816"/>
        <v>20.010000000000218</v>
      </c>
      <c r="CD1155" s="5">
        <f t="shared" si="1827"/>
        <v>-7.9700000000002547</v>
      </c>
      <c r="CE1155" s="5">
        <f t="shared" si="1818"/>
        <v>14.070000000000164</v>
      </c>
      <c r="CF1155" s="5"/>
      <c r="CG1155" s="5">
        <f t="shared" si="1819"/>
        <v>-50</v>
      </c>
      <c r="CH1155" s="5">
        <f t="shared" si="1822"/>
        <v>-14.070000000000164</v>
      </c>
      <c r="CI1155" s="5">
        <f t="shared" si="1820"/>
        <v>-107.97000000000025</v>
      </c>
    </row>
    <row r="1156" spans="1:87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5">
        <f t="shared" si="1882"/>
        <v>62.340000000000146</v>
      </c>
      <c r="K1156" s="5">
        <f t="shared" si="1804"/>
        <v>50.383333333333361</v>
      </c>
      <c r="L1156" s="5">
        <f t="shared" ref="L1156:L1219" si="1886">MAX(ABS(I1155-H1156),ABS(G1156-I1155),ABS(G1156-H1156))</f>
        <v>51.050000000000182</v>
      </c>
      <c r="M1156" s="5">
        <f t="shared" ref="M1156" si="1887">AVERAGE(L1145:L1156)</f>
        <v>39.406666666666638</v>
      </c>
      <c r="N1156" s="6" t="s">
        <v>36</v>
      </c>
      <c r="O1156" s="5">
        <f t="shared" ref="O1156:O1219" si="1888">E1156-I1156</f>
        <v>219.98000000000002</v>
      </c>
      <c r="P1156" s="4">
        <f t="shared" si="1829"/>
        <v>0</v>
      </c>
      <c r="Q1156" s="5">
        <f t="shared" si="1830"/>
        <v>20.0300000000002</v>
      </c>
      <c r="R1156" s="5">
        <f t="shared" si="1831"/>
        <v>224.98750000000007</v>
      </c>
      <c r="S1156" s="4">
        <f t="shared" si="1832"/>
        <v>0</v>
      </c>
      <c r="T1156" s="4">
        <f t="shared" si="1833"/>
        <v>0</v>
      </c>
      <c r="U1156" s="5">
        <f t="shared" si="1824"/>
        <v>229.69000000000005</v>
      </c>
      <c r="V1156" s="5">
        <f t="shared" si="1825"/>
        <v>-9.7100000000000364</v>
      </c>
      <c r="X1156" s="5">
        <f t="shared" si="1884"/>
        <v>-43.069999999999709</v>
      </c>
      <c r="Y1156" s="5">
        <f t="shared" si="1885"/>
        <v>-35.7199999999998</v>
      </c>
      <c r="AA1156" s="5">
        <f t="shared" si="1798"/>
        <v>0</v>
      </c>
      <c r="AB1156" s="5">
        <f t="shared" si="1799"/>
        <v>1</v>
      </c>
      <c r="AC1156" s="5">
        <f t="shared" si="1800"/>
        <v>1</v>
      </c>
      <c r="AF1156" s="5">
        <f t="shared" si="1786"/>
        <v>15.720000000000255</v>
      </c>
      <c r="AG1156" s="5">
        <f t="shared" si="1787"/>
        <v>14.050000000000182</v>
      </c>
      <c r="AH1156" s="5">
        <f t="shared" si="1788"/>
        <v>46.619999999999891</v>
      </c>
      <c r="AI1156" s="5">
        <f t="shared" si="1789"/>
        <v>48.289999999999964</v>
      </c>
      <c r="AJ1156" s="5"/>
      <c r="AK1156" s="5">
        <f t="shared" si="1790"/>
        <v>15.720000000000255</v>
      </c>
      <c r="AL1156" s="5">
        <f t="shared" si="1810"/>
        <v>19.916000000000029</v>
      </c>
      <c r="AM1156" s="5">
        <f t="shared" si="1791"/>
        <v>46.619999999999891</v>
      </c>
      <c r="AN1156" s="5">
        <f t="shared" si="1806"/>
        <v>40.118000000000031</v>
      </c>
      <c r="AO1156" s="5">
        <f t="shared" si="1807"/>
        <v>1</v>
      </c>
      <c r="AP1156" s="5">
        <f t="shared" si="1826"/>
        <v>5</v>
      </c>
      <c r="AQ1156" s="5">
        <f t="shared" si="1845"/>
        <v>4</v>
      </c>
      <c r="AR1156" s="5"/>
      <c r="AS1156" s="5">
        <f t="shared" ref="AS1156:AS1219" si="1889">MAX(AG1156,AI1156)</f>
        <v>48.289999999999964</v>
      </c>
      <c r="AT1156" s="5">
        <f t="shared" si="1806"/>
        <v>44.165000000000006</v>
      </c>
      <c r="AU1156" s="5">
        <f t="shared" si="1792"/>
        <v>14.050000000000182</v>
      </c>
      <c r="AV1156" s="5">
        <f t="shared" si="1795"/>
        <v>1.6700000000000728</v>
      </c>
      <c r="AW1156" s="5">
        <f t="shared" si="1793"/>
        <v>2</v>
      </c>
      <c r="AZ1156" s="4">
        <f t="shared" si="1835"/>
        <v>0</v>
      </c>
      <c r="BA1156" s="5">
        <f t="shared" si="1841"/>
        <v>0</v>
      </c>
      <c r="BB1156" s="4">
        <f t="shared" si="1836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  <c r="CB1156" s="5">
        <f t="shared" si="1815"/>
        <v>15.720000000000255</v>
      </c>
      <c r="CC1156" s="5">
        <f t="shared" si="1816"/>
        <v>46.619999999999891</v>
      </c>
      <c r="CD1156" s="5">
        <f t="shared" si="1827"/>
        <v>-43.069999999999709</v>
      </c>
      <c r="CE1156" s="5">
        <f t="shared" si="1818"/>
        <v>35.7199999999998</v>
      </c>
      <c r="CF1156" s="5"/>
      <c r="CG1156" s="5">
        <f t="shared" si="1819"/>
        <v>-50</v>
      </c>
      <c r="CH1156" s="5">
        <f t="shared" si="1822"/>
        <v>-35.7199999999998</v>
      </c>
      <c r="CI1156" s="5">
        <f t="shared" si="1820"/>
        <v>-143.06999999999971</v>
      </c>
    </row>
    <row r="1157" spans="1:87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5">
        <f t="shared" si="1882"/>
        <v>62.529999999999745</v>
      </c>
      <c r="K1157" s="5">
        <f t="shared" si="1804"/>
        <v>51.283333333333339</v>
      </c>
      <c r="L1157" s="5">
        <f t="shared" si="1886"/>
        <v>35</v>
      </c>
      <c r="M1157" s="5">
        <f t="shared" ref="M1157" si="1890">AVERAGE(L1146:L1157)</f>
        <v>38.92833333333332</v>
      </c>
      <c r="N1157" s="6" t="s">
        <v>36</v>
      </c>
      <c r="O1157" s="5">
        <f t="shared" si="1888"/>
        <v>248.98000000000002</v>
      </c>
      <c r="P1157" s="4">
        <f t="shared" si="1829"/>
        <v>1</v>
      </c>
      <c r="Q1157" s="5">
        <f t="shared" si="1830"/>
        <v>29</v>
      </c>
      <c r="R1157" s="5">
        <f t="shared" si="1831"/>
        <v>227.23000000000002</v>
      </c>
      <c r="S1157" s="4">
        <f t="shared" si="1832"/>
        <v>1</v>
      </c>
      <c r="T1157" s="4">
        <f t="shared" si="1833"/>
        <v>1</v>
      </c>
      <c r="U1157" s="5">
        <f t="shared" si="1824"/>
        <v>233.44400000000005</v>
      </c>
      <c r="V1157" s="5">
        <f t="shared" si="1825"/>
        <v>15.535999999999973</v>
      </c>
      <c r="X1157" s="5">
        <f t="shared" si="1884"/>
        <v>58.650000000000091</v>
      </c>
      <c r="Y1157" s="5">
        <f t="shared" si="1885"/>
        <v>26.889999999999873</v>
      </c>
      <c r="AA1157" s="5">
        <f t="shared" si="1798"/>
        <v>1</v>
      </c>
      <c r="AB1157" s="5">
        <f t="shared" si="1799"/>
        <v>0</v>
      </c>
      <c r="AC1157" s="5">
        <f t="shared" si="1800"/>
        <v>1</v>
      </c>
      <c r="AF1157" s="5">
        <f t="shared" ref="AF1157:AF1220" si="1891">(C1157-B1157)</f>
        <v>59.690000000000055</v>
      </c>
      <c r="AG1157" s="5">
        <f t="shared" ref="AG1157:AG1220" si="1892">(C1157-E1156)</f>
        <v>62.529999999999745</v>
      </c>
      <c r="AH1157" s="5">
        <f t="shared" ref="AH1157:AH1220" si="1893">(B1157-D1157)</f>
        <v>0</v>
      </c>
      <c r="AI1157" s="5">
        <f t="shared" ref="AI1157:AI1220" si="1894">(E1156-D1157)</f>
        <v>-2.8399999999996908</v>
      </c>
      <c r="AJ1157" s="5"/>
      <c r="AK1157" s="5">
        <f t="shared" ref="AK1157:AK1220" si="1895">MIN(AF1157,AH1157)</f>
        <v>0</v>
      </c>
      <c r="AL1157" s="5">
        <f t="shared" si="1810"/>
        <v>19.916000000000029</v>
      </c>
      <c r="AM1157" s="5">
        <f t="shared" ref="AM1157:AM1220" si="1896">MAX(AF1157,AH1157)</f>
        <v>59.690000000000055</v>
      </c>
      <c r="AN1157" s="5">
        <f t="shared" si="1806"/>
        <v>43.894000000000048</v>
      </c>
      <c r="AO1157" s="5">
        <f t="shared" si="1807"/>
        <v>1</v>
      </c>
      <c r="AP1157" s="5">
        <f t="shared" si="1826"/>
        <v>6</v>
      </c>
      <c r="AQ1157" s="5">
        <f t="shared" si="1845"/>
        <v>4.3</v>
      </c>
      <c r="AR1157" s="5"/>
      <c r="AS1157" s="5">
        <f t="shared" si="1889"/>
        <v>62.529999999999745</v>
      </c>
      <c r="AT1157" s="5">
        <f t="shared" si="1806"/>
        <v>47.817999999999984</v>
      </c>
      <c r="AU1157" s="5">
        <f t="shared" ref="AU1157:AU1220" si="1897">MIN($AG1157,$AI1157)</f>
        <v>-2.8399999999996908</v>
      </c>
      <c r="AV1157" s="5">
        <f t="shared" si="1795"/>
        <v>-2.8399999999996908</v>
      </c>
      <c r="AW1157" s="5">
        <f t="shared" ref="AW1157:AW1220" si="1898">WEEKDAY(A1157)</f>
        <v>3</v>
      </c>
      <c r="AZ1157" s="4">
        <f t="shared" si="1835"/>
        <v>1</v>
      </c>
      <c r="BA1157" s="5">
        <f t="shared" si="1841"/>
        <v>0</v>
      </c>
      <c r="BB1157" s="4">
        <f t="shared" si="1836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  <c r="CB1157" s="5">
        <f t="shared" si="1815"/>
        <v>59.690000000000055</v>
      </c>
      <c r="CC1157" s="5">
        <f t="shared" si="1816"/>
        <v>0</v>
      </c>
      <c r="CD1157" s="5">
        <f t="shared" si="1827"/>
        <v>58.650000000000091</v>
      </c>
      <c r="CE1157" s="5">
        <f t="shared" si="1818"/>
        <v>-26.889999999999873</v>
      </c>
      <c r="CF1157" s="5"/>
      <c r="CG1157" s="5">
        <f t="shared" si="1819"/>
        <v>-50</v>
      </c>
      <c r="CH1157" s="5">
        <f t="shared" si="1822"/>
        <v>26.889999999999873</v>
      </c>
      <c r="CI1157" s="5">
        <f t="shared" si="1820"/>
        <v>-41.349999999999909</v>
      </c>
    </row>
    <row r="1158" spans="1:87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5">
        <f t="shared" si="1882"/>
        <v>58.920000000000073</v>
      </c>
      <c r="K1158" s="5">
        <f t="shared" si="1804"/>
        <v>52.555833333333339</v>
      </c>
      <c r="L1158" s="5">
        <f t="shared" si="1886"/>
        <v>38.039999999999964</v>
      </c>
      <c r="M1158" s="5">
        <f t="shared" ref="M1158" si="1899">AVERAGE(L1147:L1158)</f>
        <v>39.099999999999987</v>
      </c>
      <c r="N1158" s="6" t="s">
        <v>37</v>
      </c>
      <c r="O1158" s="5">
        <f t="shared" si="1888"/>
        <v>231.28999999999996</v>
      </c>
      <c r="P1158" s="4">
        <f t="shared" si="1829"/>
        <v>0.38999999999999813</v>
      </c>
      <c r="Q1158" s="5">
        <f t="shared" si="1830"/>
        <v>29</v>
      </c>
      <c r="R1158" s="5">
        <f t="shared" si="1831"/>
        <v>227.23000000000002</v>
      </c>
      <c r="S1158" s="4">
        <f t="shared" si="1832"/>
        <v>0.38999999999999813</v>
      </c>
      <c r="T1158" s="4">
        <f t="shared" si="1833"/>
        <v>0.38999999999999813</v>
      </c>
      <c r="U1158" s="5">
        <f t="shared" si="1824"/>
        <v>231.7</v>
      </c>
      <c r="V1158" s="5">
        <f t="shared" si="1825"/>
        <v>-0.41000000000002501</v>
      </c>
      <c r="X1158" s="5">
        <f t="shared" si="1884"/>
        <v>-21.829999999999927</v>
      </c>
      <c r="Y1158" s="5">
        <f t="shared" si="1885"/>
        <v>-14.049999999999727</v>
      </c>
      <c r="AA1158" s="5">
        <f t="shared" si="1798"/>
        <v>0</v>
      </c>
      <c r="AB1158" s="5">
        <f t="shared" si="1799"/>
        <v>1</v>
      </c>
      <c r="AC1158" s="5">
        <f t="shared" si="1800"/>
        <v>1</v>
      </c>
      <c r="AF1158" s="5">
        <f t="shared" si="1891"/>
        <v>27.619999999999891</v>
      </c>
      <c r="AG1158" s="5">
        <f t="shared" si="1892"/>
        <v>42.579999999999927</v>
      </c>
      <c r="AH1158" s="5">
        <f t="shared" si="1893"/>
        <v>31.300000000000182</v>
      </c>
      <c r="AI1158" s="5">
        <f t="shared" si="1894"/>
        <v>16.340000000000146</v>
      </c>
      <c r="AJ1158" s="5"/>
      <c r="AK1158" s="5">
        <f t="shared" si="1895"/>
        <v>27.619999999999891</v>
      </c>
      <c r="AL1158" s="5">
        <f t="shared" si="1810"/>
        <v>24.379999999999971</v>
      </c>
      <c r="AM1158" s="5">
        <f t="shared" si="1896"/>
        <v>31.300000000000182</v>
      </c>
      <c r="AN1158" s="5">
        <f t="shared" si="1806"/>
        <v>42.702000000000041</v>
      </c>
      <c r="AO1158" s="5">
        <f t="shared" si="1807"/>
        <v>0</v>
      </c>
      <c r="AP1158" s="5">
        <f t="shared" si="1826"/>
        <v>5</v>
      </c>
      <c r="AQ1158" s="5">
        <f t="shared" si="1845"/>
        <v>4.4000000000000004</v>
      </c>
      <c r="AR1158" s="5"/>
      <c r="AS1158" s="5">
        <f t="shared" si="1889"/>
        <v>42.579999999999927</v>
      </c>
      <c r="AT1158" s="5">
        <f t="shared" si="1806"/>
        <v>46.822999999999958</v>
      </c>
      <c r="AU1158" s="5">
        <f t="shared" si="1897"/>
        <v>16.340000000000146</v>
      </c>
      <c r="AV1158" s="5">
        <f t="shared" ref="AV1158:AV1221" si="1900">(E1157-B1158)</f>
        <v>-14.960000000000036</v>
      </c>
      <c r="AW1158" s="5">
        <f t="shared" si="1898"/>
        <v>4</v>
      </c>
      <c r="AZ1158" s="4">
        <f t="shared" si="1835"/>
        <v>0.38999999999999813</v>
      </c>
      <c r="BA1158" s="5">
        <f t="shared" si="1841"/>
        <v>-17.690000000000055</v>
      </c>
      <c r="BB1158" s="4">
        <f t="shared" si="1836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  <c r="CB1158" s="5">
        <f t="shared" si="1815"/>
        <v>27.619999999999891</v>
      </c>
      <c r="CC1158" s="5">
        <f t="shared" si="1816"/>
        <v>31.300000000000182</v>
      </c>
      <c r="CD1158" s="5">
        <f t="shared" si="1827"/>
        <v>-21.829999999999927</v>
      </c>
      <c r="CE1158" s="5">
        <f t="shared" si="1818"/>
        <v>14.049999999999727</v>
      </c>
      <c r="CF1158" s="5"/>
      <c r="CG1158" s="5">
        <f t="shared" si="1819"/>
        <v>-50</v>
      </c>
      <c r="CH1158" s="5">
        <f t="shared" si="1822"/>
        <v>-14.049999999999727</v>
      </c>
      <c r="CI1158" s="5">
        <f t="shared" si="1820"/>
        <v>-121.82999999999993</v>
      </c>
    </row>
    <row r="1159" spans="1:87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5">
        <f t="shared" si="1882"/>
        <v>88.139999999999873</v>
      </c>
      <c r="K1159" s="5">
        <f t="shared" si="1804"/>
        <v>57.642500000000005</v>
      </c>
      <c r="L1159" s="5">
        <f t="shared" si="1886"/>
        <v>70.639999999999873</v>
      </c>
      <c r="M1159" s="5">
        <f t="shared" ref="M1159" si="1901">AVERAGE(L1148:L1159)</f>
        <v>43.373333333333335</v>
      </c>
      <c r="N1159" s="6" t="s">
        <v>36</v>
      </c>
      <c r="O1159" s="5">
        <f t="shared" si="1888"/>
        <v>245.88999999999987</v>
      </c>
      <c r="P1159" s="4">
        <f t="shared" si="1829"/>
        <v>0.89344827586206399</v>
      </c>
      <c r="Q1159" s="5">
        <f t="shared" si="1830"/>
        <v>29</v>
      </c>
      <c r="R1159" s="5">
        <f t="shared" si="1831"/>
        <v>227.23000000000002</v>
      </c>
      <c r="S1159" s="4">
        <f t="shared" si="1832"/>
        <v>0.89344827586206399</v>
      </c>
      <c r="T1159" s="4">
        <f t="shared" si="1833"/>
        <v>0.89344827586206399</v>
      </c>
      <c r="U1159" s="5">
        <f t="shared" si="1824"/>
        <v>235.23599999999996</v>
      </c>
      <c r="V1159" s="5">
        <f t="shared" si="1825"/>
        <v>10.653999999999911</v>
      </c>
      <c r="X1159" s="5">
        <f t="shared" si="1884"/>
        <v>74.319999999999709</v>
      </c>
      <c r="Y1159" s="5">
        <f t="shared" si="1885"/>
        <v>55.730000000000018</v>
      </c>
      <c r="AA1159" s="5">
        <f t="shared" si="1798"/>
        <v>1</v>
      </c>
      <c r="AB1159" s="5">
        <f t="shared" si="1799"/>
        <v>0</v>
      </c>
      <c r="AC1159" s="5">
        <f t="shared" si="1800"/>
        <v>1</v>
      </c>
      <c r="AF1159" s="5">
        <f t="shared" si="1891"/>
        <v>79.989999999999782</v>
      </c>
      <c r="AG1159" s="5">
        <f t="shared" si="1892"/>
        <v>88.139999999999873</v>
      </c>
      <c r="AH1159" s="5">
        <f t="shared" si="1893"/>
        <v>0</v>
      </c>
      <c r="AI1159" s="5">
        <f t="shared" si="1894"/>
        <v>-8.1500000000000909</v>
      </c>
      <c r="AJ1159" s="5"/>
      <c r="AK1159" s="5">
        <f t="shared" si="1895"/>
        <v>0</v>
      </c>
      <c r="AL1159" s="5">
        <f t="shared" si="1810"/>
        <v>24.379999999999971</v>
      </c>
      <c r="AM1159" s="5">
        <f t="shared" si="1896"/>
        <v>79.989999999999782</v>
      </c>
      <c r="AN1159" s="5">
        <f t="shared" si="1806"/>
        <v>45.600000000000044</v>
      </c>
      <c r="AO1159" s="5">
        <f t="shared" si="1807"/>
        <v>1</v>
      </c>
      <c r="AP1159" s="5">
        <f t="shared" si="1826"/>
        <v>5</v>
      </c>
      <c r="AQ1159" s="5">
        <f t="shared" si="1845"/>
        <v>4.5</v>
      </c>
      <c r="AR1159" s="5"/>
      <c r="AS1159" s="5">
        <f t="shared" si="1889"/>
        <v>88.139999999999873</v>
      </c>
      <c r="AT1159" s="5">
        <f t="shared" si="1806"/>
        <v>50.471999999999937</v>
      </c>
      <c r="AU1159" s="5">
        <f t="shared" si="1897"/>
        <v>-8.1500000000000909</v>
      </c>
      <c r="AV1159" s="5">
        <f t="shared" si="1900"/>
        <v>-8.1500000000000909</v>
      </c>
      <c r="AW1159" s="5">
        <f t="shared" si="1898"/>
        <v>5</v>
      </c>
      <c r="AZ1159" s="4">
        <f t="shared" si="1835"/>
        <v>0.89344827586206399</v>
      </c>
      <c r="BA1159" s="5">
        <f t="shared" si="1841"/>
        <v>0</v>
      </c>
      <c r="BB1159" s="4">
        <f t="shared" si="1836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  <c r="CB1159" s="5">
        <f t="shared" si="1815"/>
        <v>79.989999999999782</v>
      </c>
      <c r="CC1159" s="5">
        <f t="shared" si="1816"/>
        <v>0</v>
      </c>
      <c r="CD1159" s="5">
        <f t="shared" si="1827"/>
        <v>74.319999999999709</v>
      </c>
      <c r="CE1159" s="5">
        <f t="shared" si="1818"/>
        <v>-30</v>
      </c>
      <c r="CF1159" s="5"/>
      <c r="CG1159" s="5">
        <f t="shared" si="1819"/>
        <v>-50</v>
      </c>
      <c r="CH1159" s="5">
        <f t="shared" si="1822"/>
        <v>55.730000000000018</v>
      </c>
      <c r="CI1159" s="5">
        <f t="shared" si="1820"/>
        <v>-25.680000000000291</v>
      </c>
    </row>
    <row r="1160" spans="1:87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5">
        <f t="shared" si="1882"/>
        <v>44.220000000000255</v>
      </c>
      <c r="K1160" s="5">
        <f t="shared" si="1804"/>
        <v>56.95000000000001</v>
      </c>
      <c r="L1160" s="5">
        <f t="shared" si="1886"/>
        <v>41.079999999999927</v>
      </c>
      <c r="M1160" s="5">
        <f t="shared" ref="M1160" si="1902">AVERAGE(L1149:L1160)</f>
        <v>43.566666666666684</v>
      </c>
      <c r="N1160" s="6" t="s">
        <v>37</v>
      </c>
      <c r="O1160" s="5">
        <f t="shared" si="1888"/>
        <v>248.51000000000022</v>
      </c>
      <c r="P1160" s="4">
        <f t="shared" si="1829"/>
        <v>0.98379310344828275</v>
      </c>
      <c r="Q1160" s="5">
        <f t="shared" si="1830"/>
        <v>29</v>
      </c>
      <c r="R1160" s="5">
        <f t="shared" si="1831"/>
        <v>227.23000000000002</v>
      </c>
      <c r="S1160" s="4">
        <f t="shared" si="1832"/>
        <v>0.98379310344828275</v>
      </c>
      <c r="T1160" s="4">
        <f t="shared" si="1833"/>
        <v>0.98379310344828275</v>
      </c>
      <c r="U1160" s="5">
        <f t="shared" si="1824"/>
        <v>238.93</v>
      </c>
      <c r="V1160" s="5">
        <f t="shared" si="1825"/>
        <v>9.5800000000002115</v>
      </c>
      <c r="X1160" s="5">
        <f t="shared" si="1884"/>
        <v>-5.2799999999997453</v>
      </c>
      <c r="Y1160" s="5">
        <f t="shared" si="1885"/>
        <v>9</v>
      </c>
      <c r="AA1160" s="5">
        <f t="shared" ref="AA1160:AA1223" si="1903">IF(AND(X1160&gt;0,Y1160&gt;0),1,0)</f>
        <v>0</v>
      </c>
      <c r="AB1160" s="5">
        <f t="shared" ref="AB1160:AB1223" si="1904">IF(AND($X1160&lt;0,$Y1160&lt;0),1,0)</f>
        <v>0</v>
      </c>
      <c r="AC1160" s="5">
        <f t="shared" ref="AC1160:AC1223" si="1905">SUM(AA1160:AB1160)</f>
        <v>0</v>
      </c>
      <c r="AF1160" s="5">
        <f t="shared" si="1891"/>
        <v>10.410000000000309</v>
      </c>
      <c r="AG1160" s="5">
        <f t="shared" si="1892"/>
        <v>21.620000000000346</v>
      </c>
      <c r="AH1160" s="5">
        <f t="shared" si="1893"/>
        <v>33.809999999999945</v>
      </c>
      <c r="AI1160" s="5">
        <f t="shared" si="1894"/>
        <v>22.599999999999909</v>
      </c>
      <c r="AJ1160" s="5"/>
      <c r="AK1160" s="5">
        <f t="shared" si="1895"/>
        <v>10.410000000000309</v>
      </c>
      <c r="AL1160" s="5">
        <f t="shared" si="1810"/>
        <v>24.379999999999971</v>
      </c>
      <c r="AM1160" s="5">
        <f t="shared" si="1896"/>
        <v>33.809999999999945</v>
      </c>
      <c r="AN1160" s="5">
        <f t="shared" si="1806"/>
        <v>45.489000000000033</v>
      </c>
      <c r="AO1160" s="5">
        <f t="shared" si="1807"/>
        <v>0</v>
      </c>
      <c r="AP1160" s="5">
        <f t="shared" si="1826"/>
        <v>5</v>
      </c>
      <c r="AQ1160" s="5">
        <f t="shared" si="1845"/>
        <v>4.5999999999999996</v>
      </c>
      <c r="AR1160" s="5"/>
      <c r="AS1160" s="5">
        <f t="shared" si="1889"/>
        <v>22.599999999999909</v>
      </c>
      <c r="AT1160" s="5">
        <f t="shared" si="1806"/>
        <v>49.144999999999939</v>
      </c>
      <c r="AU1160" s="5">
        <f t="shared" si="1897"/>
        <v>21.620000000000346</v>
      </c>
      <c r="AV1160" s="5">
        <f t="shared" si="1900"/>
        <v>-11.210000000000036</v>
      </c>
      <c r="AW1160" s="5">
        <f t="shared" si="1898"/>
        <v>6</v>
      </c>
      <c r="AZ1160" s="4">
        <f t="shared" si="1835"/>
        <v>0.98379310344828275</v>
      </c>
      <c r="BA1160" s="5">
        <f t="shared" si="1841"/>
        <v>0</v>
      </c>
      <c r="BB1160" s="4">
        <f t="shared" si="1836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  <c r="CB1160" s="5">
        <f t="shared" si="1815"/>
        <v>10.410000000000309</v>
      </c>
      <c r="CC1160" s="5">
        <f t="shared" si="1816"/>
        <v>33.809999999999945</v>
      </c>
      <c r="CD1160" s="5">
        <f t="shared" si="1827"/>
        <v>-5.2799999999997453</v>
      </c>
      <c r="CE1160" s="5">
        <f t="shared" si="1818"/>
        <v>-9</v>
      </c>
      <c r="CF1160" s="5"/>
      <c r="CG1160" s="5">
        <f t="shared" si="1819"/>
        <v>-50</v>
      </c>
      <c r="CH1160" s="5">
        <f t="shared" si="1822"/>
        <v>9</v>
      </c>
      <c r="CI1160" s="5">
        <f t="shared" si="1820"/>
        <v>-105.27999999999975</v>
      </c>
    </row>
    <row r="1161" spans="1:87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5">
        <f t="shared" si="1882"/>
        <v>53.880000000000109</v>
      </c>
      <c r="K1161" s="5">
        <f t="shared" si="1804"/>
        <v>57.135833333333345</v>
      </c>
      <c r="L1161" s="5">
        <f t="shared" si="1886"/>
        <v>39.839999999999691</v>
      </c>
      <c r="M1161" s="5">
        <f t="shared" ref="M1161" si="1906">AVERAGE(L1150:L1161)</f>
        <v>43.688333333333311</v>
      </c>
      <c r="N1161" s="6" t="s">
        <v>37</v>
      </c>
      <c r="O1161" s="5">
        <f t="shared" si="1888"/>
        <v>238.92000000000007</v>
      </c>
      <c r="P1161" s="4">
        <f t="shared" si="1829"/>
        <v>0.4313171283210902</v>
      </c>
      <c r="Q1161" s="5">
        <f t="shared" si="1830"/>
        <v>17.690000000000055</v>
      </c>
      <c r="R1161" s="5">
        <f t="shared" si="1831"/>
        <v>235.71249999999998</v>
      </c>
      <c r="S1161" s="4">
        <f t="shared" si="1832"/>
        <v>0.65310344827586397</v>
      </c>
      <c r="T1161" s="4">
        <f t="shared" si="1833"/>
        <v>0.65310344827586397</v>
      </c>
      <c r="U1161" s="5">
        <f t="shared" si="1824"/>
        <v>242.71800000000002</v>
      </c>
      <c r="V1161" s="5">
        <f t="shared" si="1825"/>
        <v>-3.797999999999945</v>
      </c>
      <c r="X1161" s="5">
        <f t="shared" si="1884"/>
        <v>-28.4699999999998</v>
      </c>
      <c r="Y1161" s="5">
        <f t="shared" si="1885"/>
        <v>0.94000000000005457</v>
      </c>
      <c r="AA1161" s="5">
        <f t="shared" si="1903"/>
        <v>0</v>
      </c>
      <c r="AB1161" s="5">
        <f t="shared" si="1904"/>
        <v>0</v>
      </c>
      <c r="AC1161" s="5">
        <f t="shared" si="1905"/>
        <v>0</v>
      </c>
      <c r="AF1161" s="5">
        <f t="shared" si="1891"/>
        <v>0</v>
      </c>
      <c r="AG1161" s="5">
        <f t="shared" si="1892"/>
        <v>-4.430000000000291</v>
      </c>
      <c r="AH1161" s="5">
        <f t="shared" si="1893"/>
        <v>49.449999999999818</v>
      </c>
      <c r="AI1161" s="5">
        <f t="shared" si="1894"/>
        <v>53.880000000000109</v>
      </c>
      <c r="AJ1161" s="5"/>
      <c r="AK1161" s="5">
        <f t="shared" si="1895"/>
        <v>0</v>
      </c>
      <c r="AL1161" s="5">
        <f t="shared" si="1810"/>
        <v>24.379999999999971</v>
      </c>
      <c r="AM1161" s="5">
        <f t="shared" si="1896"/>
        <v>49.449999999999818</v>
      </c>
      <c r="AN1161" s="5">
        <f t="shared" si="1806"/>
        <v>47.194000000000003</v>
      </c>
      <c r="AO1161" s="5">
        <f t="shared" si="1807"/>
        <v>1</v>
      </c>
      <c r="AP1161" s="5">
        <f t="shared" si="1826"/>
        <v>6</v>
      </c>
      <c r="AQ1161" s="5">
        <f t="shared" si="1845"/>
        <v>4.8</v>
      </c>
      <c r="AR1161" s="5"/>
      <c r="AS1161" s="5">
        <f t="shared" si="1889"/>
        <v>53.880000000000109</v>
      </c>
      <c r="AT1161" s="5">
        <f t="shared" si="1806"/>
        <v>51.202999999999975</v>
      </c>
      <c r="AU1161" s="5">
        <f t="shared" si="1897"/>
        <v>-4.430000000000291</v>
      </c>
      <c r="AV1161" s="5">
        <f t="shared" si="1900"/>
        <v>4.430000000000291</v>
      </c>
      <c r="AW1161" s="5">
        <f t="shared" si="1898"/>
        <v>2</v>
      </c>
      <c r="AX1161" s="3">
        <v>1</v>
      </c>
      <c r="AZ1161" s="4">
        <f t="shared" si="1835"/>
        <v>0.65310344827586397</v>
      </c>
      <c r="BA1161" s="5">
        <f t="shared" si="1841"/>
        <v>-9.5900000000001455</v>
      </c>
      <c r="BB1161" s="4">
        <f t="shared" si="1836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  <c r="CB1161" s="5">
        <f t="shared" si="1815"/>
        <v>0</v>
      </c>
      <c r="CC1161" s="5">
        <f t="shared" si="1816"/>
        <v>49.449999999999818</v>
      </c>
      <c r="CD1161" s="5">
        <f t="shared" si="1827"/>
        <v>-28.4699999999998</v>
      </c>
      <c r="CE1161" s="5">
        <f t="shared" si="1818"/>
        <v>-0.94000000000005457</v>
      </c>
      <c r="CF1161" s="5"/>
      <c r="CG1161" s="5">
        <f t="shared" si="1819"/>
        <v>-50</v>
      </c>
      <c r="CH1161" s="5">
        <f t="shared" si="1822"/>
        <v>0.94000000000005457</v>
      </c>
      <c r="CI1161" s="5">
        <f t="shared" si="1820"/>
        <v>-128.4699999999998</v>
      </c>
    </row>
    <row r="1162" spans="1:87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5">
        <f t="shared" si="1882"/>
        <v>29.070000000000164</v>
      </c>
      <c r="K1162" s="5">
        <f t="shared" si="1804"/>
        <v>55.772500000000036</v>
      </c>
      <c r="L1162" s="5">
        <f t="shared" si="1886"/>
        <v>31.320000000000164</v>
      </c>
      <c r="M1162" s="5">
        <f t="shared" ref="M1162" si="1907">AVERAGE(L1151:L1162)</f>
        <v>43.846666666666657</v>
      </c>
      <c r="N1162" s="6" t="s">
        <v>36</v>
      </c>
      <c r="O1162" s="5">
        <f t="shared" si="1888"/>
        <v>226.51999999999998</v>
      </c>
      <c r="P1162" s="4">
        <f t="shared" si="1829"/>
        <v>0</v>
      </c>
      <c r="Q1162" s="5">
        <f t="shared" si="1830"/>
        <v>21.990000000000236</v>
      </c>
      <c r="R1162" s="5">
        <f t="shared" si="1831"/>
        <v>232.01750000000004</v>
      </c>
      <c r="S1162" s="4">
        <f t="shared" si="1832"/>
        <v>0.22551724137930909</v>
      </c>
      <c r="T1162" s="4">
        <f t="shared" si="1833"/>
        <v>0.22551724137930909</v>
      </c>
      <c r="U1162" s="5">
        <f t="shared" si="1824"/>
        <v>238.22600000000003</v>
      </c>
      <c r="V1162" s="5">
        <f t="shared" si="1825"/>
        <v>-11.706000000000046</v>
      </c>
      <c r="X1162" s="5">
        <f t="shared" si="1884"/>
        <v>8.180000000000291</v>
      </c>
      <c r="Y1162" s="5">
        <f t="shared" si="1885"/>
        <v>13.519999999999982</v>
      </c>
      <c r="AA1162" s="5">
        <f t="shared" si="1903"/>
        <v>1</v>
      </c>
      <c r="AB1162" s="5">
        <f t="shared" si="1904"/>
        <v>0</v>
      </c>
      <c r="AC1162" s="5">
        <f t="shared" si="1905"/>
        <v>1</v>
      </c>
      <c r="AF1162" s="5">
        <f t="shared" si="1891"/>
        <v>22.640000000000327</v>
      </c>
      <c r="AG1162" s="5">
        <f t="shared" si="1892"/>
        <v>29.070000000000164</v>
      </c>
      <c r="AH1162" s="5">
        <f t="shared" si="1893"/>
        <v>4.3499999999999091</v>
      </c>
      <c r="AI1162" s="5">
        <f t="shared" si="1894"/>
        <v>-2.0799999999999272</v>
      </c>
      <c r="AJ1162" s="5"/>
      <c r="AK1162" s="5">
        <f t="shared" si="1895"/>
        <v>4.3499999999999091</v>
      </c>
      <c r="AL1162" s="5">
        <f t="shared" si="1810"/>
        <v>20.276000000000018</v>
      </c>
      <c r="AM1162" s="5">
        <f t="shared" si="1896"/>
        <v>22.640000000000327</v>
      </c>
      <c r="AN1162" s="5">
        <f t="shared" si="1806"/>
        <v>46.421000000000049</v>
      </c>
      <c r="AO1162" s="5">
        <f t="shared" si="1807"/>
        <v>0</v>
      </c>
      <c r="AP1162" s="5">
        <f t="shared" si="1826"/>
        <v>6</v>
      </c>
      <c r="AQ1162" s="5">
        <f t="shared" si="1845"/>
        <v>5.0999999999999996</v>
      </c>
      <c r="AR1162" s="5"/>
      <c r="AS1162" s="5">
        <f t="shared" si="1889"/>
        <v>29.070000000000164</v>
      </c>
      <c r="AT1162" s="5">
        <f t="shared" si="1806"/>
        <v>51.380999999999993</v>
      </c>
      <c r="AU1162" s="5">
        <f t="shared" si="1897"/>
        <v>-2.0799999999999272</v>
      </c>
      <c r="AV1162" s="5">
        <f t="shared" si="1900"/>
        <v>-6.4299999999998363</v>
      </c>
      <c r="AW1162" s="5">
        <f t="shared" si="1898"/>
        <v>3</v>
      </c>
      <c r="AZ1162" s="4">
        <f t="shared" si="1835"/>
        <v>0.22551724137930909</v>
      </c>
      <c r="BA1162" s="5">
        <f t="shared" si="1841"/>
        <v>0</v>
      </c>
      <c r="BB1162" s="4">
        <f t="shared" si="1836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  <c r="CB1162" s="5">
        <f t="shared" si="1815"/>
        <v>22.640000000000327</v>
      </c>
      <c r="CC1162" s="5">
        <f t="shared" si="1816"/>
        <v>4.3499999999999091</v>
      </c>
      <c r="CD1162" s="5">
        <f t="shared" si="1827"/>
        <v>8.180000000000291</v>
      </c>
      <c r="CE1162" s="5">
        <f t="shared" si="1818"/>
        <v>-13.519999999999982</v>
      </c>
      <c r="CF1162" s="5"/>
      <c r="CG1162" s="5">
        <f t="shared" si="1819"/>
        <v>-50</v>
      </c>
      <c r="CH1162" s="5">
        <f t="shared" si="1822"/>
        <v>13.519999999999982</v>
      </c>
      <c r="CI1162" s="5">
        <f t="shared" si="1820"/>
        <v>-91.819999999999709</v>
      </c>
    </row>
    <row r="1163" spans="1:87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5">
        <f t="shared" si="1882"/>
        <v>70.070000000000164</v>
      </c>
      <c r="K1163" s="5">
        <f t="shared" si="1804"/>
        <v>58.836666666666737</v>
      </c>
      <c r="L1163" s="5">
        <f t="shared" si="1886"/>
        <v>57.930000000000291</v>
      </c>
      <c r="M1163" s="5">
        <f t="shared" ref="M1163" si="1908">AVERAGE(L1152:L1163)</f>
        <v>46.402500000000032</v>
      </c>
      <c r="N1163" s="6" t="s">
        <v>36</v>
      </c>
      <c r="O1163" s="5">
        <f t="shared" si="1888"/>
        <v>216.15999999999985</v>
      </c>
      <c r="P1163" s="4">
        <f t="shared" si="1829"/>
        <v>0</v>
      </c>
      <c r="Q1163" s="5">
        <f t="shared" si="1830"/>
        <v>32.350000000000364</v>
      </c>
      <c r="R1163" s="5">
        <f t="shared" si="1831"/>
        <v>224.24749999999995</v>
      </c>
      <c r="S1163" s="4">
        <f t="shared" si="1832"/>
        <v>0</v>
      </c>
      <c r="T1163" s="4">
        <f t="shared" si="1833"/>
        <v>0</v>
      </c>
      <c r="U1163" s="5">
        <f t="shared" si="1824"/>
        <v>235.2</v>
      </c>
      <c r="V1163" s="5">
        <f t="shared" si="1825"/>
        <v>-19.040000000000134</v>
      </c>
      <c r="X1163" s="5">
        <f t="shared" si="1884"/>
        <v>-43.730000000000018</v>
      </c>
      <c r="Y1163" s="5">
        <f t="shared" si="1885"/>
        <v>-15.510000000000218</v>
      </c>
      <c r="AA1163" s="5">
        <f t="shared" si="1903"/>
        <v>0</v>
      </c>
      <c r="AB1163" s="5">
        <f t="shared" si="1904"/>
        <v>1</v>
      </c>
      <c r="AC1163" s="5">
        <f t="shared" si="1905"/>
        <v>1</v>
      </c>
      <c r="AF1163" s="5">
        <f t="shared" si="1891"/>
        <v>0</v>
      </c>
      <c r="AG1163" s="5">
        <f t="shared" si="1892"/>
        <v>-9.8500000000003638</v>
      </c>
      <c r="AH1163" s="5">
        <f t="shared" si="1893"/>
        <v>60.2199999999998</v>
      </c>
      <c r="AI1163" s="5">
        <f t="shared" si="1894"/>
        <v>70.070000000000164</v>
      </c>
      <c r="AJ1163" s="5"/>
      <c r="AK1163" s="5">
        <f t="shared" si="1895"/>
        <v>0</v>
      </c>
      <c r="AL1163" s="5">
        <f t="shared" si="1810"/>
        <v>20.276000000000018</v>
      </c>
      <c r="AM1163" s="5">
        <f t="shared" si="1896"/>
        <v>60.2199999999998</v>
      </c>
      <c r="AN1163" s="5">
        <f t="shared" si="1806"/>
        <v>47.465000000000011</v>
      </c>
      <c r="AO1163" s="5">
        <f t="shared" si="1807"/>
        <v>1</v>
      </c>
      <c r="AP1163" s="5">
        <f t="shared" si="1826"/>
        <v>6</v>
      </c>
      <c r="AQ1163" s="5">
        <f t="shared" si="1845"/>
        <v>5.3</v>
      </c>
      <c r="AR1163" s="5"/>
      <c r="AS1163" s="5">
        <f t="shared" si="1889"/>
        <v>70.070000000000164</v>
      </c>
      <c r="AT1163" s="5">
        <f t="shared" si="1806"/>
        <v>52.205999999999996</v>
      </c>
      <c r="AU1163" s="5">
        <f t="shared" si="1897"/>
        <v>-9.8500000000003638</v>
      </c>
      <c r="AV1163" s="5">
        <f t="shared" si="1900"/>
        <v>9.8500000000003638</v>
      </c>
      <c r="AW1163" s="5">
        <f t="shared" si="1898"/>
        <v>4</v>
      </c>
      <c r="AZ1163" s="4">
        <f t="shared" si="1835"/>
        <v>0</v>
      </c>
      <c r="BA1163" s="5">
        <f t="shared" si="1841"/>
        <v>0</v>
      </c>
      <c r="BB1163" s="4">
        <f t="shared" si="1836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  <c r="CB1163" s="5">
        <f t="shared" si="1815"/>
        <v>0</v>
      </c>
      <c r="CC1163" s="5">
        <f t="shared" si="1816"/>
        <v>60.2199999999998</v>
      </c>
      <c r="CD1163" s="5">
        <f t="shared" si="1827"/>
        <v>-50</v>
      </c>
      <c r="CE1163" s="5">
        <f t="shared" si="1818"/>
        <v>15.510000000000218</v>
      </c>
      <c r="CF1163" s="5"/>
      <c r="CG1163" s="5">
        <f t="shared" si="1819"/>
        <v>-50</v>
      </c>
      <c r="CH1163" s="5">
        <f t="shared" si="1822"/>
        <v>-15.510000000000218</v>
      </c>
      <c r="CI1163" s="5">
        <f t="shared" si="1820"/>
        <v>-150</v>
      </c>
    </row>
    <row r="1164" spans="1:87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5">
        <f t="shared" si="1882"/>
        <v>34.920000000000073</v>
      </c>
      <c r="K1164" s="5">
        <f t="shared" ref="K1164:K1227" si="1909">AVERAGE(J1153:J1164)</f>
        <v>57.214166666666756</v>
      </c>
      <c r="L1164" s="5">
        <f t="shared" si="1886"/>
        <v>45.019999999999982</v>
      </c>
      <c r="M1164" s="5">
        <f t="shared" ref="M1164" si="1910">AVERAGE(L1153:L1164)</f>
        <v>46.335000000000036</v>
      </c>
      <c r="N1164" s="6" t="s">
        <v>36</v>
      </c>
      <c r="O1164" s="5">
        <f t="shared" si="1888"/>
        <v>206.05000000000018</v>
      </c>
      <c r="P1164" s="4">
        <f t="shared" si="1829"/>
        <v>0</v>
      </c>
      <c r="Q1164" s="5">
        <f t="shared" si="1830"/>
        <v>42.460000000000036</v>
      </c>
      <c r="R1164" s="5">
        <f t="shared" si="1831"/>
        <v>216.66500000000019</v>
      </c>
      <c r="S1164" s="4">
        <f t="shared" si="1832"/>
        <v>0</v>
      </c>
      <c r="T1164" s="4">
        <f t="shared" si="1833"/>
        <v>0</v>
      </c>
      <c r="U1164" s="5">
        <f t="shared" si="1824"/>
        <v>227.23200000000006</v>
      </c>
      <c r="V1164" s="5">
        <f t="shared" si="1825"/>
        <v>-21.181999999999874</v>
      </c>
      <c r="X1164" s="5">
        <f t="shared" si="1884"/>
        <v>-5.2399999999997817</v>
      </c>
      <c r="Y1164" s="5">
        <f t="shared" si="1885"/>
        <v>-1.8400000000001455</v>
      </c>
      <c r="AA1164" s="5">
        <f t="shared" si="1903"/>
        <v>0</v>
      </c>
      <c r="AB1164" s="5">
        <f t="shared" si="1904"/>
        <v>1</v>
      </c>
      <c r="AC1164" s="5">
        <f t="shared" si="1905"/>
        <v>1</v>
      </c>
      <c r="AF1164" s="5">
        <f t="shared" si="1891"/>
        <v>24.389999999999873</v>
      </c>
      <c r="AG1164" s="5">
        <f t="shared" si="1892"/>
        <v>34.920000000000073</v>
      </c>
      <c r="AH1164" s="5">
        <f t="shared" si="1893"/>
        <v>5.5799999999999272</v>
      </c>
      <c r="AI1164" s="5">
        <f t="shared" si="1894"/>
        <v>-4.9500000000002728</v>
      </c>
      <c r="AJ1164" s="5"/>
      <c r="AK1164" s="5">
        <f t="shared" si="1895"/>
        <v>5.5799999999999272</v>
      </c>
      <c r="AL1164" s="5">
        <f t="shared" si="1810"/>
        <v>20.276000000000018</v>
      </c>
      <c r="AM1164" s="5">
        <f t="shared" si="1896"/>
        <v>24.389999999999873</v>
      </c>
      <c r="AN1164" s="5">
        <f t="shared" ref="AN1164:AT1227" si="1911">AVERAGE(AM1155:AM1164)</f>
        <v>42.811999999999991</v>
      </c>
      <c r="AO1164" s="5">
        <f t="shared" ref="AO1164:AO1227" si="1912">IF(AM1164&gt;AN1164,1,0)</f>
        <v>0</v>
      </c>
      <c r="AP1164" s="5">
        <f t="shared" si="1826"/>
        <v>5</v>
      </c>
      <c r="AQ1164" s="5">
        <f t="shared" si="1845"/>
        <v>5.3</v>
      </c>
      <c r="AR1164" s="5"/>
      <c r="AS1164" s="5">
        <f t="shared" si="1889"/>
        <v>34.920000000000073</v>
      </c>
      <c r="AT1164" s="5">
        <f t="shared" si="1911"/>
        <v>47.578999999999994</v>
      </c>
      <c r="AU1164" s="5">
        <f t="shared" si="1897"/>
        <v>-4.9500000000002728</v>
      </c>
      <c r="AV1164" s="5">
        <f t="shared" si="1900"/>
        <v>-10.5300000000002</v>
      </c>
      <c r="AW1164" s="5">
        <f t="shared" si="1898"/>
        <v>5</v>
      </c>
      <c r="AZ1164" s="4">
        <f t="shared" si="1835"/>
        <v>0</v>
      </c>
      <c r="BA1164" s="5">
        <f t="shared" si="1841"/>
        <v>0</v>
      </c>
      <c r="BB1164" s="4">
        <f t="shared" si="1836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  <c r="CB1164" s="5">
        <f t="shared" si="1815"/>
        <v>24.389999999999873</v>
      </c>
      <c r="CC1164" s="5">
        <f t="shared" si="1816"/>
        <v>5.5799999999999272</v>
      </c>
      <c r="CD1164" s="5">
        <f t="shared" si="1827"/>
        <v>-5.2399999999997817</v>
      </c>
      <c r="CE1164" s="5">
        <f t="shared" si="1818"/>
        <v>1.8400000000001455</v>
      </c>
      <c r="CF1164" s="5"/>
      <c r="CG1164" s="5">
        <f t="shared" si="1819"/>
        <v>-50</v>
      </c>
      <c r="CH1164" s="5">
        <f t="shared" si="1822"/>
        <v>-1.8400000000001455</v>
      </c>
      <c r="CI1164" s="5">
        <f t="shared" si="1820"/>
        <v>-105.23999999999978</v>
      </c>
    </row>
    <row r="1165" spans="1:87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5">
        <f t="shared" si="1882"/>
        <v>109.57000000000016</v>
      </c>
      <c r="K1165" s="5">
        <f t="shared" si="1909"/>
        <v>61.19333333333342</v>
      </c>
      <c r="L1165" s="5">
        <f t="shared" si="1886"/>
        <v>97.110000000000127</v>
      </c>
      <c r="M1165" s="5">
        <f t="shared" ref="M1165" si="1913">AVERAGE(L1154:L1165)</f>
        <v>50.250833333333354</v>
      </c>
      <c r="N1165" s="6" t="s">
        <v>36</v>
      </c>
      <c r="O1165" s="5">
        <f t="shared" si="1888"/>
        <v>199.09999999999991</v>
      </c>
      <c r="P1165" s="4">
        <f t="shared" si="1829"/>
        <v>0</v>
      </c>
      <c r="Q1165" s="5">
        <f t="shared" si="1830"/>
        <v>39.820000000000164</v>
      </c>
      <c r="R1165" s="5">
        <f t="shared" si="1831"/>
        <v>209.05499999999995</v>
      </c>
      <c r="S1165" s="4">
        <f t="shared" si="1832"/>
        <v>0</v>
      </c>
      <c r="T1165" s="4">
        <f t="shared" si="1833"/>
        <v>0</v>
      </c>
      <c r="U1165" s="5">
        <f t="shared" si="1824"/>
        <v>217.35</v>
      </c>
      <c r="V1165" s="5">
        <f t="shared" si="1825"/>
        <v>-18.250000000000085</v>
      </c>
      <c r="X1165" s="5">
        <f t="shared" si="1884"/>
        <v>-91.040000000000418</v>
      </c>
      <c r="Y1165" s="5">
        <f t="shared" si="1885"/>
        <v>-47.680000000000291</v>
      </c>
      <c r="AA1165" s="5">
        <f t="shared" si="1903"/>
        <v>0</v>
      </c>
      <c r="AB1165" s="5">
        <f t="shared" si="1904"/>
        <v>1</v>
      </c>
      <c r="AC1165" s="5">
        <f t="shared" si="1905"/>
        <v>1</v>
      </c>
      <c r="AF1165" s="5">
        <f t="shared" si="1891"/>
        <v>0</v>
      </c>
      <c r="AG1165" s="5">
        <f t="shared" si="1892"/>
        <v>-10.25</v>
      </c>
      <c r="AH1165" s="5">
        <f t="shared" si="1893"/>
        <v>99.320000000000164</v>
      </c>
      <c r="AI1165" s="5">
        <f t="shared" si="1894"/>
        <v>109.57000000000016</v>
      </c>
      <c r="AJ1165" s="5"/>
      <c r="AK1165" s="5">
        <f t="shared" si="1895"/>
        <v>0</v>
      </c>
      <c r="AL1165" s="5">
        <f t="shared" si="1810"/>
        <v>16.910000000000213</v>
      </c>
      <c r="AM1165" s="5">
        <f t="shared" si="1896"/>
        <v>99.320000000000164</v>
      </c>
      <c r="AN1165" s="5">
        <f t="shared" si="1911"/>
        <v>50.742999999999981</v>
      </c>
      <c r="AO1165" s="5">
        <f t="shared" si="1912"/>
        <v>1</v>
      </c>
      <c r="AP1165" s="5">
        <f t="shared" si="1826"/>
        <v>6</v>
      </c>
      <c r="AQ1165" s="5">
        <f t="shared" si="1845"/>
        <v>5.5</v>
      </c>
      <c r="AR1165" s="5"/>
      <c r="AS1165" s="5">
        <f t="shared" si="1889"/>
        <v>109.57000000000016</v>
      </c>
      <c r="AT1165" s="5">
        <f t="shared" si="1911"/>
        <v>56.165000000000006</v>
      </c>
      <c r="AU1165" s="5">
        <f t="shared" si="1897"/>
        <v>-10.25</v>
      </c>
      <c r="AV1165" s="5">
        <f t="shared" si="1900"/>
        <v>10.25</v>
      </c>
      <c r="AW1165" s="5">
        <f t="shared" si="1898"/>
        <v>6</v>
      </c>
      <c r="AZ1165" s="4">
        <f t="shared" si="1835"/>
        <v>0</v>
      </c>
      <c r="BA1165" s="5">
        <f t="shared" si="1841"/>
        <v>0</v>
      </c>
      <c r="BB1165" s="4">
        <f t="shared" si="1836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  <c r="CB1165" s="5">
        <f t="shared" si="1815"/>
        <v>0</v>
      </c>
      <c r="CC1165" s="5">
        <f t="shared" si="1816"/>
        <v>99.320000000000164</v>
      </c>
      <c r="CD1165" s="5">
        <f t="shared" si="1827"/>
        <v>-50</v>
      </c>
      <c r="CE1165" s="5">
        <f t="shared" si="1818"/>
        <v>47.680000000000291</v>
      </c>
      <c r="CF1165" s="5"/>
      <c r="CG1165" s="5">
        <f t="shared" si="1819"/>
        <v>-50</v>
      </c>
      <c r="CH1165" s="5">
        <f t="shared" si="1822"/>
        <v>-47.680000000000291</v>
      </c>
      <c r="CI1165" s="5">
        <f t="shared" si="1820"/>
        <v>-150</v>
      </c>
    </row>
    <row r="1166" spans="1:87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5">
        <f t="shared" si="1882"/>
        <v>70.5</v>
      </c>
      <c r="K1166" s="5">
        <f t="shared" si="1909"/>
        <v>60.302500000000087</v>
      </c>
      <c r="L1166" s="5">
        <f t="shared" si="1886"/>
        <v>50.359999999999673</v>
      </c>
      <c r="M1166" s="5">
        <f t="shared" ref="M1166" si="1914">AVERAGE(L1155:L1166)</f>
        <v>48.707500000000017</v>
      </c>
      <c r="N1166" s="6" t="s">
        <v>36</v>
      </c>
      <c r="O1166" s="5">
        <f t="shared" si="1888"/>
        <v>193.02999999999975</v>
      </c>
      <c r="P1166" s="4">
        <f t="shared" si="1829"/>
        <v>0</v>
      </c>
      <c r="Q1166" s="5">
        <f t="shared" si="1830"/>
        <v>33.490000000000236</v>
      </c>
      <c r="R1166" s="5">
        <f t="shared" si="1831"/>
        <v>201.4024999999998</v>
      </c>
      <c r="S1166" s="4">
        <f t="shared" si="1832"/>
        <v>0</v>
      </c>
      <c r="T1166" s="4">
        <f t="shared" si="1833"/>
        <v>0</v>
      </c>
      <c r="U1166" s="5">
        <f t="shared" si="1824"/>
        <v>208.17199999999994</v>
      </c>
      <c r="V1166" s="5">
        <f t="shared" si="1825"/>
        <v>-15.142000000000195</v>
      </c>
      <c r="X1166" s="5">
        <f t="shared" si="1884"/>
        <v>-36.180000000000291</v>
      </c>
      <c r="Y1166" s="5">
        <f t="shared" si="1885"/>
        <v>-32.039999999999964</v>
      </c>
      <c r="AA1166" s="5">
        <f t="shared" si="1903"/>
        <v>0</v>
      </c>
      <c r="AB1166" s="5">
        <f t="shared" si="1904"/>
        <v>1</v>
      </c>
      <c r="AC1166" s="5">
        <f t="shared" si="1905"/>
        <v>1</v>
      </c>
      <c r="AF1166" s="5">
        <f t="shared" si="1891"/>
        <v>10.039999999999964</v>
      </c>
      <c r="AG1166" s="5">
        <f t="shared" si="1892"/>
        <v>8.8100000000004002</v>
      </c>
      <c r="AH1166" s="5">
        <f t="shared" si="1893"/>
        <v>60.460000000000036</v>
      </c>
      <c r="AI1166" s="5">
        <f t="shared" si="1894"/>
        <v>61.6899999999996</v>
      </c>
      <c r="AJ1166" s="5"/>
      <c r="AK1166" s="5">
        <f t="shared" si="1895"/>
        <v>10.039999999999964</v>
      </c>
      <c r="AL1166" s="5">
        <f t="shared" ref="AL1166:AL1229" si="1915">PERCENTILE(AK1157:AK1166,0.9)</f>
        <v>12.131000000000261</v>
      </c>
      <c r="AM1166" s="5">
        <f t="shared" si="1896"/>
        <v>60.460000000000036</v>
      </c>
      <c r="AN1166" s="5">
        <f t="shared" si="1911"/>
        <v>52.126999999999995</v>
      </c>
      <c r="AO1166" s="5">
        <f t="shared" si="1912"/>
        <v>1</v>
      </c>
      <c r="AP1166" s="5">
        <f t="shared" si="1826"/>
        <v>6</v>
      </c>
      <c r="AQ1166" s="5">
        <f t="shared" si="1845"/>
        <v>5.6</v>
      </c>
      <c r="AR1166" s="5"/>
      <c r="AS1166" s="5">
        <f t="shared" si="1889"/>
        <v>61.6899999999996</v>
      </c>
      <c r="AT1166" s="5">
        <f t="shared" si="1911"/>
        <v>57.504999999999974</v>
      </c>
      <c r="AU1166" s="5">
        <f t="shared" si="1897"/>
        <v>8.8100000000004002</v>
      </c>
      <c r="AV1166" s="5">
        <f t="shared" si="1900"/>
        <v>1.2299999999995634</v>
      </c>
      <c r="AW1166" s="5">
        <f t="shared" si="1898"/>
        <v>2</v>
      </c>
      <c r="AZ1166" s="4">
        <f t="shared" si="1835"/>
        <v>0</v>
      </c>
      <c r="BA1166" s="5">
        <f t="shared" si="1841"/>
        <v>0</v>
      </c>
      <c r="BB1166" s="4">
        <f t="shared" si="1836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  <c r="CB1166" s="5">
        <f t="shared" si="1815"/>
        <v>10.039999999999964</v>
      </c>
      <c r="CC1166" s="5">
        <f t="shared" si="1816"/>
        <v>60.460000000000036</v>
      </c>
      <c r="CD1166" s="5">
        <f t="shared" si="1827"/>
        <v>-50</v>
      </c>
      <c r="CE1166" s="5">
        <f t="shared" si="1818"/>
        <v>32.039999999999964</v>
      </c>
      <c r="CF1166" s="5"/>
      <c r="CG1166" s="5">
        <f t="shared" si="1819"/>
        <v>-50</v>
      </c>
      <c r="CH1166" s="5">
        <f t="shared" si="1822"/>
        <v>-32.039999999999964</v>
      </c>
      <c r="CI1166" s="5">
        <f t="shared" si="1820"/>
        <v>-150</v>
      </c>
    </row>
    <row r="1167" spans="1:87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5">
        <f t="shared" si="1882"/>
        <v>35.389999999999873</v>
      </c>
      <c r="K1167" s="5">
        <f t="shared" si="1909"/>
        <v>59.962500000000055</v>
      </c>
      <c r="L1167" s="5">
        <f t="shared" si="1886"/>
        <v>38.449999999999818</v>
      </c>
      <c r="M1167" s="5">
        <f t="shared" ref="M1167" si="1916">AVERAGE(L1156:L1167)</f>
        <v>49.653333333333308</v>
      </c>
      <c r="N1167" s="6" t="s">
        <v>36</v>
      </c>
      <c r="O1167" s="5">
        <f t="shared" si="1888"/>
        <v>187.57999999999993</v>
      </c>
      <c r="P1167" s="4">
        <f t="shared" si="1829"/>
        <v>0</v>
      </c>
      <c r="Q1167" s="5">
        <f t="shared" si="1830"/>
        <v>28.579999999999927</v>
      </c>
      <c r="R1167" s="5">
        <f t="shared" si="1831"/>
        <v>194.72499999999991</v>
      </c>
      <c r="S1167" s="4">
        <f t="shared" si="1832"/>
        <v>0</v>
      </c>
      <c r="T1167" s="4">
        <f t="shared" si="1833"/>
        <v>0</v>
      </c>
      <c r="U1167" s="5">
        <f t="shared" si="1824"/>
        <v>200.38399999999993</v>
      </c>
      <c r="V1167" s="5">
        <f t="shared" si="1825"/>
        <v>-12.804000000000002</v>
      </c>
      <c r="X1167" s="5">
        <f t="shared" si="1884"/>
        <v>29.029999999999745</v>
      </c>
      <c r="Y1167" s="5">
        <f t="shared" si="1885"/>
        <v>38.449999999999818</v>
      </c>
      <c r="AA1167" s="5">
        <f t="shared" si="1903"/>
        <v>1</v>
      </c>
      <c r="AB1167" s="5">
        <f t="shared" si="1904"/>
        <v>0</v>
      </c>
      <c r="AC1167" s="5">
        <f t="shared" si="1905"/>
        <v>1</v>
      </c>
      <c r="AF1167" s="5">
        <f t="shared" si="1891"/>
        <v>29.699999999999818</v>
      </c>
      <c r="AG1167" s="5">
        <f t="shared" si="1892"/>
        <v>30.980000000000018</v>
      </c>
      <c r="AH1167" s="5">
        <f t="shared" si="1893"/>
        <v>5.6900000000000546</v>
      </c>
      <c r="AI1167" s="5">
        <f t="shared" si="1894"/>
        <v>4.4099999999998545</v>
      </c>
      <c r="AJ1167" s="5"/>
      <c r="AK1167" s="5">
        <f t="shared" si="1895"/>
        <v>5.6900000000000546</v>
      </c>
      <c r="AL1167" s="5">
        <f t="shared" si="1915"/>
        <v>12.131000000000261</v>
      </c>
      <c r="AM1167" s="5">
        <f t="shared" si="1896"/>
        <v>29.699999999999818</v>
      </c>
      <c r="AN1167" s="5">
        <f t="shared" si="1911"/>
        <v>49.127999999999972</v>
      </c>
      <c r="AO1167" s="5">
        <f t="shared" si="1912"/>
        <v>0</v>
      </c>
      <c r="AP1167" s="5">
        <f t="shared" si="1826"/>
        <v>5</v>
      </c>
      <c r="AQ1167" s="5">
        <f t="shared" si="1845"/>
        <v>5.5</v>
      </c>
      <c r="AR1167" s="5"/>
      <c r="AS1167" s="5">
        <f t="shared" si="1889"/>
        <v>30.980000000000018</v>
      </c>
      <c r="AT1167" s="5">
        <f t="shared" si="1911"/>
        <v>54.35</v>
      </c>
      <c r="AU1167" s="5">
        <f t="shared" si="1897"/>
        <v>4.4099999999998545</v>
      </c>
      <c r="AV1167" s="5">
        <f t="shared" si="1900"/>
        <v>-1.2800000000002001</v>
      </c>
      <c r="AW1167" s="5">
        <f t="shared" si="1898"/>
        <v>3</v>
      </c>
      <c r="AZ1167" s="4">
        <f t="shared" si="1835"/>
        <v>0</v>
      </c>
      <c r="BA1167" s="5">
        <f t="shared" si="1841"/>
        <v>0</v>
      </c>
      <c r="BB1167" s="4">
        <f t="shared" si="1836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  <c r="CB1167" s="5">
        <f t="shared" si="1815"/>
        <v>29.699999999999818</v>
      </c>
      <c r="CC1167" s="5">
        <f t="shared" si="1816"/>
        <v>5.6900000000000546</v>
      </c>
      <c r="CD1167" s="5">
        <f t="shared" si="1827"/>
        <v>29.029999999999745</v>
      </c>
      <c r="CE1167" s="5">
        <f t="shared" si="1818"/>
        <v>-30</v>
      </c>
      <c r="CF1167" s="5"/>
      <c r="CG1167" s="5">
        <f t="shared" si="1819"/>
        <v>-50</v>
      </c>
      <c r="CH1167" s="5">
        <f t="shared" si="1822"/>
        <v>38.449999999999818</v>
      </c>
      <c r="CI1167" s="5">
        <f t="shared" si="1820"/>
        <v>-70.970000000000255</v>
      </c>
    </row>
    <row r="1168" spans="1:87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5">
        <f t="shared" si="1882"/>
        <v>94.489999999999782</v>
      </c>
      <c r="K1168" s="5">
        <f t="shared" si="1909"/>
        <v>62.641666666666687</v>
      </c>
      <c r="L1168" s="5">
        <f t="shared" si="1886"/>
        <v>65.210000000000036</v>
      </c>
      <c r="M1168" s="5">
        <f t="shared" ref="M1168" si="1917">AVERAGE(L1157:L1168)</f>
        <v>50.833333333333293</v>
      </c>
      <c r="N1168" s="6" t="s">
        <v>36</v>
      </c>
      <c r="O1168" s="5">
        <f t="shared" si="1888"/>
        <v>175.96000000000004</v>
      </c>
      <c r="P1168" s="4">
        <f t="shared" si="1829"/>
        <v>0</v>
      </c>
      <c r="Q1168" s="5">
        <f t="shared" si="1830"/>
        <v>30.090000000000146</v>
      </c>
      <c r="R1168" s="5">
        <f t="shared" si="1831"/>
        <v>183.48250000000007</v>
      </c>
      <c r="S1168" s="4">
        <f t="shared" si="1832"/>
        <v>0</v>
      </c>
      <c r="T1168" s="4">
        <f t="shared" si="1833"/>
        <v>0</v>
      </c>
      <c r="U1168" s="5">
        <f t="shared" si="1824"/>
        <v>192.34399999999997</v>
      </c>
      <c r="V1168" s="5">
        <f t="shared" si="1825"/>
        <v>-16.383999999999929</v>
      </c>
      <c r="X1168" s="5">
        <f t="shared" si="1884"/>
        <v>-43.700000000000273</v>
      </c>
      <c r="Y1168" s="5">
        <f t="shared" si="1885"/>
        <v>-36.580000000000382</v>
      </c>
      <c r="AA1168" s="5">
        <f t="shared" si="1903"/>
        <v>0</v>
      </c>
      <c r="AB1168" s="5">
        <f t="shared" si="1904"/>
        <v>1</v>
      </c>
      <c r="AC1168" s="5">
        <f t="shared" si="1905"/>
        <v>1</v>
      </c>
      <c r="AF1168" s="5">
        <f t="shared" si="1891"/>
        <v>8.8399999999996908</v>
      </c>
      <c r="AG1168" s="5">
        <f t="shared" si="1892"/>
        <v>10.809999999999945</v>
      </c>
      <c r="AH1168" s="5">
        <f t="shared" si="1893"/>
        <v>85.650000000000091</v>
      </c>
      <c r="AI1168" s="5">
        <f t="shared" si="1894"/>
        <v>83.679999999999836</v>
      </c>
      <c r="AJ1168" s="5"/>
      <c r="AK1168" s="5">
        <f t="shared" si="1895"/>
        <v>8.8399999999996908</v>
      </c>
      <c r="AL1168" s="5">
        <f t="shared" si="1915"/>
        <v>10.076999999999998</v>
      </c>
      <c r="AM1168" s="5">
        <f t="shared" si="1896"/>
        <v>85.650000000000091</v>
      </c>
      <c r="AN1168" s="5">
        <f t="shared" si="1911"/>
        <v>54.562999999999967</v>
      </c>
      <c r="AO1168" s="5">
        <f t="shared" si="1912"/>
        <v>1</v>
      </c>
      <c r="AP1168" s="5">
        <f t="shared" si="1826"/>
        <v>6</v>
      </c>
      <c r="AQ1168" s="5">
        <f t="shared" si="1845"/>
        <v>5.6</v>
      </c>
      <c r="AR1168" s="5"/>
      <c r="AS1168" s="5">
        <f t="shared" si="1889"/>
        <v>83.679999999999836</v>
      </c>
      <c r="AT1168" s="5">
        <f t="shared" si="1911"/>
        <v>58.459999999999994</v>
      </c>
      <c r="AU1168" s="5">
        <f t="shared" si="1897"/>
        <v>10.809999999999945</v>
      </c>
      <c r="AV1168" s="5">
        <f t="shared" si="1900"/>
        <v>-1.9700000000002547</v>
      </c>
      <c r="AW1168" s="5">
        <f t="shared" si="1898"/>
        <v>4</v>
      </c>
      <c r="AZ1168" s="4">
        <f t="shared" si="1835"/>
        <v>0</v>
      </c>
      <c r="BA1168" s="5">
        <f t="shared" si="1841"/>
        <v>0</v>
      </c>
      <c r="BB1168" s="4">
        <f t="shared" si="1836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  <c r="CB1168" s="5">
        <f t="shared" si="1815"/>
        <v>8.8399999999996908</v>
      </c>
      <c r="CC1168" s="5">
        <f t="shared" si="1816"/>
        <v>85.650000000000091</v>
      </c>
      <c r="CD1168" s="5">
        <f t="shared" si="1827"/>
        <v>-50</v>
      </c>
      <c r="CE1168" s="5">
        <f t="shared" si="1818"/>
        <v>36.580000000000382</v>
      </c>
      <c r="CF1168" s="5"/>
      <c r="CG1168" s="5">
        <f t="shared" si="1819"/>
        <v>-50</v>
      </c>
      <c r="CH1168" s="5">
        <f t="shared" si="1822"/>
        <v>-36.580000000000382</v>
      </c>
      <c r="CI1168" s="5">
        <f t="shared" si="1820"/>
        <v>-150</v>
      </c>
    </row>
    <row r="1169" spans="1:87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5">
        <f t="shared" si="1882"/>
        <v>75.880000000000109</v>
      </c>
      <c r="K1169" s="5">
        <f t="shared" si="1909"/>
        <v>63.75416666666672</v>
      </c>
      <c r="L1169" s="5">
        <f t="shared" si="1886"/>
        <v>57.830000000000382</v>
      </c>
      <c r="M1169" s="5">
        <f t="shared" ref="M1169" si="1918">AVERAGE(L1158:L1169)</f>
        <v>52.735833333333325</v>
      </c>
      <c r="N1169" s="6" t="s">
        <v>36</v>
      </c>
      <c r="O1169" s="5">
        <f t="shared" si="1888"/>
        <v>163.88000000000011</v>
      </c>
      <c r="P1169" s="4">
        <f t="shared" si="1829"/>
        <v>0</v>
      </c>
      <c r="Q1169" s="5">
        <f t="shared" si="1830"/>
        <v>35.2199999999998</v>
      </c>
      <c r="R1169" s="5">
        <f t="shared" si="1831"/>
        <v>172.68500000000006</v>
      </c>
      <c r="S1169" s="4">
        <f t="shared" si="1832"/>
        <v>0</v>
      </c>
      <c r="T1169" s="4">
        <f t="shared" si="1833"/>
        <v>0</v>
      </c>
      <c r="U1169" s="5">
        <f t="shared" si="1824"/>
        <v>183.90999999999994</v>
      </c>
      <c r="V1169" s="5">
        <f t="shared" si="1825"/>
        <v>-20.029999999999831</v>
      </c>
      <c r="X1169" s="5">
        <f t="shared" si="1884"/>
        <v>-25.549999999999727</v>
      </c>
      <c r="Y1169" s="5">
        <f t="shared" si="1885"/>
        <v>-19.150000000000091</v>
      </c>
      <c r="AA1169" s="5">
        <f t="shared" si="1903"/>
        <v>0</v>
      </c>
      <c r="AB1169" s="5">
        <f t="shared" si="1904"/>
        <v>1</v>
      </c>
      <c r="AC1169" s="5">
        <f t="shared" si="1905"/>
        <v>1</v>
      </c>
      <c r="AF1169" s="5">
        <f t="shared" si="1891"/>
        <v>24.670000000000073</v>
      </c>
      <c r="AG1169" s="5">
        <f t="shared" si="1892"/>
        <v>29.420000000000073</v>
      </c>
      <c r="AH1169" s="5">
        <f t="shared" si="1893"/>
        <v>51.210000000000036</v>
      </c>
      <c r="AI1169" s="5">
        <f t="shared" si="1894"/>
        <v>46.460000000000036</v>
      </c>
      <c r="AJ1169" s="5"/>
      <c r="AK1169" s="5">
        <f t="shared" si="1895"/>
        <v>24.670000000000073</v>
      </c>
      <c r="AL1169" s="5">
        <f t="shared" si="1915"/>
        <v>11.836000000000281</v>
      </c>
      <c r="AM1169" s="5">
        <f t="shared" si="1896"/>
        <v>51.210000000000036</v>
      </c>
      <c r="AN1169" s="5">
        <f t="shared" si="1911"/>
        <v>51.684999999999988</v>
      </c>
      <c r="AO1169" s="5">
        <f t="shared" si="1912"/>
        <v>0</v>
      </c>
      <c r="AP1169" s="5">
        <f t="shared" si="1826"/>
        <v>5</v>
      </c>
      <c r="AQ1169" s="5">
        <f t="shared" si="1845"/>
        <v>5.6</v>
      </c>
      <c r="AR1169" s="5"/>
      <c r="AS1169" s="5">
        <f t="shared" si="1889"/>
        <v>46.460000000000036</v>
      </c>
      <c r="AT1169" s="5">
        <f t="shared" si="1911"/>
        <v>54.292000000000009</v>
      </c>
      <c r="AU1169" s="5">
        <f t="shared" si="1897"/>
        <v>29.420000000000073</v>
      </c>
      <c r="AV1169" s="5">
        <f t="shared" si="1900"/>
        <v>-4.75</v>
      </c>
      <c r="AW1169" s="5">
        <f t="shared" si="1898"/>
        <v>5</v>
      </c>
      <c r="AZ1169" s="4">
        <f t="shared" si="1835"/>
        <v>0</v>
      </c>
      <c r="BA1169" s="5">
        <f t="shared" si="1841"/>
        <v>0</v>
      </c>
      <c r="BB1169" s="4">
        <f t="shared" si="1836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  <c r="CB1169" s="5">
        <f t="shared" si="1815"/>
        <v>24.670000000000073</v>
      </c>
      <c r="CC1169" s="5">
        <f t="shared" si="1816"/>
        <v>51.210000000000036</v>
      </c>
      <c r="CD1169" s="5">
        <f t="shared" si="1827"/>
        <v>-50</v>
      </c>
      <c r="CE1169" s="5">
        <f t="shared" si="1818"/>
        <v>19.150000000000091</v>
      </c>
      <c r="CF1169" s="5"/>
      <c r="CG1169" s="5">
        <f t="shared" si="1819"/>
        <v>-50</v>
      </c>
      <c r="CH1169" s="5">
        <f t="shared" si="1822"/>
        <v>-19.150000000000091</v>
      </c>
      <c r="CI1169" s="5">
        <f t="shared" si="1820"/>
        <v>-150</v>
      </c>
    </row>
    <row r="1170" spans="1:87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5">
        <f t="shared" si="1882"/>
        <v>44.090000000000146</v>
      </c>
      <c r="K1170" s="5">
        <f t="shared" si="1909"/>
        <v>62.518333333333395</v>
      </c>
      <c r="L1170" s="5">
        <f t="shared" si="1886"/>
        <v>35.019999999999982</v>
      </c>
      <c r="M1170" s="5">
        <f t="shared" ref="M1170" si="1919">AVERAGE(L1159:L1170)</f>
        <v>52.48416666666666</v>
      </c>
      <c r="N1170" s="6" t="s">
        <v>36</v>
      </c>
      <c r="O1170" s="5">
        <f t="shared" si="1888"/>
        <v>162.14999999999964</v>
      </c>
      <c r="P1170" s="4">
        <f t="shared" si="1829"/>
        <v>0</v>
      </c>
      <c r="Q1170" s="5">
        <f t="shared" si="1830"/>
        <v>30.880000000000109</v>
      </c>
      <c r="R1170" s="5">
        <f t="shared" si="1831"/>
        <v>169.86999999999966</v>
      </c>
      <c r="S1170" s="4">
        <f t="shared" si="1832"/>
        <v>0</v>
      </c>
      <c r="T1170" s="4">
        <f t="shared" si="1833"/>
        <v>0</v>
      </c>
      <c r="U1170" s="5">
        <f t="shared" si="1824"/>
        <v>176.5199999999999</v>
      </c>
      <c r="V1170" s="5">
        <f t="shared" si="1825"/>
        <v>-14.37000000000026</v>
      </c>
      <c r="X1170" s="5">
        <f t="shared" si="1884"/>
        <v>-1.9000000000000909</v>
      </c>
      <c r="Y1170" s="5">
        <f t="shared" si="1885"/>
        <v>17.820000000000164</v>
      </c>
      <c r="AA1170" s="5">
        <f t="shared" si="1903"/>
        <v>0</v>
      </c>
      <c r="AB1170" s="5">
        <f t="shared" si="1904"/>
        <v>0</v>
      </c>
      <c r="AC1170" s="5">
        <f t="shared" si="1905"/>
        <v>0</v>
      </c>
      <c r="AF1170" s="5">
        <f t="shared" si="1891"/>
        <v>13.890000000000327</v>
      </c>
      <c r="AG1170" s="5">
        <f t="shared" si="1892"/>
        <v>4.6700000000000728</v>
      </c>
      <c r="AH1170" s="5">
        <f t="shared" si="1893"/>
        <v>30.199999999999818</v>
      </c>
      <c r="AI1170" s="5">
        <f t="shared" si="1894"/>
        <v>39.420000000000073</v>
      </c>
      <c r="AJ1170" s="5"/>
      <c r="AK1170" s="5">
        <f t="shared" si="1895"/>
        <v>13.890000000000327</v>
      </c>
      <c r="AL1170" s="5">
        <f t="shared" si="1915"/>
        <v>14.968000000000298</v>
      </c>
      <c r="AM1170" s="5">
        <f t="shared" si="1896"/>
        <v>30.199999999999818</v>
      </c>
      <c r="AN1170" s="5">
        <f t="shared" si="1911"/>
        <v>51.323999999999977</v>
      </c>
      <c r="AO1170" s="5">
        <f t="shared" si="1912"/>
        <v>0</v>
      </c>
      <c r="AP1170" s="5">
        <f t="shared" si="1826"/>
        <v>5</v>
      </c>
      <c r="AQ1170" s="5">
        <f t="shared" si="1845"/>
        <v>5.6</v>
      </c>
      <c r="AR1170" s="5"/>
      <c r="AS1170" s="5">
        <f t="shared" si="1889"/>
        <v>39.420000000000073</v>
      </c>
      <c r="AT1170" s="5">
        <f t="shared" si="1911"/>
        <v>55.974000000000025</v>
      </c>
      <c r="AU1170" s="5">
        <f t="shared" si="1897"/>
        <v>4.6700000000000728</v>
      </c>
      <c r="AV1170" s="5">
        <f t="shared" si="1900"/>
        <v>9.2200000000002547</v>
      </c>
      <c r="AW1170" s="5">
        <f t="shared" si="1898"/>
        <v>6</v>
      </c>
      <c r="AZ1170" s="4">
        <f t="shared" si="1835"/>
        <v>0</v>
      </c>
      <c r="BA1170" s="5">
        <f t="shared" si="1841"/>
        <v>0</v>
      </c>
      <c r="BB1170" s="4">
        <f t="shared" si="1836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  <c r="CB1170" s="5">
        <f t="shared" ref="CB1170:CB1233" si="1920">C1170-B1170</f>
        <v>13.890000000000327</v>
      </c>
      <c r="CC1170" s="5">
        <f t="shared" ref="CC1170:CC1233" si="1921">B1170-D1170</f>
        <v>30.199999999999818</v>
      </c>
      <c r="CD1170" s="5">
        <f t="shared" si="1827"/>
        <v>-1.9000000000000909</v>
      </c>
      <c r="CE1170" s="5">
        <f t="shared" si="1818"/>
        <v>-17.820000000000164</v>
      </c>
      <c r="CF1170" s="5"/>
      <c r="CG1170" s="5">
        <f t="shared" si="1819"/>
        <v>-50</v>
      </c>
      <c r="CH1170" s="5">
        <f t="shared" si="1822"/>
        <v>17.820000000000164</v>
      </c>
      <c r="CI1170" s="5">
        <f t="shared" si="1820"/>
        <v>-101.90000000000009</v>
      </c>
    </row>
    <row r="1171" spans="1:87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5">
        <f t="shared" si="1882"/>
        <v>84.829999999999927</v>
      </c>
      <c r="K1171" s="5">
        <f t="shared" si="1909"/>
        <v>62.242500000000064</v>
      </c>
      <c r="L1171" s="5">
        <f t="shared" si="1886"/>
        <v>69.090000000000146</v>
      </c>
      <c r="M1171" s="5">
        <f t="shared" ref="M1171" si="1922">AVERAGE(L1160:L1171)</f>
        <v>52.355000000000018</v>
      </c>
      <c r="N1171" s="6" t="s">
        <v>36</v>
      </c>
      <c r="O1171" s="5">
        <f t="shared" si="1888"/>
        <v>182.43000000000029</v>
      </c>
      <c r="P1171" s="4">
        <f t="shared" si="1829"/>
        <v>0.79748328745577757</v>
      </c>
      <c r="Q1171" s="5">
        <f t="shared" si="1830"/>
        <v>25.430000000000291</v>
      </c>
      <c r="R1171" s="5">
        <f t="shared" si="1831"/>
        <v>168.50749999999971</v>
      </c>
      <c r="S1171" s="4">
        <f t="shared" si="1832"/>
        <v>0.54884979702301773</v>
      </c>
      <c r="T1171" s="4">
        <f t="shared" si="1833"/>
        <v>0.37548602110721296</v>
      </c>
      <c r="U1171" s="5">
        <f t="shared" si="1824"/>
        <v>174.4</v>
      </c>
      <c r="V1171" s="5">
        <f t="shared" si="1825"/>
        <v>8.0300000000002854</v>
      </c>
      <c r="X1171" s="5">
        <f t="shared" si="1884"/>
        <v>56.0300000000002</v>
      </c>
      <c r="Y1171" s="5">
        <f t="shared" si="1885"/>
        <v>46.349999999999909</v>
      </c>
      <c r="AA1171" s="5">
        <f t="shared" si="1903"/>
        <v>1</v>
      </c>
      <c r="AB1171" s="5">
        <f t="shared" si="1904"/>
        <v>0</v>
      </c>
      <c r="AC1171" s="5">
        <f t="shared" si="1905"/>
        <v>1</v>
      </c>
      <c r="AF1171" s="5">
        <f t="shared" si="1891"/>
        <v>60.329999999999927</v>
      </c>
      <c r="AG1171" s="5">
        <f t="shared" si="1892"/>
        <v>56.420000000000073</v>
      </c>
      <c r="AH1171" s="5">
        <f t="shared" si="1893"/>
        <v>24.5</v>
      </c>
      <c r="AI1171" s="5">
        <f t="shared" si="1894"/>
        <v>28.409999999999854</v>
      </c>
      <c r="AJ1171" s="5"/>
      <c r="AK1171" s="5">
        <f t="shared" si="1895"/>
        <v>24.5</v>
      </c>
      <c r="AL1171" s="5">
        <f t="shared" si="1915"/>
        <v>24.517000000000007</v>
      </c>
      <c r="AM1171" s="5">
        <f t="shared" si="1896"/>
        <v>60.329999999999927</v>
      </c>
      <c r="AN1171" s="5">
        <f t="shared" si="1911"/>
        <v>52.411999999999992</v>
      </c>
      <c r="AO1171" s="5">
        <f t="shared" si="1912"/>
        <v>1</v>
      </c>
      <c r="AP1171" s="5">
        <f t="shared" si="1826"/>
        <v>5</v>
      </c>
      <c r="AQ1171" s="5">
        <f t="shared" si="1845"/>
        <v>5.5</v>
      </c>
      <c r="AR1171" s="5"/>
      <c r="AS1171" s="5">
        <f t="shared" si="1889"/>
        <v>56.420000000000073</v>
      </c>
      <c r="AT1171" s="5">
        <f t="shared" si="1911"/>
        <v>56.228000000000023</v>
      </c>
      <c r="AU1171" s="5">
        <f t="shared" si="1897"/>
        <v>28.409999999999854</v>
      </c>
      <c r="AV1171" s="5">
        <f t="shared" si="1900"/>
        <v>3.9099999999998545</v>
      </c>
      <c r="AW1171" s="5">
        <f t="shared" si="1898"/>
        <v>2</v>
      </c>
      <c r="AZ1171" s="4">
        <f t="shared" si="1835"/>
        <v>0.37548602110721296</v>
      </c>
      <c r="BA1171" s="5">
        <f t="shared" si="1841"/>
        <v>0</v>
      </c>
      <c r="BB1171" s="4">
        <f t="shared" si="1836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  <c r="CB1171" s="5">
        <f t="shared" si="1920"/>
        <v>60.329999999999927</v>
      </c>
      <c r="CC1171" s="5">
        <f t="shared" si="1921"/>
        <v>24.5</v>
      </c>
      <c r="CD1171" s="5">
        <f t="shared" si="1827"/>
        <v>56.0300000000002</v>
      </c>
      <c r="CE1171" s="5">
        <f t="shared" ref="CE1171:CE1234" si="1923">IF(G1171-F1171&gt;30,-30,F1171-I1171)</f>
        <v>-30</v>
      </c>
      <c r="CF1171" s="5"/>
      <c r="CG1171" s="5">
        <f t="shared" ref="CG1171:CG1234" si="1924">IF(CD1171&lt;&gt;"",-$CD$1,"")</f>
        <v>-50</v>
      </c>
      <c r="CH1171" s="5">
        <f t="shared" si="1822"/>
        <v>46.349999999999909</v>
      </c>
      <c r="CI1171" s="5">
        <f t="shared" ref="CI1171:CI1234" si="1925">IF(CD1171&lt;&gt;"",CD1171-$CD$1-$CD$1,"")</f>
        <v>-43.9699999999998</v>
      </c>
    </row>
    <row r="1172" spans="1:87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5">
        <f t="shared" si="1882"/>
        <v>56.620000000000346</v>
      </c>
      <c r="K1172" s="5">
        <f t="shared" si="1909"/>
        <v>63.275833333333402</v>
      </c>
      <c r="L1172" s="5">
        <f t="shared" si="1886"/>
        <v>46.610000000000127</v>
      </c>
      <c r="M1172" s="5">
        <f t="shared" ref="M1172" si="1926">AVERAGE(L1161:L1172)</f>
        <v>52.815833333333366</v>
      </c>
      <c r="N1172" s="6" t="s">
        <v>37</v>
      </c>
      <c r="O1172" s="5">
        <f t="shared" si="1888"/>
        <v>172.59999999999991</v>
      </c>
      <c r="P1172" s="4">
        <f t="shared" si="1829"/>
        <v>0.51528599605522363</v>
      </c>
      <c r="Q1172" s="5">
        <f t="shared" si="1830"/>
        <v>20.280000000000655</v>
      </c>
      <c r="R1172" s="5">
        <f t="shared" si="1831"/>
        <v>167.2199999999998</v>
      </c>
      <c r="S1172" s="4">
        <f t="shared" si="1832"/>
        <v>0.33840673575130298</v>
      </c>
      <c r="T1172" s="4">
        <f t="shared" si="1833"/>
        <v>0.23804100227790759</v>
      </c>
      <c r="U1172" s="5">
        <f t="shared" si="1824"/>
        <v>171.404</v>
      </c>
      <c r="V1172" s="5">
        <f t="shared" si="1825"/>
        <v>1.1959999999999127</v>
      </c>
      <c r="X1172" s="5">
        <f t="shared" si="1884"/>
        <v>9.5199999999999818</v>
      </c>
      <c r="Y1172" s="5">
        <f t="shared" si="1885"/>
        <v>20.390000000000327</v>
      </c>
      <c r="AA1172" s="5">
        <f t="shared" si="1903"/>
        <v>1</v>
      </c>
      <c r="AB1172" s="5">
        <f t="shared" si="1904"/>
        <v>0</v>
      </c>
      <c r="AC1172" s="5">
        <f t="shared" si="1905"/>
        <v>1</v>
      </c>
      <c r="AF1172" s="5">
        <f t="shared" si="1891"/>
        <v>39.630000000000109</v>
      </c>
      <c r="AG1172" s="5">
        <f t="shared" si="1892"/>
        <v>36.730000000000018</v>
      </c>
      <c r="AH1172" s="5">
        <f t="shared" si="1893"/>
        <v>16.990000000000236</v>
      </c>
      <c r="AI1172" s="5">
        <f t="shared" si="1894"/>
        <v>19.890000000000327</v>
      </c>
      <c r="AJ1172" s="5"/>
      <c r="AK1172" s="5">
        <f t="shared" si="1895"/>
        <v>16.990000000000236</v>
      </c>
      <c r="AL1172" s="5">
        <f t="shared" si="1915"/>
        <v>24.517000000000007</v>
      </c>
      <c r="AM1172" s="5">
        <f t="shared" si="1896"/>
        <v>39.630000000000109</v>
      </c>
      <c r="AN1172" s="5">
        <f t="shared" si="1911"/>
        <v>54.110999999999969</v>
      </c>
      <c r="AO1172" s="5">
        <f t="shared" si="1912"/>
        <v>0</v>
      </c>
      <c r="AP1172" s="5">
        <f t="shared" si="1826"/>
        <v>5</v>
      </c>
      <c r="AQ1172" s="5">
        <f t="shared" si="1845"/>
        <v>5.4</v>
      </c>
      <c r="AR1172" s="5"/>
      <c r="AS1172" s="5">
        <f t="shared" si="1889"/>
        <v>36.730000000000018</v>
      </c>
      <c r="AT1172" s="5">
        <f t="shared" si="1911"/>
        <v>56.994000000000007</v>
      </c>
      <c r="AU1172" s="5">
        <f t="shared" si="1897"/>
        <v>19.890000000000327</v>
      </c>
      <c r="AV1172" s="5">
        <f t="shared" si="1900"/>
        <v>2.9000000000000909</v>
      </c>
      <c r="AW1172" s="5">
        <f t="shared" si="1898"/>
        <v>3</v>
      </c>
      <c r="AZ1172" s="4">
        <f t="shared" si="1835"/>
        <v>0.23804100227790759</v>
      </c>
      <c r="BA1172" s="5">
        <f t="shared" si="1841"/>
        <v>0</v>
      </c>
      <c r="BB1172" s="4">
        <f t="shared" si="1836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  <c r="CB1172" s="5">
        <f t="shared" si="1920"/>
        <v>39.630000000000109</v>
      </c>
      <c r="CC1172" s="5">
        <f t="shared" si="1921"/>
        <v>16.990000000000236</v>
      </c>
      <c r="CD1172" s="5">
        <f t="shared" si="1827"/>
        <v>9.5199999999999818</v>
      </c>
      <c r="CE1172" s="5">
        <f t="shared" si="1923"/>
        <v>-30</v>
      </c>
      <c r="CF1172" s="5"/>
      <c r="CG1172" s="5">
        <f t="shared" si="1924"/>
        <v>-50</v>
      </c>
      <c r="CH1172" s="5">
        <f t="shared" ref="CH1172:CH1235" si="1927">IF(CI1172&lt;&gt;"",I1172-F1172,"")</f>
        <v>20.390000000000327</v>
      </c>
      <c r="CI1172" s="5">
        <f t="shared" si="1925"/>
        <v>-90.480000000000018</v>
      </c>
    </row>
    <row r="1173" spans="1:87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5">
        <f t="shared" si="1882"/>
        <v>50.480000000000018</v>
      </c>
      <c r="K1173" s="5">
        <f t="shared" si="1909"/>
        <v>62.992500000000064</v>
      </c>
      <c r="L1173" s="5">
        <f t="shared" si="1886"/>
        <v>35.009999999999764</v>
      </c>
      <c r="M1173" s="5">
        <f t="shared" ref="M1173" si="1928">AVERAGE(L1162:L1173)</f>
        <v>52.413333333333377</v>
      </c>
      <c r="N1173" s="6" t="s">
        <v>36</v>
      </c>
      <c r="O1173" s="5">
        <f t="shared" si="1888"/>
        <v>185.01999999999998</v>
      </c>
      <c r="P1173" s="4">
        <f t="shared" si="1829"/>
        <v>1</v>
      </c>
      <c r="Q1173" s="5">
        <f t="shared" si="1830"/>
        <v>22.870000000000346</v>
      </c>
      <c r="R1173" s="5">
        <f t="shared" si="1831"/>
        <v>167.86749999999972</v>
      </c>
      <c r="S1173" s="4">
        <f t="shared" si="1832"/>
        <v>0.89933149823043979</v>
      </c>
      <c r="T1173" s="4">
        <f t="shared" si="1833"/>
        <v>0.61894451962111441</v>
      </c>
      <c r="U1173" s="5">
        <f t="shared" ref="U1173:U1236" si="1929">AVERAGE(O1169:O1173)</f>
        <v>173.21599999999998</v>
      </c>
      <c r="V1173" s="5">
        <f t="shared" ref="V1173:V1236" si="1930">O1173-U1173</f>
        <v>11.804000000000002</v>
      </c>
      <c r="X1173" s="5">
        <f t="shared" si="1884"/>
        <v>21.699999999999818</v>
      </c>
      <c r="Y1173" s="5">
        <f t="shared" si="1885"/>
        <v>13.619999999999891</v>
      </c>
      <c r="AA1173" s="5">
        <f t="shared" si="1903"/>
        <v>1</v>
      </c>
      <c r="AB1173" s="5">
        <f t="shared" si="1904"/>
        <v>0</v>
      </c>
      <c r="AC1173" s="5">
        <f t="shared" si="1905"/>
        <v>1</v>
      </c>
      <c r="AF1173" s="5">
        <f t="shared" si="1891"/>
        <v>23.609999999999673</v>
      </c>
      <c r="AG1173" s="5">
        <f t="shared" si="1892"/>
        <v>22.679999999999836</v>
      </c>
      <c r="AH1173" s="5">
        <f t="shared" si="1893"/>
        <v>26.870000000000346</v>
      </c>
      <c r="AI1173" s="5">
        <f t="shared" si="1894"/>
        <v>27.800000000000182</v>
      </c>
      <c r="AJ1173" s="5"/>
      <c r="AK1173" s="5">
        <f t="shared" si="1895"/>
        <v>23.609999999999673</v>
      </c>
      <c r="AL1173" s="5">
        <f t="shared" si="1915"/>
        <v>24.517000000000007</v>
      </c>
      <c r="AM1173" s="5">
        <f t="shared" si="1896"/>
        <v>26.870000000000346</v>
      </c>
      <c r="AN1173" s="5">
        <f t="shared" si="1911"/>
        <v>50.776000000000025</v>
      </c>
      <c r="AO1173" s="5">
        <f t="shared" si="1912"/>
        <v>0</v>
      </c>
      <c r="AP1173" s="5">
        <f t="shared" ref="AP1173:AP1236" si="1931">SUM(AO1164:AO1173)</f>
        <v>4</v>
      </c>
      <c r="AQ1173" s="5">
        <f t="shared" si="1845"/>
        <v>5.2</v>
      </c>
      <c r="AR1173" s="5"/>
      <c r="AS1173" s="5">
        <f t="shared" si="1889"/>
        <v>27.800000000000182</v>
      </c>
      <c r="AT1173" s="5">
        <f t="shared" si="1911"/>
        <v>52.76700000000001</v>
      </c>
      <c r="AU1173" s="5">
        <f t="shared" si="1897"/>
        <v>22.679999999999836</v>
      </c>
      <c r="AV1173" s="5">
        <f t="shared" si="1900"/>
        <v>0.92999999999983629</v>
      </c>
      <c r="AW1173" s="5">
        <f t="shared" si="1898"/>
        <v>4</v>
      </c>
      <c r="AZ1173" s="4">
        <f t="shared" si="1835"/>
        <v>0.61894451962111441</v>
      </c>
      <c r="BA1173" s="5">
        <f t="shared" si="1841"/>
        <v>0</v>
      </c>
      <c r="BB1173" s="4">
        <f t="shared" si="1836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  <c r="CB1173" s="5">
        <f t="shared" si="1920"/>
        <v>23.609999999999673</v>
      </c>
      <c r="CC1173" s="5">
        <f t="shared" si="1921"/>
        <v>26.870000000000346</v>
      </c>
      <c r="CD1173" s="5">
        <f t="shared" ref="CD1173:CD1236" si="1932">IF(CC1173&gt;$CD$1,-$CD$1,E1173-B1173)</f>
        <v>21.699999999999818</v>
      </c>
      <c r="CE1173" s="5">
        <f t="shared" si="1923"/>
        <v>-13.619999999999891</v>
      </c>
      <c r="CF1173" s="5"/>
      <c r="CG1173" s="5">
        <f t="shared" si="1924"/>
        <v>-50</v>
      </c>
      <c r="CH1173" s="5">
        <f t="shared" si="1927"/>
        <v>13.619999999999891</v>
      </c>
      <c r="CI1173" s="5">
        <f t="shared" si="1925"/>
        <v>-78.300000000000182</v>
      </c>
    </row>
    <row r="1174" spans="1:87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5">
        <f t="shared" si="1882"/>
        <v>52.410000000000309</v>
      </c>
      <c r="K1174" s="5">
        <f t="shared" si="1909"/>
        <v>64.937500000000071</v>
      </c>
      <c r="L1174" s="5">
        <f t="shared" si="1886"/>
        <v>37.680000000000291</v>
      </c>
      <c r="M1174" s="5">
        <f t="shared" ref="M1174" si="1933">AVERAGE(L1163:L1174)</f>
        <v>52.943333333333385</v>
      </c>
      <c r="N1174" s="6" t="s">
        <v>37</v>
      </c>
      <c r="O1174" s="5">
        <f t="shared" si="1888"/>
        <v>178.56999999999971</v>
      </c>
      <c r="P1174" s="4">
        <f t="shared" ref="P1174:P1237" si="1934">(O1174-MIN(O1170:O1174))/(MAX(O1170:O1174)-MIN(O1170:O1174))</f>
        <v>0.71797114123304873</v>
      </c>
      <c r="Q1174" s="5">
        <f t="shared" ref="Q1174:Q1237" si="1935">MAX(O1170:O1174)-MIN(O1170:O1174)</f>
        <v>22.870000000000346</v>
      </c>
      <c r="R1174" s="5">
        <f t="shared" ref="R1174:R1237" si="1936">MIN(O1170:O1174) +((MAX(O1170:O1174)-MIN(O1170:O1174))*$R$2)</f>
        <v>167.86749999999972</v>
      </c>
      <c r="S1174" s="4">
        <f t="shared" ref="S1174:S1237" si="1937">(O1174-MIN(O1168:O1174))/(MAX(O1168:O1174)-MIN(O1168:O1174))</f>
        <v>0.71797114123304873</v>
      </c>
      <c r="T1174" s="4">
        <f t="shared" ref="T1174:T1237" si="1938">(O1174-MIN(O1166:O1174))/(MAX(O1166:O1174)-MIN(O1166:O1174))</f>
        <v>0.53173575129533723</v>
      </c>
      <c r="U1174" s="5">
        <f t="shared" si="1929"/>
        <v>176.15399999999991</v>
      </c>
      <c r="V1174" s="5">
        <f t="shared" si="1930"/>
        <v>2.4159999999997979</v>
      </c>
      <c r="X1174" s="5">
        <f t="shared" si="1884"/>
        <v>-6.8800000000001091</v>
      </c>
      <c r="Y1174" s="5">
        <f t="shared" si="1885"/>
        <v>-12.889999999999873</v>
      </c>
      <c r="AA1174" s="5">
        <f t="shared" si="1903"/>
        <v>0</v>
      </c>
      <c r="AB1174" s="5">
        <f t="shared" si="1904"/>
        <v>1</v>
      </c>
      <c r="AC1174" s="5">
        <f t="shared" si="1905"/>
        <v>1</v>
      </c>
      <c r="AF1174" s="5">
        <f t="shared" si="1891"/>
        <v>28.640000000000327</v>
      </c>
      <c r="AG1174" s="5">
        <f t="shared" si="1892"/>
        <v>32.010000000000218</v>
      </c>
      <c r="AH1174" s="5">
        <f t="shared" si="1893"/>
        <v>23.769999999999982</v>
      </c>
      <c r="AI1174" s="5">
        <f t="shared" si="1894"/>
        <v>20.400000000000091</v>
      </c>
      <c r="AJ1174" s="5"/>
      <c r="AK1174" s="5">
        <f t="shared" si="1895"/>
        <v>23.769999999999982</v>
      </c>
      <c r="AL1174" s="5">
        <f t="shared" si="1915"/>
        <v>24.517000000000007</v>
      </c>
      <c r="AM1174" s="5">
        <f t="shared" si="1896"/>
        <v>28.640000000000327</v>
      </c>
      <c r="AN1174" s="5">
        <f t="shared" si="1911"/>
        <v>51.201000000000064</v>
      </c>
      <c r="AO1174" s="5">
        <f t="shared" si="1912"/>
        <v>0</v>
      </c>
      <c r="AP1174" s="5">
        <f t="shared" si="1931"/>
        <v>4</v>
      </c>
      <c r="AQ1174" s="5">
        <f t="shared" si="1845"/>
        <v>5.0999999999999996</v>
      </c>
      <c r="AR1174" s="5"/>
      <c r="AS1174" s="5">
        <f t="shared" si="1889"/>
        <v>32.010000000000218</v>
      </c>
      <c r="AT1174" s="5">
        <f t="shared" si="1911"/>
        <v>52.47600000000002</v>
      </c>
      <c r="AU1174" s="5">
        <f t="shared" si="1897"/>
        <v>20.400000000000091</v>
      </c>
      <c r="AV1174" s="5">
        <f t="shared" si="1900"/>
        <v>-3.3699999999998909</v>
      </c>
      <c r="AW1174" s="5">
        <f t="shared" si="1898"/>
        <v>5</v>
      </c>
      <c r="AZ1174" s="4">
        <f t="shared" si="1835"/>
        <v>0.53173575129533723</v>
      </c>
      <c r="BA1174" s="5">
        <f t="shared" si="1841"/>
        <v>0</v>
      </c>
      <c r="BB1174" s="4">
        <f t="shared" si="1836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  <c r="CB1174" s="5">
        <f t="shared" si="1920"/>
        <v>28.640000000000327</v>
      </c>
      <c r="CC1174" s="5">
        <f t="shared" si="1921"/>
        <v>23.769999999999982</v>
      </c>
      <c r="CD1174" s="5">
        <f t="shared" si="1932"/>
        <v>-6.8800000000001091</v>
      </c>
      <c r="CE1174" s="5">
        <f t="shared" si="1923"/>
        <v>12.889999999999873</v>
      </c>
      <c r="CF1174" s="5"/>
      <c r="CG1174" s="5">
        <f t="shared" si="1924"/>
        <v>-50</v>
      </c>
      <c r="CH1174" s="5">
        <f t="shared" si="1927"/>
        <v>-12.889999999999873</v>
      </c>
      <c r="CI1174" s="5">
        <f t="shared" si="1925"/>
        <v>-106.88000000000011</v>
      </c>
    </row>
    <row r="1175" spans="1:87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5">
        <f t="shared" si="1882"/>
        <v>33.980000000000018</v>
      </c>
      <c r="K1175" s="5">
        <f t="shared" si="1909"/>
        <v>61.930000000000064</v>
      </c>
      <c r="L1175" s="5">
        <f t="shared" si="1886"/>
        <v>34.109999999999673</v>
      </c>
      <c r="M1175" s="5">
        <f t="shared" ref="M1175" si="1939">AVERAGE(L1164:L1175)</f>
        <v>50.958333333333336</v>
      </c>
      <c r="N1175" s="6" t="s">
        <v>37</v>
      </c>
      <c r="O1175" s="5">
        <f t="shared" si="1888"/>
        <v>174.59000000000015</v>
      </c>
      <c r="P1175" s="4">
        <f t="shared" si="1934"/>
        <v>0.1602254428341566</v>
      </c>
      <c r="Q1175" s="5">
        <f t="shared" si="1935"/>
        <v>12.420000000000073</v>
      </c>
      <c r="R1175" s="5">
        <f t="shared" si="1936"/>
        <v>175.70499999999993</v>
      </c>
      <c r="S1175" s="4">
        <f t="shared" si="1937"/>
        <v>0.5439440314823053</v>
      </c>
      <c r="T1175" s="4">
        <f t="shared" si="1938"/>
        <v>0.48918600078648711</v>
      </c>
      <c r="U1175" s="5">
        <f t="shared" si="1929"/>
        <v>178.642</v>
      </c>
      <c r="V1175" s="5">
        <f t="shared" si="1930"/>
        <v>-4.0519999999998504</v>
      </c>
      <c r="X1175" s="5">
        <f t="shared" si="1884"/>
        <v>-3.9899999999997817</v>
      </c>
      <c r="Y1175" s="5">
        <f t="shared" si="1885"/>
        <v>-7.3800000000001091</v>
      </c>
      <c r="AA1175" s="5">
        <f t="shared" si="1903"/>
        <v>0</v>
      </c>
      <c r="AB1175" s="5">
        <f t="shared" si="1904"/>
        <v>1</v>
      </c>
      <c r="AC1175" s="5">
        <f t="shared" si="1905"/>
        <v>1</v>
      </c>
      <c r="AF1175" s="5">
        <f t="shared" si="1891"/>
        <v>7.2400000000002365</v>
      </c>
      <c r="AG1175" s="5">
        <f t="shared" si="1892"/>
        <v>0.8500000000003638</v>
      </c>
      <c r="AH1175" s="5">
        <f t="shared" si="1893"/>
        <v>26.739999999999782</v>
      </c>
      <c r="AI1175" s="5">
        <f t="shared" si="1894"/>
        <v>33.129999999999654</v>
      </c>
      <c r="AJ1175" s="5"/>
      <c r="AK1175" s="5">
        <f t="shared" si="1895"/>
        <v>7.2400000000002365</v>
      </c>
      <c r="AL1175" s="5">
        <f t="shared" si="1915"/>
        <v>24.517000000000007</v>
      </c>
      <c r="AM1175" s="5">
        <f t="shared" si="1896"/>
        <v>26.739999999999782</v>
      </c>
      <c r="AN1175" s="5">
        <f t="shared" si="1911"/>
        <v>43.943000000000026</v>
      </c>
      <c r="AO1175" s="5">
        <f t="shared" si="1912"/>
        <v>0</v>
      </c>
      <c r="AP1175" s="5">
        <f t="shared" si="1931"/>
        <v>3</v>
      </c>
      <c r="AQ1175" s="5">
        <f t="shared" si="1845"/>
        <v>4.8</v>
      </c>
      <c r="AR1175" s="5"/>
      <c r="AS1175" s="5">
        <f t="shared" si="1889"/>
        <v>33.129999999999654</v>
      </c>
      <c r="AT1175" s="5">
        <f t="shared" si="1911"/>
        <v>44.831999999999972</v>
      </c>
      <c r="AU1175" s="5">
        <f t="shared" si="1897"/>
        <v>0.8500000000003638</v>
      </c>
      <c r="AV1175" s="5">
        <f t="shared" si="1900"/>
        <v>6.3899999999998727</v>
      </c>
      <c r="AW1175" s="5">
        <f t="shared" si="1898"/>
        <v>6</v>
      </c>
      <c r="AZ1175" s="4">
        <f t="shared" ref="AZ1175:AZ1238" si="1940">T1175</f>
        <v>0.48918600078648711</v>
      </c>
      <c r="BA1175" s="5">
        <f t="shared" si="1841"/>
        <v>0</v>
      </c>
      <c r="BB1175" s="4">
        <f t="shared" ref="BB1175:BB1238" si="1941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  <c r="CB1175" s="5">
        <f t="shared" si="1920"/>
        <v>7.2400000000002365</v>
      </c>
      <c r="CC1175" s="5">
        <f t="shared" si="1921"/>
        <v>26.739999999999782</v>
      </c>
      <c r="CD1175" s="5">
        <f t="shared" si="1932"/>
        <v>-3.9899999999997817</v>
      </c>
      <c r="CE1175" s="5">
        <f t="shared" si="1923"/>
        <v>7.3800000000001091</v>
      </c>
      <c r="CF1175" s="5"/>
      <c r="CG1175" s="5">
        <f t="shared" si="1924"/>
        <v>-50</v>
      </c>
      <c r="CH1175" s="5">
        <f t="shared" si="1927"/>
        <v>-7.3800000000001091</v>
      </c>
      <c r="CI1175" s="5">
        <f t="shared" si="1925"/>
        <v>-103.98999999999978</v>
      </c>
    </row>
    <row r="1176" spans="1:87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5">
        <f t="shared" si="1882"/>
        <v>69.759999999999764</v>
      </c>
      <c r="K1176" s="5">
        <f t="shared" si="1909"/>
        <v>64.833333333333371</v>
      </c>
      <c r="L1176" s="5">
        <f t="shared" si="1886"/>
        <v>57.5</v>
      </c>
      <c r="M1176" s="5">
        <f t="shared" ref="M1176" si="1942">AVERAGE(L1165:L1176)</f>
        <v>51.998333333333335</v>
      </c>
      <c r="N1176" s="6" t="s">
        <v>37</v>
      </c>
      <c r="O1176" s="5">
        <f t="shared" si="1888"/>
        <v>182.44999999999982</v>
      </c>
      <c r="P1176" s="4">
        <f t="shared" si="1934"/>
        <v>0.79307568438002018</v>
      </c>
      <c r="Q1176" s="5">
        <f t="shared" si="1935"/>
        <v>12.420000000000073</v>
      </c>
      <c r="R1176" s="5">
        <f t="shared" si="1936"/>
        <v>175.70499999999993</v>
      </c>
      <c r="S1176" s="4">
        <f t="shared" si="1937"/>
        <v>0.88762571053781703</v>
      </c>
      <c r="T1176" s="4">
        <f t="shared" si="1938"/>
        <v>0.88762571053781703</v>
      </c>
      <c r="U1176" s="5">
        <f t="shared" si="1929"/>
        <v>178.6459999999999</v>
      </c>
      <c r="V1176" s="5">
        <f t="shared" si="1930"/>
        <v>3.8039999999999168</v>
      </c>
      <c r="X1176" s="5">
        <f t="shared" si="1884"/>
        <v>49.909999999999854</v>
      </c>
      <c r="Y1176" s="5">
        <f t="shared" si="1885"/>
        <v>22.599999999999909</v>
      </c>
      <c r="AA1176" s="5">
        <f t="shared" si="1903"/>
        <v>1</v>
      </c>
      <c r="AB1176" s="5">
        <f t="shared" si="1904"/>
        <v>0</v>
      </c>
      <c r="AC1176" s="5">
        <f t="shared" si="1905"/>
        <v>1</v>
      </c>
      <c r="AF1176" s="5">
        <f t="shared" si="1891"/>
        <v>60.139999999999873</v>
      </c>
      <c r="AG1176" s="5">
        <f t="shared" si="1892"/>
        <v>69.759999999999764</v>
      </c>
      <c r="AH1176" s="5">
        <f t="shared" si="1893"/>
        <v>0</v>
      </c>
      <c r="AI1176" s="5">
        <f t="shared" si="1894"/>
        <v>-9.6199999999998909</v>
      </c>
      <c r="AJ1176" s="5"/>
      <c r="AK1176" s="5">
        <f t="shared" si="1895"/>
        <v>0</v>
      </c>
      <c r="AL1176" s="5">
        <f t="shared" si="1915"/>
        <v>24.517000000000007</v>
      </c>
      <c r="AM1176" s="5">
        <f t="shared" si="1896"/>
        <v>60.139999999999873</v>
      </c>
      <c r="AN1176" s="5">
        <f t="shared" si="1911"/>
        <v>43.911000000000016</v>
      </c>
      <c r="AO1176" s="5">
        <f t="shared" si="1912"/>
        <v>1</v>
      </c>
      <c r="AP1176" s="5">
        <f t="shared" si="1931"/>
        <v>3</v>
      </c>
      <c r="AQ1176" s="5">
        <f t="shared" si="1845"/>
        <v>4.5</v>
      </c>
      <c r="AR1176" s="5"/>
      <c r="AS1176" s="5">
        <f t="shared" si="1889"/>
        <v>69.759999999999764</v>
      </c>
      <c r="AT1176" s="5">
        <f t="shared" si="1911"/>
        <v>45.638999999999989</v>
      </c>
      <c r="AU1176" s="5">
        <f t="shared" si="1897"/>
        <v>-9.6199999999998909</v>
      </c>
      <c r="AV1176" s="5">
        <f t="shared" si="1900"/>
        <v>-9.6199999999998909</v>
      </c>
      <c r="AW1176" s="5">
        <f t="shared" si="1898"/>
        <v>2</v>
      </c>
      <c r="AZ1176" s="4">
        <f t="shared" si="1940"/>
        <v>0.88762571053781703</v>
      </c>
      <c r="BA1176" s="5">
        <f t="shared" si="1841"/>
        <v>0</v>
      </c>
      <c r="BB1176" s="4">
        <f t="shared" si="1941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  <c r="CB1176" s="5">
        <f t="shared" si="1920"/>
        <v>60.139999999999873</v>
      </c>
      <c r="CC1176" s="5">
        <f t="shared" si="1921"/>
        <v>0</v>
      </c>
      <c r="CD1176" s="5">
        <f t="shared" si="1932"/>
        <v>49.909999999999854</v>
      </c>
      <c r="CE1176" s="5">
        <f t="shared" si="1923"/>
        <v>-22.599999999999909</v>
      </c>
      <c r="CF1176" s="5"/>
      <c r="CG1176" s="5">
        <f t="shared" si="1924"/>
        <v>-50</v>
      </c>
      <c r="CH1176" s="5">
        <f t="shared" si="1927"/>
        <v>22.599999999999909</v>
      </c>
      <c r="CI1176" s="5">
        <f t="shared" si="1925"/>
        <v>-50.090000000000146</v>
      </c>
    </row>
    <row r="1177" spans="1:87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5">
        <f t="shared" si="1882"/>
        <v>33.5</v>
      </c>
      <c r="K1177" s="5">
        <f t="shared" si="1909"/>
        <v>58.494166666666693</v>
      </c>
      <c r="L1177" s="5">
        <f t="shared" si="1886"/>
        <v>28.210000000000036</v>
      </c>
      <c r="M1177" s="5">
        <f t="shared" ref="M1177" si="1943">AVERAGE(L1166:L1177)</f>
        <v>46.256666666666661</v>
      </c>
      <c r="N1177" s="6" t="s">
        <v>37</v>
      </c>
      <c r="O1177" s="5">
        <f t="shared" si="1888"/>
        <v>176.61999999999989</v>
      </c>
      <c r="P1177" s="4">
        <f t="shared" si="1934"/>
        <v>0.19463087248320013</v>
      </c>
      <c r="Q1177" s="5">
        <f t="shared" si="1935"/>
        <v>10.429999999999836</v>
      </c>
      <c r="R1177" s="5">
        <f t="shared" si="1936"/>
        <v>177.1975000000001</v>
      </c>
      <c r="S1177" s="4">
        <f t="shared" si="1937"/>
        <v>0.32367149758453773</v>
      </c>
      <c r="T1177" s="4">
        <f t="shared" si="1938"/>
        <v>0.63270660253607502</v>
      </c>
      <c r="U1177" s="5">
        <f t="shared" si="1929"/>
        <v>179.4499999999999</v>
      </c>
      <c r="V1177" s="5">
        <f t="shared" si="1930"/>
        <v>-2.8300000000000125</v>
      </c>
      <c r="X1177" s="5">
        <f t="shared" si="1884"/>
        <v>-9.0000000000145519E-2</v>
      </c>
      <c r="Y1177" s="5">
        <f t="shared" si="1885"/>
        <v>1.8299999999999272</v>
      </c>
      <c r="AA1177" s="5">
        <f t="shared" si="1903"/>
        <v>0</v>
      </c>
      <c r="AB1177" s="5">
        <f t="shared" si="1904"/>
        <v>0</v>
      </c>
      <c r="AC1177" s="5">
        <f t="shared" si="1905"/>
        <v>0</v>
      </c>
      <c r="AF1177" s="5">
        <f t="shared" si="1891"/>
        <v>28.799999999999727</v>
      </c>
      <c r="AG1177" s="5">
        <f t="shared" si="1892"/>
        <v>27.75</v>
      </c>
      <c r="AH1177" s="5">
        <f t="shared" si="1893"/>
        <v>4.7000000000002728</v>
      </c>
      <c r="AI1177" s="5">
        <f t="shared" si="1894"/>
        <v>5.75</v>
      </c>
      <c r="AJ1177" s="5"/>
      <c r="AK1177" s="5">
        <f t="shared" si="1895"/>
        <v>4.7000000000002728</v>
      </c>
      <c r="AL1177" s="5">
        <f t="shared" si="1915"/>
        <v>24.517000000000007</v>
      </c>
      <c r="AM1177" s="5">
        <f t="shared" si="1896"/>
        <v>28.799999999999727</v>
      </c>
      <c r="AN1177" s="5">
        <f t="shared" si="1911"/>
        <v>43.821000000000005</v>
      </c>
      <c r="AO1177" s="5">
        <f t="shared" si="1912"/>
        <v>0</v>
      </c>
      <c r="AP1177" s="5">
        <f t="shared" si="1931"/>
        <v>3</v>
      </c>
      <c r="AQ1177" s="5">
        <f t="shared" si="1845"/>
        <v>4.3</v>
      </c>
      <c r="AR1177" s="5"/>
      <c r="AS1177" s="5">
        <f t="shared" si="1889"/>
        <v>27.75</v>
      </c>
      <c r="AT1177" s="5">
        <f t="shared" si="1911"/>
        <v>45.315999999999988</v>
      </c>
      <c r="AU1177" s="5">
        <f t="shared" si="1897"/>
        <v>5.75</v>
      </c>
      <c r="AV1177" s="5">
        <f t="shared" si="1900"/>
        <v>1.0499999999997272</v>
      </c>
      <c r="AW1177" s="5">
        <f t="shared" si="1898"/>
        <v>3</v>
      </c>
      <c r="AZ1177" s="4">
        <f t="shared" si="1940"/>
        <v>0.63270660253607502</v>
      </c>
      <c r="BA1177" s="5">
        <f t="shared" si="1841"/>
        <v>0</v>
      </c>
      <c r="BB1177" s="4">
        <f t="shared" si="1941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  <c r="CB1177" s="5">
        <f t="shared" si="1920"/>
        <v>28.799999999999727</v>
      </c>
      <c r="CC1177" s="5">
        <f t="shared" si="1921"/>
        <v>4.7000000000002728</v>
      </c>
      <c r="CD1177" s="5">
        <f t="shared" si="1932"/>
        <v>-9.0000000000145519E-2</v>
      </c>
      <c r="CE1177" s="5">
        <f t="shared" si="1923"/>
        <v>-1.8299999999999272</v>
      </c>
      <c r="CF1177" s="5"/>
      <c r="CG1177" s="5">
        <f t="shared" si="1924"/>
        <v>-50</v>
      </c>
      <c r="CH1177" s="5">
        <f t="shared" si="1927"/>
        <v>1.8299999999999272</v>
      </c>
      <c r="CI1177" s="5">
        <f t="shared" si="1925"/>
        <v>-100.09000000000015</v>
      </c>
    </row>
    <row r="1178" spans="1:87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5">
        <f t="shared" si="1882"/>
        <v>30.980000000000018</v>
      </c>
      <c r="K1178" s="5">
        <f t="shared" si="1909"/>
        <v>55.200833333333357</v>
      </c>
      <c r="L1178" s="5">
        <f t="shared" si="1886"/>
        <v>25.870000000000346</v>
      </c>
      <c r="M1178" s="5">
        <f t="shared" ref="M1178" si="1944">AVERAGE(L1167:L1178)</f>
        <v>44.215833333333386</v>
      </c>
      <c r="N1178" s="6" t="s">
        <v>36</v>
      </c>
      <c r="O1178" s="5">
        <f t="shared" si="1888"/>
        <v>193.61999999999989</v>
      </c>
      <c r="P1178" s="4">
        <f t="shared" si="1934"/>
        <v>1</v>
      </c>
      <c r="Q1178" s="5">
        <f t="shared" si="1935"/>
        <v>19.029999999999745</v>
      </c>
      <c r="R1178" s="5">
        <f t="shared" si="1936"/>
        <v>179.34750000000008</v>
      </c>
      <c r="S1178" s="4">
        <f t="shared" si="1937"/>
        <v>1</v>
      </c>
      <c r="T1178" s="4">
        <f t="shared" si="1938"/>
        <v>1</v>
      </c>
      <c r="U1178" s="5">
        <f t="shared" si="1929"/>
        <v>181.1699999999999</v>
      </c>
      <c r="V1178" s="5">
        <f t="shared" si="1930"/>
        <v>12.449999999999989</v>
      </c>
      <c r="X1178" s="5">
        <f t="shared" si="1884"/>
        <v>-1.25</v>
      </c>
      <c r="Y1178" s="5">
        <f t="shared" si="1885"/>
        <v>-11.859999999999673</v>
      </c>
      <c r="AA1178" s="5">
        <f t="shared" si="1903"/>
        <v>0</v>
      </c>
      <c r="AB1178" s="5">
        <f t="shared" si="1904"/>
        <v>1</v>
      </c>
      <c r="AC1178" s="5">
        <f t="shared" si="1905"/>
        <v>1</v>
      </c>
      <c r="AF1178" s="5">
        <f t="shared" si="1891"/>
        <v>11.630000000000109</v>
      </c>
      <c r="AG1178" s="5">
        <f t="shared" si="1892"/>
        <v>30.760000000000218</v>
      </c>
      <c r="AH1178" s="5">
        <f t="shared" si="1893"/>
        <v>19.349999999999909</v>
      </c>
      <c r="AI1178" s="5">
        <f t="shared" si="1894"/>
        <v>0.21999999999979991</v>
      </c>
      <c r="AJ1178" s="5"/>
      <c r="AK1178" s="5">
        <f t="shared" si="1895"/>
        <v>11.630000000000109</v>
      </c>
      <c r="AL1178" s="5">
        <f t="shared" si="1915"/>
        <v>24.517000000000007</v>
      </c>
      <c r="AM1178" s="5">
        <f t="shared" si="1896"/>
        <v>19.349999999999909</v>
      </c>
      <c r="AN1178" s="5">
        <f t="shared" si="1911"/>
        <v>37.190999999999988</v>
      </c>
      <c r="AO1178" s="5">
        <f t="shared" si="1912"/>
        <v>0</v>
      </c>
      <c r="AP1178" s="5">
        <f t="shared" si="1931"/>
        <v>2</v>
      </c>
      <c r="AQ1178" s="5">
        <f t="shared" si="1845"/>
        <v>3.9</v>
      </c>
      <c r="AR1178" s="5"/>
      <c r="AS1178" s="5">
        <f t="shared" si="1889"/>
        <v>30.760000000000218</v>
      </c>
      <c r="AT1178" s="5">
        <f t="shared" si="1911"/>
        <v>40.024000000000022</v>
      </c>
      <c r="AU1178" s="5">
        <f t="shared" si="1897"/>
        <v>0.21999999999979991</v>
      </c>
      <c r="AV1178" s="5">
        <f t="shared" si="1900"/>
        <v>-19.130000000000109</v>
      </c>
      <c r="AW1178" s="5">
        <f t="shared" si="1898"/>
        <v>4</v>
      </c>
      <c r="AZ1178" s="4">
        <f t="shared" si="1940"/>
        <v>1</v>
      </c>
      <c r="BA1178" s="5">
        <f t="shared" si="1841"/>
        <v>0</v>
      </c>
      <c r="BB1178" s="4">
        <f t="shared" si="1941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  <c r="CB1178" s="5">
        <f t="shared" si="1920"/>
        <v>11.630000000000109</v>
      </c>
      <c r="CC1178" s="5">
        <f t="shared" si="1921"/>
        <v>19.349999999999909</v>
      </c>
      <c r="CD1178" s="5">
        <f t="shared" si="1932"/>
        <v>-1.25</v>
      </c>
      <c r="CE1178" s="5">
        <f t="shared" si="1923"/>
        <v>11.859999999999673</v>
      </c>
      <c r="CF1178" s="5"/>
      <c r="CG1178" s="5">
        <f t="shared" si="1924"/>
        <v>-50</v>
      </c>
      <c r="CH1178" s="5">
        <f t="shared" si="1927"/>
        <v>-11.859999999999673</v>
      </c>
      <c r="CI1178" s="5">
        <f t="shared" si="1925"/>
        <v>-101.25</v>
      </c>
    </row>
    <row r="1179" spans="1:87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5">
        <f t="shared" si="1882"/>
        <v>50.440000000000055</v>
      </c>
      <c r="K1179" s="5">
        <f t="shared" si="1909"/>
        <v>56.455000000000041</v>
      </c>
      <c r="L1179" s="5">
        <f t="shared" si="1886"/>
        <v>38.369999999999891</v>
      </c>
      <c r="M1179" s="5">
        <f t="shared" ref="M1179" si="1945">AVERAGE(L1168:L1179)</f>
        <v>44.209166666666725</v>
      </c>
      <c r="N1179" s="6" t="s">
        <v>37</v>
      </c>
      <c r="O1179" s="5">
        <f t="shared" si="1888"/>
        <v>202.44000000000005</v>
      </c>
      <c r="P1179" s="4">
        <f t="shared" si="1934"/>
        <v>1</v>
      </c>
      <c r="Q1179" s="5">
        <f t="shared" si="1935"/>
        <v>27.849999999999909</v>
      </c>
      <c r="R1179" s="5">
        <f t="shared" si="1936"/>
        <v>181.55250000000012</v>
      </c>
      <c r="S1179" s="4">
        <f t="shared" si="1937"/>
        <v>1</v>
      </c>
      <c r="T1179" s="4">
        <f t="shared" si="1938"/>
        <v>1</v>
      </c>
      <c r="U1179" s="5">
        <f t="shared" si="1929"/>
        <v>185.94399999999996</v>
      </c>
      <c r="V1179" s="5">
        <f t="shared" si="1930"/>
        <v>16.496000000000095</v>
      </c>
      <c r="X1179" s="5">
        <f t="shared" si="1884"/>
        <v>35.700000000000273</v>
      </c>
      <c r="Y1179" s="5">
        <f t="shared" si="1885"/>
        <v>5.5799999999999272</v>
      </c>
      <c r="AA1179" s="5">
        <f t="shared" si="1903"/>
        <v>1</v>
      </c>
      <c r="AB1179" s="5">
        <f t="shared" si="1904"/>
        <v>0</v>
      </c>
      <c r="AC1179" s="5">
        <f t="shared" si="1905"/>
        <v>1</v>
      </c>
      <c r="AF1179" s="5">
        <f t="shared" si="1891"/>
        <v>42.740000000000236</v>
      </c>
      <c r="AG1179" s="5">
        <f t="shared" si="1892"/>
        <v>50.440000000000055</v>
      </c>
      <c r="AH1179" s="5">
        <f t="shared" si="1893"/>
        <v>0</v>
      </c>
      <c r="AI1179" s="5">
        <f t="shared" si="1894"/>
        <v>-7.6999999999998181</v>
      </c>
      <c r="AJ1179" s="5"/>
      <c r="AK1179" s="5">
        <f t="shared" si="1895"/>
        <v>0</v>
      </c>
      <c r="AL1179" s="5">
        <f t="shared" si="1915"/>
        <v>23.842999999999982</v>
      </c>
      <c r="AM1179" s="5">
        <f t="shared" si="1896"/>
        <v>42.740000000000236</v>
      </c>
      <c r="AN1179" s="5">
        <f t="shared" si="1911"/>
        <v>36.344000000000008</v>
      </c>
      <c r="AO1179" s="5">
        <f t="shared" si="1912"/>
        <v>1</v>
      </c>
      <c r="AP1179" s="5">
        <f t="shared" si="1931"/>
        <v>3</v>
      </c>
      <c r="AQ1179" s="5">
        <f t="shared" si="1845"/>
        <v>3.7</v>
      </c>
      <c r="AR1179" s="5"/>
      <c r="AS1179" s="5">
        <f t="shared" si="1889"/>
        <v>50.440000000000055</v>
      </c>
      <c r="AT1179" s="5">
        <f t="shared" si="1911"/>
        <v>40.422000000000025</v>
      </c>
      <c r="AU1179" s="5">
        <f t="shared" si="1897"/>
        <v>-7.6999999999998181</v>
      </c>
      <c r="AV1179" s="5">
        <f t="shared" si="1900"/>
        <v>-7.6999999999998181</v>
      </c>
      <c r="AW1179" s="5">
        <f t="shared" si="1898"/>
        <v>5</v>
      </c>
      <c r="AZ1179" s="4">
        <f t="shared" si="1940"/>
        <v>1</v>
      </c>
      <c r="BA1179" s="5">
        <f t="shared" ref="BA1179:BA1242" si="1946">IF(AZ1178&gt;0.9,O1179-O1178,0)</f>
        <v>8.8200000000001637</v>
      </c>
      <c r="BB1179" s="4">
        <f t="shared" si="1941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  <c r="CB1179" s="5">
        <f t="shared" si="1920"/>
        <v>42.740000000000236</v>
      </c>
      <c r="CC1179" s="5">
        <f t="shared" si="1921"/>
        <v>0</v>
      </c>
      <c r="CD1179" s="5">
        <f t="shared" si="1932"/>
        <v>35.700000000000273</v>
      </c>
      <c r="CE1179" s="5">
        <f t="shared" si="1923"/>
        <v>-5.5799999999999272</v>
      </c>
      <c r="CF1179" s="5"/>
      <c r="CG1179" s="5">
        <f t="shared" si="1924"/>
        <v>-50</v>
      </c>
      <c r="CH1179" s="5">
        <f t="shared" si="1927"/>
        <v>5.5799999999999272</v>
      </c>
      <c r="CI1179" s="5">
        <f t="shared" si="1925"/>
        <v>-64.299999999999727</v>
      </c>
    </row>
    <row r="1180" spans="1:87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5">
        <f t="shared" si="1882"/>
        <v>44.330000000000382</v>
      </c>
      <c r="K1180" s="5">
        <f t="shared" si="1909"/>
        <v>52.275000000000091</v>
      </c>
      <c r="L1180" s="5">
        <f t="shared" si="1886"/>
        <v>26.509999999999764</v>
      </c>
      <c r="M1180" s="5">
        <f t="shared" ref="M1180" si="1947">AVERAGE(L1169:L1180)</f>
        <v>40.984166666666702</v>
      </c>
      <c r="N1180" s="6" t="s">
        <v>37</v>
      </c>
      <c r="O1180" s="5">
        <f t="shared" si="1888"/>
        <v>201.94000000000005</v>
      </c>
      <c r="P1180" s="4">
        <f t="shared" si="1934"/>
        <v>0.98063516653756788</v>
      </c>
      <c r="Q1180" s="5">
        <f t="shared" si="1935"/>
        <v>25.820000000000164</v>
      </c>
      <c r="R1180" s="5">
        <f t="shared" si="1936"/>
        <v>183.07499999999993</v>
      </c>
      <c r="S1180" s="4">
        <f t="shared" si="1937"/>
        <v>0.98204667863554751</v>
      </c>
      <c r="T1180" s="4">
        <f t="shared" si="1938"/>
        <v>0.98324396782841827</v>
      </c>
      <c r="U1180" s="5">
        <f t="shared" si="1929"/>
        <v>191.41399999999993</v>
      </c>
      <c r="V1180" s="5">
        <f t="shared" si="1930"/>
        <v>10.526000000000124</v>
      </c>
      <c r="X1180" s="5">
        <f t="shared" si="1884"/>
        <v>17.690000000000055</v>
      </c>
      <c r="Y1180" s="5">
        <f t="shared" si="1885"/>
        <v>14.079999999999927</v>
      </c>
      <c r="AA1180" s="5">
        <f t="shared" si="1903"/>
        <v>1</v>
      </c>
      <c r="AB1180" s="5">
        <f t="shared" si="1904"/>
        <v>0</v>
      </c>
      <c r="AC1180" s="5">
        <f t="shared" si="1905"/>
        <v>1</v>
      </c>
      <c r="AF1180" s="5">
        <f t="shared" si="1891"/>
        <v>22.540000000000418</v>
      </c>
      <c r="AG1180" s="5">
        <f t="shared" si="1892"/>
        <v>23.75</v>
      </c>
      <c r="AH1180" s="5">
        <f t="shared" si="1893"/>
        <v>21.789999999999964</v>
      </c>
      <c r="AI1180" s="5">
        <f t="shared" si="1894"/>
        <v>20.580000000000382</v>
      </c>
      <c r="AJ1180" s="5"/>
      <c r="AK1180" s="5">
        <f t="shared" si="1895"/>
        <v>21.789999999999964</v>
      </c>
      <c r="AL1180" s="5">
        <f t="shared" si="1915"/>
        <v>23.842999999999982</v>
      </c>
      <c r="AM1180" s="5">
        <f t="shared" si="1896"/>
        <v>22.540000000000418</v>
      </c>
      <c r="AN1180" s="5">
        <f t="shared" si="1911"/>
        <v>35.578000000000067</v>
      </c>
      <c r="AO1180" s="5">
        <f t="shared" si="1912"/>
        <v>0</v>
      </c>
      <c r="AP1180" s="5">
        <f t="shared" si="1931"/>
        <v>3</v>
      </c>
      <c r="AQ1180" s="5">
        <f t="shared" si="1845"/>
        <v>3.5</v>
      </c>
      <c r="AR1180" s="5"/>
      <c r="AS1180" s="5">
        <f t="shared" si="1889"/>
        <v>23.75</v>
      </c>
      <c r="AT1180" s="5">
        <f t="shared" si="1911"/>
        <v>38.855000000000018</v>
      </c>
      <c r="AU1180" s="5">
        <f t="shared" si="1897"/>
        <v>20.580000000000382</v>
      </c>
      <c r="AV1180" s="5">
        <f t="shared" si="1900"/>
        <v>-1.2099999999995816</v>
      </c>
      <c r="AW1180" s="5">
        <f t="shared" si="1898"/>
        <v>6</v>
      </c>
      <c r="AZ1180" s="4">
        <f t="shared" si="1940"/>
        <v>0.98324396782841827</v>
      </c>
      <c r="BA1180" s="5">
        <f t="shared" si="1946"/>
        <v>-0.5</v>
      </c>
      <c r="BB1180" s="4">
        <f t="shared" si="1941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  <c r="CB1180" s="5">
        <f t="shared" si="1920"/>
        <v>22.540000000000418</v>
      </c>
      <c r="CC1180" s="5">
        <f t="shared" si="1921"/>
        <v>21.789999999999964</v>
      </c>
      <c r="CD1180" s="5">
        <f t="shared" si="1932"/>
        <v>17.690000000000055</v>
      </c>
      <c r="CE1180" s="5">
        <f t="shared" si="1923"/>
        <v>-14.079999999999927</v>
      </c>
      <c r="CF1180" s="5"/>
      <c r="CG1180" s="5">
        <f t="shared" si="1924"/>
        <v>-50</v>
      </c>
      <c r="CH1180" s="5">
        <f t="shared" si="1927"/>
        <v>14.079999999999927</v>
      </c>
      <c r="CI1180" s="5">
        <f t="shared" si="1925"/>
        <v>-82.309999999999945</v>
      </c>
    </row>
    <row r="1181" spans="1:87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5">
        <f t="shared" si="1882"/>
        <v>34.190000000000055</v>
      </c>
      <c r="K1181" s="5">
        <f t="shared" si="1909"/>
        <v>48.800833333333422</v>
      </c>
      <c r="L1181" s="5">
        <f t="shared" si="1886"/>
        <v>24.690000000000055</v>
      </c>
      <c r="M1181" s="5">
        <f t="shared" ref="M1181" si="1948">AVERAGE(L1170:L1181)</f>
        <v>38.222500000000004</v>
      </c>
      <c r="N1181" s="6" t="s">
        <v>37</v>
      </c>
      <c r="O1181" s="5">
        <f t="shared" si="1888"/>
        <v>202.13999999999987</v>
      </c>
      <c r="P1181" s="4">
        <f t="shared" si="1934"/>
        <v>0.98838109992253365</v>
      </c>
      <c r="Q1181" s="5">
        <f t="shared" si="1935"/>
        <v>25.820000000000164</v>
      </c>
      <c r="R1181" s="5">
        <f t="shared" si="1936"/>
        <v>183.07499999999993</v>
      </c>
      <c r="S1181" s="4">
        <f t="shared" si="1937"/>
        <v>0.98922800718132198</v>
      </c>
      <c r="T1181" s="4">
        <f t="shared" si="1938"/>
        <v>0.98922800718132198</v>
      </c>
      <c r="U1181" s="5">
        <f t="shared" si="1929"/>
        <v>195.35199999999995</v>
      </c>
      <c r="V1181" s="5">
        <f t="shared" si="1930"/>
        <v>6.7879999999999256</v>
      </c>
      <c r="X1181" s="5">
        <f t="shared" si="1884"/>
        <v>-9.9500000000002728</v>
      </c>
      <c r="Y1181" s="5">
        <f t="shared" si="1885"/>
        <v>-14.070000000000164</v>
      </c>
      <c r="AA1181" s="5">
        <f t="shared" si="1903"/>
        <v>0</v>
      </c>
      <c r="AB1181" s="5">
        <f t="shared" si="1904"/>
        <v>1</v>
      </c>
      <c r="AC1181" s="5">
        <f t="shared" si="1905"/>
        <v>1</v>
      </c>
      <c r="AF1181" s="5">
        <f t="shared" si="1891"/>
        <v>4.1399999999998727</v>
      </c>
      <c r="AG1181" s="5">
        <f t="shared" si="1892"/>
        <v>1.7600000000002183</v>
      </c>
      <c r="AH1181" s="5">
        <f t="shared" si="1893"/>
        <v>30.050000000000182</v>
      </c>
      <c r="AI1181" s="5">
        <f t="shared" si="1894"/>
        <v>32.429999999999836</v>
      </c>
      <c r="AJ1181" s="5"/>
      <c r="AK1181" s="5">
        <f t="shared" si="1895"/>
        <v>4.1399999999998727</v>
      </c>
      <c r="AL1181" s="5">
        <f t="shared" si="1915"/>
        <v>23.625999999999703</v>
      </c>
      <c r="AM1181" s="5">
        <f t="shared" si="1896"/>
        <v>30.050000000000182</v>
      </c>
      <c r="AN1181" s="5">
        <f t="shared" si="1911"/>
        <v>32.55000000000009</v>
      </c>
      <c r="AO1181" s="5">
        <f t="shared" si="1912"/>
        <v>0</v>
      </c>
      <c r="AP1181" s="5">
        <f t="shared" si="1931"/>
        <v>2</v>
      </c>
      <c r="AQ1181" s="5">
        <f t="shared" si="1845"/>
        <v>3.2</v>
      </c>
      <c r="AR1181" s="5"/>
      <c r="AS1181" s="5">
        <f t="shared" si="1889"/>
        <v>32.429999999999836</v>
      </c>
      <c r="AT1181" s="5">
        <f t="shared" si="1911"/>
        <v>36.455999999999996</v>
      </c>
      <c r="AU1181" s="5">
        <f t="shared" si="1897"/>
        <v>1.7600000000002183</v>
      </c>
      <c r="AV1181" s="5">
        <f t="shared" si="1900"/>
        <v>2.3799999999996544</v>
      </c>
      <c r="AW1181" s="5">
        <f t="shared" si="1898"/>
        <v>2</v>
      </c>
      <c r="AZ1181" s="4">
        <f t="shared" si="1940"/>
        <v>0.98922800718132198</v>
      </c>
      <c r="BA1181" s="5">
        <f t="shared" si="1946"/>
        <v>0.1999999999998181</v>
      </c>
      <c r="BB1181" s="4">
        <f t="shared" si="1941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  <c r="CB1181" s="5">
        <f t="shared" si="1920"/>
        <v>4.1399999999998727</v>
      </c>
      <c r="CC1181" s="5">
        <f t="shared" si="1921"/>
        <v>30.050000000000182</v>
      </c>
      <c r="CD1181" s="5">
        <f t="shared" si="1932"/>
        <v>-9.9500000000002728</v>
      </c>
      <c r="CE1181" s="5">
        <f t="shared" si="1923"/>
        <v>14.070000000000164</v>
      </c>
      <c r="CF1181" s="5"/>
      <c r="CG1181" s="5">
        <f t="shared" si="1924"/>
        <v>-50</v>
      </c>
      <c r="CH1181" s="5">
        <f t="shared" si="1927"/>
        <v>-14.070000000000164</v>
      </c>
      <c r="CI1181" s="5">
        <f t="shared" si="1925"/>
        <v>-109.95000000000027</v>
      </c>
    </row>
    <row r="1182" spans="1:87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5">
        <f t="shared" si="1882"/>
        <v>60.659999999999854</v>
      </c>
      <c r="K1182" s="5">
        <f t="shared" si="1909"/>
        <v>50.181666666666729</v>
      </c>
      <c r="L1182" s="5">
        <f t="shared" si="1886"/>
        <v>52.970000000000255</v>
      </c>
      <c r="M1182" s="5">
        <f t="shared" ref="M1182" si="1949">AVERAGE(L1171:L1182)</f>
        <v>39.718333333333362</v>
      </c>
      <c r="N1182" s="6" t="s">
        <v>37</v>
      </c>
      <c r="O1182" s="5">
        <f t="shared" si="1888"/>
        <v>190.92999999999984</v>
      </c>
      <c r="P1182" s="4">
        <f t="shared" si="1934"/>
        <v>0</v>
      </c>
      <c r="Q1182" s="5">
        <f t="shared" si="1935"/>
        <v>11.510000000000218</v>
      </c>
      <c r="R1182" s="5">
        <f t="shared" si="1936"/>
        <v>193.80749999999989</v>
      </c>
      <c r="S1182" s="4">
        <f t="shared" si="1937"/>
        <v>0.55422153369480465</v>
      </c>
      <c r="T1182" s="4">
        <f t="shared" si="1938"/>
        <v>0.58671454219029606</v>
      </c>
      <c r="U1182" s="5">
        <f t="shared" si="1929"/>
        <v>198.21399999999994</v>
      </c>
      <c r="V1182" s="5">
        <f t="shared" si="1930"/>
        <v>-7.2840000000001055</v>
      </c>
      <c r="X1182" s="5">
        <f t="shared" si="1884"/>
        <v>-44.529999999999745</v>
      </c>
      <c r="Y1182" s="5">
        <f t="shared" si="1885"/>
        <v>-26.859999999999673</v>
      </c>
      <c r="AA1182" s="5">
        <f t="shared" si="1903"/>
        <v>0</v>
      </c>
      <c r="AB1182" s="5">
        <f t="shared" si="1904"/>
        <v>1</v>
      </c>
      <c r="AC1182" s="5">
        <f t="shared" si="1905"/>
        <v>1</v>
      </c>
      <c r="AF1182" s="5">
        <f t="shared" si="1891"/>
        <v>0</v>
      </c>
      <c r="AG1182" s="5">
        <f t="shared" si="1892"/>
        <v>-9.1100000000001273</v>
      </c>
      <c r="AH1182" s="5">
        <f t="shared" si="1893"/>
        <v>51.549999999999727</v>
      </c>
      <c r="AI1182" s="5">
        <f t="shared" si="1894"/>
        <v>60.659999999999854</v>
      </c>
      <c r="AJ1182" s="5"/>
      <c r="AK1182" s="5">
        <f t="shared" si="1895"/>
        <v>0</v>
      </c>
      <c r="AL1182" s="5">
        <f t="shared" si="1915"/>
        <v>23.625999999999703</v>
      </c>
      <c r="AM1182" s="5">
        <f t="shared" si="1896"/>
        <v>51.549999999999727</v>
      </c>
      <c r="AN1182" s="5">
        <f t="shared" si="1911"/>
        <v>33.742000000000054</v>
      </c>
      <c r="AO1182" s="5">
        <f t="shared" si="1912"/>
        <v>1</v>
      </c>
      <c r="AP1182" s="5">
        <f t="shared" si="1931"/>
        <v>3</v>
      </c>
      <c r="AQ1182" s="5">
        <f t="shared" ref="AQ1182:AQ1245" si="1950">AVERAGE(AP1173:AP1182)</f>
        <v>3</v>
      </c>
      <c r="AR1182" s="5"/>
      <c r="AS1182" s="5">
        <f t="shared" si="1889"/>
        <v>60.659999999999854</v>
      </c>
      <c r="AT1182" s="5">
        <f t="shared" si="1911"/>
        <v>38.848999999999975</v>
      </c>
      <c r="AU1182" s="5">
        <f t="shared" si="1897"/>
        <v>-9.1100000000001273</v>
      </c>
      <c r="AV1182" s="5">
        <f t="shared" si="1900"/>
        <v>9.1100000000001273</v>
      </c>
      <c r="AW1182" s="5">
        <f t="shared" si="1898"/>
        <v>3</v>
      </c>
      <c r="AZ1182" s="4">
        <f t="shared" si="1940"/>
        <v>0.58671454219029606</v>
      </c>
      <c r="BA1182" s="5">
        <f t="shared" si="1946"/>
        <v>-11.210000000000036</v>
      </c>
      <c r="BB1182" s="4">
        <f t="shared" si="1941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  <c r="CB1182" s="5">
        <f t="shared" si="1920"/>
        <v>0</v>
      </c>
      <c r="CC1182" s="5">
        <f t="shared" si="1921"/>
        <v>51.549999999999727</v>
      </c>
      <c r="CD1182" s="5">
        <f t="shared" si="1932"/>
        <v>-50</v>
      </c>
      <c r="CE1182" s="5">
        <f t="shared" si="1923"/>
        <v>26.859999999999673</v>
      </c>
      <c r="CF1182" s="5"/>
      <c r="CG1182" s="5">
        <f t="shared" si="1924"/>
        <v>-50</v>
      </c>
      <c r="CH1182" s="5">
        <f t="shared" si="1927"/>
        <v>-26.859999999999673</v>
      </c>
      <c r="CI1182" s="5">
        <f t="shared" si="1925"/>
        <v>-150</v>
      </c>
    </row>
    <row r="1183" spans="1:87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5">
        <f t="shared" si="1882"/>
        <v>42.659999999999854</v>
      </c>
      <c r="K1183" s="5">
        <f t="shared" si="1909"/>
        <v>46.667500000000054</v>
      </c>
      <c r="L1183" s="5">
        <f t="shared" si="1886"/>
        <v>33.529999999999745</v>
      </c>
      <c r="M1183" s="5">
        <f t="shared" ref="M1183" si="1951">AVERAGE(L1172:L1183)</f>
        <v>36.754999999999995</v>
      </c>
      <c r="N1183" s="6" t="s">
        <v>36</v>
      </c>
      <c r="O1183" s="5">
        <f t="shared" si="1888"/>
        <v>204.38999999999987</v>
      </c>
      <c r="P1183" s="4">
        <f t="shared" si="1934"/>
        <v>1</v>
      </c>
      <c r="Q1183" s="5">
        <f t="shared" si="1935"/>
        <v>13.460000000000036</v>
      </c>
      <c r="R1183" s="5">
        <f t="shared" si="1936"/>
        <v>194.29499999999985</v>
      </c>
      <c r="S1183" s="4">
        <f t="shared" si="1937"/>
        <v>1</v>
      </c>
      <c r="T1183" s="4">
        <f t="shared" si="1938"/>
        <v>1</v>
      </c>
      <c r="U1183" s="5">
        <f t="shared" si="1929"/>
        <v>200.36799999999994</v>
      </c>
      <c r="V1183" s="5">
        <f t="shared" si="1930"/>
        <v>4.0219999999999345</v>
      </c>
      <c r="X1183" s="5">
        <f t="shared" si="1884"/>
        <v>23.449999999999818</v>
      </c>
      <c r="Y1183" s="5">
        <f t="shared" si="1885"/>
        <v>7.1500000000000909</v>
      </c>
      <c r="AA1183" s="5">
        <f t="shared" si="1903"/>
        <v>1</v>
      </c>
      <c r="AB1183" s="5">
        <f t="shared" si="1904"/>
        <v>0</v>
      </c>
      <c r="AC1183" s="5">
        <f t="shared" si="1905"/>
        <v>1</v>
      </c>
      <c r="AF1183" s="5">
        <f t="shared" si="1891"/>
        <v>33.699999999999818</v>
      </c>
      <c r="AG1183" s="5">
        <f t="shared" si="1892"/>
        <v>42.659999999999854</v>
      </c>
      <c r="AH1183" s="5">
        <f t="shared" si="1893"/>
        <v>1.9200000000000728</v>
      </c>
      <c r="AI1183" s="5">
        <f t="shared" si="1894"/>
        <v>-7.0399999999999636</v>
      </c>
      <c r="AJ1183" s="5"/>
      <c r="AK1183" s="5">
        <f t="shared" si="1895"/>
        <v>1.9200000000000728</v>
      </c>
      <c r="AL1183" s="5">
        <f t="shared" si="1915"/>
        <v>21.987999999999964</v>
      </c>
      <c r="AM1183" s="5">
        <f t="shared" si="1896"/>
        <v>33.699999999999818</v>
      </c>
      <c r="AN1183" s="5">
        <f t="shared" si="1911"/>
        <v>34.424999999999997</v>
      </c>
      <c r="AO1183" s="5">
        <f t="shared" si="1912"/>
        <v>0</v>
      </c>
      <c r="AP1183" s="5">
        <f t="shared" si="1931"/>
        <v>3</v>
      </c>
      <c r="AQ1183" s="5">
        <f t="shared" si="1950"/>
        <v>2.9</v>
      </c>
      <c r="AR1183" s="5"/>
      <c r="AS1183" s="5">
        <f t="shared" si="1889"/>
        <v>42.659999999999854</v>
      </c>
      <c r="AT1183" s="5">
        <f t="shared" si="1911"/>
        <v>40.334999999999944</v>
      </c>
      <c r="AU1183" s="5">
        <f t="shared" si="1897"/>
        <v>-7.0399999999999636</v>
      </c>
      <c r="AV1183" s="5">
        <f t="shared" si="1900"/>
        <v>-8.9600000000000364</v>
      </c>
      <c r="AW1183" s="5">
        <f t="shared" si="1898"/>
        <v>4</v>
      </c>
      <c r="AZ1183" s="4">
        <f t="shared" si="1940"/>
        <v>1</v>
      </c>
      <c r="BA1183" s="5">
        <f t="shared" si="1946"/>
        <v>0</v>
      </c>
      <c r="BB1183" s="4">
        <f t="shared" si="1941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  <c r="CB1183" s="5">
        <f t="shared" si="1920"/>
        <v>33.699999999999818</v>
      </c>
      <c r="CC1183" s="5">
        <f t="shared" si="1921"/>
        <v>1.9200000000000728</v>
      </c>
      <c r="CD1183" s="5">
        <f t="shared" si="1932"/>
        <v>23.449999999999818</v>
      </c>
      <c r="CE1183" s="5">
        <f t="shared" si="1923"/>
        <v>-7.1500000000000909</v>
      </c>
      <c r="CF1183" s="5"/>
      <c r="CG1183" s="5">
        <f t="shared" si="1924"/>
        <v>-50</v>
      </c>
      <c r="CH1183" s="5">
        <f t="shared" si="1927"/>
        <v>7.1500000000000909</v>
      </c>
      <c r="CI1183" s="5">
        <f t="shared" si="1925"/>
        <v>-76.550000000000182</v>
      </c>
    </row>
    <row r="1184" spans="1:87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5">
        <f t="shared" si="1882"/>
        <v>46.550000000000182</v>
      </c>
      <c r="K1184" s="5">
        <f t="shared" si="1909"/>
        <v>45.828333333333376</v>
      </c>
      <c r="L1184" s="5">
        <f t="shared" si="1886"/>
        <v>39.440000000000055</v>
      </c>
      <c r="M1184" s="5">
        <f t="shared" ref="M1184" si="1952">AVERAGE(L1173:L1184)</f>
        <v>36.157499999999992</v>
      </c>
      <c r="N1184" s="6" t="s">
        <v>37</v>
      </c>
      <c r="O1184" s="5">
        <f t="shared" si="1888"/>
        <v>200.06999999999971</v>
      </c>
      <c r="P1184" s="4">
        <f t="shared" si="1934"/>
        <v>0.67904903417532303</v>
      </c>
      <c r="Q1184" s="5">
        <f t="shared" si="1935"/>
        <v>13.460000000000036</v>
      </c>
      <c r="R1184" s="5">
        <f t="shared" si="1936"/>
        <v>194.29499999999985</v>
      </c>
      <c r="S1184" s="4">
        <f t="shared" si="1937"/>
        <v>0.67904903417532303</v>
      </c>
      <c r="T1184" s="4">
        <f t="shared" si="1938"/>
        <v>0.84443644220381109</v>
      </c>
      <c r="U1184" s="5">
        <f t="shared" si="1929"/>
        <v>199.89399999999986</v>
      </c>
      <c r="V1184" s="5">
        <f t="shared" si="1930"/>
        <v>0.17599999999984561</v>
      </c>
      <c r="X1184" s="5">
        <f t="shared" si="1884"/>
        <v>18.460000000000036</v>
      </c>
      <c r="Y1184" s="5">
        <f t="shared" si="1885"/>
        <v>22.690000000000055</v>
      </c>
      <c r="AA1184" s="5">
        <f t="shared" si="1903"/>
        <v>1</v>
      </c>
      <c r="AB1184" s="5">
        <f t="shared" si="1904"/>
        <v>0</v>
      </c>
      <c r="AC1184" s="5">
        <f t="shared" si="1905"/>
        <v>1</v>
      </c>
      <c r="AF1184" s="5">
        <f t="shared" si="1891"/>
        <v>29.540000000000418</v>
      </c>
      <c r="AG1184" s="5">
        <f t="shared" si="1892"/>
        <v>26.910000000000309</v>
      </c>
      <c r="AH1184" s="5">
        <f t="shared" si="1893"/>
        <v>17.009999999999764</v>
      </c>
      <c r="AI1184" s="5">
        <f t="shared" si="1894"/>
        <v>19.639999999999873</v>
      </c>
      <c r="AJ1184" s="5"/>
      <c r="AK1184" s="5">
        <f t="shared" si="1895"/>
        <v>17.009999999999764</v>
      </c>
      <c r="AL1184" s="5">
        <f t="shared" si="1915"/>
        <v>17.487999999999783</v>
      </c>
      <c r="AM1184" s="5">
        <f t="shared" si="1896"/>
        <v>29.540000000000418</v>
      </c>
      <c r="AN1184" s="5">
        <f t="shared" si="1911"/>
        <v>34.515000000000008</v>
      </c>
      <c r="AO1184" s="5">
        <f t="shared" si="1912"/>
        <v>0</v>
      </c>
      <c r="AP1184" s="5">
        <f t="shared" si="1931"/>
        <v>3</v>
      </c>
      <c r="AQ1184" s="5">
        <f t="shared" si="1950"/>
        <v>2.8</v>
      </c>
      <c r="AR1184" s="5"/>
      <c r="AS1184" s="5">
        <f t="shared" si="1889"/>
        <v>26.910000000000309</v>
      </c>
      <c r="AT1184" s="5">
        <f t="shared" si="1911"/>
        <v>39.824999999999953</v>
      </c>
      <c r="AU1184" s="5">
        <f t="shared" si="1897"/>
        <v>19.639999999999873</v>
      </c>
      <c r="AV1184" s="5">
        <f t="shared" si="1900"/>
        <v>2.6300000000001091</v>
      </c>
      <c r="AW1184" s="5">
        <f t="shared" si="1898"/>
        <v>5</v>
      </c>
      <c r="AZ1184" s="4">
        <f t="shared" si="1940"/>
        <v>0.84443644220381109</v>
      </c>
      <c r="BA1184" s="5">
        <f t="shared" si="1946"/>
        <v>-4.3200000000001637</v>
      </c>
      <c r="BB1184" s="4">
        <f t="shared" si="1941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  <c r="CB1184" s="5">
        <f t="shared" si="1920"/>
        <v>29.540000000000418</v>
      </c>
      <c r="CC1184" s="5">
        <f t="shared" si="1921"/>
        <v>17.009999999999764</v>
      </c>
      <c r="CD1184" s="5">
        <f t="shared" si="1932"/>
        <v>18.460000000000036</v>
      </c>
      <c r="CE1184" s="5">
        <f t="shared" si="1923"/>
        <v>-30</v>
      </c>
      <c r="CF1184" s="5"/>
      <c r="CG1184" s="5">
        <f t="shared" si="1924"/>
        <v>-50</v>
      </c>
      <c r="CH1184" s="5">
        <f t="shared" si="1927"/>
        <v>22.690000000000055</v>
      </c>
      <c r="CI1184" s="5">
        <f t="shared" si="1925"/>
        <v>-81.539999999999964</v>
      </c>
    </row>
    <row r="1185" spans="1:87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5">
        <f t="shared" si="1882"/>
        <v>59.580000000000382</v>
      </c>
      <c r="K1185" s="5">
        <f t="shared" si="1909"/>
        <v>46.586666666666737</v>
      </c>
      <c r="L1185" s="5">
        <f t="shared" si="1886"/>
        <v>49.550000000000182</v>
      </c>
      <c r="M1185" s="5">
        <f t="shared" ref="M1185" si="1953">AVERAGE(L1174:L1185)</f>
        <v>37.369166666666693</v>
      </c>
      <c r="N1185" s="6" t="s">
        <v>36</v>
      </c>
      <c r="O1185" s="5">
        <f t="shared" si="1888"/>
        <v>201.04999999999973</v>
      </c>
      <c r="P1185" s="4">
        <f t="shared" si="1934"/>
        <v>0.75185735512629004</v>
      </c>
      <c r="Q1185" s="5">
        <f t="shared" si="1935"/>
        <v>13.460000000000036</v>
      </c>
      <c r="R1185" s="5">
        <f t="shared" si="1936"/>
        <v>194.29499999999985</v>
      </c>
      <c r="S1185" s="4">
        <f t="shared" si="1937"/>
        <v>0.75185735512629004</v>
      </c>
      <c r="T1185" s="4">
        <f t="shared" si="1938"/>
        <v>0.87972632337053847</v>
      </c>
      <c r="U1185" s="5">
        <f t="shared" si="1929"/>
        <v>199.71599999999981</v>
      </c>
      <c r="V1185" s="5">
        <f t="shared" si="1930"/>
        <v>1.3339999999999179</v>
      </c>
      <c r="X1185" s="5">
        <f t="shared" si="1884"/>
        <v>32.309999999999945</v>
      </c>
      <c r="Y1185" s="5">
        <f t="shared" si="1885"/>
        <v>32.090000000000146</v>
      </c>
      <c r="AA1185" s="5">
        <f t="shared" si="1903"/>
        <v>1</v>
      </c>
      <c r="AB1185" s="5">
        <f t="shared" si="1904"/>
        <v>0</v>
      </c>
      <c r="AC1185" s="5">
        <f t="shared" si="1905"/>
        <v>1</v>
      </c>
      <c r="AF1185" s="5">
        <f t="shared" si="1891"/>
        <v>48.100000000000364</v>
      </c>
      <c r="AG1185" s="5">
        <f t="shared" si="1892"/>
        <v>49.330000000000382</v>
      </c>
      <c r="AH1185" s="5">
        <f t="shared" si="1893"/>
        <v>11.480000000000018</v>
      </c>
      <c r="AI1185" s="5">
        <f t="shared" si="1894"/>
        <v>10.25</v>
      </c>
      <c r="AJ1185" s="5"/>
      <c r="AK1185" s="5">
        <f t="shared" si="1895"/>
        <v>11.480000000000018</v>
      </c>
      <c r="AL1185" s="5">
        <f t="shared" si="1915"/>
        <v>17.487999999999783</v>
      </c>
      <c r="AM1185" s="5">
        <f t="shared" si="1896"/>
        <v>48.100000000000364</v>
      </c>
      <c r="AN1185" s="5">
        <f t="shared" si="1911"/>
        <v>36.651000000000067</v>
      </c>
      <c r="AO1185" s="5">
        <f t="shared" si="1912"/>
        <v>1</v>
      </c>
      <c r="AP1185" s="5">
        <f t="shared" si="1931"/>
        <v>4</v>
      </c>
      <c r="AQ1185" s="5">
        <f t="shared" si="1950"/>
        <v>2.9</v>
      </c>
      <c r="AR1185" s="5"/>
      <c r="AS1185" s="5">
        <f t="shared" si="1889"/>
        <v>49.330000000000382</v>
      </c>
      <c r="AT1185" s="5">
        <f t="shared" si="1911"/>
        <v>41.445000000000029</v>
      </c>
      <c r="AU1185" s="5">
        <f t="shared" si="1897"/>
        <v>10.25</v>
      </c>
      <c r="AV1185" s="5">
        <f t="shared" si="1900"/>
        <v>-1.2300000000000182</v>
      </c>
      <c r="AW1185" s="5">
        <f t="shared" si="1898"/>
        <v>6</v>
      </c>
      <c r="AZ1185" s="4">
        <f t="shared" si="1940"/>
        <v>0.87972632337053847</v>
      </c>
      <c r="BA1185" s="5">
        <f t="shared" si="1946"/>
        <v>0</v>
      </c>
      <c r="BB1185" s="4">
        <f t="shared" si="1941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  <c r="CB1185" s="5">
        <f t="shared" si="1920"/>
        <v>48.100000000000364</v>
      </c>
      <c r="CC1185" s="5">
        <f t="shared" si="1921"/>
        <v>11.480000000000018</v>
      </c>
      <c r="CD1185" s="5">
        <f t="shared" si="1932"/>
        <v>32.309999999999945</v>
      </c>
      <c r="CE1185" s="5">
        <f t="shared" si="1923"/>
        <v>-30</v>
      </c>
      <c r="CF1185" s="5"/>
      <c r="CG1185" s="5">
        <f t="shared" si="1924"/>
        <v>-50</v>
      </c>
      <c r="CH1185" s="5">
        <f t="shared" si="1927"/>
        <v>32.090000000000146</v>
      </c>
      <c r="CI1185" s="5">
        <f t="shared" si="1925"/>
        <v>-67.690000000000055</v>
      </c>
    </row>
    <row r="1186" spans="1:87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5">
        <f t="shared" si="1882"/>
        <v>24.630000000000109</v>
      </c>
      <c r="K1186" s="5">
        <f t="shared" si="1909"/>
        <v>44.271666666666725</v>
      </c>
      <c r="L1186" s="5">
        <f t="shared" si="1886"/>
        <v>17.550000000000182</v>
      </c>
      <c r="M1186" s="5">
        <f t="shared" ref="M1186" si="1954">AVERAGE(L1175:L1186)</f>
        <v>35.691666666666684</v>
      </c>
      <c r="N1186" s="6" t="s">
        <v>36</v>
      </c>
      <c r="O1186" s="5">
        <f t="shared" si="1888"/>
        <v>214.54999999999973</v>
      </c>
      <c r="P1186" s="4">
        <f t="shared" si="1934"/>
        <v>1</v>
      </c>
      <c r="Q1186" s="5">
        <f t="shared" si="1935"/>
        <v>23.619999999999891</v>
      </c>
      <c r="R1186" s="5">
        <f t="shared" si="1936"/>
        <v>196.83499999999981</v>
      </c>
      <c r="S1186" s="4">
        <f t="shared" si="1937"/>
        <v>1</v>
      </c>
      <c r="T1186" s="4">
        <f t="shared" si="1938"/>
        <v>1</v>
      </c>
      <c r="U1186" s="5">
        <f t="shared" si="1929"/>
        <v>202.19799999999978</v>
      </c>
      <c r="V1186" s="5">
        <f t="shared" si="1930"/>
        <v>12.351999999999947</v>
      </c>
      <c r="X1186" s="5">
        <f t="shared" si="1884"/>
        <v>20.130000000000109</v>
      </c>
      <c r="Y1186" s="5">
        <f t="shared" si="1885"/>
        <v>1.7600000000002183</v>
      </c>
      <c r="AA1186" s="5">
        <f t="shared" si="1903"/>
        <v>1</v>
      </c>
      <c r="AB1186" s="5">
        <f t="shared" si="1904"/>
        <v>0</v>
      </c>
      <c r="AC1186" s="5">
        <f t="shared" si="1905"/>
        <v>1</v>
      </c>
      <c r="AF1186" s="5">
        <f t="shared" si="1891"/>
        <v>24.170000000000073</v>
      </c>
      <c r="AG1186" s="5">
        <f t="shared" si="1892"/>
        <v>24.630000000000109</v>
      </c>
      <c r="AH1186" s="5">
        <f t="shared" si="1893"/>
        <v>0</v>
      </c>
      <c r="AI1186" s="5">
        <f t="shared" si="1894"/>
        <v>-0.46000000000003638</v>
      </c>
      <c r="AJ1186" s="5"/>
      <c r="AK1186" s="5">
        <f t="shared" si="1895"/>
        <v>0</v>
      </c>
      <c r="AL1186" s="5">
        <f t="shared" si="1915"/>
        <v>17.487999999999783</v>
      </c>
      <c r="AM1186" s="5">
        <f t="shared" si="1896"/>
        <v>24.170000000000073</v>
      </c>
      <c r="AN1186" s="5">
        <f t="shared" si="1911"/>
        <v>33.054000000000087</v>
      </c>
      <c r="AO1186" s="5">
        <f t="shared" si="1912"/>
        <v>0</v>
      </c>
      <c r="AP1186" s="5">
        <f t="shared" si="1931"/>
        <v>3</v>
      </c>
      <c r="AQ1186" s="5">
        <f t="shared" si="1950"/>
        <v>2.9</v>
      </c>
      <c r="AR1186" s="5"/>
      <c r="AS1186" s="5">
        <f t="shared" si="1889"/>
        <v>24.630000000000109</v>
      </c>
      <c r="AT1186" s="5">
        <f t="shared" si="1911"/>
        <v>36.932000000000059</v>
      </c>
      <c r="AU1186" s="5">
        <f t="shared" si="1897"/>
        <v>-0.46000000000003638</v>
      </c>
      <c r="AV1186" s="5">
        <f t="shared" si="1900"/>
        <v>-0.46000000000003638</v>
      </c>
      <c r="AW1186" s="5">
        <f t="shared" si="1898"/>
        <v>2</v>
      </c>
      <c r="AZ1186" s="4">
        <f t="shared" si="1940"/>
        <v>1</v>
      </c>
      <c r="BA1186" s="5">
        <f t="shared" si="1946"/>
        <v>0</v>
      </c>
      <c r="BB1186" s="4">
        <f t="shared" si="1941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  <c r="CB1186" s="5">
        <f t="shared" si="1920"/>
        <v>24.170000000000073</v>
      </c>
      <c r="CC1186" s="5">
        <f t="shared" si="1921"/>
        <v>0</v>
      </c>
      <c r="CD1186" s="5">
        <f t="shared" si="1932"/>
        <v>20.130000000000109</v>
      </c>
      <c r="CE1186" s="5">
        <f t="shared" si="1923"/>
        <v>-1.7600000000002183</v>
      </c>
      <c r="CF1186" s="5"/>
      <c r="CG1186" s="5">
        <f t="shared" si="1924"/>
        <v>-50</v>
      </c>
      <c r="CH1186" s="5">
        <f t="shared" si="1927"/>
        <v>1.7600000000002183</v>
      </c>
      <c r="CI1186" s="5">
        <f t="shared" si="1925"/>
        <v>-79.869999999999891</v>
      </c>
    </row>
    <row r="1187" spans="1:87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5">
        <f t="shared" si="1882"/>
        <v>31.579999999999927</v>
      </c>
      <c r="K1187" s="5">
        <f t="shared" si="1909"/>
        <v>44.071666666666715</v>
      </c>
      <c r="L1187" s="5">
        <f t="shared" si="1886"/>
        <v>24.329999999999927</v>
      </c>
      <c r="M1187" s="5">
        <f t="shared" ref="M1187" si="1955">AVERAGE(L1176:L1187)</f>
        <v>34.876666666666701</v>
      </c>
      <c r="N1187" s="6" t="s">
        <v>37</v>
      </c>
      <c r="O1187" s="5">
        <f t="shared" si="1888"/>
        <v>206.90000000000009</v>
      </c>
      <c r="P1187" s="4">
        <f t="shared" si="1934"/>
        <v>0.47168508287295396</v>
      </c>
      <c r="Q1187" s="5">
        <f t="shared" si="1935"/>
        <v>14.480000000000018</v>
      </c>
      <c r="R1187" s="5">
        <f t="shared" si="1936"/>
        <v>203.68999999999971</v>
      </c>
      <c r="S1187" s="4">
        <f t="shared" si="1937"/>
        <v>0.67612193056732972</v>
      </c>
      <c r="T1187" s="4">
        <f t="shared" si="1938"/>
        <v>0.67612193056732972</v>
      </c>
      <c r="U1187" s="5">
        <f t="shared" si="1929"/>
        <v>205.39199999999983</v>
      </c>
      <c r="V1187" s="5">
        <f t="shared" si="1930"/>
        <v>1.5080000000002656</v>
      </c>
      <c r="X1187" s="5">
        <f t="shared" si="1884"/>
        <v>0.5</v>
      </c>
      <c r="Y1187" s="5">
        <f t="shared" si="1885"/>
        <v>8.5599999999999454</v>
      </c>
      <c r="AA1187" s="5">
        <f t="shared" si="1903"/>
        <v>1</v>
      </c>
      <c r="AB1187" s="5">
        <f t="shared" si="1904"/>
        <v>0</v>
      </c>
      <c r="AC1187" s="5">
        <f t="shared" si="1905"/>
        <v>1</v>
      </c>
      <c r="AF1187" s="5">
        <f t="shared" si="1891"/>
        <v>16.570000000000164</v>
      </c>
      <c r="AG1187" s="5">
        <f t="shared" si="1892"/>
        <v>17.5300000000002</v>
      </c>
      <c r="AH1187" s="5">
        <f t="shared" si="1893"/>
        <v>15.009999999999764</v>
      </c>
      <c r="AI1187" s="5">
        <f t="shared" si="1894"/>
        <v>14.049999999999727</v>
      </c>
      <c r="AJ1187" s="5"/>
      <c r="AK1187" s="5">
        <f t="shared" si="1895"/>
        <v>15.009999999999764</v>
      </c>
      <c r="AL1187" s="5">
        <f t="shared" si="1915"/>
        <v>17.487999999999783</v>
      </c>
      <c r="AM1187" s="5">
        <f t="shared" si="1896"/>
        <v>16.570000000000164</v>
      </c>
      <c r="AN1187" s="5">
        <f t="shared" si="1911"/>
        <v>31.831000000000131</v>
      </c>
      <c r="AO1187" s="5">
        <f t="shared" si="1912"/>
        <v>0</v>
      </c>
      <c r="AP1187" s="5">
        <f t="shared" si="1931"/>
        <v>3</v>
      </c>
      <c r="AQ1187" s="5">
        <f t="shared" si="1950"/>
        <v>2.9</v>
      </c>
      <c r="AR1187" s="5"/>
      <c r="AS1187" s="5">
        <f t="shared" si="1889"/>
        <v>17.5300000000002</v>
      </c>
      <c r="AT1187" s="5">
        <f t="shared" si="1911"/>
        <v>35.910000000000082</v>
      </c>
      <c r="AU1187" s="5">
        <f t="shared" si="1897"/>
        <v>14.049999999999727</v>
      </c>
      <c r="AV1187" s="5">
        <f t="shared" si="1900"/>
        <v>-0.96000000000003638</v>
      </c>
      <c r="AW1187" s="5">
        <f t="shared" si="1898"/>
        <v>3</v>
      </c>
      <c r="AZ1187" s="4">
        <f t="shared" si="1940"/>
        <v>0.67612193056732972</v>
      </c>
      <c r="BA1187" s="5">
        <f t="shared" si="1946"/>
        <v>-7.6499999999996362</v>
      </c>
      <c r="BB1187" s="4">
        <f t="shared" si="1941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  <c r="CB1187" s="5">
        <f t="shared" si="1920"/>
        <v>16.570000000000164</v>
      </c>
      <c r="CC1187" s="5">
        <f t="shared" si="1921"/>
        <v>15.009999999999764</v>
      </c>
      <c r="CD1187" s="5">
        <f t="shared" si="1932"/>
        <v>0.5</v>
      </c>
      <c r="CE1187" s="5">
        <f t="shared" si="1923"/>
        <v>-8.5599999999999454</v>
      </c>
      <c r="CF1187" s="5"/>
      <c r="CG1187" s="5">
        <f t="shared" si="1924"/>
        <v>-50</v>
      </c>
      <c r="CH1187" s="5">
        <f t="shared" si="1927"/>
        <v>8.5599999999999454</v>
      </c>
      <c r="CI1187" s="5">
        <f t="shared" si="1925"/>
        <v>-99.5</v>
      </c>
    </row>
    <row r="1188" spans="1:87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5">
        <f t="shared" si="1882"/>
        <v>23.329999999999927</v>
      </c>
      <c r="K1188" s="5">
        <f t="shared" si="1909"/>
        <v>40.202500000000065</v>
      </c>
      <c r="L1188" s="5">
        <f t="shared" si="1886"/>
        <v>15.2800000000002</v>
      </c>
      <c r="M1188" s="5">
        <f t="shared" ref="M1188" si="1956">AVERAGE(L1177:L1188)</f>
        <v>31.358333333333388</v>
      </c>
      <c r="N1188" s="6" t="s">
        <v>36</v>
      </c>
      <c r="O1188" s="5">
        <f t="shared" si="1888"/>
        <v>206.60999999999967</v>
      </c>
      <c r="P1188" s="4">
        <f t="shared" si="1934"/>
        <v>0.45165745856353284</v>
      </c>
      <c r="Q1188" s="5">
        <f t="shared" si="1935"/>
        <v>14.480000000000018</v>
      </c>
      <c r="R1188" s="5">
        <f t="shared" si="1936"/>
        <v>203.68999999999971</v>
      </c>
      <c r="S1188" s="4">
        <f t="shared" si="1937"/>
        <v>0.66384419983064813</v>
      </c>
      <c r="T1188" s="4">
        <f t="shared" si="1938"/>
        <v>0.66384419983064813</v>
      </c>
      <c r="U1188" s="5">
        <f t="shared" si="1929"/>
        <v>205.83599999999979</v>
      </c>
      <c r="V1188" s="5">
        <f t="shared" si="1930"/>
        <v>0.77399999999988722</v>
      </c>
      <c r="X1188" s="5">
        <f t="shared" si="1884"/>
        <v>-6.5300000000002001</v>
      </c>
      <c r="Y1188" s="5">
        <f t="shared" si="1885"/>
        <v>-4.7100000000000364</v>
      </c>
      <c r="AA1188" s="5">
        <f t="shared" si="1903"/>
        <v>0</v>
      </c>
      <c r="AB1188" s="5">
        <f t="shared" si="1904"/>
        <v>1</v>
      </c>
      <c r="AC1188" s="5">
        <f t="shared" si="1905"/>
        <v>1</v>
      </c>
      <c r="AF1188" s="5">
        <f t="shared" si="1891"/>
        <v>8.0399999999999636</v>
      </c>
      <c r="AG1188" s="5">
        <f t="shared" si="1892"/>
        <v>9.6900000000000546</v>
      </c>
      <c r="AH1188" s="5">
        <f t="shared" si="1893"/>
        <v>15.289999999999964</v>
      </c>
      <c r="AI1188" s="5">
        <f t="shared" si="1894"/>
        <v>13.639999999999873</v>
      </c>
      <c r="AJ1188" s="5"/>
      <c r="AK1188" s="5">
        <f t="shared" si="1895"/>
        <v>8.0399999999999636</v>
      </c>
      <c r="AL1188" s="5">
        <f t="shared" si="1915"/>
        <v>17.487999999999783</v>
      </c>
      <c r="AM1188" s="5">
        <f t="shared" si="1896"/>
        <v>15.289999999999964</v>
      </c>
      <c r="AN1188" s="5">
        <f t="shared" si="1911"/>
        <v>31.425000000000136</v>
      </c>
      <c r="AO1188" s="5">
        <f t="shared" si="1912"/>
        <v>0</v>
      </c>
      <c r="AP1188" s="5">
        <f t="shared" si="1931"/>
        <v>3</v>
      </c>
      <c r="AQ1188" s="5">
        <f t="shared" si="1950"/>
        <v>3</v>
      </c>
      <c r="AR1188" s="5"/>
      <c r="AS1188" s="5">
        <f t="shared" si="1889"/>
        <v>13.639999999999873</v>
      </c>
      <c r="AT1188" s="5">
        <f t="shared" si="1911"/>
        <v>34.19800000000005</v>
      </c>
      <c r="AU1188" s="5">
        <f t="shared" si="1897"/>
        <v>9.6900000000000546</v>
      </c>
      <c r="AV1188" s="5">
        <f t="shared" si="1900"/>
        <v>-1.6500000000000909</v>
      </c>
      <c r="AW1188" s="5">
        <f t="shared" si="1898"/>
        <v>4</v>
      </c>
      <c r="AZ1188" s="4">
        <f t="shared" si="1940"/>
        <v>0.66384419983064813</v>
      </c>
      <c r="BA1188" s="5">
        <f t="shared" si="1946"/>
        <v>0</v>
      </c>
      <c r="BB1188" s="4">
        <f t="shared" si="1941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  <c r="CB1188" s="5">
        <f t="shared" si="1920"/>
        <v>8.0399999999999636</v>
      </c>
      <c r="CC1188" s="5">
        <f t="shared" si="1921"/>
        <v>15.289999999999964</v>
      </c>
      <c r="CD1188" s="5">
        <f t="shared" si="1932"/>
        <v>-6.5300000000002001</v>
      </c>
      <c r="CE1188" s="5">
        <f t="shared" si="1923"/>
        <v>4.7100000000000364</v>
      </c>
      <c r="CF1188" s="5"/>
      <c r="CG1188" s="5">
        <f t="shared" si="1924"/>
        <v>-50</v>
      </c>
      <c r="CH1188" s="5">
        <f t="shared" si="1927"/>
        <v>-4.7100000000000364</v>
      </c>
      <c r="CI1188" s="5">
        <f t="shared" si="1925"/>
        <v>-106.5300000000002</v>
      </c>
    </row>
    <row r="1189" spans="1:87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5">
        <f t="shared" si="1882"/>
        <v>48.119999999999891</v>
      </c>
      <c r="K1189" s="5">
        <f t="shared" si="1909"/>
        <v>41.420833333333384</v>
      </c>
      <c r="L1189" s="5">
        <f t="shared" si="1886"/>
        <v>42.0300000000002</v>
      </c>
      <c r="M1189" s="5">
        <f t="shared" ref="M1189" si="1957">AVERAGE(L1178:L1189)</f>
        <v>32.510000000000069</v>
      </c>
      <c r="N1189" s="6" t="s">
        <v>36</v>
      </c>
      <c r="O1189" s="5">
        <f t="shared" si="1888"/>
        <v>199.19999999999982</v>
      </c>
      <c r="P1189" s="4">
        <f t="shared" si="1934"/>
        <v>0</v>
      </c>
      <c r="Q1189" s="5">
        <f t="shared" si="1935"/>
        <v>15.349999999999909</v>
      </c>
      <c r="R1189" s="5">
        <f t="shared" si="1936"/>
        <v>203.0374999999998</v>
      </c>
      <c r="S1189" s="4">
        <f t="shared" si="1937"/>
        <v>0</v>
      </c>
      <c r="T1189" s="4">
        <f t="shared" si="1938"/>
        <v>0.3501270110076215</v>
      </c>
      <c r="U1189" s="5">
        <f t="shared" si="1929"/>
        <v>205.66199999999981</v>
      </c>
      <c r="V1189" s="5">
        <f t="shared" si="1930"/>
        <v>-6.4619999999999891</v>
      </c>
      <c r="X1189" s="5">
        <f t="shared" si="1884"/>
        <v>-16.75</v>
      </c>
      <c r="Y1189" s="5">
        <f t="shared" si="1885"/>
        <v>-11.670000000000073</v>
      </c>
      <c r="AA1189" s="5">
        <f t="shared" si="1903"/>
        <v>0</v>
      </c>
      <c r="AB1189" s="5">
        <f t="shared" si="1904"/>
        <v>1</v>
      </c>
      <c r="AC1189" s="5">
        <f t="shared" si="1905"/>
        <v>1</v>
      </c>
      <c r="AF1189" s="5">
        <f t="shared" si="1891"/>
        <v>0</v>
      </c>
      <c r="AG1189" s="5">
        <f t="shared" si="1892"/>
        <v>-16.190000000000055</v>
      </c>
      <c r="AH1189" s="5">
        <f t="shared" si="1893"/>
        <v>31.929999999999836</v>
      </c>
      <c r="AI1189" s="5">
        <f t="shared" si="1894"/>
        <v>48.119999999999891</v>
      </c>
      <c r="AJ1189" s="5"/>
      <c r="AK1189" s="5">
        <f t="shared" si="1895"/>
        <v>0</v>
      </c>
      <c r="AL1189" s="5">
        <f t="shared" si="1915"/>
        <v>17.487999999999783</v>
      </c>
      <c r="AM1189" s="5">
        <f t="shared" si="1896"/>
        <v>31.929999999999836</v>
      </c>
      <c r="AN1189" s="5">
        <f t="shared" si="1911"/>
        <v>30.344000000000097</v>
      </c>
      <c r="AO1189" s="5">
        <f t="shared" si="1912"/>
        <v>1</v>
      </c>
      <c r="AP1189" s="5">
        <f t="shared" si="1931"/>
        <v>3</v>
      </c>
      <c r="AQ1189" s="5">
        <f t="shared" si="1950"/>
        <v>3</v>
      </c>
      <c r="AR1189" s="5"/>
      <c r="AS1189" s="5">
        <f t="shared" si="1889"/>
        <v>48.119999999999891</v>
      </c>
      <c r="AT1189" s="5">
        <f t="shared" si="1911"/>
        <v>33.96600000000003</v>
      </c>
      <c r="AU1189" s="5">
        <f t="shared" si="1897"/>
        <v>-16.190000000000055</v>
      </c>
      <c r="AV1189" s="5">
        <f t="shared" si="1900"/>
        <v>16.190000000000055</v>
      </c>
      <c r="AW1189" s="5">
        <f t="shared" si="1898"/>
        <v>5</v>
      </c>
      <c r="AZ1189" s="4">
        <f t="shared" si="1940"/>
        <v>0.3501270110076215</v>
      </c>
      <c r="BA1189" s="5">
        <f t="shared" si="1946"/>
        <v>0</v>
      </c>
      <c r="BB1189" s="4">
        <f t="shared" si="1941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  <c r="CB1189" s="5">
        <f t="shared" si="1920"/>
        <v>0</v>
      </c>
      <c r="CC1189" s="5">
        <f t="shared" si="1921"/>
        <v>31.929999999999836</v>
      </c>
      <c r="CD1189" s="5">
        <f t="shared" si="1932"/>
        <v>-16.75</v>
      </c>
      <c r="CE1189" s="5">
        <f t="shared" si="1923"/>
        <v>11.670000000000073</v>
      </c>
      <c r="CF1189" s="5"/>
      <c r="CG1189" s="5">
        <f t="shared" si="1924"/>
        <v>-50</v>
      </c>
      <c r="CH1189" s="5">
        <f t="shared" si="1927"/>
        <v>-11.670000000000073</v>
      </c>
      <c r="CI1189" s="5">
        <f t="shared" si="1925"/>
        <v>-116.75</v>
      </c>
    </row>
    <row r="1190" spans="1:87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5">
        <f t="shared" si="1882"/>
        <v>45.380000000000109</v>
      </c>
      <c r="K1190" s="5">
        <f t="shared" si="1909"/>
        <v>42.620833333333394</v>
      </c>
      <c r="L1190" s="5">
        <f t="shared" si="1886"/>
        <v>31.699999999999818</v>
      </c>
      <c r="M1190" s="5">
        <f t="shared" ref="M1190" si="1958">AVERAGE(L1179:L1190)</f>
        <v>32.995833333333358</v>
      </c>
      <c r="N1190" s="6" t="s">
        <v>36</v>
      </c>
      <c r="O1190" s="5">
        <f t="shared" si="1888"/>
        <v>208.42000000000007</v>
      </c>
      <c r="P1190" s="4">
        <f t="shared" si="1934"/>
        <v>0.60065146579806572</v>
      </c>
      <c r="Q1190" s="5">
        <f t="shared" si="1935"/>
        <v>15.349999999999909</v>
      </c>
      <c r="R1190" s="5">
        <f t="shared" si="1936"/>
        <v>203.0374999999998</v>
      </c>
      <c r="S1190" s="4">
        <f t="shared" si="1937"/>
        <v>0.60065146579806572</v>
      </c>
      <c r="T1190" s="4">
        <f t="shared" si="1938"/>
        <v>0.74047417442846386</v>
      </c>
      <c r="U1190" s="5">
        <f t="shared" si="1929"/>
        <v>207.13599999999988</v>
      </c>
      <c r="V1190" s="5">
        <f t="shared" si="1930"/>
        <v>1.2840000000001908</v>
      </c>
      <c r="X1190" s="5">
        <f t="shared" si="1884"/>
        <v>30.620000000000346</v>
      </c>
      <c r="Y1190" s="5">
        <f t="shared" si="1885"/>
        <v>20.840000000000146</v>
      </c>
      <c r="AA1190" s="5">
        <f t="shared" si="1903"/>
        <v>1</v>
      </c>
      <c r="AB1190" s="5">
        <f t="shared" si="1904"/>
        <v>0</v>
      </c>
      <c r="AC1190" s="5">
        <f t="shared" si="1905"/>
        <v>1</v>
      </c>
      <c r="AF1190" s="5">
        <f t="shared" si="1891"/>
        <v>41.190000000000055</v>
      </c>
      <c r="AG1190" s="5">
        <f t="shared" si="1892"/>
        <v>45.380000000000109</v>
      </c>
      <c r="AH1190" s="5">
        <f t="shared" si="1893"/>
        <v>0</v>
      </c>
      <c r="AI1190" s="5">
        <f t="shared" si="1894"/>
        <v>-4.1900000000000546</v>
      </c>
      <c r="AJ1190" s="5"/>
      <c r="AK1190" s="5">
        <f t="shared" si="1895"/>
        <v>0</v>
      </c>
      <c r="AL1190" s="5">
        <f t="shared" si="1915"/>
        <v>15.209999999999763</v>
      </c>
      <c r="AM1190" s="5">
        <f t="shared" si="1896"/>
        <v>41.190000000000055</v>
      </c>
      <c r="AN1190" s="5">
        <f t="shared" si="1911"/>
        <v>32.20900000000006</v>
      </c>
      <c r="AO1190" s="5">
        <f t="shared" si="1912"/>
        <v>1</v>
      </c>
      <c r="AP1190" s="5">
        <f t="shared" si="1931"/>
        <v>4</v>
      </c>
      <c r="AQ1190" s="5">
        <f t="shared" si="1950"/>
        <v>3.1</v>
      </c>
      <c r="AR1190" s="5"/>
      <c r="AS1190" s="5">
        <f t="shared" si="1889"/>
        <v>45.380000000000109</v>
      </c>
      <c r="AT1190" s="5">
        <f t="shared" si="1911"/>
        <v>36.12900000000004</v>
      </c>
      <c r="AU1190" s="5">
        <f t="shared" si="1897"/>
        <v>-4.1900000000000546</v>
      </c>
      <c r="AV1190" s="5">
        <f t="shared" si="1900"/>
        <v>-4.1900000000000546</v>
      </c>
      <c r="AW1190" s="5">
        <f t="shared" si="1898"/>
        <v>6</v>
      </c>
      <c r="AZ1190" s="4">
        <f t="shared" si="1940"/>
        <v>0.74047417442846386</v>
      </c>
      <c r="BA1190" s="5">
        <f t="shared" si="1946"/>
        <v>0</v>
      </c>
      <c r="BB1190" s="4">
        <f t="shared" si="1941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  <c r="CB1190" s="5">
        <f t="shared" si="1920"/>
        <v>41.190000000000055</v>
      </c>
      <c r="CC1190" s="5">
        <f t="shared" si="1921"/>
        <v>0</v>
      </c>
      <c r="CD1190" s="5">
        <f t="shared" si="1932"/>
        <v>30.620000000000346</v>
      </c>
      <c r="CE1190" s="5">
        <f t="shared" si="1923"/>
        <v>-20.840000000000146</v>
      </c>
      <c r="CF1190" s="5"/>
      <c r="CG1190" s="5">
        <f t="shared" si="1924"/>
        <v>-50</v>
      </c>
      <c r="CH1190" s="5">
        <f t="shared" si="1927"/>
        <v>20.840000000000146</v>
      </c>
      <c r="CI1190" s="5">
        <f t="shared" si="1925"/>
        <v>-69.379999999999654</v>
      </c>
    </row>
    <row r="1191" spans="1:87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5">
        <f t="shared" si="1882"/>
        <v>67.279999999999745</v>
      </c>
      <c r="K1191" s="5">
        <f t="shared" si="1909"/>
        <v>44.024166666666702</v>
      </c>
      <c r="L1191" s="5">
        <f t="shared" si="1886"/>
        <v>47.789999999999964</v>
      </c>
      <c r="M1191" s="5">
        <f t="shared" ref="M1191" si="1959">AVERAGE(L1180:L1191)</f>
        <v>33.780833333333362</v>
      </c>
      <c r="N1191" s="6" t="s">
        <v>37</v>
      </c>
      <c r="O1191" s="5">
        <f t="shared" si="1888"/>
        <v>227.90999999999985</v>
      </c>
      <c r="P1191" s="4">
        <f t="shared" si="1934"/>
        <v>1</v>
      </c>
      <c r="Q1191" s="5">
        <f t="shared" si="1935"/>
        <v>28.710000000000036</v>
      </c>
      <c r="R1191" s="5">
        <f t="shared" si="1936"/>
        <v>206.37749999999983</v>
      </c>
      <c r="S1191" s="4">
        <f t="shared" si="1937"/>
        <v>1</v>
      </c>
      <c r="T1191" s="4">
        <f t="shared" si="1938"/>
        <v>1</v>
      </c>
      <c r="U1191" s="5">
        <f t="shared" si="1929"/>
        <v>209.80799999999991</v>
      </c>
      <c r="V1191" s="5">
        <f t="shared" si="1930"/>
        <v>18.101999999999947</v>
      </c>
      <c r="X1191" s="5">
        <f t="shared" si="1884"/>
        <v>63.019999999999982</v>
      </c>
      <c r="Y1191" s="5">
        <f t="shared" si="1885"/>
        <v>34.289999999999964</v>
      </c>
      <c r="AA1191" s="5">
        <f t="shared" si="1903"/>
        <v>1</v>
      </c>
      <c r="AB1191" s="5">
        <f t="shared" si="1904"/>
        <v>0</v>
      </c>
      <c r="AC1191" s="5">
        <f t="shared" si="1905"/>
        <v>1</v>
      </c>
      <c r="AF1191" s="5">
        <f t="shared" si="1891"/>
        <v>63.019999999999982</v>
      </c>
      <c r="AG1191" s="5">
        <f t="shared" si="1892"/>
        <v>67.279999999999745</v>
      </c>
      <c r="AH1191" s="5">
        <f t="shared" si="1893"/>
        <v>0</v>
      </c>
      <c r="AI1191" s="5">
        <f t="shared" si="1894"/>
        <v>-4.2599999999997635</v>
      </c>
      <c r="AJ1191" s="5"/>
      <c r="AK1191" s="5">
        <f t="shared" si="1895"/>
        <v>0</v>
      </c>
      <c r="AL1191" s="5">
        <f t="shared" si="1915"/>
        <v>15.209999999999763</v>
      </c>
      <c r="AM1191" s="5">
        <f t="shared" si="1896"/>
        <v>63.019999999999982</v>
      </c>
      <c r="AN1191" s="5">
        <f t="shared" si="1911"/>
        <v>35.506000000000043</v>
      </c>
      <c r="AO1191" s="5">
        <f t="shared" si="1912"/>
        <v>1</v>
      </c>
      <c r="AP1191" s="5">
        <f t="shared" si="1931"/>
        <v>5</v>
      </c>
      <c r="AQ1191" s="5">
        <f t="shared" si="1950"/>
        <v>3.4</v>
      </c>
      <c r="AR1191" s="5"/>
      <c r="AS1191" s="5">
        <f t="shared" si="1889"/>
        <v>67.279999999999745</v>
      </c>
      <c r="AT1191" s="5">
        <f t="shared" si="1911"/>
        <v>39.614000000000033</v>
      </c>
      <c r="AU1191" s="5">
        <f t="shared" si="1897"/>
        <v>-4.2599999999997635</v>
      </c>
      <c r="AV1191" s="5">
        <f t="shared" si="1900"/>
        <v>-4.2599999999997635</v>
      </c>
      <c r="AW1191" s="5">
        <f t="shared" si="1898"/>
        <v>2</v>
      </c>
      <c r="AZ1191" s="4">
        <f t="shared" si="1940"/>
        <v>1</v>
      </c>
      <c r="BA1191" s="5">
        <f t="shared" si="1946"/>
        <v>0</v>
      </c>
      <c r="BB1191" s="4">
        <f t="shared" si="1941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  <c r="CB1191" s="5">
        <f t="shared" si="1920"/>
        <v>63.019999999999982</v>
      </c>
      <c r="CC1191" s="5">
        <f t="shared" si="1921"/>
        <v>0</v>
      </c>
      <c r="CD1191" s="5">
        <f t="shared" si="1932"/>
        <v>63.019999999999982</v>
      </c>
      <c r="CE1191" s="5">
        <f t="shared" si="1923"/>
        <v>-30</v>
      </c>
      <c r="CF1191" s="5"/>
      <c r="CG1191" s="5">
        <f t="shared" si="1924"/>
        <v>-50</v>
      </c>
      <c r="CH1191" s="5">
        <f t="shared" si="1927"/>
        <v>34.289999999999964</v>
      </c>
      <c r="CI1191" s="5">
        <f t="shared" si="1925"/>
        <v>-36.980000000000018</v>
      </c>
    </row>
    <row r="1192" spans="1:87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5">
        <f t="shared" si="1882"/>
        <v>21.779999999999745</v>
      </c>
      <c r="K1192" s="5">
        <f t="shared" si="1909"/>
        <v>42.144999999999982</v>
      </c>
      <c r="L1192" s="5">
        <f t="shared" si="1886"/>
        <v>26.309999999999945</v>
      </c>
      <c r="M1192" s="5">
        <f t="shared" ref="M1192" si="1960">AVERAGE(L1181:L1192)</f>
        <v>33.764166666666711</v>
      </c>
      <c r="N1192" s="6" t="s">
        <v>37</v>
      </c>
      <c r="O1192" s="5">
        <f t="shared" si="1888"/>
        <v>239.7199999999998</v>
      </c>
      <c r="P1192" s="4">
        <f t="shared" si="1934"/>
        <v>1</v>
      </c>
      <c r="Q1192" s="5">
        <f t="shared" si="1935"/>
        <v>40.519999999999982</v>
      </c>
      <c r="R1192" s="5">
        <f t="shared" si="1936"/>
        <v>209.32999999999981</v>
      </c>
      <c r="S1192" s="4">
        <f t="shared" si="1937"/>
        <v>1</v>
      </c>
      <c r="T1192" s="4">
        <f t="shared" si="1938"/>
        <v>1</v>
      </c>
      <c r="U1192" s="5">
        <f t="shared" si="1929"/>
        <v>216.37199999999984</v>
      </c>
      <c r="V1192" s="5">
        <f t="shared" si="1930"/>
        <v>23.347999999999956</v>
      </c>
      <c r="X1192" s="5">
        <f t="shared" si="1884"/>
        <v>-6.7399999999997817</v>
      </c>
      <c r="Y1192" s="5">
        <f t="shared" si="1885"/>
        <v>-8.569999999999709</v>
      </c>
      <c r="AA1192" s="5">
        <f t="shared" si="1903"/>
        <v>0</v>
      </c>
      <c r="AB1192" s="5">
        <f t="shared" si="1904"/>
        <v>1</v>
      </c>
      <c r="AC1192" s="5">
        <f t="shared" si="1905"/>
        <v>1</v>
      </c>
      <c r="AF1192" s="5">
        <f t="shared" si="1891"/>
        <v>0.5500000000001819</v>
      </c>
      <c r="AG1192" s="5">
        <f t="shared" si="1892"/>
        <v>1.7300000000000182</v>
      </c>
      <c r="AH1192" s="5">
        <f t="shared" si="1893"/>
        <v>21.229999999999563</v>
      </c>
      <c r="AI1192" s="5">
        <f t="shared" si="1894"/>
        <v>20.049999999999727</v>
      </c>
      <c r="AJ1192" s="5"/>
      <c r="AK1192" s="5">
        <f t="shared" si="1895"/>
        <v>0.5500000000001819</v>
      </c>
      <c r="AL1192" s="5">
        <f t="shared" si="1915"/>
        <v>15.209999999999763</v>
      </c>
      <c r="AM1192" s="5">
        <f t="shared" si="1896"/>
        <v>21.229999999999563</v>
      </c>
      <c r="AN1192" s="5">
        <f t="shared" si="1911"/>
        <v>32.474000000000025</v>
      </c>
      <c r="AO1192" s="5">
        <f t="shared" si="1912"/>
        <v>0</v>
      </c>
      <c r="AP1192" s="5">
        <f t="shared" si="1931"/>
        <v>4</v>
      </c>
      <c r="AQ1192" s="5">
        <f t="shared" si="1950"/>
        <v>3.5</v>
      </c>
      <c r="AR1192" s="5"/>
      <c r="AS1192" s="5">
        <f t="shared" si="1889"/>
        <v>20.049999999999727</v>
      </c>
      <c r="AT1192" s="5">
        <f t="shared" si="1911"/>
        <v>35.553000000000019</v>
      </c>
      <c r="AU1192" s="5">
        <f t="shared" si="1897"/>
        <v>1.7300000000000182</v>
      </c>
      <c r="AV1192" s="5">
        <f t="shared" si="1900"/>
        <v>-1.1799999999998363</v>
      </c>
      <c r="AW1192" s="5">
        <f t="shared" si="1898"/>
        <v>3</v>
      </c>
      <c r="AZ1192" s="4">
        <f t="shared" si="1940"/>
        <v>1</v>
      </c>
      <c r="BA1192" s="5">
        <f t="shared" si="1946"/>
        <v>11.809999999999945</v>
      </c>
      <c r="BB1192" s="4">
        <f t="shared" si="1941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  <c r="CB1192" s="5">
        <f t="shared" si="1920"/>
        <v>0.5500000000001819</v>
      </c>
      <c r="CC1192" s="5">
        <f t="shared" si="1921"/>
        <v>21.229999999999563</v>
      </c>
      <c r="CD1192" s="5">
        <f t="shared" si="1932"/>
        <v>-6.7399999999997817</v>
      </c>
      <c r="CE1192" s="5">
        <f t="shared" si="1923"/>
        <v>8.569999999999709</v>
      </c>
      <c r="CF1192" s="5"/>
      <c r="CG1192" s="5">
        <f t="shared" si="1924"/>
        <v>-50</v>
      </c>
      <c r="CH1192" s="5">
        <f t="shared" si="1927"/>
        <v>-8.569999999999709</v>
      </c>
      <c r="CI1192" s="5">
        <f t="shared" si="1925"/>
        <v>-106.73999999999978</v>
      </c>
    </row>
    <row r="1193" spans="1:87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5">
        <f t="shared" si="1882"/>
        <v>42.669999999999618</v>
      </c>
      <c r="K1193" s="5">
        <f t="shared" si="1909"/>
        <v>42.85166666666661</v>
      </c>
      <c r="L1193" s="5">
        <f t="shared" si="1886"/>
        <v>34.590000000000146</v>
      </c>
      <c r="M1193" s="5">
        <f t="shared" ref="M1193" si="1961">AVERAGE(L1182:L1193)</f>
        <v>34.589166666666721</v>
      </c>
      <c r="N1193" s="6" t="s">
        <v>37</v>
      </c>
      <c r="O1193" s="5">
        <f t="shared" si="1888"/>
        <v>249.90000000000009</v>
      </c>
      <c r="P1193" s="4">
        <f t="shared" si="1934"/>
        <v>1</v>
      </c>
      <c r="Q1193" s="5">
        <f t="shared" si="1935"/>
        <v>50.700000000000273</v>
      </c>
      <c r="R1193" s="5">
        <f t="shared" si="1936"/>
        <v>211.87499999999989</v>
      </c>
      <c r="S1193" s="4">
        <f t="shared" si="1937"/>
        <v>1</v>
      </c>
      <c r="T1193" s="4">
        <f t="shared" si="1938"/>
        <v>1</v>
      </c>
      <c r="U1193" s="5">
        <f t="shared" si="1929"/>
        <v>225.02999999999992</v>
      </c>
      <c r="V1193" s="5">
        <f t="shared" si="1930"/>
        <v>24.870000000000175</v>
      </c>
      <c r="X1193" s="5">
        <f t="shared" si="1884"/>
        <v>-7.8000000000001819</v>
      </c>
      <c r="Y1193" s="5">
        <f t="shared" si="1885"/>
        <v>-16.639999999999873</v>
      </c>
      <c r="AA1193" s="5">
        <f t="shared" si="1903"/>
        <v>0</v>
      </c>
      <c r="AB1193" s="5">
        <f t="shared" si="1904"/>
        <v>1</v>
      </c>
      <c r="AC1193" s="5">
        <f t="shared" si="1905"/>
        <v>1</v>
      </c>
      <c r="AF1193" s="5">
        <f t="shared" si="1891"/>
        <v>21.4399999999996</v>
      </c>
      <c r="AG1193" s="5">
        <f t="shared" si="1892"/>
        <v>23.239999999999782</v>
      </c>
      <c r="AH1193" s="5">
        <f t="shared" si="1893"/>
        <v>21.230000000000018</v>
      </c>
      <c r="AI1193" s="5">
        <f t="shared" si="1894"/>
        <v>19.429999999999836</v>
      </c>
      <c r="AJ1193" s="5"/>
      <c r="AK1193" s="5">
        <f t="shared" si="1895"/>
        <v>21.230000000000018</v>
      </c>
      <c r="AL1193" s="5">
        <f t="shared" si="1915"/>
        <v>17.431999999999789</v>
      </c>
      <c r="AM1193" s="5">
        <f t="shared" si="1896"/>
        <v>21.4399999999996</v>
      </c>
      <c r="AN1193" s="5">
        <f t="shared" si="1911"/>
        <v>31.248000000000001</v>
      </c>
      <c r="AO1193" s="5">
        <f t="shared" si="1912"/>
        <v>0</v>
      </c>
      <c r="AP1193" s="5">
        <f t="shared" si="1931"/>
        <v>4</v>
      </c>
      <c r="AQ1193" s="5">
        <f t="shared" si="1950"/>
        <v>3.6</v>
      </c>
      <c r="AR1193" s="5"/>
      <c r="AS1193" s="5">
        <f t="shared" si="1889"/>
        <v>23.239999999999782</v>
      </c>
      <c r="AT1193" s="5">
        <f t="shared" si="1911"/>
        <v>33.611000000000011</v>
      </c>
      <c r="AU1193" s="5">
        <f t="shared" si="1897"/>
        <v>19.429999999999836</v>
      </c>
      <c r="AV1193" s="5">
        <f t="shared" si="1900"/>
        <v>-1.8000000000001819</v>
      </c>
      <c r="AW1193" s="5">
        <f t="shared" si="1898"/>
        <v>4</v>
      </c>
      <c r="AZ1193" s="4">
        <f t="shared" si="1940"/>
        <v>1</v>
      </c>
      <c r="BA1193" s="5">
        <f t="shared" si="1946"/>
        <v>10.180000000000291</v>
      </c>
      <c r="BB1193" s="4">
        <f t="shared" si="1941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  <c r="CB1193" s="5">
        <f t="shared" si="1920"/>
        <v>21.4399999999996</v>
      </c>
      <c r="CC1193" s="5">
        <f t="shared" si="1921"/>
        <v>21.230000000000018</v>
      </c>
      <c r="CD1193" s="5">
        <f t="shared" si="1932"/>
        <v>-7.8000000000001819</v>
      </c>
      <c r="CE1193" s="5">
        <f t="shared" si="1923"/>
        <v>16.639999999999873</v>
      </c>
      <c r="CF1193" s="5"/>
      <c r="CG1193" s="5">
        <f t="shared" si="1924"/>
        <v>-50</v>
      </c>
      <c r="CH1193" s="5">
        <f t="shared" si="1927"/>
        <v>-16.639999999999873</v>
      </c>
      <c r="CI1193" s="5">
        <f t="shared" si="1925"/>
        <v>-107.80000000000018</v>
      </c>
    </row>
    <row r="1194" spans="1:87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5">
        <f t="shared" si="1882"/>
        <v>27.179999999999836</v>
      </c>
      <c r="K1194" s="5">
        <f t="shared" si="1909"/>
        <v>40.061666666666611</v>
      </c>
      <c r="L1194" s="5">
        <f t="shared" si="1886"/>
        <v>26.360000000000127</v>
      </c>
      <c r="M1194" s="5">
        <f t="shared" ref="M1194" si="1962">AVERAGE(L1183:L1194)</f>
        <v>32.371666666666705</v>
      </c>
      <c r="N1194" s="6" t="s">
        <v>37</v>
      </c>
      <c r="O1194" s="5">
        <f t="shared" si="1888"/>
        <v>271.97000000000025</v>
      </c>
      <c r="P1194" s="4">
        <f t="shared" si="1934"/>
        <v>1</v>
      </c>
      <c r="Q1194" s="5">
        <f t="shared" si="1935"/>
        <v>63.550000000000182</v>
      </c>
      <c r="R1194" s="5">
        <f t="shared" si="1936"/>
        <v>224.30750000000012</v>
      </c>
      <c r="S1194" s="4">
        <f t="shared" si="1937"/>
        <v>1</v>
      </c>
      <c r="T1194" s="4">
        <f t="shared" si="1938"/>
        <v>1</v>
      </c>
      <c r="U1194" s="5">
        <f t="shared" si="1929"/>
        <v>239.584</v>
      </c>
      <c r="V1194" s="5">
        <f t="shared" si="1930"/>
        <v>32.386000000000251</v>
      </c>
      <c r="X1194" s="5">
        <f t="shared" si="1884"/>
        <v>22.079999999999927</v>
      </c>
      <c r="Y1194" s="5">
        <f t="shared" si="1885"/>
        <v>-0.91000000000030923</v>
      </c>
      <c r="AA1194" s="5">
        <f t="shared" si="1903"/>
        <v>0</v>
      </c>
      <c r="AB1194" s="5">
        <f t="shared" si="1904"/>
        <v>0</v>
      </c>
      <c r="AC1194" s="5">
        <f t="shared" si="1905"/>
        <v>0</v>
      </c>
      <c r="AF1194" s="5">
        <f t="shared" si="1891"/>
        <v>26.569999999999709</v>
      </c>
      <c r="AG1194" s="5">
        <f t="shared" si="1892"/>
        <v>26.389999999999873</v>
      </c>
      <c r="AH1194" s="5">
        <f t="shared" si="1893"/>
        <v>0.61000000000012733</v>
      </c>
      <c r="AI1194" s="5">
        <f t="shared" si="1894"/>
        <v>0.78999999999996362</v>
      </c>
      <c r="AJ1194" s="5"/>
      <c r="AK1194" s="5">
        <f t="shared" si="1895"/>
        <v>0.61000000000012733</v>
      </c>
      <c r="AL1194" s="5">
        <f t="shared" si="1915"/>
        <v>15.631999999999787</v>
      </c>
      <c r="AM1194" s="5">
        <f t="shared" si="1896"/>
        <v>26.569999999999709</v>
      </c>
      <c r="AN1194" s="5">
        <f t="shared" si="1911"/>
        <v>30.950999999999929</v>
      </c>
      <c r="AO1194" s="5">
        <f t="shared" si="1912"/>
        <v>0</v>
      </c>
      <c r="AP1194" s="5">
        <f t="shared" si="1931"/>
        <v>4</v>
      </c>
      <c r="AQ1194" s="5">
        <f t="shared" si="1950"/>
        <v>3.7</v>
      </c>
      <c r="AR1194" s="5"/>
      <c r="AS1194" s="5">
        <f t="shared" si="1889"/>
        <v>26.389999999999873</v>
      </c>
      <c r="AT1194" s="5">
        <f t="shared" si="1911"/>
        <v>33.558999999999969</v>
      </c>
      <c r="AU1194" s="5">
        <f t="shared" si="1897"/>
        <v>0.78999999999996362</v>
      </c>
      <c r="AV1194" s="5">
        <f t="shared" si="1900"/>
        <v>0.17999999999983629</v>
      </c>
      <c r="AW1194" s="5">
        <f t="shared" si="1898"/>
        <v>5</v>
      </c>
      <c r="AX1194" s="3">
        <v>1</v>
      </c>
      <c r="AZ1194" s="4">
        <f t="shared" si="1940"/>
        <v>1</v>
      </c>
      <c r="BA1194" s="5">
        <f t="shared" si="1946"/>
        <v>22.070000000000164</v>
      </c>
      <c r="BB1194" s="4">
        <f t="shared" si="1941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  <c r="CB1194" s="5">
        <f t="shared" si="1920"/>
        <v>26.569999999999709</v>
      </c>
      <c r="CC1194" s="5">
        <f t="shared" si="1921"/>
        <v>0.61000000000012733</v>
      </c>
      <c r="CD1194" s="5">
        <f t="shared" si="1932"/>
        <v>22.079999999999927</v>
      </c>
      <c r="CE1194" s="5">
        <f t="shared" si="1923"/>
        <v>0.91000000000030923</v>
      </c>
      <c r="CF1194" s="5"/>
      <c r="CG1194" s="5">
        <f t="shared" si="1924"/>
        <v>-50</v>
      </c>
      <c r="CH1194" s="5">
        <f t="shared" si="1927"/>
        <v>-0.91000000000030923</v>
      </c>
      <c r="CI1194" s="5">
        <f t="shared" si="1925"/>
        <v>-77.920000000000073</v>
      </c>
    </row>
    <row r="1195" spans="1:87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5">
        <f t="shared" si="1882"/>
        <v>44.309999999999945</v>
      </c>
      <c r="K1195" s="5">
        <f t="shared" si="1909"/>
        <v>40.199166666666621</v>
      </c>
      <c r="L1195" s="5">
        <f t="shared" si="1886"/>
        <v>51.960000000000036</v>
      </c>
      <c r="M1195" s="5">
        <f t="shared" ref="M1195" si="1963">AVERAGE(L1184:L1195)</f>
        <v>33.907500000000063</v>
      </c>
      <c r="N1195" s="6" t="s">
        <v>37</v>
      </c>
      <c r="O1195" s="5">
        <f t="shared" si="1888"/>
        <v>261.85000000000036</v>
      </c>
      <c r="P1195" s="4">
        <f t="shared" si="1934"/>
        <v>0.77031320926010438</v>
      </c>
      <c r="Q1195" s="5">
        <f t="shared" si="1935"/>
        <v>44.0600000000004</v>
      </c>
      <c r="R1195" s="5">
        <f t="shared" si="1936"/>
        <v>238.92499999999995</v>
      </c>
      <c r="S1195" s="4">
        <f t="shared" si="1937"/>
        <v>0.8609317026247103</v>
      </c>
      <c r="T1195" s="4">
        <f t="shared" si="1938"/>
        <v>0.8609317026247103</v>
      </c>
      <c r="U1195" s="5">
        <f t="shared" si="1929"/>
        <v>250.27000000000007</v>
      </c>
      <c r="V1195" s="5">
        <f t="shared" si="1930"/>
        <v>11.580000000000297</v>
      </c>
      <c r="X1195" s="5">
        <f t="shared" si="1884"/>
        <v>25.25</v>
      </c>
      <c r="Y1195" s="5">
        <f t="shared" si="1885"/>
        <v>24.9399999999996</v>
      </c>
      <c r="AA1195" s="5">
        <f t="shared" si="1903"/>
        <v>1</v>
      </c>
      <c r="AB1195" s="5">
        <f t="shared" si="1904"/>
        <v>0</v>
      </c>
      <c r="AC1195" s="5">
        <f t="shared" si="1905"/>
        <v>1</v>
      </c>
      <c r="AF1195" s="5">
        <f t="shared" si="1891"/>
        <v>37.309999999999945</v>
      </c>
      <c r="AG1195" s="5">
        <f t="shared" si="1892"/>
        <v>36.480000000000018</v>
      </c>
      <c r="AH1195" s="5">
        <f t="shared" si="1893"/>
        <v>7</v>
      </c>
      <c r="AI1195" s="5">
        <f t="shared" si="1894"/>
        <v>7.8299999999999272</v>
      </c>
      <c r="AJ1195" s="5"/>
      <c r="AK1195" s="5">
        <f t="shared" si="1895"/>
        <v>7</v>
      </c>
      <c r="AL1195" s="5">
        <f t="shared" si="1915"/>
        <v>15.631999999999787</v>
      </c>
      <c r="AM1195" s="5">
        <f t="shared" si="1896"/>
        <v>37.309999999999945</v>
      </c>
      <c r="AN1195" s="5">
        <f t="shared" si="1911"/>
        <v>29.87199999999989</v>
      </c>
      <c r="AO1195" s="5">
        <f t="shared" si="1912"/>
        <v>1</v>
      </c>
      <c r="AP1195" s="5">
        <f t="shared" si="1931"/>
        <v>4</v>
      </c>
      <c r="AQ1195" s="5">
        <f t="shared" si="1950"/>
        <v>3.7</v>
      </c>
      <c r="AR1195" s="5"/>
      <c r="AS1195" s="5">
        <f t="shared" si="1889"/>
        <v>36.480000000000018</v>
      </c>
      <c r="AT1195" s="5">
        <f t="shared" si="1911"/>
        <v>32.27399999999993</v>
      </c>
      <c r="AU1195" s="5">
        <f t="shared" si="1897"/>
        <v>7.8299999999999272</v>
      </c>
      <c r="AV1195" s="5">
        <f t="shared" si="1900"/>
        <v>0.82999999999992724</v>
      </c>
      <c r="AW1195" s="5">
        <f t="shared" si="1898"/>
        <v>6</v>
      </c>
      <c r="AZ1195" s="4">
        <f t="shared" si="1940"/>
        <v>0.8609317026247103</v>
      </c>
      <c r="BA1195" s="5">
        <f t="shared" si="1946"/>
        <v>-10.119999999999891</v>
      </c>
      <c r="BB1195" s="4">
        <f t="shared" si="1941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  <c r="CB1195" s="5">
        <f t="shared" si="1920"/>
        <v>37.309999999999945</v>
      </c>
      <c r="CC1195" s="5">
        <f t="shared" si="1921"/>
        <v>7</v>
      </c>
      <c r="CD1195" s="5">
        <f t="shared" si="1932"/>
        <v>25.25</v>
      </c>
      <c r="CE1195" s="5">
        <f t="shared" si="1923"/>
        <v>-30</v>
      </c>
      <c r="CF1195" s="5"/>
      <c r="CG1195" s="5">
        <f t="shared" si="1924"/>
        <v>-50</v>
      </c>
      <c r="CH1195" s="5">
        <f t="shared" si="1927"/>
        <v>24.9399999999996</v>
      </c>
      <c r="CI1195" s="5">
        <f t="shared" si="1925"/>
        <v>-74.75</v>
      </c>
    </row>
    <row r="1196" spans="1:87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5">
        <f t="shared" si="1882"/>
        <v>33.910000000000309</v>
      </c>
      <c r="K1196" s="5">
        <f t="shared" si="1909"/>
        <v>39.145833333333293</v>
      </c>
      <c r="L1196" s="5">
        <f t="shared" si="1886"/>
        <v>40.949999999999818</v>
      </c>
      <c r="M1196" s="5">
        <f t="shared" ref="M1196" si="1964">AVERAGE(L1185:L1196)</f>
        <v>34.033333333333381</v>
      </c>
      <c r="N1196" s="6" t="s">
        <v>36</v>
      </c>
      <c r="O1196" s="5">
        <f t="shared" si="1888"/>
        <v>273.98999999999978</v>
      </c>
      <c r="P1196" s="4">
        <f t="shared" si="1934"/>
        <v>1</v>
      </c>
      <c r="Q1196" s="5">
        <f t="shared" si="1935"/>
        <v>34.269999999999982</v>
      </c>
      <c r="R1196" s="5">
        <f t="shared" si="1936"/>
        <v>248.2874999999998</v>
      </c>
      <c r="S1196" s="4">
        <f t="shared" si="1937"/>
        <v>1</v>
      </c>
      <c r="T1196" s="4">
        <f t="shared" si="1938"/>
        <v>1</v>
      </c>
      <c r="U1196" s="5">
        <f t="shared" si="1929"/>
        <v>259.48600000000005</v>
      </c>
      <c r="V1196" s="5">
        <f t="shared" si="1930"/>
        <v>14.503999999999735</v>
      </c>
      <c r="X1196" s="5">
        <f t="shared" si="1884"/>
        <v>-8.6500000000000909</v>
      </c>
      <c r="Y1196" s="5">
        <f t="shared" si="1885"/>
        <v>-13.009999999999764</v>
      </c>
      <c r="AA1196" s="5">
        <f t="shared" si="1903"/>
        <v>0</v>
      </c>
      <c r="AB1196" s="5">
        <f t="shared" si="1904"/>
        <v>1</v>
      </c>
      <c r="AC1196" s="5">
        <f t="shared" si="1905"/>
        <v>1</v>
      </c>
      <c r="AF1196" s="5">
        <f t="shared" si="1891"/>
        <v>0</v>
      </c>
      <c r="AG1196" s="5">
        <f t="shared" si="1892"/>
        <v>-1.7400000000002365</v>
      </c>
      <c r="AH1196" s="5">
        <f t="shared" si="1893"/>
        <v>32.170000000000073</v>
      </c>
      <c r="AI1196" s="5">
        <f t="shared" si="1894"/>
        <v>33.910000000000309</v>
      </c>
      <c r="AJ1196" s="5"/>
      <c r="AK1196" s="5">
        <f t="shared" si="1895"/>
        <v>0</v>
      </c>
      <c r="AL1196" s="5">
        <f t="shared" si="1915"/>
        <v>15.631999999999787</v>
      </c>
      <c r="AM1196" s="5">
        <f t="shared" si="1896"/>
        <v>32.170000000000073</v>
      </c>
      <c r="AN1196" s="5">
        <f t="shared" si="1911"/>
        <v>30.67199999999989</v>
      </c>
      <c r="AO1196" s="5">
        <f t="shared" si="1912"/>
        <v>1</v>
      </c>
      <c r="AP1196" s="5">
        <f t="shared" si="1931"/>
        <v>5</v>
      </c>
      <c r="AQ1196" s="5">
        <f t="shared" si="1950"/>
        <v>3.9</v>
      </c>
      <c r="AR1196" s="5"/>
      <c r="AS1196" s="5">
        <f t="shared" si="1889"/>
        <v>33.910000000000309</v>
      </c>
      <c r="AT1196" s="5">
        <f t="shared" si="1911"/>
        <v>33.201999999999956</v>
      </c>
      <c r="AU1196" s="5">
        <f t="shared" si="1897"/>
        <v>-1.7400000000002365</v>
      </c>
      <c r="AV1196" s="5">
        <f t="shared" si="1900"/>
        <v>1.7400000000002365</v>
      </c>
      <c r="AW1196" s="5">
        <f t="shared" si="1898"/>
        <v>2</v>
      </c>
      <c r="AZ1196" s="4">
        <f t="shared" si="1940"/>
        <v>1</v>
      </c>
      <c r="BA1196" s="5">
        <f t="shared" si="1946"/>
        <v>0</v>
      </c>
      <c r="BB1196" s="4">
        <f t="shared" si="1941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  <c r="CB1196" s="5">
        <f t="shared" si="1920"/>
        <v>0</v>
      </c>
      <c r="CC1196" s="5">
        <f t="shared" si="1921"/>
        <v>32.170000000000073</v>
      </c>
      <c r="CD1196" s="5">
        <f t="shared" si="1932"/>
        <v>-8.6500000000000909</v>
      </c>
      <c r="CE1196" s="5">
        <f t="shared" si="1923"/>
        <v>13.009999999999764</v>
      </c>
      <c r="CF1196" s="5"/>
      <c r="CG1196" s="5">
        <f t="shared" si="1924"/>
        <v>-50</v>
      </c>
      <c r="CH1196" s="5">
        <f t="shared" si="1927"/>
        <v>-13.009999999999764</v>
      </c>
      <c r="CI1196" s="5">
        <f t="shared" si="1925"/>
        <v>-108.65000000000009</v>
      </c>
    </row>
    <row r="1197" spans="1:87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5">
        <f t="shared" si="1882"/>
        <v>29.869999999999891</v>
      </c>
      <c r="K1197" s="5">
        <f t="shared" si="1909"/>
        <v>36.669999999999924</v>
      </c>
      <c r="L1197" s="5">
        <f t="shared" si="1886"/>
        <v>39.130000000000109</v>
      </c>
      <c r="M1197" s="5">
        <f t="shared" ref="M1197" si="1965">AVERAGE(L1186:L1197)</f>
        <v>33.165000000000042</v>
      </c>
      <c r="N1197" s="6" t="s">
        <v>37</v>
      </c>
      <c r="O1197" s="5">
        <f t="shared" si="1888"/>
        <v>259.88000000000011</v>
      </c>
      <c r="P1197" s="4">
        <f t="shared" si="1934"/>
        <v>0.41427978414280392</v>
      </c>
      <c r="Q1197" s="5">
        <f t="shared" si="1935"/>
        <v>24.089999999999691</v>
      </c>
      <c r="R1197" s="5">
        <f t="shared" si="1936"/>
        <v>255.92250000000001</v>
      </c>
      <c r="S1197" s="4">
        <f t="shared" si="1937"/>
        <v>0.69379340277778445</v>
      </c>
      <c r="T1197" s="4">
        <f t="shared" si="1938"/>
        <v>0.8113384142265051</v>
      </c>
      <c r="U1197" s="5">
        <f t="shared" si="1929"/>
        <v>263.51800000000014</v>
      </c>
      <c r="V1197" s="5">
        <f t="shared" si="1930"/>
        <v>-3.6380000000000337</v>
      </c>
      <c r="X1197" s="5">
        <f t="shared" si="1884"/>
        <v>13.949999999999818</v>
      </c>
      <c r="Y1197" s="5">
        <f t="shared" si="1885"/>
        <v>34.579999999999927</v>
      </c>
      <c r="AA1197" s="5">
        <f t="shared" si="1903"/>
        <v>1</v>
      </c>
      <c r="AB1197" s="5">
        <f t="shared" si="1904"/>
        <v>0</v>
      </c>
      <c r="AC1197" s="5">
        <f t="shared" si="1905"/>
        <v>1</v>
      </c>
      <c r="AF1197" s="5">
        <f t="shared" si="1891"/>
        <v>21.429999999999836</v>
      </c>
      <c r="AG1197" s="5">
        <f t="shared" si="1892"/>
        <v>20.820000000000164</v>
      </c>
      <c r="AH1197" s="5">
        <f t="shared" si="1893"/>
        <v>8.4400000000000546</v>
      </c>
      <c r="AI1197" s="5">
        <f t="shared" si="1894"/>
        <v>9.0499999999997272</v>
      </c>
      <c r="AJ1197" s="5"/>
      <c r="AK1197" s="5">
        <f t="shared" si="1895"/>
        <v>8.4400000000000546</v>
      </c>
      <c r="AL1197" s="5">
        <f t="shared" si="1915"/>
        <v>9.7190000000000474</v>
      </c>
      <c r="AM1197" s="5">
        <f t="shared" si="1896"/>
        <v>21.429999999999836</v>
      </c>
      <c r="AN1197" s="5">
        <f t="shared" si="1911"/>
        <v>31.157999999999856</v>
      </c>
      <c r="AO1197" s="5">
        <f t="shared" si="1912"/>
        <v>0</v>
      </c>
      <c r="AP1197" s="5">
        <f t="shared" si="1931"/>
        <v>5</v>
      </c>
      <c r="AQ1197" s="5">
        <f t="shared" si="1950"/>
        <v>4.0999999999999996</v>
      </c>
      <c r="AR1197" s="5"/>
      <c r="AS1197" s="5">
        <f t="shared" si="1889"/>
        <v>20.820000000000164</v>
      </c>
      <c r="AT1197" s="5">
        <f t="shared" si="1911"/>
        <v>33.530999999999949</v>
      </c>
      <c r="AU1197" s="5">
        <f t="shared" si="1897"/>
        <v>9.0499999999997272</v>
      </c>
      <c r="AV1197" s="5">
        <f t="shared" si="1900"/>
        <v>0.60999999999967258</v>
      </c>
      <c r="AW1197" s="5">
        <f t="shared" si="1898"/>
        <v>3</v>
      </c>
      <c r="AZ1197" s="4">
        <f t="shared" si="1940"/>
        <v>0.8113384142265051</v>
      </c>
      <c r="BA1197" s="5">
        <f t="shared" si="1946"/>
        <v>-14.109999999999673</v>
      </c>
      <c r="BB1197" s="4">
        <f t="shared" si="1941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  <c r="CB1197" s="5">
        <f t="shared" si="1920"/>
        <v>21.429999999999836</v>
      </c>
      <c r="CC1197" s="5">
        <f t="shared" si="1921"/>
        <v>8.4400000000000546</v>
      </c>
      <c r="CD1197" s="5">
        <f t="shared" si="1932"/>
        <v>13.949999999999818</v>
      </c>
      <c r="CE1197" s="5">
        <f t="shared" si="1923"/>
        <v>-30</v>
      </c>
      <c r="CF1197" s="5"/>
      <c r="CG1197" s="5">
        <f t="shared" si="1924"/>
        <v>-50</v>
      </c>
      <c r="CH1197" s="5">
        <f t="shared" si="1927"/>
        <v>34.579999999999927</v>
      </c>
      <c r="CI1197" s="5">
        <f t="shared" si="1925"/>
        <v>-86.050000000000182</v>
      </c>
    </row>
    <row r="1198" spans="1:87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5">
        <f t="shared" si="1882"/>
        <v>63.709999999999582</v>
      </c>
      <c r="K1198" s="5">
        <f t="shared" si="1909"/>
        <v>39.926666666666542</v>
      </c>
      <c r="L1198" s="5">
        <f t="shared" si="1886"/>
        <v>50.390000000000327</v>
      </c>
      <c r="M1198" s="5">
        <f t="shared" ref="M1198" si="1966">AVERAGE(L1187:L1198)</f>
        <v>35.901666666666721</v>
      </c>
      <c r="N1198" s="6" t="s">
        <v>36</v>
      </c>
      <c r="O1198" s="5">
        <f t="shared" si="1888"/>
        <v>250.23999999999978</v>
      </c>
      <c r="P1198" s="4">
        <f t="shared" si="1934"/>
        <v>0</v>
      </c>
      <c r="Q1198" s="5">
        <f t="shared" si="1935"/>
        <v>23.75</v>
      </c>
      <c r="R1198" s="5">
        <f t="shared" si="1936"/>
        <v>256.17749999999978</v>
      </c>
      <c r="S1198" s="4">
        <f t="shared" si="1937"/>
        <v>0.3069740297636413</v>
      </c>
      <c r="T1198" s="4">
        <f t="shared" si="1938"/>
        <v>0.6377916730211971</v>
      </c>
      <c r="U1198" s="5">
        <f t="shared" si="1929"/>
        <v>263.58600000000007</v>
      </c>
      <c r="V1198" s="5">
        <f t="shared" si="1930"/>
        <v>-13.346000000000288</v>
      </c>
      <c r="X1198" s="5">
        <f t="shared" si="1884"/>
        <v>-47.5</v>
      </c>
      <c r="Y1198" s="5">
        <f t="shared" si="1885"/>
        <v>-31.349999999999909</v>
      </c>
      <c r="AA1198" s="5">
        <f t="shared" si="1903"/>
        <v>0</v>
      </c>
      <c r="AB1198" s="5">
        <f t="shared" si="1904"/>
        <v>1</v>
      </c>
      <c r="AC1198" s="5">
        <f t="shared" si="1905"/>
        <v>1</v>
      </c>
      <c r="AF1198" s="5">
        <f t="shared" si="1891"/>
        <v>9.6199999999998909</v>
      </c>
      <c r="AG1198" s="5">
        <f t="shared" si="1892"/>
        <v>8.4499999999998181</v>
      </c>
      <c r="AH1198" s="5">
        <f t="shared" si="1893"/>
        <v>54.089999999999691</v>
      </c>
      <c r="AI1198" s="5">
        <f t="shared" si="1894"/>
        <v>55.259999999999764</v>
      </c>
      <c r="AJ1198" s="5"/>
      <c r="AK1198" s="5">
        <f t="shared" si="1895"/>
        <v>9.6199999999998909</v>
      </c>
      <c r="AL1198" s="5">
        <f t="shared" si="1915"/>
        <v>10.780999999999899</v>
      </c>
      <c r="AM1198" s="5">
        <f t="shared" si="1896"/>
        <v>54.089999999999691</v>
      </c>
      <c r="AN1198" s="5">
        <f t="shared" si="1911"/>
        <v>35.037999999999826</v>
      </c>
      <c r="AO1198" s="5">
        <f t="shared" si="1912"/>
        <v>1</v>
      </c>
      <c r="AP1198" s="5">
        <f t="shared" si="1931"/>
        <v>6</v>
      </c>
      <c r="AQ1198" s="5">
        <f t="shared" si="1950"/>
        <v>4.4000000000000004</v>
      </c>
      <c r="AR1198" s="5"/>
      <c r="AS1198" s="5">
        <f t="shared" si="1889"/>
        <v>55.259999999999764</v>
      </c>
      <c r="AT1198" s="5">
        <f t="shared" si="1911"/>
        <v>37.692999999999941</v>
      </c>
      <c r="AU1198" s="5">
        <f t="shared" si="1897"/>
        <v>8.4499999999998181</v>
      </c>
      <c r="AV1198" s="5">
        <f t="shared" si="1900"/>
        <v>1.1700000000000728</v>
      </c>
      <c r="AW1198" s="5">
        <f t="shared" si="1898"/>
        <v>4</v>
      </c>
      <c r="AZ1198" s="4">
        <f t="shared" si="1940"/>
        <v>0.6377916730211971</v>
      </c>
      <c r="BA1198" s="5">
        <f t="shared" si="1946"/>
        <v>0</v>
      </c>
      <c r="BB1198" s="4">
        <f t="shared" si="1941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  <c r="CB1198" s="5">
        <f t="shared" si="1920"/>
        <v>9.6199999999998909</v>
      </c>
      <c r="CC1198" s="5">
        <f t="shared" si="1921"/>
        <v>54.089999999999691</v>
      </c>
      <c r="CD1198" s="5">
        <f t="shared" si="1932"/>
        <v>-50</v>
      </c>
      <c r="CE1198" s="5">
        <f t="shared" si="1923"/>
        <v>31.349999999999909</v>
      </c>
      <c r="CF1198" s="5"/>
      <c r="CG1198" s="5">
        <f t="shared" si="1924"/>
        <v>-50</v>
      </c>
      <c r="CH1198" s="5">
        <f t="shared" si="1927"/>
        <v>-31.349999999999909</v>
      </c>
      <c r="CI1198" s="5">
        <f t="shared" si="1925"/>
        <v>-150</v>
      </c>
    </row>
    <row r="1199" spans="1:87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5">
        <f t="shared" si="1882"/>
        <v>47.2199999999998</v>
      </c>
      <c r="K1199" s="5">
        <f t="shared" si="1909"/>
        <v>41.229999999999869</v>
      </c>
      <c r="L1199" s="5">
        <f t="shared" si="1886"/>
        <v>50.070000000000164</v>
      </c>
      <c r="M1199" s="5">
        <f t="shared" ref="M1199" si="1967">AVERAGE(L1188:L1199)</f>
        <v>38.046666666666738</v>
      </c>
      <c r="N1199" s="6" t="s">
        <v>36</v>
      </c>
      <c r="O1199" s="5">
        <f t="shared" si="1888"/>
        <v>252.55999999999995</v>
      </c>
      <c r="P1199" s="4">
        <f t="shared" si="1934"/>
        <v>9.7684210526322687E-2</v>
      </c>
      <c r="Q1199" s="5">
        <f t="shared" si="1935"/>
        <v>23.75</v>
      </c>
      <c r="R1199" s="5">
        <f t="shared" si="1936"/>
        <v>256.17749999999978</v>
      </c>
      <c r="S1199" s="4">
        <f t="shared" si="1937"/>
        <v>0.11041926110418798</v>
      </c>
      <c r="T1199" s="4">
        <f t="shared" si="1938"/>
        <v>0.53493923611111394</v>
      </c>
      <c r="U1199" s="5">
        <f t="shared" si="1929"/>
        <v>259.70400000000001</v>
      </c>
      <c r="V1199" s="5">
        <f t="shared" si="1930"/>
        <v>-7.1440000000000623</v>
      </c>
      <c r="X1199" s="5">
        <f t="shared" si="1884"/>
        <v>-21.75</v>
      </c>
      <c r="Y1199" s="5">
        <f t="shared" si="1885"/>
        <v>-28.940000000000055</v>
      </c>
      <c r="AA1199" s="5">
        <f t="shared" si="1903"/>
        <v>0</v>
      </c>
      <c r="AB1199" s="5">
        <f t="shared" si="1904"/>
        <v>1</v>
      </c>
      <c r="AC1199" s="5">
        <f t="shared" si="1905"/>
        <v>1</v>
      </c>
      <c r="AF1199" s="5">
        <f t="shared" si="1891"/>
        <v>1.9100000000003092</v>
      </c>
      <c r="AG1199" s="5">
        <f t="shared" si="1892"/>
        <v>-13.029999999999745</v>
      </c>
      <c r="AH1199" s="5">
        <f t="shared" si="1893"/>
        <v>32.279999999999745</v>
      </c>
      <c r="AI1199" s="5">
        <f t="shared" si="1894"/>
        <v>47.2199999999998</v>
      </c>
      <c r="AJ1199" s="5"/>
      <c r="AK1199" s="5">
        <f t="shared" si="1895"/>
        <v>1.9100000000003092</v>
      </c>
      <c r="AL1199" s="5">
        <f t="shared" si="1915"/>
        <v>10.780999999999899</v>
      </c>
      <c r="AM1199" s="5">
        <f t="shared" si="1896"/>
        <v>32.279999999999745</v>
      </c>
      <c r="AN1199" s="5">
        <f t="shared" si="1911"/>
        <v>35.072999999999823</v>
      </c>
      <c r="AO1199" s="5">
        <f t="shared" si="1912"/>
        <v>0</v>
      </c>
      <c r="AP1199" s="5">
        <f t="shared" si="1931"/>
        <v>5</v>
      </c>
      <c r="AQ1199" s="5">
        <f t="shared" si="1950"/>
        <v>4.5999999999999996</v>
      </c>
      <c r="AR1199" s="5"/>
      <c r="AS1199" s="5">
        <f t="shared" si="1889"/>
        <v>47.2199999999998</v>
      </c>
      <c r="AT1199" s="5">
        <f t="shared" si="1911"/>
        <v>37.60299999999993</v>
      </c>
      <c r="AU1199" s="5">
        <f t="shared" si="1897"/>
        <v>-13.029999999999745</v>
      </c>
      <c r="AV1199" s="5">
        <f t="shared" si="1900"/>
        <v>14.940000000000055</v>
      </c>
      <c r="AW1199" s="5">
        <f t="shared" si="1898"/>
        <v>5</v>
      </c>
      <c r="AZ1199" s="4">
        <f t="shared" si="1940"/>
        <v>0.53493923611111394</v>
      </c>
      <c r="BA1199" s="5">
        <f t="shared" si="1946"/>
        <v>0</v>
      </c>
      <c r="BB1199" s="4">
        <f t="shared" si="1941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  <c r="CB1199" s="5">
        <f t="shared" si="1920"/>
        <v>1.9100000000003092</v>
      </c>
      <c r="CC1199" s="5">
        <f t="shared" si="1921"/>
        <v>32.279999999999745</v>
      </c>
      <c r="CD1199" s="5">
        <f t="shared" si="1932"/>
        <v>-21.75</v>
      </c>
      <c r="CE1199" s="5">
        <f t="shared" si="1923"/>
        <v>28.940000000000055</v>
      </c>
      <c r="CF1199" s="5"/>
      <c r="CG1199" s="5">
        <f t="shared" si="1924"/>
        <v>-50</v>
      </c>
      <c r="CH1199" s="5">
        <f t="shared" si="1927"/>
        <v>-28.940000000000055</v>
      </c>
      <c r="CI1199" s="5">
        <f t="shared" si="1925"/>
        <v>-121.75</v>
      </c>
    </row>
    <row r="1200" spans="1:87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5">
        <f t="shared" si="1882"/>
        <v>29.879999999999654</v>
      </c>
      <c r="K1200" s="5">
        <f t="shared" si="1909"/>
        <v>41.775833333333175</v>
      </c>
      <c r="L1200" s="5">
        <f t="shared" si="1886"/>
        <v>31.289999999999964</v>
      </c>
      <c r="M1200" s="5">
        <f t="shared" ref="M1200" si="1968">AVERAGE(L1189:L1200)</f>
        <v>39.380833333333385</v>
      </c>
      <c r="N1200" s="6" t="s">
        <v>36</v>
      </c>
      <c r="O1200" s="5">
        <f t="shared" si="1888"/>
        <v>236.78999999999996</v>
      </c>
      <c r="P1200" s="4">
        <f t="shared" si="1934"/>
        <v>0</v>
      </c>
      <c r="Q1200" s="5">
        <f t="shared" si="1935"/>
        <v>37.199999999999818</v>
      </c>
      <c r="R1200" s="5">
        <f t="shared" si="1936"/>
        <v>246.08999999999992</v>
      </c>
      <c r="S1200" s="4">
        <f t="shared" si="1937"/>
        <v>0</v>
      </c>
      <c r="T1200" s="4">
        <f t="shared" si="1938"/>
        <v>0</v>
      </c>
      <c r="U1200" s="5">
        <f t="shared" si="1929"/>
        <v>254.69199999999992</v>
      </c>
      <c r="V1200" s="5">
        <f t="shared" si="1930"/>
        <v>-17.901999999999958</v>
      </c>
      <c r="X1200" s="5">
        <f t="shared" si="1884"/>
        <v>9.7800000000002001</v>
      </c>
      <c r="Y1200" s="5">
        <f t="shared" si="1885"/>
        <v>24.740000000000236</v>
      </c>
      <c r="AA1200" s="5">
        <f t="shared" si="1903"/>
        <v>1</v>
      </c>
      <c r="AB1200" s="5">
        <f t="shared" si="1904"/>
        <v>0</v>
      </c>
      <c r="AC1200" s="5">
        <f t="shared" si="1905"/>
        <v>1</v>
      </c>
      <c r="AF1200" s="5">
        <f t="shared" si="1891"/>
        <v>17.199999999999818</v>
      </c>
      <c r="AG1200" s="5">
        <f t="shared" si="1892"/>
        <v>12.059999999999945</v>
      </c>
      <c r="AH1200" s="5">
        <f t="shared" si="1893"/>
        <v>12.679999999999836</v>
      </c>
      <c r="AI1200" s="5">
        <f t="shared" si="1894"/>
        <v>17.819999999999709</v>
      </c>
      <c r="AJ1200" s="5"/>
      <c r="AK1200" s="5">
        <f t="shared" si="1895"/>
        <v>12.679999999999836</v>
      </c>
      <c r="AL1200" s="5">
        <f t="shared" si="1915"/>
        <v>13.534999999999851</v>
      </c>
      <c r="AM1200" s="5">
        <f t="shared" si="1896"/>
        <v>17.199999999999818</v>
      </c>
      <c r="AN1200" s="5">
        <f t="shared" si="1911"/>
        <v>32.673999999999793</v>
      </c>
      <c r="AO1200" s="5">
        <f t="shared" si="1912"/>
        <v>0</v>
      </c>
      <c r="AP1200" s="5">
        <f t="shared" si="1931"/>
        <v>4</v>
      </c>
      <c r="AQ1200" s="5">
        <f t="shared" si="1950"/>
        <v>4.5999999999999996</v>
      </c>
      <c r="AR1200" s="5"/>
      <c r="AS1200" s="5">
        <f t="shared" si="1889"/>
        <v>17.819999999999709</v>
      </c>
      <c r="AT1200" s="5">
        <f t="shared" si="1911"/>
        <v>34.846999999999888</v>
      </c>
      <c r="AU1200" s="5">
        <f t="shared" si="1897"/>
        <v>12.059999999999945</v>
      </c>
      <c r="AV1200" s="5">
        <f t="shared" si="1900"/>
        <v>5.1399999999998727</v>
      </c>
      <c r="AW1200" s="5">
        <f t="shared" si="1898"/>
        <v>6</v>
      </c>
      <c r="AZ1200" s="4">
        <f t="shared" si="1940"/>
        <v>0</v>
      </c>
      <c r="BA1200" s="5">
        <f t="shared" si="1946"/>
        <v>0</v>
      </c>
      <c r="BB1200" s="4">
        <f t="shared" si="1941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  <c r="CB1200" s="5">
        <f t="shared" si="1920"/>
        <v>17.199999999999818</v>
      </c>
      <c r="CC1200" s="5">
        <f t="shared" si="1921"/>
        <v>12.679999999999836</v>
      </c>
      <c r="CD1200" s="5">
        <f t="shared" si="1932"/>
        <v>9.7800000000002001</v>
      </c>
      <c r="CE1200" s="5">
        <f t="shared" si="1923"/>
        <v>-24.740000000000236</v>
      </c>
      <c r="CF1200" s="5"/>
      <c r="CG1200" s="5">
        <f t="shared" si="1924"/>
        <v>-50</v>
      </c>
      <c r="CH1200" s="5">
        <f t="shared" si="1927"/>
        <v>24.740000000000236</v>
      </c>
      <c r="CI1200" s="5">
        <f t="shared" si="1925"/>
        <v>-90.2199999999998</v>
      </c>
    </row>
    <row r="1201" spans="1:87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5">
        <f t="shared" si="1882"/>
        <v>50.930000000000291</v>
      </c>
      <c r="K1201" s="5">
        <f t="shared" si="1909"/>
        <v>42.009999999999877</v>
      </c>
      <c r="L1201" s="5">
        <f t="shared" si="1886"/>
        <v>32.340000000000146</v>
      </c>
      <c r="M1201" s="5">
        <f t="shared" ref="M1201" si="1969">AVERAGE(L1190:L1201)</f>
        <v>38.57333333333338</v>
      </c>
      <c r="N1201" s="6" t="s">
        <v>36</v>
      </c>
      <c r="O1201" s="5">
        <f t="shared" si="1888"/>
        <v>217.44000000000005</v>
      </c>
      <c r="P1201" s="4">
        <f t="shared" si="1934"/>
        <v>0</v>
      </c>
      <c r="Q1201" s="5">
        <f t="shared" si="1935"/>
        <v>42.440000000000055</v>
      </c>
      <c r="R1201" s="5">
        <f t="shared" si="1936"/>
        <v>228.05000000000007</v>
      </c>
      <c r="S1201" s="4">
        <f t="shared" si="1937"/>
        <v>0</v>
      </c>
      <c r="T1201" s="4">
        <f t="shared" si="1938"/>
        <v>0</v>
      </c>
      <c r="U1201" s="5">
        <f t="shared" si="1929"/>
        <v>243.38199999999998</v>
      </c>
      <c r="V1201" s="5">
        <f t="shared" si="1930"/>
        <v>-25.941999999999922</v>
      </c>
      <c r="X1201" s="5">
        <f t="shared" si="1884"/>
        <v>-31.369999999999891</v>
      </c>
      <c r="Y1201" s="5">
        <f t="shared" si="1885"/>
        <v>-21.490000000000236</v>
      </c>
      <c r="AA1201" s="5">
        <f t="shared" si="1903"/>
        <v>0</v>
      </c>
      <c r="AB1201" s="5">
        <f t="shared" si="1904"/>
        <v>1</v>
      </c>
      <c r="AC1201" s="5">
        <f t="shared" si="1905"/>
        <v>1</v>
      </c>
      <c r="AF1201" s="5">
        <f t="shared" si="1891"/>
        <v>0</v>
      </c>
      <c r="AG1201" s="5">
        <f t="shared" si="1892"/>
        <v>-4.5600000000004002</v>
      </c>
      <c r="AH1201" s="5">
        <f t="shared" si="1893"/>
        <v>46.369999999999891</v>
      </c>
      <c r="AI1201" s="5">
        <f t="shared" si="1894"/>
        <v>50.930000000000291</v>
      </c>
      <c r="AJ1201" s="5"/>
      <c r="AK1201" s="5">
        <f t="shared" si="1895"/>
        <v>0</v>
      </c>
      <c r="AL1201" s="5">
        <f t="shared" si="1915"/>
        <v>13.534999999999851</v>
      </c>
      <c r="AM1201" s="5">
        <f t="shared" si="1896"/>
        <v>46.369999999999891</v>
      </c>
      <c r="AN1201" s="5">
        <f t="shared" si="1911"/>
        <v>31.008999999999787</v>
      </c>
      <c r="AO1201" s="5">
        <f t="shared" si="1912"/>
        <v>1</v>
      </c>
      <c r="AP1201" s="5">
        <f t="shared" si="1931"/>
        <v>4</v>
      </c>
      <c r="AQ1201" s="5">
        <f t="shared" si="1950"/>
        <v>4.5</v>
      </c>
      <c r="AR1201" s="5"/>
      <c r="AS1201" s="5">
        <f t="shared" si="1889"/>
        <v>50.930000000000291</v>
      </c>
      <c r="AT1201" s="5">
        <f t="shared" si="1911"/>
        <v>33.211999999999946</v>
      </c>
      <c r="AU1201" s="5">
        <f t="shared" si="1897"/>
        <v>-4.5600000000004002</v>
      </c>
      <c r="AV1201" s="5">
        <f t="shared" si="1900"/>
        <v>4.5600000000004002</v>
      </c>
      <c r="AW1201" s="5">
        <f t="shared" si="1898"/>
        <v>2</v>
      </c>
      <c r="AZ1201" s="4">
        <f t="shared" si="1940"/>
        <v>0</v>
      </c>
      <c r="BA1201" s="5">
        <f t="shared" si="1946"/>
        <v>0</v>
      </c>
      <c r="BB1201" s="4">
        <f t="shared" si="1941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  <c r="CB1201" s="5">
        <f t="shared" si="1920"/>
        <v>0</v>
      </c>
      <c r="CC1201" s="5">
        <f t="shared" si="1921"/>
        <v>46.369999999999891</v>
      </c>
      <c r="CD1201" s="5">
        <f t="shared" si="1932"/>
        <v>-31.369999999999891</v>
      </c>
      <c r="CE1201" s="5">
        <f t="shared" si="1923"/>
        <v>21.490000000000236</v>
      </c>
      <c r="CF1201" s="5"/>
      <c r="CG1201" s="5">
        <f t="shared" si="1924"/>
        <v>-50</v>
      </c>
      <c r="CH1201" s="5">
        <f t="shared" si="1927"/>
        <v>-21.490000000000236</v>
      </c>
      <c r="CI1201" s="5">
        <f t="shared" si="1925"/>
        <v>-131.36999999999989</v>
      </c>
    </row>
    <row r="1202" spans="1:87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5">
        <f t="shared" si="1882"/>
        <v>40.569999999999709</v>
      </c>
      <c r="K1202" s="5">
        <f t="shared" si="1909"/>
        <v>41.609166666666511</v>
      </c>
      <c r="L1202" s="5">
        <f t="shared" si="1886"/>
        <v>39.059999999999945</v>
      </c>
      <c r="M1202" s="5">
        <f t="shared" ref="M1202" si="1970">AVERAGE(L1191:L1202)</f>
        <v>39.186666666666724</v>
      </c>
      <c r="N1202" s="6" t="s">
        <v>36</v>
      </c>
      <c r="O1202" s="5">
        <f t="shared" si="1888"/>
        <v>214.80000000000018</v>
      </c>
      <c r="P1202" s="4">
        <f t="shared" si="1934"/>
        <v>0</v>
      </c>
      <c r="Q1202" s="5">
        <f t="shared" si="1935"/>
        <v>37.759999999999764</v>
      </c>
      <c r="R1202" s="5">
        <f t="shared" si="1936"/>
        <v>224.24000000000012</v>
      </c>
      <c r="S1202" s="4">
        <f t="shared" si="1937"/>
        <v>0</v>
      </c>
      <c r="T1202" s="4">
        <f t="shared" si="1938"/>
        <v>0</v>
      </c>
      <c r="U1202" s="5">
        <f t="shared" si="1929"/>
        <v>234.36599999999999</v>
      </c>
      <c r="V1202" s="5">
        <f t="shared" si="1930"/>
        <v>-19.565999999999804</v>
      </c>
      <c r="X1202" s="5">
        <f t="shared" si="1884"/>
        <v>14.769999999999982</v>
      </c>
      <c r="Y1202" s="5">
        <f t="shared" si="1885"/>
        <v>20.449999999999818</v>
      </c>
      <c r="AA1202" s="5">
        <f t="shared" si="1903"/>
        <v>1</v>
      </c>
      <c r="AB1202" s="5">
        <f t="shared" si="1904"/>
        <v>0</v>
      </c>
      <c r="AC1202" s="5">
        <f t="shared" si="1905"/>
        <v>1</v>
      </c>
      <c r="AF1202" s="5">
        <f t="shared" si="1891"/>
        <v>21.349999999999909</v>
      </c>
      <c r="AG1202" s="5">
        <f t="shared" si="1892"/>
        <v>14.480000000000018</v>
      </c>
      <c r="AH1202" s="5">
        <f t="shared" si="1893"/>
        <v>19.2199999999998</v>
      </c>
      <c r="AI1202" s="5">
        <f t="shared" si="1894"/>
        <v>26.089999999999691</v>
      </c>
      <c r="AJ1202" s="5"/>
      <c r="AK1202" s="5">
        <f t="shared" si="1895"/>
        <v>19.2199999999998</v>
      </c>
      <c r="AL1202" s="5">
        <f t="shared" si="1915"/>
        <v>19.420999999999822</v>
      </c>
      <c r="AM1202" s="5">
        <f t="shared" si="1896"/>
        <v>21.349999999999909</v>
      </c>
      <c r="AN1202" s="5">
        <f t="shared" si="1911"/>
        <v>31.020999999999823</v>
      </c>
      <c r="AO1202" s="5">
        <f t="shared" si="1912"/>
        <v>0</v>
      </c>
      <c r="AP1202" s="5">
        <f t="shared" si="1931"/>
        <v>4</v>
      </c>
      <c r="AQ1202" s="5">
        <f t="shared" si="1950"/>
        <v>4.5</v>
      </c>
      <c r="AR1202" s="5"/>
      <c r="AS1202" s="5">
        <f t="shared" si="1889"/>
        <v>26.089999999999691</v>
      </c>
      <c r="AT1202" s="5">
        <f t="shared" si="1911"/>
        <v>33.815999999999939</v>
      </c>
      <c r="AU1202" s="5">
        <f t="shared" si="1897"/>
        <v>14.480000000000018</v>
      </c>
      <c r="AV1202" s="5">
        <f t="shared" si="1900"/>
        <v>6.8699999999998909</v>
      </c>
      <c r="AW1202" s="5">
        <f t="shared" si="1898"/>
        <v>3</v>
      </c>
      <c r="AZ1202" s="4">
        <f t="shared" si="1940"/>
        <v>0</v>
      </c>
      <c r="BA1202" s="5">
        <f t="shared" si="1946"/>
        <v>0</v>
      </c>
      <c r="BB1202" s="4">
        <f t="shared" si="1941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  <c r="CB1202" s="5">
        <f t="shared" si="1920"/>
        <v>21.349999999999909</v>
      </c>
      <c r="CC1202" s="5">
        <f t="shared" si="1921"/>
        <v>19.2199999999998</v>
      </c>
      <c r="CD1202" s="5">
        <f t="shared" si="1932"/>
        <v>14.769999999999982</v>
      </c>
      <c r="CE1202" s="5">
        <f t="shared" si="1923"/>
        <v>-30</v>
      </c>
      <c r="CF1202" s="5"/>
      <c r="CG1202" s="5">
        <f t="shared" si="1924"/>
        <v>-50</v>
      </c>
      <c r="CH1202" s="5">
        <f t="shared" si="1927"/>
        <v>20.449999999999818</v>
      </c>
      <c r="CI1202" s="5">
        <f t="shared" si="1925"/>
        <v>-85.230000000000018</v>
      </c>
    </row>
    <row r="1203" spans="1:87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5">
        <f t="shared" si="1882"/>
        <v>61.860000000000127</v>
      </c>
      <c r="K1203" s="5">
        <f t="shared" si="1909"/>
        <v>41.157499999999878</v>
      </c>
      <c r="L1203" s="5">
        <f t="shared" si="1886"/>
        <v>28.330000000000382</v>
      </c>
      <c r="M1203" s="5">
        <f t="shared" ref="M1203" si="1971">AVERAGE(L1192:L1203)</f>
        <v>37.56500000000009</v>
      </c>
      <c r="N1203" s="6" t="s">
        <v>36</v>
      </c>
      <c r="O1203" s="5">
        <f t="shared" si="1888"/>
        <v>237.69000000000005</v>
      </c>
      <c r="P1203" s="4">
        <f t="shared" si="1934"/>
        <v>0.60619703389830548</v>
      </c>
      <c r="Q1203" s="5">
        <f t="shared" si="1935"/>
        <v>37.759999999999764</v>
      </c>
      <c r="R1203" s="5">
        <f t="shared" si="1936"/>
        <v>224.24000000000012</v>
      </c>
      <c r="S1203" s="4">
        <f t="shared" si="1937"/>
        <v>0.50776397515527749</v>
      </c>
      <c r="T1203" s="4">
        <f t="shared" si="1938"/>
        <v>0.3867207298530162</v>
      </c>
      <c r="U1203" s="5">
        <f t="shared" si="1929"/>
        <v>231.85600000000005</v>
      </c>
      <c r="V1203" s="5">
        <f t="shared" si="1930"/>
        <v>5.8340000000000032</v>
      </c>
      <c r="X1203" s="5">
        <f t="shared" si="1884"/>
        <v>36.769999999999982</v>
      </c>
      <c r="Y1203" s="5">
        <f t="shared" si="1885"/>
        <v>14.5</v>
      </c>
      <c r="AA1203" s="5">
        <f t="shared" si="1903"/>
        <v>1</v>
      </c>
      <c r="AB1203" s="5">
        <f t="shared" si="1904"/>
        <v>0</v>
      </c>
      <c r="AC1203" s="5">
        <f t="shared" si="1905"/>
        <v>1</v>
      </c>
      <c r="AF1203" s="5">
        <f t="shared" si="1891"/>
        <v>60.539999999999964</v>
      </c>
      <c r="AG1203" s="5">
        <f t="shared" si="1892"/>
        <v>61.860000000000127</v>
      </c>
      <c r="AH1203" s="5">
        <f t="shared" si="1893"/>
        <v>0</v>
      </c>
      <c r="AI1203" s="5">
        <f t="shared" si="1894"/>
        <v>-1.3200000000001637</v>
      </c>
      <c r="AJ1203" s="5"/>
      <c r="AK1203" s="5">
        <f t="shared" si="1895"/>
        <v>0</v>
      </c>
      <c r="AL1203" s="5">
        <f t="shared" si="1915"/>
        <v>13.333999999999831</v>
      </c>
      <c r="AM1203" s="5">
        <f t="shared" si="1896"/>
        <v>60.539999999999964</v>
      </c>
      <c r="AN1203" s="5">
        <f t="shared" si="1911"/>
        <v>34.930999999999855</v>
      </c>
      <c r="AO1203" s="5">
        <f t="shared" si="1912"/>
        <v>1</v>
      </c>
      <c r="AP1203" s="5">
        <f t="shared" si="1931"/>
        <v>5</v>
      </c>
      <c r="AQ1203" s="5">
        <f t="shared" si="1950"/>
        <v>4.5999999999999996</v>
      </c>
      <c r="AR1203" s="5"/>
      <c r="AS1203" s="5">
        <f t="shared" si="1889"/>
        <v>61.860000000000127</v>
      </c>
      <c r="AT1203" s="5">
        <f t="shared" si="1911"/>
        <v>37.677999999999976</v>
      </c>
      <c r="AU1203" s="5">
        <f t="shared" si="1897"/>
        <v>-1.3200000000001637</v>
      </c>
      <c r="AV1203" s="5">
        <f t="shared" si="1900"/>
        <v>-1.3200000000001637</v>
      </c>
      <c r="AW1203" s="5">
        <f t="shared" si="1898"/>
        <v>4</v>
      </c>
      <c r="AZ1203" s="4">
        <f t="shared" si="1940"/>
        <v>0.3867207298530162</v>
      </c>
      <c r="BA1203" s="5">
        <f t="shared" si="1946"/>
        <v>0</v>
      </c>
      <c r="BB1203" s="4">
        <f t="shared" si="1941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  <c r="CB1203" s="5">
        <f t="shared" si="1920"/>
        <v>60.539999999999964</v>
      </c>
      <c r="CC1203" s="5">
        <f t="shared" si="1921"/>
        <v>0</v>
      </c>
      <c r="CD1203" s="5">
        <f t="shared" si="1932"/>
        <v>36.769999999999982</v>
      </c>
      <c r="CE1203" s="5">
        <f t="shared" si="1923"/>
        <v>-14.5</v>
      </c>
      <c r="CF1203" s="5"/>
      <c r="CG1203" s="5">
        <f t="shared" si="1924"/>
        <v>-50</v>
      </c>
      <c r="CH1203" s="5">
        <f t="shared" si="1927"/>
        <v>14.5</v>
      </c>
      <c r="CI1203" s="5">
        <f t="shared" si="1925"/>
        <v>-63.230000000000018</v>
      </c>
    </row>
    <row r="1204" spans="1:87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5">
        <f t="shared" si="1882"/>
        <v>62.829999999999927</v>
      </c>
      <c r="K1204" s="5">
        <f t="shared" si="1909"/>
        <v>44.578333333333227</v>
      </c>
      <c r="L1204" s="5">
        <f t="shared" si="1886"/>
        <v>75.179999999999836</v>
      </c>
      <c r="M1204" s="5">
        <f t="shared" ref="M1204" si="1972">AVERAGE(L1193:L1204)</f>
        <v>41.637500000000081</v>
      </c>
      <c r="N1204" s="6" t="s">
        <v>37</v>
      </c>
      <c r="O1204" s="5">
        <f t="shared" si="1888"/>
        <v>252.28999999999996</v>
      </c>
      <c r="P1204" s="4">
        <f t="shared" si="1934"/>
        <v>1</v>
      </c>
      <c r="Q1204" s="5">
        <f t="shared" si="1935"/>
        <v>37.489999999999782</v>
      </c>
      <c r="R1204" s="5">
        <f t="shared" si="1936"/>
        <v>224.17250000000013</v>
      </c>
      <c r="S1204" s="4">
        <f t="shared" si="1937"/>
        <v>0.99284957627118686</v>
      </c>
      <c r="T1204" s="4">
        <f t="shared" si="1938"/>
        <v>0.6333840175705362</v>
      </c>
      <c r="U1204" s="5">
        <f t="shared" si="1929"/>
        <v>231.80200000000005</v>
      </c>
      <c r="V1204" s="5">
        <f t="shared" si="1930"/>
        <v>20.487999999999914</v>
      </c>
      <c r="X1204" s="5">
        <f t="shared" si="1884"/>
        <v>-41.690000000000055</v>
      </c>
      <c r="Y1204" s="5">
        <f t="shared" si="1885"/>
        <v>-60.119999999999891</v>
      </c>
      <c r="AA1204" s="5">
        <f t="shared" si="1903"/>
        <v>0</v>
      </c>
      <c r="AB1204" s="5">
        <f t="shared" si="1904"/>
        <v>1</v>
      </c>
      <c r="AC1204" s="5">
        <f t="shared" si="1905"/>
        <v>1</v>
      </c>
      <c r="AF1204" s="5">
        <f t="shared" si="1891"/>
        <v>16.069999999999709</v>
      </c>
      <c r="AG1204" s="5">
        <f t="shared" si="1892"/>
        <v>30.299999999999727</v>
      </c>
      <c r="AH1204" s="5">
        <f t="shared" si="1893"/>
        <v>46.760000000000218</v>
      </c>
      <c r="AI1204" s="5">
        <f t="shared" si="1894"/>
        <v>32.5300000000002</v>
      </c>
      <c r="AJ1204" s="5"/>
      <c r="AK1204" s="5">
        <f t="shared" si="1895"/>
        <v>16.069999999999709</v>
      </c>
      <c r="AL1204" s="5">
        <f t="shared" si="1915"/>
        <v>16.384999999999717</v>
      </c>
      <c r="AM1204" s="5">
        <f t="shared" si="1896"/>
        <v>46.760000000000218</v>
      </c>
      <c r="AN1204" s="5">
        <f t="shared" si="1911"/>
        <v>36.94999999999991</v>
      </c>
      <c r="AO1204" s="5">
        <f t="shared" si="1912"/>
        <v>1</v>
      </c>
      <c r="AP1204" s="5">
        <f t="shared" si="1931"/>
        <v>6</v>
      </c>
      <c r="AQ1204" s="5">
        <f t="shared" si="1950"/>
        <v>4.8</v>
      </c>
      <c r="AR1204" s="5"/>
      <c r="AS1204" s="5">
        <f t="shared" si="1889"/>
        <v>32.5300000000002</v>
      </c>
      <c r="AT1204" s="5">
        <f t="shared" si="1911"/>
        <v>38.292000000000009</v>
      </c>
      <c r="AU1204" s="5">
        <f t="shared" si="1897"/>
        <v>30.299999999999727</v>
      </c>
      <c r="AV1204" s="5">
        <f t="shared" si="1900"/>
        <v>-14.230000000000018</v>
      </c>
      <c r="AW1204" s="5">
        <f t="shared" si="1898"/>
        <v>5</v>
      </c>
      <c r="AZ1204" s="4">
        <f t="shared" si="1940"/>
        <v>0.6333840175705362</v>
      </c>
      <c r="BA1204" s="5">
        <f t="shared" si="1946"/>
        <v>0</v>
      </c>
      <c r="BB1204" s="4">
        <f t="shared" si="1941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  <c r="CB1204" s="5">
        <f t="shared" si="1920"/>
        <v>16.069999999999709</v>
      </c>
      <c r="CC1204" s="5">
        <f t="shared" si="1921"/>
        <v>46.760000000000218</v>
      </c>
      <c r="CD1204" s="5">
        <f t="shared" si="1932"/>
        <v>-41.690000000000055</v>
      </c>
      <c r="CE1204" s="5">
        <f t="shared" si="1923"/>
        <v>60.119999999999891</v>
      </c>
      <c r="CF1204" s="5"/>
      <c r="CG1204" s="5">
        <f t="shared" si="1924"/>
        <v>-50</v>
      </c>
      <c r="CH1204" s="5">
        <f t="shared" si="1927"/>
        <v>-60.119999999999891</v>
      </c>
      <c r="CI1204" s="5">
        <f t="shared" si="1925"/>
        <v>-141.69000000000005</v>
      </c>
    </row>
    <row r="1205" spans="1:87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5">
        <f t="shared" si="1882"/>
        <v>103.21000000000004</v>
      </c>
      <c r="K1205" s="5">
        <f t="shared" si="1909"/>
        <v>49.623333333333257</v>
      </c>
      <c r="L1205" s="5">
        <f t="shared" si="1886"/>
        <v>89.549999999999727</v>
      </c>
      <c r="M1205" s="5">
        <f t="shared" ref="M1205" si="1973">AVERAGE(L1194:L1205)</f>
        <v>46.217500000000051</v>
      </c>
      <c r="N1205" s="6" t="s">
        <v>37</v>
      </c>
      <c r="O1205" s="5">
        <f t="shared" si="1888"/>
        <v>264.80000000000018</v>
      </c>
      <c r="P1205" s="4">
        <f t="shared" si="1934"/>
        <v>1</v>
      </c>
      <c r="Q1205" s="5">
        <f t="shared" si="1935"/>
        <v>50</v>
      </c>
      <c r="R1205" s="5">
        <f t="shared" si="1936"/>
        <v>227.30000000000018</v>
      </c>
      <c r="S1205" s="4">
        <f t="shared" si="1937"/>
        <v>1</v>
      </c>
      <c r="T1205" s="4">
        <f t="shared" si="1938"/>
        <v>1</v>
      </c>
      <c r="U1205" s="5">
        <f t="shared" si="1929"/>
        <v>237.40400000000008</v>
      </c>
      <c r="V1205" s="5">
        <f t="shared" si="1930"/>
        <v>27.3960000000001</v>
      </c>
      <c r="X1205" s="5">
        <f t="shared" si="1884"/>
        <v>99.809999999999945</v>
      </c>
      <c r="Y1205" s="5">
        <f t="shared" si="1885"/>
        <v>73.859999999999673</v>
      </c>
      <c r="AA1205" s="5">
        <f t="shared" si="1903"/>
        <v>1</v>
      </c>
      <c r="AB1205" s="5">
        <f t="shared" si="1904"/>
        <v>0</v>
      </c>
      <c r="AC1205" s="5">
        <f t="shared" si="1905"/>
        <v>1</v>
      </c>
      <c r="AF1205" s="5">
        <f t="shared" si="1891"/>
        <v>100.96000000000004</v>
      </c>
      <c r="AG1205" s="5">
        <f t="shared" si="1892"/>
        <v>103.21000000000004</v>
      </c>
      <c r="AH1205" s="5">
        <f t="shared" si="1893"/>
        <v>0</v>
      </c>
      <c r="AI1205" s="5">
        <f t="shared" si="1894"/>
        <v>-2.25</v>
      </c>
      <c r="AJ1205" s="5"/>
      <c r="AK1205" s="5">
        <f t="shared" si="1895"/>
        <v>0</v>
      </c>
      <c r="AL1205" s="5">
        <f t="shared" si="1915"/>
        <v>16.384999999999717</v>
      </c>
      <c r="AM1205" s="5">
        <f t="shared" si="1896"/>
        <v>100.96000000000004</v>
      </c>
      <c r="AN1205" s="5">
        <f t="shared" si="1911"/>
        <v>43.31499999999992</v>
      </c>
      <c r="AO1205" s="5">
        <f t="shared" si="1912"/>
        <v>1</v>
      </c>
      <c r="AP1205" s="5">
        <f t="shared" si="1931"/>
        <v>6</v>
      </c>
      <c r="AQ1205" s="5">
        <f t="shared" si="1950"/>
        <v>5</v>
      </c>
      <c r="AR1205" s="5"/>
      <c r="AS1205" s="5">
        <f t="shared" si="1889"/>
        <v>103.21000000000004</v>
      </c>
      <c r="AT1205" s="5">
        <f t="shared" si="1911"/>
        <v>44.965000000000011</v>
      </c>
      <c r="AU1205" s="5">
        <f t="shared" si="1897"/>
        <v>-2.25</v>
      </c>
      <c r="AV1205" s="5">
        <f t="shared" si="1900"/>
        <v>-2.25</v>
      </c>
      <c r="AW1205" s="5">
        <f t="shared" si="1898"/>
        <v>6</v>
      </c>
      <c r="AZ1205" s="4">
        <f t="shared" si="1940"/>
        <v>1</v>
      </c>
      <c r="BA1205" s="5">
        <f t="shared" si="1946"/>
        <v>0</v>
      </c>
      <c r="BB1205" s="4">
        <f t="shared" si="1941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  <c r="CB1205" s="5">
        <f t="shared" si="1920"/>
        <v>100.96000000000004</v>
      </c>
      <c r="CC1205" s="5">
        <f t="shared" si="1921"/>
        <v>0</v>
      </c>
      <c r="CD1205" s="5">
        <f t="shared" si="1932"/>
        <v>99.809999999999945</v>
      </c>
      <c r="CE1205" s="5">
        <f t="shared" si="1923"/>
        <v>-30</v>
      </c>
      <c r="CF1205" s="5"/>
      <c r="CG1205" s="5">
        <f t="shared" si="1924"/>
        <v>-50</v>
      </c>
      <c r="CH1205" s="5">
        <f t="shared" si="1927"/>
        <v>73.859999999999673</v>
      </c>
      <c r="CI1205" s="5">
        <f t="shared" si="1925"/>
        <v>-0.19000000000005457</v>
      </c>
    </row>
    <row r="1206" spans="1:87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5">
        <f t="shared" si="1882"/>
        <v>64.309999999999945</v>
      </c>
      <c r="K1206" s="5">
        <f t="shared" si="1909"/>
        <v>52.717499999999937</v>
      </c>
      <c r="L1206" s="5">
        <f t="shared" si="1886"/>
        <v>49.170000000000073</v>
      </c>
      <c r="M1206" s="5">
        <f t="shared" ref="M1206" si="1974">AVERAGE(L1195:L1206)</f>
        <v>48.118333333333375</v>
      </c>
      <c r="N1206" s="6" t="s">
        <v>37</v>
      </c>
      <c r="O1206" s="5">
        <f t="shared" si="1888"/>
        <v>266.22000000000025</v>
      </c>
      <c r="P1206" s="4">
        <f t="shared" si="1934"/>
        <v>1</v>
      </c>
      <c r="Q1206" s="5">
        <f t="shared" si="1935"/>
        <v>51.420000000000073</v>
      </c>
      <c r="R1206" s="5">
        <f t="shared" si="1936"/>
        <v>227.6550000000002</v>
      </c>
      <c r="S1206" s="4">
        <f t="shared" si="1937"/>
        <v>1</v>
      </c>
      <c r="T1206" s="4">
        <f t="shared" si="1938"/>
        <v>1</v>
      </c>
      <c r="U1206" s="5">
        <f t="shared" si="1929"/>
        <v>247.16000000000014</v>
      </c>
      <c r="V1206" s="5">
        <f t="shared" si="1930"/>
        <v>19.060000000000116</v>
      </c>
      <c r="X1206" s="5">
        <f t="shared" si="1884"/>
        <v>27.640000000000327</v>
      </c>
      <c r="Y1206" s="5">
        <f t="shared" si="1885"/>
        <v>18.009999999999764</v>
      </c>
      <c r="AA1206" s="5">
        <f t="shared" si="1903"/>
        <v>1</v>
      </c>
      <c r="AB1206" s="5">
        <f t="shared" si="1904"/>
        <v>0</v>
      </c>
      <c r="AC1206" s="5">
        <f t="shared" si="1905"/>
        <v>1</v>
      </c>
      <c r="AF1206" s="5">
        <f t="shared" si="1891"/>
        <v>53.630000000000109</v>
      </c>
      <c r="AG1206" s="5">
        <f t="shared" si="1892"/>
        <v>64.309999999999945</v>
      </c>
      <c r="AH1206" s="5">
        <f t="shared" si="1893"/>
        <v>0</v>
      </c>
      <c r="AI1206" s="5">
        <f t="shared" si="1894"/>
        <v>-10.679999999999836</v>
      </c>
      <c r="AJ1206" s="5"/>
      <c r="AK1206" s="5">
        <f t="shared" si="1895"/>
        <v>0</v>
      </c>
      <c r="AL1206" s="5">
        <f t="shared" si="1915"/>
        <v>16.384999999999717</v>
      </c>
      <c r="AM1206" s="5">
        <f t="shared" si="1896"/>
        <v>53.630000000000109</v>
      </c>
      <c r="AN1206" s="5">
        <f t="shared" si="1911"/>
        <v>45.46099999999992</v>
      </c>
      <c r="AO1206" s="5">
        <f t="shared" si="1912"/>
        <v>1</v>
      </c>
      <c r="AP1206" s="5">
        <f t="shared" si="1931"/>
        <v>6</v>
      </c>
      <c r="AQ1206" s="5">
        <f t="shared" si="1950"/>
        <v>5.0999999999999996</v>
      </c>
      <c r="AR1206" s="5"/>
      <c r="AS1206" s="5">
        <f t="shared" si="1889"/>
        <v>64.309999999999945</v>
      </c>
      <c r="AT1206" s="5">
        <f t="shared" si="1911"/>
        <v>48.004999999999974</v>
      </c>
      <c r="AU1206" s="5">
        <f t="shared" si="1897"/>
        <v>-10.679999999999836</v>
      </c>
      <c r="AV1206" s="5">
        <f t="shared" si="1900"/>
        <v>-10.679999999999836</v>
      </c>
      <c r="AW1206" s="5">
        <f t="shared" si="1898"/>
        <v>2</v>
      </c>
      <c r="AZ1206" s="4">
        <f t="shared" si="1940"/>
        <v>1</v>
      </c>
      <c r="BA1206" s="5">
        <f t="shared" si="1946"/>
        <v>1.4200000000000728</v>
      </c>
      <c r="BB1206" s="4">
        <f t="shared" si="1941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  <c r="CB1206" s="5">
        <f t="shared" si="1920"/>
        <v>53.630000000000109</v>
      </c>
      <c r="CC1206" s="5">
        <f t="shared" si="1921"/>
        <v>0</v>
      </c>
      <c r="CD1206" s="5">
        <f t="shared" si="1932"/>
        <v>27.640000000000327</v>
      </c>
      <c r="CE1206" s="5">
        <f t="shared" si="1923"/>
        <v>-30</v>
      </c>
      <c r="CF1206" s="5"/>
      <c r="CG1206" s="5">
        <f t="shared" si="1924"/>
        <v>-50</v>
      </c>
      <c r="CH1206" s="5">
        <f t="shared" si="1927"/>
        <v>18.009999999999764</v>
      </c>
      <c r="CI1206" s="5">
        <f t="shared" si="1925"/>
        <v>-72.359999999999673</v>
      </c>
    </row>
    <row r="1207" spans="1:87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5">
        <f t="shared" si="1882"/>
        <v>54.75</v>
      </c>
      <c r="K1207" s="5">
        <f t="shared" si="1909"/>
        <v>53.587499999999942</v>
      </c>
      <c r="L1207" s="5">
        <f t="shared" si="1886"/>
        <v>30.130000000000109</v>
      </c>
      <c r="M1207" s="5">
        <f t="shared" ref="M1207" si="1975">AVERAGE(L1196:L1207)</f>
        <v>46.299166666666714</v>
      </c>
      <c r="N1207" s="6" t="s">
        <v>37</v>
      </c>
      <c r="O1207" s="5">
        <f t="shared" si="1888"/>
        <v>278.47000000000025</v>
      </c>
      <c r="P1207" s="4">
        <f t="shared" si="1934"/>
        <v>1</v>
      </c>
      <c r="Q1207" s="5">
        <f t="shared" si="1935"/>
        <v>40.7800000000002</v>
      </c>
      <c r="R1207" s="5">
        <f t="shared" si="1936"/>
        <v>247.8850000000001</v>
      </c>
      <c r="S1207" s="4">
        <f t="shared" si="1937"/>
        <v>1</v>
      </c>
      <c r="T1207" s="4">
        <f t="shared" si="1938"/>
        <v>1</v>
      </c>
      <c r="U1207" s="5">
        <f t="shared" si="1929"/>
        <v>259.89400000000012</v>
      </c>
      <c r="V1207" s="5">
        <f t="shared" si="1930"/>
        <v>18.576000000000136</v>
      </c>
      <c r="X1207" s="5">
        <f t="shared" si="1884"/>
        <v>14.409999999999854</v>
      </c>
      <c r="Y1207" s="5">
        <f t="shared" si="1885"/>
        <v>5.3599999999996726</v>
      </c>
      <c r="AA1207" s="5">
        <f t="shared" si="1903"/>
        <v>1</v>
      </c>
      <c r="AB1207" s="5">
        <f t="shared" si="1904"/>
        <v>0</v>
      </c>
      <c r="AC1207" s="5">
        <f t="shared" si="1905"/>
        <v>1</v>
      </c>
      <c r="AF1207" s="5">
        <f t="shared" si="1891"/>
        <v>44.199999999999818</v>
      </c>
      <c r="AG1207" s="5">
        <f t="shared" si="1892"/>
        <v>45.2199999999998</v>
      </c>
      <c r="AH1207" s="5">
        <f t="shared" si="1893"/>
        <v>10.550000000000182</v>
      </c>
      <c r="AI1207" s="5">
        <f t="shared" si="1894"/>
        <v>9.5300000000002001</v>
      </c>
      <c r="AJ1207" s="5"/>
      <c r="AK1207" s="5">
        <f t="shared" si="1895"/>
        <v>10.550000000000182</v>
      </c>
      <c r="AL1207" s="5">
        <f t="shared" si="1915"/>
        <v>16.384999999999717</v>
      </c>
      <c r="AM1207" s="5">
        <f t="shared" si="1896"/>
        <v>44.199999999999818</v>
      </c>
      <c r="AN1207" s="5">
        <f t="shared" si="1911"/>
        <v>47.737999999999921</v>
      </c>
      <c r="AO1207" s="5">
        <f t="shared" si="1912"/>
        <v>0</v>
      </c>
      <c r="AP1207" s="5">
        <f t="shared" si="1931"/>
        <v>6</v>
      </c>
      <c r="AQ1207" s="5">
        <f t="shared" si="1950"/>
        <v>5.2</v>
      </c>
      <c r="AR1207" s="5"/>
      <c r="AS1207" s="5">
        <f t="shared" si="1889"/>
        <v>45.2199999999998</v>
      </c>
      <c r="AT1207" s="5">
        <f t="shared" si="1911"/>
        <v>50.444999999999936</v>
      </c>
      <c r="AU1207" s="5">
        <f t="shared" si="1897"/>
        <v>9.5300000000002001</v>
      </c>
      <c r="AV1207" s="5">
        <f t="shared" si="1900"/>
        <v>-1.0199999999999818</v>
      </c>
      <c r="AW1207" s="5">
        <f t="shared" si="1898"/>
        <v>3</v>
      </c>
      <c r="AZ1207" s="4">
        <f t="shared" si="1940"/>
        <v>1</v>
      </c>
      <c r="BA1207" s="5">
        <f t="shared" si="1946"/>
        <v>12.25</v>
      </c>
      <c r="BB1207" s="4">
        <f t="shared" si="1941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  <c r="CB1207" s="5">
        <f t="shared" si="1920"/>
        <v>44.199999999999818</v>
      </c>
      <c r="CC1207" s="5">
        <f t="shared" si="1921"/>
        <v>10.550000000000182</v>
      </c>
      <c r="CD1207" s="5">
        <f t="shared" si="1932"/>
        <v>14.409999999999854</v>
      </c>
      <c r="CE1207" s="5">
        <f t="shared" si="1923"/>
        <v>-5.3599999999996726</v>
      </c>
      <c r="CF1207" s="5"/>
      <c r="CG1207" s="5">
        <f t="shared" si="1924"/>
        <v>-50</v>
      </c>
      <c r="CH1207" s="5">
        <f t="shared" si="1927"/>
        <v>5.3599999999996726</v>
      </c>
      <c r="CI1207" s="5">
        <f t="shared" si="1925"/>
        <v>-85.590000000000146</v>
      </c>
    </row>
    <row r="1208" spans="1:87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5">
        <f t="shared" si="1882"/>
        <v>31.450000000000273</v>
      </c>
      <c r="K1208" s="5">
        <f t="shared" si="1909"/>
        <v>53.382499999999936</v>
      </c>
      <c r="L1208" s="5">
        <f t="shared" si="1886"/>
        <v>28.569999999999709</v>
      </c>
      <c r="M1208" s="5">
        <f t="shared" ref="M1208" si="1976">AVERAGE(L1197:L1208)</f>
        <v>45.267500000000041</v>
      </c>
      <c r="N1208" s="6" t="s">
        <v>37</v>
      </c>
      <c r="O1208" s="5">
        <f t="shared" si="1888"/>
        <v>285.06999999999971</v>
      </c>
      <c r="P1208" s="4">
        <f t="shared" si="1934"/>
        <v>1</v>
      </c>
      <c r="Q1208" s="5">
        <f t="shared" si="1935"/>
        <v>32.779999999999745</v>
      </c>
      <c r="R1208" s="5">
        <f t="shared" si="1936"/>
        <v>260.4849999999999</v>
      </c>
      <c r="S1208" s="4">
        <f t="shared" si="1937"/>
        <v>1</v>
      </c>
      <c r="T1208" s="4">
        <f t="shared" si="1938"/>
        <v>1</v>
      </c>
      <c r="U1208" s="5">
        <f t="shared" si="1929"/>
        <v>269.37000000000006</v>
      </c>
      <c r="V1208" s="5">
        <f t="shared" si="1930"/>
        <v>15.699999999999648</v>
      </c>
      <c r="X1208" s="5">
        <f t="shared" si="1884"/>
        <v>3.3599999999996726</v>
      </c>
      <c r="Y1208" s="5">
        <f t="shared" si="1885"/>
        <v>-6.7100000000000364</v>
      </c>
      <c r="AA1208" s="5">
        <f t="shared" si="1903"/>
        <v>0</v>
      </c>
      <c r="AB1208" s="5">
        <f t="shared" si="1904"/>
        <v>0</v>
      </c>
      <c r="AC1208" s="5">
        <f t="shared" si="1905"/>
        <v>0</v>
      </c>
      <c r="AF1208" s="5">
        <f t="shared" si="1891"/>
        <v>15.889999999999873</v>
      </c>
      <c r="AG1208" s="5">
        <f t="shared" si="1892"/>
        <v>13.480000000000018</v>
      </c>
      <c r="AH1208" s="5">
        <f t="shared" si="1893"/>
        <v>15.5600000000004</v>
      </c>
      <c r="AI1208" s="5">
        <f t="shared" si="1894"/>
        <v>17.970000000000255</v>
      </c>
      <c r="AJ1208" s="5"/>
      <c r="AK1208" s="5">
        <f t="shared" si="1895"/>
        <v>15.5600000000004</v>
      </c>
      <c r="AL1208" s="5">
        <f t="shared" si="1915"/>
        <v>16.384999999999717</v>
      </c>
      <c r="AM1208" s="5">
        <f t="shared" si="1896"/>
        <v>15.889999999999873</v>
      </c>
      <c r="AN1208" s="5">
        <f t="shared" si="1911"/>
        <v>43.917999999999935</v>
      </c>
      <c r="AO1208" s="5">
        <f t="shared" si="1912"/>
        <v>0</v>
      </c>
      <c r="AP1208" s="5">
        <f t="shared" si="1931"/>
        <v>5</v>
      </c>
      <c r="AQ1208" s="5">
        <f t="shared" si="1950"/>
        <v>5.0999999999999996</v>
      </c>
      <c r="AR1208" s="5"/>
      <c r="AS1208" s="5">
        <f t="shared" si="1889"/>
        <v>17.970000000000255</v>
      </c>
      <c r="AT1208" s="5">
        <f t="shared" si="1911"/>
        <v>46.715999999999987</v>
      </c>
      <c r="AU1208" s="5">
        <f t="shared" si="1897"/>
        <v>13.480000000000018</v>
      </c>
      <c r="AV1208" s="5">
        <f t="shared" si="1900"/>
        <v>2.4099999999998545</v>
      </c>
      <c r="AW1208" s="5">
        <f t="shared" si="1898"/>
        <v>4</v>
      </c>
      <c r="AX1208" s="3">
        <v>1</v>
      </c>
      <c r="AZ1208" s="4">
        <f t="shared" si="1940"/>
        <v>1</v>
      </c>
      <c r="BA1208" s="5">
        <f t="shared" si="1946"/>
        <v>6.5999999999994543</v>
      </c>
      <c r="BB1208" s="4">
        <f t="shared" si="1941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  <c r="CB1208" s="5">
        <f t="shared" si="1920"/>
        <v>15.889999999999873</v>
      </c>
      <c r="CC1208" s="5">
        <f t="shared" si="1921"/>
        <v>15.5600000000004</v>
      </c>
      <c r="CD1208" s="5">
        <f t="shared" si="1932"/>
        <v>3.3599999999996726</v>
      </c>
      <c r="CE1208" s="5">
        <f t="shared" si="1923"/>
        <v>6.7100000000000364</v>
      </c>
      <c r="CF1208" s="5"/>
      <c r="CG1208" s="5">
        <f t="shared" si="1924"/>
        <v>-50</v>
      </c>
      <c r="CH1208" s="5">
        <f t="shared" si="1927"/>
        <v>-6.7100000000000364</v>
      </c>
      <c r="CI1208" s="5">
        <f t="shared" si="1925"/>
        <v>-96.640000000000327</v>
      </c>
    </row>
    <row r="1209" spans="1:87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5">
        <f t="shared" si="1882"/>
        <v>43.069999999999709</v>
      </c>
      <c r="K1209" s="5">
        <f t="shared" si="1909"/>
        <v>54.482499999999924</v>
      </c>
      <c r="L1209" s="5">
        <f t="shared" si="1886"/>
        <v>37.710000000000036</v>
      </c>
      <c r="M1209" s="5">
        <f t="shared" ref="M1209" si="1977">AVERAGE(L1198:L1209)</f>
        <v>45.149166666666702</v>
      </c>
      <c r="N1209" s="6" t="s">
        <v>37</v>
      </c>
      <c r="O1209" s="5">
        <f t="shared" si="1888"/>
        <v>284.66000000000031</v>
      </c>
      <c r="P1209" s="4">
        <f t="shared" si="1934"/>
        <v>0.97977306364087768</v>
      </c>
      <c r="Q1209" s="5">
        <f t="shared" si="1935"/>
        <v>20.269999999999527</v>
      </c>
      <c r="R1209" s="5">
        <f t="shared" si="1936"/>
        <v>269.86750000000006</v>
      </c>
      <c r="S1209" s="4">
        <f t="shared" si="1937"/>
        <v>0.99134655972985641</v>
      </c>
      <c r="T1209" s="4">
        <f t="shared" si="1938"/>
        <v>0.99416536217447837</v>
      </c>
      <c r="U1209" s="5">
        <f t="shared" si="1929"/>
        <v>275.84400000000016</v>
      </c>
      <c r="V1209" s="5">
        <f t="shared" si="1930"/>
        <v>8.8160000000001446</v>
      </c>
      <c r="X1209" s="5">
        <f t="shared" si="1884"/>
        <v>-19.579999999999927</v>
      </c>
      <c r="Y1209" s="5">
        <f t="shared" si="1885"/>
        <v>-14.539999999999964</v>
      </c>
      <c r="AA1209" s="5">
        <f t="shared" si="1903"/>
        <v>0</v>
      </c>
      <c r="AB1209" s="5">
        <f t="shared" si="1904"/>
        <v>1</v>
      </c>
      <c r="AC1209" s="5">
        <f t="shared" si="1905"/>
        <v>1</v>
      </c>
      <c r="AF1209" s="5">
        <f t="shared" si="1891"/>
        <v>14.389999999999873</v>
      </c>
      <c r="AG1209" s="5">
        <f t="shared" si="1892"/>
        <v>27.670000000000073</v>
      </c>
      <c r="AH1209" s="5">
        <f t="shared" si="1893"/>
        <v>28.679999999999836</v>
      </c>
      <c r="AI1209" s="5">
        <f t="shared" si="1894"/>
        <v>15.399999999999636</v>
      </c>
      <c r="AJ1209" s="5"/>
      <c r="AK1209" s="5">
        <f t="shared" si="1895"/>
        <v>14.389999999999873</v>
      </c>
      <c r="AL1209" s="5">
        <f t="shared" si="1915"/>
        <v>16.384999999999717</v>
      </c>
      <c r="AM1209" s="5">
        <f t="shared" si="1896"/>
        <v>28.679999999999836</v>
      </c>
      <c r="AN1209" s="5">
        <f t="shared" si="1911"/>
        <v>43.55799999999995</v>
      </c>
      <c r="AO1209" s="5">
        <f t="shared" si="1912"/>
        <v>0</v>
      </c>
      <c r="AP1209" s="5">
        <f t="shared" si="1931"/>
        <v>5</v>
      </c>
      <c r="AQ1209" s="5">
        <f t="shared" si="1950"/>
        <v>5.0999999999999996</v>
      </c>
      <c r="AR1209" s="5"/>
      <c r="AS1209" s="5">
        <f t="shared" si="1889"/>
        <v>27.670000000000073</v>
      </c>
      <c r="AT1209" s="5">
        <f t="shared" si="1911"/>
        <v>44.76100000000001</v>
      </c>
      <c r="AU1209" s="5">
        <f t="shared" si="1897"/>
        <v>15.399999999999636</v>
      </c>
      <c r="AV1209" s="5">
        <f t="shared" si="1900"/>
        <v>-13.2800000000002</v>
      </c>
      <c r="AW1209" s="5">
        <f t="shared" si="1898"/>
        <v>5</v>
      </c>
      <c r="AZ1209" s="4">
        <f t="shared" si="1940"/>
        <v>0.99416536217447837</v>
      </c>
      <c r="BA1209" s="5">
        <f t="shared" si="1946"/>
        <v>-0.40999999999939973</v>
      </c>
      <c r="BB1209" s="4">
        <f t="shared" si="1941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  <c r="CB1209" s="5">
        <f t="shared" si="1920"/>
        <v>14.389999999999873</v>
      </c>
      <c r="CC1209" s="5">
        <f t="shared" si="1921"/>
        <v>28.679999999999836</v>
      </c>
      <c r="CD1209" s="5">
        <f t="shared" si="1932"/>
        <v>-19.579999999999927</v>
      </c>
      <c r="CE1209" s="5">
        <f t="shared" si="1923"/>
        <v>14.539999999999964</v>
      </c>
      <c r="CF1209" s="5"/>
      <c r="CG1209" s="5">
        <f t="shared" si="1924"/>
        <v>-50</v>
      </c>
      <c r="CH1209" s="5">
        <f t="shared" si="1927"/>
        <v>-14.539999999999964</v>
      </c>
      <c r="CI1209" s="5">
        <f t="shared" si="1925"/>
        <v>-119.57999999999993</v>
      </c>
    </row>
    <row r="1210" spans="1:87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5">
        <f t="shared" si="1882"/>
        <v>64.460000000000036</v>
      </c>
      <c r="K1210" s="5">
        <f t="shared" si="1909"/>
        <v>54.544999999999959</v>
      </c>
      <c r="L1210" s="5">
        <f t="shared" si="1886"/>
        <v>54.260000000000218</v>
      </c>
      <c r="M1210" s="5">
        <f t="shared" ref="M1210" si="1978">AVERAGE(L1199:L1210)</f>
        <v>45.471666666666692</v>
      </c>
      <c r="N1210" s="6" t="s">
        <v>37</v>
      </c>
      <c r="O1210" s="5">
        <f t="shared" si="1888"/>
        <v>277.67000000000007</v>
      </c>
      <c r="P1210" s="4">
        <f t="shared" si="1934"/>
        <v>0.60742705570292566</v>
      </c>
      <c r="Q1210" s="5">
        <f t="shared" si="1935"/>
        <v>18.849999999999454</v>
      </c>
      <c r="R1210" s="5">
        <f t="shared" si="1936"/>
        <v>270.93250000000012</v>
      </c>
      <c r="S1210" s="4">
        <f t="shared" si="1937"/>
        <v>0.77425259304454874</v>
      </c>
      <c r="T1210" s="4">
        <f t="shared" si="1938"/>
        <v>0.8946919026611686</v>
      </c>
      <c r="U1210" s="5">
        <f t="shared" si="1929"/>
        <v>278.41800000000012</v>
      </c>
      <c r="V1210" s="5">
        <f t="shared" si="1930"/>
        <v>-0.74800000000004729</v>
      </c>
      <c r="X1210" s="5">
        <f t="shared" si="1884"/>
        <v>-13.25</v>
      </c>
      <c r="Y1210" s="5">
        <f t="shared" si="1885"/>
        <v>-3.5900000000001455</v>
      </c>
      <c r="AA1210" s="5">
        <f t="shared" si="1903"/>
        <v>0</v>
      </c>
      <c r="AB1210" s="5">
        <f t="shared" si="1904"/>
        <v>1</v>
      </c>
      <c r="AC1210" s="5">
        <f t="shared" si="1905"/>
        <v>1</v>
      </c>
      <c r="AF1210" s="5">
        <f t="shared" si="1891"/>
        <v>37.190000000000055</v>
      </c>
      <c r="AG1210" s="5">
        <f t="shared" si="1892"/>
        <v>22.619999999999891</v>
      </c>
      <c r="AH1210" s="5">
        <f t="shared" si="1893"/>
        <v>27.269999999999982</v>
      </c>
      <c r="AI1210" s="5">
        <f t="shared" si="1894"/>
        <v>41.840000000000146</v>
      </c>
      <c r="AJ1210" s="5"/>
      <c r="AK1210" s="5">
        <f t="shared" si="1895"/>
        <v>27.269999999999982</v>
      </c>
      <c r="AL1210" s="5">
        <f t="shared" si="1915"/>
        <v>20.024999999999814</v>
      </c>
      <c r="AM1210" s="5">
        <f t="shared" si="1896"/>
        <v>37.190000000000055</v>
      </c>
      <c r="AN1210" s="5">
        <f t="shared" si="1911"/>
        <v>45.556999999999974</v>
      </c>
      <c r="AO1210" s="5">
        <f t="shared" si="1912"/>
        <v>0</v>
      </c>
      <c r="AP1210" s="5">
        <f t="shared" si="1931"/>
        <v>5</v>
      </c>
      <c r="AQ1210" s="5">
        <f t="shared" si="1950"/>
        <v>5.2</v>
      </c>
      <c r="AR1210" s="5"/>
      <c r="AS1210" s="5">
        <f t="shared" si="1889"/>
        <v>41.840000000000146</v>
      </c>
      <c r="AT1210" s="5">
        <f t="shared" si="1911"/>
        <v>47.163000000000054</v>
      </c>
      <c r="AU1210" s="5">
        <f t="shared" si="1897"/>
        <v>22.619999999999891</v>
      </c>
      <c r="AV1210" s="5">
        <f t="shared" si="1900"/>
        <v>14.570000000000164</v>
      </c>
      <c r="AW1210" s="5">
        <f t="shared" si="1898"/>
        <v>6</v>
      </c>
      <c r="AZ1210" s="4">
        <f t="shared" si="1940"/>
        <v>0.8946919026611686</v>
      </c>
      <c r="BA1210" s="5">
        <f t="shared" si="1946"/>
        <v>-6.9900000000002365</v>
      </c>
      <c r="BB1210" s="4">
        <f t="shared" si="1941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  <c r="CB1210" s="5">
        <f t="shared" si="1920"/>
        <v>37.190000000000055</v>
      </c>
      <c r="CC1210" s="5">
        <f t="shared" si="1921"/>
        <v>27.269999999999982</v>
      </c>
      <c r="CD1210" s="5">
        <f t="shared" si="1932"/>
        <v>-13.25</v>
      </c>
      <c r="CE1210" s="5">
        <f t="shared" si="1923"/>
        <v>3.5900000000001455</v>
      </c>
      <c r="CF1210" s="5"/>
      <c r="CG1210" s="5">
        <f t="shared" si="1924"/>
        <v>-50</v>
      </c>
      <c r="CH1210" s="5">
        <f t="shared" si="1927"/>
        <v>-3.5900000000001455</v>
      </c>
      <c r="CI1210" s="5">
        <f t="shared" si="1925"/>
        <v>-113.25</v>
      </c>
    </row>
    <row r="1211" spans="1:87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5">
        <f t="shared" si="1882"/>
        <v>22.059999999999945</v>
      </c>
      <c r="K1211" s="5">
        <f t="shared" si="1909"/>
        <v>52.448333333333302</v>
      </c>
      <c r="L1211" s="5">
        <f t="shared" si="1886"/>
        <v>23.289999999999964</v>
      </c>
      <c r="M1211" s="5">
        <f t="shared" ref="M1211" si="1979">AVERAGE(L1200:L1211)</f>
        <v>43.240000000000009</v>
      </c>
      <c r="N1211" s="6" t="s">
        <v>37</v>
      </c>
      <c r="O1211" s="5">
        <f t="shared" si="1888"/>
        <v>290.18000000000029</v>
      </c>
      <c r="P1211" s="4">
        <f t="shared" si="1934"/>
        <v>1</v>
      </c>
      <c r="Q1211" s="5">
        <f t="shared" si="1935"/>
        <v>12.510000000000218</v>
      </c>
      <c r="R1211" s="5">
        <f t="shared" si="1936"/>
        <v>280.79750000000013</v>
      </c>
      <c r="S1211" s="4">
        <f t="shared" si="1937"/>
        <v>1</v>
      </c>
      <c r="T1211" s="4">
        <f t="shared" si="1938"/>
        <v>1</v>
      </c>
      <c r="U1211" s="5">
        <f t="shared" si="1929"/>
        <v>283.21000000000015</v>
      </c>
      <c r="V1211" s="5">
        <f t="shared" si="1930"/>
        <v>6.970000000000141</v>
      </c>
      <c r="X1211" s="5">
        <f t="shared" si="1884"/>
        <v>5.9900000000002365</v>
      </c>
      <c r="Y1211" s="5">
        <f t="shared" si="1885"/>
        <v>-6.1900000000000546</v>
      </c>
      <c r="AA1211" s="5">
        <f t="shared" si="1903"/>
        <v>0</v>
      </c>
      <c r="AB1211" s="5">
        <f t="shared" si="1904"/>
        <v>0</v>
      </c>
      <c r="AC1211" s="5">
        <f t="shared" si="1905"/>
        <v>0</v>
      </c>
      <c r="AF1211" s="5">
        <f t="shared" si="1891"/>
        <v>15.159999999999854</v>
      </c>
      <c r="AG1211" s="5">
        <f t="shared" si="1892"/>
        <v>11.449999999999818</v>
      </c>
      <c r="AH1211" s="5">
        <f t="shared" si="1893"/>
        <v>6.9000000000000909</v>
      </c>
      <c r="AI1211" s="5">
        <f t="shared" si="1894"/>
        <v>10.610000000000127</v>
      </c>
      <c r="AJ1211" s="5"/>
      <c r="AK1211" s="5">
        <f t="shared" si="1895"/>
        <v>6.9000000000000909</v>
      </c>
      <c r="AL1211" s="5">
        <f t="shared" si="1915"/>
        <v>20.024999999999814</v>
      </c>
      <c r="AM1211" s="5">
        <f t="shared" si="1896"/>
        <v>15.159999999999854</v>
      </c>
      <c r="AN1211" s="5">
        <f t="shared" si="1911"/>
        <v>42.435999999999964</v>
      </c>
      <c r="AO1211" s="5">
        <f t="shared" si="1912"/>
        <v>0</v>
      </c>
      <c r="AP1211" s="5">
        <f t="shared" si="1931"/>
        <v>4</v>
      </c>
      <c r="AQ1211" s="5">
        <f t="shared" si="1950"/>
        <v>5.2</v>
      </c>
      <c r="AR1211" s="5"/>
      <c r="AS1211" s="5">
        <f t="shared" si="1889"/>
        <v>11.449999999999818</v>
      </c>
      <c r="AT1211" s="5">
        <f t="shared" si="1911"/>
        <v>43.215000000000011</v>
      </c>
      <c r="AU1211" s="5">
        <f t="shared" si="1897"/>
        <v>10.610000000000127</v>
      </c>
      <c r="AV1211" s="5">
        <f t="shared" si="1900"/>
        <v>3.7100000000000364</v>
      </c>
      <c r="AW1211" s="5">
        <f t="shared" si="1898"/>
        <v>2</v>
      </c>
      <c r="AX1211" s="3">
        <v>1</v>
      </c>
      <c r="AZ1211" s="4">
        <f t="shared" si="1940"/>
        <v>1</v>
      </c>
      <c r="BA1211" s="5">
        <f t="shared" si="1946"/>
        <v>0</v>
      </c>
      <c r="BB1211" s="4">
        <f t="shared" si="1941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  <c r="CB1211" s="5">
        <f t="shared" si="1920"/>
        <v>15.159999999999854</v>
      </c>
      <c r="CC1211" s="5">
        <f t="shared" si="1921"/>
        <v>6.9000000000000909</v>
      </c>
      <c r="CD1211" s="5">
        <f t="shared" si="1932"/>
        <v>5.9900000000002365</v>
      </c>
      <c r="CE1211" s="5">
        <f t="shared" si="1923"/>
        <v>6.1900000000000546</v>
      </c>
      <c r="CF1211" s="5"/>
      <c r="CG1211" s="5">
        <f t="shared" si="1924"/>
        <v>-50</v>
      </c>
      <c r="CH1211" s="5">
        <f t="shared" si="1927"/>
        <v>-6.1900000000000546</v>
      </c>
      <c r="CI1211" s="5">
        <f t="shared" si="1925"/>
        <v>-94.009999999999764</v>
      </c>
    </row>
    <row r="1212" spans="1:87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5">
        <f t="shared" si="1882"/>
        <v>74.080000000000382</v>
      </c>
      <c r="K1212" s="5">
        <f t="shared" si="1909"/>
        <v>56.131666666666696</v>
      </c>
      <c r="L1212" s="5">
        <f t="shared" si="1886"/>
        <v>56.359999999999673</v>
      </c>
      <c r="M1212" s="5">
        <f t="shared" ref="M1212" si="1980">AVERAGE(L1201:L1212)</f>
        <v>45.329166666666652</v>
      </c>
      <c r="N1212" s="6" t="s">
        <v>37</v>
      </c>
      <c r="O1212" s="5">
        <f t="shared" si="1888"/>
        <v>267.75</v>
      </c>
      <c r="P1212" s="4">
        <f t="shared" si="1934"/>
        <v>0</v>
      </c>
      <c r="Q1212" s="5">
        <f t="shared" si="1935"/>
        <v>22.430000000000291</v>
      </c>
      <c r="R1212" s="5">
        <f t="shared" si="1936"/>
        <v>273.35750000000007</v>
      </c>
      <c r="S1212" s="4">
        <f t="shared" si="1937"/>
        <v>6.3856427378954222E-2</v>
      </c>
      <c r="T1212" s="4">
        <f t="shared" si="1938"/>
        <v>0.40802322512536032</v>
      </c>
      <c r="U1212" s="5">
        <f t="shared" si="1929"/>
        <v>281.06600000000009</v>
      </c>
      <c r="V1212" s="5">
        <f t="shared" si="1930"/>
        <v>-13.316000000000088</v>
      </c>
      <c r="X1212" s="5">
        <f t="shared" si="1884"/>
        <v>-53.619999999999891</v>
      </c>
      <c r="Y1212" s="5">
        <f t="shared" si="1885"/>
        <v>-29.860000000000127</v>
      </c>
      <c r="AA1212" s="5">
        <f t="shared" si="1903"/>
        <v>0</v>
      </c>
      <c r="AB1212" s="5">
        <f t="shared" si="1904"/>
        <v>1</v>
      </c>
      <c r="AC1212" s="5">
        <f t="shared" si="1905"/>
        <v>1</v>
      </c>
      <c r="AF1212" s="5">
        <f t="shared" si="1891"/>
        <v>0</v>
      </c>
      <c r="AG1212" s="5">
        <f t="shared" si="1892"/>
        <v>-6.6000000000003638</v>
      </c>
      <c r="AH1212" s="5">
        <f t="shared" si="1893"/>
        <v>67.480000000000018</v>
      </c>
      <c r="AI1212" s="5">
        <f t="shared" si="1894"/>
        <v>74.080000000000382</v>
      </c>
      <c r="AJ1212" s="5"/>
      <c r="AK1212" s="5">
        <f t="shared" si="1895"/>
        <v>0</v>
      </c>
      <c r="AL1212" s="5">
        <f t="shared" si="1915"/>
        <v>17.189999999999731</v>
      </c>
      <c r="AM1212" s="5">
        <f t="shared" si="1896"/>
        <v>67.480000000000018</v>
      </c>
      <c r="AN1212" s="5">
        <f t="shared" si="1911"/>
        <v>47.048999999999978</v>
      </c>
      <c r="AO1212" s="5">
        <f t="shared" si="1912"/>
        <v>1</v>
      </c>
      <c r="AP1212" s="5">
        <f t="shared" si="1931"/>
        <v>5</v>
      </c>
      <c r="AQ1212" s="5">
        <f t="shared" si="1950"/>
        <v>5.3</v>
      </c>
      <c r="AR1212" s="5"/>
      <c r="AS1212" s="5">
        <f t="shared" si="1889"/>
        <v>74.080000000000382</v>
      </c>
      <c r="AT1212" s="5">
        <f t="shared" si="1911"/>
        <v>48.014000000000081</v>
      </c>
      <c r="AU1212" s="5">
        <f t="shared" si="1897"/>
        <v>-6.6000000000003638</v>
      </c>
      <c r="AV1212" s="5">
        <f t="shared" si="1900"/>
        <v>6.6000000000003638</v>
      </c>
      <c r="AW1212" s="5">
        <f t="shared" si="1898"/>
        <v>3</v>
      </c>
      <c r="AZ1212" s="4">
        <f t="shared" si="1940"/>
        <v>0.40802322512536032</v>
      </c>
      <c r="BA1212" s="5">
        <f t="shared" si="1946"/>
        <v>-22.430000000000291</v>
      </c>
      <c r="BB1212" s="4">
        <f t="shared" si="1941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  <c r="CB1212" s="5">
        <f t="shared" si="1920"/>
        <v>0</v>
      </c>
      <c r="CC1212" s="5">
        <f t="shared" si="1921"/>
        <v>67.480000000000018</v>
      </c>
      <c r="CD1212" s="5">
        <f t="shared" si="1932"/>
        <v>-50</v>
      </c>
      <c r="CE1212" s="5">
        <f t="shared" si="1923"/>
        <v>29.860000000000127</v>
      </c>
      <c r="CF1212" s="5"/>
      <c r="CG1212" s="5">
        <f t="shared" si="1924"/>
        <v>-50</v>
      </c>
      <c r="CH1212" s="5">
        <f t="shared" si="1927"/>
        <v>-29.860000000000127</v>
      </c>
      <c r="CI1212" s="5">
        <f t="shared" si="1925"/>
        <v>-150</v>
      </c>
    </row>
    <row r="1213" spans="1:87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5">
        <f t="shared" si="1882"/>
        <v>58.099999999999909</v>
      </c>
      <c r="K1213" s="5">
        <f t="shared" si="1909"/>
        <v>56.729166666666664</v>
      </c>
      <c r="L1213" s="5">
        <f t="shared" si="1886"/>
        <v>32.0300000000002</v>
      </c>
      <c r="M1213" s="5">
        <f t="shared" ref="M1213" si="1981">AVERAGE(L1202:L1213)</f>
        <v>45.30333333333332</v>
      </c>
      <c r="N1213" s="6" t="s">
        <v>36</v>
      </c>
      <c r="O1213" s="5">
        <f t="shared" si="1888"/>
        <v>281.71000000000004</v>
      </c>
      <c r="P1213" s="4">
        <f t="shared" si="1934"/>
        <v>0.62238074008024324</v>
      </c>
      <c r="Q1213" s="5">
        <f t="shared" si="1935"/>
        <v>22.430000000000291</v>
      </c>
      <c r="R1213" s="5">
        <f t="shared" si="1936"/>
        <v>273.35750000000007</v>
      </c>
      <c r="S1213" s="4">
        <f t="shared" si="1937"/>
        <v>0.62238074008024324</v>
      </c>
      <c r="T1213" s="4">
        <f t="shared" si="1938"/>
        <v>0.66627265563434912</v>
      </c>
      <c r="U1213" s="5">
        <f t="shared" si="1929"/>
        <v>280.39400000000012</v>
      </c>
      <c r="V1213" s="5">
        <f t="shared" si="1930"/>
        <v>1.3159999999999172</v>
      </c>
      <c r="X1213" s="5">
        <f t="shared" si="1884"/>
        <v>7.5300000000002001</v>
      </c>
      <c r="Y1213" s="5">
        <f t="shared" si="1885"/>
        <v>-7.1299999999996544</v>
      </c>
      <c r="AA1213" s="5">
        <f t="shared" si="1903"/>
        <v>0</v>
      </c>
      <c r="AB1213" s="5">
        <f t="shared" si="1904"/>
        <v>0</v>
      </c>
      <c r="AC1213" s="5">
        <f t="shared" si="1905"/>
        <v>0</v>
      </c>
      <c r="AF1213" s="5">
        <f t="shared" si="1891"/>
        <v>47.199999999999818</v>
      </c>
      <c r="AG1213" s="5">
        <f t="shared" si="1892"/>
        <v>58.099999999999909</v>
      </c>
      <c r="AH1213" s="5">
        <f t="shared" si="1893"/>
        <v>0</v>
      </c>
      <c r="AI1213" s="5">
        <f t="shared" si="1894"/>
        <v>-10.900000000000091</v>
      </c>
      <c r="AJ1213" s="5"/>
      <c r="AK1213" s="5">
        <f t="shared" si="1895"/>
        <v>0</v>
      </c>
      <c r="AL1213" s="5">
        <f t="shared" si="1915"/>
        <v>17.189999999999731</v>
      </c>
      <c r="AM1213" s="5">
        <f t="shared" si="1896"/>
        <v>47.199999999999818</v>
      </c>
      <c r="AN1213" s="5">
        <f t="shared" si="1911"/>
        <v>45.714999999999961</v>
      </c>
      <c r="AO1213" s="5">
        <f t="shared" si="1912"/>
        <v>1</v>
      </c>
      <c r="AP1213" s="5">
        <f t="shared" si="1931"/>
        <v>5</v>
      </c>
      <c r="AQ1213" s="5">
        <f t="shared" si="1950"/>
        <v>5.3</v>
      </c>
      <c r="AR1213" s="5"/>
      <c r="AS1213" s="5">
        <f t="shared" si="1889"/>
        <v>58.099999999999909</v>
      </c>
      <c r="AT1213" s="5">
        <f t="shared" si="1911"/>
        <v>47.638000000000055</v>
      </c>
      <c r="AU1213" s="5">
        <f t="shared" si="1897"/>
        <v>-10.900000000000091</v>
      </c>
      <c r="AV1213" s="5">
        <f t="shared" si="1900"/>
        <v>-10.900000000000091</v>
      </c>
      <c r="AW1213" s="5">
        <f t="shared" si="1898"/>
        <v>4</v>
      </c>
      <c r="AX1213" s="3">
        <v>1</v>
      </c>
      <c r="AZ1213" s="4">
        <f t="shared" si="1940"/>
        <v>0.66627265563434912</v>
      </c>
      <c r="BA1213" s="5">
        <f t="shared" si="1946"/>
        <v>0</v>
      </c>
      <c r="BB1213" s="4">
        <f t="shared" si="1941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  <c r="CB1213" s="5">
        <f t="shared" si="1920"/>
        <v>47.199999999999818</v>
      </c>
      <c r="CC1213" s="5">
        <f t="shared" si="1921"/>
        <v>0</v>
      </c>
      <c r="CD1213" s="5">
        <f t="shared" si="1932"/>
        <v>7.5300000000002001</v>
      </c>
      <c r="CE1213" s="5">
        <f t="shared" si="1923"/>
        <v>7.1299999999996544</v>
      </c>
      <c r="CF1213" s="5"/>
      <c r="CG1213" s="5">
        <f t="shared" si="1924"/>
        <v>-50</v>
      </c>
      <c r="CH1213" s="5">
        <f t="shared" si="1927"/>
        <v>-7.1299999999996544</v>
      </c>
      <c r="CI1213" s="5">
        <f t="shared" si="1925"/>
        <v>-92.4699999999998</v>
      </c>
    </row>
    <row r="1214" spans="1:87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5">
        <f t="shared" si="1882"/>
        <v>47.130000000000109</v>
      </c>
      <c r="K1214" s="5">
        <f t="shared" si="1909"/>
        <v>57.275833333333367</v>
      </c>
      <c r="L1214" s="5">
        <f t="shared" si="1886"/>
        <v>31.450000000000273</v>
      </c>
      <c r="M1214" s="5">
        <f t="shared" ref="M1214" si="1982">AVERAGE(L1203:L1214)</f>
        <v>44.669166666666683</v>
      </c>
      <c r="N1214" s="6" t="s">
        <v>37</v>
      </c>
      <c r="O1214" s="5">
        <f t="shared" si="1888"/>
        <v>275.51000000000022</v>
      </c>
      <c r="P1214" s="4">
        <f t="shared" si="1934"/>
        <v>0.34596522514490047</v>
      </c>
      <c r="Q1214" s="5">
        <f t="shared" si="1935"/>
        <v>22.430000000000291</v>
      </c>
      <c r="R1214" s="5">
        <f t="shared" si="1936"/>
        <v>273.35750000000007</v>
      </c>
      <c r="S1214" s="4">
        <f t="shared" si="1937"/>
        <v>0.34596522514490047</v>
      </c>
      <c r="T1214" s="4">
        <f t="shared" si="1938"/>
        <v>0.38772954924874581</v>
      </c>
      <c r="U1214" s="5">
        <f t="shared" si="1929"/>
        <v>278.56400000000014</v>
      </c>
      <c r="V1214" s="5">
        <f t="shared" si="1930"/>
        <v>-3.0539999999999168</v>
      </c>
      <c r="X1214" s="5">
        <f t="shared" si="1884"/>
        <v>-20.880000000000109</v>
      </c>
      <c r="Y1214" s="5">
        <f t="shared" si="1885"/>
        <v>-10.2800000000002</v>
      </c>
      <c r="AA1214" s="5">
        <f t="shared" si="1903"/>
        <v>0</v>
      </c>
      <c r="AB1214" s="5">
        <f t="shared" si="1904"/>
        <v>1</v>
      </c>
      <c r="AC1214" s="5">
        <f t="shared" si="1905"/>
        <v>1</v>
      </c>
      <c r="AF1214" s="5">
        <f t="shared" si="1891"/>
        <v>0</v>
      </c>
      <c r="AG1214" s="5">
        <f t="shared" si="1892"/>
        <v>-14.690000000000055</v>
      </c>
      <c r="AH1214" s="5">
        <f t="shared" si="1893"/>
        <v>32.440000000000055</v>
      </c>
      <c r="AI1214" s="5">
        <f t="shared" si="1894"/>
        <v>47.130000000000109</v>
      </c>
      <c r="AJ1214" s="5"/>
      <c r="AK1214" s="5">
        <f t="shared" si="1895"/>
        <v>0</v>
      </c>
      <c r="AL1214" s="5">
        <f t="shared" si="1915"/>
        <v>16.731000000000353</v>
      </c>
      <c r="AM1214" s="5">
        <f t="shared" si="1896"/>
        <v>32.440000000000055</v>
      </c>
      <c r="AN1214" s="5">
        <f t="shared" si="1911"/>
        <v>44.282999999999944</v>
      </c>
      <c r="AO1214" s="5">
        <f t="shared" si="1912"/>
        <v>0</v>
      </c>
      <c r="AP1214" s="5">
        <f t="shared" si="1931"/>
        <v>4</v>
      </c>
      <c r="AQ1214" s="5">
        <f t="shared" si="1950"/>
        <v>5.0999999999999996</v>
      </c>
      <c r="AR1214" s="5"/>
      <c r="AS1214" s="5">
        <f t="shared" si="1889"/>
        <v>47.130000000000109</v>
      </c>
      <c r="AT1214" s="5">
        <f t="shared" si="1911"/>
        <v>49.098000000000049</v>
      </c>
      <c r="AU1214" s="5">
        <f t="shared" si="1897"/>
        <v>-14.690000000000055</v>
      </c>
      <c r="AV1214" s="5">
        <f t="shared" si="1900"/>
        <v>14.690000000000055</v>
      </c>
      <c r="AW1214" s="5">
        <f t="shared" si="1898"/>
        <v>5</v>
      </c>
      <c r="AZ1214" s="4">
        <f t="shared" si="1940"/>
        <v>0.38772954924874581</v>
      </c>
      <c r="BA1214" s="5">
        <f t="shared" si="1946"/>
        <v>0</v>
      </c>
      <c r="BB1214" s="4">
        <f t="shared" si="1941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  <c r="CB1214" s="5">
        <f t="shared" si="1920"/>
        <v>0</v>
      </c>
      <c r="CC1214" s="5">
        <f t="shared" si="1921"/>
        <v>32.440000000000055</v>
      </c>
      <c r="CD1214" s="5">
        <f t="shared" si="1932"/>
        <v>-20.880000000000109</v>
      </c>
      <c r="CE1214" s="5">
        <f t="shared" si="1923"/>
        <v>10.2800000000002</v>
      </c>
      <c r="CF1214" s="5"/>
      <c r="CG1214" s="5">
        <f t="shared" si="1924"/>
        <v>-50</v>
      </c>
      <c r="CH1214" s="5">
        <f t="shared" si="1927"/>
        <v>-10.2800000000002</v>
      </c>
      <c r="CI1214" s="5">
        <f t="shared" si="1925"/>
        <v>-120.88000000000011</v>
      </c>
    </row>
    <row r="1215" spans="1:87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5">
        <f t="shared" si="1882"/>
        <v>42.980000000000018</v>
      </c>
      <c r="K1215" s="5">
        <f t="shared" si="1909"/>
        <v>55.702500000000022</v>
      </c>
      <c r="L1215" s="5">
        <f t="shared" si="1886"/>
        <v>32.620000000000346</v>
      </c>
      <c r="M1215" s="5">
        <f t="shared" ref="M1215" si="1983">AVERAGE(L1204:L1215)</f>
        <v>45.026666666666678</v>
      </c>
      <c r="N1215" s="6" t="s">
        <v>36</v>
      </c>
      <c r="O1215" s="5">
        <f t="shared" si="1888"/>
        <v>251.34999999999991</v>
      </c>
      <c r="P1215" s="4">
        <f t="shared" si="1934"/>
        <v>0</v>
      </c>
      <c r="Q1215" s="5">
        <f t="shared" si="1935"/>
        <v>38.830000000000382</v>
      </c>
      <c r="R1215" s="5">
        <f t="shared" si="1936"/>
        <v>261.0575</v>
      </c>
      <c r="S1215" s="4">
        <f t="shared" si="1937"/>
        <v>0</v>
      </c>
      <c r="T1215" s="4">
        <f t="shared" si="1938"/>
        <v>0</v>
      </c>
      <c r="U1215" s="5">
        <f t="shared" si="1929"/>
        <v>273.30000000000007</v>
      </c>
      <c r="V1215" s="5">
        <f t="shared" si="1930"/>
        <v>-21.950000000000159</v>
      </c>
      <c r="X1215" s="5">
        <f t="shared" si="1884"/>
        <v>-15.099999999999909</v>
      </c>
      <c r="Y1215" s="5">
        <f t="shared" si="1885"/>
        <v>23.170000000000073</v>
      </c>
      <c r="AA1215" s="5">
        <f t="shared" si="1903"/>
        <v>0</v>
      </c>
      <c r="AB1215" s="5">
        <f t="shared" si="1904"/>
        <v>0</v>
      </c>
      <c r="AC1215" s="5">
        <f t="shared" si="1905"/>
        <v>0</v>
      </c>
      <c r="AF1215" s="5">
        <f t="shared" si="1891"/>
        <v>0</v>
      </c>
      <c r="AG1215" s="5">
        <f t="shared" si="1892"/>
        <v>-3.25</v>
      </c>
      <c r="AH1215" s="5">
        <f t="shared" si="1893"/>
        <v>39.730000000000018</v>
      </c>
      <c r="AI1215" s="5">
        <f t="shared" si="1894"/>
        <v>42.980000000000018</v>
      </c>
      <c r="AJ1215" s="5"/>
      <c r="AK1215" s="5">
        <f t="shared" si="1895"/>
        <v>0</v>
      </c>
      <c r="AL1215" s="5">
        <f t="shared" si="1915"/>
        <v>16.731000000000353</v>
      </c>
      <c r="AM1215" s="5">
        <f t="shared" si="1896"/>
        <v>39.730000000000018</v>
      </c>
      <c r="AN1215" s="5">
        <f t="shared" si="1911"/>
        <v>38.159999999999947</v>
      </c>
      <c r="AO1215" s="5">
        <f t="shared" si="1912"/>
        <v>1</v>
      </c>
      <c r="AP1215" s="5">
        <f t="shared" si="1931"/>
        <v>4</v>
      </c>
      <c r="AQ1215" s="5">
        <f t="shared" si="1950"/>
        <v>4.9000000000000004</v>
      </c>
      <c r="AR1215" s="5"/>
      <c r="AS1215" s="5">
        <f t="shared" si="1889"/>
        <v>42.980000000000018</v>
      </c>
      <c r="AT1215" s="5">
        <f t="shared" si="1911"/>
        <v>43.075000000000045</v>
      </c>
      <c r="AU1215" s="5">
        <f t="shared" si="1897"/>
        <v>-3.25</v>
      </c>
      <c r="AV1215" s="5">
        <f t="shared" si="1900"/>
        <v>3.25</v>
      </c>
      <c r="AW1215" s="5">
        <f t="shared" si="1898"/>
        <v>6</v>
      </c>
      <c r="AZ1215" s="4">
        <f t="shared" si="1940"/>
        <v>0</v>
      </c>
      <c r="BA1215" s="5">
        <f t="shared" si="1946"/>
        <v>0</v>
      </c>
      <c r="BB1215" s="4">
        <f t="shared" si="1941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  <c r="CB1215" s="5">
        <f t="shared" si="1920"/>
        <v>0</v>
      </c>
      <c r="CC1215" s="5">
        <f t="shared" si="1921"/>
        <v>39.730000000000018</v>
      </c>
      <c r="CD1215" s="5">
        <f t="shared" si="1932"/>
        <v>-15.099999999999909</v>
      </c>
      <c r="CE1215" s="5">
        <f t="shared" si="1923"/>
        <v>-23.170000000000073</v>
      </c>
      <c r="CF1215" s="5"/>
      <c r="CG1215" s="5">
        <f t="shared" si="1924"/>
        <v>-50</v>
      </c>
      <c r="CH1215" s="5">
        <f t="shared" si="1927"/>
        <v>23.170000000000073</v>
      </c>
      <c r="CI1215" s="5">
        <f t="shared" si="1925"/>
        <v>-115.09999999999991</v>
      </c>
    </row>
    <row r="1216" spans="1:87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5">
        <f t="shared" si="1882"/>
        <v>39.789999999999964</v>
      </c>
      <c r="K1216" s="5">
        <f t="shared" si="1909"/>
        <v>53.782500000000027</v>
      </c>
      <c r="L1216" s="5">
        <f t="shared" si="1886"/>
        <v>30.329999999999927</v>
      </c>
      <c r="M1216" s="5">
        <f t="shared" ref="M1216" si="1984">AVERAGE(L1205:L1216)</f>
        <v>41.289166666666688</v>
      </c>
      <c r="N1216" s="6" t="s">
        <v>36</v>
      </c>
      <c r="O1216" s="5">
        <f t="shared" si="1888"/>
        <v>255.36000000000013</v>
      </c>
      <c r="P1216" s="4">
        <f t="shared" si="1934"/>
        <v>0.13208168642951915</v>
      </c>
      <c r="Q1216" s="5">
        <f t="shared" si="1935"/>
        <v>30.360000000000127</v>
      </c>
      <c r="R1216" s="5">
        <f t="shared" si="1936"/>
        <v>258.93999999999994</v>
      </c>
      <c r="S1216" s="4">
        <f t="shared" si="1937"/>
        <v>0.10327066701004839</v>
      </c>
      <c r="T1216" s="4">
        <f t="shared" si="1938"/>
        <v>0.10327066701004839</v>
      </c>
      <c r="U1216" s="5">
        <f t="shared" si="1929"/>
        <v>266.33600000000007</v>
      </c>
      <c r="V1216" s="5">
        <f t="shared" si="1930"/>
        <v>-10.975999999999942</v>
      </c>
      <c r="X1216" s="5">
        <f t="shared" si="1884"/>
        <v>-11.340000000000146</v>
      </c>
      <c r="Y1216" s="5">
        <f t="shared" si="1885"/>
        <v>-19.960000000000036</v>
      </c>
      <c r="AA1216" s="5">
        <f t="shared" si="1903"/>
        <v>0</v>
      </c>
      <c r="AB1216" s="5">
        <f t="shared" si="1904"/>
        <v>1</v>
      </c>
      <c r="AC1216" s="5">
        <f t="shared" si="1905"/>
        <v>1</v>
      </c>
      <c r="AF1216" s="5">
        <f t="shared" si="1891"/>
        <v>10.889999999999873</v>
      </c>
      <c r="AG1216" s="5">
        <f t="shared" si="1892"/>
        <v>15.289999999999964</v>
      </c>
      <c r="AH1216" s="5">
        <f t="shared" si="1893"/>
        <v>28.900000000000091</v>
      </c>
      <c r="AI1216" s="5">
        <f t="shared" si="1894"/>
        <v>24.5</v>
      </c>
      <c r="AJ1216" s="5"/>
      <c r="AK1216" s="5">
        <f t="shared" si="1895"/>
        <v>10.889999999999873</v>
      </c>
      <c r="AL1216" s="5">
        <f t="shared" si="1915"/>
        <v>16.731000000000353</v>
      </c>
      <c r="AM1216" s="5">
        <f t="shared" si="1896"/>
        <v>28.900000000000091</v>
      </c>
      <c r="AN1216" s="5">
        <f t="shared" si="1911"/>
        <v>35.686999999999941</v>
      </c>
      <c r="AO1216" s="5">
        <f t="shared" si="1912"/>
        <v>0</v>
      </c>
      <c r="AP1216" s="5">
        <f t="shared" si="1931"/>
        <v>3</v>
      </c>
      <c r="AQ1216" s="5">
        <f t="shared" si="1950"/>
        <v>4.5999999999999996</v>
      </c>
      <c r="AR1216" s="5"/>
      <c r="AS1216" s="5">
        <f t="shared" si="1889"/>
        <v>24.5</v>
      </c>
      <c r="AT1216" s="5">
        <f t="shared" si="1911"/>
        <v>39.094000000000051</v>
      </c>
      <c r="AU1216" s="5">
        <f t="shared" si="1897"/>
        <v>15.289999999999964</v>
      </c>
      <c r="AV1216" s="5">
        <f t="shared" si="1900"/>
        <v>-4.4000000000000909</v>
      </c>
      <c r="AW1216" s="5">
        <f t="shared" si="1898"/>
        <v>2</v>
      </c>
      <c r="AZ1216" s="4">
        <f t="shared" si="1940"/>
        <v>0.10327066701004839</v>
      </c>
      <c r="BA1216" s="5">
        <f t="shared" si="1946"/>
        <v>0</v>
      </c>
      <c r="BB1216" s="4">
        <f t="shared" si="1941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  <c r="CB1216" s="5">
        <f t="shared" si="1920"/>
        <v>10.889999999999873</v>
      </c>
      <c r="CC1216" s="5">
        <f t="shared" si="1921"/>
        <v>28.900000000000091</v>
      </c>
      <c r="CD1216" s="5">
        <f t="shared" si="1932"/>
        <v>-11.340000000000146</v>
      </c>
      <c r="CE1216" s="5">
        <f t="shared" si="1923"/>
        <v>19.960000000000036</v>
      </c>
      <c r="CF1216" s="5"/>
      <c r="CG1216" s="5">
        <f t="shared" si="1924"/>
        <v>-50</v>
      </c>
      <c r="CH1216" s="5">
        <f t="shared" si="1927"/>
        <v>-19.960000000000036</v>
      </c>
      <c r="CI1216" s="5">
        <f t="shared" si="1925"/>
        <v>-111.34000000000015</v>
      </c>
    </row>
    <row r="1217" spans="1:87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5">
        <f t="shared" si="1882"/>
        <v>68.279999999999745</v>
      </c>
      <c r="K1217" s="5">
        <f t="shared" si="1909"/>
        <v>50.87166666666667</v>
      </c>
      <c r="L1217" s="5">
        <f t="shared" si="1886"/>
        <v>63.630000000000109</v>
      </c>
      <c r="M1217" s="5">
        <f t="shared" ref="M1217" si="1985">AVERAGE(L1206:L1217)</f>
        <v>39.12916666666672</v>
      </c>
      <c r="N1217" s="6" t="s">
        <v>37</v>
      </c>
      <c r="O1217" s="5">
        <f t="shared" si="1888"/>
        <v>263.57000000000016</v>
      </c>
      <c r="P1217" s="4">
        <f t="shared" si="1934"/>
        <v>0.40250329380764832</v>
      </c>
      <c r="Q1217" s="5">
        <f t="shared" si="1935"/>
        <v>30.360000000000127</v>
      </c>
      <c r="R1217" s="5">
        <f t="shared" si="1936"/>
        <v>258.93999999999994</v>
      </c>
      <c r="S1217" s="4">
        <f t="shared" si="1937"/>
        <v>0.31470512490342867</v>
      </c>
      <c r="T1217" s="4">
        <f t="shared" si="1938"/>
        <v>0.31470512490342867</v>
      </c>
      <c r="U1217" s="5">
        <f t="shared" si="1929"/>
        <v>265.50000000000011</v>
      </c>
      <c r="V1217" s="5">
        <f t="shared" si="1930"/>
        <v>-1.92999999999995</v>
      </c>
      <c r="X1217" s="5">
        <f t="shared" si="1884"/>
        <v>19.390000000000327</v>
      </c>
      <c r="Y1217" s="5">
        <f t="shared" si="1885"/>
        <v>11.369999999999891</v>
      </c>
      <c r="AA1217" s="5">
        <f t="shared" si="1903"/>
        <v>1</v>
      </c>
      <c r="AB1217" s="5">
        <f t="shared" si="1904"/>
        <v>0</v>
      </c>
      <c r="AC1217" s="5">
        <f t="shared" si="1905"/>
        <v>1</v>
      </c>
      <c r="AF1217" s="5">
        <f t="shared" si="1891"/>
        <v>38.710000000000036</v>
      </c>
      <c r="AG1217" s="5">
        <f t="shared" si="1892"/>
        <v>68.279999999999745</v>
      </c>
      <c r="AH1217" s="5">
        <f t="shared" si="1893"/>
        <v>0</v>
      </c>
      <c r="AI1217" s="5">
        <f t="shared" si="1894"/>
        <v>-29.569999999999709</v>
      </c>
      <c r="AJ1217" s="5"/>
      <c r="AK1217" s="5">
        <f t="shared" si="1895"/>
        <v>0</v>
      </c>
      <c r="AL1217" s="5">
        <f t="shared" si="1915"/>
        <v>16.731000000000353</v>
      </c>
      <c r="AM1217" s="5">
        <f t="shared" si="1896"/>
        <v>38.710000000000036</v>
      </c>
      <c r="AN1217" s="5">
        <f t="shared" si="1911"/>
        <v>35.137999999999963</v>
      </c>
      <c r="AO1217" s="5">
        <f t="shared" si="1912"/>
        <v>1</v>
      </c>
      <c r="AP1217" s="5">
        <f t="shared" si="1931"/>
        <v>4</v>
      </c>
      <c r="AQ1217" s="5">
        <f t="shared" si="1950"/>
        <v>4.4000000000000004</v>
      </c>
      <c r="AR1217" s="5"/>
      <c r="AS1217" s="5">
        <f t="shared" si="1889"/>
        <v>68.279999999999745</v>
      </c>
      <c r="AT1217" s="5">
        <f t="shared" si="1911"/>
        <v>41.400000000000048</v>
      </c>
      <c r="AU1217" s="5">
        <f t="shared" si="1897"/>
        <v>-29.569999999999709</v>
      </c>
      <c r="AV1217" s="5">
        <f t="shared" si="1900"/>
        <v>-29.569999999999709</v>
      </c>
      <c r="AW1217" s="5">
        <f t="shared" si="1898"/>
        <v>3</v>
      </c>
      <c r="AZ1217" s="4">
        <f t="shared" si="1940"/>
        <v>0.31470512490342867</v>
      </c>
      <c r="BA1217" s="5">
        <f t="shared" si="1946"/>
        <v>0</v>
      </c>
      <c r="BB1217" s="4">
        <f t="shared" si="1941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  <c r="CB1217" s="5">
        <f t="shared" si="1920"/>
        <v>38.710000000000036</v>
      </c>
      <c r="CC1217" s="5">
        <f t="shared" si="1921"/>
        <v>0</v>
      </c>
      <c r="CD1217" s="5">
        <f t="shared" si="1932"/>
        <v>19.390000000000327</v>
      </c>
      <c r="CE1217" s="5">
        <f t="shared" si="1923"/>
        <v>-30</v>
      </c>
      <c r="CF1217" s="5"/>
      <c r="CG1217" s="5">
        <f t="shared" si="1924"/>
        <v>-50</v>
      </c>
      <c r="CH1217" s="5">
        <f t="shared" si="1927"/>
        <v>11.369999999999891</v>
      </c>
      <c r="CI1217" s="5">
        <f t="shared" si="1925"/>
        <v>-80.609999999999673</v>
      </c>
    </row>
    <row r="1218" spans="1:87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5">
        <f t="shared" si="1882"/>
        <v>74.410000000000309</v>
      </c>
      <c r="K1218" s="5">
        <f t="shared" si="1909"/>
        <v>51.713333333333367</v>
      </c>
      <c r="L1218" s="5">
        <f t="shared" si="1886"/>
        <v>49.940000000000055</v>
      </c>
      <c r="M1218" s="5">
        <f t="shared" ref="M1218" si="1986">AVERAGE(L1207:L1218)</f>
        <v>39.193333333333385</v>
      </c>
      <c r="N1218" s="6" t="s">
        <v>37</v>
      </c>
      <c r="O1218" s="5">
        <f t="shared" si="1888"/>
        <v>246.72000000000025</v>
      </c>
      <c r="P1218" s="4">
        <f t="shared" si="1934"/>
        <v>0</v>
      </c>
      <c r="Q1218" s="5">
        <f t="shared" si="1935"/>
        <v>28.789999999999964</v>
      </c>
      <c r="R1218" s="5">
        <f t="shared" si="1936"/>
        <v>253.91750000000025</v>
      </c>
      <c r="S1218" s="4">
        <f t="shared" si="1937"/>
        <v>0</v>
      </c>
      <c r="T1218" s="4">
        <f t="shared" si="1938"/>
        <v>0</v>
      </c>
      <c r="U1218" s="5">
        <f t="shared" si="1929"/>
        <v>258.50200000000012</v>
      </c>
      <c r="V1218" s="5">
        <f t="shared" si="1930"/>
        <v>-11.781999999999869</v>
      </c>
      <c r="X1218" s="5">
        <f t="shared" si="1884"/>
        <v>-5.9600000000000364</v>
      </c>
      <c r="Y1218" s="5">
        <f t="shared" si="1885"/>
        <v>2.7300000000000182</v>
      </c>
      <c r="AA1218" s="5">
        <f t="shared" si="1903"/>
        <v>0</v>
      </c>
      <c r="AB1218" s="5">
        <f t="shared" si="1904"/>
        <v>0</v>
      </c>
      <c r="AC1218" s="5">
        <f t="shared" si="1905"/>
        <v>0</v>
      </c>
      <c r="AF1218" s="5">
        <f t="shared" si="1891"/>
        <v>0</v>
      </c>
      <c r="AG1218" s="5">
        <f t="shared" si="1892"/>
        <v>-45.769999999999982</v>
      </c>
      <c r="AH1218" s="5">
        <f t="shared" si="1893"/>
        <v>28.640000000000327</v>
      </c>
      <c r="AI1218" s="5">
        <f t="shared" si="1894"/>
        <v>74.410000000000309</v>
      </c>
      <c r="AJ1218" s="5"/>
      <c r="AK1218" s="5">
        <f t="shared" si="1895"/>
        <v>0</v>
      </c>
      <c r="AL1218" s="5">
        <f t="shared" si="1915"/>
        <v>15.677999999999878</v>
      </c>
      <c r="AM1218" s="5">
        <f t="shared" si="1896"/>
        <v>28.640000000000327</v>
      </c>
      <c r="AN1218" s="5">
        <f t="shared" si="1911"/>
        <v>36.413000000000011</v>
      </c>
      <c r="AO1218" s="5">
        <f t="shared" si="1912"/>
        <v>0</v>
      </c>
      <c r="AP1218" s="5">
        <f t="shared" si="1931"/>
        <v>4</v>
      </c>
      <c r="AQ1218" s="5">
        <f t="shared" si="1950"/>
        <v>4.3</v>
      </c>
      <c r="AR1218" s="5"/>
      <c r="AS1218" s="5">
        <f t="shared" si="1889"/>
        <v>74.410000000000309</v>
      </c>
      <c r="AT1218" s="5">
        <f t="shared" si="1911"/>
        <v>47.044000000000054</v>
      </c>
      <c r="AU1218" s="5">
        <f t="shared" si="1897"/>
        <v>-45.769999999999982</v>
      </c>
      <c r="AV1218" s="5">
        <f t="shared" si="1900"/>
        <v>45.769999999999982</v>
      </c>
      <c r="AW1218" s="5">
        <f t="shared" si="1898"/>
        <v>4</v>
      </c>
      <c r="AZ1218" s="4">
        <f t="shared" si="1940"/>
        <v>0</v>
      </c>
      <c r="BA1218" s="5">
        <f t="shared" si="1946"/>
        <v>0</v>
      </c>
      <c r="BB1218" s="4">
        <f t="shared" si="1941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  <c r="CB1218" s="5">
        <f t="shared" si="1920"/>
        <v>0</v>
      </c>
      <c r="CC1218" s="5">
        <f t="shared" si="1921"/>
        <v>28.640000000000327</v>
      </c>
      <c r="CD1218" s="5">
        <f t="shared" si="1932"/>
        <v>-5.9600000000000364</v>
      </c>
      <c r="CE1218" s="5">
        <f t="shared" si="1923"/>
        <v>-2.7300000000000182</v>
      </c>
      <c r="CF1218" s="5"/>
      <c r="CG1218" s="5">
        <f t="shared" si="1924"/>
        <v>-50</v>
      </c>
      <c r="CH1218" s="5">
        <f t="shared" si="1927"/>
        <v>2.7300000000000182</v>
      </c>
      <c r="CI1218" s="5">
        <f t="shared" si="1925"/>
        <v>-105.96000000000004</v>
      </c>
    </row>
    <row r="1219" spans="1:87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5">
        <f t="shared" ref="J1219:J1282" si="1987">MAX(ABS(E1218-D1219),ABS(C1219-E1218),ABS(C1219-D1219))</f>
        <v>52.2199999999998</v>
      </c>
      <c r="K1219" s="5">
        <f t="shared" si="1909"/>
        <v>51.502500000000019</v>
      </c>
      <c r="L1219" s="5">
        <f t="shared" si="1886"/>
        <v>44.099999999999909</v>
      </c>
      <c r="M1219" s="5">
        <f t="shared" ref="M1219" si="1988">AVERAGE(L1208:L1219)</f>
        <v>40.357500000000037</v>
      </c>
      <c r="N1219" s="6" t="s">
        <v>36</v>
      </c>
      <c r="O1219" s="5">
        <f t="shared" si="1888"/>
        <v>246.52999999999975</v>
      </c>
      <c r="P1219" s="4">
        <f t="shared" si="1934"/>
        <v>0</v>
      </c>
      <c r="Q1219" s="5">
        <f t="shared" si="1935"/>
        <v>17.040000000000418</v>
      </c>
      <c r="R1219" s="5">
        <f t="shared" si="1936"/>
        <v>250.78999999999985</v>
      </c>
      <c r="S1219" s="4">
        <f t="shared" si="1937"/>
        <v>0</v>
      </c>
      <c r="T1219" s="4">
        <f t="shared" si="1938"/>
        <v>0</v>
      </c>
      <c r="U1219" s="5">
        <f t="shared" si="1929"/>
        <v>252.70600000000005</v>
      </c>
      <c r="V1219" s="5">
        <f t="shared" si="1930"/>
        <v>-6.1760000000003004</v>
      </c>
      <c r="X1219" s="5">
        <f t="shared" ref="X1219:X1282" si="1989">E1219-B1219</f>
        <v>4.6999999999998181</v>
      </c>
      <c r="Y1219" s="5">
        <f t="shared" ref="Y1219:Y1282" si="1990">I1219-F1219</f>
        <v>-8.4899999999997817</v>
      </c>
      <c r="AA1219" s="5">
        <f t="shared" si="1903"/>
        <v>0</v>
      </c>
      <c r="AB1219" s="5">
        <f t="shared" si="1904"/>
        <v>0</v>
      </c>
      <c r="AC1219" s="5">
        <f t="shared" si="1905"/>
        <v>0</v>
      </c>
      <c r="AF1219" s="5">
        <f t="shared" si="1891"/>
        <v>17.739999999999782</v>
      </c>
      <c r="AG1219" s="5">
        <f t="shared" si="1892"/>
        <v>34.699999999999818</v>
      </c>
      <c r="AH1219" s="5">
        <f t="shared" si="1893"/>
        <v>34.480000000000018</v>
      </c>
      <c r="AI1219" s="5">
        <f t="shared" si="1894"/>
        <v>17.519999999999982</v>
      </c>
      <c r="AJ1219" s="5"/>
      <c r="AK1219" s="5">
        <f t="shared" si="1895"/>
        <v>17.739999999999782</v>
      </c>
      <c r="AL1219" s="5">
        <f t="shared" si="1915"/>
        <v>18.692999999999799</v>
      </c>
      <c r="AM1219" s="5">
        <f t="shared" si="1896"/>
        <v>34.480000000000018</v>
      </c>
      <c r="AN1219" s="5">
        <f t="shared" si="1911"/>
        <v>36.993000000000031</v>
      </c>
      <c r="AO1219" s="5">
        <f t="shared" si="1912"/>
        <v>0</v>
      </c>
      <c r="AP1219" s="5">
        <f t="shared" si="1931"/>
        <v>4</v>
      </c>
      <c r="AQ1219" s="5">
        <f t="shared" si="1950"/>
        <v>4.2</v>
      </c>
      <c r="AR1219" s="5"/>
      <c r="AS1219" s="5">
        <f t="shared" si="1889"/>
        <v>34.699999999999818</v>
      </c>
      <c r="AT1219" s="5">
        <f t="shared" si="1911"/>
        <v>47.747000000000028</v>
      </c>
      <c r="AU1219" s="5">
        <f t="shared" si="1897"/>
        <v>17.519999999999982</v>
      </c>
      <c r="AV1219" s="5">
        <f t="shared" si="1900"/>
        <v>-16.960000000000036</v>
      </c>
      <c r="AW1219" s="5">
        <f t="shared" si="1898"/>
        <v>5</v>
      </c>
      <c r="AX1219" s="3">
        <v>1</v>
      </c>
      <c r="AZ1219" s="4">
        <f t="shared" si="1940"/>
        <v>0</v>
      </c>
      <c r="BA1219" s="5">
        <f t="shared" si="1946"/>
        <v>0</v>
      </c>
      <c r="BB1219" s="4">
        <f t="shared" si="1941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  <c r="CB1219" s="5">
        <f t="shared" si="1920"/>
        <v>17.739999999999782</v>
      </c>
      <c r="CC1219" s="5">
        <f t="shared" si="1921"/>
        <v>34.480000000000018</v>
      </c>
      <c r="CD1219" s="5">
        <f t="shared" si="1932"/>
        <v>4.6999999999998181</v>
      </c>
      <c r="CE1219" s="5">
        <f t="shared" si="1923"/>
        <v>8.4899999999997817</v>
      </c>
      <c r="CF1219" s="5"/>
      <c r="CG1219" s="5">
        <f t="shared" si="1924"/>
        <v>-50</v>
      </c>
      <c r="CH1219" s="5">
        <f t="shared" si="1927"/>
        <v>-8.4899999999997817</v>
      </c>
      <c r="CI1219" s="5">
        <f t="shared" si="1925"/>
        <v>-95.300000000000182</v>
      </c>
    </row>
    <row r="1220" spans="1:87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5">
        <f t="shared" si="1987"/>
        <v>44.039999999999964</v>
      </c>
      <c r="K1220" s="5">
        <f t="shared" si="1909"/>
        <v>52.551666666666655</v>
      </c>
      <c r="L1220" s="5">
        <f t="shared" ref="L1220:L1283" si="1991">MAX(ABS(I1219-H1220),ABS(G1220-I1219),ABS(G1220-H1220))</f>
        <v>33.019999999999982</v>
      </c>
      <c r="M1220" s="5">
        <f t="shared" ref="M1220" si="1992">AVERAGE(L1209:L1220)</f>
        <v>40.728333333333389</v>
      </c>
      <c r="N1220" s="6" t="s">
        <v>36</v>
      </c>
      <c r="O1220" s="5">
        <f t="shared" ref="O1220:O1283" si="1993">E1220-I1220</f>
        <v>247.9699999999998</v>
      </c>
      <c r="P1220" s="4">
        <f t="shared" si="1934"/>
        <v>8.4507042253522249E-2</v>
      </c>
      <c r="Q1220" s="5">
        <f t="shared" si="1935"/>
        <v>17.040000000000418</v>
      </c>
      <c r="R1220" s="5">
        <f t="shared" si="1936"/>
        <v>250.78999999999985</v>
      </c>
      <c r="S1220" s="4">
        <f t="shared" si="1937"/>
        <v>4.9689440993789892E-2</v>
      </c>
      <c r="T1220" s="4">
        <f t="shared" si="1938"/>
        <v>4.0932347924958576E-2</v>
      </c>
      <c r="U1220" s="5">
        <f t="shared" si="1929"/>
        <v>252.03000000000003</v>
      </c>
      <c r="V1220" s="5">
        <f t="shared" si="1930"/>
        <v>-4.0600000000002296</v>
      </c>
      <c r="X1220" s="5">
        <f t="shared" si="1989"/>
        <v>2.5199999999999818</v>
      </c>
      <c r="Y1220" s="5">
        <f t="shared" si="1990"/>
        <v>-1.8800000000001091</v>
      </c>
      <c r="AA1220" s="5">
        <f t="shared" si="1903"/>
        <v>0</v>
      </c>
      <c r="AB1220" s="5">
        <f t="shared" si="1904"/>
        <v>0</v>
      </c>
      <c r="AC1220" s="5">
        <f t="shared" si="1905"/>
        <v>0</v>
      </c>
      <c r="AF1220" s="5">
        <f t="shared" si="1891"/>
        <v>35.849999999999909</v>
      </c>
      <c r="AG1220" s="5">
        <f t="shared" si="1892"/>
        <v>34.409999999999854</v>
      </c>
      <c r="AH1220" s="5">
        <f t="shared" si="1893"/>
        <v>8.1900000000000546</v>
      </c>
      <c r="AI1220" s="5">
        <f t="shared" si="1894"/>
        <v>9.6300000000001091</v>
      </c>
      <c r="AJ1220" s="5"/>
      <c r="AK1220" s="5">
        <f t="shared" si="1895"/>
        <v>8.1900000000000546</v>
      </c>
      <c r="AL1220" s="5">
        <f t="shared" si="1915"/>
        <v>11.574999999999861</v>
      </c>
      <c r="AM1220" s="5">
        <f t="shared" si="1896"/>
        <v>35.849999999999909</v>
      </c>
      <c r="AN1220" s="5">
        <f t="shared" si="1911"/>
        <v>36.859000000000016</v>
      </c>
      <c r="AO1220" s="5">
        <f t="shared" si="1912"/>
        <v>0</v>
      </c>
      <c r="AP1220" s="5">
        <f t="shared" si="1931"/>
        <v>4</v>
      </c>
      <c r="AQ1220" s="5">
        <f t="shared" si="1950"/>
        <v>4.0999999999999996</v>
      </c>
      <c r="AR1220" s="5"/>
      <c r="AS1220" s="5">
        <f t="shared" ref="AS1220:AS1283" si="1994">MAX(AG1220,AI1220)</f>
        <v>34.409999999999854</v>
      </c>
      <c r="AT1220" s="5">
        <f t="shared" si="1911"/>
        <v>47.003999999999998</v>
      </c>
      <c r="AU1220" s="5">
        <f t="shared" si="1897"/>
        <v>9.6300000000001091</v>
      </c>
      <c r="AV1220" s="5">
        <f t="shared" si="1900"/>
        <v>1.4400000000000546</v>
      </c>
      <c r="AW1220" s="5">
        <f t="shared" si="1898"/>
        <v>6</v>
      </c>
      <c r="AX1220" s="3">
        <v>1</v>
      </c>
      <c r="AZ1220" s="4">
        <f t="shared" si="1940"/>
        <v>4.0932347924958576E-2</v>
      </c>
      <c r="BA1220" s="5">
        <f t="shared" si="1946"/>
        <v>0</v>
      </c>
      <c r="BB1220" s="4">
        <f t="shared" si="1941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  <c r="CB1220" s="5">
        <f t="shared" si="1920"/>
        <v>35.849999999999909</v>
      </c>
      <c r="CC1220" s="5">
        <f t="shared" si="1921"/>
        <v>8.1900000000000546</v>
      </c>
      <c r="CD1220" s="5">
        <f t="shared" si="1932"/>
        <v>2.5199999999999818</v>
      </c>
      <c r="CE1220" s="5">
        <f t="shared" si="1923"/>
        <v>1.8800000000001091</v>
      </c>
      <c r="CF1220" s="5"/>
      <c r="CG1220" s="5">
        <f t="shared" si="1924"/>
        <v>-50</v>
      </c>
      <c r="CH1220" s="5">
        <f t="shared" si="1927"/>
        <v>-1.8800000000001091</v>
      </c>
      <c r="CI1220" s="5">
        <f t="shared" si="1925"/>
        <v>-97.480000000000018</v>
      </c>
    </row>
    <row r="1221" spans="1:87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5">
        <f t="shared" si="1987"/>
        <v>96.159999999999854</v>
      </c>
      <c r="K1221" s="5">
        <f t="shared" si="1909"/>
        <v>56.975833333333334</v>
      </c>
      <c r="L1221" s="5">
        <f t="shared" si="1991"/>
        <v>87.800000000000182</v>
      </c>
      <c r="M1221" s="5">
        <f t="shared" ref="M1221" si="1995">AVERAGE(L1210:L1221)</f>
        <v>44.902500000000067</v>
      </c>
      <c r="N1221" s="6" t="s">
        <v>36</v>
      </c>
      <c r="O1221" s="5">
        <f t="shared" si="1993"/>
        <v>245.34999999999991</v>
      </c>
      <c r="P1221" s="4">
        <f t="shared" si="1934"/>
        <v>0</v>
      </c>
      <c r="Q1221" s="5">
        <f t="shared" si="1935"/>
        <v>18.220000000000255</v>
      </c>
      <c r="R1221" s="5">
        <f t="shared" si="1936"/>
        <v>249.90499999999997</v>
      </c>
      <c r="S1221" s="4">
        <f t="shared" si="1937"/>
        <v>0</v>
      </c>
      <c r="T1221" s="4">
        <f t="shared" si="1938"/>
        <v>0</v>
      </c>
      <c r="U1221" s="5">
        <f t="shared" si="1929"/>
        <v>250.02799999999996</v>
      </c>
      <c r="V1221" s="5">
        <f t="shared" si="1930"/>
        <v>-4.6780000000000541</v>
      </c>
      <c r="X1221" s="5">
        <f t="shared" si="1989"/>
        <v>-26.070000000000164</v>
      </c>
      <c r="Y1221" s="5">
        <f t="shared" si="1990"/>
        <v>-27.210000000000036</v>
      </c>
      <c r="AA1221" s="5">
        <f t="shared" si="1903"/>
        <v>0</v>
      </c>
      <c r="AB1221" s="5">
        <f t="shared" si="1904"/>
        <v>1</v>
      </c>
      <c r="AC1221" s="5">
        <f t="shared" si="1905"/>
        <v>1</v>
      </c>
      <c r="AF1221" s="5">
        <f t="shared" ref="AF1221:AF1284" si="1996">(C1221-B1221)</f>
        <v>0</v>
      </c>
      <c r="AG1221" s="5">
        <f t="shared" ref="AG1221:AG1284" si="1997">(C1221-E1220)</f>
        <v>-54.659999999999854</v>
      </c>
      <c r="AH1221" s="5">
        <f t="shared" ref="AH1221:AH1284" si="1998">(B1221-D1221)</f>
        <v>41.5</v>
      </c>
      <c r="AI1221" s="5">
        <f t="shared" ref="AI1221:AI1284" si="1999">(E1220-D1221)</f>
        <v>96.159999999999854</v>
      </c>
      <c r="AJ1221" s="5"/>
      <c r="AK1221" s="5">
        <f t="shared" ref="AK1221:AK1284" si="2000">MIN(AF1221,AH1221)</f>
        <v>0</v>
      </c>
      <c r="AL1221" s="5">
        <f t="shared" si="1915"/>
        <v>11.574999999999861</v>
      </c>
      <c r="AM1221" s="5">
        <f t="shared" ref="AM1221:AM1284" si="2001">MAX(AF1221,AH1221)</f>
        <v>41.5</v>
      </c>
      <c r="AN1221" s="5">
        <f t="shared" si="1911"/>
        <v>39.493000000000031</v>
      </c>
      <c r="AO1221" s="5">
        <f t="shared" si="1912"/>
        <v>1</v>
      </c>
      <c r="AP1221" s="5">
        <f t="shared" si="1931"/>
        <v>5</v>
      </c>
      <c r="AQ1221" s="5">
        <f t="shared" si="1950"/>
        <v>4.2</v>
      </c>
      <c r="AR1221" s="5"/>
      <c r="AS1221" s="5">
        <f t="shared" si="1994"/>
        <v>96.159999999999854</v>
      </c>
      <c r="AT1221" s="5">
        <f t="shared" si="1911"/>
        <v>55.475000000000001</v>
      </c>
      <c r="AU1221" s="5">
        <f t="shared" ref="AU1221:AU1284" si="2002">MIN($AG1221,$AI1221)</f>
        <v>-54.659999999999854</v>
      </c>
      <c r="AV1221" s="5">
        <f t="shared" si="1900"/>
        <v>54.659999999999854</v>
      </c>
      <c r="AW1221" s="5">
        <f t="shared" ref="AW1221:AW1284" si="2003">WEEKDAY(A1221)</f>
        <v>2</v>
      </c>
      <c r="AZ1221" s="4">
        <f t="shared" si="1940"/>
        <v>0</v>
      </c>
      <c r="BA1221" s="5">
        <f t="shared" si="1946"/>
        <v>0</v>
      </c>
      <c r="BB1221" s="4">
        <f t="shared" si="1941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  <c r="CB1221" s="5">
        <f t="shared" si="1920"/>
        <v>0</v>
      </c>
      <c r="CC1221" s="5">
        <f t="shared" si="1921"/>
        <v>41.5</v>
      </c>
      <c r="CD1221" s="5">
        <f t="shared" si="1932"/>
        <v>-26.070000000000164</v>
      </c>
      <c r="CE1221" s="5">
        <f t="shared" si="1923"/>
        <v>27.210000000000036</v>
      </c>
      <c r="CF1221" s="5"/>
      <c r="CG1221" s="5">
        <f t="shared" si="1924"/>
        <v>-50</v>
      </c>
      <c r="CH1221" s="5">
        <f t="shared" si="1927"/>
        <v>-27.210000000000036</v>
      </c>
      <c r="CI1221" s="5">
        <f t="shared" si="1925"/>
        <v>-126.07000000000016</v>
      </c>
    </row>
    <row r="1222" spans="1:87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5">
        <f t="shared" si="1987"/>
        <v>27.309999999999945</v>
      </c>
      <c r="K1222" s="5">
        <f t="shared" si="1909"/>
        <v>53.879999999999995</v>
      </c>
      <c r="L1222" s="5">
        <f t="shared" si="1991"/>
        <v>22.550000000000182</v>
      </c>
      <c r="M1222" s="5">
        <f t="shared" ref="M1222" si="2004">AVERAGE(L1211:L1222)</f>
        <v>42.260000000000069</v>
      </c>
      <c r="N1222" s="6" t="s">
        <v>36</v>
      </c>
      <c r="O1222" s="5">
        <f t="shared" si="1993"/>
        <v>242.7800000000002</v>
      </c>
      <c r="P1222" s="4">
        <f t="shared" si="1934"/>
        <v>0</v>
      </c>
      <c r="Q1222" s="5">
        <f t="shared" si="1935"/>
        <v>5.1899999999995998</v>
      </c>
      <c r="R1222" s="5">
        <f t="shared" si="1936"/>
        <v>244.0775000000001</v>
      </c>
      <c r="S1222" s="4">
        <f t="shared" si="1937"/>
        <v>0</v>
      </c>
      <c r="T1222" s="4">
        <f t="shared" si="1938"/>
        <v>0</v>
      </c>
      <c r="U1222" s="5">
        <f t="shared" si="1929"/>
        <v>245.86999999999998</v>
      </c>
      <c r="V1222" s="5">
        <f t="shared" si="1930"/>
        <v>-3.089999999999776</v>
      </c>
      <c r="X1222" s="5">
        <f t="shared" si="1989"/>
        <v>0.76000000000021828</v>
      </c>
      <c r="Y1222" s="5">
        <f t="shared" si="1990"/>
        <v>7.0900000000001455</v>
      </c>
      <c r="AA1222" s="5">
        <f t="shared" si="1903"/>
        <v>1</v>
      </c>
      <c r="AB1222" s="5">
        <f t="shared" si="1904"/>
        <v>0</v>
      </c>
      <c r="AC1222" s="5">
        <f t="shared" si="1905"/>
        <v>1</v>
      </c>
      <c r="AF1222" s="5">
        <f t="shared" si="1996"/>
        <v>9.3899999999998727</v>
      </c>
      <c r="AG1222" s="5">
        <f t="shared" si="1997"/>
        <v>16.480000000000018</v>
      </c>
      <c r="AH1222" s="5">
        <f t="shared" si="1998"/>
        <v>17.920000000000073</v>
      </c>
      <c r="AI1222" s="5">
        <f t="shared" si="1999"/>
        <v>10.829999999999927</v>
      </c>
      <c r="AJ1222" s="5"/>
      <c r="AK1222" s="5">
        <f t="shared" si="2000"/>
        <v>9.3899999999998727</v>
      </c>
      <c r="AL1222" s="5">
        <f t="shared" si="1915"/>
        <v>11.574999999999861</v>
      </c>
      <c r="AM1222" s="5">
        <f t="shared" si="2001"/>
        <v>17.920000000000073</v>
      </c>
      <c r="AN1222" s="5">
        <f t="shared" si="1911"/>
        <v>34.537000000000035</v>
      </c>
      <c r="AO1222" s="5">
        <f t="shared" si="1912"/>
        <v>0</v>
      </c>
      <c r="AP1222" s="5">
        <f t="shared" si="1931"/>
        <v>4</v>
      </c>
      <c r="AQ1222" s="5">
        <f t="shared" si="1950"/>
        <v>4.0999999999999996</v>
      </c>
      <c r="AR1222" s="5"/>
      <c r="AS1222" s="5">
        <f t="shared" si="1994"/>
        <v>16.480000000000018</v>
      </c>
      <c r="AT1222" s="5">
        <f t="shared" si="1911"/>
        <v>49.714999999999961</v>
      </c>
      <c r="AU1222" s="5">
        <f t="shared" si="2002"/>
        <v>10.829999999999927</v>
      </c>
      <c r="AV1222" s="5">
        <f t="shared" ref="AV1222:AV1285" si="2005">(E1221-B1222)</f>
        <v>-7.0900000000001455</v>
      </c>
      <c r="AW1222" s="5">
        <f t="shared" si="2003"/>
        <v>3</v>
      </c>
      <c r="AZ1222" s="4">
        <f t="shared" si="1940"/>
        <v>0</v>
      </c>
      <c r="BA1222" s="5">
        <f t="shared" si="1946"/>
        <v>0</v>
      </c>
      <c r="BB1222" s="4">
        <f t="shared" si="1941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  <c r="CB1222" s="5">
        <f t="shared" si="1920"/>
        <v>9.3899999999998727</v>
      </c>
      <c r="CC1222" s="5">
        <f t="shared" si="1921"/>
        <v>17.920000000000073</v>
      </c>
      <c r="CD1222" s="5">
        <f t="shared" si="1932"/>
        <v>0.76000000000021828</v>
      </c>
      <c r="CE1222" s="5">
        <f t="shared" si="1923"/>
        <v>-7.0900000000001455</v>
      </c>
      <c r="CF1222" s="5"/>
      <c r="CG1222" s="5">
        <f t="shared" si="1924"/>
        <v>-50</v>
      </c>
      <c r="CH1222" s="5">
        <f t="shared" si="1927"/>
        <v>7.0900000000001455</v>
      </c>
      <c r="CI1222" s="5">
        <f t="shared" si="1925"/>
        <v>-99.239999999999782</v>
      </c>
    </row>
    <row r="1223" spans="1:87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5">
        <f t="shared" si="1987"/>
        <v>66.769999999999982</v>
      </c>
      <c r="K1223" s="5">
        <f t="shared" si="1909"/>
        <v>57.605833333333329</v>
      </c>
      <c r="L1223" s="5">
        <f t="shared" si="1991"/>
        <v>60.920000000000073</v>
      </c>
      <c r="M1223" s="5">
        <f t="shared" ref="M1223" si="2006">AVERAGE(L1212:L1223)</f>
        <v>45.395833333333407</v>
      </c>
      <c r="N1223" s="6" t="s">
        <v>36</v>
      </c>
      <c r="O1223" s="5">
        <f t="shared" si="1993"/>
        <v>250.64000000000033</v>
      </c>
      <c r="P1223" s="4">
        <f t="shared" si="1934"/>
        <v>1</v>
      </c>
      <c r="Q1223" s="5">
        <f t="shared" si="1935"/>
        <v>7.8600000000001273</v>
      </c>
      <c r="R1223" s="5">
        <f t="shared" si="1936"/>
        <v>244.74500000000023</v>
      </c>
      <c r="S1223" s="4">
        <f t="shared" si="1937"/>
        <v>0.37806637806638488</v>
      </c>
      <c r="T1223" s="4">
        <f t="shared" si="1938"/>
        <v>0.37806637806638488</v>
      </c>
      <c r="U1223" s="5">
        <f t="shared" si="1929"/>
        <v>246.654</v>
      </c>
      <c r="V1223" s="5">
        <f t="shared" si="1930"/>
        <v>3.9860000000003311</v>
      </c>
      <c r="X1223" s="5">
        <f t="shared" si="1989"/>
        <v>47.010000000000218</v>
      </c>
      <c r="Y1223" s="5">
        <f t="shared" si="1990"/>
        <v>41.329999999999927</v>
      </c>
      <c r="AA1223" s="5">
        <f t="shared" si="1903"/>
        <v>1</v>
      </c>
      <c r="AB1223" s="5">
        <f t="shared" si="1904"/>
        <v>0</v>
      </c>
      <c r="AC1223" s="5">
        <f t="shared" si="1905"/>
        <v>1</v>
      </c>
      <c r="AF1223" s="5">
        <f t="shared" si="1996"/>
        <v>47.010000000000218</v>
      </c>
      <c r="AG1223" s="5">
        <f t="shared" si="1997"/>
        <v>66.769999999999982</v>
      </c>
      <c r="AH1223" s="5">
        <f t="shared" si="1998"/>
        <v>15.849999999999909</v>
      </c>
      <c r="AI1223" s="5">
        <f t="shared" si="1999"/>
        <v>-3.9099999999998545</v>
      </c>
      <c r="AJ1223" s="5"/>
      <c r="AK1223" s="5">
        <f t="shared" si="2000"/>
        <v>15.849999999999909</v>
      </c>
      <c r="AL1223" s="5">
        <f t="shared" si="1915"/>
        <v>16.038999999999895</v>
      </c>
      <c r="AM1223" s="5">
        <f t="shared" si="2001"/>
        <v>47.010000000000218</v>
      </c>
      <c r="AN1223" s="5">
        <f t="shared" si="1911"/>
        <v>34.518000000000072</v>
      </c>
      <c r="AO1223" s="5">
        <f t="shared" si="1912"/>
        <v>1</v>
      </c>
      <c r="AP1223" s="5">
        <f t="shared" si="1931"/>
        <v>4</v>
      </c>
      <c r="AQ1223" s="5">
        <f t="shared" si="1950"/>
        <v>4</v>
      </c>
      <c r="AR1223" s="5"/>
      <c r="AS1223" s="5">
        <f t="shared" si="1994"/>
        <v>66.769999999999982</v>
      </c>
      <c r="AT1223" s="5">
        <f t="shared" si="1911"/>
        <v>50.581999999999972</v>
      </c>
      <c r="AU1223" s="5">
        <f t="shared" si="2002"/>
        <v>-3.9099999999998545</v>
      </c>
      <c r="AV1223" s="5">
        <f t="shared" si="2005"/>
        <v>-19.759999999999764</v>
      </c>
      <c r="AW1223" s="5">
        <f t="shared" si="2003"/>
        <v>4</v>
      </c>
      <c r="AZ1223" s="4">
        <f t="shared" si="1940"/>
        <v>0.37806637806638488</v>
      </c>
      <c r="BA1223" s="5">
        <f t="shared" si="1946"/>
        <v>0</v>
      </c>
      <c r="BB1223" s="4">
        <f t="shared" si="1941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  <c r="CB1223" s="5">
        <f t="shared" si="1920"/>
        <v>47.010000000000218</v>
      </c>
      <c r="CC1223" s="5">
        <f t="shared" si="1921"/>
        <v>15.849999999999909</v>
      </c>
      <c r="CD1223" s="5">
        <f t="shared" si="1932"/>
        <v>47.010000000000218</v>
      </c>
      <c r="CE1223" s="5">
        <f t="shared" si="1923"/>
        <v>-30</v>
      </c>
      <c r="CF1223" s="5"/>
      <c r="CG1223" s="5">
        <f t="shared" si="1924"/>
        <v>-50</v>
      </c>
      <c r="CH1223" s="5">
        <f t="shared" si="1927"/>
        <v>41.329999999999927</v>
      </c>
      <c r="CI1223" s="5">
        <f t="shared" si="1925"/>
        <v>-52.989999999999782</v>
      </c>
    </row>
    <row r="1224" spans="1:87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5">
        <f t="shared" si="1987"/>
        <v>46.789999999999964</v>
      </c>
      <c r="K1224" s="5">
        <f t="shared" si="1909"/>
        <v>55.331666666666628</v>
      </c>
      <c r="L1224" s="5">
        <f t="shared" si="1991"/>
        <v>45.700000000000273</v>
      </c>
      <c r="M1224" s="5">
        <f t="shared" ref="M1224" si="2007">AVERAGE(L1213:L1224)</f>
        <v>44.507500000000128</v>
      </c>
      <c r="N1224" s="6" t="s">
        <v>37</v>
      </c>
      <c r="O1224" s="5">
        <f t="shared" si="1993"/>
        <v>237.76999999999998</v>
      </c>
      <c r="P1224" s="4">
        <f t="shared" si="1934"/>
        <v>0</v>
      </c>
      <c r="Q1224" s="5">
        <f t="shared" si="1935"/>
        <v>12.870000000000346</v>
      </c>
      <c r="R1224" s="5">
        <f t="shared" si="1936"/>
        <v>240.98750000000007</v>
      </c>
      <c r="S1224" s="4">
        <f t="shared" si="1937"/>
        <v>0</v>
      </c>
      <c r="T1224" s="4">
        <f t="shared" si="1938"/>
        <v>0</v>
      </c>
      <c r="U1224" s="5">
        <f t="shared" si="1929"/>
        <v>244.90200000000004</v>
      </c>
      <c r="V1224" s="5">
        <f t="shared" si="1930"/>
        <v>-7.1320000000000618</v>
      </c>
      <c r="X1224" s="5">
        <f t="shared" si="1989"/>
        <v>7.8900000000003274</v>
      </c>
      <c r="Y1224" s="5">
        <f t="shared" si="1990"/>
        <v>21.920000000000073</v>
      </c>
      <c r="AA1224" s="5">
        <f t="shared" ref="AA1224:AA1287" si="2008">IF(AND(X1224&gt;0,Y1224&gt;0),1,0)</f>
        <v>1</v>
      </c>
      <c r="AB1224" s="5">
        <f t="shared" ref="AB1224:AB1287" si="2009">IF(AND($X1224&lt;0,$Y1224&lt;0),1,0)</f>
        <v>0</v>
      </c>
      <c r="AC1224" s="5">
        <f t="shared" ref="AC1224:AC1287" si="2010">SUM(AA1224:AB1224)</f>
        <v>1</v>
      </c>
      <c r="AF1224" s="5">
        <f t="shared" si="1996"/>
        <v>24.120000000000346</v>
      </c>
      <c r="AG1224" s="5">
        <f t="shared" si="1997"/>
        <v>46.789999999999964</v>
      </c>
      <c r="AH1224" s="5">
        <f t="shared" si="1998"/>
        <v>3.7699999999999818</v>
      </c>
      <c r="AI1224" s="5">
        <f t="shared" si="1999"/>
        <v>-18.899999999999636</v>
      </c>
      <c r="AJ1224" s="5"/>
      <c r="AK1224" s="5">
        <f t="shared" si="2000"/>
        <v>3.7699999999999818</v>
      </c>
      <c r="AL1224" s="5">
        <f t="shared" si="1915"/>
        <v>16.038999999999895</v>
      </c>
      <c r="AM1224" s="5">
        <f t="shared" si="2001"/>
        <v>24.120000000000346</v>
      </c>
      <c r="AN1224" s="5">
        <f t="shared" si="1911"/>
        <v>33.686000000000107</v>
      </c>
      <c r="AO1224" s="5">
        <f t="shared" si="1912"/>
        <v>0</v>
      </c>
      <c r="AP1224" s="5">
        <f t="shared" si="1931"/>
        <v>4</v>
      </c>
      <c r="AQ1224" s="5">
        <f t="shared" si="1950"/>
        <v>4</v>
      </c>
      <c r="AR1224" s="5"/>
      <c r="AS1224" s="5">
        <f t="shared" si="1994"/>
        <v>46.789999999999964</v>
      </c>
      <c r="AT1224" s="5">
        <f t="shared" si="1911"/>
        <v>50.547999999999959</v>
      </c>
      <c r="AU1224" s="5">
        <f t="shared" si="2002"/>
        <v>-18.899999999999636</v>
      </c>
      <c r="AV1224" s="5">
        <f t="shared" si="2005"/>
        <v>-22.669999999999618</v>
      </c>
      <c r="AW1224" s="5">
        <f t="shared" si="2003"/>
        <v>5</v>
      </c>
      <c r="AZ1224" s="4">
        <f t="shared" si="1940"/>
        <v>0</v>
      </c>
      <c r="BA1224" s="5">
        <f t="shared" si="1946"/>
        <v>0</v>
      </c>
      <c r="BB1224" s="4">
        <f t="shared" si="1941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  <c r="CB1224" s="5">
        <f t="shared" si="1920"/>
        <v>24.120000000000346</v>
      </c>
      <c r="CC1224" s="5">
        <f t="shared" si="1921"/>
        <v>3.7699999999999818</v>
      </c>
      <c r="CD1224" s="5">
        <f t="shared" si="1932"/>
        <v>7.8900000000003274</v>
      </c>
      <c r="CE1224" s="5">
        <f t="shared" si="1923"/>
        <v>-21.920000000000073</v>
      </c>
      <c r="CF1224" s="5"/>
      <c r="CG1224" s="5">
        <f t="shared" si="1924"/>
        <v>-50</v>
      </c>
      <c r="CH1224" s="5">
        <f t="shared" si="1927"/>
        <v>21.920000000000073</v>
      </c>
      <c r="CI1224" s="5">
        <f t="shared" si="1925"/>
        <v>-92.109999999999673</v>
      </c>
    </row>
    <row r="1225" spans="1:87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5">
        <f t="shared" si="1987"/>
        <v>43.889999999999873</v>
      </c>
      <c r="K1225" s="5">
        <f t="shared" si="1909"/>
        <v>54.147499999999958</v>
      </c>
      <c r="L1225" s="5">
        <f t="shared" si="1991"/>
        <v>31.769999999999982</v>
      </c>
      <c r="M1225" s="5">
        <f t="shared" ref="M1225" si="2011">AVERAGE(L1214:L1225)</f>
        <v>44.485833333333439</v>
      </c>
      <c r="N1225" s="6" t="s">
        <v>36</v>
      </c>
      <c r="O1225" s="5">
        <f t="shared" si="1993"/>
        <v>253.42999999999984</v>
      </c>
      <c r="P1225" s="4">
        <f t="shared" si="1934"/>
        <v>1</v>
      </c>
      <c r="Q1225" s="5">
        <f t="shared" si="1935"/>
        <v>15.659999999999854</v>
      </c>
      <c r="R1225" s="5">
        <f t="shared" si="1936"/>
        <v>241.68499999999995</v>
      </c>
      <c r="S1225" s="4">
        <f t="shared" si="1937"/>
        <v>1</v>
      </c>
      <c r="T1225" s="4">
        <f t="shared" si="1938"/>
        <v>0.60697674418603664</v>
      </c>
      <c r="U1225" s="5">
        <f t="shared" si="1929"/>
        <v>245.99400000000006</v>
      </c>
      <c r="V1225" s="5">
        <f t="shared" si="1930"/>
        <v>7.4359999999997797</v>
      </c>
      <c r="X1225" s="5">
        <f t="shared" si="1989"/>
        <v>-4.75</v>
      </c>
      <c r="Y1225" s="5">
        <f t="shared" si="1990"/>
        <v>-1.6900000000000546</v>
      </c>
      <c r="AA1225" s="5">
        <f t="shared" si="2008"/>
        <v>0</v>
      </c>
      <c r="AB1225" s="5">
        <f t="shared" si="2009"/>
        <v>1</v>
      </c>
      <c r="AC1225" s="5">
        <f t="shared" si="2010"/>
        <v>1</v>
      </c>
      <c r="AF1225" s="5">
        <f t="shared" si="1996"/>
        <v>29.190000000000055</v>
      </c>
      <c r="AG1225" s="5">
        <f t="shared" si="1997"/>
        <v>34.599999999999909</v>
      </c>
      <c r="AH1225" s="5">
        <f t="shared" si="1998"/>
        <v>14.699999999999818</v>
      </c>
      <c r="AI1225" s="5">
        <f t="shared" si="1999"/>
        <v>9.2899999999999636</v>
      </c>
      <c r="AJ1225" s="5"/>
      <c r="AK1225" s="5">
        <f t="shared" si="2000"/>
        <v>14.699999999999818</v>
      </c>
      <c r="AL1225" s="5">
        <f t="shared" si="1915"/>
        <v>16.038999999999895</v>
      </c>
      <c r="AM1225" s="5">
        <f t="shared" si="2001"/>
        <v>29.190000000000055</v>
      </c>
      <c r="AN1225" s="5">
        <f t="shared" si="1911"/>
        <v>32.632000000000104</v>
      </c>
      <c r="AO1225" s="5">
        <f t="shared" si="1912"/>
        <v>0</v>
      </c>
      <c r="AP1225" s="5">
        <f t="shared" si="1931"/>
        <v>3</v>
      </c>
      <c r="AQ1225" s="5">
        <f t="shared" si="1950"/>
        <v>3.9</v>
      </c>
      <c r="AR1225" s="5"/>
      <c r="AS1225" s="5">
        <f t="shared" si="1994"/>
        <v>34.599999999999909</v>
      </c>
      <c r="AT1225" s="5">
        <f t="shared" si="1911"/>
        <v>49.709999999999944</v>
      </c>
      <c r="AU1225" s="5">
        <f t="shared" si="2002"/>
        <v>9.2899999999999636</v>
      </c>
      <c r="AV1225" s="5">
        <f t="shared" si="2005"/>
        <v>-5.4099999999998545</v>
      </c>
      <c r="AW1225" s="5">
        <f t="shared" si="2003"/>
        <v>6</v>
      </c>
      <c r="AZ1225" s="4">
        <f t="shared" si="1940"/>
        <v>0.60697674418603664</v>
      </c>
      <c r="BA1225" s="5">
        <f t="shared" si="1946"/>
        <v>0</v>
      </c>
      <c r="BB1225" s="4">
        <f t="shared" si="1941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  <c r="CB1225" s="5">
        <f t="shared" si="1920"/>
        <v>29.190000000000055</v>
      </c>
      <c r="CC1225" s="5">
        <f t="shared" si="1921"/>
        <v>14.699999999999818</v>
      </c>
      <c r="CD1225" s="5">
        <f t="shared" si="1932"/>
        <v>-4.75</v>
      </c>
      <c r="CE1225" s="5">
        <f t="shared" si="1923"/>
        <v>-30</v>
      </c>
      <c r="CF1225" s="5"/>
      <c r="CG1225" s="5">
        <f t="shared" si="1924"/>
        <v>-50</v>
      </c>
      <c r="CH1225" s="5">
        <f t="shared" si="1927"/>
        <v>-1.6900000000000546</v>
      </c>
      <c r="CI1225" s="5">
        <f t="shared" si="1925"/>
        <v>-104.75</v>
      </c>
    </row>
    <row r="1226" spans="1:87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5">
        <f t="shared" si="1987"/>
        <v>58.599999999999909</v>
      </c>
      <c r="K1226" s="5">
        <f t="shared" si="1909"/>
        <v>55.103333333333275</v>
      </c>
      <c r="L1226" s="5">
        <f t="shared" si="1991"/>
        <v>43.599999999999909</v>
      </c>
      <c r="M1226" s="5">
        <f t="shared" ref="M1226" si="2012">AVERAGE(L1215:L1226)</f>
        <v>45.498333333333413</v>
      </c>
      <c r="N1226" s="6" t="s">
        <v>37</v>
      </c>
      <c r="O1226" s="5">
        <f t="shared" si="1993"/>
        <v>278.56999999999971</v>
      </c>
      <c r="P1226" s="4">
        <f t="shared" si="1934"/>
        <v>1</v>
      </c>
      <c r="Q1226" s="5">
        <f t="shared" si="1935"/>
        <v>40.799999999999727</v>
      </c>
      <c r="R1226" s="5">
        <f t="shared" si="1936"/>
        <v>247.96999999999991</v>
      </c>
      <c r="S1226" s="4">
        <f t="shared" si="1937"/>
        <v>1</v>
      </c>
      <c r="T1226" s="4">
        <f t="shared" si="1938"/>
        <v>1</v>
      </c>
      <c r="U1226" s="5">
        <f t="shared" si="1929"/>
        <v>252.63800000000001</v>
      </c>
      <c r="V1226" s="5">
        <f t="shared" si="1930"/>
        <v>25.931999999999704</v>
      </c>
      <c r="X1226" s="5">
        <f t="shared" si="1989"/>
        <v>51.460000000000036</v>
      </c>
      <c r="Y1226" s="5">
        <f t="shared" si="1990"/>
        <v>36.130000000000109</v>
      </c>
      <c r="AA1226" s="5">
        <f t="shared" si="2008"/>
        <v>1</v>
      </c>
      <c r="AB1226" s="5">
        <f t="shared" si="2009"/>
        <v>0</v>
      </c>
      <c r="AC1226" s="5">
        <f t="shared" si="2010"/>
        <v>1</v>
      </c>
      <c r="AF1226" s="5">
        <f t="shared" si="1996"/>
        <v>56.670000000000073</v>
      </c>
      <c r="AG1226" s="5">
        <f t="shared" si="1997"/>
        <v>57.599999999999909</v>
      </c>
      <c r="AH1226" s="5">
        <f t="shared" si="1998"/>
        <v>1.9299999999998363</v>
      </c>
      <c r="AI1226" s="5">
        <f t="shared" si="1999"/>
        <v>1</v>
      </c>
      <c r="AJ1226" s="5"/>
      <c r="AK1226" s="5">
        <f t="shared" si="2000"/>
        <v>1.9299999999998363</v>
      </c>
      <c r="AL1226" s="5">
        <f t="shared" si="1915"/>
        <v>16.038999999999895</v>
      </c>
      <c r="AM1226" s="5">
        <f t="shared" si="2001"/>
        <v>56.670000000000073</v>
      </c>
      <c r="AN1226" s="5">
        <f t="shared" si="1911"/>
        <v>35.409000000000106</v>
      </c>
      <c r="AO1226" s="5">
        <f t="shared" si="1912"/>
        <v>1</v>
      </c>
      <c r="AP1226" s="5">
        <f t="shared" si="1931"/>
        <v>4</v>
      </c>
      <c r="AQ1226" s="5">
        <f t="shared" si="1950"/>
        <v>4</v>
      </c>
      <c r="AR1226" s="5"/>
      <c r="AS1226" s="5">
        <f t="shared" si="1994"/>
        <v>57.599999999999909</v>
      </c>
      <c r="AT1226" s="5">
        <f t="shared" si="1911"/>
        <v>53.019999999999939</v>
      </c>
      <c r="AU1226" s="5">
        <f t="shared" si="2002"/>
        <v>1</v>
      </c>
      <c r="AV1226" s="5">
        <f t="shared" si="2005"/>
        <v>-0.92999999999983629</v>
      </c>
      <c r="AW1226" s="5">
        <f t="shared" si="2003"/>
        <v>2</v>
      </c>
      <c r="AZ1226" s="4">
        <f t="shared" si="1940"/>
        <v>1</v>
      </c>
      <c r="BA1226" s="5">
        <f t="shared" si="1946"/>
        <v>0</v>
      </c>
      <c r="BB1226" s="4">
        <f t="shared" si="1941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  <c r="CB1226" s="5">
        <f t="shared" si="1920"/>
        <v>56.670000000000073</v>
      </c>
      <c r="CC1226" s="5">
        <f t="shared" si="1921"/>
        <v>1.9299999999998363</v>
      </c>
      <c r="CD1226" s="5">
        <f t="shared" si="1932"/>
        <v>51.460000000000036</v>
      </c>
      <c r="CE1226" s="5">
        <f t="shared" si="1923"/>
        <v>-30</v>
      </c>
      <c r="CF1226" s="5"/>
      <c r="CG1226" s="5">
        <f t="shared" si="1924"/>
        <v>-50</v>
      </c>
      <c r="CH1226" s="5">
        <f t="shared" si="1927"/>
        <v>36.130000000000109</v>
      </c>
      <c r="CI1226" s="5">
        <f t="shared" si="1925"/>
        <v>-48.539999999999964</v>
      </c>
    </row>
    <row r="1227" spans="1:87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5">
        <f t="shared" si="1987"/>
        <v>31.760000000000218</v>
      </c>
      <c r="K1227" s="5">
        <f t="shared" si="1909"/>
        <v>54.168333333333294</v>
      </c>
      <c r="L1227" s="5">
        <f t="shared" si="1991"/>
        <v>34.859999999999673</v>
      </c>
      <c r="M1227" s="5">
        <f t="shared" ref="M1227" si="2013">AVERAGE(L1216:L1227)</f>
        <v>45.685000000000024</v>
      </c>
      <c r="N1227" s="6" t="s">
        <v>37</v>
      </c>
      <c r="O1227" s="5">
        <f t="shared" si="1993"/>
        <v>271.73</v>
      </c>
      <c r="P1227" s="4">
        <f t="shared" si="1934"/>
        <v>0.83235294117647707</v>
      </c>
      <c r="Q1227" s="5">
        <f t="shared" si="1935"/>
        <v>40.799999999999727</v>
      </c>
      <c r="R1227" s="5">
        <f t="shared" si="1936"/>
        <v>247.96999999999991</v>
      </c>
      <c r="S1227" s="4">
        <f t="shared" si="1937"/>
        <v>0.83235294117647707</v>
      </c>
      <c r="T1227" s="4">
        <f t="shared" si="1938"/>
        <v>0.83235294117647707</v>
      </c>
      <c r="U1227" s="5">
        <f t="shared" si="1929"/>
        <v>258.428</v>
      </c>
      <c r="V1227" s="5">
        <f t="shared" si="1930"/>
        <v>13.302000000000021</v>
      </c>
      <c r="X1227" s="5">
        <f t="shared" si="1989"/>
        <v>19.740000000000236</v>
      </c>
      <c r="Y1227" s="5">
        <f t="shared" si="1990"/>
        <v>26.910000000000309</v>
      </c>
      <c r="AA1227" s="5">
        <f t="shared" si="2008"/>
        <v>1</v>
      </c>
      <c r="AB1227" s="5">
        <f t="shared" si="2009"/>
        <v>0</v>
      </c>
      <c r="AC1227" s="5">
        <f t="shared" si="2010"/>
        <v>1</v>
      </c>
      <c r="AF1227" s="5">
        <f t="shared" si="1996"/>
        <v>24.5300000000002</v>
      </c>
      <c r="AG1227" s="5">
        <f t="shared" si="1997"/>
        <v>29.720000000000255</v>
      </c>
      <c r="AH1227" s="5">
        <f t="shared" si="1998"/>
        <v>7.2300000000000182</v>
      </c>
      <c r="AI1227" s="5">
        <f t="shared" si="1999"/>
        <v>2.0399999999999636</v>
      </c>
      <c r="AJ1227" s="5"/>
      <c r="AK1227" s="5">
        <f t="shared" si="2000"/>
        <v>7.2300000000000182</v>
      </c>
      <c r="AL1227" s="5">
        <f t="shared" si="1915"/>
        <v>16.038999999999895</v>
      </c>
      <c r="AM1227" s="5">
        <f t="shared" si="2001"/>
        <v>24.5300000000002</v>
      </c>
      <c r="AN1227" s="5">
        <f t="shared" si="1911"/>
        <v>33.99100000000012</v>
      </c>
      <c r="AO1227" s="5">
        <f t="shared" si="1912"/>
        <v>0</v>
      </c>
      <c r="AP1227" s="5">
        <f t="shared" si="1931"/>
        <v>3</v>
      </c>
      <c r="AQ1227" s="5">
        <f t="shared" si="1950"/>
        <v>3.9</v>
      </c>
      <c r="AR1227" s="5"/>
      <c r="AS1227" s="5">
        <f t="shared" si="1994"/>
        <v>29.720000000000255</v>
      </c>
      <c r="AT1227" s="5">
        <f t="shared" si="1911"/>
        <v>49.163999999999987</v>
      </c>
      <c r="AU1227" s="5">
        <f t="shared" si="2002"/>
        <v>2.0399999999999636</v>
      </c>
      <c r="AV1227" s="5">
        <f t="shared" si="2005"/>
        <v>-5.1900000000000546</v>
      </c>
      <c r="AW1227" s="5">
        <f t="shared" si="2003"/>
        <v>3</v>
      </c>
      <c r="AZ1227" s="4">
        <f t="shared" si="1940"/>
        <v>0.83235294117647707</v>
      </c>
      <c r="BA1227" s="5">
        <f t="shared" si="1946"/>
        <v>-6.8399999999996908</v>
      </c>
      <c r="BB1227" s="4">
        <f t="shared" si="1941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  <c r="CB1227" s="5">
        <f t="shared" si="1920"/>
        <v>24.5300000000002</v>
      </c>
      <c r="CC1227" s="5">
        <f t="shared" si="1921"/>
        <v>7.2300000000000182</v>
      </c>
      <c r="CD1227" s="5">
        <f t="shared" si="1932"/>
        <v>19.740000000000236</v>
      </c>
      <c r="CE1227" s="5">
        <f t="shared" si="1923"/>
        <v>-26.910000000000309</v>
      </c>
      <c r="CF1227" s="5"/>
      <c r="CG1227" s="5">
        <f t="shared" si="1924"/>
        <v>-50</v>
      </c>
      <c r="CH1227" s="5">
        <f t="shared" si="1927"/>
        <v>26.910000000000309</v>
      </c>
      <c r="CI1227" s="5">
        <f t="shared" si="1925"/>
        <v>-80.259999999999764</v>
      </c>
    </row>
    <row r="1228" spans="1:87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5">
        <f t="shared" si="1987"/>
        <v>45.290000000000418</v>
      </c>
      <c r="K1228" s="5">
        <f t="shared" ref="K1228:K1291" si="2014">AVERAGE(J1217:J1228)</f>
        <v>54.626666666666665</v>
      </c>
      <c r="L1228" s="5">
        <f t="shared" si="1991"/>
        <v>32.989999999999782</v>
      </c>
      <c r="M1228" s="5">
        <f t="shared" ref="M1228" si="2015">AVERAGE(L1217:L1228)</f>
        <v>45.906666666666673</v>
      </c>
      <c r="N1228" s="6" t="s">
        <v>36</v>
      </c>
      <c r="O1228" s="5">
        <f t="shared" si="1993"/>
        <v>269.11000000000013</v>
      </c>
      <c r="P1228" s="4">
        <f t="shared" si="1934"/>
        <v>0.76813725490196949</v>
      </c>
      <c r="Q1228" s="5">
        <f t="shared" si="1935"/>
        <v>40.799999999999727</v>
      </c>
      <c r="R1228" s="5">
        <f t="shared" si="1936"/>
        <v>247.96999999999991</v>
      </c>
      <c r="S1228" s="4">
        <f t="shared" si="1937"/>
        <v>0.76813725490196949</v>
      </c>
      <c r="T1228" s="4">
        <f t="shared" si="1938"/>
        <v>0.76813725490196949</v>
      </c>
      <c r="U1228" s="5">
        <f t="shared" si="1929"/>
        <v>262.12199999999996</v>
      </c>
      <c r="V1228" s="5">
        <f t="shared" si="1930"/>
        <v>6.9880000000001701</v>
      </c>
      <c r="X1228" s="5">
        <f t="shared" si="1989"/>
        <v>-22.369999999999891</v>
      </c>
      <c r="Y1228" s="5">
        <f t="shared" si="1990"/>
        <v>-20.269999999999982</v>
      </c>
      <c r="AA1228" s="5">
        <f t="shared" si="2008"/>
        <v>0</v>
      </c>
      <c r="AB1228" s="5">
        <f t="shared" si="2009"/>
        <v>1</v>
      </c>
      <c r="AC1228" s="5">
        <f t="shared" si="2010"/>
        <v>1</v>
      </c>
      <c r="AF1228" s="5">
        <f t="shared" si="1996"/>
        <v>12.120000000000346</v>
      </c>
      <c r="AG1228" s="5">
        <f t="shared" si="1997"/>
        <v>35.960000000000036</v>
      </c>
      <c r="AH1228" s="5">
        <f t="shared" si="1998"/>
        <v>33.170000000000073</v>
      </c>
      <c r="AI1228" s="5">
        <f t="shared" si="1999"/>
        <v>9.330000000000382</v>
      </c>
      <c r="AJ1228" s="5"/>
      <c r="AK1228" s="5">
        <f t="shared" si="2000"/>
        <v>12.120000000000346</v>
      </c>
      <c r="AL1228" s="5">
        <f t="shared" si="1915"/>
        <v>16.038999999999895</v>
      </c>
      <c r="AM1228" s="5">
        <f t="shared" si="2001"/>
        <v>33.170000000000073</v>
      </c>
      <c r="AN1228" s="5">
        <f t="shared" ref="AN1228:AT1291" si="2016">AVERAGE(AM1219:AM1228)</f>
        <v>34.444000000000095</v>
      </c>
      <c r="AO1228" s="5">
        <f t="shared" ref="AO1228:AO1291" si="2017">IF(AM1228&gt;AN1228,1,0)</f>
        <v>0</v>
      </c>
      <c r="AP1228" s="5">
        <f t="shared" si="1931"/>
        <v>3</v>
      </c>
      <c r="AQ1228" s="5">
        <f t="shared" si="1950"/>
        <v>3.8</v>
      </c>
      <c r="AR1228" s="5"/>
      <c r="AS1228" s="5">
        <f t="shared" si="1994"/>
        <v>35.960000000000036</v>
      </c>
      <c r="AT1228" s="5">
        <f t="shared" si="2016"/>
        <v>45.31899999999996</v>
      </c>
      <c r="AU1228" s="5">
        <f t="shared" si="2002"/>
        <v>9.330000000000382</v>
      </c>
      <c r="AV1228" s="5">
        <f t="shared" si="2005"/>
        <v>-23.839999999999691</v>
      </c>
      <c r="AW1228" s="5">
        <f t="shared" si="2003"/>
        <v>4</v>
      </c>
      <c r="AZ1228" s="4">
        <f t="shared" si="1940"/>
        <v>0.76813725490196949</v>
      </c>
      <c r="BA1228" s="5">
        <f t="shared" si="1946"/>
        <v>0</v>
      </c>
      <c r="BB1228" s="4">
        <f t="shared" si="1941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  <c r="CB1228" s="5">
        <f t="shared" si="1920"/>
        <v>12.120000000000346</v>
      </c>
      <c r="CC1228" s="5">
        <f t="shared" si="1921"/>
        <v>33.170000000000073</v>
      </c>
      <c r="CD1228" s="5">
        <f t="shared" si="1932"/>
        <v>-22.369999999999891</v>
      </c>
      <c r="CE1228" s="5">
        <f t="shared" si="1923"/>
        <v>20.269999999999982</v>
      </c>
      <c r="CF1228" s="5"/>
      <c r="CG1228" s="5">
        <f t="shared" si="1924"/>
        <v>-50</v>
      </c>
      <c r="CH1228" s="5">
        <f t="shared" si="1927"/>
        <v>-20.269999999999982</v>
      </c>
      <c r="CI1228" s="5">
        <f t="shared" si="1925"/>
        <v>-122.36999999999989</v>
      </c>
    </row>
    <row r="1229" spans="1:87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5">
        <f t="shared" si="1987"/>
        <v>27.510000000000218</v>
      </c>
      <c r="K1229" s="5">
        <f t="shared" si="2014"/>
        <v>51.229166666666707</v>
      </c>
      <c r="L1229" s="5">
        <f t="shared" si="1991"/>
        <v>28.4699999999998</v>
      </c>
      <c r="M1229" s="5">
        <f t="shared" ref="M1229" si="2018">AVERAGE(L1218:L1229)</f>
        <v>42.976666666666652</v>
      </c>
      <c r="N1229" s="6" t="s">
        <v>36</v>
      </c>
      <c r="O1229" s="5">
        <f t="shared" si="1993"/>
        <v>278.93000000000029</v>
      </c>
      <c r="P1229" s="4">
        <f t="shared" si="1934"/>
        <v>1</v>
      </c>
      <c r="Q1229" s="5">
        <f t="shared" si="1935"/>
        <v>25.500000000000455</v>
      </c>
      <c r="R1229" s="5">
        <f t="shared" si="1936"/>
        <v>259.80499999999995</v>
      </c>
      <c r="S1229" s="4">
        <f t="shared" si="1937"/>
        <v>1</v>
      </c>
      <c r="T1229" s="4">
        <f t="shared" si="1938"/>
        <v>1</v>
      </c>
      <c r="U1229" s="5">
        <f t="shared" si="1929"/>
        <v>270.35399999999998</v>
      </c>
      <c r="V1229" s="5">
        <f t="shared" si="1930"/>
        <v>8.576000000000306</v>
      </c>
      <c r="X1229" s="5">
        <f t="shared" si="1989"/>
        <v>8.7699999999999818</v>
      </c>
      <c r="Y1229" s="5">
        <f t="shared" si="1990"/>
        <v>13.739999999999782</v>
      </c>
      <c r="AA1229" s="5">
        <f t="shared" si="2008"/>
        <v>1</v>
      </c>
      <c r="AB1229" s="5">
        <f t="shared" si="2009"/>
        <v>0</v>
      </c>
      <c r="AC1229" s="5">
        <f t="shared" si="2010"/>
        <v>1</v>
      </c>
      <c r="AF1229" s="5">
        <f t="shared" si="1996"/>
        <v>8.7699999999999818</v>
      </c>
      <c r="AG1229" s="5">
        <f t="shared" si="1997"/>
        <v>2.3400000000001455</v>
      </c>
      <c r="AH1229" s="5">
        <f t="shared" si="1998"/>
        <v>18.740000000000236</v>
      </c>
      <c r="AI1229" s="5">
        <f t="shared" si="1999"/>
        <v>25.170000000000073</v>
      </c>
      <c r="AJ1229" s="5"/>
      <c r="AK1229" s="5">
        <f t="shared" si="2000"/>
        <v>8.7699999999999818</v>
      </c>
      <c r="AL1229" s="5">
        <f t="shared" si="1915"/>
        <v>14.814999999999827</v>
      </c>
      <c r="AM1229" s="5">
        <f t="shared" si="2001"/>
        <v>18.740000000000236</v>
      </c>
      <c r="AN1229" s="5">
        <f t="shared" si="2016"/>
        <v>32.870000000000118</v>
      </c>
      <c r="AO1229" s="5">
        <f t="shared" si="2017"/>
        <v>0</v>
      </c>
      <c r="AP1229" s="5">
        <f t="shared" si="1931"/>
        <v>3</v>
      </c>
      <c r="AQ1229" s="5">
        <f t="shared" si="1950"/>
        <v>3.7</v>
      </c>
      <c r="AR1229" s="5"/>
      <c r="AS1229" s="5">
        <f t="shared" si="1994"/>
        <v>25.170000000000073</v>
      </c>
      <c r="AT1229" s="5">
        <f t="shared" si="2016"/>
        <v>44.365999999999985</v>
      </c>
      <c r="AU1229" s="5">
        <f t="shared" si="2002"/>
        <v>2.3400000000001455</v>
      </c>
      <c r="AV1229" s="5">
        <f t="shared" si="2005"/>
        <v>6.4299999999998363</v>
      </c>
      <c r="AW1229" s="5">
        <f t="shared" si="2003"/>
        <v>5</v>
      </c>
      <c r="AZ1229" s="4">
        <f t="shared" si="1940"/>
        <v>1</v>
      </c>
      <c r="BA1229" s="5">
        <f t="shared" si="1946"/>
        <v>0</v>
      </c>
      <c r="BB1229" s="4">
        <f t="shared" si="1941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  <c r="CB1229" s="5">
        <f t="shared" si="1920"/>
        <v>8.7699999999999818</v>
      </c>
      <c r="CC1229" s="5">
        <f t="shared" si="1921"/>
        <v>18.740000000000236</v>
      </c>
      <c r="CD1229" s="5">
        <f t="shared" si="1932"/>
        <v>8.7699999999999818</v>
      </c>
      <c r="CE1229" s="5">
        <f t="shared" si="1923"/>
        <v>-13.739999999999782</v>
      </c>
      <c r="CF1229" s="5"/>
      <c r="CG1229" s="5">
        <f t="shared" si="1924"/>
        <v>-50</v>
      </c>
      <c r="CH1229" s="5">
        <f t="shared" si="1927"/>
        <v>13.739999999999782</v>
      </c>
      <c r="CI1229" s="5">
        <f t="shared" si="1925"/>
        <v>-91.230000000000018</v>
      </c>
    </row>
    <row r="1230" spans="1:87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5">
        <f t="shared" si="1987"/>
        <v>70.399999999999636</v>
      </c>
      <c r="K1230" s="5">
        <f t="shared" si="2014"/>
        <v>50.894999999999982</v>
      </c>
      <c r="L1230" s="5">
        <f t="shared" si="1991"/>
        <v>49.150000000000091</v>
      </c>
      <c r="M1230" s="5">
        <f t="shared" ref="M1230" si="2019">AVERAGE(L1219:L1230)</f>
        <v>42.910833333333322</v>
      </c>
      <c r="N1230" s="6" t="s">
        <v>37</v>
      </c>
      <c r="O1230" s="5">
        <f t="shared" si="1993"/>
        <v>282.59000000000015</v>
      </c>
      <c r="P1230" s="4">
        <f t="shared" si="1934"/>
        <v>1</v>
      </c>
      <c r="Q1230" s="5">
        <f t="shared" si="1935"/>
        <v>13.480000000000018</v>
      </c>
      <c r="R1230" s="5">
        <f t="shared" si="1936"/>
        <v>272.48000000000013</v>
      </c>
      <c r="S1230" s="4">
        <f t="shared" si="1937"/>
        <v>1</v>
      </c>
      <c r="T1230" s="4">
        <f t="shared" si="1938"/>
        <v>1</v>
      </c>
      <c r="U1230" s="5">
        <f t="shared" si="1929"/>
        <v>276.18600000000004</v>
      </c>
      <c r="V1230" s="5">
        <f t="shared" si="1930"/>
        <v>6.40400000000011</v>
      </c>
      <c r="X1230" s="5">
        <f t="shared" si="1989"/>
        <v>-11.430000000000291</v>
      </c>
      <c r="Y1230" s="5">
        <f t="shared" si="1990"/>
        <v>-15.200000000000273</v>
      </c>
      <c r="AA1230" s="5">
        <f t="shared" si="2008"/>
        <v>0</v>
      </c>
      <c r="AB1230" s="5">
        <f t="shared" si="2009"/>
        <v>1</v>
      </c>
      <c r="AC1230" s="5">
        <f t="shared" si="2010"/>
        <v>1</v>
      </c>
      <c r="AF1230" s="5">
        <f t="shared" si="1996"/>
        <v>36.769999999999527</v>
      </c>
      <c r="AG1230" s="5">
        <f t="shared" si="1997"/>
        <v>70.399999999999636</v>
      </c>
      <c r="AH1230" s="5">
        <f t="shared" si="1998"/>
        <v>26.960000000000036</v>
      </c>
      <c r="AI1230" s="5">
        <f t="shared" si="1999"/>
        <v>-6.6700000000000728</v>
      </c>
      <c r="AJ1230" s="5"/>
      <c r="AK1230" s="5">
        <f t="shared" si="2000"/>
        <v>26.960000000000036</v>
      </c>
      <c r="AL1230" s="5">
        <f t="shared" ref="AL1230:AL1293" si="2020">PERCENTILE(AK1221:AK1230,0.9)</f>
        <v>16.960999999999917</v>
      </c>
      <c r="AM1230" s="5">
        <f t="shared" si="2001"/>
        <v>36.769999999999527</v>
      </c>
      <c r="AN1230" s="5">
        <f t="shared" si="2016"/>
        <v>32.962000000000081</v>
      </c>
      <c r="AO1230" s="5">
        <f t="shared" si="2017"/>
        <v>1</v>
      </c>
      <c r="AP1230" s="5">
        <f t="shared" si="1931"/>
        <v>4</v>
      </c>
      <c r="AQ1230" s="5">
        <f t="shared" si="1950"/>
        <v>3.7</v>
      </c>
      <c r="AR1230" s="5"/>
      <c r="AS1230" s="5">
        <f t="shared" si="1994"/>
        <v>70.399999999999636</v>
      </c>
      <c r="AT1230" s="5">
        <f t="shared" si="2016"/>
        <v>47.964999999999961</v>
      </c>
      <c r="AU1230" s="5">
        <f t="shared" si="2002"/>
        <v>-6.6700000000000728</v>
      </c>
      <c r="AV1230" s="5">
        <f t="shared" si="2005"/>
        <v>-33.630000000000109</v>
      </c>
      <c r="AW1230" s="5">
        <f t="shared" si="2003"/>
        <v>6</v>
      </c>
      <c r="AZ1230" s="4">
        <f t="shared" si="1940"/>
        <v>1</v>
      </c>
      <c r="BA1230" s="5">
        <f t="shared" si="1946"/>
        <v>3.6599999999998545</v>
      </c>
      <c r="BB1230" s="4">
        <f t="shared" si="1941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  <c r="CB1230" s="5">
        <f t="shared" si="1920"/>
        <v>36.769999999999527</v>
      </c>
      <c r="CC1230" s="5">
        <f t="shared" si="1921"/>
        <v>26.960000000000036</v>
      </c>
      <c r="CD1230" s="5">
        <f t="shared" si="1932"/>
        <v>-11.430000000000291</v>
      </c>
      <c r="CE1230" s="5">
        <f t="shared" si="1923"/>
        <v>15.200000000000273</v>
      </c>
      <c r="CF1230" s="5"/>
      <c r="CG1230" s="5">
        <f t="shared" si="1924"/>
        <v>-50</v>
      </c>
      <c r="CH1230" s="5">
        <f t="shared" si="1927"/>
        <v>-15.200000000000273</v>
      </c>
      <c r="CI1230" s="5">
        <f t="shared" si="1925"/>
        <v>-111.43000000000029</v>
      </c>
    </row>
    <row r="1231" spans="1:87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5">
        <f t="shared" si="1987"/>
        <v>29.400000000000091</v>
      </c>
      <c r="K1231" s="5">
        <f t="shared" si="2014"/>
        <v>48.993333333333339</v>
      </c>
      <c r="L1231" s="5">
        <f t="shared" si="1991"/>
        <v>16.779999999999745</v>
      </c>
      <c r="M1231" s="5">
        <f t="shared" ref="M1231" si="2021">AVERAGE(L1220:L1231)</f>
        <v>40.634166666666637</v>
      </c>
      <c r="N1231" s="6" t="s">
        <v>37</v>
      </c>
      <c r="O1231" s="5">
        <f t="shared" si="1993"/>
        <v>291.98</v>
      </c>
      <c r="P1231" s="4">
        <f t="shared" si="1934"/>
        <v>1</v>
      </c>
      <c r="Q1231" s="5">
        <f t="shared" si="1935"/>
        <v>22.869999999999891</v>
      </c>
      <c r="R1231" s="5">
        <f t="shared" si="1936"/>
        <v>274.8275000000001</v>
      </c>
      <c r="S1231" s="4">
        <f t="shared" si="1937"/>
        <v>1</v>
      </c>
      <c r="T1231" s="4">
        <f t="shared" si="1938"/>
        <v>1</v>
      </c>
      <c r="U1231" s="5">
        <f t="shared" si="1929"/>
        <v>278.86800000000011</v>
      </c>
      <c r="V1231" s="5">
        <f t="shared" si="1930"/>
        <v>13.11199999999991</v>
      </c>
      <c r="X1231" s="5">
        <f t="shared" si="1989"/>
        <v>5.1399999999998727</v>
      </c>
      <c r="Y1231" s="5">
        <f t="shared" si="1990"/>
        <v>-5.3600000000001273</v>
      </c>
      <c r="AA1231" s="5">
        <f t="shared" si="2008"/>
        <v>0</v>
      </c>
      <c r="AB1231" s="5">
        <f t="shared" si="2009"/>
        <v>0</v>
      </c>
      <c r="AC1231" s="5">
        <f t="shared" si="2010"/>
        <v>0</v>
      </c>
      <c r="AF1231" s="5">
        <f t="shared" si="1996"/>
        <v>17.180000000000291</v>
      </c>
      <c r="AG1231" s="5">
        <f t="shared" si="1997"/>
        <v>17.430000000000291</v>
      </c>
      <c r="AH1231" s="5">
        <f t="shared" si="1998"/>
        <v>12.2199999999998</v>
      </c>
      <c r="AI1231" s="5">
        <f t="shared" si="1999"/>
        <v>11.9699999999998</v>
      </c>
      <c r="AJ1231" s="5"/>
      <c r="AK1231" s="5">
        <f t="shared" si="2000"/>
        <v>12.2199999999998</v>
      </c>
      <c r="AL1231" s="5">
        <f t="shared" si="2020"/>
        <v>16.960999999999917</v>
      </c>
      <c r="AM1231" s="5">
        <f t="shared" si="2001"/>
        <v>17.180000000000291</v>
      </c>
      <c r="AN1231" s="5">
        <f t="shared" si="2016"/>
        <v>30.530000000000108</v>
      </c>
      <c r="AO1231" s="5">
        <f t="shared" si="2017"/>
        <v>0</v>
      </c>
      <c r="AP1231" s="5">
        <f t="shared" si="1931"/>
        <v>3</v>
      </c>
      <c r="AQ1231" s="5">
        <f t="shared" si="1950"/>
        <v>3.5</v>
      </c>
      <c r="AR1231" s="5"/>
      <c r="AS1231" s="5">
        <f t="shared" si="1994"/>
        <v>17.430000000000291</v>
      </c>
      <c r="AT1231" s="5">
        <f t="shared" si="2016"/>
        <v>40.092000000000006</v>
      </c>
      <c r="AU1231" s="5">
        <f t="shared" si="2002"/>
        <v>11.9699999999998</v>
      </c>
      <c r="AV1231" s="5">
        <f t="shared" si="2005"/>
        <v>-0.25</v>
      </c>
      <c r="AW1231" s="5">
        <f t="shared" si="2003"/>
        <v>2</v>
      </c>
      <c r="AX1231" s="3">
        <v>1</v>
      </c>
      <c r="AZ1231" s="4">
        <f t="shared" si="1940"/>
        <v>1</v>
      </c>
      <c r="BA1231" s="5">
        <f t="shared" si="1946"/>
        <v>9.3899999999998727</v>
      </c>
      <c r="BB1231" s="4">
        <f t="shared" si="1941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  <c r="CB1231" s="5">
        <f t="shared" si="1920"/>
        <v>17.180000000000291</v>
      </c>
      <c r="CC1231" s="5">
        <f t="shared" si="1921"/>
        <v>12.2199999999998</v>
      </c>
      <c r="CD1231" s="5">
        <f t="shared" si="1932"/>
        <v>5.1399999999998727</v>
      </c>
      <c r="CE1231" s="5">
        <f t="shared" si="1923"/>
        <v>5.3600000000001273</v>
      </c>
      <c r="CF1231" s="5"/>
      <c r="CG1231" s="5">
        <f t="shared" si="1924"/>
        <v>-50</v>
      </c>
      <c r="CH1231" s="5">
        <f t="shared" si="1927"/>
        <v>-5.3600000000001273</v>
      </c>
      <c r="CI1231" s="5">
        <f t="shared" si="1925"/>
        <v>-94.860000000000127</v>
      </c>
    </row>
    <row r="1232" spans="1:87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5">
        <f t="shared" si="1987"/>
        <v>27.070000000000164</v>
      </c>
      <c r="K1232" s="5">
        <f t="shared" si="2014"/>
        <v>47.579166666666687</v>
      </c>
      <c r="L1232" s="5">
        <f t="shared" si="1991"/>
        <v>18.619999999999891</v>
      </c>
      <c r="M1232" s="5">
        <f t="shared" ref="M1232" si="2022">AVERAGE(L1221:L1232)</f>
        <v>39.434166666666634</v>
      </c>
      <c r="N1232" s="6" t="s">
        <v>37</v>
      </c>
      <c r="O1232" s="5">
        <f t="shared" si="1993"/>
        <v>295.38999999999987</v>
      </c>
      <c r="P1232" s="4">
        <f t="shared" si="1934"/>
        <v>1</v>
      </c>
      <c r="Q1232" s="5">
        <f t="shared" si="1935"/>
        <v>26.279999999999745</v>
      </c>
      <c r="R1232" s="5">
        <f t="shared" si="1936"/>
        <v>275.68000000000006</v>
      </c>
      <c r="S1232" s="4">
        <f t="shared" si="1937"/>
        <v>1</v>
      </c>
      <c r="T1232" s="4">
        <f t="shared" si="1938"/>
        <v>1</v>
      </c>
      <c r="U1232" s="5">
        <f t="shared" si="1929"/>
        <v>283.60000000000008</v>
      </c>
      <c r="V1232" s="5">
        <f t="shared" si="1930"/>
        <v>11.789999999999793</v>
      </c>
      <c r="X1232" s="5">
        <f t="shared" si="1989"/>
        <v>-10.300000000000182</v>
      </c>
      <c r="Y1232" s="5">
        <f t="shared" si="1990"/>
        <v>-14.2199999999998</v>
      </c>
      <c r="AA1232" s="5">
        <f t="shared" si="2008"/>
        <v>0</v>
      </c>
      <c r="AB1232" s="5">
        <f t="shared" si="2009"/>
        <v>1</v>
      </c>
      <c r="AC1232" s="5">
        <f t="shared" si="2010"/>
        <v>1</v>
      </c>
      <c r="AF1232" s="5">
        <f t="shared" si="1996"/>
        <v>10.429999999999836</v>
      </c>
      <c r="AG1232" s="5">
        <f t="shared" si="1997"/>
        <v>17.090000000000146</v>
      </c>
      <c r="AH1232" s="5">
        <f t="shared" si="1998"/>
        <v>16.640000000000327</v>
      </c>
      <c r="AI1232" s="5">
        <f t="shared" si="1999"/>
        <v>9.9800000000000182</v>
      </c>
      <c r="AJ1232" s="5"/>
      <c r="AK1232" s="5">
        <f t="shared" si="2000"/>
        <v>10.429999999999836</v>
      </c>
      <c r="AL1232" s="5">
        <f t="shared" si="2020"/>
        <v>16.960999999999917</v>
      </c>
      <c r="AM1232" s="5">
        <f t="shared" si="2001"/>
        <v>16.640000000000327</v>
      </c>
      <c r="AN1232" s="5">
        <f t="shared" si="2016"/>
        <v>30.402000000000136</v>
      </c>
      <c r="AO1232" s="5">
        <f t="shared" si="2017"/>
        <v>0</v>
      </c>
      <c r="AP1232" s="5">
        <f t="shared" si="1931"/>
        <v>3</v>
      </c>
      <c r="AQ1232" s="5">
        <f t="shared" si="1950"/>
        <v>3.4</v>
      </c>
      <c r="AR1232" s="5"/>
      <c r="AS1232" s="5">
        <f t="shared" si="1994"/>
        <v>17.090000000000146</v>
      </c>
      <c r="AT1232" s="5">
        <f t="shared" si="2016"/>
        <v>40.15300000000002</v>
      </c>
      <c r="AU1232" s="5">
        <f t="shared" si="2002"/>
        <v>9.9800000000000182</v>
      </c>
      <c r="AV1232" s="5">
        <f t="shared" si="2005"/>
        <v>-6.6600000000003092</v>
      </c>
      <c r="AW1232" s="5">
        <f t="shared" si="2003"/>
        <v>3</v>
      </c>
      <c r="AZ1232" s="4">
        <f t="shared" si="1940"/>
        <v>1</v>
      </c>
      <c r="BA1232" s="5">
        <f t="shared" si="1946"/>
        <v>3.4099999999998545</v>
      </c>
      <c r="BB1232" s="4">
        <f t="shared" si="1941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  <c r="CB1232" s="5">
        <f t="shared" si="1920"/>
        <v>10.429999999999836</v>
      </c>
      <c r="CC1232" s="5">
        <f t="shared" si="1921"/>
        <v>16.640000000000327</v>
      </c>
      <c r="CD1232" s="5">
        <f t="shared" si="1932"/>
        <v>-10.300000000000182</v>
      </c>
      <c r="CE1232" s="5">
        <f t="shared" si="1923"/>
        <v>14.2199999999998</v>
      </c>
      <c r="CF1232" s="5"/>
      <c r="CG1232" s="5">
        <f t="shared" si="1924"/>
        <v>-50</v>
      </c>
      <c r="CH1232" s="5">
        <f t="shared" si="1927"/>
        <v>-14.2199999999998</v>
      </c>
      <c r="CI1232" s="5">
        <f t="shared" si="1925"/>
        <v>-110.30000000000018</v>
      </c>
    </row>
    <row r="1233" spans="1:87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5">
        <f t="shared" si="1987"/>
        <v>38.180000000000291</v>
      </c>
      <c r="K1233" s="5">
        <f t="shared" si="2014"/>
        <v>42.747500000000059</v>
      </c>
      <c r="L1233" s="5">
        <f t="shared" si="1991"/>
        <v>28.820000000000164</v>
      </c>
      <c r="M1233" s="5">
        <f t="shared" ref="M1233" si="2023">AVERAGE(L1222:L1233)</f>
        <v>34.519166666666628</v>
      </c>
      <c r="N1233" s="6" t="s">
        <v>37</v>
      </c>
      <c r="O1233" s="5">
        <f t="shared" si="1993"/>
        <v>304.22000000000025</v>
      </c>
      <c r="P1233" s="4">
        <f t="shared" si="1934"/>
        <v>1</v>
      </c>
      <c r="Q1233" s="5">
        <f t="shared" si="1935"/>
        <v>25.289999999999964</v>
      </c>
      <c r="R1233" s="5">
        <f t="shared" si="1936"/>
        <v>285.25250000000028</v>
      </c>
      <c r="S1233" s="4">
        <f t="shared" si="1937"/>
        <v>1</v>
      </c>
      <c r="T1233" s="4">
        <f t="shared" si="1938"/>
        <v>1</v>
      </c>
      <c r="U1233" s="5">
        <f t="shared" si="1929"/>
        <v>290.62200000000013</v>
      </c>
      <c r="V1233" s="5">
        <f t="shared" si="1930"/>
        <v>13.598000000000127</v>
      </c>
      <c r="X1233" s="5">
        <f t="shared" si="1989"/>
        <v>14.700000000000273</v>
      </c>
      <c r="Y1233" s="5">
        <f t="shared" si="1990"/>
        <v>2.8799999999996544</v>
      </c>
      <c r="AA1233" s="5">
        <f t="shared" si="2008"/>
        <v>1</v>
      </c>
      <c r="AB1233" s="5">
        <f t="shared" si="2009"/>
        <v>0</v>
      </c>
      <c r="AC1233" s="5">
        <f t="shared" si="2010"/>
        <v>1</v>
      </c>
      <c r="AF1233" s="5">
        <f t="shared" si="1996"/>
        <v>29.080000000000382</v>
      </c>
      <c r="AG1233" s="5">
        <f t="shared" si="1997"/>
        <v>38.180000000000291</v>
      </c>
      <c r="AH1233" s="5">
        <f t="shared" si="1998"/>
        <v>0</v>
      </c>
      <c r="AI1233" s="5">
        <f t="shared" si="1999"/>
        <v>-9.0999999999999091</v>
      </c>
      <c r="AJ1233" s="5"/>
      <c r="AK1233" s="5">
        <f t="shared" si="2000"/>
        <v>0</v>
      </c>
      <c r="AL1233" s="5">
        <f t="shared" si="2020"/>
        <v>15.925999999999835</v>
      </c>
      <c r="AM1233" s="5">
        <f t="shared" si="2001"/>
        <v>29.080000000000382</v>
      </c>
      <c r="AN1233" s="5">
        <f t="shared" si="2016"/>
        <v>28.609000000000151</v>
      </c>
      <c r="AO1233" s="5">
        <f t="shared" si="2017"/>
        <v>1</v>
      </c>
      <c r="AP1233" s="5">
        <f t="shared" si="1931"/>
        <v>3</v>
      </c>
      <c r="AQ1233" s="5">
        <f t="shared" si="1950"/>
        <v>3.3</v>
      </c>
      <c r="AR1233" s="5"/>
      <c r="AS1233" s="5">
        <f t="shared" si="1994"/>
        <v>38.180000000000291</v>
      </c>
      <c r="AT1233" s="5">
        <f t="shared" si="2016"/>
        <v>37.294000000000054</v>
      </c>
      <c r="AU1233" s="5">
        <f t="shared" si="2002"/>
        <v>-9.0999999999999091</v>
      </c>
      <c r="AV1233" s="5">
        <f t="shared" si="2005"/>
        <v>-9.0999999999999091</v>
      </c>
      <c r="AW1233" s="5">
        <f t="shared" si="2003"/>
        <v>4</v>
      </c>
      <c r="AZ1233" s="4">
        <f t="shared" si="1940"/>
        <v>1</v>
      </c>
      <c r="BA1233" s="5">
        <f t="shared" si="1946"/>
        <v>8.830000000000382</v>
      </c>
      <c r="BB1233" s="4">
        <f t="shared" si="1941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  <c r="CB1233" s="5">
        <f t="shared" si="1920"/>
        <v>29.080000000000382</v>
      </c>
      <c r="CC1233" s="5">
        <f t="shared" si="1921"/>
        <v>0</v>
      </c>
      <c r="CD1233" s="5">
        <f t="shared" si="1932"/>
        <v>14.700000000000273</v>
      </c>
      <c r="CE1233" s="5">
        <f t="shared" si="1923"/>
        <v>-2.8799999999996544</v>
      </c>
      <c r="CF1233" s="5"/>
      <c r="CG1233" s="5">
        <f t="shared" si="1924"/>
        <v>-50</v>
      </c>
      <c r="CH1233" s="5">
        <f t="shared" si="1927"/>
        <v>2.8799999999996544</v>
      </c>
      <c r="CI1233" s="5">
        <f t="shared" si="1925"/>
        <v>-85.299999999999727</v>
      </c>
    </row>
    <row r="1234" spans="1:87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5">
        <f t="shared" si="1987"/>
        <v>63.059999999999491</v>
      </c>
      <c r="K1234" s="5">
        <f t="shared" si="2014"/>
        <v>45.726666666666688</v>
      </c>
      <c r="L1234" s="5">
        <f t="shared" si="1991"/>
        <v>62.960000000000036</v>
      </c>
      <c r="M1234" s="5">
        <f t="shared" ref="M1234" si="2024">AVERAGE(L1223:L1234)</f>
        <v>37.886666666666621</v>
      </c>
      <c r="N1234" s="6" t="s">
        <v>37</v>
      </c>
      <c r="O1234" s="5">
        <f t="shared" si="1993"/>
        <v>297.02000000000044</v>
      </c>
      <c r="P1234" s="4">
        <f t="shared" si="1934"/>
        <v>0.66712898751734717</v>
      </c>
      <c r="Q1234" s="5">
        <f t="shared" si="1935"/>
        <v>21.630000000000109</v>
      </c>
      <c r="R1234" s="5">
        <f t="shared" si="1936"/>
        <v>287.99750000000017</v>
      </c>
      <c r="S1234" s="4">
        <f t="shared" si="1937"/>
        <v>0.79493021931074359</v>
      </c>
      <c r="T1234" s="4">
        <f t="shared" si="1938"/>
        <v>0.79493021931074359</v>
      </c>
      <c r="U1234" s="5">
        <f t="shared" si="1929"/>
        <v>294.24000000000012</v>
      </c>
      <c r="V1234" s="5">
        <f t="shared" si="1930"/>
        <v>2.7800000000003138</v>
      </c>
      <c r="X1234" s="5">
        <f t="shared" si="1989"/>
        <v>49.750000000000455</v>
      </c>
      <c r="Y1234" s="5">
        <f t="shared" si="1990"/>
        <v>53.670000000000073</v>
      </c>
      <c r="AA1234" s="5">
        <f t="shared" si="2008"/>
        <v>1</v>
      </c>
      <c r="AB1234" s="5">
        <f t="shared" si="2009"/>
        <v>0</v>
      </c>
      <c r="AC1234" s="5">
        <f t="shared" si="2010"/>
        <v>1</v>
      </c>
      <c r="AF1234" s="5">
        <f t="shared" si="1996"/>
        <v>60.089999999999691</v>
      </c>
      <c r="AG1234" s="5">
        <f t="shared" si="1997"/>
        <v>52.019999999999527</v>
      </c>
      <c r="AH1234" s="5">
        <f t="shared" si="1998"/>
        <v>2.9699999999997999</v>
      </c>
      <c r="AI1234" s="5">
        <f t="shared" si="1999"/>
        <v>11.039999999999964</v>
      </c>
      <c r="AJ1234" s="5"/>
      <c r="AK1234" s="5">
        <f t="shared" si="2000"/>
        <v>2.9699999999997999</v>
      </c>
      <c r="AL1234" s="5">
        <f t="shared" si="2020"/>
        <v>15.925999999999835</v>
      </c>
      <c r="AM1234" s="5">
        <f t="shared" si="2001"/>
        <v>60.089999999999691</v>
      </c>
      <c r="AN1234" s="5">
        <f t="shared" si="2016"/>
        <v>32.206000000000088</v>
      </c>
      <c r="AO1234" s="5">
        <f t="shared" si="2017"/>
        <v>1</v>
      </c>
      <c r="AP1234" s="5">
        <f t="shared" si="1931"/>
        <v>4</v>
      </c>
      <c r="AQ1234" s="5">
        <f t="shared" si="1950"/>
        <v>3.3</v>
      </c>
      <c r="AR1234" s="5"/>
      <c r="AS1234" s="5">
        <f t="shared" si="1994"/>
        <v>52.019999999999527</v>
      </c>
      <c r="AT1234" s="5">
        <f t="shared" si="2016"/>
        <v>37.817000000000007</v>
      </c>
      <c r="AU1234" s="5">
        <f t="shared" si="2002"/>
        <v>11.039999999999964</v>
      </c>
      <c r="AV1234" s="5">
        <f t="shared" si="2005"/>
        <v>8.0700000000001637</v>
      </c>
      <c r="AW1234" s="5">
        <f t="shared" si="2003"/>
        <v>5</v>
      </c>
      <c r="AZ1234" s="4">
        <f t="shared" si="1940"/>
        <v>0.79493021931074359</v>
      </c>
      <c r="BA1234" s="5">
        <f t="shared" si="1946"/>
        <v>-7.1999999999998181</v>
      </c>
      <c r="BB1234" s="4">
        <f t="shared" si="1941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  <c r="CB1234" s="5">
        <f t="shared" ref="CB1234:CB1297" si="2025">C1234-B1234</f>
        <v>60.089999999999691</v>
      </c>
      <c r="CC1234" s="5">
        <f t="shared" ref="CC1234:CC1297" si="2026">B1234-D1234</f>
        <v>2.9699999999997999</v>
      </c>
      <c r="CD1234" s="5">
        <f t="shared" si="1932"/>
        <v>49.750000000000455</v>
      </c>
      <c r="CE1234" s="5">
        <f t="shared" si="1923"/>
        <v>-30</v>
      </c>
      <c r="CF1234" s="5"/>
      <c r="CG1234" s="5">
        <f t="shared" si="1924"/>
        <v>-50</v>
      </c>
      <c r="CH1234" s="5">
        <f t="shared" si="1927"/>
        <v>53.670000000000073</v>
      </c>
      <c r="CI1234" s="5">
        <f t="shared" si="1925"/>
        <v>-50.249999999999545</v>
      </c>
    </row>
    <row r="1235" spans="1:87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5">
        <f t="shared" si="1987"/>
        <v>31.559999999999491</v>
      </c>
      <c r="K1235" s="5">
        <f t="shared" si="2014"/>
        <v>42.792499999999983</v>
      </c>
      <c r="L1235" s="5">
        <f t="shared" si="1991"/>
        <v>23.839999999999691</v>
      </c>
      <c r="M1235" s="5">
        <f t="shared" ref="M1235" si="2027">AVERAGE(L1224:L1235)</f>
        <v>34.796666666666589</v>
      </c>
      <c r="N1235" s="6" t="s">
        <v>36</v>
      </c>
      <c r="O1235" s="5">
        <f t="shared" si="1993"/>
        <v>308.24000000000024</v>
      </c>
      <c r="P1235" s="4">
        <f t="shared" si="1934"/>
        <v>1</v>
      </c>
      <c r="Q1235" s="5">
        <f t="shared" si="1935"/>
        <v>16.260000000000218</v>
      </c>
      <c r="R1235" s="5">
        <f t="shared" si="1936"/>
        <v>296.04500000000007</v>
      </c>
      <c r="S1235" s="4">
        <f t="shared" si="1937"/>
        <v>1</v>
      </c>
      <c r="T1235" s="4">
        <f t="shared" si="1938"/>
        <v>1</v>
      </c>
      <c r="U1235" s="5">
        <f t="shared" si="1929"/>
        <v>299.37000000000018</v>
      </c>
      <c r="V1235" s="5">
        <f t="shared" si="1930"/>
        <v>8.8700000000000614</v>
      </c>
      <c r="X1235" s="5">
        <f t="shared" si="1989"/>
        <v>-5.6599999999998545</v>
      </c>
      <c r="Y1235" s="5">
        <f t="shared" si="1990"/>
        <v>-9.2999999999997272</v>
      </c>
      <c r="AA1235" s="5">
        <f t="shared" si="2008"/>
        <v>0</v>
      </c>
      <c r="AB1235" s="5">
        <f t="shared" si="2009"/>
        <v>1</v>
      </c>
      <c r="AC1235" s="5">
        <f t="shared" si="2010"/>
        <v>1</v>
      </c>
      <c r="AF1235" s="5">
        <f t="shared" si="1996"/>
        <v>13.359999999999673</v>
      </c>
      <c r="AG1235" s="5">
        <f t="shared" si="1997"/>
        <v>31.559999999999491</v>
      </c>
      <c r="AH1235" s="5">
        <f t="shared" si="1998"/>
        <v>13.130000000000109</v>
      </c>
      <c r="AI1235" s="5">
        <f t="shared" si="1999"/>
        <v>-5.069999999999709</v>
      </c>
      <c r="AJ1235" s="5"/>
      <c r="AK1235" s="5">
        <f t="shared" si="2000"/>
        <v>13.130000000000109</v>
      </c>
      <c r="AL1235" s="5">
        <f t="shared" si="2020"/>
        <v>14.513000000000098</v>
      </c>
      <c r="AM1235" s="5">
        <f t="shared" si="2001"/>
        <v>13.359999999999673</v>
      </c>
      <c r="AN1235" s="5">
        <f t="shared" si="2016"/>
        <v>30.623000000000047</v>
      </c>
      <c r="AO1235" s="5">
        <f t="shared" si="2017"/>
        <v>0</v>
      </c>
      <c r="AP1235" s="5">
        <f t="shared" si="1931"/>
        <v>4</v>
      </c>
      <c r="AQ1235" s="5">
        <f t="shared" si="1950"/>
        <v>3.4</v>
      </c>
      <c r="AR1235" s="5"/>
      <c r="AS1235" s="5">
        <f t="shared" si="1994"/>
        <v>31.559999999999491</v>
      </c>
      <c r="AT1235" s="5">
        <f t="shared" si="2016"/>
        <v>37.512999999999963</v>
      </c>
      <c r="AU1235" s="5">
        <f t="shared" si="2002"/>
        <v>-5.069999999999709</v>
      </c>
      <c r="AV1235" s="5">
        <f t="shared" si="2005"/>
        <v>-18.199999999999818</v>
      </c>
      <c r="AW1235" s="5">
        <f t="shared" si="2003"/>
        <v>6</v>
      </c>
      <c r="AZ1235" s="4">
        <f t="shared" si="1940"/>
        <v>1</v>
      </c>
      <c r="BA1235" s="5">
        <f t="shared" si="1946"/>
        <v>0</v>
      </c>
      <c r="BB1235" s="4">
        <f t="shared" si="1941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  <c r="CB1235" s="5">
        <f t="shared" si="2025"/>
        <v>13.359999999999673</v>
      </c>
      <c r="CC1235" s="5">
        <f t="shared" si="2026"/>
        <v>13.130000000000109</v>
      </c>
      <c r="CD1235" s="5">
        <f t="shared" si="1932"/>
        <v>-5.6599999999998545</v>
      </c>
      <c r="CE1235" s="5">
        <f t="shared" ref="CE1235:CE1298" si="2028">IF(G1235-F1235&gt;30,-30,F1235-I1235)</f>
        <v>9.2999999999997272</v>
      </c>
      <c r="CF1235" s="5"/>
      <c r="CG1235" s="5">
        <f t="shared" ref="CG1235:CG1298" si="2029">IF(CD1235&lt;&gt;"",-$CD$1,"")</f>
        <v>-50</v>
      </c>
      <c r="CH1235" s="5">
        <f t="shared" si="1927"/>
        <v>-9.2999999999997272</v>
      </c>
      <c r="CI1235" s="5">
        <f t="shared" ref="CI1235:CI1298" si="2030">IF(CD1235&lt;&gt;"",CD1235-$CD$1-$CD$1,"")</f>
        <v>-105.65999999999985</v>
      </c>
    </row>
    <row r="1236" spans="1:87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5">
        <f t="shared" si="1987"/>
        <v>41.869999999999891</v>
      </c>
      <c r="K1236" s="5">
        <f t="shared" si="2014"/>
        <v>42.382499999999972</v>
      </c>
      <c r="L1236" s="5">
        <f t="shared" si="1991"/>
        <v>35.450000000000273</v>
      </c>
      <c r="M1236" s="5">
        <f t="shared" ref="M1236" si="2031">AVERAGE(L1225:L1236)</f>
        <v>33.942499999999917</v>
      </c>
      <c r="N1236" s="6" t="s">
        <v>37</v>
      </c>
      <c r="O1236" s="5">
        <f t="shared" si="1993"/>
        <v>313.37000000000035</v>
      </c>
      <c r="P1236" s="4">
        <f t="shared" si="1934"/>
        <v>1</v>
      </c>
      <c r="Q1236" s="5">
        <f t="shared" si="1935"/>
        <v>17.980000000000473</v>
      </c>
      <c r="R1236" s="5">
        <f t="shared" si="1936"/>
        <v>299.88499999999999</v>
      </c>
      <c r="S1236" s="4">
        <f t="shared" si="1937"/>
        <v>1</v>
      </c>
      <c r="T1236" s="4">
        <f t="shared" si="1938"/>
        <v>1</v>
      </c>
      <c r="U1236" s="5">
        <f t="shared" si="1929"/>
        <v>303.64800000000025</v>
      </c>
      <c r="V1236" s="5">
        <f t="shared" si="1930"/>
        <v>9.7220000000000937</v>
      </c>
      <c r="X1236" s="5">
        <f t="shared" si="1989"/>
        <v>-28.590000000000146</v>
      </c>
      <c r="Y1236" s="5">
        <f t="shared" si="1990"/>
        <v>-27.120000000000346</v>
      </c>
      <c r="AA1236" s="5">
        <f t="shared" si="2008"/>
        <v>0</v>
      </c>
      <c r="AB1236" s="5">
        <f t="shared" si="2009"/>
        <v>1</v>
      </c>
      <c r="AC1236" s="5">
        <f t="shared" si="2010"/>
        <v>1</v>
      </c>
      <c r="AF1236" s="5">
        <f t="shared" si="1996"/>
        <v>9.0499999999992724</v>
      </c>
      <c r="AG1236" s="5">
        <f t="shared" si="1997"/>
        <v>28.6299999999992</v>
      </c>
      <c r="AH1236" s="5">
        <f t="shared" si="1998"/>
        <v>32.820000000000618</v>
      </c>
      <c r="AI1236" s="5">
        <f t="shared" si="1999"/>
        <v>13.240000000000691</v>
      </c>
      <c r="AJ1236" s="5"/>
      <c r="AK1236" s="5">
        <f t="shared" si="2000"/>
        <v>9.0499999999992724</v>
      </c>
      <c r="AL1236" s="5">
        <f t="shared" si="2020"/>
        <v>14.513000000000098</v>
      </c>
      <c r="AM1236" s="5">
        <f t="shared" si="2001"/>
        <v>32.820000000000618</v>
      </c>
      <c r="AN1236" s="5">
        <f t="shared" si="2016"/>
        <v>28.238000000000103</v>
      </c>
      <c r="AO1236" s="5">
        <f t="shared" si="2017"/>
        <v>1</v>
      </c>
      <c r="AP1236" s="5">
        <f t="shared" si="1931"/>
        <v>4</v>
      </c>
      <c r="AQ1236" s="5">
        <f t="shared" si="1950"/>
        <v>3.4</v>
      </c>
      <c r="AR1236" s="5"/>
      <c r="AS1236" s="5">
        <f t="shared" si="1994"/>
        <v>28.6299999999992</v>
      </c>
      <c r="AT1236" s="5">
        <f t="shared" si="2016"/>
        <v>34.615999999999893</v>
      </c>
      <c r="AU1236" s="5">
        <f t="shared" si="2002"/>
        <v>13.240000000000691</v>
      </c>
      <c r="AV1236" s="5">
        <f t="shared" si="2005"/>
        <v>-19.579999999999927</v>
      </c>
      <c r="AW1236" s="5">
        <f t="shared" si="2003"/>
        <v>2</v>
      </c>
      <c r="AZ1236" s="4">
        <f t="shared" si="1940"/>
        <v>1</v>
      </c>
      <c r="BA1236" s="5">
        <f t="shared" si="1946"/>
        <v>5.1300000000001091</v>
      </c>
      <c r="BB1236" s="4">
        <f t="shared" si="1941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  <c r="CB1236" s="5">
        <f t="shared" si="2025"/>
        <v>9.0499999999992724</v>
      </c>
      <c r="CC1236" s="5">
        <f t="shared" si="2026"/>
        <v>32.820000000000618</v>
      </c>
      <c r="CD1236" s="5">
        <f t="shared" si="1932"/>
        <v>-28.590000000000146</v>
      </c>
      <c r="CE1236" s="5">
        <f t="shared" si="2028"/>
        <v>27.120000000000346</v>
      </c>
      <c r="CF1236" s="5"/>
      <c r="CG1236" s="5">
        <f t="shared" si="2029"/>
        <v>-50</v>
      </c>
      <c r="CH1236" s="5">
        <f t="shared" ref="CH1236:CH1299" si="2032">IF(CI1236&lt;&gt;"",I1236-F1236,"")</f>
        <v>-27.120000000000346</v>
      </c>
      <c r="CI1236" s="5">
        <f t="shared" si="2030"/>
        <v>-128.59000000000015</v>
      </c>
    </row>
    <row r="1237" spans="1:87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5">
        <f t="shared" si="1987"/>
        <v>37.150000000000546</v>
      </c>
      <c r="K1237" s="5">
        <f t="shared" si="2014"/>
        <v>41.820833333333361</v>
      </c>
      <c r="L1237" s="5">
        <f t="shared" si="1991"/>
        <v>50.929999999999836</v>
      </c>
      <c r="M1237" s="5">
        <f t="shared" ref="M1237" si="2033">AVERAGE(L1226:L1237)</f>
        <v>35.539166666666574</v>
      </c>
      <c r="N1237" s="6" t="s">
        <v>37</v>
      </c>
      <c r="O1237" s="5">
        <f t="shared" si="1993"/>
        <v>322.95000000000027</v>
      </c>
      <c r="P1237" s="4">
        <f t="shared" si="1934"/>
        <v>1</v>
      </c>
      <c r="Q1237" s="5">
        <f t="shared" si="1935"/>
        <v>25.929999999999836</v>
      </c>
      <c r="R1237" s="5">
        <f t="shared" si="1936"/>
        <v>303.5025000000004</v>
      </c>
      <c r="S1237" s="4">
        <f t="shared" si="1937"/>
        <v>1</v>
      </c>
      <c r="T1237" s="4">
        <f t="shared" si="1938"/>
        <v>1</v>
      </c>
      <c r="U1237" s="5">
        <f t="shared" ref="U1237:U1300" si="2034">AVERAGE(O1233:O1237)</f>
        <v>309.16000000000031</v>
      </c>
      <c r="V1237" s="5">
        <f t="shared" ref="V1237:V1300" si="2035">O1237-U1237</f>
        <v>13.789999999999964</v>
      </c>
      <c r="X1237" s="5">
        <f t="shared" si="1989"/>
        <v>-22.269999999999527</v>
      </c>
      <c r="Y1237" s="5">
        <f t="shared" si="1990"/>
        <v>-32.990000000000236</v>
      </c>
      <c r="AA1237" s="5">
        <f t="shared" si="2008"/>
        <v>0</v>
      </c>
      <c r="AB1237" s="5">
        <f t="shared" si="2009"/>
        <v>1</v>
      </c>
      <c r="AC1237" s="5">
        <f t="shared" si="2010"/>
        <v>1</v>
      </c>
      <c r="AF1237" s="5">
        <f t="shared" si="1996"/>
        <v>4.5300000000006548</v>
      </c>
      <c r="AG1237" s="5">
        <f t="shared" si="1997"/>
        <v>9.680000000000291</v>
      </c>
      <c r="AH1237" s="5">
        <f t="shared" si="1998"/>
        <v>32.619999999999891</v>
      </c>
      <c r="AI1237" s="5">
        <f t="shared" si="1999"/>
        <v>27.470000000000255</v>
      </c>
      <c r="AJ1237" s="5"/>
      <c r="AK1237" s="5">
        <f t="shared" si="2000"/>
        <v>4.5300000000006548</v>
      </c>
      <c r="AL1237" s="5">
        <f t="shared" si="2020"/>
        <v>14.513000000000098</v>
      </c>
      <c r="AM1237" s="5">
        <f t="shared" si="2001"/>
        <v>32.619999999999891</v>
      </c>
      <c r="AN1237" s="5">
        <f t="shared" si="2016"/>
        <v>29.047000000000072</v>
      </c>
      <c r="AO1237" s="5">
        <f t="shared" si="2017"/>
        <v>1</v>
      </c>
      <c r="AP1237" s="5">
        <f t="shared" ref="AP1237:AP1300" si="2036">SUM(AO1228:AO1237)</f>
        <v>5</v>
      </c>
      <c r="AQ1237" s="5">
        <f t="shared" si="1950"/>
        <v>3.6</v>
      </c>
      <c r="AR1237" s="5"/>
      <c r="AS1237" s="5">
        <f t="shared" si="1994"/>
        <v>27.470000000000255</v>
      </c>
      <c r="AT1237" s="5">
        <f t="shared" si="2016"/>
        <v>34.390999999999892</v>
      </c>
      <c r="AU1237" s="5">
        <f t="shared" si="2002"/>
        <v>9.680000000000291</v>
      </c>
      <c r="AV1237" s="5">
        <f t="shared" si="2005"/>
        <v>-5.1499999999996362</v>
      </c>
      <c r="AW1237" s="5">
        <f t="shared" si="2003"/>
        <v>3</v>
      </c>
      <c r="AZ1237" s="4">
        <f t="shared" si="1940"/>
        <v>1</v>
      </c>
      <c r="BA1237" s="5">
        <f t="shared" si="1946"/>
        <v>9.5799999999999272</v>
      </c>
      <c r="BB1237" s="4">
        <f t="shared" si="1941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  <c r="CB1237" s="5">
        <f t="shared" si="2025"/>
        <v>4.5300000000006548</v>
      </c>
      <c r="CC1237" s="5">
        <f t="shared" si="2026"/>
        <v>32.619999999999891</v>
      </c>
      <c r="CD1237" s="5">
        <f t="shared" ref="CD1237:CD1300" si="2037">IF(CC1237&gt;$CD$1,-$CD$1,E1237-B1237)</f>
        <v>-22.269999999999527</v>
      </c>
      <c r="CE1237" s="5">
        <f t="shared" si="2028"/>
        <v>32.990000000000236</v>
      </c>
      <c r="CF1237" s="5"/>
      <c r="CG1237" s="5">
        <f t="shared" si="2029"/>
        <v>-50</v>
      </c>
      <c r="CH1237" s="5">
        <f t="shared" si="2032"/>
        <v>-32.990000000000236</v>
      </c>
      <c r="CI1237" s="5">
        <f t="shared" si="2030"/>
        <v>-122.26999999999953</v>
      </c>
    </row>
    <row r="1238" spans="1:87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5">
        <f t="shared" si="1987"/>
        <v>67.199999999999818</v>
      </c>
      <c r="K1238" s="5">
        <f t="shared" si="2014"/>
        <v>42.537500000000023</v>
      </c>
      <c r="L1238" s="5">
        <f t="shared" si="1991"/>
        <v>50.159999999999854</v>
      </c>
      <c r="M1238" s="5">
        <f t="shared" ref="M1238" si="2038">AVERAGE(L1227:L1238)</f>
        <v>36.085833333333234</v>
      </c>
      <c r="N1238" s="6" t="s">
        <v>37</v>
      </c>
      <c r="O1238" s="5">
        <f t="shared" si="1993"/>
        <v>339.27</v>
      </c>
      <c r="P1238" s="4">
        <f t="shared" ref="P1238:P1301" si="2039">(O1238-MIN(O1234:O1238))/(MAX(O1234:O1238)-MIN(O1234:O1238))</f>
        <v>1</v>
      </c>
      <c r="Q1238" s="5">
        <f t="shared" ref="Q1238:Q1301" si="2040">MAX(O1234:O1238)-MIN(O1234:O1238)</f>
        <v>42.249999999999545</v>
      </c>
      <c r="R1238" s="5">
        <f t="shared" ref="R1238:R1301" si="2041">MIN(O1234:O1238) +((MAX(O1234:O1238)-MIN(O1234:O1238))*$R$2)</f>
        <v>307.58250000000032</v>
      </c>
      <c r="S1238" s="4">
        <f t="shared" ref="S1238:S1301" si="2042">(O1238-MIN(O1232:O1238))/(MAX(O1232:O1238)-MIN(O1232:O1238))</f>
        <v>1</v>
      </c>
      <c r="T1238" s="4">
        <f t="shared" ref="T1238:T1301" si="2043">(O1238-MIN(O1230:O1238))/(MAX(O1230:O1238)-MIN(O1230:O1238))</f>
        <v>1</v>
      </c>
      <c r="U1238" s="5">
        <f t="shared" si="2034"/>
        <v>316.17000000000024</v>
      </c>
      <c r="V1238" s="5">
        <f t="shared" si="2035"/>
        <v>23.099999999999739</v>
      </c>
      <c r="X1238" s="5">
        <f t="shared" si="1989"/>
        <v>56.809999999999491</v>
      </c>
      <c r="Y1238" s="5">
        <f t="shared" si="1990"/>
        <v>42.639999999999873</v>
      </c>
      <c r="AA1238" s="5">
        <f t="shared" si="2008"/>
        <v>1</v>
      </c>
      <c r="AB1238" s="5">
        <f t="shared" si="2009"/>
        <v>0</v>
      </c>
      <c r="AC1238" s="5">
        <f t="shared" si="2010"/>
        <v>1</v>
      </c>
      <c r="AF1238" s="5">
        <f t="shared" si="1996"/>
        <v>56.809999999999491</v>
      </c>
      <c r="AG1238" s="5">
        <f t="shared" si="1997"/>
        <v>66.1899999999996</v>
      </c>
      <c r="AH1238" s="5">
        <f t="shared" si="1998"/>
        <v>10.390000000000327</v>
      </c>
      <c r="AI1238" s="5">
        <f t="shared" si="1999"/>
        <v>1.0100000000002183</v>
      </c>
      <c r="AJ1238" s="5"/>
      <c r="AK1238" s="5">
        <f t="shared" si="2000"/>
        <v>10.390000000000327</v>
      </c>
      <c r="AL1238" s="5">
        <f t="shared" si="2020"/>
        <v>14.513000000000098</v>
      </c>
      <c r="AM1238" s="5">
        <f t="shared" si="2001"/>
        <v>56.809999999999491</v>
      </c>
      <c r="AN1238" s="5">
        <f t="shared" si="2016"/>
        <v>31.411000000000012</v>
      </c>
      <c r="AO1238" s="5">
        <f t="shared" si="2017"/>
        <v>1</v>
      </c>
      <c r="AP1238" s="5">
        <f t="shared" si="2036"/>
        <v>6</v>
      </c>
      <c r="AQ1238" s="5">
        <f t="shared" si="1950"/>
        <v>3.9</v>
      </c>
      <c r="AR1238" s="5"/>
      <c r="AS1238" s="5">
        <f t="shared" si="1994"/>
        <v>66.1899999999996</v>
      </c>
      <c r="AT1238" s="5">
        <f t="shared" si="2016"/>
        <v>37.413999999999852</v>
      </c>
      <c r="AU1238" s="5">
        <f t="shared" si="2002"/>
        <v>1.0100000000002183</v>
      </c>
      <c r="AV1238" s="5">
        <f t="shared" si="2005"/>
        <v>-9.3800000000001091</v>
      </c>
      <c r="AW1238" s="5">
        <f t="shared" si="2003"/>
        <v>4</v>
      </c>
      <c r="AZ1238" s="4">
        <f t="shared" si="1940"/>
        <v>1</v>
      </c>
      <c r="BA1238" s="5">
        <f t="shared" si="1946"/>
        <v>16.319999999999709</v>
      </c>
      <c r="BB1238" s="4">
        <f t="shared" si="1941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  <c r="CB1238" s="5">
        <f t="shared" si="2025"/>
        <v>56.809999999999491</v>
      </c>
      <c r="CC1238" s="5">
        <f t="shared" si="2026"/>
        <v>10.390000000000327</v>
      </c>
      <c r="CD1238" s="5">
        <f t="shared" si="2037"/>
        <v>56.809999999999491</v>
      </c>
      <c r="CE1238" s="5">
        <f t="shared" si="2028"/>
        <v>-30</v>
      </c>
      <c r="CF1238" s="5"/>
      <c r="CG1238" s="5">
        <f t="shared" si="2029"/>
        <v>-50</v>
      </c>
      <c r="CH1238" s="5">
        <f t="shared" si="2032"/>
        <v>42.639999999999873</v>
      </c>
      <c r="CI1238" s="5">
        <f t="shared" si="2030"/>
        <v>-43.190000000000509</v>
      </c>
    </row>
    <row r="1239" spans="1:87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5">
        <f t="shared" si="1987"/>
        <v>30.760000000000218</v>
      </c>
      <c r="K1239" s="5">
        <f t="shared" si="2014"/>
        <v>42.454166666666687</v>
      </c>
      <c r="L1239" s="5">
        <f t="shared" si="1991"/>
        <v>24.379999999999654</v>
      </c>
      <c r="M1239" s="5">
        <f t="shared" ref="M1239" si="2044">AVERAGE(L1228:L1239)</f>
        <v>35.212499999999899</v>
      </c>
      <c r="N1239" s="6" t="s">
        <v>37</v>
      </c>
      <c r="O1239" s="5">
        <f t="shared" si="1993"/>
        <v>348.29000000000042</v>
      </c>
      <c r="P1239" s="4">
        <f t="shared" si="2039"/>
        <v>1</v>
      </c>
      <c r="Q1239" s="5">
        <f t="shared" si="2040"/>
        <v>40.050000000000182</v>
      </c>
      <c r="R1239" s="5">
        <f t="shared" si="2041"/>
        <v>318.25250000000028</v>
      </c>
      <c r="S1239" s="4">
        <f t="shared" si="2042"/>
        <v>1</v>
      </c>
      <c r="T1239" s="4">
        <f t="shared" si="2043"/>
        <v>1</v>
      </c>
      <c r="U1239" s="5">
        <f t="shared" si="2034"/>
        <v>326.42400000000026</v>
      </c>
      <c r="V1239" s="5">
        <f t="shared" si="2035"/>
        <v>21.866000000000156</v>
      </c>
      <c r="X1239" s="5">
        <f t="shared" si="1989"/>
        <v>11.530000000000655</v>
      </c>
      <c r="Y1239" s="5">
        <f t="shared" si="1990"/>
        <v>3.7100000000000364</v>
      </c>
      <c r="AA1239" s="5">
        <f t="shared" si="2008"/>
        <v>1</v>
      </c>
      <c r="AB1239" s="5">
        <f t="shared" si="2009"/>
        <v>0</v>
      </c>
      <c r="AC1239" s="5">
        <f t="shared" si="2010"/>
        <v>1</v>
      </c>
      <c r="AF1239" s="5">
        <f t="shared" si="1996"/>
        <v>23.890000000000327</v>
      </c>
      <c r="AG1239" s="5">
        <f t="shared" si="1997"/>
        <v>7.6300000000001091</v>
      </c>
      <c r="AH1239" s="5">
        <f t="shared" si="1998"/>
        <v>6.8699999999998909</v>
      </c>
      <c r="AI1239" s="5">
        <f t="shared" si="1999"/>
        <v>23.130000000000109</v>
      </c>
      <c r="AJ1239" s="5"/>
      <c r="AK1239" s="5">
        <f t="shared" si="2000"/>
        <v>6.8699999999998909</v>
      </c>
      <c r="AL1239" s="5">
        <f t="shared" si="2020"/>
        <v>14.513000000000098</v>
      </c>
      <c r="AM1239" s="5">
        <f t="shared" si="2001"/>
        <v>23.890000000000327</v>
      </c>
      <c r="AN1239" s="5">
        <f t="shared" si="2016"/>
        <v>31.926000000000023</v>
      </c>
      <c r="AO1239" s="5">
        <f t="shared" si="2017"/>
        <v>0</v>
      </c>
      <c r="AP1239" s="5">
        <f t="shared" si="2036"/>
        <v>6</v>
      </c>
      <c r="AQ1239" s="5">
        <f t="shared" si="1950"/>
        <v>4.2</v>
      </c>
      <c r="AR1239" s="5"/>
      <c r="AS1239" s="5">
        <f t="shared" si="1994"/>
        <v>23.130000000000109</v>
      </c>
      <c r="AT1239" s="5">
        <f t="shared" si="2016"/>
        <v>37.209999999999852</v>
      </c>
      <c r="AU1239" s="5">
        <f t="shared" si="2002"/>
        <v>7.6300000000001091</v>
      </c>
      <c r="AV1239" s="5">
        <f t="shared" si="2005"/>
        <v>16.260000000000218</v>
      </c>
      <c r="AW1239" s="5">
        <f t="shared" si="2003"/>
        <v>5</v>
      </c>
      <c r="AZ1239" s="4">
        <f t="shared" ref="AZ1239:AZ1302" si="2045">T1239</f>
        <v>1</v>
      </c>
      <c r="BA1239" s="5">
        <f t="shared" si="1946"/>
        <v>9.0200000000004366</v>
      </c>
      <c r="BB1239" s="4">
        <f t="shared" ref="BB1239:BB1302" si="204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  <c r="CB1239" s="5">
        <f t="shared" si="2025"/>
        <v>23.890000000000327</v>
      </c>
      <c r="CC1239" s="5">
        <f t="shared" si="2026"/>
        <v>6.8699999999998909</v>
      </c>
      <c r="CD1239" s="5">
        <f t="shared" si="2037"/>
        <v>11.530000000000655</v>
      </c>
      <c r="CE1239" s="5">
        <f t="shared" si="2028"/>
        <v>-3.7100000000000364</v>
      </c>
      <c r="CF1239" s="5"/>
      <c r="CG1239" s="5">
        <f t="shared" si="2029"/>
        <v>-50</v>
      </c>
      <c r="CH1239" s="5">
        <f t="shared" si="2032"/>
        <v>3.7100000000000364</v>
      </c>
      <c r="CI1239" s="5">
        <f t="shared" si="2030"/>
        <v>-88.469999999999345</v>
      </c>
    </row>
    <row r="1240" spans="1:87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5">
        <f t="shared" si="1987"/>
        <v>69.229999999999563</v>
      </c>
      <c r="K1240" s="5">
        <f t="shared" si="2014"/>
        <v>44.449166666666621</v>
      </c>
      <c r="L1240" s="5">
        <f t="shared" si="1991"/>
        <v>51.430000000000291</v>
      </c>
      <c r="M1240" s="5">
        <f t="shared" ref="M1240" si="2047">AVERAGE(L1229:L1240)</f>
        <v>36.749166666666611</v>
      </c>
      <c r="N1240" s="6" t="s">
        <v>37</v>
      </c>
      <c r="O1240" s="5">
        <f t="shared" si="1993"/>
        <v>336.11000000000013</v>
      </c>
      <c r="P1240" s="4">
        <f t="shared" si="2039"/>
        <v>0.65120274914088583</v>
      </c>
      <c r="Q1240" s="5">
        <f t="shared" si="2040"/>
        <v>34.920000000000073</v>
      </c>
      <c r="R1240" s="5">
        <f t="shared" si="2041"/>
        <v>322.10000000000036</v>
      </c>
      <c r="S1240" s="4">
        <f t="shared" si="2042"/>
        <v>0.76243417203042141</v>
      </c>
      <c r="T1240" s="4">
        <f t="shared" si="2043"/>
        <v>0.76975425330812541</v>
      </c>
      <c r="U1240" s="5">
        <f t="shared" si="2034"/>
        <v>331.99800000000022</v>
      </c>
      <c r="V1240" s="5">
        <f t="shared" si="2035"/>
        <v>4.1119999999999095</v>
      </c>
      <c r="X1240" s="5">
        <f t="shared" si="1989"/>
        <v>-44.869999999999891</v>
      </c>
      <c r="Y1240" s="5">
        <f t="shared" si="1990"/>
        <v>-39.139999999999873</v>
      </c>
      <c r="AA1240" s="5">
        <f t="shared" si="2008"/>
        <v>0</v>
      </c>
      <c r="AB1240" s="5">
        <f t="shared" si="2009"/>
        <v>1</v>
      </c>
      <c r="AC1240" s="5">
        <f t="shared" si="2010"/>
        <v>1</v>
      </c>
      <c r="AF1240" s="5">
        <f t="shared" si="1996"/>
        <v>22.6899999999996</v>
      </c>
      <c r="AG1240" s="5">
        <f t="shared" si="1997"/>
        <v>23.769999999999527</v>
      </c>
      <c r="AH1240" s="5">
        <f t="shared" si="1998"/>
        <v>46.539999999999964</v>
      </c>
      <c r="AI1240" s="5">
        <f t="shared" si="1999"/>
        <v>45.460000000000036</v>
      </c>
      <c r="AJ1240" s="5"/>
      <c r="AK1240" s="5">
        <f t="shared" si="2000"/>
        <v>22.6899999999996</v>
      </c>
      <c r="AL1240" s="5">
        <f t="shared" si="2020"/>
        <v>14.086000000000055</v>
      </c>
      <c r="AM1240" s="5">
        <f t="shared" si="2001"/>
        <v>46.539999999999964</v>
      </c>
      <c r="AN1240" s="5">
        <f t="shared" si="2016"/>
        <v>32.903000000000063</v>
      </c>
      <c r="AO1240" s="5">
        <f t="shared" si="2017"/>
        <v>1</v>
      </c>
      <c r="AP1240" s="5">
        <f t="shared" si="2036"/>
        <v>6</v>
      </c>
      <c r="AQ1240" s="5">
        <f t="shared" si="1950"/>
        <v>4.4000000000000004</v>
      </c>
      <c r="AR1240" s="5"/>
      <c r="AS1240" s="5">
        <f t="shared" si="1994"/>
        <v>45.460000000000036</v>
      </c>
      <c r="AT1240" s="5">
        <f t="shared" si="2016"/>
        <v>34.715999999999894</v>
      </c>
      <c r="AU1240" s="5">
        <f t="shared" si="2002"/>
        <v>23.769999999999527</v>
      </c>
      <c r="AV1240" s="5">
        <f t="shared" si="2005"/>
        <v>-1.0799999999999272</v>
      </c>
      <c r="AW1240" s="5">
        <f t="shared" si="2003"/>
        <v>6</v>
      </c>
      <c r="AZ1240" s="4">
        <f t="shared" si="2045"/>
        <v>0.76975425330812541</v>
      </c>
      <c r="BA1240" s="5">
        <f t="shared" si="1946"/>
        <v>-12.180000000000291</v>
      </c>
      <c r="BB1240" s="4">
        <f t="shared" si="204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  <c r="CB1240" s="5">
        <f t="shared" si="2025"/>
        <v>22.6899999999996</v>
      </c>
      <c r="CC1240" s="5">
        <f t="shared" si="2026"/>
        <v>46.539999999999964</v>
      </c>
      <c r="CD1240" s="5">
        <f t="shared" si="2037"/>
        <v>-44.869999999999891</v>
      </c>
      <c r="CE1240" s="5">
        <f t="shared" si="2028"/>
        <v>39.139999999999873</v>
      </c>
      <c r="CF1240" s="5"/>
      <c r="CG1240" s="5">
        <f t="shared" si="2029"/>
        <v>-50</v>
      </c>
      <c r="CH1240" s="5">
        <f t="shared" si="2032"/>
        <v>-39.139999999999873</v>
      </c>
      <c r="CI1240" s="5">
        <f t="shared" si="2030"/>
        <v>-144.86999999999989</v>
      </c>
    </row>
    <row r="1241" spans="1:87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5">
        <f t="shared" si="1987"/>
        <v>46.300000000000182</v>
      </c>
      <c r="K1241" s="5">
        <f t="shared" si="2014"/>
        <v>46.014999999999951</v>
      </c>
      <c r="L1241" s="5">
        <f t="shared" si="1991"/>
        <v>44.620000000000346</v>
      </c>
      <c r="M1241" s="5">
        <f t="shared" ref="M1241" si="2048">AVERAGE(L1230:L1241)</f>
        <v>38.094999999999992</v>
      </c>
      <c r="N1241" s="6" t="s">
        <v>36</v>
      </c>
      <c r="O1241" s="5">
        <f t="shared" si="1993"/>
        <v>349.72999999999956</v>
      </c>
      <c r="P1241" s="4">
        <f t="shared" si="2039"/>
        <v>1</v>
      </c>
      <c r="Q1241" s="5">
        <f t="shared" si="2040"/>
        <v>26.779999999999291</v>
      </c>
      <c r="R1241" s="5">
        <f t="shared" si="2041"/>
        <v>329.6450000000001</v>
      </c>
      <c r="S1241" s="4">
        <f t="shared" si="2042"/>
        <v>1</v>
      </c>
      <c r="T1241" s="4">
        <f t="shared" si="2043"/>
        <v>1</v>
      </c>
      <c r="U1241" s="5">
        <f t="shared" si="2034"/>
        <v>339.2700000000001</v>
      </c>
      <c r="V1241" s="5">
        <f t="shared" si="2035"/>
        <v>10.459999999999468</v>
      </c>
      <c r="X1241" s="5">
        <f t="shared" si="1989"/>
        <v>8.069999999999709</v>
      </c>
      <c r="Y1241" s="5">
        <f t="shared" si="1990"/>
        <v>-2.2699999999999818</v>
      </c>
      <c r="AA1241" s="5">
        <f t="shared" si="2008"/>
        <v>0</v>
      </c>
      <c r="AB1241" s="5">
        <f t="shared" si="2009"/>
        <v>0</v>
      </c>
      <c r="AC1241" s="5">
        <f t="shared" si="2010"/>
        <v>0</v>
      </c>
      <c r="AF1241" s="5">
        <f t="shared" si="1996"/>
        <v>8.069999999999709</v>
      </c>
      <c r="AG1241" s="5">
        <f t="shared" si="1997"/>
        <v>-10.910000000000764</v>
      </c>
      <c r="AH1241" s="5">
        <f t="shared" si="1998"/>
        <v>27.319999999999709</v>
      </c>
      <c r="AI1241" s="5">
        <f t="shared" si="1999"/>
        <v>46.300000000000182</v>
      </c>
      <c r="AJ1241" s="5"/>
      <c r="AK1241" s="5">
        <f t="shared" si="2000"/>
        <v>8.069999999999709</v>
      </c>
      <c r="AL1241" s="5">
        <f t="shared" si="2020"/>
        <v>14.086000000000055</v>
      </c>
      <c r="AM1241" s="5">
        <f t="shared" si="2001"/>
        <v>27.319999999999709</v>
      </c>
      <c r="AN1241" s="5">
        <f t="shared" si="2016"/>
        <v>33.917000000000009</v>
      </c>
      <c r="AO1241" s="5">
        <f t="shared" si="2017"/>
        <v>0</v>
      </c>
      <c r="AP1241" s="5">
        <f t="shared" si="2036"/>
        <v>6</v>
      </c>
      <c r="AQ1241" s="5">
        <f t="shared" si="1950"/>
        <v>4.7</v>
      </c>
      <c r="AR1241" s="5"/>
      <c r="AS1241" s="5">
        <f t="shared" si="1994"/>
        <v>46.300000000000182</v>
      </c>
      <c r="AT1241" s="5">
        <f t="shared" si="2016"/>
        <v>37.602999999999881</v>
      </c>
      <c r="AU1241" s="5">
        <f t="shared" si="2002"/>
        <v>-10.910000000000764</v>
      </c>
      <c r="AV1241" s="5">
        <f t="shared" si="2005"/>
        <v>18.980000000000473</v>
      </c>
      <c r="AW1241" s="5">
        <f t="shared" si="2003"/>
        <v>2</v>
      </c>
      <c r="AX1241" s="3">
        <v>1</v>
      </c>
      <c r="AZ1241" s="4">
        <f t="shared" si="2045"/>
        <v>1</v>
      </c>
      <c r="BA1241" s="5">
        <f t="shared" si="1946"/>
        <v>0</v>
      </c>
      <c r="BB1241" s="4">
        <f t="shared" si="204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  <c r="CB1241" s="5">
        <f t="shared" si="2025"/>
        <v>8.069999999999709</v>
      </c>
      <c r="CC1241" s="5">
        <f t="shared" si="2026"/>
        <v>27.319999999999709</v>
      </c>
      <c r="CD1241" s="5">
        <f t="shared" si="2037"/>
        <v>8.069999999999709</v>
      </c>
      <c r="CE1241" s="5">
        <f t="shared" si="2028"/>
        <v>2.2699999999999818</v>
      </c>
      <c r="CF1241" s="5"/>
      <c r="CG1241" s="5">
        <f t="shared" si="2029"/>
        <v>-50</v>
      </c>
      <c r="CH1241" s="5">
        <f t="shared" si="2032"/>
        <v>-2.2699999999999818</v>
      </c>
      <c r="CI1241" s="5">
        <f t="shared" si="2030"/>
        <v>-91.930000000000291</v>
      </c>
    </row>
    <row r="1242" spans="1:87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5">
        <f t="shared" si="1987"/>
        <v>52.820000000000618</v>
      </c>
      <c r="K1242" s="5">
        <f t="shared" si="2014"/>
        <v>44.550000000000033</v>
      </c>
      <c r="L1242" s="5">
        <f t="shared" si="1991"/>
        <v>34.400000000000091</v>
      </c>
      <c r="M1242" s="5">
        <f t="shared" ref="M1242" si="2049">AVERAGE(L1231:L1242)</f>
        <v>36.86583333333332</v>
      </c>
      <c r="N1242" s="6" t="s">
        <v>37</v>
      </c>
      <c r="O1242" s="5">
        <f t="shared" si="1993"/>
        <v>333.27999999999975</v>
      </c>
      <c r="P1242" s="4">
        <f t="shared" si="2039"/>
        <v>0</v>
      </c>
      <c r="Q1242" s="5">
        <f t="shared" si="2040"/>
        <v>16.449999999999818</v>
      </c>
      <c r="R1242" s="5">
        <f t="shared" si="2041"/>
        <v>337.3924999999997</v>
      </c>
      <c r="S1242" s="4">
        <f t="shared" si="2042"/>
        <v>0.54757975797579284</v>
      </c>
      <c r="T1242" s="4">
        <f t="shared" si="2043"/>
        <v>0.68791500664010452</v>
      </c>
      <c r="U1242" s="5">
        <f t="shared" si="2034"/>
        <v>341.33599999999996</v>
      </c>
      <c r="V1242" s="5">
        <f t="shared" si="2035"/>
        <v>-8.0560000000002105</v>
      </c>
      <c r="X1242" s="5">
        <f t="shared" si="1989"/>
        <v>-30.350000000000364</v>
      </c>
      <c r="Y1242" s="5">
        <f t="shared" si="1990"/>
        <v>-15.089999999999691</v>
      </c>
      <c r="AA1242" s="5">
        <f t="shared" si="2008"/>
        <v>0</v>
      </c>
      <c r="AB1242" s="5">
        <f t="shared" si="2009"/>
        <v>1</v>
      </c>
      <c r="AC1242" s="5">
        <f t="shared" si="2010"/>
        <v>1</v>
      </c>
      <c r="AF1242" s="5">
        <f t="shared" si="1996"/>
        <v>16.5</v>
      </c>
      <c r="AG1242" s="5">
        <f t="shared" si="1997"/>
        <v>36.240000000000691</v>
      </c>
      <c r="AH1242" s="5">
        <f t="shared" si="1998"/>
        <v>36.320000000000618</v>
      </c>
      <c r="AI1242" s="5">
        <f t="shared" si="1999"/>
        <v>16.579999999999927</v>
      </c>
      <c r="AJ1242" s="5"/>
      <c r="AK1242" s="5">
        <f t="shared" si="2000"/>
        <v>16.5</v>
      </c>
      <c r="AL1242" s="5">
        <f t="shared" si="2020"/>
        <v>17.118999999999957</v>
      </c>
      <c r="AM1242" s="5">
        <f t="shared" si="2001"/>
        <v>36.320000000000618</v>
      </c>
      <c r="AN1242" s="5">
        <f t="shared" si="2016"/>
        <v>35.885000000000034</v>
      </c>
      <c r="AO1242" s="5">
        <f t="shared" si="2017"/>
        <v>1</v>
      </c>
      <c r="AP1242" s="5">
        <f t="shared" si="2036"/>
        <v>7</v>
      </c>
      <c r="AQ1242" s="5">
        <f t="shared" si="1950"/>
        <v>5.0999999999999996</v>
      </c>
      <c r="AR1242" s="5"/>
      <c r="AS1242" s="5">
        <f t="shared" si="1994"/>
        <v>36.240000000000691</v>
      </c>
      <c r="AT1242" s="5">
        <f t="shared" si="2016"/>
        <v>39.517999999999937</v>
      </c>
      <c r="AU1242" s="5">
        <f t="shared" si="2002"/>
        <v>16.579999999999927</v>
      </c>
      <c r="AV1242" s="5">
        <f t="shared" si="2005"/>
        <v>-19.740000000000691</v>
      </c>
      <c r="AW1242" s="5">
        <f t="shared" si="2003"/>
        <v>3</v>
      </c>
      <c r="AZ1242" s="4">
        <f t="shared" si="2045"/>
        <v>0.68791500664010452</v>
      </c>
      <c r="BA1242" s="5">
        <f t="shared" si="1946"/>
        <v>-16.449999999999818</v>
      </c>
      <c r="BB1242" s="4">
        <f t="shared" si="204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  <c r="CB1242" s="5">
        <f t="shared" si="2025"/>
        <v>16.5</v>
      </c>
      <c r="CC1242" s="5">
        <f t="shared" si="2026"/>
        <v>36.320000000000618</v>
      </c>
      <c r="CD1242" s="5">
        <f t="shared" si="2037"/>
        <v>-30.350000000000364</v>
      </c>
      <c r="CE1242" s="5">
        <f t="shared" si="2028"/>
        <v>15.089999999999691</v>
      </c>
      <c r="CF1242" s="5"/>
      <c r="CG1242" s="5">
        <f t="shared" si="2029"/>
        <v>-50</v>
      </c>
      <c r="CH1242" s="5">
        <f t="shared" si="2032"/>
        <v>-15.089999999999691</v>
      </c>
      <c r="CI1242" s="5">
        <f t="shared" si="2030"/>
        <v>-130.35000000000036</v>
      </c>
    </row>
    <row r="1243" spans="1:87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5">
        <f t="shared" si="1987"/>
        <v>26.880000000000109</v>
      </c>
      <c r="K1243" s="5">
        <f t="shared" si="2014"/>
        <v>44.340000000000032</v>
      </c>
      <c r="L1243" s="5">
        <f t="shared" si="1991"/>
        <v>43.860000000000127</v>
      </c>
      <c r="M1243" s="5">
        <f t="shared" ref="M1243" si="2050">AVERAGE(L1232:L1243)</f>
        <v>39.122500000000024</v>
      </c>
      <c r="N1243" s="6" t="s">
        <v>36</v>
      </c>
      <c r="O1243" s="5">
        <f t="shared" si="1993"/>
        <v>364.60000000000036</v>
      </c>
      <c r="P1243" s="4">
        <f t="shared" si="2039"/>
        <v>1</v>
      </c>
      <c r="Q1243" s="5">
        <f t="shared" si="2040"/>
        <v>31.320000000000618</v>
      </c>
      <c r="R1243" s="5">
        <f t="shared" si="2041"/>
        <v>341.1099999999999</v>
      </c>
      <c r="S1243" s="4">
        <f t="shared" si="2042"/>
        <v>1</v>
      </c>
      <c r="T1243" s="4">
        <f t="shared" si="2043"/>
        <v>1</v>
      </c>
      <c r="U1243" s="5">
        <f t="shared" si="2034"/>
        <v>346.40200000000004</v>
      </c>
      <c r="V1243" s="5">
        <f t="shared" si="2035"/>
        <v>18.19800000000032</v>
      </c>
      <c r="X1243" s="5">
        <f t="shared" si="1989"/>
        <v>-14.949999999999818</v>
      </c>
      <c r="Y1243" s="5">
        <f t="shared" si="1990"/>
        <v>-37.300000000000182</v>
      </c>
      <c r="AA1243" s="5">
        <f t="shared" si="2008"/>
        <v>0</v>
      </c>
      <c r="AB1243" s="5">
        <f t="shared" si="2009"/>
        <v>1</v>
      </c>
      <c r="AC1243" s="5">
        <f t="shared" si="2010"/>
        <v>1</v>
      </c>
      <c r="AF1243" s="5">
        <f t="shared" si="1996"/>
        <v>0</v>
      </c>
      <c r="AG1243" s="5">
        <f t="shared" si="1997"/>
        <v>26.880000000000109</v>
      </c>
      <c r="AH1243" s="5">
        <f t="shared" si="1998"/>
        <v>25.979999999999563</v>
      </c>
      <c r="AI1243" s="5">
        <f t="shared" si="1999"/>
        <v>-0.9000000000005457</v>
      </c>
      <c r="AJ1243" s="5"/>
      <c r="AK1243" s="5">
        <f t="shared" si="2000"/>
        <v>0</v>
      </c>
      <c r="AL1243" s="5">
        <f t="shared" si="2020"/>
        <v>17.118999999999957</v>
      </c>
      <c r="AM1243" s="5">
        <f t="shared" si="2001"/>
        <v>25.979999999999563</v>
      </c>
      <c r="AN1243" s="5">
        <f t="shared" si="2016"/>
        <v>35.574999999999953</v>
      </c>
      <c r="AO1243" s="5">
        <f t="shared" si="2017"/>
        <v>0</v>
      </c>
      <c r="AP1243" s="5">
        <f t="shared" si="2036"/>
        <v>6</v>
      </c>
      <c r="AQ1243" s="5">
        <f t="shared" si="1950"/>
        <v>5.4</v>
      </c>
      <c r="AR1243" s="5"/>
      <c r="AS1243" s="5">
        <f t="shared" si="1994"/>
        <v>26.880000000000109</v>
      </c>
      <c r="AT1243" s="5">
        <f t="shared" si="2016"/>
        <v>38.38799999999992</v>
      </c>
      <c r="AU1243" s="5">
        <f t="shared" si="2002"/>
        <v>-0.9000000000005457</v>
      </c>
      <c r="AV1243" s="5">
        <f t="shared" si="2005"/>
        <v>-26.880000000000109</v>
      </c>
      <c r="AW1243" s="5">
        <f t="shared" si="2003"/>
        <v>4</v>
      </c>
      <c r="AZ1243" s="4">
        <f t="shared" si="2045"/>
        <v>1</v>
      </c>
      <c r="BA1243" s="5">
        <f t="shared" ref="BA1243:BA1306" si="2051">IF(AZ1242&gt;0.9,O1243-O1242,0)</f>
        <v>0</v>
      </c>
      <c r="BB1243" s="4">
        <f t="shared" si="204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  <c r="CB1243" s="5">
        <f t="shared" si="2025"/>
        <v>0</v>
      </c>
      <c r="CC1243" s="5">
        <f t="shared" si="2026"/>
        <v>25.979999999999563</v>
      </c>
      <c r="CD1243" s="5">
        <f t="shared" si="2037"/>
        <v>-14.949999999999818</v>
      </c>
      <c r="CE1243" s="5">
        <f t="shared" si="2028"/>
        <v>37.300000000000182</v>
      </c>
      <c r="CF1243" s="5"/>
      <c r="CG1243" s="5">
        <f t="shared" si="2029"/>
        <v>-50</v>
      </c>
      <c r="CH1243" s="5">
        <f t="shared" si="2032"/>
        <v>-37.300000000000182</v>
      </c>
      <c r="CI1243" s="5">
        <f t="shared" si="2030"/>
        <v>-114.94999999999982</v>
      </c>
    </row>
    <row r="1244" spans="1:87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5">
        <f t="shared" si="1987"/>
        <v>36.25</v>
      </c>
      <c r="K1244" s="5">
        <f t="shared" si="2014"/>
        <v>45.105000000000018</v>
      </c>
      <c r="L1244" s="5">
        <f t="shared" si="1991"/>
        <v>42.150000000000091</v>
      </c>
      <c r="M1244" s="5">
        <f t="shared" ref="M1244" si="2052">AVERAGE(L1233:L1244)</f>
        <v>41.083333333333371</v>
      </c>
      <c r="N1244" s="6" t="s">
        <v>37</v>
      </c>
      <c r="O1244" s="5">
        <f t="shared" si="1993"/>
        <v>362.76000000000022</v>
      </c>
      <c r="P1244" s="4">
        <f t="shared" si="2039"/>
        <v>0.94125159642400669</v>
      </c>
      <c r="Q1244" s="5">
        <f t="shared" si="2040"/>
        <v>31.320000000000618</v>
      </c>
      <c r="R1244" s="5">
        <f t="shared" si="2041"/>
        <v>341.1099999999999</v>
      </c>
      <c r="S1244" s="4">
        <f t="shared" si="2042"/>
        <v>0.94125159642400669</v>
      </c>
      <c r="T1244" s="4">
        <f t="shared" si="2043"/>
        <v>0.9640835447979671</v>
      </c>
      <c r="U1244" s="5">
        <f t="shared" si="2034"/>
        <v>349.29599999999999</v>
      </c>
      <c r="V1244" s="5">
        <f t="shared" si="2035"/>
        <v>13.464000000000226</v>
      </c>
      <c r="X1244" s="5">
        <f t="shared" si="1989"/>
        <v>23.289999999999964</v>
      </c>
      <c r="Y1244" s="5">
        <f t="shared" si="1990"/>
        <v>26.230000000000018</v>
      </c>
      <c r="AA1244" s="5">
        <f t="shared" si="2008"/>
        <v>1</v>
      </c>
      <c r="AB1244" s="5">
        <f t="shared" si="2009"/>
        <v>0</v>
      </c>
      <c r="AC1244" s="5">
        <f t="shared" si="2010"/>
        <v>1</v>
      </c>
      <c r="AF1244" s="5">
        <f t="shared" si="1996"/>
        <v>24.489999999999782</v>
      </c>
      <c r="AG1244" s="5">
        <f t="shared" si="1997"/>
        <v>36.25</v>
      </c>
      <c r="AH1244" s="5">
        <f t="shared" si="1998"/>
        <v>5.930000000000291</v>
      </c>
      <c r="AI1244" s="5">
        <f t="shared" si="1999"/>
        <v>-5.8299999999999272</v>
      </c>
      <c r="AJ1244" s="5"/>
      <c r="AK1244" s="5">
        <f t="shared" si="2000"/>
        <v>5.930000000000291</v>
      </c>
      <c r="AL1244" s="5">
        <f t="shared" si="2020"/>
        <v>17.118999999999957</v>
      </c>
      <c r="AM1244" s="5">
        <f t="shared" si="2001"/>
        <v>24.489999999999782</v>
      </c>
      <c r="AN1244" s="5">
        <f t="shared" si="2016"/>
        <v>32.014999999999965</v>
      </c>
      <c r="AO1244" s="5">
        <f t="shared" si="2017"/>
        <v>0</v>
      </c>
      <c r="AP1244" s="5">
        <f t="shared" si="2036"/>
        <v>5</v>
      </c>
      <c r="AQ1244" s="5">
        <f t="shared" si="1950"/>
        <v>5.5</v>
      </c>
      <c r="AR1244" s="5"/>
      <c r="AS1244" s="5">
        <f t="shared" si="1994"/>
        <v>36.25</v>
      </c>
      <c r="AT1244" s="5">
        <f t="shared" si="2016"/>
        <v>36.810999999999964</v>
      </c>
      <c r="AU1244" s="5">
        <f t="shared" si="2002"/>
        <v>-5.8299999999999272</v>
      </c>
      <c r="AV1244" s="5">
        <f t="shared" si="2005"/>
        <v>-11.760000000000218</v>
      </c>
      <c r="AW1244" s="5">
        <f t="shared" si="2003"/>
        <v>5</v>
      </c>
      <c r="AZ1244" s="4">
        <f t="shared" si="2045"/>
        <v>0.9640835447979671</v>
      </c>
      <c r="BA1244" s="5">
        <f t="shared" si="2051"/>
        <v>-1.8400000000001455</v>
      </c>
      <c r="BB1244" s="4">
        <f t="shared" si="204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  <c r="CB1244" s="5">
        <f t="shared" si="2025"/>
        <v>24.489999999999782</v>
      </c>
      <c r="CC1244" s="5">
        <f t="shared" si="2026"/>
        <v>5.930000000000291</v>
      </c>
      <c r="CD1244" s="5">
        <f t="shared" si="2037"/>
        <v>23.289999999999964</v>
      </c>
      <c r="CE1244" s="5">
        <f t="shared" si="2028"/>
        <v>-30</v>
      </c>
      <c r="CF1244" s="5"/>
      <c r="CG1244" s="5">
        <f t="shared" si="2029"/>
        <v>-50</v>
      </c>
      <c r="CH1244" s="5">
        <f t="shared" si="2032"/>
        <v>26.230000000000018</v>
      </c>
      <c r="CI1244" s="5">
        <f t="shared" si="2030"/>
        <v>-76.710000000000036</v>
      </c>
    </row>
    <row r="1245" spans="1:87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5">
        <f t="shared" si="1987"/>
        <v>24.820000000000618</v>
      </c>
      <c r="K1245" s="5">
        <f t="shared" si="2014"/>
        <v>43.99166666666671</v>
      </c>
      <c r="L1245" s="5">
        <f t="shared" si="1991"/>
        <v>33.2800000000002</v>
      </c>
      <c r="M1245" s="5">
        <f t="shared" ref="M1245" si="2053">AVERAGE(L1234:L1245)</f>
        <v>41.455000000000041</v>
      </c>
      <c r="N1245" s="6" t="s">
        <v>37</v>
      </c>
      <c r="O1245" s="5">
        <f t="shared" si="1993"/>
        <v>372.07000000000062</v>
      </c>
      <c r="P1245" s="4">
        <f t="shared" si="2039"/>
        <v>1</v>
      </c>
      <c r="Q1245" s="5">
        <f t="shared" si="2040"/>
        <v>38.790000000000873</v>
      </c>
      <c r="R1245" s="5">
        <f t="shared" si="2041"/>
        <v>342.97749999999996</v>
      </c>
      <c r="S1245" s="4">
        <f t="shared" si="2042"/>
        <v>1</v>
      </c>
      <c r="T1245" s="4">
        <f t="shared" si="2043"/>
        <v>1</v>
      </c>
      <c r="U1245" s="5">
        <f t="shared" si="2034"/>
        <v>356.48800000000011</v>
      </c>
      <c r="V1245" s="5">
        <f t="shared" si="2035"/>
        <v>15.582000000000505</v>
      </c>
      <c r="X1245" s="5">
        <f t="shared" si="1989"/>
        <v>7.2400000000006912</v>
      </c>
      <c r="Y1245" s="5">
        <f t="shared" si="1990"/>
        <v>-1.4000000000000909</v>
      </c>
      <c r="AA1245" s="5">
        <f t="shared" si="2008"/>
        <v>0</v>
      </c>
      <c r="AB1245" s="5">
        <f t="shared" si="2009"/>
        <v>0</v>
      </c>
      <c r="AC1245" s="5">
        <f t="shared" si="2010"/>
        <v>0</v>
      </c>
      <c r="AF1245" s="5">
        <f t="shared" si="1996"/>
        <v>12.100000000000364</v>
      </c>
      <c r="AG1245" s="5">
        <f t="shared" si="1997"/>
        <v>-1.2200000000002547</v>
      </c>
      <c r="AH1245" s="5">
        <f t="shared" si="1998"/>
        <v>11.5</v>
      </c>
      <c r="AI1245" s="5">
        <f t="shared" si="1999"/>
        <v>24.820000000000618</v>
      </c>
      <c r="AJ1245" s="5"/>
      <c r="AK1245" s="5">
        <f t="shared" si="2000"/>
        <v>11.5</v>
      </c>
      <c r="AL1245" s="5">
        <f t="shared" si="2020"/>
        <v>17.118999999999957</v>
      </c>
      <c r="AM1245" s="5">
        <f t="shared" si="2001"/>
        <v>12.100000000000364</v>
      </c>
      <c r="AN1245" s="5">
        <f t="shared" si="2016"/>
        <v>31.889000000000031</v>
      </c>
      <c r="AO1245" s="5">
        <f t="shared" si="2017"/>
        <v>0</v>
      </c>
      <c r="AP1245" s="5">
        <f t="shared" si="2036"/>
        <v>5</v>
      </c>
      <c r="AQ1245" s="5">
        <f t="shared" si="1950"/>
        <v>5.6</v>
      </c>
      <c r="AR1245" s="5"/>
      <c r="AS1245" s="5">
        <f t="shared" si="1994"/>
        <v>24.820000000000618</v>
      </c>
      <c r="AT1245" s="5">
        <f t="shared" si="2016"/>
        <v>36.137000000000079</v>
      </c>
      <c r="AU1245" s="5">
        <f t="shared" si="2002"/>
        <v>-1.2200000000002547</v>
      </c>
      <c r="AV1245" s="5">
        <f t="shared" si="2005"/>
        <v>13.320000000000618</v>
      </c>
      <c r="AW1245" s="5">
        <f t="shared" si="2003"/>
        <v>6</v>
      </c>
      <c r="AX1245" s="3">
        <v>1</v>
      </c>
      <c r="AZ1245" s="4">
        <f t="shared" si="2045"/>
        <v>1</v>
      </c>
      <c r="BA1245" s="5">
        <f t="shared" si="2051"/>
        <v>9.3100000000004002</v>
      </c>
      <c r="BB1245" s="4">
        <f t="shared" si="204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  <c r="CB1245" s="5">
        <f t="shared" si="2025"/>
        <v>12.100000000000364</v>
      </c>
      <c r="CC1245" s="5">
        <f t="shared" si="2026"/>
        <v>11.5</v>
      </c>
      <c r="CD1245" s="5">
        <f t="shared" si="2037"/>
        <v>7.2400000000006912</v>
      </c>
      <c r="CE1245" s="5">
        <f t="shared" si="2028"/>
        <v>1.4000000000000909</v>
      </c>
      <c r="CF1245" s="5"/>
      <c r="CG1245" s="5">
        <f t="shared" si="2029"/>
        <v>-50</v>
      </c>
      <c r="CH1245" s="5">
        <f t="shared" si="2032"/>
        <v>-1.4000000000000909</v>
      </c>
      <c r="CI1245" s="5">
        <f t="shared" si="2030"/>
        <v>-92.759999999999309</v>
      </c>
    </row>
    <row r="1246" spans="1:87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5">
        <f t="shared" si="1987"/>
        <v>72.070000000000618</v>
      </c>
      <c r="K1246" s="5">
        <f t="shared" si="2014"/>
        <v>44.742500000000142</v>
      </c>
      <c r="L1246" s="5">
        <f t="shared" si="1991"/>
        <v>43.989999999999782</v>
      </c>
      <c r="M1246" s="5">
        <f t="shared" ref="M1246" si="2054">AVERAGE(L1235:L1246)</f>
        <v>39.874166666666689</v>
      </c>
      <c r="N1246" s="6" t="s">
        <v>37</v>
      </c>
      <c r="O1246" s="5">
        <f t="shared" si="1993"/>
        <v>366.36999999999944</v>
      </c>
      <c r="P1246" s="4">
        <f t="shared" si="2039"/>
        <v>0.85305491105952425</v>
      </c>
      <c r="Q1246" s="5">
        <f t="shared" si="2040"/>
        <v>38.790000000000873</v>
      </c>
      <c r="R1246" s="5">
        <f t="shared" si="2041"/>
        <v>342.97749999999996</v>
      </c>
      <c r="S1246" s="4">
        <f t="shared" si="2042"/>
        <v>0.85305491105952425</v>
      </c>
      <c r="T1246" s="4">
        <f t="shared" si="2043"/>
        <v>0.85305491105952425</v>
      </c>
      <c r="U1246" s="5">
        <f t="shared" si="2034"/>
        <v>359.81600000000009</v>
      </c>
      <c r="V1246" s="5">
        <f t="shared" si="2035"/>
        <v>6.5539999999993483</v>
      </c>
      <c r="X1246" s="5">
        <f t="shared" si="1989"/>
        <v>-13.910000000000764</v>
      </c>
      <c r="Y1246" s="5">
        <f t="shared" si="1990"/>
        <v>-6.4800000000000182</v>
      </c>
      <c r="AA1246" s="5">
        <f t="shared" si="2008"/>
        <v>0</v>
      </c>
      <c r="AB1246" s="5">
        <f t="shared" si="2009"/>
        <v>1</v>
      </c>
      <c r="AC1246" s="5">
        <f t="shared" si="2010"/>
        <v>1</v>
      </c>
      <c r="AF1246" s="5">
        <f t="shared" si="1996"/>
        <v>58.159999999999854</v>
      </c>
      <c r="AG1246" s="5">
        <f t="shared" si="1997"/>
        <v>64.779999999999745</v>
      </c>
      <c r="AH1246" s="5">
        <f t="shared" si="1998"/>
        <v>13.910000000000764</v>
      </c>
      <c r="AI1246" s="5">
        <f t="shared" si="1999"/>
        <v>7.2900000000008731</v>
      </c>
      <c r="AJ1246" s="5"/>
      <c r="AK1246" s="5">
        <f t="shared" si="2000"/>
        <v>13.910000000000764</v>
      </c>
      <c r="AL1246" s="5">
        <f t="shared" si="2020"/>
        <v>17.118999999999957</v>
      </c>
      <c r="AM1246" s="5">
        <f t="shared" si="2001"/>
        <v>58.159999999999854</v>
      </c>
      <c r="AN1246" s="5">
        <f t="shared" si="2016"/>
        <v>34.422999999999959</v>
      </c>
      <c r="AO1246" s="5">
        <f t="shared" si="2017"/>
        <v>1</v>
      </c>
      <c r="AP1246" s="5">
        <f t="shared" si="2036"/>
        <v>5</v>
      </c>
      <c r="AQ1246" s="5">
        <f t="shared" ref="AQ1246:AQ1309" si="2055">AVERAGE(AP1237:AP1246)</f>
        <v>5.7</v>
      </c>
      <c r="AR1246" s="5"/>
      <c r="AS1246" s="5">
        <f t="shared" si="1994"/>
        <v>64.779999999999745</v>
      </c>
      <c r="AT1246" s="5">
        <f t="shared" si="2016"/>
        <v>39.752000000000137</v>
      </c>
      <c r="AU1246" s="5">
        <f t="shared" si="2002"/>
        <v>7.2900000000008731</v>
      </c>
      <c r="AV1246" s="5">
        <f t="shared" si="2005"/>
        <v>-6.6199999999998909</v>
      </c>
      <c r="AW1246" s="5">
        <f t="shared" si="2003"/>
        <v>2</v>
      </c>
      <c r="AZ1246" s="4">
        <f t="shared" si="2045"/>
        <v>0.85305491105952425</v>
      </c>
      <c r="BA1246" s="5">
        <f t="shared" si="2051"/>
        <v>-5.7000000000011823</v>
      </c>
      <c r="BB1246" s="4">
        <f t="shared" si="204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  <c r="CB1246" s="5">
        <f t="shared" si="2025"/>
        <v>58.159999999999854</v>
      </c>
      <c r="CC1246" s="5">
        <f t="shared" si="2026"/>
        <v>13.910000000000764</v>
      </c>
      <c r="CD1246" s="5">
        <f t="shared" si="2037"/>
        <v>-13.910000000000764</v>
      </c>
      <c r="CE1246" s="5">
        <f t="shared" si="2028"/>
        <v>-30</v>
      </c>
      <c r="CF1246" s="5"/>
      <c r="CG1246" s="5">
        <f t="shared" si="2029"/>
        <v>-50</v>
      </c>
      <c r="CH1246" s="5">
        <f t="shared" si="2032"/>
        <v>-6.4800000000000182</v>
      </c>
      <c r="CI1246" s="5">
        <f t="shared" si="2030"/>
        <v>-113.91000000000076</v>
      </c>
    </row>
    <row r="1247" spans="1:87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5">
        <f t="shared" si="1987"/>
        <v>52.040000000000873</v>
      </c>
      <c r="K1247" s="5">
        <f t="shared" si="2014"/>
        <v>46.449166666666919</v>
      </c>
      <c r="L1247" s="5">
        <f t="shared" si="1991"/>
        <v>50.380000000000109</v>
      </c>
      <c r="M1247" s="5">
        <f t="shared" ref="M1247" si="2056">AVERAGE(L1236:L1247)</f>
        <v>42.08583333333339</v>
      </c>
      <c r="N1247" s="6" t="s">
        <v>36</v>
      </c>
      <c r="O1247" s="5">
        <f t="shared" si="1993"/>
        <v>372.25</v>
      </c>
      <c r="P1247" s="4">
        <f t="shared" si="2039"/>
        <v>1</v>
      </c>
      <c r="Q1247" s="5">
        <f t="shared" si="2040"/>
        <v>9.4899999999997817</v>
      </c>
      <c r="R1247" s="5">
        <f t="shared" si="2041"/>
        <v>365.13250000000016</v>
      </c>
      <c r="S1247" s="4">
        <f t="shared" si="2042"/>
        <v>1</v>
      </c>
      <c r="T1247" s="4">
        <f t="shared" si="2043"/>
        <v>1</v>
      </c>
      <c r="U1247" s="5">
        <f t="shared" si="2034"/>
        <v>367.61000000000013</v>
      </c>
      <c r="V1247" s="5">
        <f t="shared" si="2035"/>
        <v>4.6399999999998727</v>
      </c>
      <c r="X1247" s="5">
        <f t="shared" si="1989"/>
        <v>-35.619999999999891</v>
      </c>
      <c r="Y1247" s="5">
        <f t="shared" si="1990"/>
        <v>-42.380000000000109</v>
      </c>
      <c r="AA1247" s="5">
        <f t="shared" si="2008"/>
        <v>0</v>
      </c>
      <c r="AB1247" s="5">
        <f t="shared" si="2009"/>
        <v>1</v>
      </c>
      <c r="AC1247" s="5">
        <f t="shared" si="2010"/>
        <v>1</v>
      </c>
      <c r="AF1247" s="5">
        <f t="shared" si="1996"/>
        <v>3.9000000000005457</v>
      </c>
      <c r="AG1247" s="5">
        <f t="shared" si="1997"/>
        <v>18.540000000000873</v>
      </c>
      <c r="AH1247" s="5">
        <f t="shared" si="1998"/>
        <v>48.140000000000327</v>
      </c>
      <c r="AI1247" s="5">
        <f t="shared" si="1999"/>
        <v>33.5</v>
      </c>
      <c r="AJ1247" s="5"/>
      <c r="AK1247" s="5">
        <f t="shared" si="2000"/>
        <v>3.9000000000005457</v>
      </c>
      <c r="AL1247" s="5">
        <f t="shared" si="2020"/>
        <v>17.118999999999957</v>
      </c>
      <c r="AM1247" s="5">
        <f t="shared" si="2001"/>
        <v>48.140000000000327</v>
      </c>
      <c r="AN1247" s="5">
        <f t="shared" si="2016"/>
        <v>35.975000000000001</v>
      </c>
      <c r="AO1247" s="5">
        <f t="shared" si="2017"/>
        <v>1</v>
      </c>
      <c r="AP1247" s="5">
        <f t="shared" si="2036"/>
        <v>5</v>
      </c>
      <c r="AQ1247" s="5">
        <f t="shared" si="2055"/>
        <v>5.7</v>
      </c>
      <c r="AR1247" s="5"/>
      <c r="AS1247" s="5">
        <f t="shared" si="1994"/>
        <v>33.5</v>
      </c>
      <c r="AT1247" s="5">
        <f t="shared" si="2016"/>
        <v>40.355000000000111</v>
      </c>
      <c r="AU1247" s="5">
        <f t="shared" si="2002"/>
        <v>18.540000000000873</v>
      </c>
      <c r="AV1247" s="5">
        <f t="shared" si="2005"/>
        <v>-14.640000000000327</v>
      </c>
      <c r="AW1247" s="5">
        <f t="shared" si="2003"/>
        <v>3</v>
      </c>
      <c r="AZ1247" s="4">
        <f t="shared" si="2045"/>
        <v>1</v>
      </c>
      <c r="BA1247" s="5">
        <f t="shared" si="2051"/>
        <v>0</v>
      </c>
      <c r="BB1247" s="4">
        <f t="shared" si="204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  <c r="CB1247" s="5">
        <f t="shared" si="2025"/>
        <v>3.9000000000005457</v>
      </c>
      <c r="CC1247" s="5">
        <f t="shared" si="2026"/>
        <v>48.140000000000327</v>
      </c>
      <c r="CD1247" s="5">
        <f t="shared" si="2037"/>
        <v>-35.619999999999891</v>
      </c>
      <c r="CE1247" s="5">
        <f t="shared" si="2028"/>
        <v>42.380000000000109</v>
      </c>
      <c r="CF1247" s="5"/>
      <c r="CG1247" s="5">
        <f t="shared" si="2029"/>
        <v>-50</v>
      </c>
      <c r="CH1247" s="5">
        <f t="shared" si="2032"/>
        <v>-42.380000000000109</v>
      </c>
      <c r="CI1247" s="5">
        <f t="shared" si="2030"/>
        <v>-135.61999999999989</v>
      </c>
    </row>
    <row r="1248" spans="1:87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5">
        <f t="shared" si="1987"/>
        <v>80.090000000000146</v>
      </c>
      <c r="K1248" s="5">
        <f t="shared" si="2014"/>
        <v>49.634166666666943</v>
      </c>
      <c r="L1248" s="5">
        <f t="shared" si="1991"/>
        <v>61.489999999999782</v>
      </c>
      <c r="M1248" s="5">
        <f t="shared" ref="M1248" si="2057">AVERAGE(L1237:L1248)</f>
        <v>44.255833333333349</v>
      </c>
      <c r="N1248" s="6" t="s">
        <v>37</v>
      </c>
      <c r="O1248" s="5">
        <f t="shared" si="1993"/>
        <v>389.31999999999971</v>
      </c>
      <c r="P1248" s="4">
        <f t="shared" si="2039"/>
        <v>1</v>
      </c>
      <c r="Q1248" s="5">
        <f t="shared" si="2040"/>
        <v>26.559999999999491</v>
      </c>
      <c r="R1248" s="5">
        <f t="shared" si="2041"/>
        <v>369.40000000000009</v>
      </c>
      <c r="S1248" s="4">
        <f t="shared" si="2042"/>
        <v>1</v>
      </c>
      <c r="T1248" s="4">
        <f t="shared" si="2043"/>
        <v>1</v>
      </c>
      <c r="U1248" s="5">
        <f t="shared" si="2034"/>
        <v>372.55399999999997</v>
      </c>
      <c r="V1248" s="5">
        <f t="shared" si="2035"/>
        <v>16.765999999999735</v>
      </c>
      <c r="X1248" s="5">
        <f t="shared" si="1989"/>
        <v>77.479999999999563</v>
      </c>
      <c r="Y1248" s="5">
        <f t="shared" si="1990"/>
        <v>44.970000000000255</v>
      </c>
      <c r="AA1248" s="5">
        <f t="shared" si="2008"/>
        <v>1</v>
      </c>
      <c r="AB1248" s="5">
        <f t="shared" si="2009"/>
        <v>0</v>
      </c>
      <c r="AC1248" s="5">
        <f t="shared" si="2010"/>
        <v>1</v>
      </c>
      <c r="AF1248" s="5">
        <f t="shared" si="1996"/>
        <v>79.159999999999854</v>
      </c>
      <c r="AG1248" s="5">
        <f t="shared" si="1997"/>
        <v>61.710000000000036</v>
      </c>
      <c r="AH1248" s="5">
        <f t="shared" si="1998"/>
        <v>0.93000000000029104</v>
      </c>
      <c r="AI1248" s="5">
        <f t="shared" si="1999"/>
        <v>18.380000000000109</v>
      </c>
      <c r="AJ1248" s="5"/>
      <c r="AK1248" s="5">
        <f t="shared" si="2000"/>
        <v>0.93000000000029104</v>
      </c>
      <c r="AL1248" s="5">
        <f t="shared" si="2020"/>
        <v>17.118999999999957</v>
      </c>
      <c r="AM1248" s="5">
        <f t="shared" si="2001"/>
        <v>79.159999999999854</v>
      </c>
      <c r="AN1248" s="5">
        <f t="shared" si="2016"/>
        <v>38.210000000000036</v>
      </c>
      <c r="AO1248" s="5">
        <f t="shared" si="2017"/>
        <v>1</v>
      </c>
      <c r="AP1248" s="5">
        <f t="shared" si="2036"/>
        <v>5</v>
      </c>
      <c r="AQ1248" s="5">
        <f t="shared" si="2055"/>
        <v>5.6</v>
      </c>
      <c r="AR1248" s="5"/>
      <c r="AS1248" s="5">
        <f t="shared" si="1994"/>
        <v>61.710000000000036</v>
      </c>
      <c r="AT1248" s="5">
        <f t="shared" si="2016"/>
        <v>39.907000000000153</v>
      </c>
      <c r="AU1248" s="5">
        <f t="shared" si="2002"/>
        <v>18.380000000000109</v>
      </c>
      <c r="AV1248" s="5">
        <f t="shared" si="2005"/>
        <v>17.449999999999818</v>
      </c>
      <c r="AW1248" s="5">
        <f t="shared" si="2003"/>
        <v>4</v>
      </c>
      <c r="AZ1248" s="4">
        <f t="shared" si="2045"/>
        <v>1</v>
      </c>
      <c r="BA1248" s="5">
        <f t="shared" si="2051"/>
        <v>17.069999999999709</v>
      </c>
      <c r="BB1248" s="4">
        <f t="shared" si="204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  <c r="CB1248" s="5">
        <f t="shared" si="2025"/>
        <v>79.159999999999854</v>
      </c>
      <c r="CC1248" s="5">
        <f t="shared" si="2026"/>
        <v>0.93000000000029104</v>
      </c>
      <c r="CD1248" s="5">
        <f t="shared" si="2037"/>
        <v>77.479999999999563</v>
      </c>
      <c r="CE1248" s="5">
        <f t="shared" si="2028"/>
        <v>-30</v>
      </c>
      <c r="CF1248" s="5"/>
      <c r="CG1248" s="5">
        <f t="shared" si="2029"/>
        <v>-50</v>
      </c>
      <c r="CH1248" s="5">
        <f t="shared" si="2032"/>
        <v>44.970000000000255</v>
      </c>
      <c r="CI1248" s="5">
        <f t="shared" si="2030"/>
        <v>-22.520000000000437</v>
      </c>
    </row>
    <row r="1249" spans="1:87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5">
        <f t="shared" si="1987"/>
        <v>41.800000000000182</v>
      </c>
      <c r="K1249" s="5">
        <f t="shared" si="2014"/>
        <v>50.02166666666691</v>
      </c>
      <c r="L1249" s="5">
        <f t="shared" si="1991"/>
        <v>26.170000000000073</v>
      </c>
      <c r="M1249" s="5">
        <f t="shared" ref="M1249" si="2058">AVERAGE(L1238:L1249)</f>
        <v>42.192500000000031</v>
      </c>
      <c r="N1249" s="6" t="s">
        <v>37</v>
      </c>
      <c r="O1249" s="5">
        <f t="shared" si="1993"/>
        <v>404.94999999999982</v>
      </c>
      <c r="P1249" s="4">
        <f t="shared" si="2039"/>
        <v>1</v>
      </c>
      <c r="Q1249" s="5">
        <f t="shared" si="2040"/>
        <v>38.580000000000382</v>
      </c>
      <c r="R1249" s="5">
        <f t="shared" si="2041"/>
        <v>376.01499999999953</v>
      </c>
      <c r="S1249" s="4">
        <f t="shared" si="2042"/>
        <v>1</v>
      </c>
      <c r="T1249" s="4">
        <f t="shared" si="2043"/>
        <v>1</v>
      </c>
      <c r="U1249" s="5">
        <f t="shared" si="2034"/>
        <v>380.9919999999999</v>
      </c>
      <c r="V1249" s="5">
        <f t="shared" si="2035"/>
        <v>23.957999999999913</v>
      </c>
      <c r="X1249" s="5">
        <f t="shared" si="1989"/>
        <v>13.679999999999382</v>
      </c>
      <c r="Y1249" s="5">
        <f t="shared" si="1990"/>
        <v>2.9800000000000182</v>
      </c>
      <c r="AA1249" s="5">
        <f t="shared" si="2008"/>
        <v>1</v>
      </c>
      <c r="AB1249" s="5">
        <f t="shared" si="2009"/>
        <v>0</v>
      </c>
      <c r="AC1249" s="5">
        <f t="shared" si="2010"/>
        <v>1</v>
      </c>
      <c r="AF1249" s="5">
        <f t="shared" si="1996"/>
        <v>25.109999999999673</v>
      </c>
      <c r="AG1249" s="5">
        <f t="shared" si="1997"/>
        <v>41.800000000000182</v>
      </c>
      <c r="AH1249" s="5">
        <f t="shared" si="1998"/>
        <v>16.390000000000327</v>
      </c>
      <c r="AI1249" s="5">
        <f t="shared" si="1999"/>
        <v>-0.3000000000001819</v>
      </c>
      <c r="AJ1249" s="5"/>
      <c r="AK1249" s="5">
        <f t="shared" si="2000"/>
        <v>16.390000000000327</v>
      </c>
      <c r="AL1249" s="5">
        <f t="shared" si="2020"/>
        <v>17.118999999999957</v>
      </c>
      <c r="AM1249" s="5">
        <f t="shared" si="2001"/>
        <v>25.109999999999673</v>
      </c>
      <c r="AN1249" s="5">
        <f t="shared" si="2016"/>
        <v>38.331999999999972</v>
      </c>
      <c r="AO1249" s="5">
        <f t="shared" si="2017"/>
        <v>0</v>
      </c>
      <c r="AP1249" s="5">
        <f t="shared" si="2036"/>
        <v>5</v>
      </c>
      <c r="AQ1249" s="5">
        <f t="shared" si="2055"/>
        <v>5.5</v>
      </c>
      <c r="AR1249" s="5"/>
      <c r="AS1249" s="5">
        <f t="shared" si="1994"/>
        <v>41.800000000000182</v>
      </c>
      <c r="AT1249" s="5">
        <f t="shared" si="2016"/>
        <v>41.774000000000157</v>
      </c>
      <c r="AU1249" s="5">
        <f t="shared" si="2002"/>
        <v>-0.3000000000001819</v>
      </c>
      <c r="AV1249" s="5">
        <f t="shared" si="2005"/>
        <v>-16.690000000000509</v>
      </c>
      <c r="AW1249" s="5">
        <f t="shared" si="2003"/>
        <v>5</v>
      </c>
      <c r="AZ1249" s="4">
        <f t="shared" si="2045"/>
        <v>1</v>
      </c>
      <c r="BA1249" s="5">
        <f t="shared" si="2051"/>
        <v>15.630000000000109</v>
      </c>
      <c r="BB1249" s="4">
        <f t="shared" si="204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  <c r="CB1249" s="5">
        <f t="shared" si="2025"/>
        <v>25.109999999999673</v>
      </c>
      <c r="CC1249" s="5">
        <f t="shared" si="2026"/>
        <v>16.390000000000327</v>
      </c>
      <c r="CD1249" s="5">
        <f t="shared" si="2037"/>
        <v>13.679999999999382</v>
      </c>
      <c r="CE1249" s="5">
        <f t="shared" si="2028"/>
        <v>-2.9800000000000182</v>
      </c>
      <c r="CF1249" s="5"/>
      <c r="CG1249" s="5">
        <f t="shared" si="2029"/>
        <v>-50</v>
      </c>
      <c r="CH1249" s="5">
        <f t="shared" si="2032"/>
        <v>2.9800000000000182</v>
      </c>
      <c r="CI1249" s="5">
        <f t="shared" si="2030"/>
        <v>-86.320000000000618</v>
      </c>
    </row>
    <row r="1250" spans="1:87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5">
        <f t="shared" si="1987"/>
        <v>42.420000000000073</v>
      </c>
      <c r="K1250" s="5">
        <f t="shared" si="2014"/>
        <v>47.956666666666933</v>
      </c>
      <c r="L1250" s="5">
        <f t="shared" si="1991"/>
        <v>52.859999999999673</v>
      </c>
      <c r="M1250" s="5">
        <f t="shared" ref="M1250" si="2059">AVERAGE(L1239:L1250)</f>
        <v>42.417500000000018</v>
      </c>
      <c r="N1250" s="6" t="s">
        <v>37</v>
      </c>
      <c r="O1250" s="5">
        <f t="shared" si="1993"/>
        <v>425.35999999999967</v>
      </c>
      <c r="P1250" s="4">
        <f t="shared" si="2039"/>
        <v>1</v>
      </c>
      <c r="Q1250" s="5">
        <f t="shared" si="2040"/>
        <v>58.990000000000236</v>
      </c>
      <c r="R1250" s="5">
        <f t="shared" si="2041"/>
        <v>381.1174999999995</v>
      </c>
      <c r="S1250" s="4">
        <f t="shared" si="2042"/>
        <v>1</v>
      </c>
      <c r="T1250" s="4">
        <f t="shared" si="2043"/>
        <v>1</v>
      </c>
      <c r="U1250" s="5">
        <f t="shared" si="2034"/>
        <v>391.64999999999975</v>
      </c>
      <c r="V1250" s="5">
        <f t="shared" si="2035"/>
        <v>33.709999999999923</v>
      </c>
      <c r="X1250" s="5">
        <f t="shared" si="1989"/>
        <v>-16.510000000000218</v>
      </c>
      <c r="Y1250" s="5">
        <f t="shared" si="1990"/>
        <v>-28.909999999999854</v>
      </c>
      <c r="AA1250" s="5">
        <f t="shared" si="2008"/>
        <v>0</v>
      </c>
      <c r="AB1250" s="5">
        <f t="shared" si="2009"/>
        <v>1</v>
      </c>
      <c r="AC1250" s="5">
        <f t="shared" si="2010"/>
        <v>1</v>
      </c>
      <c r="AF1250" s="5">
        <f t="shared" si="1996"/>
        <v>8.1400000000003274</v>
      </c>
      <c r="AG1250" s="5">
        <f t="shared" si="1997"/>
        <v>17.1200000000008</v>
      </c>
      <c r="AH1250" s="5">
        <f t="shared" si="1998"/>
        <v>34.279999999999745</v>
      </c>
      <c r="AI1250" s="5">
        <f t="shared" si="1999"/>
        <v>25.299999999999272</v>
      </c>
      <c r="AJ1250" s="5"/>
      <c r="AK1250" s="5">
        <f t="shared" si="2000"/>
        <v>8.1400000000003274</v>
      </c>
      <c r="AL1250" s="5">
        <f t="shared" si="2020"/>
        <v>16.401000000000295</v>
      </c>
      <c r="AM1250" s="5">
        <f t="shared" si="2001"/>
        <v>34.279999999999745</v>
      </c>
      <c r="AN1250" s="5">
        <f t="shared" si="2016"/>
        <v>37.105999999999952</v>
      </c>
      <c r="AO1250" s="5">
        <f t="shared" si="2017"/>
        <v>0</v>
      </c>
      <c r="AP1250" s="5">
        <f t="shared" si="2036"/>
        <v>4</v>
      </c>
      <c r="AQ1250" s="5">
        <f t="shared" si="2055"/>
        <v>5.3</v>
      </c>
      <c r="AR1250" s="5"/>
      <c r="AS1250" s="5">
        <f t="shared" si="1994"/>
        <v>25.299999999999272</v>
      </c>
      <c r="AT1250" s="5">
        <f t="shared" si="2016"/>
        <v>39.758000000000081</v>
      </c>
      <c r="AU1250" s="5">
        <f t="shared" si="2002"/>
        <v>17.1200000000008</v>
      </c>
      <c r="AV1250" s="5">
        <f t="shared" si="2005"/>
        <v>-8.9800000000004729</v>
      </c>
      <c r="AW1250" s="5">
        <f t="shared" si="2003"/>
        <v>6</v>
      </c>
      <c r="AZ1250" s="4">
        <f t="shared" si="2045"/>
        <v>1</v>
      </c>
      <c r="BA1250" s="5">
        <f t="shared" si="2051"/>
        <v>20.409999999999854</v>
      </c>
      <c r="BB1250" s="4">
        <f t="shared" si="204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  <c r="CB1250" s="5">
        <f t="shared" si="2025"/>
        <v>8.1400000000003274</v>
      </c>
      <c r="CC1250" s="5">
        <f t="shared" si="2026"/>
        <v>34.279999999999745</v>
      </c>
      <c r="CD1250" s="5">
        <f t="shared" si="2037"/>
        <v>-16.510000000000218</v>
      </c>
      <c r="CE1250" s="5">
        <f t="shared" si="2028"/>
        <v>28.909999999999854</v>
      </c>
      <c r="CF1250" s="5"/>
      <c r="CG1250" s="5">
        <f t="shared" si="2029"/>
        <v>-50</v>
      </c>
      <c r="CH1250" s="5">
        <f t="shared" si="2032"/>
        <v>-28.909999999999854</v>
      </c>
      <c r="CI1250" s="5">
        <f t="shared" si="2030"/>
        <v>-116.51000000000022</v>
      </c>
    </row>
    <row r="1251" spans="1:87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5">
        <f t="shared" si="1987"/>
        <v>24.510000000000218</v>
      </c>
      <c r="K1251" s="5">
        <f t="shared" si="2014"/>
        <v>47.435833333333598</v>
      </c>
      <c r="L1251" s="5">
        <f t="shared" si="1991"/>
        <v>27.830000000000382</v>
      </c>
      <c r="M1251" s="5">
        <f t="shared" ref="M1251" si="2060">AVERAGE(L1240:L1251)</f>
        <v>42.705000000000076</v>
      </c>
      <c r="N1251" s="6" t="s">
        <v>37</v>
      </c>
      <c r="O1251" s="5">
        <f t="shared" si="1993"/>
        <v>426.52</v>
      </c>
      <c r="P1251" s="4">
        <f t="shared" si="2039"/>
        <v>1</v>
      </c>
      <c r="Q1251" s="5">
        <f t="shared" si="2040"/>
        <v>54.269999999999982</v>
      </c>
      <c r="R1251" s="5">
        <f t="shared" si="2041"/>
        <v>385.8175</v>
      </c>
      <c r="S1251" s="4">
        <f t="shared" si="2042"/>
        <v>1</v>
      </c>
      <c r="T1251" s="4">
        <f t="shared" si="2043"/>
        <v>1</v>
      </c>
      <c r="U1251" s="5">
        <f t="shared" si="2034"/>
        <v>403.67999999999984</v>
      </c>
      <c r="V1251" s="5">
        <f t="shared" si="2035"/>
        <v>22.840000000000146</v>
      </c>
      <c r="X1251" s="5">
        <f t="shared" si="1989"/>
        <v>-5.3400000000001455</v>
      </c>
      <c r="Y1251" s="5">
        <f t="shared" si="1990"/>
        <v>2.2999999999997272</v>
      </c>
      <c r="AA1251" s="5">
        <f t="shared" si="2008"/>
        <v>0</v>
      </c>
      <c r="AB1251" s="5">
        <f t="shared" si="2009"/>
        <v>0</v>
      </c>
      <c r="AC1251" s="5">
        <f t="shared" si="2010"/>
        <v>0</v>
      </c>
      <c r="AF1251" s="5">
        <f t="shared" si="1996"/>
        <v>5.1899999999995998</v>
      </c>
      <c r="AG1251" s="5">
        <f t="shared" si="1997"/>
        <v>-4.430000000000291</v>
      </c>
      <c r="AH1251" s="5">
        <f t="shared" si="1998"/>
        <v>14.890000000000327</v>
      </c>
      <c r="AI1251" s="5">
        <f t="shared" si="1999"/>
        <v>24.510000000000218</v>
      </c>
      <c r="AJ1251" s="5"/>
      <c r="AK1251" s="5">
        <f t="shared" si="2000"/>
        <v>5.1899999999995998</v>
      </c>
      <c r="AL1251" s="5">
        <f t="shared" si="2020"/>
        <v>16.401000000000295</v>
      </c>
      <c r="AM1251" s="5">
        <f t="shared" si="2001"/>
        <v>14.890000000000327</v>
      </c>
      <c r="AN1251" s="5">
        <f t="shared" si="2016"/>
        <v>35.863000000000014</v>
      </c>
      <c r="AO1251" s="5">
        <f t="shared" si="2017"/>
        <v>0</v>
      </c>
      <c r="AP1251" s="5">
        <f t="shared" si="2036"/>
        <v>4</v>
      </c>
      <c r="AQ1251" s="5">
        <f t="shared" si="2055"/>
        <v>5.0999999999999996</v>
      </c>
      <c r="AR1251" s="5"/>
      <c r="AS1251" s="5">
        <f t="shared" si="1994"/>
        <v>24.510000000000218</v>
      </c>
      <c r="AT1251" s="5">
        <f t="shared" si="2016"/>
        <v>37.579000000000086</v>
      </c>
      <c r="AU1251" s="5">
        <f t="shared" si="2002"/>
        <v>-4.430000000000291</v>
      </c>
      <c r="AV1251" s="5">
        <f t="shared" si="2005"/>
        <v>9.6199999999998909</v>
      </c>
      <c r="AW1251" s="5">
        <f t="shared" si="2003"/>
        <v>2</v>
      </c>
      <c r="AZ1251" s="4">
        <f t="shared" si="2045"/>
        <v>1</v>
      </c>
      <c r="BA1251" s="5">
        <f t="shared" si="2051"/>
        <v>1.1600000000003092</v>
      </c>
      <c r="BB1251" s="4">
        <f t="shared" si="204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  <c r="CB1251" s="5">
        <f t="shared" si="2025"/>
        <v>5.1899999999995998</v>
      </c>
      <c r="CC1251" s="5">
        <f t="shared" si="2026"/>
        <v>14.890000000000327</v>
      </c>
      <c r="CD1251" s="5">
        <f t="shared" si="2037"/>
        <v>-5.3400000000001455</v>
      </c>
      <c r="CE1251" s="5">
        <f t="shared" si="2028"/>
        <v>-2.2999999999997272</v>
      </c>
      <c r="CF1251" s="5"/>
      <c r="CG1251" s="5">
        <f t="shared" si="2029"/>
        <v>-50</v>
      </c>
      <c r="CH1251" s="5">
        <f t="shared" si="2032"/>
        <v>2.2999999999997272</v>
      </c>
      <c r="CI1251" s="5">
        <f t="shared" si="2030"/>
        <v>-105.34000000000015</v>
      </c>
    </row>
    <row r="1252" spans="1:87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5">
        <f t="shared" si="1987"/>
        <v>39.180000000000291</v>
      </c>
      <c r="K1252" s="5">
        <f t="shared" si="2014"/>
        <v>44.931666666666992</v>
      </c>
      <c r="L1252" s="5">
        <f t="shared" si="1991"/>
        <v>37.409999999999854</v>
      </c>
      <c r="M1252" s="5">
        <f t="shared" ref="M1252" si="2061">AVERAGE(L1241:L1252)</f>
        <v>41.536666666666711</v>
      </c>
      <c r="N1252" s="6" t="s">
        <v>37</v>
      </c>
      <c r="O1252" s="5">
        <f t="shared" si="1993"/>
        <v>425.17000000000007</v>
      </c>
      <c r="P1252" s="4">
        <f t="shared" si="2039"/>
        <v>0.96370967741935754</v>
      </c>
      <c r="Q1252" s="5">
        <f t="shared" si="2040"/>
        <v>37.200000000000273</v>
      </c>
      <c r="R1252" s="5">
        <f t="shared" si="2041"/>
        <v>398.61999999999978</v>
      </c>
      <c r="S1252" s="4">
        <f t="shared" si="2042"/>
        <v>0.97755610972568752</v>
      </c>
      <c r="T1252" s="4">
        <f t="shared" si="2043"/>
        <v>0.97882685069008912</v>
      </c>
      <c r="U1252" s="5">
        <f t="shared" si="2034"/>
        <v>414.26399999999984</v>
      </c>
      <c r="V1252" s="5">
        <f t="shared" si="2035"/>
        <v>10.906000000000233</v>
      </c>
      <c r="X1252" s="5">
        <f t="shared" si="1989"/>
        <v>15.119999999999891</v>
      </c>
      <c r="Y1252" s="5">
        <f t="shared" si="1990"/>
        <v>16.879999999999654</v>
      </c>
      <c r="AA1252" s="5">
        <f t="shared" si="2008"/>
        <v>1</v>
      </c>
      <c r="AB1252" s="5">
        <f t="shared" si="2009"/>
        <v>0</v>
      </c>
      <c r="AC1252" s="5">
        <f t="shared" si="2010"/>
        <v>1</v>
      </c>
      <c r="AF1252" s="5">
        <f t="shared" si="1996"/>
        <v>33.960000000000036</v>
      </c>
      <c r="AG1252" s="5">
        <f t="shared" si="1997"/>
        <v>37.550000000000182</v>
      </c>
      <c r="AH1252" s="5">
        <f t="shared" si="1998"/>
        <v>5.2200000000002547</v>
      </c>
      <c r="AI1252" s="5">
        <f t="shared" si="1999"/>
        <v>1.6300000000001091</v>
      </c>
      <c r="AJ1252" s="5"/>
      <c r="AK1252" s="5">
        <f t="shared" si="2000"/>
        <v>5.2200000000002547</v>
      </c>
      <c r="AL1252" s="5">
        <f t="shared" si="2020"/>
        <v>14.158000000000719</v>
      </c>
      <c r="AM1252" s="5">
        <f t="shared" si="2001"/>
        <v>33.960000000000036</v>
      </c>
      <c r="AN1252" s="5">
        <f t="shared" si="2016"/>
        <v>35.626999999999953</v>
      </c>
      <c r="AO1252" s="5">
        <f t="shared" si="2017"/>
        <v>0</v>
      </c>
      <c r="AP1252" s="5">
        <f t="shared" si="2036"/>
        <v>3</v>
      </c>
      <c r="AQ1252" s="5">
        <f t="shared" si="2055"/>
        <v>4.7</v>
      </c>
      <c r="AR1252" s="5"/>
      <c r="AS1252" s="5">
        <f t="shared" si="1994"/>
        <v>37.550000000000182</v>
      </c>
      <c r="AT1252" s="5">
        <f t="shared" si="2016"/>
        <v>37.710000000000036</v>
      </c>
      <c r="AU1252" s="5">
        <f t="shared" si="2002"/>
        <v>1.6300000000001091</v>
      </c>
      <c r="AV1252" s="5">
        <f t="shared" si="2005"/>
        <v>-3.5900000000001455</v>
      </c>
      <c r="AW1252" s="5">
        <f t="shared" si="2003"/>
        <v>3</v>
      </c>
      <c r="AZ1252" s="4">
        <f t="shared" si="2045"/>
        <v>0.97882685069008912</v>
      </c>
      <c r="BA1252" s="5">
        <f t="shared" si="2051"/>
        <v>-1.3499999999999091</v>
      </c>
      <c r="BB1252" s="4">
        <f t="shared" si="204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  <c r="CB1252" s="5">
        <f t="shared" si="2025"/>
        <v>33.960000000000036</v>
      </c>
      <c r="CC1252" s="5">
        <f t="shared" si="2026"/>
        <v>5.2200000000002547</v>
      </c>
      <c r="CD1252" s="5">
        <f t="shared" si="2037"/>
        <v>15.119999999999891</v>
      </c>
      <c r="CE1252" s="5">
        <f t="shared" si="2028"/>
        <v>-16.879999999999654</v>
      </c>
      <c r="CF1252" s="5"/>
      <c r="CG1252" s="5">
        <f t="shared" si="2029"/>
        <v>-50</v>
      </c>
      <c r="CH1252" s="5">
        <f t="shared" si="2032"/>
        <v>16.879999999999654</v>
      </c>
      <c r="CI1252" s="5">
        <f t="shared" si="2030"/>
        <v>-84.880000000000109</v>
      </c>
    </row>
    <row r="1253" spans="1:87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5">
        <f t="shared" si="1987"/>
        <v>40.880000000000109</v>
      </c>
      <c r="K1253" s="5">
        <f t="shared" si="2014"/>
        <v>44.480000000000324</v>
      </c>
      <c r="L1253" s="5">
        <f t="shared" si="1991"/>
        <v>32.299999999999727</v>
      </c>
      <c r="M1253" s="5">
        <f t="shared" ref="M1253" si="2062">AVERAGE(L1242:L1253)</f>
        <v>40.509999999999991</v>
      </c>
      <c r="N1253" s="6" t="s">
        <v>37</v>
      </c>
      <c r="O1253" s="5">
        <f t="shared" si="1993"/>
        <v>426.3100000000004</v>
      </c>
      <c r="P1253" s="4">
        <f t="shared" si="2039"/>
        <v>0.99026425591100697</v>
      </c>
      <c r="Q1253" s="5">
        <f t="shared" si="2040"/>
        <v>21.570000000000164</v>
      </c>
      <c r="R1253" s="5">
        <f t="shared" si="2041"/>
        <v>410.34249999999986</v>
      </c>
      <c r="S1253" s="4">
        <f t="shared" si="2042"/>
        <v>0.99613045881703366</v>
      </c>
      <c r="T1253" s="4">
        <f t="shared" si="2043"/>
        <v>0.99650872817955816</v>
      </c>
      <c r="U1253" s="5">
        <f t="shared" si="2034"/>
        <v>421.66199999999998</v>
      </c>
      <c r="V1253" s="5">
        <f t="shared" si="2035"/>
        <v>4.6480000000004225</v>
      </c>
      <c r="X1253" s="5">
        <f t="shared" si="1989"/>
        <v>16.280000000000655</v>
      </c>
      <c r="Y1253" s="5">
        <f t="shared" si="1990"/>
        <v>11.529999999999745</v>
      </c>
      <c r="AA1253" s="5">
        <f t="shared" si="2008"/>
        <v>1</v>
      </c>
      <c r="AB1253" s="5">
        <f t="shared" si="2009"/>
        <v>0</v>
      </c>
      <c r="AC1253" s="5">
        <f t="shared" si="2010"/>
        <v>1</v>
      </c>
      <c r="AF1253" s="5">
        <f t="shared" si="1996"/>
        <v>28.360000000000582</v>
      </c>
      <c r="AG1253" s="5">
        <f t="shared" si="1997"/>
        <v>0.81000000000040018</v>
      </c>
      <c r="AH1253" s="5">
        <f t="shared" si="1998"/>
        <v>12.519999999999527</v>
      </c>
      <c r="AI1253" s="5">
        <f t="shared" si="1999"/>
        <v>40.069999999999709</v>
      </c>
      <c r="AJ1253" s="5"/>
      <c r="AK1253" s="5">
        <f t="shared" si="2000"/>
        <v>12.519999999999527</v>
      </c>
      <c r="AL1253" s="5">
        <f t="shared" si="2020"/>
        <v>14.158000000000719</v>
      </c>
      <c r="AM1253" s="5">
        <f t="shared" si="2001"/>
        <v>28.360000000000582</v>
      </c>
      <c r="AN1253" s="5">
        <f t="shared" si="2016"/>
        <v>35.865000000000052</v>
      </c>
      <c r="AO1253" s="5">
        <f t="shared" si="2017"/>
        <v>0</v>
      </c>
      <c r="AP1253" s="5">
        <f t="shared" si="2036"/>
        <v>3</v>
      </c>
      <c r="AQ1253" s="5">
        <f t="shared" si="2055"/>
        <v>4.4000000000000004</v>
      </c>
      <c r="AR1253" s="5"/>
      <c r="AS1253" s="5">
        <f t="shared" si="1994"/>
        <v>40.069999999999709</v>
      </c>
      <c r="AT1253" s="5">
        <f t="shared" si="2016"/>
        <v>39.028999999999996</v>
      </c>
      <c r="AU1253" s="5">
        <f t="shared" si="2002"/>
        <v>0.81000000000040018</v>
      </c>
      <c r="AV1253" s="5">
        <f t="shared" si="2005"/>
        <v>27.550000000000182</v>
      </c>
      <c r="AW1253" s="5">
        <f t="shared" si="2003"/>
        <v>4</v>
      </c>
      <c r="AZ1253" s="4">
        <f t="shared" si="2045"/>
        <v>0.99650872817955816</v>
      </c>
      <c r="BA1253" s="5">
        <f t="shared" si="2051"/>
        <v>1.1400000000003274</v>
      </c>
      <c r="BB1253" s="4">
        <f t="shared" si="204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  <c r="CB1253" s="5">
        <f t="shared" si="2025"/>
        <v>28.360000000000582</v>
      </c>
      <c r="CC1253" s="5">
        <f t="shared" si="2026"/>
        <v>12.519999999999527</v>
      </c>
      <c r="CD1253" s="5">
        <f t="shared" si="2037"/>
        <v>16.280000000000655</v>
      </c>
      <c r="CE1253" s="5">
        <f t="shared" si="2028"/>
        <v>-11.529999999999745</v>
      </c>
      <c r="CF1253" s="5"/>
      <c r="CG1253" s="5">
        <f t="shared" si="2029"/>
        <v>-50</v>
      </c>
      <c r="CH1253" s="5">
        <f t="shared" si="2032"/>
        <v>11.529999999999745</v>
      </c>
      <c r="CI1253" s="5">
        <f t="shared" si="2030"/>
        <v>-83.719999999999345</v>
      </c>
    </row>
    <row r="1254" spans="1:87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5">
        <f t="shared" si="1987"/>
        <v>75.369999999999891</v>
      </c>
      <c r="K1254" s="5">
        <f t="shared" si="2014"/>
        <v>46.35916666666693</v>
      </c>
      <c r="L1254" s="5">
        <f t="shared" si="1991"/>
        <v>50.449999999999818</v>
      </c>
      <c r="M1254" s="5">
        <f t="shared" ref="M1254" si="2063">AVERAGE(L1243:L1254)</f>
        <v>41.847499999999968</v>
      </c>
      <c r="N1254" s="6" t="s">
        <v>37</v>
      </c>
      <c r="O1254" s="5">
        <f t="shared" si="1993"/>
        <v>402.94999999999982</v>
      </c>
      <c r="P1254" s="4">
        <f t="shared" si="2039"/>
        <v>0</v>
      </c>
      <c r="Q1254" s="5">
        <f t="shared" si="2040"/>
        <v>23.570000000000164</v>
      </c>
      <c r="R1254" s="5">
        <f t="shared" si="2041"/>
        <v>408.84249999999986</v>
      </c>
      <c r="S1254" s="4">
        <f t="shared" si="2042"/>
        <v>0.36639784946236587</v>
      </c>
      <c r="T1254" s="4">
        <f t="shared" si="2043"/>
        <v>0.6081463009143816</v>
      </c>
      <c r="U1254" s="5">
        <f t="shared" si="2034"/>
        <v>421.262</v>
      </c>
      <c r="V1254" s="5">
        <f t="shared" si="2035"/>
        <v>-18.312000000000182</v>
      </c>
      <c r="X1254" s="5">
        <f t="shared" si="1989"/>
        <v>-47.539999999999964</v>
      </c>
      <c r="Y1254" s="5">
        <f t="shared" si="1990"/>
        <v>-12.880000000000109</v>
      </c>
      <c r="AA1254" s="5">
        <f t="shared" si="2008"/>
        <v>0</v>
      </c>
      <c r="AB1254" s="5">
        <f t="shared" si="2009"/>
        <v>1</v>
      </c>
      <c r="AC1254" s="5">
        <f t="shared" si="2010"/>
        <v>1</v>
      </c>
      <c r="AF1254" s="5">
        <f t="shared" si="1996"/>
        <v>8.6599999999998545</v>
      </c>
      <c r="AG1254" s="5">
        <f t="shared" si="1997"/>
        <v>5.2599999999993088</v>
      </c>
      <c r="AH1254" s="5">
        <f t="shared" si="1998"/>
        <v>66.710000000000036</v>
      </c>
      <c r="AI1254" s="5">
        <f t="shared" si="1999"/>
        <v>70.110000000000582</v>
      </c>
      <c r="AJ1254" s="5"/>
      <c r="AK1254" s="5">
        <f t="shared" si="2000"/>
        <v>8.6599999999998545</v>
      </c>
      <c r="AL1254" s="5">
        <f t="shared" si="2020"/>
        <v>14.158000000000719</v>
      </c>
      <c r="AM1254" s="5">
        <f t="shared" si="2001"/>
        <v>66.710000000000036</v>
      </c>
      <c r="AN1254" s="5">
        <f t="shared" si="2016"/>
        <v>40.087000000000081</v>
      </c>
      <c r="AO1254" s="5">
        <f t="shared" si="2017"/>
        <v>1</v>
      </c>
      <c r="AP1254" s="5">
        <f t="shared" si="2036"/>
        <v>4</v>
      </c>
      <c r="AQ1254" s="5">
        <f t="shared" si="2055"/>
        <v>4.3</v>
      </c>
      <c r="AR1254" s="5"/>
      <c r="AS1254" s="5">
        <f t="shared" si="1994"/>
        <v>70.110000000000582</v>
      </c>
      <c r="AT1254" s="5">
        <f t="shared" si="2016"/>
        <v>42.415000000000056</v>
      </c>
      <c r="AU1254" s="5">
        <f t="shared" si="2002"/>
        <v>5.2599999999993088</v>
      </c>
      <c r="AV1254" s="5">
        <f t="shared" si="2005"/>
        <v>3.4000000000005457</v>
      </c>
      <c r="AW1254" s="5">
        <f t="shared" si="2003"/>
        <v>5</v>
      </c>
      <c r="AZ1254" s="4">
        <f t="shared" si="2045"/>
        <v>0.6081463009143816</v>
      </c>
      <c r="BA1254" s="5">
        <f t="shared" si="2051"/>
        <v>-23.360000000000582</v>
      </c>
      <c r="BB1254" s="4">
        <f t="shared" si="204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  <c r="CB1254" s="5">
        <f t="shared" si="2025"/>
        <v>8.6599999999998545</v>
      </c>
      <c r="CC1254" s="5">
        <f t="shared" si="2026"/>
        <v>66.710000000000036</v>
      </c>
      <c r="CD1254" s="5">
        <f t="shared" si="2037"/>
        <v>-50</v>
      </c>
      <c r="CE1254" s="5">
        <f t="shared" si="2028"/>
        <v>12.880000000000109</v>
      </c>
      <c r="CF1254" s="5"/>
      <c r="CG1254" s="5">
        <f t="shared" si="2029"/>
        <v>-50</v>
      </c>
      <c r="CH1254" s="5">
        <f t="shared" si="2032"/>
        <v>-12.880000000000109</v>
      </c>
      <c r="CI1254" s="5">
        <f t="shared" si="2030"/>
        <v>-150</v>
      </c>
    </row>
    <row r="1255" spans="1:87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5">
        <f t="shared" si="1987"/>
        <v>32.550000000000182</v>
      </c>
      <c r="K1255" s="5">
        <f t="shared" si="2014"/>
        <v>46.831666666666933</v>
      </c>
      <c r="L1255" s="5">
        <f t="shared" si="1991"/>
        <v>31.710000000000036</v>
      </c>
      <c r="M1255" s="5">
        <f t="shared" ref="M1255" si="2064">AVERAGE(L1244:L1255)</f>
        <v>40.834999999999958</v>
      </c>
      <c r="N1255" s="6" t="s">
        <v>36</v>
      </c>
      <c r="O1255" s="5">
        <f t="shared" si="1993"/>
        <v>406.13000000000011</v>
      </c>
      <c r="P1255" s="4">
        <f t="shared" si="2039"/>
        <v>0.13491726771320614</v>
      </c>
      <c r="Q1255" s="5">
        <f t="shared" si="2040"/>
        <v>23.570000000000164</v>
      </c>
      <c r="R1255" s="5">
        <f t="shared" si="2041"/>
        <v>408.84249999999986</v>
      </c>
      <c r="S1255" s="4">
        <f t="shared" si="2042"/>
        <v>0.13491726771320614</v>
      </c>
      <c r="T1255" s="4">
        <f t="shared" si="2043"/>
        <v>0.62428597751981063</v>
      </c>
      <c r="U1255" s="5">
        <f t="shared" si="2034"/>
        <v>417.41600000000005</v>
      </c>
      <c r="V1255" s="5">
        <f t="shared" si="2035"/>
        <v>-11.285999999999945</v>
      </c>
      <c r="X1255" s="5">
        <f t="shared" si="1989"/>
        <v>7.0100000000002183</v>
      </c>
      <c r="Y1255" s="5">
        <f t="shared" si="1990"/>
        <v>0.19000000000005457</v>
      </c>
      <c r="AA1255" s="5">
        <f t="shared" si="2008"/>
        <v>1</v>
      </c>
      <c r="AB1255" s="5">
        <f t="shared" si="2009"/>
        <v>0</v>
      </c>
      <c r="AC1255" s="5">
        <f t="shared" si="2010"/>
        <v>1</v>
      </c>
      <c r="AF1255" s="5">
        <f t="shared" si="1996"/>
        <v>15.420000000000073</v>
      </c>
      <c r="AG1255" s="5">
        <f t="shared" si="1997"/>
        <v>32.550000000000182</v>
      </c>
      <c r="AH1255" s="5">
        <f t="shared" si="1998"/>
        <v>14.130000000000109</v>
      </c>
      <c r="AI1255" s="5">
        <f t="shared" si="1999"/>
        <v>-3</v>
      </c>
      <c r="AJ1255" s="5"/>
      <c r="AK1255" s="5">
        <f t="shared" si="2000"/>
        <v>14.130000000000109</v>
      </c>
      <c r="AL1255" s="5">
        <f t="shared" si="2020"/>
        <v>14.35600000000013</v>
      </c>
      <c r="AM1255" s="5">
        <f t="shared" si="2001"/>
        <v>15.420000000000073</v>
      </c>
      <c r="AN1255" s="5">
        <f t="shared" si="2016"/>
        <v>40.419000000000054</v>
      </c>
      <c r="AO1255" s="5">
        <f t="shared" si="2017"/>
        <v>0</v>
      </c>
      <c r="AP1255" s="5">
        <f t="shared" si="2036"/>
        <v>4</v>
      </c>
      <c r="AQ1255" s="5">
        <f t="shared" si="2055"/>
        <v>4.2</v>
      </c>
      <c r="AR1255" s="5"/>
      <c r="AS1255" s="5">
        <f t="shared" si="1994"/>
        <v>32.550000000000182</v>
      </c>
      <c r="AT1255" s="5">
        <f t="shared" si="2016"/>
        <v>43.188000000000009</v>
      </c>
      <c r="AU1255" s="5">
        <f t="shared" si="2002"/>
        <v>-3</v>
      </c>
      <c r="AV1255" s="5">
        <f t="shared" si="2005"/>
        <v>-17.130000000000109</v>
      </c>
      <c r="AW1255" s="5">
        <f t="shared" si="2003"/>
        <v>6</v>
      </c>
      <c r="AZ1255" s="4">
        <f t="shared" si="2045"/>
        <v>0.62428597751981063</v>
      </c>
      <c r="BA1255" s="5">
        <f t="shared" si="2051"/>
        <v>0</v>
      </c>
      <c r="BB1255" s="4">
        <f t="shared" si="204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  <c r="CB1255" s="5">
        <f t="shared" si="2025"/>
        <v>15.420000000000073</v>
      </c>
      <c r="CC1255" s="5">
        <f t="shared" si="2026"/>
        <v>14.130000000000109</v>
      </c>
      <c r="CD1255" s="5">
        <f t="shared" si="2037"/>
        <v>7.0100000000002183</v>
      </c>
      <c r="CE1255" s="5">
        <f t="shared" si="2028"/>
        <v>-0.19000000000005457</v>
      </c>
      <c r="CF1255" s="5"/>
      <c r="CG1255" s="5">
        <f t="shared" si="2029"/>
        <v>-50</v>
      </c>
      <c r="CH1255" s="5">
        <f t="shared" si="2032"/>
        <v>0.19000000000005457</v>
      </c>
      <c r="CI1255" s="5">
        <f t="shared" si="2030"/>
        <v>-92.989999999999782</v>
      </c>
    </row>
    <row r="1256" spans="1:87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5">
        <f t="shared" si="1987"/>
        <v>54.4399999999996</v>
      </c>
      <c r="K1256" s="5">
        <f t="shared" si="2014"/>
        <v>48.347500000000231</v>
      </c>
      <c r="L1256" s="5">
        <f t="shared" si="1991"/>
        <v>45.269999999999982</v>
      </c>
      <c r="M1256" s="5">
        <f t="shared" ref="M1256" si="2065">AVERAGE(L1245:L1256)</f>
        <v>41.094999999999949</v>
      </c>
      <c r="N1256" s="6" t="s">
        <v>36</v>
      </c>
      <c r="O1256" s="5">
        <f t="shared" si="1993"/>
        <v>413.29999999999973</v>
      </c>
      <c r="P1256" s="4">
        <f t="shared" si="2039"/>
        <v>0.44306506849313576</v>
      </c>
      <c r="Q1256" s="5">
        <f t="shared" si="2040"/>
        <v>23.360000000000582</v>
      </c>
      <c r="R1256" s="5">
        <f t="shared" si="2041"/>
        <v>408.78999999999996</v>
      </c>
      <c r="S1256" s="4">
        <f t="shared" si="2042"/>
        <v>0.4391175222740703</v>
      </c>
      <c r="T1256" s="4">
        <f t="shared" si="2043"/>
        <v>0.6446236559139743</v>
      </c>
      <c r="U1256" s="5">
        <f t="shared" si="2034"/>
        <v>414.77200000000005</v>
      </c>
      <c r="V1256" s="5">
        <f t="shared" si="2035"/>
        <v>-1.4720000000003211</v>
      </c>
      <c r="X1256" s="5">
        <f t="shared" si="1989"/>
        <v>29.899999999999636</v>
      </c>
      <c r="Y1256" s="5">
        <f t="shared" si="1990"/>
        <v>28.869999999999891</v>
      </c>
      <c r="AA1256" s="5">
        <f t="shared" si="2008"/>
        <v>1</v>
      </c>
      <c r="AB1256" s="5">
        <f t="shared" si="2009"/>
        <v>0</v>
      </c>
      <c r="AC1256" s="5">
        <f t="shared" si="2010"/>
        <v>1</v>
      </c>
      <c r="AF1256" s="5">
        <f t="shared" si="1996"/>
        <v>39.649999999999636</v>
      </c>
      <c r="AG1256" s="5">
        <f t="shared" si="1997"/>
        <v>54.4399999999996</v>
      </c>
      <c r="AH1256" s="5">
        <f t="shared" si="1998"/>
        <v>1.1300000000001091</v>
      </c>
      <c r="AI1256" s="5">
        <f t="shared" si="1999"/>
        <v>-13.659999999999854</v>
      </c>
      <c r="AJ1256" s="5"/>
      <c r="AK1256" s="5">
        <f t="shared" si="2000"/>
        <v>1.1300000000001091</v>
      </c>
      <c r="AL1256" s="5">
        <f t="shared" si="2020"/>
        <v>14.35600000000013</v>
      </c>
      <c r="AM1256" s="5">
        <f t="shared" si="2001"/>
        <v>39.649999999999636</v>
      </c>
      <c r="AN1256" s="5">
        <f t="shared" si="2016"/>
        <v>38.568000000000026</v>
      </c>
      <c r="AO1256" s="5">
        <f t="shared" si="2017"/>
        <v>1</v>
      </c>
      <c r="AP1256" s="5">
        <f t="shared" si="2036"/>
        <v>4</v>
      </c>
      <c r="AQ1256" s="5">
        <f t="shared" si="2055"/>
        <v>4.0999999999999996</v>
      </c>
      <c r="AR1256" s="5"/>
      <c r="AS1256" s="5">
        <f t="shared" si="1994"/>
        <v>54.4399999999996</v>
      </c>
      <c r="AT1256" s="5">
        <f t="shared" si="2016"/>
        <v>42.153999999999996</v>
      </c>
      <c r="AU1256" s="5">
        <f t="shared" si="2002"/>
        <v>-13.659999999999854</v>
      </c>
      <c r="AV1256" s="5">
        <f t="shared" si="2005"/>
        <v>-14.789999999999964</v>
      </c>
      <c r="AW1256" s="5">
        <f t="shared" si="2003"/>
        <v>2</v>
      </c>
      <c r="AZ1256" s="4">
        <f t="shared" si="2045"/>
        <v>0.6446236559139743</v>
      </c>
      <c r="BA1256" s="5">
        <f t="shared" si="2051"/>
        <v>0</v>
      </c>
      <c r="BB1256" s="4">
        <f t="shared" si="204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  <c r="CB1256" s="5">
        <f t="shared" si="2025"/>
        <v>39.649999999999636</v>
      </c>
      <c r="CC1256" s="5">
        <f t="shared" si="2026"/>
        <v>1.1300000000001091</v>
      </c>
      <c r="CD1256" s="5">
        <f t="shared" si="2037"/>
        <v>29.899999999999636</v>
      </c>
      <c r="CE1256" s="5">
        <f t="shared" si="2028"/>
        <v>-30</v>
      </c>
      <c r="CF1256" s="5"/>
      <c r="CG1256" s="5">
        <f t="shared" si="2029"/>
        <v>-50</v>
      </c>
      <c r="CH1256" s="5">
        <f t="shared" si="2032"/>
        <v>28.869999999999891</v>
      </c>
      <c r="CI1256" s="5">
        <f t="shared" si="2030"/>
        <v>-70.100000000000364</v>
      </c>
    </row>
    <row r="1257" spans="1:87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5">
        <f t="shared" si="1987"/>
        <v>30.8100000000004</v>
      </c>
      <c r="K1257" s="5">
        <f t="shared" si="2014"/>
        <v>48.846666666666884</v>
      </c>
      <c r="L1257" s="5">
        <f t="shared" si="1991"/>
        <v>25.880000000000109</v>
      </c>
      <c r="M1257" s="5">
        <f t="shared" ref="M1257" si="2066">AVERAGE(L1246:L1257)</f>
        <v>40.478333333333275</v>
      </c>
      <c r="N1257" s="6" t="s">
        <v>36</v>
      </c>
      <c r="O1257" s="5">
        <f t="shared" si="1993"/>
        <v>416.91000000000031</v>
      </c>
      <c r="P1257" s="4">
        <f t="shared" si="2039"/>
        <v>0.59760273972603351</v>
      </c>
      <c r="Q1257" s="5">
        <f t="shared" si="2040"/>
        <v>23.360000000000582</v>
      </c>
      <c r="R1257" s="5">
        <f t="shared" si="2041"/>
        <v>408.78999999999996</v>
      </c>
      <c r="S1257" s="4">
        <f t="shared" si="2042"/>
        <v>0.59227831989819235</v>
      </c>
      <c r="T1257" s="4">
        <f t="shared" si="2043"/>
        <v>0.59227831989819235</v>
      </c>
      <c r="U1257" s="5">
        <f t="shared" si="2034"/>
        <v>413.12000000000006</v>
      </c>
      <c r="V1257" s="5">
        <f t="shared" si="2035"/>
        <v>3.7900000000002478</v>
      </c>
      <c r="X1257" s="5">
        <f t="shared" si="1989"/>
        <v>-3.0599999999994907</v>
      </c>
      <c r="Y1257" s="5">
        <f t="shared" si="1990"/>
        <v>-13.349999999999909</v>
      </c>
      <c r="AA1257" s="5">
        <f t="shared" si="2008"/>
        <v>0</v>
      </c>
      <c r="AB1257" s="5">
        <f t="shared" si="2009"/>
        <v>1</v>
      </c>
      <c r="AC1257" s="5">
        <f t="shared" si="2010"/>
        <v>1</v>
      </c>
      <c r="AF1257" s="5">
        <f t="shared" si="1996"/>
        <v>15.690000000000509</v>
      </c>
      <c r="AG1257" s="5">
        <f t="shared" si="1997"/>
        <v>30.8100000000004</v>
      </c>
      <c r="AH1257" s="5">
        <f t="shared" si="1998"/>
        <v>10.179999999999382</v>
      </c>
      <c r="AI1257" s="5">
        <f t="shared" si="1999"/>
        <v>-4.9400000000005093</v>
      </c>
      <c r="AJ1257" s="5"/>
      <c r="AK1257" s="5">
        <f t="shared" si="2000"/>
        <v>10.179999999999382</v>
      </c>
      <c r="AL1257" s="5">
        <f t="shared" si="2020"/>
        <v>14.35600000000013</v>
      </c>
      <c r="AM1257" s="5">
        <f t="shared" si="2001"/>
        <v>15.690000000000509</v>
      </c>
      <c r="AN1257" s="5">
        <f t="shared" si="2016"/>
        <v>35.32300000000005</v>
      </c>
      <c r="AO1257" s="5">
        <f t="shared" si="2017"/>
        <v>0</v>
      </c>
      <c r="AP1257" s="5">
        <f t="shared" si="2036"/>
        <v>3</v>
      </c>
      <c r="AQ1257" s="5">
        <f t="shared" si="2055"/>
        <v>3.9</v>
      </c>
      <c r="AR1257" s="5"/>
      <c r="AS1257" s="5">
        <f t="shared" si="1994"/>
        <v>30.8100000000004</v>
      </c>
      <c r="AT1257" s="5">
        <f t="shared" si="2016"/>
        <v>41.885000000000034</v>
      </c>
      <c r="AU1257" s="5">
        <f t="shared" si="2002"/>
        <v>-4.9400000000005093</v>
      </c>
      <c r="AV1257" s="5">
        <f t="shared" si="2005"/>
        <v>-15.119999999999891</v>
      </c>
      <c r="AW1257" s="5">
        <f t="shared" si="2003"/>
        <v>3</v>
      </c>
      <c r="AZ1257" s="4">
        <f t="shared" si="2045"/>
        <v>0.59227831989819235</v>
      </c>
      <c r="BA1257" s="5">
        <f t="shared" si="2051"/>
        <v>0</v>
      </c>
      <c r="BB1257" s="4">
        <f t="shared" si="204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  <c r="CB1257" s="5">
        <f t="shared" si="2025"/>
        <v>15.690000000000509</v>
      </c>
      <c r="CC1257" s="5">
        <f t="shared" si="2026"/>
        <v>10.179999999999382</v>
      </c>
      <c r="CD1257" s="5">
        <f t="shared" si="2037"/>
        <v>-3.0599999999994907</v>
      </c>
      <c r="CE1257" s="5">
        <f t="shared" si="2028"/>
        <v>13.349999999999909</v>
      </c>
      <c r="CF1257" s="5"/>
      <c r="CG1257" s="5">
        <f t="shared" si="2029"/>
        <v>-50</v>
      </c>
      <c r="CH1257" s="5">
        <f t="shared" si="2032"/>
        <v>-13.349999999999909</v>
      </c>
      <c r="CI1257" s="5">
        <f t="shared" si="2030"/>
        <v>-103.05999999999949</v>
      </c>
    </row>
    <row r="1258" spans="1:87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5">
        <f t="shared" si="1987"/>
        <v>31.829999999999927</v>
      </c>
      <c r="K1258" s="5">
        <f t="shared" si="2014"/>
        <v>45.493333333333489</v>
      </c>
      <c r="L1258" s="5">
        <f t="shared" si="1991"/>
        <v>23.670000000000073</v>
      </c>
      <c r="M1258" s="5">
        <f t="shared" ref="M1258" si="2067">AVERAGE(L1247:L1258)</f>
        <v>38.784999999999968</v>
      </c>
      <c r="N1258" s="6" t="s">
        <v>36</v>
      </c>
      <c r="O1258" s="5">
        <f t="shared" si="1993"/>
        <v>410.69999999999982</v>
      </c>
      <c r="P1258" s="4">
        <f t="shared" si="2039"/>
        <v>0.55515759312318969</v>
      </c>
      <c r="Q1258" s="5">
        <f t="shared" si="2040"/>
        <v>13.960000000000491</v>
      </c>
      <c r="R1258" s="5">
        <f t="shared" si="2041"/>
        <v>406.43999999999994</v>
      </c>
      <c r="S1258" s="4">
        <f t="shared" si="2042"/>
        <v>0.33176369863012872</v>
      </c>
      <c r="T1258" s="4">
        <f t="shared" si="2043"/>
        <v>0.32880780653372704</v>
      </c>
      <c r="U1258" s="5">
        <f t="shared" si="2034"/>
        <v>409.99799999999993</v>
      </c>
      <c r="V1258" s="5">
        <f t="shared" si="2035"/>
        <v>0.70199999999988449</v>
      </c>
      <c r="X1258" s="5">
        <f t="shared" si="1989"/>
        <v>-25.700000000000728</v>
      </c>
      <c r="Y1258" s="5">
        <f t="shared" si="1990"/>
        <v>-18.760000000000218</v>
      </c>
      <c r="AA1258" s="5">
        <f t="shared" si="2008"/>
        <v>0</v>
      </c>
      <c r="AB1258" s="5">
        <f t="shared" si="2009"/>
        <v>1</v>
      </c>
      <c r="AC1258" s="5">
        <f t="shared" si="2010"/>
        <v>1</v>
      </c>
      <c r="AF1258" s="5">
        <f t="shared" si="1996"/>
        <v>4.3699999999998909</v>
      </c>
      <c r="AG1258" s="5">
        <f t="shared" si="1997"/>
        <v>12.460000000000036</v>
      </c>
      <c r="AH1258" s="5">
        <f t="shared" si="1998"/>
        <v>27.460000000000036</v>
      </c>
      <c r="AI1258" s="5">
        <f t="shared" si="1999"/>
        <v>19.369999999999891</v>
      </c>
      <c r="AJ1258" s="5"/>
      <c r="AK1258" s="5">
        <f t="shared" si="2000"/>
        <v>4.3699999999998909</v>
      </c>
      <c r="AL1258" s="5">
        <f t="shared" si="2020"/>
        <v>14.35600000000013</v>
      </c>
      <c r="AM1258" s="5">
        <f t="shared" si="2001"/>
        <v>27.460000000000036</v>
      </c>
      <c r="AN1258" s="5">
        <f t="shared" si="2016"/>
        <v>30.153000000000066</v>
      </c>
      <c r="AO1258" s="5">
        <f t="shared" si="2017"/>
        <v>0</v>
      </c>
      <c r="AP1258" s="5">
        <f t="shared" si="2036"/>
        <v>2</v>
      </c>
      <c r="AQ1258" s="5">
        <f t="shared" si="2055"/>
        <v>3.6</v>
      </c>
      <c r="AR1258" s="5"/>
      <c r="AS1258" s="5">
        <f t="shared" si="1994"/>
        <v>19.369999999999891</v>
      </c>
      <c r="AT1258" s="5">
        <f t="shared" si="2016"/>
        <v>37.651000000000025</v>
      </c>
      <c r="AU1258" s="5">
        <f t="shared" si="2002"/>
        <v>12.460000000000036</v>
      </c>
      <c r="AV1258" s="5">
        <f t="shared" si="2005"/>
        <v>-8.0900000000001455</v>
      </c>
      <c r="AW1258" s="5">
        <f t="shared" si="2003"/>
        <v>4</v>
      </c>
      <c r="AZ1258" s="4">
        <f t="shared" si="2045"/>
        <v>0.32880780653372704</v>
      </c>
      <c r="BA1258" s="5">
        <f t="shared" si="2051"/>
        <v>0</v>
      </c>
      <c r="BB1258" s="4">
        <f t="shared" si="204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  <c r="CB1258" s="5">
        <f t="shared" si="2025"/>
        <v>4.3699999999998909</v>
      </c>
      <c r="CC1258" s="5">
        <f t="shared" si="2026"/>
        <v>27.460000000000036</v>
      </c>
      <c r="CD1258" s="5">
        <f t="shared" si="2037"/>
        <v>-25.700000000000728</v>
      </c>
      <c r="CE1258" s="5">
        <f t="shared" si="2028"/>
        <v>18.760000000000218</v>
      </c>
      <c r="CF1258" s="5"/>
      <c r="CG1258" s="5">
        <f t="shared" si="2029"/>
        <v>-50</v>
      </c>
      <c r="CH1258" s="5">
        <f t="shared" si="2032"/>
        <v>-18.760000000000218</v>
      </c>
      <c r="CI1258" s="5">
        <f t="shared" si="2030"/>
        <v>-125.70000000000073</v>
      </c>
    </row>
    <row r="1259" spans="1:87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5">
        <f t="shared" si="1987"/>
        <v>22.090000000000146</v>
      </c>
      <c r="K1259" s="5">
        <f t="shared" si="2014"/>
        <v>42.997500000000095</v>
      </c>
      <c r="L1259" s="5">
        <f t="shared" si="1991"/>
        <v>15.120000000000346</v>
      </c>
      <c r="M1259" s="5">
        <f t="shared" ref="M1259" si="2068">AVERAGE(L1248:L1259)</f>
        <v>35.846666666666657</v>
      </c>
      <c r="N1259" s="6" t="s">
        <v>36</v>
      </c>
      <c r="O1259" s="5">
        <f t="shared" si="1993"/>
        <v>423.03999999999996</v>
      </c>
      <c r="P1259" s="4">
        <f t="shared" si="2039"/>
        <v>1</v>
      </c>
      <c r="Q1259" s="5">
        <f t="shared" si="2040"/>
        <v>16.909999999999854</v>
      </c>
      <c r="R1259" s="5">
        <f t="shared" si="2041"/>
        <v>410.35750000000007</v>
      </c>
      <c r="S1259" s="4">
        <f t="shared" si="2042"/>
        <v>0.860017123287656</v>
      </c>
      <c r="T1259" s="4">
        <f t="shared" si="2043"/>
        <v>0.85235468816291926</v>
      </c>
      <c r="U1259" s="5">
        <f t="shared" si="2034"/>
        <v>414.01599999999996</v>
      </c>
      <c r="V1259" s="5">
        <f t="shared" si="2035"/>
        <v>9.0240000000000009</v>
      </c>
      <c r="X1259" s="5">
        <f t="shared" si="1989"/>
        <v>17.350000000000364</v>
      </c>
      <c r="Y1259" s="5">
        <f t="shared" si="1990"/>
        <v>5.3400000000001455</v>
      </c>
      <c r="AA1259" s="5">
        <f t="shared" si="2008"/>
        <v>1</v>
      </c>
      <c r="AB1259" s="5">
        <f t="shared" si="2009"/>
        <v>0</v>
      </c>
      <c r="AC1259" s="5">
        <f t="shared" si="2010"/>
        <v>1</v>
      </c>
      <c r="AF1259" s="5">
        <f t="shared" si="1996"/>
        <v>19.420000000000073</v>
      </c>
      <c r="AG1259" s="5">
        <f t="shared" si="1997"/>
        <v>22.090000000000146</v>
      </c>
      <c r="AH1259" s="5">
        <f t="shared" si="1998"/>
        <v>0.30999999999949068</v>
      </c>
      <c r="AI1259" s="5">
        <f t="shared" si="1999"/>
        <v>-2.3600000000005821</v>
      </c>
      <c r="AJ1259" s="5"/>
      <c r="AK1259" s="5">
        <f t="shared" si="2000"/>
        <v>0.30999999999949068</v>
      </c>
      <c r="AL1259" s="5">
        <f t="shared" si="2020"/>
        <v>12.680999999999585</v>
      </c>
      <c r="AM1259" s="5">
        <f t="shared" si="2001"/>
        <v>19.420000000000073</v>
      </c>
      <c r="AN1259" s="5">
        <f t="shared" si="2016"/>
        <v>29.584000000000106</v>
      </c>
      <c r="AO1259" s="5">
        <f t="shared" si="2017"/>
        <v>0</v>
      </c>
      <c r="AP1259" s="5">
        <f t="shared" si="2036"/>
        <v>2</v>
      </c>
      <c r="AQ1259" s="5">
        <f t="shared" si="2055"/>
        <v>3.3</v>
      </c>
      <c r="AR1259" s="5"/>
      <c r="AS1259" s="5">
        <f t="shared" si="1994"/>
        <v>22.090000000000146</v>
      </c>
      <c r="AT1259" s="5">
        <f t="shared" si="2016"/>
        <v>35.680000000000021</v>
      </c>
      <c r="AU1259" s="5">
        <f t="shared" si="2002"/>
        <v>-2.3600000000005821</v>
      </c>
      <c r="AV1259" s="5">
        <f t="shared" si="2005"/>
        <v>-2.6700000000000728</v>
      </c>
      <c r="AW1259" s="5">
        <f t="shared" si="2003"/>
        <v>5</v>
      </c>
      <c r="AZ1259" s="4">
        <f t="shared" si="2045"/>
        <v>0.85235468816291926</v>
      </c>
      <c r="BA1259" s="5">
        <f t="shared" si="2051"/>
        <v>0</v>
      </c>
      <c r="BB1259" s="4">
        <f t="shared" si="204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  <c r="CB1259" s="5">
        <f t="shared" si="2025"/>
        <v>19.420000000000073</v>
      </c>
      <c r="CC1259" s="5">
        <f t="shared" si="2026"/>
        <v>0.30999999999949068</v>
      </c>
      <c r="CD1259" s="5">
        <f t="shared" si="2037"/>
        <v>17.350000000000364</v>
      </c>
      <c r="CE1259" s="5">
        <f t="shared" si="2028"/>
        <v>-5.3400000000001455</v>
      </c>
      <c r="CF1259" s="5"/>
      <c r="CG1259" s="5">
        <f t="shared" si="2029"/>
        <v>-50</v>
      </c>
      <c r="CH1259" s="5">
        <f t="shared" si="2032"/>
        <v>5.3400000000001455</v>
      </c>
      <c r="CI1259" s="5">
        <f t="shared" si="2030"/>
        <v>-82.649999999999636</v>
      </c>
    </row>
    <row r="1260" spans="1:87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5">
        <f t="shared" si="1987"/>
        <v>68.229999999999563</v>
      </c>
      <c r="K1260" s="5">
        <f t="shared" si="2014"/>
        <v>42.009166666666715</v>
      </c>
      <c r="L1260" s="5">
        <f t="shared" si="1991"/>
        <v>71.829999999999927</v>
      </c>
      <c r="M1260" s="5">
        <f t="shared" ref="M1260" si="2069">AVERAGE(L1249:L1260)</f>
        <v>36.708333333333336</v>
      </c>
      <c r="N1260" s="6" t="s">
        <v>37</v>
      </c>
      <c r="O1260" s="5">
        <f t="shared" si="1993"/>
        <v>437.35000000000036</v>
      </c>
      <c r="P1260" s="4">
        <f t="shared" si="2039"/>
        <v>1</v>
      </c>
      <c r="Q1260" s="5">
        <f t="shared" si="2040"/>
        <v>26.650000000000546</v>
      </c>
      <c r="R1260" s="5">
        <f t="shared" si="2041"/>
        <v>417.36249999999995</v>
      </c>
      <c r="S1260" s="4">
        <f t="shared" si="2042"/>
        <v>1</v>
      </c>
      <c r="T1260" s="4">
        <f t="shared" si="2043"/>
        <v>1</v>
      </c>
      <c r="U1260" s="5">
        <f t="shared" si="2034"/>
        <v>420.26000000000005</v>
      </c>
      <c r="V1260" s="5">
        <f t="shared" si="2035"/>
        <v>17.090000000000316</v>
      </c>
      <c r="X1260" s="5">
        <f t="shared" si="1989"/>
        <v>-53.509999999999309</v>
      </c>
      <c r="Y1260" s="5">
        <f t="shared" si="1990"/>
        <v>-67.569999999999709</v>
      </c>
      <c r="AA1260" s="5">
        <f t="shared" si="2008"/>
        <v>0</v>
      </c>
      <c r="AB1260" s="5">
        <f t="shared" si="2009"/>
        <v>1</v>
      </c>
      <c r="AC1260" s="5">
        <f t="shared" si="2010"/>
        <v>1</v>
      </c>
      <c r="AF1260" s="5">
        <f t="shared" si="1996"/>
        <v>6.0399999999999636</v>
      </c>
      <c r="AG1260" s="5">
        <f t="shared" si="1997"/>
        <v>8.1099999999996726</v>
      </c>
      <c r="AH1260" s="5">
        <f t="shared" si="1998"/>
        <v>62.1899999999996</v>
      </c>
      <c r="AI1260" s="5">
        <f t="shared" si="1999"/>
        <v>60.119999999999891</v>
      </c>
      <c r="AJ1260" s="5"/>
      <c r="AK1260" s="5">
        <f t="shared" si="2000"/>
        <v>6.0399999999999636</v>
      </c>
      <c r="AL1260" s="5">
        <f t="shared" si="2020"/>
        <v>12.680999999999585</v>
      </c>
      <c r="AM1260" s="5">
        <f t="shared" si="2001"/>
        <v>62.1899999999996</v>
      </c>
      <c r="AN1260" s="5">
        <f t="shared" si="2016"/>
        <v>32.375000000000092</v>
      </c>
      <c r="AO1260" s="5">
        <f t="shared" si="2017"/>
        <v>1</v>
      </c>
      <c r="AP1260" s="5">
        <f t="shared" si="2036"/>
        <v>3</v>
      </c>
      <c r="AQ1260" s="5">
        <f t="shared" si="2055"/>
        <v>3.2</v>
      </c>
      <c r="AR1260" s="5"/>
      <c r="AS1260" s="5">
        <f t="shared" si="1994"/>
        <v>60.119999999999891</v>
      </c>
      <c r="AT1260" s="5">
        <f t="shared" si="2016"/>
        <v>39.162000000000077</v>
      </c>
      <c r="AU1260" s="5">
        <f t="shared" si="2002"/>
        <v>8.1099999999996726</v>
      </c>
      <c r="AV1260" s="5">
        <f t="shared" si="2005"/>
        <v>-2.069999999999709</v>
      </c>
      <c r="AW1260" s="5">
        <f t="shared" si="2003"/>
        <v>6</v>
      </c>
      <c r="AZ1260" s="4">
        <f t="shared" si="2045"/>
        <v>1</v>
      </c>
      <c r="BA1260" s="5">
        <f t="shared" si="2051"/>
        <v>0</v>
      </c>
      <c r="BB1260" s="4">
        <f t="shared" si="204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  <c r="CB1260" s="5">
        <f t="shared" si="2025"/>
        <v>6.0399999999999636</v>
      </c>
      <c r="CC1260" s="5">
        <f t="shared" si="2026"/>
        <v>62.1899999999996</v>
      </c>
      <c r="CD1260" s="5">
        <f t="shared" si="2037"/>
        <v>-50</v>
      </c>
      <c r="CE1260" s="5">
        <f t="shared" si="2028"/>
        <v>67.569999999999709</v>
      </c>
      <c r="CF1260" s="5"/>
      <c r="CG1260" s="5">
        <f t="shared" si="2029"/>
        <v>-50</v>
      </c>
      <c r="CH1260" s="5">
        <f t="shared" si="2032"/>
        <v>-67.569999999999709</v>
      </c>
      <c r="CI1260" s="5">
        <f t="shared" si="2030"/>
        <v>-150</v>
      </c>
    </row>
    <row r="1261" spans="1:87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5">
        <f t="shared" si="1987"/>
        <v>51.309999999999491</v>
      </c>
      <c r="K1261" s="5">
        <f t="shared" si="2014"/>
        <v>42.801666666666655</v>
      </c>
      <c r="L1261" s="5">
        <f t="shared" si="1991"/>
        <v>33.420000000000073</v>
      </c>
      <c r="M1261" s="5">
        <f t="shared" ref="M1261" si="2070">AVERAGE(L1250:L1261)</f>
        <v>37.3125</v>
      </c>
      <c r="N1261" s="6" t="s">
        <v>37</v>
      </c>
      <c r="O1261" s="5">
        <f t="shared" si="1993"/>
        <v>447.51000000000022</v>
      </c>
      <c r="P1261" s="4">
        <f t="shared" si="2039"/>
        <v>1</v>
      </c>
      <c r="Q1261" s="5">
        <f t="shared" si="2040"/>
        <v>36.8100000000004</v>
      </c>
      <c r="R1261" s="5">
        <f t="shared" si="2041"/>
        <v>419.90249999999992</v>
      </c>
      <c r="S1261" s="4">
        <f t="shared" si="2042"/>
        <v>1</v>
      </c>
      <c r="T1261" s="4">
        <f t="shared" si="2043"/>
        <v>1</v>
      </c>
      <c r="U1261" s="5">
        <f t="shared" si="2034"/>
        <v>427.10200000000015</v>
      </c>
      <c r="V1261" s="5">
        <f t="shared" si="2035"/>
        <v>20.408000000000072</v>
      </c>
      <c r="X1261" s="5">
        <f t="shared" si="1989"/>
        <v>33.380000000000109</v>
      </c>
      <c r="Y1261" s="5">
        <f t="shared" si="1990"/>
        <v>21.2199999999998</v>
      </c>
      <c r="AA1261" s="5">
        <f t="shared" si="2008"/>
        <v>1</v>
      </c>
      <c r="AB1261" s="5">
        <f t="shared" si="2009"/>
        <v>0</v>
      </c>
      <c r="AC1261" s="5">
        <f t="shared" si="2010"/>
        <v>1</v>
      </c>
      <c r="AF1261" s="5">
        <f t="shared" si="1996"/>
        <v>49.519999999999527</v>
      </c>
      <c r="AG1261" s="5">
        <f t="shared" si="1997"/>
        <v>45.419999999999163</v>
      </c>
      <c r="AH1261" s="5">
        <f t="shared" si="1998"/>
        <v>1.7899999999999636</v>
      </c>
      <c r="AI1261" s="5">
        <f t="shared" si="1999"/>
        <v>5.8900000000003274</v>
      </c>
      <c r="AJ1261" s="5"/>
      <c r="AK1261" s="5">
        <f t="shared" si="2000"/>
        <v>1.7899999999999636</v>
      </c>
      <c r="AL1261" s="5">
        <f t="shared" si="2020"/>
        <v>12.680999999999585</v>
      </c>
      <c r="AM1261" s="5">
        <f t="shared" si="2001"/>
        <v>49.519999999999527</v>
      </c>
      <c r="AN1261" s="5">
        <f t="shared" si="2016"/>
        <v>35.838000000000008</v>
      </c>
      <c r="AO1261" s="5">
        <f t="shared" si="2017"/>
        <v>1</v>
      </c>
      <c r="AP1261" s="5">
        <f t="shared" si="2036"/>
        <v>4</v>
      </c>
      <c r="AQ1261" s="5">
        <f t="shared" si="2055"/>
        <v>3.2</v>
      </c>
      <c r="AR1261" s="5"/>
      <c r="AS1261" s="5">
        <f t="shared" si="1994"/>
        <v>45.419999999999163</v>
      </c>
      <c r="AT1261" s="5">
        <f t="shared" si="2016"/>
        <v>41.252999999999972</v>
      </c>
      <c r="AU1261" s="5">
        <f t="shared" si="2002"/>
        <v>5.8900000000003274</v>
      </c>
      <c r="AV1261" s="5">
        <f t="shared" si="2005"/>
        <v>4.1000000000003638</v>
      </c>
      <c r="AW1261" s="5">
        <f t="shared" si="2003"/>
        <v>2</v>
      </c>
      <c r="AZ1261" s="4">
        <f t="shared" si="2045"/>
        <v>1</v>
      </c>
      <c r="BA1261" s="5">
        <f t="shared" si="2051"/>
        <v>10.159999999999854</v>
      </c>
      <c r="BB1261" s="4">
        <f t="shared" si="204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  <c r="CB1261" s="5">
        <f t="shared" si="2025"/>
        <v>49.519999999999527</v>
      </c>
      <c r="CC1261" s="5">
        <f t="shared" si="2026"/>
        <v>1.7899999999999636</v>
      </c>
      <c r="CD1261" s="5">
        <f t="shared" si="2037"/>
        <v>33.380000000000109</v>
      </c>
      <c r="CE1261" s="5">
        <f t="shared" si="2028"/>
        <v>-30</v>
      </c>
      <c r="CF1261" s="5"/>
      <c r="CG1261" s="5">
        <f t="shared" si="2029"/>
        <v>-50</v>
      </c>
      <c r="CH1261" s="5">
        <f t="shared" si="2032"/>
        <v>21.2199999999998</v>
      </c>
      <c r="CI1261" s="5">
        <f t="shared" si="2030"/>
        <v>-66.619999999999891</v>
      </c>
    </row>
    <row r="1262" spans="1:87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5">
        <f t="shared" si="1987"/>
        <v>22.1899999999996</v>
      </c>
      <c r="K1262" s="5">
        <f t="shared" si="2014"/>
        <v>41.115833333333285</v>
      </c>
      <c r="L1262" s="5">
        <f t="shared" si="1991"/>
        <v>17.889999999999873</v>
      </c>
      <c r="M1262" s="5">
        <f t="shared" ref="M1262" si="2071">AVERAGE(L1251:L1262)</f>
        <v>34.398333333333348</v>
      </c>
      <c r="N1262" s="6" t="s">
        <v>37</v>
      </c>
      <c r="O1262" s="5">
        <f t="shared" si="1993"/>
        <v>444.36000000000013</v>
      </c>
      <c r="P1262" s="4">
        <f t="shared" si="2039"/>
        <v>0.91442542787285908</v>
      </c>
      <c r="Q1262" s="5">
        <f t="shared" si="2040"/>
        <v>36.8100000000004</v>
      </c>
      <c r="R1262" s="5">
        <f t="shared" si="2041"/>
        <v>419.90249999999992</v>
      </c>
      <c r="S1262" s="4">
        <f t="shared" si="2042"/>
        <v>0.91442542787285908</v>
      </c>
      <c r="T1262" s="4">
        <f t="shared" si="2043"/>
        <v>0.92930879712746717</v>
      </c>
      <c r="U1262" s="5">
        <f t="shared" si="2034"/>
        <v>432.5920000000001</v>
      </c>
      <c r="V1262" s="5">
        <f t="shared" si="2035"/>
        <v>11.768000000000029</v>
      </c>
      <c r="X1262" s="5">
        <f t="shared" si="1989"/>
        <v>12.960000000000036</v>
      </c>
      <c r="Y1262" s="5">
        <f t="shared" si="1990"/>
        <v>11.5</v>
      </c>
      <c r="AA1262" s="5">
        <f t="shared" si="2008"/>
        <v>1</v>
      </c>
      <c r="AB1262" s="5">
        <f t="shared" si="2009"/>
        <v>0</v>
      </c>
      <c r="AC1262" s="5">
        <f t="shared" si="2010"/>
        <v>1</v>
      </c>
      <c r="AF1262" s="5">
        <f t="shared" si="1996"/>
        <v>20.179999999999382</v>
      </c>
      <c r="AG1262" s="5">
        <f t="shared" si="1997"/>
        <v>10.059999999999491</v>
      </c>
      <c r="AH1262" s="5">
        <f t="shared" si="1998"/>
        <v>2.0100000000002183</v>
      </c>
      <c r="AI1262" s="5">
        <f t="shared" si="1999"/>
        <v>12.130000000000109</v>
      </c>
      <c r="AJ1262" s="5"/>
      <c r="AK1262" s="5">
        <f t="shared" si="2000"/>
        <v>2.0100000000002183</v>
      </c>
      <c r="AL1262" s="5">
        <f t="shared" si="2020"/>
        <v>12.680999999999585</v>
      </c>
      <c r="AM1262" s="5">
        <f t="shared" si="2001"/>
        <v>20.179999999999382</v>
      </c>
      <c r="AN1262" s="5">
        <f t="shared" si="2016"/>
        <v>34.459999999999944</v>
      </c>
      <c r="AO1262" s="5">
        <f t="shared" si="2017"/>
        <v>0</v>
      </c>
      <c r="AP1262" s="5">
        <f t="shared" si="2036"/>
        <v>4</v>
      </c>
      <c r="AQ1262" s="5">
        <f t="shared" si="2055"/>
        <v>3.3</v>
      </c>
      <c r="AR1262" s="5"/>
      <c r="AS1262" s="5">
        <f t="shared" si="1994"/>
        <v>12.130000000000109</v>
      </c>
      <c r="AT1262" s="5">
        <f t="shared" si="2016"/>
        <v>38.71099999999997</v>
      </c>
      <c r="AU1262" s="5">
        <f t="shared" si="2002"/>
        <v>10.059999999999491</v>
      </c>
      <c r="AV1262" s="5">
        <f t="shared" si="2005"/>
        <v>10.119999999999891</v>
      </c>
      <c r="AW1262" s="5">
        <f t="shared" si="2003"/>
        <v>3</v>
      </c>
      <c r="AZ1262" s="4">
        <f t="shared" si="2045"/>
        <v>0.92930879712746717</v>
      </c>
      <c r="BA1262" s="5">
        <f t="shared" si="2051"/>
        <v>-3.1500000000000909</v>
      </c>
      <c r="BB1262" s="4">
        <f t="shared" si="204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  <c r="CB1262" s="5">
        <f t="shared" si="2025"/>
        <v>20.179999999999382</v>
      </c>
      <c r="CC1262" s="5">
        <f t="shared" si="2026"/>
        <v>2.0100000000002183</v>
      </c>
      <c r="CD1262" s="5">
        <f t="shared" si="2037"/>
        <v>12.960000000000036</v>
      </c>
      <c r="CE1262" s="5">
        <f t="shared" si="2028"/>
        <v>-11.5</v>
      </c>
      <c r="CF1262" s="5"/>
      <c r="CG1262" s="5">
        <f t="shared" si="2029"/>
        <v>-50</v>
      </c>
      <c r="CH1262" s="5">
        <f t="shared" si="2032"/>
        <v>11.5</v>
      </c>
      <c r="CI1262" s="5">
        <f t="shared" si="2030"/>
        <v>-87.039999999999964</v>
      </c>
    </row>
    <row r="1263" spans="1:87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5">
        <f t="shared" si="1987"/>
        <v>37.809999999999491</v>
      </c>
      <c r="K1263" s="5">
        <f t="shared" si="2014"/>
        <v>42.224166666666555</v>
      </c>
      <c r="L1263" s="5">
        <f t="shared" si="1991"/>
        <v>41.269999999999982</v>
      </c>
      <c r="M1263" s="5">
        <f t="shared" ref="M1263" si="2072">AVERAGE(L1252:L1263)</f>
        <v>35.518333333333317</v>
      </c>
      <c r="N1263" s="6" t="s">
        <v>37</v>
      </c>
      <c r="O1263" s="5">
        <f t="shared" si="1993"/>
        <v>435.12999999999965</v>
      </c>
      <c r="P1263" s="4">
        <f t="shared" si="2039"/>
        <v>0.49407437678788579</v>
      </c>
      <c r="Q1263" s="5">
        <f t="shared" si="2040"/>
        <v>24.470000000000255</v>
      </c>
      <c r="R1263" s="5">
        <f t="shared" si="2041"/>
        <v>429.15750000000003</v>
      </c>
      <c r="S1263" s="4">
        <f t="shared" si="2042"/>
        <v>0.66367834827491368</v>
      </c>
      <c r="T1263" s="4">
        <f t="shared" si="2043"/>
        <v>0.70082165297243759</v>
      </c>
      <c r="U1263" s="5">
        <f t="shared" si="2034"/>
        <v>437.47800000000007</v>
      </c>
      <c r="V1263" s="5">
        <f t="shared" si="2035"/>
        <v>-2.3480000000004111</v>
      </c>
      <c r="X1263" s="5">
        <f t="shared" si="1989"/>
        <v>8.8400000000001455</v>
      </c>
      <c r="Y1263" s="5">
        <f t="shared" si="1990"/>
        <v>12.760000000000218</v>
      </c>
      <c r="AA1263" s="5">
        <f t="shared" si="2008"/>
        <v>1</v>
      </c>
      <c r="AB1263" s="5">
        <f t="shared" si="2009"/>
        <v>0</v>
      </c>
      <c r="AC1263" s="5">
        <f t="shared" si="2010"/>
        <v>1</v>
      </c>
      <c r="AF1263" s="5">
        <f t="shared" si="1996"/>
        <v>19.760000000000218</v>
      </c>
      <c r="AG1263" s="5">
        <f t="shared" si="1997"/>
        <v>37.809999999999491</v>
      </c>
      <c r="AH1263" s="5">
        <f t="shared" si="1998"/>
        <v>2.6099999999996726</v>
      </c>
      <c r="AI1263" s="5">
        <f t="shared" si="1999"/>
        <v>-15.4399999999996</v>
      </c>
      <c r="AJ1263" s="5"/>
      <c r="AK1263" s="5">
        <f t="shared" si="2000"/>
        <v>2.6099999999996726</v>
      </c>
      <c r="AL1263" s="5">
        <f t="shared" si="2020"/>
        <v>10.574999999999452</v>
      </c>
      <c r="AM1263" s="5">
        <f t="shared" si="2001"/>
        <v>19.760000000000218</v>
      </c>
      <c r="AN1263" s="5">
        <f t="shared" si="2016"/>
        <v>33.599999999999909</v>
      </c>
      <c r="AO1263" s="5">
        <f t="shared" si="2017"/>
        <v>0</v>
      </c>
      <c r="AP1263" s="5">
        <f t="shared" si="2036"/>
        <v>4</v>
      </c>
      <c r="AQ1263" s="5">
        <f t="shared" si="2055"/>
        <v>3.4</v>
      </c>
      <c r="AR1263" s="5"/>
      <c r="AS1263" s="5">
        <f t="shared" si="1994"/>
        <v>37.809999999999491</v>
      </c>
      <c r="AT1263" s="5">
        <f t="shared" si="2016"/>
        <v>38.484999999999943</v>
      </c>
      <c r="AU1263" s="5">
        <f t="shared" si="2002"/>
        <v>-15.4399999999996</v>
      </c>
      <c r="AV1263" s="5">
        <f t="shared" si="2005"/>
        <v>-18.049999999999272</v>
      </c>
      <c r="AW1263" s="5">
        <f t="shared" si="2003"/>
        <v>4</v>
      </c>
      <c r="AZ1263" s="4">
        <f t="shared" si="2045"/>
        <v>0.70082165297243759</v>
      </c>
      <c r="BA1263" s="5">
        <f t="shared" si="2051"/>
        <v>-9.2300000000004729</v>
      </c>
      <c r="BB1263" s="4">
        <f t="shared" si="204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  <c r="CB1263" s="5">
        <f t="shared" si="2025"/>
        <v>19.760000000000218</v>
      </c>
      <c r="CC1263" s="5">
        <f t="shared" si="2026"/>
        <v>2.6099999999996726</v>
      </c>
      <c r="CD1263" s="5">
        <f t="shared" si="2037"/>
        <v>8.8400000000001455</v>
      </c>
      <c r="CE1263" s="5">
        <f t="shared" si="2028"/>
        <v>-12.760000000000218</v>
      </c>
      <c r="CF1263" s="5"/>
      <c r="CG1263" s="5">
        <f t="shared" si="2029"/>
        <v>-50</v>
      </c>
      <c r="CH1263" s="5">
        <f t="shared" si="2032"/>
        <v>12.760000000000218</v>
      </c>
      <c r="CI1263" s="5">
        <f t="shared" si="2030"/>
        <v>-91.159999999999854</v>
      </c>
    </row>
    <row r="1264" spans="1:87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5">
        <f t="shared" si="1987"/>
        <v>19.630000000000109</v>
      </c>
      <c r="K1264" s="5">
        <f t="shared" si="2014"/>
        <v>40.594999999999878</v>
      </c>
      <c r="L1264" s="5">
        <f t="shared" si="1991"/>
        <v>22.050000000000182</v>
      </c>
      <c r="M1264" s="5">
        <f t="shared" ref="M1264" si="2073">AVERAGE(L1253:L1264)</f>
        <v>34.238333333333344</v>
      </c>
      <c r="N1264" s="6" t="s">
        <v>36</v>
      </c>
      <c r="O1264" s="5">
        <f t="shared" si="1993"/>
        <v>431.94000000000005</v>
      </c>
      <c r="P1264" s="4">
        <f t="shared" si="2039"/>
        <v>0</v>
      </c>
      <c r="Q1264" s="5">
        <f t="shared" si="2040"/>
        <v>15.570000000000164</v>
      </c>
      <c r="R1264" s="5">
        <f t="shared" si="2041"/>
        <v>435.8325000000001</v>
      </c>
      <c r="S1264" s="4">
        <f t="shared" si="2042"/>
        <v>0.57701711491442553</v>
      </c>
      <c r="T1264" s="4">
        <f t="shared" si="2043"/>
        <v>0.57701711491442553</v>
      </c>
      <c r="U1264" s="5">
        <f t="shared" si="2034"/>
        <v>439.2580000000001</v>
      </c>
      <c r="V1264" s="5">
        <f t="shared" si="2035"/>
        <v>-7.3180000000000405</v>
      </c>
      <c r="X1264" s="5">
        <f t="shared" si="1989"/>
        <v>17.569999999999709</v>
      </c>
      <c r="Y1264" s="5">
        <f t="shared" si="1990"/>
        <v>19.25</v>
      </c>
      <c r="AA1264" s="5">
        <f t="shared" si="2008"/>
        <v>1</v>
      </c>
      <c r="AB1264" s="5">
        <f t="shared" si="2009"/>
        <v>0</v>
      </c>
      <c r="AC1264" s="5">
        <f t="shared" si="2010"/>
        <v>1</v>
      </c>
      <c r="AF1264" s="5">
        <f t="shared" si="1996"/>
        <v>19.630000000000109</v>
      </c>
      <c r="AG1264" s="5">
        <f t="shared" si="1997"/>
        <v>12.400000000000546</v>
      </c>
      <c r="AH1264" s="5">
        <f t="shared" si="1998"/>
        <v>0</v>
      </c>
      <c r="AI1264" s="5">
        <f t="shared" si="1999"/>
        <v>7.2299999999995634</v>
      </c>
      <c r="AJ1264" s="5"/>
      <c r="AK1264" s="5">
        <f t="shared" si="2000"/>
        <v>0</v>
      </c>
      <c r="AL1264" s="5">
        <f t="shared" si="2020"/>
        <v>10.574999999999452</v>
      </c>
      <c r="AM1264" s="5">
        <f t="shared" si="2001"/>
        <v>19.630000000000109</v>
      </c>
      <c r="AN1264" s="5">
        <f t="shared" si="2016"/>
        <v>28.891999999999918</v>
      </c>
      <c r="AO1264" s="5">
        <f t="shared" si="2017"/>
        <v>0</v>
      </c>
      <c r="AP1264" s="5">
        <f t="shared" si="2036"/>
        <v>3</v>
      </c>
      <c r="AQ1264" s="5">
        <f t="shared" si="2055"/>
        <v>3.3</v>
      </c>
      <c r="AR1264" s="5"/>
      <c r="AS1264" s="5">
        <f t="shared" si="1994"/>
        <v>12.400000000000546</v>
      </c>
      <c r="AT1264" s="5">
        <f t="shared" si="2016"/>
        <v>32.713999999999942</v>
      </c>
      <c r="AU1264" s="5">
        <f t="shared" si="2002"/>
        <v>7.2299999999995634</v>
      </c>
      <c r="AV1264" s="5">
        <f t="shared" si="2005"/>
        <v>7.2299999999995634</v>
      </c>
      <c r="AW1264" s="5">
        <f t="shared" si="2003"/>
        <v>5</v>
      </c>
      <c r="AZ1264" s="4">
        <f t="shared" si="2045"/>
        <v>0.57701711491442553</v>
      </c>
      <c r="BA1264" s="5">
        <f t="shared" si="2051"/>
        <v>0</v>
      </c>
      <c r="BB1264" s="4">
        <f t="shared" si="204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  <c r="CB1264" s="5">
        <f t="shared" si="2025"/>
        <v>19.630000000000109</v>
      </c>
      <c r="CC1264" s="5">
        <f t="shared" si="2026"/>
        <v>0</v>
      </c>
      <c r="CD1264" s="5">
        <f t="shared" si="2037"/>
        <v>17.569999999999709</v>
      </c>
      <c r="CE1264" s="5">
        <f t="shared" si="2028"/>
        <v>-19.25</v>
      </c>
      <c r="CF1264" s="5"/>
      <c r="CG1264" s="5">
        <f t="shared" si="2029"/>
        <v>-50</v>
      </c>
      <c r="CH1264" s="5">
        <f t="shared" si="2032"/>
        <v>19.25</v>
      </c>
      <c r="CI1264" s="5">
        <f t="shared" si="2030"/>
        <v>-82.430000000000291</v>
      </c>
    </row>
    <row r="1265" spans="1:87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5">
        <f t="shared" si="1987"/>
        <v>26.880000000000109</v>
      </c>
      <c r="K1265" s="5">
        <f t="shared" si="2014"/>
        <v>39.428333333333207</v>
      </c>
      <c r="L1265" s="5">
        <f t="shared" si="1991"/>
        <v>21.610000000000127</v>
      </c>
      <c r="M1265" s="5">
        <f t="shared" ref="M1265" si="2074">AVERAGE(L1254:L1265)</f>
        <v>33.347500000000046</v>
      </c>
      <c r="N1265" s="6" t="s">
        <v>36</v>
      </c>
      <c r="O1265" s="5">
        <f t="shared" si="1993"/>
        <v>417.66999999999962</v>
      </c>
      <c r="P1265" s="4">
        <f t="shared" si="2039"/>
        <v>0</v>
      </c>
      <c r="Q1265" s="5">
        <f t="shared" si="2040"/>
        <v>29.8400000000006</v>
      </c>
      <c r="R1265" s="5">
        <f t="shared" si="2041"/>
        <v>425.12999999999977</v>
      </c>
      <c r="S1265" s="4">
        <f t="shared" si="2042"/>
        <v>0</v>
      </c>
      <c r="T1265" s="4">
        <f t="shared" si="2043"/>
        <v>0.1893507199130596</v>
      </c>
      <c r="U1265" s="5">
        <f t="shared" si="2034"/>
        <v>435.32199999999995</v>
      </c>
      <c r="V1265" s="5">
        <f t="shared" si="2035"/>
        <v>-17.652000000000328</v>
      </c>
      <c r="X1265" s="5">
        <f t="shared" si="1989"/>
        <v>-19.050000000000182</v>
      </c>
      <c r="Y1265" s="5">
        <f t="shared" si="1990"/>
        <v>5.0100000000002183</v>
      </c>
      <c r="AA1265" s="5">
        <f t="shared" si="2008"/>
        <v>0</v>
      </c>
      <c r="AB1265" s="5">
        <f t="shared" si="2009"/>
        <v>0</v>
      </c>
      <c r="AC1265" s="5">
        <f t="shared" si="2010"/>
        <v>0</v>
      </c>
      <c r="AF1265" s="5">
        <f t="shared" si="1996"/>
        <v>7.8299999999999272</v>
      </c>
      <c r="AG1265" s="5">
        <f t="shared" si="1997"/>
        <v>10.619999999999891</v>
      </c>
      <c r="AH1265" s="5">
        <f t="shared" si="1998"/>
        <v>19.050000000000182</v>
      </c>
      <c r="AI1265" s="5">
        <f t="shared" si="1999"/>
        <v>16.260000000000218</v>
      </c>
      <c r="AJ1265" s="5"/>
      <c r="AK1265" s="5">
        <f t="shared" si="2000"/>
        <v>7.8299999999999272</v>
      </c>
      <c r="AL1265" s="5">
        <f t="shared" si="2020"/>
        <v>8.0649999999998716</v>
      </c>
      <c r="AM1265" s="5">
        <f t="shared" si="2001"/>
        <v>19.050000000000182</v>
      </c>
      <c r="AN1265" s="5">
        <f t="shared" si="2016"/>
        <v>29.254999999999928</v>
      </c>
      <c r="AO1265" s="5">
        <f t="shared" si="2017"/>
        <v>0</v>
      </c>
      <c r="AP1265" s="5">
        <f t="shared" si="2036"/>
        <v>3</v>
      </c>
      <c r="AQ1265" s="5">
        <f t="shared" si="2055"/>
        <v>3.2</v>
      </c>
      <c r="AR1265" s="5"/>
      <c r="AS1265" s="5">
        <f t="shared" si="1994"/>
        <v>16.260000000000218</v>
      </c>
      <c r="AT1265" s="5">
        <f t="shared" si="2016"/>
        <v>31.084999999999944</v>
      </c>
      <c r="AU1265" s="5">
        <f t="shared" si="2002"/>
        <v>10.619999999999891</v>
      </c>
      <c r="AV1265" s="5">
        <f t="shared" si="2005"/>
        <v>-2.7899999999999636</v>
      </c>
      <c r="AW1265" s="5">
        <f t="shared" si="2003"/>
        <v>2</v>
      </c>
      <c r="AZ1265" s="4">
        <f t="shared" si="2045"/>
        <v>0.1893507199130596</v>
      </c>
      <c r="BA1265" s="5">
        <f t="shared" si="2051"/>
        <v>0</v>
      </c>
      <c r="BB1265" s="4">
        <f t="shared" si="204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  <c r="CB1265" s="5">
        <f t="shared" si="2025"/>
        <v>7.8299999999999272</v>
      </c>
      <c r="CC1265" s="5">
        <f t="shared" si="2026"/>
        <v>19.050000000000182</v>
      </c>
      <c r="CD1265" s="5">
        <f t="shared" si="2037"/>
        <v>-19.050000000000182</v>
      </c>
      <c r="CE1265" s="5">
        <f t="shared" si="2028"/>
        <v>-5.0100000000002183</v>
      </c>
      <c r="CF1265" s="5"/>
      <c r="CG1265" s="5">
        <f t="shared" si="2029"/>
        <v>-50</v>
      </c>
      <c r="CH1265" s="5">
        <f t="shared" si="2032"/>
        <v>5.0100000000002183</v>
      </c>
      <c r="CI1265" s="5">
        <f t="shared" si="2030"/>
        <v>-119.05000000000018</v>
      </c>
    </row>
    <row r="1266" spans="1:87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5">
        <f t="shared" si="1987"/>
        <v>26.690000000000509</v>
      </c>
      <c r="K1266" s="5">
        <f t="shared" si="2014"/>
        <v>35.371666666666592</v>
      </c>
      <c r="L1266" s="5">
        <f t="shared" si="1991"/>
        <v>17.119999999999891</v>
      </c>
      <c r="M1266" s="5">
        <f t="shared" ref="M1266" si="2075">AVERAGE(L1255:L1266)</f>
        <v>30.57000000000005</v>
      </c>
      <c r="N1266" s="6" t="s">
        <v>36</v>
      </c>
      <c r="O1266" s="5">
        <f t="shared" si="1993"/>
        <v>436.96000000000004</v>
      </c>
      <c r="P1266" s="4">
        <f t="shared" si="2039"/>
        <v>0.72274260022480519</v>
      </c>
      <c r="Q1266" s="5">
        <f t="shared" si="2040"/>
        <v>26.690000000000509</v>
      </c>
      <c r="R1266" s="5">
        <f t="shared" si="2041"/>
        <v>424.34249999999975</v>
      </c>
      <c r="S1266" s="4">
        <f t="shared" si="2042"/>
        <v>0.64644772117962568</v>
      </c>
      <c r="T1266" s="4">
        <f t="shared" si="2043"/>
        <v>0.71339309970116638</v>
      </c>
      <c r="U1266" s="5">
        <f t="shared" si="2034"/>
        <v>433.21199999999988</v>
      </c>
      <c r="V1266" s="5">
        <f t="shared" si="2035"/>
        <v>3.748000000000161</v>
      </c>
      <c r="X1266" s="5">
        <f t="shared" si="1989"/>
        <v>7.9799999999995634</v>
      </c>
      <c r="Y1266" s="5">
        <f t="shared" si="1990"/>
        <v>3.9600000000000364</v>
      </c>
      <c r="AA1266" s="5">
        <f t="shared" si="2008"/>
        <v>1</v>
      </c>
      <c r="AB1266" s="5">
        <f t="shared" si="2009"/>
        <v>0</v>
      </c>
      <c r="AC1266" s="5">
        <f t="shared" si="2010"/>
        <v>1</v>
      </c>
      <c r="AF1266" s="5">
        <f t="shared" si="1996"/>
        <v>8.2399999999997817</v>
      </c>
      <c r="AG1266" s="5">
        <f t="shared" si="1997"/>
        <v>26.690000000000509</v>
      </c>
      <c r="AH1266" s="5">
        <f t="shared" si="1998"/>
        <v>11.220000000000255</v>
      </c>
      <c r="AI1266" s="5">
        <f t="shared" si="1999"/>
        <v>-7.2300000000004729</v>
      </c>
      <c r="AJ1266" s="5"/>
      <c r="AK1266" s="5">
        <f t="shared" si="2000"/>
        <v>8.2399999999997817</v>
      </c>
      <c r="AL1266" s="5">
        <f t="shared" si="2020"/>
        <v>8.4339999999997417</v>
      </c>
      <c r="AM1266" s="5">
        <f t="shared" si="2001"/>
        <v>11.220000000000255</v>
      </c>
      <c r="AN1266" s="5">
        <f t="shared" si="2016"/>
        <v>26.411999999999988</v>
      </c>
      <c r="AO1266" s="5">
        <f t="shared" si="2017"/>
        <v>0</v>
      </c>
      <c r="AP1266" s="5">
        <f t="shared" si="2036"/>
        <v>2</v>
      </c>
      <c r="AQ1266" s="5">
        <f t="shared" si="2055"/>
        <v>3</v>
      </c>
      <c r="AR1266" s="5"/>
      <c r="AS1266" s="5">
        <f t="shared" si="1994"/>
        <v>26.690000000000509</v>
      </c>
      <c r="AT1266" s="5">
        <f t="shared" si="2016"/>
        <v>28.310000000000038</v>
      </c>
      <c r="AU1266" s="5">
        <f t="shared" si="2002"/>
        <v>-7.2300000000004729</v>
      </c>
      <c r="AV1266" s="5">
        <f t="shared" si="2005"/>
        <v>-18.450000000000728</v>
      </c>
      <c r="AW1266" s="5">
        <f t="shared" si="2003"/>
        <v>3</v>
      </c>
      <c r="AZ1266" s="4">
        <f t="shared" si="2045"/>
        <v>0.71339309970116638</v>
      </c>
      <c r="BA1266" s="5">
        <f t="shared" si="2051"/>
        <v>0</v>
      </c>
      <c r="BB1266" s="4">
        <f t="shared" si="204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  <c r="CB1266" s="5">
        <f t="shared" si="2025"/>
        <v>8.2399999999997817</v>
      </c>
      <c r="CC1266" s="5">
        <f t="shared" si="2026"/>
        <v>11.220000000000255</v>
      </c>
      <c r="CD1266" s="5">
        <f t="shared" si="2037"/>
        <v>7.9799999999995634</v>
      </c>
      <c r="CE1266" s="5">
        <f t="shared" si="2028"/>
        <v>-3.9600000000000364</v>
      </c>
      <c r="CF1266" s="5"/>
      <c r="CG1266" s="5">
        <f t="shared" si="2029"/>
        <v>-50</v>
      </c>
      <c r="CH1266" s="5">
        <f t="shared" si="2032"/>
        <v>3.9600000000000364</v>
      </c>
      <c r="CI1266" s="5">
        <f t="shared" si="2030"/>
        <v>-92.020000000000437</v>
      </c>
    </row>
    <row r="1267" spans="1:87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5">
        <f t="shared" si="1987"/>
        <v>32.159999999999854</v>
      </c>
      <c r="K1267" s="5">
        <f t="shared" si="2014"/>
        <v>35.339166666666564</v>
      </c>
      <c r="L1267" s="5">
        <f t="shared" si="1991"/>
        <v>19.9699999999998</v>
      </c>
      <c r="M1267" s="5">
        <f t="shared" ref="M1267" si="2076">AVERAGE(L1256:L1267)</f>
        <v>29.591666666666697</v>
      </c>
      <c r="N1267" s="6" t="s">
        <v>37</v>
      </c>
      <c r="O1267" s="5">
        <f t="shared" si="1993"/>
        <v>420.59000000000015</v>
      </c>
      <c r="P1267" s="4">
        <f t="shared" si="2039"/>
        <v>0.15137376879214434</v>
      </c>
      <c r="Q1267" s="5">
        <f t="shared" si="2040"/>
        <v>19.290000000000418</v>
      </c>
      <c r="R1267" s="5">
        <f t="shared" si="2041"/>
        <v>422.49249999999972</v>
      </c>
      <c r="S1267" s="4">
        <f t="shared" si="2042"/>
        <v>9.7855227882053239E-2</v>
      </c>
      <c r="T1267" s="4">
        <f t="shared" si="2043"/>
        <v>9.7855227882053239E-2</v>
      </c>
      <c r="U1267" s="5">
        <f t="shared" si="2034"/>
        <v>428.45799999999991</v>
      </c>
      <c r="V1267" s="5">
        <f t="shared" si="2035"/>
        <v>-7.8679999999997676</v>
      </c>
      <c r="X1267" s="5">
        <f t="shared" si="1989"/>
        <v>-22.8100000000004</v>
      </c>
      <c r="Y1267" s="5">
        <f t="shared" si="1990"/>
        <v>-5.0500000000001819</v>
      </c>
      <c r="AA1267" s="5">
        <f t="shared" si="2008"/>
        <v>0</v>
      </c>
      <c r="AB1267" s="5">
        <f t="shared" si="2009"/>
        <v>1</v>
      </c>
      <c r="AC1267" s="5">
        <f t="shared" si="2010"/>
        <v>1</v>
      </c>
      <c r="AF1267" s="5">
        <f t="shared" si="1996"/>
        <v>1.6199999999998909</v>
      </c>
      <c r="AG1267" s="5">
        <f t="shared" si="1997"/>
        <v>10.390000000000327</v>
      </c>
      <c r="AH1267" s="5">
        <f t="shared" si="1998"/>
        <v>30.539999999999964</v>
      </c>
      <c r="AI1267" s="5">
        <f t="shared" si="1999"/>
        <v>21.769999999999527</v>
      </c>
      <c r="AJ1267" s="5"/>
      <c r="AK1267" s="5">
        <f t="shared" si="2000"/>
        <v>1.6199999999998909</v>
      </c>
      <c r="AL1267" s="5">
        <f t="shared" si="2020"/>
        <v>7.8709999999999125</v>
      </c>
      <c r="AM1267" s="5">
        <f t="shared" si="2001"/>
        <v>30.539999999999964</v>
      </c>
      <c r="AN1267" s="5">
        <f t="shared" si="2016"/>
        <v>27.896999999999935</v>
      </c>
      <c r="AO1267" s="5">
        <f t="shared" si="2017"/>
        <v>1</v>
      </c>
      <c r="AP1267" s="5">
        <f t="shared" si="2036"/>
        <v>3</v>
      </c>
      <c r="AQ1267" s="5">
        <f t="shared" si="2055"/>
        <v>3</v>
      </c>
      <c r="AR1267" s="5"/>
      <c r="AS1267" s="5">
        <f t="shared" si="1994"/>
        <v>21.769999999999527</v>
      </c>
      <c r="AT1267" s="5">
        <f t="shared" si="2016"/>
        <v>27.405999999999949</v>
      </c>
      <c r="AU1267" s="5">
        <f t="shared" si="2002"/>
        <v>10.390000000000327</v>
      </c>
      <c r="AV1267" s="5">
        <f t="shared" si="2005"/>
        <v>-8.7700000000004366</v>
      </c>
      <c r="AW1267" s="5">
        <f t="shared" si="2003"/>
        <v>4</v>
      </c>
      <c r="AZ1267" s="4">
        <f t="shared" si="2045"/>
        <v>9.7855227882053239E-2</v>
      </c>
      <c r="BA1267" s="5">
        <f t="shared" si="2051"/>
        <v>0</v>
      </c>
      <c r="BB1267" s="4">
        <f t="shared" si="204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  <c r="CB1267" s="5">
        <f t="shared" si="2025"/>
        <v>1.6199999999998909</v>
      </c>
      <c r="CC1267" s="5">
        <f t="shared" si="2026"/>
        <v>30.539999999999964</v>
      </c>
      <c r="CD1267" s="5">
        <f t="shared" si="2037"/>
        <v>-22.8100000000004</v>
      </c>
      <c r="CE1267" s="5">
        <f t="shared" si="2028"/>
        <v>5.0500000000001819</v>
      </c>
      <c r="CF1267" s="5"/>
      <c r="CG1267" s="5">
        <f t="shared" si="2029"/>
        <v>-50</v>
      </c>
      <c r="CH1267" s="5">
        <f t="shared" si="2032"/>
        <v>-5.0500000000001819</v>
      </c>
      <c r="CI1267" s="5">
        <f t="shared" si="2030"/>
        <v>-122.8100000000004</v>
      </c>
    </row>
    <row r="1268" spans="1:87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5">
        <f t="shared" si="1987"/>
        <v>14.210000000000036</v>
      </c>
      <c r="K1268" s="5">
        <f t="shared" si="2014"/>
        <v>31.986666666666604</v>
      </c>
      <c r="L1268" s="5">
        <f t="shared" si="1991"/>
        <v>12.579999999999927</v>
      </c>
      <c r="M1268" s="5">
        <f t="shared" ref="M1268" si="2077">AVERAGE(L1257:L1268)</f>
        <v>26.867500000000025</v>
      </c>
      <c r="N1268" s="6" t="s">
        <v>36</v>
      </c>
      <c r="O1268" s="5">
        <f t="shared" si="1993"/>
        <v>428.13000000000011</v>
      </c>
      <c r="P1268" s="4">
        <f t="shared" si="2039"/>
        <v>0.54224987039918426</v>
      </c>
      <c r="Q1268" s="5">
        <f t="shared" si="2040"/>
        <v>19.290000000000418</v>
      </c>
      <c r="R1268" s="5">
        <f t="shared" si="2041"/>
        <v>422.49249999999972</v>
      </c>
      <c r="S1268" s="4">
        <f t="shared" si="2042"/>
        <v>0.39190708130387003</v>
      </c>
      <c r="T1268" s="4">
        <f t="shared" si="2043"/>
        <v>0.35053619302950001</v>
      </c>
      <c r="U1268" s="5">
        <f t="shared" si="2034"/>
        <v>427.05799999999999</v>
      </c>
      <c r="V1268" s="5">
        <f t="shared" si="2035"/>
        <v>1.0720000000001164</v>
      </c>
      <c r="X1268" s="5">
        <f t="shared" si="1989"/>
        <v>1.6999999999998181</v>
      </c>
      <c r="Y1268" s="5">
        <f t="shared" si="1990"/>
        <v>-10.930000000000291</v>
      </c>
      <c r="AA1268" s="5">
        <f t="shared" si="2008"/>
        <v>0</v>
      </c>
      <c r="AB1268" s="5">
        <f t="shared" si="2009"/>
        <v>0</v>
      </c>
      <c r="AC1268" s="5">
        <f t="shared" si="2010"/>
        <v>0</v>
      </c>
      <c r="AF1268" s="5">
        <f t="shared" si="1996"/>
        <v>7.5799999999999272</v>
      </c>
      <c r="AG1268" s="5">
        <f t="shared" si="1997"/>
        <v>14.210000000000036</v>
      </c>
      <c r="AH1268" s="5">
        <f t="shared" si="1998"/>
        <v>3.319999999999709</v>
      </c>
      <c r="AI1268" s="5">
        <f t="shared" si="1999"/>
        <v>-3.3100000000004002</v>
      </c>
      <c r="AJ1268" s="5"/>
      <c r="AK1268" s="5">
        <f t="shared" si="2000"/>
        <v>3.319999999999709</v>
      </c>
      <c r="AL1268" s="5">
        <f t="shared" si="2020"/>
        <v>7.8709999999999125</v>
      </c>
      <c r="AM1268" s="5">
        <f t="shared" si="2001"/>
        <v>7.5799999999999272</v>
      </c>
      <c r="AN1268" s="5">
        <f t="shared" si="2016"/>
        <v>25.908999999999924</v>
      </c>
      <c r="AO1268" s="5">
        <f t="shared" si="2017"/>
        <v>0</v>
      </c>
      <c r="AP1268" s="5">
        <f t="shared" si="2036"/>
        <v>3</v>
      </c>
      <c r="AQ1268" s="5">
        <f t="shared" si="2055"/>
        <v>3.1</v>
      </c>
      <c r="AR1268" s="5"/>
      <c r="AS1268" s="5">
        <f t="shared" si="1994"/>
        <v>14.210000000000036</v>
      </c>
      <c r="AT1268" s="5">
        <f t="shared" si="2016"/>
        <v>26.889999999999965</v>
      </c>
      <c r="AU1268" s="5">
        <f t="shared" si="2002"/>
        <v>-3.3100000000004002</v>
      </c>
      <c r="AV1268" s="5">
        <f t="shared" si="2005"/>
        <v>-6.6300000000001091</v>
      </c>
      <c r="AW1268" s="5">
        <f t="shared" si="2003"/>
        <v>5</v>
      </c>
      <c r="AX1268" s="3">
        <v>1</v>
      </c>
      <c r="AZ1268" s="4">
        <f t="shared" si="2045"/>
        <v>0.35053619302950001</v>
      </c>
      <c r="BA1268" s="5">
        <f t="shared" si="2051"/>
        <v>0</v>
      </c>
      <c r="BB1268" s="4">
        <f t="shared" si="204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  <c r="CB1268" s="5">
        <f t="shared" si="2025"/>
        <v>7.5799999999999272</v>
      </c>
      <c r="CC1268" s="5">
        <f t="shared" si="2026"/>
        <v>3.319999999999709</v>
      </c>
      <c r="CD1268" s="5">
        <f t="shared" si="2037"/>
        <v>1.6999999999998181</v>
      </c>
      <c r="CE1268" s="5">
        <f t="shared" si="2028"/>
        <v>10.930000000000291</v>
      </c>
      <c r="CF1268" s="5"/>
      <c r="CG1268" s="5">
        <f t="shared" si="2029"/>
        <v>-50</v>
      </c>
      <c r="CH1268" s="5">
        <f t="shared" si="2032"/>
        <v>-10.930000000000291</v>
      </c>
      <c r="CI1268" s="5">
        <f t="shared" si="2030"/>
        <v>-98.300000000000182</v>
      </c>
    </row>
    <row r="1269" spans="1:87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5">
        <f t="shared" si="1987"/>
        <v>58.930000000000291</v>
      </c>
      <c r="K1269" s="5">
        <f t="shared" si="2014"/>
        <v>34.329999999999927</v>
      </c>
      <c r="L1269" s="5">
        <f t="shared" si="1991"/>
        <v>60.679999999999836</v>
      </c>
      <c r="M1269" s="5">
        <f t="shared" ref="M1269" si="2078">AVERAGE(L1258:L1269)</f>
        <v>29.767500000000002</v>
      </c>
      <c r="N1269" s="6" t="s">
        <v>37</v>
      </c>
      <c r="O1269" s="5">
        <f t="shared" si="1993"/>
        <v>435.84999999999991</v>
      </c>
      <c r="P1269" s="4">
        <f t="shared" si="2039"/>
        <v>0.94245723172627771</v>
      </c>
      <c r="Q1269" s="5">
        <f t="shared" si="2040"/>
        <v>19.290000000000418</v>
      </c>
      <c r="R1269" s="5">
        <f t="shared" si="2041"/>
        <v>422.49249999999972</v>
      </c>
      <c r="S1269" s="4">
        <f t="shared" si="2042"/>
        <v>0.94245723172627771</v>
      </c>
      <c r="T1269" s="4">
        <f t="shared" si="2043"/>
        <v>0.6092493297587106</v>
      </c>
      <c r="U1269" s="5">
        <f t="shared" si="2034"/>
        <v>427.84</v>
      </c>
      <c r="V1269" s="5">
        <f t="shared" si="2035"/>
        <v>8.0099999999999341</v>
      </c>
      <c r="X1269" s="5">
        <f t="shared" si="1989"/>
        <v>30.609999999999673</v>
      </c>
      <c r="Y1269" s="5">
        <f t="shared" si="1990"/>
        <v>25.099999999999909</v>
      </c>
      <c r="AA1269" s="5">
        <f t="shared" si="2008"/>
        <v>1</v>
      </c>
      <c r="AB1269" s="5">
        <f t="shared" si="2009"/>
        <v>0</v>
      </c>
      <c r="AC1269" s="5">
        <f t="shared" si="2010"/>
        <v>1</v>
      </c>
      <c r="AF1269" s="5">
        <f t="shared" si="1996"/>
        <v>49.380000000000109</v>
      </c>
      <c r="AG1269" s="5">
        <f t="shared" si="1997"/>
        <v>54.220000000000255</v>
      </c>
      <c r="AH1269" s="5">
        <f t="shared" si="1998"/>
        <v>9.5500000000001819</v>
      </c>
      <c r="AI1269" s="5">
        <f t="shared" si="1999"/>
        <v>4.7100000000000364</v>
      </c>
      <c r="AJ1269" s="5"/>
      <c r="AK1269" s="5">
        <f t="shared" si="2000"/>
        <v>9.5500000000001819</v>
      </c>
      <c r="AL1269" s="5">
        <f t="shared" si="2020"/>
        <v>8.370999999999821</v>
      </c>
      <c r="AM1269" s="5">
        <f t="shared" si="2001"/>
        <v>49.380000000000109</v>
      </c>
      <c r="AN1269" s="5">
        <f t="shared" si="2016"/>
        <v>28.904999999999927</v>
      </c>
      <c r="AO1269" s="5">
        <f t="shared" si="2017"/>
        <v>1</v>
      </c>
      <c r="AP1269" s="5">
        <f t="shared" si="2036"/>
        <v>4</v>
      </c>
      <c r="AQ1269" s="5">
        <f t="shared" si="2055"/>
        <v>3.3</v>
      </c>
      <c r="AR1269" s="5"/>
      <c r="AS1269" s="5">
        <f t="shared" si="1994"/>
        <v>54.220000000000255</v>
      </c>
      <c r="AT1269" s="5">
        <f t="shared" si="2016"/>
        <v>30.102999999999973</v>
      </c>
      <c r="AU1269" s="5">
        <f t="shared" si="2002"/>
        <v>4.7100000000000364</v>
      </c>
      <c r="AV1269" s="5">
        <f t="shared" si="2005"/>
        <v>-4.8400000000001455</v>
      </c>
      <c r="AW1269" s="5">
        <f t="shared" si="2003"/>
        <v>2</v>
      </c>
      <c r="AZ1269" s="4">
        <f t="shared" si="2045"/>
        <v>0.6092493297587106</v>
      </c>
      <c r="BA1269" s="5">
        <f t="shared" si="2051"/>
        <v>0</v>
      </c>
      <c r="BB1269" s="4">
        <f t="shared" si="204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  <c r="CB1269" s="5">
        <f t="shared" si="2025"/>
        <v>49.380000000000109</v>
      </c>
      <c r="CC1269" s="5">
        <f t="shared" si="2026"/>
        <v>9.5500000000001819</v>
      </c>
      <c r="CD1269" s="5">
        <f t="shared" si="2037"/>
        <v>30.609999999999673</v>
      </c>
      <c r="CE1269" s="5">
        <f t="shared" si="2028"/>
        <v>-30</v>
      </c>
      <c r="CF1269" s="5"/>
      <c r="CG1269" s="5">
        <f t="shared" si="2029"/>
        <v>-50</v>
      </c>
      <c r="CH1269" s="5">
        <f t="shared" si="2032"/>
        <v>25.099999999999909</v>
      </c>
      <c r="CI1269" s="5">
        <f t="shared" si="2030"/>
        <v>-69.390000000000327</v>
      </c>
    </row>
    <row r="1270" spans="1:87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5">
        <f t="shared" si="1987"/>
        <v>30.139999999999418</v>
      </c>
      <c r="K1270" s="5">
        <f t="shared" si="2014"/>
        <v>34.189166666666551</v>
      </c>
      <c r="L1270" s="5">
        <f t="shared" si="1991"/>
        <v>29.4399999999996</v>
      </c>
      <c r="M1270" s="5">
        <f t="shared" ref="M1270" si="2079">AVERAGE(L1259:L1270)</f>
        <v>30.248333333333296</v>
      </c>
      <c r="N1270" s="6" t="s">
        <v>37</v>
      </c>
      <c r="O1270" s="5">
        <f t="shared" si="1993"/>
        <v>427.19999999999982</v>
      </c>
      <c r="P1270" s="4">
        <f t="shared" si="2039"/>
        <v>0.40378741600486967</v>
      </c>
      <c r="Q1270" s="5">
        <f t="shared" si="2040"/>
        <v>16.369999999999891</v>
      </c>
      <c r="R1270" s="5">
        <f t="shared" si="2041"/>
        <v>424.68250000000012</v>
      </c>
      <c r="S1270" s="4">
        <f t="shared" si="2042"/>
        <v>0.49403836184551547</v>
      </c>
      <c r="T1270" s="4">
        <f t="shared" si="2043"/>
        <v>0.35706257025103105</v>
      </c>
      <c r="U1270" s="5">
        <f t="shared" si="2034"/>
        <v>429.74599999999998</v>
      </c>
      <c r="V1270" s="5">
        <f t="shared" si="2035"/>
        <v>-2.5460000000001628</v>
      </c>
      <c r="X1270" s="5">
        <f t="shared" si="1989"/>
        <v>8.8699999999998909</v>
      </c>
      <c r="Y1270" s="5">
        <f t="shared" si="1990"/>
        <v>15.039999999999964</v>
      </c>
      <c r="AA1270" s="5">
        <f t="shared" si="2008"/>
        <v>1</v>
      </c>
      <c r="AB1270" s="5">
        <f t="shared" si="2009"/>
        <v>0</v>
      </c>
      <c r="AC1270" s="5">
        <f t="shared" si="2010"/>
        <v>1</v>
      </c>
      <c r="AF1270" s="5">
        <f t="shared" si="1996"/>
        <v>25.059999999999491</v>
      </c>
      <c r="AG1270" s="5">
        <f t="shared" si="1997"/>
        <v>15.159999999999854</v>
      </c>
      <c r="AH1270" s="5">
        <f t="shared" si="1998"/>
        <v>5.0799999999999272</v>
      </c>
      <c r="AI1270" s="5">
        <f t="shared" si="1999"/>
        <v>14.979999999999563</v>
      </c>
      <c r="AJ1270" s="5"/>
      <c r="AK1270" s="5">
        <f t="shared" si="2000"/>
        <v>5.0799999999999272</v>
      </c>
      <c r="AL1270" s="5">
        <f t="shared" si="2020"/>
        <v>8.370999999999821</v>
      </c>
      <c r="AM1270" s="5">
        <f t="shared" si="2001"/>
        <v>25.059999999999491</v>
      </c>
      <c r="AN1270" s="5">
        <f t="shared" si="2016"/>
        <v>25.191999999999915</v>
      </c>
      <c r="AO1270" s="5">
        <f t="shared" si="2017"/>
        <v>0</v>
      </c>
      <c r="AP1270" s="5">
        <f t="shared" si="2036"/>
        <v>3</v>
      </c>
      <c r="AQ1270" s="5">
        <f t="shared" si="2055"/>
        <v>3.3</v>
      </c>
      <c r="AR1270" s="5"/>
      <c r="AS1270" s="5">
        <f t="shared" si="1994"/>
        <v>15.159999999999854</v>
      </c>
      <c r="AT1270" s="5">
        <f t="shared" si="2016"/>
        <v>25.606999999999971</v>
      </c>
      <c r="AU1270" s="5">
        <f t="shared" si="2002"/>
        <v>14.979999999999563</v>
      </c>
      <c r="AV1270" s="5">
        <f t="shared" si="2005"/>
        <v>9.8999999999996362</v>
      </c>
      <c r="AW1270" s="5">
        <f t="shared" si="2003"/>
        <v>3</v>
      </c>
      <c r="AZ1270" s="4">
        <f t="shared" si="2045"/>
        <v>0.35706257025103105</v>
      </c>
      <c r="BA1270" s="5">
        <f t="shared" si="2051"/>
        <v>0</v>
      </c>
      <c r="BB1270" s="4">
        <f t="shared" si="204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  <c r="CB1270" s="5">
        <f t="shared" si="2025"/>
        <v>25.059999999999491</v>
      </c>
      <c r="CC1270" s="5">
        <f t="shared" si="2026"/>
        <v>5.0799999999999272</v>
      </c>
      <c r="CD1270" s="5">
        <f t="shared" si="2037"/>
        <v>8.8699999999998909</v>
      </c>
      <c r="CE1270" s="5">
        <f t="shared" si="2028"/>
        <v>-15.039999999999964</v>
      </c>
      <c r="CF1270" s="5"/>
      <c r="CG1270" s="5">
        <f t="shared" si="2029"/>
        <v>-50</v>
      </c>
      <c r="CH1270" s="5">
        <f t="shared" si="2032"/>
        <v>15.039999999999964</v>
      </c>
      <c r="CI1270" s="5">
        <f t="shared" si="2030"/>
        <v>-91.130000000000109</v>
      </c>
    </row>
    <row r="1271" spans="1:87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5">
        <f t="shared" si="1987"/>
        <v>48.430000000000291</v>
      </c>
      <c r="K1271" s="5">
        <f t="shared" si="2014"/>
        <v>36.384166666666566</v>
      </c>
      <c r="L1271" s="5">
        <f t="shared" si="1991"/>
        <v>34.490000000000236</v>
      </c>
      <c r="M1271" s="5">
        <f t="shared" ref="M1271" si="2080">AVERAGE(L1260:L1271)</f>
        <v>31.862499999999955</v>
      </c>
      <c r="N1271" s="6" t="s">
        <v>36</v>
      </c>
      <c r="O1271" s="5">
        <f t="shared" si="1993"/>
        <v>428.87999999999965</v>
      </c>
      <c r="P1271" s="4">
        <f t="shared" si="2039"/>
        <v>0.54325032765397363</v>
      </c>
      <c r="Q1271" s="5">
        <f t="shared" si="2040"/>
        <v>15.259999999999764</v>
      </c>
      <c r="R1271" s="5">
        <f t="shared" si="2041"/>
        <v>424.40500000000009</v>
      </c>
      <c r="S1271" s="4">
        <f t="shared" si="2042"/>
        <v>0.58113011923275237</v>
      </c>
      <c r="T1271" s="4">
        <f t="shared" si="2043"/>
        <v>0.58113011923275237</v>
      </c>
      <c r="U1271" s="5">
        <f t="shared" si="2034"/>
        <v>428.12999999999994</v>
      </c>
      <c r="V1271" s="5">
        <f t="shared" si="2035"/>
        <v>0.74999999999971578</v>
      </c>
      <c r="X1271" s="5">
        <f t="shared" si="1989"/>
        <v>-3.9700000000002547</v>
      </c>
      <c r="Y1271" s="5">
        <f t="shared" si="1990"/>
        <v>-4.7100000000000364</v>
      </c>
      <c r="AA1271" s="5">
        <f t="shared" si="2008"/>
        <v>0</v>
      </c>
      <c r="AB1271" s="5">
        <f t="shared" si="2009"/>
        <v>1</v>
      </c>
      <c r="AC1271" s="5">
        <f t="shared" si="2010"/>
        <v>1</v>
      </c>
      <c r="AF1271" s="5">
        <f t="shared" si="1996"/>
        <v>12.4399999999996</v>
      </c>
      <c r="AG1271" s="5">
        <f t="shared" si="1997"/>
        <v>-15.850000000000364</v>
      </c>
      <c r="AH1271" s="5">
        <f t="shared" si="1998"/>
        <v>20.140000000000327</v>
      </c>
      <c r="AI1271" s="5">
        <f t="shared" si="1999"/>
        <v>48.430000000000291</v>
      </c>
      <c r="AJ1271" s="5"/>
      <c r="AK1271" s="5">
        <f t="shared" si="2000"/>
        <v>12.4399999999996</v>
      </c>
      <c r="AL1271" s="5">
        <f t="shared" si="2020"/>
        <v>9.839000000000123</v>
      </c>
      <c r="AM1271" s="5">
        <f t="shared" si="2001"/>
        <v>20.140000000000327</v>
      </c>
      <c r="AN1271" s="5">
        <f t="shared" si="2016"/>
        <v>22.253999999999998</v>
      </c>
      <c r="AO1271" s="5">
        <f t="shared" si="2017"/>
        <v>0</v>
      </c>
      <c r="AP1271" s="5">
        <f t="shared" si="2036"/>
        <v>2</v>
      </c>
      <c r="AQ1271" s="5">
        <f t="shared" si="2055"/>
        <v>3.1</v>
      </c>
      <c r="AR1271" s="5"/>
      <c r="AS1271" s="5">
        <f t="shared" si="1994"/>
        <v>48.430000000000291</v>
      </c>
      <c r="AT1271" s="5">
        <f t="shared" si="2016"/>
        <v>25.908000000000083</v>
      </c>
      <c r="AU1271" s="5">
        <f t="shared" si="2002"/>
        <v>-15.850000000000364</v>
      </c>
      <c r="AV1271" s="5">
        <f t="shared" si="2005"/>
        <v>28.289999999999964</v>
      </c>
      <c r="AW1271" s="5">
        <f t="shared" si="2003"/>
        <v>4</v>
      </c>
      <c r="AZ1271" s="4">
        <f t="shared" si="2045"/>
        <v>0.58113011923275237</v>
      </c>
      <c r="BA1271" s="5">
        <f t="shared" si="2051"/>
        <v>0</v>
      </c>
      <c r="BB1271" s="4">
        <f t="shared" si="204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  <c r="CB1271" s="5">
        <f t="shared" si="2025"/>
        <v>12.4399999999996</v>
      </c>
      <c r="CC1271" s="5">
        <f t="shared" si="2026"/>
        <v>20.140000000000327</v>
      </c>
      <c r="CD1271" s="5">
        <f t="shared" si="2037"/>
        <v>-3.9700000000002547</v>
      </c>
      <c r="CE1271" s="5">
        <f t="shared" si="2028"/>
        <v>4.7100000000000364</v>
      </c>
      <c r="CF1271" s="5"/>
      <c r="CG1271" s="5">
        <f t="shared" si="2029"/>
        <v>-50</v>
      </c>
      <c r="CH1271" s="5">
        <f t="shared" si="2032"/>
        <v>-4.7100000000000364</v>
      </c>
      <c r="CI1271" s="5">
        <f t="shared" si="2030"/>
        <v>-103.97000000000025</v>
      </c>
    </row>
    <row r="1272" spans="1:87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5">
        <f t="shared" si="1987"/>
        <v>42.75</v>
      </c>
      <c r="K1272" s="5">
        <f t="shared" si="2014"/>
        <v>34.260833333333267</v>
      </c>
      <c r="L1272" s="5">
        <f t="shared" si="1991"/>
        <v>35</v>
      </c>
      <c r="M1272" s="5">
        <f t="shared" ref="M1272" si="2081">AVERAGE(L1261:L1272)</f>
        <v>28.793333333333294</v>
      </c>
      <c r="N1272" s="6" t="s">
        <v>37</v>
      </c>
      <c r="O1272" s="5">
        <f t="shared" si="1993"/>
        <v>444.45999999999958</v>
      </c>
      <c r="P1272" s="4">
        <f t="shared" si="2039"/>
        <v>1</v>
      </c>
      <c r="Q1272" s="5">
        <f t="shared" si="2040"/>
        <v>17.259999999999764</v>
      </c>
      <c r="R1272" s="5">
        <f t="shared" si="2041"/>
        <v>431.51499999999976</v>
      </c>
      <c r="S1272" s="4">
        <f t="shared" si="2042"/>
        <v>1</v>
      </c>
      <c r="T1272" s="4">
        <f t="shared" si="2043"/>
        <v>1</v>
      </c>
      <c r="U1272" s="5">
        <f t="shared" si="2034"/>
        <v>432.90399999999983</v>
      </c>
      <c r="V1272" s="5">
        <f t="shared" si="2035"/>
        <v>11.555999999999756</v>
      </c>
      <c r="X1272" s="5">
        <f t="shared" si="1989"/>
        <v>40.569999999999709</v>
      </c>
      <c r="Y1272" s="5">
        <f t="shared" si="1990"/>
        <v>24.639999999999873</v>
      </c>
      <c r="AA1272" s="5">
        <f t="shared" si="2008"/>
        <v>1</v>
      </c>
      <c r="AB1272" s="5">
        <f t="shared" si="2009"/>
        <v>0</v>
      </c>
      <c r="AC1272" s="5">
        <f t="shared" si="2010"/>
        <v>1</v>
      </c>
      <c r="AF1272" s="5">
        <f t="shared" si="1996"/>
        <v>40.619999999999891</v>
      </c>
      <c r="AG1272" s="5">
        <f t="shared" si="1997"/>
        <v>42.75</v>
      </c>
      <c r="AH1272" s="5">
        <f t="shared" si="1998"/>
        <v>0</v>
      </c>
      <c r="AI1272" s="5">
        <f t="shared" si="1999"/>
        <v>-2.1300000000001091</v>
      </c>
      <c r="AJ1272" s="5"/>
      <c r="AK1272" s="5">
        <f t="shared" si="2000"/>
        <v>0</v>
      </c>
      <c r="AL1272" s="5">
        <f t="shared" si="2020"/>
        <v>9.839000000000123</v>
      </c>
      <c r="AM1272" s="5">
        <f t="shared" si="2001"/>
        <v>40.619999999999891</v>
      </c>
      <c r="AN1272" s="5">
        <f t="shared" si="2016"/>
        <v>24.298000000000048</v>
      </c>
      <c r="AO1272" s="5">
        <f t="shared" si="2017"/>
        <v>1</v>
      </c>
      <c r="AP1272" s="5">
        <f t="shared" si="2036"/>
        <v>3</v>
      </c>
      <c r="AQ1272" s="5">
        <f t="shared" si="2055"/>
        <v>3</v>
      </c>
      <c r="AR1272" s="5"/>
      <c r="AS1272" s="5">
        <f t="shared" si="1994"/>
        <v>42.75</v>
      </c>
      <c r="AT1272" s="5">
        <f t="shared" si="2016"/>
        <v>28.970000000000073</v>
      </c>
      <c r="AU1272" s="5">
        <f t="shared" si="2002"/>
        <v>-2.1300000000001091</v>
      </c>
      <c r="AV1272" s="5">
        <f t="shared" si="2005"/>
        <v>-2.1300000000001091</v>
      </c>
      <c r="AW1272" s="5">
        <f t="shared" si="2003"/>
        <v>5</v>
      </c>
      <c r="AZ1272" s="4">
        <f t="shared" si="2045"/>
        <v>1</v>
      </c>
      <c r="BA1272" s="5">
        <f t="shared" si="2051"/>
        <v>0</v>
      </c>
      <c r="BB1272" s="4">
        <f t="shared" si="204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  <c r="CB1272" s="5">
        <f t="shared" si="2025"/>
        <v>40.619999999999891</v>
      </c>
      <c r="CC1272" s="5">
        <f t="shared" si="2026"/>
        <v>0</v>
      </c>
      <c r="CD1272" s="5">
        <f t="shared" si="2037"/>
        <v>40.569999999999709</v>
      </c>
      <c r="CE1272" s="5">
        <f t="shared" si="2028"/>
        <v>-30</v>
      </c>
      <c r="CF1272" s="5"/>
      <c r="CG1272" s="5">
        <f t="shared" si="2029"/>
        <v>-50</v>
      </c>
      <c r="CH1272" s="5">
        <f t="shared" si="2032"/>
        <v>24.639999999999873</v>
      </c>
      <c r="CI1272" s="5">
        <f t="shared" si="2030"/>
        <v>-59.430000000000291</v>
      </c>
    </row>
    <row r="1273" spans="1:87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5">
        <f t="shared" si="1987"/>
        <v>37.510000000000218</v>
      </c>
      <c r="K1273" s="5">
        <f t="shared" si="2014"/>
        <v>33.110833333333325</v>
      </c>
      <c r="L1273" s="5">
        <f t="shared" si="1991"/>
        <v>34.970000000000255</v>
      </c>
      <c r="M1273" s="5">
        <f t="shared" ref="M1273" si="2082">AVERAGE(L1262:L1273)</f>
        <v>28.922499999999975</v>
      </c>
      <c r="N1273" s="6" t="s">
        <v>37</v>
      </c>
      <c r="O1273" s="5">
        <f t="shared" si="1993"/>
        <v>438.4399999999996</v>
      </c>
      <c r="P1273" s="4">
        <f t="shared" si="2039"/>
        <v>0.65121668597913884</v>
      </c>
      <c r="Q1273" s="5">
        <f t="shared" si="2040"/>
        <v>17.259999999999764</v>
      </c>
      <c r="R1273" s="5">
        <f t="shared" si="2041"/>
        <v>431.51499999999976</v>
      </c>
      <c r="S1273" s="4">
        <f t="shared" si="2042"/>
        <v>0.74780058651025871</v>
      </c>
      <c r="T1273" s="4">
        <f t="shared" si="2043"/>
        <v>0.77528928704740607</v>
      </c>
      <c r="U1273" s="5">
        <f t="shared" si="2034"/>
        <v>434.96599999999972</v>
      </c>
      <c r="V1273" s="5">
        <f t="shared" si="2035"/>
        <v>3.4739999999998759</v>
      </c>
      <c r="X1273" s="5">
        <f t="shared" si="1989"/>
        <v>18.409999999999854</v>
      </c>
      <c r="Y1273" s="5">
        <f t="shared" si="1990"/>
        <v>26.079999999999927</v>
      </c>
      <c r="AA1273" s="5">
        <f t="shared" si="2008"/>
        <v>1</v>
      </c>
      <c r="AB1273" s="5">
        <f t="shared" si="2009"/>
        <v>0</v>
      </c>
      <c r="AC1273" s="5">
        <f t="shared" si="2010"/>
        <v>1</v>
      </c>
      <c r="AF1273" s="5">
        <f t="shared" si="1996"/>
        <v>27.780000000000655</v>
      </c>
      <c r="AG1273" s="5">
        <f t="shared" si="1997"/>
        <v>24.830000000000837</v>
      </c>
      <c r="AH1273" s="5">
        <f t="shared" si="1998"/>
        <v>9.7299999999995634</v>
      </c>
      <c r="AI1273" s="5">
        <f t="shared" si="1999"/>
        <v>12.679999999999382</v>
      </c>
      <c r="AJ1273" s="5"/>
      <c r="AK1273" s="5">
        <f t="shared" si="2000"/>
        <v>9.7299999999995634</v>
      </c>
      <c r="AL1273" s="5">
        <f t="shared" si="2020"/>
        <v>10.000999999999566</v>
      </c>
      <c r="AM1273" s="5">
        <f t="shared" si="2001"/>
        <v>27.780000000000655</v>
      </c>
      <c r="AN1273" s="5">
        <f t="shared" si="2016"/>
        <v>25.10000000000009</v>
      </c>
      <c r="AO1273" s="5">
        <f t="shared" si="2017"/>
        <v>1</v>
      </c>
      <c r="AP1273" s="5">
        <f t="shared" si="2036"/>
        <v>4</v>
      </c>
      <c r="AQ1273" s="5">
        <f t="shared" si="2055"/>
        <v>3</v>
      </c>
      <c r="AR1273" s="5"/>
      <c r="AS1273" s="5">
        <f t="shared" si="1994"/>
        <v>24.830000000000837</v>
      </c>
      <c r="AT1273" s="5">
        <f t="shared" si="2016"/>
        <v>27.672000000000207</v>
      </c>
      <c r="AU1273" s="5">
        <f t="shared" si="2002"/>
        <v>12.679999999999382</v>
      </c>
      <c r="AV1273" s="5">
        <f t="shared" si="2005"/>
        <v>2.9499999999998181</v>
      </c>
      <c r="AW1273" s="5">
        <f t="shared" si="2003"/>
        <v>6</v>
      </c>
      <c r="AZ1273" s="4">
        <f t="shared" si="2045"/>
        <v>0.77528928704740607</v>
      </c>
      <c r="BA1273" s="5">
        <f t="shared" si="2051"/>
        <v>-6.0199999999999818</v>
      </c>
      <c r="BB1273" s="4">
        <f t="shared" si="204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  <c r="CB1273" s="5">
        <f t="shared" si="2025"/>
        <v>27.780000000000655</v>
      </c>
      <c r="CC1273" s="5">
        <f t="shared" si="2026"/>
        <v>9.7299999999995634</v>
      </c>
      <c r="CD1273" s="5">
        <f t="shared" si="2037"/>
        <v>18.409999999999854</v>
      </c>
      <c r="CE1273" s="5">
        <f t="shared" si="2028"/>
        <v>-30</v>
      </c>
      <c r="CF1273" s="5"/>
      <c r="CG1273" s="5">
        <f t="shared" si="2029"/>
        <v>-50</v>
      </c>
      <c r="CH1273" s="5">
        <f t="shared" si="2032"/>
        <v>26.079999999999927</v>
      </c>
      <c r="CI1273" s="5">
        <f t="shared" si="2030"/>
        <v>-81.590000000000146</v>
      </c>
    </row>
    <row r="1274" spans="1:87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5">
        <f t="shared" si="1987"/>
        <v>33.130000000000109</v>
      </c>
      <c r="K1274" s="5">
        <f t="shared" si="2014"/>
        <v>34.022500000000036</v>
      </c>
      <c r="L1274" s="5">
        <f t="shared" si="1991"/>
        <v>30.239999999999782</v>
      </c>
      <c r="M1274" s="5">
        <f t="shared" ref="M1274" si="2083">AVERAGE(L1263:L1274)</f>
        <v>29.951666666666636</v>
      </c>
      <c r="N1274" s="6" t="s">
        <v>36</v>
      </c>
      <c r="O1274" s="5">
        <f t="shared" si="1993"/>
        <v>429.54999999999973</v>
      </c>
      <c r="P1274" s="4">
        <f t="shared" si="2039"/>
        <v>0.13615295480880307</v>
      </c>
      <c r="Q1274" s="5">
        <f t="shared" si="2040"/>
        <v>17.259999999999764</v>
      </c>
      <c r="R1274" s="5">
        <f t="shared" si="2041"/>
        <v>431.51499999999976</v>
      </c>
      <c r="S1274" s="4">
        <f t="shared" si="2042"/>
        <v>0.13615295480880307</v>
      </c>
      <c r="T1274" s="4">
        <f t="shared" si="2043"/>
        <v>0.37536656891494735</v>
      </c>
      <c r="U1274" s="5">
        <f t="shared" si="2034"/>
        <v>433.70599999999968</v>
      </c>
      <c r="V1274" s="5">
        <f t="shared" si="2035"/>
        <v>-4.1559999999999491</v>
      </c>
      <c r="X1274" s="5">
        <f t="shared" si="1989"/>
        <v>-4.4899999999997817</v>
      </c>
      <c r="Y1274" s="5">
        <f t="shared" si="1990"/>
        <v>-12.569999999999709</v>
      </c>
      <c r="AA1274" s="5">
        <f t="shared" si="2008"/>
        <v>0</v>
      </c>
      <c r="AB1274" s="5">
        <f t="shared" si="2009"/>
        <v>1</v>
      </c>
      <c r="AC1274" s="5">
        <f t="shared" si="2010"/>
        <v>1</v>
      </c>
      <c r="AF1274" s="5">
        <f t="shared" si="1996"/>
        <v>12.520000000000437</v>
      </c>
      <c r="AG1274" s="5">
        <f t="shared" si="1997"/>
        <v>7.9800000000004729</v>
      </c>
      <c r="AH1274" s="5">
        <f t="shared" si="1998"/>
        <v>20.609999999999673</v>
      </c>
      <c r="AI1274" s="5">
        <f t="shared" si="1999"/>
        <v>25.149999999999636</v>
      </c>
      <c r="AJ1274" s="5"/>
      <c r="AK1274" s="5">
        <f t="shared" si="2000"/>
        <v>12.520000000000437</v>
      </c>
      <c r="AL1274" s="5">
        <f t="shared" si="2020"/>
        <v>12.447999999999684</v>
      </c>
      <c r="AM1274" s="5">
        <f t="shared" si="2001"/>
        <v>20.609999999999673</v>
      </c>
      <c r="AN1274" s="5">
        <f t="shared" si="2016"/>
        <v>25.198000000000047</v>
      </c>
      <c r="AO1274" s="5">
        <f t="shared" si="2017"/>
        <v>0</v>
      </c>
      <c r="AP1274" s="5">
        <f t="shared" si="2036"/>
        <v>4</v>
      </c>
      <c r="AQ1274" s="5">
        <f t="shared" si="2055"/>
        <v>3.1</v>
      </c>
      <c r="AR1274" s="5"/>
      <c r="AS1274" s="5">
        <f t="shared" si="1994"/>
        <v>25.149999999999636</v>
      </c>
      <c r="AT1274" s="5">
        <f t="shared" si="2016"/>
        <v>28.947000000000116</v>
      </c>
      <c r="AU1274" s="5">
        <f t="shared" si="2002"/>
        <v>7.9800000000004729</v>
      </c>
      <c r="AV1274" s="5">
        <f t="shared" si="2005"/>
        <v>4.5399999999999636</v>
      </c>
      <c r="AW1274" s="5">
        <f t="shared" si="2003"/>
        <v>2</v>
      </c>
      <c r="AZ1274" s="4">
        <f t="shared" si="2045"/>
        <v>0.37536656891494735</v>
      </c>
      <c r="BA1274" s="5">
        <f t="shared" si="2051"/>
        <v>0</v>
      </c>
      <c r="BB1274" s="4">
        <f t="shared" si="204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  <c r="CB1274" s="5">
        <f t="shared" si="2025"/>
        <v>12.520000000000437</v>
      </c>
      <c r="CC1274" s="5">
        <f t="shared" si="2026"/>
        <v>20.609999999999673</v>
      </c>
      <c r="CD1274" s="5">
        <f t="shared" si="2037"/>
        <v>-4.4899999999997817</v>
      </c>
      <c r="CE1274" s="5">
        <f t="shared" si="2028"/>
        <v>12.569999999999709</v>
      </c>
      <c r="CF1274" s="5"/>
      <c r="CG1274" s="5">
        <f t="shared" si="2029"/>
        <v>-50</v>
      </c>
      <c r="CH1274" s="5">
        <f t="shared" si="2032"/>
        <v>-12.569999999999709</v>
      </c>
      <c r="CI1274" s="5">
        <f t="shared" si="2030"/>
        <v>-104.48999999999978</v>
      </c>
    </row>
    <row r="1275" spans="1:87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5">
        <f t="shared" si="1987"/>
        <v>66.600000000000364</v>
      </c>
      <c r="K1275" s="5">
        <f t="shared" si="2014"/>
        <v>36.421666666666773</v>
      </c>
      <c r="L1275" s="5">
        <f t="shared" si="1991"/>
        <v>56.110000000000127</v>
      </c>
      <c r="M1275" s="5">
        <f t="shared" ref="M1275" si="2084">AVERAGE(L1264:L1275)</f>
        <v>31.188333333333315</v>
      </c>
      <c r="N1275" s="6" t="s">
        <v>36</v>
      </c>
      <c r="O1275" s="5">
        <f t="shared" si="1993"/>
        <v>409.02000000000044</v>
      </c>
      <c r="P1275" s="4">
        <f t="shared" si="2039"/>
        <v>0</v>
      </c>
      <c r="Q1275" s="5">
        <f t="shared" si="2040"/>
        <v>35.439999999999145</v>
      </c>
      <c r="R1275" s="5">
        <f t="shared" si="2041"/>
        <v>417.88000000000022</v>
      </c>
      <c r="S1275" s="4">
        <f t="shared" si="2042"/>
        <v>0</v>
      </c>
      <c r="T1275" s="4">
        <f t="shared" si="2043"/>
        <v>0</v>
      </c>
      <c r="U1275" s="5">
        <f t="shared" si="2034"/>
        <v>430.06999999999982</v>
      </c>
      <c r="V1275" s="5">
        <f t="shared" si="2035"/>
        <v>-21.049999999999386</v>
      </c>
      <c r="X1275" s="5">
        <f t="shared" si="1989"/>
        <v>-47.849999999999454</v>
      </c>
      <c r="Y1275" s="5">
        <f t="shared" si="1990"/>
        <v>-48.370000000000346</v>
      </c>
      <c r="AA1275" s="5">
        <f t="shared" si="2008"/>
        <v>0</v>
      </c>
      <c r="AB1275" s="5">
        <f t="shared" si="2009"/>
        <v>1</v>
      </c>
      <c r="AC1275" s="5">
        <f t="shared" si="2010"/>
        <v>1</v>
      </c>
      <c r="AF1275" s="5">
        <f t="shared" si="1996"/>
        <v>8.5200000000004366</v>
      </c>
      <c r="AG1275" s="5">
        <f t="shared" si="1997"/>
        <v>7.0100000000002183</v>
      </c>
      <c r="AH1275" s="5">
        <f t="shared" si="1998"/>
        <v>58.079999999999927</v>
      </c>
      <c r="AI1275" s="5">
        <f t="shared" si="1999"/>
        <v>59.590000000000146</v>
      </c>
      <c r="AJ1275" s="5"/>
      <c r="AK1275" s="5">
        <f t="shared" si="2000"/>
        <v>8.5200000000004366</v>
      </c>
      <c r="AL1275" s="5">
        <f t="shared" si="2020"/>
        <v>12.447999999999684</v>
      </c>
      <c r="AM1275" s="5">
        <f t="shared" si="2001"/>
        <v>58.079999999999927</v>
      </c>
      <c r="AN1275" s="5">
        <f t="shared" si="2016"/>
        <v>29.10100000000002</v>
      </c>
      <c r="AO1275" s="5">
        <f t="shared" si="2017"/>
        <v>1</v>
      </c>
      <c r="AP1275" s="5">
        <f t="shared" si="2036"/>
        <v>5</v>
      </c>
      <c r="AQ1275" s="5">
        <f t="shared" si="2055"/>
        <v>3.3</v>
      </c>
      <c r="AR1275" s="5"/>
      <c r="AS1275" s="5">
        <f t="shared" si="1994"/>
        <v>59.590000000000146</v>
      </c>
      <c r="AT1275" s="5">
        <f t="shared" si="2016"/>
        <v>33.280000000000108</v>
      </c>
      <c r="AU1275" s="5">
        <f t="shared" si="2002"/>
        <v>7.0100000000002183</v>
      </c>
      <c r="AV1275" s="5">
        <f t="shared" si="2005"/>
        <v>1.5100000000002183</v>
      </c>
      <c r="AW1275" s="5">
        <f t="shared" si="2003"/>
        <v>3</v>
      </c>
      <c r="AZ1275" s="4">
        <f t="shared" si="2045"/>
        <v>0</v>
      </c>
      <c r="BA1275" s="5">
        <f t="shared" si="2051"/>
        <v>0</v>
      </c>
      <c r="BB1275" s="4">
        <f t="shared" si="204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  <c r="CB1275" s="5">
        <f t="shared" si="2025"/>
        <v>8.5200000000004366</v>
      </c>
      <c r="CC1275" s="5">
        <f t="shared" si="2026"/>
        <v>58.079999999999927</v>
      </c>
      <c r="CD1275" s="5">
        <f t="shared" si="2037"/>
        <v>-50</v>
      </c>
      <c r="CE1275" s="5">
        <f t="shared" si="2028"/>
        <v>48.370000000000346</v>
      </c>
      <c r="CF1275" s="5"/>
      <c r="CG1275" s="5">
        <f t="shared" si="2029"/>
        <v>-50</v>
      </c>
      <c r="CH1275" s="5">
        <f t="shared" si="2032"/>
        <v>-48.370000000000346</v>
      </c>
      <c r="CI1275" s="5">
        <f t="shared" si="2030"/>
        <v>-150</v>
      </c>
    </row>
    <row r="1276" spans="1:87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5">
        <f t="shared" si="1987"/>
        <v>65.100000000000364</v>
      </c>
      <c r="K1276" s="5">
        <f t="shared" si="2014"/>
        <v>40.210833333333461</v>
      </c>
      <c r="L1276" s="5">
        <f t="shared" si="1991"/>
        <v>51.779999999999745</v>
      </c>
      <c r="M1276" s="5">
        <f t="shared" ref="M1276" si="2085">AVERAGE(L1265:L1276)</f>
        <v>33.665833333333275</v>
      </c>
      <c r="N1276" s="6" t="s">
        <v>36</v>
      </c>
      <c r="O1276" s="5">
        <f t="shared" si="1993"/>
        <v>392.67999999999984</v>
      </c>
      <c r="P1276" s="4">
        <f t="shared" si="2039"/>
        <v>0</v>
      </c>
      <c r="Q1276" s="5">
        <f t="shared" si="2040"/>
        <v>51.779999999999745</v>
      </c>
      <c r="R1276" s="5">
        <f t="shared" si="2041"/>
        <v>405.62499999999977</v>
      </c>
      <c r="S1276" s="4">
        <f t="shared" si="2042"/>
        <v>0</v>
      </c>
      <c r="T1276" s="4">
        <f t="shared" si="2043"/>
        <v>0</v>
      </c>
      <c r="U1276" s="5">
        <f t="shared" si="2034"/>
        <v>422.82999999999981</v>
      </c>
      <c r="V1276" s="5">
        <f t="shared" si="2035"/>
        <v>-30.149999999999977</v>
      </c>
      <c r="X1276" s="5">
        <f t="shared" si="1989"/>
        <v>-48.820000000000618</v>
      </c>
      <c r="Y1276" s="5">
        <f t="shared" si="1990"/>
        <v>-36.120000000000346</v>
      </c>
      <c r="AA1276" s="5">
        <f t="shared" si="2008"/>
        <v>0</v>
      </c>
      <c r="AB1276" s="5">
        <f t="shared" si="2009"/>
        <v>1</v>
      </c>
      <c r="AC1276" s="5">
        <f t="shared" si="2010"/>
        <v>1</v>
      </c>
      <c r="AF1276" s="5">
        <f t="shared" si="1996"/>
        <v>0.6999999999998181</v>
      </c>
      <c r="AG1276" s="5">
        <f t="shared" si="1997"/>
        <v>0.32999999999992724</v>
      </c>
      <c r="AH1276" s="5">
        <f t="shared" si="1998"/>
        <v>64.400000000000546</v>
      </c>
      <c r="AI1276" s="5">
        <f t="shared" si="1999"/>
        <v>64.770000000000437</v>
      </c>
      <c r="AJ1276" s="5"/>
      <c r="AK1276" s="5">
        <f t="shared" si="2000"/>
        <v>0.6999999999998181</v>
      </c>
      <c r="AL1276" s="5">
        <f t="shared" si="2020"/>
        <v>12.447999999999684</v>
      </c>
      <c r="AM1276" s="5">
        <f t="shared" si="2001"/>
        <v>64.400000000000546</v>
      </c>
      <c r="AN1276" s="5">
        <f t="shared" si="2016"/>
        <v>34.419000000000054</v>
      </c>
      <c r="AO1276" s="5">
        <f t="shared" si="2017"/>
        <v>1</v>
      </c>
      <c r="AP1276" s="5">
        <f t="shared" si="2036"/>
        <v>6</v>
      </c>
      <c r="AQ1276" s="5">
        <f t="shared" si="2055"/>
        <v>3.7</v>
      </c>
      <c r="AR1276" s="5"/>
      <c r="AS1276" s="5">
        <f t="shared" si="1994"/>
        <v>64.770000000000437</v>
      </c>
      <c r="AT1276" s="5">
        <f t="shared" si="2016"/>
        <v>37.0880000000001</v>
      </c>
      <c r="AU1276" s="5">
        <f t="shared" si="2002"/>
        <v>0.32999999999992724</v>
      </c>
      <c r="AV1276" s="5">
        <f t="shared" si="2005"/>
        <v>0.36999999999989086</v>
      </c>
      <c r="AW1276" s="5">
        <f t="shared" si="2003"/>
        <v>4</v>
      </c>
      <c r="AZ1276" s="4">
        <f t="shared" si="2045"/>
        <v>0</v>
      </c>
      <c r="BA1276" s="5">
        <f t="shared" si="2051"/>
        <v>0</v>
      </c>
      <c r="BB1276" s="4">
        <f t="shared" si="204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  <c r="CB1276" s="5">
        <f t="shared" si="2025"/>
        <v>0.6999999999998181</v>
      </c>
      <c r="CC1276" s="5">
        <f t="shared" si="2026"/>
        <v>64.400000000000546</v>
      </c>
      <c r="CD1276" s="5">
        <f t="shared" si="2037"/>
        <v>-50</v>
      </c>
      <c r="CE1276" s="5">
        <f t="shared" si="2028"/>
        <v>36.120000000000346</v>
      </c>
      <c r="CF1276" s="5"/>
      <c r="CG1276" s="5">
        <f t="shared" si="2029"/>
        <v>-50</v>
      </c>
      <c r="CH1276" s="5">
        <f t="shared" si="2032"/>
        <v>-36.120000000000346</v>
      </c>
      <c r="CI1276" s="5">
        <f t="shared" si="2030"/>
        <v>-150</v>
      </c>
    </row>
    <row r="1277" spans="1:87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5">
        <f t="shared" si="1987"/>
        <v>33.470000000000255</v>
      </c>
      <c r="K1277" s="5">
        <f t="shared" si="2014"/>
        <v>40.76000000000014</v>
      </c>
      <c r="L1277" s="5">
        <f t="shared" si="1991"/>
        <v>28.430000000000291</v>
      </c>
      <c r="M1277" s="5">
        <f t="shared" ref="M1277" si="2086">AVERAGE(L1266:L1277)</f>
        <v>34.234166666666624</v>
      </c>
      <c r="N1277" s="6" t="s">
        <v>36</v>
      </c>
      <c r="O1277" s="5">
        <f t="shared" si="1993"/>
        <v>378.0300000000002</v>
      </c>
      <c r="P1277" s="4">
        <f t="shared" si="2039"/>
        <v>0</v>
      </c>
      <c r="Q1277" s="5">
        <f t="shared" si="2040"/>
        <v>60.4099999999994</v>
      </c>
      <c r="R1277" s="5">
        <f t="shared" si="2041"/>
        <v>393.13250000000005</v>
      </c>
      <c r="S1277" s="4">
        <f t="shared" si="2042"/>
        <v>0</v>
      </c>
      <c r="T1277" s="4">
        <f t="shared" si="2043"/>
        <v>0</v>
      </c>
      <c r="U1277" s="5">
        <f t="shared" si="2034"/>
        <v>409.54399999999998</v>
      </c>
      <c r="V1277" s="5">
        <f t="shared" si="2035"/>
        <v>-31.513999999999783</v>
      </c>
      <c r="X1277" s="5">
        <f t="shared" si="1989"/>
        <v>-6.069999999999709</v>
      </c>
      <c r="Y1277" s="5">
        <f t="shared" si="1990"/>
        <v>-0.78999999999996362</v>
      </c>
      <c r="AA1277" s="5">
        <f t="shared" si="2008"/>
        <v>0</v>
      </c>
      <c r="AB1277" s="5">
        <f t="shared" si="2009"/>
        <v>1</v>
      </c>
      <c r="AC1277" s="5">
        <f t="shared" si="2010"/>
        <v>1</v>
      </c>
      <c r="AF1277" s="5">
        <f t="shared" si="1996"/>
        <v>15.880000000000109</v>
      </c>
      <c r="AG1277" s="5">
        <f t="shared" si="1997"/>
        <v>25.270000000000437</v>
      </c>
      <c r="AH1277" s="5">
        <f t="shared" si="1998"/>
        <v>17.590000000000146</v>
      </c>
      <c r="AI1277" s="5">
        <f t="shared" si="1999"/>
        <v>8.1999999999998181</v>
      </c>
      <c r="AJ1277" s="5"/>
      <c r="AK1277" s="5">
        <f t="shared" si="2000"/>
        <v>15.880000000000109</v>
      </c>
      <c r="AL1277" s="5">
        <f t="shared" si="2020"/>
        <v>12.856000000000403</v>
      </c>
      <c r="AM1277" s="5">
        <f t="shared" si="2001"/>
        <v>17.590000000000146</v>
      </c>
      <c r="AN1277" s="5">
        <f t="shared" si="2016"/>
        <v>33.124000000000066</v>
      </c>
      <c r="AO1277" s="5">
        <f t="shared" si="2017"/>
        <v>0</v>
      </c>
      <c r="AP1277" s="5">
        <f t="shared" si="2036"/>
        <v>5</v>
      </c>
      <c r="AQ1277" s="5">
        <f t="shared" si="2055"/>
        <v>3.9</v>
      </c>
      <c r="AR1277" s="5"/>
      <c r="AS1277" s="5">
        <f t="shared" si="1994"/>
        <v>25.270000000000437</v>
      </c>
      <c r="AT1277" s="5">
        <f t="shared" si="2016"/>
        <v>37.438000000000194</v>
      </c>
      <c r="AU1277" s="5">
        <f t="shared" si="2002"/>
        <v>8.1999999999998181</v>
      </c>
      <c r="AV1277" s="5">
        <f t="shared" si="2005"/>
        <v>-9.3900000000003274</v>
      </c>
      <c r="AW1277" s="5">
        <f t="shared" si="2003"/>
        <v>5</v>
      </c>
      <c r="AZ1277" s="4">
        <f t="shared" si="2045"/>
        <v>0</v>
      </c>
      <c r="BA1277" s="5">
        <f t="shared" si="2051"/>
        <v>0</v>
      </c>
      <c r="BB1277" s="4">
        <f t="shared" si="204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  <c r="CB1277" s="5">
        <f t="shared" si="2025"/>
        <v>15.880000000000109</v>
      </c>
      <c r="CC1277" s="5">
        <f t="shared" si="2026"/>
        <v>17.590000000000146</v>
      </c>
      <c r="CD1277" s="5">
        <f t="shared" si="2037"/>
        <v>-6.069999999999709</v>
      </c>
      <c r="CE1277" s="5">
        <f t="shared" si="2028"/>
        <v>0.78999999999996362</v>
      </c>
      <c r="CF1277" s="5"/>
      <c r="CG1277" s="5">
        <f t="shared" si="2029"/>
        <v>-50</v>
      </c>
      <c r="CH1277" s="5">
        <f t="shared" si="2032"/>
        <v>-0.78999999999996362</v>
      </c>
      <c r="CI1277" s="5">
        <f t="shared" si="2030"/>
        <v>-106.06999999999971</v>
      </c>
    </row>
    <row r="1278" spans="1:87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5">
        <f t="shared" si="1987"/>
        <v>44.949999999999818</v>
      </c>
      <c r="K1278" s="5">
        <f t="shared" si="2014"/>
        <v>42.281666666666752</v>
      </c>
      <c r="L1278" s="5">
        <f t="shared" si="1991"/>
        <v>41.0300000000002</v>
      </c>
      <c r="M1278" s="5">
        <f t="shared" ref="M1278" si="2087">AVERAGE(L1267:L1278)</f>
        <v>36.226666666666652</v>
      </c>
      <c r="N1278" s="6" t="s">
        <v>36</v>
      </c>
      <c r="O1278" s="5">
        <f t="shared" si="1993"/>
        <v>377.75999999999976</v>
      </c>
      <c r="P1278" s="4">
        <f t="shared" si="2039"/>
        <v>0</v>
      </c>
      <c r="Q1278" s="5">
        <f t="shared" si="2040"/>
        <v>51.789999999999964</v>
      </c>
      <c r="R1278" s="5">
        <f t="shared" si="2041"/>
        <v>390.70749999999975</v>
      </c>
      <c r="S1278" s="4">
        <f t="shared" si="2042"/>
        <v>0</v>
      </c>
      <c r="T1278" s="4">
        <f t="shared" si="2043"/>
        <v>0</v>
      </c>
      <c r="U1278" s="5">
        <f t="shared" si="2034"/>
        <v>397.40800000000002</v>
      </c>
      <c r="V1278" s="5">
        <f t="shared" si="2035"/>
        <v>-19.648000000000252</v>
      </c>
      <c r="X1278" s="5">
        <f t="shared" si="1989"/>
        <v>41.219999999999345</v>
      </c>
      <c r="Y1278" s="5">
        <f t="shared" si="1990"/>
        <v>32.980000000000018</v>
      </c>
      <c r="AA1278" s="5">
        <f t="shared" si="2008"/>
        <v>1</v>
      </c>
      <c r="AB1278" s="5">
        <f t="shared" si="2009"/>
        <v>0</v>
      </c>
      <c r="AC1278" s="5">
        <f t="shared" si="2010"/>
        <v>1</v>
      </c>
      <c r="AF1278" s="5">
        <f t="shared" si="1996"/>
        <v>44.949999999999818</v>
      </c>
      <c r="AG1278" s="5">
        <f t="shared" si="1997"/>
        <v>23.949999999999818</v>
      </c>
      <c r="AH1278" s="5">
        <f t="shared" si="1998"/>
        <v>0</v>
      </c>
      <c r="AI1278" s="5">
        <f t="shared" si="1999"/>
        <v>21</v>
      </c>
      <c r="AJ1278" s="5"/>
      <c r="AK1278" s="5">
        <f t="shared" si="2000"/>
        <v>0</v>
      </c>
      <c r="AL1278" s="5">
        <f t="shared" si="2020"/>
        <v>12.856000000000403</v>
      </c>
      <c r="AM1278" s="5">
        <f t="shared" si="2001"/>
        <v>44.949999999999818</v>
      </c>
      <c r="AN1278" s="5">
        <f t="shared" si="2016"/>
        <v>36.861000000000061</v>
      </c>
      <c r="AO1278" s="5">
        <f t="shared" si="2017"/>
        <v>1</v>
      </c>
      <c r="AP1278" s="5">
        <f t="shared" si="2036"/>
        <v>6</v>
      </c>
      <c r="AQ1278" s="5">
        <f t="shared" si="2055"/>
        <v>4.2</v>
      </c>
      <c r="AR1278" s="5"/>
      <c r="AS1278" s="5">
        <f t="shared" si="1994"/>
        <v>23.949999999999818</v>
      </c>
      <c r="AT1278" s="5">
        <f t="shared" si="2016"/>
        <v>38.41200000000017</v>
      </c>
      <c r="AU1278" s="5">
        <f t="shared" si="2002"/>
        <v>21</v>
      </c>
      <c r="AV1278" s="5">
        <f t="shared" si="2005"/>
        <v>21</v>
      </c>
      <c r="AW1278" s="5">
        <f t="shared" si="2003"/>
        <v>6</v>
      </c>
      <c r="AZ1278" s="4">
        <f t="shared" si="2045"/>
        <v>0</v>
      </c>
      <c r="BA1278" s="5">
        <f t="shared" si="2051"/>
        <v>0</v>
      </c>
      <c r="BB1278" s="4">
        <f t="shared" si="204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  <c r="CB1278" s="5">
        <f t="shared" si="2025"/>
        <v>44.949999999999818</v>
      </c>
      <c r="CC1278" s="5">
        <f t="shared" si="2026"/>
        <v>0</v>
      </c>
      <c r="CD1278" s="5">
        <f t="shared" si="2037"/>
        <v>41.219999999999345</v>
      </c>
      <c r="CE1278" s="5">
        <f t="shared" si="2028"/>
        <v>-30</v>
      </c>
      <c r="CF1278" s="5"/>
      <c r="CG1278" s="5">
        <f t="shared" si="2029"/>
        <v>-50</v>
      </c>
      <c r="CH1278" s="5">
        <f t="shared" si="2032"/>
        <v>32.980000000000018</v>
      </c>
      <c r="CI1278" s="5">
        <f t="shared" si="2030"/>
        <v>-58.780000000000655</v>
      </c>
    </row>
    <row r="1279" spans="1:87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5">
        <f t="shared" si="1987"/>
        <v>22.020000000000437</v>
      </c>
      <c r="K1279" s="5">
        <f t="shared" si="2014"/>
        <v>41.436666666666802</v>
      </c>
      <c r="L1279" s="5">
        <f t="shared" si="1991"/>
        <v>26.840000000000146</v>
      </c>
      <c r="M1279" s="5">
        <f t="shared" ref="M1279" si="2088">AVERAGE(L1268:L1279)</f>
        <v>36.799166666666679</v>
      </c>
      <c r="N1279" s="6" t="s">
        <v>36</v>
      </c>
      <c r="O1279" s="5">
        <f t="shared" si="1993"/>
        <v>364.07000000000016</v>
      </c>
      <c r="P1279" s="4">
        <f t="shared" si="2039"/>
        <v>0</v>
      </c>
      <c r="Q1279" s="5">
        <f t="shared" si="2040"/>
        <v>44.950000000000273</v>
      </c>
      <c r="R1279" s="5">
        <f t="shared" si="2041"/>
        <v>375.30750000000023</v>
      </c>
      <c r="S1279" s="4">
        <f t="shared" si="2042"/>
        <v>0</v>
      </c>
      <c r="T1279" s="4">
        <f t="shared" si="2043"/>
        <v>0</v>
      </c>
      <c r="U1279" s="5">
        <f t="shared" si="2034"/>
        <v>384.31200000000007</v>
      </c>
      <c r="V1279" s="5">
        <f t="shared" si="2035"/>
        <v>-20.241999999999905</v>
      </c>
      <c r="X1279" s="5">
        <f t="shared" si="1989"/>
        <v>9.5700000000006185</v>
      </c>
      <c r="Y1279" s="5">
        <f t="shared" si="1990"/>
        <v>16.039999999999964</v>
      </c>
      <c r="AA1279" s="5">
        <f t="shared" si="2008"/>
        <v>1</v>
      </c>
      <c r="AB1279" s="5">
        <f t="shared" si="2009"/>
        <v>0</v>
      </c>
      <c r="AC1279" s="5">
        <f t="shared" si="2010"/>
        <v>1</v>
      </c>
      <c r="AF1279" s="5">
        <f t="shared" si="1996"/>
        <v>18.440000000000509</v>
      </c>
      <c r="AG1279" s="5">
        <f t="shared" si="1997"/>
        <v>22.020000000000437</v>
      </c>
      <c r="AH1279" s="5">
        <f t="shared" si="1998"/>
        <v>0</v>
      </c>
      <c r="AI1279" s="5">
        <f t="shared" si="1999"/>
        <v>-3.5799999999999272</v>
      </c>
      <c r="AJ1279" s="5"/>
      <c r="AK1279" s="5">
        <f t="shared" si="2000"/>
        <v>0</v>
      </c>
      <c r="AL1279" s="5">
        <f t="shared" si="2020"/>
        <v>12.856000000000403</v>
      </c>
      <c r="AM1279" s="5">
        <f t="shared" si="2001"/>
        <v>18.440000000000509</v>
      </c>
      <c r="AN1279" s="5">
        <f t="shared" si="2016"/>
        <v>33.767000000000095</v>
      </c>
      <c r="AO1279" s="5">
        <f t="shared" si="2017"/>
        <v>0</v>
      </c>
      <c r="AP1279" s="5">
        <f t="shared" si="2036"/>
        <v>5</v>
      </c>
      <c r="AQ1279" s="5">
        <f t="shared" si="2055"/>
        <v>4.3</v>
      </c>
      <c r="AR1279" s="5"/>
      <c r="AS1279" s="5">
        <f t="shared" si="1994"/>
        <v>22.020000000000437</v>
      </c>
      <c r="AT1279" s="5">
        <f t="shared" si="2016"/>
        <v>35.192000000000192</v>
      </c>
      <c r="AU1279" s="5">
        <f t="shared" si="2002"/>
        <v>-3.5799999999999272</v>
      </c>
      <c r="AV1279" s="5">
        <f t="shared" si="2005"/>
        <v>-3.5799999999999272</v>
      </c>
      <c r="AW1279" s="5">
        <f t="shared" si="2003"/>
        <v>2</v>
      </c>
      <c r="AZ1279" s="4">
        <f t="shared" si="2045"/>
        <v>0</v>
      </c>
      <c r="BA1279" s="5">
        <f t="shared" si="2051"/>
        <v>0</v>
      </c>
      <c r="BB1279" s="4">
        <f t="shared" si="204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  <c r="CB1279" s="5">
        <f t="shared" si="2025"/>
        <v>18.440000000000509</v>
      </c>
      <c r="CC1279" s="5">
        <f t="shared" si="2026"/>
        <v>0</v>
      </c>
      <c r="CD1279" s="5">
        <f t="shared" si="2037"/>
        <v>9.5700000000006185</v>
      </c>
      <c r="CE1279" s="5">
        <f t="shared" si="2028"/>
        <v>-16.039999999999964</v>
      </c>
      <c r="CF1279" s="5"/>
      <c r="CG1279" s="5">
        <f t="shared" si="2029"/>
        <v>-50</v>
      </c>
      <c r="CH1279" s="5">
        <f t="shared" si="2032"/>
        <v>16.039999999999964</v>
      </c>
      <c r="CI1279" s="5">
        <f t="shared" si="2030"/>
        <v>-90.429999999999382</v>
      </c>
    </row>
    <row r="1280" spans="1:87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5">
        <f t="shared" si="1987"/>
        <v>48.480000000000473</v>
      </c>
      <c r="K1280" s="5">
        <f t="shared" si="2014"/>
        <v>44.292500000000167</v>
      </c>
      <c r="L1280" s="5">
        <f t="shared" si="1991"/>
        <v>34.119999999999891</v>
      </c>
      <c r="M1280" s="5">
        <f t="shared" ref="M1280" si="2089">AVERAGE(L1269:L1280)</f>
        <v>38.594166666666673</v>
      </c>
      <c r="N1280" s="6" t="s">
        <v>36</v>
      </c>
      <c r="O1280" s="5">
        <f t="shared" si="1993"/>
        <v>375.69000000000005</v>
      </c>
      <c r="P1280" s="4">
        <f t="shared" si="2039"/>
        <v>0.40615169521146538</v>
      </c>
      <c r="Q1280" s="5">
        <f t="shared" si="2040"/>
        <v>28.609999999999673</v>
      </c>
      <c r="R1280" s="5">
        <f t="shared" si="2041"/>
        <v>371.22250000000008</v>
      </c>
      <c r="S1280" s="4">
        <f t="shared" si="2042"/>
        <v>0.17745876603543018</v>
      </c>
      <c r="T1280" s="4">
        <f t="shared" si="2043"/>
        <v>0.14454534146038034</v>
      </c>
      <c r="U1280" s="5">
        <f t="shared" si="2034"/>
        <v>377.64600000000002</v>
      </c>
      <c r="V1280" s="5">
        <f t="shared" si="2035"/>
        <v>-1.9559999999999604</v>
      </c>
      <c r="X1280" s="5">
        <f t="shared" si="1989"/>
        <v>11.170000000000073</v>
      </c>
      <c r="Y1280" s="5">
        <f t="shared" si="1990"/>
        <v>-0.13999999999987267</v>
      </c>
      <c r="AA1280" s="5">
        <f t="shared" si="2008"/>
        <v>0</v>
      </c>
      <c r="AB1280" s="5">
        <f t="shared" si="2009"/>
        <v>0</v>
      </c>
      <c r="AC1280" s="5">
        <f t="shared" si="2010"/>
        <v>0</v>
      </c>
      <c r="AF1280" s="5">
        <f t="shared" si="1996"/>
        <v>16.680000000000291</v>
      </c>
      <c r="AG1280" s="5">
        <f t="shared" si="1997"/>
        <v>10.710000000000036</v>
      </c>
      <c r="AH1280" s="5">
        <f t="shared" si="1998"/>
        <v>31.800000000000182</v>
      </c>
      <c r="AI1280" s="5">
        <f t="shared" si="1999"/>
        <v>37.770000000000437</v>
      </c>
      <c r="AJ1280" s="5"/>
      <c r="AK1280" s="5">
        <f t="shared" si="2000"/>
        <v>16.680000000000291</v>
      </c>
      <c r="AL1280" s="5">
        <f t="shared" si="2020"/>
        <v>15.960000000000127</v>
      </c>
      <c r="AM1280" s="5">
        <f t="shared" si="2001"/>
        <v>31.800000000000182</v>
      </c>
      <c r="AN1280" s="5">
        <f t="shared" si="2016"/>
        <v>34.441000000000166</v>
      </c>
      <c r="AO1280" s="5">
        <f t="shared" si="2017"/>
        <v>0</v>
      </c>
      <c r="AP1280" s="5">
        <f t="shared" si="2036"/>
        <v>5</v>
      </c>
      <c r="AQ1280" s="5">
        <f t="shared" si="2055"/>
        <v>4.5</v>
      </c>
      <c r="AR1280" s="5"/>
      <c r="AS1280" s="5">
        <f t="shared" si="1994"/>
        <v>37.770000000000437</v>
      </c>
      <c r="AT1280" s="5">
        <f t="shared" si="2016"/>
        <v>37.453000000000245</v>
      </c>
      <c r="AU1280" s="5">
        <f t="shared" si="2002"/>
        <v>10.710000000000036</v>
      </c>
      <c r="AV1280" s="5">
        <f t="shared" si="2005"/>
        <v>5.9700000000002547</v>
      </c>
      <c r="AW1280" s="5">
        <f t="shared" si="2003"/>
        <v>3</v>
      </c>
      <c r="AX1280" s="3">
        <v>1</v>
      </c>
      <c r="AZ1280" s="4">
        <f t="shared" si="2045"/>
        <v>0.14454534146038034</v>
      </c>
      <c r="BA1280" s="5">
        <f t="shared" si="2051"/>
        <v>0</v>
      </c>
      <c r="BB1280" s="4">
        <f t="shared" si="204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  <c r="CB1280" s="5">
        <f t="shared" si="2025"/>
        <v>16.680000000000291</v>
      </c>
      <c r="CC1280" s="5">
        <f t="shared" si="2026"/>
        <v>31.800000000000182</v>
      </c>
      <c r="CD1280" s="5">
        <f t="shared" si="2037"/>
        <v>11.170000000000073</v>
      </c>
      <c r="CE1280" s="5">
        <f t="shared" si="2028"/>
        <v>0.13999999999987267</v>
      </c>
      <c r="CF1280" s="5"/>
      <c r="CG1280" s="5">
        <f t="shared" si="2029"/>
        <v>-50</v>
      </c>
      <c r="CH1280" s="5">
        <f t="shared" si="2032"/>
        <v>-0.13999999999987267</v>
      </c>
      <c r="CI1280" s="5">
        <f t="shared" si="2030"/>
        <v>-88.829999999999927</v>
      </c>
    </row>
    <row r="1281" spans="1:87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5">
        <f t="shared" si="1987"/>
        <v>28.6899999999996</v>
      </c>
      <c r="K1281" s="5">
        <f t="shared" si="2014"/>
        <v>41.772500000000115</v>
      </c>
      <c r="L1281" s="5">
        <f t="shared" si="1991"/>
        <v>27.5300000000002</v>
      </c>
      <c r="M1281" s="5">
        <f t="shared" ref="M1281" si="2090">AVERAGE(L1270:L1281)</f>
        <v>35.831666666666706</v>
      </c>
      <c r="N1281" s="6" t="s">
        <v>37</v>
      </c>
      <c r="O1281" s="5">
        <f t="shared" si="1993"/>
        <v>376.53999999999996</v>
      </c>
      <c r="P1281" s="4">
        <f t="shared" si="2039"/>
        <v>0.89326647564468253</v>
      </c>
      <c r="Q1281" s="5">
        <f t="shared" si="2040"/>
        <v>13.960000000000036</v>
      </c>
      <c r="R1281" s="5">
        <f t="shared" si="2041"/>
        <v>367.56000000000017</v>
      </c>
      <c r="S1281" s="4">
        <f t="shared" si="2042"/>
        <v>0.27741935483870356</v>
      </c>
      <c r="T1281" s="4">
        <f t="shared" si="2043"/>
        <v>0.16767513782439014</v>
      </c>
      <c r="U1281" s="5">
        <f t="shared" si="2034"/>
        <v>374.41800000000001</v>
      </c>
      <c r="V1281" s="5">
        <f t="shared" si="2035"/>
        <v>2.1219999999999573</v>
      </c>
      <c r="X1281" s="5">
        <f t="shared" si="1989"/>
        <v>-14.119999999999891</v>
      </c>
      <c r="Y1281" s="5">
        <f t="shared" si="1990"/>
        <v>-14.429999999999836</v>
      </c>
      <c r="AA1281" s="5">
        <f t="shared" si="2008"/>
        <v>0</v>
      </c>
      <c r="AB1281" s="5">
        <f t="shared" si="2009"/>
        <v>1</v>
      </c>
      <c r="AC1281" s="5">
        <f t="shared" si="2010"/>
        <v>1</v>
      </c>
      <c r="AF1281" s="5">
        <f t="shared" si="1996"/>
        <v>10.059999999999491</v>
      </c>
      <c r="AG1281" s="5">
        <f t="shared" si="1997"/>
        <v>19.019999999999527</v>
      </c>
      <c r="AH1281" s="5">
        <f t="shared" si="1998"/>
        <v>18.630000000000109</v>
      </c>
      <c r="AI1281" s="5">
        <f t="shared" si="1999"/>
        <v>9.6700000000000728</v>
      </c>
      <c r="AJ1281" s="5"/>
      <c r="AK1281" s="5">
        <f t="shared" si="2000"/>
        <v>10.059999999999491</v>
      </c>
      <c r="AL1281" s="5">
        <f t="shared" si="2020"/>
        <v>15.960000000000127</v>
      </c>
      <c r="AM1281" s="5">
        <f t="shared" si="2001"/>
        <v>18.630000000000109</v>
      </c>
      <c r="AN1281" s="5">
        <f t="shared" si="2016"/>
        <v>34.290000000000148</v>
      </c>
      <c r="AO1281" s="5">
        <f t="shared" si="2017"/>
        <v>0</v>
      </c>
      <c r="AP1281" s="5">
        <f t="shared" si="2036"/>
        <v>5</v>
      </c>
      <c r="AQ1281" s="5">
        <f t="shared" si="2055"/>
        <v>4.8</v>
      </c>
      <c r="AR1281" s="5"/>
      <c r="AS1281" s="5">
        <f t="shared" si="1994"/>
        <v>19.019999999999527</v>
      </c>
      <c r="AT1281" s="5">
        <f t="shared" si="2016"/>
        <v>34.512000000000171</v>
      </c>
      <c r="AU1281" s="5">
        <f t="shared" si="2002"/>
        <v>9.6700000000000728</v>
      </c>
      <c r="AV1281" s="5">
        <f t="shared" si="2005"/>
        <v>-8.9600000000000364</v>
      </c>
      <c r="AW1281" s="5">
        <f t="shared" si="2003"/>
        <v>4</v>
      </c>
      <c r="AZ1281" s="4">
        <f t="shared" si="2045"/>
        <v>0.16767513782439014</v>
      </c>
      <c r="BA1281" s="5">
        <f t="shared" si="2051"/>
        <v>0</v>
      </c>
      <c r="BB1281" s="4">
        <f t="shared" si="204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  <c r="CB1281" s="5">
        <f t="shared" si="2025"/>
        <v>10.059999999999491</v>
      </c>
      <c r="CC1281" s="5">
        <f t="shared" si="2026"/>
        <v>18.630000000000109</v>
      </c>
      <c r="CD1281" s="5">
        <f t="shared" si="2037"/>
        <v>-14.119999999999891</v>
      </c>
      <c r="CE1281" s="5">
        <f t="shared" si="2028"/>
        <v>14.429999999999836</v>
      </c>
      <c r="CF1281" s="5"/>
      <c r="CG1281" s="5">
        <f t="shared" si="2029"/>
        <v>-50</v>
      </c>
      <c r="CH1281" s="5">
        <f t="shared" si="2032"/>
        <v>-14.429999999999836</v>
      </c>
      <c r="CI1281" s="5">
        <f t="shared" si="2030"/>
        <v>-114.11999999999989</v>
      </c>
    </row>
    <row r="1282" spans="1:87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5">
        <f t="shared" si="1987"/>
        <v>46.610000000000582</v>
      </c>
      <c r="K1282" s="5">
        <f t="shared" si="2014"/>
        <v>43.145000000000209</v>
      </c>
      <c r="L1282" s="5">
        <f t="shared" si="1991"/>
        <v>34.900000000000091</v>
      </c>
      <c r="M1282" s="5">
        <f t="shared" ref="M1282" si="2091">AVERAGE(L1271:L1282)</f>
        <v>36.286666666666747</v>
      </c>
      <c r="N1282" s="6" t="s">
        <v>37</v>
      </c>
      <c r="O1282" s="5">
        <f t="shared" si="1993"/>
        <v>377.99000000000024</v>
      </c>
      <c r="P1282" s="4">
        <f t="shared" si="2039"/>
        <v>1</v>
      </c>
      <c r="Q1282" s="5">
        <f t="shared" si="2040"/>
        <v>13.920000000000073</v>
      </c>
      <c r="R1282" s="5">
        <f t="shared" si="2041"/>
        <v>367.55000000000018</v>
      </c>
      <c r="S1282" s="4">
        <f t="shared" si="2042"/>
        <v>0.48654316672492948</v>
      </c>
      <c r="T1282" s="4">
        <f t="shared" si="2043"/>
        <v>0.21258399511301412</v>
      </c>
      <c r="U1282" s="5">
        <f t="shared" si="2034"/>
        <v>374.41</v>
      </c>
      <c r="V1282" s="5">
        <f t="shared" si="2035"/>
        <v>3.5800000000002115</v>
      </c>
      <c r="X1282" s="5">
        <f t="shared" si="1989"/>
        <v>-10.309999999999491</v>
      </c>
      <c r="Y1282" s="5">
        <f t="shared" si="1990"/>
        <v>-4.8800000000001091</v>
      </c>
      <c r="AA1282" s="5">
        <f t="shared" si="2008"/>
        <v>0</v>
      </c>
      <c r="AB1282" s="5">
        <f t="shared" si="2009"/>
        <v>1</v>
      </c>
      <c r="AC1282" s="5">
        <f t="shared" si="2010"/>
        <v>1</v>
      </c>
      <c r="AF1282" s="5">
        <f t="shared" si="1996"/>
        <v>0</v>
      </c>
      <c r="AG1282" s="5">
        <f t="shared" si="1997"/>
        <v>-14.8100000000004</v>
      </c>
      <c r="AH1282" s="5">
        <f t="shared" si="1998"/>
        <v>31.800000000000182</v>
      </c>
      <c r="AI1282" s="5">
        <f t="shared" si="1999"/>
        <v>46.610000000000582</v>
      </c>
      <c r="AJ1282" s="5"/>
      <c r="AK1282" s="5">
        <f t="shared" si="2000"/>
        <v>0</v>
      </c>
      <c r="AL1282" s="5">
        <f t="shared" si="2020"/>
        <v>15.960000000000127</v>
      </c>
      <c r="AM1282" s="5">
        <f t="shared" si="2001"/>
        <v>31.800000000000182</v>
      </c>
      <c r="AN1282" s="5">
        <f t="shared" si="2016"/>
        <v>33.408000000000172</v>
      </c>
      <c r="AO1282" s="5">
        <f t="shared" si="2017"/>
        <v>0</v>
      </c>
      <c r="AP1282" s="5">
        <f t="shared" si="2036"/>
        <v>4</v>
      </c>
      <c r="AQ1282" s="5">
        <f t="shared" si="2055"/>
        <v>4.9000000000000004</v>
      </c>
      <c r="AR1282" s="5"/>
      <c r="AS1282" s="5">
        <f t="shared" si="1994"/>
        <v>46.610000000000582</v>
      </c>
      <c r="AT1282" s="5">
        <f t="shared" si="2016"/>
        <v>34.898000000000231</v>
      </c>
      <c r="AU1282" s="5">
        <f t="shared" si="2002"/>
        <v>-14.8100000000004</v>
      </c>
      <c r="AV1282" s="5">
        <f t="shared" si="2005"/>
        <v>14.8100000000004</v>
      </c>
      <c r="AW1282" s="5">
        <f t="shared" si="2003"/>
        <v>5</v>
      </c>
      <c r="AZ1282" s="4">
        <f t="shared" si="2045"/>
        <v>0.21258399511301412</v>
      </c>
      <c r="BA1282" s="5">
        <f t="shared" si="2051"/>
        <v>0</v>
      </c>
      <c r="BB1282" s="4">
        <f t="shared" si="204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  <c r="CB1282" s="5">
        <f t="shared" si="2025"/>
        <v>0</v>
      </c>
      <c r="CC1282" s="5">
        <f t="shared" si="2026"/>
        <v>31.800000000000182</v>
      </c>
      <c r="CD1282" s="5">
        <f t="shared" si="2037"/>
        <v>-10.309999999999491</v>
      </c>
      <c r="CE1282" s="5">
        <f t="shared" si="2028"/>
        <v>4.8800000000001091</v>
      </c>
      <c r="CF1282" s="5"/>
      <c r="CG1282" s="5">
        <f t="shared" si="2029"/>
        <v>-50</v>
      </c>
      <c r="CH1282" s="5">
        <f t="shared" si="2032"/>
        <v>-4.8800000000001091</v>
      </c>
      <c r="CI1282" s="5">
        <f t="shared" si="2030"/>
        <v>-110.30999999999949</v>
      </c>
    </row>
    <row r="1283" spans="1:87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5">
        <f t="shared" ref="J1283:J1346" si="2092">MAX(ABS(E1282-D1283),ABS(C1283-E1282),ABS(C1283-D1283))</f>
        <v>23.489999999999782</v>
      </c>
      <c r="K1283" s="5">
        <f t="shared" si="2014"/>
        <v>41.066666666666833</v>
      </c>
      <c r="L1283" s="5">
        <f t="shared" si="1991"/>
        <v>28.660000000000309</v>
      </c>
      <c r="M1283" s="5">
        <f t="shared" ref="M1283" si="2093">AVERAGE(L1272:L1283)</f>
        <v>35.800833333333422</v>
      </c>
      <c r="N1283" s="6" t="s">
        <v>37</v>
      </c>
      <c r="O1283" s="5">
        <f t="shared" si="1993"/>
        <v>359.50999999999976</v>
      </c>
      <c r="P1283" s="4">
        <f t="shared" si="2039"/>
        <v>0</v>
      </c>
      <c r="Q1283" s="5">
        <f t="shared" si="2040"/>
        <v>18.480000000000473</v>
      </c>
      <c r="R1283" s="5">
        <f t="shared" si="2041"/>
        <v>364.12999999999988</v>
      </c>
      <c r="S1283" s="4">
        <f t="shared" si="2042"/>
        <v>0</v>
      </c>
      <c r="T1283" s="4">
        <f t="shared" si="2043"/>
        <v>0</v>
      </c>
      <c r="U1283" s="5">
        <f t="shared" si="2034"/>
        <v>370.76000000000005</v>
      </c>
      <c r="V1283" s="5">
        <f t="shared" si="2035"/>
        <v>-11.250000000000284</v>
      </c>
      <c r="X1283" s="5">
        <f t="shared" ref="X1283:X1346" si="2094">E1283-B1283</f>
        <v>0.42000000000007276</v>
      </c>
      <c r="Y1283" s="5">
        <f t="shared" ref="Y1283:Y1346" si="2095">I1283-F1283</f>
        <v>25.0300000000002</v>
      </c>
      <c r="AA1283" s="5">
        <f t="shared" si="2008"/>
        <v>1</v>
      </c>
      <c r="AB1283" s="5">
        <f t="shared" si="2009"/>
        <v>0</v>
      </c>
      <c r="AC1283" s="5">
        <f t="shared" si="2010"/>
        <v>1</v>
      </c>
      <c r="AF1283" s="5">
        <f t="shared" si="1996"/>
        <v>8.5500000000001819</v>
      </c>
      <c r="AG1283" s="5">
        <f t="shared" si="1997"/>
        <v>1.3999999999996362</v>
      </c>
      <c r="AH1283" s="5">
        <f t="shared" si="1998"/>
        <v>14.9399999999996</v>
      </c>
      <c r="AI1283" s="5">
        <f t="shared" si="1999"/>
        <v>22.090000000000146</v>
      </c>
      <c r="AJ1283" s="5"/>
      <c r="AK1283" s="5">
        <f t="shared" si="2000"/>
        <v>8.5500000000001819</v>
      </c>
      <c r="AL1283" s="5">
        <f t="shared" si="2020"/>
        <v>15.960000000000127</v>
      </c>
      <c r="AM1283" s="5">
        <f t="shared" si="2001"/>
        <v>14.9399999999996</v>
      </c>
      <c r="AN1283" s="5">
        <f t="shared" si="2016"/>
        <v>32.124000000000066</v>
      </c>
      <c r="AO1283" s="5">
        <f t="shared" si="2017"/>
        <v>0</v>
      </c>
      <c r="AP1283" s="5">
        <f t="shared" si="2036"/>
        <v>3</v>
      </c>
      <c r="AQ1283" s="5">
        <f t="shared" si="2055"/>
        <v>4.8</v>
      </c>
      <c r="AR1283" s="5"/>
      <c r="AS1283" s="5">
        <f t="shared" si="1994"/>
        <v>22.090000000000146</v>
      </c>
      <c r="AT1283" s="5">
        <f t="shared" si="2016"/>
        <v>34.624000000000159</v>
      </c>
      <c r="AU1283" s="5">
        <f t="shared" si="2002"/>
        <v>1.3999999999996362</v>
      </c>
      <c r="AV1283" s="5">
        <f t="shared" si="2005"/>
        <v>7.1500000000005457</v>
      </c>
      <c r="AW1283" s="5">
        <f t="shared" si="2003"/>
        <v>6</v>
      </c>
      <c r="AZ1283" s="4">
        <f t="shared" si="2045"/>
        <v>0</v>
      </c>
      <c r="BA1283" s="5">
        <f t="shared" si="2051"/>
        <v>0</v>
      </c>
      <c r="BB1283" s="4">
        <f t="shared" si="204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  <c r="CB1283" s="5">
        <f t="shared" si="2025"/>
        <v>8.5500000000001819</v>
      </c>
      <c r="CC1283" s="5">
        <f t="shared" si="2026"/>
        <v>14.9399999999996</v>
      </c>
      <c r="CD1283" s="5">
        <f t="shared" si="2037"/>
        <v>0.42000000000007276</v>
      </c>
      <c r="CE1283" s="5">
        <f t="shared" si="2028"/>
        <v>-25.0300000000002</v>
      </c>
      <c r="CF1283" s="5"/>
      <c r="CG1283" s="5">
        <f t="shared" si="2029"/>
        <v>-50</v>
      </c>
      <c r="CH1283" s="5">
        <f t="shared" si="2032"/>
        <v>25.0300000000002</v>
      </c>
      <c r="CI1283" s="5">
        <f t="shared" si="2030"/>
        <v>-99.579999999999927</v>
      </c>
    </row>
    <row r="1284" spans="1:87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5">
        <f t="shared" si="2092"/>
        <v>52.869999999999891</v>
      </c>
      <c r="K1284" s="5">
        <f t="shared" si="2014"/>
        <v>41.91000000000016</v>
      </c>
      <c r="L1284" s="5">
        <f t="shared" ref="L1284:L1347" si="2096">MAX(ABS(I1283-H1284),ABS(G1284-I1283),ABS(G1284-H1284))</f>
        <v>34.490000000000236</v>
      </c>
      <c r="M1284" s="5">
        <f t="shared" ref="M1284" si="2097">AVERAGE(L1273:L1284)</f>
        <v>35.758333333333439</v>
      </c>
      <c r="N1284" s="6" t="s">
        <v>36</v>
      </c>
      <c r="O1284" s="5">
        <f t="shared" ref="O1284:O1347" si="2098">E1284-I1284</f>
        <v>353.18000000000029</v>
      </c>
      <c r="P1284" s="4">
        <f t="shared" si="2039"/>
        <v>0</v>
      </c>
      <c r="Q1284" s="5">
        <f t="shared" si="2040"/>
        <v>24.809999999999945</v>
      </c>
      <c r="R1284" s="5">
        <f t="shared" si="2041"/>
        <v>359.38250000000028</v>
      </c>
      <c r="S1284" s="4">
        <f t="shared" si="2042"/>
        <v>0</v>
      </c>
      <c r="T1284" s="4">
        <f t="shared" si="2043"/>
        <v>0</v>
      </c>
      <c r="U1284" s="5">
        <f t="shared" si="2034"/>
        <v>368.58200000000005</v>
      </c>
      <c r="V1284" s="5">
        <f t="shared" si="2035"/>
        <v>-15.401999999999759</v>
      </c>
      <c r="X1284" s="5">
        <f t="shared" si="2094"/>
        <v>6.5200000000004366</v>
      </c>
      <c r="Y1284" s="5">
        <f t="shared" si="2095"/>
        <v>8.1399999999998727</v>
      </c>
      <c r="AA1284" s="5">
        <f t="shared" si="2008"/>
        <v>1</v>
      </c>
      <c r="AB1284" s="5">
        <f t="shared" si="2009"/>
        <v>0</v>
      </c>
      <c r="AC1284" s="5">
        <f t="shared" si="2010"/>
        <v>1</v>
      </c>
      <c r="AF1284" s="5">
        <f t="shared" si="1996"/>
        <v>6.5200000000004366</v>
      </c>
      <c r="AG1284" s="5">
        <f t="shared" si="1997"/>
        <v>-11.809999999999491</v>
      </c>
      <c r="AH1284" s="5">
        <f t="shared" si="1998"/>
        <v>34.539999999999964</v>
      </c>
      <c r="AI1284" s="5">
        <f t="shared" si="1999"/>
        <v>52.869999999999891</v>
      </c>
      <c r="AJ1284" s="5"/>
      <c r="AK1284" s="5">
        <f t="shared" si="2000"/>
        <v>6.5200000000004366</v>
      </c>
      <c r="AL1284" s="5">
        <f t="shared" si="2020"/>
        <v>15.960000000000127</v>
      </c>
      <c r="AM1284" s="5">
        <f t="shared" si="2001"/>
        <v>34.539999999999964</v>
      </c>
      <c r="AN1284" s="5">
        <f t="shared" si="2016"/>
        <v>33.517000000000095</v>
      </c>
      <c r="AO1284" s="5">
        <f t="shared" si="2017"/>
        <v>1</v>
      </c>
      <c r="AP1284" s="5">
        <f t="shared" si="2036"/>
        <v>4</v>
      </c>
      <c r="AQ1284" s="5">
        <f t="shared" si="2055"/>
        <v>4.8</v>
      </c>
      <c r="AR1284" s="5"/>
      <c r="AS1284" s="5">
        <f t="shared" ref="AS1284:AS1347" si="2099">MAX(AG1284,AI1284)</f>
        <v>52.869999999999891</v>
      </c>
      <c r="AT1284" s="5">
        <f t="shared" si="2016"/>
        <v>37.396000000000186</v>
      </c>
      <c r="AU1284" s="5">
        <f t="shared" si="2002"/>
        <v>-11.809999999999491</v>
      </c>
      <c r="AV1284" s="5">
        <f t="shared" si="2005"/>
        <v>18.329999999999927</v>
      </c>
      <c r="AW1284" s="5">
        <f t="shared" si="2003"/>
        <v>2</v>
      </c>
      <c r="AZ1284" s="4">
        <f t="shared" si="2045"/>
        <v>0</v>
      </c>
      <c r="BA1284" s="5">
        <f t="shared" si="2051"/>
        <v>0</v>
      </c>
      <c r="BB1284" s="4">
        <f t="shared" si="204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  <c r="CB1284" s="5">
        <f t="shared" si="2025"/>
        <v>6.5200000000004366</v>
      </c>
      <c r="CC1284" s="5">
        <f t="shared" si="2026"/>
        <v>34.539999999999964</v>
      </c>
      <c r="CD1284" s="5">
        <f t="shared" si="2037"/>
        <v>6.5200000000004366</v>
      </c>
      <c r="CE1284" s="5">
        <f t="shared" si="2028"/>
        <v>-8.1399999999998727</v>
      </c>
      <c r="CF1284" s="5"/>
      <c r="CG1284" s="5">
        <f t="shared" si="2029"/>
        <v>-50</v>
      </c>
      <c r="CH1284" s="5">
        <f t="shared" si="2032"/>
        <v>8.1399999999998727</v>
      </c>
      <c r="CI1284" s="5">
        <f t="shared" si="2030"/>
        <v>-93.479999999999563</v>
      </c>
    </row>
    <row r="1285" spans="1:87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5">
        <f t="shared" si="2092"/>
        <v>51.829999999999927</v>
      </c>
      <c r="K1285" s="5">
        <f t="shared" si="2014"/>
        <v>43.103333333333467</v>
      </c>
      <c r="L1285" s="5">
        <f t="shared" si="2096"/>
        <v>43.149999999999636</v>
      </c>
      <c r="M1285" s="5">
        <f t="shared" ref="M1285" si="2100">AVERAGE(L1274:L1285)</f>
        <v>36.440000000000055</v>
      </c>
      <c r="N1285" s="6" t="s">
        <v>36</v>
      </c>
      <c r="O1285" s="5">
        <f t="shared" si="2098"/>
        <v>351.90999999999985</v>
      </c>
      <c r="P1285" s="4">
        <f t="shared" si="2039"/>
        <v>0</v>
      </c>
      <c r="Q1285" s="5">
        <f t="shared" si="2040"/>
        <v>26.080000000000382</v>
      </c>
      <c r="R1285" s="5">
        <f t="shared" si="2041"/>
        <v>358.42999999999995</v>
      </c>
      <c r="S1285" s="4">
        <f t="shared" si="2042"/>
        <v>0</v>
      </c>
      <c r="T1285" s="4">
        <f t="shared" si="2043"/>
        <v>0</v>
      </c>
      <c r="U1285" s="5">
        <f t="shared" si="2034"/>
        <v>363.82600000000002</v>
      </c>
      <c r="V1285" s="5">
        <f t="shared" si="2035"/>
        <v>-11.916000000000167</v>
      </c>
      <c r="X1285" s="5">
        <f t="shared" si="2094"/>
        <v>40.409999999999854</v>
      </c>
      <c r="Y1285" s="5">
        <f t="shared" si="2095"/>
        <v>35.230000000000018</v>
      </c>
      <c r="AA1285" s="5">
        <f t="shared" si="2008"/>
        <v>1</v>
      </c>
      <c r="AB1285" s="5">
        <f t="shared" si="2009"/>
        <v>0</v>
      </c>
      <c r="AC1285" s="5">
        <f t="shared" si="2010"/>
        <v>1</v>
      </c>
      <c r="AF1285" s="5">
        <f t="shared" ref="AF1285:AF1348" si="2101">(C1285-B1285)</f>
        <v>47.800000000000182</v>
      </c>
      <c r="AG1285" s="5">
        <f t="shared" ref="AG1285:AG1348" si="2102">(C1285-E1284)</f>
        <v>39.449999999999818</v>
      </c>
      <c r="AH1285" s="5">
        <f t="shared" ref="AH1285:AH1348" si="2103">(B1285-D1285)</f>
        <v>4.0299999999997453</v>
      </c>
      <c r="AI1285" s="5">
        <f t="shared" ref="AI1285:AI1348" si="2104">(E1284-D1285)</f>
        <v>12.380000000000109</v>
      </c>
      <c r="AJ1285" s="5"/>
      <c r="AK1285" s="5">
        <f t="shared" ref="AK1285:AK1348" si="2105">MIN(AF1285,AH1285)</f>
        <v>4.0299999999997453</v>
      </c>
      <c r="AL1285" s="5">
        <f t="shared" si="2020"/>
        <v>15.960000000000127</v>
      </c>
      <c r="AM1285" s="5">
        <f t="shared" ref="AM1285:AM1348" si="2106">MAX(AF1285,AH1285)</f>
        <v>47.800000000000182</v>
      </c>
      <c r="AN1285" s="5">
        <f t="shared" si="2016"/>
        <v>32.489000000000125</v>
      </c>
      <c r="AO1285" s="5">
        <f t="shared" si="2017"/>
        <v>1</v>
      </c>
      <c r="AP1285" s="5">
        <f t="shared" si="2036"/>
        <v>4</v>
      </c>
      <c r="AQ1285" s="5">
        <f t="shared" si="2055"/>
        <v>4.7</v>
      </c>
      <c r="AR1285" s="5"/>
      <c r="AS1285" s="5">
        <f t="shared" si="2099"/>
        <v>39.449999999999818</v>
      </c>
      <c r="AT1285" s="5">
        <f t="shared" si="2016"/>
        <v>35.382000000000154</v>
      </c>
      <c r="AU1285" s="5">
        <f t="shared" ref="AU1285:AU1348" si="2107">MIN($AG1285,$AI1285)</f>
        <v>12.380000000000109</v>
      </c>
      <c r="AV1285" s="5">
        <f t="shared" si="2005"/>
        <v>8.3500000000003638</v>
      </c>
      <c r="AW1285" s="5">
        <f t="shared" ref="AW1285:AW1348" si="2108">WEEKDAY(A1285)</f>
        <v>3</v>
      </c>
      <c r="AZ1285" s="4">
        <f t="shared" si="2045"/>
        <v>0</v>
      </c>
      <c r="BA1285" s="5">
        <f t="shared" si="2051"/>
        <v>0</v>
      </c>
      <c r="BB1285" s="4">
        <f t="shared" si="204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  <c r="CB1285" s="5">
        <f t="shared" si="2025"/>
        <v>47.800000000000182</v>
      </c>
      <c r="CC1285" s="5">
        <f t="shared" si="2026"/>
        <v>4.0299999999997453</v>
      </c>
      <c r="CD1285" s="5">
        <f t="shared" si="2037"/>
        <v>40.409999999999854</v>
      </c>
      <c r="CE1285" s="5">
        <f t="shared" si="2028"/>
        <v>-30</v>
      </c>
      <c r="CF1285" s="5"/>
      <c r="CG1285" s="5">
        <f t="shared" si="2029"/>
        <v>-50</v>
      </c>
      <c r="CH1285" s="5">
        <f t="shared" si="2032"/>
        <v>35.230000000000018</v>
      </c>
      <c r="CI1285" s="5">
        <f t="shared" si="2030"/>
        <v>-59.590000000000146</v>
      </c>
    </row>
    <row r="1286" spans="1:87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5">
        <f t="shared" si="2092"/>
        <v>33.470000000000255</v>
      </c>
      <c r="K1286" s="5">
        <f t="shared" si="2014"/>
        <v>43.13166666666681</v>
      </c>
      <c r="L1286" s="5">
        <f t="shared" si="2096"/>
        <v>14.779999999999745</v>
      </c>
      <c r="M1286" s="5">
        <f t="shared" ref="M1286" si="2109">AVERAGE(L1275:L1286)</f>
        <v>35.151666666666721</v>
      </c>
      <c r="N1286" s="6" t="s">
        <v>36</v>
      </c>
      <c r="O1286" s="5">
        <f t="shared" si="2098"/>
        <v>334.29999999999973</v>
      </c>
      <c r="P1286" s="4">
        <f t="shared" si="2039"/>
        <v>0</v>
      </c>
      <c r="Q1286" s="5">
        <f t="shared" si="2040"/>
        <v>43.690000000000509</v>
      </c>
      <c r="R1286" s="5">
        <f t="shared" si="2041"/>
        <v>345.22249999999985</v>
      </c>
      <c r="S1286" s="4">
        <f t="shared" si="2042"/>
        <v>0</v>
      </c>
      <c r="T1286" s="4">
        <f t="shared" si="2043"/>
        <v>0</v>
      </c>
      <c r="U1286" s="5">
        <f t="shared" si="2034"/>
        <v>355.37799999999999</v>
      </c>
      <c r="V1286" s="5">
        <f t="shared" si="2035"/>
        <v>-21.078000000000259</v>
      </c>
      <c r="X1286" s="5">
        <f t="shared" si="2094"/>
        <v>-21.680000000000291</v>
      </c>
      <c r="Y1286" s="5">
        <f t="shared" si="2095"/>
        <v>-5.8999999999996362</v>
      </c>
      <c r="AA1286" s="5">
        <f t="shared" si="2008"/>
        <v>0</v>
      </c>
      <c r="AB1286" s="5">
        <f t="shared" si="2009"/>
        <v>1</v>
      </c>
      <c r="AC1286" s="5">
        <f t="shared" si="2010"/>
        <v>1</v>
      </c>
      <c r="AF1286" s="5">
        <f t="shared" si="2101"/>
        <v>9.2799999999997453</v>
      </c>
      <c r="AG1286" s="5">
        <f t="shared" si="2102"/>
        <v>11.130000000000109</v>
      </c>
      <c r="AH1286" s="5">
        <f t="shared" si="2103"/>
        <v>24.190000000000509</v>
      </c>
      <c r="AI1286" s="5">
        <f t="shared" si="2104"/>
        <v>22.340000000000146</v>
      </c>
      <c r="AJ1286" s="5"/>
      <c r="AK1286" s="5">
        <f t="shared" si="2105"/>
        <v>9.2799999999997453</v>
      </c>
      <c r="AL1286" s="5">
        <f t="shared" si="2020"/>
        <v>15.960000000000127</v>
      </c>
      <c r="AM1286" s="5">
        <f t="shared" si="2106"/>
        <v>24.190000000000509</v>
      </c>
      <c r="AN1286" s="5">
        <f t="shared" si="2016"/>
        <v>28.468000000000121</v>
      </c>
      <c r="AO1286" s="5">
        <f t="shared" si="2017"/>
        <v>0</v>
      </c>
      <c r="AP1286" s="5">
        <f t="shared" si="2036"/>
        <v>3</v>
      </c>
      <c r="AQ1286" s="5">
        <f t="shared" si="2055"/>
        <v>4.4000000000000004</v>
      </c>
      <c r="AR1286" s="5"/>
      <c r="AS1286" s="5">
        <f t="shared" si="2099"/>
        <v>22.340000000000146</v>
      </c>
      <c r="AT1286" s="5">
        <f t="shared" si="2016"/>
        <v>31.139000000000124</v>
      </c>
      <c r="AU1286" s="5">
        <f t="shared" si="2107"/>
        <v>11.130000000000109</v>
      </c>
      <c r="AV1286" s="5">
        <f t="shared" ref="AV1286:AV1349" si="2110">(E1285-B1286)</f>
        <v>-1.8500000000003638</v>
      </c>
      <c r="AW1286" s="5">
        <f t="shared" si="2108"/>
        <v>4</v>
      </c>
      <c r="AZ1286" s="4">
        <f t="shared" si="2045"/>
        <v>0</v>
      </c>
      <c r="BA1286" s="5">
        <f t="shared" si="2051"/>
        <v>0</v>
      </c>
      <c r="BB1286" s="4">
        <f t="shared" si="204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  <c r="CB1286" s="5">
        <f t="shared" si="2025"/>
        <v>9.2799999999997453</v>
      </c>
      <c r="CC1286" s="5">
        <f t="shared" si="2026"/>
        <v>24.190000000000509</v>
      </c>
      <c r="CD1286" s="5">
        <f t="shared" si="2037"/>
        <v>-21.680000000000291</v>
      </c>
      <c r="CE1286" s="5">
        <f t="shared" si="2028"/>
        <v>5.8999999999996362</v>
      </c>
      <c r="CF1286" s="5"/>
      <c r="CG1286" s="5">
        <f t="shared" si="2029"/>
        <v>-50</v>
      </c>
      <c r="CH1286" s="5">
        <f t="shared" si="2032"/>
        <v>-5.8999999999996362</v>
      </c>
      <c r="CI1286" s="5">
        <f t="shared" si="2030"/>
        <v>-121.68000000000029</v>
      </c>
    </row>
    <row r="1287" spans="1:87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5">
        <f t="shared" si="2092"/>
        <v>38.670000000000073</v>
      </c>
      <c r="K1287" s="5">
        <f t="shared" si="2014"/>
        <v>40.804166666666788</v>
      </c>
      <c r="L1287" s="5">
        <f t="shared" si="2096"/>
        <v>31.2800000000002</v>
      </c>
      <c r="M1287" s="5">
        <f t="shared" ref="M1287" si="2111">AVERAGE(L1276:L1287)</f>
        <v>33.08250000000006</v>
      </c>
      <c r="N1287" s="6" t="s">
        <v>36</v>
      </c>
      <c r="O1287" s="5">
        <f t="shared" si="2098"/>
        <v>325.00999999999976</v>
      </c>
      <c r="P1287" s="4">
        <f t="shared" si="2039"/>
        <v>0</v>
      </c>
      <c r="Q1287" s="5">
        <f t="shared" si="2040"/>
        <v>34.5</v>
      </c>
      <c r="R1287" s="5">
        <f t="shared" si="2041"/>
        <v>333.63499999999976</v>
      </c>
      <c r="S1287" s="4">
        <f t="shared" si="2042"/>
        <v>0</v>
      </c>
      <c r="T1287" s="4">
        <f t="shared" si="2043"/>
        <v>0</v>
      </c>
      <c r="U1287" s="5">
        <f t="shared" si="2034"/>
        <v>344.78199999999987</v>
      </c>
      <c r="V1287" s="5">
        <f t="shared" si="2035"/>
        <v>-19.772000000000105</v>
      </c>
      <c r="X1287" s="5">
        <f t="shared" si="2094"/>
        <v>6.4799999999995634</v>
      </c>
      <c r="Y1287" s="5">
        <f t="shared" si="2095"/>
        <v>-0.63999999999987267</v>
      </c>
      <c r="AA1287" s="5">
        <f t="shared" si="2008"/>
        <v>0</v>
      </c>
      <c r="AB1287" s="5">
        <f t="shared" si="2009"/>
        <v>0</v>
      </c>
      <c r="AC1287" s="5">
        <f t="shared" si="2010"/>
        <v>0</v>
      </c>
      <c r="AF1287" s="5">
        <f t="shared" si="2101"/>
        <v>14.369999999999891</v>
      </c>
      <c r="AG1287" s="5">
        <f t="shared" si="2102"/>
        <v>10.180000000000291</v>
      </c>
      <c r="AH1287" s="5">
        <f t="shared" si="2103"/>
        <v>24.300000000000182</v>
      </c>
      <c r="AI1287" s="5">
        <f t="shared" si="2104"/>
        <v>28.489999999999782</v>
      </c>
      <c r="AJ1287" s="5"/>
      <c r="AK1287" s="5">
        <f t="shared" si="2105"/>
        <v>14.369999999999891</v>
      </c>
      <c r="AL1287" s="5">
        <f t="shared" si="2020"/>
        <v>14.60099999999993</v>
      </c>
      <c r="AM1287" s="5">
        <f t="shared" si="2106"/>
        <v>24.300000000000182</v>
      </c>
      <c r="AN1287" s="5">
        <f t="shared" si="2016"/>
        <v>29.139000000000124</v>
      </c>
      <c r="AO1287" s="5">
        <f t="shared" si="2017"/>
        <v>0</v>
      </c>
      <c r="AP1287" s="5">
        <f t="shared" si="2036"/>
        <v>3</v>
      </c>
      <c r="AQ1287" s="5">
        <f t="shared" si="2055"/>
        <v>4.2</v>
      </c>
      <c r="AR1287" s="5"/>
      <c r="AS1287" s="5">
        <f t="shared" si="2099"/>
        <v>28.489999999999782</v>
      </c>
      <c r="AT1287" s="5">
        <f t="shared" si="2016"/>
        <v>31.461000000000059</v>
      </c>
      <c r="AU1287" s="5">
        <f t="shared" si="2107"/>
        <v>10.180000000000291</v>
      </c>
      <c r="AV1287" s="5">
        <f t="shared" si="2110"/>
        <v>4.1899999999995998</v>
      </c>
      <c r="AW1287" s="5">
        <f t="shared" si="2108"/>
        <v>5</v>
      </c>
      <c r="AX1287" s="3">
        <v>1</v>
      </c>
      <c r="AZ1287" s="4">
        <f t="shared" si="2045"/>
        <v>0</v>
      </c>
      <c r="BA1287" s="5">
        <f t="shared" si="2051"/>
        <v>0</v>
      </c>
      <c r="BB1287" s="4">
        <f t="shared" si="204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  <c r="CB1287" s="5">
        <f t="shared" si="2025"/>
        <v>14.369999999999891</v>
      </c>
      <c r="CC1287" s="5">
        <f t="shared" si="2026"/>
        <v>24.300000000000182</v>
      </c>
      <c r="CD1287" s="5">
        <f t="shared" si="2037"/>
        <v>6.4799999999995634</v>
      </c>
      <c r="CE1287" s="5">
        <f t="shared" si="2028"/>
        <v>0.63999999999987267</v>
      </c>
      <c r="CF1287" s="5"/>
      <c r="CG1287" s="5">
        <f t="shared" si="2029"/>
        <v>-50</v>
      </c>
      <c r="CH1287" s="5">
        <f t="shared" si="2032"/>
        <v>-0.63999999999987267</v>
      </c>
      <c r="CI1287" s="5">
        <f t="shared" si="2030"/>
        <v>-93.520000000000437</v>
      </c>
    </row>
    <row r="1288" spans="1:87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5">
        <f t="shared" si="2092"/>
        <v>47.130000000000109</v>
      </c>
      <c r="K1288" s="5">
        <f t="shared" si="2014"/>
        <v>39.306666666666764</v>
      </c>
      <c r="L1288" s="5">
        <f t="shared" si="2096"/>
        <v>30.539999999999964</v>
      </c>
      <c r="M1288" s="5">
        <f t="shared" ref="M1288" si="2112">AVERAGE(L1277:L1288)</f>
        <v>31.312500000000075</v>
      </c>
      <c r="N1288" s="6" t="s">
        <v>36</v>
      </c>
      <c r="O1288" s="5">
        <f t="shared" si="2098"/>
        <v>331.46000000000049</v>
      </c>
      <c r="P1288" s="4">
        <f t="shared" si="2039"/>
        <v>0.22896698615550609</v>
      </c>
      <c r="Q1288" s="5">
        <f t="shared" si="2040"/>
        <v>28.170000000000528</v>
      </c>
      <c r="R1288" s="5">
        <f t="shared" si="2041"/>
        <v>332.0524999999999</v>
      </c>
      <c r="S1288" s="4">
        <f t="shared" si="2042"/>
        <v>0.12174405436014854</v>
      </c>
      <c r="T1288" s="4">
        <f t="shared" si="2043"/>
        <v>0.12174405436014854</v>
      </c>
      <c r="U1288" s="5">
        <f t="shared" si="2034"/>
        <v>339.17200000000003</v>
      </c>
      <c r="V1288" s="5">
        <f t="shared" si="2035"/>
        <v>-7.7119999999995343</v>
      </c>
      <c r="X1288" s="5">
        <f t="shared" si="2094"/>
        <v>-23.549999999999272</v>
      </c>
      <c r="Y1288" s="5">
        <f t="shared" si="2095"/>
        <v>-27.220000000000255</v>
      </c>
      <c r="AA1288" s="5">
        <f t="shared" ref="AA1288:AA1351" si="2113">IF(AND(X1288&gt;0,Y1288&gt;0),1,0)</f>
        <v>0</v>
      </c>
      <c r="AB1288" s="5">
        <f t="shared" ref="AB1288:AB1351" si="2114">IF(AND($X1288&lt;0,$Y1288&lt;0),1,0)</f>
        <v>1</v>
      </c>
      <c r="AC1288" s="5">
        <f t="shared" ref="AC1288:AC1351" si="2115">SUM(AA1288:AB1288)</f>
        <v>1</v>
      </c>
      <c r="AF1288" s="5">
        <f t="shared" si="2101"/>
        <v>9.9800000000004729</v>
      </c>
      <c r="AG1288" s="5">
        <f t="shared" si="2102"/>
        <v>18.930000000000291</v>
      </c>
      <c r="AH1288" s="5">
        <f t="shared" si="2103"/>
        <v>37.149999999999636</v>
      </c>
      <c r="AI1288" s="5">
        <f t="shared" si="2104"/>
        <v>28.199999999999818</v>
      </c>
      <c r="AJ1288" s="5"/>
      <c r="AK1288" s="5">
        <f t="shared" si="2105"/>
        <v>9.9800000000004729</v>
      </c>
      <c r="AL1288" s="5">
        <f t="shared" si="2020"/>
        <v>14.60099999999993</v>
      </c>
      <c r="AM1288" s="5">
        <f t="shared" si="2106"/>
        <v>37.149999999999636</v>
      </c>
      <c r="AN1288" s="5">
        <f t="shared" si="2016"/>
        <v>28.359000000000105</v>
      </c>
      <c r="AO1288" s="5">
        <f t="shared" si="2017"/>
        <v>1</v>
      </c>
      <c r="AP1288" s="5">
        <f t="shared" si="2036"/>
        <v>3</v>
      </c>
      <c r="AQ1288" s="5">
        <f t="shared" si="2055"/>
        <v>3.9</v>
      </c>
      <c r="AR1288" s="5"/>
      <c r="AS1288" s="5">
        <f t="shared" si="2099"/>
        <v>28.199999999999818</v>
      </c>
      <c r="AT1288" s="5">
        <f t="shared" si="2016"/>
        <v>31.88600000000006</v>
      </c>
      <c r="AU1288" s="5">
        <f t="shared" si="2107"/>
        <v>18.930000000000291</v>
      </c>
      <c r="AV1288" s="5">
        <f t="shared" si="2110"/>
        <v>-8.9499999999998181</v>
      </c>
      <c r="AW1288" s="5">
        <f t="shared" si="2108"/>
        <v>6</v>
      </c>
      <c r="AZ1288" s="4">
        <f t="shared" si="2045"/>
        <v>0.12174405436014854</v>
      </c>
      <c r="BA1288" s="5">
        <f t="shared" si="2051"/>
        <v>0</v>
      </c>
      <c r="BB1288" s="4">
        <f t="shared" si="204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  <c r="CB1288" s="5">
        <f t="shared" si="2025"/>
        <v>9.9800000000004729</v>
      </c>
      <c r="CC1288" s="5">
        <f t="shared" si="2026"/>
        <v>37.149999999999636</v>
      </c>
      <c r="CD1288" s="5">
        <f t="shared" si="2037"/>
        <v>-23.549999999999272</v>
      </c>
      <c r="CE1288" s="5">
        <f t="shared" si="2028"/>
        <v>27.220000000000255</v>
      </c>
      <c r="CF1288" s="5"/>
      <c r="CG1288" s="5">
        <f t="shared" si="2029"/>
        <v>-50</v>
      </c>
      <c r="CH1288" s="5">
        <f t="shared" si="2032"/>
        <v>-27.220000000000255</v>
      </c>
      <c r="CI1288" s="5">
        <f t="shared" si="2030"/>
        <v>-123.54999999999927</v>
      </c>
    </row>
    <row r="1289" spans="1:87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5">
        <f t="shared" si="2092"/>
        <v>56.599999999999454</v>
      </c>
      <c r="K1289" s="5">
        <f t="shared" si="2014"/>
        <v>41.234166666666702</v>
      </c>
      <c r="L1289" s="5">
        <f t="shared" si="2096"/>
        <v>43.570000000000164</v>
      </c>
      <c r="M1289" s="5">
        <f t="shared" ref="M1289" si="2116">AVERAGE(L1278:L1289)</f>
        <v>32.574166666666734</v>
      </c>
      <c r="N1289" s="6" t="s">
        <v>37</v>
      </c>
      <c r="O1289" s="5">
        <f t="shared" si="2098"/>
        <v>341.16000000000031</v>
      </c>
      <c r="P1289" s="4">
        <f t="shared" si="2039"/>
        <v>0.60037174721191422</v>
      </c>
      <c r="Q1289" s="5">
        <f t="shared" si="2040"/>
        <v>26.900000000000091</v>
      </c>
      <c r="R1289" s="5">
        <f t="shared" si="2041"/>
        <v>331.73499999999979</v>
      </c>
      <c r="S1289" s="4">
        <f t="shared" si="2042"/>
        <v>0.46811594202900131</v>
      </c>
      <c r="T1289" s="4">
        <f t="shared" si="2043"/>
        <v>0.3048320120800378</v>
      </c>
      <c r="U1289" s="5">
        <f t="shared" si="2034"/>
        <v>336.76800000000003</v>
      </c>
      <c r="V1289" s="5">
        <f t="shared" si="2035"/>
        <v>4.3920000000002801</v>
      </c>
      <c r="X1289" s="5">
        <f t="shared" si="2094"/>
        <v>42.990000000000691</v>
      </c>
      <c r="Y1289" s="5">
        <f t="shared" si="2095"/>
        <v>17.789999999999964</v>
      </c>
      <c r="AA1289" s="5">
        <f t="shared" si="2113"/>
        <v>1</v>
      </c>
      <c r="AB1289" s="5">
        <f t="shared" si="2114"/>
        <v>0</v>
      </c>
      <c r="AC1289" s="5">
        <f t="shared" si="2115"/>
        <v>1</v>
      </c>
      <c r="AF1289" s="5">
        <f t="shared" si="2101"/>
        <v>46.550000000000182</v>
      </c>
      <c r="AG1289" s="5">
        <f t="shared" si="2102"/>
        <v>56.599999999999454</v>
      </c>
      <c r="AH1289" s="5">
        <f t="shared" si="2103"/>
        <v>0</v>
      </c>
      <c r="AI1289" s="5">
        <f t="shared" si="2104"/>
        <v>-10.049999999999272</v>
      </c>
      <c r="AJ1289" s="5"/>
      <c r="AK1289" s="5">
        <f t="shared" si="2105"/>
        <v>0</v>
      </c>
      <c r="AL1289" s="5">
        <f t="shared" si="2020"/>
        <v>14.60099999999993</v>
      </c>
      <c r="AM1289" s="5">
        <f t="shared" si="2106"/>
        <v>46.550000000000182</v>
      </c>
      <c r="AN1289" s="5">
        <f t="shared" si="2016"/>
        <v>31.170000000000073</v>
      </c>
      <c r="AO1289" s="5">
        <f t="shared" si="2017"/>
        <v>1</v>
      </c>
      <c r="AP1289" s="5">
        <f t="shared" si="2036"/>
        <v>4</v>
      </c>
      <c r="AQ1289" s="5">
        <f t="shared" si="2055"/>
        <v>3.8</v>
      </c>
      <c r="AR1289" s="5"/>
      <c r="AS1289" s="5">
        <f t="shared" si="2099"/>
        <v>56.599999999999454</v>
      </c>
      <c r="AT1289" s="5">
        <f t="shared" si="2016"/>
        <v>35.343999999999959</v>
      </c>
      <c r="AU1289" s="5">
        <f t="shared" si="2107"/>
        <v>-10.049999999999272</v>
      </c>
      <c r="AV1289" s="5">
        <f t="shared" si="2110"/>
        <v>-10.049999999999272</v>
      </c>
      <c r="AW1289" s="5">
        <f t="shared" si="2108"/>
        <v>2</v>
      </c>
      <c r="AZ1289" s="4">
        <f t="shared" si="2045"/>
        <v>0.3048320120800378</v>
      </c>
      <c r="BA1289" s="5">
        <f t="shared" si="2051"/>
        <v>0</v>
      </c>
      <c r="BB1289" s="4">
        <f t="shared" si="204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  <c r="CB1289" s="5">
        <f t="shared" si="2025"/>
        <v>46.550000000000182</v>
      </c>
      <c r="CC1289" s="5">
        <f t="shared" si="2026"/>
        <v>0</v>
      </c>
      <c r="CD1289" s="5">
        <f t="shared" si="2037"/>
        <v>42.990000000000691</v>
      </c>
      <c r="CE1289" s="5">
        <f t="shared" si="2028"/>
        <v>-17.789999999999964</v>
      </c>
      <c r="CF1289" s="5"/>
      <c r="CG1289" s="5">
        <f t="shared" si="2029"/>
        <v>-50</v>
      </c>
      <c r="CH1289" s="5">
        <f t="shared" si="2032"/>
        <v>17.789999999999964</v>
      </c>
      <c r="CI1289" s="5">
        <f t="shared" si="2030"/>
        <v>-57.009999999999309</v>
      </c>
    </row>
    <row r="1290" spans="1:87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5">
        <f t="shared" si="2092"/>
        <v>31.360000000000582</v>
      </c>
      <c r="K1290" s="5">
        <f t="shared" si="2014"/>
        <v>40.101666666666766</v>
      </c>
      <c r="L1290" s="5">
        <f t="shared" si="2096"/>
        <v>30.379999999999654</v>
      </c>
      <c r="M1290" s="5">
        <f t="shared" ref="M1290" si="2117">AVERAGE(L1279:L1290)</f>
        <v>31.686666666666685</v>
      </c>
      <c r="N1290" s="6" t="s">
        <v>37</v>
      </c>
      <c r="O1290" s="5">
        <f t="shared" si="2098"/>
        <v>340.79000000000042</v>
      </c>
      <c r="P1290" s="4">
        <f t="shared" si="2039"/>
        <v>0.97708978328174123</v>
      </c>
      <c r="Q1290" s="5">
        <f t="shared" si="2040"/>
        <v>16.150000000000546</v>
      </c>
      <c r="R1290" s="5">
        <f t="shared" si="2041"/>
        <v>329.0474999999999</v>
      </c>
      <c r="S1290" s="4">
        <f t="shared" si="2042"/>
        <v>0.56017039403622149</v>
      </c>
      <c r="T1290" s="4">
        <f t="shared" si="2043"/>
        <v>0.29784824462062126</v>
      </c>
      <c r="U1290" s="5">
        <f t="shared" si="2034"/>
        <v>334.54400000000015</v>
      </c>
      <c r="V1290" s="5">
        <f t="shared" si="2035"/>
        <v>6.2460000000002651</v>
      </c>
      <c r="X1290" s="5">
        <f t="shared" si="2094"/>
        <v>23.320000000000618</v>
      </c>
      <c r="Y1290" s="5">
        <f t="shared" si="2095"/>
        <v>24.9699999999998</v>
      </c>
      <c r="AA1290" s="5">
        <f t="shared" si="2113"/>
        <v>1</v>
      </c>
      <c r="AB1290" s="5">
        <f t="shared" si="2114"/>
        <v>0</v>
      </c>
      <c r="AC1290" s="5">
        <f t="shared" si="2115"/>
        <v>1</v>
      </c>
      <c r="AF1290" s="5">
        <f t="shared" si="2101"/>
        <v>24.400000000000546</v>
      </c>
      <c r="AG1290" s="5">
        <f t="shared" si="2102"/>
        <v>26.199999999999818</v>
      </c>
      <c r="AH1290" s="5">
        <f t="shared" si="2103"/>
        <v>6.9600000000000364</v>
      </c>
      <c r="AI1290" s="5">
        <f t="shared" si="2104"/>
        <v>5.160000000000764</v>
      </c>
      <c r="AJ1290" s="5"/>
      <c r="AK1290" s="5">
        <f t="shared" si="2105"/>
        <v>6.9600000000000364</v>
      </c>
      <c r="AL1290" s="5">
        <f t="shared" si="2020"/>
        <v>10.490999999999529</v>
      </c>
      <c r="AM1290" s="5">
        <f t="shared" si="2106"/>
        <v>24.400000000000546</v>
      </c>
      <c r="AN1290" s="5">
        <f t="shared" si="2016"/>
        <v>30.43000000000011</v>
      </c>
      <c r="AO1290" s="5">
        <f t="shared" si="2017"/>
        <v>0</v>
      </c>
      <c r="AP1290" s="5">
        <f t="shared" si="2036"/>
        <v>4</v>
      </c>
      <c r="AQ1290" s="5">
        <f t="shared" si="2055"/>
        <v>3.7</v>
      </c>
      <c r="AR1290" s="5"/>
      <c r="AS1290" s="5">
        <f t="shared" si="2099"/>
        <v>26.199999999999818</v>
      </c>
      <c r="AT1290" s="5">
        <f t="shared" si="2016"/>
        <v>34.186999999999898</v>
      </c>
      <c r="AU1290" s="5">
        <f t="shared" si="2107"/>
        <v>5.160000000000764</v>
      </c>
      <c r="AV1290" s="5">
        <f t="shared" si="2110"/>
        <v>-1.7999999999992724</v>
      </c>
      <c r="AW1290" s="5">
        <f t="shared" si="2108"/>
        <v>3</v>
      </c>
      <c r="AZ1290" s="4">
        <f t="shared" si="2045"/>
        <v>0.29784824462062126</v>
      </c>
      <c r="BA1290" s="5">
        <f t="shared" si="2051"/>
        <v>0</v>
      </c>
      <c r="BB1290" s="4">
        <f t="shared" si="204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  <c r="CB1290" s="5">
        <f t="shared" si="2025"/>
        <v>24.400000000000546</v>
      </c>
      <c r="CC1290" s="5">
        <f t="shared" si="2026"/>
        <v>6.9600000000000364</v>
      </c>
      <c r="CD1290" s="5">
        <f t="shared" si="2037"/>
        <v>23.320000000000618</v>
      </c>
      <c r="CE1290" s="5">
        <f t="shared" si="2028"/>
        <v>-24.9699999999998</v>
      </c>
      <c r="CF1290" s="5"/>
      <c r="CG1290" s="5">
        <f t="shared" si="2029"/>
        <v>-50</v>
      </c>
      <c r="CH1290" s="5">
        <f t="shared" si="2032"/>
        <v>24.9699999999998</v>
      </c>
      <c r="CI1290" s="5">
        <f t="shared" si="2030"/>
        <v>-76.679999999999382</v>
      </c>
    </row>
    <row r="1291" spans="1:87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5">
        <f t="shared" si="2092"/>
        <v>20.150000000000546</v>
      </c>
      <c r="K1291" s="5">
        <f t="shared" si="2014"/>
        <v>39.945833333333439</v>
      </c>
      <c r="L1291" s="5">
        <f t="shared" si="2096"/>
        <v>16.4699999999998</v>
      </c>
      <c r="M1291" s="5">
        <f t="shared" ref="M1291" si="2118">AVERAGE(L1280:L1291)</f>
        <v>30.822499999999991</v>
      </c>
      <c r="N1291" s="6" t="s">
        <v>37</v>
      </c>
      <c r="O1291" s="5">
        <f t="shared" si="2098"/>
        <v>344.5900000000006</v>
      </c>
      <c r="P1291" s="4">
        <f t="shared" si="2039"/>
        <v>1</v>
      </c>
      <c r="Q1291" s="5">
        <f t="shared" si="2040"/>
        <v>19.580000000000837</v>
      </c>
      <c r="R1291" s="5">
        <f t="shared" si="2041"/>
        <v>329.90499999999997</v>
      </c>
      <c r="S1291" s="4">
        <f t="shared" si="2042"/>
        <v>0.72788104089222194</v>
      </c>
      <c r="T1291" s="4">
        <f t="shared" si="2043"/>
        <v>0.5675362318840822</v>
      </c>
      <c r="U1291" s="5">
        <f t="shared" si="2034"/>
        <v>336.60200000000032</v>
      </c>
      <c r="V1291" s="5">
        <f t="shared" si="2035"/>
        <v>7.9880000000002838</v>
      </c>
      <c r="X1291" s="5">
        <f t="shared" si="2094"/>
        <v>13.760000000000218</v>
      </c>
      <c r="Y1291" s="5">
        <f t="shared" si="2095"/>
        <v>4.3099999999999454</v>
      </c>
      <c r="AA1291" s="5">
        <f t="shared" si="2113"/>
        <v>1</v>
      </c>
      <c r="AB1291" s="5">
        <f t="shared" si="2114"/>
        <v>0</v>
      </c>
      <c r="AC1291" s="5">
        <f t="shared" si="2115"/>
        <v>1</v>
      </c>
      <c r="AF1291" s="5">
        <f t="shared" si="2101"/>
        <v>17.5</v>
      </c>
      <c r="AG1291" s="5">
        <f t="shared" si="2102"/>
        <v>20.079999999999927</v>
      </c>
      <c r="AH1291" s="5">
        <f t="shared" si="2103"/>
        <v>2.6500000000005457</v>
      </c>
      <c r="AI1291" s="5">
        <f t="shared" si="2104"/>
        <v>7.0000000000618456E-2</v>
      </c>
      <c r="AJ1291" s="5"/>
      <c r="AK1291" s="5">
        <f t="shared" si="2105"/>
        <v>2.6500000000005457</v>
      </c>
      <c r="AL1291" s="5">
        <f t="shared" si="2020"/>
        <v>10.419000000000413</v>
      </c>
      <c r="AM1291" s="5">
        <f t="shared" si="2106"/>
        <v>17.5</v>
      </c>
      <c r="AN1291" s="5">
        <f t="shared" si="2016"/>
        <v>30.3170000000001</v>
      </c>
      <c r="AO1291" s="5">
        <f t="shared" si="2017"/>
        <v>0</v>
      </c>
      <c r="AP1291" s="5">
        <f t="shared" si="2036"/>
        <v>4</v>
      </c>
      <c r="AQ1291" s="5">
        <f t="shared" si="2055"/>
        <v>3.6</v>
      </c>
      <c r="AR1291" s="5"/>
      <c r="AS1291" s="5">
        <f t="shared" si="2099"/>
        <v>20.079999999999927</v>
      </c>
      <c r="AT1291" s="5">
        <f t="shared" si="2016"/>
        <v>34.292999999999935</v>
      </c>
      <c r="AU1291" s="5">
        <f t="shared" si="2107"/>
        <v>7.0000000000618456E-2</v>
      </c>
      <c r="AV1291" s="5">
        <f t="shared" si="2110"/>
        <v>-2.5799999999999272</v>
      </c>
      <c r="AW1291" s="5">
        <f t="shared" si="2108"/>
        <v>4</v>
      </c>
      <c r="AZ1291" s="4">
        <f t="shared" si="2045"/>
        <v>0.5675362318840822</v>
      </c>
      <c r="BA1291" s="5">
        <f t="shared" si="2051"/>
        <v>0</v>
      </c>
      <c r="BB1291" s="4">
        <f t="shared" si="204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  <c r="CB1291" s="5">
        <f t="shared" si="2025"/>
        <v>17.5</v>
      </c>
      <c r="CC1291" s="5">
        <f t="shared" si="2026"/>
        <v>2.6500000000005457</v>
      </c>
      <c r="CD1291" s="5">
        <f t="shared" si="2037"/>
        <v>13.760000000000218</v>
      </c>
      <c r="CE1291" s="5">
        <f t="shared" si="2028"/>
        <v>-4.3099999999999454</v>
      </c>
      <c r="CF1291" s="5"/>
      <c r="CG1291" s="5">
        <f t="shared" si="2029"/>
        <v>-50</v>
      </c>
      <c r="CH1291" s="5">
        <f t="shared" si="2032"/>
        <v>4.3099999999999454</v>
      </c>
      <c r="CI1291" s="5">
        <f t="shared" si="2030"/>
        <v>-86.239999999999782</v>
      </c>
    </row>
    <row r="1292" spans="1:87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5">
        <f t="shared" si="2092"/>
        <v>28.979999999999563</v>
      </c>
      <c r="K1292" s="5">
        <f t="shared" ref="K1292:K1355" si="2119">AVERAGE(J1281:J1292)</f>
        <v>38.320833333333361</v>
      </c>
      <c r="L1292" s="5">
        <f t="shared" si="2096"/>
        <v>32.349999999999909</v>
      </c>
      <c r="M1292" s="5">
        <f t="shared" ref="M1292" si="2120">AVERAGE(L1281:L1292)</f>
        <v>30.674999999999994</v>
      </c>
      <c r="N1292" s="6" t="s">
        <v>37</v>
      </c>
      <c r="O1292" s="5">
        <f t="shared" si="2098"/>
        <v>352.70000000000027</v>
      </c>
      <c r="P1292" s="4">
        <f t="shared" si="2039"/>
        <v>1</v>
      </c>
      <c r="Q1292" s="5">
        <f t="shared" si="2040"/>
        <v>21.239999999999782</v>
      </c>
      <c r="R1292" s="5">
        <f t="shared" si="2041"/>
        <v>336.77000000000044</v>
      </c>
      <c r="S1292" s="4">
        <f t="shared" si="2042"/>
        <v>1</v>
      </c>
      <c r="T1292" s="4">
        <f t="shared" si="2043"/>
        <v>0.98296059637912636</v>
      </c>
      <c r="U1292" s="5">
        <f t="shared" si="2034"/>
        <v>342.14000000000044</v>
      </c>
      <c r="V1292" s="5">
        <f t="shared" si="2035"/>
        <v>10.559999999999832</v>
      </c>
      <c r="X1292" s="5">
        <f t="shared" si="2094"/>
        <v>-15.519999999999527</v>
      </c>
      <c r="Y1292" s="5">
        <f t="shared" si="2095"/>
        <v>-17.079999999999927</v>
      </c>
      <c r="AA1292" s="5">
        <f t="shared" si="2113"/>
        <v>0</v>
      </c>
      <c r="AB1292" s="5">
        <f t="shared" si="2114"/>
        <v>1</v>
      </c>
      <c r="AC1292" s="5">
        <f t="shared" si="2115"/>
        <v>1</v>
      </c>
      <c r="AF1292" s="5">
        <f t="shared" si="2101"/>
        <v>5.2399999999997817</v>
      </c>
      <c r="AG1292" s="5">
        <f t="shared" si="2102"/>
        <v>6.089999999999236</v>
      </c>
      <c r="AH1292" s="5">
        <f t="shared" si="2103"/>
        <v>23.739999999999782</v>
      </c>
      <c r="AI1292" s="5">
        <f t="shared" si="2104"/>
        <v>22.890000000000327</v>
      </c>
      <c r="AJ1292" s="5"/>
      <c r="AK1292" s="5">
        <f t="shared" si="2105"/>
        <v>5.2399999999997817</v>
      </c>
      <c r="AL1292" s="5">
        <f t="shared" si="2020"/>
        <v>10.419000000000413</v>
      </c>
      <c r="AM1292" s="5">
        <f t="shared" si="2106"/>
        <v>23.739999999999782</v>
      </c>
      <c r="AN1292" s="5">
        <f t="shared" ref="AN1292:AT1355" si="2121">AVERAGE(AM1283:AM1292)</f>
        <v>29.51100000000006</v>
      </c>
      <c r="AO1292" s="5">
        <f t="shared" ref="AO1292:AO1355" si="2122">IF(AM1292&gt;AN1292,1,0)</f>
        <v>0</v>
      </c>
      <c r="AP1292" s="5">
        <f t="shared" si="2036"/>
        <v>4</v>
      </c>
      <c r="AQ1292" s="5">
        <f t="shared" si="2055"/>
        <v>3.6</v>
      </c>
      <c r="AR1292" s="5"/>
      <c r="AS1292" s="5">
        <f t="shared" si="2099"/>
        <v>22.890000000000327</v>
      </c>
      <c r="AT1292" s="5">
        <f t="shared" si="2121"/>
        <v>31.920999999999914</v>
      </c>
      <c r="AU1292" s="5">
        <f t="shared" si="2107"/>
        <v>6.089999999999236</v>
      </c>
      <c r="AV1292" s="5">
        <f t="shared" si="2110"/>
        <v>-0.8499999999994543</v>
      </c>
      <c r="AW1292" s="5">
        <f t="shared" si="2108"/>
        <v>5</v>
      </c>
      <c r="AZ1292" s="4">
        <f t="shared" si="2045"/>
        <v>0.98296059637912636</v>
      </c>
      <c r="BA1292" s="5">
        <f t="shared" si="2051"/>
        <v>0</v>
      </c>
      <c r="BB1292" s="4">
        <f t="shared" si="204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  <c r="CB1292" s="5">
        <f t="shared" si="2025"/>
        <v>5.2399999999997817</v>
      </c>
      <c r="CC1292" s="5">
        <f t="shared" si="2026"/>
        <v>23.739999999999782</v>
      </c>
      <c r="CD1292" s="5">
        <f t="shared" si="2037"/>
        <v>-15.519999999999527</v>
      </c>
      <c r="CE1292" s="5">
        <f t="shared" si="2028"/>
        <v>17.079999999999927</v>
      </c>
      <c r="CF1292" s="5"/>
      <c r="CG1292" s="5">
        <f t="shared" si="2029"/>
        <v>-50</v>
      </c>
      <c r="CH1292" s="5">
        <f t="shared" si="2032"/>
        <v>-17.079999999999927</v>
      </c>
      <c r="CI1292" s="5">
        <f t="shared" si="2030"/>
        <v>-115.51999999999953</v>
      </c>
    </row>
    <row r="1293" spans="1:87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5">
        <f t="shared" si="2092"/>
        <v>58.630000000000109</v>
      </c>
      <c r="K1293" s="5">
        <f t="shared" si="2119"/>
        <v>40.815833333333408</v>
      </c>
      <c r="L1293" s="5">
        <f t="shared" si="2096"/>
        <v>31.849999999999909</v>
      </c>
      <c r="M1293" s="5">
        <f t="shared" ref="M1293" si="2123">AVERAGE(L1282:L1293)</f>
        <v>31.034999999999968</v>
      </c>
      <c r="N1293" s="6" t="s">
        <v>37</v>
      </c>
      <c r="O1293" s="5">
        <f t="shared" si="2098"/>
        <v>381.26999999999953</v>
      </c>
      <c r="P1293" s="4">
        <f t="shared" si="2039"/>
        <v>1</v>
      </c>
      <c r="Q1293" s="5">
        <f t="shared" si="2040"/>
        <v>40.479999999999109</v>
      </c>
      <c r="R1293" s="5">
        <f t="shared" si="2041"/>
        <v>350.9100000000002</v>
      </c>
      <c r="S1293" s="4">
        <f t="shared" si="2042"/>
        <v>1</v>
      </c>
      <c r="T1293" s="4">
        <f t="shared" si="2043"/>
        <v>1</v>
      </c>
      <c r="U1293" s="5">
        <f t="shared" si="2034"/>
        <v>352.1020000000002</v>
      </c>
      <c r="V1293" s="5">
        <f t="shared" si="2035"/>
        <v>29.167999999999324</v>
      </c>
      <c r="X1293" s="5">
        <f t="shared" si="2094"/>
        <v>43.889999999999418</v>
      </c>
      <c r="Y1293" s="5">
        <f t="shared" si="2095"/>
        <v>15.290000000000418</v>
      </c>
      <c r="AA1293" s="5">
        <f t="shared" si="2113"/>
        <v>1</v>
      </c>
      <c r="AB1293" s="5">
        <f t="shared" si="2114"/>
        <v>0</v>
      </c>
      <c r="AC1293" s="5">
        <f t="shared" si="2115"/>
        <v>1</v>
      </c>
      <c r="AF1293" s="5">
        <f t="shared" si="2101"/>
        <v>44.880000000000109</v>
      </c>
      <c r="AG1293" s="5">
        <f t="shared" si="2102"/>
        <v>58.630000000000109</v>
      </c>
      <c r="AH1293" s="5">
        <f t="shared" si="2103"/>
        <v>0.14000000000032742</v>
      </c>
      <c r="AI1293" s="5">
        <f t="shared" si="2104"/>
        <v>-13.609999999999673</v>
      </c>
      <c r="AJ1293" s="5"/>
      <c r="AK1293" s="5">
        <f t="shared" si="2105"/>
        <v>0.14000000000032742</v>
      </c>
      <c r="AL1293" s="5">
        <f t="shared" si="2020"/>
        <v>10.419000000000413</v>
      </c>
      <c r="AM1293" s="5">
        <f t="shared" si="2106"/>
        <v>44.880000000000109</v>
      </c>
      <c r="AN1293" s="5">
        <f t="shared" si="2121"/>
        <v>32.505000000000109</v>
      </c>
      <c r="AO1293" s="5">
        <f t="shared" si="2122"/>
        <v>1</v>
      </c>
      <c r="AP1293" s="5">
        <f t="shared" si="2036"/>
        <v>5</v>
      </c>
      <c r="AQ1293" s="5">
        <f t="shared" si="2055"/>
        <v>3.8</v>
      </c>
      <c r="AR1293" s="5"/>
      <c r="AS1293" s="5">
        <f t="shared" si="2099"/>
        <v>58.630000000000109</v>
      </c>
      <c r="AT1293" s="5">
        <f t="shared" si="2121"/>
        <v>35.57499999999991</v>
      </c>
      <c r="AU1293" s="5">
        <f t="shared" si="2107"/>
        <v>-13.609999999999673</v>
      </c>
      <c r="AV1293" s="5">
        <f t="shared" si="2110"/>
        <v>-13.75</v>
      </c>
      <c r="AW1293" s="5">
        <f t="shared" si="2108"/>
        <v>6</v>
      </c>
      <c r="AZ1293" s="4">
        <f t="shared" si="2045"/>
        <v>1</v>
      </c>
      <c r="BA1293" s="5">
        <f t="shared" si="2051"/>
        <v>28.569999999999254</v>
      </c>
      <c r="BB1293" s="4">
        <f t="shared" si="204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  <c r="CB1293" s="5">
        <f t="shared" si="2025"/>
        <v>44.880000000000109</v>
      </c>
      <c r="CC1293" s="5">
        <f t="shared" si="2026"/>
        <v>0.14000000000032742</v>
      </c>
      <c r="CD1293" s="5">
        <f t="shared" si="2037"/>
        <v>43.889999999999418</v>
      </c>
      <c r="CE1293" s="5">
        <f t="shared" si="2028"/>
        <v>-15.290000000000418</v>
      </c>
      <c r="CF1293" s="5"/>
      <c r="CG1293" s="5">
        <f t="shared" si="2029"/>
        <v>-50</v>
      </c>
      <c r="CH1293" s="5">
        <f t="shared" si="2032"/>
        <v>15.290000000000418</v>
      </c>
      <c r="CI1293" s="5">
        <f t="shared" si="2030"/>
        <v>-56.110000000000582</v>
      </c>
    </row>
    <row r="1294" spans="1:87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5">
        <f t="shared" si="2092"/>
        <v>34.619999999999891</v>
      </c>
      <c r="K1294" s="5">
        <f t="shared" si="2119"/>
        <v>39.816666666666684</v>
      </c>
      <c r="L1294" s="5">
        <f t="shared" si="2096"/>
        <v>24.659999999999854</v>
      </c>
      <c r="M1294" s="5">
        <f t="shared" ref="M1294" si="2124">AVERAGE(L1283:L1294)</f>
        <v>30.181666666666615</v>
      </c>
      <c r="N1294" s="6" t="s">
        <v>37</v>
      </c>
      <c r="O1294" s="5">
        <f t="shared" si="2098"/>
        <v>384.45000000000027</v>
      </c>
      <c r="P1294" s="4">
        <f t="shared" si="2039"/>
        <v>1</v>
      </c>
      <c r="Q1294" s="5">
        <f t="shared" si="2040"/>
        <v>43.659999999999854</v>
      </c>
      <c r="R1294" s="5">
        <f t="shared" si="2041"/>
        <v>351.70500000000038</v>
      </c>
      <c r="S1294" s="4">
        <f t="shared" si="2042"/>
        <v>1</v>
      </c>
      <c r="T1294" s="4">
        <f t="shared" si="2043"/>
        <v>1</v>
      </c>
      <c r="U1294" s="5">
        <f t="shared" si="2034"/>
        <v>360.76000000000022</v>
      </c>
      <c r="V1294" s="5">
        <f t="shared" si="2035"/>
        <v>23.690000000000055</v>
      </c>
      <c r="X1294" s="5">
        <f t="shared" si="2094"/>
        <v>23.600000000000364</v>
      </c>
      <c r="Y1294" s="5">
        <f t="shared" si="2095"/>
        <v>12.930000000000291</v>
      </c>
      <c r="AA1294" s="5">
        <f t="shared" si="2113"/>
        <v>1</v>
      </c>
      <c r="AB1294" s="5">
        <f t="shared" si="2114"/>
        <v>0</v>
      </c>
      <c r="AC1294" s="5">
        <f t="shared" si="2115"/>
        <v>1</v>
      </c>
      <c r="AF1294" s="5">
        <f t="shared" si="2101"/>
        <v>31.149999999999636</v>
      </c>
      <c r="AG1294" s="5">
        <f t="shared" si="2102"/>
        <v>34.619999999999891</v>
      </c>
      <c r="AH1294" s="5">
        <f t="shared" si="2103"/>
        <v>0</v>
      </c>
      <c r="AI1294" s="5">
        <f t="shared" si="2104"/>
        <v>-3.4700000000002547</v>
      </c>
      <c r="AJ1294" s="5"/>
      <c r="AK1294" s="5">
        <f t="shared" si="2105"/>
        <v>0</v>
      </c>
      <c r="AL1294" s="5">
        <f t="shared" ref="AL1294:AL1357" si="2125">PERCENTILE(AK1285:AK1294,0.9)</f>
        <v>10.419000000000413</v>
      </c>
      <c r="AM1294" s="5">
        <f t="shared" si="2106"/>
        <v>31.149999999999636</v>
      </c>
      <c r="AN1294" s="5">
        <f t="shared" si="2121"/>
        <v>32.166000000000075</v>
      </c>
      <c r="AO1294" s="5">
        <f t="shared" si="2122"/>
        <v>0</v>
      </c>
      <c r="AP1294" s="5">
        <f t="shared" si="2036"/>
        <v>4</v>
      </c>
      <c r="AQ1294" s="5">
        <f t="shared" si="2055"/>
        <v>3.8</v>
      </c>
      <c r="AR1294" s="5"/>
      <c r="AS1294" s="5">
        <f t="shared" si="2099"/>
        <v>34.619999999999891</v>
      </c>
      <c r="AT1294" s="5">
        <f t="shared" si="2121"/>
        <v>33.749999999999908</v>
      </c>
      <c r="AU1294" s="5">
        <f t="shared" si="2107"/>
        <v>-3.4700000000002547</v>
      </c>
      <c r="AV1294" s="5">
        <f t="shared" si="2110"/>
        <v>-3.4700000000002547</v>
      </c>
      <c r="AW1294" s="5">
        <f t="shared" si="2108"/>
        <v>2</v>
      </c>
      <c r="AZ1294" s="4">
        <f t="shared" si="2045"/>
        <v>1</v>
      </c>
      <c r="BA1294" s="5">
        <f t="shared" si="2051"/>
        <v>3.1800000000007458</v>
      </c>
      <c r="BB1294" s="4">
        <f t="shared" si="204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  <c r="CB1294" s="5">
        <f t="shared" si="2025"/>
        <v>31.149999999999636</v>
      </c>
      <c r="CC1294" s="5">
        <f t="shared" si="2026"/>
        <v>0</v>
      </c>
      <c r="CD1294" s="5">
        <f t="shared" si="2037"/>
        <v>23.600000000000364</v>
      </c>
      <c r="CE1294" s="5">
        <f t="shared" si="2028"/>
        <v>-12.930000000000291</v>
      </c>
      <c r="CF1294" s="5"/>
      <c r="CG1294" s="5">
        <f t="shared" si="2029"/>
        <v>-50</v>
      </c>
      <c r="CH1294" s="5">
        <f t="shared" si="2032"/>
        <v>12.930000000000291</v>
      </c>
      <c r="CI1294" s="5">
        <f t="shared" si="2030"/>
        <v>-76.399999999999636</v>
      </c>
    </row>
    <row r="1295" spans="1:87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5">
        <f t="shared" si="2092"/>
        <v>20.150000000000546</v>
      </c>
      <c r="K1295" s="5">
        <f t="shared" si="2119"/>
        <v>39.538333333333412</v>
      </c>
      <c r="L1295" s="5">
        <f t="shared" si="2096"/>
        <v>16.149999999999636</v>
      </c>
      <c r="M1295" s="5">
        <f t="shared" ref="M1295" si="2126">AVERAGE(L1284:L1295)</f>
        <v>29.139166666666558</v>
      </c>
      <c r="N1295" s="6" t="s">
        <v>37</v>
      </c>
      <c r="O1295" s="5">
        <f t="shared" si="2098"/>
        <v>390.62000000000035</v>
      </c>
      <c r="P1295" s="4">
        <f t="shared" si="2039"/>
        <v>1</v>
      </c>
      <c r="Q1295" s="5">
        <f t="shared" si="2040"/>
        <v>46.029999999999745</v>
      </c>
      <c r="R1295" s="5">
        <f t="shared" si="2041"/>
        <v>356.09750000000054</v>
      </c>
      <c r="S1295" s="4">
        <f t="shared" si="2042"/>
        <v>1</v>
      </c>
      <c r="T1295" s="4">
        <f t="shared" si="2043"/>
        <v>1</v>
      </c>
      <c r="U1295" s="5">
        <f t="shared" si="2034"/>
        <v>370.72600000000023</v>
      </c>
      <c r="V1295" s="5">
        <f t="shared" si="2035"/>
        <v>19.894000000000119</v>
      </c>
      <c r="X1295" s="5">
        <f t="shared" si="2094"/>
        <v>2.3200000000006185</v>
      </c>
      <c r="Y1295" s="5">
        <f t="shared" si="2095"/>
        <v>5.0000000000181899E-2</v>
      </c>
      <c r="AA1295" s="5">
        <f t="shared" si="2113"/>
        <v>1</v>
      </c>
      <c r="AB1295" s="5">
        <f t="shared" si="2114"/>
        <v>0</v>
      </c>
      <c r="AC1295" s="5">
        <f t="shared" si="2115"/>
        <v>1</v>
      </c>
      <c r="AF1295" s="5">
        <f t="shared" si="2101"/>
        <v>7.5300000000006548</v>
      </c>
      <c r="AG1295" s="5">
        <f t="shared" si="2102"/>
        <v>10.25</v>
      </c>
      <c r="AH1295" s="5">
        <f t="shared" si="2103"/>
        <v>12.619999999999891</v>
      </c>
      <c r="AI1295" s="5">
        <f t="shared" si="2104"/>
        <v>9.9000000000005457</v>
      </c>
      <c r="AJ1295" s="5"/>
      <c r="AK1295" s="5">
        <f t="shared" si="2105"/>
        <v>7.5300000000006548</v>
      </c>
      <c r="AL1295" s="5">
        <f t="shared" si="2125"/>
        <v>10.419000000000413</v>
      </c>
      <c r="AM1295" s="5">
        <f t="shared" si="2106"/>
        <v>12.619999999999891</v>
      </c>
      <c r="AN1295" s="5">
        <f t="shared" si="2121"/>
        <v>28.648000000000046</v>
      </c>
      <c r="AO1295" s="5">
        <f t="shared" si="2122"/>
        <v>0</v>
      </c>
      <c r="AP1295" s="5">
        <f t="shared" si="2036"/>
        <v>3</v>
      </c>
      <c r="AQ1295" s="5">
        <f t="shared" si="2055"/>
        <v>3.7</v>
      </c>
      <c r="AR1295" s="5"/>
      <c r="AS1295" s="5">
        <f t="shared" si="2099"/>
        <v>10.25</v>
      </c>
      <c r="AT1295" s="5">
        <f t="shared" si="2121"/>
        <v>30.829999999999927</v>
      </c>
      <c r="AU1295" s="5">
        <f t="shared" si="2107"/>
        <v>9.9000000000005457</v>
      </c>
      <c r="AV1295" s="5">
        <f t="shared" si="2110"/>
        <v>-2.7199999999993452</v>
      </c>
      <c r="AW1295" s="5">
        <f t="shared" si="2108"/>
        <v>3</v>
      </c>
      <c r="AZ1295" s="4">
        <f t="shared" si="2045"/>
        <v>1</v>
      </c>
      <c r="BA1295" s="5">
        <f t="shared" si="2051"/>
        <v>6.1700000000000728</v>
      </c>
      <c r="BB1295" s="4">
        <f t="shared" si="204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  <c r="CB1295" s="5">
        <f t="shared" si="2025"/>
        <v>7.5300000000006548</v>
      </c>
      <c r="CC1295" s="5">
        <f t="shared" si="2026"/>
        <v>12.619999999999891</v>
      </c>
      <c r="CD1295" s="5">
        <f t="shared" si="2037"/>
        <v>2.3200000000006185</v>
      </c>
      <c r="CE1295" s="5">
        <f t="shared" si="2028"/>
        <v>-5.0000000000181899E-2</v>
      </c>
      <c r="CF1295" s="5"/>
      <c r="CG1295" s="5">
        <f t="shared" si="2029"/>
        <v>-50</v>
      </c>
      <c r="CH1295" s="5">
        <f t="shared" si="2032"/>
        <v>5.0000000000181899E-2</v>
      </c>
      <c r="CI1295" s="5">
        <f t="shared" si="2030"/>
        <v>-97.679999999999382</v>
      </c>
    </row>
    <row r="1296" spans="1:87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5">
        <f t="shared" si="2092"/>
        <v>42.760000000000218</v>
      </c>
      <c r="K1296" s="5">
        <f t="shared" si="2119"/>
        <v>38.695833333333439</v>
      </c>
      <c r="L1296" s="5">
        <f t="shared" si="2096"/>
        <v>35.420000000000073</v>
      </c>
      <c r="M1296" s="5">
        <f t="shared" ref="M1296" si="2127">AVERAGE(L1285:L1296)</f>
        <v>29.216666666666544</v>
      </c>
      <c r="N1296" s="6" t="s">
        <v>37</v>
      </c>
      <c r="O1296" s="5">
        <f t="shared" si="2098"/>
        <v>383.52999999999975</v>
      </c>
      <c r="P1296" s="4">
        <f t="shared" si="2039"/>
        <v>0.81302742616032209</v>
      </c>
      <c r="Q1296" s="5">
        <f t="shared" si="2040"/>
        <v>37.920000000000073</v>
      </c>
      <c r="R1296" s="5">
        <f t="shared" si="2041"/>
        <v>362.18000000000029</v>
      </c>
      <c r="S1296" s="4">
        <f t="shared" si="2042"/>
        <v>0.85771623519966667</v>
      </c>
      <c r="T1296" s="4">
        <f t="shared" si="2043"/>
        <v>0.8801555104800437</v>
      </c>
      <c r="U1296" s="5">
        <f t="shared" si="2034"/>
        <v>378.51400000000001</v>
      </c>
      <c r="V1296" s="5">
        <f t="shared" si="2035"/>
        <v>5.0159999999997353</v>
      </c>
      <c r="X1296" s="5">
        <f t="shared" si="2094"/>
        <v>-20.329999999999927</v>
      </c>
      <c r="Y1296" s="5">
        <f t="shared" si="2095"/>
        <v>-17.070000000000164</v>
      </c>
      <c r="AA1296" s="5">
        <f t="shared" si="2113"/>
        <v>0</v>
      </c>
      <c r="AB1296" s="5">
        <f t="shared" si="2114"/>
        <v>1</v>
      </c>
      <c r="AC1296" s="5">
        <f t="shared" si="2115"/>
        <v>1</v>
      </c>
      <c r="AF1296" s="5">
        <f t="shared" si="2101"/>
        <v>13.740000000000691</v>
      </c>
      <c r="AG1296" s="5">
        <f t="shared" si="2102"/>
        <v>15.829999999999927</v>
      </c>
      <c r="AH1296" s="5">
        <f t="shared" si="2103"/>
        <v>29.019999999999527</v>
      </c>
      <c r="AI1296" s="5">
        <f t="shared" si="2104"/>
        <v>26.930000000000291</v>
      </c>
      <c r="AJ1296" s="5"/>
      <c r="AK1296" s="5">
        <f t="shared" si="2105"/>
        <v>13.740000000000691</v>
      </c>
      <c r="AL1296" s="5">
        <f t="shared" si="2125"/>
        <v>13.80300000000061</v>
      </c>
      <c r="AM1296" s="5">
        <f t="shared" si="2106"/>
        <v>29.019999999999527</v>
      </c>
      <c r="AN1296" s="5">
        <f t="shared" si="2121"/>
        <v>29.13099999999995</v>
      </c>
      <c r="AO1296" s="5">
        <f t="shared" si="2122"/>
        <v>0</v>
      </c>
      <c r="AP1296" s="5">
        <f t="shared" si="2036"/>
        <v>3</v>
      </c>
      <c r="AQ1296" s="5">
        <f t="shared" si="2055"/>
        <v>3.7</v>
      </c>
      <c r="AR1296" s="5"/>
      <c r="AS1296" s="5">
        <f t="shared" si="2099"/>
        <v>26.930000000000291</v>
      </c>
      <c r="AT1296" s="5">
        <f t="shared" si="2121"/>
        <v>31.288999999999941</v>
      </c>
      <c r="AU1296" s="5">
        <f t="shared" si="2107"/>
        <v>15.829999999999927</v>
      </c>
      <c r="AV1296" s="5">
        <f t="shared" si="2110"/>
        <v>-2.089999999999236</v>
      </c>
      <c r="AW1296" s="5">
        <f t="shared" si="2108"/>
        <v>4</v>
      </c>
      <c r="AZ1296" s="4">
        <f t="shared" si="2045"/>
        <v>0.8801555104800437</v>
      </c>
      <c r="BA1296" s="5">
        <f t="shared" si="2051"/>
        <v>-7.0900000000006003</v>
      </c>
      <c r="BB1296" s="4">
        <f t="shared" si="204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  <c r="CB1296" s="5">
        <f t="shared" si="2025"/>
        <v>13.740000000000691</v>
      </c>
      <c r="CC1296" s="5">
        <f t="shared" si="2026"/>
        <v>29.019999999999527</v>
      </c>
      <c r="CD1296" s="5">
        <f t="shared" si="2037"/>
        <v>-20.329999999999927</v>
      </c>
      <c r="CE1296" s="5">
        <f t="shared" si="2028"/>
        <v>17.070000000000164</v>
      </c>
      <c r="CF1296" s="5"/>
      <c r="CG1296" s="5">
        <f t="shared" si="2029"/>
        <v>-50</v>
      </c>
      <c r="CH1296" s="5">
        <f t="shared" si="2032"/>
        <v>-17.070000000000164</v>
      </c>
      <c r="CI1296" s="5">
        <f t="shared" si="2030"/>
        <v>-120.32999999999993</v>
      </c>
    </row>
    <row r="1297" spans="1:87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5">
        <f t="shared" si="2092"/>
        <v>28.949999999999818</v>
      </c>
      <c r="K1297" s="5">
        <f t="shared" si="2119"/>
        <v>36.789166666666766</v>
      </c>
      <c r="L1297" s="5">
        <f t="shared" si="2096"/>
        <v>29.929999999999836</v>
      </c>
      <c r="M1297" s="5">
        <f t="shared" ref="M1297" si="2128">AVERAGE(L1286:L1297)</f>
        <v>28.114999999999895</v>
      </c>
      <c r="N1297" s="6" t="s">
        <v>36</v>
      </c>
      <c r="O1297" s="5">
        <f t="shared" si="2098"/>
        <v>371.64000000000033</v>
      </c>
      <c r="P1297" s="4">
        <f t="shared" si="2039"/>
        <v>0</v>
      </c>
      <c r="Q1297" s="5">
        <f t="shared" si="2040"/>
        <v>18.980000000000018</v>
      </c>
      <c r="R1297" s="5">
        <f t="shared" si="2041"/>
        <v>376.38500000000033</v>
      </c>
      <c r="S1297" s="4">
        <f t="shared" si="2042"/>
        <v>0.58766022159460951</v>
      </c>
      <c r="T1297" s="4">
        <f t="shared" si="2043"/>
        <v>0.61910495685330025</v>
      </c>
      <c r="U1297" s="5">
        <f t="shared" si="2034"/>
        <v>382.30200000000002</v>
      </c>
      <c r="V1297" s="5">
        <f t="shared" si="2035"/>
        <v>-10.661999999999694</v>
      </c>
      <c r="X1297" s="5">
        <f t="shared" si="2094"/>
        <v>-20.529999999999745</v>
      </c>
      <c r="Y1297" s="5">
        <f t="shared" si="2095"/>
        <v>-0.47000000000025466</v>
      </c>
      <c r="AA1297" s="5">
        <f t="shared" si="2113"/>
        <v>0</v>
      </c>
      <c r="AB1297" s="5">
        <f t="shared" si="2114"/>
        <v>1</v>
      </c>
      <c r="AC1297" s="5">
        <f t="shared" si="2115"/>
        <v>1</v>
      </c>
      <c r="AF1297" s="5">
        <f t="shared" si="2101"/>
        <v>5.3699999999998909</v>
      </c>
      <c r="AG1297" s="5">
        <f t="shared" si="2102"/>
        <v>14.760000000000218</v>
      </c>
      <c r="AH1297" s="5">
        <f t="shared" si="2103"/>
        <v>23.579999999999927</v>
      </c>
      <c r="AI1297" s="5">
        <f t="shared" si="2104"/>
        <v>14.1899999999996</v>
      </c>
      <c r="AJ1297" s="5"/>
      <c r="AK1297" s="5">
        <f t="shared" si="2105"/>
        <v>5.3699999999998909</v>
      </c>
      <c r="AL1297" s="5">
        <f t="shared" si="2125"/>
        <v>10.356000000000494</v>
      </c>
      <c r="AM1297" s="5">
        <f t="shared" si="2106"/>
        <v>23.579999999999927</v>
      </c>
      <c r="AN1297" s="5">
        <f t="shared" si="2121"/>
        <v>29.058999999999923</v>
      </c>
      <c r="AO1297" s="5">
        <f t="shared" si="2122"/>
        <v>0</v>
      </c>
      <c r="AP1297" s="5">
        <f t="shared" si="2036"/>
        <v>3</v>
      </c>
      <c r="AQ1297" s="5">
        <f t="shared" si="2055"/>
        <v>3.7</v>
      </c>
      <c r="AR1297" s="5"/>
      <c r="AS1297" s="5">
        <f t="shared" si="2099"/>
        <v>14.760000000000218</v>
      </c>
      <c r="AT1297" s="5">
        <f t="shared" si="2121"/>
        <v>29.915999999999986</v>
      </c>
      <c r="AU1297" s="5">
        <f t="shared" si="2107"/>
        <v>14.1899999999996</v>
      </c>
      <c r="AV1297" s="5">
        <f t="shared" si="2110"/>
        <v>-9.3900000000003274</v>
      </c>
      <c r="AW1297" s="5">
        <f t="shared" si="2108"/>
        <v>5</v>
      </c>
      <c r="AZ1297" s="4">
        <f t="shared" si="2045"/>
        <v>0.61910495685330025</v>
      </c>
      <c r="BA1297" s="5">
        <f t="shared" si="2051"/>
        <v>0</v>
      </c>
      <c r="BB1297" s="4">
        <f t="shared" si="204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  <c r="CB1297" s="5">
        <f t="shared" si="2025"/>
        <v>5.3699999999998909</v>
      </c>
      <c r="CC1297" s="5">
        <f t="shared" si="2026"/>
        <v>23.579999999999927</v>
      </c>
      <c r="CD1297" s="5">
        <f t="shared" si="2037"/>
        <v>-20.529999999999745</v>
      </c>
      <c r="CE1297" s="5">
        <f t="shared" si="2028"/>
        <v>0.47000000000025466</v>
      </c>
      <c r="CF1297" s="5"/>
      <c r="CG1297" s="5">
        <f t="shared" si="2029"/>
        <v>-50</v>
      </c>
      <c r="CH1297" s="5">
        <f t="shared" si="2032"/>
        <v>-0.47000000000025466</v>
      </c>
      <c r="CI1297" s="5">
        <f t="shared" si="2030"/>
        <v>-120.52999999999975</v>
      </c>
    </row>
    <row r="1298" spans="1:87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5">
        <f t="shared" si="2092"/>
        <v>49.779999999999745</v>
      </c>
      <c r="K1298" s="5">
        <f t="shared" si="2119"/>
        <v>38.14833333333339</v>
      </c>
      <c r="L1298" s="5">
        <f t="shared" si="2096"/>
        <v>46.380000000000109</v>
      </c>
      <c r="M1298" s="5">
        <f t="shared" ref="M1298" si="2129">AVERAGE(L1287:L1298)</f>
        <v>30.74833333333326</v>
      </c>
      <c r="N1298" s="6" t="s">
        <v>36</v>
      </c>
      <c r="O1298" s="5">
        <f t="shared" si="2098"/>
        <v>371.05000000000018</v>
      </c>
      <c r="P1298" s="4">
        <f t="shared" si="2039"/>
        <v>0</v>
      </c>
      <c r="Q1298" s="5">
        <f t="shared" si="2040"/>
        <v>19.570000000000164</v>
      </c>
      <c r="R1298" s="5">
        <f t="shared" si="2041"/>
        <v>375.94250000000022</v>
      </c>
      <c r="S1298" s="4">
        <f t="shared" si="2042"/>
        <v>0.4839135021097013</v>
      </c>
      <c r="T1298" s="4">
        <f t="shared" si="2043"/>
        <v>0.60726469997992794</v>
      </c>
      <c r="U1298" s="5">
        <f t="shared" si="2034"/>
        <v>380.25800000000015</v>
      </c>
      <c r="V1298" s="5">
        <f t="shared" si="2035"/>
        <v>-9.20799999999997</v>
      </c>
      <c r="X1298" s="5">
        <f t="shared" si="2094"/>
        <v>32.579999999999927</v>
      </c>
      <c r="Y1298" s="5">
        <f t="shared" si="2095"/>
        <v>38.449999999999818</v>
      </c>
      <c r="AA1298" s="5">
        <f t="shared" si="2113"/>
        <v>1</v>
      </c>
      <c r="AB1298" s="5">
        <f t="shared" si="2114"/>
        <v>0</v>
      </c>
      <c r="AC1298" s="5">
        <f t="shared" si="2115"/>
        <v>1</v>
      </c>
      <c r="AF1298" s="5">
        <f t="shared" si="2101"/>
        <v>36.569999999999709</v>
      </c>
      <c r="AG1298" s="5">
        <f t="shared" si="2102"/>
        <v>49.779999999999745</v>
      </c>
      <c r="AH1298" s="5">
        <f t="shared" si="2103"/>
        <v>0</v>
      </c>
      <c r="AI1298" s="5">
        <f t="shared" si="2104"/>
        <v>-13.210000000000036</v>
      </c>
      <c r="AJ1298" s="5"/>
      <c r="AK1298" s="5">
        <f t="shared" si="2105"/>
        <v>0</v>
      </c>
      <c r="AL1298" s="5">
        <f t="shared" si="2125"/>
        <v>8.1510000000006571</v>
      </c>
      <c r="AM1298" s="5">
        <f t="shared" si="2106"/>
        <v>36.569999999999709</v>
      </c>
      <c r="AN1298" s="5">
        <f t="shared" si="2121"/>
        <v>29.00099999999993</v>
      </c>
      <c r="AO1298" s="5">
        <f t="shared" si="2122"/>
        <v>1</v>
      </c>
      <c r="AP1298" s="5">
        <f t="shared" si="2036"/>
        <v>3</v>
      </c>
      <c r="AQ1298" s="5">
        <f t="shared" si="2055"/>
        <v>3.7</v>
      </c>
      <c r="AR1298" s="5"/>
      <c r="AS1298" s="5">
        <f t="shared" si="2099"/>
        <v>49.779999999999745</v>
      </c>
      <c r="AT1298" s="5">
        <f t="shared" si="2121"/>
        <v>32.073999999999977</v>
      </c>
      <c r="AU1298" s="5">
        <f t="shared" si="2107"/>
        <v>-13.210000000000036</v>
      </c>
      <c r="AV1298" s="5">
        <f t="shared" si="2110"/>
        <v>-13.210000000000036</v>
      </c>
      <c r="AW1298" s="5">
        <f t="shared" si="2108"/>
        <v>6</v>
      </c>
      <c r="AZ1298" s="4">
        <f t="shared" si="2045"/>
        <v>0.60726469997992794</v>
      </c>
      <c r="BA1298" s="5">
        <f t="shared" si="2051"/>
        <v>0</v>
      </c>
      <c r="BB1298" s="4">
        <f t="shared" si="204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  <c r="CB1298" s="5">
        <f t="shared" ref="CB1298:CB1361" si="2130">C1298-B1298</f>
        <v>36.569999999999709</v>
      </c>
      <c r="CC1298" s="5">
        <f t="shared" ref="CC1298:CC1361" si="2131">B1298-D1298</f>
        <v>0</v>
      </c>
      <c r="CD1298" s="5">
        <f t="shared" si="2037"/>
        <v>32.579999999999927</v>
      </c>
      <c r="CE1298" s="5">
        <f t="shared" si="2028"/>
        <v>-30</v>
      </c>
      <c r="CF1298" s="5"/>
      <c r="CG1298" s="5">
        <f t="shared" si="2029"/>
        <v>-50</v>
      </c>
      <c r="CH1298" s="5">
        <f t="shared" si="2032"/>
        <v>38.449999999999818</v>
      </c>
      <c r="CI1298" s="5">
        <f t="shared" si="2030"/>
        <v>-67.420000000000073</v>
      </c>
    </row>
    <row r="1299" spans="1:87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5">
        <f t="shared" si="2092"/>
        <v>26.269999999999527</v>
      </c>
      <c r="K1299" s="5">
        <f t="shared" si="2119"/>
        <v>37.115000000000009</v>
      </c>
      <c r="L1299" s="5">
        <f t="shared" si="2096"/>
        <v>21.159999999999854</v>
      </c>
      <c r="M1299" s="5">
        <f t="shared" ref="M1299" si="2132">AVERAGE(L1288:L1299)</f>
        <v>29.904999999999898</v>
      </c>
      <c r="N1299" s="6" t="s">
        <v>36</v>
      </c>
      <c r="O1299" s="5">
        <f t="shared" si="2098"/>
        <v>374.28999999999951</v>
      </c>
      <c r="P1299" s="4">
        <f t="shared" si="2039"/>
        <v>0.16555952989265713</v>
      </c>
      <c r="Q1299" s="5">
        <f t="shared" si="2040"/>
        <v>19.570000000000164</v>
      </c>
      <c r="R1299" s="5">
        <f t="shared" si="2041"/>
        <v>375.94250000000022</v>
      </c>
      <c r="S1299" s="4">
        <f t="shared" si="2042"/>
        <v>0.16555952989265713</v>
      </c>
      <c r="T1299" s="4">
        <f t="shared" si="2043"/>
        <v>0.64523137084508086</v>
      </c>
      <c r="U1299" s="5">
        <f t="shared" si="2034"/>
        <v>378.226</v>
      </c>
      <c r="V1299" s="5">
        <f t="shared" si="2035"/>
        <v>-3.9360000000004902</v>
      </c>
      <c r="X1299" s="5">
        <f t="shared" si="2094"/>
        <v>-8.9700000000002547</v>
      </c>
      <c r="Y1299" s="5">
        <f t="shared" si="2095"/>
        <v>-1.7899999999999636</v>
      </c>
      <c r="AA1299" s="5">
        <f t="shared" si="2113"/>
        <v>0</v>
      </c>
      <c r="AB1299" s="5">
        <f t="shared" si="2114"/>
        <v>1</v>
      </c>
      <c r="AC1299" s="5">
        <f t="shared" si="2115"/>
        <v>1</v>
      </c>
      <c r="AF1299" s="5">
        <f t="shared" si="2101"/>
        <v>3.4200000000000728</v>
      </c>
      <c r="AG1299" s="5">
        <f t="shared" si="2102"/>
        <v>10.989999999999782</v>
      </c>
      <c r="AH1299" s="5">
        <f t="shared" si="2103"/>
        <v>22.849999999999454</v>
      </c>
      <c r="AI1299" s="5">
        <f t="shared" si="2104"/>
        <v>15.279999999999745</v>
      </c>
      <c r="AJ1299" s="5"/>
      <c r="AK1299" s="5">
        <f t="shared" si="2105"/>
        <v>3.4200000000000728</v>
      </c>
      <c r="AL1299" s="5">
        <f t="shared" si="2125"/>
        <v>8.1510000000006571</v>
      </c>
      <c r="AM1299" s="5">
        <f t="shared" si="2106"/>
        <v>22.849999999999454</v>
      </c>
      <c r="AN1299" s="5">
        <f t="shared" si="2121"/>
        <v>26.630999999999858</v>
      </c>
      <c r="AO1299" s="5">
        <f t="shared" si="2122"/>
        <v>0</v>
      </c>
      <c r="AP1299" s="5">
        <f t="shared" si="2036"/>
        <v>2</v>
      </c>
      <c r="AQ1299" s="5">
        <f t="shared" si="2055"/>
        <v>3.5</v>
      </c>
      <c r="AR1299" s="5"/>
      <c r="AS1299" s="5">
        <f t="shared" si="2099"/>
        <v>15.279999999999745</v>
      </c>
      <c r="AT1299" s="5">
        <f t="shared" si="2121"/>
        <v>27.942000000000007</v>
      </c>
      <c r="AU1299" s="5">
        <f t="shared" si="2107"/>
        <v>10.989999999999782</v>
      </c>
      <c r="AV1299" s="5">
        <f t="shared" si="2110"/>
        <v>-7.569999999999709</v>
      </c>
      <c r="AW1299" s="5">
        <f t="shared" si="2108"/>
        <v>2</v>
      </c>
      <c r="AZ1299" s="4">
        <f t="shared" si="2045"/>
        <v>0.64523137084508086</v>
      </c>
      <c r="BA1299" s="5">
        <f t="shared" si="2051"/>
        <v>0</v>
      </c>
      <c r="BB1299" s="4">
        <f t="shared" si="204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  <c r="CB1299" s="5">
        <f t="shared" si="2130"/>
        <v>3.4200000000000728</v>
      </c>
      <c r="CC1299" s="5">
        <f t="shared" si="2131"/>
        <v>22.849999999999454</v>
      </c>
      <c r="CD1299" s="5">
        <f t="shared" si="2037"/>
        <v>-8.9700000000002547</v>
      </c>
      <c r="CE1299" s="5">
        <f t="shared" ref="CE1299:CE1362" si="2133">IF(G1299-F1299&gt;30,-30,F1299-I1299)</f>
        <v>1.7899999999999636</v>
      </c>
      <c r="CF1299" s="5"/>
      <c r="CG1299" s="5">
        <f t="shared" ref="CG1299:CG1362" si="2134">IF(CD1299&lt;&gt;"",-$CD$1,"")</f>
        <v>-50</v>
      </c>
      <c r="CH1299" s="5">
        <f t="shared" si="2032"/>
        <v>-1.7899999999999636</v>
      </c>
      <c r="CI1299" s="5">
        <f t="shared" ref="CI1299:CI1362" si="2135">IF(CD1299&lt;&gt;"",CD1299-$CD$1-$CD$1,"")</f>
        <v>-108.97000000000025</v>
      </c>
    </row>
    <row r="1300" spans="1:87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5">
        <f t="shared" si="2092"/>
        <v>31.789999999999964</v>
      </c>
      <c r="K1300" s="5">
        <f t="shared" si="2119"/>
        <v>35.836666666666666</v>
      </c>
      <c r="L1300" s="5">
        <f t="shared" si="2096"/>
        <v>30.450000000000273</v>
      </c>
      <c r="M1300" s="5">
        <f t="shared" ref="M1300" si="2136">AVERAGE(L1289:L1300)</f>
        <v>29.897499999999923</v>
      </c>
      <c r="N1300" s="6" t="s">
        <v>36</v>
      </c>
      <c r="O1300" s="5">
        <f t="shared" si="2098"/>
        <v>371.57999999999993</v>
      </c>
      <c r="P1300" s="4">
        <f t="shared" si="2039"/>
        <v>4.2467948717929797E-2</v>
      </c>
      <c r="Q1300" s="5">
        <f t="shared" si="2040"/>
        <v>12.479999999999563</v>
      </c>
      <c r="R1300" s="5">
        <f t="shared" si="2041"/>
        <v>374.17000000000007</v>
      </c>
      <c r="S1300" s="4">
        <f t="shared" si="2042"/>
        <v>2.7082268778729733E-2</v>
      </c>
      <c r="T1300" s="4">
        <f t="shared" si="2043"/>
        <v>0.49789029535863971</v>
      </c>
      <c r="U1300" s="5">
        <f t="shared" si="2034"/>
        <v>374.41799999999995</v>
      </c>
      <c r="V1300" s="5">
        <f t="shared" si="2035"/>
        <v>-2.8380000000000223</v>
      </c>
      <c r="X1300" s="5">
        <f t="shared" si="2094"/>
        <v>15.699999999999818</v>
      </c>
      <c r="Y1300" s="5">
        <f t="shared" si="2095"/>
        <v>20.629999999999654</v>
      </c>
      <c r="AA1300" s="5">
        <f t="shared" si="2113"/>
        <v>1</v>
      </c>
      <c r="AB1300" s="5">
        <f t="shared" si="2114"/>
        <v>0</v>
      </c>
      <c r="AC1300" s="5">
        <f t="shared" si="2115"/>
        <v>1</v>
      </c>
      <c r="AF1300" s="5">
        <f t="shared" si="2101"/>
        <v>22.760000000000218</v>
      </c>
      <c r="AG1300" s="5">
        <f t="shared" si="2102"/>
        <v>22.690000000000509</v>
      </c>
      <c r="AH1300" s="5">
        <f t="shared" si="2103"/>
        <v>9.0299999999997453</v>
      </c>
      <c r="AI1300" s="5">
        <f t="shared" si="2104"/>
        <v>9.0999999999994543</v>
      </c>
      <c r="AJ1300" s="5"/>
      <c r="AK1300" s="5">
        <f t="shared" si="2105"/>
        <v>9.0299999999997453</v>
      </c>
      <c r="AL1300" s="5">
        <f t="shared" si="2125"/>
        <v>9.5009999999998378</v>
      </c>
      <c r="AM1300" s="5">
        <f t="shared" si="2106"/>
        <v>22.760000000000218</v>
      </c>
      <c r="AN1300" s="5">
        <f t="shared" si="2121"/>
        <v>26.466999999999825</v>
      </c>
      <c r="AO1300" s="5">
        <f t="shared" si="2122"/>
        <v>0</v>
      </c>
      <c r="AP1300" s="5">
        <f t="shared" si="2036"/>
        <v>2</v>
      </c>
      <c r="AQ1300" s="5">
        <f t="shared" si="2055"/>
        <v>3.3</v>
      </c>
      <c r="AR1300" s="5"/>
      <c r="AS1300" s="5">
        <f t="shared" si="2099"/>
        <v>22.690000000000509</v>
      </c>
      <c r="AT1300" s="5">
        <f t="shared" si="2121"/>
        <v>27.591000000000076</v>
      </c>
      <c r="AU1300" s="5">
        <f t="shared" si="2107"/>
        <v>9.0999999999994543</v>
      </c>
      <c r="AV1300" s="5">
        <f t="shared" si="2110"/>
        <v>6.9999999999708962E-2</v>
      </c>
      <c r="AW1300" s="5">
        <f t="shared" si="2108"/>
        <v>3</v>
      </c>
      <c r="AZ1300" s="4">
        <f t="shared" si="2045"/>
        <v>0.49789029535863971</v>
      </c>
      <c r="BA1300" s="5">
        <f t="shared" si="2051"/>
        <v>0</v>
      </c>
      <c r="BB1300" s="4">
        <f t="shared" si="204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  <c r="CB1300" s="5">
        <f t="shared" si="2130"/>
        <v>22.760000000000218</v>
      </c>
      <c r="CC1300" s="5">
        <f t="shared" si="2131"/>
        <v>9.0299999999997453</v>
      </c>
      <c r="CD1300" s="5">
        <f t="shared" si="2037"/>
        <v>15.699999999999818</v>
      </c>
      <c r="CE1300" s="5">
        <f t="shared" si="2133"/>
        <v>-20.629999999999654</v>
      </c>
      <c r="CF1300" s="5"/>
      <c r="CG1300" s="5">
        <f t="shared" si="2134"/>
        <v>-50</v>
      </c>
      <c r="CH1300" s="5">
        <f t="shared" ref="CH1300:CH1363" si="2137">IF(CI1300&lt;&gt;"",I1300-F1300,"")</f>
        <v>20.629999999999654</v>
      </c>
      <c r="CI1300" s="5">
        <f t="shared" si="2135"/>
        <v>-84.300000000000182</v>
      </c>
    </row>
    <row r="1301" spans="1:87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5">
        <f t="shared" si="2092"/>
        <v>53.369999999999891</v>
      </c>
      <c r="K1301" s="5">
        <f t="shared" si="2119"/>
        <v>35.567500000000031</v>
      </c>
      <c r="L1301" s="5">
        <f t="shared" si="2096"/>
        <v>35.349999999999909</v>
      </c>
      <c r="M1301" s="5">
        <f t="shared" ref="M1301" si="2138">AVERAGE(L1290:L1301)</f>
        <v>29.212499999999903</v>
      </c>
      <c r="N1301" s="6" t="s">
        <v>36</v>
      </c>
      <c r="O1301" s="5">
        <f t="shared" si="2098"/>
        <v>359.75000000000045</v>
      </c>
      <c r="P1301" s="4">
        <f t="shared" si="2039"/>
        <v>0</v>
      </c>
      <c r="Q1301" s="5">
        <f t="shared" si="2040"/>
        <v>14.539999999999054</v>
      </c>
      <c r="R1301" s="5">
        <f t="shared" si="2041"/>
        <v>363.38500000000022</v>
      </c>
      <c r="S1301" s="4">
        <f t="shared" si="2042"/>
        <v>0</v>
      </c>
      <c r="T1301" s="4">
        <f t="shared" si="2043"/>
        <v>0</v>
      </c>
      <c r="U1301" s="5">
        <f t="shared" ref="U1301:U1364" si="2139">AVERAGE(O1297:O1301)</f>
        <v>369.66200000000009</v>
      </c>
      <c r="V1301" s="5">
        <f t="shared" ref="V1301:V1364" si="2140">O1301-U1301</f>
        <v>-9.9119999999996367</v>
      </c>
      <c r="X1301" s="5">
        <f t="shared" si="2094"/>
        <v>-24.019999999999527</v>
      </c>
      <c r="Y1301" s="5">
        <f t="shared" si="2095"/>
        <v>-17.730000000000018</v>
      </c>
      <c r="AA1301" s="5">
        <f t="shared" si="2113"/>
        <v>0</v>
      </c>
      <c r="AB1301" s="5">
        <f t="shared" si="2114"/>
        <v>1</v>
      </c>
      <c r="AC1301" s="5">
        <f t="shared" si="2115"/>
        <v>1</v>
      </c>
      <c r="AF1301" s="5">
        <f t="shared" si="2101"/>
        <v>0</v>
      </c>
      <c r="AG1301" s="5">
        <f t="shared" si="2102"/>
        <v>-9.2399999999997817</v>
      </c>
      <c r="AH1301" s="5">
        <f t="shared" si="2103"/>
        <v>44.130000000000109</v>
      </c>
      <c r="AI1301" s="5">
        <f t="shared" si="2104"/>
        <v>53.369999999999891</v>
      </c>
      <c r="AJ1301" s="5"/>
      <c r="AK1301" s="5">
        <f t="shared" si="2105"/>
        <v>0</v>
      </c>
      <c r="AL1301" s="5">
        <f t="shared" si="2125"/>
        <v>9.5009999999998378</v>
      </c>
      <c r="AM1301" s="5">
        <f t="shared" si="2106"/>
        <v>44.130000000000109</v>
      </c>
      <c r="AN1301" s="5">
        <f t="shared" si="2121"/>
        <v>29.129999999999836</v>
      </c>
      <c r="AO1301" s="5">
        <f t="shared" si="2122"/>
        <v>1</v>
      </c>
      <c r="AP1301" s="5">
        <f t="shared" ref="AP1301:AP1364" si="2141">SUM(AO1292:AO1301)</f>
        <v>3</v>
      </c>
      <c r="AQ1301" s="5">
        <f t="shared" si="2055"/>
        <v>3.2</v>
      </c>
      <c r="AR1301" s="5"/>
      <c r="AS1301" s="5">
        <f t="shared" si="2099"/>
        <v>53.369999999999891</v>
      </c>
      <c r="AT1301" s="5">
        <f t="shared" si="2121"/>
        <v>30.920000000000073</v>
      </c>
      <c r="AU1301" s="5">
        <f t="shared" si="2107"/>
        <v>-9.2399999999997817</v>
      </c>
      <c r="AV1301" s="5">
        <f t="shared" si="2110"/>
        <v>9.2399999999997817</v>
      </c>
      <c r="AW1301" s="5">
        <f t="shared" si="2108"/>
        <v>4</v>
      </c>
      <c r="AZ1301" s="4">
        <f t="shared" si="2045"/>
        <v>0</v>
      </c>
      <c r="BA1301" s="5">
        <f t="shared" si="2051"/>
        <v>0</v>
      </c>
      <c r="BB1301" s="4">
        <f t="shared" si="204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  <c r="CB1301" s="5">
        <f t="shared" si="2130"/>
        <v>0</v>
      </c>
      <c r="CC1301" s="5">
        <f t="shared" si="2131"/>
        <v>44.130000000000109</v>
      </c>
      <c r="CD1301" s="5">
        <f t="shared" ref="CD1301:CD1364" si="2142">IF(CC1301&gt;$CD$1,-$CD$1,E1301-B1301)</f>
        <v>-24.019999999999527</v>
      </c>
      <c r="CE1301" s="5">
        <f t="shared" si="2133"/>
        <v>17.730000000000018</v>
      </c>
      <c r="CF1301" s="5"/>
      <c r="CG1301" s="5">
        <f t="shared" si="2134"/>
        <v>-50</v>
      </c>
      <c r="CH1301" s="5">
        <f t="shared" si="2137"/>
        <v>-17.730000000000018</v>
      </c>
      <c r="CI1301" s="5">
        <f t="shared" si="2135"/>
        <v>-124.01999999999953</v>
      </c>
    </row>
    <row r="1302" spans="1:87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5">
        <f t="shared" si="2092"/>
        <v>28.269999999999527</v>
      </c>
      <c r="K1302" s="5">
        <f t="shared" si="2119"/>
        <v>35.309999999999945</v>
      </c>
      <c r="L1302" s="5">
        <f t="shared" si="2096"/>
        <v>20.450000000000273</v>
      </c>
      <c r="M1302" s="5">
        <f t="shared" ref="M1302" si="2143">AVERAGE(L1291:L1302)</f>
        <v>28.384999999999952</v>
      </c>
      <c r="N1302" s="6" t="s">
        <v>36</v>
      </c>
      <c r="O1302" s="5">
        <f t="shared" si="2098"/>
        <v>364.18000000000029</v>
      </c>
      <c r="P1302" s="4">
        <f t="shared" ref="P1302:P1365" si="2144">(O1302-MIN(O1298:O1302))/(MAX(O1298:O1302)-MIN(O1298:O1302))</f>
        <v>0.30467675378267706</v>
      </c>
      <c r="Q1302" s="5">
        <f t="shared" ref="Q1302:Q1365" si="2145">MAX(O1298:O1302)-MIN(O1298:O1302)</f>
        <v>14.539999999999054</v>
      </c>
      <c r="R1302" s="5">
        <f t="shared" ref="R1302:R1365" si="2146">MIN(O1298:O1302) +((MAX(O1298:O1302)-MIN(O1298:O1302))*$R$2)</f>
        <v>363.38500000000022</v>
      </c>
      <c r="S1302" s="4">
        <f t="shared" ref="S1302:S1365" si="2147">(O1302-MIN(O1296:O1302))/(MAX(O1296:O1302)-MIN(O1296:O1302))</f>
        <v>0.18629100084104155</v>
      </c>
      <c r="T1302" s="4">
        <f t="shared" ref="T1302:T1365" si="2148">(O1302-MIN(O1294:O1302))/(MAX(O1294:O1302)-MIN(O1294:O1302))</f>
        <v>0.14350502105603666</v>
      </c>
      <c r="U1302" s="5">
        <f t="shared" si="2139"/>
        <v>368.17000000000007</v>
      </c>
      <c r="V1302" s="5">
        <f t="shared" si="2140"/>
        <v>-3.9899999999997817</v>
      </c>
      <c r="X1302" s="5">
        <f t="shared" si="2094"/>
        <v>-0.63999999999941792</v>
      </c>
      <c r="Y1302" s="5">
        <f t="shared" si="2095"/>
        <v>-5.5399999999999636</v>
      </c>
      <c r="AA1302" s="5">
        <f t="shared" si="2113"/>
        <v>0</v>
      </c>
      <c r="AB1302" s="5">
        <f t="shared" si="2114"/>
        <v>1</v>
      </c>
      <c r="AC1302" s="5">
        <f t="shared" si="2115"/>
        <v>1</v>
      </c>
      <c r="AF1302" s="5">
        <f t="shared" si="2101"/>
        <v>17.579999999999927</v>
      </c>
      <c r="AG1302" s="5">
        <f t="shared" si="2102"/>
        <v>19.1299999999992</v>
      </c>
      <c r="AH1302" s="5">
        <f t="shared" si="2103"/>
        <v>10.6899999999996</v>
      </c>
      <c r="AI1302" s="5">
        <f t="shared" si="2104"/>
        <v>9.1400000000003274</v>
      </c>
      <c r="AJ1302" s="5"/>
      <c r="AK1302" s="5">
        <f t="shared" si="2105"/>
        <v>10.6899999999996</v>
      </c>
      <c r="AL1302" s="5">
        <f t="shared" si="2125"/>
        <v>10.994999999999708</v>
      </c>
      <c r="AM1302" s="5">
        <f t="shared" si="2106"/>
        <v>17.579999999999927</v>
      </c>
      <c r="AN1302" s="5">
        <f t="shared" si="2121"/>
        <v>28.51399999999985</v>
      </c>
      <c r="AO1302" s="5">
        <f t="shared" si="2122"/>
        <v>0</v>
      </c>
      <c r="AP1302" s="5">
        <f t="shared" si="2141"/>
        <v>3</v>
      </c>
      <c r="AQ1302" s="5">
        <f t="shared" si="2055"/>
        <v>3.1</v>
      </c>
      <c r="AR1302" s="5"/>
      <c r="AS1302" s="5">
        <f t="shared" si="2099"/>
        <v>19.1299999999992</v>
      </c>
      <c r="AT1302" s="5">
        <f t="shared" si="2121"/>
        <v>30.543999999999961</v>
      </c>
      <c r="AU1302" s="5">
        <f t="shared" si="2107"/>
        <v>9.1400000000003274</v>
      </c>
      <c r="AV1302" s="5">
        <f t="shared" si="2110"/>
        <v>-1.5499999999992724</v>
      </c>
      <c r="AW1302" s="5">
        <f t="shared" si="2108"/>
        <v>5</v>
      </c>
      <c r="AZ1302" s="4">
        <f t="shared" si="2045"/>
        <v>0.14350502105603666</v>
      </c>
      <c r="BA1302" s="5">
        <f t="shared" si="2051"/>
        <v>0</v>
      </c>
      <c r="BB1302" s="4">
        <f t="shared" si="204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  <c r="CB1302" s="5">
        <f t="shared" si="2130"/>
        <v>17.579999999999927</v>
      </c>
      <c r="CC1302" s="5">
        <f t="shared" si="2131"/>
        <v>10.6899999999996</v>
      </c>
      <c r="CD1302" s="5">
        <f t="shared" si="2142"/>
        <v>-0.63999999999941792</v>
      </c>
      <c r="CE1302" s="5">
        <f t="shared" si="2133"/>
        <v>5.5399999999999636</v>
      </c>
      <c r="CF1302" s="5"/>
      <c r="CG1302" s="5">
        <f t="shared" si="2134"/>
        <v>-50</v>
      </c>
      <c r="CH1302" s="5">
        <f t="shared" si="2137"/>
        <v>-5.5399999999999636</v>
      </c>
      <c r="CI1302" s="5">
        <f t="shared" si="2135"/>
        <v>-100.63999999999942</v>
      </c>
    </row>
    <row r="1303" spans="1:87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5">
        <f t="shared" si="2092"/>
        <v>36.459999999999127</v>
      </c>
      <c r="K1303" s="5">
        <f t="shared" si="2119"/>
        <v>36.669166666666491</v>
      </c>
      <c r="L1303" s="5">
        <f t="shared" si="2096"/>
        <v>42.369999999999891</v>
      </c>
      <c r="M1303" s="5">
        <f t="shared" ref="M1303" si="2149">AVERAGE(L1292:L1303)</f>
        <v>30.543333333333294</v>
      </c>
      <c r="N1303" s="6" t="s">
        <v>37</v>
      </c>
      <c r="O1303" s="5">
        <f t="shared" si="2098"/>
        <v>330.45000000000027</v>
      </c>
      <c r="P1303" s="4">
        <f t="shared" si="2144"/>
        <v>0</v>
      </c>
      <c r="Q1303" s="5">
        <f t="shared" si="2145"/>
        <v>43.839999999999236</v>
      </c>
      <c r="R1303" s="5">
        <f t="shared" si="2146"/>
        <v>341.41000000000008</v>
      </c>
      <c r="S1303" s="4">
        <f t="shared" si="2147"/>
        <v>0</v>
      </c>
      <c r="T1303" s="4">
        <f t="shared" si="2148"/>
        <v>0</v>
      </c>
      <c r="U1303" s="5">
        <f t="shared" si="2139"/>
        <v>360.05000000000007</v>
      </c>
      <c r="V1303" s="5">
        <f t="shared" si="2140"/>
        <v>-29.599999999999795</v>
      </c>
      <c r="X1303" s="5">
        <f t="shared" si="2094"/>
        <v>-4</v>
      </c>
      <c r="Y1303" s="5">
        <f t="shared" si="2095"/>
        <v>28.150000000000091</v>
      </c>
      <c r="AA1303" s="5">
        <f t="shared" si="2113"/>
        <v>0</v>
      </c>
      <c r="AB1303" s="5">
        <f t="shared" si="2114"/>
        <v>0</v>
      </c>
      <c r="AC1303" s="5">
        <f t="shared" si="2115"/>
        <v>0</v>
      </c>
      <c r="AF1303" s="5">
        <f t="shared" si="2101"/>
        <v>24.009999999999309</v>
      </c>
      <c r="AG1303" s="5">
        <f t="shared" si="2102"/>
        <v>17.799999999999272</v>
      </c>
      <c r="AH1303" s="5">
        <f t="shared" si="2103"/>
        <v>12.449999999999818</v>
      </c>
      <c r="AI1303" s="5">
        <f t="shared" si="2104"/>
        <v>18.659999999999854</v>
      </c>
      <c r="AJ1303" s="5"/>
      <c r="AK1303" s="5">
        <f t="shared" si="2105"/>
        <v>12.449999999999818</v>
      </c>
      <c r="AL1303" s="5">
        <f t="shared" si="2125"/>
        <v>12.578999999999905</v>
      </c>
      <c r="AM1303" s="5">
        <f t="shared" si="2106"/>
        <v>24.009999999999309</v>
      </c>
      <c r="AN1303" s="5">
        <f t="shared" si="2121"/>
        <v>26.426999999999772</v>
      </c>
      <c r="AO1303" s="5">
        <f t="shared" si="2122"/>
        <v>0</v>
      </c>
      <c r="AP1303" s="5">
        <f t="shared" si="2141"/>
        <v>2</v>
      </c>
      <c r="AQ1303" s="5">
        <f t="shared" si="2055"/>
        <v>2.8</v>
      </c>
      <c r="AR1303" s="5"/>
      <c r="AS1303" s="5">
        <f t="shared" si="2099"/>
        <v>18.659999999999854</v>
      </c>
      <c r="AT1303" s="5">
        <f t="shared" si="2121"/>
        <v>26.546999999999933</v>
      </c>
      <c r="AU1303" s="5">
        <f t="shared" si="2107"/>
        <v>17.799999999999272</v>
      </c>
      <c r="AV1303" s="5">
        <f t="shared" si="2110"/>
        <v>6.2100000000000364</v>
      </c>
      <c r="AW1303" s="5">
        <f t="shared" si="2108"/>
        <v>6</v>
      </c>
      <c r="AZ1303" s="4">
        <f t="shared" ref="AZ1303:AZ1366" si="2150">T1303</f>
        <v>0</v>
      </c>
      <c r="BA1303" s="5">
        <f t="shared" si="2051"/>
        <v>0</v>
      </c>
      <c r="BB1303" s="4">
        <f t="shared" ref="BB1303:BB1366" si="2151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  <c r="CB1303" s="5">
        <f t="shared" si="2130"/>
        <v>24.009999999999309</v>
      </c>
      <c r="CC1303" s="5">
        <f t="shared" si="2131"/>
        <v>12.449999999999818</v>
      </c>
      <c r="CD1303" s="5">
        <f t="shared" si="2142"/>
        <v>-4</v>
      </c>
      <c r="CE1303" s="5">
        <f t="shared" si="2133"/>
        <v>-30</v>
      </c>
      <c r="CF1303" s="5"/>
      <c r="CG1303" s="5">
        <f t="shared" si="2134"/>
        <v>-50</v>
      </c>
      <c r="CH1303" s="5">
        <f t="shared" si="2137"/>
        <v>28.150000000000091</v>
      </c>
      <c r="CI1303" s="5">
        <f t="shared" si="2135"/>
        <v>-104</v>
      </c>
    </row>
    <row r="1304" spans="1:87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5">
        <f t="shared" si="2092"/>
        <v>30.9399999999996</v>
      </c>
      <c r="K1304" s="5">
        <f t="shared" si="2119"/>
        <v>36.832499999999833</v>
      </c>
      <c r="L1304" s="5">
        <f t="shared" si="2096"/>
        <v>31.730000000000018</v>
      </c>
      <c r="M1304" s="5">
        <f t="shared" ref="M1304" si="2152">AVERAGE(L1293:L1304)</f>
        <v>30.491666666666635</v>
      </c>
      <c r="N1304" s="6" t="s">
        <v>36</v>
      </c>
      <c r="O1304" s="5">
        <f t="shared" si="2098"/>
        <v>330.72000000000025</v>
      </c>
      <c r="P1304" s="4">
        <f t="shared" si="2144"/>
        <v>6.5645514223190878E-3</v>
      </c>
      <c r="Q1304" s="5">
        <f t="shared" si="2145"/>
        <v>41.129999999999654</v>
      </c>
      <c r="R1304" s="5">
        <f t="shared" si="2146"/>
        <v>340.73250000000019</v>
      </c>
      <c r="S1304" s="4">
        <f t="shared" si="2147"/>
        <v>6.1587591240872836E-3</v>
      </c>
      <c r="T1304" s="4">
        <f t="shared" si="2148"/>
        <v>5.0866616428030236E-3</v>
      </c>
      <c r="U1304" s="5">
        <f t="shared" si="2139"/>
        <v>351.33600000000024</v>
      </c>
      <c r="V1304" s="5">
        <f t="shared" si="2140"/>
        <v>-20.615999999999985</v>
      </c>
      <c r="X1304" s="5">
        <f t="shared" si="2094"/>
        <v>-9.8699999999998909</v>
      </c>
      <c r="Y1304" s="5">
        <f t="shared" si="2095"/>
        <v>-11.570000000000164</v>
      </c>
      <c r="AA1304" s="5">
        <f t="shared" si="2113"/>
        <v>0</v>
      </c>
      <c r="AB1304" s="5">
        <f t="shared" si="2114"/>
        <v>1</v>
      </c>
      <c r="AC1304" s="5">
        <f t="shared" si="2115"/>
        <v>1</v>
      </c>
      <c r="AF1304" s="5">
        <f t="shared" si="2101"/>
        <v>9.9399999999995998</v>
      </c>
      <c r="AG1304" s="5">
        <f t="shared" si="2102"/>
        <v>13.679999999999382</v>
      </c>
      <c r="AH1304" s="5">
        <f t="shared" si="2103"/>
        <v>21</v>
      </c>
      <c r="AI1304" s="5">
        <f t="shared" si="2104"/>
        <v>17.260000000000218</v>
      </c>
      <c r="AJ1304" s="5"/>
      <c r="AK1304" s="5">
        <f t="shared" si="2105"/>
        <v>9.9399999999995998</v>
      </c>
      <c r="AL1304" s="5">
        <f t="shared" si="2125"/>
        <v>12.578999999999905</v>
      </c>
      <c r="AM1304" s="5">
        <f t="shared" si="2106"/>
        <v>21</v>
      </c>
      <c r="AN1304" s="5">
        <f t="shared" si="2121"/>
        <v>25.411999999999807</v>
      </c>
      <c r="AO1304" s="5">
        <f t="shared" si="2122"/>
        <v>0</v>
      </c>
      <c r="AP1304" s="5">
        <f t="shared" si="2141"/>
        <v>2</v>
      </c>
      <c r="AQ1304" s="5">
        <f t="shared" si="2055"/>
        <v>2.6</v>
      </c>
      <c r="AR1304" s="5"/>
      <c r="AS1304" s="5">
        <f t="shared" si="2099"/>
        <v>17.260000000000218</v>
      </c>
      <c r="AT1304" s="5">
        <f t="shared" si="2121"/>
        <v>24.810999999999968</v>
      </c>
      <c r="AU1304" s="5">
        <f t="shared" si="2107"/>
        <v>13.679999999999382</v>
      </c>
      <c r="AV1304" s="5">
        <f t="shared" si="2110"/>
        <v>-3.7399999999997817</v>
      </c>
      <c r="AW1304" s="5">
        <f t="shared" si="2108"/>
        <v>2</v>
      </c>
      <c r="AZ1304" s="4">
        <f t="shared" si="2150"/>
        <v>5.0866616428030236E-3</v>
      </c>
      <c r="BA1304" s="5">
        <f t="shared" si="2051"/>
        <v>0</v>
      </c>
      <c r="BB1304" s="4">
        <f t="shared" si="2151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  <c r="CB1304" s="5">
        <f t="shared" si="2130"/>
        <v>9.9399999999995998</v>
      </c>
      <c r="CC1304" s="5">
        <f t="shared" si="2131"/>
        <v>21</v>
      </c>
      <c r="CD1304" s="5">
        <f t="shared" si="2142"/>
        <v>-9.8699999999998909</v>
      </c>
      <c r="CE1304" s="5">
        <f t="shared" si="2133"/>
        <v>11.570000000000164</v>
      </c>
      <c r="CF1304" s="5"/>
      <c r="CG1304" s="5">
        <f t="shared" si="2134"/>
        <v>-50</v>
      </c>
      <c r="CH1304" s="5">
        <f t="shared" si="2137"/>
        <v>-11.570000000000164</v>
      </c>
      <c r="CI1304" s="5">
        <f t="shared" si="2135"/>
        <v>-109.86999999999989</v>
      </c>
    </row>
    <row r="1305" spans="1:87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5">
        <f t="shared" si="2092"/>
        <v>48.789999999999964</v>
      </c>
      <c r="K1305" s="5">
        <f t="shared" si="2119"/>
        <v>36.012499999999818</v>
      </c>
      <c r="L1305" s="5">
        <f t="shared" si="2096"/>
        <v>44.129999999999654</v>
      </c>
      <c r="M1305" s="5">
        <f t="shared" ref="M1305" si="2153">AVERAGE(L1294:L1305)</f>
        <v>31.514999999999947</v>
      </c>
      <c r="N1305" s="6" t="s">
        <v>36</v>
      </c>
      <c r="O1305" s="5">
        <f t="shared" si="2098"/>
        <v>320.88000000000011</v>
      </c>
      <c r="P1305" s="4">
        <f t="shared" si="2144"/>
        <v>0</v>
      </c>
      <c r="Q1305" s="5">
        <f t="shared" si="2145"/>
        <v>43.300000000000182</v>
      </c>
      <c r="R1305" s="5">
        <f t="shared" si="2146"/>
        <v>331.70500000000015</v>
      </c>
      <c r="S1305" s="4">
        <f t="shared" si="2147"/>
        <v>0</v>
      </c>
      <c r="T1305" s="4">
        <f t="shared" si="2148"/>
        <v>0</v>
      </c>
      <c r="U1305" s="5">
        <f t="shared" si="2139"/>
        <v>341.19600000000025</v>
      </c>
      <c r="V1305" s="5">
        <f t="shared" si="2140"/>
        <v>-20.316000000000145</v>
      </c>
      <c r="X1305" s="5">
        <f t="shared" si="2094"/>
        <v>-24.090000000000146</v>
      </c>
      <c r="Y1305" s="5">
        <f t="shared" si="2095"/>
        <v>-17.550000000000182</v>
      </c>
      <c r="AA1305" s="5">
        <f t="shared" si="2113"/>
        <v>0</v>
      </c>
      <c r="AB1305" s="5">
        <f t="shared" si="2114"/>
        <v>1</v>
      </c>
      <c r="AC1305" s="5">
        <f t="shared" si="2115"/>
        <v>1</v>
      </c>
      <c r="AF1305" s="5">
        <f t="shared" si="2101"/>
        <v>2.8000000000001819</v>
      </c>
      <c r="AG1305" s="5">
        <f t="shared" si="2102"/>
        <v>-3.2399999999997817</v>
      </c>
      <c r="AH1305" s="5">
        <f t="shared" si="2103"/>
        <v>42.75</v>
      </c>
      <c r="AI1305" s="5">
        <f t="shared" si="2104"/>
        <v>48.789999999999964</v>
      </c>
      <c r="AJ1305" s="5"/>
      <c r="AK1305" s="5">
        <f t="shared" si="2105"/>
        <v>2.8000000000001819</v>
      </c>
      <c r="AL1305" s="5">
        <f t="shared" si="2125"/>
        <v>12.578999999999905</v>
      </c>
      <c r="AM1305" s="5">
        <f t="shared" si="2106"/>
        <v>42.75</v>
      </c>
      <c r="AN1305" s="5">
        <f t="shared" si="2121"/>
        <v>28.42499999999982</v>
      </c>
      <c r="AO1305" s="5">
        <f t="shared" si="2122"/>
        <v>1</v>
      </c>
      <c r="AP1305" s="5">
        <f t="shared" si="2141"/>
        <v>3</v>
      </c>
      <c r="AQ1305" s="5">
        <f t="shared" si="2055"/>
        <v>2.6</v>
      </c>
      <c r="AR1305" s="5"/>
      <c r="AS1305" s="5">
        <f t="shared" si="2099"/>
        <v>48.789999999999964</v>
      </c>
      <c r="AT1305" s="5">
        <f t="shared" si="2121"/>
        <v>28.664999999999964</v>
      </c>
      <c r="AU1305" s="5">
        <f t="shared" si="2107"/>
        <v>-3.2399999999997817</v>
      </c>
      <c r="AV1305" s="5">
        <f t="shared" si="2110"/>
        <v>6.0399999999999636</v>
      </c>
      <c r="AW1305" s="5">
        <f t="shared" si="2108"/>
        <v>3</v>
      </c>
      <c r="AZ1305" s="4">
        <f t="shared" si="2150"/>
        <v>0</v>
      </c>
      <c r="BA1305" s="5">
        <f t="shared" si="2051"/>
        <v>0</v>
      </c>
      <c r="BB1305" s="4">
        <f t="shared" si="2151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  <c r="CB1305" s="5">
        <f t="shared" si="2130"/>
        <v>2.8000000000001819</v>
      </c>
      <c r="CC1305" s="5">
        <f t="shared" si="2131"/>
        <v>42.75</v>
      </c>
      <c r="CD1305" s="5">
        <f t="shared" si="2142"/>
        <v>-24.090000000000146</v>
      </c>
      <c r="CE1305" s="5">
        <f t="shared" si="2133"/>
        <v>17.550000000000182</v>
      </c>
      <c r="CF1305" s="5"/>
      <c r="CG1305" s="5">
        <f t="shared" si="2134"/>
        <v>-50</v>
      </c>
      <c r="CH1305" s="5">
        <f t="shared" si="2137"/>
        <v>-17.550000000000182</v>
      </c>
      <c r="CI1305" s="5">
        <f t="shared" si="2135"/>
        <v>-124.09000000000015</v>
      </c>
    </row>
    <row r="1306" spans="1:87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5">
        <f t="shared" si="2092"/>
        <v>47.199999999999818</v>
      </c>
      <c r="K1306" s="5">
        <f t="shared" si="2119"/>
        <v>37.060833333333143</v>
      </c>
      <c r="L1306" s="5">
        <f t="shared" si="2096"/>
        <v>50.730000000000018</v>
      </c>
      <c r="M1306" s="5">
        <f t="shared" ref="M1306" si="2154">AVERAGE(L1295:L1306)</f>
        <v>33.687499999999964</v>
      </c>
      <c r="N1306" s="6" t="s">
        <v>36</v>
      </c>
      <c r="O1306" s="5">
        <f t="shared" si="2098"/>
        <v>333.4699999999998</v>
      </c>
      <c r="P1306" s="4">
        <f t="shared" si="2144"/>
        <v>0.29076212471130802</v>
      </c>
      <c r="Q1306" s="5">
        <f t="shared" si="2145"/>
        <v>43.300000000000182</v>
      </c>
      <c r="R1306" s="5">
        <f t="shared" si="2146"/>
        <v>331.70500000000015</v>
      </c>
      <c r="S1306" s="4">
        <f t="shared" si="2147"/>
        <v>0.24832347140038927</v>
      </c>
      <c r="T1306" s="4">
        <f t="shared" si="2148"/>
        <v>0.23572364725706482</v>
      </c>
      <c r="U1306" s="5">
        <f t="shared" si="2139"/>
        <v>335.94000000000017</v>
      </c>
      <c r="V1306" s="5">
        <f t="shared" si="2140"/>
        <v>-2.4700000000003683</v>
      </c>
      <c r="X1306" s="5">
        <f t="shared" si="2094"/>
        <v>17.010000000000218</v>
      </c>
      <c r="Y1306" s="5">
        <f t="shared" si="2095"/>
        <v>2.25</v>
      </c>
      <c r="AA1306" s="5">
        <f t="shared" si="2113"/>
        <v>1</v>
      </c>
      <c r="AB1306" s="5">
        <f t="shared" si="2114"/>
        <v>0</v>
      </c>
      <c r="AC1306" s="5">
        <f t="shared" si="2115"/>
        <v>1</v>
      </c>
      <c r="AF1306" s="5">
        <f t="shared" si="2101"/>
        <v>17.010000000000218</v>
      </c>
      <c r="AG1306" s="5">
        <f t="shared" si="2102"/>
        <v>-12.550000000000182</v>
      </c>
      <c r="AH1306" s="5">
        <f t="shared" si="2103"/>
        <v>17.639999999999418</v>
      </c>
      <c r="AI1306" s="5">
        <f t="shared" si="2104"/>
        <v>47.199999999999818</v>
      </c>
      <c r="AJ1306" s="5"/>
      <c r="AK1306" s="5">
        <f t="shared" si="2105"/>
        <v>17.010000000000218</v>
      </c>
      <c r="AL1306" s="5">
        <f t="shared" si="2125"/>
        <v>12.905999999999857</v>
      </c>
      <c r="AM1306" s="5">
        <f t="shared" si="2106"/>
        <v>17.639999999999418</v>
      </c>
      <c r="AN1306" s="5">
        <f t="shared" si="2121"/>
        <v>27.286999999999807</v>
      </c>
      <c r="AO1306" s="5">
        <f t="shared" si="2122"/>
        <v>0</v>
      </c>
      <c r="AP1306" s="5">
        <f t="shared" si="2141"/>
        <v>3</v>
      </c>
      <c r="AQ1306" s="5">
        <f t="shared" si="2055"/>
        <v>2.6</v>
      </c>
      <c r="AR1306" s="5"/>
      <c r="AS1306" s="5">
        <f t="shared" si="2099"/>
        <v>47.199999999999818</v>
      </c>
      <c r="AT1306" s="5">
        <f t="shared" si="2121"/>
        <v>30.691999999999915</v>
      </c>
      <c r="AU1306" s="5">
        <f t="shared" si="2107"/>
        <v>-12.550000000000182</v>
      </c>
      <c r="AV1306" s="5">
        <f t="shared" si="2110"/>
        <v>29.5600000000004</v>
      </c>
      <c r="AW1306" s="5">
        <f t="shared" si="2108"/>
        <v>4</v>
      </c>
      <c r="AZ1306" s="4">
        <f t="shared" si="2150"/>
        <v>0.23572364725706482</v>
      </c>
      <c r="BA1306" s="5">
        <f t="shared" si="2051"/>
        <v>0</v>
      </c>
      <c r="BB1306" s="4">
        <f t="shared" si="2151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  <c r="CB1306" s="5">
        <f t="shared" si="2130"/>
        <v>17.010000000000218</v>
      </c>
      <c r="CC1306" s="5">
        <f t="shared" si="2131"/>
        <v>17.639999999999418</v>
      </c>
      <c r="CD1306" s="5">
        <f t="shared" si="2142"/>
        <v>17.010000000000218</v>
      </c>
      <c r="CE1306" s="5">
        <f t="shared" si="2133"/>
        <v>-2.25</v>
      </c>
      <c r="CF1306" s="5"/>
      <c r="CG1306" s="5">
        <f t="shared" si="2134"/>
        <v>-50</v>
      </c>
      <c r="CH1306" s="5">
        <f t="shared" si="2137"/>
        <v>2.25</v>
      </c>
      <c r="CI1306" s="5">
        <f t="shared" si="2135"/>
        <v>-82.989999999999782</v>
      </c>
    </row>
    <row r="1307" spans="1:87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5">
        <f t="shared" si="2092"/>
        <v>23.0600000000004</v>
      </c>
      <c r="K1307" s="5">
        <f t="shared" si="2119"/>
        <v>37.303333333333136</v>
      </c>
      <c r="L1307" s="5">
        <f t="shared" si="2096"/>
        <v>16.759999999999764</v>
      </c>
      <c r="M1307" s="5">
        <f t="shared" ref="M1307" si="2155">AVERAGE(L1296:L1307)</f>
        <v>33.738333333333308</v>
      </c>
      <c r="N1307" s="6" t="s">
        <v>37</v>
      </c>
      <c r="O1307" s="5">
        <f t="shared" si="2098"/>
        <v>326.61999999999989</v>
      </c>
      <c r="P1307" s="4">
        <f t="shared" si="2144"/>
        <v>0.45591739475773813</v>
      </c>
      <c r="Q1307" s="5">
        <f t="shared" si="2145"/>
        <v>12.589999999999691</v>
      </c>
      <c r="R1307" s="5">
        <f t="shared" si="2146"/>
        <v>324.02750000000003</v>
      </c>
      <c r="S1307" s="4">
        <f t="shared" si="2147"/>
        <v>0.13256351039260411</v>
      </c>
      <c r="T1307" s="4">
        <f t="shared" si="2148"/>
        <v>0.10747051114023304</v>
      </c>
      <c r="U1307" s="5">
        <f t="shared" si="2139"/>
        <v>328.42800000000005</v>
      </c>
      <c r="V1307" s="5">
        <f t="shared" si="2140"/>
        <v>-1.8080000000001633</v>
      </c>
      <c r="X1307" s="5">
        <f t="shared" si="2094"/>
        <v>-0.4499999999998181</v>
      </c>
      <c r="Y1307" s="5">
        <f t="shared" si="2095"/>
        <v>-5.9200000000000728</v>
      </c>
      <c r="AA1307" s="5">
        <f t="shared" si="2113"/>
        <v>0</v>
      </c>
      <c r="AB1307" s="5">
        <f t="shared" si="2114"/>
        <v>1</v>
      </c>
      <c r="AC1307" s="5">
        <f t="shared" si="2115"/>
        <v>1</v>
      </c>
      <c r="AF1307" s="5">
        <f t="shared" si="2101"/>
        <v>6.9400000000005093</v>
      </c>
      <c r="AG1307" s="5">
        <f t="shared" si="2102"/>
        <v>1.0200000000004366</v>
      </c>
      <c r="AH1307" s="5">
        <f t="shared" si="2103"/>
        <v>16.119999999999891</v>
      </c>
      <c r="AI1307" s="5">
        <f t="shared" si="2104"/>
        <v>22.039999999999964</v>
      </c>
      <c r="AJ1307" s="5"/>
      <c r="AK1307" s="5">
        <f t="shared" si="2105"/>
        <v>6.9400000000005093</v>
      </c>
      <c r="AL1307" s="5">
        <f t="shared" si="2125"/>
        <v>12.905999999999857</v>
      </c>
      <c r="AM1307" s="5">
        <f t="shared" si="2106"/>
        <v>16.119999999999891</v>
      </c>
      <c r="AN1307" s="5">
        <f t="shared" si="2121"/>
        <v>26.540999999999805</v>
      </c>
      <c r="AO1307" s="5">
        <f t="shared" si="2122"/>
        <v>0</v>
      </c>
      <c r="AP1307" s="5">
        <f t="shared" si="2141"/>
        <v>3</v>
      </c>
      <c r="AQ1307" s="5">
        <f t="shared" si="2055"/>
        <v>2.6</v>
      </c>
      <c r="AR1307" s="5"/>
      <c r="AS1307" s="5">
        <f t="shared" si="2099"/>
        <v>22.039999999999964</v>
      </c>
      <c r="AT1307" s="5">
        <f t="shared" si="2121"/>
        <v>31.419999999999892</v>
      </c>
      <c r="AU1307" s="5">
        <f t="shared" si="2107"/>
        <v>1.0200000000004366</v>
      </c>
      <c r="AV1307" s="5">
        <f t="shared" si="2110"/>
        <v>5.9200000000000728</v>
      </c>
      <c r="AW1307" s="5">
        <f t="shared" si="2108"/>
        <v>5</v>
      </c>
      <c r="AZ1307" s="4">
        <f t="shared" si="2150"/>
        <v>0.10747051114023304</v>
      </c>
      <c r="BA1307" s="5">
        <f t="shared" ref="BA1307:BA1370" si="2156">IF(AZ1306&gt;0.9,O1307-O1306,0)</f>
        <v>0</v>
      </c>
      <c r="BB1307" s="4">
        <f t="shared" si="2151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  <c r="CB1307" s="5">
        <f t="shared" si="2130"/>
        <v>6.9400000000005093</v>
      </c>
      <c r="CC1307" s="5">
        <f t="shared" si="2131"/>
        <v>16.119999999999891</v>
      </c>
      <c r="CD1307" s="5">
        <f t="shared" si="2142"/>
        <v>-0.4499999999998181</v>
      </c>
      <c r="CE1307" s="5">
        <f t="shared" si="2133"/>
        <v>5.9200000000000728</v>
      </c>
      <c r="CF1307" s="5"/>
      <c r="CG1307" s="5">
        <f t="shared" si="2134"/>
        <v>-50</v>
      </c>
      <c r="CH1307" s="5">
        <f t="shared" si="2137"/>
        <v>-5.9200000000000728</v>
      </c>
      <c r="CI1307" s="5">
        <f t="shared" si="2135"/>
        <v>-100.44999999999982</v>
      </c>
    </row>
    <row r="1308" spans="1:87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5">
        <f t="shared" si="2092"/>
        <v>47.869999999999891</v>
      </c>
      <c r="K1308" s="5">
        <f t="shared" si="2119"/>
        <v>37.729166666666437</v>
      </c>
      <c r="L1308" s="5">
        <f t="shared" si="2096"/>
        <v>56.900000000000091</v>
      </c>
      <c r="M1308" s="5">
        <f t="shared" ref="M1308" si="2157">AVERAGE(L1297:L1308)</f>
        <v>35.528333333333308</v>
      </c>
      <c r="N1308" s="6" t="s">
        <v>36</v>
      </c>
      <c r="O1308" s="5">
        <f t="shared" si="2098"/>
        <v>314.07000000000016</v>
      </c>
      <c r="P1308" s="4">
        <f t="shared" si="2144"/>
        <v>0</v>
      </c>
      <c r="Q1308" s="5">
        <f t="shared" si="2145"/>
        <v>19.399999999999636</v>
      </c>
      <c r="R1308" s="5">
        <f t="shared" si="2146"/>
        <v>318.92000000000007</v>
      </c>
      <c r="S1308" s="4">
        <f t="shared" si="2147"/>
        <v>0</v>
      </c>
      <c r="T1308" s="4">
        <f t="shared" si="2148"/>
        <v>0</v>
      </c>
      <c r="U1308" s="5">
        <f t="shared" si="2139"/>
        <v>325.15200000000004</v>
      </c>
      <c r="V1308" s="5">
        <f t="shared" si="2140"/>
        <v>-11.08199999999988</v>
      </c>
      <c r="X1308" s="5">
        <f t="shared" si="2094"/>
        <v>20.940000000000509</v>
      </c>
      <c r="Y1308" s="5">
        <f t="shared" si="2095"/>
        <v>34.539999999999964</v>
      </c>
      <c r="AA1308" s="5">
        <f t="shared" si="2113"/>
        <v>1</v>
      </c>
      <c r="AB1308" s="5">
        <f t="shared" si="2114"/>
        <v>0</v>
      </c>
      <c r="AC1308" s="5">
        <f t="shared" si="2115"/>
        <v>1</v>
      </c>
      <c r="AF1308" s="5">
        <f t="shared" si="2101"/>
        <v>24.460000000000036</v>
      </c>
      <c r="AG1308" s="5">
        <f t="shared" si="2102"/>
        <v>47.869999999999891</v>
      </c>
      <c r="AH1308" s="5">
        <f t="shared" si="2103"/>
        <v>0.5999999999994543</v>
      </c>
      <c r="AI1308" s="5">
        <f t="shared" si="2104"/>
        <v>-22.8100000000004</v>
      </c>
      <c r="AJ1308" s="5"/>
      <c r="AK1308" s="5">
        <f t="shared" si="2105"/>
        <v>0.5999999999994543</v>
      </c>
      <c r="AL1308" s="5">
        <f t="shared" si="2125"/>
        <v>12.905999999999857</v>
      </c>
      <c r="AM1308" s="5">
        <f t="shared" si="2106"/>
        <v>24.460000000000036</v>
      </c>
      <c r="AN1308" s="5">
        <f t="shared" si="2121"/>
        <v>25.329999999999835</v>
      </c>
      <c r="AO1308" s="5">
        <f t="shared" si="2122"/>
        <v>0</v>
      </c>
      <c r="AP1308" s="5">
        <f t="shared" si="2141"/>
        <v>2</v>
      </c>
      <c r="AQ1308" s="5">
        <f t="shared" si="2055"/>
        <v>2.5</v>
      </c>
      <c r="AR1308" s="5"/>
      <c r="AS1308" s="5">
        <f t="shared" si="2099"/>
        <v>47.869999999999891</v>
      </c>
      <c r="AT1308" s="5">
        <f t="shared" si="2121"/>
        <v>31.228999999999907</v>
      </c>
      <c r="AU1308" s="5">
        <f t="shared" si="2107"/>
        <v>-22.8100000000004</v>
      </c>
      <c r="AV1308" s="5">
        <f t="shared" si="2110"/>
        <v>-23.409999999999854</v>
      </c>
      <c r="AW1308" s="5">
        <f t="shared" si="2108"/>
        <v>6</v>
      </c>
      <c r="AZ1308" s="4">
        <f t="shared" si="2150"/>
        <v>0</v>
      </c>
      <c r="BA1308" s="5">
        <f t="shared" si="2156"/>
        <v>0</v>
      </c>
      <c r="BB1308" s="4">
        <f t="shared" si="2151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  <c r="CB1308" s="5">
        <f t="shared" si="2130"/>
        <v>24.460000000000036</v>
      </c>
      <c r="CC1308" s="5">
        <f t="shared" si="2131"/>
        <v>0.5999999999994543</v>
      </c>
      <c r="CD1308" s="5">
        <f t="shared" si="2142"/>
        <v>20.940000000000509</v>
      </c>
      <c r="CE1308" s="5">
        <f t="shared" si="2133"/>
        <v>-30</v>
      </c>
      <c r="CF1308" s="5"/>
      <c r="CG1308" s="5">
        <f t="shared" si="2134"/>
        <v>-50</v>
      </c>
      <c r="CH1308" s="5">
        <f t="shared" si="2137"/>
        <v>34.539999999999964</v>
      </c>
      <c r="CI1308" s="5">
        <f t="shared" si="2135"/>
        <v>-79.059999999999491</v>
      </c>
    </row>
    <row r="1309" spans="1:87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5">
        <f t="shared" si="2092"/>
        <v>29.5600000000004</v>
      </c>
      <c r="K1309" s="5">
        <f t="shared" si="2119"/>
        <v>37.779999999999824</v>
      </c>
      <c r="L1309" s="5">
        <f t="shared" si="2096"/>
        <v>29.5300000000002</v>
      </c>
      <c r="M1309" s="5">
        <f t="shared" ref="M1309" si="2158">AVERAGE(L1298:L1309)</f>
        <v>35.495000000000005</v>
      </c>
      <c r="N1309" s="6" t="s">
        <v>36</v>
      </c>
      <c r="O1309" s="5">
        <f t="shared" si="2098"/>
        <v>323.32999999999993</v>
      </c>
      <c r="P1309" s="4">
        <f t="shared" si="2144"/>
        <v>0.47731958762886273</v>
      </c>
      <c r="Q1309" s="5">
        <f t="shared" si="2145"/>
        <v>19.399999999999636</v>
      </c>
      <c r="R1309" s="5">
        <f t="shared" si="2146"/>
        <v>318.92000000000007</v>
      </c>
      <c r="S1309" s="4">
        <f t="shared" si="2147"/>
        <v>0.47731958762886273</v>
      </c>
      <c r="T1309" s="4">
        <f t="shared" si="2148"/>
        <v>0.18479345440031411</v>
      </c>
      <c r="U1309" s="5">
        <f t="shared" si="2139"/>
        <v>323.67399999999998</v>
      </c>
      <c r="V1309" s="5">
        <f t="shared" si="2140"/>
        <v>-0.34400000000005093</v>
      </c>
      <c r="X1309" s="5">
        <f t="shared" si="2094"/>
        <v>-9.8500000000003638</v>
      </c>
      <c r="Y1309" s="5">
        <f t="shared" si="2095"/>
        <v>-16.570000000000164</v>
      </c>
      <c r="AA1309" s="5">
        <f t="shared" si="2113"/>
        <v>0</v>
      </c>
      <c r="AB1309" s="5">
        <f t="shared" si="2114"/>
        <v>1</v>
      </c>
      <c r="AC1309" s="5">
        <f t="shared" si="2115"/>
        <v>1</v>
      </c>
      <c r="AF1309" s="5">
        <f t="shared" si="2101"/>
        <v>15.460000000000036</v>
      </c>
      <c r="AG1309" s="5">
        <f t="shared" si="2102"/>
        <v>27.159999999999854</v>
      </c>
      <c r="AH1309" s="5">
        <f t="shared" si="2103"/>
        <v>14.100000000000364</v>
      </c>
      <c r="AI1309" s="5">
        <f t="shared" si="2104"/>
        <v>2.4000000000005457</v>
      </c>
      <c r="AJ1309" s="5"/>
      <c r="AK1309" s="5">
        <f t="shared" si="2105"/>
        <v>14.100000000000364</v>
      </c>
      <c r="AL1309" s="5">
        <f t="shared" si="2125"/>
        <v>14.391000000000348</v>
      </c>
      <c r="AM1309" s="5">
        <f t="shared" si="2106"/>
        <v>15.460000000000036</v>
      </c>
      <c r="AN1309" s="5">
        <f t="shared" si="2121"/>
        <v>24.590999999999894</v>
      </c>
      <c r="AO1309" s="5">
        <f t="shared" si="2122"/>
        <v>0</v>
      </c>
      <c r="AP1309" s="5">
        <f t="shared" si="2141"/>
        <v>2</v>
      </c>
      <c r="AQ1309" s="5">
        <f t="shared" si="2055"/>
        <v>2.5</v>
      </c>
      <c r="AR1309" s="5"/>
      <c r="AS1309" s="5">
        <f t="shared" si="2099"/>
        <v>27.159999999999854</v>
      </c>
      <c r="AT1309" s="5">
        <f t="shared" si="2121"/>
        <v>32.416999999999916</v>
      </c>
      <c r="AU1309" s="5">
        <f t="shared" si="2107"/>
        <v>2.4000000000005457</v>
      </c>
      <c r="AV1309" s="5">
        <f t="shared" si="2110"/>
        <v>-11.699999999999818</v>
      </c>
      <c r="AW1309" s="5">
        <f t="shared" si="2108"/>
        <v>2</v>
      </c>
      <c r="AZ1309" s="4">
        <f t="shared" si="2150"/>
        <v>0.18479345440031411</v>
      </c>
      <c r="BA1309" s="5">
        <f t="shared" si="2156"/>
        <v>0</v>
      </c>
      <c r="BB1309" s="4">
        <f t="shared" si="2151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  <c r="CB1309" s="5">
        <f t="shared" si="2130"/>
        <v>15.460000000000036</v>
      </c>
      <c r="CC1309" s="5">
        <f t="shared" si="2131"/>
        <v>14.100000000000364</v>
      </c>
      <c r="CD1309" s="5">
        <f t="shared" si="2142"/>
        <v>-9.8500000000003638</v>
      </c>
      <c r="CE1309" s="5">
        <f t="shared" si="2133"/>
        <v>16.570000000000164</v>
      </c>
      <c r="CF1309" s="5"/>
      <c r="CG1309" s="5">
        <f t="shared" si="2134"/>
        <v>-50</v>
      </c>
      <c r="CH1309" s="5">
        <f t="shared" si="2137"/>
        <v>-16.570000000000164</v>
      </c>
      <c r="CI1309" s="5">
        <f t="shared" si="2135"/>
        <v>-109.85000000000036</v>
      </c>
    </row>
    <row r="1310" spans="1:87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5">
        <f t="shared" si="2092"/>
        <v>53.380000000000109</v>
      </c>
      <c r="K1310" s="5">
        <f t="shared" si="2119"/>
        <v>38.079999999999849</v>
      </c>
      <c r="L1310" s="5">
        <f t="shared" si="2096"/>
        <v>43.480000000000018</v>
      </c>
      <c r="M1310" s="5">
        <f t="shared" ref="M1310" si="2159">AVERAGE(L1299:L1310)</f>
        <v>35.25333333333333</v>
      </c>
      <c r="N1310" s="6" t="s">
        <v>37</v>
      </c>
      <c r="O1310" s="5">
        <f t="shared" si="2098"/>
        <v>328.63999999999987</v>
      </c>
      <c r="P1310" s="4">
        <f t="shared" si="2144"/>
        <v>0.75103092783505065</v>
      </c>
      <c r="Q1310" s="5">
        <f t="shared" si="2145"/>
        <v>19.399999999999636</v>
      </c>
      <c r="R1310" s="5">
        <f t="shared" si="2146"/>
        <v>318.92000000000007</v>
      </c>
      <c r="S1310" s="4">
        <f t="shared" si="2147"/>
        <v>0.75103092783505065</v>
      </c>
      <c r="T1310" s="4">
        <f t="shared" si="2148"/>
        <v>0.29076032727997747</v>
      </c>
      <c r="U1310" s="5">
        <f t="shared" si="2139"/>
        <v>325.22599999999994</v>
      </c>
      <c r="V1310" s="5">
        <f t="shared" si="2140"/>
        <v>3.4139999999999304</v>
      </c>
      <c r="X1310" s="5">
        <f t="shared" si="2094"/>
        <v>38.380000000000109</v>
      </c>
      <c r="Y1310" s="5">
        <f t="shared" si="2095"/>
        <v>29.139999999999873</v>
      </c>
      <c r="AA1310" s="5">
        <f t="shared" si="2113"/>
        <v>1</v>
      </c>
      <c r="AB1310" s="5">
        <f t="shared" si="2114"/>
        <v>0</v>
      </c>
      <c r="AC1310" s="5">
        <f t="shared" si="2115"/>
        <v>1</v>
      </c>
      <c r="AF1310" s="5">
        <f t="shared" si="2101"/>
        <v>43.180000000000291</v>
      </c>
      <c r="AG1310" s="5">
        <f t="shared" si="2102"/>
        <v>37.930000000000291</v>
      </c>
      <c r="AH1310" s="5">
        <f t="shared" si="2103"/>
        <v>10.199999999999818</v>
      </c>
      <c r="AI1310" s="5">
        <f t="shared" si="2104"/>
        <v>15.449999999999818</v>
      </c>
      <c r="AJ1310" s="5"/>
      <c r="AK1310" s="5">
        <f t="shared" si="2105"/>
        <v>10.199999999999818</v>
      </c>
      <c r="AL1310" s="5">
        <f t="shared" si="2125"/>
        <v>14.391000000000348</v>
      </c>
      <c r="AM1310" s="5">
        <f t="shared" si="2106"/>
        <v>43.180000000000291</v>
      </c>
      <c r="AN1310" s="5">
        <f t="shared" si="2121"/>
        <v>26.632999999999903</v>
      </c>
      <c r="AO1310" s="5">
        <f t="shared" si="2122"/>
        <v>1</v>
      </c>
      <c r="AP1310" s="5">
        <f t="shared" si="2141"/>
        <v>3</v>
      </c>
      <c r="AQ1310" s="5">
        <f t="shared" ref="AQ1310:AQ1373" si="2160">AVERAGE(AP1301:AP1310)</f>
        <v>2.6</v>
      </c>
      <c r="AR1310" s="5"/>
      <c r="AS1310" s="5">
        <f t="shared" si="2099"/>
        <v>37.930000000000291</v>
      </c>
      <c r="AT1310" s="5">
        <f t="shared" si="2121"/>
        <v>33.940999999999896</v>
      </c>
      <c r="AU1310" s="5">
        <f t="shared" si="2107"/>
        <v>15.449999999999818</v>
      </c>
      <c r="AV1310" s="5">
        <f t="shared" si="2110"/>
        <v>5.25</v>
      </c>
      <c r="AW1310" s="5">
        <f t="shared" si="2108"/>
        <v>3</v>
      </c>
      <c r="AZ1310" s="4">
        <f t="shared" si="2150"/>
        <v>0.29076032727997747</v>
      </c>
      <c r="BA1310" s="5">
        <f t="shared" si="2156"/>
        <v>0</v>
      </c>
      <c r="BB1310" s="4">
        <f t="shared" si="2151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  <c r="CB1310" s="5">
        <f t="shared" si="2130"/>
        <v>43.180000000000291</v>
      </c>
      <c r="CC1310" s="5">
        <f t="shared" si="2131"/>
        <v>10.199999999999818</v>
      </c>
      <c r="CD1310" s="5">
        <f t="shared" si="2142"/>
        <v>38.380000000000109</v>
      </c>
      <c r="CE1310" s="5">
        <f t="shared" si="2133"/>
        <v>-30</v>
      </c>
      <c r="CF1310" s="5"/>
      <c r="CG1310" s="5">
        <f t="shared" si="2134"/>
        <v>-50</v>
      </c>
      <c r="CH1310" s="5">
        <f t="shared" si="2137"/>
        <v>29.139999999999873</v>
      </c>
      <c r="CI1310" s="5">
        <f t="shared" si="2135"/>
        <v>-61.619999999999891</v>
      </c>
    </row>
    <row r="1311" spans="1:87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5">
        <f t="shared" si="2092"/>
        <v>32.8100000000004</v>
      </c>
      <c r="K1311" s="5">
        <f t="shared" si="2119"/>
        <v>38.624999999999922</v>
      </c>
      <c r="L1311" s="5">
        <f t="shared" si="2096"/>
        <v>29.730000000000018</v>
      </c>
      <c r="M1311" s="5">
        <f t="shared" ref="M1311" si="2161">AVERAGE(L1300:L1311)</f>
        <v>35.967500000000008</v>
      </c>
      <c r="N1311" s="6" t="s">
        <v>37</v>
      </c>
      <c r="O1311" s="5">
        <f t="shared" si="2098"/>
        <v>330.71000000000049</v>
      </c>
      <c r="P1311" s="4">
        <f t="shared" si="2144"/>
        <v>1</v>
      </c>
      <c r="Q1311" s="5">
        <f t="shared" si="2145"/>
        <v>16.640000000000327</v>
      </c>
      <c r="R1311" s="5">
        <f t="shared" si="2146"/>
        <v>318.23000000000025</v>
      </c>
      <c r="S1311" s="4">
        <f t="shared" si="2147"/>
        <v>0.85773195876291952</v>
      </c>
      <c r="T1311" s="4">
        <f t="shared" si="2148"/>
        <v>0.85773195876291952</v>
      </c>
      <c r="U1311" s="5">
        <f t="shared" si="2139"/>
        <v>324.67400000000009</v>
      </c>
      <c r="V1311" s="5">
        <f t="shared" si="2140"/>
        <v>6.0360000000003993</v>
      </c>
      <c r="X1311" s="5">
        <f t="shared" si="2094"/>
        <v>18.480000000000473</v>
      </c>
      <c r="Y1311" s="5">
        <f t="shared" si="2095"/>
        <v>2.25</v>
      </c>
      <c r="AA1311" s="5">
        <f t="shared" si="2113"/>
        <v>1</v>
      </c>
      <c r="AB1311" s="5">
        <f t="shared" si="2114"/>
        <v>0</v>
      </c>
      <c r="AC1311" s="5">
        <f t="shared" si="2115"/>
        <v>1</v>
      </c>
      <c r="AF1311" s="5">
        <f t="shared" si="2101"/>
        <v>21.720000000000255</v>
      </c>
      <c r="AG1311" s="5">
        <f t="shared" si="2102"/>
        <v>13.050000000000182</v>
      </c>
      <c r="AH1311" s="5">
        <f t="shared" si="2103"/>
        <v>11.090000000000146</v>
      </c>
      <c r="AI1311" s="5">
        <f t="shared" si="2104"/>
        <v>19.760000000000218</v>
      </c>
      <c r="AJ1311" s="5"/>
      <c r="AK1311" s="5">
        <f t="shared" si="2105"/>
        <v>11.090000000000146</v>
      </c>
      <c r="AL1311" s="5">
        <f t="shared" si="2125"/>
        <v>14.391000000000348</v>
      </c>
      <c r="AM1311" s="5">
        <f t="shared" si="2106"/>
        <v>21.720000000000255</v>
      </c>
      <c r="AN1311" s="5">
        <f t="shared" si="2121"/>
        <v>24.391999999999918</v>
      </c>
      <c r="AO1311" s="5">
        <f t="shared" si="2122"/>
        <v>0</v>
      </c>
      <c r="AP1311" s="5">
        <f t="shared" si="2141"/>
        <v>2</v>
      </c>
      <c r="AQ1311" s="5">
        <f t="shared" si="2160"/>
        <v>2.5</v>
      </c>
      <c r="AR1311" s="5"/>
      <c r="AS1311" s="5">
        <f t="shared" si="2099"/>
        <v>19.760000000000218</v>
      </c>
      <c r="AT1311" s="5">
        <f t="shared" si="2121"/>
        <v>30.579999999999927</v>
      </c>
      <c r="AU1311" s="5">
        <f t="shared" si="2107"/>
        <v>13.050000000000182</v>
      </c>
      <c r="AV1311" s="5">
        <f t="shared" si="2110"/>
        <v>8.6700000000000728</v>
      </c>
      <c r="AW1311" s="5">
        <f t="shared" si="2108"/>
        <v>4</v>
      </c>
      <c r="AZ1311" s="4">
        <f t="shared" si="2150"/>
        <v>0.85773195876291952</v>
      </c>
      <c r="BA1311" s="5">
        <f t="shared" si="2156"/>
        <v>0</v>
      </c>
      <c r="BB1311" s="4">
        <f t="shared" si="2151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  <c r="CB1311" s="5">
        <f t="shared" si="2130"/>
        <v>21.720000000000255</v>
      </c>
      <c r="CC1311" s="5">
        <f t="shared" si="2131"/>
        <v>11.090000000000146</v>
      </c>
      <c r="CD1311" s="5">
        <f t="shared" si="2142"/>
        <v>18.480000000000473</v>
      </c>
      <c r="CE1311" s="5">
        <f t="shared" si="2133"/>
        <v>-2.25</v>
      </c>
      <c r="CF1311" s="5"/>
      <c r="CG1311" s="5">
        <f t="shared" si="2134"/>
        <v>-50</v>
      </c>
      <c r="CH1311" s="5">
        <f t="shared" si="2137"/>
        <v>2.25</v>
      </c>
      <c r="CI1311" s="5">
        <f t="shared" si="2135"/>
        <v>-81.519999999999527</v>
      </c>
    </row>
    <row r="1312" spans="1:87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5">
        <f t="shared" si="2092"/>
        <v>28.230000000000473</v>
      </c>
      <c r="K1312" s="5">
        <f t="shared" si="2119"/>
        <v>38.328333333333298</v>
      </c>
      <c r="L1312" s="5">
        <f t="shared" si="2096"/>
        <v>23.659999999999854</v>
      </c>
      <c r="M1312" s="5">
        <f t="shared" ref="M1312" si="2162">AVERAGE(L1301:L1312)</f>
        <v>35.401666666666642</v>
      </c>
      <c r="N1312" s="6" t="s">
        <v>37</v>
      </c>
      <c r="O1312" s="5">
        <f t="shared" si="2098"/>
        <v>311.92000000000053</v>
      </c>
      <c r="P1312" s="4">
        <f t="shared" si="2144"/>
        <v>0</v>
      </c>
      <c r="Q1312" s="5">
        <f t="shared" si="2145"/>
        <v>18.789999999999964</v>
      </c>
      <c r="R1312" s="5">
        <f t="shared" si="2146"/>
        <v>316.61750000000052</v>
      </c>
      <c r="S1312" s="4">
        <f t="shared" si="2147"/>
        <v>0</v>
      </c>
      <c r="T1312" s="4">
        <f t="shared" si="2148"/>
        <v>0</v>
      </c>
      <c r="U1312" s="5">
        <f t="shared" si="2139"/>
        <v>321.73400000000021</v>
      </c>
      <c r="V1312" s="5">
        <f t="shared" si="2140"/>
        <v>-9.8139999999996803</v>
      </c>
      <c r="X1312" s="5">
        <f t="shared" si="2094"/>
        <v>-5.4499999999998181</v>
      </c>
      <c r="Y1312" s="5">
        <f t="shared" si="2095"/>
        <v>9.9299999999998363</v>
      </c>
      <c r="AA1312" s="5">
        <f t="shared" si="2113"/>
        <v>0</v>
      </c>
      <c r="AB1312" s="5">
        <f t="shared" si="2114"/>
        <v>0</v>
      </c>
      <c r="AC1312" s="5">
        <f t="shared" si="2115"/>
        <v>0</v>
      </c>
      <c r="AF1312" s="5">
        <f t="shared" si="2101"/>
        <v>21.159999999999854</v>
      </c>
      <c r="AG1312" s="5">
        <f t="shared" si="2102"/>
        <v>6.4499999999998181</v>
      </c>
      <c r="AH1312" s="5">
        <f t="shared" si="2103"/>
        <v>7.0700000000006185</v>
      </c>
      <c r="AI1312" s="5">
        <f t="shared" si="2104"/>
        <v>21.780000000000655</v>
      </c>
      <c r="AJ1312" s="5"/>
      <c r="AK1312" s="5">
        <f t="shared" si="2105"/>
        <v>7.0700000000006185</v>
      </c>
      <c r="AL1312" s="5">
        <f t="shared" si="2125"/>
        <v>14.391000000000348</v>
      </c>
      <c r="AM1312" s="5">
        <f t="shared" si="2106"/>
        <v>21.159999999999854</v>
      </c>
      <c r="AN1312" s="5">
        <f t="shared" si="2121"/>
        <v>24.749999999999908</v>
      </c>
      <c r="AO1312" s="5">
        <f t="shared" si="2122"/>
        <v>0</v>
      </c>
      <c r="AP1312" s="5">
        <f t="shared" si="2141"/>
        <v>2</v>
      </c>
      <c r="AQ1312" s="5">
        <f t="shared" si="2160"/>
        <v>2.4</v>
      </c>
      <c r="AR1312" s="5"/>
      <c r="AS1312" s="5">
        <f t="shared" si="2099"/>
        <v>21.780000000000655</v>
      </c>
      <c r="AT1312" s="5">
        <f t="shared" si="2121"/>
        <v>30.845000000000073</v>
      </c>
      <c r="AU1312" s="5">
        <f t="shared" si="2107"/>
        <v>6.4499999999998181</v>
      </c>
      <c r="AV1312" s="5">
        <f t="shared" si="2110"/>
        <v>14.710000000000036</v>
      </c>
      <c r="AW1312" s="5">
        <f t="shared" si="2108"/>
        <v>5</v>
      </c>
      <c r="AZ1312" s="4">
        <f t="shared" si="2150"/>
        <v>0</v>
      </c>
      <c r="BA1312" s="5">
        <f t="shared" si="2156"/>
        <v>0</v>
      </c>
      <c r="BB1312" s="4">
        <f t="shared" si="2151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  <c r="CB1312" s="5">
        <f t="shared" si="2130"/>
        <v>21.159999999999854</v>
      </c>
      <c r="CC1312" s="5">
        <f t="shared" si="2131"/>
        <v>7.0700000000006185</v>
      </c>
      <c r="CD1312" s="5">
        <f t="shared" si="2142"/>
        <v>-5.4499999999998181</v>
      </c>
      <c r="CE1312" s="5">
        <f t="shared" si="2133"/>
        <v>-9.9299999999998363</v>
      </c>
      <c r="CF1312" s="5"/>
      <c r="CG1312" s="5">
        <f t="shared" si="2134"/>
        <v>-50</v>
      </c>
      <c r="CH1312" s="5">
        <f t="shared" si="2137"/>
        <v>9.9299999999998363</v>
      </c>
      <c r="CI1312" s="5">
        <f t="shared" si="2135"/>
        <v>-105.44999999999982</v>
      </c>
    </row>
    <row r="1313" spans="1:87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5">
        <f t="shared" si="2092"/>
        <v>51.009999999999309</v>
      </c>
      <c r="K1313" s="5">
        <f t="shared" si="2119"/>
        <v>38.131666666666582</v>
      </c>
      <c r="L1313" s="5">
        <f t="shared" si="2096"/>
        <v>32.130000000000109</v>
      </c>
      <c r="M1313" s="5">
        <f t="shared" ref="M1313" si="2163">AVERAGE(L1302:L1313)</f>
        <v>35.133333333333326</v>
      </c>
      <c r="N1313" s="6" t="s">
        <v>36</v>
      </c>
      <c r="O1313" s="5">
        <f t="shared" si="2098"/>
        <v>331.94000000000051</v>
      </c>
      <c r="P1313" s="4">
        <f t="shared" si="2144"/>
        <v>1</v>
      </c>
      <c r="Q1313" s="5">
        <f t="shared" si="2145"/>
        <v>20.019999999999982</v>
      </c>
      <c r="R1313" s="5">
        <f t="shared" si="2146"/>
        <v>316.92500000000052</v>
      </c>
      <c r="S1313" s="4">
        <f t="shared" si="2147"/>
        <v>1</v>
      </c>
      <c r="T1313" s="4">
        <f t="shared" si="2148"/>
        <v>0.92900232018564532</v>
      </c>
      <c r="U1313" s="5">
        <f t="shared" si="2139"/>
        <v>325.30800000000028</v>
      </c>
      <c r="V1313" s="5">
        <f t="shared" si="2140"/>
        <v>6.6320000000002324</v>
      </c>
      <c r="X1313" s="5">
        <f t="shared" si="2094"/>
        <v>42.790000000000873</v>
      </c>
      <c r="Y1313" s="5">
        <f t="shared" si="2095"/>
        <v>11.429999999999836</v>
      </c>
      <c r="AA1313" s="5">
        <f t="shared" si="2113"/>
        <v>1</v>
      </c>
      <c r="AB1313" s="5">
        <f t="shared" si="2114"/>
        <v>0</v>
      </c>
      <c r="AC1313" s="5">
        <f t="shared" si="2115"/>
        <v>1</v>
      </c>
      <c r="AF1313" s="5">
        <f t="shared" si="2101"/>
        <v>43.550000000000182</v>
      </c>
      <c r="AG1313" s="5">
        <f t="shared" si="2102"/>
        <v>51.009999999999309</v>
      </c>
      <c r="AH1313" s="5">
        <f t="shared" si="2103"/>
        <v>7.4299999999993815</v>
      </c>
      <c r="AI1313" s="5">
        <f t="shared" si="2104"/>
        <v>-2.9999999999745341E-2</v>
      </c>
      <c r="AJ1313" s="5"/>
      <c r="AK1313" s="5">
        <f t="shared" si="2105"/>
        <v>7.4299999999993815</v>
      </c>
      <c r="AL1313" s="5">
        <f t="shared" si="2125"/>
        <v>14.391000000000348</v>
      </c>
      <c r="AM1313" s="5">
        <f t="shared" si="2106"/>
        <v>43.550000000000182</v>
      </c>
      <c r="AN1313" s="5">
        <f t="shared" si="2121"/>
        <v>26.703999999999997</v>
      </c>
      <c r="AO1313" s="5">
        <f t="shared" si="2122"/>
        <v>1</v>
      </c>
      <c r="AP1313" s="5">
        <f t="shared" si="2141"/>
        <v>3</v>
      </c>
      <c r="AQ1313" s="5">
        <f t="shared" si="2160"/>
        <v>2.5</v>
      </c>
      <c r="AR1313" s="5"/>
      <c r="AS1313" s="5">
        <f t="shared" si="2099"/>
        <v>51.009999999999309</v>
      </c>
      <c r="AT1313" s="5">
        <f t="shared" si="2121"/>
        <v>34.08000000000002</v>
      </c>
      <c r="AU1313" s="5">
        <f t="shared" si="2107"/>
        <v>-2.9999999999745341E-2</v>
      </c>
      <c r="AV1313" s="5">
        <f t="shared" si="2110"/>
        <v>-7.4599999999991269</v>
      </c>
      <c r="AW1313" s="5">
        <f t="shared" si="2108"/>
        <v>6</v>
      </c>
      <c r="AZ1313" s="4">
        <f t="shared" si="2150"/>
        <v>0.92900232018564532</v>
      </c>
      <c r="BA1313" s="5">
        <f t="shared" si="2156"/>
        <v>0</v>
      </c>
      <c r="BB1313" s="4">
        <f t="shared" si="2151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  <c r="CB1313" s="5">
        <f t="shared" si="2130"/>
        <v>43.550000000000182</v>
      </c>
      <c r="CC1313" s="5">
        <f t="shared" si="2131"/>
        <v>7.4299999999993815</v>
      </c>
      <c r="CD1313" s="5">
        <f t="shared" si="2142"/>
        <v>42.790000000000873</v>
      </c>
      <c r="CE1313" s="5">
        <f t="shared" si="2133"/>
        <v>-11.429999999999836</v>
      </c>
      <c r="CF1313" s="5"/>
      <c r="CG1313" s="5">
        <f t="shared" si="2134"/>
        <v>-50</v>
      </c>
      <c r="CH1313" s="5">
        <f t="shared" si="2137"/>
        <v>11.429999999999836</v>
      </c>
      <c r="CI1313" s="5">
        <f t="shared" si="2135"/>
        <v>-57.209999999999127</v>
      </c>
    </row>
    <row r="1314" spans="1:87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5">
        <f t="shared" si="2092"/>
        <v>17.75</v>
      </c>
      <c r="K1314" s="5">
        <f t="shared" si="2119"/>
        <v>37.25499999999996</v>
      </c>
      <c r="L1314" s="5">
        <f t="shared" si="2096"/>
        <v>17.960000000000036</v>
      </c>
      <c r="M1314" s="5">
        <f t="shared" ref="M1314" si="2164">AVERAGE(L1303:L1314)</f>
        <v>34.925833333333308</v>
      </c>
      <c r="N1314" s="6" t="s">
        <v>37</v>
      </c>
      <c r="O1314" s="5">
        <f t="shared" si="2098"/>
        <v>320.09000000000015</v>
      </c>
      <c r="P1314" s="4">
        <f t="shared" si="2144"/>
        <v>0.40809190809188939</v>
      </c>
      <c r="Q1314" s="5">
        <f t="shared" si="2145"/>
        <v>20.019999999999982</v>
      </c>
      <c r="R1314" s="5">
        <f t="shared" si="2146"/>
        <v>316.92500000000052</v>
      </c>
      <c r="S1314" s="4">
        <f t="shared" si="2147"/>
        <v>0.40809190809188939</v>
      </c>
      <c r="T1314" s="4">
        <f t="shared" si="2148"/>
        <v>0.37911832946635238</v>
      </c>
      <c r="U1314" s="5">
        <f t="shared" si="2139"/>
        <v>324.66000000000031</v>
      </c>
      <c r="V1314" s="5">
        <f t="shared" si="2140"/>
        <v>-4.5700000000001637</v>
      </c>
      <c r="X1314" s="5">
        <f t="shared" si="2094"/>
        <v>3.319999999999709</v>
      </c>
      <c r="Y1314" s="5">
        <f t="shared" si="2095"/>
        <v>13.630000000000109</v>
      </c>
      <c r="AA1314" s="5">
        <f t="shared" si="2113"/>
        <v>1</v>
      </c>
      <c r="AB1314" s="5">
        <f t="shared" si="2114"/>
        <v>0</v>
      </c>
      <c r="AC1314" s="5">
        <f t="shared" si="2115"/>
        <v>1</v>
      </c>
      <c r="AF1314" s="5">
        <f t="shared" si="2101"/>
        <v>10.539999999999964</v>
      </c>
      <c r="AG1314" s="5">
        <f t="shared" si="2102"/>
        <v>11.789999999999964</v>
      </c>
      <c r="AH1314" s="5">
        <f t="shared" si="2103"/>
        <v>7.2100000000000364</v>
      </c>
      <c r="AI1314" s="5">
        <f t="shared" si="2104"/>
        <v>5.9600000000000364</v>
      </c>
      <c r="AJ1314" s="5"/>
      <c r="AK1314" s="5">
        <f t="shared" si="2105"/>
        <v>7.2100000000000364</v>
      </c>
      <c r="AL1314" s="5">
        <f t="shared" si="2125"/>
        <v>14.391000000000348</v>
      </c>
      <c r="AM1314" s="5">
        <f t="shared" si="2106"/>
        <v>10.539999999999964</v>
      </c>
      <c r="AN1314" s="5">
        <f t="shared" si="2121"/>
        <v>25.657999999999994</v>
      </c>
      <c r="AO1314" s="5">
        <f t="shared" si="2122"/>
        <v>0</v>
      </c>
      <c r="AP1314" s="5">
        <f t="shared" si="2141"/>
        <v>3</v>
      </c>
      <c r="AQ1314" s="5">
        <f t="shared" si="2160"/>
        <v>2.6</v>
      </c>
      <c r="AR1314" s="5"/>
      <c r="AS1314" s="5">
        <f t="shared" si="2099"/>
        <v>11.789999999999964</v>
      </c>
      <c r="AT1314" s="5">
        <f t="shared" si="2121"/>
        <v>33.532999999999994</v>
      </c>
      <c r="AU1314" s="5">
        <f t="shared" si="2107"/>
        <v>5.9600000000000364</v>
      </c>
      <c r="AV1314" s="5">
        <f t="shared" si="2110"/>
        <v>-1.25</v>
      </c>
      <c r="AW1314" s="5">
        <f t="shared" si="2108"/>
        <v>2</v>
      </c>
      <c r="AZ1314" s="4">
        <f t="shared" si="2150"/>
        <v>0.37911832946635238</v>
      </c>
      <c r="BA1314" s="5">
        <f t="shared" si="2156"/>
        <v>-11.850000000000364</v>
      </c>
      <c r="BB1314" s="4">
        <f t="shared" si="2151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  <c r="CB1314" s="5">
        <f t="shared" si="2130"/>
        <v>10.539999999999964</v>
      </c>
      <c r="CC1314" s="5">
        <f t="shared" si="2131"/>
        <v>7.2100000000000364</v>
      </c>
      <c r="CD1314" s="5">
        <f t="shared" si="2142"/>
        <v>3.319999999999709</v>
      </c>
      <c r="CE1314" s="5">
        <f t="shared" si="2133"/>
        <v>-13.630000000000109</v>
      </c>
      <c r="CF1314" s="5"/>
      <c r="CG1314" s="5">
        <f t="shared" si="2134"/>
        <v>-50</v>
      </c>
      <c r="CH1314" s="5">
        <f t="shared" si="2137"/>
        <v>13.630000000000109</v>
      </c>
      <c r="CI1314" s="5">
        <f t="shared" si="2135"/>
        <v>-96.680000000000291</v>
      </c>
    </row>
    <row r="1315" spans="1:87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5">
        <f t="shared" si="2092"/>
        <v>39.980000000000473</v>
      </c>
      <c r="K1315" s="5">
        <f t="shared" si="2119"/>
        <v>37.548333333333403</v>
      </c>
      <c r="L1315" s="5">
        <f t="shared" si="2096"/>
        <v>28.7199999999998</v>
      </c>
      <c r="M1315" s="5">
        <f t="shared" ref="M1315" si="2165">AVERAGE(L1304:L1315)</f>
        <v>33.788333333333298</v>
      </c>
      <c r="N1315" s="6" t="s">
        <v>36</v>
      </c>
      <c r="O1315" s="5">
        <f t="shared" si="2098"/>
        <v>311.11999999999989</v>
      </c>
      <c r="P1315" s="4">
        <f t="shared" si="2144"/>
        <v>0</v>
      </c>
      <c r="Q1315" s="5">
        <f t="shared" si="2145"/>
        <v>20.820000000000618</v>
      </c>
      <c r="R1315" s="5">
        <f t="shared" si="2146"/>
        <v>316.32500000000005</v>
      </c>
      <c r="S1315" s="4">
        <f t="shared" si="2147"/>
        <v>0</v>
      </c>
      <c r="T1315" s="4">
        <f t="shared" si="2148"/>
        <v>0</v>
      </c>
      <c r="U1315" s="5">
        <f t="shared" si="2139"/>
        <v>321.15600000000029</v>
      </c>
      <c r="V1315" s="5">
        <f t="shared" si="2140"/>
        <v>-10.036000000000399</v>
      </c>
      <c r="X1315" s="5">
        <f t="shared" si="2094"/>
        <v>-20.609999999999673</v>
      </c>
      <c r="Y1315" s="5">
        <f t="shared" si="2095"/>
        <v>-13</v>
      </c>
      <c r="AA1315" s="5">
        <f t="shared" si="2113"/>
        <v>0</v>
      </c>
      <c r="AB1315" s="5">
        <f t="shared" si="2114"/>
        <v>1</v>
      </c>
      <c r="AC1315" s="5">
        <f t="shared" si="2115"/>
        <v>1</v>
      </c>
      <c r="AF1315" s="5">
        <f t="shared" si="2101"/>
        <v>5.7800000000006548</v>
      </c>
      <c r="AG1315" s="5">
        <f t="shared" si="2102"/>
        <v>-5.1999999999998181</v>
      </c>
      <c r="AH1315" s="5">
        <f t="shared" si="2103"/>
        <v>29</v>
      </c>
      <c r="AI1315" s="5">
        <f t="shared" si="2104"/>
        <v>39.980000000000473</v>
      </c>
      <c r="AJ1315" s="5"/>
      <c r="AK1315" s="5">
        <f t="shared" si="2105"/>
        <v>5.7800000000006548</v>
      </c>
      <c r="AL1315" s="5">
        <f t="shared" si="2125"/>
        <v>14.391000000000348</v>
      </c>
      <c r="AM1315" s="5">
        <f t="shared" si="2106"/>
        <v>29</v>
      </c>
      <c r="AN1315" s="5">
        <f t="shared" si="2121"/>
        <v>24.282999999999994</v>
      </c>
      <c r="AO1315" s="5">
        <f t="shared" si="2122"/>
        <v>1</v>
      </c>
      <c r="AP1315" s="5">
        <f t="shared" si="2141"/>
        <v>3</v>
      </c>
      <c r="AQ1315" s="5">
        <f t="shared" si="2160"/>
        <v>2.6</v>
      </c>
      <c r="AR1315" s="5"/>
      <c r="AS1315" s="5">
        <f t="shared" si="2099"/>
        <v>39.980000000000473</v>
      </c>
      <c r="AT1315" s="5">
        <f t="shared" si="2121"/>
        <v>32.652000000000044</v>
      </c>
      <c r="AU1315" s="5">
        <f t="shared" si="2107"/>
        <v>-5.1999999999998181</v>
      </c>
      <c r="AV1315" s="5">
        <f t="shared" si="2110"/>
        <v>10.980000000000473</v>
      </c>
      <c r="AW1315" s="5">
        <f t="shared" si="2108"/>
        <v>3</v>
      </c>
      <c r="AZ1315" s="4">
        <f t="shared" si="2150"/>
        <v>0</v>
      </c>
      <c r="BA1315" s="5">
        <f t="shared" si="2156"/>
        <v>0</v>
      </c>
      <c r="BB1315" s="4">
        <f t="shared" si="2151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  <c r="CB1315" s="5">
        <f t="shared" si="2130"/>
        <v>5.7800000000006548</v>
      </c>
      <c r="CC1315" s="5">
        <f t="shared" si="2131"/>
        <v>29</v>
      </c>
      <c r="CD1315" s="5">
        <f t="shared" si="2142"/>
        <v>-20.609999999999673</v>
      </c>
      <c r="CE1315" s="5">
        <f t="shared" si="2133"/>
        <v>13</v>
      </c>
      <c r="CF1315" s="5"/>
      <c r="CG1315" s="5">
        <f t="shared" si="2134"/>
        <v>-50</v>
      </c>
      <c r="CH1315" s="5">
        <f t="shared" si="2137"/>
        <v>-13</v>
      </c>
      <c r="CI1315" s="5">
        <f t="shared" si="2135"/>
        <v>-120.60999999999967</v>
      </c>
    </row>
    <row r="1316" spans="1:87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5">
        <f t="shared" si="2092"/>
        <v>63.3100000000004</v>
      </c>
      <c r="K1316" s="5">
        <f t="shared" si="2119"/>
        <v>40.245833333333472</v>
      </c>
      <c r="L1316" s="5">
        <f t="shared" si="2096"/>
        <v>41.879999999999654</v>
      </c>
      <c r="M1316" s="5">
        <f t="shared" ref="M1316" si="2166">AVERAGE(L1305:L1316)</f>
        <v>34.634166666666601</v>
      </c>
      <c r="N1316" s="6" t="s">
        <v>36</v>
      </c>
      <c r="O1316" s="5">
        <f t="shared" si="2098"/>
        <v>308.91000000000031</v>
      </c>
      <c r="P1316" s="4">
        <f t="shared" si="2144"/>
        <v>0</v>
      </c>
      <c r="Q1316" s="5">
        <f t="shared" si="2145"/>
        <v>23.0300000000002</v>
      </c>
      <c r="R1316" s="5">
        <f t="shared" si="2146"/>
        <v>314.66750000000036</v>
      </c>
      <c r="S1316" s="4">
        <f t="shared" si="2147"/>
        <v>0</v>
      </c>
      <c r="T1316" s="4">
        <f t="shared" si="2148"/>
        <v>0</v>
      </c>
      <c r="U1316" s="5">
        <f t="shared" si="2139"/>
        <v>316.79600000000028</v>
      </c>
      <c r="V1316" s="5">
        <f t="shared" si="2140"/>
        <v>-7.8859999999999673</v>
      </c>
      <c r="X1316" s="5">
        <f t="shared" si="2094"/>
        <v>-19.639999999999418</v>
      </c>
      <c r="Y1316" s="5">
        <f t="shared" si="2095"/>
        <v>-24.989999999999782</v>
      </c>
      <c r="AA1316" s="5">
        <f t="shared" si="2113"/>
        <v>0</v>
      </c>
      <c r="AB1316" s="5">
        <f t="shared" si="2114"/>
        <v>1</v>
      </c>
      <c r="AC1316" s="5">
        <f t="shared" si="2115"/>
        <v>1</v>
      </c>
      <c r="AF1316" s="5">
        <f t="shared" si="2101"/>
        <v>33.300000000000182</v>
      </c>
      <c r="AG1316" s="5">
        <f t="shared" si="2102"/>
        <v>32.039999999999964</v>
      </c>
      <c r="AH1316" s="5">
        <f t="shared" si="2103"/>
        <v>30.010000000000218</v>
      </c>
      <c r="AI1316" s="5">
        <f t="shared" si="2104"/>
        <v>31.270000000000437</v>
      </c>
      <c r="AJ1316" s="5"/>
      <c r="AK1316" s="5">
        <f t="shared" si="2105"/>
        <v>30.010000000000218</v>
      </c>
      <c r="AL1316" s="5">
        <f t="shared" si="2125"/>
        <v>15.691000000000344</v>
      </c>
      <c r="AM1316" s="5">
        <f t="shared" si="2106"/>
        <v>33.300000000000182</v>
      </c>
      <c r="AN1316" s="5">
        <f t="shared" si="2121"/>
        <v>25.849000000000068</v>
      </c>
      <c r="AO1316" s="5">
        <f t="shared" si="2122"/>
        <v>1</v>
      </c>
      <c r="AP1316" s="5">
        <f t="shared" si="2141"/>
        <v>4</v>
      </c>
      <c r="AQ1316" s="5">
        <f t="shared" si="2160"/>
        <v>2.7</v>
      </c>
      <c r="AR1316" s="5"/>
      <c r="AS1316" s="5">
        <f t="shared" si="2099"/>
        <v>32.039999999999964</v>
      </c>
      <c r="AT1316" s="5">
        <f t="shared" si="2121"/>
        <v>31.13600000000006</v>
      </c>
      <c r="AU1316" s="5">
        <f t="shared" si="2107"/>
        <v>31.270000000000437</v>
      </c>
      <c r="AV1316" s="5">
        <f t="shared" si="2110"/>
        <v>1.2600000000002183</v>
      </c>
      <c r="AW1316" s="5">
        <f t="shared" si="2108"/>
        <v>4</v>
      </c>
      <c r="AZ1316" s="4">
        <f t="shared" si="2150"/>
        <v>0</v>
      </c>
      <c r="BA1316" s="5">
        <f t="shared" si="2156"/>
        <v>0</v>
      </c>
      <c r="BB1316" s="4">
        <f t="shared" si="2151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  <c r="CB1316" s="5">
        <f t="shared" si="2130"/>
        <v>33.300000000000182</v>
      </c>
      <c r="CC1316" s="5">
        <f t="shared" si="2131"/>
        <v>30.010000000000218</v>
      </c>
      <c r="CD1316" s="5">
        <f t="shared" si="2142"/>
        <v>-19.639999999999418</v>
      </c>
      <c r="CE1316" s="5">
        <f t="shared" si="2133"/>
        <v>24.989999999999782</v>
      </c>
      <c r="CF1316" s="5"/>
      <c r="CG1316" s="5">
        <f t="shared" si="2134"/>
        <v>-50</v>
      </c>
      <c r="CH1316" s="5">
        <f t="shared" si="2137"/>
        <v>-24.989999999999782</v>
      </c>
      <c r="CI1316" s="5">
        <f t="shared" si="2135"/>
        <v>-119.63999999999942</v>
      </c>
    </row>
    <row r="1317" spans="1:87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5">
        <f t="shared" si="2092"/>
        <v>45.390000000000327</v>
      </c>
      <c r="K1317" s="5">
        <f t="shared" si="2119"/>
        <v>39.962500000000169</v>
      </c>
      <c r="L1317" s="5">
        <f t="shared" si="2096"/>
        <v>32.990000000000236</v>
      </c>
      <c r="M1317" s="5">
        <f t="shared" ref="M1317" si="2167">AVERAGE(L1306:L1317)</f>
        <v>33.705833333333317</v>
      </c>
      <c r="N1317" s="6" t="s">
        <v>36</v>
      </c>
      <c r="O1317" s="5">
        <f t="shared" si="2098"/>
        <v>299.47000000000025</v>
      </c>
      <c r="P1317" s="4">
        <f t="shared" si="2144"/>
        <v>0</v>
      </c>
      <c r="Q1317" s="5">
        <f t="shared" si="2145"/>
        <v>32.470000000000255</v>
      </c>
      <c r="R1317" s="5">
        <f t="shared" si="2146"/>
        <v>307.58750000000032</v>
      </c>
      <c r="S1317" s="4">
        <f t="shared" si="2147"/>
        <v>0</v>
      </c>
      <c r="T1317" s="4">
        <f t="shared" si="2148"/>
        <v>0</v>
      </c>
      <c r="U1317" s="5">
        <f t="shared" si="2139"/>
        <v>314.30600000000021</v>
      </c>
      <c r="V1317" s="5">
        <f t="shared" si="2140"/>
        <v>-14.835999999999956</v>
      </c>
      <c r="X1317" s="5">
        <f t="shared" si="2094"/>
        <v>-20.609999999999673</v>
      </c>
      <c r="Y1317" s="5">
        <f t="shared" si="2095"/>
        <v>-10.190000000000055</v>
      </c>
      <c r="AA1317" s="5">
        <f t="shared" si="2113"/>
        <v>0</v>
      </c>
      <c r="AB1317" s="5">
        <f t="shared" si="2114"/>
        <v>1</v>
      </c>
      <c r="AC1317" s="5">
        <f t="shared" si="2115"/>
        <v>1</v>
      </c>
      <c r="AF1317" s="5">
        <f t="shared" si="2101"/>
        <v>7.1199999999998909</v>
      </c>
      <c r="AG1317" s="5">
        <f t="shared" si="2102"/>
        <v>-10.190000000000509</v>
      </c>
      <c r="AH1317" s="5">
        <f t="shared" si="2103"/>
        <v>28.079999999999927</v>
      </c>
      <c r="AI1317" s="5">
        <f t="shared" si="2104"/>
        <v>45.390000000000327</v>
      </c>
      <c r="AJ1317" s="5"/>
      <c r="AK1317" s="5">
        <f t="shared" si="2105"/>
        <v>7.1199999999998909</v>
      </c>
      <c r="AL1317" s="5">
        <f t="shared" si="2125"/>
        <v>15.691000000000344</v>
      </c>
      <c r="AM1317" s="5">
        <f t="shared" si="2106"/>
        <v>28.079999999999927</v>
      </c>
      <c r="AN1317" s="5">
        <f t="shared" si="2121"/>
        <v>27.045000000000073</v>
      </c>
      <c r="AO1317" s="5">
        <f t="shared" si="2122"/>
        <v>1</v>
      </c>
      <c r="AP1317" s="5">
        <f t="shared" si="2141"/>
        <v>5</v>
      </c>
      <c r="AQ1317" s="5">
        <f t="shared" si="2160"/>
        <v>2.9</v>
      </c>
      <c r="AR1317" s="5"/>
      <c r="AS1317" s="5">
        <f t="shared" si="2099"/>
        <v>45.390000000000327</v>
      </c>
      <c r="AT1317" s="5">
        <f t="shared" si="2121"/>
        <v>33.471000000000096</v>
      </c>
      <c r="AU1317" s="5">
        <f t="shared" si="2107"/>
        <v>-10.190000000000509</v>
      </c>
      <c r="AV1317" s="5">
        <f t="shared" si="2110"/>
        <v>17.3100000000004</v>
      </c>
      <c r="AW1317" s="5">
        <f t="shared" si="2108"/>
        <v>5</v>
      </c>
      <c r="AZ1317" s="4">
        <f t="shared" si="2150"/>
        <v>0</v>
      </c>
      <c r="BA1317" s="5">
        <f t="shared" si="2156"/>
        <v>0</v>
      </c>
      <c r="BB1317" s="4">
        <f t="shared" si="2151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  <c r="CB1317" s="5">
        <f t="shared" si="2130"/>
        <v>7.1199999999998909</v>
      </c>
      <c r="CC1317" s="5">
        <f t="shared" si="2131"/>
        <v>28.079999999999927</v>
      </c>
      <c r="CD1317" s="5">
        <f t="shared" si="2142"/>
        <v>-20.609999999999673</v>
      </c>
      <c r="CE1317" s="5">
        <f t="shared" si="2133"/>
        <v>10.190000000000055</v>
      </c>
      <c r="CF1317" s="5"/>
      <c r="CG1317" s="5">
        <f t="shared" si="2134"/>
        <v>-50</v>
      </c>
      <c r="CH1317" s="5">
        <f t="shared" si="2137"/>
        <v>-10.190000000000055</v>
      </c>
      <c r="CI1317" s="5">
        <f t="shared" si="2135"/>
        <v>-120.60999999999967</v>
      </c>
    </row>
    <row r="1318" spans="1:87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5">
        <f t="shared" si="2092"/>
        <v>42.259999999999309</v>
      </c>
      <c r="K1318" s="5">
        <f t="shared" si="2119"/>
        <v>39.550833333333458</v>
      </c>
      <c r="L1318" s="5">
        <f t="shared" si="2096"/>
        <v>28.949999999999818</v>
      </c>
      <c r="M1318" s="5">
        <f t="shared" ref="M1318" si="2168">AVERAGE(L1307:L1318)</f>
        <v>31.890833333333301</v>
      </c>
      <c r="N1318" s="6" t="s">
        <v>36</v>
      </c>
      <c r="O1318" s="5">
        <f t="shared" si="2098"/>
        <v>311.30999999999995</v>
      </c>
      <c r="P1318" s="4">
        <f t="shared" si="2144"/>
        <v>0.57419980601356713</v>
      </c>
      <c r="Q1318" s="5">
        <f t="shared" si="2145"/>
        <v>20.619999999999891</v>
      </c>
      <c r="R1318" s="5">
        <f t="shared" si="2146"/>
        <v>304.62500000000023</v>
      </c>
      <c r="S1318" s="4">
        <f t="shared" si="2147"/>
        <v>0.36464428703417301</v>
      </c>
      <c r="T1318" s="4">
        <f t="shared" si="2148"/>
        <v>0.36464428703417301</v>
      </c>
      <c r="U1318" s="5">
        <f t="shared" si="2139"/>
        <v>310.18000000000012</v>
      </c>
      <c r="V1318" s="5">
        <f t="shared" si="2140"/>
        <v>1.1299999999998249</v>
      </c>
      <c r="X1318" s="5">
        <f t="shared" si="2094"/>
        <v>0.55999999999949068</v>
      </c>
      <c r="Y1318" s="5">
        <f t="shared" si="2095"/>
        <v>-14.269999999999982</v>
      </c>
      <c r="AA1318" s="5">
        <f t="shared" si="2113"/>
        <v>0</v>
      </c>
      <c r="AB1318" s="5">
        <f t="shared" si="2114"/>
        <v>0</v>
      </c>
      <c r="AC1318" s="5">
        <f t="shared" si="2115"/>
        <v>0</v>
      </c>
      <c r="AF1318" s="5">
        <f t="shared" si="2101"/>
        <v>20.009999999999309</v>
      </c>
      <c r="AG1318" s="5">
        <f t="shared" si="2102"/>
        <v>42.259999999999309</v>
      </c>
      <c r="AH1318" s="5">
        <f t="shared" si="2103"/>
        <v>6.3699999999998909</v>
      </c>
      <c r="AI1318" s="5">
        <f t="shared" si="2104"/>
        <v>-15.880000000000109</v>
      </c>
      <c r="AJ1318" s="5"/>
      <c r="AK1318" s="5">
        <f t="shared" si="2105"/>
        <v>6.3699999999998909</v>
      </c>
      <c r="AL1318" s="5">
        <f t="shared" si="2125"/>
        <v>15.691000000000344</v>
      </c>
      <c r="AM1318" s="5">
        <f t="shared" si="2106"/>
        <v>20.009999999999309</v>
      </c>
      <c r="AN1318" s="5">
        <f t="shared" si="2121"/>
        <v>26.6</v>
      </c>
      <c r="AO1318" s="5">
        <f t="shared" si="2122"/>
        <v>0</v>
      </c>
      <c r="AP1318" s="5">
        <f t="shared" si="2141"/>
        <v>5</v>
      </c>
      <c r="AQ1318" s="5">
        <f t="shared" si="2160"/>
        <v>3.2</v>
      </c>
      <c r="AR1318" s="5"/>
      <c r="AS1318" s="5">
        <f t="shared" si="2099"/>
        <v>42.259999999999309</v>
      </c>
      <c r="AT1318" s="5">
        <f t="shared" si="2121"/>
        <v>32.910000000000039</v>
      </c>
      <c r="AU1318" s="5">
        <f t="shared" si="2107"/>
        <v>-15.880000000000109</v>
      </c>
      <c r="AV1318" s="5">
        <f t="shared" si="2110"/>
        <v>-22.25</v>
      </c>
      <c r="AW1318" s="5">
        <f t="shared" si="2108"/>
        <v>6</v>
      </c>
      <c r="AX1318" s="3">
        <v>1</v>
      </c>
      <c r="AZ1318" s="4">
        <f t="shared" si="2150"/>
        <v>0.36464428703417301</v>
      </c>
      <c r="BA1318" s="5">
        <f t="shared" si="2156"/>
        <v>0</v>
      </c>
      <c r="BB1318" s="4">
        <f t="shared" si="2151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  <c r="CB1318" s="5">
        <f t="shared" si="2130"/>
        <v>20.009999999999309</v>
      </c>
      <c r="CC1318" s="5">
        <f t="shared" si="2131"/>
        <v>6.3699999999998909</v>
      </c>
      <c r="CD1318" s="5">
        <f t="shared" si="2142"/>
        <v>0.55999999999949068</v>
      </c>
      <c r="CE1318" s="5">
        <f t="shared" si="2133"/>
        <v>14.269999999999982</v>
      </c>
      <c r="CF1318" s="5"/>
      <c r="CG1318" s="5">
        <f t="shared" si="2134"/>
        <v>-50</v>
      </c>
      <c r="CH1318" s="5">
        <f t="shared" si="2137"/>
        <v>-14.269999999999982</v>
      </c>
      <c r="CI1318" s="5">
        <f t="shared" si="2135"/>
        <v>-99.440000000000509</v>
      </c>
    </row>
    <row r="1319" spans="1:87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5">
        <f t="shared" si="2092"/>
        <v>31.259999999999309</v>
      </c>
      <c r="K1319" s="5">
        <f t="shared" si="2119"/>
        <v>40.234166666666702</v>
      </c>
      <c r="L1319" s="5">
        <f t="shared" si="2096"/>
        <v>19.989999999999782</v>
      </c>
      <c r="M1319" s="5">
        <f t="shared" ref="M1319" si="2169">AVERAGE(L1308:L1319)</f>
        <v>32.159999999999968</v>
      </c>
      <c r="N1319" s="6" t="s">
        <v>37</v>
      </c>
      <c r="O1319" s="5">
        <f t="shared" si="2098"/>
        <v>318.75</v>
      </c>
      <c r="P1319" s="4">
        <f t="shared" si="2144"/>
        <v>1</v>
      </c>
      <c r="Q1319" s="5">
        <f t="shared" si="2145"/>
        <v>19.279999999999745</v>
      </c>
      <c r="R1319" s="5">
        <f t="shared" si="2146"/>
        <v>304.29000000000019</v>
      </c>
      <c r="S1319" s="4">
        <f t="shared" si="2147"/>
        <v>0.59377887280565422</v>
      </c>
      <c r="T1319" s="4">
        <f t="shared" si="2148"/>
        <v>0.59377887280565422</v>
      </c>
      <c r="U1319" s="5">
        <f t="shared" si="2139"/>
        <v>309.91200000000009</v>
      </c>
      <c r="V1319" s="5">
        <f t="shared" si="2140"/>
        <v>8.8379999999999086</v>
      </c>
      <c r="X1319" s="5">
        <f t="shared" si="2094"/>
        <v>13.570000000000618</v>
      </c>
      <c r="Y1319" s="5">
        <f t="shared" si="2095"/>
        <v>2.1300000000001091</v>
      </c>
      <c r="AA1319" s="5">
        <f t="shared" si="2113"/>
        <v>1</v>
      </c>
      <c r="AB1319" s="5">
        <f t="shared" si="2114"/>
        <v>0</v>
      </c>
      <c r="AC1319" s="5">
        <f t="shared" si="2115"/>
        <v>1</v>
      </c>
      <c r="AF1319" s="5">
        <f t="shared" si="2101"/>
        <v>17.550000000000182</v>
      </c>
      <c r="AG1319" s="5">
        <f t="shared" si="2102"/>
        <v>10.789999999999964</v>
      </c>
      <c r="AH1319" s="5">
        <f t="shared" si="2103"/>
        <v>13.709999999999127</v>
      </c>
      <c r="AI1319" s="5">
        <f t="shared" si="2104"/>
        <v>20.469999999999345</v>
      </c>
      <c r="AJ1319" s="5"/>
      <c r="AK1319" s="5">
        <f t="shared" si="2105"/>
        <v>13.709999999999127</v>
      </c>
      <c r="AL1319" s="5">
        <f t="shared" si="2125"/>
        <v>15.339999999999231</v>
      </c>
      <c r="AM1319" s="5">
        <f t="shared" si="2106"/>
        <v>17.550000000000182</v>
      </c>
      <c r="AN1319" s="5">
        <f t="shared" si="2121"/>
        <v>26.809000000000015</v>
      </c>
      <c r="AO1319" s="5">
        <f t="shared" si="2122"/>
        <v>0</v>
      </c>
      <c r="AP1319" s="5">
        <f t="shared" si="2141"/>
        <v>5</v>
      </c>
      <c r="AQ1319" s="5">
        <f t="shared" si="2160"/>
        <v>3.5</v>
      </c>
      <c r="AR1319" s="5"/>
      <c r="AS1319" s="5">
        <f t="shared" si="2099"/>
        <v>20.469999999999345</v>
      </c>
      <c r="AT1319" s="5">
        <f t="shared" si="2121"/>
        <v>32.240999999999985</v>
      </c>
      <c r="AU1319" s="5">
        <f t="shared" si="2107"/>
        <v>10.789999999999964</v>
      </c>
      <c r="AV1319" s="5">
        <f t="shared" si="2110"/>
        <v>6.7600000000002183</v>
      </c>
      <c r="AW1319" s="5">
        <f t="shared" si="2108"/>
        <v>2</v>
      </c>
      <c r="AZ1319" s="4">
        <f t="shared" si="2150"/>
        <v>0.59377887280565422</v>
      </c>
      <c r="BA1319" s="5">
        <f t="shared" si="2156"/>
        <v>0</v>
      </c>
      <c r="BB1319" s="4">
        <f t="shared" si="2151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  <c r="CB1319" s="5">
        <f t="shared" si="2130"/>
        <v>17.550000000000182</v>
      </c>
      <c r="CC1319" s="5">
        <f t="shared" si="2131"/>
        <v>13.709999999999127</v>
      </c>
      <c r="CD1319" s="5">
        <f t="shared" si="2142"/>
        <v>13.570000000000618</v>
      </c>
      <c r="CE1319" s="5">
        <f t="shared" si="2133"/>
        <v>-2.1300000000001091</v>
      </c>
      <c r="CF1319" s="5"/>
      <c r="CG1319" s="5">
        <f t="shared" si="2134"/>
        <v>-50</v>
      </c>
      <c r="CH1319" s="5">
        <f t="shared" si="2137"/>
        <v>2.1300000000001091</v>
      </c>
      <c r="CI1319" s="5">
        <f t="shared" si="2135"/>
        <v>-86.429999999999382</v>
      </c>
    </row>
    <row r="1320" spans="1:87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5">
        <f t="shared" si="2092"/>
        <v>24.869999999999891</v>
      </c>
      <c r="K1320" s="5">
        <f t="shared" si="2119"/>
        <v>38.317500000000031</v>
      </c>
      <c r="L1320" s="5">
        <f t="shared" si="2096"/>
        <v>34.859999999999673</v>
      </c>
      <c r="M1320" s="5">
        <f t="shared" ref="M1320" si="2170">AVERAGE(L1309:L1320)</f>
        <v>30.323333333333267</v>
      </c>
      <c r="N1320" s="6" t="s">
        <v>37</v>
      </c>
      <c r="O1320" s="5">
        <f t="shared" si="2098"/>
        <v>309.94999999999982</v>
      </c>
      <c r="P1320" s="4">
        <f t="shared" si="2144"/>
        <v>0.54356846473027498</v>
      </c>
      <c r="Q1320" s="5">
        <f t="shared" si="2145"/>
        <v>19.279999999999745</v>
      </c>
      <c r="R1320" s="5">
        <f t="shared" si="2146"/>
        <v>304.29000000000019</v>
      </c>
      <c r="S1320" s="4">
        <f t="shared" si="2147"/>
        <v>0.50824442289037919</v>
      </c>
      <c r="T1320" s="4">
        <f t="shared" si="2148"/>
        <v>0.32275947028024271</v>
      </c>
      <c r="U1320" s="5">
        <f t="shared" si="2139"/>
        <v>309.67800000000005</v>
      </c>
      <c r="V1320" s="5">
        <f t="shared" si="2140"/>
        <v>0.27199999999976399</v>
      </c>
      <c r="X1320" s="5">
        <f t="shared" si="2094"/>
        <v>17.309999999999491</v>
      </c>
      <c r="Y1320" s="5">
        <f t="shared" si="2095"/>
        <v>17.269999999999982</v>
      </c>
      <c r="AA1320" s="5">
        <f t="shared" si="2113"/>
        <v>1</v>
      </c>
      <c r="AB1320" s="5">
        <f t="shared" si="2114"/>
        <v>0</v>
      </c>
      <c r="AC1320" s="5">
        <f t="shared" si="2115"/>
        <v>1</v>
      </c>
      <c r="AF1320" s="5">
        <f t="shared" si="2101"/>
        <v>21.789999999999964</v>
      </c>
      <c r="AG1320" s="5">
        <f t="shared" si="2102"/>
        <v>24.869999999999891</v>
      </c>
      <c r="AH1320" s="5">
        <f t="shared" si="2103"/>
        <v>0.53999999999996362</v>
      </c>
      <c r="AI1320" s="5">
        <f t="shared" si="2104"/>
        <v>-2.5399999999999636</v>
      </c>
      <c r="AJ1320" s="5"/>
      <c r="AK1320" s="5">
        <f t="shared" si="2105"/>
        <v>0.53999999999996362</v>
      </c>
      <c r="AL1320" s="5">
        <f t="shared" si="2125"/>
        <v>15.339999999999231</v>
      </c>
      <c r="AM1320" s="5">
        <f t="shared" si="2106"/>
        <v>21.789999999999964</v>
      </c>
      <c r="AN1320" s="5">
        <f t="shared" si="2121"/>
        <v>24.66999999999998</v>
      </c>
      <c r="AO1320" s="5">
        <f t="shared" si="2122"/>
        <v>0</v>
      </c>
      <c r="AP1320" s="5">
        <f t="shared" si="2141"/>
        <v>4</v>
      </c>
      <c r="AQ1320" s="5">
        <f t="shared" si="2160"/>
        <v>3.6</v>
      </c>
      <c r="AR1320" s="5"/>
      <c r="AS1320" s="5">
        <f t="shared" si="2099"/>
        <v>24.869999999999891</v>
      </c>
      <c r="AT1320" s="5">
        <f t="shared" si="2121"/>
        <v>30.934999999999945</v>
      </c>
      <c r="AU1320" s="5">
        <f t="shared" si="2107"/>
        <v>-2.5399999999999636</v>
      </c>
      <c r="AV1320" s="5">
        <f t="shared" si="2110"/>
        <v>-3.0799999999999272</v>
      </c>
      <c r="AW1320" s="5">
        <f t="shared" si="2108"/>
        <v>3</v>
      </c>
      <c r="AZ1320" s="4">
        <f t="shared" si="2150"/>
        <v>0.32275947028024271</v>
      </c>
      <c r="BA1320" s="5">
        <f t="shared" si="2156"/>
        <v>0</v>
      </c>
      <c r="BB1320" s="4">
        <f t="shared" si="2151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  <c r="CB1320" s="5">
        <f t="shared" si="2130"/>
        <v>21.789999999999964</v>
      </c>
      <c r="CC1320" s="5">
        <f t="shared" si="2131"/>
        <v>0.53999999999996362</v>
      </c>
      <c r="CD1320" s="5">
        <f t="shared" si="2142"/>
        <v>17.309999999999491</v>
      </c>
      <c r="CE1320" s="5">
        <f t="shared" si="2133"/>
        <v>-17.269999999999982</v>
      </c>
      <c r="CF1320" s="5"/>
      <c r="CG1320" s="5">
        <f t="shared" si="2134"/>
        <v>-50</v>
      </c>
      <c r="CH1320" s="5">
        <f t="shared" si="2137"/>
        <v>17.269999999999982</v>
      </c>
      <c r="CI1320" s="5">
        <f t="shared" si="2135"/>
        <v>-82.690000000000509</v>
      </c>
    </row>
    <row r="1321" spans="1:87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5">
        <f t="shared" si="2092"/>
        <v>86.309999999999491</v>
      </c>
      <c r="K1321" s="5">
        <f t="shared" si="2119"/>
        <v>43.046666666666624</v>
      </c>
      <c r="L1321" s="5">
        <f t="shared" si="2096"/>
        <v>58.339999999999691</v>
      </c>
      <c r="M1321" s="5">
        <f t="shared" ref="M1321" si="2171">AVERAGE(L1310:L1321)</f>
        <v>32.724166666666555</v>
      </c>
      <c r="N1321" s="6" t="s">
        <v>36</v>
      </c>
      <c r="O1321" s="5">
        <f t="shared" si="2098"/>
        <v>289.70999999999958</v>
      </c>
      <c r="P1321" s="4">
        <f t="shared" si="2144"/>
        <v>0</v>
      </c>
      <c r="Q1321" s="5">
        <f t="shared" si="2145"/>
        <v>29.040000000000418</v>
      </c>
      <c r="R1321" s="5">
        <f t="shared" si="2146"/>
        <v>296.96999999999969</v>
      </c>
      <c r="S1321" s="4">
        <f t="shared" si="2147"/>
        <v>0</v>
      </c>
      <c r="T1321" s="4">
        <f t="shared" si="2148"/>
        <v>0</v>
      </c>
      <c r="U1321" s="5">
        <f t="shared" si="2139"/>
        <v>305.83799999999991</v>
      </c>
      <c r="V1321" s="5">
        <f t="shared" si="2140"/>
        <v>-16.128000000000327</v>
      </c>
      <c r="X1321" s="5">
        <f t="shared" si="2094"/>
        <v>-69.850000000000364</v>
      </c>
      <c r="Y1321" s="5">
        <f t="shared" si="2095"/>
        <v>-44.779999999999745</v>
      </c>
      <c r="AA1321" s="5">
        <f t="shared" si="2113"/>
        <v>0</v>
      </c>
      <c r="AB1321" s="5">
        <f t="shared" si="2114"/>
        <v>1</v>
      </c>
      <c r="AC1321" s="5">
        <f t="shared" si="2115"/>
        <v>1</v>
      </c>
      <c r="AF1321" s="5">
        <f t="shared" si="2101"/>
        <v>5.8100000000004002</v>
      </c>
      <c r="AG1321" s="5">
        <f t="shared" si="2102"/>
        <v>-2.9199999999991633</v>
      </c>
      <c r="AH1321" s="5">
        <f t="shared" si="2103"/>
        <v>77.579999999999927</v>
      </c>
      <c r="AI1321" s="5">
        <f t="shared" si="2104"/>
        <v>86.309999999999491</v>
      </c>
      <c r="AJ1321" s="5"/>
      <c r="AK1321" s="5">
        <f t="shared" si="2105"/>
        <v>5.8100000000004002</v>
      </c>
      <c r="AL1321" s="5">
        <f t="shared" si="2125"/>
        <v>15.339999999999231</v>
      </c>
      <c r="AM1321" s="5">
        <f t="shared" si="2106"/>
        <v>77.579999999999927</v>
      </c>
      <c r="AN1321" s="5">
        <f t="shared" si="2121"/>
        <v>30.25599999999995</v>
      </c>
      <c r="AO1321" s="5">
        <f t="shared" si="2122"/>
        <v>1</v>
      </c>
      <c r="AP1321" s="5">
        <f t="shared" si="2141"/>
        <v>5</v>
      </c>
      <c r="AQ1321" s="5">
        <f t="shared" si="2160"/>
        <v>3.9</v>
      </c>
      <c r="AR1321" s="5"/>
      <c r="AS1321" s="5">
        <f t="shared" si="2099"/>
        <v>86.309999999999491</v>
      </c>
      <c r="AT1321" s="5">
        <f t="shared" si="2121"/>
        <v>37.589999999999876</v>
      </c>
      <c r="AU1321" s="5">
        <f t="shared" si="2107"/>
        <v>-2.9199999999991633</v>
      </c>
      <c r="AV1321" s="5">
        <f t="shared" si="2110"/>
        <v>8.7299999999995634</v>
      </c>
      <c r="AW1321" s="5">
        <f t="shared" si="2108"/>
        <v>4</v>
      </c>
      <c r="AZ1321" s="4">
        <f t="shared" si="2150"/>
        <v>0</v>
      </c>
      <c r="BA1321" s="5">
        <f t="shared" si="2156"/>
        <v>0</v>
      </c>
      <c r="BB1321" s="4">
        <f t="shared" si="2151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  <c r="CB1321" s="5">
        <f t="shared" si="2130"/>
        <v>5.8100000000004002</v>
      </c>
      <c r="CC1321" s="5">
        <f t="shared" si="2131"/>
        <v>77.579999999999927</v>
      </c>
      <c r="CD1321" s="5">
        <f t="shared" si="2142"/>
        <v>-50</v>
      </c>
      <c r="CE1321" s="5">
        <f t="shared" si="2133"/>
        <v>44.779999999999745</v>
      </c>
      <c r="CF1321" s="5"/>
      <c r="CG1321" s="5">
        <f t="shared" si="2134"/>
        <v>-50</v>
      </c>
      <c r="CH1321" s="5">
        <f t="shared" si="2137"/>
        <v>-44.779999999999745</v>
      </c>
      <c r="CI1321" s="5">
        <f t="shared" si="2135"/>
        <v>-150</v>
      </c>
    </row>
    <row r="1322" spans="1:87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5">
        <f t="shared" si="2092"/>
        <v>27.119999999999891</v>
      </c>
      <c r="K1322" s="5">
        <f t="shared" si="2119"/>
        <v>40.85833333333327</v>
      </c>
      <c r="L1322" s="5">
        <f t="shared" si="2096"/>
        <v>24.960000000000036</v>
      </c>
      <c r="M1322" s="5">
        <f t="shared" ref="M1322" si="2172">AVERAGE(L1311:L1322)</f>
        <v>31.180833333333226</v>
      </c>
      <c r="N1322" s="6" t="s">
        <v>36</v>
      </c>
      <c r="O1322" s="5">
        <f t="shared" si="2098"/>
        <v>283.84999999999991</v>
      </c>
      <c r="P1322" s="4">
        <f t="shared" si="2144"/>
        <v>0</v>
      </c>
      <c r="Q1322" s="5">
        <f t="shared" si="2145"/>
        <v>34.900000000000091</v>
      </c>
      <c r="R1322" s="5">
        <f t="shared" si="2146"/>
        <v>292.57499999999993</v>
      </c>
      <c r="S1322" s="4">
        <f t="shared" si="2147"/>
        <v>0</v>
      </c>
      <c r="T1322" s="4">
        <f t="shared" si="2148"/>
        <v>0</v>
      </c>
      <c r="U1322" s="5">
        <f t="shared" si="2139"/>
        <v>302.71399999999983</v>
      </c>
      <c r="V1322" s="5">
        <f t="shared" si="2140"/>
        <v>-18.863999999999919</v>
      </c>
      <c r="X1322" s="5">
        <f t="shared" si="2094"/>
        <v>8.1900000000005093</v>
      </c>
      <c r="Y1322" s="5">
        <f t="shared" si="2095"/>
        <v>11.480000000000018</v>
      </c>
      <c r="AA1322" s="5">
        <f t="shared" si="2113"/>
        <v>1</v>
      </c>
      <c r="AB1322" s="5">
        <f t="shared" si="2114"/>
        <v>0</v>
      </c>
      <c r="AC1322" s="5">
        <f t="shared" si="2115"/>
        <v>1</v>
      </c>
      <c r="AF1322" s="5">
        <f t="shared" si="2101"/>
        <v>15.090000000000146</v>
      </c>
      <c r="AG1322" s="5">
        <f t="shared" si="2102"/>
        <v>13.710000000000036</v>
      </c>
      <c r="AH1322" s="5">
        <f t="shared" si="2103"/>
        <v>12.029999999999745</v>
      </c>
      <c r="AI1322" s="5">
        <f t="shared" si="2104"/>
        <v>13.409999999999854</v>
      </c>
      <c r="AJ1322" s="5"/>
      <c r="AK1322" s="5">
        <f t="shared" si="2105"/>
        <v>12.029999999999745</v>
      </c>
      <c r="AL1322" s="5">
        <f t="shared" si="2125"/>
        <v>15.339999999999231</v>
      </c>
      <c r="AM1322" s="5">
        <f t="shared" si="2106"/>
        <v>15.090000000000146</v>
      </c>
      <c r="AN1322" s="5">
        <f t="shared" si="2121"/>
        <v>29.64899999999998</v>
      </c>
      <c r="AO1322" s="5">
        <f t="shared" si="2122"/>
        <v>0</v>
      </c>
      <c r="AP1322" s="5">
        <f t="shared" si="2141"/>
        <v>5</v>
      </c>
      <c r="AQ1322" s="5">
        <f t="shared" si="2160"/>
        <v>4.2</v>
      </c>
      <c r="AR1322" s="5"/>
      <c r="AS1322" s="5">
        <f t="shared" si="2099"/>
        <v>13.710000000000036</v>
      </c>
      <c r="AT1322" s="5">
        <f t="shared" si="2121"/>
        <v>36.782999999999809</v>
      </c>
      <c r="AU1322" s="5">
        <f t="shared" si="2107"/>
        <v>13.409999999999854</v>
      </c>
      <c r="AV1322" s="5">
        <f t="shared" si="2110"/>
        <v>1.3800000000001091</v>
      </c>
      <c r="AW1322" s="5">
        <f t="shared" si="2108"/>
        <v>5</v>
      </c>
      <c r="AZ1322" s="4">
        <f t="shared" si="2150"/>
        <v>0</v>
      </c>
      <c r="BA1322" s="5">
        <f t="shared" si="2156"/>
        <v>0</v>
      </c>
      <c r="BB1322" s="4">
        <f t="shared" si="2151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  <c r="CB1322" s="5">
        <f t="shared" si="2130"/>
        <v>15.090000000000146</v>
      </c>
      <c r="CC1322" s="5">
        <f t="shared" si="2131"/>
        <v>12.029999999999745</v>
      </c>
      <c r="CD1322" s="5">
        <f t="shared" si="2142"/>
        <v>8.1900000000005093</v>
      </c>
      <c r="CE1322" s="5">
        <f t="shared" si="2133"/>
        <v>-11.480000000000018</v>
      </c>
      <c r="CF1322" s="5"/>
      <c r="CG1322" s="5">
        <f t="shared" si="2134"/>
        <v>-50</v>
      </c>
      <c r="CH1322" s="5">
        <f t="shared" si="2137"/>
        <v>11.480000000000018</v>
      </c>
      <c r="CI1322" s="5">
        <f t="shared" si="2135"/>
        <v>-91.809999999999491</v>
      </c>
    </row>
    <row r="1323" spans="1:87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5">
        <f t="shared" si="2092"/>
        <v>29.039999999999964</v>
      </c>
      <c r="K1323" s="5">
        <f t="shared" si="2119"/>
        <v>40.54416666666657</v>
      </c>
      <c r="L1323" s="5">
        <f t="shared" si="2096"/>
        <v>28.710000000000036</v>
      </c>
      <c r="M1323" s="5">
        <f t="shared" ref="M1323" si="2173">AVERAGE(L1312:L1323)</f>
        <v>31.095833333333228</v>
      </c>
      <c r="N1323" s="6" t="s">
        <v>36</v>
      </c>
      <c r="O1323" s="5">
        <f t="shared" si="2098"/>
        <v>276.41000000000031</v>
      </c>
      <c r="P1323" s="4">
        <f t="shared" si="2144"/>
        <v>0</v>
      </c>
      <c r="Q1323" s="5">
        <f t="shared" si="2145"/>
        <v>42.339999999999691</v>
      </c>
      <c r="R1323" s="5">
        <f t="shared" si="2146"/>
        <v>286.99500000000023</v>
      </c>
      <c r="S1323" s="4">
        <f t="shared" si="2147"/>
        <v>0</v>
      </c>
      <c r="T1323" s="4">
        <f t="shared" si="2148"/>
        <v>0</v>
      </c>
      <c r="U1323" s="5">
        <f t="shared" si="2139"/>
        <v>295.73399999999992</v>
      </c>
      <c r="V1323" s="5">
        <f t="shared" si="2140"/>
        <v>-19.323999999999614</v>
      </c>
      <c r="X1323" s="5">
        <f t="shared" si="2094"/>
        <v>10.25</v>
      </c>
      <c r="Y1323" s="5">
        <f t="shared" si="2095"/>
        <v>10.679999999999836</v>
      </c>
      <c r="AA1323" s="5">
        <f t="shared" si="2113"/>
        <v>1</v>
      </c>
      <c r="AB1323" s="5">
        <f t="shared" si="2114"/>
        <v>0</v>
      </c>
      <c r="AC1323" s="5">
        <f t="shared" si="2115"/>
        <v>1</v>
      </c>
      <c r="AF1323" s="5">
        <f t="shared" si="2101"/>
        <v>22.569999999999709</v>
      </c>
      <c r="AG1323" s="5">
        <f t="shared" si="2102"/>
        <v>23.579999999999927</v>
      </c>
      <c r="AH1323" s="5">
        <f t="shared" si="2103"/>
        <v>6.4700000000002547</v>
      </c>
      <c r="AI1323" s="5">
        <f t="shared" si="2104"/>
        <v>5.4600000000000364</v>
      </c>
      <c r="AJ1323" s="5"/>
      <c r="AK1323" s="5">
        <f t="shared" si="2105"/>
        <v>6.4700000000002547</v>
      </c>
      <c r="AL1323" s="5">
        <f t="shared" si="2125"/>
        <v>15.339999999999231</v>
      </c>
      <c r="AM1323" s="5">
        <f t="shared" si="2106"/>
        <v>22.569999999999709</v>
      </c>
      <c r="AN1323" s="5">
        <f t="shared" si="2121"/>
        <v>27.550999999999931</v>
      </c>
      <c r="AO1323" s="5">
        <f t="shared" si="2122"/>
        <v>0</v>
      </c>
      <c r="AP1323" s="5">
        <f t="shared" si="2141"/>
        <v>4</v>
      </c>
      <c r="AQ1323" s="5">
        <f t="shared" si="2160"/>
        <v>4.3</v>
      </c>
      <c r="AR1323" s="5"/>
      <c r="AS1323" s="5">
        <f t="shared" si="2099"/>
        <v>23.579999999999927</v>
      </c>
      <c r="AT1323" s="5">
        <f t="shared" si="2121"/>
        <v>34.039999999999871</v>
      </c>
      <c r="AU1323" s="5">
        <f t="shared" si="2107"/>
        <v>5.4600000000000364</v>
      </c>
      <c r="AV1323" s="5">
        <f t="shared" si="2110"/>
        <v>-1.0100000000002183</v>
      </c>
      <c r="AW1323" s="5">
        <f t="shared" si="2108"/>
        <v>6</v>
      </c>
      <c r="AZ1323" s="4">
        <f t="shared" si="2150"/>
        <v>0</v>
      </c>
      <c r="BA1323" s="5">
        <f t="shared" si="2156"/>
        <v>0</v>
      </c>
      <c r="BB1323" s="4">
        <f t="shared" si="2151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  <c r="CB1323" s="5">
        <f t="shared" si="2130"/>
        <v>22.569999999999709</v>
      </c>
      <c r="CC1323" s="5">
        <f t="shared" si="2131"/>
        <v>6.4700000000002547</v>
      </c>
      <c r="CD1323" s="5">
        <f t="shared" si="2142"/>
        <v>10.25</v>
      </c>
      <c r="CE1323" s="5">
        <f t="shared" si="2133"/>
        <v>-10.679999999999836</v>
      </c>
      <c r="CF1323" s="5"/>
      <c r="CG1323" s="5">
        <f t="shared" si="2134"/>
        <v>-50</v>
      </c>
      <c r="CH1323" s="5">
        <f t="shared" si="2137"/>
        <v>10.679999999999836</v>
      </c>
      <c r="CI1323" s="5">
        <f t="shared" si="2135"/>
        <v>-89.75</v>
      </c>
    </row>
    <row r="1324" spans="1:87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5">
        <f t="shared" si="2092"/>
        <v>41.420000000000073</v>
      </c>
      <c r="K1324" s="5">
        <f t="shared" si="2119"/>
        <v>41.643333333333203</v>
      </c>
      <c r="L1324" s="5">
        <f t="shared" si="2096"/>
        <v>27.599999999999909</v>
      </c>
      <c r="M1324" s="5">
        <f t="shared" ref="M1324" si="2174">AVERAGE(L1313:L1324)</f>
        <v>31.424166666666565</v>
      </c>
      <c r="N1324" s="6" t="s">
        <v>36</v>
      </c>
      <c r="O1324" s="5">
        <f t="shared" si="2098"/>
        <v>263.35999999999967</v>
      </c>
      <c r="P1324" s="4">
        <f t="shared" si="2144"/>
        <v>0</v>
      </c>
      <c r="Q1324" s="5">
        <f t="shared" si="2145"/>
        <v>46.590000000000146</v>
      </c>
      <c r="R1324" s="5">
        <f t="shared" si="2146"/>
        <v>275.00749999999971</v>
      </c>
      <c r="S1324" s="4">
        <f t="shared" si="2147"/>
        <v>0</v>
      </c>
      <c r="T1324" s="4">
        <f t="shared" si="2148"/>
        <v>0</v>
      </c>
      <c r="U1324" s="5">
        <f t="shared" si="2139"/>
        <v>284.65599999999984</v>
      </c>
      <c r="V1324" s="5">
        <f t="shared" si="2140"/>
        <v>-21.296000000000163</v>
      </c>
      <c r="X1324" s="5">
        <f t="shared" si="2094"/>
        <v>-26.110000000000582</v>
      </c>
      <c r="Y1324" s="5">
        <f t="shared" si="2095"/>
        <v>-12.9699999999998</v>
      </c>
      <c r="AA1324" s="5">
        <f t="shared" si="2113"/>
        <v>0</v>
      </c>
      <c r="AB1324" s="5">
        <f t="shared" si="2114"/>
        <v>1</v>
      </c>
      <c r="AC1324" s="5">
        <f t="shared" si="2115"/>
        <v>1</v>
      </c>
      <c r="AF1324" s="5">
        <f t="shared" si="2101"/>
        <v>14.340000000000146</v>
      </c>
      <c r="AG1324" s="5">
        <f t="shared" si="2102"/>
        <v>9.6300000000001091</v>
      </c>
      <c r="AH1324" s="5">
        <f t="shared" si="2103"/>
        <v>27.079999999999927</v>
      </c>
      <c r="AI1324" s="5">
        <f t="shared" si="2104"/>
        <v>31.789999999999964</v>
      </c>
      <c r="AJ1324" s="5"/>
      <c r="AK1324" s="5">
        <f t="shared" si="2105"/>
        <v>14.340000000000146</v>
      </c>
      <c r="AL1324" s="5">
        <f t="shared" si="2125"/>
        <v>15.907000000000147</v>
      </c>
      <c r="AM1324" s="5">
        <f t="shared" si="2106"/>
        <v>27.079999999999927</v>
      </c>
      <c r="AN1324" s="5">
        <f t="shared" si="2121"/>
        <v>29.204999999999927</v>
      </c>
      <c r="AO1324" s="5">
        <f t="shared" si="2122"/>
        <v>0</v>
      </c>
      <c r="AP1324" s="5">
        <f t="shared" si="2141"/>
        <v>4</v>
      </c>
      <c r="AQ1324" s="5">
        <f t="shared" si="2160"/>
        <v>4.4000000000000004</v>
      </c>
      <c r="AR1324" s="5"/>
      <c r="AS1324" s="5">
        <f t="shared" si="2099"/>
        <v>31.789999999999964</v>
      </c>
      <c r="AT1324" s="5">
        <f t="shared" si="2121"/>
        <v>36.039999999999871</v>
      </c>
      <c r="AU1324" s="5">
        <f t="shared" si="2107"/>
        <v>9.6300000000001091</v>
      </c>
      <c r="AV1324" s="5">
        <f t="shared" si="2110"/>
        <v>4.7100000000000364</v>
      </c>
      <c r="AW1324" s="5">
        <f t="shared" si="2108"/>
        <v>2</v>
      </c>
      <c r="AZ1324" s="4">
        <f t="shared" si="2150"/>
        <v>0</v>
      </c>
      <c r="BA1324" s="5">
        <f t="shared" si="2156"/>
        <v>0</v>
      </c>
      <c r="BB1324" s="4">
        <f t="shared" si="2151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  <c r="CB1324" s="5">
        <f t="shared" si="2130"/>
        <v>14.340000000000146</v>
      </c>
      <c r="CC1324" s="5">
        <f t="shared" si="2131"/>
        <v>27.079999999999927</v>
      </c>
      <c r="CD1324" s="5">
        <f t="shared" si="2142"/>
        <v>-26.110000000000582</v>
      </c>
      <c r="CE1324" s="5">
        <f t="shared" si="2133"/>
        <v>12.9699999999998</v>
      </c>
      <c r="CF1324" s="5"/>
      <c r="CG1324" s="5">
        <f t="shared" si="2134"/>
        <v>-50</v>
      </c>
      <c r="CH1324" s="5">
        <f t="shared" si="2137"/>
        <v>-12.9699999999998</v>
      </c>
      <c r="CI1324" s="5">
        <f t="shared" si="2135"/>
        <v>-126.11000000000058</v>
      </c>
    </row>
    <row r="1325" spans="1:87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5">
        <f t="shared" si="2092"/>
        <v>42.210000000000036</v>
      </c>
      <c r="K1325" s="5">
        <f t="shared" si="2119"/>
        <v>40.909999999999933</v>
      </c>
      <c r="L1325" s="5">
        <f t="shared" si="2096"/>
        <v>41.130000000000109</v>
      </c>
      <c r="M1325" s="5">
        <f t="shared" ref="M1325" si="2175">AVERAGE(L1314:L1325)</f>
        <v>32.174166666666565</v>
      </c>
      <c r="N1325" s="6" t="s">
        <v>36</v>
      </c>
      <c r="O1325" s="5">
        <f t="shared" si="2098"/>
        <v>273.50999999999976</v>
      </c>
      <c r="P1325" s="4">
        <f t="shared" si="2144"/>
        <v>0.38519924098672204</v>
      </c>
      <c r="Q1325" s="5">
        <f t="shared" si="2145"/>
        <v>26.349999999999909</v>
      </c>
      <c r="R1325" s="5">
        <f t="shared" si="2146"/>
        <v>269.94749999999965</v>
      </c>
      <c r="S1325" s="4">
        <f t="shared" si="2147"/>
        <v>0.18324607329842987</v>
      </c>
      <c r="T1325" s="4">
        <f t="shared" si="2148"/>
        <v>0.18324607329842987</v>
      </c>
      <c r="U1325" s="5">
        <f t="shared" si="2139"/>
        <v>277.36799999999982</v>
      </c>
      <c r="V1325" s="5">
        <f t="shared" si="2140"/>
        <v>-3.8580000000000609</v>
      </c>
      <c r="X1325" s="5">
        <f t="shared" si="2094"/>
        <v>19.449999999999818</v>
      </c>
      <c r="Y1325" s="5">
        <f t="shared" si="2095"/>
        <v>10.919999999999618</v>
      </c>
      <c r="AA1325" s="5">
        <f t="shared" si="2113"/>
        <v>1</v>
      </c>
      <c r="AB1325" s="5">
        <f t="shared" si="2114"/>
        <v>0</v>
      </c>
      <c r="AC1325" s="5">
        <f t="shared" si="2115"/>
        <v>1</v>
      </c>
      <c r="AF1325" s="5">
        <f t="shared" si="2101"/>
        <v>22.720000000000255</v>
      </c>
      <c r="AG1325" s="5">
        <f t="shared" si="2102"/>
        <v>27.600000000000364</v>
      </c>
      <c r="AH1325" s="5">
        <f t="shared" si="2103"/>
        <v>19.489999999999782</v>
      </c>
      <c r="AI1325" s="5">
        <f t="shared" si="2104"/>
        <v>14.609999999999673</v>
      </c>
      <c r="AJ1325" s="5"/>
      <c r="AK1325" s="5">
        <f t="shared" si="2105"/>
        <v>19.489999999999782</v>
      </c>
      <c r="AL1325" s="5">
        <f t="shared" si="2125"/>
        <v>20.54199999999982</v>
      </c>
      <c r="AM1325" s="5">
        <f t="shared" si="2106"/>
        <v>22.720000000000255</v>
      </c>
      <c r="AN1325" s="5">
        <f t="shared" si="2121"/>
        <v>28.576999999999952</v>
      </c>
      <c r="AO1325" s="5">
        <f t="shared" si="2122"/>
        <v>0</v>
      </c>
      <c r="AP1325" s="5">
        <f t="shared" si="2141"/>
        <v>3</v>
      </c>
      <c r="AQ1325" s="5">
        <f t="shared" si="2160"/>
        <v>4.4000000000000004</v>
      </c>
      <c r="AR1325" s="5"/>
      <c r="AS1325" s="5">
        <f t="shared" si="2099"/>
        <v>27.600000000000364</v>
      </c>
      <c r="AT1325" s="5">
        <f t="shared" si="2121"/>
        <v>34.801999999999865</v>
      </c>
      <c r="AU1325" s="5">
        <f t="shared" si="2107"/>
        <v>14.609999999999673</v>
      </c>
      <c r="AV1325" s="5">
        <f t="shared" si="2110"/>
        <v>-4.8800000000001091</v>
      </c>
      <c r="AW1325" s="5">
        <f t="shared" si="2108"/>
        <v>3</v>
      </c>
      <c r="AZ1325" s="4">
        <f t="shared" si="2150"/>
        <v>0.18324607329842987</v>
      </c>
      <c r="BA1325" s="5">
        <f t="shared" si="2156"/>
        <v>0</v>
      </c>
      <c r="BB1325" s="4">
        <f t="shared" si="2151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  <c r="CB1325" s="5">
        <f t="shared" si="2130"/>
        <v>22.720000000000255</v>
      </c>
      <c r="CC1325" s="5">
        <f t="shared" si="2131"/>
        <v>19.489999999999782</v>
      </c>
      <c r="CD1325" s="5">
        <f t="shared" si="2142"/>
        <v>19.449999999999818</v>
      </c>
      <c r="CE1325" s="5">
        <f t="shared" si="2133"/>
        <v>-10.919999999999618</v>
      </c>
      <c r="CF1325" s="5"/>
      <c r="CG1325" s="5">
        <f t="shared" si="2134"/>
        <v>-50</v>
      </c>
      <c r="CH1325" s="5">
        <f t="shared" si="2137"/>
        <v>10.919999999999618</v>
      </c>
      <c r="CI1325" s="5">
        <f t="shared" si="2135"/>
        <v>-80.550000000000182</v>
      </c>
    </row>
    <row r="1326" spans="1:87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5">
        <f t="shared" si="2092"/>
        <v>49.649999999999636</v>
      </c>
      <c r="K1326" s="5">
        <f t="shared" si="2119"/>
        <v>43.568333333333236</v>
      </c>
      <c r="L1326" s="5">
        <f t="shared" si="2096"/>
        <v>38.169999999999618</v>
      </c>
      <c r="M1326" s="5">
        <f t="shared" ref="M1326" si="2176">AVERAGE(L1315:L1326)</f>
        <v>33.858333333333199</v>
      </c>
      <c r="N1326" s="6" t="s">
        <v>37</v>
      </c>
      <c r="O1326" s="5">
        <f t="shared" si="2098"/>
        <v>284.78999999999996</v>
      </c>
      <c r="P1326" s="4">
        <f t="shared" si="2144"/>
        <v>1</v>
      </c>
      <c r="Q1326" s="5">
        <f t="shared" si="2145"/>
        <v>21.430000000000291</v>
      </c>
      <c r="R1326" s="5">
        <f t="shared" si="2146"/>
        <v>268.71749999999975</v>
      </c>
      <c r="S1326" s="4">
        <f t="shared" si="2147"/>
        <v>0.45996995063318791</v>
      </c>
      <c r="T1326" s="4">
        <f t="shared" si="2148"/>
        <v>0.38689294096407589</v>
      </c>
      <c r="U1326" s="5">
        <f t="shared" si="2139"/>
        <v>276.3839999999999</v>
      </c>
      <c r="V1326" s="5">
        <f t="shared" si="2140"/>
        <v>8.4060000000000628</v>
      </c>
      <c r="X1326" s="5">
        <f t="shared" si="2094"/>
        <v>25.819999999999709</v>
      </c>
      <c r="Y1326" s="5">
        <f t="shared" si="2095"/>
        <v>23.190000000000055</v>
      </c>
      <c r="AA1326" s="5">
        <f t="shared" si="2113"/>
        <v>1</v>
      </c>
      <c r="AB1326" s="5">
        <f t="shared" si="2114"/>
        <v>0</v>
      </c>
      <c r="AC1326" s="5">
        <f t="shared" si="2115"/>
        <v>1</v>
      </c>
      <c r="AF1326" s="5">
        <f t="shared" si="2101"/>
        <v>33.819999999999709</v>
      </c>
      <c r="AG1326" s="5">
        <f t="shared" si="2102"/>
        <v>4.5100000000002183</v>
      </c>
      <c r="AH1326" s="5">
        <f t="shared" si="2103"/>
        <v>15.829999999999927</v>
      </c>
      <c r="AI1326" s="5">
        <f t="shared" si="2104"/>
        <v>45.139999999999418</v>
      </c>
      <c r="AJ1326" s="5"/>
      <c r="AK1326" s="5">
        <f t="shared" si="2105"/>
        <v>15.829999999999927</v>
      </c>
      <c r="AL1326" s="5">
        <f t="shared" si="2125"/>
        <v>16.195999999999913</v>
      </c>
      <c r="AM1326" s="5">
        <f t="shared" si="2106"/>
        <v>33.819999999999709</v>
      </c>
      <c r="AN1326" s="5">
        <f t="shared" si="2121"/>
        <v>28.628999999999905</v>
      </c>
      <c r="AO1326" s="5">
        <f t="shared" si="2122"/>
        <v>1</v>
      </c>
      <c r="AP1326" s="5">
        <f t="shared" si="2141"/>
        <v>3</v>
      </c>
      <c r="AQ1326" s="5">
        <f t="shared" si="2160"/>
        <v>4.3</v>
      </c>
      <c r="AR1326" s="5"/>
      <c r="AS1326" s="5">
        <f t="shared" si="2099"/>
        <v>45.139999999999418</v>
      </c>
      <c r="AT1326" s="5">
        <f t="shared" si="2121"/>
        <v>36.11199999999981</v>
      </c>
      <c r="AU1326" s="5">
        <f t="shared" si="2107"/>
        <v>4.5100000000002183</v>
      </c>
      <c r="AV1326" s="5">
        <f t="shared" si="2110"/>
        <v>29.309999999999491</v>
      </c>
      <c r="AW1326" s="5">
        <f t="shared" si="2108"/>
        <v>4</v>
      </c>
      <c r="AZ1326" s="4">
        <f t="shared" si="2150"/>
        <v>0.38689294096407589</v>
      </c>
      <c r="BA1326" s="5">
        <f t="shared" si="2156"/>
        <v>0</v>
      </c>
      <c r="BB1326" s="4">
        <f t="shared" si="2151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  <c r="CB1326" s="5">
        <f t="shared" si="2130"/>
        <v>33.819999999999709</v>
      </c>
      <c r="CC1326" s="5">
        <f t="shared" si="2131"/>
        <v>15.829999999999927</v>
      </c>
      <c r="CD1326" s="5">
        <f t="shared" si="2142"/>
        <v>25.819999999999709</v>
      </c>
      <c r="CE1326" s="5">
        <f t="shared" si="2133"/>
        <v>-23.190000000000055</v>
      </c>
      <c r="CF1326" s="5"/>
      <c r="CG1326" s="5">
        <f t="shared" si="2134"/>
        <v>-50</v>
      </c>
      <c r="CH1326" s="5">
        <f t="shared" si="2137"/>
        <v>23.190000000000055</v>
      </c>
      <c r="CI1326" s="5">
        <f t="shared" si="2135"/>
        <v>-74.180000000000291</v>
      </c>
    </row>
    <row r="1327" spans="1:87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5">
        <f t="shared" si="2092"/>
        <v>31.990000000000691</v>
      </c>
      <c r="K1327" s="5">
        <f t="shared" si="2119"/>
        <v>42.902499999999918</v>
      </c>
      <c r="L1327" s="5">
        <f t="shared" si="2096"/>
        <v>48.490000000000236</v>
      </c>
      <c r="M1327" s="5">
        <f t="shared" ref="M1327" si="2177">AVERAGE(L1316:L1327)</f>
        <v>35.505833333333236</v>
      </c>
      <c r="N1327" s="6" t="s">
        <v>37</v>
      </c>
      <c r="O1327" s="5">
        <f t="shared" si="2098"/>
        <v>265.29000000000042</v>
      </c>
      <c r="P1327" s="4">
        <f t="shared" si="2144"/>
        <v>9.0060662622525406E-2</v>
      </c>
      <c r="Q1327" s="5">
        <f t="shared" si="2145"/>
        <v>21.430000000000291</v>
      </c>
      <c r="R1327" s="5">
        <f t="shared" si="2146"/>
        <v>268.71749999999975</v>
      </c>
      <c r="S1327" s="4">
        <f t="shared" si="2147"/>
        <v>7.3244781783709773E-2</v>
      </c>
      <c r="T1327" s="4">
        <f t="shared" si="2148"/>
        <v>3.484383462720228E-2</v>
      </c>
      <c r="U1327" s="5">
        <f t="shared" si="2139"/>
        <v>272.67200000000003</v>
      </c>
      <c r="V1327" s="5">
        <f t="shared" si="2140"/>
        <v>-7.3819999999996071</v>
      </c>
      <c r="X1327" s="5">
        <f t="shared" si="2094"/>
        <v>18.360000000000582</v>
      </c>
      <c r="Y1327" s="5">
        <f t="shared" si="2095"/>
        <v>36.070000000000164</v>
      </c>
      <c r="AA1327" s="5">
        <f t="shared" si="2113"/>
        <v>1</v>
      </c>
      <c r="AB1327" s="5">
        <f t="shared" si="2114"/>
        <v>0</v>
      </c>
      <c r="AC1327" s="5">
        <f t="shared" si="2115"/>
        <v>1</v>
      </c>
      <c r="AF1327" s="5">
        <f t="shared" si="2101"/>
        <v>22.480000000000473</v>
      </c>
      <c r="AG1327" s="5">
        <f t="shared" si="2102"/>
        <v>30.520000000000437</v>
      </c>
      <c r="AH1327" s="5">
        <f t="shared" si="2103"/>
        <v>9.5100000000002183</v>
      </c>
      <c r="AI1327" s="5">
        <f t="shared" si="2104"/>
        <v>1.4700000000002547</v>
      </c>
      <c r="AJ1327" s="5"/>
      <c r="AK1327" s="5">
        <f t="shared" si="2105"/>
        <v>9.5100000000002183</v>
      </c>
      <c r="AL1327" s="5">
        <f t="shared" si="2125"/>
        <v>16.195999999999913</v>
      </c>
      <c r="AM1327" s="5">
        <f t="shared" si="2106"/>
        <v>22.480000000000473</v>
      </c>
      <c r="AN1327" s="5">
        <f t="shared" si="2121"/>
        <v>28.06899999999996</v>
      </c>
      <c r="AO1327" s="5">
        <f t="shared" si="2122"/>
        <v>0</v>
      </c>
      <c r="AP1327" s="5">
        <f t="shared" si="2141"/>
        <v>2</v>
      </c>
      <c r="AQ1327" s="5">
        <f t="shared" si="2160"/>
        <v>4</v>
      </c>
      <c r="AR1327" s="5"/>
      <c r="AS1327" s="5">
        <f t="shared" si="2099"/>
        <v>30.520000000000437</v>
      </c>
      <c r="AT1327" s="5">
        <f t="shared" si="2121"/>
        <v>34.624999999999815</v>
      </c>
      <c r="AU1327" s="5">
        <f t="shared" si="2107"/>
        <v>1.4700000000002547</v>
      </c>
      <c r="AV1327" s="5">
        <f t="shared" si="2110"/>
        <v>-8.0399999999999636</v>
      </c>
      <c r="AW1327" s="5">
        <f t="shared" si="2108"/>
        <v>5</v>
      </c>
      <c r="AZ1327" s="4">
        <f t="shared" si="2150"/>
        <v>3.484383462720228E-2</v>
      </c>
      <c r="BA1327" s="5">
        <f t="shared" si="2156"/>
        <v>0</v>
      </c>
      <c r="BB1327" s="4">
        <f t="shared" si="2151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  <c r="CB1327" s="5">
        <f t="shared" si="2130"/>
        <v>22.480000000000473</v>
      </c>
      <c r="CC1327" s="5">
        <f t="shared" si="2131"/>
        <v>9.5100000000002183</v>
      </c>
      <c r="CD1327" s="5">
        <f t="shared" si="2142"/>
        <v>18.360000000000582</v>
      </c>
      <c r="CE1327" s="5">
        <f t="shared" si="2133"/>
        <v>-30</v>
      </c>
      <c r="CF1327" s="5"/>
      <c r="CG1327" s="5">
        <f t="shared" si="2134"/>
        <v>-50</v>
      </c>
      <c r="CH1327" s="5">
        <f t="shared" si="2137"/>
        <v>36.070000000000164</v>
      </c>
      <c r="CI1327" s="5">
        <f t="shared" si="2135"/>
        <v>-81.639999999999418</v>
      </c>
    </row>
    <row r="1328" spans="1:87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5">
        <f t="shared" si="2092"/>
        <v>43.229999999999563</v>
      </c>
      <c r="K1328" s="5">
        <f t="shared" si="2119"/>
        <v>41.229166666666515</v>
      </c>
      <c r="L1328" s="5">
        <f t="shared" si="2096"/>
        <v>38.289999999999964</v>
      </c>
      <c r="M1328" s="5">
        <f t="shared" ref="M1328" si="2178">AVERAGE(L1317:L1328)</f>
        <v>35.206666666666592</v>
      </c>
      <c r="N1328" s="6" t="s">
        <v>36</v>
      </c>
      <c r="O1328" s="5">
        <f t="shared" si="2098"/>
        <v>270.24000000000024</v>
      </c>
      <c r="P1328" s="4">
        <f t="shared" si="2144"/>
        <v>0.32104526364911201</v>
      </c>
      <c r="Q1328" s="5">
        <f t="shared" si="2145"/>
        <v>21.430000000000291</v>
      </c>
      <c r="R1328" s="5">
        <f t="shared" si="2146"/>
        <v>268.71749999999975</v>
      </c>
      <c r="S1328" s="4">
        <f t="shared" si="2147"/>
        <v>0.32104526364911201</v>
      </c>
      <c r="T1328" s="4">
        <f t="shared" si="2148"/>
        <v>0.14767117407170086</v>
      </c>
      <c r="U1328" s="5">
        <f t="shared" si="2139"/>
        <v>271.43799999999999</v>
      </c>
      <c r="V1328" s="5">
        <f t="shared" si="2140"/>
        <v>-1.1979999999997517</v>
      </c>
      <c r="X1328" s="5">
        <f t="shared" si="2094"/>
        <v>19.930000000000291</v>
      </c>
      <c r="Y1328" s="5">
        <f t="shared" si="2095"/>
        <v>25.220000000000255</v>
      </c>
      <c r="AA1328" s="5">
        <f t="shared" si="2113"/>
        <v>1</v>
      </c>
      <c r="AB1328" s="5">
        <f t="shared" si="2114"/>
        <v>0</v>
      </c>
      <c r="AC1328" s="5">
        <f t="shared" si="2115"/>
        <v>1</v>
      </c>
      <c r="AF1328" s="5">
        <f t="shared" si="2101"/>
        <v>20.1899999999996</v>
      </c>
      <c r="AG1328" s="5">
        <f t="shared" si="2102"/>
        <v>8.5499999999992724</v>
      </c>
      <c r="AH1328" s="5">
        <f t="shared" si="2103"/>
        <v>23.039999999999964</v>
      </c>
      <c r="AI1328" s="5">
        <f t="shared" si="2104"/>
        <v>34.680000000000291</v>
      </c>
      <c r="AJ1328" s="5"/>
      <c r="AK1328" s="5">
        <f t="shared" si="2105"/>
        <v>20.1899999999996</v>
      </c>
      <c r="AL1328" s="5">
        <f t="shared" si="2125"/>
        <v>19.559999999999764</v>
      </c>
      <c r="AM1328" s="5">
        <f t="shared" si="2106"/>
        <v>23.039999999999964</v>
      </c>
      <c r="AN1328" s="5">
        <f t="shared" si="2121"/>
        <v>28.372000000000025</v>
      </c>
      <c r="AO1328" s="5">
        <f t="shared" si="2122"/>
        <v>0</v>
      </c>
      <c r="AP1328" s="5">
        <f t="shared" si="2141"/>
        <v>2</v>
      </c>
      <c r="AQ1328" s="5">
        <f t="shared" si="2160"/>
        <v>3.7</v>
      </c>
      <c r="AR1328" s="5"/>
      <c r="AS1328" s="5">
        <f t="shared" si="2099"/>
        <v>34.680000000000291</v>
      </c>
      <c r="AT1328" s="5">
        <f t="shared" si="2121"/>
        <v>33.866999999999919</v>
      </c>
      <c r="AU1328" s="5">
        <f t="shared" si="2107"/>
        <v>8.5499999999992724</v>
      </c>
      <c r="AV1328" s="5">
        <f t="shared" si="2110"/>
        <v>11.640000000000327</v>
      </c>
      <c r="AW1328" s="5">
        <f t="shared" si="2108"/>
        <v>3</v>
      </c>
      <c r="AZ1328" s="4">
        <f t="shared" si="2150"/>
        <v>0.14767117407170086</v>
      </c>
      <c r="BA1328" s="5">
        <f t="shared" si="2156"/>
        <v>0</v>
      </c>
      <c r="BB1328" s="4">
        <f t="shared" si="2151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  <c r="CB1328" s="5">
        <f t="shared" si="2130"/>
        <v>20.1899999999996</v>
      </c>
      <c r="CC1328" s="5">
        <f t="shared" si="2131"/>
        <v>23.039999999999964</v>
      </c>
      <c r="CD1328" s="5">
        <f t="shared" si="2142"/>
        <v>19.930000000000291</v>
      </c>
      <c r="CE1328" s="5">
        <f t="shared" si="2133"/>
        <v>-25.220000000000255</v>
      </c>
      <c r="CF1328" s="5"/>
      <c r="CG1328" s="5">
        <f t="shared" si="2134"/>
        <v>-50</v>
      </c>
      <c r="CH1328" s="5">
        <f t="shared" si="2137"/>
        <v>25.220000000000255</v>
      </c>
      <c r="CI1328" s="5">
        <f t="shared" si="2135"/>
        <v>-80.069999999999709</v>
      </c>
    </row>
    <row r="1329" spans="1:87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5">
        <f t="shared" si="2092"/>
        <v>31.880000000000109</v>
      </c>
      <c r="K1329" s="5">
        <f t="shared" si="2119"/>
        <v>40.103333333333161</v>
      </c>
      <c r="L1329" s="5">
        <f t="shared" si="2096"/>
        <v>28</v>
      </c>
      <c r="M1329" s="5">
        <f t="shared" ref="M1329" si="2179">AVERAGE(L1318:L1329)</f>
        <v>34.790833333333239</v>
      </c>
      <c r="N1329" s="6" t="s">
        <v>37</v>
      </c>
      <c r="O1329" s="5">
        <f t="shared" si="2098"/>
        <v>282.91000000000031</v>
      </c>
      <c r="P1329" s="4">
        <f t="shared" si="2144"/>
        <v>0.90358974358975908</v>
      </c>
      <c r="Q1329" s="5">
        <f t="shared" si="2145"/>
        <v>19.499999999999545</v>
      </c>
      <c r="R1329" s="5">
        <f t="shared" si="2146"/>
        <v>270.1650000000003</v>
      </c>
      <c r="S1329" s="4">
        <f t="shared" si="2147"/>
        <v>0.91227251516567298</v>
      </c>
      <c r="T1329" s="4">
        <f t="shared" si="2148"/>
        <v>0.74193548387099451</v>
      </c>
      <c r="U1329" s="5">
        <f t="shared" si="2139"/>
        <v>275.34800000000013</v>
      </c>
      <c r="V1329" s="5">
        <f t="shared" si="2140"/>
        <v>7.5620000000001824</v>
      </c>
      <c r="X1329" s="5">
        <f t="shared" si="2094"/>
        <v>21.550000000000182</v>
      </c>
      <c r="Y1329" s="5">
        <f t="shared" si="2095"/>
        <v>4.4600000000000364</v>
      </c>
      <c r="AA1329" s="5">
        <f t="shared" si="2113"/>
        <v>1</v>
      </c>
      <c r="AB1329" s="5">
        <f t="shared" si="2114"/>
        <v>0</v>
      </c>
      <c r="AC1329" s="5">
        <f t="shared" si="2115"/>
        <v>1</v>
      </c>
      <c r="AF1329" s="5">
        <f t="shared" si="2101"/>
        <v>21.550000000000182</v>
      </c>
      <c r="AG1329" s="5">
        <f t="shared" si="2102"/>
        <v>-4.3699999999998909</v>
      </c>
      <c r="AH1329" s="5">
        <f t="shared" si="2103"/>
        <v>5.9600000000000364</v>
      </c>
      <c r="AI1329" s="5">
        <f t="shared" si="2104"/>
        <v>31.880000000000109</v>
      </c>
      <c r="AJ1329" s="5"/>
      <c r="AK1329" s="5">
        <f t="shared" si="2105"/>
        <v>5.9600000000000364</v>
      </c>
      <c r="AL1329" s="5">
        <f t="shared" si="2125"/>
        <v>19.559999999999764</v>
      </c>
      <c r="AM1329" s="5">
        <f t="shared" si="2106"/>
        <v>21.550000000000182</v>
      </c>
      <c r="AN1329" s="5">
        <f t="shared" si="2121"/>
        <v>28.772000000000027</v>
      </c>
      <c r="AO1329" s="5">
        <f t="shared" si="2122"/>
        <v>0</v>
      </c>
      <c r="AP1329" s="5">
        <f t="shared" si="2141"/>
        <v>2</v>
      </c>
      <c r="AQ1329" s="5">
        <f t="shared" si="2160"/>
        <v>3.4</v>
      </c>
      <c r="AR1329" s="5"/>
      <c r="AS1329" s="5">
        <f t="shared" si="2099"/>
        <v>31.880000000000109</v>
      </c>
      <c r="AT1329" s="5">
        <f t="shared" si="2121"/>
        <v>35.007999999999996</v>
      </c>
      <c r="AU1329" s="5">
        <f t="shared" si="2107"/>
        <v>-4.3699999999998909</v>
      </c>
      <c r="AV1329" s="5">
        <f t="shared" si="2110"/>
        <v>25.920000000000073</v>
      </c>
      <c r="AW1329" s="5">
        <f t="shared" si="2108"/>
        <v>4</v>
      </c>
      <c r="AZ1329" s="4">
        <f t="shared" si="2150"/>
        <v>0.74193548387099451</v>
      </c>
      <c r="BA1329" s="5">
        <f t="shared" si="2156"/>
        <v>0</v>
      </c>
      <c r="BB1329" s="4">
        <f t="shared" si="2151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  <c r="CB1329" s="5">
        <f t="shared" si="2130"/>
        <v>21.550000000000182</v>
      </c>
      <c r="CC1329" s="5">
        <f t="shared" si="2131"/>
        <v>5.9600000000000364</v>
      </c>
      <c r="CD1329" s="5">
        <f t="shared" si="2142"/>
        <v>21.550000000000182</v>
      </c>
      <c r="CE1329" s="5">
        <f t="shared" si="2133"/>
        <v>-4.4600000000000364</v>
      </c>
      <c r="CF1329" s="5"/>
      <c r="CG1329" s="5">
        <f t="shared" si="2134"/>
        <v>-50</v>
      </c>
      <c r="CH1329" s="5">
        <f t="shared" si="2137"/>
        <v>4.4600000000000364</v>
      </c>
      <c r="CI1329" s="5">
        <f t="shared" si="2135"/>
        <v>-78.449999999999818</v>
      </c>
    </row>
    <row r="1330" spans="1:87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5">
        <f t="shared" si="2092"/>
        <v>31.640000000000327</v>
      </c>
      <c r="K1330" s="5">
        <f t="shared" si="2119"/>
        <v>39.218333333333248</v>
      </c>
      <c r="L1330" s="5">
        <f t="shared" si="2096"/>
        <v>32.459999999999582</v>
      </c>
      <c r="M1330" s="5">
        <f t="shared" ref="M1330" si="2180">AVERAGE(L1319:L1330)</f>
        <v>35.083333333333222</v>
      </c>
      <c r="N1330" s="6" t="s">
        <v>37</v>
      </c>
      <c r="O1330" s="5">
        <f t="shared" si="2098"/>
        <v>280.99000000000024</v>
      </c>
      <c r="P1330" s="4">
        <f t="shared" si="2144"/>
        <v>0.80512820512821459</v>
      </c>
      <c r="Q1330" s="5">
        <f t="shared" si="2145"/>
        <v>19.499999999999545</v>
      </c>
      <c r="R1330" s="5">
        <f t="shared" si="2146"/>
        <v>270.1650000000003</v>
      </c>
      <c r="S1330" s="4">
        <f t="shared" si="2147"/>
        <v>0.82267848810080846</v>
      </c>
      <c r="T1330" s="4">
        <f t="shared" si="2148"/>
        <v>0.82267848810080846</v>
      </c>
      <c r="U1330" s="5">
        <f t="shared" si="2139"/>
        <v>276.84400000000022</v>
      </c>
      <c r="V1330" s="5">
        <f t="shared" si="2140"/>
        <v>4.146000000000015</v>
      </c>
      <c r="X1330" s="5">
        <f t="shared" si="2094"/>
        <v>-20.5</v>
      </c>
      <c r="Y1330" s="5">
        <f t="shared" si="2095"/>
        <v>-23.679999999999836</v>
      </c>
      <c r="AA1330" s="5">
        <f t="shared" si="2113"/>
        <v>0</v>
      </c>
      <c r="AB1330" s="5">
        <f t="shared" si="2114"/>
        <v>1</v>
      </c>
      <c r="AC1330" s="5">
        <f t="shared" si="2115"/>
        <v>1</v>
      </c>
      <c r="AF1330" s="5">
        <f t="shared" si="2101"/>
        <v>7</v>
      </c>
      <c r="AG1330" s="5">
        <f t="shared" si="2102"/>
        <v>28.75</v>
      </c>
      <c r="AH1330" s="5">
        <f t="shared" si="2103"/>
        <v>24.640000000000327</v>
      </c>
      <c r="AI1330" s="5">
        <f t="shared" si="2104"/>
        <v>2.8900000000003274</v>
      </c>
      <c r="AJ1330" s="5"/>
      <c r="AK1330" s="5">
        <f t="shared" si="2105"/>
        <v>7</v>
      </c>
      <c r="AL1330" s="5">
        <f t="shared" si="2125"/>
        <v>19.559999999999764</v>
      </c>
      <c r="AM1330" s="5">
        <f t="shared" si="2106"/>
        <v>24.640000000000327</v>
      </c>
      <c r="AN1330" s="5">
        <f t="shared" si="2121"/>
        <v>29.057000000000063</v>
      </c>
      <c r="AO1330" s="5">
        <f t="shared" si="2122"/>
        <v>0</v>
      </c>
      <c r="AP1330" s="5">
        <f t="shared" si="2141"/>
        <v>2</v>
      </c>
      <c r="AQ1330" s="5">
        <f t="shared" si="2160"/>
        <v>3.2</v>
      </c>
      <c r="AR1330" s="5"/>
      <c r="AS1330" s="5">
        <f t="shared" si="2099"/>
        <v>28.75</v>
      </c>
      <c r="AT1330" s="5">
        <f t="shared" si="2121"/>
        <v>35.396000000000001</v>
      </c>
      <c r="AU1330" s="5">
        <f t="shared" si="2107"/>
        <v>2.8900000000003274</v>
      </c>
      <c r="AV1330" s="5">
        <f t="shared" si="2110"/>
        <v>-21.75</v>
      </c>
      <c r="AW1330" s="5">
        <f t="shared" si="2108"/>
        <v>5</v>
      </c>
      <c r="AZ1330" s="4">
        <f t="shared" si="2150"/>
        <v>0.82267848810080846</v>
      </c>
      <c r="BA1330" s="5">
        <f t="shared" si="2156"/>
        <v>0</v>
      </c>
      <c r="BB1330" s="4">
        <f t="shared" si="2151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  <c r="CB1330" s="5">
        <f t="shared" si="2130"/>
        <v>7</v>
      </c>
      <c r="CC1330" s="5">
        <f t="shared" si="2131"/>
        <v>24.640000000000327</v>
      </c>
      <c r="CD1330" s="5">
        <f t="shared" si="2142"/>
        <v>-20.5</v>
      </c>
      <c r="CE1330" s="5">
        <f t="shared" si="2133"/>
        <v>23.679999999999836</v>
      </c>
      <c r="CF1330" s="5"/>
      <c r="CG1330" s="5">
        <f t="shared" si="2134"/>
        <v>-50</v>
      </c>
      <c r="CH1330" s="5">
        <f t="shared" si="2137"/>
        <v>-23.679999999999836</v>
      </c>
      <c r="CI1330" s="5">
        <f t="shared" si="2135"/>
        <v>-120.5</v>
      </c>
    </row>
    <row r="1331" spans="1:87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5">
        <f t="shared" si="2092"/>
        <v>45.670000000000073</v>
      </c>
      <c r="K1331" s="5">
        <f t="shared" si="2119"/>
        <v>40.419166666666648</v>
      </c>
      <c r="L1331" s="5">
        <f t="shared" si="2096"/>
        <v>34.820000000000164</v>
      </c>
      <c r="M1331" s="5">
        <f t="shared" ref="M1331" si="2181">AVERAGE(L1320:L1331)</f>
        <v>36.319166666666582</v>
      </c>
      <c r="N1331" s="6" t="s">
        <v>37</v>
      </c>
      <c r="O1331" s="5">
        <f t="shared" si="2098"/>
        <v>293.44999999999982</v>
      </c>
      <c r="P1331" s="4">
        <f t="shared" si="2144"/>
        <v>1</v>
      </c>
      <c r="Q1331" s="5">
        <f t="shared" si="2145"/>
        <v>28.1599999999994</v>
      </c>
      <c r="R1331" s="5">
        <f t="shared" si="2146"/>
        <v>272.33000000000027</v>
      </c>
      <c r="S1331" s="4">
        <f t="shared" si="2147"/>
        <v>1</v>
      </c>
      <c r="T1331" s="4">
        <f t="shared" si="2148"/>
        <v>1</v>
      </c>
      <c r="U1331" s="5">
        <f t="shared" si="2139"/>
        <v>278.57600000000019</v>
      </c>
      <c r="V1331" s="5">
        <f t="shared" si="2140"/>
        <v>14.873999999999626</v>
      </c>
      <c r="X1331" s="5">
        <f t="shared" si="2094"/>
        <v>25.5</v>
      </c>
      <c r="Y1331" s="5">
        <f t="shared" si="2095"/>
        <v>12.079999999999927</v>
      </c>
      <c r="AA1331" s="5">
        <f t="shared" si="2113"/>
        <v>1</v>
      </c>
      <c r="AB1331" s="5">
        <f t="shared" si="2114"/>
        <v>0</v>
      </c>
      <c r="AC1331" s="5">
        <f t="shared" si="2115"/>
        <v>1</v>
      </c>
      <c r="AF1331" s="5">
        <f t="shared" si="2101"/>
        <v>45.170000000000073</v>
      </c>
      <c r="AG1331" s="5">
        <f t="shared" si="2102"/>
        <v>44.429999999999382</v>
      </c>
      <c r="AH1331" s="5">
        <f t="shared" si="2103"/>
        <v>0.5</v>
      </c>
      <c r="AI1331" s="5">
        <f t="shared" si="2104"/>
        <v>1.2400000000006912</v>
      </c>
      <c r="AJ1331" s="5"/>
      <c r="AK1331" s="5">
        <f t="shared" si="2105"/>
        <v>0.5</v>
      </c>
      <c r="AL1331" s="5">
        <f t="shared" si="2125"/>
        <v>19.559999999999764</v>
      </c>
      <c r="AM1331" s="5">
        <f t="shared" si="2106"/>
        <v>45.170000000000073</v>
      </c>
      <c r="AN1331" s="5">
        <f t="shared" si="2121"/>
        <v>25.816000000000077</v>
      </c>
      <c r="AO1331" s="5">
        <f t="shared" si="2122"/>
        <v>1</v>
      </c>
      <c r="AP1331" s="5">
        <f t="shared" si="2141"/>
        <v>2</v>
      </c>
      <c r="AQ1331" s="5">
        <f t="shared" si="2160"/>
        <v>2.9</v>
      </c>
      <c r="AR1331" s="5"/>
      <c r="AS1331" s="5">
        <f t="shared" si="2099"/>
        <v>44.429999999999382</v>
      </c>
      <c r="AT1331" s="5">
        <f t="shared" si="2121"/>
        <v>31.207999999999991</v>
      </c>
      <c r="AU1331" s="5">
        <f t="shared" si="2107"/>
        <v>1.2400000000006912</v>
      </c>
      <c r="AV1331" s="5">
        <f t="shared" si="2110"/>
        <v>0.74000000000069122</v>
      </c>
      <c r="AW1331" s="5">
        <f t="shared" si="2108"/>
        <v>6</v>
      </c>
      <c r="AZ1331" s="4">
        <f t="shared" si="2150"/>
        <v>1</v>
      </c>
      <c r="BA1331" s="5">
        <f t="shared" si="2156"/>
        <v>0</v>
      </c>
      <c r="BB1331" s="4">
        <f t="shared" si="2151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  <c r="CB1331" s="5">
        <f t="shared" si="2130"/>
        <v>45.170000000000073</v>
      </c>
      <c r="CC1331" s="5">
        <f t="shared" si="2131"/>
        <v>0.5</v>
      </c>
      <c r="CD1331" s="5">
        <f t="shared" si="2142"/>
        <v>25.5</v>
      </c>
      <c r="CE1331" s="5">
        <f t="shared" si="2133"/>
        <v>-12.079999999999927</v>
      </c>
      <c r="CF1331" s="5"/>
      <c r="CG1331" s="5">
        <f t="shared" si="2134"/>
        <v>-50</v>
      </c>
      <c r="CH1331" s="5">
        <f t="shared" si="2137"/>
        <v>12.079999999999927</v>
      </c>
      <c r="CI1331" s="5">
        <f t="shared" si="2135"/>
        <v>-74.5</v>
      </c>
    </row>
    <row r="1332" spans="1:87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5">
        <f t="shared" si="2092"/>
        <v>50.289999999999964</v>
      </c>
      <c r="K1332" s="5">
        <f t="shared" si="2119"/>
        <v>42.537499999999987</v>
      </c>
      <c r="L1332" s="5">
        <f t="shared" si="2096"/>
        <v>50.130000000000109</v>
      </c>
      <c r="M1332" s="5">
        <f t="shared" ref="M1332" si="2182">AVERAGE(L1321:L1332)</f>
        <v>37.591666666666619</v>
      </c>
      <c r="N1332" s="6" t="s">
        <v>37</v>
      </c>
      <c r="O1332" s="5">
        <f t="shared" si="2098"/>
        <v>289.07000000000016</v>
      </c>
      <c r="P1332" s="4">
        <f t="shared" si="2144"/>
        <v>0.81128823782853365</v>
      </c>
      <c r="Q1332" s="5">
        <f t="shared" si="2145"/>
        <v>23.209999999999582</v>
      </c>
      <c r="R1332" s="5">
        <f t="shared" si="2146"/>
        <v>276.04250000000013</v>
      </c>
      <c r="S1332" s="4">
        <f t="shared" si="2147"/>
        <v>0.84446022727273617</v>
      </c>
      <c r="T1332" s="4">
        <f t="shared" si="2148"/>
        <v>0.85443668993022159</v>
      </c>
      <c r="U1332" s="5">
        <f t="shared" si="2139"/>
        <v>283.33200000000016</v>
      </c>
      <c r="V1332" s="5">
        <f t="shared" si="2140"/>
        <v>5.7379999999999995</v>
      </c>
      <c r="X1332" s="5">
        <f t="shared" si="2094"/>
        <v>-14.449999999999818</v>
      </c>
      <c r="Y1332" s="5">
        <f t="shared" si="2095"/>
        <v>-15.489999999999782</v>
      </c>
      <c r="AA1332" s="5">
        <f t="shared" si="2113"/>
        <v>0</v>
      </c>
      <c r="AB1332" s="5">
        <f t="shared" si="2114"/>
        <v>1</v>
      </c>
      <c r="AC1332" s="5">
        <f t="shared" si="2115"/>
        <v>1</v>
      </c>
      <c r="AF1332" s="5">
        <f t="shared" si="2101"/>
        <v>2.1300000000001091</v>
      </c>
      <c r="AG1332" s="5">
        <f t="shared" si="2102"/>
        <v>-15.559999999999491</v>
      </c>
      <c r="AH1332" s="5">
        <f t="shared" si="2103"/>
        <v>32.600000000000364</v>
      </c>
      <c r="AI1332" s="5">
        <f t="shared" si="2104"/>
        <v>50.289999999999964</v>
      </c>
      <c r="AJ1332" s="5"/>
      <c r="AK1332" s="5">
        <f t="shared" si="2105"/>
        <v>2.1300000000001091</v>
      </c>
      <c r="AL1332" s="5">
        <f t="shared" si="2125"/>
        <v>19.559999999999764</v>
      </c>
      <c r="AM1332" s="5">
        <f t="shared" si="2106"/>
        <v>32.600000000000364</v>
      </c>
      <c r="AN1332" s="5">
        <f t="shared" si="2121"/>
        <v>27.5670000000001</v>
      </c>
      <c r="AO1332" s="5">
        <f t="shared" si="2122"/>
        <v>1</v>
      </c>
      <c r="AP1332" s="5">
        <f t="shared" si="2141"/>
        <v>3</v>
      </c>
      <c r="AQ1332" s="5">
        <f t="shared" si="2160"/>
        <v>2.7</v>
      </c>
      <c r="AR1332" s="5"/>
      <c r="AS1332" s="5">
        <f t="shared" si="2099"/>
        <v>50.289999999999964</v>
      </c>
      <c r="AT1332" s="5">
        <f t="shared" si="2121"/>
        <v>34.865999999999985</v>
      </c>
      <c r="AU1332" s="5">
        <f t="shared" si="2107"/>
        <v>-15.559999999999491</v>
      </c>
      <c r="AV1332" s="5">
        <f t="shared" si="2110"/>
        <v>17.6899999999996</v>
      </c>
      <c r="AW1332" s="5">
        <f t="shared" si="2108"/>
        <v>2</v>
      </c>
      <c r="AZ1332" s="4">
        <f t="shared" si="2150"/>
        <v>0.85443668993022159</v>
      </c>
      <c r="BA1332" s="5">
        <f t="shared" si="2156"/>
        <v>-4.3799999999996544</v>
      </c>
      <c r="BB1332" s="4">
        <f t="shared" si="2151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  <c r="CB1332" s="5">
        <f t="shared" si="2130"/>
        <v>2.1300000000001091</v>
      </c>
      <c r="CC1332" s="5">
        <f t="shared" si="2131"/>
        <v>32.600000000000364</v>
      </c>
      <c r="CD1332" s="5">
        <f t="shared" si="2142"/>
        <v>-14.449999999999818</v>
      </c>
      <c r="CE1332" s="5">
        <f t="shared" si="2133"/>
        <v>15.489999999999782</v>
      </c>
      <c r="CF1332" s="5"/>
      <c r="CG1332" s="5">
        <f t="shared" si="2134"/>
        <v>-50</v>
      </c>
      <c r="CH1332" s="5">
        <f t="shared" si="2137"/>
        <v>-15.489999999999782</v>
      </c>
      <c r="CI1332" s="5">
        <f t="shared" si="2135"/>
        <v>-114.44999999999982</v>
      </c>
    </row>
    <row r="1333" spans="1:87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5">
        <f t="shared" si="2092"/>
        <v>25.319999999999709</v>
      </c>
      <c r="K1333" s="5">
        <f t="shared" si="2119"/>
        <v>37.455000000000005</v>
      </c>
      <c r="L1333" s="5">
        <f t="shared" si="2096"/>
        <v>38.309999999999945</v>
      </c>
      <c r="M1333" s="5">
        <f t="shared" ref="M1333" si="2183">AVERAGE(L1322:L1333)</f>
        <v>35.922499999999978</v>
      </c>
      <c r="N1333" s="6" t="s">
        <v>36</v>
      </c>
      <c r="O1333" s="5">
        <f t="shared" si="2098"/>
        <v>274.66999999999962</v>
      </c>
      <c r="P1333" s="4">
        <f t="shared" si="2144"/>
        <v>0</v>
      </c>
      <c r="Q1333" s="5">
        <f t="shared" si="2145"/>
        <v>18.7800000000002</v>
      </c>
      <c r="R1333" s="5">
        <f t="shared" si="2146"/>
        <v>279.36499999999967</v>
      </c>
      <c r="S1333" s="4">
        <f t="shared" si="2147"/>
        <v>0.33309659090906957</v>
      </c>
      <c r="T1333" s="4">
        <f t="shared" si="2148"/>
        <v>0.33309659090906957</v>
      </c>
      <c r="U1333" s="5">
        <f t="shared" si="2139"/>
        <v>284.21800000000002</v>
      </c>
      <c r="V1333" s="5">
        <f t="shared" si="2140"/>
        <v>-9.5480000000003997</v>
      </c>
      <c r="X1333" s="5">
        <f t="shared" si="2094"/>
        <v>5.9899999999997817</v>
      </c>
      <c r="Y1333" s="5">
        <f t="shared" si="2095"/>
        <v>13.050000000000182</v>
      </c>
      <c r="AA1333" s="5">
        <f t="shared" si="2113"/>
        <v>1</v>
      </c>
      <c r="AB1333" s="5">
        <f t="shared" si="2114"/>
        <v>0</v>
      </c>
      <c r="AC1333" s="5">
        <f t="shared" si="2115"/>
        <v>1</v>
      </c>
      <c r="AF1333" s="5">
        <f t="shared" si="2101"/>
        <v>10.090000000000146</v>
      </c>
      <c r="AG1333" s="5">
        <f t="shared" si="2102"/>
        <v>25.319999999999709</v>
      </c>
      <c r="AH1333" s="5">
        <f t="shared" si="2103"/>
        <v>3.7699999999995271</v>
      </c>
      <c r="AI1333" s="5">
        <f t="shared" si="2104"/>
        <v>-11.460000000000036</v>
      </c>
      <c r="AJ1333" s="5"/>
      <c r="AK1333" s="5">
        <f t="shared" si="2105"/>
        <v>3.7699999999995271</v>
      </c>
      <c r="AL1333" s="5">
        <f t="shared" si="2125"/>
        <v>19.559999999999764</v>
      </c>
      <c r="AM1333" s="5">
        <f t="shared" si="2106"/>
        <v>10.090000000000146</v>
      </c>
      <c r="AN1333" s="5">
        <f t="shared" si="2121"/>
        <v>26.319000000000141</v>
      </c>
      <c r="AO1333" s="5">
        <f t="shared" si="2122"/>
        <v>0</v>
      </c>
      <c r="AP1333" s="5">
        <f t="shared" si="2141"/>
        <v>3</v>
      </c>
      <c r="AQ1333" s="5">
        <f t="shared" si="2160"/>
        <v>2.6</v>
      </c>
      <c r="AR1333" s="5"/>
      <c r="AS1333" s="5">
        <f t="shared" si="2099"/>
        <v>25.319999999999709</v>
      </c>
      <c r="AT1333" s="5">
        <f t="shared" si="2121"/>
        <v>35.039999999999964</v>
      </c>
      <c r="AU1333" s="5">
        <f t="shared" si="2107"/>
        <v>-11.460000000000036</v>
      </c>
      <c r="AV1333" s="5">
        <f t="shared" si="2110"/>
        <v>-15.229999999999563</v>
      </c>
      <c r="AW1333" s="5">
        <f t="shared" si="2108"/>
        <v>3</v>
      </c>
      <c r="AZ1333" s="4">
        <f t="shared" si="2150"/>
        <v>0.33309659090906957</v>
      </c>
      <c r="BA1333" s="5">
        <f t="shared" si="2156"/>
        <v>0</v>
      </c>
      <c r="BB1333" s="4">
        <f t="shared" si="2151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  <c r="CB1333" s="5">
        <f t="shared" si="2130"/>
        <v>10.090000000000146</v>
      </c>
      <c r="CC1333" s="5">
        <f t="shared" si="2131"/>
        <v>3.7699999999995271</v>
      </c>
      <c r="CD1333" s="5">
        <f t="shared" si="2142"/>
        <v>5.9899999999997817</v>
      </c>
      <c r="CE1333" s="5">
        <f t="shared" si="2133"/>
        <v>-13.050000000000182</v>
      </c>
      <c r="CF1333" s="5"/>
      <c r="CG1333" s="5">
        <f t="shared" si="2134"/>
        <v>-50</v>
      </c>
      <c r="CH1333" s="5">
        <f t="shared" si="2137"/>
        <v>13.050000000000182</v>
      </c>
      <c r="CI1333" s="5">
        <f t="shared" si="2135"/>
        <v>-94.010000000000218</v>
      </c>
    </row>
    <row r="1334" spans="1:87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5">
        <f t="shared" si="2092"/>
        <v>18.369999999999891</v>
      </c>
      <c r="K1334" s="5">
        <f t="shared" si="2119"/>
        <v>36.725833333333334</v>
      </c>
      <c r="L1334" s="5">
        <f t="shared" si="2096"/>
        <v>20.570000000000164</v>
      </c>
      <c r="M1334" s="5">
        <f t="shared" ref="M1334" si="2184">AVERAGE(L1323:L1334)</f>
        <v>35.556666666666651</v>
      </c>
      <c r="N1334" s="6" t="s">
        <v>36</v>
      </c>
      <c r="O1334" s="5">
        <f t="shared" si="2098"/>
        <v>272.19000000000051</v>
      </c>
      <c r="P1334" s="4">
        <f t="shared" si="2144"/>
        <v>0</v>
      </c>
      <c r="Q1334" s="5">
        <f t="shared" si="2145"/>
        <v>21.259999999999309</v>
      </c>
      <c r="R1334" s="5">
        <f t="shared" si="2146"/>
        <v>277.50500000000034</v>
      </c>
      <c r="S1334" s="4">
        <f t="shared" si="2147"/>
        <v>8.4015510555808193E-2</v>
      </c>
      <c r="T1334" s="4">
        <f t="shared" si="2148"/>
        <v>0.24502840909091755</v>
      </c>
      <c r="U1334" s="5">
        <f t="shared" si="2139"/>
        <v>282.07400000000007</v>
      </c>
      <c r="V1334" s="5">
        <f t="shared" si="2140"/>
        <v>-9.8839999999995598</v>
      </c>
      <c r="X1334" s="5">
        <f t="shared" si="2094"/>
        <v>6.0200000000004366</v>
      </c>
      <c r="Y1334" s="5">
        <f t="shared" si="2095"/>
        <v>12.849999999999909</v>
      </c>
      <c r="AA1334" s="5">
        <f t="shared" si="2113"/>
        <v>1</v>
      </c>
      <c r="AB1334" s="5">
        <f t="shared" si="2114"/>
        <v>0</v>
      </c>
      <c r="AC1334" s="5">
        <f t="shared" si="2115"/>
        <v>1</v>
      </c>
      <c r="AF1334" s="5">
        <f t="shared" si="2101"/>
        <v>6.0200000000004366</v>
      </c>
      <c r="AG1334" s="5">
        <f t="shared" si="2102"/>
        <v>16.570000000000618</v>
      </c>
      <c r="AH1334" s="5">
        <f t="shared" si="2103"/>
        <v>12.349999999999454</v>
      </c>
      <c r="AI1334" s="5">
        <f t="shared" si="2104"/>
        <v>1.7999999999992724</v>
      </c>
      <c r="AJ1334" s="5"/>
      <c r="AK1334" s="5">
        <f t="shared" si="2105"/>
        <v>6.0200000000004366</v>
      </c>
      <c r="AL1334" s="5">
        <f t="shared" si="2125"/>
        <v>19.559999999999764</v>
      </c>
      <c r="AM1334" s="5">
        <f t="shared" si="2106"/>
        <v>12.349999999999454</v>
      </c>
      <c r="AN1334" s="5">
        <f t="shared" si="2121"/>
        <v>24.846000000000096</v>
      </c>
      <c r="AO1334" s="5">
        <f t="shared" si="2122"/>
        <v>0</v>
      </c>
      <c r="AP1334" s="5">
        <f t="shared" si="2141"/>
        <v>3</v>
      </c>
      <c r="AQ1334" s="5">
        <f t="shared" si="2160"/>
        <v>2.5</v>
      </c>
      <c r="AR1334" s="5"/>
      <c r="AS1334" s="5">
        <f t="shared" si="2099"/>
        <v>16.570000000000618</v>
      </c>
      <c r="AT1334" s="5">
        <f t="shared" si="2121"/>
        <v>33.518000000000029</v>
      </c>
      <c r="AU1334" s="5">
        <f t="shared" si="2107"/>
        <v>1.7999999999992724</v>
      </c>
      <c r="AV1334" s="5">
        <f t="shared" si="2110"/>
        <v>-10.550000000000182</v>
      </c>
      <c r="AW1334" s="5">
        <f t="shared" si="2108"/>
        <v>4</v>
      </c>
      <c r="AZ1334" s="4">
        <f t="shared" si="2150"/>
        <v>0.24502840909091755</v>
      </c>
      <c r="BA1334" s="5">
        <f t="shared" si="2156"/>
        <v>0</v>
      </c>
      <c r="BB1334" s="4">
        <f t="shared" si="2151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  <c r="CB1334" s="5">
        <f t="shared" si="2130"/>
        <v>6.0200000000004366</v>
      </c>
      <c r="CC1334" s="5">
        <f t="shared" si="2131"/>
        <v>12.349999999999454</v>
      </c>
      <c r="CD1334" s="5">
        <f t="shared" si="2142"/>
        <v>6.0200000000004366</v>
      </c>
      <c r="CE1334" s="5">
        <f t="shared" si="2133"/>
        <v>-12.849999999999909</v>
      </c>
      <c r="CF1334" s="5"/>
      <c r="CG1334" s="5">
        <f t="shared" si="2134"/>
        <v>-50</v>
      </c>
      <c r="CH1334" s="5">
        <f t="shared" si="2137"/>
        <v>12.849999999999909</v>
      </c>
      <c r="CI1334" s="5">
        <f t="shared" si="2135"/>
        <v>-93.979999999999563</v>
      </c>
    </row>
    <row r="1335" spans="1:87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5">
        <f t="shared" si="2092"/>
        <v>39.400000000000546</v>
      </c>
      <c r="K1335" s="5">
        <f t="shared" si="2119"/>
        <v>37.589166666666721</v>
      </c>
      <c r="L1335" s="5">
        <f t="shared" si="2096"/>
        <v>31.020000000000437</v>
      </c>
      <c r="M1335" s="5">
        <f t="shared" ref="M1335" si="2185">AVERAGE(L1324:L1335)</f>
        <v>35.749166666666689</v>
      </c>
      <c r="N1335" s="6" t="s">
        <v>36</v>
      </c>
      <c r="O1335" s="5">
        <f t="shared" si="2098"/>
        <v>265.15000000000055</v>
      </c>
      <c r="P1335" s="4">
        <f t="shared" si="2144"/>
        <v>0</v>
      </c>
      <c r="Q1335" s="5">
        <f t="shared" si="2145"/>
        <v>28.299999999999272</v>
      </c>
      <c r="R1335" s="5">
        <f t="shared" si="2146"/>
        <v>272.22500000000036</v>
      </c>
      <c r="S1335" s="4">
        <f t="shared" si="2147"/>
        <v>0</v>
      </c>
      <c r="T1335" s="4">
        <f t="shared" si="2148"/>
        <v>0</v>
      </c>
      <c r="U1335" s="5">
        <f t="shared" si="2139"/>
        <v>278.90600000000012</v>
      </c>
      <c r="V1335" s="5">
        <f t="shared" si="2140"/>
        <v>-13.755999999999574</v>
      </c>
      <c r="X1335" s="5">
        <f t="shared" si="2094"/>
        <v>21.170000000000073</v>
      </c>
      <c r="Y1335" s="5">
        <f t="shared" si="2095"/>
        <v>12.859999999999673</v>
      </c>
      <c r="AA1335" s="5">
        <f t="shared" si="2113"/>
        <v>1</v>
      </c>
      <c r="AB1335" s="5">
        <f t="shared" si="2114"/>
        <v>0</v>
      </c>
      <c r="AC1335" s="5">
        <f t="shared" si="2115"/>
        <v>1</v>
      </c>
      <c r="AF1335" s="5">
        <f t="shared" si="2101"/>
        <v>25.829999999999927</v>
      </c>
      <c r="AG1335" s="5">
        <f t="shared" si="2102"/>
        <v>15</v>
      </c>
      <c r="AH1335" s="5">
        <f t="shared" si="2103"/>
        <v>13.570000000000618</v>
      </c>
      <c r="AI1335" s="5">
        <f t="shared" si="2104"/>
        <v>24.400000000000546</v>
      </c>
      <c r="AJ1335" s="5"/>
      <c r="AK1335" s="5">
        <f t="shared" si="2105"/>
        <v>13.570000000000618</v>
      </c>
      <c r="AL1335" s="5">
        <f t="shared" si="2125"/>
        <v>16.265999999999892</v>
      </c>
      <c r="AM1335" s="5">
        <f t="shared" si="2106"/>
        <v>25.829999999999927</v>
      </c>
      <c r="AN1335" s="5">
        <f t="shared" si="2121"/>
        <v>25.15700000000006</v>
      </c>
      <c r="AO1335" s="5">
        <f t="shared" si="2122"/>
        <v>1</v>
      </c>
      <c r="AP1335" s="5">
        <f t="shared" si="2141"/>
        <v>4</v>
      </c>
      <c r="AQ1335" s="5">
        <f t="shared" si="2160"/>
        <v>2.6</v>
      </c>
      <c r="AR1335" s="5"/>
      <c r="AS1335" s="5">
        <f t="shared" si="2099"/>
        <v>24.400000000000546</v>
      </c>
      <c r="AT1335" s="5">
        <f t="shared" si="2121"/>
        <v>33.19800000000005</v>
      </c>
      <c r="AU1335" s="5">
        <f t="shared" si="2107"/>
        <v>15</v>
      </c>
      <c r="AV1335" s="5">
        <f t="shared" si="2110"/>
        <v>10.829999999999927</v>
      </c>
      <c r="AW1335" s="5">
        <f t="shared" si="2108"/>
        <v>5</v>
      </c>
      <c r="AZ1335" s="4">
        <f t="shared" si="2150"/>
        <v>0</v>
      </c>
      <c r="BA1335" s="5">
        <f t="shared" si="2156"/>
        <v>0</v>
      </c>
      <c r="BB1335" s="4">
        <f t="shared" si="2151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  <c r="CB1335" s="5">
        <f t="shared" si="2130"/>
        <v>25.829999999999927</v>
      </c>
      <c r="CC1335" s="5">
        <f t="shared" si="2131"/>
        <v>13.570000000000618</v>
      </c>
      <c r="CD1335" s="5">
        <f t="shared" si="2142"/>
        <v>21.170000000000073</v>
      </c>
      <c r="CE1335" s="5">
        <f t="shared" si="2133"/>
        <v>-12.859999999999673</v>
      </c>
      <c r="CF1335" s="5"/>
      <c r="CG1335" s="5">
        <f t="shared" si="2134"/>
        <v>-50</v>
      </c>
      <c r="CH1335" s="5">
        <f t="shared" si="2137"/>
        <v>12.859999999999673</v>
      </c>
      <c r="CI1335" s="5">
        <f t="shared" si="2135"/>
        <v>-78.829999999999927</v>
      </c>
    </row>
    <row r="1336" spans="1:87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5">
        <f t="shared" si="2092"/>
        <v>23.719999999999345</v>
      </c>
      <c r="K1336" s="5">
        <f t="shared" si="2119"/>
        <v>36.114166666666655</v>
      </c>
      <c r="L1336" s="5">
        <f t="shared" si="2096"/>
        <v>21.320000000000618</v>
      </c>
      <c r="M1336" s="5">
        <f t="shared" ref="M1336" si="2186">AVERAGE(L1325:L1336)</f>
        <v>35.225833333333412</v>
      </c>
      <c r="N1336" s="6" t="s">
        <v>36</v>
      </c>
      <c r="O1336" s="5">
        <f t="shared" si="2098"/>
        <v>276.39000000000033</v>
      </c>
      <c r="P1336" s="4">
        <f t="shared" si="2144"/>
        <v>0.46989966555183782</v>
      </c>
      <c r="Q1336" s="5">
        <f t="shared" si="2145"/>
        <v>23.919999999999618</v>
      </c>
      <c r="R1336" s="5">
        <f t="shared" si="2146"/>
        <v>271.13000000000045</v>
      </c>
      <c r="S1336" s="4">
        <f t="shared" si="2147"/>
        <v>0.3971731448763276</v>
      </c>
      <c r="T1336" s="4">
        <f t="shared" si="2148"/>
        <v>0.3971731448763276</v>
      </c>
      <c r="U1336" s="5">
        <f t="shared" si="2139"/>
        <v>275.49400000000026</v>
      </c>
      <c r="V1336" s="5">
        <f t="shared" si="2140"/>
        <v>0.89600000000007185</v>
      </c>
      <c r="X1336" s="5">
        <f t="shared" si="2094"/>
        <v>1.2400000000006912</v>
      </c>
      <c r="Y1336" s="5">
        <f t="shared" si="2095"/>
        <v>-10.029999999999745</v>
      </c>
      <c r="AA1336" s="5">
        <f t="shared" si="2113"/>
        <v>0</v>
      </c>
      <c r="AB1336" s="5">
        <f t="shared" si="2114"/>
        <v>0</v>
      </c>
      <c r="AC1336" s="5">
        <f t="shared" si="2115"/>
        <v>0</v>
      </c>
      <c r="AF1336" s="5">
        <f t="shared" si="2101"/>
        <v>13.800000000000182</v>
      </c>
      <c r="AG1336" s="5">
        <f t="shared" si="2102"/>
        <v>23.719999999999345</v>
      </c>
      <c r="AH1336" s="5">
        <f t="shared" si="2103"/>
        <v>6.0099999999993088</v>
      </c>
      <c r="AI1336" s="5">
        <f t="shared" si="2104"/>
        <v>-3.9099999999998545</v>
      </c>
      <c r="AJ1336" s="5"/>
      <c r="AK1336" s="5">
        <f t="shared" si="2105"/>
        <v>6.0099999999993088</v>
      </c>
      <c r="AL1336" s="5">
        <f t="shared" si="2125"/>
        <v>14.232000000000514</v>
      </c>
      <c r="AM1336" s="5">
        <f t="shared" si="2106"/>
        <v>13.800000000000182</v>
      </c>
      <c r="AN1336" s="5">
        <f t="shared" si="2121"/>
        <v>23.155000000000108</v>
      </c>
      <c r="AO1336" s="5">
        <f t="shared" si="2122"/>
        <v>0</v>
      </c>
      <c r="AP1336" s="5">
        <f t="shared" si="2141"/>
        <v>3</v>
      </c>
      <c r="AQ1336" s="5">
        <f t="shared" si="2160"/>
        <v>2.6</v>
      </c>
      <c r="AR1336" s="5"/>
      <c r="AS1336" s="5">
        <f t="shared" si="2099"/>
        <v>23.719999999999345</v>
      </c>
      <c r="AT1336" s="5">
        <f t="shared" si="2121"/>
        <v>31.05600000000004</v>
      </c>
      <c r="AU1336" s="5">
        <f t="shared" si="2107"/>
        <v>-3.9099999999998545</v>
      </c>
      <c r="AV1336" s="5">
        <f t="shared" si="2110"/>
        <v>-9.9199999999991633</v>
      </c>
      <c r="AW1336" s="5">
        <f t="shared" si="2108"/>
        <v>6</v>
      </c>
      <c r="AX1336" s="3">
        <v>1</v>
      </c>
      <c r="AZ1336" s="4">
        <f t="shared" si="2150"/>
        <v>0.3971731448763276</v>
      </c>
      <c r="BA1336" s="5">
        <f t="shared" si="2156"/>
        <v>0</v>
      </c>
      <c r="BB1336" s="4">
        <f t="shared" si="2151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  <c r="CB1336" s="5">
        <f t="shared" si="2130"/>
        <v>13.800000000000182</v>
      </c>
      <c r="CC1336" s="5">
        <f t="shared" si="2131"/>
        <v>6.0099999999993088</v>
      </c>
      <c r="CD1336" s="5">
        <f t="shared" si="2142"/>
        <v>1.2400000000006912</v>
      </c>
      <c r="CE1336" s="5">
        <f t="shared" si="2133"/>
        <v>10.029999999999745</v>
      </c>
      <c r="CF1336" s="5"/>
      <c r="CG1336" s="5">
        <f t="shared" si="2134"/>
        <v>-50</v>
      </c>
      <c r="CH1336" s="5">
        <f t="shared" si="2137"/>
        <v>-10.029999999999745</v>
      </c>
      <c r="CI1336" s="5">
        <f t="shared" si="2135"/>
        <v>-98.759999999999309</v>
      </c>
    </row>
    <row r="1337" spans="1:87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5">
        <f t="shared" si="2092"/>
        <v>25.630000000000109</v>
      </c>
      <c r="K1337" s="5">
        <f t="shared" si="2119"/>
        <v>34.732499999999995</v>
      </c>
      <c r="L1337" s="5">
        <f t="shared" si="2096"/>
        <v>22.289999999999964</v>
      </c>
      <c r="M1337" s="5">
        <f t="shared" ref="M1337" si="2187">AVERAGE(L1326:L1337)</f>
        <v>33.655833333333398</v>
      </c>
      <c r="N1337" s="6" t="s">
        <v>37</v>
      </c>
      <c r="O1337" s="5">
        <f t="shared" si="2098"/>
        <v>278.47000000000025</v>
      </c>
      <c r="P1337" s="4">
        <f t="shared" si="2144"/>
        <v>1</v>
      </c>
      <c r="Q1337" s="5">
        <f t="shared" si="2145"/>
        <v>13.319999999999709</v>
      </c>
      <c r="R1337" s="5">
        <f t="shared" si="2146"/>
        <v>268.48000000000047</v>
      </c>
      <c r="S1337" s="4">
        <f t="shared" si="2147"/>
        <v>0.47067137809187459</v>
      </c>
      <c r="T1337" s="4">
        <f t="shared" si="2148"/>
        <v>0.47067137809187459</v>
      </c>
      <c r="U1337" s="5">
        <f t="shared" si="2139"/>
        <v>273.37400000000025</v>
      </c>
      <c r="V1337" s="5">
        <f t="shared" si="2140"/>
        <v>5.0960000000000036</v>
      </c>
      <c r="X1337" s="5">
        <f t="shared" si="2094"/>
        <v>7.2799999999997453</v>
      </c>
      <c r="Y1337" s="5">
        <f t="shared" si="2095"/>
        <v>10.619999999999891</v>
      </c>
      <c r="AA1337" s="5">
        <f t="shared" si="2113"/>
        <v>1</v>
      </c>
      <c r="AB1337" s="5">
        <f t="shared" si="2114"/>
        <v>0</v>
      </c>
      <c r="AC1337" s="5">
        <f t="shared" si="2115"/>
        <v>1</v>
      </c>
      <c r="AF1337" s="5">
        <f t="shared" si="2101"/>
        <v>17.299999999999272</v>
      </c>
      <c r="AG1337" s="5">
        <f t="shared" si="2102"/>
        <v>5.4299999999993815</v>
      </c>
      <c r="AH1337" s="5">
        <f t="shared" si="2103"/>
        <v>8.3300000000008367</v>
      </c>
      <c r="AI1337" s="5">
        <f t="shared" si="2104"/>
        <v>20.200000000000728</v>
      </c>
      <c r="AJ1337" s="5"/>
      <c r="AK1337" s="5">
        <f t="shared" si="2105"/>
        <v>8.3300000000008367</v>
      </c>
      <c r="AL1337" s="5">
        <f t="shared" si="2125"/>
        <v>14.232000000000514</v>
      </c>
      <c r="AM1337" s="5">
        <f t="shared" si="2106"/>
        <v>17.299999999999272</v>
      </c>
      <c r="AN1337" s="5">
        <f t="shared" si="2121"/>
        <v>22.63699999999999</v>
      </c>
      <c r="AO1337" s="5">
        <f t="shared" si="2122"/>
        <v>0</v>
      </c>
      <c r="AP1337" s="5">
        <f t="shared" si="2141"/>
        <v>3</v>
      </c>
      <c r="AQ1337" s="5">
        <f t="shared" si="2160"/>
        <v>2.7</v>
      </c>
      <c r="AR1337" s="5"/>
      <c r="AS1337" s="5">
        <f t="shared" si="2099"/>
        <v>20.200000000000728</v>
      </c>
      <c r="AT1337" s="5">
        <f t="shared" si="2121"/>
        <v>30.024000000000068</v>
      </c>
      <c r="AU1337" s="5">
        <f t="shared" si="2107"/>
        <v>5.4299999999993815</v>
      </c>
      <c r="AV1337" s="5">
        <f t="shared" si="2110"/>
        <v>11.869999999999891</v>
      </c>
      <c r="AW1337" s="5">
        <f t="shared" si="2108"/>
        <v>2</v>
      </c>
      <c r="AZ1337" s="4">
        <f t="shared" si="2150"/>
        <v>0.47067137809187459</v>
      </c>
      <c r="BA1337" s="5">
        <f t="shared" si="2156"/>
        <v>0</v>
      </c>
      <c r="BB1337" s="4">
        <f t="shared" si="2151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  <c r="CB1337" s="5">
        <f t="shared" si="2130"/>
        <v>17.299999999999272</v>
      </c>
      <c r="CC1337" s="5">
        <f t="shared" si="2131"/>
        <v>8.3300000000008367</v>
      </c>
      <c r="CD1337" s="5">
        <f t="shared" si="2142"/>
        <v>7.2799999999997453</v>
      </c>
      <c r="CE1337" s="5">
        <f t="shared" si="2133"/>
        <v>-10.619999999999891</v>
      </c>
      <c r="CF1337" s="5"/>
      <c r="CG1337" s="5">
        <f t="shared" si="2134"/>
        <v>-50</v>
      </c>
      <c r="CH1337" s="5">
        <f t="shared" si="2137"/>
        <v>10.619999999999891</v>
      </c>
      <c r="CI1337" s="5">
        <f t="shared" si="2135"/>
        <v>-92.720000000000255</v>
      </c>
    </row>
    <row r="1338" spans="1:87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5">
        <f t="shared" si="2092"/>
        <v>35.550000000000182</v>
      </c>
      <c r="K1338" s="5">
        <f t="shared" si="2119"/>
        <v>33.55750000000004</v>
      </c>
      <c r="L1338" s="5">
        <f t="shared" si="2096"/>
        <v>28.449999999999818</v>
      </c>
      <c r="M1338" s="5">
        <f t="shared" ref="M1338" si="2188">AVERAGE(L1327:L1338)</f>
        <v>32.845833333333417</v>
      </c>
      <c r="N1338" s="6" t="s">
        <v>37</v>
      </c>
      <c r="O1338" s="5">
        <f t="shared" si="2098"/>
        <v>275.30999999999949</v>
      </c>
      <c r="P1338" s="4">
        <f t="shared" si="2144"/>
        <v>0.76276276276270027</v>
      </c>
      <c r="Q1338" s="5">
        <f t="shared" si="2145"/>
        <v>13.319999999999709</v>
      </c>
      <c r="R1338" s="5">
        <f t="shared" si="2146"/>
        <v>268.48000000000047</v>
      </c>
      <c r="S1338" s="4">
        <f t="shared" si="2147"/>
        <v>0.42474916387956135</v>
      </c>
      <c r="T1338" s="4">
        <f t="shared" si="2148"/>
        <v>0.35901060070668572</v>
      </c>
      <c r="U1338" s="5">
        <f t="shared" si="2139"/>
        <v>273.50200000000024</v>
      </c>
      <c r="V1338" s="5">
        <f t="shared" si="2140"/>
        <v>1.8079999999992538</v>
      </c>
      <c r="X1338" s="5">
        <f t="shared" si="2094"/>
        <v>-23.760000000000218</v>
      </c>
      <c r="Y1338" s="5">
        <f t="shared" si="2095"/>
        <v>-15.899999999999636</v>
      </c>
      <c r="AA1338" s="5">
        <f t="shared" si="2113"/>
        <v>0</v>
      </c>
      <c r="AB1338" s="5">
        <f t="shared" si="2114"/>
        <v>1</v>
      </c>
      <c r="AC1338" s="5">
        <f t="shared" si="2115"/>
        <v>1</v>
      </c>
      <c r="AF1338" s="5">
        <f t="shared" si="2101"/>
        <v>5.9200000000000728</v>
      </c>
      <c r="AG1338" s="5">
        <f t="shared" si="2102"/>
        <v>5.7100000000000364</v>
      </c>
      <c r="AH1338" s="5">
        <f t="shared" si="2103"/>
        <v>29.630000000000109</v>
      </c>
      <c r="AI1338" s="5">
        <f t="shared" si="2104"/>
        <v>29.840000000000146</v>
      </c>
      <c r="AJ1338" s="5"/>
      <c r="AK1338" s="5">
        <f t="shared" si="2105"/>
        <v>5.9200000000000728</v>
      </c>
      <c r="AL1338" s="5">
        <f t="shared" si="2125"/>
        <v>8.8540000000008128</v>
      </c>
      <c r="AM1338" s="5">
        <f t="shared" si="2106"/>
        <v>29.630000000000109</v>
      </c>
      <c r="AN1338" s="5">
        <f t="shared" si="2121"/>
        <v>23.296000000000003</v>
      </c>
      <c r="AO1338" s="5">
        <f t="shared" si="2122"/>
        <v>1</v>
      </c>
      <c r="AP1338" s="5">
        <f t="shared" si="2141"/>
        <v>4</v>
      </c>
      <c r="AQ1338" s="5">
        <f t="shared" si="2160"/>
        <v>2.9</v>
      </c>
      <c r="AR1338" s="5"/>
      <c r="AS1338" s="5">
        <f t="shared" si="2099"/>
        <v>29.840000000000146</v>
      </c>
      <c r="AT1338" s="5">
        <f t="shared" si="2121"/>
        <v>29.540000000000056</v>
      </c>
      <c r="AU1338" s="5">
        <f t="shared" si="2107"/>
        <v>5.7100000000000364</v>
      </c>
      <c r="AV1338" s="5">
        <f t="shared" si="2110"/>
        <v>0.21000000000003638</v>
      </c>
      <c r="AW1338" s="5">
        <f t="shared" si="2108"/>
        <v>3</v>
      </c>
      <c r="AZ1338" s="4">
        <f t="shared" si="2150"/>
        <v>0.35901060070668572</v>
      </c>
      <c r="BA1338" s="5">
        <f t="shared" si="2156"/>
        <v>0</v>
      </c>
      <c r="BB1338" s="4">
        <f t="shared" si="2151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  <c r="CB1338" s="5">
        <f t="shared" si="2130"/>
        <v>5.9200000000000728</v>
      </c>
      <c r="CC1338" s="5">
        <f t="shared" si="2131"/>
        <v>29.630000000000109</v>
      </c>
      <c r="CD1338" s="5">
        <f t="shared" si="2142"/>
        <v>-23.760000000000218</v>
      </c>
      <c r="CE1338" s="5">
        <f t="shared" si="2133"/>
        <v>15.899999999999636</v>
      </c>
      <c r="CF1338" s="5"/>
      <c r="CG1338" s="5">
        <f t="shared" si="2134"/>
        <v>-50</v>
      </c>
      <c r="CH1338" s="5">
        <f t="shared" si="2137"/>
        <v>-15.899999999999636</v>
      </c>
      <c r="CI1338" s="5">
        <f t="shared" si="2135"/>
        <v>-123.76000000000022</v>
      </c>
    </row>
    <row r="1339" spans="1:87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5">
        <f t="shared" si="2092"/>
        <v>38.829999999999927</v>
      </c>
      <c r="K1339" s="5">
        <f t="shared" si="2119"/>
        <v>34.127499999999976</v>
      </c>
      <c r="L1339" s="5">
        <f t="shared" si="2096"/>
        <v>29.710000000000036</v>
      </c>
      <c r="M1339" s="5">
        <f t="shared" ref="M1339" si="2189">AVERAGE(L1328:L1339)</f>
        <v>31.280833333333401</v>
      </c>
      <c r="N1339" s="6" t="s">
        <v>36</v>
      </c>
      <c r="O1339" s="5">
        <f t="shared" si="2098"/>
        <v>288.83999999999924</v>
      </c>
      <c r="P1339" s="4">
        <f t="shared" si="2144"/>
        <v>1</v>
      </c>
      <c r="Q1339" s="5">
        <f t="shared" si="2145"/>
        <v>23.68999999999869</v>
      </c>
      <c r="R1339" s="5">
        <f t="shared" si="2146"/>
        <v>271.07250000000022</v>
      </c>
      <c r="S1339" s="4">
        <f t="shared" si="2147"/>
        <v>1</v>
      </c>
      <c r="T1339" s="4">
        <f t="shared" si="2148"/>
        <v>0.83710247349820843</v>
      </c>
      <c r="U1339" s="5">
        <f t="shared" si="2139"/>
        <v>276.83199999999999</v>
      </c>
      <c r="V1339" s="5">
        <f t="shared" si="2140"/>
        <v>12.007999999999242</v>
      </c>
      <c r="X1339" s="5">
        <f t="shared" si="2094"/>
        <v>10.349999999999454</v>
      </c>
      <c r="Y1339" s="5">
        <f t="shared" si="2095"/>
        <v>-6.1199999999998909</v>
      </c>
      <c r="AA1339" s="5">
        <f t="shared" si="2113"/>
        <v>0</v>
      </c>
      <c r="AB1339" s="5">
        <f t="shared" si="2114"/>
        <v>0</v>
      </c>
      <c r="AC1339" s="5">
        <f t="shared" si="2115"/>
        <v>0</v>
      </c>
      <c r="AF1339" s="5">
        <f t="shared" si="2101"/>
        <v>15.609999999999673</v>
      </c>
      <c r="AG1339" s="5">
        <f t="shared" si="2102"/>
        <v>38.829999999999927</v>
      </c>
      <c r="AH1339" s="5">
        <f t="shared" si="2103"/>
        <v>2.2799999999997453</v>
      </c>
      <c r="AI1339" s="5">
        <f t="shared" si="2104"/>
        <v>-20.940000000000509</v>
      </c>
      <c r="AJ1339" s="5"/>
      <c r="AK1339" s="5">
        <f t="shared" si="2105"/>
        <v>2.2799999999997453</v>
      </c>
      <c r="AL1339" s="5">
        <f t="shared" si="2125"/>
        <v>8.8540000000008128</v>
      </c>
      <c r="AM1339" s="5">
        <f t="shared" si="2106"/>
        <v>15.609999999999673</v>
      </c>
      <c r="AN1339" s="5">
        <f t="shared" si="2121"/>
        <v>22.701999999999952</v>
      </c>
      <c r="AO1339" s="5">
        <f t="shared" si="2122"/>
        <v>0</v>
      </c>
      <c r="AP1339" s="5">
        <f t="shared" si="2141"/>
        <v>4</v>
      </c>
      <c r="AQ1339" s="5">
        <f t="shared" si="2160"/>
        <v>3.1</v>
      </c>
      <c r="AR1339" s="5"/>
      <c r="AS1339" s="5">
        <f t="shared" si="2099"/>
        <v>38.829999999999927</v>
      </c>
      <c r="AT1339" s="5">
        <f t="shared" si="2121"/>
        <v>30.235000000000035</v>
      </c>
      <c r="AU1339" s="5">
        <f t="shared" si="2107"/>
        <v>-20.940000000000509</v>
      </c>
      <c r="AV1339" s="5">
        <f t="shared" si="2110"/>
        <v>-23.220000000000255</v>
      </c>
      <c r="AW1339" s="5">
        <f t="shared" si="2108"/>
        <v>4</v>
      </c>
      <c r="AX1339" s="3">
        <v>1</v>
      </c>
      <c r="AZ1339" s="4">
        <f t="shared" si="2150"/>
        <v>0.83710247349820843</v>
      </c>
      <c r="BA1339" s="5">
        <f t="shared" si="2156"/>
        <v>0</v>
      </c>
      <c r="BB1339" s="4">
        <f t="shared" si="2151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  <c r="CB1339" s="5">
        <f t="shared" si="2130"/>
        <v>15.609999999999673</v>
      </c>
      <c r="CC1339" s="5">
        <f t="shared" si="2131"/>
        <v>2.2799999999997453</v>
      </c>
      <c r="CD1339" s="5">
        <f t="shared" si="2142"/>
        <v>10.349999999999454</v>
      </c>
      <c r="CE1339" s="5">
        <f t="shared" si="2133"/>
        <v>6.1199999999998909</v>
      </c>
      <c r="CF1339" s="5"/>
      <c r="CG1339" s="5">
        <f t="shared" si="2134"/>
        <v>-50</v>
      </c>
      <c r="CH1339" s="5">
        <f t="shared" si="2137"/>
        <v>-6.1199999999998909</v>
      </c>
      <c r="CI1339" s="5">
        <f t="shared" si="2135"/>
        <v>-89.650000000000546</v>
      </c>
    </row>
    <row r="1340" spans="1:87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5">
        <f t="shared" si="2092"/>
        <v>42.010000000000218</v>
      </c>
      <c r="K1340" s="5">
        <f t="shared" si="2119"/>
        <v>34.025833333333367</v>
      </c>
      <c r="L1340" s="5">
        <f t="shared" si="2096"/>
        <v>28.270000000000437</v>
      </c>
      <c r="M1340" s="5">
        <f t="shared" ref="M1340" si="2190">AVERAGE(L1329:L1340)</f>
        <v>30.445833333333439</v>
      </c>
      <c r="N1340" s="6" t="s">
        <v>37</v>
      </c>
      <c r="O1340" s="5">
        <f t="shared" si="2098"/>
        <v>290.94000000000051</v>
      </c>
      <c r="P1340" s="4">
        <f t="shared" si="2144"/>
        <v>1</v>
      </c>
      <c r="Q1340" s="5">
        <f t="shared" si="2145"/>
        <v>15.630000000001019</v>
      </c>
      <c r="R1340" s="5">
        <f t="shared" si="2146"/>
        <v>279.21749999999975</v>
      </c>
      <c r="S1340" s="4">
        <f t="shared" si="2147"/>
        <v>1</v>
      </c>
      <c r="T1340" s="4">
        <f t="shared" si="2148"/>
        <v>1</v>
      </c>
      <c r="U1340" s="5">
        <f t="shared" si="2139"/>
        <v>281.98999999999995</v>
      </c>
      <c r="V1340" s="5">
        <f t="shared" si="2140"/>
        <v>8.9500000000005571</v>
      </c>
      <c r="X1340" s="5">
        <f t="shared" si="2094"/>
        <v>16.440000000000509</v>
      </c>
      <c r="Y1340" s="5">
        <f t="shared" si="2095"/>
        <v>10.479999999999563</v>
      </c>
      <c r="AA1340" s="5">
        <f t="shared" si="2113"/>
        <v>1</v>
      </c>
      <c r="AB1340" s="5">
        <f t="shared" si="2114"/>
        <v>0</v>
      </c>
      <c r="AC1340" s="5">
        <f t="shared" si="2115"/>
        <v>1</v>
      </c>
      <c r="AF1340" s="5">
        <f t="shared" si="2101"/>
        <v>37.270000000000437</v>
      </c>
      <c r="AG1340" s="5">
        <f t="shared" si="2102"/>
        <v>17.190000000000509</v>
      </c>
      <c r="AH1340" s="5">
        <f t="shared" si="2103"/>
        <v>4.7399999999997817</v>
      </c>
      <c r="AI1340" s="5">
        <f t="shared" si="2104"/>
        <v>24.819999999999709</v>
      </c>
      <c r="AJ1340" s="5"/>
      <c r="AK1340" s="5">
        <f t="shared" si="2105"/>
        <v>4.7399999999997817</v>
      </c>
      <c r="AL1340" s="5">
        <f t="shared" si="2125"/>
        <v>8.8540000000008128</v>
      </c>
      <c r="AM1340" s="5">
        <f t="shared" si="2106"/>
        <v>37.270000000000437</v>
      </c>
      <c r="AN1340" s="5">
        <f t="shared" si="2121"/>
        <v>23.964999999999964</v>
      </c>
      <c r="AO1340" s="5">
        <f t="shared" si="2122"/>
        <v>1</v>
      </c>
      <c r="AP1340" s="5">
        <f t="shared" si="2141"/>
        <v>5</v>
      </c>
      <c r="AQ1340" s="5">
        <f t="shared" si="2160"/>
        <v>3.4</v>
      </c>
      <c r="AR1340" s="5"/>
      <c r="AS1340" s="5">
        <f t="shared" si="2099"/>
        <v>24.819999999999709</v>
      </c>
      <c r="AT1340" s="5">
        <f t="shared" si="2121"/>
        <v>29.842000000000006</v>
      </c>
      <c r="AU1340" s="5">
        <f t="shared" si="2107"/>
        <v>17.190000000000509</v>
      </c>
      <c r="AV1340" s="5">
        <f t="shared" si="2110"/>
        <v>20.079999999999927</v>
      </c>
      <c r="AW1340" s="5">
        <f t="shared" si="2108"/>
        <v>5</v>
      </c>
      <c r="AZ1340" s="4">
        <f t="shared" si="2150"/>
        <v>1</v>
      </c>
      <c r="BA1340" s="5">
        <f t="shared" si="2156"/>
        <v>0</v>
      </c>
      <c r="BB1340" s="4">
        <f t="shared" si="2151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  <c r="CB1340" s="5">
        <f t="shared" si="2130"/>
        <v>37.270000000000437</v>
      </c>
      <c r="CC1340" s="5">
        <f t="shared" si="2131"/>
        <v>4.7399999999997817</v>
      </c>
      <c r="CD1340" s="5">
        <f t="shared" si="2142"/>
        <v>16.440000000000509</v>
      </c>
      <c r="CE1340" s="5">
        <f t="shared" si="2133"/>
        <v>-10.479999999999563</v>
      </c>
      <c r="CF1340" s="5"/>
      <c r="CG1340" s="5">
        <f t="shared" si="2134"/>
        <v>-50</v>
      </c>
      <c r="CH1340" s="5">
        <f t="shared" si="2137"/>
        <v>10.479999999999563</v>
      </c>
      <c r="CI1340" s="5">
        <f t="shared" si="2135"/>
        <v>-83.559999999999491</v>
      </c>
    </row>
    <row r="1341" spans="1:87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5">
        <f t="shared" si="2092"/>
        <v>92.800000000000182</v>
      </c>
      <c r="K1341" s="5">
        <f t="shared" si="2119"/>
        <v>39.102500000000042</v>
      </c>
      <c r="L1341" s="5">
        <f t="shared" si="2096"/>
        <v>78.829999999999472</v>
      </c>
      <c r="M1341" s="5">
        <f t="shared" ref="M1341" si="2191">AVERAGE(L1330:L1341)</f>
        <v>34.681666666666729</v>
      </c>
      <c r="N1341" s="6" t="s">
        <v>37</v>
      </c>
      <c r="O1341" s="5">
        <f t="shared" si="2098"/>
        <v>279.9699999999998</v>
      </c>
      <c r="P1341" s="4">
        <f t="shared" si="2144"/>
        <v>0.29814459373000674</v>
      </c>
      <c r="Q1341" s="5">
        <f t="shared" si="2145"/>
        <v>15.630000000001019</v>
      </c>
      <c r="R1341" s="5">
        <f t="shared" si="2146"/>
        <v>279.21749999999975</v>
      </c>
      <c r="S1341" s="4">
        <f t="shared" si="2147"/>
        <v>0.57464133385030147</v>
      </c>
      <c r="T1341" s="4">
        <f t="shared" si="2148"/>
        <v>0.57464133385030147</v>
      </c>
      <c r="U1341" s="5">
        <f t="shared" si="2139"/>
        <v>282.70599999999985</v>
      </c>
      <c r="V1341" s="5">
        <f t="shared" si="2140"/>
        <v>-2.7360000000000468</v>
      </c>
      <c r="X1341" s="5">
        <f t="shared" si="2094"/>
        <v>-69.199999999999818</v>
      </c>
      <c r="Y1341" s="5">
        <f t="shared" si="2095"/>
        <v>-51.669999999999618</v>
      </c>
      <c r="AA1341" s="5">
        <f t="shared" si="2113"/>
        <v>0</v>
      </c>
      <c r="AB1341" s="5">
        <f t="shared" si="2114"/>
        <v>1</v>
      </c>
      <c r="AC1341" s="5">
        <f t="shared" si="2115"/>
        <v>1</v>
      </c>
      <c r="AF1341" s="5">
        <f t="shared" si="2101"/>
        <v>3.0600000000004002</v>
      </c>
      <c r="AG1341" s="5">
        <f t="shared" si="2102"/>
        <v>-17.539999999999964</v>
      </c>
      <c r="AH1341" s="5">
        <f t="shared" si="2103"/>
        <v>72.199999999999818</v>
      </c>
      <c r="AI1341" s="5">
        <f t="shared" si="2104"/>
        <v>92.800000000000182</v>
      </c>
      <c r="AJ1341" s="5"/>
      <c r="AK1341" s="5">
        <f t="shared" si="2105"/>
        <v>3.0600000000004002</v>
      </c>
      <c r="AL1341" s="5">
        <f t="shared" si="2125"/>
        <v>8.8540000000008128</v>
      </c>
      <c r="AM1341" s="5">
        <f t="shared" si="2106"/>
        <v>72.199999999999818</v>
      </c>
      <c r="AN1341" s="5">
        <f t="shared" si="2121"/>
        <v>26.667999999999939</v>
      </c>
      <c r="AO1341" s="5">
        <f t="shared" si="2122"/>
        <v>1</v>
      </c>
      <c r="AP1341" s="5">
        <f t="shared" si="2141"/>
        <v>5</v>
      </c>
      <c r="AQ1341" s="5">
        <f t="shared" si="2160"/>
        <v>3.7</v>
      </c>
      <c r="AR1341" s="5"/>
      <c r="AS1341" s="5">
        <f t="shared" si="2099"/>
        <v>92.800000000000182</v>
      </c>
      <c r="AT1341" s="5">
        <f t="shared" si="2121"/>
        <v>34.679000000000087</v>
      </c>
      <c r="AU1341" s="5">
        <f t="shared" si="2107"/>
        <v>-17.539999999999964</v>
      </c>
      <c r="AV1341" s="5">
        <f t="shared" si="2110"/>
        <v>20.600000000000364</v>
      </c>
      <c r="AW1341" s="5">
        <f t="shared" si="2108"/>
        <v>6</v>
      </c>
      <c r="AZ1341" s="4">
        <f t="shared" si="2150"/>
        <v>0.57464133385030147</v>
      </c>
      <c r="BA1341" s="5">
        <f t="shared" si="2156"/>
        <v>-10.970000000000709</v>
      </c>
      <c r="BB1341" s="4">
        <f t="shared" si="2151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  <c r="CB1341" s="5">
        <f t="shared" si="2130"/>
        <v>3.0600000000004002</v>
      </c>
      <c r="CC1341" s="5">
        <f t="shared" si="2131"/>
        <v>72.199999999999818</v>
      </c>
      <c r="CD1341" s="5">
        <f t="shared" si="2142"/>
        <v>-50</v>
      </c>
      <c r="CE1341" s="5">
        <f t="shared" si="2133"/>
        <v>51.669999999999618</v>
      </c>
      <c r="CF1341" s="5"/>
      <c r="CG1341" s="5">
        <f t="shared" si="2134"/>
        <v>-50</v>
      </c>
      <c r="CH1341" s="5">
        <f t="shared" si="2137"/>
        <v>-51.669999999999618</v>
      </c>
      <c r="CI1341" s="5">
        <f t="shared" si="2135"/>
        <v>-150</v>
      </c>
    </row>
    <row r="1342" spans="1:87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5">
        <f t="shared" si="2092"/>
        <v>129.39000000000033</v>
      </c>
      <c r="K1342" s="5">
        <f t="shared" si="2119"/>
        <v>47.24833333333337</v>
      </c>
      <c r="L1342" s="5">
        <f t="shared" si="2096"/>
        <v>101.65000000000009</v>
      </c>
      <c r="M1342" s="5">
        <f t="shared" ref="M1342" si="2192">AVERAGE(L1331:L1342)</f>
        <v>40.447500000000105</v>
      </c>
      <c r="N1342" s="6" t="s">
        <v>36</v>
      </c>
      <c r="O1342" s="5">
        <f t="shared" si="2098"/>
        <v>252.60999999999967</v>
      </c>
      <c r="P1342" s="4">
        <f t="shared" si="2144"/>
        <v>0</v>
      </c>
      <c r="Q1342" s="5">
        <f t="shared" si="2145"/>
        <v>38.330000000000837</v>
      </c>
      <c r="R1342" s="5">
        <f t="shared" si="2146"/>
        <v>262.19249999999988</v>
      </c>
      <c r="S1342" s="4">
        <f t="shared" si="2147"/>
        <v>0</v>
      </c>
      <c r="T1342" s="4">
        <f t="shared" si="2148"/>
        <v>0</v>
      </c>
      <c r="U1342" s="5">
        <f t="shared" si="2139"/>
        <v>277.53399999999976</v>
      </c>
      <c r="V1342" s="5">
        <f t="shared" si="2140"/>
        <v>-24.924000000000092</v>
      </c>
      <c r="X1342" s="5">
        <f t="shared" si="2094"/>
        <v>-64.070000000000618</v>
      </c>
      <c r="Y1342" s="5">
        <f t="shared" si="2095"/>
        <v>-25.659999999999854</v>
      </c>
      <c r="AA1342" s="5">
        <f t="shared" si="2113"/>
        <v>0</v>
      </c>
      <c r="AB1342" s="5">
        <f t="shared" si="2114"/>
        <v>1</v>
      </c>
      <c r="AC1342" s="5">
        <f t="shared" si="2115"/>
        <v>1</v>
      </c>
      <c r="AF1342" s="5">
        <f t="shared" si="2101"/>
        <v>0</v>
      </c>
      <c r="AG1342" s="5">
        <f t="shared" si="2102"/>
        <v>-45.979999999999563</v>
      </c>
      <c r="AH1342" s="5">
        <f t="shared" si="2103"/>
        <v>83.410000000000764</v>
      </c>
      <c r="AI1342" s="5">
        <f t="shared" si="2104"/>
        <v>129.39000000000033</v>
      </c>
      <c r="AJ1342" s="5"/>
      <c r="AK1342" s="5">
        <f t="shared" si="2105"/>
        <v>0</v>
      </c>
      <c r="AL1342" s="5">
        <f t="shared" si="2125"/>
        <v>8.8540000000008128</v>
      </c>
      <c r="AM1342" s="5">
        <f t="shared" si="2106"/>
        <v>83.410000000000764</v>
      </c>
      <c r="AN1342" s="5">
        <f t="shared" si="2121"/>
        <v>31.748999999999977</v>
      </c>
      <c r="AO1342" s="5">
        <f t="shared" si="2122"/>
        <v>1</v>
      </c>
      <c r="AP1342" s="5">
        <f t="shared" si="2141"/>
        <v>5</v>
      </c>
      <c r="AQ1342" s="5">
        <f t="shared" si="2160"/>
        <v>3.9</v>
      </c>
      <c r="AR1342" s="5"/>
      <c r="AS1342" s="5">
        <f t="shared" si="2099"/>
        <v>129.39000000000033</v>
      </c>
      <c r="AT1342" s="5">
        <f t="shared" si="2121"/>
        <v>42.589000000000127</v>
      </c>
      <c r="AU1342" s="5">
        <f t="shared" si="2107"/>
        <v>-45.979999999999563</v>
      </c>
      <c r="AV1342" s="5">
        <f t="shared" si="2110"/>
        <v>45.979999999999563</v>
      </c>
      <c r="AW1342" s="5">
        <f t="shared" si="2108"/>
        <v>2</v>
      </c>
      <c r="AZ1342" s="4">
        <f t="shared" si="2150"/>
        <v>0</v>
      </c>
      <c r="BA1342" s="5">
        <f t="shared" si="2156"/>
        <v>0</v>
      </c>
      <c r="BB1342" s="4">
        <f t="shared" si="2151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  <c r="CB1342" s="5">
        <f t="shared" si="2130"/>
        <v>0</v>
      </c>
      <c r="CC1342" s="5">
        <f t="shared" si="2131"/>
        <v>83.410000000000764</v>
      </c>
      <c r="CD1342" s="5">
        <f t="shared" si="2142"/>
        <v>-50</v>
      </c>
      <c r="CE1342" s="5">
        <f t="shared" si="2133"/>
        <v>25.659999999999854</v>
      </c>
      <c r="CF1342" s="5"/>
      <c r="CG1342" s="5">
        <f t="shared" si="2134"/>
        <v>-50</v>
      </c>
      <c r="CH1342" s="5">
        <f t="shared" si="2137"/>
        <v>-25.659999999999854</v>
      </c>
      <c r="CI1342" s="5">
        <f t="shared" si="2135"/>
        <v>-150</v>
      </c>
    </row>
    <row r="1343" spans="1:87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5">
        <f t="shared" si="2092"/>
        <v>33.230000000000473</v>
      </c>
      <c r="K1343" s="5">
        <f t="shared" si="2119"/>
        <v>46.211666666666737</v>
      </c>
      <c r="L1343" s="5">
        <f t="shared" si="2096"/>
        <v>24.049999999999727</v>
      </c>
      <c r="M1343" s="5">
        <f t="shared" ref="M1343" si="2193">AVERAGE(L1332:L1343)</f>
        <v>39.550000000000068</v>
      </c>
      <c r="N1343" s="6" t="s">
        <v>36</v>
      </c>
      <c r="O1343" s="5">
        <f t="shared" si="2098"/>
        <v>242.2199999999998</v>
      </c>
      <c r="P1343" s="4">
        <f t="shared" si="2144"/>
        <v>0</v>
      </c>
      <c r="Q1343" s="5">
        <f t="shared" si="2145"/>
        <v>48.720000000000709</v>
      </c>
      <c r="R1343" s="5">
        <f t="shared" si="2146"/>
        <v>254.39999999999998</v>
      </c>
      <c r="S1343" s="4">
        <f t="shared" si="2147"/>
        <v>0</v>
      </c>
      <c r="T1343" s="4">
        <f t="shared" si="2148"/>
        <v>0</v>
      </c>
      <c r="U1343" s="5">
        <f t="shared" si="2139"/>
        <v>270.91599999999983</v>
      </c>
      <c r="V1343" s="5">
        <f t="shared" si="2140"/>
        <v>-28.696000000000026</v>
      </c>
      <c r="X1343" s="5">
        <f t="shared" si="2094"/>
        <v>-6.6500000000005457</v>
      </c>
      <c r="Y1343" s="5">
        <f t="shared" si="2095"/>
        <v>-9.3400000000001455</v>
      </c>
      <c r="AA1343" s="5">
        <f t="shared" si="2113"/>
        <v>0</v>
      </c>
      <c r="AB1343" s="5">
        <f t="shared" si="2114"/>
        <v>1</v>
      </c>
      <c r="AC1343" s="5">
        <f t="shared" si="2115"/>
        <v>1</v>
      </c>
      <c r="AF1343" s="5">
        <f t="shared" si="2101"/>
        <v>14.300000000000182</v>
      </c>
      <c r="AG1343" s="5">
        <f t="shared" si="2102"/>
        <v>23.360000000000582</v>
      </c>
      <c r="AH1343" s="5">
        <f t="shared" si="2103"/>
        <v>18.930000000000291</v>
      </c>
      <c r="AI1343" s="5">
        <f t="shared" si="2104"/>
        <v>9.8699999999998909</v>
      </c>
      <c r="AJ1343" s="5"/>
      <c r="AK1343" s="5">
        <f t="shared" si="2105"/>
        <v>14.300000000000182</v>
      </c>
      <c r="AL1343" s="5">
        <f t="shared" si="2125"/>
        <v>13.643000000000574</v>
      </c>
      <c r="AM1343" s="5">
        <f t="shared" si="2106"/>
        <v>18.930000000000291</v>
      </c>
      <c r="AN1343" s="5">
        <f t="shared" si="2121"/>
        <v>32.632999999999996</v>
      </c>
      <c r="AO1343" s="5">
        <f t="shared" si="2122"/>
        <v>0</v>
      </c>
      <c r="AP1343" s="5">
        <f t="shared" si="2141"/>
        <v>5</v>
      </c>
      <c r="AQ1343" s="5">
        <f t="shared" si="2160"/>
        <v>4.0999999999999996</v>
      </c>
      <c r="AR1343" s="5"/>
      <c r="AS1343" s="5">
        <f t="shared" si="2099"/>
        <v>23.360000000000582</v>
      </c>
      <c r="AT1343" s="5">
        <f t="shared" si="2121"/>
        <v>42.393000000000214</v>
      </c>
      <c r="AU1343" s="5">
        <f t="shared" si="2107"/>
        <v>9.8699999999998909</v>
      </c>
      <c r="AV1343" s="5">
        <f t="shared" si="2110"/>
        <v>-9.0600000000004002</v>
      </c>
      <c r="AW1343" s="5">
        <f t="shared" si="2108"/>
        <v>3</v>
      </c>
      <c r="AZ1343" s="4">
        <f t="shared" si="2150"/>
        <v>0</v>
      </c>
      <c r="BA1343" s="5">
        <f t="shared" si="2156"/>
        <v>0</v>
      </c>
      <c r="BB1343" s="4">
        <f t="shared" si="2151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  <c r="CB1343" s="5">
        <f t="shared" si="2130"/>
        <v>14.300000000000182</v>
      </c>
      <c r="CC1343" s="5">
        <f t="shared" si="2131"/>
        <v>18.930000000000291</v>
      </c>
      <c r="CD1343" s="5">
        <f t="shared" si="2142"/>
        <v>-6.6500000000005457</v>
      </c>
      <c r="CE1343" s="5">
        <f t="shared" si="2133"/>
        <v>9.3400000000001455</v>
      </c>
      <c r="CF1343" s="5"/>
      <c r="CG1343" s="5">
        <f t="shared" si="2134"/>
        <v>-50</v>
      </c>
      <c r="CH1343" s="5">
        <f t="shared" si="2137"/>
        <v>-9.3400000000001455</v>
      </c>
      <c r="CI1343" s="5">
        <f t="shared" si="2135"/>
        <v>-106.65000000000055</v>
      </c>
    </row>
    <row r="1344" spans="1:87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5">
        <f t="shared" si="2092"/>
        <v>57.680000000000291</v>
      </c>
      <c r="K1344" s="5">
        <f t="shared" si="2119"/>
        <v>46.8275000000001</v>
      </c>
      <c r="L1344" s="5">
        <f t="shared" si="2096"/>
        <v>39.230000000000018</v>
      </c>
      <c r="M1344" s="5">
        <f t="shared" ref="M1344" si="2194">AVERAGE(L1333:L1344)</f>
        <v>38.64166666666673</v>
      </c>
      <c r="N1344" s="6" t="s">
        <v>36</v>
      </c>
      <c r="O1344" s="5">
        <f t="shared" si="2098"/>
        <v>228.59999999999991</v>
      </c>
      <c r="P1344" s="4">
        <f t="shared" si="2144"/>
        <v>0</v>
      </c>
      <c r="Q1344" s="5">
        <f t="shared" si="2145"/>
        <v>62.3400000000006</v>
      </c>
      <c r="R1344" s="5">
        <f t="shared" si="2146"/>
        <v>244.18500000000006</v>
      </c>
      <c r="S1344" s="4">
        <f t="shared" si="2147"/>
        <v>0</v>
      </c>
      <c r="T1344" s="4">
        <f t="shared" si="2148"/>
        <v>0</v>
      </c>
      <c r="U1344" s="5">
        <f t="shared" si="2139"/>
        <v>258.86799999999994</v>
      </c>
      <c r="V1344" s="5">
        <f t="shared" si="2140"/>
        <v>-30.268000000000029</v>
      </c>
      <c r="X1344" s="5">
        <f t="shared" si="2094"/>
        <v>-36.569999999999709</v>
      </c>
      <c r="Y1344" s="5">
        <f t="shared" si="2095"/>
        <v>-29.730000000000018</v>
      </c>
      <c r="AA1344" s="5">
        <f t="shared" si="2113"/>
        <v>0</v>
      </c>
      <c r="AB1344" s="5">
        <f t="shared" si="2114"/>
        <v>1</v>
      </c>
      <c r="AC1344" s="5">
        <f t="shared" si="2115"/>
        <v>1</v>
      </c>
      <c r="AF1344" s="5">
        <f t="shared" si="2101"/>
        <v>9.0200000000004366</v>
      </c>
      <c r="AG1344" s="5">
        <f t="shared" si="2102"/>
        <v>19.600000000000364</v>
      </c>
      <c r="AH1344" s="5">
        <f t="shared" si="2103"/>
        <v>48.659999999999854</v>
      </c>
      <c r="AI1344" s="5">
        <f t="shared" si="2104"/>
        <v>38.079999999999927</v>
      </c>
      <c r="AJ1344" s="5"/>
      <c r="AK1344" s="5">
        <f t="shared" si="2105"/>
        <v>9.0200000000004366</v>
      </c>
      <c r="AL1344" s="5">
        <f t="shared" si="2125"/>
        <v>13.643000000000574</v>
      </c>
      <c r="AM1344" s="5">
        <f t="shared" si="2106"/>
        <v>48.659999999999854</v>
      </c>
      <c r="AN1344" s="5">
        <f t="shared" si="2121"/>
        <v>36.264000000000031</v>
      </c>
      <c r="AO1344" s="5">
        <f t="shared" si="2122"/>
        <v>1</v>
      </c>
      <c r="AP1344" s="5">
        <f t="shared" si="2141"/>
        <v>6</v>
      </c>
      <c r="AQ1344" s="5">
        <f t="shared" si="2160"/>
        <v>4.4000000000000004</v>
      </c>
      <c r="AR1344" s="5"/>
      <c r="AS1344" s="5">
        <f t="shared" si="2099"/>
        <v>38.079999999999927</v>
      </c>
      <c r="AT1344" s="5">
        <f t="shared" si="2121"/>
        <v>44.544000000000139</v>
      </c>
      <c r="AU1344" s="5">
        <f t="shared" si="2107"/>
        <v>19.600000000000364</v>
      </c>
      <c r="AV1344" s="5">
        <f t="shared" si="2110"/>
        <v>-10.579999999999927</v>
      </c>
      <c r="AW1344" s="5">
        <f t="shared" si="2108"/>
        <v>4</v>
      </c>
      <c r="AZ1344" s="4">
        <f t="shared" si="2150"/>
        <v>0</v>
      </c>
      <c r="BA1344" s="5">
        <f t="shared" si="2156"/>
        <v>0</v>
      </c>
      <c r="BB1344" s="4">
        <f t="shared" si="2151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  <c r="CB1344" s="5">
        <f t="shared" si="2130"/>
        <v>9.0200000000004366</v>
      </c>
      <c r="CC1344" s="5">
        <f t="shared" si="2131"/>
        <v>48.659999999999854</v>
      </c>
      <c r="CD1344" s="5">
        <f t="shared" si="2142"/>
        <v>-36.569999999999709</v>
      </c>
      <c r="CE1344" s="5">
        <f t="shared" si="2133"/>
        <v>29.730000000000018</v>
      </c>
      <c r="CF1344" s="5"/>
      <c r="CG1344" s="5">
        <f t="shared" si="2134"/>
        <v>-50</v>
      </c>
      <c r="CH1344" s="5">
        <f t="shared" si="2137"/>
        <v>-29.730000000000018</v>
      </c>
      <c r="CI1344" s="5">
        <f t="shared" si="2135"/>
        <v>-136.56999999999971</v>
      </c>
    </row>
    <row r="1345" spans="1:87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5">
        <f t="shared" si="2092"/>
        <v>50.869999999999891</v>
      </c>
      <c r="K1345" s="5">
        <f t="shared" si="2119"/>
        <v>48.956666666666784</v>
      </c>
      <c r="L1345" s="5">
        <f t="shared" si="2096"/>
        <v>39.340000000000146</v>
      </c>
      <c r="M1345" s="5">
        <f t="shared" ref="M1345" si="2195">AVERAGE(L1334:L1345)</f>
        <v>38.727500000000077</v>
      </c>
      <c r="N1345" s="6" t="s">
        <v>36</v>
      </c>
      <c r="O1345" s="5">
        <f t="shared" si="2098"/>
        <v>242.67999999999984</v>
      </c>
      <c r="P1345" s="4">
        <f t="shared" si="2144"/>
        <v>0.27408993576017049</v>
      </c>
      <c r="Q1345" s="5">
        <f t="shared" si="2145"/>
        <v>51.369999999999891</v>
      </c>
      <c r="R1345" s="5">
        <f t="shared" si="2146"/>
        <v>241.44249999999988</v>
      </c>
      <c r="S1345" s="4">
        <f t="shared" si="2147"/>
        <v>0.22585819698427642</v>
      </c>
      <c r="T1345" s="4">
        <f t="shared" si="2148"/>
        <v>0.22585819698427642</v>
      </c>
      <c r="U1345" s="5">
        <f t="shared" si="2139"/>
        <v>249.21599999999981</v>
      </c>
      <c r="V1345" s="5">
        <f t="shared" si="2140"/>
        <v>-6.5359999999999729</v>
      </c>
      <c r="X1345" s="5">
        <f t="shared" si="2094"/>
        <v>33.4399999999996</v>
      </c>
      <c r="Y1345" s="5">
        <f t="shared" si="2095"/>
        <v>17.789999999999964</v>
      </c>
      <c r="AA1345" s="5">
        <f t="shared" si="2113"/>
        <v>1</v>
      </c>
      <c r="AB1345" s="5">
        <f t="shared" si="2114"/>
        <v>0</v>
      </c>
      <c r="AC1345" s="5">
        <f t="shared" si="2115"/>
        <v>1</v>
      </c>
      <c r="AF1345" s="5">
        <f t="shared" si="2101"/>
        <v>50.559999999999491</v>
      </c>
      <c r="AG1345" s="5">
        <f t="shared" si="2102"/>
        <v>32.199999999999818</v>
      </c>
      <c r="AH1345" s="5">
        <f t="shared" si="2103"/>
        <v>0.31000000000040018</v>
      </c>
      <c r="AI1345" s="5">
        <f t="shared" si="2104"/>
        <v>18.670000000000073</v>
      </c>
      <c r="AJ1345" s="5"/>
      <c r="AK1345" s="5">
        <f t="shared" si="2105"/>
        <v>0.31000000000040018</v>
      </c>
      <c r="AL1345" s="5">
        <f t="shared" si="2125"/>
        <v>9.5480000000004086</v>
      </c>
      <c r="AM1345" s="5">
        <f t="shared" si="2106"/>
        <v>50.559999999999491</v>
      </c>
      <c r="AN1345" s="5">
        <f t="shared" si="2121"/>
        <v>38.736999999999988</v>
      </c>
      <c r="AO1345" s="5">
        <f t="shared" si="2122"/>
        <v>1</v>
      </c>
      <c r="AP1345" s="5">
        <f t="shared" si="2141"/>
        <v>6</v>
      </c>
      <c r="AQ1345" s="5">
        <f t="shared" si="2160"/>
        <v>4.5999999999999996</v>
      </c>
      <c r="AR1345" s="5"/>
      <c r="AS1345" s="5">
        <f t="shared" si="2099"/>
        <v>32.199999999999818</v>
      </c>
      <c r="AT1345" s="5">
        <f t="shared" si="2121"/>
        <v>45.324000000000069</v>
      </c>
      <c r="AU1345" s="5">
        <f t="shared" si="2107"/>
        <v>18.670000000000073</v>
      </c>
      <c r="AV1345" s="5">
        <f t="shared" si="2110"/>
        <v>18.359999999999673</v>
      </c>
      <c r="AW1345" s="5">
        <f t="shared" si="2108"/>
        <v>5</v>
      </c>
      <c r="AZ1345" s="4">
        <f t="shared" si="2150"/>
        <v>0.22585819698427642</v>
      </c>
      <c r="BA1345" s="5">
        <f t="shared" si="2156"/>
        <v>0</v>
      </c>
      <c r="BB1345" s="4">
        <f t="shared" si="2151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  <c r="CB1345" s="5">
        <f t="shared" si="2130"/>
        <v>50.559999999999491</v>
      </c>
      <c r="CC1345" s="5">
        <f t="shared" si="2131"/>
        <v>0.31000000000040018</v>
      </c>
      <c r="CD1345" s="5">
        <f t="shared" si="2142"/>
        <v>33.4399999999996</v>
      </c>
      <c r="CE1345" s="5">
        <f t="shared" si="2133"/>
        <v>-30</v>
      </c>
      <c r="CF1345" s="5"/>
      <c r="CG1345" s="5">
        <f t="shared" si="2134"/>
        <v>-50</v>
      </c>
      <c r="CH1345" s="5">
        <f t="shared" si="2137"/>
        <v>17.789999999999964</v>
      </c>
      <c r="CI1345" s="5">
        <f t="shared" si="2135"/>
        <v>-66.5600000000004</v>
      </c>
    </row>
    <row r="1346" spans="1:87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5">
        <f t="shared" si="2092"/>
        <v>41.699999999999818</v>
      </c>
      <c r="K1346" s="5">
        <f t="shared" si="2119"/>
        <v>50.900833333333445</v>
      </c>
      <c r="L1346" s="5">
        <f t="shared" si="2096"/>
        <v>34.7800000000002</v>
      </c>
      <c r="M1346" s="5">
        <f t="shared" ref="M1346" si="2196">AVERAGE(L1335:L1346)</f>
        <v>39.911666666666747</v>
      </c>
      <c r="N1346" s="6" t="s">
        <v>37</v>
      </c>
      <c r="O1346" s="5">
        <f t="shared" si="2098"/>
        <v>242.86000000000013</v>
      </c>
      <c r="P1346" s="4">
        <f t="shared" si="2144"/>
        <v>0.59391920033320944</v>
      </c>
      <c r="Q1346" s="5">
        <f t="shared" si="2145"/>
        <v>24.009999999999764</v>
      </c>
      <c r="R1346" s="5">
        <f t="shared" si="2146"/>
        <v>234.60249999999985</v>
      </c>
      <c r="S1346" s="4">
        <f t="shared" si="2147"/>
        <v>0.22874558870709144</v>
      </c>
      <c r="T1346" s="4">
        <f t="shared" si="2148"/>
        <v>0.22874558870709144</v>
      </c>
      <c r="U1346" s="5">
        <f t="shared" si="2139"/>
        <v>241.79399999999987</v>
      </c>
      <c r="V1346" s="5">
        <f t="shared" si="2140"/>
        <v>1.0660000000002583</v>
      </c>
      <c r="X1346" s="5">
        <f t="shared" si="2094"/>
        <v>12.859999999999673</v>
      </c>
      <c r="Y1346" s="5">
        <f t="shared" si="2095"/>
        <v>2.4299999999998363</v>
      </c>
      <c r="AA1346" s="5">
        <f t="shared" si="2113"/>
        <v>1</v>
      </c>
      <c r="AB1346" s="5">
        <f t="shared" si="2114"/>
        <v>0</v>
      </c>
      <c r="AC1346" s="5">
        <f t="shared" si="2115"/>
        <v>1</v>
      </c>
      <c r="AF1346" s="5">
        <f t="shared" si="2101"/>
        <v>25.219999999999345</v>
      </c>
      <c r="AG1346" s="5">
        <f t="shared" si="2102"/>
        <v>41.699999999999818</v>
      </c>
      <c r="AH1346" s="5">
        <f t="shared" si="2103"/>
        <v>1.430000000000291</v>
      </c>
      <c r="AI1346" s="5">
        <f t="shared" si="2104"/>
        <v>-15.050000000000182</v>
      </c>
      <c r="AJ1346" s="5"/>
      <c r="AK1346" s="5">
        <f t="shared" si="2105"/>
        <v>1.430000000000291</v>
      </c>
      <c r="AL1346" s="5">
        <f t="shared" si="2125"/>
        <v>9.5480000000004086</v>
      </c>
      <c r="AM1346" s="5">
        <f t="shared" si="2106"/>
        <v>25.219999999999345</v>
      </c>
      <c r="AN1346" s="5">
        <f t="shared" si="2121"/>
        <v>39.878999999999905</v>
      </c>
      <c r="AO1346" s="5">
        <f t="shared" si="2122"/>
        <v>0</v>
      </c>
      <c r="AP1346" s="5">
        <f t="shared" si="2141"/>
        <v>6</v>
      </c>
      <c r="AQ1346" s="5">
        <f t="shared" si="2160"/>
        <v>4.9000000000000004</v>
      </c>
      <c r="AR1346" s="5"/>
      <c r="AS1346" s="5">
        <f t="shared" si="2099"/>
        <v>41.699999999999818</v>
      </c>
      <c r="AT1346" s="5">
        <f t="shared" si="2121"/>
        <v>47.122000000000114</v>
      </c>
      <c r="AU1346" s="5">
        <f t="shared" si="2107"/>
        <v>-15.050000000000182</v>
      </c>
      <c r="AV1346" s="5">
        <f t="shared" si="2110"/>
        <v>-16.480000000000473</v>
      </c>
      <c r="AW1346" s="5">
        <f t="shared" si="2108"/>
        <v>6</v>
      </c>
      <c r="AZ1346" s="4">
        <f t="shared" si="2150"/>
        <v>0.22874558870709144</v>
      </c>
      <c r="BA1346" s="5">
        <f t="shared" si="2156"/>
        <v>0</v>
      </c>
      <c r="BB1346" s="4">
        <f t="shared" si="2151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  <c r="CB1346" s="5">
        <f t="shared" si="2130"/>
        <v>25.219999999999345</v>
      </c>
      <c r="CC1346" s="5">
        <f t="shared" si="2131"/>
        <v>1.430000000000291</v>
      </c>
      <c r="CD1346" s="5">
        <f t="shared" si="2142"/>
        <v>12.859999999999673</v>
      </c>
      <c r="CE1346" s="5">
        <f t="shared" si="2133"/>
        <v>-2.4299999999998363</v>
      </c>
      <c r="CF1346" s="5"/>
      <c r="CG1346" s="5">
        <f t="shared" si="2134"/>
        <v>-50</v>
      </c>
      <c r="CH1346" s="5">
        <f t="shared" si="2137"/>
        <v>2.4299999999998363</v>
      </c>
      <c r="CI1346" s="5">
        <f t="shared" si="2135"/>
        <v>-87.140000000000327</v>
      </c>
    </row>
    <row r="1347" spans="1:87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5">
        <f t="shared" ref="J1347:J1410" si="2197">MAX(ABS(E1346-D1347),ABS(C1347-E1346),ABS(C1347-D1347))</f>
        <v>44.929999999999382</v>
      </c>
      <c r="K1347" s="5">
        <f t="shared" si="2119"/>
        <v>51.361666666666679</v>
      </c>
      <c r="L1347" s="5">
        <f t="shared" si="2096"/>
        <v>30.950000000000273</v>
      </c>
      <c r="M1347" s="5">
        <f t="shared" ref="M1347" si="2198">AVERAGE(L1336:L1347)</f>
        <v>39.905833333333398</v>
      </c>
      <c r="N1347" s="6" t="s">
        <v>37</v>
      </c>
      <c r="O1347" s="5">
        <f t="shared" si="2098"/>
        <v>253.88999999999987</v>
      </c>
      <c r="P1347" s="4">
        <f t="shared" si="2144"/>
        <v>1</v>
      </c>
      <c r="Q1347" s="5">
        <f t="shared" si="2145"/>
        <v>25.289999999999964</v>
      </c>
      <c r="R1347" s="5">
        <f t="shared" si="2146"/>
        <v>234.9224999999999</v>
      </c>
      <c r="S1347" s="4">
        <f t="shared" si="2147"/>
        <v>0.49231068717150123</v>
      </c>
      <c r="T1347" s="4">
        <f t="shared" si="2148"/>
        <v>0.40567853705485596</v>
      </c>
      <c r="U1347" s="5">
        <f t="shared" si="2139"/>
        <v>242.0499999999999</v>
      </c>
      <c r="V1347" s="5">
        <f t="shared" si="2140"/>
        <v>11.839999999999975</v>
      </c>
      <c r="X1347" s="5">
        <f t="shared" ref="X1347:X1410" si="2199">E1347-B1347</f>
        <v>31.989999999999782</v>
      </c>
      <c r="Y1347" s="5">
        <f t="shared" ref="Y1347:Y1410" si="2200">I1347-F1347</f>
        <v>19.320000000000164</v>
      </c>
      <c r="AA1347" s="5">
        <f t="shared" si="2113"/>
        <v>1</v>
      </c>
      <c r="AB1347" s="5">
        <f t="shared" si="2114"/>
        <v>0</v>
      </c>
      <c r="AC1347" s="5">
        <f t="shared" si="2115"/>
        <v>1</v>
      </c>
      <c r="AF1347" s="5">
        <f t="shared" si="2101"/>
        <v>34.889999999999418</v>
      </c>
      <c r="AG1347" s="5">
        <f t="shared" si="2102"/>
        <v>26.819999999999709</v>
      </c>
      <c r="AH1347" s="5">
        <f t="shared" si="2103"/>
        <v>10.039999999999964</v>
      </c>
      <c r="AI1347" s="5">
        <f t="shared" si="2104"/>
        <v>18.109999999999673</v>
      </c>
      <c r="AJ1347" s="5"/>
      <c r="AK1347" s="5">
        <f t="shared" si="2105"/>
        <v>10.039999999999964</v>
      </c>
      <c r="AL1347" s="5">
        <f t="shared" si="2125"/>
        <v>10.465999999999983</v>
      </c>
      <c r="AM1347" s="5">
        <f t="shared" si="2106"/>
        <v>34.889999999999418</v>
      </c>
      <c r="AN1347" s="5">
        <f t="shared" si="2121"/>
        <v>41.63799999999992</v>
      </c>
      <c r="AO1347" s="5">
        <f t="shared" si="2122"/>
        <v>0</v>
      </c>
      <c r="AP1347" s="5">
        <f t="shared" si="2141"/>
        <v>6</v>
      </c>
      <c r="AQ1347" s="5">
        <f t="shared" si="2160"/>
        <v>5.2</v>
      </c>
      <c r="AR1347" s="5"/>
      <c r="AS1347" s="5">
        <f t="shared" si="2099"/>
        <v>26.819999999999709</v>
      </c>
      <c r="AT1347" s="5">
        <f t="shared" si="2121"/>
        <v>47.784000000000013</v>
      </c>
      <c r="AU1347" s="5">
        <f t="shared" si="2107"/>
        <v>18.109999999999673</v>
      </c>
      <c r="AV1347" s="5">
        <f t="shared" si="2110"/>
        <v>8.069999999999709</v>
      </c>
      <c r="AW1347" s="5">
        <f t="shared" si="2108"/>
        <v>2</v>
      </c>
      <c r="AZ1347" s="4">
        <f t="shared" si="2150"/>
        <v>0.40567853705485596</v>
      </c>
      <c r="BA1347" s="5">
        <f t="shared" si="2156"/>
        <v>0</v>
      </c>
      <c r="BB1347" s="4">
        <f t="shared" si="2151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  <c r="CB1347" s="5">
        <f t="shared" si="2130"/>
        <v>34.889999999999418</v>
      </c>
      <c r="CC1347" s="5">
        <f t="shared" si="2131"/>
        <v>10.039999999999964</v>
      </c>
      <c r="CD1347" s="5">
        <f t="shared" si="2142"/>
        <v>31.989999999999782</v>
      </c>
      <c r="CE1347" s="5">
        <f t="shared" si="2133"/>
        <v>-19.320000000000164</v>
      </c>
      <c r="CF1347" s="5"/>
      <c r="CG1347" s="5">
        <f t="shared" si="2134"/>
        <v>-50</v>
      </c>
      <c r="CH1347" s="5">
        <f t="shared" si="2137"/>
        <v>19.320000000000164</v>
      </c>
      <c r="CI1347" s="5">
        <f t="shared" si="2135"/>
        <v>-68.010000000000218</v>
      </c>
    </row>
    <row r="1348" spans="1:87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5">
        <f t="shared" si="2197"/>
        <v>37.520000000000437</v>
      </c>
      <c r="K1348" s="5">
        <f t="shared" si="2119"/>
        <v>52.51166666666677</v>
      </c>
      <c r="L1348" s="5">
        <f t="shared" ref="L1348:L1411" si="2201">MAX(ABS(I1347-H1348),ABS(G1348-I1347),ABS(G1348-H1348))</f>
        <v>29.389999999999873</v>
      </c>
      <c r="M1348" s="5">
        <f t="shared" ref="M1348" si="2202">AVERAGE(L1337:L1348)</f>
        <v>40.57833333333334</v>
      </c>
      <c r="N1348" s="6" t="s">
        <v>37</v>
      </c>
      <c r="O1348" s="5">
        <f t="shared" ref="O1348:O1411" si="2203">E1348-I1348</f>
        <v>240.72000000000025</v>
      </c>
      <c r="P1348" s="4">
        <f t="shared" si="2144"/>
        <v>0.47924080664295621</v>
      </c>
      <c r="Q1348" s="5">
        <f t="shared" si="2145"/>
        <v>25.289999999999964</v>
      </c>
      <c r="R1348" s="5">
        <f t="shared" si="2146"/>
        <v>234.9224999999999</v>
      </c>
      <c r="S1348" s="4">
        <f t="shared" si="2147"/>
        <v>0.47924080664295621</v>
      </c>
      <c r="T1348" s="4">
        <f t="shared" si="2148"/>
        <v>0.19441770933590358</v>
      </c>
      <c r="U1348" s="5">
        <f t="shared" si="2139"/>
        <v>241.75</v>
      </c>
      <c r="V1348" s="5">
        <f t="shared" si="2140"/>
        <v>-1.0299999999997453</v>
      </c>
      <c r="X1348" s="5">
        <f t="shared" si="2199"/>
        <v>-13.289999999999964</v>
      </c>
      <c r="Y1348" s="5">
        <f t="shared" si="2200"/>
        <v>-4.8499999999999091</v>
      </c>
      <c r="AA1348" s="5">
        <f t="shared" si="2113"/>
        <v>0</v>
      </c>
      <c r="AB1348" s="5">
        <f t="shared" si="2114"/>
        <v>1</v>
      </c>
      <c r="AC1348" s="5">
        <f t="shared" si="2115"/>
        <v>1</v>
      </c>
      <c r="AF1348" s="5">
        <f t="shared" si="2101"/>
        <v>0.42000000000007276</v>
      </c>
      <c r="AG1348" s="5">
        <f t="shared" si="2102"/>
        <v>0.51000000000021828</v>
      </c>
      <c r="AH1348" s="5">
        <f t="shared" si="2103"/>
        <v>37.100000000000364</v>
      </c>
      <c r="AI1348" s="5">
        <f t="shared" si="2104"/>
        <v>37.010000000000218</v>
      </c>
      <c r="AJ1348" s="5"/>
      <c r="AK1348" s="5">
        <f t="shared" si="2105"/>
        <v>0.42000000000007276</v>
      </c>
      <c r="AL1348" s="5">
        <f t="shared" si="2125"/>
        <v>10.465999999999983</v>
      </c>
      <c r="AM1348" s="5">
        <f t="shared" si="2106"/>
        <v>37.100000000000364</v>
      </c>
      <c r="AN1348" s="5">
        <f t="shared" si="2121"/>
        <v>42.384999999999948</v>
      </c>
      <c r="AO1348" s="5">
        <f t="shared" si="2122"/>
        <v>0</v>
      </c>
      <c r="AP1348" s="5">
        <f t="shared" si="2141"/>
        <v>5</v>
      </c>
      <c r="AQ1348" s="5">
        <f t="shared" si="2160"/>
        <v>5.3</v>
      </c>
      <c r="AR1348" s="5"/>
      <c r="AS1348" s="5">
        <f t="shared" ref="AS1348:AS1411" si="2204">MAX(AG1348,AI1348)</f>
        <v>37.010000000000218</v>
      </c>
      <c r="AT1348" s="5">
        <f t="shared" si="2121"/>
        <v>48.501000000000019</v>
      </c>
      <c r="AU1348" s="5">
        <f t="shared" si="2107"/>
        <v>0.51000000000021828</v>
      </c>
      <c r="AV1348" s="5">
        <f t="shared" si="2110"/>
        <v>-9.0000000000145519E-2</v>
      </c>
      <c r="AW1348" s="5">
        <f t="shared" si="2108"/>
        <v>3</v>
      </c>
      <c r="AZ1348" s="4">
        <f t="shared" si="2150"/>
        <v>0.19441770933590358</v>
      </c>
      <c r="BA1348" s="5">
        <f t="shared" si="2156"/>
        <v>0</v>
      </c>
      <c r="BB1348" s="4">
        <f t="shared" si="2151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  <c r="CB1348" s="5">
        <f t="shared" si="2130"/>
        <v>0.42000000000007276</v>
      </c>
      <c r="CC1348" s="5">
        <f t="shared" si="2131"/>
        <v>37.100000000000364</v>
      </c>
      <c r="CD1348" s="5">
        <f t="shared" si="2142"/>
        <v>-13.289999999999964</v>
      </c>
      <c r="CE1348" s="5">
        <f t="shared" si="2133"/>
        <v>4.8499999999999091</v>
      </c>
      <c r="CF1348" s="5"/>
      <c r="CG1348" s="5">
        <f t="shared" si="2134"/>
        <v>-50</v>
      </c>
      <c r="CH1348" s="5">
        <f t="shared" si="2137"/>
        <v>-4.8499999999999091</v>
      </c>
      <c r="CI1348" s="5">
        <f t="shared" si="2135"/>
        <v>-113.28999999999996</v>
      </c>
    </row>
    <row r="1349" spans="1:87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5">
        <f t="shared" si="2197"/>
        <v>76.25</v>
      </c>
      <c r="K1349" s="5">
        <f t="shared" si="2119"/>
        <v>56.730000000000096</v>
      </c>
      <c r="L1349" s="5">
        <f t="shared" si="2201"/>
        <v>75.759999999999764</v>
      </c>
      <c r="M1349" s="5">
        <f t="shared" ref="M1349" si="2205">AVERAGE(L1338:L1349)</f>
        <v>45.034166666666657</v>
      </c>
      <c r="N1349" s="6" t="s">
        <v>36</v>
      </c>
      <c r="O1349" s="5">
        <f t="shared" si="2203"/>
        <v>261.3400000000006</v>
      </c>
      <c r="P1349" s="4">
        <f t="shared" si="2144"/>
        <v>1</v>
      </c>
      <c r="Q1349" s="5">
        <f t="shared" si="2145"/>
        <v>20.620000000000346</v>
      </c>
      <c r="R1349" s="5">
        <f t="shared" si="2146"/>
        <v>245.87500000000034</v>
      </c>
      <c r="S1349" s="4">
        <f t="shared" si="2147"/>
        <v>1</v>
      </c>
      <c r="T1349" s="4">
        <f t="shared" si="2148"/>
        <v>0.63733696710143584</v>
      </c>
      <c r="U1349" s="5">
        <f t="shared" si="2139"/>
        <v>248.29800000000014</v>
      </c>
      <c r="V1349" s="5">
        <f t="shared" si="2140"/>
        <v>13.042000000000456</v>
      </c>
      <c r="X1349" s="5">
        <f t="shared" si="2199"/>
        <v>-30.6299999999992</v>
      </c>
      <c r="Y1349" s="5">
        <f t="shared" si="2200"/>
        <v>-32.360000000000127</v>
      </c>
      <c r="AA1349" s="5">
        <f t="shared" si="2113"/>
        <v>0</v>
      </c>
      <c r="AB1349" s="5">
        <f t="shared" si="2114"/>
        <v>1</v>
      </c>
      <c r="AC1349" s="5">
        <f t="shared" si="2115"/>
        <v>1</v>
      </c>
      <c r="AF1349" s="5">
        <f t="shared" ref="AF1349:AF1412" si="2206">(C1349-B1349)</f>
        <v>0</v>
      </c>
      <c r="AG1349" s="5">
        <f t="shared" ref="AG1349:AG1412" si="2207">(C1349-E1348)</f>
        <v>-14.110000000000582</v>
      </c>
      <c r="AH1349" s="5">
        <f t="shared" ref="AH1349:AH1412" si="2208">(B1349-D1349)</f>
        <v>62.139999999999418</v>
      </c>
      <c r="AI1349" s="5">
        <f t="shared" ref="AI1349:AI1412" si="2209">(E1348-D1349)</f>
        <v>76.25</v>
      </c>
      <c r="AJ1349" s="5"/>
      <c r="AK1349" s="5">
        <f t="shared" ref="AK1349:AK1412" si="2210">MIN(AF1349,AH1349)</f>
        <v>0</v>
      </c>
      <c r="AL1349" s="5">
        <f t="shared" si="2125"/>
        <v>10.465999999999983</v>
      </c>
      <c r="AM1349" s="5">
        <f t="shared" ref="AM1349:AM1412" si="2211">MAX(AF1349,AH1349)</f>
        <v>62.139999999999418</v>
      </c>
      <c r="AN1349" s="5">
        <f t="shared" si="2121"/>
        <v>47.037999999999919</v>
      </c>
      <c r="AO1349" s="5">
        <f t="shared" si="2122"/>
        <v>1</v>
      </c>
      <c r="AP1349" s="5">
        <f t="shared" si="2141"/>
        <v>6</v>
      </c>
      <c r="AQ1349" s="5">
        <f t="shared" si="2160"/>
        <v>5.5</v>
      </c>
      <c r="AR1349" s="5"/>
      <c r="AS1349" s="5">
        <f t="shared" si="2204"/>
        <v>76.25</v>
      </c>
      <c r="AT1349" s="5">
        <f t="shared" si="2121"/>
        <v>52.243000000000031</v>
      </c>
      <c r="AU1349" s="5">
        <f t="shared" ref="AU1349:AU1412" si="2212">MIN($AG1349,$AI1349)</f>
        <v>-14.110000000000582</v>
      </c>
      <c r="AV1349" s="5">
        <f t="shared" si="2110"/>
        <v>14.110000000000582</v>
      </c>
      <c r="AW1349" s="5">
        <f t="shared" ref="AW1349:AW1412" si="2213">WEEKDAY(A1349)</f>
        <v>4</v>
      </c>
      <c r="AZ1349" s="4">
        <f t="shared" si="2150"/>
        <v>0.63733696710143584</v>
      </c>
      <c r="BA1349" s="5">
        <f t="shared" si="2156"/>
        <v>0</v>
      </c>
      <c r="BB1349" s="4">
        <f t="shared" si="2151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  <c r="CB1349" s="5">
        <f t="shared" si="2130"/>
        <v>0</v>
      </c>
      <c r="CC1349" s="5">
        <f t="shared" si="2131"/>
        <v>62.139999999999418</v>
      </c>
      <c r="CD1349" s="5">
        <f t="shared" si="2142"/>
        <v>-50</v>
      </c>
      <c r="CE1349" s="5">
        <f t="shared" si="2133"/>
        <v>32.360000000000127</v>
      </c>
      <c r="CF1349" s="5"/>
      <c r="CG1349" s="5">
        <f t="shared" si="2134"/>
        <v>-50</v>
      </c>
      <c r="CH1349" s="5">
        <f t="shared" si="2137"/>
        <v>-32.360000000000127</v>
      </c>
      <c r="CI1349" s="5">
        <f t="shared" si="2135"/>
        <v>-150</v>
      </c>
    </row>
    <row r="1350" spans="1:87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5">
        <f t="shared" si="2197"/>
        <v>55.480000000000473</v>
      </c>
      <c r="K1350" s="5">
        <f t="shared" si="2119"/>
        <v>58.390833333333454</v>
      </c>
      <c r="L1350" s="5">
        <f t="shared" si="2201"/>
        <v>55.179999999999836</v>
      </c>
      <c r="M1350" s="5">
        <f t="shared" ref="M1350" si="2214">AVERAGE(L1339:L1350)</f>
        <v>47.261666666666656</v>
      </c>
      <c r="N1350" s="6" t="s">
        <v>37</v>
      </c>
      <c r="O1350" s="5">
        <f t="shared" si="2203"/>
        <v>266.65000000000055</v>
      </c>
      <c r="P1350" s="4">
        <f t="shared" si="2144"/>
        <v>1</v>
      </c>
      <c r="Q1350" s="5">
        <f t="shared" si="2145"/>
        <v>25.930000000000291</v>
      </c>
      <c r="R1350" s="5">
        <f t="shared" si="2146"/>
        <v>247.20250000000033</v>
      </c>
      <c r="S1350" s="4">
        <f t="shared" si="2147"/>
        <v>1</v>
      </c>
      <c r="T1350" s="4">
        <f t="shared" si="2148"/>
        <v>1</v>
      </c>
      <c r="U1350" s="5">
        <f t="shared" si="2139"/>
        <v>253.09200000000027</v>
      </c>
      <c r="V1350" s="5">
        <f t="shared" si="2140"/>
        <v>13.558000000000277</v>
      </c>
      <c r="X1350" s="5">
        <f t="shared" si="2199"/>
        <v>-26.619999999999891</v>
      </c>
      <c r="Y1350" s="5">
        <f t="shared" si="2200"/>
        <v>-28.710000000000036</v>
      </c>
      <c r="AA1350" s="5">
        <f t="shared" si="2113"/>
        <v>0</v>
      </c>
      <c r="AB1350" s="5">
        <f t="shared" si="2114"/>
        <v>1</v>
      </c>
      <c r="AC1350" s="5">
        <f t="shared" si="2115"/>
        <v>1</v>
      </c>
      <c r="AF1350" s="5">
        <f t="shared" si="2206"/>
        <v>10.630000000000109</v>
      </c>
      <c r="AG1350" s="5">
        <f t="shared" si="2207"/>
        <v>26.329999999999927</v>
      </c>
      <c r="AH1350" s="5">
        <f t="shared" si="2208"/>
        <v>44.850000000000364</v>
      </c>
      <c r="AI1350" s="5">
        <f t="shared" si="2209"/>
        <v>29.150000000000546</v>
      </c>
      <c r="AJ1350" s="5"/>
      <c r="AK1350" s="5">
        <f t="shared" si="2210"/>
        <v>10.630000000000109</v>
      </c>
      <c r="AL1350" s="5">
        <f t="shared" si="2125"/>
        <v>10.997000000000115</v>
      </c>
      <c r="AM1350" s="5">
        <f t="shared" si="2211"/>
        <v>44.850000000000364</v>
      </c>
      <c r="AN1350" s="5">
        <f t="shared" si="2121"/>
        <v>47.795999999999914</v>
      </c>
      <c r="AO1350" s="5">
        <f t="shared" si="2122"/>
        <v>0</v>
      </c>
      <c r="AP1350" s="5">
        <f t="shared" si="2141"/>
        <v>5</v>
      </c>
      <c r="AQ1350" s="5">
        <f t="shared" si="2160"/>
        <v>5.5</v>
      </c>
      <c r="AR1350" s="5"/>
      <c r="AS1350" s="5">
        <f t="shared" si="2204"/>
        <v>29.150000000000546</v>
      </c>
      <c r="AT1350" s="5">
        <f t="shared" si="2121"/>
        <v>52.676000000000116</v>
      </c>
      <c r="AU1350" s="5">
        <f t="shared" si="2212"/>
        <v>26.329999999999927</v>
      </c>
      <c r="AV1350" s="5">
        <f t="shared" ref="AV1350:AV1413" si="2215">(E1349-B1350)</f>
        <v>-15.699999999999818</v>
      </c>
      <c r="AW1350" s="5">
        <f t="shared" si="2213"/>
        <v>5</v>
      </c>
      <c r="AZ1350" s="4">
        <f t="shared" si="2150"/>
        <v>1</v>
      </c>
      <c r="BA1350" s="5">
        <f t="shared" si="2156"/>
        <v>0</v>
      </c>
      <c r="BB1350" s="4">
        <f t="shared" si="2151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  <c r="CB1350" s="5">
        <f t="shared" si="2130"/>
        <v>10.630000000000109</v>
      </c>
      <c r="CC1350" s="5">
        <f t="shared" si="2131"/>
        <v>44.850000000000364</v>
      </c>
      <c r="CD1350" s="5">
        <f t="shared" si="2142"/>
        <v>-26.619999999999891</v>
      </c>
      <c r="CE1350" s="5">
        <f t="shared" si="2133"/>
        <v>28.710000000000036</v>
      </c>
      <c r="CF1350" s="5"/>
      <c r="CG1350" s="5">
        <f t="shared" si="2134"/>
        <v>-50</v>
      </c>
      <c r="CH1350" s="5">
        <f t="shared" si="2137"/>
        <v>-28.710000000000036</v>
      </c>
      <c r="CI1350" s="5">
        <f t="shared" si="2135"/>
        <v>-126.61999999999989</v>
      </c>
    </row>
    <row r="1351" spans="1:87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5">
        <f t="shared" si="2197"/>
        <v>48.659999999999854</v>
      </c>
      <c r="K1351" s="5">
        <f t="shared" si="2119"/>
        <v>59.210000000000115</v>
      </c>
      <c r="L1351" s="5">
        <f t="shared" si="2201"/>
        <v>48.170000000000073</v>
      </c>
      <c r="M1351" s="5">
        <f t="shared" ref="M1351" si="2216">AVERAGE(L1340:L1351)</f>
        <v>48.79999999999999</v>
      </c>
      <c r="N1351" s="6" t="s">
        <v>37</v>
      </c>
      <c r="O1351" s="5">
        <f t="shared" si="2203"/>
        <v>273.13000000000011</v>
      </c>
      <c r="P1351" s="4">
        <f t="shared" si="2144"/>
        <v>1</v>
      </c>
      <c r="Q1351" s="5">
        <f t="shared" si="2145"/>
        <v>32.409999999999854</v>
      </c>
      <c r="R1351" s="5">
        <f t="shared" si="2146"/>
        <v>248.82250000000022</v>
      </c>
      <c r="S1351" s="4">
        <f t="shared" si="2147"/>
        <v>1</v>
      </c>
      <c r="T1351" s="4">
        <f t="shared" si="2148"/>
        <v>1</v>
      </c>
      <c r="U1351" s="5">
        <f t="shared" si="2139"/>
        <v>259.1460000000003</v>
      </c>
      <c r="V1351" s="5">
        <f t="shared" si="2140"/>
        <v>13.98399999999981</v>
      </c>
      <c r="X1351" s="5">
        <f t="shared" si="2199"/>
        <v>21.610000000000582</v>
      </c>
      <c r="Y1351" s="5">
        <f t="shared" si="2200"/>
        <v>29.289999999999964</v>
      </c>
      <c r="AA1351" s="5">
        <f t="shared" si="2113"/>
        <v>1</v>
      </c>
      <c r="AB1351" s="5">
        <f t="shared" si="2114"/>
        <v>0</v>
      </c>
      <c r="AC1351" s="5">
        <f t="shared" si="2115"/>
        <v>1</v>
      </c>
      <c r="AF1351" s="5">
        <f t="shared" si="2206"/>
        <v>45.090000000000146</v>
      </c>
      <c r="AG1351" s="5">
        <f t="shared" si="2207"/>
        <v>30.219999999999345</v>
      </c>
      <c r="AH1351" s="5">
        <f t="shared" si="2208"/>
        <v>3.569999999999709</v>
      </c>
      <c r="AI1351" s="5">
        <f t="shared" si="2209"/>
        <v>18.440000000000509</v>
      </c>
      <c r="AJ1351" s="5"/>
      <c r="AK1351" s="5">
        <f t="shared" si="2210"/>
        <v>3.569999999999709</v>
      </c>
      <c r="AL1351" s="5">
        <f t="shared" si="2125"/>
        <v>10.997000000000115</v>
      </c>
      <c r="AM1351" s="5">
        <f t="shared" si="2211"/>
        <v>45.090000000000146</v>
      </c>
      <c r="AN1351" s="5">
        <f t="shared" si="2121"/>
        <v>45.084999999999944</v>
      </c>
      <c r="AO1351" s="5">
        <f t="shared" si="2122"/>
        <v>1</v>
      </c>
      <c r="AP1351" s="5">
        <f t="shared" si="2141"/>
        <v>5</v>
      </c>
      <c r="AQ1351" s="5">
        <f t="shared" si="2160"/>
        <v>5.5</v>
      </c>
      <c r="AR1351" s="5"/>
      <c r="AS1351" s="5">
        <f t="shared" si="2204"/>
        <v>30.219999999999345</v>
      </c>
      <c r="AT1351" s="5">
        <f t="shared" si="2121"/>
        <v>46.418000000000028</v>
      </c>
      <c r="AU1351" s="5">
        <f t="shared" si="2212"/>
        <v>18.440000000000509</v>
      </c>
      <c r="AV1351" s="5">
        <f t="shared" si="2215"/>
        <v>14.8700000000008</v>
      </c>
      <c r="AW1351" s="5">
        <f t="shared" si="2213"/>
        <v>6</v>
      </c>
      <c r="AZ1351" s="4">
        <f t="shared" si="2150"/>
        <v>1</v>
      </c>
      <c r="BA1351" s="5">
        <f t="shared" si="2156"/>
        <v>6.4799999999995634</v>
      </c>
      <c r="BB1351" s="4">
        <f t="shared" si="2151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  <c r="CB1351" s="5">
        <f t="shared" si="2130"/>
        <v>45.090000000000146</v>
      </c>
      <c r="CC1351" s="5">
        <f t="shared" si="2131"/>
        <v>3.569999999999709</v>
      </c>
      <c r="CD1351" s="5">
        <f t="shared" si="2142"/>
        <v>21.610000000000582</v>
      </c>
      <c r="CE1351" s="5">
        <f t="shared" si="2133"/>
        <v>-30</v>
      </c>
      <c r="CF1351" s="5"/>
      <c r="CG1351" s="5">
        <f t="shared" si="2134"/>
        <v>-50</v>
      </c>
      <c r="CH1351" s="5">
        <f t="shared" si="2137"/>
        <v>29.289999999999964</v>
      </c>
      <c r="CI1351" s="5">
        <f t="shared" si="2135"/>
        <v>-78.389999999999418</v>
      </c>
    </row>
    <row r="1352" spans="1:87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5">
        <f t="shared" si="2197"/>
        <v>50.800000000000182</v>
      </c>
      <c r="K1352" s="5">
        <f t="shared" si="2119"/>
        <v>59.942500000000109</v>
      </c>
      <c r="L1352" s="5">
        <f t="shared" si="2201"/>
        <v>33.349999999999909</v>
      </c>
      <c r="M1352" s="5">
        <f t="shared" ref="M1352" si="2217">AVERAGE(L1341:L1352)</f>
        <v>49.223333333333279</v>
      </c>
      <c r="N1352" s="6" t="s">
        <v>37</v>
      </c>
      <c r="O1352" s="5">
        <f t="shared" si="2203"/>
        <v>285.25000000000045</v>
      </c>
      <c r="P1352" s="4">
        <f t="shared" si="2144"/>
        <v>1</v>
      </c>
      <c r="Q1352" s="5">
        <f t="shared" si="2145"/>
        <v>44.5300000000002</v>
      </c>
      <c r="R1352" s="5">
        <f t="shared" si="2146"/>
        <v>251.8525000000003</v>
      </c>
      <c r="S1352" s="4">
        <f t="shared" si="2147"/>
        <v>1</v>
      </c>
      <c r="T1352" s="4">
        <f t="shared" si="2148"/>
        <v>1</v>
      </c>
      <c r="U1352" s="5">
        <f t="shared" si="2139"/>
        <v>265.4180000000004</v>
      </c>
      <c r="V1352" s="5">
        <f t="shared" si="2140"/>
        <v>19.83200000000005</v>
      </c>
      <c r="X1352" s="5">
        <f t="shared" si="2199"/>
        <v>15.390000000000327</v>
      </c>
      <c r="Y1352" s="5">
        <f t="shared" si="2200"/>
        <v>10.059999999999945</v>
      </c>
      <c r="AA1352" s="5">
        <f t="shared" ref="AA1352:AA1415" si="2218">IF(AND(X1352&gt;0,Y1352&gt;0),1,0)</f>
        <v>1</v>
      </c>
      <c r="AB1352" s="5">
        <f t="shared" ref="AB1352:AB1415" si="2219">IF(AND($X1352&lt;0,$Y1352&lt;0),1,0)</f>
        <v>0</v>
      </c>
      <c r="AC1352" s="5">
        <f t="shared" ref="AC1352:AC1415" si="2220">SUM(AA1352:AB1352)</f>
        <v>1</v>
      </c>
      <c r="AF1352" s="5">
        <f t="shared" si="2206"/>
        <v>27.010000000000218</v>
      </c>
      <c r="AG1352" s="5">
        <f t="shared" si="2207"/>
        <v>50.800000000000182</v>
      </c>
      <c r="AH1352" s="5">
        <f t="shared" si="2208"/>
        <v>3.5799999999999272</v>
      </c>
      <c r="AI1352" s="5">
        <f t="shared" si="2209"/>
        <v>-20.210000000000036</v>
      </c>
      <c r="AJ1352" s="5"/>
      <c r="AK1352" s="5">
        <f t="shared" si="2210"/>
        <v>3.5799999999999272</v>
      </c>
      <c r="AL1352" s="5">
        <f t="shared" si="2125"/>
        <v>10.997000000000115</v>
      </c>
      <c r="AM1352" s="5">
        <f t="shared" si="2211"/>
        <v>27.010000000000218</v>
      </c>
      <c r="AN1352" s="5">
        <f t="shared" si="2121"/>
        <v>39.444999999999894</v>
      </c>
      <c r="AO1352" s="5">
        <f t="shared" si="2122"/>
        <v>0</v>
      </c>
      <c r="AP1352" s="5">
        <f t="shared" si="2141"/>
        <v>4</v>
      </c>
      <c r="AQ1352" s="5">
        <f t="shared" si="2160"/>
        <v>5.4</v>
      </c>
      <c r="AR1352" s="5"/>
      <c r="AS1352" s="5">
        <f t="shared" si="2204"/>
        <v>50.800000000000182</v>
      </c>
      <c r="AT1352" s="5">
        <f t="shared" si="2121"/>
        <v>38.559000000000012</v>
      </c>
      <c r="AU1352" s="5">
        <f t="shared" si="2212"/>
        <v>-20.210000000000036</v>
      </c>
      <c r="AV1352" s="5">
        <f t="shared" si="2215"/>
        <v>-23.789999999999964</v>
      </c>
      <c r="AW1352" s="5">
        <f t="shared" si="2213"/>
        <v>2</v>
      </c>
      <c r="AZ1352" s="4">
        <f t="shared" si="2150"/>
        <v>1</v>
      </c>
      <c r="BA1352" s="5">
        <f t="shared" si="2156"/>
        <v>12.120000000000346</v>
      </c>
      <c r="BB1352" s="4">
        <f t="shared" si="2151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  <c r="CB1352" s="5">
        <f t="shared" si="2130"/>
        <v>27.010000000000218</v>
      </c>
      <c r="CC1352" s="5">
        <f t="shared" si="2131"/>
        <v>3.5799999999999272</v>
      </c>
      <c r="CD1352" s="5">
        <f t="shared" si="2142"/>
        <v>15.390000000000327</v>
      </c>
      <c r="CE1352" s="5">
        <f t="shared" si="2133"/>
        <v>-10.059999999999945</v>
      </c>
      <c r="CF1352" s="5"/>
      <c r="CG1352" s="5">
        <f t="shared" si="2134"/>
        <v>-50</v>
      </c>
      <c r="CH1352" s="5">
        <f t="shared" si="2137"/>
        <v>10.059999999999945</v>
      </c>
      <c r="CI1352" s="5">
        <f t="shared" si="2135"/>
        <v>-84.609999999999673</v>
      </c>
    </row>
    <row r="1353" spans="1:87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5">
        <f t="shared" si="2197"/>
        <v>27.609999999999673</v>
      </c>
      <c r="K1353" s="5">
        <f t="shared" si="2119"/>
        <v>54.510000000000069</v>
      </c>
      <c r="L1353" s="5">
        <f t="shared" si="2201"/>
        <v>21.860000000000127</v>
      </c>
      <c r="M1353" s="5">
        <f t="shared" ref="M1353" si="2221">AVERAGE(L1342:L1353)</f>
        <v>44.475833333333334</v>
      </c>
      <c r="N1353" s="6" t="s">
        <v>37</v>
      </c>
      <c r="O1353" s="5">
        <f t="shared" si="2203"/>
        <v>289.61000000000013</v>
      </c>
      <c r="P1353" s="4">
        <f t="shared" si="2144"/>
        <v>1</v>
      </c>
      <c r="Q1353" s="5">
        <f t="shared" si="2145"/>
        <v>28.269999999999527</v>
      </c>
      <c r="R1353" s="5">
        <f t="shared" si="2146"/>
        <v>268.40750000000048</v>
      </c>
      <c r="S1353" s="4">
        <f t="shared" si="2147"/>
        <v>1</v>
      </c>
      <c r="T1353" s="4">
        <f t="shared" si="2148"/>
        <v>1</v>
      </c>
      <c r="U1353" s="5">
        <f t="shared" si="2139"/>
        <v>275.19600000000037</v>
      </c>
      <c r="V1353" s="5">
        <f t="shared" si="2140"/>
        <v>14.41399999999976</v>
      </c>
      <c r="X1353" s="5">
        <f t="shared" si="2199"/>
        <v>15.550000000000182</v>
      </c>
      <c r="Y1353" s="5">
        <f t="shared" si="2200"/>
        <v>2.6799999999998363</v>
      </c>
      <c r="AA1353" s="5">
        <f t="shared" si="2218"/>
        <v>1</v>
      </c>
      <c r="AB1353" s="5">
        <f t="shared" si="2219"/>
        <v>0</v>
      </c>
      <c r="AC1353" s="5">
        <f t="shared" si="2220"/>
        <v>1</v>
      </c>
      <c r="AF1353" s="5">
        <f t="shared" si="2206"/>
        <v>15.680000000000291</v>
      </c>
      <c r="AG1353" s="5">
        <f t="shared" si="2207"/>
        <v>21.649999999999636</v>
      </c>
      <c r="AH1353" s="5">
        <f t="shared" si="2208"/>
        <v>11.929999999999382</v>
      </c>
      <c r="AI1353" s="5">
        <f t="shared" si="2209"/>
        <v>5.9600000000000364</v>
      </c>
      <c r="AJ1353" s="5"/>
      <c r="AK1353" s="5">
        <f t="shared" si="2210"/>
        <v>11.929999999999382</v>
      </c>
      <c r="AL1353" s="5">
        <f t="shared" si="2125"/>
        <v>10.760000000000035</v>
      </c>
      <c r="AM1353" s="5">
        <f t="shared" si="2211"/>
        <v>15.680000000000291</v>
      </c>
      <c r="AN1353" s="5">
        <f t="shared" si="2121"/>
        <v>39.119999999999891</v>
      </c>
      <c r="AO1353" s="5">
        <f t="shared" si="2122"/>
        <v>0</v>
      </c>
      <c r="AP1353" s="5">
        <f t="shared" si="2141"/>
        <v>4</v>
      </c>
      <c r="AQ1353" s="5">
        <f t="shared" si="2160"/>
        <v>5.3</v>
      </c>
      <c r="AR1353" s="5"/>
      <c r="AS1353" s="5">
        <f t="shared" si="2204"/>
        <v>21.649999999999636</v>
      </c>
      <c r="AT1353" s="5">
        <f t="shared" si="2121"/>
        <v>38.38799999999992</v>
      </c>
      <c r="AU1353" s="5">
        <f t="shared" si="2212"/>
        <v>5.9600000000000364</v>
      </c>
      <c r="AV1353" s="5">
        <f t="shared" si="2215"/>
        <v>-5.9699999999993452</v>
      </c>
      <c r="AW1353" s="5">
        <f t="shared" si="2213"/>
        <v>3</v>
      </c>
      <c r="AZ1353" s="4">
        <f t="shared" si="2150"/>
        <v>1</v>
      </c>
      <c r="BA1353" s="5">
        <f t="shared" si="2156"/>
        <v>4.3599999999996726</v>
      </c>
      <c r="BB1353" s="4">
        <f t="shared" si="2151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  <c r="CB1353" s="5">
        <f t="shared" si="2130"/>
        <v>15.680000000000291</v>
      </c>
      <c r="CC1353" s="5">
        <f t="shared" si="2131"/>
        <v>11.929999999999382</v>
      </c>
      <c r="CD1353" s="5">
        <f t="shared" si="2142"/>
        <v>15.550000000000182</v>
      </c>
      <c r="CE1353" s="5">
        <f t="shared" si="2133"/>
        <v>-2.6799999999998363</v>
      </c>
      <c r="CF1353" s="5"/>
      <c r="CG1353" s="5">
        <f t="shared" si="2134"/>
        <v>-50</v>
      </c>
      <c r="CH1353" s="5">
        <f t="shared" si="2137"/>
        <v>2.6799999999998363</v>
      </c>
      <c r="CI1353" s="5">
        <f t="shared" si="2135"/>
        <v>-84.449999999999818</v>
      </c>
    </row>
    <row r="1354" spans="1:87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5">
        <f t="shared" si="2197"/>
        <v>39.590000000000146</v>
      </c>
      <c r="K1354" s="5">
        <f t="shared" si="2119"/>
        <v>47.026666666666721</v>
      </c>
      <c r="L1354" s="5">
        <f t="shared" si="2201"/>
        <v>37.090000000000146</v>
      </c>
      <c r="M1354" s="5">
        <f t="shared" ref="M1354" si="2222">AVERAGE(L1343:L1354)</f>
        <v>39.095833333333339</v>
      </c>
      <c r="N1354" s="6" t="s">
        <v>37</v>
      </c>
      <c r="O1354" s="5">
        <f t="shared" si="2203"/>
        <v>276.72000000000025</v>
      </c>
      <c r="P1354" s="4">
        <f t="shared" si="2144"/>
        <v>0.43858885017421134</v>
      </c>
      <c r="Q1354" s="5">
        <f t="shared" si="2145"/>
        <v>22.959999999999582</v>
      </c>
      <c r="R1354" s="5">
        <f t="shared" si="2146"/>
        <v>272.39000000000044</v>
      </c>
      <c r="S1354" s="4">
        <f t="shared" si="2147"/>
        <v>0.73634690120679269</v>
      </c>
      <c r="T1354" s="4">
        <f t="shared" si="2148"/>
        <v>0.73634690120679269</v>
      </c>
      <c r="U1354" s="5">
        <f t="shared" si="2139"/>
        <v>278.27200000000028</v>
      </c>
      <c r="V1354" s="5">
        <f t="shared" si="2140"/>
        <v>-1.5520000000000209</v>
      </c>
      <c r="X1354" s="5">
        <f t="shared" si="2199"/>
        <v>15.160000000000764</v>
      </c>
      <c r="Y1354" s="5">
        <f t="shared" si="2200"/>
        <v>19.599999999999909</v>
      </c>
      <c r="AA1354" s="5">
        <f t="shared" si="2218"/>
        <v>1</v>
      </c>
      <c r="AB1354" s="5">
        <f t="shared" si="2219"/>
        <v>0</v>
      </c>
      <c r="AC1354" s="5">
        <f t="shared" si="2220"/>
        <v>1</v>
      </c>
      <c r="AF1354" s="5">
        <f t="shared" si="2206"/>
        <v>15.610000000000582</v>
      </c>
      <c r="AG1354" s="5">
        <f t="shared" si="2207"/>
        <v>19.260000000000218</v>
      </c>
      <c r="AH1354" s="5">
        <f t="shared" si="2208"/>
        <v>23.979999999999563</v>
      </c>
      <c r="AI1354" s="5">
        <f t="shared" si="2209"/>
        <v>20.329999999999927</v>
      </c>
      <c r="AJ1354" s="5"/>
      <c r="AK1354" s="5">
        <f t="shared" si="2210"/>
        <v>15.610000000000582</v>
      </c>
      <c r="AL1354" s="5">
        <f t="shared" si="2125"/>
        <v>12.297999999999501</v>
      </c>
      <c r="AM1354" s="5">
        <f t="shared" si="2211"/>
        <v>23.979999999999563</v>
      </c>
      <c r="AN1354" s="5">
        <f t="shared" si="2121"/>
        <v>36.651999999999859</v>
      </c>
      <c r="AO1354" s="5">
        <f t="shared" si="2122"/>
        <v>0</v>
      </c>
      <c r="AP1354" s="5">
        <f t="shared" si="2141"/>
        <v>3</v>
      </c>
      <c r="AQ1354" s="5">
        <f t="shared" si="2160"/>
        <v>5</v>
      </c>
      <c r="AR1354" s="5"/>
      <c r="AS1354" s="5">
        <f t="shared" si="2204"/>
        <v>20.329999999999927</v>
      </c>
      <c r="AT1354" s="5">
        <f t="shared" si="2121"/>
        <v>36.612999999999921</v>
      </c>
      <c r="AU1354" s="5">
        <f t="shared" si="2212"/>
        <v>19.260000000000218</v>
      </c>
      <c r="AV1354" s="5">
        <f t="shared" si="2215"/>
        <v>-3.6499999999996362</v>
      </c>
      <c r="AW1354" s="5">
        <f t="shared" si="2213"/>
        <v>4</v>
      </c>
      <c r="AZ1354" s="4">
        <f t="shared" si="2150"/>
        <v>0.73634690120679269</v>
      </c>
      <c r="BA1354" s="5">
        <f t="shared" si="2156"/>
        <v>-12.889999999999873</v>
      </c>
      <c r="BB1354" s="4">
        <f t="shared" si="2151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  <c r="CB1354" s="5">
        <f t="shared" si="2130"/>
        <v>15.610000000000582</v>
      </c>
      <c r="CC1354" s="5">
        <f t="shared" si="2131"/>
        <v>23.979999999999563</v>
      </c>
      <c r="CD1354" s="5">
        <f t="shared" si="2142"/>
        <v>15.160000000000764</v>
      </c>
      <c r="CE1354" s="5">
        <f t="shared" si="2133"/>
        <v>-19.599999999999909</v>
      </c>
      <c r="CF1354" s="5"/>
      <c r="CG1354" s="5">
        <f t="shared" si="2134"/>
        <v>-50</v>
      </c>
      <c r="CH1354" s="5">
        <f t="shared" si="2137"/>
        <v>19.599999999999909</v>
      </c>
      <c r="CI1354" s="5">
        <f t="shared" si="2135"/>
        <v>-84.839999999999236</v>
      </c>
    </row>
    <row r="1355" spans="1:87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5">
        <f t="shared" si="2197"/>
        <v>41.799999999999272</v>
      </c>
      <c r="K1355" s="5">
        <f t="shared" si="2119"/>
        <v>47.740833333333285</v>
      </c>
      <c r="L1355" s="5">
        <f t="shared" si="2201"/>
        <v>38.339999999999691</v>
      </c>
      <c r="M1355" s="5">
        <f t="shared" ref="M1355" si="2223">AVERAGE(L1344:L1355)</f>
        <v>40.286666666666669</v>
      </c>
      <c r="N1355" s="6" t="s">
        <v>36</v>
      </c>
      <c r="O1355" s="5">
        <f t="shared" si="2203"/>
        <v>280.16000000000031</v>
      </c>
      <c r="P1355" s="4">
        <f t="shared" si="2144"/>
        <v>0.42657766990292428</v>
      </c>
      <c r="Q1355" s="5">
        <f t="shared" si="2145"/>
        <v>16.480000000000018</v>
      </c>
      <c r="R1355" s="5">
        <f t="shared" si="2146"/>
        <v>277.25000000000011</v>
      </c>
      <c r="S1355" s="4">
        <f t="shared" si="2147"/>
        <v>0.66572338167668987</v>
      </c>
      <c r="T1355" s="4">
        <f t="shared" si="2148"/>
        <v>0.80670893843322067</v>
      </c>
      <c r="U1355" s="5">
        <f t="shared" si="2139"/>
        <v>280.97400000000027</v>
      </c>
      <c r="V1355" s="5">
        <f t="shared" si="2140"/>
        <v>-0.81399999999996453</v>
      </c>
      <c r="X1355" s="5">
        <f t="shared" si="2199"/>
        <v>28.480000000000473</v>
      </c>
      <c r="Y1355" s="5">
        <f t="shared" si="2200"/>
        <v>24.150000000000091</v>
      </c>
      <c r="AA1355" s="5">
        <f t="shared" si="2218"/>
        <v>1</v>
      </c>
      <c r="AB1355" s="5">
        <f t="shared" si="2219"/>
        <v>0</v>
      </c>
      <c r="AC1355" s="5">
        <f t="shared" si="2220"/>
        <v>1</v>
      </c>
      <c r="AF1355" s="5">
        <f t="shared" si="2206"/>
        <v>35.119999999999891</v>
      </c>
      <c r="AG1355" s="5">
        <f t="shared" si="2207"/>
        <v>41.799999999999272</v>
      </c>
      <c r="AH1355" s="5">
        <f t="shared" si="2208"/>
        <v>0</v>
      </c>
      <c r="AI1355" s="5">
        <f t="shared" si="2209"/>
        <v>-6.6799999999993815</v>
      </c>
      <c r="AJ1355" s="5"/>
      <c r="AK1355" s="5">
        <f t="shared" si="2210"/>
        <v>0</v>
      </c>
      <c r="AL1355" s="5">
        <f t="shared" si="2125"/>
        <v>12.297999999999501</v>
      </c>
      <c r="AM1355" s="5">
        <f t="shared" si="2211"/>
        <v>35.119999999999891</v>
      </c>
      <c r="AN1355" s="5">
        <f t="shared" si="2121"/>
        <v>35.107999999999905</v>
      </c>
      <c r="AO1355" s="5">
        <f t="shared" si="2122"/>
        <v>1</v>
      </c>
      <c r="AP1355" s="5">
        <f t="shared" si="2141"/>
        <v>3</v>
      </c>
      <c r="AQ1355" s="5">
        <f t="shared" si="2160"/>
        <v>4.7</v>
      </c>
      <c r="AR1355" s="5"/>
      <c r="AS1355" s="5">
        <f t="shared" si="2204"/>
        <v>41.799999999999272</v>
      </c>
      <c r="AT1355" s="5">
        <f t="shared" si="2121"/>
        <v>37.572999999999865</v>
      </c>
      <c r="AU1355" s="5">
        <f t="shared" si="2212"/>
        <v>-6.6799999999993815</v>
      </c>
      <c r="AV1355" s="5">
        <f t="shared" si="2215"/>
        <v>-6.6799999999993815</v>
      </c>
      <c r="AW1355" s="5">
        <f t="shared" si="2213"/>
        <v>5</v>
      </c>
      <c r="AZ1355" s="4">
        <f t="shared" si="2150"/>
        <v>0.80670893843322067</v>
      </c>
      <c r="BA1355" s="5">
        <f t="shared" si="2156"/>
        <v>0</v>
      </c>
      <c r="BB1355" s="4">
        <f t="shared" si="2151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  <c r="CB1355" s="5">
        <f t="shared" si="2130"/>
        <v>35.119999999999891</v>
      </c>
      <c r="CC1355" s="5">
        <f t="shared" si="2131"/>
        <v>0</v>
      </c>
      <c r="CD1355" s="5">
        <f t="shared" si="2142"/>
        <v>28.480000000000473</v>
      </c>
      <c r="CE1355" s="5">
        <f t="shared" si="2133"/>
        <v>-30</v>
      </c>
      <c r="CF1355" s="5"/>
      <c r="CG1355" s="5">
        <f t="shared" si="2134"/>
        <v>-50</v>
      </c>
      <c r="CH1355" s="5">
        <f t="shared" si="2137"/>
        <v>24.150000000000091</v>
      </c>
      <c r="CI1355" s="5">
        <f t="shared" si="2135"/>
        <v>-71.519999999999527</v>
      </c>
    </row>
    <row r="1356" spans="1:87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5">
        <f t="shared" si="2197"/>
        <v>38.819999999999709</v>
      </c>
      <c r="K1356" s="5">
        <f t="shared" ref="K1356:K1419" si="2224">AVERAGE(J1345:J1356)</f>
        <v>46.16916666666657</v>
      </c>
      <c r="L1356" s="5">
        <f t="shared" si="2201"/>
        <v>36.900000000000091</v>
      </c>
      <c r="M1356" s="5">
        <f t="shared" ref="M1356" si="2225">AVERAGE(L1345:L1356)</f>
        <v>40.092500000000008</v>
      </c>
      <c r="N1356" s="6" t="s">
        <v>36</v>
      </c>
      <c r="O1356" s="5">
        <f t="shared" si="2203"/>
        <v>277.60000000000036</v>
      </c>
      <c r="P1356" s="4">
        <f t="shared" si="2144"/>
        <v>6.8269976726153439E-2</v>
      </c>
      <c r="Q1356" s="5">
        <f t="shared" si="2145"/>
        <v>12.889999999999873</v>
      </c>
      <c r="R1356" s="5">
        <f t="shared" si="2146"/>
        <v>279.94250000000022</v>
      </c>
      <c r="S1356" s="4">
        <f t="shared" si="2147"/>
        <v>0.47691637630662098</v>
      </c>
      <c r="T1356" s="4">
        <f t="shared" si="2148"/>
        <v>0.75434649212518312</v>
      </c>
      <c r="U1356" s="5">
        <f t="shared" si="2139"/>
        <v>281.86800000000028</v>
      </c>
      <c r="V1356" s="5">
        <f t="shared" si="2140"/>
        <v>-4.2679999999999154</v>
      </c>
      <c r="X1356" s="5">
        <f t="shared" si="2199"/>
        <v>13.920000000000073</v>
      </c>
      <c r="Y1356" s="5">
        <f t="shared" si="2200"/>
        <v>13.460000000000036</v>
      </c>
      <c r="AA1356" s="5">
        <f t="shared" si="2218"/>
        <v>1</v>
      </c>
      <c r="AB1356" s="5">
        <f t="shared" si="2219"/>
        <v>0</v>
      </c>
      <c r="AC1356" s="5">
        <f t="shared" si="2220"/>
        <v>1</v>
      </c>
      <c r="AF1356" s="5">
        <f t="shared" si="2206"/>
        <v>17.839999999999236</v>
      </c>
      <c r="AG1356" s="5">
        <f t="shared" si="2207"/>
        <v>15.469999999999345</v>
      </c>
      <c r="AH1356" s="5">
        <f t="shared" si="2208"/>
        <v>20.980000000000473</v>
      </c>
      <c r="AI1356" s="5">
        <f t="shared" si="2209"/>
        <v>23.350000000000364</v>
      </c>
      <c r="AJ1356" s="5"/>
      <c r="AK1356" s="5">
        <f t="shared" si="2210"/>
        <v>17.839999999999236</v>
      </c>
      <c r="AL1356" s="5">
        <f t="shared" si="2125"/>
        <v>15.833000000000446</v>
      </c>
      <c r="AM1356" s="5">
        <f t="shared" si="2211"/>
        <v>20.980000000000473</v>
      </c>
      <c r="AN1356" s="5">
        <f t="shared" ref="AN1356:AT1419" si="2226">AVERAGE(AM1347:AM1356)</f>
        <v>34.684000000000012</v>
      </c>
      <c r="AO1356" s="5">
        <f t="shared" ref="AO1356:AO1419" si="2227">IF(AM1356&gt;AN1356,1,0)</f>
        <v>0</v>
      </c>
      <c r="AP1356" s="5">
        <f t="shared" si="2141"/>
        <v>3</v>
      </c>
      <c r="AQ1356" s="5">
        <f t="shared" si="2160"/>
        <v>4.4000000000000004</v>
      </c>
      <c r="AR1356" s="5"/>
      <c r="AS1356" s="5">
        <f t="shared" si="2204"/>
        <v>23.350000000000364</v>
      </c>
      <c r="AT1356" s="5">
        <f t="shared" si="2226"/>
        <v>35.737999999999921</v>
      </c>
      <c r="AU1356" s="5">
        <f t="shared" si="2212"/>
        <v>15.469999999999345</v>
      </c>
      <c r="AV1356" s="5">
        <f t="shared" si="2215"/>
        <v>2.3699999999998909</v>
      </c>
      <c r="AW1356" s="5">
        <f t="shared" si="2213"/>
        <v>6</v>
      </c>
      <c r="AZ1356" s="4">
        <f t="shared" si="2150"/>
        <v>0.75434649212518312</v>
      </c>
      <c r="BA1356" s="5">
        <f t="shared" si="2156"/>
        <v>0</v>
      </c>
      <c r="BB1356" s="4">
        <f t="shared" si="2151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  <c r="CB1356" s="5">
        <f t="shared" si="2130"/>
        <v>17.839999999999236</v>
      </c>
      <c r="CC1356" s="5">
        <f t="shared" si="2131"/>
        <v>20.980000000000473</v>
      </c>
      <c r="CD1356" s="5">
        <f t="shared" si="2142"/>
        <v>13.920000000000073</v>
      </c>
      <c r="CE1356" s="5">
        <f t="shared" si="2133"/>
        <v>-13.460000000000036</v>
      </c>
      <c r="CF1356" s="5"/>
      <c r="CG1356" s="5">
        <f t="shared" si="2134"/>
        <v>-50</v>
      </c>
      <c r="CH1356" s="5">
        <f t="shared" si="2137"/>
        <v>13.460000000000036</v>
      </c>
      <c r="CI1356" s="5">
        <f t="shared" si="2135"/>
        <v>-86.079999999999927</v>
      </c>
    </row>
    <row r="1357" spans="1:87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5">
        <f t="shared" si="2197"/>
        <v>33.420000000000073</v>
      </c>
      <c r="K1357" s="5">
        <f t="shared" si="2224"/>
        <v>44.714999999999918</v>
      </c>
      <c r="L1357" s="5">
        <f t="shared" si="2201"/>
        <v>22</v>
      </c>
      <c r="M1357" s="5">
        <f t="shared" ref="M1357" si="2228">AVERAGE(L1346:L1357)</f>
        <v>38.647500000000001</v>
      </c>
      <c r="N1357" s="6" t="s">
        <v>36</v>
      </c>
      <c r="O1357" s="5">
        <f t="shared" si="2203"/>
        <v>272.2199999999998</v>
      </c>
      <c r="P1357" s="4">
        <f t="shared" si="2144"/>
        <v>0</v>
      </c>
      <c r="Q1357" s="5">
        <f t="shared" si="2145"/>
        <v>17.390000000000327</v>
      </c>
      <c r="R1357" s="5">
        <f t="shared" si="2146"/>
        <v>276.56749999999988</v>
      </c>
      <c r="S1357" s="4">
        <f t="shared" si="2147"/>
        <v>0</v>
      </c>
      <c r="T1357" s="4">
        <f t="shared" si="2148"/>
        <v>0.38486027591083771</v>
      </c>
      <c r="U1357" s="5">
        <f t="shared" si="2139"/>
        <v>279.26200000000017</v>
      </c>
      <c r="V1357" s="5">
        <f t="shared" si="2140"/>
        <v>-7.0420000000003711</v>
      </c>
      <c r="X1357" s="5">
        <f t="shared" si="2199"/>
        <v>-13.279999999999745</v>
      </c>
      <c r="Y1357" s="5">
        <f t="shared" si="2200"/>
        <v>-8.3200000000001637</v>
      </c>
      <c r="AA1357" s="5">
        <f t="shared" si="2218"/>
        <v>0</v>
      </c>
      <c r="AB1357" s="5">
        <f t="shared" si="2219"/>
        <v>1</v>
      </c>
      <c r="AC1357" s="5">
        <f t="shared" si="2220"/>
        <v>1</v>
      </c>
      <c r="AF1357" s="5">
        <f t="shared" si="2206"/>
        <v>0.63000000000010914</v>
      </c>
      <c r="AG1357" s="5">
        <f t="shared" si="2207"/>
        <v>-4.7400000000006912</v>
      </c>
      <c r="AH1357" s="5">
        <f t="shared" si="2208"/>
        <v>28.049999999999272</v>
      </c>
      <c r="AI1357" s="5">
        <f t="shared" si="2209"/>
        <v>33.420000000000073</v>
      </c>
      <c r="AJ1357" s="5"/>
      <c r="AK1357" s="5">
        <f t="shared" si="2210"/>
        <v>0.63000000000010914</v>
      </c>
      <c r="AL1357" s="5">
        <f t="shared" si="2125"/>
        <v>15.833000000000446</v>
      </c>
      <c r="AM1357" s="5">
        <f t="shared" si="2211"/>
        <v>28.049999999999272</v>
      </c>
      <c r="AN1357" s="5">
        <f t="shared" si="2226"/>
        <v>34</v>
      </c>
      <c r="AO1357" s="5">
        <f t="shared" si="2227"/>
        <v>0</v>
      </c>
      <c r="AP1357" s="5">
        <f t="shared" si="2141"/>
        <v>3</v>
      </c>
      <c r="AQ1357" s="5">
        <f t="shared" si="2160"/>
        <v>4.0999999999999996</v>
      </c>
      <c r="AR1357" s="5"/>
      <c r="AS1357" s="5">
        <f t="shared" si="2204"/>
        <v>33.420000000000073</v>
      </c>
      <c r="AT1357" s="5">
        <f t="shared" si="2226"/>
        <v>36.397999999999954</v>
      </c>
      <c r="AU1357" s="5">
        <f t="shared" si="2212"/>
        <v>-4.7400000000006912</v>
      </c>
      <c r="AV1357" s="5">
        <f t="shared" si="2215"/>
        <v>5.3700000000008004</v>
      </c>
      <c r="AW1357" s="5">
        <f t="shared" si="2213"/>
        <v>2</v>
      </c>
      <c r="AZ1357" s="4">
        <f t="shared" si="2150"/>
        <v>0.38486027591083771</v>
      </c>
      <c r="BA1357" s="5">
        <f t="shared" si="2156"/>
        <v>0</v>
      </c>
      <c r="BB1357" s="4">
        <f t="shared" si="2151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  <c r="CB1357" s="5">
        <f t="shared" si="2130"/>
        <v>0.63000000000010914</v>
      </c>
      <c r="CC1357" s="5">
        <f t="shared" si="2131"/>
        <v>28.049999999999272</v>
      </c>
      <c r="CD1357" s="5">
        <f t="shared" si="2142"/>
        <v>-13.279999999999745</v>
      </c>
      <c r="CE1357" s="5">
        <f t="shared" si="2133"/>
        <v>8.3200000000001637</v>
      </c>
      <c r="CF1357" s="5"/>
      <c r="CG1357" s="5">
        <f t="shared" si="2134"/>
        <v>-50</v>
      </c>
      <c r="CH1357" s="5">
        <f t="shared" si="2137"/>
        <v>-8.3200000000001637</v>
      </c>
      <c r="CI1357" s="5">
        <f t="shared" si="2135"/>
        <v>-113.27999999999975</v>
      </c>
    </row>
    <row r="1358" spans="1:87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5">
        <f t="shared" si="2197"/>
        <v>60.920000000000073</v>
      </c>
      <c r="K1358" s="5">
        <f t="shared" si="2224"/>
        <v>46.316666666666606</v>
      </c>
      <c r="L1358" s="5">
        <f t="shared" si="2201"/>
        <v>45.070000000000164</v>
      </c>
      <c r="M1358" s="5">
        <f t="shared" ref="M1358" si="2229">AVERAGE(L1347:L1358)</f>
        <v>39.504999999999995</v>
      </c>
      <c r="N1358" s="6" t="s">
        <v>36</v>
      </c>
      <c r="O1358" s="5">
        <f t="shared" si="2203"/>
        <v>250.88000000000011</v>
      </c>
      <c r="P1358" s="4">
        <f t="shared" si="2144"/>
        <v>0</v>
      </c>
      <c r="Q1358" s="5">
        <f t="shared" si="2145"/>
        <v>29.2800000000002</v>
      </c>
      <c r="R1358" s="5">
        <f t="shared" si="2146"/>
        <v>258.20000000000016</v>
      </c>
      <c r="S1358" s="4">
        <f t="shared" si="2147"/>
        <v>0</v>
      </c>
      <c r="T1358" s="4">
        <f t="shared" si="2148"/>
        <v>0</v>
      </c>
      <c r="U1358" s="5">
        <f t="shared" si="2139"/>
        <v>271.51600000000019</v>
      </c>
      <c r="V1358" s="5">
        <f t="shared" si="2140"/>
        <v>-20.636000000000081</v>
      </c>
      <c r="X1358" s="5">
        <f t="shared" si="2199"/>
        <v>-48.510000000000218</v>
      </c>
      <c r="Y1358" s="5">
        <f t="shared" si="2200"/>
        <v>-21</v>
      </c>
      <c r="AA1358" s="5">
        <f t="shared" si="2218"/>
        <v>0</v>
      </c>
      <c r="AB1358" s="5">
        <f t="shared" si="2219"/>
        <v>1</v>
      </c>
      <c r="AC1358" s="5">
        <f t="shared" si="2220"/>
        <v>1</v>
      </c>
      <c r="AF1358" s="5">
        <f t="shared" si="2206"/>
        <v>6.5399999999999636</v>
      </c>
      <c r="AG1358" s="5">
        <f t="shared" si="2207"/>
        <v>13.770000000000437</v>
      </c>
      <c r="AH1358" s="5">
        <f t="shared" si="2208"/>
        <v>54.380000000000109</v>
      </c>
      <c r="AI1358" s="5">
        <f t="shared" si="2209"/>
        <v>47.149999999999636</v>
      </c>
      <c r="AJ1358" s="5"/>
      <c r="AK1358" s="5">
        <f t="shared" si="2210"/>
        <v>6.5399999999999636</v>
      </c>
      <c r="AL1358" s="5">
        <f t="shared" ref="AL1358:AL1421" si="2230">PERCENTILE(AK1349:AK1358,0.9)</f>
        <v>15.833000000000446</v>
      </c>
      <c r="AM1358" s="5">
        <f t="shared" si="2211"/>
        <v>54.380000000000109</v>
      </c>
      <c r="AN1358" s="5">
        <f t="shared" si="2226"/>
        <v>35.727999999999973</v>
      </c>
      <c r="AO1358" s="5">
        <f t="shared" si="2227"/>
        <v>1</v>
      </c>
      <c r="AP1358" s="5">
        <f t="shared" si="2141"/>
        <v>4</v>
      </c>
      <c r="AQ1358" s="5">
        <f t="shared" si="2160"/>
        <v>4</v>
      </c>
      <c r="AR1358" s="5"/>
      <c r="AS1358" s="5">
        <f t="shared" si="2204"/>
        <v>47.149999999999636</v>
      </c>
      <c r="AT1358" s="5">
        <f t="shared" si="2226"/>
        <v>37.4119999999999</v>
      </c>
      <c r="AU1358" s="5">
        <f t="shared" si="2212"/>
        <v>13.770000000000437</v>
      </c>
      <c r="AV1358" s="5">
        <f t="shared" si="2215"/>
        <v>-7.2300000000004729</v>
      </c>
      <c r="AW1358" s="5">
        <f t="shared" si="2213"/>
        <v>3</v>
      </c>
      <c r="AZ1358" s="4">
        <f t="shared" si="2150"/>
        <v>0</v>
      </c>
      <c r="BA1358" s="5">
        <f t="shared" si="2156"/>
        <v>0</v>
      </c>
      <c r="BB1358" s="4">
        <f t="shared" si="2151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  <c r="CB1358" s="5">
        <f t="shared" si="2130"/>
        <v>6.5399999999999636</v>
      </c>
      <c r="CC1358" s="5">
        <f t="shared" si="2131"/>
        <v>54.380000000000109</v>
      </c>
      <c r="CD1358" s="5">
        <f t="shared" si="2142"/>
        <v>-50</v>
      </c>
      <c r="CE1358" s="5">
        <f t="shared" si="2133"/>
        <v>21</v>
      </c>
      <c r="CF1358" s="5"/>
      <c r="CG1358" s="5">
        <f t="shared" si="2134"/>
        <v>-50</v>
      </c>
      <c r="CH1358" s="5">
        <f t="shared" si="2137"/>
        <v>-21</v>
      </c>
      <c r="CI1358" s="5">
        <f t="shared" si="2135"/>
        <v>-150</v>
      </c>
    </row>
    <row r="1359" spans="1:87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5">
        <f t="shared" si="2197"/>
        <v>40.880000000000109</v>
      </c>
      <c r="K1359" s="5">
        <f t="shared" si="2224"/>
        <v>45.979166666666664</v>
      </c>
      <c r="L1359" s="5">
        <f t="shared" si="2201"/>
        <v>32.269999999999982</v>
      </c>
      <c r="M1359" s="5">
        <f t="shared" ref="M1359" si="2231">AVERAGE(L1348:L1359)</f>
        <v>39.614999999999974</v>
      </c>
      <c r="N1359" s="6" t="s">
        <v>36</v>
      </c>
      <c r="O1359" s="5">
        <f t="shared" si="2203"/>
        <v>264.62999999999965</v>
      </c>
      <c r="P1359" s="4">
        <f t="shared" si="2144"/>
        <v>0.46960382513659327</v>
      </c>
      <c r="Q1359" s="5">
        <f t="shared" si="2145"/>
        <v>29.2800000000002</v>
      </c>
      <c r="R1359" s="5">
        <f t="shared" si="2146"/>
        <v>258.20000000000016</v>
      </c>
      <c r="S1359" s="4">
        <f t="shared" si="2147"/>
        <v>0.35502194681124549</v>
      </c>
      <c r="T1359" s="4">
        <f t="shared" si="2148"/>
        <v>0.35502194681124549</v>
      </c>
      <c r="U1359" s="5">
        <f t="shared" si="2139"/>
        <v>269.09800000000007</v>
      </c>
      <c r="V1359" s="5">
        <f t="shared" si="2140"/>
        <v>-4.4680000000004156</v>
      </c>
      <c r="X1359" s="5">
        <f t="shared" si="2199"/>
        <v>-2.7200000000002547</v>
      </c>
      <c r="Y1359" s="5">
        <f t="shared" si="2200"/>
        <v>1.5400000000004184</v>
      </c>
      <c r="AA1359" s="5">
        <f t="shared" si="2218"/>
        <v>0</v>
      </c>
      <c r="AB1359" s="5">
        <f t="shared" si="2219"/>
        <v>0</v>
      </c>
      <c r="AC1359" s="5">
        <f t="shared" si="2220"/>
        <v>0</v>
      </c>
      <c r="AF1359" s="5">
        <f t="shared" si="2206"/>
        <v>26.399999999999636</v>
      </c>
      <c r="AG1359" s="5">
        <f t="shared" si="2207"/>
        <v>22.149999999999636</v>
      </c>
      <c r="AH1359" s="5">
        <f t="shared" si="2208"/>
        <v>14.480000000000473</v>
      </c>
      <c r="AI1359" s="5">
        <f t="shared" si="2209"/>
        <v>18.730000000000473</v>
      </c>
      <c r="AJ1359" s="5"/>
      <c r="AK1359" s="5">
        <f t="shared" si="2210"/>
        <v>14.480000000000473</v>
      </c>
      <c r="AL1359" s="5">
        <f t="shared" si="2230"/>
        <v>15.833000000000446</v>
      </c>
      <c r="AM1359" s="5">
        <f t="shared" si="2211"/>
        <v>26.399999999999636</v>
      </c>
      <c r="AN1359" s="5">
        <f t="shared" si="2226"/>
        <v>32.153999999999996</v>
      </c>
      <c r="AO1359" s="5">
        <f t="shared" si="2227"/>
        <v>0</v>
      </c>
      <c r="AP1359" s="5">
        <f t="shared" si="2141"/>
        <v>3</v>
      </c>
      <c r="AQ1359" s="5">
        <f t="shared" si="2160"/>
        <v>3.7</v>
      </c>
      <c r="AR1359" s="5"/>
      <c r="AS1359" s="5">
        <f t="shared" si="2204"/>
        <v>22.149999999999636</v>
      </c>
      <c r="AT1359" s="5">
        <f t="shared" si="2226"/>
        <v>32.00199999999986</v>
      </c>
      <c r="AU1359" s="5">
        <f t="shared" si="2212"/>
        <v>18.730000000000473</v>
      </c>
      <c r="AV1359" s="5">
        <f t="shared" si="2215"/>
        <v>4.25</v>
      </c>
      <c r="AW1359" s="5">
        <f t="shared" si="2213"/>
        <v>4</v>
      </c>
      <c r="AZ1359" s="4">
        <f t="shared" si="2150"/>
        <v>0.35502194681124549</v>
      </c>
      <c r="BA1359" s="5">
        <f t="shared" si="2156"/>
        <v>0</v>
      </c>
      <c r="BB1359" s="4">
        <f t="shared" si="2151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  <c r="CB1359" s="5">
        <f t="shared" si="2130"/>
        <v>26.399999999999636</v>
      </c>
      <c r="CC1359" s="5">
        <f t="shared" si="2131"/>
        <v>14.480000000000473</v>
      </c>
      <c r="CD1359" s="5">
        <f t="shared" si="2142"/>
        <v>-2.7200000000002547</v>
      </c>
      <c r="CE1359" s="5">
        <f t="shared" si="2133"/>
        <v>-30</v>
      </c>
      <c r="CF1359" s="5"/>
      <c r="CG1359" s="5">
        <f t="shared" si="2134"/>
        <v>-50</v>
      </c>
      <c r="CH1359" s="5">
        <f t="shared" si="2137"/>
        <v>1.5400000000004184</v>
      </c>
      <c r="CI1359" s="5">
        <f t="shared" si="2135"/>
        <v>-102.72000000000025</v>
      </c>
    </row>
    <row r="1360" spans="1:87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5">
        <f t="shared" si="2197"/>
        <v>36.529999999999745</v>
      </c>
      <c r="K1360" s="5">
        <f t="shared" si="2224"/>
        <v>45.896666666666611</v>
      </c>
      <c r="L1360" s="5">
        <f t="shared" si="2201"/>
        <v>43.319999999999709</v>
      </c>
      <c r="M1360" s="5">
        <f t="shared" ref="M1360" si="2232">AVERAGE(L1349:L1360)</f>
        <v>40.775833333333289</v>
      </c>
      <c r="N1360" s="6" t="s">
        <v>37</v>
      </c>
      <c r="O1360" s="5">
        <f t="shared" si="2203"/>
        <v>251.40000000000009</v>
      </c>
      <c r="P1360" s="4">
        <f t="shared" si="2144"/>
        <v>1.9461077844310511E-2</v>
      </c>
      <c r="Q1360" s="5">
        <f t="shared" si="2145"/>
        <v>26.720000000000255</v>
      </c>
      <c r="R1360" s="5">
        <f t="shared" si="2146"/>
        <v>257.56000000000017</v>
      </c>
      <c r="S1360" s="4">
        <f t="shared" si="2147"/>
        <v>1.7759562841529311E-2</v>
      </c>
      <c r="T1360" s="4">
        <f t="shared" si="2148"/>
        <v>1.3426284533952532E-2</v>
      </c>
      <c r="U1360" s="5">
        <f t="shared" si="2139"/>
        <v>263.346</v>
      </c>
      <c r="V1360" s="5">
        <f t="shared" si="2140"/>
        <v>-11.945999999999913</v>
      </c>
      <c r="X1360" s="5">
        <f t="shared" si="2199"/>
        <v>1.8299999999999272</v>
      </c>
      <c r="Y1360" s="5">
        <f t="shared" si="2200"/>
        <v>4.9500000000002728</v>
      </c>
      <c r="AA1360" s="5">
        <f t="shared" si="2218"/>
        <v>1</v>
      </c>
      <c r="AB1360" s="5">
        <f t="shared" si="2219"/>
        <v>0</v>
      </c>
      <c r="AC1360" s="5">
        <f t="shared" si="2220"/>
        <v>1</v>
      </c>
      <c r="AF1360" s="5">
        <f t="shared" si="2206"/>
        <v>15.469999999999345</v>
      </c>
      <c r="AG1360" s="5">
        <f t="shared" si="2207"/>
        <v>36.529999999999745</v>
      </c>
      <c r="AH1360" s="5">
        <f t="shared" si="2208"/>
        <v>9.8400000000001455</v>
      </c>
      <c r="AI1360" s="5">
        <f t="shared" si="2209"/>
        <v>-11.220000000000255</v>
      </c>
      <c r="AJ1360" s="5"/>
      <c r="AK1360" s="5">
        <f t="shared" si="2210"/>
        <v>9.8400000000001455</v>
      </c>
      <c r="AL1360" s="5">
        <f t="shared" si="2230"/>
        <v>15.833000000000446</v>
      </c>
      <c r="AM1360" s="5">
        <f t="shared" si="2211"/>
        <v>15.469999999999345</v>
      </c>
      <c r="AN1360" s="5">
        <f t="shared" si="2226"/>
        <v>29.215999999999894</v>
      </c>
      <c r="AO1360" s="5">
        <f t="shared" si="2227"/>
        <v>0</v>
      </c>
      <c r="AP1360" s="5">
        <f t="shared" si="2141"/>
        <v>3</v>
      </c>
      <c r="AQ1360" s="5">
        <f t="shared" si="2160"/>
        <v>3.5</v>
      </c>
      <c r="AR1360" s="5"/>
      <c r="AS1360" s="5">
        <f t="shared" si="2204"/>
        <v>36.529999999999745</v>
      </c>
      <c r="AT1360" s="5">
        <f t="shared" si="2226"/>
        <v>32.739999999999782</v>
      </c>
      <c r="AU1360" s="5">
        <f t="shared" si="2212"/>
        <v>-11.220000000000255</v>
      </c>
      <c r="AV1360" s="5">
        <f t="shared" si="2215"/>
        <v>-21.0600000000004</v>
      </c>
      <c r="AW1360" s="5">
        <f t="shared" si="2213"/>
        <v>5</v>
      </c>
      <c r="AZ1360" s="4">
        <f t="shared" si="2150"/>
        <v>1.3426284533952532E-2</v>
      </c>
      <c r="BA1360" s="5">
        <f t="shared" si="2156"/>
        <v>0</v>
      </c>
      <c r="BB1360" s="4">
        <f t="shared" si="2151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  <c r="CB1360" s="5">
        <f t="shared" si="2130"/>
        <v>15.469999999999345</v>
      </c>
      <c r="CC1360" s="5">
        <f t="shared" si="2131"/>
        <v>9.8400000000001455</v>
      </c>
      <c r="CD1360" s="5">
        <f t="shared" si="2142"/>
        <v>1.8299999999999272</v>
      </c>
      <c r="CE1360" s="5">
        <f t="shared" si="2133"/>
        <v>-4.9500000000002728</v>
      </c>
      <c r="CF1360" s="5"/>
      <c r="CG1360" s="5">
        <f t="shared" si="2134"/>
        <v>-50</v>
      </c>
      <c r="CH1360" s="5">
        <f t="shared" si="2137"/>
        <v>4.9500000000002728</v>
      </c>
      <c r="CI1360" s="5">
        <f t="shared" si="2135"/>
        <v>-98.170000000000073</v>
      </c>
    </row>
    <row r="1361" spans="1:87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5">
        <f t="shared" si="2197"/>
        <v>34.140000000000327</v>
      </c>
      <c r="K1361" s="5">
        <f t="shared" si="2224"/>
        <v>42.387499999999967</v>
      </c>
      <c r="L1361" s="5">
        <f t="shared" si="2201"/>
        <v>27.409999999999854</v>
      </c>
      <c r="M1361" s="5">
        <f t="shared" ref="M1361" si="2233">AVERAGE(L1350:L1361)</f>
        <v>36.746666666666634</v>
      </c>
      <c r="N1361" s="6" t="s">
        <v>36</v>
      </c>
      <c r="O1361" s="5">
        <f t="shared" si="2203"/>
        <v>257.80999999999995</v>
      </c>
      <c r="P1361" s="4">
        <f t="shared" si="2144"/>
        <v>0.32474226804123413</v>
      </c>
      <c r="Q1361" s="5">
        <f t="shared" si="2145"/>
        <v>21.339999999999691</v>
      </c>
      <c r="R1361" s="5">
        <f t="shared" si="2146"/>
        <v>256.21500000000003</v>
      </c>
      <c r="S1361" s="4">
        <f t="shared" si="2147"/>
        <v>0.23668032786884524</v>
      </c>
      <c r="T1361" s="4">
        <f t="shared" si="2148"/>
        <v>0.17893106119286942</v>
      </c>
      <c r="U1361" s="5">
        <f t="shared" si="2139"/>
        <v>259.38799999999992</v>
      </c>
      <c r="V1361" s="5">
        <f t="shared" si="2140"/>
        <v>-1.5779999999999745</v>
      </c>
      <c r="X1361" s="5">
        <f t="shared" si="2199"/>
        <v>20.079999999999927</v>
      </c>
      <c r="Y1361" s="5">
        <f t="shared" si="2200"/>
        <v>20.909999999999854</v>
      </c>
      <c r="AA1361" s="5">
        <f t="shared" si="2218"/>
        <v>1</v>
      </c>
      <c r="AB1361" s="5">
        <f t="shared" si="2219"/>
        <v>0</v>
      </c>
      <c r="AC1361" s="5">
        <f t="shared" si="2220"/>
        <v>1</v>
      </c>
      <c r="AF1361" s="5">
        <f t="shared" si="2206"/>
        <v>20.190000000000509</v>
      </c>
      <c r="AG1361" s="5">
        <f t="shared" si="2207"/>
        <v>8.7600000000002183</v>
      </c>
      <c r="AH1361" s="5">
        <f t="shared" si="2208"/>
        <v>13.949999999999818</v>
      </c>
      <c r="AI1361" s="5">
        <f t="shared" si="2209"/>
        <v>25.380000000000109</v>
      </c>
      <c r="AJ1361" s="5"/>
      <c r="AK1361" s="5">
        <f t="shared" si="2210"/>
        <v>13.949999999999818</v>
      </c>
      <c r="AL1361" s="5">
        <f t="shared" si="2230"/>
        <v>15.833000000000446</v>
      </c>
      <c r="AM1361" s="5">
        <f t="shared" si="2211"/>
        <v>20.190000000000509</v>
      </c>
      <c r="AN1361" s="5">
        <f t="shared" si="2226"/>
        <v>26.725999999999932</v>
      </c>
      <c r="AO1361" s="5">
        <f t="shared" si="2227"/>
        <v>0</v>
      </c>
      <c r="AP1361" s="5">
        <f t="shared" si="2141"/>
        <v>2</v>
      </c>
      <c r="AQ1361" s="5">
        <f t="shared" si="2160"/>
        <v>3.2</v>
      </c>
      <c r="AR1361" s="5"/>
      <c r="AS1361" s="5">
        <f t="shared" si="2204"/>
        <v>25.380000000000109</v>
      </c>
      <c r="AT1361" s="5">
        <f t="shared" si="2226"/>
        <v>32.255999999999858</v>
      </c>
      <c r="AU1361" s="5">
        <f t="shared" si="2212"/>
        <v>8.7600000000002183</v>
      </c>
      <c r="AV1361" s="5">
        <f t="shared" si="2215"/>
        <v>11.430000000000291</v>
      </c>
      <c r="AW1361" s="5">
        <f t="shared" si="2213"/>
        <v>6</v>
      </c>
      <c r="AZ1361" s="4">
        <f t="shared" si="2150"/>
        <v>0.17893106119286942</v>
      </c>
      <c r="BA1361" s="5">
        <f t="shared" si="2156"/>
        <v>0</v>
      </c>
      <c r="BB1361" s="4">
        <f t="shared" si="2151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  <c r="CB1361" s="5">
        <f t="shared" si="2130"/>
        <v>20.190000000000509</v>
      </c>
      <c r="CC1361" s="5">
        <f t="shared" si="2131"/>
        <v>13.949999999999818</v>
      </c>
      <c r="CD1361" s="5">
        <f t="shared" si="2142"/>
        <v>20.079999999999927</v>
      </c>
      <c r="CE1361" s="5">
        <f t="shared" si="2133"/>
        <v>-20.909999999999854</v>
      </c>
      <c r="CF1361" s="5"/>
      <c r="CG1361" s="5">
        <f t="shared" si="2134"/>
        <v>-50</v>
      </c>
      <c r="CH1361" s="5">
        <f t="shared" si="2137"/>
        <v>20.909999999999854</v>
      </c>
      <c r="CI1361" s="5">
        <f t="shared" si="2135"/>
        <v>-79.920000000000073</v>
      </c>
    </row>
    <row r="1362" spans="1:87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5">
        <f t="shared" si="2197"/>
        <v>23.710000000000036</v>
      </c>
      <c r="K1362" s="5">
        <f t="shared" si="2224"/>
        <v>39.739999999999931</v>
      </c>
      <c r="L1362" s="5">
        <f t="shared" si="2201"/>
        <v>27.429999999999836</v>
      </c>
      <c r="M1362" s="5">
        <f t="shared" ref="M1362" si="2234">AVERAGE(L1351:L1362)</f>
        <v>34.434166666666634</v>
      </c>
      <c r="N1362" s="6" t="s">
        <v>37</v>
      </c>
      <c r="O1362" s="5">
        <f t="shared" si="2203"/>
        <v>251.20000000000027</v>
      </c>
      <c r="P1362" s="4">
        <f t="shared" si="2144"/>
        <v>2.3272727272739949E-2</v>
      </c>
      <c r="Q1362" s="5">
        <f t="shared" si="2145"/>
        <v>13.749999999999545</v>
      </c>
      <c r="R1362" s="5">
        <f t="shared" si="2146"/>
        <v>254.3175</v>
      </c>
      <c r="S1362" s="4">
        <f t="shared" si="2147"/>
        <v>1.197604790419763E-2</v>
      </c>
      <c r="T1362" s="4">
        <f t="shared" si="2148"/>
        <v>1.0928961748639396E-2</v>
      </c>
      <c r="U1362" s="5">
        <f t="shared" si="2139"/>
        <v>255.18400000000003</v>
      </c>
      <c r="V1362" s="5">
        <f t="shared" si="2140"/>
        <v>-3.9839999999997531</v>
      </c>
      <c r="X1362" s="5">
        <f t="shared" si="2199"/>
        <v>-4.6399999999994179</v>
      </c>
      <c r="Y1362" s="5">
        <f t="shared" si="2200"/>
        <v>20.519999999999982</v>
      </c>
      <c r="AA1362" s="5">
        <f t="shared" si="2218"/>
        <v>0</v>
      </c>
      <c r="AB1362" s="5">
        <f t="shared" si="2219"/>
        <v>0</v>
      </c>
      <c r="AC1362" s="5">
        <f t="shared" si="2220"/>
        <v>0</v>
      </c>
      <c r="AF1362" s="5">
        <f t="shared" si="2206"/>
        <v>7.0600000000004002</v>
      </c>
      <c r="AG1362" s="5">
        <f t="shared" si="2207"/>
        <v>-1.819999999999709</v>
      </c>
      <c r="AH1362" s="5">
        <f t="shared" si="2208"/>
        <v>14.829999999999927</v>
      </c>
      <c r="AI1362" s="5">
        <f t="shared" si="2209"/>
        <v>23.710000000000036</v>
      </c>
      <c r="AJ1362" s="5"/>
      <c r="AK1362" s="5">
        <f t="shared" si="2210"/>
        <v>7.0600000000004002</v>
      </c>
      <c r="AL1362" s="5">
        <f t="shared" si="2230"/>
        <v>15.833000000000446</v>
      </c>
      <c r="AM1362" s="5">
        <f t="shared" si="2211"/>
        <v>14.829999999999927</v>
      </c>
      <c r="AN1362" s="5">
        <f t="shared" si="2226"/>
        <v>25.507999999999903</v>
      </c>
      <c r="AO1362" s="5">
        <f t="shared" si="2227"/>
        <v>0</v>
      </c>
      <c r="AP1362" s="5">
        <f t="shared" si="2141"/>
        <v>2</v>
      </c>
      <c r="AQ1362" s="5">
        <f t="shared" si="2160"/>
        <v>3</v>
      </c>
      <c r="AR1362" s="5"/>
      <c r="AS1362" s="5">
        <f t="shared" si="2204"/>
        <v>23.710000000000036</v>
      </c>
      <c r="AT1362" s="5">
        <f t="shared" si="2226"/>
        <v>29.546999999999844</v>
      </c>
      <c r="AU1362" s="5">
        <f t="shared" si="2212"/>
        <v>-1.819999999999709</v>
      </c>
      <c r="AV1362" s="5">
        <f t="shared" si="2215"/>
        <v>8.8800000000001091</v>
      </c>
      <c r="AW1362" s="5">
        <f t="shared" si="2213"/>
        <v>2</v>
      </c>
      <c r="AZ1362" s="4">
        <f t="shared" si="2150"/>
        <v>1.0928961748639396E-2</v>
      </c>
      <c r="BA1362" s="5">
        <f t="shared" si="2156"/>
        <v>0</v>
      </c>
      <c r="BB1362" s="4">
        <f t="shared" si="2151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  <c r="CB1362" s="5">
        <f t="shared" ref="CB1362:CB1425" si="2235">C1362-B1362</f>
        <v>7.0600000000004002</v>
      </c>
      <c r="CC1362" s="5">
        <f t="shared" ref="CC1362:CC1425" si="2236">B1362-D1362</f>
        <v>14.829999999999927</v>
      </c>
      <c r="CD1362" s="5">
        <f t="shared" si="2142"/>
        <v>-4.6399999999994179</v>
      </c>
      <c r="CE1362" s="5">
        <f t="shared" si="2133"/>
        <v>-20.519999999999982</v>
      </c>
      <c r="CF1362" s="5"/>
      <c r="CG1362" s="5">
        <f t="shared" si="2134"/>
        <v>-50</v>
      </c>
      <c r="CH1362" s="5">
        <f t="shared" si="2137"/>
        <v>20.519999999999982</v>
      </c>
      <c r="CI1362" s="5">
        <f t="shared" si="2135"/>
        <v>-104.63999999999942</v>
      </c>
    </row>
    <row r="1363" spans="1:87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5">
        <f t="shared" si="2197"/>
        <v>44.260000000000218</v>
      </c>
      <c r="K1363" s="5">
        <f t="shared" si="2224"/>
        <v>39.373333333333299</v>
      </c>
      <c r="L1363" s="5">
        <f t="shared" si="2201"/>
        <v>27.720000000000255</v>
      </c>
      <c r="M1363" s="5">
        <f t="shared" ref="M1363" si="2237">AVERAGE(L1352:L1363)</f>
        <v>32.729999999999983</v>
      </c>
      <c r="N1363" s="6" t="s">
        <v>36</v>
      </c>
      <c r="O1363" s="5">
        <f t="shared" si="2203"/>
        <v>245.58000000000038</v>
      </c>
      <c r="P1363" s="4">
        <f t="shared" si="2144"/>
        <v>0</v>
      </c>
      <c r="Q1363" s="5">
        <f t="shared" si="2145"/>
        <v>19.049999999999272</v>
      </c>
      <c r="R1363" s="5">
        <f t="shared" si="2146"/>
        <v>250.3425000000002</v>
      </c>
      <c r="S1363" s="4">
        <f t="shared" si="2147"/>
        <v>0</v>
      </c>
      <c r="T1363" s="4">
        <f t="shared" si="2148"/>
        <v>0</v>
      </c>
      <c r="U1363" s="5">
        <f t="shared" si="2139"/>
        <v>254.12400000000008</v>
      </c>
      <c r="V1363" s="5">
        <f t="shared" si="2140"/>
        <v>-8.5439999999996985</v>
      </c>
      <c r="X1363" s="5">
        <f t="shared" si="2199"/>
        <v>-22.519999999999527</v>
      </c>
      <c r="Y1363" s="5">
        <f t="shared" si="2200"/>
        <v>-16.320000000000164</v>
      </c>
      <c r="AA1363" s="5">
        <f t="shared" si="2218"/>
        <v>0</v>
      </c>
      <c r="AB1363" s="5">
        <f t="shared" si="2219"/>
        <v>1</v>
      </c>
      <c r="AC1363" s="5">
        <f t="shared" si="2220"/>
        <v>1</v>
      </c>
      <c r="AF1363" s="5">
        <f t="shared" si="2206"/>
        <v>2.6400000000003274</v>
      </c>
      <c r="AG1363" s="5">
        <f t="shared" si="2207"/>
        <v>14.75</v>
      </c>
      <c r="AH1363" s="5">
        <f t="shared" si="2208"/>
        <v>41.619999999999891</v>
      </c>
      <c r="AI1363" s="5">
        <f t="shared" si="2209"/>
        <v>29.510000000000218</v>
      </c>
      <c r="AJ1363" s="5"/>
      <c r="AK1363" s="5">
        <f t="shared" si="2210"/>
        <v>2.6400000000003274</v>
      </c>
      <c r="AL1363" s="5">
        <f t="shared" si="2230"/>
        <v>15.833000000000446</v>
      </c>
      <c r="AM1363" s="5">
        <f t="shared" si="2211"/>
        <v>41.619999999999891</v>
      </c>
      <c r="AN1363" s="5">
        <f t="shared" si="2226"/>
        <v>28.101999999999862</v>
      </c>
      <c r="AO1363" s="5">
        <f t="shared" si="2227"/>
        <v>1</v>
      </c>
      <c r="AP1363" s="5">
        <f t="shared" si="2141"/>
        <v>3</v>
      </c>
      <c r="AQ1363" s="5">
        <f t="shared" si="2160"/>
        <v>2.9</v>
      </c>
      <c r="AR1363" s="5"/>
      <c r="AS1363" s="5">
        <f t="shared" si="2204"/>
        <v>29.510000000000218</v>
      </c>
      <c r="AT1363" s="5">
        <f t="shared" si="2226"/>
        <v>30.332999999999902</v>
      </c>
      <c r="AU1363" s="5">
        <f t="shared" si="2212"/>
        <v>14.75</v>
      </c>
      <c r="AV1363" s="5">
        <f t="shared" si="2215"/>
        <v>-12.109999999999673</v>
      </c>
      <c r="AW1363" s="5">
        <f t="shared" si="2213"/>
        <v>3</v>
      </c>
      <c r="AZ1363" s="4">
        <f t="shared" si="2150"/>
        <v>0</v>
      </c>
      <c r="BA1363" s="5">
        <f t="shared" si="2156"/>
        <v>0</v>
      </c>
      <c r="BB1363" s="4">
        <f t="shared" si="2151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  <c r="CB1363" s="5">
        <f t="shared" si="2235"/>
        <v>2.6400000000003274</v>
      </c>
      <c r="CC1363" s="5">
        <f t="shared" si="2236"/>
        <v>41.619999999999891</v>
      </c>
      <c r="CD1363" s="5">
        <f t="shared" si="2142"/>
        <v>-22.519999999999527</v>
      </c>
      <c r="CE1363" s="5">
        <f t="shared" ref="CE1363:CE1426" si="2238">IF(G1363-F1363&gt;30,-30,F1363-I1363)</f>
        <v>16.320000000000164</v>
      </c>
      <c r="CF1363" s="5"/>
      <c r="CG1363" s="5">
        <f t="shared" ref="CG1363:CG1426" si="2239">IF(CD1363&lt;&gt;"",-$CD$1,"")</f>
        <v>-50</v>
      </c>
      <c r="CH1363" s="5">
        <f t="shared" si="2137"/>
        <v>-16.320000000000164</v>
      </c>
      <c r="CI1363" s="5">
        <f t="shared" ref="CI1363:CI1426" si="2240">IF(CD1363&lt;&gt;"",CD1363-$CD$1-$CD$1,"")</f>
        <v>-122.51999999999953</v>
      </c>
    </row>
    <row r="1364" spans="1:87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5">
        <f t="shared" si="2197"/>
        <v>74.4399999999996</v>
      </c>
      <c r="K1364" s="5">
        <f t="shared" si="2224"/>
        <v>41.343333333333248</v>
      </c>
      <c r="L1364" s="5">
        <f t="shared" si="2201"/>
        <v>66.960000000000036</v>
      </c>
      <c r="M1364" s="5">
        <f t="shared" ref="M1364" si="2241">AVERAGE(L1353:L1364)</f>
        <v>35.530833333333327</v>
      </c>
      <c r="N1364" s="6" t="s">
        <v>36</v>
      </c>
      <c r="O1364" s="5">
        <f t="shared" si="2203"/>
        <v>251.45000000000027</v>
      </c>
      <c r="P1364" s="4">
        <f t="shared" si="2144"/>
        <v>0.47996729354048245</v>
      </c>
      <c r="Q1364" s="5">
        <f t="shared" si="2145"/>
        <v>12.229999999999563</v>
      </c>
      <c r="R1364" s="5">
        <f t="shared" si="2146"/>
        <v>248.63750000000027</v>
      </c>
      <c r="S1364" s="4">
        <f t="shared" si="2147"/>
        <v>0.30813648293963858</v>
      </c>
      <c r="T1364" s="4">
        <f t="shared" si="2148"/>
        <v>0.18332292317301355</v>
      </c>
      <c r="U1364" s="5">
        <f t="shared" si="2139"/>
        <v>251.4880000000002</v>
      </c>
      <c r="V1364" s="5">
        <f t="shared" si="2140"/>
        <v>-3.7999999999925649E-2</v>
      </c>
      <c r="X1364" s="5">
        <f t="shared" si="2199"/>
        <v>50.610000000000582</v>
      </c>
      <c r="Y1364" s="5">
        <f t="shared" si="2200"/>
        <v>57</v>
      </c>
      <c r="AA1364" s="5">
        <f t="shared" si="2218"/>
        <v>1</v>
      </c>
      <c r="AB1364" s="5">
        <f t="shared" si="2219"/>
        <v>0</v>
      </c>
      <c r="AC1364" s="5">
        <f t="shared" si="2220"/>
        <v>1</v>
      </c>
      <c r="AF1364" s="5">
        <f t="shared" si="2206"/>
        <v>52.220000000000255</v>
      </c>
      <c r="AG1364" s="5">
        <f t="shared" si="2207"/>
        <v>74.4399999999996</v>
      </c>
      <c r="AH1364" s="5">
        <f t="shared" si="2208"/>
        <v>5.3599999999996726</v>
      </c>
      <c r="AI1364" s="5">
        <f t="shared" si="2209"/>
        <v>-16.859999999999673</v>
      </c>
      <c r="AJ1364" s="5"/>
      <c r="AK1364" s="5">
        <f t="shared" si="2210"/>
        <v>5.3599999999996726</v>
      </c>
      <c r="AL1364" s="5">
        <f t="shared" si="2230"/>
        <v>14.816000000000349</v>
      </c>
      <c r="AM1364" s="5">
        <f t="shared" si="2211"/>
        <v>52.220000000000255</v>
      </c>
      <c r="AN1364" s="5">
        <f t="shared" si="2226"/>
        <v>30.925999999999931</v>
      </c>
      <c r="AO1364" s="5">
        <f t="shared" si="2227"/>
        <v>1</v>
      </c>
      <c r="AP1364" s="5">
        <f t="shared" si="2141"/>
        <v>4</v>
      </c>
      <c r="AQ1364" s="5">
        <f t="shared" si="2160"/>
        <v>3</v>
      </c>
      <c r="AR1364" s="5"/>
      <c r="AS1364" s="5">
        <f t="shared" si="2204"/>
        <v>74.4399999999996</v>
      </c>
      <c r="AT1364" s="5">
        <f t="shared" si="2226"/>
        <v>35.743999999999872</v>
      </c>
      <c r="AU1364" s="5">
        <f t="shared" si="2212"/>
        <v>-16.859999999999673</v>
      </c>
      <c r="AV1364" s="5">
        <f t="shared" si="2215"/>
        <v>-22.219999999999345</v>
      </c>
      <c r="AW1364" s="5">
        <f t="shared" si="2213"/>
        <v>4</v>
      </c>
      <c r="AZ1364" s="4">
        <f t="shared" si="2150"/>
        <v>0.18332292317301355</v>
      </c>
      <c r="BA1364" s="5">
        <f t="shared" si="2156"/>
        <v>0</v>
      </c>
      <c r="BB1364" s="4">
        <f t="shared" si="2151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  <c r="CB1364" s="5">
        <f t="shared" si="2235"/>
        <v>52.220000000000255</v>
      </c>
      <c r="CC1364" s="5">
        <f t="shared" si="2236"/>
        <v>5.3599999999996726</v>
      </c>
      <c r="CD1364" s="5">
        <f t="shared" si="2142"/>
        <v>50.610000000000582</v>
      </c>
      <c r="CE1364" s="5">
        <f t="shared" si="2238"/>
        <v>-30</v>
      </c>
      <c r="CF1364" s="5"/>
      <c r="CG1364" s="5">
        <f t="shared" si="2239"/>
        <v>-50</v>
      </c>
      <c r="CH1364" s="5">
        <f t="shared" ref="CH1364:CH1427" si="2242">IF(CI1364&lt;&gt;"",I1364-F1364,"")</f>
        <v>57</v>
      </c>
      <c r="CI1364" s="5">
        <f t="shared" si="2240"/>
        <v>-49.389999999999418</v>
      </c>
    </row>
    <row r="1365" spans="1:87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5">
        <f t="shared" si="2197"/>
        <v>39.809999999999491</v>
      </c>
      <c r="K1365" s="5">
        <f t="shared" si="2224"/>
        <v>42.3599999999999</v>
      </c>
      <c r="L1365" s="5">
        <f t="shared" si="2201"/>
        <v>18.670000000000073</v>
      </c>
      <c r="M1365" s="5">
        <f t="shared" ref="M1365" si="2243">AVERAGE(L1354:L1365)</f>
        <v>35.264999999999986</v>
      </c>
      <c r="N1365" s="6" t="s">
        <v>37</v>
      </c>
      <c r="O1365" s="5">
        <f t="shared" si="2203"/>
        <v>274.44000000000005</v>
      </c>
      <c r="P1365" s="4">
        <f t="shared" si="2144"/>
        <v>1</v>
      </c>
      <c r="Q1365" s="5">
        <f t="shared" si="2145"/>
        <v>28.859999999999673</v>
      </c>
      <c r="R1365" s="5">
        <f t="shared" si="2146"/>
        <v>252.7950000000003</v>
      </c>
      <c r="S1365" s="4">
        <f t="shared" si="2147"/>
        <v>1</v>
      </c>
      <c r="T1365" s="4">
        <f t="shared" si="2148"/>
        <v>1</v>
      </c>
      <c r="U1365" s="5">
        <f t="shared" ref="U1365:U1428" si="2244">AVERAGE(O1361:O1365)</f>
        <v>256.09600000000017</v>
      </c>
      <c r="V1365" s="5">
        <f t="shared" ref="V1365:V1428" si="2245">O1365-U1365</f>
        <v>18.34399999999988</v>
      </c>
      <c r="X1365" s="5">
        <f t="shared" si="2199"/>
        <v>22.25</v>
      </c>
      <c r="Y1365" s="5">
        <f t="shared" si="2200"/>
        <v>9.3400000000001455</v>
      </c>
      <c r="AA1365" s="5">
        <f t="shared" si="2218"/>
        <v>1</v>
      </c>
      <c r="AB1365" s="5">
        <f t="shared" si="2219"/>
        <v>0</v>
      </c>
      <c r="AC1365" s="5">
        <f t="shared" si="2220"/>
        <v>1</v>
      </c>
      <c r="AF1365" s="5">
        <f t="shared" si="2206"/>
        <v>26.239999999999782</v>
      </c>
      <c r="AG1365" s="5">
        <f t="shared" si="2207"/>
        <v>39.809999999999491</v>
      </c>
      <c r="AH1365" s="5">
        <f t="shared" si="2208"/>
        <v>0.64000000000032742</v>
      </c>
      <c r="AI1365" s="5">
        <f t="shared" si="2209"/>
        <v>-12.929999999999382</v>
      </c>
      <c r="AJ1365" s="5"/>
      <c r="AK1365" s="5">
        <f t="shared" si="2210"/>
        <v>0.64000000000032742</v>
      </c>
      <c r="AL1365" s="5">
        <f t="shared" si="2230"/>
        <v>14.816000000000349</v>
      </c>
      <c r="AM1365" s="5">
        <f t="shared" si="2211"/>
        <v>26.239999999999782</v>
      </c>
      <c r="AN1365" s="5">
        <f t="shared" si="2226"/>
        <v>30.037999999999919</v>
      </c>
      <c r="AO1365" s="5">
        <f t="shared" si="2227"/>
        <v>0</v>
      </c>
      <c r="AP1365" s="5">
        <f t="shared" ref="AP1365:AP1428" si="2246">SUM(AO1356:AO1365)</f>
        <v>3</v>
      </c>
      <c r="AQ1365" s="5">
        <f t="shared" si="2160"/>
        <v>3</v>
      </c>
      <c r="AR1365" s="5"/>
      <c r="AS1365" s="5">
        <f t="shared" si="2204"/>
        <v>39.809999999999491</v>
      </c>
      <c r="AT1365" s="5">
        <f t="shared" si="2226"/>
        <v>35.544999999999888</v>
      </c>
      <c r="AU1365" s="5">
        <f t="shared" si="2212"/>
        <v>-12.929999999999382</v>
      </c>
      <c r="AV1365" s="5">
        <f t="shared" si="2215"/>
        <v>-13.569999999999709</v>
      </c>
      <c r="AW1365" s="5">
        <f t="shared" si="2213"/>
        <v>5</v>
      </c>
      <c r="AZ1365" s="4">
        <f t="shared" si="2150"/>
        <v>1</v>
      </c>
      <c r="BA1365" s="5">
        <f t="shared" si="2156"/>
        <v>0</v>
      </c>
      <c r="BB1365" s="4">
        <f t="shared" si="2151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  <c r="CB1365" s="5">
        <f t="shared" si="2235"/>
        <v>26.239999999999782</v>
      </c>
      <c r="CC1365" s="5">
        <f t="shared" si="2236"/>
        <v>0.64000000000032742</v>
      </c>
      <c r="CD1365" s="5">
        <f t="shared" ref="CD1365:CD1428" si="2247">IF(CC1365&gt;$CD$1,-$CD$1,E1365-B1365)</f>
        <v>22.25</v>
      </c>
      <c r="CE1365" s="5">
        <f t="shared" si="2238"/>
        <v>-9.3400000000001455</v>
      </c>
      <c r="CF1365" s="5"/>
      <c r="CG1365" s="5">
        <f t="shared" si="2239"/>
        <v>-50</v>
      </c>
      <c r="CH1365" s="5">
        <f t="shared" si="2242"/>
        <v>9.3400000000001455</v>
      </c>
      <c r="CI1365" s="5">
        <f t="shared" si="2240"/>
        <v>-77.75</v>
      </c>
    </row>
    <row r="1366" spans="1:87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5">
        <f t="shared" si="2197"/>
        <v>28.239999999999782</v>
      </c>
      <c r="K1366" s="5">
        <f t="shared" si="2224"/>
        <v>41.414166666666539</v>
      </c>
      <c r="L1366" s="5">
        <f t="shared" si="2201"/>
        <v>31.620000000000346</v>
      </c>
      <c r="M1366" s="5">
        <f t="shared" ref="M1366" si="2248">AVERAGE(L1355:L1366)</f>
        <v>34.80916666666667</v>
      </c>
      <c r="N1366" s="6" t="s">
        <v>37</v>
      </c>
      <c r="O1366" s="5">
        <f t="shared" si="2203"/>
        <v>264.5</v>
      </c>
      <c r="P1366" s="4">
        <f t="shared" ref="P1366:P1429" si="2249">(O1366-MIN(O1362:O1366))/(MAX(O1362:O1366)-MIN(O1362:O1366))</f>
        <v>0.6555786555786498</v>
      </c>
      <c r="Q1366" s="5">
        <f t="shared" ref="Q1366:Q1429" si="2250">MAX(O1362:O1366)-MIN(O1362:O1366)</f>
        <v>28.859999999999673</v>
      </c>
      <c r="R1366" s="5">
        <f t="shared" ref="R1366:R1429" si="2251">MIN(O1362:O1366) +((MAX(O1362:O1366)-MIN(O1362:O1366))*$R$2)</f>
        <v>252.7950000000003</v>
      </c>
      <c r="S1366" s="4">
        <f t="shared" ref="S1366:S1429" si="2252">(O1366-MIN(O1360:O1366))/(MAX(O1360:O1366)-MIN(O1360:O1366))</f>
        <v>0.6555786555786498</v>
      </c>
      <c r="T1366" s="4">
        <f t="shared" ref="T1366:T1429" si="2253">(O1366-MIN(O1358:O1366))/(MAX(O1358:O1366)-MIN(O1358:O1366))</f>
        <v>0.6555786555786498</v>
      </c>
      <c r="U1366" s="5">
        <f t="shared" si="2244"/>
        <v>257.4340000000002</v>
      </c>
      <c r="V1366" s="5">
        <f t="shared" si="2245"/>
        <v>7.0659999999998035</v>
      </c>
      <c r="X1366" s="5">
        <f t="shared" si="2199"/>
        <v>2.0200000000004366</v>
      </c>
      <c r="Y1366" s="5">
        <f t="shared" si="2200"/>
        <v>8.1500000000000909</v>
      </c>
      <c r="AA1366" s="5">
        <f t="shared" si="2218"/>
        <v>1</v>
      </c>
      <c r="AB1366" s="5">
        <f t="shared" si="2219"/>
        <v>0</v>
      </c>
      <c r="AC1366" s="5">
        <f t="shared" si="2220"/>
        <v>1</v>
      </c>
      <c r="AF1366" s="5">
        <f t="shared" si="2206"/>
        <v>20.909999999999854</v>
      </c>
      <c r="AG1366" s="5">
        <f t="shared" si="2207"/>
        <v>19.149999999999636</v>
      </c>
      <c r="AH1366" s="5">
        <f t="shared" si="2208"/>
        <v>7.3299999999999272</v>
      </c>
      <c r="AI1366" s="5">
        <f t="shared" si="2209"/>
        <v>9.0900000000001455</v>
      </c>
      <c r="AJ1366" s="5"/>
      <c r="AK1366" s="5">
        <f t="shared" si="2210"/>
        <v>7.3299999999999272</v>
      </c>
      <c r="AL1366" s="5">
        <f t="shared" si="2230"/>
        <v>14.002999999999883</v>
      </c>
      <c r="AM1366" s="5">
        <f t="shared" si="2211"/>
        <v>20.909999999999854</v>
      </c>
      <c r="AN1366" s="5">
        <f t="shared" si="2226"/>
        <v>30.030999999999857</v>
      </c>
      <c r="AO1366" s="5">
        <f t="shared" si="2227"/>
        <v>0</v>
      </c>
      <c r="AP1366" s="5">
        <f t="shared" si="2246"/>
        <v>3</v>
      </c>
      <c r="AQ1366" s="5">
        <f t="shared" si="2160"/>
        <v>3</v>
      </c>
      <c r="AR1366" s="5"/>
      <c r="AS1366" s="5">
        <f t="shared" si="2204"/>
        <v>19.149999999999636</v>
      </c>
      <c r="AT1366" s="5">
        <f t="shared" si="2226"/>
        <v>35.124999999999815</v>
      </c>
      <c r="AU1366" s="5">
        <f t="shared" si="2212"/>
        <v>9.0900000000001455</v>
      </c>
      <c r="AV1366" s="5">
        <f t="shared" si="2215"/>
        <v>1.7600000000002183</v>
      </c>
      <c r="AW1366" s="5">
        <f t="shared" si="2213"/>
        <v>6</v>
      </c>
      <c r="AZ1366" s="4">
        <f t="shared" si="2150"/>
        <v>0.6555786555786498</v>
      </c>
      <c r="BA1366" s="5">
        <f t="shared" si="2156"/>
        <v>-9.9400000000000546</v>
      </c>
      <c r="BB1366" s="4">
        <f t="shared" si="2151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  <c r="CB1366" s="5">
        <f t="shared" si="2235"/>
        <v>20.909999999999854</v>
      </c>
      <c r="CC1366" s="5">
        <f t="shared" si="2236"/>
        <v>7.3299999999999272</v>
      </c>
      <c r="CD1366" s="5">
        <f t="shared" si="2247"/>
        <v>2.0200000000004366</v>
      </c>
      <c r="CE1366" s="5">
        <f t="shared" si="2238"/>
        <v>-8.1500000000000909</v>
      </c>
      <c r="CF1366" s="5"/>
      <c r="CG1366" s="5">
        <f t="shared" si="2239"/>
        <v>-50</v>
      </c>
      <c r="CH1366" s="5">
        <f t="shared" si="2242"/>
        <v>8.1500000000000909</v>
      </c>
      <c r="CI1366" s="5">
        <f t="shared" si="2240"/>
        <v>-97.979999999999563</v>
      </c>
    </row>
    <row r="1367" spans="1:87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5">
        <f t="shared" si="2197"/>
        <v>50.049999999999272</v>
      </c>
      <c r="K1367" s="5">
        <f t="shared" si="2224"/>
        <v>42.101666666666539</v>
      </c>
      <c r="L1367" s="5">
        <f t="shared" si="2201"/>
        <v>27.759999999999309</v>
      </c>
      <c r="M1367" s="5">
        <f t="shared" ref="M1367" si="2254">AVERAGE(L1356:L1367)</f>
        <v>33.927499999999974</v>
      </c>
      <c r="N1367" s="6" t="s">
        <v>36</v>
      </c>
      <c r="O1367" s="5">
        <f t="shared" si="2203"/>
        <v>288.57999999999993</v>
      </c>
      <c r="P1367" s="4">
        <f t="shared" si="2249"/>
        <v>1</v>
      </c>
      <c r="Q1367" s="5">
        <f t="shared" si="2250"/>
        <v>42.999999999999545</v>
      </c>
      <c r="R1367" s="5">
        <f t="shared" si="2251"/>
        <v>256.33000000000027</v>
      </c>
      <c r="S1367" s="4">
        <f t="shared" si="2252"/>
        <v>1</v>
      </c>
      <c r="T1367" s="4">
        <f t="shared" si="2253"/>
        <v>1</v>
      </c>
      <c r="U1367" s="5">
        <f t="shared" si="2244"/>
        <v>264.91000000000014</v>
      </c>
      <c r="V1367" s="5">
        <f t="shared" si="2245"/>
        <v>23.669999999999789</v>
      </c>
      <c r="X1367" s="5">
        <f t="shared" si="2199"/>
        <v>23.929999999999382</v>
      </c>
      <c r="Y1367" s="5">
        <f t="shared" si="2200"/>
        <v>5.0399999999999636</v>
      </c>
      <c r="AA1367" s="5">
        <f t="shared" si="2218"/>
        <v>1</v>
      </c>
      <c r="AB1367" s="5">
        <f t="shared" si="2219"/>
        <v>0</v>
      </c>
      <c r="AC1367" s="5">
        <f t="shared" si="2220"/>
        <v>1</v>
      </c>
      <c r="AF1367" s="5">
        <f t="shared" si="2206"/>
        <v>27.709999999999127</v>
      </c>
      <c r="AG1367" s="5">
        <f t="shared" si="2207"/>
        <v>50.049999999999272</v>
      </c>
      <c r="AH1367" s="5">
        <f t="shared" si="2208"/>
        <v>8.5300000000006548</v>
      </c>
      <c r="AI1367" s="5">
        <f t="shared" si="2209"/>
        <v>-13.809999999999491</v>
      </c>
      <c r="AJ1367" s="5"/>
      <c r="AK1367" s="5">
        <f t="shared" si="2210"/>
        <v>8.5300000000006548</v>
      </c>
      <c r="AL1367" s="5">
        <f t="shared" si="2230"/>
        <v>14.002999999999883</v>
      </c>
      <c r="AM1367" s="5">
        <f t="shared" si="2211"/>
        <v>27.709999999999127</v>
      </c>
      <c r="AN1367" s="5">
        <f t="shared" si="2226"/>
        <v>29.996999999999844</v>
      </c>
      <c r="AO1367" s="5">
        <f t="shared" si="2227"/>
        <v>0</v>
      </c>
      <c r="AP1367" s="5">
        <f t="shared" si="2246"/>
        <v>3</v>
      </c>
      <c r="AQ1367" s="5">
        <f t="shared" si="2160"/>
        <v>3</v>
      </c>
      <c r="AR1367" s="5"/>
      <c r="AS1367" s="5">
        <f t="shared" si="2204"/>
        <v>50.049999999999272</v>
      </c>
      <c r="AT1367" s="5">
        <f t="shared" si="2226"/>
        <v>36.787999999999741</v>
      </c>
      <c r="AU1367" s="5">
        <f t="shared" si="2212"/>
        <v>-13.809999999999491</v>
      </c>
      <c r="AV1367" s="5">
        <f t="shared" si="2215"/>
        <v>-22.340000000000146</v>
      </c>
      <c r="AW1367" s="5">
        <f t="shared" si="2213"/>
        <v>2</v>
      </c>
      <c r="AZ1367" s="4">
        <f t="shared" ref="AZ1367:AZ1430" si="2255">T1367</f>
        <v>1</v>
      </c>
      <c r="BA1367" s="5">
        <f t="shared" si="2156"/>
        <v>0</v>
      </c>
      <c r="BB1367" s="4">
        <f t="shared" ref="BB1367:BB1430" si="2256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  <c r="CB1367" s="5">
        <f t="shared" si="2235"/>
        <v>27.709999999999127</v>
      </c>
      <c r="CC1367" s="5">
        <f t="shared" si="2236"/>
        <v>8.5300000000006548</v>
      </c>
      <c r="CD1367" s="5">
        <f t="shared" si="2247"/>
        <v>23.929999999999382</v>
      </c>
      <c r="CE1367" s="5">
        <f t="shared" si="2238"/>
        <v>-5.0399999999999636</v>
      </c>
      <c r="CF1367" s="5"/>
      <c r="CG1367" s="5">
        <f t="shared" si="2239"/>
        <v>-50</v>
      </c>
      <c r="CH1367" s="5">
        <f t="shared" si="2242"/>
        <v>5.0399999999999636</v>
      </c>
      <c r="CI1367" s="5">
        <f t="shared" si="2240"/>
        <v>-76.070000000000618</v>
      </c>
    </row>
    <row r="1368" spans="1:87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5">
        <f t="shared" si="2197"/>
        <v>30.680000000000291</v>
      </c>
      <c r="K1368" s="5">
        <f t="shared" si="2224"/>
        <v>41.423333333333254</v>
      </c>
      <c r="L1368" s="5">
        <f t="shared" si="2201"/>
        <v>34.839999999999691</v>
      </c>
      <c r="M1368" s="5">
        <f t="shared" ref="M1368" si="2257">AVERAGE(L1357:L1368)</f>
        <v>33.755833333333271</v>
      </c>
      <c r="N1368" s="6" t="s">
        <v>37</v>
      </c>
      <c r="O1368" s="5">
        <f t="shared" si="2203"/>
        <v>294.57999999999993</v>
      </c>
      <c r="P1368" s="4">
        <f t="shared" si="2249"/>
        <v>1</v>
      </c>
      <c r="Q1368" s="5">
        <f t="shared" si="2250"/>
        <v>43.129999999999654</v>
      </c>
      <c r="R1368" s="5">
        <f t="shared" si="2251"/>
        <v>262.23250000000019</v>
      </c>
      <c r="S1368" s="4">
        <f t="shared" si="2252"/>
        <v>1</v>
      </c>
      <c r="T1368" s="4">
        <f t="shared" si="2253"/>
        <v>1</v>
      </c>
      <c r="U1368" s="5">
        <f t="shared" si="2244"/>
        <v>274.71000000000004</v>
      </c>
      <c r="V1368" s="5">
        <f t="shared" si="2245"/>
        <v>19.869999999999891</v>
      </c>
      <c r="X1368" s="5">
        <f t="shared" si="2199"/>
        <v>-15.779999999999745</v>
      </c>
      <c r="Y1368" s="5">
        <f t="shared" si="2200"/>
        <v>-8.0299999999997453</v>
      </c>
      <c r="AA1368" s="5">
        <f t="shared" si="2218"/>
        <v>0</v>
      </c>
      <c r="AB1368" s="5">
        <f t="shared" si="2219"/>
        <v>1</v>
      </c>
      <c r="AC1368" s="5">
        <f t="shared" si="2220"/>
        <v>1</v>
      </c>
      <c r="AF1368" s="5">
        <f t="shared" si="2206"/>
        <v>1.1700000000000728</v>
      </c>
      <c r="AG1368" s="5">
        <f t="shared" si="2207"/>
        <v>6.6400000000003274</v>
      </c>
      <c r="AH1368" s="5">
        <f t="shared" si="2208"/>
        <v>29.510000000000218</v>
      </c>
      <c r="AI1368" s="5">
        <f t="shared" si="2209"/>
        <v>24.039999999999964</v>
      </c>
      <c r="AJ1368" s="5"/>
      <c r="AK1368" s="5">
        <f t="shared" si="2210"/>
        <v>1.1700000000000728</v>
      </c>
      <c r="AL1368" s="5">
        <f t="shared" si="2230"/>
        <v>14.002999999999883</v>
      </c>
      <c r="AM1368" s="5">
        <f t="shared" si="2211"/>
        <v>29.510000000000218</v>
      </c>
      <c r="AN1368" s="5">
        <f t="shared" si="2226"/>
        <v>27.509999999999856</v>
      </c>
      <c r="AO1368" s="5">
        <f t="shared" si="2227"/>
        <v>1</v>
      </c>
      <c r="AP1368" s="5">
        <f t="shared" si="2246"/>
        <v>3</v>
      </c>
      <c r="AQ1368" s="5">
        <f t="shared" si="2160"/>
        <v>2.9</v>
      </c>
      <c r="AR1368" s="5"/>
      <c r="AS1368" s="5">
        <f t="shared" si="2204"/>
        <v>24.039999999999964</v>
      </c>
      <c r="AT1368" s="5">
        <f t="shared" si="2226"/>
        <v>34.476999999999769</v>
      </c>
      <c r="AU1368" s="5">
        <f t="shared" si="2212"/>
        <v>6.6400000000003274</v>
      </c>
      <c r="AV1368" s="5">
        <f t="shared" si="2215"/>
        <v>-5.4700000000002547</v>
      </c>
      <c r="AW1368" s="5">
        <f t="shared" si="2213"/>
        <v>3</v>
      </c>
      <c r="AZ1368" s="4">
        <f t="shared" si="2255"/>
        <v>1</v>
      </c>
      <c r="BA1368" s="5">
        <f t="shared" si="2156"/>
        <v>6</v>
      </c>
      <c r="BB1368" s="4">
        <f t="shared" si="2256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  <c r="CB1368" s="5">
        <f t="shared" si="2235"/>
        <v>1.1700000000000728</v>
      </c>
      <c r="CC1368" s="5">
        <f t="shared" si="2236"/>
        <v>29.510000000000218</v>
      </c>
      <c r="CD1368" s="5">
        <f t="shared" si="2247"/>
        <v>-15.779999999999745</v>
      </c>
      <c r="CE1368" s="5">
        <f t="shared" si="2238"/>
        <v>8.0299999999997453</v>
      </c>
      <c r="CF1368" s="5"/>
      <c r="CG1368" s="5">
        <f t="shared" si="2239"/>
        <v>-50</v>
      </c>
      <c r="CH1368" s="5">
        <f t="shared" si="2242"/>
        <v>-8.0299999999997453</v>
      </c>
      <c r="CI1368" s="5">
        <f t="shared" si="2240"/>
        <v>-115.77999999999975</v>
      </c>
    </row>
    <row r="1369" spans="1:87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5">
        <f t="shared" si="2197"/>
        <v>27.240000000000691</v>
      </c>
      <c r="K1369" s="5">
        <f t="shared" si="2224"/>
        <v>40.908333333333303</v>
      </c>
      <c r="L1369" s="5">
        <f t="shared" si="2201"/>
        <v>22.429999999999836</v>
      </c>
      <c r="M1369" s="5">
        <f t="shared" ref="M1369" si="2258">AVERAGE(L1358:L1369)</f>
        <v>33.791666666666593</v>
      </c>
      <c r="N1369" s="6" t="s">
        <v>37</v>
      </c>
      <c r="O1369" s="5">
        <f t="shared" si="2203"/>
        <v>289.26999999999953</v>
      </c>
      <c r="P1369" s="4">
        <f t="shared" si="2249"/>
        <v>0.82347074468083736</v>
      </c>
      <c r="Q1369" s="5">
        <f t="shared" si="2250"/>
        <v>30.079999999999927</v>
      </c>
      <c r="R1369" s="5">
        <f t="shared" si="2251"/>
        <v>272.02</v>
      </c>
      <c r="S1369" s="4">
        <f t="shared" si="2252"/>
        <v>0.89163265306121531</v>
      </c>
      <c r="T1369" s="4">
        <f t="shared" si="2253"/>
        <v>0.89163265306121531</v>
      </c>
      <c r="U1369" s="5">
        <f t="shared" si="2244"/>
        <v>282.27399999999989</v>
      </c>
      <c r="V1369" s="5">
        <f t="shared" si="2245"/>
        <v>6.9959999999996398</v>
      </c>
      <c r="X1369" s="5">
        <f t="shared" si="2199"/>
        <v>-3.8900000000003274</v>
      </c>
      <c r="Y1369" s="5">
        <f t="shared" si="2200"/>
        <v>2.8600000000005821</v>
      </c>
      <c r="AA1369" s="5">
        <f t="shared" si="2218"/>
        <v>0</v>
      </c>
      <c r="AB1369" s="5">
        <f t="shared" si="2219"/>
        <v>0</v>
      </c>
      <c r="AC1369" s="5">
        <f t="shared" si="2220"/>
        <v>0</v>
      </c>
      <c r="AF1369" s="5">
        <f t="shared" si="2206"/>
        <v>11.130000000000109</v>
      </c>
      <c r="AG1369" s="5">
        <f t="shared" si="2207"/>
        <v>7.9200000000000728</v>
      </c>
      <c r="AH1369" s="5">
        <f t="shared" si="2208"/>
        <v>16.110000000000582</v>
      </c>
      <c r="AI1369" s="5">
        <f t="shared" si="2209"/>
        <v>19.320000000000618</v>
      </c>
      <c r="AJ1369" s="5"/>
      <c r="AK1369" s="5">
        <f t="shared" si="2210"/>
        <v>11.130000000000109</v>
      </c>
      <c r="AL1369" s="5">
        <f t="shared" si="2230"/>
        <v>11.412000000000079</v>
      </c>
      <c r="AM1369" s="5">
        <f t="shared" si="2211"/>
        <v>16.110000000000582</v>
      </c>
      <c r="AN1369" s="5">
        <f t="shared" si="2226"/>
        <v>26.480999999999948</v>
      </c>
      <c r="AO1369" s="5">
        <f t="shared" si="2227"/>
        <v>0</v>
      </c>
      <c r="AP1369" s="5">
        <f t="shared" si="2246"/>
        <v>3</v>
      </c>
      <c r="AQ1369" s="5">
        <f t="shared" si="2160"/>
        <v>2.9</v>
      </c>
      <c r="AR1369" s="5"/>
      <c r="AS1369" s="5">
        <f t="shared" si="2204"/>
        <v>19.320000000000618</v>
      </c>
      <c r="AT1369" s="5">
        <f t="shared" si="2226"/>
        <v>34.193999999999868</v>
      </c>
      <c r="AU1369" s="5">
        <f t="shared" si="2212"/>
        <v>7.9200000000000728</v>
      </c>
      <c r="AV1369" s="5">
        <f t="shared" si="2215"/>
        <v>3.2100000000000364</v>
      </c>
      <c r="AW1369" s="5">
        <f t="shared" si="2213"/>
        <v>4</v>
      </c>
      <c r="AZ1369" s="4">
        <f t="shared" si="2255"/>
        <v>0.89163265306121531</v>
      </c>
      <c r="BA1369" s="5">
        <f t="shared" si="2156"/>
        <v>-5.3100000000004002</v>
      </c>
      <c r="BB1369" s="4">
        <f t="shared" si="2256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  <c r="CB1369" s="5">
        <f t="shared" si="2235"/>
        <v>11.130000000000109</v>
      </c>
      <c r="CC1369" s="5">
        <f t="shared" si="2236"/>
        <v>16.110000000000582</v>
      </c>
      <c r="CD1369" s="5">
        <f t="shared" si="2247"/>
        <v>-3.8900000000003274</v>
      </c>
      <c r="CE1369" s="5">
        <f t="shared" si="2238"/>
        <v>-2.8600000000005821</v>
      </c>
      <c r="CF1369" s="5"/>
      <c r="CG1369" s="5">
        <f t="shared" si="2239"/>
        <v>-50</v>
      </c>
      <c r="CH1369" s="5">
        <f t="shared" si="2242"/>
        <v>2.8600000000005821</v>
      </c>
      <c r="CI1369" s="5">
        <f t="shared" si="2240"/>
        <v>-103.89000000000033</v>
      </c>
    </row>
    <row r="1370" spans="1:87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5">
        <f t="shared" si="2197"/>
        <v>53.649999999999636</v>
      </c>
      <c r="K1370" s="5">
        <f t="shared" si="2224"/>
        <v>40.302499999999931</v>
      </c>
      <c r="L1370" s="5">
        <f t="shared" si="2201"/>
        <v>40.209999999999127</v>
      </c>
      <c r="M1370" s="5">
        <f t="shared" ref="M1370" si="2259">AVERAGE(L1359:L1370)</f>
        <v>33.386666666666507</v>
      </c>
      <c r="N1370" s="6" t="s">
        <v>36</v>
      </c>
      <c r="O1370" s="5">
        <f t="shared" si="2203"/>
        <v>299.32000000000062</v>
      </c>
      <c r="P1370" s="4">
        <f t="shared" si="2249"/>
        <v>1</v>
      </c>
      <c r="Q1370" s="5">
        <f t="shared" si="2250"/>
        <v>34.820000000000618</v>
      </c>
      <c r="R1370" s="5">
        <f t="shared" si="2251"/>
        <v>273.20500000000015</v>
      </c>
      <c r="S1370" s="4">
        <f t="shared" si="2252"/>
        <v>1</v>
      </c>
      <c r="T1370" s="4">
        <f t="shared" si="2253"/>
        <v>1</v>
      </c>
      <c r="U1370" s="5">
        <f t="shared" si="2244"/>
        <v>287.25</v>
      </c>
      <c r="V1370" s="5">
        <f t="shared" si="2245"/>
        <v>12.070000000000618</v>
      </c>
      <c r="X1370" s="5">
        <f t="shared" si="2199"/>
        <v>45.020000000000437</v>
      </c>
      <c r="Y1370" s="5">
        <f t="shared" si="2200"/>
        <v>36.139999999999418</v>
      </c>
      <c r="AA1370" s="5">
        <f t="shared" si="2218"/>
        <v>1</v>
      </c>
      <c r="AB1370" s="5">
        <f t="shared" si="2219"/>
        <v>0</v>
      </c>
      <c r="AC1370" s="5">
        <f t="shared" si="2220"/>
        <v>1</v>
      </c>
      <c r="AF1370" s="5">
        <f t="shared" si="2206"/>
        <v>51.359999999999673</v>
      </c>
      <c r="AG1370" s="5">
        <f t="shared" si="2207"/>
        <v>53.399999999999636</v>
      </c>
      <c r="AH1370" s="5">
        <f t="shared" si="2208"/>
        <v>2.2899999999999636</v>
      </c>
      <c r="AI1370" s="5">
        <f t="shared" si="2209"/>
        <v>0.25</v>
      </c>
      <c r="AJ1370" s="5"/>
      <c r="AK1370" s="5">
        <f t="shared" si="2210"/>
        <v>2.2899999999999636</v>
      </c>
      <c r="AL1370" s="5">
        <f t="shared" si="2230"/>
        <v>11.412000000000079</v>
      </c>
      <c r="AM1370" s="5">
        <f t="shared" si="2211"/>
        <v>51.359999999999673</v>
      </c>
      <c r="AN1370" s="5">
        <f t="shared" si="2226"/>
        <v>30.069999999999983</v>
      </c>
      <c r="AO1370" s="5">
        <f t="shared" si="2227"/>
        <v>1</v>
      </c>
      <c r="AP1370" s="5">
        <f t="shared" si="2246"/>
        <v>4</v>
      </c>
      <c r="AQ1370" s="5">
        <f t="shared" si="2160"/>
        <v>3</v>
      </c>
      <c r="AR1370" s="5"/>
      <c r="AS1370" s="5">
        <f t="shared" si="2204"/>
        <v>53.399999999999636</v>
      </c>
      <c r="AT1370" s="5">
        <f t="shared" si="2226"/>
        <v>35.880999999999858</v>
      </c>
      <c r="AU1370" s="5">
        <f t="shared" si="2212"/>
        <v>0.25</v>
      </c>
      <c r="AV1370" s="5">
        <f t="shared" si="2215"/>
        <v>-2.0399999999999636</v>
      </c>
      <c r="AW1370" s="5">
        <f t="shared" si="2213"/>
        <v>5</v>
      </c>
      <c r="AZ1370" s="4">
        <f t="shared" si="2255"/>
        <v>1</v>
      </c>
      <c r="BA1370" s="5">
        <f t="shared" si="2156"/>
        <v>0</v>
      </c>
      <c r="BB1370" s="4">
        <f t="shared" si="2256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  <c r="CB1370" s="5">
        <f t="shared" si="2235"/>
        <v>51.359999999999673</v>
      </c>
      <c r="CC1370" s="5">
        <f t="shared" si="2236"/>
        <v>2.2899999999999636</v>
      </c>
      <c r="CD1370" s="5">
        <f t="shared" si="2247"/>
        <v>45.020000000000437</v>
      </c>
      <c r="CE1370" s="5">
        <f t="shared" si="2238"/>
        <v>-30</v>
      </c>
      <c r="CF1370" s="5"/>
      <c r="CG1370" s="5">
        <f t="shared" si="2239"/>
        <v>-50</v>
      </c>
      <c r="CH1370" s="5">
        <f t="shared" si="2242"/>
        <v>36.139999999999418</v>
      </c>
      <c r="CI1370" s="5">
        <f t="shared" si="2240"/>
        <v>-54.979999999999563</v>
      </c>
    </row>
    <row r="1371" spans="1:87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5">
        <f t="shared" si="2197"/>
        <v>21.420000000000073</v>
      </c>
      <c r="K1371" s="5">
        <f t="shared" si="2224"/>
        <v>38.680833333333261</v>
      </c>
      <c r="L1371" s="5">
        <f t="shared" si="2201"/>
        <v>25.010000000000218</v>
      </c>
      <c r="M1371" s="5">
        <f t="shared" ref="M1371" si="2260">AVERAGE(L1360:L1371)</f>
        <v>32.781666666666524</v>
      </c>
      <c r="N1371" s="6" t="s">
        <v>37</v>
      </c>
      <c r="O1371" s="5">
        <f t="shared" si="2203"/>
        <v>312.88000000000011</v>
      </c>
      <c r="P1371" s="4">
        <f t="shared" si="2249"/>
        <v>1</v>
      </c>
      <c r="Q1371" s="5">
        <f t="shared" si="2250"/>
        <v>24.300000000000182</v>
      </c>
      <c r="R1371" s="5">
        <f t="shared" si="2251"/>
        <v>294.65499999999997</v>
      </c>
      <c r="S1371" s="4">
        <f t="shared" si="2252"/>
        <v>1</v>
      </c>
      <c r="T1371" s="4">
        <f t="shared" si="2253"/>
        <v>1</v>
      </c>
      <c r="U1371" s="5">
        <f t="shared" si="2244"/>
        <v>296.92600000000004</v>
      </c>
      <c r="V1371" s="5">
        <f t="shared" si="2245"/>
        <v>15.954000000000065</v>
      </c>
      <c r="X1371" s="5">
        <f t="shared" si="2199"/>
        <v>2.0500000000001819</v>
      </c>
      <c r="Y1371" s="5">
        <f t="shared" si="2200"/>
        <v>-7.9200000000000728</v>
      </c>
      <c r="AA1371" s="5">
        <f t="shared" si="2218"/>
        <v>0</v>
      </c>
      <c r="AB1371" s="5">
        <f t="shared" si="2219"/>
        <v>0</v>
      </c>
      <c r="AC1371" s="5">
        <f t="shared" si="2220"/>
        <v>0</v>
      </c>
      <c r="AF1371" s="5">
        <f t="shared" si="2206"/>
        <v>10.350000000000364</v>
      </c>
      <c r="AG1371" s="5">
        <f t="shared" si="2207"/>
        <v>16.409999999999854</v>
      </c>
      <c r="AH1371" s="5">
        <f t="shared" si="2208"/>
        <v>11.069999999999709</v>
      </c>
      <c r="AI1371" s="5">
        <f t="shared" si="2209"/>
        <v>5.0100000000002183</v>
      </c>
      <c r="AJ1371" s="5"/>
      <c r="AK1371" s="5">
        <f t="shared" si="2210"/>
        <v>10.350000000000364</v>
      </c>
      <c r="AL1371" s="5">
        <f t="shared" si="2230"/>
        <v>10.428000000000338</v>
      </c>
      <c r="AM1371" s="5">
        <f t="shared" si="2211"/>
        <v>11.069999999999709</v>
      </c>
      <c r="AN1371" s="5">
        <f t="shared" si="2226"/>
        <v>29.157999999999902</v>
      </c>
      <c r="AO1371" s="5">
        <f t="shared" si="2227"/>
        <v>0</v>
      </c>
      <c r="AP1371" s="5">
        <f t="shared" si="2246"/>
        <v>4</v>
      </c>
      <c r="AQ1371" s="5">
        <f t="shared" si="2160"/>
        <v>3.2</v>
      </c>
      <c r="AR1371" s="5"/>
      <c r="AS1371" s="5">
        <f t="shared" si="2204"/>
        <v>16.409999999999854</v>
      </c>
      <c r="AT1371" s="5">
        <f t="shared" si="2226"/>
        <v>34.983999999999831</v>
      </c>
      <c r="AU1371" s="5">
        <f t="shared" si="2212"/>
        <v>5.0100000000002183</v>
      </c>
      <c r="AV1371" s="5">
        <f t="shared" si="2215"/>
        <v>-6.0599999999994907</v>
      </c>
      <c r="AW1371" s="5">
        <f t="shared" si="2213"/>
        <v>6</v>
      </c>
      <c r="AX1371" s="3">
        <v>1</v>
      </c>
      <c r="AZ1371" s="4">
        <f t="shared" si="2255"/>
        <v>1</v>
      </c>
      <c r="BA1371" s="5">
        <f t="shared" ref="BA1371:BA1434" si="2261">IF(AZ1370&gt;0.9,O1371-O1370,0)</f>
        <v>13.559999999999491</v>
      </c>
      <c r="BB1371" s="4">
        <f t="shared" si="2256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  <c r="CB1371" s="5">
        <f t="shared" si="2235"/>
        <v>10.350000000000364</v>
      </c>
      <c r="CC1371" s="5">
        <f t="shared" si="2236"/>
        <v>11.069999999999709</v>
      </c>
      <c r="CD1371" s="5">
        <f t="shared" si="2247"/>
        <v>2.0500000000001819</v>
      </c>
      <c r="CE1371" s="5">
        <f t="shared" si="2238"/>
        <v>7.9200000000000728</v>
      </c>
      <c r="CF1371" s="5"/>
      <c r="CG1371" s="5">
        <f t="shared" si="2239"/>
        <v>-50</v>
      </c>
      <c r="CH1371" s="5">
        <f t="shared" si="2242"/>
        <v>-7.9200000000000728</v>
      </c>
      <c r="CI1371" s="5">
        <f t="shared" si="2240"/>
        <v>-97.949999999999818</v>
      </c>
    </row>
    <row r="1372" spans="1:87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5">
        <f t="shared" si="2197"/>
        <v>41.660000000000764</v>
      </c>
      <c r="K1372" s="5">
        <f t="shared" si="2224"/>
        <v>39.108333333333348</v>
      </c>
      <c r="L1372" s="5">
        <f t="shared" si="2201"/>
        <v>37.350000000000364</v>
      </c>
      <c r="M1372" s="5">
        <f t="shared" ref="M1372" si="2262">AVERAGE(L1361:L1372)</f>
        <v>32.284166666666579</v>
      </c>
      <c r="N1372" s="6" t="s">
        <v>37</v>
      </c>
      <c r="O1372" s="5">
        <f t="shared" si="2203"/>
        <v>345.5600000000004</v>
      </c>
      <c r="P1372" s="4">
        <f t="shared" si="2249"/>
        <v>1</v>
      </c>
      <c r="Q1372" s="5">
        <f t="shared" si="2250"/>
        <v>56.290000000000873</v>
      </c>
      <c r="R1372" s="5">
        <f t="shared" si="2251"/>
        <v>303.34249999999975</v>
      </c>
      <c r="S1372" s="4">
        <f t="shared" si="2252"/>
        <v>1</v>
      </c>
      <c r="T1372" s="4">
        <f t="shared" si="2253"/>
        <v>1</v>
      </c>
      <c r="U1372" s="5">
        <f t="shared" si="2244"/>
        <v>308.32200000000012</v>
      </c>
      <c r="V1372" s="5">
        <f t="shared" si="2245"/>
        <v>37.238000000000284</v>
      </c>
      <c r="X1372" s="5">
        <f t="shared" si="2199"/>
        <v>35.220000000000255</v>
      </c>
      <c r="Y1372" s="5">
        <f t="shared" si="2200"/>
        <v>25.920000000000073</v>
      </c>
      <c r="AA1372" s="5">
        <f t="shared" si="2218"/>
        <v>1</v>
      </c>
      <c r="AB1372" s="5">
        <f t="shared" si="2219"/>
        <v>0</v>
      </c>
      <c r="AC1372" s="5">
        <f t="shared" si="2220"/>
        <v>1</v>
      </c>
      <c r="AF1372" s="5">
        <f t="shared" si="2206"/>
        <v>36.8100000000004</v>
      </c>
      <c r="AG1372" s="5">
        <f t="shared" si="2207"/>
        <v>37.3100000000004</v>
      </c>
      <c r="AH1372" s="5">
        <f t="shared" si="2208"/>
        <v>4.8500000000003638</v>
      </c>
      <c r="AI1372" s="5">
        <f t="shared" si="2209"/>
        <v>4.3500000000003638</v>
      </c>
      <c r="AJ1372" s="5"/>
      <c r="AK1372" s="5">
        <f t="shared" si="2210"/>
        <v>4.8500000000003638</v>
      </c>
      <c r="AL1372" s="5">
        <f t="shared" si="2230"/>
        <v>10.428000000000338</v>
      </c>
      <c r="AM1372" s="5">
        <f t="shared" si="2211"/>
        <v>36.8100000000004</v>
      </c>
      <c r="AN1372" s="5">
        <f t="shared" si="2226"/>
        <v>31.355999999999948</v>
      </c>
      <c r="AO1372" s="5">
        <f t="shared" si="2227"/>
        <v>1</v>
      </c>
      <c r="AP1372" s="5">
        <f t="shared" si="2246"/>
        <v>5</v>
      </c>
      <c r="AQ1372" s="5">
        <f t="shared" si="2160"/>
        <v>3.5</v>
      </c>
      <c r="AR1372" s="5"/>
      <c r="AS1372" s="5">
        <f t="shared" si="2204"/>
        <v>37.3100000000004</v>
      </c>
      <c r="AT1372" s="5">
        <f t="shared" si="2226"/>
        <v>36.343999999999866</v>
      </c>
      <c r="AU1372" s="5">
        <f t="shared" si="2212"/>
        <v>4.3500000000003638</v>
      </c>
      <c r="AV1372" s="5">
        <f t="shared" si="2215"/>
        <v>-0.5</v>
      </c>
      <c r="AW1372" s="5">
        <f t="shared" si="2213"/>
        <v>2</v>
      </c>
      <c r="AZ1372" s="4">
        <f t="shared" si="2255"/>
        <v>1</v>
      </c>
      <c r="BA1372" s="5">
        <f t="shared" si="2261"/>
        <v>32.680000000000291</v>
      </c>
      <c r="BB1372" s="4">
        <f t="shared" si="2256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  <c r="CB1372" s="5">
        <f t="shared" si="2235"/>
        <v>36.8100000000004</v>
      </c>
      <c r="CC1372" s="5">
        <f t="shared" si="2236"/>
        <v>4.8500000000003638</v>
      </c>
      <c r="CD1372" s="5">
        <f t="shared" si="2247"/>
        <v>35.220000000000255</v>
      </c>
      <c r="CE1372" s="5">
        <f t="shared" si="2238"/>
        <v>-25.920000000000073</v>
      </c>
      <c r="CF1372" s="5"/>
      <c r="CG1372" s="5">
        <f t="shared" si="2239"/>
        <v>-50</v>
      </c>
      <c r="CH1372" s="5">
        <f t="shared" si="2242"/>
        <v>25.920000000000073</v>
      </c>
      <c r="CI1372" s="5">
        <f t="shared" si="2240"/>
        <v>-64.779999999999745</v>
      </c>
    </row>
    <row r="1373" spans="1:87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5">
        <f t="shared" si="2197"/>
        <v>21.480000000000473</v>
      </c>
      <c r="K1373" s="5">
        <f t="shared" si="2224"/>
        <v>38.053333333333363</v>
      </c>
      <c r="L1373" s="5">
        <f t="shared" si="2201"/>
        <v>18.380000000000109</v>
      </c>
      <c r="M1373" s="5">
        <f t="shared" ref="M1373" si="2263">AVERAGE(L1362:L1373)</f>
        <v>31.531666666666599</v>
      </c>
      <c r="N1373" s="6" t="s">
        <v>37</v>
      </c>
      <c r="O1373" s="5">
        <f t="shared" si="2203"/>
        <v>339.90000000000055</v>
      </c>
      <c r="P1373" s="4">
        <f t="shared" si="2249"/>
        <v>0.8994492805116403</v>
      </c>
      <c r="Q1373" s="5">
        <f t="shared" si="2250"/>
        <v>56.290000000000873</v>
      </c>
      <c r="R1373" s="5">
        <f t="shared" si="2251"/>
        <v>303.34249999999975</v>
      </c>
      <c r="S1373" s="4">
        <f t="shared" si="2252"/>
        <v>0.90066690066690402</v>
      </c>
      <c r="T1373" s="4">
        <f t="shared" si="2253"/>
        <v>0.93017517887984424</v>
      </c>
      <c r="U1373" s="5">
        <f t="shared" si="2244"/>
        <v>317.38600000000025</v>
      </c>
      <c r="V1373" s="5">
        <f t="shared" si="2245"/>
        <v>22.514000000000294</v>
      </c>
      <c r="X1373" s="5">
        <f t="shared" si="2199"/>
        <v>-19.369999999999891</v>
      </c>
      <c r="Y1373" s="5">
        <f t="shared" si="2200"/>
        <v>-14.230000000000473</v>
      </c>
      <c r="AA1373" s="5">
        <f t="shared" si="2218"/>
        <v>0</v>
      </c>
      <c r="AB1373" s="5">
        <f t="shared" si="2219"/>
        <v>1</v>
      </c>
      <c r="AC1373" s="5">
        <f t="shared" si="2220"/>
        <v>1</v>
      </c>
      <c r="AF1373" s="5">
        <f t="shared" si="2206"/>
        <v>0.68000000000029104</v>
      </c>
      <c r="AG1373" s="5">
        <f t="shared" si="2207"/>
        <v>0.25</v>
      </c>
      <c r="AH1373" s="5">
        <f t="shared" si="2208"/>
        <v>20.800000000000182</v>
      </c>
      <c r="AI1373" s="5">
        <f t="shared" si="2209"/>
        <v>21.230000000000473</v>
      </c>
      <c r="AJ1373" s="5"/>
      <c r="AK1373" s="5">
        <f t="shared" si="2210"/>
        <v>0.68000000000029104</v>
      </c>
      <c r="AL1373" s="5">
        <f t="shared" si="2230"/>
        <v>10.428000000000338</v>
      </c>
      <c r="AM1373" s="5">
        <f t="shared" si="2211"/>
        <v>20.800000000000182</v>
      </c>
      <c r="AN1373" s="5">
        <f t="shared" si="2226"/>
        <v>29.27399999999998</v>
      </c>
      <c r="AO1373" s="5">
        <f t="shared" si="2227"/>
        <v>0</v>
      </c>
      <c r="AP1373" s="5">
        <f t="shared" si="2246"/>
        <v>4</v>
      </c>
      <c r="AQ1373" s="5">
        <f t="shared" si="2160"/>
        <v>3.6</v>
      </c>
      <c r="AR1373" s="5"/>
      <c r="AS1373" s="5">
        <f t="shared" si="2204"/>
        <v>21.230000000000473</v>
      </c>
      <c r="AT1373" s="5">
        <f t="shared" si="2226"/>
        <v>35.515999999999892</v>
      </c>
      <c r="AU1373" s="5">
        <f t="shared" si="2212"/>
        <v>0.25</v>
      </c>
      <c r="AV1373" s="5">
        <f t="shared" si="2215"/>
        <v>0.43000000000029104</v>
      </c>
      <c r="AW1373" s="5">
        <f t="shared" si="2213"/>
        <v>3</v>
      </c>
      <c r="AZ1373" s="4">
        <f t="shared" si="2255"/>
        <v>0.93017517887984424</v>
      </c>
      <c r="BA1373" s="5">
        <f t="shared" si="2261"/>
        <v>-5.6599999999998545</v>
      </c>
      <c r="BB1373" s="4">
        <f t="shared" si="2256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  <c r="CB1373" s="5">
        <f t="shared" si="2235"/>
        <v>0.68000000000029104</v>
      </c>
      <c r="CC1373" s="5">
        <f t="shared" si="2236"/>
        <v>20.800000000000182</v>
      </c>
      <c r="CD1373" s="5">
        <f t="shared" si="2247"/>
        <v>-19.369999999999891</v>
      </c>
      <c r="CE1373" s="5">
        <f t="shared" si="2238"/>
        <v>14.230000000000473</v>
      </c>
      <c r="CF1373" s="5"/>
      <c r="CG1373" s="5">
        <f t="shared" si="2239"/>
        <v>-50</v>
      </c>
      <c r="CH1373" s="5">
        <f t="shared" si="2242"/>
        <v>-14.230000000000473</v>
      </c>
      <c r="CI1373" s="5">
        <f t="shared" si="2240"/>
        <v>-119.36999999999989</v>
      </c>
    </row>
    <row r="1374" spans="1:87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5">
        <f t="shared" si="2197"/>
        <v>69.4399999999996</v>
      </c>
      <c r="K1374" s="5">
        <f t="shared" si="2224"/>
        <v>41.864166666666655</v>
      </c>
      <c r="L1374" s="5">
        <f t="shared" si="2201"/>
        <v>57.520000000000437</v>
      </c>
      <c r="M1374" s="5">
        <f t="shared" ref="M1374" si="2264">AVERAGE(L1363:L1374)</f>
        <v>34.039166666666652</v>
      </c>
      <c r="N1374" s="6" t="s">
        <v>37</v>
      </c>
      <c r="O1374" s="5">
        <f t="shared" si="2203"/>
        <v>348.92000000000007</v>
      </c>
      <c r="P1374" s="4">
        <f t="shared" si="2249"/>
        <v>1</v>
      </c>
      <c r="Q1374" s="5">
        <f t="shared" si="2250"/>
        <v>49.599999999999454</v>
      </c>
      <c r="R1374" s="5">
        <f t="shared" si="2251"/>
        <v>311.72000000000048</v>
      </c>
      <c r="S1374" s="4">
        <f t="shared" si="2252"/>
        <v>1</v>
      </c>
      <c r="T1374" s="4">
        <f t="shared" si="2253"/>
        <v>1</v>
      </c>
      <c r="U1374" s="5">
        <f t="shared" si="2244"/>
        <v>329.31600000000037</v>
      </c>
      <c r="V1374" s="5">
        <f t="shared" si="2245"/>
        <v>19.603999999999701</v>
      </c>
      <c r="X1374" s="5">
        <f t="shared" si="2199"/>
        <v>59.850000000000364</v>
      </c>
      <c r="Y1374" s="5">
        <f t="shared" si="2200"/>
        <v>52.399999999999636</v>
      </c>
      <c r="AA1374" s="5">
        <f t="shared" si="2218"/>
        <v>1</v>
      </c>
      <c r="AB1374" s="5">
        <f t="shared" si="2219"/>
        <v>0</v>
      </c>
      <c r="AC1374" s="5">
        <f t="shared" si="2220"/>
        <v>1</v>
      </c>
      <c r="AF1374" s="5">
        <f t="shared" si="2206"/>
        <v>62.75</v>
      </c>
      <c r="AG1374" s="5">
        <f t="shared" si="2207"/>
        <v>69.4399999999996</v>
      </c>
      <c r="AH1374" s="5">
        <f t="shared" si="2208"/>
        <v>0.27999999999974534</v>
      </c>
      <c r="AI1374" s="5">
        <f t="shared" si="2209"/>
        <v>-6.4099999999998545</v>
      </c>
      <c r="AJ1374" s="5"/>
      <c r="AK1374" s="5">
        <f t="shared" si="2210"/>
        <v>0.27999999999974534</v>
      </c>
      <c r="AL1374" s="5">
        <f t="shared" si="2230"/>
        <v>10.428000000000338</v>
      </c>
      <c r="AM1374" s="5">
        <f t="shared" si="2211"/>
        <v>62.75</v>
      </c>
      <c r="AN1374" s="5">
        <f t="shared" si="2226"/>
        <v>30.326999999999952</v>
      </c>
      <c r="AO1374" s="5">
        <f t="shared" si="2227"/>
        <v>1</v>
      </c>
      <c r="AP1374" s="5">
        <f t="shared" si="2246"/>
        <v>4</v>
      </c>
      <c r="AQ1374" s="5">
        <f t="shared" ref="AQ1374:AQ1437" si="2265">AVERAGE(AP1365:AP1374)</f>
        <v>3.6</v>
      </c>
      <c r="AR1374" s="5"/>
      <c r="AS1374" s="5">
        <f t="shared" si="2204"/>
        <v>69.4399999999996</v>
      </c>
      <c r="AT1374" s="5">
        <f t="shared" si="2226"/>
        <v>35.015999999999892</v>
      </c>
      <c r="AU1374" s="5">
        <f t="shared" si="2212"/>
        <v>-6.4099999999998545</v>
      </c>
      <c r="AV1374" s="5">
        <f t="shared" si="2215"/>
        <v>-6.6899999999995998</v>
      </c>
      <c r="AW1374" s="5">
        <f t="shared" si="2213"/>
        <v>4</v>
      </c>
      <c r="AZ1374" s="4">
        <f t="shared" si="2255"/>
        <v>1</v>
      </c>
      <c r="BA1374" s="5">
        <f t="shared" si="2261"/>
        <v>9.0199999999995271</v>
      </c>
      <c r="BB1374" s="4">
        <f t="shared" si="2256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  <c r="CB1374" s="5">
        <f t="shared" si="2235"/>
        <v>62.75</v>
      </c>
      <c r="CC1374" s="5">
        <f t="shared" si="2236"/>
        <v>0.27999999999974534</v>
      </c>
      <c r="CD1374" s="5">
        <f t="shared" si="2247"/>
        <v>59.850000000000364</v>
      </c>
      <c r="CE1374" s="5">
        <f t="shared" si="2238"/>
        <v>-30</v>
      </c>
      <c r="CF1374" s="5"/>
      <c r="CG1374" s="5">
        <f t="shared" si="2239"/>
        <v>-50</v>
      </c>
      <c r="CH1374" s="5">
        <f t="shared" si="2242"/>
        <v>52.399999999999636</v>
      </c>
      <c r="CI1374" s="5">
        <f t="shared" si="2240"/>
        <v>-40.149999999999636</v>
      </c>
    </row>
    <row r="1375" spans="1:87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5">
        <f t="shared" si="2197"/>
        <v>27.789999999999964</v>
      </c>
      <c r="K1375" s="5">
        <f t="shared" si="2224"/>
        <v>40.491666666666639</v>
      </c>
      <c r="L1375" s="5">
        <f t="shared" si="2201"/>
        <v>34.559999999999491</v>
      </c>
      <c r="M1375" s="5">
        <f t="shared" ref="M1375" si="2266">AVERAGE(L1364:L1375)</f>
        <v>34.609166666666589</v>
      </c>
      <c r="N1375" s="6" t="s">
        <v>37</v>
      </c>
      <c r="O1375" s="5">
        <f t="shared" si="2203"/>
        <v>348.44999999999982</v>
      </c>
      <c r="P1375" s="4">
        <f t="shared" si="2249"/>
        <v>0.98695893451719607</v>
      </c>
      <c r="Q1375" s="5">
        <f t="shared" si="2250"/>
        <v>36.039999999999964</v>
      </c>
      <c r="R1375" s="5">
        <f t="shared" si="2251"/>
        <v>321.8900000000001</v>
      </c>
      <c r="S1375" s="4">
        <f t="shared" si="2252"/>
        <v>0.99212070410728836</v>
      </c>
      <c r="T1375" s="4">
        <f t="shared" si="2253"/>
        <v>0.99221080543585927</v>
      </c>
      <c r="U1375" s="5">
        <f t="shared" si="2244"/>
        <v>339.14200000000017</v>
      </c>
      <c r="V1375" s="5">
        <f t="shared" si="2245"/>
        <v>9.3079999999996517</v>
      </c>
      <c r="X1375" s="5">
        <f t="shared" si="2199"/>
        <v>10.460000000000036</v>
      </c>
      <c r="Y1375" s="5">
        <f t="shared" si="2200"/>
        <v>3.4900000000006912</v>
      </c>
      <c r="AA1375" s="5">
        <f t="shared" si="2218"/>
        <v>1</v>
      </c>
      <c r="AB1375" s="5">
        <f t="shared" si="2219"/>
        <v>0</v>
      </c>
      <c r="AC1375" s="5">
        <f t="shared" si="2220"/>
        <v>1</v>
      </c>
      <c r="AF1375" s="5">
        <f t="shared" si="2206"/>
        <v>21.119999999999891</v>
      </c>
      <c r="AG1375" s="5">
        <f t="shared" si="2207"/>
        <v>15.659999999999854</v>
      </c>
      <c r="AH1375" s="5">
        <f t="shared" si="2208"/>
        <v>6.6700000000000728</v>
      </c>
      <c r="AI1375" s="5">
        <f t="shared" si="2209"/>
        <v>12.130000000000109</v>
      </c>
      <c r="AJ1375" s="5"/>
      <c r="AK1375" s="5">
        <f t="shared" si="2210"/>
        <v>6.6700000000000728</v>
      </c>
      <c r="AL1375" s="5">
        <f t="shared" si="2230"/>
        <v>10.428000000000338</v>
      </c>
      <c r="AM1375" s="5">
        <f t="shared" si="2211"/>
        <v>21.119999999999891</v>
      </c>
      <c r="AN1375" s="5">
        <f t="shared" si="2226"/>
        <v>29.814999999999962</v>
      </c>
      <c r="AO1375" s="5">
        <f t="shared" si="2227"/>
        <v>0</v>
      </c>
      <c r="AP1375" s="5">
        <f t="shared" si="2246"/>
        <v>4</v>
      </c>
      <c r="AQ1375" s="5">
        <f t="shared" si="2265"/>
        <v>3.7</v>
      </c>
      <c r="AR1375" s="5"/>
      <c r="AS1375" s="5">
        <f t="shared" si="2204"/>
        <v>15.659999999999854</v>
      </c>
      <c r="AT1375" s="5">
        <f t="shared" si="2226"/>
        <v>32.600999999999928</v>
      </c>
      <c r="AU1375" s="5">
        <f t="shared" si="2212"/>
        <v>12.130000000000109</v>
      </c>
      <c r="AV1375" s="5">
        <f t="shared" si="2215"/>
        <v>5.4600000000000364</v>
      </c>
      <c r="AW1375" s="5">
        <f t="shared" si="2213"/>
        <v>5</v>
      </c>
      <c r="AZ1375" s="4">
        <f t="shared" si="2255"/>
        <v>0.99221080543585927</v>
      </c>
      <c r="BA1375" s="5">
        <f t="shared" si="2261"/>
        <v>-0.47000000000025466</v>
      </c>
      <c r="BB1375" s="4">
        <f t="shared" si="2256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  <c r="CB1375" s="5">
        <f t="shared" si="2235"/>
        <v>21.119999999999891</v>
      </c>
      <c r="CC1375" s="5">
        <f t="shared" si="2236"/>
        <v>6.6700000000000728</v>
      </c>
      <c r="CD1375" s="5">
        <f t="shared" si="2247"/>
        <v>10.460000000000036</v>
      </c>
      <c r="CE1375" s="5">
        <f t="shared" si="2238"/>
        <v>-3.4900000000006912</v>
      </c>
      <c r="CF1375" s="5"/>
      <c r="CG1375" s="5">
        <f t="shared" si="2239"/>
        <v>-50</v>
      </c>
      <c r="CH1375" s="5">
        <f t="shared" si="2242"/>
        <v>3.4900000000006912</v>
      </c>
      <c r="CI1375" s="5">
        <f t="shared" si="2240"/>
        <v>-89.539999999999964</v>
      </c>
    </row>
    <row r="1376" spans="1:87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5">
        <f t="shared" si="2197"/>
        <v>50.720000000000255</v>
      </c>
      <c r="K1376" s="5">
        <f t="shared" si="2224"/>
        <v>38.515000000000022</v>
      </c>
      <c r="L1376" s="5">
        <f t="shared" si="2201"/>
        <v>33.569999999999709</v>
      </c>
      <c r="M1376" s="5">
        <f t="shared" ref="M1376" si="2267">AVERAGE(L1365:L1376)</f>
        <v>31.826666666666558</v>
      </c>
      <c r="N1376" s="6" t="s">
        <v>37</v>
      </c>
      <c r="O1376" s="5">
        <f t="shared" si="2203"/>
        <v>347.92000000000007</v>
      </c>
      <c r="P1376" s="4">
        <f t="shared" si="2249"/>
        <v>0.88913525498890766</v>
      </c>
      <c r="Q1376" s="5">
        <f t="shared" si="2250"/>
        <v>9.0199999999995271</v>
      </c>
      <c r="R1376" s="5">
        <f t="shared" si="2251"/>
        <v>342.15500000000043</v>
      </c>
      <c r="S1376" s="4">
        <f t="shared" si="2252"/>
        <v>0.97983870967741915</v>
      </c>
      <c r="T1376" s="4">
        <f t="shared" si="2253"/>
        <v>0.98323554065381402</v>
      </c>
      <c r="U1376" s="5">
        <f t="shared" si="2244"/>
        <v>346.1500000000002</v>
      </c>
      <c r="V1376" s="5">
        <f t="shared" si="2245"/>
        <v>1.7699999999998681</v>
      </c>
      <c r="X1376" s="5">
        <f t="shared" si="2199"/>
        <v>-34.339999999999236</v>
      </c>
      <c r="Y1376" s="5">
        <f t="shared" si="2200"/>
        <v>-21.679999999999382</v>
      </c>
      <c r="AA1376" s="5">
        <f t="shared" si="2218"/>
        <v>0</v>
      </c>
      <c r="AB1376" s="5">
        <f t="shared" si="2219"/>
        <v>1</v>
      </c>
      <c r="AC1376" s="5">
        <f t="shared" si="2220"/>
        <v>1</v>
      </c>
      <c r="AF1376" s="5">
        <f t="shared" si="2206"/>
        <v>7.160000000000764</v>
      </c>
      <c r="AG1376" s="5">
        <f t="shared" si="2207"/>
        <v>19.720000000000255</v>
      </c>
      <c r="AH1376" s="5">
        <f t="shared" si="2208"/>
        <v>43.559999999999491</v>
      </c>
      <c r="AI1376" s="5">
        <f t="shared" si="2209"/>
        <v>31</v>
      </c>
      <c r="AJ1376" s="5"/>
      <c r="AK1376" s="5">
        <f t="shared" si="2210"/>
        <v>7.160000000000764</v>
      </c>
      <c r="AL1376" s="5">
        <f t="shared" si="2230"/>
        <v>10.428000000000338</v>
      </c>
      <c r="AM1376" s="5">
        <f t="shared" si="2211"/>
        <v>43.559999999999491</v>
      </c>
      <c r="AN1376" s="5">
        <f t="shared" si="2226"/>
        <v>32.079999999999927</v>
      </c>
      <c r="AO1376" s="5">
        <f t="shared" si="2227"/>
        <v>1</v>
      </c>
      <c r="AP1376" s="5">
        <f t="shared" si="2246"/>
        <v>5</v>
      </c>
      <c r="AQ1376" s="5">
        <f t="shared" si="2265"/>
        <v>3.9</v>
      </c>
      <c r="AR1376" s="5"/>
      <c r="AS1376" s="5">
        <f t="shared" si="2204"/>
        <v>31</v>
      </c>
      <c r="AT1376" s="5">
        <f t="shared" si="2226"/>
        <v>33.785999999999966</v>
      </c>
      <c r="AU1376" s="5">
        <f t="shared" si="2212"/>
        <v>19.720000000000255</v>
      </c>
      <c r="AV1376" s="5">
        <f t="shared" si="2215"/>
        <v>-12.559999999999491</v>
      </c>
      <c r="AW1376" s="5">
        <f t="shared" si="2213"/>
        <v>6</v>
      </c>
      <c r="AZ1376" s="4">
        <f t="shared" si="2255"/>
        <v>0.98323554065381402</v>
      </c>
      <c r="BA1376" s="5">
        <f t="shared" si="2261"/>
        <v>-0.52999999999974534</v>
      </c>
      <c r="BB1376" s="4">
        <f t="shared" si="2256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  <c r="CB1376" s="5">
        <f t="shared" si="2235"/>
        <v>7.160000000000764</v>
      </c>
      <c r="CC1376" s="5">
        <f t="shared" si="2236"/>
        <v>43.559999999999491</v>
      </c>
      <c r="CD1376" s="5">
        <f t="shared" si="2247"/>
        <v>-34.339999999999236</v>
      </c>
      <c r="CE1376" s="5">
        <f t="shared" si="2238"/>
        <v>21.679999999999382</v>
      </c>
      <c r="CF1376" s="5"/>
      <c r="CG1376" s="5">
        <f t="shared" si="2239"/>
        <v>-50</v>
      </c>
      <c r="CH1376" s="5">
        <f t="shared" si="2242"/>
        <v>-21.679999999999382</v>
      </c>
      <c r="CI1376" s="5">
        <f t="shared" si="2240"/>
        <v>-134.33999999999924</v>
      </c>
    </row>
    <row r="1377" spans="1:87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5">
        <f t="shared" si="2197"/>
        <v>31.770000000000437</v>
      </c>
      <c r="K1377" s="5">
        <f t="shared" si="2224"/>
        <v>37.845000000000105</v>
      </c>
      <c r="L1377" s="5">
        <f t="shared" si="2201"/>
        <v>28.039999999999964</v>
      </c>
      <c r="M1377" s="5">
        <f t="shared" ref="M1377" si="2268">AVERAGE(L1366:L1377)</f>
        <v>32.607499999999881</v>
      </c>
      <c r="N1377" s="6" t="s">
        <v>37</v>
      </c>
      <c r="O1377" s="5">
        <f t="shared" si="2203"/>
        <v>350.78999999999996</v>
      </c>
      <c r="P1377" s="4">
        <f t="shared" si="2249"/>
        <v>1</v>
      </c>
      <c r="Q1377" s="5">
        <f t="shared" si="2250"/>
        <v>10.889999999999418</v>
      </c>
      <c r="R1377" s="5">
        <f t="shared" si="2251"/>
        <v>342.6225000000004</v>
      </c>
      <c r="S1377" s="4">
        <f t="shared" si="2252"/>
        <v>1</v>
      </c>
      <c r="T1377" s="4">
        <f t="shared" si="2253"/>
        <v>1</v>
      </c>
      <c r="U1377" s="5">
        <f t="shared" si="2244"/>
        <v>347.19600000000008</v>
      </c>
      <c r="V1377" s="5">
        <f t="shared" si="2245"/>
        <v>3.5939999999998804</v>
      </c>
      <c r="X1377" s="5">
        <f t="shared" si="2199"/>
        <v>-17.329999999999927</v>
      </c>
      <c r="Y1377" s="5">
        <f t="shared" si="2200"/>
        <v>-13.399999999999636</v>
      </c>
      <c r="AA1377" s="5">
        <f t="shared" si="2218"/>
        <v>0</v>
      </c>
      <c r="AB1377" s="5">
        <f t="shared" si="2219"/>
        <v>1</v>
      </c>
      <c r="AC1377" s="5">
        <f t="shared" si="2220"/>
        <v>1</v>
      </c>
      <c r="AF1377" s="5">
        <f t="shared" si="2206"/>
        <v>7.3000000000001819</v>
      </c>
      <c r="AG1377" s="5">
        <f t="shared" si="2207"/>
        <v>11.5</v>
      </c>
      <c r="AH1377" s="5">
        <f t="shared" si="2208"/>
        <v>24.470000000000255</v>
      </c>
      <c r="AI1377" s="5">
        <f t="shared" si="2209"/>
        <v>20.270000000000437</v>
      </c>
      <c r="AJ1377" s="5"/>
      <c r="AK1377" s="5">
        <f t="shared" si="2210"/>
        <v>7.3000000000001819</v>
      </c>
      <c r="AL1377" s="5">
        <f t="shared" si="2230"/>
        <v>10.428000000000338</v>
      </c>
      <c r="AM1377" s="5">
        <f t="shared" si="2211"/>
        <v>24.470000000000255</v>
      </c>
      <c r="AN1377" s="5">
        <f t="shared" si="2226"/>
        <v>31.756000000000039</v>
      </c>
      <c r="AO1377" s="5">
        <f t="shared" si="2227"/>
        <v>0</v>
      </c>
      <c r="AP1377" s="5">
        <f t="shared" si="2246"/>
        <v>5</v>
      </c>
      <c r="AQ1377" s="5">
        <f t="shared" si="2265"/>
        <v>4.0999999999999996</v>
      </c>
      <c r="AR1377" s="5"/>
      <c r="AS1377" s="5">
        <f t="shared" si="2204"/>
        <v>20.270000000000437</v>
      </c>
      <c r="AT1377" s="5">
        <f t="shared" si="2226"/>
        <v>30.808000000000085</v>
      </c>
      <c r="AU1377" s="5">
        <f t="shared" si="2212"/>
        <v>11.5</v>
      </c>
      <c r="AV1377" s="5">
        <f t="shared" si="2215"/>
        <v>-4.1999999999998181</v>
      </c>
      <c r="AW1377" s="5">
        <f t="shared" si="2213"/>
        <v>2</v>
      </c>
      <c r="AZ1377" s="4">
        <f t="shared" si="2255"/>
        <v>1</v>
      </c>
      <c r="BA1377" s="5">
        <f t="shared" si="2261"/>
        <v>2.8699999999998909</v>
      </c>
      <c r="BB1377" s="4">
        <f t="shared" si="2256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  <c r="CB1377" s="5">
        <f t="shared" si="2235"/>
        <v>7.3000000000001819</v>
      </c>
      <c r="CC1377" s="5">
        <f t="shared" si="2236"/>
        <v>24.470000000000255</v>
      </c>
      <c r="CD1377" s="5">
        <f t="shared" si="2247"/>
        <v>-17.329999999999927</v>
      </c>
      <c r="CE1377" s="5">
        <f t="shared" si="2238"/>
        <v>13.399999999999636</v>
      </c>
      <c r="CF1377" s="5"/>
      <c r="CG1377" s="5">
        <f t="shared" si="2239"/>
        <v>-50</v>
      </c>
      <c r="CH1377" s="5">
        <f t="shared" si="2242"/>
        <v>-13.399999999999636</v>
      </c>
      <c r="CI1377" s="5">
        <f t="shared" si="2240"/>
        <v>-117.32999999999993</v>
      </c>
    </row>
    <row r="1378" spans="1:87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5">
        <f t="shared" si="2197"/>
        <v>73.170000000000073</v>
      </c>
      <c r="K1378" s="5">
        <f t="shared" si="2224"/>
        <v>41.589166666666792</v>
      </c>
      <c r="L1378" s="5">
        <f t="shared" si="2201"/>
        <v>38.5</v>
      </c>
      <c r="M1378" s="5">
        <f t="shared" ref="M1378" si="2269">AVERAGE(L1367:L1378)</f>
        <v>33.18083333333319</v>
      </c>
      <c r="N1378" s="6" t="s">
        <v>37</v>
      </c>
      <c r="O1378" s="5">
        <f t="shared" si="2203"/>
        <v>385.27000000000044</v>
      </c>
      <c r="P1378" s="4">
        <f t="shared" si="2249"/>
        <v>1</v>
      </c>
      <c r="Q1378" s="5">
        <f t="shared" si="2250"/>
        <v>37.350000000000364</v>
      </c>
      <c r="R1378" s="5">
        <f t="shared" si="2251"/>
        <v>357.25750000000016</v>
      </c>
      <c r="S1378" s="4">
        <f t="shared" si="2252"/>
        <v>1</v>
      </c>
      <c r="T1378" s="4">
        <f t="shared" si="2253"/>
        <v>1</v>
      </c>
      <c r="U1378" s="5">
        <f t="shared" si="2244"/>
        <v>356.2700000000001</v>
      </c>
      <c r="V1378" s="5">
        <f t="shared" si="2245"/>
        <v>29.000000000000341</v>
      </c>
      <c r="X1378" s="5">
        <f t="shared" si="2199"/>
        <v>58.400000000000546</v>
      </c>
      <c r="Y1378" s="5">
        <f t="shared" si="2200"/>
        <v>26.800000000000182</v>
      </c>
      <c r="AA1378" s="5">
        <f t="shared" si="2218"/>
        <v>1</v>
      </c>
      <c r="AB1378" s="5">
        <f t="shared" si="2219"/>
        <v>0</v>
      </c>
      <c r="AC1378" s="5">
        <f t="shared" si="2220"/>
        <v>1</v>
      </c>
      <c r="AF1378" s="5">
        <f t="shared" si="2206"/>
        <v>62.820000000000618</v>
      </c>
      <c r="AG1378" s="5">
        <f t="shared" si="2207"/>
        <v>73.170000000000073</v>
      </c>
      <c r="AH1378" s="5">
        <f t="shared" si="2208"/>
        <v>0</v>
      </c>
      <c r="AI1378" s="5">
        <f t="shared" si="2209"/>
        <v>-10.349999999999454</v>
      </c>
      <c r="AJ1378" s="5"/>
      <c r="AK1378" s="5">
        <f t="shared" si="2210"/>
        <v>0</v>
      </c>
      <c r="AL1378" s="5">
        <f t="shared" si="2230"/>
        <v>10.428000000000338</v>
      </c>
      <c r="AM1378" s="5">
        <f t="shared" si="2211"/>
        <v>62.820000000000618</v>
      </c>
      <c r="AN1378" s="5">
        <f t="shared" si="2226"/>
        <v>35.087000000000081</v>
      </c>
      <c r="AO1378" s="5">
        <f t="shared" si="2227"/>
        <v>1</v>
      </c>
      <c r="AP1378" s="5">
        <f t="shared" si="2246"/>
        <v>5</v>
      </c>
      <c r="AQ1378" s="5">
        <f t="shared" si="2265"/>
        <v>4.3</v>
      </c>
      <c r="AR1378" s="5"/>
      <c r="AS1378" s="5">
        <f t="shared" si="2204"/>
        <v>73.170000000000073</v>
      </c>
      <c r="AT1378" s="5">
        <f t="shared" si="2226"/>
        <v>35.721000000000096</v>
      </c>
      <c r="AU1378" s="5">
        <f t="shared" si="2212"/>
        <v>-10.349999999999454</v>
      </c>
      <c r="AV1378" s="5">
        <f t="shared" si="2215"/>
        <v>-10.349999999999454</v>
      </c>
      <c r="AW1378" s="5">
        <f t="shared" si="2213"/>
        <v>3</v>
      </c>
      <c r="AZ1378" s="4">
        <f t="shared" si="2255"/>
        <v>1</v>
      </c>
      <c r="BA1378" s="5">
        <f t="shared" si="2261"/>
        <v>34.480000000000473</v>
      </c>
      <c r="BB1378" s="4">
        <f t="shared" si="2256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  <c r="CB1378" s="5">
        <f t="shared" si="2235"/>
        <v>62.820000000000618</v>
      </c>
      <c r="CC1378" s="5">
        <f t="shared" si="2236"/>
        <v>0</v>
      </c>
      <c r="CD1378" s="5">
        <f t="shared" si="2247"/>
        <v>58.400000000000546</v>
      </c>
      <c r="CE1378" s="5">
        <f t="shared" si="2238"/>
        <v>-30</v>
      </c>
      <c r="CF1378" s="5"/>
      <c r="CG1378" s="5">
        <f t="shared" si="2239"/>
        <v>-50</v>
      </c>
      <c r="CH1378" s="5">
        <f t="shared" si="2242"/>
        <v>26.800000000000182</v>
      </c>
      <c r="CI1378" s="5">
        <f t="shared" si="2240"/>
        <v>-41.599999999999454</v>
      </c>
    </row>
    <row r="1379" spans="1:87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5">
        <f t="shared" si="2197"/>
        <v>23.380000000000109</v>
      </c>
      <c r="K1379" s="5">
        <f t="shared" si="2224"/>
        <v>39.366666666666866</v>
      </c>
      <c r="L1379" s="5">
        <f t="shared" si="2201"/>
        <v>19.090000000000146</v>
      </c>
      <c r="M1379" s="5">
        <f t="shared" ref="M1379" si="2270">AVERAGE(L1368:L1379)</f>
        <v>32.458333333333258</v>
      </c>
      <c r="N1379" s="6" t="s">
        <v>37</v>
      </c>
      <c r="O1379" s="5">
        <f t="shared" si="2203"/>
        <v>385.9399999999996</v>
      </c>
      <c r="P1379" s="4">
        <f t="shared" si="2249"/>
        <v>1</v>
      </c>
      <c r="Q1379" s="5">
        <f t="shared" si="2250"/>
        <v>38.019999999999527</v>
      </c>
      <c r="R1379" s="5">
        <f t="shared" si="2251"/>
        <v>357.42499999999995</v>
      </c>
      <c r="S1379" s="4">
        <f t="shared" si="2252"/>
        <v>1</v>
      </c>
      <c r="T1379" s="4">
        <f t="shared" si="2253"/>
        <v>1</v>
      </c>
      <c r="U1379" s="5">
        <f t="shared" si="2244"/>
        <v>363.67399999999998</v>
      </c>
      <c r="V1379" s="5">
        <f t="shared" si="2245"/>
        <v>22.265999999999622</v>
      </c>
      <c r="X1379" s="5">
        <f t="shared" si="2199"/>
        <v>5.1999999999998181</v>
      </c>
      <c r="Y1379" s="5">
        <f t="shared" si="2200"/>
        <v>3.8700000000008004</v>
      </c>
      <c r="AA1379" s="5">
        <f t="shared" si="2218"/>
        <v>1</v>
      </c>
      <c r="AB1379" s="5">
        <f t="shared" si="2219"/>
        <v>0</v>
      </c>
      <c r="AC1379" s="5">
        <f t="shared" si="2220"/>
        <v>1</v>
      </c>
      <c r="AF1379" s="5">
        <f t="shared" si="2206"/>
        <v>15.039999999999964</v>
      </c>
      <c r="AG1379" s="5">
        <f t="shared" si="2207"/>
        <v>1.1199999999998909</v>
      </c>
      <c r="AH1379" s="5">
        <f t="shared" si="2208"/>
        <v>8.3400000000001455</v>
      </c>
      <c r="AI1379" s="5">
        <f t="shared" si="2209"/>
        <v>22.260000000000218</v>
      </c>
      <c r="AJ1379" s="5"/>
      <c r="AK1379" s="5">
        <f t="shared" si="2210"/>
        <v>8.3400000000001455</v>
      </c>
      <c r="AL1379" s="5">
        <f t="shared" si="2230"/>
        <v>8.5410000000001673</v>
      </c>
      <c r="AM1379" s="5">
        <f t="shared" si="2211"/>
        <v>15.039999999999964</v>
      </c>
      <c r="AN1379" s="5">
        <f t="shared" si="2226"/>
        <v>34.980000000000018</v>
      </c>
      <c r="AO1379" s="5">
        <f t="shared" si="2227"/>
        <v>0</v>
      </c>
      <c r="AP1379" s="5">
        <f t="shared" si="2246"/>
        <v>5</v>
      </c>
      <c r="AQ1379" s="5">
        <f t="shared" si="2265"/>
        <v>4.5</v>
      </c>
      <c r="AR1379" s="5"/>
      <c r="AS1379" s="5">
        <f t="shared" si="2204"/>
        <v>22.260000000000218</v>
      </c>
      <c r="AT1379" s="5">
        <f t="shared" si="2226"/>
        <v>36.015000000000057</v>
      </c>
      <c r="AU1379" s="5">
        <f t="shared" si="2212"/>
        <v>1.1199999999998909</v>
      </c>
      <c r="AV1379" s="5">
        <f t="shared" si="2215"/>
        <v>13.920000000000073</v>
      </c>
      <c r="AW1379" s="5">
        <f t="shared" si="2213"/>
        <v>4</v>
      </c>
      <c r="AZ1379" s="4">
        <f t="shared" si="2255"/>
        <v>1</v>
      </c>
      <c r="BA1379" s="5">
        <f t="shared" si="2261"/>
        <v>0.66999999999916326</v>
      </c>
      <c r="BB1379" s="4">
        <f t="shared" si="2256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  <c r="CB1379" s="5">
        <f t="shared" si="2235"/>
        <v>15.039999999999964</v>
      </c>
      <c r="CC1379" s="5">
        <f t="shared" si="2236"/>
        <v>8.3400000000001455</v>
      </c>
      <c r="CD1379" s="5">
        <f t="shared" si="2247"/>
        <v>5.1999999999998181</v>
      </c>
      <c r="CE1379" s="5">
        <f t="shared" si="2238"/>
        <v>-3.8700000000008004</v>
      </c>
      <c r="CF1379" s="5"/>
      <c r="CG1379" s="5">
        <f t="shared" si="2239"/>
        <v>-50</v>
      </c>
      <c r="CH1379" s="5">
        <f t="shared" si="2242"/>
        <v>3.8700000000008004</v>
      </c>
      <c r="CI1379" s="5">
        <f t="shared" si="2240"/>
        <v>-94.800000000000182</v>
      </c>
    </row>
    <row r="1380" spans="1:87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5">
        <f t="shared" si="2197"/>
        <v>32.6899999999996</v>
      </c>
      <c r="K1380" s="5">
        <f t="shared" si="2224"/>
        <v>39.534166666666806</v>
      </c>
      <c r="L1380" s="5">
        <f t="shared" si="2201"/>
        <v>30.470000000000255</v>
      </c>
      <c r="M1380" s="5">
        <f t="shared" ref="M1380" si="2271">AVERAGE(L1369:L1380)</f>
        <v>32.094166666666638</v>
      </c>
      <c r="N1380" s="6" t="s">
        <v>37</v>
      </c>
      <c r="O1380" s="5">
        <f t="shared" si="2203"/>
        <v>409.03999999999996</v>
      </c>
      <c r="P1380" s="4">
        <f t="shared" si="2249"/>
        <v>1</v>
      </c>
      <c r="Q1380" s="5">
        <f t="shared" si="2250"/>
        <v>61.119999999999891</v>
      </c>
      <c r="R1380" s="5">
        <f t="shared" si="2251"/>
        <v>363.20000000000005</v>
      </c>
      <c r="S1380" s="4">
        <f t="shared" si="2252"/>
        <v>1</v>
      </c>
      <c r="T1380" s="4">
        <f t="shared" si="2253"/>
        <v>1</v>
      </c>
      <c r="U1380" s="5">
        <f t="shared" si="2244"/>
        <v>375.79200000000003</v>
      </c>
      <c r="V1380" s="5">
        <f t="shared" si="2245"/>
        <v>33.247999999999934</v>
      </c>
      <c r="X1380" s="5">
        <f t="shared" si="2199"/>
        <v>11.829999999999927</v>
      </c>
      <c r="Y1380" s="5">
        <f t="shared" si="2200"/>
        <v>-10.269999999999527</v>
      </c>
      <c r="AA1380" s="5">
        <f t="shared" si="2218"/>
        <v>0</v>
      </c>
      <c r="AB1380" s="5">
        <f t="shared" si="2219"/>
        <v>0</v>
      </c>
      <c r="AC1380" s="5">
        <f t="shared" si="2220"/>
        <v>0</v>
      </c>
      <c r="AF1380" s="5">
        <f t="shared" si="2206"/>
        <v>17.279999999999745</v>
      </c>
      <c r="AG1380" s="5">
        <f t="shared" si="2207"/>
        <v>10.909999999999854</v>
      </c>
      <c r="AH1380" s="5">
        <f t="shared" si="2208"/>
        <v>15.409999999999854</v>
      </c>
      <c r="AI1380" s="5">
        <f t="shared" si="2209"/>
        <v>21.779999999999745</v>
      </c>
      <c r="AJ1380" s="5"/>
      <c r="AK1380" s="5">
        <f t="shared" si="2210"/>
        <v>15.409999999999854</v>
      </c>
      <c r="AL1380" s="5">
        <f t="shared" si="2230"/>
        <v>10.856000000000311</v>
      </c>
      <c r="AM1380" s="5">
        <f t="shared" si="2211"/>
        <v>17.279999999999745</v>
      </c>
      <c r="AN1380" s="5">
        <f t="shared" si="2226"/>
        <v>31.572000000000024</v>
      </c>
      <c r="AO1380" s="5">
        <f t="shared" si="2227"/>
        <v>0</v>
      </c>
      <c r="AP1380" s="5">
        <f t="shared" si="2246"/>
        <v>4</v>
      </c>
      <c r="AQ1380" s="5">
        <f t="shared" si="2265"/>
        <v>4.5</v>
      </c>
      <c r="AR1380" s="5"/>
      <c r="AS1380" s="5">
        <f t="shared" si="2204"/>
        <v>21.779999999999745</v>
      </c>
      <c r="AT1380" s="5">
        <f t="shared" si="2226"/>
        <v>32.853000000000065</v>
      </c>
      <c r="AU1380" s="5">
        <f t="shared" si="2212"/>
        <v>10.909999999999854</v>
      </c>
      <c r="AV1380" s="5">
        <f t="shared" si="2215"/>
        <v>6.3699999999998909</v>
      </c>
      <c r="AW1380" s="5">
        <f t="shared" si="2213"/>
        <v>5</v>
      </c>
      <c r="AX1380" s="3">
        <v>1</v>
      </c>
      <c r="AZ1380" s="4">
        <f t="shared" si="2255"/>
        <v>1</v>
      </c>
      <c r="BA1380" s="5">
        <f t="shared" si="2261"/>
        <v>23.100000000000364</v>
      </c>
      <c r="BB1380" s="4">
        <f t="shared" si="2256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  <c r="CB1380" s="5">
        <f t="shared" si="2235"/>
        <v>17.279999999999745</v>
      </c>
      <c r="CC1380" s="5">
        <f t="shared" si="2236"/>
        <v>15.409999999999854</v>
      </c>
      <c r="CD1380" s="5">
        <f t="shared" si="2247"/>
        <v>11.829999999999927</v>
      </c>
      <c r="CE1380" s="5">
        <f t="shared" si="2238"/>
        <v>10.269999999999527</v>
      </c>
      <c r="CF1380" s="5"/>
      <c r="CG1380" s="5">
        <f t="shared" si="2239"/>
        <v>-50</v>
      </c>
      <c r="CH1380" s="5">
        <f t="shared" si="2242"/>
        <v>-10.269999999999527</v>
      </c>
      <c r="CI1380" s="5">
        <f t="shared" si="2240"/>
        <v>-88.170000000000073</v>
      </c>
    </row>
    <row r="1381" spans="1:87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5">
        <f t="shared" si="2197"/>
        <v>38.300000000000182</v>
      </c>
      <c r="K1381" s="5">
        <f t="shared" si="2224"/>
        <v>40.45583333333343</v>
      </c>
      <c r="L1381" s="5">
        <f t="shared" si="2201"/>
        <v>41.390000000000327</v>
      </c>
      <c r="M1381" s="5">
        <f t="shared" ref="M1381" si="2272">AVERAGE(L1370:L1381)</f>
        <v>33.674166666666679</v>
      </c>
      <c r="N1381" s="6" t="s">
        <v>37</v>
      </c>
      <c r="O1381" s="5">
        <f t="shared" si="2203"/>
        <v>402</v>
      </c>
      <c r="P1381" s="4">
        <f t="shared" si="2249"/>
        <v>0.87914163090128816</v>
      </c>
      <c r="Q1381" s="5">
        <f t="shared" si="2250"/>
        <v>58.25</v>
      </c>
      <c r="R1381" s="5">
        <f t="shared" si="2251"/>
        <v>365.35249999999996</v>
      </c>
      <c r="S1381" s="4">
        <f t="shared" si="2252"/>
        <v>0.884816753926702</v>
      </c>
      <c r="T1381" s="4">
        <f t="shared" si="2253"/>
        <v>0.89817761064506763</v>
      </c>
      <c r="U1381" s="5">
        <f t="shared" si="2244"/>
        <v>386.608</v>
      </c>
      <c r="V1381" s="5">
        <f t="shared" si="2245"/>
        <v>15.391999999999996</v>
      </c>
      <c r="X1381" s="5">
        <f t="shared" si="2199"/>
        <v>5.1900000000005093</v>
      </c>
      <c r="Y1381" s="5">
        <f t="shared" si="2200"/>
        <v>8.7100000000000364</v>
      </c>
      <c r="AA1381" s="5">
        <f t="shared" si="2218"/>
        <v>1</v>
      </c>
      <c r="AB1381" s="5">
        <f t="shared" si="2219"/>
        <v>0</v>
      </c>
      <c r="AC1381" s="5">
        <f t="shared" si="2220"/>
        <v>1</v>
      </c>
      <c r="AF1381" s="5">
        <f t="shared" si="2206"/>
        <v>20.140000000000327</v>
      </c>
      <c r="AG1381" s="5">
        <f t="shared" si="2207"/>
        <v>38.300000000000182</v>
      </c>
      <c r="AH1381" s="5">
        <f t="shared" si="2208"/>
        <v>9.5900000000001455</v>
      </c>
      <c r="AI1381" s="5">
        <f t="shared" si="2209"/>
        <v>-8.569999999999709</v>
      </c>
      <c r="AJ1381" s="5"/>
      <c r="AK1381" s="5">
        <f t="shared" si="2210"/>
        <v>9.5900000000001455</v>
      </c>
      <c r="AL1381" s="5">
        <f t="shared" si="2230"/>
        <v>10.172000000000114</v>
      </c>
      <c r="AM1381" s="5">
        <f t="shared" si="2211"/>
        <v>20.140000000000327</v>
      </c>
      <c r="AN1381" s="5">
        <f t="shared" si="2226"/>
        <v>32.479000000000084</v>
      </c>
      <c r="AO1381" s="5">
        <f t="shared" si="2227"/>
        <v>0</v>
      </c>
      <c r="AP1381" s="5">
        <f t="shared" si="2246"/>
        <v>4</v>
      </c>
      <c r="AQ1381" s="5">
        <f t="shared" si="2265"/>
        <v>4.5</v>
      </c>
      <c r="AR1381" s="5"/>
      <c r="AS1381" s="5">
        <f t="shared" si="2204"/>
        <v>38.300000000000182</v>
      </c>
      <c r="AT1381" s="5">
        <f t="shared" si="2226"/>
        <v>35.042000000000101</v>
      </c>
      <c r="AU1381" s="5">
        <f t="shared" si="2212"/>
        <v>-8.569999999999709</v>
      </c>
      <c r="AV1381" s="5">
        <f t="shared" si="2215"/>
        <v>-18.159999999999854</v>
      </c>
      <c r="AW1381" s="5">
        <f t="shared" si="2213"/>
        <v>6</v>
      </c>
      <c r="AZ1381" s="4">
        <f t="shared" si="2255"/>
        <v>0.89817761064506763</v>
      </c>
      <c r="BA1381" s="5">
        <f t="shared" si="2261"/>
        <v>-7.0399999999999636</v>
      </c>
      <c r="BB1381" s="4">
        <f t="shared" si="2256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  <c r="CB1381" s="5">
        <f t="shared" si="2235"/>
        <v>20.140000000000327</v>
      </c>
      <c r="CC1381" s="5">
        <f t="shared" si="2236"/>
        <v>9.5900000000001455</v>
      </c>
      <c r="CD1381" s="5">
        <f t="shared" si="2247"/>
        <v>5.1900000000005093</v>
      </c>
      <c r="CE1381" s="5">
        <f t="shared" si="2238"/>
        <v>-8.7100000000000364</v>
      </c>
      <c r="CF1381" s="5"/>
      <c r="CG1381" s="5">
        <f t="shared" si="2239"/>
        <v>-50</v>
      </c>
      <c r="CH1381" s="5">
        <f t="shared" si="2242"/>
        <v>8.7100000000000364</v>
      </c>
      <c r="CI1381" s="5">
        <f t="shared" si="2240"/>
        <v>-94.809999999999491</v>
      </c>
    </row>
    <row r="1382" spans="1:87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5">
        <f t="shared" si="2197"/>
        <v>37.159999999999854</v>
      </c>
      <c r="K1382" s="5">
        <f t="shared" si="2224"/>
        <v>39.081666666666784</v>
      </c>
      <c r="L1382" s="5">
        <f t="shared" si="2201"/>
        <v>25.980000000000473</v>
      </c>
      <c r="M1382" s="5">
        <f t="shared" ref="M1382" si="2273">AVERAGE(L1371:L1382)</f>
        <v>32.488333333333458</v>
      </c>
      <c r="N1382" s="6" t="s">
        <v>36</v>
      </c>
      <c r="O1382" s="5">
        <f t="shared" si="2203"/>
        <v>395.72000000000025</v>
      </c>
      <c r="P1382" s="4">
        <f t="shared" si="2249"/>
        <v>0.43962978544383785</v>
      </c>
      <c r="Q1382" s="5">
        <f t="shared" si="2250"/>
        <v>23.769999999999527</v>
      </c>
      <c r="R1382" s="5">
        <f t="shared" si="2251"/>
        <v>391.21250000000032</v>
      </c>
      <c r="S1382" s="4">
        <f t="shared" si="2252"/>
        <v>0.78206806282722952</v>
      </c>
      <c r="T1382" s="4">
        <f t="shared" si="2253"/>
        <v>0.78206806282722952</v>
      </c>
      <c r="U1382" s="5">
        <f t="shared" si="2244"/>
        <v>395.59400000000005</v>
      </c>
      <c r="V1382" s="5">
        <f t="shared" si="2245"/>
        <v>0.12600000000020373</v>
      </c>
      <c r="X1382" s="5">
        <f t="shared" si="2199"/>
        <v>1.8800000000001091</v>
      </c>
      <c r="Y1382" s="5">
        <f t="shared" si="2200"/>
        <v>10.840000000000146</v>
      </c>
      <c r="AA1382" s="5">
        <f t="shared" si="2218"/>
        <v>1</v>
      </c>
      <c r="AB1382" s="5">
        <f t="shared" si="2219"/>
        <v>0</v>
      </c>
      <c r="AC1382" s="5">
        <f t="shared" si="2220"/>
        <v>1</v>
      </c>
      <c r="AF1382" s="5">
        <f t="shared" si="2206"/>
        <v>6.9200000000000728</v>
      </c>
      <c r="AG1382" s="5">
        <f t="shared" si="2207"/>
        <v>18.149999999999636</v>
      </c>
      <c r="AH1382" s="5">
        <f t="shared" si="2208"/>
        <v>30.239999999999782</v>
      </c>
      <c r="AI1382" s="5">
        <f t="shared" si="2209"/>
        <v>19.010000000000218</v>
      </c>
      <c r="AJ1382" s="5"/>
      <c r="AK1382" s="5">
        <f t="shared" si="2210"/>
        <v>6.9200000000000728</v>
      </c>
      <c r="AL1382" s="5">
        <f t="shared" si="2230"/>
        <v>10.172000000000114</v>
      </c>
      <c r="AM1382" s="5">
        <f t="shared" si="2211"/>
        <v>30.239999999999782</v>
      </c>
      <c r="AN1382" s="5">
        <f t="shared" si="2226"/>
        <v>31.822000000000024</v>
      </c>
      <c r="AO1382" s="5">
        <f t="shared" si="2227"/>
        <v>0</v>
      </c>
      <c r="AP1382" s="5">
        <f t="shared" si="2246"/>
        <v>3</v>
      </c>
      <c r="AQ1382" s="5">
        <f t="shared" si="2265"/>
        <v>4.3</v>
      </c>
      <c r="AR1382" s="5"/>
      <c r="AS1382" s="5">
        <f t="shared" si="2204"/>
        <v>19.010000000000218</v>
      </c>
      <c r="AT1382" s="5">
        <f t="shared" si="2226"/>
        <v>33.212000000000081</v>
      </c>
      <c r="AU1382" s="5">
        <f t="shared" si="2212"/>
        <v>18.149999999999636</v>
      </c>
      <c r="AV1382" s="5">
        <f t="shared" si="2215"/>
        <v>-11.229999999999563</v>
      </c>
      <c r="AW1382" s="5">
        <f t="shared" si="2213"/>
        <v>2</v>
      </c>
      <c r="AZ1382" s="4">
        <f t="shared" si="2255"/>
        <v>0.78206806282722952</v>
      </c>
      <c r="BA1382" s="5">
        <f t="shared" si="2261"/>
        <v>0</v>
      </c>
      <c r="BB1382" s="4">
        <f t="shared" si="2256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  <c r="CB1382" s="5">
        <f t="shared" si="2235"/>
        <v>6.9200000000000728</v>
      </c>
      <c r="CC1382" s="5">
        <f t="shared" si="2236"/>
        <v>30.239999999999782</v>
      </c>
      <c r="CD1382" s="5">
        <f t="shared" si="2247"/>
        <v>1.8800000000001091</v>
      </c>
      <c r="CE1382" s="5">
        <f t="shared" si="2238"/>
        <v>-10.840000000000146</v>
      </c>
      <c r="CF1382" s="5"/>
      <c r="CG1382" s="5">
        <f t="shared" si="2239"/>
        <v>-50</v>
      </c>
      <c r="CH1382" s="5">
        <f t="shared" si="2242"/>
        <v>10.840000000000146</v>
      </c>
      <c r="CI1382" s="5">
        <f t="shared" si="2240"/>
        <v>-98.119999999999891</v>
      </c>
    </row>
    <row r="1383" spans="1:87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5">
        <f t="shared" si="2197"/>
        <v>19.890000000000327</v>
      </c>
      <c r="K1383" s="5">
        <f t="shared" si="2224"/>
        <v>38.954166666666801</v>
      </c>
      <c r="L1383" s="5">
        <f t="shared" si="2201"/>
        <v>16.359999999999673</v>
      </c>
      <c r="M1383" s="5">
        <f t="shared" ref="M1383" si="2274">AVERAGE(L1372:L1383)</f>
        <v>31.76750000000008</v>
      </c>
      <c r="N1383" s="6" t="s">
        <v>36</v>
      </c>
      <c r="O1383" s="5">
        <f t="shared" si="2203"/>
        <v>393.94999999999982</v>
      </c>
      <c r="P1383" s="4">
        <f t="shared" si="2249"/>
        <v>0.34675324675325075</v>
      </c>
      <c r="Q1383" s="5">
        <f t="shared" si="2250"/>
        <v>23.100000000000364</v>
      </c>
      <c r="R1383" s="5">
        <f t="shared" si="2251"/>
        <v>391.71499999999969</v>
      </c>
      <c r="S1383" s="4">
        <f t="shared" si="2252"/>
        <v>0.74094420600858124</v>
      </c>
      <c r="T1383" s="4">
        <f t="shared" si="2253"/>
        <v>0.75310863874345269</v>
      </c>
      <c r="U1383" s="5">
        <f t="shared" si="2244"/>
        <v>397.32999999999993</v>
      </c>
      <c r="V1383" s="5">
        <f t="shared" si="2245"/>
        <v>-3.3800000000001091</v>
      </c>
      <c r="X1383" s="5">
        <f t="shared" si="2199"/>
        <v>-2.1200000000008004</v>
      </c>
      <c r="Y1383" s="5">
        <f t="shared" si="2200"/>
        <v>2.2199999999993452</v>
      </c>
      <c r="AA1383" s="5">
        <f t="shared" si="2218"/>
        <v>0</v>
      </c>
      <c r="AB1383" s="5">
        <f t="shared" si="2219"/>
        <v>0</v>
      </c>
      <c r="AC1383" s="5">
        <f t="shared" si="2220"/>
        <v>0</v>
      </c>
      <c r="AF1383" s="5">
        <f t="shared" si="2206"/>
        <v>5</v>
      </c>
      <c r="AG1383" s="5">
        <f t="shared" si="2207"/>
        <v>-0.3999999999996362</v>
      </c>
      <c r="AH1383" s="5">
        <f t="shared" si="2208"/>
        <v>14.490000000000691</v>
      </c>
      <c r="AI1383" s="5">
        <f t="shared" si="2209"/>
        <v>19.890000000000327</v>
      </c>
      <c r="AJ1383" s="5"/>
      <c r="AK1383" s="5">
        <f t="shared" si="2210"/>
        <v>5</v>
      </c>
      <c r="AL1383" s="5">
        <f t="shared" si="2230"/>
        <v>10.172000000000114</v>
      </c>
      <c r="AM1383" s="5">
        <f t="shared" si="2211"/>
        <v>14.490000000000691</v>
      </c>
      <c r="AN1383" s="5">
        <f t="shared" si="2226"/>
        <v>31.191000000000077</v>
      </c>
      <c r="AO1383" s="5">
        <f t="shared" si="2227"/>
        <v>0</v>
      </c>
      <c r="AP1383" s="5">
        <f t="shared" si="2246"/>
        <v>3</v>
      </c>
      <c r="AQ1383" s="5">
        <f t="shared" si="2265"/>
        <v>4.2</v>
      </c>
      <c r="AR1383" s="5"/>
      <c r="AS1383" s="5">
        <f t="shared" si="2204"/>
        <v>19.890000000000327</v>
      </c>
      <c r="AT1383" s="5">
        <f t="shared" si="2226"/>
        <v>33.078000000000067</v>
      </c>
      <c r="AU1383" s="5">
        <f t="shared" si="2212"/>
        <v>-0.3999999999996362</v>
      </c>
      <c r="AV1383" s="5">
        <f t="shared" si="2215"/>
        <v>5.3999999999996362</v>
      </c>
      <c r="AW1383" s="5">
        <f t="shared" si="2213"/>
        <v>3</v>
      </c>
      <c r="AZ1383" s="4">
        <f t="shared" si="2255"/>
        <v>0.75310863874345269</v>
      </c>
      <c r="BA1383" s="5">
        <f t="shared" si="2261"/>
        <v>0</v>
      </c>
      <c r="BB1383" s="4">
        <f t="shared" si="2256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  <c r="CB1383" s="5">
        <f t="shared" si="2235"/>
        <v>5</v>
      </c>
      <c r="CC1383" s="5">
        <f t="shared" si="2236"/>
        <v>14.490000000000691</v>
      </c>
      <c r="CD1383" s="5">
        <f t="shared" si="2247"/>
        <v>-2.1200000000008004</v>
      </c>
      <c r="CE1383" s="5">
        <f t="shared" si="2238"/>
        <v>-2.2199999999993452</v>
      </c>
      <c r="CF1383" s="5"/>
      <c r="CG1383" s="5">
        <f t="shared" si="2239"/>
        <v>-50</v>
      </c>
      <c r="CH1383" s="5">
        <f t="shared" si="2242"/>
        <v>2.2199999999993452</v>
      </c>
      <c r="CI1383" s="5">
        <f t="shared" si="2240"/>
        <v>-102.1200000000008</v>
      </c>
    </row>
    <row r="1384" spans="1:87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5">
        <f t="shared" si="2197"/>
        <v>70.380000000000109</v>
      </c>
      <c r="K1384" s="5">
        <f t="shared" si="2224"/>
        <v>41.347500000000082</v>
      </c>
      <c r="L1384" s="5">
        <f t="shared" si="2201"/>
        <v>36.449999999999818</v>
      </c>
      <c r="M1384" s="5">
        <f t="shared" ref="M1384" si="2275">AVERAGE(L1373:L1384)</f>
        <v>31.692500000000035</v>
      </c>
      <c r="N1384" s="6" t="s">
        <v>36</v>
      </c>
      <c r="O1384" s="5">
        <f t="shared" si="2203"/>
        <v>364.0600000000004</v>
      </c>
      <c r="P1384" s="4">
        <f t="shared" si="2249"/>
        <v>0</v>
      </c>
      <c r="Q1384" s="5">
        <f t="shared" si="2250"/>
        <v>44.979999999999563</v>
      </c>
      <c r="R1384" s="5">
        <f t="shared" si="2251"/>
        <v>375.30500000000029</v>
      </c>
      <c r="S1384" s="4">
        <f t="shared" si="2252"/>
        <v>0</v>
      </c>
      <c r="T1384" s="4">
        <f t="shared" si="2253"/>
        <v>0.2640706806282781</v>
      </c>
      <c r="U1384" s="5">
        <f t="shared" si="2244"/>
        <v>392.95400000000006</v>
      </c>
      <c r="V1384" s="5">
        <f t="shared" si="2245"/>
        <v>-28.893999999999664</v>
      </c>
      <c r="X1384" s="5">
        <f t="shared" si="2199"/>
        <v>-53.050000000000182</v>
      </c>
      <c r="Y1384" s="5">
        <f t="shared" si="2200"/>
        <v>-20.930000000000291</v>
      </c>
      <c r="AA1384" s="5">
        <f t="shared" si="2218"/>
        <v>0</v>
      </c>
      <c r="AB1384" s="5">
        <f t="shared" si="2219"/>
        <v>1</v>
      </c>
      <c r="AC1384" s="5">
        <f t="shared" si="2220"/>
        <v>1</v>
      </c>
      <c r="AF1384" s="5">
        <f t="shared" si="2206"/>
        <v>6.819999999999709</v>
      </c>
      <c r="AG1384" s="5">
        <f t="shared" si="2207"/>
        <v>16.600000000000364</v>
      </c>
      <c r="AH1384" s="5">
        <f t="shared" si="2208"/>
        <v>63.5600000000004</v>
      </c>
      <c r="AI1384" s="5">
        <f t="shared" si="2209"/>
        <v>53.779999999999745</v>
      </c>
      <c r="AJ1384" s="5"/>
      <c r="AK1384" s="5">
        <f t="shared" si="2210"/>
        <v>6.819999999999709</v>
      </c>
      <c r="AL1384" s="5">
        <f t="shared" si="2230"/>
        <v>10.172000000000114</v>
      </c>
      <c r="AM1384" s="5">
        <f t="shared" si="2211"/>
        <v>63.5600000000004</v>
      </c>
      <c r="AN1384" s="5">
        <f t="shared" si="2226"/>
        <v>31.272000000000116</v>
      </c>
      <c r="AO1384" s="5">
        <f t="shared" si="2227"/>
        <v>1</v>
      </c>
      <c r="AP1384" s="5">
        <f t="shared" si="2246"/>
        <v>3</v>
      </c>
      <c r="AQ1384" s="5">
        <f t="shared" si="2265"/>
        <v>4.0999999999999996</v>
      </c>
      <c r="AR1384" s="5"/>
      <c r="AS1384" s="5">
        <f t="shared" si="2204"/>
        <v>53.779999999999745</v>
      </c>
      <c r="AT1384" s="5">
        <f t="shared" si="2226"/>
        <v>31.512000000000079</v>
      </c>
      <c r="AU1384" s="5">
        <f t="shared" si="2212"/>
        <v>16.600000000000364</v>
      </c>
      <c r="AV1384" s="5">
        <f t="shared" si="2215"/>
        <v>-9.7800000000006548</v>
      </c>
      <c r="AW1384" s="5">
        <f t="shared" si="2213"/>
        <v>4</v>
      </c>
      <c r="AZ1384" s="4">
        <f t="shared" si="2255"/>
        <v>0.2640706806282781</v>
      </c>
      <c r="BA1384" s="5">
        <f t="shared" si="2261"/>
        <v>0</v>
      </c>
      <c r="BB1384" s="4">
        <f t="shared" si="2256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  <c r="CB1384" s="5">
        <f t="shared" si="2235"/>
        <v>6.819999999999709</v>
      </c>
      <c r="CC1384" s="5">
        <f t="shared" si="2236"/>
        <v>63.5600000000004</v>
      </c>
      <c r="CD1384" s="5">
        <f t="shared" si="2247"/>
        <v>-50</v>
      </c>
      <c r="CE1384" s="5">
        <f t="shared" si="2238"/>
        <v>20.930000000000291</v>
      </c>
      <c r="CF1384" s="5"/>
      <c r="CG1384" s="5">
        <f t="shared" si="2239"/>
        <v>-50</v>
      </c>
      <c r="CH1384" s="5">
        <f t="shared" si="2242"/>
        <v>-20.930000000000291</v>
      </c>
      <c r="CI1384" s="5">
        <f t="shared" si="2240"/>
        <v>-150</v>
      </c>
    </row>
    <row r="1385" spans="1:87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5">
        <f t="shared" si="2197"/>
        <v>37.369999999999891</v>
      </c>
      <c r="K1385" s="5">
        <f t="shared" si="2224"/>
        <v>42.671666666666702</v>
      </c>
      <c r="L1385" s="5">
        <f t="shared" si="2201"/>
        <v>24.860000000000582</v>
      </c>
      <c r="M1385" s="5">
        <f t="shared" ref="M1385" si="2276">AVERAGE(L1374:L1385)</f>
        <v>32.232500000000073</v>
      </c>
      <c r="N1385" s="6" t="s">
        <v>36</v>
      </c>
      <c r="O1385" s="5">
        <f t="shared" si="2203"/>
        <v>394.72000000000025</v>
      </c>
      <c r="P1385" s="4">
        <f t="shared" si="2249"/>
        <v>0.80811808118081652</v>
      </c>
      <c r="Q1385" s="5">
        <f t="shared" si="2250"/>
        <v>37.9399999999996</v>
      </c>
      <c r="R1385" s="5">
        <f t="shared" si="2251"/>
        <v>373.5450000000003</v>
      </c>
      <c r="S1385" s="4">
        <f t="shared" si="2252"/>
        <v>0.68163628279235555</v>
      </c>
      <c r="T1385" s="4">
        <f t="shared" si="2253"/>
        <v>0.75416309012876037</v>
      </c>
      <c r="U1385" s="5">
        <f t="shared" si="2244"/>
        <v>390.09000000000015</v>
      </c>
      <c r="V1385" s="5">
        <f t="shared" si="2245"/>
        <v>4.6300000000001091</v>
      </c>
      <c r="X1385" s="5">
        <f t="shared" si="2199"/>
        <v>16.119999999999891</v>
      </c>
      <c r="Y1385" s="5">
        <f t="shared" si="2200"/>
        <v>-18.420000000000073</v>
      </c>
      <c r="AA1385" s="5">
        <f t="shared" si="2218"/>
        <v>0</v>
      </c>
      <c r="AB1385" s="5">
        <f t="shared" si="2219"/>
        <v>0</v>
      </c>
      <c r="AC1385" s="5">
        <f t="shared" si="2220"/>
        <v>0</v>
      </c>
      <c r="AF1385" s="5">
        <f t="shared" si="2206"/>
        <v>22.039999999999964</v>
      </c>
      <c r="AG1385" s="5">
        <f t="shared" si="2207"/>
        <v>37.369999999999891</v>
      </c>
      <c r="AH1385" s="5">
        <f t="shared" si="2208"/>
        <v>9.3299999999999272</v>
      </c>
      <c r="AI1385" s="5">
        <f t="shared" si="2209"/>
        <v>-6</v>
      </c>
      <c r="AJ1385" s="5"/>
      <c r="AK1385" s="5">
        <f t="shared" si="2210"/>
        <v>9.3299999999999272</v>
      </c>
      <c r="AL1385" s="5">
        <f t="shared" si="2230"/>
        <v>10.172000000000114</v>
      </c>
      <c r="AM1385" s="5">
        <f t="shared" si="2211"/>
        <v>22.039999999999964</v>
      </c>
      <c r="AN1385" s="5">
        <f t="shared" si="2226"/>
        <v>31.364000000000125</v>
      </c>
      <c r="AO1385" s="5">
        <f t="shared" si="2227"/>
        <v>0</v>
      </c>
      <c r="AP1385" s="5">
        <f t="shared" si="2246"/>
        <v>3</v>
      </c>
      <c r="AQ1385" s="5">
        <f t="shared" si="2265"/>
        <v>4</v>
      </c>
      <c r="AR1385" s="5"/>
      <c r="AS1385" s="5">
        <f t="shared" si="2204"/>
        <v>37.369999999999891</v>
      </c>
      <c r="AT1385" s="5">
        <f t="shared" si="2226"/>
        <v>33.683000000000085</v>
      </c>
      <c r="AU1385" s="5">
        <f t="shared" si="2212"/>
        <v>-6</v>
      </c>
      <c r="AV1385" s="5">
        <f t="shared" si="2215"/>
        <v>-15.329999999999927</v>
      </c>
      <c r="AW1385" s="5">
        <f t="shared" si="2213"/>
        <v>5</v>
      </c>
      <c r="AX1385" s="3">
        <v>1</v>
      </c>
      <c r="AZ1385" s="4">
        <f t="shared" si="2255"/>
        <v>0.75416309012876037</v>
      </c>
      <c r="BA1385" s="5">
        <f t="shared" si="2261"/>
        <v>0</v>
      </c>
      <c r="BB1385" s="4">
        <f t="shared" si="2256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  <c r="CB1385" s="5">
        <f t="shared" si="2235"/>
        <v>22.039999999999964</v>
      </c>
      <c r="CC1385" s="5">
        <f t="shared" si="2236"/>
        <v>9.3299999999999272</v>
      </c>
      <c r="CD1385" s="5">
        <f t="shared" si="2247"/>
        <v>16.119999999999891</v>
      </c>
      <c r="CE1385" s="5">
        <f t="shared" si="2238"/>
        <v>18.420000000000073</v>
      </c>
      <c r="CF1385" s="5"/>
      <c r="CG1385" s="5">
        <f t="shared" si="2239"/>
        <v>-50</v>
      </c>
      <c r="CH1385" s="5">
        <f t="shared" si="2242"/>
        <v>-18.420000000000073</v>
      </c>
      <c r="CI1385" s="5">
        <f t="shared" si="2240"/>
        <v>-83.880000000000109</v>
      </c>
    </row>
    <row r="1386" spans="1:87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5">
        <f t="shared" si="2197"/>
        <v>43.710000000000036</v>
      </c>
      <c r="K1386" s="5">
        <f t="shared" si="2224"/>
        <v>40.527500000000067</v>
      </c>
      <c r="L1386" s="5">
        <f t="shared" si="2201"/>
        <v>61.280000000000655</v>
      </c>
      <c r="M1386" s="5">
        <f t="shared" ref="M1386" si="2277">AVERAGE(L1375:L1386)</f>
        <v>32.545833333333427</v>
      </c>
      <c r="N1386" s="6" t="s">
        <v>37</v>
      </c>
      <c r="O1386" s="5">
        <f t="shared" si="2203"/>
        <v>383.65999999999985</v>
      </c>
      <c r="P1386" s="4">
        <f t="shared" si="2249"/>
        <v>0.6190777005685264</v>
      </c>
      <c r="Q1386" s="5">
        <f t="shared" si="2250"/>
        <v>31.659999999999854</v>
      </c>
      <c r="R1386" s="5">
        <f t="shared" si="2251"/>
        <v>371.97500000000036</v>
      </c>
      <c r="S1386" s="4">
        <f t="shared" si="2252"/>
        <v>0.4357492218763816</v>
      </c>
      <c r="T1386" s="4">
        <f t="shared" si="2253"/>
        <v>0.4357492218763816</v>
      </c>
      <c r="U1386" s="5">
        <f t="shared" si="2244"/>
        <v>386.42200000000014</v>
      </c>
      <c r="V1386" s="5">
        <f t="shared" si="2245"/>
        <v>-2.7620000000002847</v>
      </c>
      <c r="X1386" s="5">
        <f t="shared" si="2199"/>
        <v>16.369999999999891</v>
      </c>
      <c r="Y1386" s="5">
        <f t="shared" si="2200"/>
        <v>27.849999999999454</v>
      </c>
      <c r="AA1386" s="5">
        <f t="shared" si="2218"/>
        <v>1</v>
      </c>
      <c r="AB1386" s="5">
        <f t="shared" si="2219"/>
        <v>0</v>
      </c>
      <c r="AC1386" s="5">
        <f t="shared" si="2220"/>
        <v>1</v>
      </c>
      <c r="AF1386" s="5">
        <f t="shared" si="2206"/>
        <v>35.380000000000109</v>
      </c>
      <c r="AG1386" s="5">
        <f t="shared" si="2207"/>
        <v>43.710000000000036</v>
      </c>
      <c r="AH1386" s="5">
        <f t="shared" si="2208"/>
        <v>3.1700000000000728</v>
      </c>
      <c r="AI1386" s="5">
        <f t="shared" si="2209"/>
        <v>-5.1599999999998545</v>
      </c>
      <c r="AJ1386" s="5"/>
      <c r="AK1386" s="5">
        <f t="shared" si="2210"/>
        <v>3.1700000000000728</v>
      </c>
      <c r="AL1386" s="5">
        <f t="shared" si="2230"/>
        <v>10.172000000000114</v>
      </c>
      <c r="AM1386" s="5">
        <f t="shared" si="2211"/>
        <v>35.380000000000109</v>
      </c>
      <c r="AN1386" s="5">
        <f t="shared" si="2226"/>
        <v>30.546000000000184</v>
      </c>
      <c r="AO1386" s="5">
        <f t="shared" si="2227"/>
        <v>1</v>
      </c>
      <c r="AP1386" s="5">
        <f t="shared" si="2246"/>
        <v>3</v>
      </c>
      <c r="AQ1386" s="5">
        <f t="shared" si="2265"/>
        <v>3.8</v>
      </c>
      <c r="AR1386" s="5"/>
      <c r="AS1386" s="5">
        <f t="shared" si="2204"/>
        <v>43.710000000000036</v>
      </c>
      <c r="AT1386" s="5">
        <f t="shared" si="2226"/>
        <v>34.954000000000086</v>
      </c>
      <c r="AU1386" s="5">
        <f t="shared" si="2212"/>
        <v>-5.1599999999998545</v>
      </c>
      <c r="AV1386" s="5">
        <f t="shared" si="2215"/>
        <v>-8.3299999999999272</v>
      </c>
      <c r="AW1386" s="5">
        <f t="shared" si="2213"/>
        <v>6</v>
      </c>
      <c r="AZ1386" s="4">
        <f t="shared" si="2255"/>
        <v>0.4357492218763816</v>
      </c>
      <c r="BA1386" s="5">
        <f t="shared" si="2261"/>
        <v>0</v>
      </c>
      <c r="BB1386" s="4">
        <f t="shared" si="2256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  <c r="CB1386" s="5">
        <f t="shared" si="2235"/>
        <v>35.380000000000109</v>
      </c>
      <c r="CC1386" s="5">
        <f t="shared" si="2236"/>
        <v>3.1700000000000728</v>
      </c>
      <c r="CD1386" s="5">
        <f t="shared" si="2247"/>
        <v>16.369999999999891</v>
      </c>
      <c r="CE1386" s="5">
        <f t="shared" si="2238"/>
        <v>-30</v>
      </c>
      <c r="CF1386" s="5"/>
      <c r="CG1386" s="5">
        <f t="shared" si="2239"/>
        <v>-50</v>
      </c>
      <c r="CH1386" s="5">
        <f t="shared" si="2242"/>
        <v>27.849999999999454</v>
      </c>
      <c r="CI1386" s="5">
        <f t="shared" si="2240"/>
        <v>-83.630000000000109</v>
      </c>
    </row>
    <row r="1387" spans="1:87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5">
        <f t="shared" si="2197"/>
        <v>44.079999999999927</v>
      </c>
      <c r="K1387" s="5">
        <f t="shared" si="2224"/>
        <v>41.885000000000069</v>
      </c>
      <c r="L1387" s="5">
        <f t="shared" si="2201"/>
        <v>38.239999999999782</v>
      </c>
      <c r="M1387" s="5">
        <f t="shared" ref="M1387" si="2278">AVERAGE(L1376:L1387)</f>
        <v>32.852500000000113</v>
      </c>
      <c r="N1387" s="6" t="s">
        <v>36</v>
      </c>
      <c r="O1387" s="5">
        <f t="shared" si="2203"/>
        <v>393.46000000000004</v>
      </c>
      <c r="P1387" s="4">
        <f t="shared" si="2249"/>
        <v>0.95890410958903383</v>
      </c>
      <c r="Q1387" s="5">
        <f t="shared" si="2250"/>
        <v>30.659999999999854</v>
      </c>
      <c r="R1387" s="5">
        <f t="shared" si="2251"/>
        <v>371.72500000000036</v>
      </c>
      <c r="S1387" s="4">
        <f t="shared" si="2252"/>
        <v>0.77490774907748938</v>
      </c>
      <c r="T1387" s="4">
        <f t="shared" si="2253"/>
        <v>0.65362383281458247</v>
      </c>
      <c r="U1387" s="5">
        <f t="shared" si="2244"/>
        <v>385.97000000000008</v>
      </c>
      <c r="V1387" s="5">
        <f t="shared" si="2245"/>
        <v>7.4899999999999523</v>
      </c>
      <c r="X1387" s="5">
        <f t="shared" si="2199"/>
        <v>-15.130000000000109</v>
      </c>
      <c r="Y1387" s="5">
        <f t="shared" si="2200"/>
        <v>-20</v>
      </c>
      <c r="AA1387" s="5">
        <f t="shared" si="2218"/>
        <v>0</v>
      </c>
      <c r="AB1387" s="5">
        <f t="shared" si="2219"/>
        <v>1</v>
      </c>
      <c r="AC1387" s="5">
        <f t="shared" si="2220"/>
        <v>1</v>
      </c>
      <c r="AF1387" s="5">
        <f t="shared" si="2206"/>
        <v>1.1100000000005821</v>
      </c>
      <c r="AG1387" s="5">
        <f t="shared" si="2207"/>
        <v>-1.4699999999993452</v>
      </c>
      <c r="AH1387" s="5">
        <f t="shared" si="2208"/>
        <v>41.5</v>
      </c>
      <c r="AI1387" s="5">
        <f t="shared" si="2209"/>
        <v>44.079999999999927</v>
      </c>
      <c r="AJ1387" s="5"/>
      <c r="AK1387" s="5">
        <f t="shared" si="2210"/>
        <v>1.1100000000005821</v>
      </c>
      <c r="AL1387" s="5">
        <f t="shared" si="2230"/>
        <v>10.172000000000114</v>
      </c>
      <c r="AM1387" s="5">
        <f t="shared" si="2211"/>
        <v>41.5</v>
      </c>
      <c r="AN1387" s="5">
        <f t="shared" si="2226"/>
        <v>32.249000000000159</v>
      </c>
      <c r="AO1387" s="5">
        <f t="shared" si="2227"/>
        <v>1</v>
      </c>
      <c r="AP1387" s="5">
        <f t="shared" si="2246"/>
        <v>4</v>
      </c>
      <c r="AQ1387" s="5">
        <f t="shared" si="2265"/>
        <v>3.7</v>
      </c>
      <c r="AR1387" s="5"/>
      <c r="AS1387" s="5">
        <f t="shared" si="2204"/>
        <v>44.079999999999927</v>
      </c>
      <c r="AT1387" s="5">
        <f t="shared" si="2226"/>
        <v>37.335000000000036</v>
      </c>
      <c r="AU1387" s="5">
        <f t="shared" si="2212"/>
        <v>-1.4699999999993452</v>
      </c>
      <c r="AV1387" s="5">
        <f t="shared" si="2215"/>
        <v>2.5799999999999272</v>
      </c>
      <c r="AW1387" s="5">
        <f t="shared" si="2213"/>
        <v>2</v>
      </c>
      <c r="AZ1387" s="4">
        <f t="shared" si="2255"/>
        <v>0.65362383281458247</v>
      </c>
      <c r="BA1387" s="5">
        <f t="shared" si="2261"/>
        <v>0</v>
      </c>
      <c r="BB1387" s="4">
        <f t="shared" si="2256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  <c r="CB1387" s="5">
        <f t="shared" si="2235"/>
        <v>1.1100000000005821</v>
      </c>
      <c r="CC1387" s="5">
        <f t="shared" si="2236"/>
        <v>41.5</v>
      </c>
      <c r="CD1387" s="5">
        <f t="shared" si="2247"/>
        <v>-15.130000000000109</v>
      </c>
      <c r="CE1387" s="5">
        <f t="shared" si="2238"/>
        <v>20</v>
      </c>
      <c r="CF1387" s="5"/>
      <c r="CG1387" s="5">
        <f t="shared" si="2239"/>
        <v>-50</v>
      </c>
      <c r="CH1387" s="5">
        <f t="shared" si="2242"/>
        <v>-20</v>
      </c>
      <c r="CI1387" s="5">
        <f t="shared" si="2240"/>
        <v>-115.13000000000011</v>
      </c>
    </row>
    <row r="1388" spans="1:87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5">
        <f t="shared" si="2197"/>
        <v>29.010000000000218</v>
      </c>
      <c r="K1388" s="5">
        <f t="shared" si="2224"/>
        <v>40.075833333333399</v>
      </c>
      <c r="L1388" s="5">
        <f t="shared" si="2201"/>
        <v>31.570000000000618</v>
      </c>
      <c r="M1388" s="5">
        <f t="shared" ref="M1388" si="2279">AVERAGE(L1377:L1388)</f>
        <v>32.685833333333527</v>
      </c>
      <c r="N1388" s="6" t="s">
        <v>37</v>
      </c>
      <c r="O1388" s="5">
        <f t="shared" si="2203"/>
        <v>386.08999999999924</v>
      </c>
      <c r="P1388" s="4">
        <f t="shared" si="2249"/>
        <v>0.71852576647093735</v>
      </c>
      <c r="Q1388" s="5">
        <f t="shared" si="2250"/>
        <v>30.659999999999854</v>
      </c>
      <c r="R1388" s="5">
        <f t="shared" si="2251"/>
        <v>371.72500000000036</v>
      </c>
      <c r="S1388" s="4">
        <f t="shared" si="2252"/>
        <v>0.69583070120021906</v>
      </c>
      <c r="T1388" s="4">
        <f t="shared" si="2253"/>
        <v>0.48977323254777788</v>
      </c>
      <c r="U1388" s="5">
        <f t="shared" si="2244"/>
        <v>384.39799999999997</v>
      </c>
      <c r="V1388" s="5">
        <f t="shared" si="2245"/>
        <v>1.6919999999992683</v>
      </c>
      <c r="X1388" s="5">
        <f t="shared" si="2199"/>
        <v>7.9600000000000364</v>
      </c>
      <c r="Y1388" s="5">
        <f t="shared" si="2200"/>
        <v>16</v>
      </c>
      <c r="AA1388" s="5">
        <f t="shared" si="2218"/>
        <v>1</v>
      </c>
      <c r="AB1388" s="5">
        <f t="shared" si="2219"/>
        <v>0</v>
      </c>
      <c r="AC1388" s="5">
        <f t="shared" si="2220"/>
        <v>1</v>
      </c>
      <c r="AF1388" s="5">
        <f t="shared" si="2206"/>
        <v>15.720000000000255</v>
      </c>
      <c r="AG1388" s="5">
        <f t="shared" si="2207"/>
        <v>29.010000000000218</v>
      </c>
      <c r="AH1388" s="5">
        <f t="shared" si="2208"/>
        <v>5.1700000000000728</v>
      </c>
      <c r="AI1388" s="5">
        <f t="shared" si="2209"/>
        <v>-8.1199999999998909</v>
      </c>
      <c r="AJ1388" s="5"/>
      <c r="AK1388" s="5">
        <f t="shared" si="2210"/>
        <v>5.1700000000000728</v>
      </c>
      <c r="AL1388" s="5">
        <f t="shared" si="2230"/>
        <v>10.172000000000114</v>
      </c>
      <c r="AM1388" s="5">
        <f t="shared" si="2211"/>
        <v>15.720000000000255</v>
      </c>
      <c r="AN1388" s="5">
        <f t="shared" si="2226"/>
        <v>27.539000000000122</v>
      </c>
      <c r="AO1388" s="5">
        <f t="shared" si="2227"/>
        <v>0</v>
      </c>
      <c r="AP1388" s="5">
        <f t="shared" si="2246"/>
        <v>3</v>
      </c>
      <c r="AQ1388" s="5">
        <f t="shared" si="2265"/>
        <v>3.5</v>
      </c>
      <c r="AR1388" s="5"/>
      <c r="AS1388" s="5">
        <f t="shared" si="2204"/>
        <v>29.010000000000218</v>
      </c>
      <c r="AT1388" s="5">
        <f t="shared" si="2226"/>
        <v>32.919000000000054</v>
      </c>
      <c r="AU1388" s="5">
        <f t="shared" si="2212"/>
        <v>-8.1199999999998909</v>
      </c>
      <c r="AV1388" s="5">
        <f t="shared" si="2215"/>
        <v>-13.289999999999964</v>
      </c>
      <c r="AW1388" s="5">
        <f t="shared" si="2213"/>
        <v>3</v>
      </c>
      <c r="AZ1388" s="4">
        <f t="shared" si="2255"/>
        <v>0.48977323254777788</v>
      </c>
      <c r="BA1388" s="5">
        <f t="shared" si="2261"/>
        <v>0</v>
      </c>
      <c r="BB1388" s="4">
        <f t="shared" si="2256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  <c r="CB1388" s="5">
        <f t="shared" si="2235"/>
        <v>15.720000000000255</v>
      </c>
      <c r="CC1388" s="5">
        <f t="shared" si="2236"/>
        <v>5.1700000000000728</v>
      </c>
      <c r="CD1388" s="5">
        <f t="shared" si="2247"/>
        <v>7.9600000000000364</v>
      </c>
      <c r="CE1388" s="5">
        <f t="shared" si="2238"/>
        <v>-16</v>
      </c>
      <c r="CF1388" s="5"/>
      <c r="CG1388" s="5">
        <f t="shared" si="2239"/>
        <v>-50</v>
      </c>
      <c r="CH1388" s="5">
        <f t="shared" si="2242"/>
        <v>16</v>
      </c>
      <c r="CI1388" s="5">
        <f t="shared" si="2240"/>
        <v>-92.039999999999964</v>
      </c>
    </row>
    <row r="1389" spans="1:87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5">
        <f t="shared" si="2197"/>
        <v>36.539999999999964</v>
      </c>
      <c r="K1389" s="5">
        <f t="shared" si="2224"/>
        <v>40.473333333333358</v>
      </c>
      <c r="L1389" s="5">
        <f t="shared" si="2201"/>
        <v>21.599999999999454</v>
      </c>
      <c r="M1389" s="5">
        <f t="shared" ref="M1389" si="2280">AVERAGE(L1378:L1389)</f>
        <v>32.149166666666815</v>
      </c>
      <c r="N1389" s="6" t="s">
        <v>36</v>
      </c>
      <c r="O1389" s="5">
        <f t="shared" si="2203"/>
        <v>390.05000000000018</v>
      </c>
      <c r="P1389" s="4">
        <f t="shared" si="2249"/>
        <v>0.57775768535263072</v>
      </c>
      <c r="Q1389" s="5">
        <f t="shared" si="2250"/>
        <v>11.0600000000004</v>
      </c>
      <c r="R1389" s="5">
        <f t="shared" si="2251"/>
        <v>386.42499999999995</v>
      </c>
      <c r="S1389" s="4">
        <f t="shared" si="2252"/>
        <v>0.84768427919112543</v>
      </c>
      <c r="T1389" s="4">
        <f t="shared" si="2253"/>
        <v>0.68502899314707577</v>
      </c>
      <c r="U1389" s="5">
        <f t="shared" si="2244"/>
        <v>389.59599999999989</v>
      </c>
      <c r="V1389" s="5">
        <f t="shared" si="2245"/>
        <v>0.45400000000029195</v>
      </c>
      <c r="X1389" s="5">
        <f t="shared" si="2199"/>
        <v>9.1900000000005093</v>
      </c>
      <c r="Y1389" s="5">
        <f t="shared" si="2200"/>
        <v>5.430000000000291</v>
      </c>
      <c r="AA1389" s="5">
        <f t="shared" si="2218"/>
        <v>1</v>
      </c>
      <c r="AB1389" s="5">
        <f t="shared" si="2219"/>
        <v>0</v>
      </c>
      <c r="AC1389" s="5">
        <f t="shared" si="2220"/>
        <v>1</v>
      </c>
      <c r="AF1389" s="5">
        <f t="shared" si="2206"/>
        <v>25.300000000000182</v>
      </c>
      <c r="AG1389" s="5">
        <f t="shared" si="2207"/>
        <v>27.600000000000364</v>
      </c>
      <c r="AH1389" s="5">
        <f t="shared" si="2208"/>
        <v>11.239999999999782</v>
      </c>
      <c r="AI1389" s="5">
        <f t="shared" si="2209"/>
        <v>8.9399999999995998</v>
      </c>
      <c r="AJ1389" s="5"/>
      <c r="AK1389" s="5">
        <f t="shared" si="2210"/>
        <v>11.239999999999782</v>
      </c>
      <c r="AL1389" s="5">
        <f t="shared" si="2230"/>
        <v>11.656999999999787</v>
      </c>
      <c r="AM1389" s="5">
        <f t="shared" si="2211"/>
        <v>25.300000000000182</v>
      </c>
      <c r="AN1389" s="5">
        <f t="shared" si="2226"/>
        <v>28.565000000000147</v>
      </c>
      <c r="AO1389" s="5">
        <f t="shared" si="2227"/>
        <v>0</v>
      </c>
      <c r="AP1389" s="5">
        <f t="shared" si="2246"/>
        <v>3</v>
      </c>
      <c r="AQ1389" s="5">
        <f t="shared" si="2265"/>
        <v>3.3</v>
      </c>
      <c r="AR1389" s="5"/>
      <c r="AS1389" s="5">
        <f t="shared" si="2204"/>
        <v>27.600000000000364</v>
      </c>
      <c r="AT1389" s="5">
        <f t="shared" si="2226"/>
        <v>33.453000000000067</v>
      </c>
      <c r="AU1389" s="5">
        <f t="shared" si="2212"/>
        <v>8.9399999999995998</v>
      </c>
      <c r="AV1389" s="5">
        <f t="shared" si="2215"/>
        <v>-2.3000000000001819</v>
      </c>
      <c r="AW1389" s="5">
        <f t="shared" si="2213"/>
        <v>4</v>
      </c>
      <c r="AZ1389" s="4">
        <f t="shared" si="2255"/>
        <v>0.68502899314707577</v>
      </c>
      <c r="BA1389" s="5">
        <f t="shared" si="2261"/>
        <v>0</v>
      </c>
      <c r="BB1389" s="4">
        <f t="shared" si="2256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  <c r="CB1389" s="5">
        <f t="shared" si="2235"/>
        <v>25.300000000000182</v>
      </c>
      <c r="CC1389" s="5">
        <f t="shared" si="2236"/>
        <v>11.239999999999782</v>
      </c>
      <c r="CD1389" s="5">
        <f t="shared" si="2247"/>
        <v>9.1900000000005093</v>
      </c>
      <c r="CE1389" s="5">
        <f t="shared" si="2238"/>
        <v>-5.430000000000291</v>
      </c>
      <c r="CF1389" s="5"/>
      <c r="CG1389" s="5">
        <f t="shared" si="2239"/>
        <v>-50</v>
      </c>
      <c r="CH1389" s="5">
        <f t="shared" si="2242"/>
        <v>5.430000000000291</v>
      </c>
      <c r="CI1389" s="5">
        <f t="shared" si="2240"/>
        <v>-90.809999999999491</v>
      </c>
    </row>
    <row r="1390" spans="1:87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5">
        <f t="shared" si="2197"/>
        <v>33.150000000000546</v>
      </c>
      <c r="K1390" s="5">
        <f t="shared" si="2224"/>
        <v>37.138333333333399</v>
      </c>
      <c r="L1390" s="5">
        <f t="shared" si="2201"/>
        <v>27.819999999999709</v>
      </c>
      <c r="M1390" s="5">
        <f t="shared" ref="M1390" si="2281">AVERAGE(L1379:L1390)</f>
        <v>31.25916666666679</v>
      </c>
      <c r="N1390" s="6" t="s">
        <v>37</v>
      </c>
      <c r="O1390" s="5">
        <f t="shared" si="2203"/>
        <v>387.29999999999927</v>
      </c>
      <c r="P1390" s="4">
        <f t="shared" si="2249"/>
        <v>0.37142857142850516</v>
      </c>
      <c r="Q1390" s="5">
        <f t="shared" si="2250"/>
        <v>9.8000000000001819</v>
      </c>
      <c r="R1390" s="5">
        <f t="shared" si="2251"/>
        <v>386.1099999999999</v>
      </c>
      <c r="S1390" s="4">
        <f t="shared" si="2252"/>
        <v>0.75799086757987544</v>
      </c>
      <c r="T1390" s="4">
        <f t="shared" si="2253"/>
        <v>0.7340492735312375</v>
      </c>
      <c r="U1390" s="5">
        <f t="shared" si="2244"/>
        <v>388.11199999999974</v>
      </c>
      <c r="V1390" s="5">
        <f t="shared" si="2245"/>
        <v>-0.81200000000046657</v>
      </c>
      <c r="X1390" s="5">
        <f t="shared" si="2199"/>
        <v>2.6899999999995998</v>
      </c>
      <c r="Y1390" s="5">
        <f t="shared" si="2200"/>
        <v>3.8500000000003638</v>
      </c>
      <c r="AA1390" s="5">
        <f t="shared" si="2218"/>
        <v>1</v>
      </c>
      <c r="AB1390" s="5">
        <f t="shared" si="2219"/>
        <v>0</v>
      </c>
      <c r="AC1390" s="5">
        <f t="shared" si="2220"/>
        <v>1</v>
      </c>
      <c r="AF1390" s="5">
        <f t="shared" si="2206"/>
        <v>12.550000000000182</v>
      </c>
      <c r="AG1390" s="5">
        <f t="shared" si="2207"/>
        <v>17.739999999999782</v>
      </c>
      <c r="AH1390" s="5">
        <f t="shared" si="2208"/>
        <v>20.600000000000364</v>
      </c>
      <c r="AI1390" s="5">
        <f t="shared" si="2209"/>
        <v>15.410000000000764</v>
      </c>
      <c r="AJ1390" s="5"/>
      <c r="AK1390" s="5">
        <f t="shared" si="2210"/>
        <v>12.550000000000182</v>
      </c>
      <c r="AL1390" s="5">
        <f t="shared" si="2230"/>
        <v>11.370999999999821</v>
      </c>
      <c r="AM1390" s="5">
        <f t="shared" si="2211"/>
        <v>20.600000000000364</v>
      </c>
      <c r="AN1390" s="5">
        <f t="shared" si="2226"/>
        <v>28.897000000000208</v>
      </c>
      <c r="AO1390" s="5">
        <f t="shared" si="2227"/>
        <v>0</v>
      </c>
      <c r="AP1390" s="5">
        <f t="shared" si="2246"/>
        <v>3</v>
      </c>
      <c r="AQ1390" s="5">
        <f t="shared" si="2265"/>
        <v>3.2</v>
      </c>
      <c r="AR1390" s="5"/>
      <c r="AS1390" s="5">
        <f t="shared" si="2204"/>
        <v>17.739999999999782</v>
      </c>
      <c r="AT1390" s="5">
        <f t="shared" si="2226"/>
        <v>33.049000000000071</v>
      </c>
      <c r="AU1390" s="5">
        <f t="shared" si="2212"/>
        <v>15.410000000000764</v>
      </c>
      <c r="AV1390" s="5">
        <f t="shared" si="2215"/>
        <v>-5.1899999999995998</v>
      </c>
      <c r="AW1390" s="5">
        <f t="shared" si="2213"/>
        <v>5</v>
      </c>
      <c r="AZ1390" s="4">
        <f t="shared" si="2255"/>
        <v>0.7340492735312375</v>
      </c>
      <c r="BA1390" s="5">
        <f t="shared" si="2261"/>
        <v>0</v>
      </c>
      <c r="BB1390" s="4">
        <f t="shared" si="2256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  <c r="CB1390" s="5">
        <f t="shared" si="2235"/>
        <v>12.550000000000182</v>
      </c>
      <c r="CC1390" s="5">
        <f t="shared" si="2236"/>
        <v>20.600000000000364</v>
      </c>
      <c r="CD1390" s="5">
        <f t="shared" si="2247"/>
        <v>2.6899999999995998</v>
      </c>
      <c r="CE1390" s="5">
        <f t="shared" si="2238"/>
        <v>-3.8500000000003638</v>
      </c>
      <c r="CF1390" s="5"/>
      <c r="CG1390" s="5">
        <f t="shared" si="2239"/>
        <v>-50</v>
      </c>
      <c r="CH1390" s="5">
        <f t="shared" si="2242"/>
        <v>3.8500000000003638</v>
      </c>
      <c r="CI1390" s="5">
        <f t="shared" si="2240"/>
        <v>-97.3100000000004</v>
      </c>
    </row>
    <row r="1391" spans="1:87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5">
        <f t="shared" si="2197"/>
        <v>66.109999999999673</v>
      </c>
      <c r="K1391" s="5">
        <f t="shared" si="2224"/>
        <v>40.699166666666692</v>
      </c>
      <c r="L1391" s="5">
        <f t="shared" si="2201"/>
        <v>47.960000000000036</v>
      </c>
      <c r="M1391" s="5">
        <f t="shared" ref="M1391" si="2282">AVERAGE(L1380:L1391)</f>
        <v>33.665000000000113</v>
      </c>
      <c r="N1391" s="6" t="s">
        <v>37</v>
      </c>
      <c r="O1391" s="5">
        <f t="shared" si="2203"/>
        <v>366.60999999999967</v>
      </c>
      <c r="P1391" s="4">
        <f t="shared" si="2249"/>
        <v>0</v>
      </c>
      <c r="Q1391" s="5">
        <f t="shared" si="2250"/>
        <v>26.850000000000364</v>
      </c>
      <c r="R1391" s="5">
        <f t="shared" si="2251"/>
        <v>373.32249999999976</v>
      </c>
      <c r="S1391" s="4">
        <f t="shared" si="2252"/>
        <v>0</v>
      </c>
      <c r="T1391" s="4">
        <f t="shared" si="2253"/>
        <v>8.3170254403107782E-2</v>
      </c>
      <c r="U1391" s="5">
        <f t="shared" si="2244"/>
        <v>384.70199999999966</v>
      </c>
      <c r="V1391" s="5">
        <f t="shared" si="2245"/>
        <v>-18.091999999999985</v>
      </c>
      <c r="X1391" s="5">
        <f t="shared" si="2199"/>
        <v>-35.8700000000008</v>
      </c>
      <c r="Y1391" s="5">
        <f t="shared" si="2200"/>
        <v>-8.2799999999997453</v>
      </c>
      <c r="AA1391" s="5">
        <f t="shared" si="2218"/>
        <v>0</v>
      </c>
      <c r="AB1391" s="5">
        <f t="shared" si="2219"/>
        <v>1</v>
      </c>
      <c r="AC1391" s="5">
        <f t="shared" si="2220"/>
        <v>1</v>
      </c>
      <c r="AF1391" s="5">
        <f t="shared" si="2206"/>
        <v>0</v>
      </c>
      <c r="AG1391" s="5">
        <f t="shared" si="2207"/>
        <v>-25.1299999999992</v>
      </c>
      <c r="AH1391" s="5">
        <f t="shared" si="2208"/>
        <v>40.980000000000473</v>
      </c>
      <c r="AI1391" s="5">
        <f t="shared" si="2209"/>
        <v>66.109999999999673</v>
      </c>
      <c r="AJ1391" s="5"/>
      <c r="AK1391" s="5">
        <f t="shared" si="2210"/>
        <v>0</v>
      </c>
      <c r="AL1391" s="5">
        <f t="shared" si="2230"/>
        <v>11.370999999999821</v>
      </c>
      <c r="AM1391" s="5">
        <f t="shared" si="2211"/>
        <v>40.980000000000473</v>
      </c>
      <c r="AN1391" s="5">
        <f t="shared" si="2226"/>
        <v>30.981000000000222</v>
      </c>
      <c r="AO1391" s="5">
        <f t="shared" si="2227"/>
        <v>1</v>
      </c>
      <c r="AP1391" s="5">
        <f t="shared" si="2246"/>
        <v>4</v>
      </c>
      <c r="AQ1391" s="5">
        <f t="shared" si="2265"/>
        <v>3.2</v>
      </c>
      <c r="AR1391" s="5"/>
      <c r="AS1391" s="5">
        <f t="shared" si="2204"/>
        <v>66.109999999999673</v>
      </c>
      <c r="AT1391" s="5">
        <f t="shared" si="2226"/>
        <v>35.83000000000002</v>
      </c>
      <c r="AU1391" s="5">
        <f t="shared" si="2212"/>
        <v>-25.1299999999992</v>
      </c>
      <c r="AV1391" s="5">
        <f t="shared" si="2215"/>
        <v>25.1299999999992</v>
      </c>
      <c r="AW1391" s="5">
        <f t="shared" si="2213"/>
        <v>6</v>
      </c>
      <c r="AZ1391" s="4">
        <f t="shared" si="2255"/>
        <v>8.3170254403107782E-2</v>
      </c>
      <c r="BA1391" s="5">
        <f t="shared" si="2261"/>
        <v>0</v>
      </c>
      <c r="BB1391" s="4">
        <f t="shared" si="2256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  <c r="CB1391" s="5">
        <f t="shared" si="2235"/>
        <v>0</v>
      </c>
      <c r="CC1391" s="5">
        <f t="shared" si="2236"/>
        <v>40.980000000000473</v>
      </c>
      <c r="CD1391" s="5">
        <f t="shared" si="2247"/>
        <v>-35.8700000000008</v>
      </c>
      <c r="CE1391" s="5">
        <f t="shared" si="2238"/>
        <v>8.2799999999997453</v>
      </c>
      <c r="CF1391" s="5"/>
      <c r="CG1391" s="5">
        <f t="shared" si="2239"/>
        <v>-50</v>
      </c>
      <c r="CH1391" s="5">
        <f t="shared" si="2242"/>
        <v>-8.2799999999997453</v>
      </c>
      <c r="CI1391" s="5">
        <f t="shared" si="2240"/>
        <v>-135.8700000000008</v>
      </c>
    </row>
    <row r="1392" spans="1:87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5">
        <f t="shared" si="2197"/>
        <v>49.039999999999964</v>
      </c>
      <c r="K1392" s="5">
        <f t="shared" si="2224"/>
        <v>42.061666666666724</v>
      </c>
      <c r="L1392" s="5">
        <f t="shared" si="2201"/>
        <v>49.920000000000073</v>
      </c>
      <c r="M1392" s="5">
        <f t="shared" ref="M1392" si="2283">AVERAGE(L1381:L1392)</f>
        <v>35.285833333333436</v>
      </c>
      <c r="N1392" s="6" t="s">
        <v>36</v>
      </c>
      <c r="O1392" s="5">
        <f t="shared" si="2203"/>
        <v>366.13999999999942</v>
      </c>
      <c r="P1392" s="4">
        <f t="shared" si="2249"/>
        <v>0</v>
      </c>
      <c r="Q1392" s="5">
        <f t="shared" si="2250"/>
        <v>23.910000000000764</v>
      </c>
      <c r="R1392" s="5">
        <f t="shared" si="2251"/>
        <v>372.11749999999961</v>
      </c>
      <c r="S1392" s="4">
        <f t="shared" si="2252"/>
        <v>0</v>
      </c>
      <c r="T1392" s="4">
        <f t="shared" si="2253"/>
        <v>6.7840834964090921E-2</v>
      </c>
      <c r="U1392" s="5">
        <f t="shared" si="2244"/>
        <v>379.23799999999954</v>
      </c>
      <c r="V1392" s="5">
        <f t="shared" si="2245"/>
        <v>-13.098000000000127</v>
      </c>
      <c r="X1392" s="5">
        <f t="shared" si="2199"/>
        <v>-23.450000000000728</v>
      </c>
      <c r="Y1392" s="5">
        <f t="shared" si="2200"/>
        <v>-15.279999999999745</v>
      </c>
      <c r="AA1392" s="5">
        <f t="shared" si="2218"/>
        <v>0</v>
      </c>
      <c r="AB1392" s="5">
        <f t="shared" si="2219"/>
        <v>1</v>
      </c>
      <c r="AC1392" s="5">
        <f t="shared" si="2220"/>
        <v>1</v>
      </c>
      <c r="AF1392" s="5">
        <f t="shared" si="2206"/>
        <v>0</v>
      </c>
      <c r="AG1392" s="5">
        <f t="shared" si="2207"/>
        <v>-19.209999999999127</v>
      </c>
      <c r="AH1392" s="5">
        <f t="shared" si="2208"/>
        <v>29.830000000000837</v>
      </c>
      <c r="AI1392" s="5">
        <f t="shared" si="2209"/>
        <v>49.039999999999964</v>
      </c>
      <c r="AJ1392" s="5"/>
      <c r="AK1392" s="5">
        <f t="shared" si="2210"/>
        <v>0</v>
      </c>
      <c r="AL1392" s="5">
        <f t="shared" si="2230"/>
        <v>11.370999999999821</v>
      </c>
      <c r="AM1392" s="5">
        <f t="shared" si="2211"/>
        <v>29.830000000000837</v>
      </c>
      <c r="AN1392" s="5">
        <f t="shared" si="2226"/>
        <v>30.940000000000328</v>
      </c>
      <c r="AO1392" s="5">
        <f t="shared" si="2227"/>
        <v>0</v>
      </c>
      <c r="AP1392" s="5">
        <f t="shared" si="2246"/>
        <v>4</v>
      </c>
      <c r="AQ1392" s="5">
        <f t="shared" si="2265"/>
        <v>3.3</v>
      </c>
      <c r="AR1392" s="5"/>
      <c r="AS1392" s="5">
        <f t="shared" si="2204"/>
        <v>49.039999999999964</v>
      </c>
      <c r="AT1392" s="5">
        <f t="shared" si="2226"/>
        <v>38.832999999999991</v>
      </c>
      <c r="AU1392" s="5">
        <f t="shared" si="2212"/>
        <v>-19.209999999999127</v>
      </c>
      <c r="AV1392" s="5">
        <f t="shared" si="2215"/>
        <v>19.209999999999127</v>
      </c>
      <c r="AW1392" s="5">
        <f t="shared" si="2213"/>
        <v>2</v>
      </c>
      <c r="AZ1392" s="4">
        <f t="shared" si="2255"/>
        <v>6.7840834964090921E-2</v>
      </c>
      <c r="BA1392" s="5">
        <f t="shared" si="2261"/>
        <v>0</v>
      </c>
      <c r="BB1392" s="4">
        <f t="shared" si="2256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  <c r="CB1392" s="5">
        <f t="shared" si="2235"/>
        <v>0</v>
      </c>
      <c r="CC1392" s="5">
        <f t="shared" si="2236"/>
        <v>29.830000000000837</v>
      </c>
      <c r="CD1392" s="5">
        <f t="shared" si="2247"/>
        <v>-23.450000000000728</v>
      </c>
      <c r="CE1392" s="5">
        <f t="shared" si="2238"/>
        <v>15.279999999999745</v>
      </c>
      <c r="CF1392" s="5"/>
      <c r="CG1392" s="5">
        <f t="shared" si="2239"/>
        <v>-50</v>
      </c>
      <c r="CH1392" s="5">
        <f t="shared" si="2242"/>
        <v>-15.279999999999745</v>
      </c>
      <c r="CI1392" s="5">
        <f t="shared" si="2240"/>
        <v>-123.45000000000073</v>
      </c>
    </row>
    <row r="1393" spans="1:87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5">
        <f t="shared" si="2197"/>
        <v>33.640000000000327</v>
      </c>
      <c r="K1393" s="5">
        <f t="shared" si="2224"/>
        <v>41.673333333333403</v>
      </c>
      <c r="L1393" s="5">
        <f t="shared" si="2201"/>
        <v>38.049999999999272</v>
      </c>
      <c r="M1393" s="5">
        <f t="shared" ref="M1393" si="2284">AVERAGE(L1382:L1393)</f>
        <v>35.007500000000014</v>
      </c>
      <c r="N1393" s="6" t="s">
        <v>36</v>
      </c>
      <c r="O1393" s="5">
        <f t="shared" si="2203"/>
        <v>363.13000000000011</v>
      </c>
      <c r="P1393" s="4">
        <f t="shared" si="2249"/>
        <v>0</v>
      </c>
      <c r="Q1393" s="5">
        <f t="shared" si="2250"/>
        <v>26.920000000000073</v>
      </c>
      <c r="R1393" s="5">
        <f t="shared" si="2251"/>
        <v>369.86000000000013</v>
      </c>
      <c r="S1393" s="4">
        <f t="shared" si="2252"/>
        <v>0</v>
      </c>
      <c r="T1393" s="4">
        <f t="shared" si="2253"/>
        <v>0</v>
      </c>
      <c r="U1393" s="5">
        <f t="shared" si="2244"/>
        <v>374.64599999999973</v>
      </c>
      <c r="V1393" s="5">
        <f t="shared" si="2245"/>
        <v>-11.515999999999622</v>
      </c>
      <c r="X1393" s="5">
        <f t="shared" si="2199"/>
        <v>26.670000000000073</v>
      </c>
      <c r="Y1393" s="5">
        <f t="shared" si="2200"/>
        <v>26.769999999999527</v>
      </c>
      <c r="AA1393" s="5">
        <f t="shared" si="2218"/>
        <v>1</v>
      </c>
      <c r="AB1393" s="5">
        <f t="shared" si="2219"/>
        <v>0</v>
      </c>
      <c r="AC1393" s="5">
        <f t="shared" si="2220"/>
        <v>1</v>
      </c>
      <c r="AF1393" s="5">
        <f t="shared" si="2206"/>
        <v>26.670000000000073</v>
      </c>
      <c r="AG1393" s="5">
        <f t="shared" si="2207"/>
        <v>33.640000000000327</v>
      </c>
      <c r="AH1393" s="5">
        <f t="shared" si="2208"/>
        <v>2.3699999999998909</v>
      </c>
      <c r="AI1393" s="5">
        <f t="shared" si="2209"/>
        <v>-4.6000000000003638</v>
      </c>
      <c r="AJ1393" s="5"/>
      <c r="AK1393" s="5">
        <f t="shared" si="2210"/>
        <v>2.3699999999998909</v>
      </c>
      <c r="AL1393" s="5">
        <f t="shared" si="2230"/>
        <v>11.370999999999821</v>
      </c>
      <c r="AM1393" s="5">
        <f t="shared" si="2211"/>
        <v>26.670000000000073</v>
      </c>
      <c r="AN1393" s="5">
        <f t="shared" si="2226"/>
        <v>32.158000000000264</v>
      </c>
      <c r="AO1393" s="5">
        <f t="shared" si="2227"/>
        <v>0</v>
      </c>
      <c r="AP1393" s="5">
        <f t="shared" si="2246"/>
        <v>4</v>
      </c>
      <c r="AQ1393" s="5">
        <f t="shared" si="2265"/>
        <v>3.4</v>
      </c>
      <c r="AR1393" s="5"/>
      <c r="AS1393" s="5">
        <f t="shared" si="2204"/>
        <v>33.640000000000327</v>
      </c>
      <c r="AT1393" s="5">
        <f t="shared" si="2226"/>
        <v>40.207999999999991</v>
      </c>
      <c r="AU1393" s="5">
        <f t="shared" si="2212"/>
        <v>-4.6000000000003638</v>
      </c>
      <c r="AV1393" s="5">
        <f t="shared" si="2215"/>
        <v>-6.9700000000002547</v>
      </c>
      <c r="AW1393" s="5">
        <f t="shared" si="2213"/>
        <v>3</v>
      </c>
      <c r="AZ1393" s="4">
        <f t="shared" si="2255"/>
        <v>0</v>
      </c>
      <c r="BA1393" s="5">
        <f t="shared" si="2261"/>
        <v>0</v>
      </c>
      <c r="BB1393" s="4">
        <f t="shared" si="2256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  <c r="CB1393" s="5">
        <f t="shared" si="2235"/>
        <v>26.670000000000073</v>
      </c>
      <c r="CC1393" s="5">
        <f t="shared" si="2236"/>
        <v>2.3699999999998909</v>
      </c>
      <c r="CD1393" s="5">
        <f t="shared" si="2247"/>
        <v>26.670000000000073</v>
      </c>
      <c r="CE1393" s="5">
        <f t="shared" si="2238"/>
        <v>-26.769999999999527</v>
      </c>
      <c r="CF1393" s="5"/>
      <c r="CG1393" s="5">
        <f t="shared" si="2239"/>
        <v>-50</v>
      </c>
      <c r="CH1393" s="5">
        <f t="shared" si="2242"/>
        <v>26.769999999999527</v>
      </c>
      <c r="CI1393" s="5">
        <f t="shared" si="2240"/>
        <v>-73.329999999999927</v>
      </c>
    </row>
    <row r="1394" spans="1:87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5">
        <f t="shared" si="2197"/>
        <v>39.699999999999818</v>
      </c>
      <c r="K1394" s="5">
        <f t="shared" si="2224"/>
        <v>41.885000000000069</v>
      </c>
      <c r="L1394" s="5">
        <f t="shared" si="2201"/>
        <v>51.029999999999745</v>
      </c>
      <c r="M1394" s="5">
        <f t="shared" ref="M1394" si="2285">AVERAGE(L1383:L1394)</f>
        <v>37.094999999999949</v>
      </c>
      <c r="N1394" s="6" t="s">
        <v>36</v>
      </c>
      <c r="O1394" s="5">
        <f t="shared" si="2203"/>
        <v>351.75</v>
      </c>
      <c r="P1394" s="4">
        <f t="shared" si="2249"/>
        <v>0</v>
      </c>
      <c r="Q1394" s="5">
        <f t="shared" si="2250"/>
        <v>35.549999999999272</v>
      </c>
      <c r="R1394" s="5">
        <f t="shared" si="2251"/>
        <v>360.63749999999982</v>
      </c>
      <c r="S1394" s="4">
        <f t="shared" si="2252"/>
        <v>0</v>
      </c>
      <c r="T1394" s="4">
        <f t="shared" si="2253"/>
        <v>0</v>
      </c>
      <c r="U1394" s="5">
        <f t="shared" si="2244"/>
        <v>366.98599999999971</v>
      </c>
      <c r="V1394" s="5">
        <f t="shared" si="2245"/>
        <v>-15.235999999999706</v>
      </c>
      <c r="X1394" s="5">
        <f t="shared" si="2199"/>
        <v>14.340000000000146</v>
      </c>
      <c r="Y1394" s="5">
        <f t="shared" si="2200"/>
        <v>20.100000000000364</v>
      </c>
      <c r="AA1394" s="5">
        <f t="shared" si="2218"/>
        <v>1</v>
      </c>
      <c r="AB1394" s="5">
        <f t="shared" si="2219"/>
        <v>0</v>
      </c>
      <c r="AC1394" s="5">
        <f t="shared" si="2220"/>
        <v>1</v>
      </c>
      <c r="AF1394" s="5">
        <f t="shared" si="2206"/>
        <v>27.869999999999891</v>
      </c>
      <c r="AG1394" s="5">
        <f t="shared" si="2207"/>
        <v>39.699999999999818</v>
      </c>
      <c r="AH1394" s="5">
        <f t="shared" si="2208"/>
        <v>9.2100000000000364</v>
      </c>
      <c r="AI1394" s="5">
        <f t="shared" si="2209"/>
        <v>-2.6199999999998909</v>
      </c>
      <c r="AJ1394" s="5"/>
      <c r="AK1394" s="5">
        <f t="shared" si="2210"/>
        <v>9.2100000000000364</v>
      </c>
      <c r="AL1394" s="5">
        <f t="shared" si="2230"/>
        <v>11.370999999999821</v>
      </c>
      <c r="AM1394" s="5">
        <f t="shared" si="2211"/>
        <v>27.869999999999891</v>
      </c>
      <c r="AN1394" s="5">
        <f t="shared" si="2226"/>
        <v>28.589000000000215</v>
      </c>
      <c r="AO1394" s="5">
        <f t="shared" si="2227"/>
        <v>0</v>
      </c>
      <c r="AP1394" s="5">
        <f t="shared" si="2246"/>
        <v>3</v>
      </c>
      <c r="AQ1394" s="5">
        <f t="shared" si="2265"/>
        <v>3.4</v>
      </c>
      <c r="AR1394" s="5"/>
      <c r="AS1394" s="5">
        <f t="shared" si="2204"/>
        <v>39.699999999999818</v>
      </c>
      <c r="AT1394" s="5">
        <f t="shared" si="2226"/>
        <v>38.799999999999997</v>
      </c>
      <c r="AU1394" s="5">
        <f t="shared" si="2212"/>
        <v>-2.6199999999998909</v>
      </c>
      <c r="AV1394" s="5">
        <f t="shared" si="2215"/>
        <v>-11.829999999999927</v>
      </c>
      <c r="AW1394" s="5">
        <f t="shared" si="2213"/>
        <v>4</v>
      </c>
      <c r="AZ1394" s="4">
        <f t="shared" si="2255"/>
        <v>0</v>
      </c>
      <c r="BA1394" s="5">
        <f t="shared" si="2261"/>
        <v>0</v>
      </c>
      <c r="BB1394" s="4">
        <f t="shared" si="2256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  <c r="CB1394" s="5">
        <f t="shared" si="2235"/>
        <v>27.869999999999891</v>
      </c>
      <c r="CC1394" s="5">
        <f t="shared" si="2236"/>
        <v>9.2100000000000364</v>
      </c>
      <c r="CD1394" s="5">
        <f t="shared" si="2247"/>
        <v>14.340000000000146</v>
      </c>
      <c r="CE1394" s="5">
        <f t="shared" si="2238"/>
        <v>-30</v>
      </c>
      <c r="CF1394" s="5"/>
      <c r="CG1394" s="5">
        <f t="shared" si="2239"/>
        <v>-50</v>
      </c>
      <c r="CH1394" s="5">
        <f t="shared" si="2242"/>
        <v>20.100000000000364</v>
      </c>
      <c r="CI1394" s="5">
        <f t="shared" si="2240"/>
        <v>-85.659999999999854</v>
      </c>
    </row>
    <row r="1395" spans="1:87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5">
        <f t="shared" si="2197"/>
        <v>31.180000000000291</v>
      </c>
      <c r="K1395" s="5">
        <f t="shared" si="2224"/>
        <v>42.825833333333399</v>
      </c>
      <c r="L1395" s="5">
        <f t="shared" si="2201"/>
        <v>31.119999999999891</v>
      </c>
      <c r="M1395" s="5">
        <f t="shared" ref="M1395" si="2286">AVERAGE(L1384:L1395)</f>
        <v>38.324999999999967</v>
      </c>
      <c r="N1395" s="6" t="s">
        <v>36</v>
      </c>
      <c r="O1395" s="5">
        <f t="shared" si="2203"/>
        <v>356.92999999999938</v>
      </c>
      <c r="P1395" s="4">
        <f t="shared" si="2249"/>
        <v>0.3485868102287682</v>
      </c>
      <c r="Q1395" s="5">
        <f t="shared" si="2250"/>
        <v>14.859999999999673</v>
      </c>
      <c r="R1395" s="5">
        <f t="shared" si="2251"/>
        <v>355.46499999999992</v>
      </c>
      <c r="S1395" s="4">
        <f t="shared" si="2252"/>
        <v>0.13524804177544014</v>
      </c>
      <c r="T1395" s="4">
        <f t="shared" si="2253"/>
        <v>0.12419084152479926</v>
      </c>
      <c r="U1395" s="5">
        <f t="shared" si="2244"/>
        <v>360.91199999999969</v>
      </c>
      <c r="V1395" s="5">
        <f t="shared" si="2245"/>
        <v>-3.982000000000312</v>
      </c>
      <c r="X1395" s="5">
        <f t="shared" si="2199"/>
        <v>8.7199999999993452</v>
      </c>
      <c r="Y1395" s="5">
        <f t="shared" si="2200"/>
        <v>3.8100000000004002</v>
      </c>
      <c r="AA1395" s="5">
        <f t="shared" si="2218"/>
        <v>1</v>
      </c>
      <c r="AB1395" s="5">
        <f t="shared" si="2219"/>
        <v>0</v>
      </c>
      <c r="AC1395" s="5">
        <f t="shared" si="2220"/>
        <v>1</v>
      </c>
      <c r="AF1395" s="5">
        <f t="shared" si="2206"/>
        <v>29.649999999999636</v>
      </c>
      <c r="AG1395" s="5">
        <f t="shared" si="2207"/>
        <v>23.579999999999927</v>
      </c>
      <c r="AH1395" s="5">
        <f t="shared" si="2208"/>
        <v>1.5300000000006548</v>
      </c>
      <c r="AI1395" s="5">
        <f t="shared" si="2209"/>
        <v>7.6000000000003638</v>
      </c>
      <c r="AJ1395" s="5"/>
      <c r="AK1395" s="5">
        <f t="shared" si="2210"/>
        <v>1.5300000000006548</v>
      </c>
      <c r="AL1395" s="5">
        <f t="shared" si="2230"/>
        <v>11.370999999999821</v>
      </c>
      <c r="AM1395" s="5">
        <f t="shared" si="2211"/>
        <v>29.649999999999636</v>
      </c>
      <c r="AN1395" s="5">
        <f t="shared" si="2226"/>
        <v>29.350000000000183</v>
      </c>
      <c r="AO1395" s="5">
        <f t="shared" si="2227"/>
        <v>1</v>
      </c>
      <c r="AP1395" s="5">
        <f t="shared" si="2246"/>
        <v>4</v>
      </c>
      <c r="AQ1395" s="5">
        <f t="shared" si="2265"/>
        <v>3.5</v>
      </c>
      <c r="AR1395" s="5"/>
      <c r="AS1395" s="5">
        <f t="shared" si="2204"/>
        <v>23.579999999999927</v>
      </c>
      <c r="AT1395" s="5">
        <f t="shared" si="2226"/>
        <v>37.421000000000006</v>
      </c>
      <c r="AU1395" s="5">
        <f t="shared" si="2212"/>
        <v>7.6000000000003638</v>
      </c>
      <c r="AV1395" s="5">
        <f t="shared" si="2215"/>
        <v>6.069999999999709</v>
      </c>
      <c r="AW1395" s="5">
        <f t="shared" si="2213"/>
        <v>5</v>
      </c>
      <c r="AZ1395" s="4">
        <f t="shared" si="2255"/>
        <v>0.12419084152479926</v>
      </c>
      <c r="BA1395" s="5">
        <f t="shared" si="2261"/>
        <v>0</v>
      </c>
      <c r="BB1395" s="4">
        <f t="shared" si="2256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  <c r="CB1395" s="5">
        <f t="shared" si="2235"/>
        <v>29.649999999999636</v>
      </c>
      <c r="CC1395" s="5">
        <f t="shared" si="2236"/>
        <v>1.5300000000006548</v>
      </c>
      <c r="CD1395" s="5">
        <f t="shared" si="2247"/>
        <v>8.7199999999993452</v>
      </c>
      <c r="CE1395" s="5">
        <f t="shared" si="2238"/>
        <v>-3.8100000000004002</v>
      </c>
      <c r="CF1395" s="5"/>
      <c r="CG1395" s="5">
        <f t="shared" si="2239"/>
        <v>-50</v>
      </c>
      <c r="CH1395" s="5">
        <f t="shared" si="2242"/>
        <v>3.8100000000004002</v>
      </c>
      <c r="CI1395" s="5">
        <f t="shared" si="2240"/>
        <v>-91.280000000000655</v>
      </c>
    </row>
    <row r="1396" spans="1:87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5">
        <f t="shared" si="2197"/>
        <v>44.289999999999964</v>
      </c>
      <c r="K1396" s="5">
        <f t="shared" si="2224"/>
        <v>40.651666666666721</v>
      </c>
      <c r="L1396" s="5">
        <f t="shared" si="2201"/>
        <v>48.869999999999891</v>
      </c>
      <c r="M1396" s="5">
        <f t="shared" ref="M1396" si="2287">AVERAGE(L1385:L1396)</f>
        <v>39.359999999999978</v>
      </c>
      <c r="N1396" s="6" t="s">
        <v>37</v>
      </c>
      <c r="O1396" s="5">
        <f t="shared" si="2203"/>
        <v>347.44999999999982</v>
      </c>
      <c r="P1396" s="4">
        <f t="shared" si="2249"/>
        <v>0</v>
      </c>
      <c r="Q1396" s="5">
        <f t="shared" si="2250"/>
        <v>18.6899999999996</v>
      </c>
      <c r="R1396" s="5">
        <f t="shared" si="2251"/>
        <v>352.12249999999972</v>
      </c>
      <c r="S1396" s="4">
        <f t="shared" si="2252"/>
        <v>0</v>
      </c>
      <c r="T1396" s="4">
        <f t="shared" si="2253"/>
        <v>0</v>
      </c>
      <c r="U1396" s="5">
        <f t="shared" si="2244"/>
        <v>357.07999999999976</v>
      </c>
      <c r="V1396" s="5">
        <f t="shared" si="2245"/>
        <v>-9.6299999999999386</v>
      </c>
      <c r="X1396" s="5">
        <f t="shared" si="2199"/>
        <v>32.630000000000109</v>
      </c>
      <c r="Y1396" s="5">
        <f t="shared" si="2200"/>
        <v>44.960000000000036</v>
      </c>
      <c r="AA1396" s="5">
        <f t="shared" si="2218"/>
        <v>1</v>
      </c>
      <c r="AB1396" s="5">
        <f t="shared" si="2219"/>
        <v>0</v>
      </c>
      <c r="AC1396" s="5">
        <f t="shared" si="2220"/>
        <v>1</v>
      </c>
      <c r="AF1396" s="5">
        <f t="shared" si="2206"/>
        <v>39.360000000000582</v>
      </c>
      <c r="AG1396" s="5">
        <f t="shared" si="2207"/>
        <v>37.520000000000437</v>
      </c>
      <c r="AH1396" s="5">
        <f t="shared" si="2208"/>
        <v>4.9299999999993815</v>
      </c>
      <c r="AI1396" s="5">
        <f t="shared" si="2209"/>
        <v>6.7699999999995271</v>
      </c>
      <c r="AJ1396" s="5"/>
      <c r="AK1396" s="5">
        <f t="shared" si="2210"/>
        <v>4.9299999999993815</v>
      </c>
      <c r="AL1396" s="5">
        <f t="shared" si="2230"/>
        <v>11.370999999999821</v>
      </c>
      <c r="AM1396" s="5">
        <f t="shared" si="2211"/>
        <v>39.360000000000582</v>
      </c>
      <c r="AN1396" s="5">
        <f t="shared" si="2226"/>
        <v>29.748000000000228</v>
      </c>
      <c r="AO1396" s="5">
        <f t="shared" si="2227"/>
        <v>1</v>
      </c>
      <c r="AP1396" s="5">
        <f t="shared" si="2246"/>
        <v>4</v>
      </c>
      <c r="AQ1396" s="5">
        <f t="shared" si="2265"/>
        <v>3.6</v>
      </c>
      <c r="AR1396" s="5"/>
      <c r="AS1396" s="5">
        <f t="shared" si="2204"/>
        <v>37.520000000000437</v>
      </c>
      <c r="AT1396" s="5">
        <f t="shared" si="2226"/>
        <v>36.802000000000042</v>
      </c>
      <c r="AU1396" s="5">
        <f t="shared" si="2212"/>
        <v>6.7699999999995271</v>
      </c>
      <c r="AV1396" s="5">
        <f t="shared" si="2215"/>
        <v>1.8400000000001455</v>
      </c>
      <c r="AW1396" s="5">
        <f t="shared" si="2213"/>
        <v>6</v>
      </c>
      <c r="AZ1396" s="4">
        <f t="shared" si="2255"/>
        <v>0</v>
      </c>
      <c r="BA1396" s="5">
        <f t="shared" si="2261"/>
        <v>0</v>
      </c>
      <c r="BB1396" s="4">
        <f t="shared" si="2256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  <c r="CB1396" s="5">
        <f t="shared" si="2235"/>
        <v>39.360000000000582</v>
      </c>
      <c r="CC1396" s="5">
        <f t="shared" si="2236"/>
        <v>4.9299999999993815</v>
      </c>
      <c r="CD1396" s="5">
        <f t="shared" si="2247"/>
        <v>32.630000000000109</v>
      </c>
      <c r="CE1396" s="5">
        <f t="shared" si="2238"/>
        <v>-30</v>
      </c>
      <c r="CF1396" s="5"/>
      <c r="CG1396" s="5">
        <f t="shared" si="2239"/>
        <v>-50</v>
      </c>
      <c r="CH1396" s="5">
        <f t="shared" si="2242"/>
        <v>44.960000000000036</v>
      </c>
      <c r="CI1396" s="5">
        <f t="shared" si="2240"/>
        <v>-67.369999999999891</v>
      </c>
    </row>
    <row r="1397" spans="1:87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5">
        <f t="shared" si="2197"/>
        <v>17.039999999999964</v>
      </c>
      <c r="K1397" s="5">
        <f t="shared" si="2224"/>
        <v>38.95750000000006</v>
      </c>
      <c r="L1397" s="5">
        <f t="shared" si="2201"/>
        <v>18.149999999999636</v>
      </c>
      <c r="M1397" s="5">
        <f t="shared" ref="M1397" si="2288">AVERAGE(L1386:L1397)</f>
        <v>38.80083333333323</v>
      </c>
      <c r="N1397" s="6" t="s">
        <v>36</v>
      </c>
      <c r="O1397" s="5">
        <f t="shared" si="2203"/>
        <v>358.80999999999949</v>
      </c>
      <c r="P1397" s="4">
        <f t="shared" si="2249"/>
        <v>0.72448979591833307</v>
      </c>
      <c r="Q1397" s="5">
        <f t="shared" si="2250"/>
        <v>15.680000000000291</v>
      </c>
      <c r="R1397" s="5">
        <f t="shared" si="2251"/>
        <v>351.36999999999989</v>
      </c>
      <c r="S1397" s="4">
        <f t="shared" si="2252"/>
        <v>0.59290187891439239</v>
      </c>
      <c r="T1397" s="4">
        <f t="shared" si="2253"/>
        <v>0.26666666666665673</v>
      </c>
      <c r="U1397" s="5">
        <f t="shared" si="2244"/>
        <v>355.61399999999975</v>
      </c>
      <c r="V1397" s="5">
        <f t="shared" si="2245"/>
        <v>3.1959999999997422</v>
      </c>
      <c r="X1397" s="5">
        <f t="shared" si="2199"/>
        <v>2.5500000000001819</v>
      </c>
      <c r="Y1397" s="5">
        <f t="shared" si="2200"/>
        <v>-12.109999999999673</v>
      </c>
      <c r="AA1397" s="5">
        <f t="shared" si="2218"/>
        <v>0</v>
      </c>
      <c r="AB1397" s="5">
        <f t="shared" si="2219"/>
        <v>0</v>
      </c>
      <c r="AC1397" s="5">
        <f t="shared" si="2220"/>
        <v>0</v>
      </c>
      <c r="AF1397" s="5">
        <f t="shared" si="2206"/>
        <v>6.4900000000006912</v>
      </c>
      <c r="AG1397" s="5">
        <f t="shared" si="2207"/>
        <v>10.280000000000655</v>
      </c>
      <c r="AH1397" s="5">
        <f t="shared" si="2208"/>
        <v>10.549999999999272</v>
      </c>
      <c r="AI1397" s="5">
        <f t="shared" si="2209"/>
        <v>6.7599999999993088</v>
      </c>
      <c r="AJ1397" s="5"/>
      <c r="AK1397" s="5">
        <f t="shared" si="2210"/>
        <v>6.4900000000006912</v>
      </c>
      <c r="AL1397" s="5">
        <f t="shared" si="2230"/>
        <v>11.370999999999821</v>
      </c>
      <c r="AM1397" s="5">
        <f t="shared" si="2211"/>
        <v>10.549999999999272</v>
      </c>
      <c r="AN1397" s="5">
        <f t="shared" si="2226"/>
        <v>26.653000000000155</v>
      </c>
      <c r="AO1397" s="5">
        <f t="shared" si="2227"/>
        <v>0</v>
      </c>
      <c r="AP1397" s="5">
        <f t="shared" si="2246"/>
        <v>3</v>
      </c>
      <c r="AQ1397" s="5">
        <f t="shared" si="2265"/>
        <v>3.5</v>
      </c>
      <c r="AR1397" s="5"/>
      <c r="AS1397" s="5">
        <f t="shared" si="2204"/>
        <v>10.280000000000655</v>
      </c>
      <c r="AT1397" s="5">
        <f t="shared" si="2226"/>
        <v>33.422000000000118</v>
      </c>
      <c r="AU1397" s="5">
        <f t="shared" si="2212"/>
        <v>6.7599999999993088</v>
      </c>
      <c r="AV1397" s="5">
        <f t="shared" si="2215"/>
        <v>-3.7899999999999636</v>
      </c>
      <c r="AW1397" s="5">
        <f t="shared" si="2213"/>
        <v>2</v>
      </c>
      <c r="AX1397" s="3">
        <v>1</v>
      </c>
      <c r="AZ1397" s="4">
        <f t="shared" si="2255"/>
        <v>0.26666666666665673</v>
      </c>
      <c r="BA1397" s="5">
        <f t="shared" si="2261"/>
        <v>0</v>
      </c>
      <c r="BB1397" s="4">
        <f t="shared" si="2256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  <c r="CB1397" s="5">
        <f t="shared" si="2235"/>
        <v>6.4900000000006912</v>
      </c>
      <c r="CC1397" s="5">
        <f t="shared" si="2236"/>
        <v>10.549999999999272</v>
      </c>
      <c r="CD1397" s="5">
        <f t="shared" si="2247"/>
        <v>2.5500000000001819</v>
      </c>
      <c r="CE1397" s="5">
        <f t="shared" si="2238"/>
        <v>12.109999999999673</v>
      </c>
      <c r="CF1397" s="5"/>
      <c r="CG1397" s="5">
        <f t="shared" si="2239"/>
        <v>-50</v>
      </c>
      <c r="CH1397" s="5">
        <f t="shared" si="2242"/>
        <v>-12.109999999999673</v>
      </c>
      <c r="CI1397" s="5">
        <f t="shared" si="2240"/>
        <v>-97.449999999999818</v>
      </c>
    </row>
    <row r="1398" spans="1:87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5">
        <f t="shared" si="2197"/>
        <v>46</v>
      </c>
      <c r="K1398" s="5">
        <f t="shared" si="2224"/>
        <v>39.14833333333339</v>
      </c>
      <c r="L1398" s="5">
        <f t="shared" si="2201"/>
        <v>33.319999999999709</v>
      </c>
      <c r="M1398" s="5">
        <f t="shared" ref="M1398" si="2289">AVERAGE(L1387:L1398)</f>
        <v>36.470833333333154</v>
      </c>
      <c r="N1398" s="6" t="s">
        <v>37</v>
      </c>
      <c r="O1398" s="5">
        <f t="shared" si="2203"/>
        <v>350.89999999999964</v>
      </c>
      <c r="P1398" s="4">
        <f t="shared" si="2249"/>
        <v>0.30369718309858429</v>
      </c>
      <c r="Q1398" s="5">
        <f t="shared" si="2250"/>
        <v>11.359999999999673</v>
      </c>
      <c r="R1398" s="5">
        <f t="shared" si="2251"/>
        <v>350.28999999999974</v>
      </c>
      <c r="S1398" s="4">
        <f t="shared" si="2252"/>
        <v>0.18459069020866195</v>
      </c>
      <c r="T1398" s="4">
        <f t="shared" si="2253"/>
        <v>8.6574654956081937E-2</v>
      </c>
      <c r="U1398" s="5">
        <f t="shared" si="2244"/>
        <v>353.16799999999967</v>
      </c>
      <c r="V1398" s="5">
        <f t="shared" si="2245"/>
        <v>-2.2680000000000291</v>
      </c>
      <c r="X1398" s="5">
        <f t="shared" si="2199"/>
        <v>-17.770000000000437</v>
      </c>
      <c r="Y1398" s="5">
        <f t="shared" si="2200"/>
        <v>-11.25</v>
      </c>
      <c r="AA1398" s="5">
        <f t="shared" si="2218"/>
        <v>0</v>
      </c>
      <c r="AB1398" s="5">
        <f t="shared" si="2219"/>
        <v>1</v>
      </c>
      <c r="AC1398" s="5">
        <f t="shared" si="2220"/>
        <v>1</v>
      </c>
      <c r="AF1398" s="5">
        <f t="shared" si="2206"/>
        <v>2.6599999999998545</v>
      </c>
      <c r="AG1398" s="5">
        <f t="shared" si="2207"/>
        <v>0.67000000000007276</v>
      </c>
      <c r="AH1398" s="5">
        <f t="shared" si="2208"/>
        <v>43.340000000000146</v>
      </c>
      <c r="AI1398" s="5">
        <f t="shared" si="2209"/>
        <v>45.329999999999927</v>
      </c>
      <c r="AJ1398" s="5"/>
      <c r="AK1398" s="5">
        <f t="shared" si="2210"/>
        <v>2.6599999999998545</v>
      </c>
      <c r="AL1398" s="5">
        <f t="shared" si="2230"/>
        <v>11.370999999999821</v>
      </c>
      <c r="AM1398" s="5">
        <f t="shared" si="2211"/>
        <v>43.340000000000146</v>
      </c>
      <c r="AN1398" s="5">
        <f t="shared" si="2226"/>
        <v>29.415000000000145</v>
      </c>
      <c r="AO1398" s="5">
        <f t="shared" si="2227"/>
        <v>1</v>
      </c>
      <c r="AP1398" s="5">
        <f t="shared" si="2246"/>
        <v>4</v>
      </c>
      <c r="AQ1398" s="5">
        <f t="shared" si="2265"/>
        <v>3.6</v>
      </c>
      <c r="AR1398" s="5"/>
      <c r="AS1398" s="5">
        <f t="shared" si="2204"/>
        <v>45.329999999999927</v>
      </c>
      <c r="AT1398" s="5">
        <f t="shared" si="2226"/>
        <v>35.054000000000087</v>
      </c>
      <c r="AU1398" s="5">
        <f t="shared" si="2212"/>
        <v>0.67000000000007276</v>
      </c>
      <c r="AV1398" s="5">
        <f t="shared" si="2215"/>
        <v>1.9899999999997817</v>
      </c>
      <c r="AW1398" s="5">
        <f t="shared" si="2213"/>
        <v>3</v>
      </c>
      <c r="AZ1398" s="4">
        <f t="shared" si="2255"/>
        <v>8.6574654956081937E-2</v>
      </c>
      <c r="BA1398" s="5">
        <f t="shared" si="2261"/>
        <v>0</v>
      </c>
      <c r="BB1398" s="4">
        <f t="shared" si="2256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  <c r="CB1398" s="5">
        <f t="shared" si="2235"/>
        <v>2.6599999999998545</v>
      </c>
      <c r="CC1398" s="5">
        <f t="shared" si="2236"/>
        <v>43.340000000000146</v>
      </c>
      <c r="CD1398" s="5">
        <f t="shared" si="2247"/>
        <v>-17.770000000000437</v>
      </c>
      <c r="CE1398" s="5">
        <f t="shared" si="2238"/>
        <v>11.25</v>
      </c>
      <c r="CF1398" s="5"/>
      <c r="CG1398" s="5">
        <f t="shared" si="2239"/>
        <v>-50</v>
      </c>
      <c r="CH1398" s="5">
        <f t="shared" si="2242"/>
        <v>-11.25</v>
      </c>
      <c r="CI1398" s="5">
        <f t="shared" si="2240"/>
        <v>-117.77000000000044</v>
      </c>
    </row>
    <row r="1399" spans="1:87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5">
        <f t="shared" si="2197"/>
        <v>33.3100000000004</v>
      </c>
      <c r="K1399" s="5">
        <f t="shared" si="2224"/>
        <v>38.250833333333425</v>
      </c>
      <c r="L1399" s="5">
        <f t="shared" si="2201"/>
        <v>39.319999999999709</v>
      </c>
      <c r="M1399" s="5">
        <f t="shared" ref="M1399" si="2290">AVERAGE(L1388:L1399)</f>
        <v>36.560833333333143</v>
      </c>
      <c r="N1399" s="6" t="s">
        <v>36</v>
      </c>
      <c r="O1399" s="5">
        <f t="shared" si="2203"/>
        <v>335.53999999999996</v>
      </c>
      <c r="P1399" s="4">
        <f t="shared" si="2249"/>
        <v>0</v>
      </c>
      <c r="Q1399" s="5">
        <f t="shared" si="2250"/>
        <v>23.269999999999527</v>
      </c>
      <c r="R1399" s="5">
        <f t="shared" si="2251"/>
        <v>341.35749999999985</v>
      </c>
      <c r="S1399" s="4">
        <f t="shared" si="2252"/>
        <v>0</v>
      </c>
      <c r="T1399" s="4">
        <f t="shared" si="2253"/>
        <v>0</v>
      </c>
      <c r="U1399" s="5">
        <f t="shared" si="2244"/>
        <v>349.92599999999965</v>
      </c>
      <c r="V1399" s="5">
        <f t="shared" si="2245"/>
        <v>-14.385999999999683</v>
      </c>
      <c r="X1399" s="5">
        <f t="shared" si="2199"/>
        <v>7.9200000000000728</v>
      </c>
      <c r="Y1399" s="5">
        <f t="shared" si="2200"/>
        <v>7.3099999999994907</v>
      </c>
      <c r="AA1399" s="5">
        <f t="shared" si="2218"/>
        <v>1</v>
      </c>
      <c r="AB1399" s="5">
        <f t="shared" si="2219"/>
        <v>0</v>
      </c>
      <c r="AC1399" s="5">
        <f t="shared" si="2220"/>
        <v>1</v>
      </c>
      <c r="AF1399" s="5">
        <f t="shared" si="2206"/>
        <v>29.390000000000327</v>
      </c>
      <c r="AG1399" s="5">
        <f t="shared" si="2207"/>
        <v>33.3100000000004</v>
      </c>
      <c r="AH1399" s="5">
        <f t="shared" si="2208"/>
        <v>0</v>
      </c>
      <c r="AI1399" s="5">
        <f t="shared" si="2209"/>
        <v>-3.9200000000000728</v>
      </c>
      <c r="AJ1399" s="5"/>
      <c r="AK1399" s="5">
        <f t="shared" si="2210"/>
        <v>0</v>
      </c>
      <c r="AL1399" s="5">
        <f t="shared" si="2230"/>
        <v>9.5440000000000502</v>
      </c>
      <c r="AM1399" s="5">
        <f t="shared" si="2211"/>
        <v>29.390000000000327</v>
      </c>
      <c r="AN1399" s="5">
        <f t="shared" si="2226"/>
        <v>29.824000000000161</v>
      </c>
      <c r="AO1399" s="5">
        <f t="shared" si="2227"/>
        <v>0</v>
      </c>
      <c r="AP1399" s="5">
        <f t="shared" si="2246"/>
        <v>4</v>
      </c>
      <c r="AQ1399" s="5">
        <f t="shared" si="2265"/>
        <v>3.7</v>
      </c>
      <c r="AR1399" s="5"/>
      <c r="AS1399" s="5">
        <f t="shared" si="2204"/>
        <v>33.3100000000004</v>
      </c>
      <c r="AT1399" s="5">
        <f t="shared" si="2226"/>
        <v>35.625000000000092</v>
      </c>
      <c r="AU1399" s="5">
        <f t="shared" si="2212"/>
        <v>-3.9200000000000728</v>
      </c>
      <c r="AV1399" s="5">
        <f t="shared" si="2215"/>
        <v>-3.9200000000000728</v>
      </c>
      <c r="AW1399" s="5">
        <f t="shared" si="2213"/>
        <v>4</v>
      </c>
      <c r="AZ1399" s="4">
        <f t="shared" si="2255"/>
        <v>0</v>
      </c>
      <c r="BA1399" s="5">
        <f t="shared" si="2261"/>
        <v>0</v>
      </c>
      <c r="BB1399" s="4">
        <f t="shared" si="2256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  <c r="CB1399" s="5">
        <f t="shared" si="2235"/>
        <v>29.390000000000327</v>
      </c>
      <c r="CC1399" s="5">
        <f t="shared" si="2236"/>
        <v>0</v>
      </c>
      <c r="CD1399" s="5">
        <f t="shared" si="2247"/>
        <v>7.9200000000000728</v>
      </c>
      <c r="CE1399" s="5">
        <f t="shared" si="2238"/>
        <v>-7.3099999999994907</v>
      </c>
      <c r="CF1399" s="5"/>
      <c r="CG1399" s="5">
        <f t="shared" si="2239"/>
        <v>-50</v>
      </c>
      <c r="CH1399" s="5">
        <f t="shared" si="2242"/>
        <v>7.3099999999994907</v>
      </c>
      <c r="CI1399" s="5">
        <f t="shared" si="2240"/>
        <v>-92.079999999999927</v>
      </c>
    </row>
    <row r="1400" spans="1:87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5">
        <f t="shared" si="2197"/>
        <v>170.55000000000018</v>
      </c>
      <c r="K1400" s="5">
        <f t="shared" si="2224"/>
        <v>50.045833333333427</v>
      </c>
      <c r="L1400" s="5">
        <f t="shared" si="2201"/>
        <v>190.67999999999984</v>
      </c>
      <c r="M1400" s="5">
        <f t="shared" ref="M1400" si="2291">AVERAGE(L1389:L1400)</f>
        <v>49.819999999999744</v>
      </c>
      <c r="N1400" s="6" t="s">
        <v>36</v>
      </c>
      <c r="O1400" s="5">
        <f t="shared" si="2203"/>
        <v>309.5600000000004</v>
      </c>
      <c r="P1400" s="4">
        <f t="shared" si="2249"/>
        <v>0</v>
      </c>
      <c r="Q1400" s="5">
        <f t="shared" si="2250"/>
        <v>49.249999999999091</v>
      </c>
      <c r="R1400" s="5">
        <f t="shared" si="2251"/>
        <v>321.87250000000017</v>
      </c>
      <c r="S1400" s="4">
        <f t="shared" si="2252"/>
        <v>0</v>
      </c>
      <c r="T1400" s="4">
        <f t="shared" si="2253"/>
        <v>0</v>
      </c>
      <c r="U1400" s="5">
        <f t="shared" si="2244"/>
        <v>340.45199999999988</v>
      </c>
      <c r="V1400" s="5">
        <f t="shared" si="2245"/>
        <v>-30.891999999999484</v>
      </c>
      <c r="X1400" s="5">
        <f t="shared" si="2199"/>
        <v>-65.049999999999272</v>
      </c>
      <c r="Y1400" s="5">
        <f t="shared" si="2200"/>
        <v>-48.940000000000509</v>
      </c>
      <c r="AA1400" s="5">
        <f t="shared" si="2218"/>
        <v>0</v>
      </c>
      <c r="AB1400" s="5">
        <f t="shared" si="2219"/>
        <v>1</v>
      </c>
      <c r="AC1400" s="5">
        <f t="shared" si="2220"/>
        <v>1</v>
      </c>
      <c r="AF1400" s="5">
        <f t="shared" si="2206"/>
        <v>0</v>
      </c>
      <c r="AG1400" s="5">
        <f t="shared" si="2207"/>
        <v>-20.260000000000218</v>
      </c>
      <c r="AH1400" s="5">
        <f t="shared" si="2208"/>
        <v>150.28999999999996</v>
      </c>
      <c r="AI1400" s="5">
        <f t="shared" si="2209"/>
        <v>170.55000000000018</v>
      </c>
      <c r="AJ1400" s="5"/>
      <c r="AK1400" s="5">
        <f t="shared" si="2210"/>
        <v>0</v>
      </c>
      <c r="AL1400" s="5">
        <f t="shared" si="2230"/>
        <v>6.7620000000006248</v>
      </c>
      <c r="AM1400" s="5">
        <f t="shared" si="2211"/>
        <v>150.28999999999996</v>
      </c>
      <c r="AN1400" s="5">
        <f t="shared" si="2226"/>
        <v>42.79300000000012</v>
      </c>
      <c r="AO1400" s="5">
        <f t="shared" si="2227"/>
        <v>1</v>
      </c>
      <c r="AP1400" s="5">
        <f t="shared" si="2246"/>
        <v>5</v>
      </c>
      <c r="AQ1400" s="5">
        <f t="shared" si="2265"/>
        <v>3.9</v>
      </c>
      <c r="AR1400" s="5"/>
      <c r="AS1400" s="5">
        <f t="shared" si="2204"/>
        <v>170.55000000000018</v>
      </c>
      <c r="AT1400" s="5">
        <f t="shared" si="2226"/>
        <v>50.906000000000134</v>
      </c>
      <c r="AU1400" s="5">
        <f t="shared" si="2212"/>
        <v>-20.260000000000218</v>
      </c>
      <c r="AV1400" s="5">
        <f t="shared" si="2215"/>
        <v>20.260000000000218</v>
      </c>
      <c r="AW1400" s="5">
        <f t="shared" si="2213"/>
        <v>5</v>
      </c>
      <c r="AZ1400" s="4">
        <f t="shared" si="2255"/>
        <v>0</v>
      </c>
      <c r="BA1400" s="5">
        <f t="shared" si="2261"/>
        <v>0</v>
      </c>
      <c r="BB1400" s="4">
        <f t="shared" si="2256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  <c r="CB1400" s="5">
        <f t="shared" si="2235"/>
        <v>0</v>
      </c>
      <c r="CC1400" s="5">
        <f t="shared" si="2236"/>
        <v>150.28999999999996</v>
      </c>
      <c r="CD1400" s="5">
        <f t="shared" si="2247"/>
        <v>-50</v>
      </c>
      <c r="CE1400" s="5">
        <f t="shared" si="2238"/>
        <v>48.940000000000509</v>
      </c>
      <c r="CF1400" s="5"/>
      <c r="CG1400" s="5">
        <f t="shared" si="2239"/>
        <v>-50</v>
      </c>
      <c r="CH1400" s="5">
        <f t="shared" si="2242"/>
        <v>-48.940000000000509</v>
      </c>
      <c r="CI1400" s="5">
        <f t="shared" si="2240"/>
        <v>-150</v>
      </c>
    </row>
    <row r="1401" spans="1:87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5">
        <f t="shared" si="2197"/>
        <v>67.789999999999964</v>
      </c>
      <c r="K1401" s="5">
        <f t="shared" si="2224"/>
        <v>52.650000000000091</v>
      </c>
      <c r="L1401" s="5">
        <f t="shared" si="2201"/>
        <v>79.690000000000509</v>
      </c>
      <c r="M1401" s="5">
        <f t="shared" ref="M1401" si="2292">AVERAGE(L1390:L1401)</f>
        <v>54.660833333333166</v>
      </c>
      <c r="N1401" s="6" t="s">
        <v>36</v>
      </c>
      <c r="O1401" s="5">
        <f t="shared" si="2203"/>
        <v>297.65999999999985</v>
      </c>
      <c r="P1401" s="4">
        <f t="shared" si="2249"/>
        <v>0</v>
      </c>
      <c r="Q1401" s="5">
        <f t="shared" si="2250"/>
        <v>61.149999999999636</v>
      </c>
      <c r="R1401" s="5">
        <f t="shared" si="2251"/>
        <v>312.94749999999976</v>
      </c>
      <c r="S1401" s="4">
        <f t="shared" si="2252"/>
        <v>0</v>
      </c>
      <c r="T1401" s="4">
        <f t="shared" si="2253"/>
        <v>0</v>
      </c>
      <c r="U1401" s="5">
        <f t="shared" si="2244"/>
        <v>330.49399999999986</v>
      </c>
      <c r="V1401" s="5">
        <f t="shared" si="2245"/>
        <v>-32.834000000000003</v>
      </c>
      <c r="X1401" s="5">
        <f t="shared" si="2199"/>
        <v>37.539999999999964</v>
      </c>
      <c r="Y1401" s="5">
        <f t="shared" si="2200"/>
        <v>35.600000000000364</v>
      </c>
      <c r="AA1401" s="5">
        <f t="shared" si="2218"/>
        <v>1</v>
      </c>
      <c r="AB1401" s="5">
        <f t="shared" si="2219"/>
        <v>0</v>
      </c>
      <c r="AC1401" s="5">
        <f t="shared" si="2220"/>
        <v>1</v>
      </c>
      <c r="AF1401" s="5">
        <f t="shared" si="2206"/>
        <v>37.539999999999964</v>
      </c>
      <c r="AG1401" s="5">
        <f t="shared" si="2207"/>
        <v>67.789999999999964</v>
      </c>
      <c r="AH1401" s="5">
        <f t="shared" si="2208"/>
        <v>0.86000000000058208</v>
      </c>
      <c r="AI1401" s="5">
        <f t="shared" si="2209"/>
        <v>-29.389999999999418</v>
      </c>
      <c r="AJ1401" s="5"/>
      <c r="AK1401" s="5">
        <f t="shared" si="2210"/>
        <v>0.86000000000058208</v>
      </c>
      <c r="AL1401" s="5">
        <f t="shared" si="2230"/>
        <v>6.7620000000006248</v>
      </c>
      <c r="AM1401" s="5">
        <f t="shared" si="2211"/>
        <v>37.539999999999964</v>
      </c>
      <c r="AN1401" s="5">
        <f t="shared" si="2226"/>
        <v>42.449000000000069</v>
      </c>
      <c r="AO1401" s="5">
        <f t="shared" si="2227"/>
        <v>0</v>
      </c>
      <c r="AP1401" s="5">
        <f t="shared" si="2246"/>
        <v>4</v>
      </c>
      <c r="AQ1401" s="5">
        <f t="shared" si="2265"/>
        <v>3.9</v>
      </c>
      <c r="AR1401" s="5"/>
      <c r="AS1401" s="5">
        <f t="shared" si="2204"/>
        <v>67.789999999999964</v>
      </c>
      <c r="AT1401" s="5">
        <f t="shared" si="2226"/>
        <v>51.074000000000161</v>
      </c>
      <c r="AU1401" s="5">
        <f t="shared" si="2212"/>
        <v>-29.389999999999418</v>
      </c>
      <c r="AV1401" s="5">
        <f t="shared" si="2215"/>
        <v>-30.25</v>
      </c>
      <c r="AW1401" s="5">
        <f t="shared" si="2213"/>
        <v>6</v>
      </c>
      <c r="AZ1401" s="4">
        <f t="shared" si="2255"/>
        <v>0</v>
      </c>
      <c r="BA1401" s="5">
        <f t="shared" si="2261"/>
        <v>0</v>
      </c>
      <c r="BB1401" s="4">
        <f t="shared" si="2256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  <c r="CB1401" s="5">
        <f t="shared" si="2235"/>
        <v>37.539999999999964</v>
      </c>
      <c r="CC1401" s="5">
        <f t="shared" si="2236"/>
        <v>0.86000000000058208</v>
      </c>
      <c r="CD1401" s="5">
        <f t="shared" si="2247"/>
        <v>37.539999999999964</v>
      </c>
      <c r="CE1401" s="5">
        <f t="shared" si="2238"/>
        <v>-30</v>
      </c>
      <c r="CF1401" s="5"/>
      <c r="CG1401" s="5">
        <f t="shared" si="2239"/>
        <v>-50</v>
      </c>
      <c r="CH1401" s="5">
        <f t="shared" si="2242"/>
        <v>35.600000000000364</v>
      </c>
      <c r="CI1401" s="5">
        <f t="shared" si="2240"/>
        <v>-62.460000000000036</v>
      </c>
    </row>
    <row r="1402" spans="1:87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5">
        <f t="shared" si="2197"/>
        <v>65.409999999999854</v>
      </c>
      <c r="K1402" s="5">
        <f t="shared" si="2224"/>
        <v>55.338333333333367</v>
      </c>
      <c r="L1402" s="5">
        <f t="shared" si="2201"/>
        <v>32.679999999999382</v>
      </c>
      <c r="M1402" s="5">
        <f t="shared" ref="M1402" si="2293">AVERAGE(L1391:L1402)</f>
        <v>55.065833333333138</v>
      </c>
      <c r="N1402" s="6" t="s">
        <v>36</v>
      </c>
      <c r="O1402" s="5">
        <f t="shared" si="2203"/>
        <v>341.81999999999971</v>
      </c>
      <c r="P1402" s="4">
        <f t="shared" si="2249"/>
        <v>0.82945154019534251</v>
      </c>
      <c r="Q1402" s="5">
        <f t="shared" si="2250"/>
        <v>53.239999999999782</v>
      </c>
      <c r="R1402" s="5">
        <f t="shared" si="2251"/>
        <v>310.9699999999998</v>
      </c>
      <c r="S1402" s="4">
        <f t="shared" si="2252"/>
        <v>0.72215862632870187</v>
      </c>
      <c r="T1402" s="4">
        <f t="shared" si="2253"/>
        <v>0.72215862632870187</v>
      </c>
      <c r="U1402" s="5">
        <f t="shared" si="2244"/>
        <v>327.09599999999989</v>
      </c>
      <c r="V1402" s="5">
        <f t="shared" si="2245"/>
        <v>14.723999999999819</v>
      </c>
      <c r="X1402" s="5">
        <f t="shared" si="2199"/>
        <v>47.020000000000437</v>
      </c>
      <c r="Y1402" s="5">
        <f t="shared" si="2200"/>
        <v>3.660000000000764</v>
      </c>
      <c r="AA1402" s="5">
        <f t="shared" si="2218"/>
        <v>1</v>
      </c>
      <c r="AB1402" s="5">
        <f t="shared" si="2219"/>
        <v>0</v>
      </c>
      <c r="AC1402" s="5">
        <f t="shared" si="2220"/>
        <v>1</v>
      </c>
      <c r="AF1402" s="5">
        <f t="shared" si="2206"/>
        <v>47.020000000000437</v>
      </c>
      <c r="AG1402" s="5">
        <f t="shared" si="2207"/>
        <v>65.409999999999854</v>
      </c>
      <c r="AH1402" s="5">
        <f t="shared" si="2208"/>
        <v>0</v>
      </c>
      <c r="AI1402" s="5">
        <f t="shared" si="2209"/>
        <v>-18.389999999999418</v>
      </c>
      <c r="AJ1402" s="5"/>
      <c r="AK1402" s="5">
        <f t="shared" si="2210"/>
        <v>0</v>
      </c>
      <c r="AL1402" s="5">
        <f t="shared" si="2230"/>
        <v>6.7620000000006248</v>
      </c>
      <c r="AM1402" s="5">
        <f t="shared" si="2211"/>
        <v>47.020000000000437</v>
      </c>
      <c r="AN1402" s="5">
        <f t="shared" si="2226"/>
        <v>44.168000000000028</v>
      </c>
      <c r="AO1402" s="5">
        <f t="shared" si="2227"/>
        <v>1</v>
      </c>
      <c r="AP1402" s="5">
        <f t="shared" si="2246"/>
        <v>5</v>
      </c>
      <c r="AQ1402" s="5">
        <f t="shared" si="2265"/>
        <v>4</v>
      </c>
      <c r="AR1402" s="5"/>
      <c r="AS1402" s="5">
        <f t="shared" si="2204"/>
        <v>65.409999999999854</v>
      </c>
      <c r="AT1402" s="5">
        <f t="shared" si="2226"/>
        <v>52.711000000000148</v>
      </c>
      <c r="AU1402" s="5">
        <f t="shared" si="2212"/>
        <v>-18.389999999999418</v>
      </c>
      <c r="AV1402" s="5">
        <f t="shared" si="2215"/>
        <v>-18.389999999999418</v>
      </c>
      <c r="AW1402" s="5">
        <f t="shared" si="2213"/>
        <v>2</v>
      </c>
      <c r="AZ1402" s="4">
        <f t="shared" si="2255"/>
        <v>0.72215862632870187</v>
      </c>
      <c r="BA1402" s="5">
        <f t="shared" si="2261"/>
        <v>0</v>
      </c>
      <c r="BB1402" s="4">
        <f t="shared" si="2256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  <c r="CB1402" s="5">
        <f t="shared" si="2235"/>
        <v>47.020000000000437</v>
      </c>
      <c r="CC1402" s="5">
        <f t="shared" si="2236"/>
        <v>0</v>
      </c>
      <c r="CD1402" s="5">
        <f t="shared" si="2247"/>
        <v>47.020000000000437</v>
      </c>
      <c r="CE1402" s="5">
        <f t="shared" si="2238"/>
        <v>-3.660000000000764</v>
      </c>
      <c r="CF1402" s="5"/>
      <c r="CG1402" s="5">
        <f t="shared" si="2239"/>
        <v>-50</v>
      </c>
      <c r="CH1402" s="5">
        <f t="shared" si="2242"/>
        <v>3.660000000000764</v>
      </c>
      <c r="CI1402" s="5">
        <f t="shared" si="2240"/>
        <v>-52.979999999999563</v>
      </c>
    </row>
    <row r="1403" spans="1:87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5">
        <f t="shared" si="2197"/>
        <v>28.460000000000036</v>
      </c>
      <c r="K1403" s="5">
        <f t="shared" si="2224"/>
        <v>52.200833333333399</v>
      </c>
      <c r="L1403" s="5">
        <f t="shared" si="2201"/>
        <v>36.850000000000364</v>
      </c>
      <c r="M1403" s="5">
        <f t="shared" ref="M1403" si="2294">AVERAGE(L1392:L1403)</f>
        <v>54.139999999999837</v>
      </c>
      <c r="N1403" s="6" t="s">
        <v>37</v>
      </c>
      <c r="O1403" s="5">
        <f t="shared" si="2203"/>
        <v>339.25</v>
      </c>
      <c r="P1403" s="4">
        <f t="shared" si="2249"/>
        <v>0.94180253623189047</v>
      </c>
      <c r="Q1403" s="5">
        <f t="shared" si="2250"/>
        <v>44.159999999999854</v>
      </c>
      <c r="R1403" s="5">
        <f t="shared" si="2251"/>
        <v>308.69999999999982</v>
      </c>
      <c r="S1403" s="4">
        <f t="shared" si="2252"/>
        <v>0.68013082583810947</v>
      </c>
      <c r="T1403" s="4">
        <f t="shared" si="2253"/>
        <v>0.68013082583810947</v>
      </c>
      <c r="U1403" s="5">
        <f t="shared" si="2244"/>
        <v>324.76599999999996</v>
      </c>
      <c r="V1403" s="5">
        <f t="shared" si="2245"/>
        <v>14.484000000000037</v>
      </c>
      <c r="X1403" s="5">
        <f t="shared" si="2199"/>
        <v>-8.7400000000006912</v>
      </c>
      <c r="Y1403" s="5">
        <f t="shared" si="2200"/>
        <v>-6.0799999999999272</v>
      </c>
      <c r="AA1403" s="5">
        <f t="shared" si="2218"/>
        <v>0</v>
      </c>
      <c r="AB1403" s="5">
        <f t="shared" si="2219"/>
        <v>1</v>
      </c>
      <c r="AC1403" s="5">
        <f t="shared" si="2220"/>
        <v>1</v>
      </c>
      <c r="AF1403" s="5">
        <f t="shared" si="2206"/>
        <v>4.3099999999994907</v>
      </c>
      <c r="AG1403" s="5">
        <f t="shared" si="2207"/>
        <v>2.6999999999998181</v>
      </c>
      <c r="AH1403" s="5">
        <f t="shared" si="2208"/>
        <v>24.150000000000546</v>
      </c>
      <c r="AI1403" s="5">
        <f t="shared" si="2209"/>
        <v>25.760000000000218</v>
      </c>
      <c r="AJ1403" s="5"/>
      <c r="AK1403" s="5">
        <f t="shared" si="2210"/>
        <v>4.3099999999994907</v>
      </c>
      <c r="AL1403" s="5">
        <f t="shared" si="2230"/>
        <v>6.7620000000006248</v>
      </c>
      <c r="AM1403" s="5">
        <f t="shared" si="2211"/>
        <v>24.150000000000546</v>
      </c>
      <c r="AN1403" s="5">
        <f t="shared" si="2226"/>
        <v>43.916000000000075</v>
      </c>
      <c r="AO1403" s="5">
        <f t="shared" si="2227"/>
        <v>0</v>
      </c>
      <c r="AP1403" s="5">
        <f t="shared" si="2246"/>
        <v>5</v>
      </c>
      <c r="AQ1403" s="5">
        <f t="shared" si="2265"/>
        <v>4.0999999999999996</v>
      </c>
      <c r="AR1403" s="5"/>
      <c r="AS1403" s="5">
        <f t="shared" si="2204"/>
        <v>25.760000000000218</v>
      </c>
      <c r="AT1403" s="5">
        <f t="shared" si="2226"/>
        <v>51.923000000000137</v>
      </c>
      <c r="AU1403" s="5">
        <f t="shared" si="2212"/>
        <v>2.6999999999998181</v>
      </c>
      <c r="AV1403" s="5">
        <f t="shared" si="2215"/>
        <v>1.6099999999996726</v>
      </c>
      <c r="AW1403" s="5">
        <f t="shared" si="2213"/>
        <v>3</v>
      </c>
      <c r="AZ1403" s="4">
        <f t="shared" si="2255"/>
        <v>0.68013082583810947</v>
      </c>
      <c r="BA1403" s="5">
        <f t="shared" si="2261"/>
        <v>0</v>
      </c>
      <c r="BB1403" s="4">
        <f t="shared" si="2256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  <c r="CB1403" s="5">
        <f t="shared" si="2235"/>
        <v>4.3099999999994907</v>
      </c>
      <c r="CC1403" s="5">
        <f t="shared" si="2236"/>
        <v>24.150000000000546</v>
      </c>
      <c r="CD1403" s="5">
        <f t="shared" si="2247"/>
        <v>-8.7400000000006912</v>
      </c>
      <c r="CE1403" s="5">
        <f t="shared" si="2238"/>
        <v>6.0799999999999272</v>
      </c>
      <c r="CF1403" s="5"/>
      <c r="CG1403" s="5">
        <f t="shared" si="2239"/>
        <v>-50</v>
      </c>
      <c r="CH1403" s="5">
        <f t="shared" si="2242"/>
        <v>-6.0799999999999272</v>
      </c>
      <c r="CI1403" s="5">
        <f t="shared" si="2240"/>
        <v>-108.74000000000069</v>
      </c>
    </row>
    <row r="1404" spans="1:87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5">
        <f t="shared" si="2197"/>
        <v>29.789999999999964</v>
      </c>
      <c r="K1404" s="5">
        <f t="shared" si="2224"/>
        <v>50.596666666666728</v>
      </c>
      <c r="L1404" s="5">
        <f t="shared" si="2201"/>
        <v>32.329999999999927</v>
      </c>
      <c r="M1404" s="5">
        <f t="shared" ref="M1404" si="2295">AVERAGE(L1393:L1404)</f>
        <v>52.674166666666487</v>
      </c>
      <c r="N1404" s="6" t="s">
        <v>37</v>
      </c>
      <c r="O1404" s="5">
        <f t="shared" si="2203"/>
        <v>336.27000000000044</v>
      </c>
      <c r="P1404" s="4">
        <f t="shared" si="2249"/>
        <v>0.87432065217392907</v>
      </c>
      <c r="Q1404" s="5">
        <f t="shared" si="2250"/>
        <v>44.159999999999854</v>
      </c>
      <c r="R1404" s="5">
        <f t="shared" si="2251"/>
        <v>308.69999999999982</v>
      </c>
      <c r="S1404" s="4">
        <f t="shared" si="2252"/>
        <v>0.72520661157026189</v>
      </c>
      <c r="T1404" s="4">
        <f t="shared" si="2253"/>
        <v>0.63139820114473932</v>
      </c>
      <c r="U1404" s="5">
        <f t="shared" si="2244"/>
        <v>324.91200000000009</v>
      </c>
      <c r="V1404" s="5">
        <f t="shared" si="2245"/>
        <v>11.358000000000345</v>
      </c>
      <c r="X1404" s="5">
        <f t="shared" si="2199"/>
        <v>22.980000000000473</v>
      </c>
      <c r="Y1404" s="5">
        <f t="shared" si="2200"/>
        <v>25.559999999999491</v>
      </c>
      <c r="AA1404" s="5">
        <f t="shared" si="2218"/>
        <v>1</v>
      </c>
      <c r="AB1404" s="5">
        <f t="shared" si="2219"/>
        <v>0</v>
      </c>
      <c r="AC1404" s="5">
        <f t="shared" si="2220"/>
        <v>1</v>
      </c>
      <c r="AF1404" s="5">
        <f t="shared" si="2206"/>
        <v>25.909999999999854</v>
      </c>
      <c r="AG1404" s="5">
        <f t="shared" si="2207"/>
        <v>29.789999999999964</v>
      </c>
      <c r="AH1404" s="5">
        <f t="shared" si="2208"/>
        <v>0.98999999999978172</v>
      </c>
      <c r="AI1404" s="5">
        <f t="shared" si="2209"/>
        <v>-2.8900000000003274</v>
      </c>
      <c r="AJ1404" s="5"/>
      <c r="AK1404" s="5">
        <f t="shared" si="2210"/>
        <v>0.98999999999978172</v>
      </c>
      <c r="AL1404" s="5">
        <f t="shared" si="2230"/>
        <v>5.0859999999995118</v>
      </c>
      <c r="AM1404" s="5">
        <f t="shared" si="2211"/>
        <v>25.909999999999854</v>
      </c>
      <c r="AN1404" s="5">
        <f t="shared" si="2226"/>
        <v>43.72000000000007</v>
      </c>
      <c r="AO1404" s="5">
        <f t="shared" si="2227"/>
        <v>0</v>
      </c>
      <c r="AP1404" s="5">
        <f t="shared" si="2246"/>
        <v>5</v>
      </c>
      <c r="AQ1404" s="5">
        <f t="shared" si="2265"/>
        <v>4.3</v>
      </c>
      <c r="AR1404" s="5"/>
      <c r="AS1404" s="5">
        <f t="shared" si="2204"/>
        <v>29.789999999999964</v>
      </c>
      <c r="AT1404" s="5">
        <f t="shared" si="2226"/>
        <v>50.932000000000151</v>
      </c>
      <c r="AU1404" s="5">
        <f t="shared" si="2212"/>
        <v>-2.8900000000003274</v>
      </c>
      <c r="AV1404" s="5">
        <f t="shared" si="2215"/>
        <v>-3.8800000000001091</v>
      </c>
      <c r="AW1404" s="5">
        <f t="shared" si="2213"/>
        <v>4</v>
      </c>
      <c r="AZ1404" s="4">
        <f t="shared" si="2255"/>
        <v>0.63139820114473932</v>
      </c>
      <c r="BA1404" s="5">
        <f t="shared" si="2261"/>
        <v>0</v>
      </c>
      <c r="BB1404" s="4">
        <f t="shared" si="2256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  <c r="CB1404" s="5">
        <f t="shared" si="2235"/>
        <v>25.909999999999854</v>
      </c>
      <c r="CC1404" s="5">
        <f t="shared" si="2236"/>
        <v>0.98999999999978172</v>
      </c>
      <c r="CD1404" s="5">
        <f t="shared" si="2247"/>
        <v>22.980000000000473</v>
      </c>
      <c r="CE1404" s="5">
        <f t="shared" si="2238"/>
        <v>-25.559999999999491</v>
      </c>
      <c r="CF1404" s="5"/>
      <c r="CG1404" s="5">
        <f t="shared" si="2239"/>
        <v>-50</v>
      </c>
      <c r="CH1404" s="5">
        <f t="shared" si="2242"/>
        <v>25.559999999999491</v>
      </c>
      <c r="CI1404" s="5">
        <f t="shared" si="2240"/>
        <v>-77.019999999999527</v>
      </c>
    </row>
    <row r="1405" spans="1:87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5">
        <f t="shared" si="2197"/>
        <v>35.579999999999927</v>
      </c>
      <c r="K1405" s="5">
        <f t="shared" si="2224"/>
        <v>50.758333333333361</v>
      </c>
      <c r="L1405" s="5">
        <f t="shared" si="2201"/>
        <v>45.869999999999891</v>
      </c>
      <c r="M1405" s="5">
        <f t="shared" ref="M1405" si="2296">AVERAGE(L1394:L1405)</f>
        <v>53.325833333333208</v>
      </c>
      <c r="N1405" s="6" t="s">
        <v>37</v>
      </c>
      <c r="O1405" s="5">
        <f t="shared" si="2203"/>
        <v>328.39000000000033</v>
      </c>
      <c r="P1405" s="4">
        <f t="shared" si="2249"/>
        <v>0.69587862318841875</v>
      </c>
      <c r="Q1405" s="5">
        <f t="shared" si="2250"/>
        <v>44.159999999999854</v>
      </c>
      <c r="R1405" s="5">
        <f t="shared" si="2251"/>
        <v>308.69999999999982</v>
      </c>
      <c r="S1405" s="4">
        <f t="shared" si="2252"/>
        <v>0.69587862318841875</v>
      </c>
      <c r="T1405" s="4">
        <f t="shared" si="2253"/>
        <v>0.50253475061325681</v>
      </c>
      <c r="U1405" s="5">
        <f t="shared" si="2244"/>
        <v>328.67800000000005</v>
      </c>
      <c r="V1405" s="5">
        <f t="shared" si="2245"/>
        <v>-0.2879999999997267</v>
      </c>
      <c r="X1405" s="5">
        <f t="shared" si="2199"/>
        <v>12.470000000000255</v>
      </c>
      <c r="Y1405" s="5">
        <f t="shared" si="2200"/>
        <v>18.800000000000182</v>
      </c>
      <c r="AA1405" s="5">
        <f t="shared" si="2218"/>
        <v>1</v>
      </c>
      <c r="AB1405" s="5">
        <f t="shared" si="2219"/>
        <v>0</v>
      </c>
      <c r="AC1405" s="5">
        <f t="shared" si="2220"/>
        <v>1</v>
      </c>
      <c r="AF1405" s="5">
        <f t="shared" si="2206"/>
        <v>28.670000000000073</v>
      </c>
      <c r="AG1405" s="5">
        <f t="shared" si="2207"/>
        <v>35.579999999999927</v>
      </c>
      <c r="AH1405" s="5">
        <f t="shared" si="2208"/>
        <v>0</v>
      </c>
      <c r="AI1405" s="5">
        <f t="shared" si="2209"/>
        <v>-6.9099999999998545</v>
      </c>
      <c r="AJ1405" s="5"/>
      <c r="AK1405" s="5">
        <f t="shared" si="2210"/>
        <v>0</v>
      </c>
      <c r="AL1405" s="5">
        <f t="shared" si="2230"/>
        <v>5.0859999999995118</v>
      </c>
      <c r="AM1405" s="5">
        <f t="shared" si="2211"/>
        <v>28.670000000000073</v>
      </c>
      <c r="AN1405" s="5">
        <f t="shared" si="2226"/>
        <v>43.622000000000114</v>
      </c>
      <c r="AO1405" s="5">
        <f t="shared" si="2227"/>
        <v>0</v>
      </c>
      <c r="AP1405" s="5">
        <f t="shared" si="2246"/>
        <v>4</v>
      </c>
      <c r="AQ1405" s="5">
        <f t="shared" si="2265"/>
        <v>4.3</v>
      </c>
      <c r="AR1405" s="5"/>
      <c r="AS1405" s="5">
        <f t="shared" si="2204"/>
        <v>35.579999999999927</v>
      </c>
      <c r="AT1405" s="5">
        <f t="shared" si="2226"/>
        <v>52.132000000000154</v>
      </c>
      <c r="AU1405" s="5">
        <f t="shared" si="2212"/>
        <v>-6.9099999999998545</v>
      </c>
      <c r="AV1405" s="5">
        <f t="shared" si="2215"/>
        <v>-6.9099999999998545</v>
      </c>
      <c r="AW1405" s="5">
        <f t="shared" si="2213"/>
        <v>5</v>
      </c>
      <c r="AZ1405" s="4">
        <f t="shared" si="2255"/>
        <v>0.50253475061325681</v>
      </c>
      <c r="BA1405" s="5">
        <f t="shared" si="2261"/>
        <v>0</v>
      </c>
      <c r="BB1405" s="4">
        <f t="shared" si="2256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  <c r="CB1405" s="5">
        <f t="shared" si="2235"/>
        <v>28.670000000000073</v>
      </c>
      <c r="CC1405" s="5">
        <f t="shared" si="2236"/>
        <v>0</v>
      </c>
      <c r="CD1405" s="5">
        <f t="shared" si="2247"/>
        <v>12.470000000000255</v>
      </c>
      <c r="CE1405" s="5">
        <f t="shared" si="2238"/>
        <v>-30</v>
      </c>
      <c r="CF1405" s="5"/>
      <c r="CG1405" s="5">
        <f t="shared" si="2239"/>
        <v>-50</v>
      </c>
      <c r="CH1405" s="5">
        <f t="shared" si="2242"/>
        <v>18.800000000000182</v>
      </c>
      <c r="CI1405" s="5">
        <f t="shared" si="2240"/>
        <v>-87.529999999999745</v>
      </c>
    </row>
    <row r="1406" spans="1:87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5">
        <f t="shared" si="2197"/>
        <v>32.449999999999818</v>
      </c>
      <c r="K1406" s="5">
        <f t="shared" si="2224"/>
        <v>50.154166666666697</v>
      </c>
      <c r="L1406" s="5">
        <f t="shared" si="2201"/>
        <v>22.169999999999163</v>
      </c>
      <c r="M1406" s="5">
        <f t="shared" ref="M1406" si="2297">AVERAGE(L1395:L1406)</f>
        <v>50.920833333333157</v>
      </c>
      <c r="N1406" s="6" t="s">
        <v>36</v>
      </c>
      <c r="O1406" s="5">
        <f t="shared" si="2203"/>
        <v>339.1299999999992</v>
      </c>
      <c r="P1406" s="4">
        <f t="shared" si="2249"/>
        <v>0.79970215934470346</v>
      </c>
      <c r="Q1406" s="5">
        <f t="shared" si="2250"/>
        <v>13.429999999999382</v>
      </c>
      <c r="R1406" s="5">
        <f t="shared" si="2251"/>
        <v>331.74750000000017</v>
      </c>
      <c r="S1406" s="4">
        <f t="shared" si="2252"/>
        <v>0.93908514492752448</v>
      </c>
      <c r="T1406" s="4">
        <f t="shared" si="2253"/>
        <v>0.77892561983470165</v>
      </c>
      <c r="U1406" s="5">
        <f t="shared" si="2244"/>
        <v>336.97199999999992</v>
      </c>
      <c r="V1406" s="5">
        <f t="shared" si="2245"/>
        <v>2.1579999999992765</v>
      </c>
      <c r="X1406" s="5">
        <f t="shared" si="2199"/>
        <v>10.899999999999636</v>
      </c>
      <c r="Y1406" s="5">
        <f t="shared" si="2200"/>
        <v>3.8100000000004002</v>
      </c>
      <c r="AA1406" s="5">
        <f t="shared" si="2218"/>
        <v>1</v>
      </c>
      <c r="AB1406" s="5">
        <f t="shared" si="2219"/>
        <v>0</v>
      </c>
      <c r="AC1406" s="5">
        <f t="shared" si="2220"/>
        <v>1</v>
      </c>
      <c r="AF1406" s="5">
        <f t="shared" si="2206"/>
        <v>21.649999999999636</v>
      </c>
      <c r="AG1406" s="5">
        <f t="shared" si="2207"/>
        <v>24.3799999999992</v>
      </c>
      <c r="AH1406" s="5">
        <f t="shared" si="2208"/>
        <v>10.800000000000182</v>
      </c>
      <c r="AI1406" s="5">
        <f t="shared" si="2209"/>
        <v>8.0700000000006185</v>
      </c>
      <c r="AJ1406" s="5"/>
      <c r="AK1406" s="5">
        <f t="shared" si="2210"/>
        <v>10.800000000000182</v>
      </c>
      <c r="AL1406" s="5">
        <f t="shared" si="2230"/>
        <v>6.9210000000006389</v>
      </c>
      <c r="AM1406" s="5">
        <f t="shared" si="2211"/>
        <v>21.649999999999636</v>
      </c>
      <c r="AN1406" s="5">
        <f t="shared" si="2226"/>
        <v>41.85100000000002</v>
      </c>
      <c r="AO1406" s="5">
        <f t="shared" si="2227"/>
        <v>0</v>
      </c>
      <c r="AP1406" s="5">
        <f t="shared" si="2246"/>
        <v>3</v>
      </c>
      <c r="AQ1406" s="5">
        <f t="shared" si="2265"/>
        <v>4.2</v>
      </c>
      <c r="AR1406" s="5"/>
      <c r="AS1406" s="5">
        <f t="shared" si="2204"/>
        <v>24.3799999999992</v>
      </c>
      <c r="AT1406" s="5">
        <f t="shared" si="2226"/>
        <v>50.818000000000026</v>
      </c>
      <c r="AU1406" s="5">
        <f t="shared" si="2212"/>
        <v>8.0700000000006185</v>
      </c>
      <c r="AV1406" s="5">
        <f t="shared" si="2215"/>
        <v>-2.7299999999995634</v>
      </c>
      <c r="AW1406" s="5">
        <f t="shared" si="2213"/>
        <v>6</v>
      </c>
      <c r="AZ1406" s="4">
        <f t="shared" si="2255"/>
        <v>0.77892561983470165</v>
      </c>
      <c r="BA1406" s="5">
        <f t="shared" si="2261"/>
        <v>0</v>
      </c>
      <c r="BB1406" s="4">
        <f t="shared" si="2256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  <c r="CB1406" s="5">
        <f t="shared" si="2235"/>
        <v>21.649999999999636</v>
      </c>
      <c r="CC1406" s="5">
        <f t="shared" si="2236"/>
        <v>10.800000000000182</v>
      </c>
      <c r="CD1406" s="5">
        <f t="shared" si="2247"/>
        <v>10.899999999999636</v>
      </c>
      <c r="CE1406" s="5">
        <f t="shared" si="2238"/>
        <v>-3.8100000000004002</v>
      </c>
      <c r="CF1406" s="5"/>
      <c r="CG1406" s="5">
        <f t="shared" si="2239"/>
        <v>-50</v>
      </c>
      <c r="CH1406" s="5">
        <f t="shared" si="2242"/>
        <v>3.8100000000004002</v>
      </c>
      <c r="CI1406" s="5">
        <f t="shared" si="2240"/>
        <v>-89.100000000000364</v>
      </c>
    </row>
    <row r="1407" spans="1:87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5">
        <f t="shared" si="2197"/>
        <v>27.409999999999854</v>
      </c>
      <c r="K1407" s="5">
        <f t="shared" si="2224"/>
        <v>49.839999999999996</v>
      </c>
      <c r="L1407" s="5">
        <f t="shared" si="2201"/>
        <v>31.199999999999818</v>
      </c>
      <c r="M1407" s="5">
        <f t="shared" ref="M1407" si="2298">AVERAGE(L1396:L1407)</f>
        <v>50.927499999999817</v>
      </c>
      <c r="N1407" s="6" t="s">
        <v>37</v>
      </c>
      <c r="O1407" s="5">
        <f t="shared" si="2203"/>
        <v>356.09999999999945</v>
      </c>
      <c r="P1407" s="4">
        <f t="shared" si="2249"/>
        <v>1</v>
      </c>
      <c r="Q1407" s="5">
        <f t="shared" si="2250"/>
        <v>27.709999999999127</v>
      </c>
      <c r="R1407" s="5">
        <f t="shared" si="2251"/>
        <v>335.31750000000011</v>
      </c>
      <c r="S1407" s="4">
        <f t="shared" si="2252"/>
        <v>1</v>
      </c>
      <c r="T1407" s="4">
        <f t="shared" si="2253"/>
        <v>1</v>
      </c>
      <c r="U1407" s="5">
        <f t="shared" si="2244"/>
        <v>339.82799999999986</v>
      </c>
      <c r="V1407" s="5">
        <f t="shared" si="2245"/>
        <v>16.271999999999593</v>
      </c>
      <c r="X1407" s="5">
        <f t="shared" si="2199"/>
        <v>1.9799999999995634</v>
      </c>
      <c r="Y1407" s="5">
        <f t="shared" si="2200"/>
        <v>-17.719999999999345</v>
      </c>
      <c r="AA1407" s="5">
        <f t="shared" si="2218"/>
        <v>0</v>
      </c>
      <c r="AB1407" s="5">
        <f t="shared" si="2219"/>
        <v>0</v>
      </c>
      <c r="AC1407" s="5">
        <f t="shared" si="2220"/>
        <v>0</v>
      </c>
      <c r="AF1407" s="5">
        <f t="shared" si="2206"/>
        <v>15.109999999999673</v>
      </c>
      <c r="AG1407" s="5">
        <f t="shared" si="2207"/>
        <v>19.800000000000182</v>
      </c>
      <c r="AH1407" s="5">
        <f t="shared" si="2208"/>
        <v>12.300000000000182</v>
      </c>
      <c r="AI1407" s="5">
        <f t="shared" si="2209"/>
        <v>7.6099999999996726</v>
      </c>
      <c r="AJ1407" s="5"/>
      <c r="AK1407" s="5">
        <f t="shared" si="2210"/>
        <v>12.300000000000182</v>
      </c>
      <c r="AL1407" s="5">
        <f t="shared" si="2230"/>
        <v>10.95000000000018</v>
      </c>
      <c r="AM1407" s="5">
        <f t="shared" si="2211"/>
        <v>15.109999999999673</v>
      </c>
      <c r="AN1407" s="5">
        <f t="shared" si="2226"/>
        <v>42.307000000000059</v>
      </c>
      <c r="AO1407" s="5">
        <f t="shared" si="2227"/>
        <v>0</v>
      </c>
      <c r="AP1407" s="5">
        <f t="shared" si="2246"/>
        <v>3</v>
      </c>
      <c r="AQ1407" s="5">
        <f t="shared" si="2265"/>
        <v>4.2</v>
      </c>
      <c r="AR1407" s="5"/>
      <c r="AS1407" s="5">
        <f t="shared" si="2204"/>
        <v>19.800000000000182</v>
      </c>
      <c r="AT1407" s="5">
        <f t="shared" si="2226"/>
        <v>51.769999999999982</v>
      </c>
      <c r="AU1407" s="5">
        <f t="shared" si="2212"/>
        <v>7.6099999999996726</v>
      </c>
      <c r="AV1407" s="5">
        <f t="shared" si="2215"/>
        <v>-4.6900000000005093</v>
      </c>
      <c r="AW1407" s="5">
        <f t="shared" si="2213"/>
        <v>2</v>
      </c>
      <c r="AX1407" s="3">
        <v>1</v>
      </c>
      <c r="AZ1407" s="4">
        <f t="shared" si="2255"/>
        <v>1</v>
      </c>
      <c r="BA1407" s="5">
        <f t="shared" si="2261"/>
        <v>0</v>
      </c>
      <c r="BB1407" s="4">
        <f t="shared" si="2256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  <c r="CB1407" s="5">
        <f t="shared" si="2235"/>
        <v>15.109999999999673</v>
      </c>
      <c r="CC1407" s="5">
        <f t="shared" si="2236"/>
        <v>12.300000000000182</v>
      </c>
      <c r="CD1407" s="5">
        <f t="shared" si="2247"/>
        <v>1.9799999999995634</v>
      </c>
      <c r="CE1407" s="5">
        <f t="shared" si="2238"/>
        <v>17.719999999999345</v>
      </c>
      <c r="CF1407" s="5"/>
      <c r="CG1407" s="5">
        <f t="shared" si="2239"/>
        <v>-50</v>
      </c>
      <c r="CH1407" s="5">
        <f t="shared" si="2242"/>
        <v>-17.719999999999345</v>
      </c>
      <c r="CI1407" s="5">
        <f t="shared" si="2240"/>
        <v>-98.020000000000437</v>
      </c>
    </row>
    <row r="1408" spans="1:87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5">
        <f t="shared" si="2197"/>
        <v>51.25</v>
      </c>
      <c r="K1408" s="5">
        <f t="shared" si="2224"/>
        <v>50.419999999999995</v>
      </c>
      <c r="L1408" s="5">
        <f t="shared" si="2201"/>
        <v>60.779999999999745</v>
      </c>
      <c r="M1408" s="5">
        <f t="shared" ref="M1408" si="2299">AVERAGE(L1397:L1408)</f>
        <v>51.91999999999981</v>
      </c>
      <c r="N1408" s="6" t="s">
        <v>37</v>
      </c>
      <c r="O1408" s="5">
        <f t="shared" si="2203"/>
        <v>346.28999999999996</v>
      </c>
      <c r="P1408" s="4">
        <f t="shared" si="2249"/>
        <v>0.64597618188380368</v>
      </c>
      <c r="Q1408" s="5">
        <f t="shared" si="2250"/>
        <v>27.709999999999127</v>
      </c>
      <c r="R1408" s="5">
        <f t="shared" si="2251"/>
        <v>335.31750000000011</v>
      </c>
      <c r="S1408" s="4">
        <f t="shared" si="2252"/>
        <v>0.64597618188380368</v>
      </c>
      <c r="T1408" s="4">
        <f t="shared" si="2253"/>
        <v>0.83213552361397058</v>
      </c>
      <c r="U1408" s="5">
        <f t="shared" si="2244"/>
        <v>341.23599999999988</v>
      </c>
      <c r="V1408" s="5">
        <f t="shared" si="2245"/>
        <v>5.0540000000000873</v>
      </c>
      <c r="X1408" s="5">
        <f t="shared" si="2199"/>
        <v>44.819999999999709</v>
      </c>
      <c r="Y1408" s="5">
        <f t="shared" si="2200"/>
        <v>57</v>
      </c>
      <c r="AA1408" s="5">
        <f t="shared" si="2218"/>
        <v>1</v>
      </c>
      <c r="AB1408" s="5">
        <f t="shared" si="2219"/>
        <v>0</v>
      </c>
      <c r="AC1408" s="5">
        <f t="shared" si="2220"/>
        <v>1</v>
      </c>
      <c r="AF1408" s="5">
        <f t="shared" si="2206"/>
        <v>44.819999999999709</v>
      </c>
      <c r="AG1408" s="5">
        <f t="shared" si="2207"/>
        <v>50.970000000000255</v>
      </c>
      <c r="AH1408" s="5">
        <f t="shared" si="2208"/>
        <v>6.430000000000291</v>
      </c>
      <c r="AI1408" s="5">
        <f t="shared" si="2209"/>
        <v>0.27999999999974534</v>
      </c>
      <c r="AJ1408" s="5"/>
      <c r="AK1408" s="5">
        <f t="shared" si="2210"/>
        <v>6.430000000000291</v>
      </c>
      <c r="AL1408" s="5">
        <f t="shared" si="2230"/>
        <v>10.95000000000018</v>
      </c>
      <c r="AM1408" s="5">
        <f t="shared" si="2211"/>
        <v>44.819999999999709</v>
      </c>
      <c r="AN1408" s="5">
        <f t="shared" si="2226"/>
        <v>42.45500000000002</v>
      </c>
      <c r="AO1408" s="5">
        <f t="shared" si="2227"/>
        <v>1</v>
      </c>
      <c r="AP1408" s="5">
        <f t="shared" si="2246"/>
        <v>3</v>
      </c>
      <c r="AQ1408" s="5">
        <f t="shared" si="2265"/>
        <v>4.0999999999999996</v>
      </c>
      <c r="AR1408" s="5"/>
      <c r="AS1408" s="5">
        <f t="shared" si="2204"/>
        <v>50.970000000000255</v>
      </c>
      <c r="AT1408" s="5">
        <f t="shared" si="2226"/>
        <v>52.334000000000017</v>
      </c>
      <c r="AU1408" s="5">
        <f t="shared" si="2212"/>
        <v>0.27999999999974534</v>
      </c>
      <c r="AV1408" s="5">
        <f t="shared" si="2215"/>
        <v>-6.1500000000005457</v>
      </c>
      <c r="AW1408" s="5">
        <f t="shared" si="2213"/>
        <v>3</v>
      </c>
      <c r="AZ1408" s="4">
        <f t="shared" si="2255"/>
        <v>0.83213552361397058</v>
      </c>
      <c r="BA1408" s="5">
        <f t="shared" si="2261"/>
        <v>-9.8099999999994907</v>
      </c>
      <c r="BB1408" s="4">
        <f t="shared" si="2256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  <c r="CB1408" s="5">
        <f t="shared" si="2235"/>
        <v>44.819999999999709</v>
      </c>
      <c r="CC1408" s="5">
        <f t="shared" si="2236"/>
        <v>6.430000000000291</v>
      </c>
      <c r="CD1408" s="5">
        <f t="shared" si="2247"/>
        <v>44.819999999999709</v>
      </c>
      <c r="CE1408" s="5">
        <f t="shared" si="2238"/>
        <v>-30</v>
      </c>
      <c r="CF1408" s="5"/>
      <c r="CG1408" s="5">
        <f t="shared" si="2239"/>
        <v>-50</v>
      </c>
      <c r="CH1408" s="5">
        <f t="shared" si="2242"/>
        <v>57</v>
      </c>
      <c r="CI1408" s="5">
        <f t="shared" si="2240"/>
        <v>-55.180000000000291</v>
      </c>
    </row>
    <row r="1409" spans="1:87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5">
        <f t="shared" si="2197"/>
        <v>28.359999999999673</v>
      </c>
      <c r="K1409" s="5">
        <f t="shared" si="2224"/>
        <v>51.363333333333308</v>
      </c>
      <c r="L1409" s="5">
        <f t="shared" si="2201"/>
        <v>33.130000000000109</v>
      </c>
      <c r="M1409" s="5">
        <f t="shared" ref="M1409" si="2300">AVERAGE(L1398:L1409)</f>
        <v>53.16833333333318</v>
      </c>
      <c r="N1409" s="6" t="s">
        <v>36</v>
      </c>
      <c r="O1409" s="5">
        <f t="shared" si="2203"/>
        <v>366.10999999999967</v>
      </c>
      <c r="P1409" s="4">
        <f t="shared" si="2249"/>
        <v>1</v>
      </c>
      <c r="Q1409" s="5">
        <f t="shared" si="2250"/>
        <v>37.719999999999345</v>
      </c>
      <c r="R1409" s="5">
        <f t="shared" si="2251"/>
        <v>337.82000000000016</v>
      </c>
      <c r="S1409" s="4">
        <f t="shared" si="2252"/>
        <v>1</v>
      </c>
      <c r="T1409" s="4">
        <f t="shared" si="2253"/>
        <v>1</v>
      </c>
      <c r="U1409" s="5">
        <f t="shared" si="2244"/>
        <v>347.20399999999972</v>
      </c>
      <c r="V1409" s="5">
        <f t="shared" si="2245"/>
        <v>18.905999999999949</v>
      </c>
      <c r="X1409" s="5">
        <f t="shared" si="2199"/>
        <v>24.989999999999782</v>
      </c>
      <c r="Y1409" s="5">
        <f t="shared" si="2200"/>
        <v>-2.819999999999709</v>
      </c>
      <c r="AA1409" s="5">
        <f t="shared" si="2218"/>
        <v>0</v>
      </c>
      <c r="AB1409" s="5">
        <f t="shared" si="2219"/>
        <v>0</v>
      </c>
      <c r="AC1409" s="5">
        <f t="shared" si="2220"/>
        <v>0</v>
      </c>
      <c r="AF1409" s="5">
        <f t="shared" si="2206"/>
        <v>26.409999999999854</v>
      </c>
      <c r="AG1409" s="5">
        <f t="shared" si="2207"/>
        <v>15.380000000000109</v>
      </c>
      <c r="AH1409" s="5">
        <f t="shared" si="2208"/>
        <v>1.9499999999998181</v>
      </c>
      <c r="AI1409" s="5">
        <f t="shared" si="2209"/>
        <v>12.979999999999563</v>
      </c>
      <c r="AJ1409" s="5"/>
      <c r="AK1409" s="5">
        <f t="shared" si="2210"/>
        <v>1.9499999999998181</v>
      </c>
      <c r="AL1409" s="5">
        <f t="shared" si="2230"/>
        <v>10.95000000000018</v>
      </c>
      <c r="AM1409" s="5">
        <f t="shared" si="2211"/>
        <v>26.409999999999854</v>
      </c>
      <c r="AN1409" s="5">
        <f t="shared" si="2226"/>
        <v>42.156999999999968</v>
      </c>
      <c r="AO1409" s="5">
        <f t="shared" si="2227"/>
        <v>0</v>
      </c>
      <c r="AP1409" s="5">
        <f t="shared" si="2246"/>
        <v>3</v>
      </c>
      <c r="AQ1409" s="5">
        <f t="shared" si="2265"/>
        <v>4</v>
      </c>
      <c r="AR1409" s="5"/>
      <c r="AS1409" s="5">
        <f t="shared" si="2204"/>
        <v>15.380000000000109</v>
      </c>
      <c r="AT1409" s="5">
        <f t="shared" si="2226"/>
        <v>50.540999999999983</v>
      </c>
      <c r="AU1409" s="5">
        <f t="shared" si="2212"/>
        <v>12.979999999999563</v>
      </c>
      <c r="AV1409" s="5">
        <f t="shared" si="2215"/>
        <v>11.029999999999745</v>
      </c>
      <c r="AW1409" s="5">
        <f t="shared" si="2213"/>
        <v>4</v>
      </c>
      <c r="AX1409" s="3">
        <v>1</v>
      </c>
      <c r="AZ1409" s="4">
        <f t="shared" si="2255"/>
        <v>1</v>
      </c>
      <c r="BA1409" s="5">
        <f t="shared" si="2261"/>
        <v>0</v>
      </c>
      <c r="BB1409" s="4">
        <f t="shared" si="2256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  <c r="CB1409" s="5">
        <f t="shared" si="2235"/>
        <v>26.409999999999854</v>
      </c>
      <c r="CC1409" s="5">
        <f t="shared" si="2236"/>
        <v>1.9499999999998181</v>
      </c>
      <c r="CD1409" s="5">
        <f t="shared" si="2247"/>
        <v>24.989999999999782</v>
      </c>
      <c r="CE1409" s="5">
        <f t="shared" si="2238"/>
        <v>2.819999999999709</v>
      </c>
      <c r="CF1409" s="5"/>
      <c r="CG1409" s="5">
        <f t="shared" si="2239"/>
        <v>-50</v>
      </c>
      <c r="CH1409" s="5">
        <f t="shared" si="2242"/>
        <v>-2.819999999999709</v>
      </c>
      <c r="CI1409" s="5">
        <f t="shared" si="2240"/>
        <v>-75.010000000000218</v>
      </c>
    </row>
    <row r="1410" spans="1:87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5">
        <f t="shared" si="2197"/>
        <v>81.220000000000255</v>
      </c>
      <c r="K1410" s="5">
        <f t="shared" si="2224"/>
        <v>54.298333333333325</v>
      </c>
      <c r="L1410" s="5">
        <f t="shared" si="2201"/>
        <v>62.329999999999927</v>
      </c>
      <c r="M1410" s="5">
        <f t="shared" ref="M1410" si="2301">AVERAGE(L1399:L1410)</f>
        <v>55.585833333333198</v>
      </c>
      <c r="N1410" s="6" t="s">
        <v>37</v>
      </c>
      <c r="O1410" s="5">
        <f t="shared" si="2203"/>
        <v>404.21000000000004</v>
      </c>
      <c r="P1410" s="4">
        <f t="shared" si="2249"/>
        <v>1</v>
      </c>
      <c r="Q1410" s="5">
        <f t="shared" si="2250"/>
        <v>65.080000000000837</v>
      </c>
      <c r="R1410" s="5">
        <f t="shared" si="2251"/>
        <v>355.39999999999941</v>
      </c>
      <c r="S1410" s="4">
        <f t="shared" si="2252"/>
        <v>1</v>
      </c>
      <c r="T1410" s="4">
        <f t="shared" si="2253"/>
        <v>1</v>
      </c>
      <c r="U1410" s="5">
        <f t="shared" si="2244"/>
        <v>362.36799999999965</v>
      </c>
      <c r="V1410" s="5">
        <f t="shared" si="2245"/>
        <v>41.842000000000382</v>
      </c>
      <c r="X1410" s="5">
        <f t="shared" si="2199"/>
        <v>26.099999999999454</v>
      </c>
      <c r="Y1410" s="5">
        <f t="shared" si="2200"/>
        <v>-9.5399999999999636</v>
      </c>
      <c r="AA1410" s="5">
        <f t="shared" si="2218"/>
        <v>0</v>
      </c>
      <c r="AB1410" s="5">
        <f t="shared" si="2219"/>
        <v>0</v>
      </c>
      <c r="AC1410" s="5">
        <f t="shared" si="2220"/>
        <v>0</v>
      </c>
      <c r="AF1410" s="5">
        <f t="shared" si="2206"/>
        <v>61.949999999999818</v>
      </c>
      <c r="AG1410" s="5">
        <f t="shared" si="2207"/>
        <v>81.220000000000255</v>
      </c>
      <c r="AH1410" s="5">
        <f t="shared" si="2208"/>
        <v>0.48000000000047294</v>
      </c>
      <c r="AI1410" s="5">
        <f t="shared" si="2209"/>
        <v>-18.789999999999964</v>
      </c>
      <c r="AJ1410" s="5"/>
      <c r="AK1410" s="5">
        <f t="shared" si="2210"/>
        <v>0.48000000000047294</v>
      </c>
      <c r="AL1410" s="5">
        <f t="shared" si="2230"/>
        <v>10.95000000000018</v>
      </c>
      <c r="AM1410" s="5">
        <f t="shared" si="2211"/>
        <v>61.949999999999818</v>
      </c>
      <c r="AN1410" s="5">
        <f t="shared" si="2226"/>
        <v>33.322999999999958</v>
      </c>
      <c r="AO1410" s="5">
        <f t="shared" si="2227"/>
        <v>1</v>
      </c>
      <c r="AP1410" s="5">
        <f t="shared" si="2246"/>
        <v>3</v>
      </c>
      <c r="AQ1410" s="5">
        <f t="shared" si="2265"/>
        <v>3.8</v>
      </c>
      <c r="AR1410" s="5"/>
      <c r="AS1410" s="5">
        <f t="shared" si="2204"/>
        <v>81.220000000000255</v>
      </c>
      <c r="AT1410" s="5">
        <f t="shared" si="2226"/>
        <v>41.60799999999999</v>
      </c>
      <c r="AU1410" s="5">
        <f t="shared" si="2212"/>
        <v>-18.789999999999964</v>
      </c>
      <c r="AV1410" s="5">
        <f t="shared" si="2215"/>
        <v>-19.270000000000437</v>
      </c>
      <c r="AW1410" s="5">
        <f t="shared" si="2213"/>
        <v>5</v>
      </c>
      <c r="AX1410" s="3">
        <v>1</v>
      </c>
      <c r="AZ1410" s="4">
        <f t="shared" si="2255"/>
        <v>1</v>
      </c>
      <c r="BA1410" s="5">
        <f t="shared" si="2261"/>
        <v>38.100000000000364</v>
      </c>
      <c r="BB1410" s="4">
        <f t="shared" si="2256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  <c r="CB1410" s="5">
        <f t="shared" si="2235"/>
        <v>61.949999999999818</v>
      </c>
      <c r="CC1410" s="5">
        <f t="shared" si="2236"/>
        <v>0.48000000000047294</v>
      </c>
      <c r="CD1410" s="5">
        <f t="shared" si="2247"/>
        <v>26.099999999999454</v>
      </c>
      <c r="CE1410" s="5">
        <f t="shared" si="2238"/>
        <v>-30</v>
      </c>
      <c r="CF1410" s="5"/>
      <c r="CG1410" s="5">
        <f t="shared" si="2239"/>
        <v>-50</v>
      </c>
      <c r="CH1410" s="5">
        <f t="shared" si="2242"/>
        <v>-9.5399999999999636</v>
      </c>
      <c r="CI1410" s="5">
        <f t="shared" si="2240"/>
        <v>-73.900000000000546</v>
      </c>
    </row>
    <row r="1411" spans="1:87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5">
        <f t="shared" ref="J1411:J1474" si="2302">MAX(ABS(E1410-D1411),ABS(C1411-E1410),ABS(C1411-D1411))</f>
        <v>36.949999999999818</v>
      </c>
      <c r="K1411" s="5">
        <f t="shared" si="2224"/>
        <v>54.60166666666661</v>
      </c>
      <c r="L1411" s="5">
        <f t="shared" si="2201"/>
        <v>37.489999999999782</v>
      </c>
      <c r="M1411" s="5">
        <f t="shared" ref="M1411" si="2303">AVERAGE(L1400:L1411)</f>
        <v>55.433333333333202</v>
      </c>
      <c r="N1411" s="6" t="s">
        <v>37</v>
      </c>
      <c r="O1411" s="5">
        <f t="shared" si="2203"/>
        <v>421.3799999999992</v>
      </c>
      <c r="P1411" s="4">
        <f t="shared" si="2249"/>
        <v>1</v>
      </c>
      <c r="Q1411" s="5">
        <f t="shared" si="2250"/>
        <v>75.089999999999236</v>
      </c>
      <c r="R1411" s="5">
        <f t="shared" si="2251"/>
        <v>365.06249999999977</v>
      </c>
      <c r="S1411" s="4">
        <f t="shared" si="2252"/>
        <v>1</v>
      </c>
      <c r="T1411" s="4">
        <f t="shared" si="2253"/>
        <v>1</v>
      </c>
      <c r="U1411" s="5">
        <f t="shared" si="2244"/>
        <v>378.81799999999964</v>
      </c>
      <c r="V1411" s="5">
        <f t="shared" si="2245"/>
        <v>42.561999999999557</v>
      </c>
      <c r="X1411" s="5">
        <f t="shared" ref="X1411:X1474" si="2304">E1411-B1411</f>
        <v>10.75</v>
      </c>
      <c r="Y1411" s="5">
        <f t="shared" ref="Y1411:Y1474" si="2305">I1411-F1411</f>
        <v>-4.8699999999998909</v>
      </c>
      <c r="AA1411" s="5">
        <f t="shared" si="2218"/>
        <v>0</v>
      </c>
      <c r="AB1411" s="5">
        <f t="shared" si="2219"/>
        <v>0</v>
      </c>
      <c r="AC1411" s="5">
        <f t="shared" si="2220"/>
        <v>0</v>
      </c>
      <c r="AF1411" s="5">
        <f t="shared" si="2206"/>
        <v>26.210000000000036</v>
      </c>
      <c r="AG1411" s="5">
        <f t="shared" si="2207"/>
        <v>22.489999999999782</v>
      </c>
      <c r="AH1411" s="5">
        <f t="shared" si="2208"/>
        <v>10.739999999999782</v>
      </c>
      <c r="AI1411" s="5">
        <f t="shared" si="2209"/>
        <v>14.460000000000036</v>
      </c>
      <c r="AJ1411" s="5"/>
      <c r="AK1411" s="5">
        <f t="shared" si="2210"/>
        <v>10.739999999999782</v>
      </c>
      <c r="AL1411" s="5">
        <f t="shared" si="2230"/>
        <v>10.95000000000018</v>
      </c>
      <c r="AM1411" s="5">
        <f t="shared" si="2211"/>
        <v>26.210000000000036</v>
      </c>
      <c r="AN1411" s="5">
        <f t="shared" si="2226"/>
        <v>32.189999999999962</v>
      </c>
      <c r="AO1411" s="5">
        <f t="shared" si="2227"/>
        <v>0</v>
      </c>
      <c r="AP1411" s="5">
        <f t="shared" si="2246"/>
        <v>3</v>
      </c>
      <c r="AQ1411" s="5">
        <f t="shared" si="2265"/>
        <v>3.7</v>
      </c>
      <c r="AR1411" s="5"/>
      <c r="AS1411" s="5">
        <f t="shared" si="2204"/>
        <v>22.489999999999782</v>
      </c>
      <c r="AT1411" s="5">
        <f t="shared" si="2226"/>
        <v>37.077999999999975</v>
      </c>
      <c r="AU1411" s="5">
        <f t="shared" si="2212"/>
        <v>14.460000000000036</v>
      </c>
      <c r="AV1411" s="5">
        <f t="shared" si="2215"/>
        <v>3.7200000000002547</v>
      </c>
      <c r="AW1411" s="5">
        <f t="shared" si="2213"/>
        <v>6</v>
      </c>
      <c r="AX1411" s="3">
        <v>1</v>
      </c>
      <c r="AZ1411" s="4">
        <f t="shared" si="2255"/>
        <v>1</v>
      </c>
      <c r="BA1411" s="5">
        <f t="shared" si="2261"/>
        <v>17.169999999999163</v>
      </c>
      <c r="BB1411" s="4">
        <f t="shared" si="2256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  <c r="CB1411" s="5">
        <f t="shared" si="2235"/>
        <v>26.210000000000036</v>
      </c>
      <c r="CC1411" s="5">
        <f t="shared" si="2236"/>
        <v>10.739999999999782</v>
      </c>
      <c r="CD1411" s="5">
        <f t="shared" si="2247"/>
        <v>10.75</v>
      </c>
      <c r="CE1411" s="5">
        <f t="shared" si="2238"/>
        <v>4.8699999999998909</v>
      </c>
      <c r="CF1411" s="5"/>
      <c r="CG1411" s="5">
        <f t="shared" si="2239"/>
        <v>-50</v>
      </c>
      <c r="CH1411" s="5">
        <f t="shared" si="2242"/>
        <v>-4.8699999999998909</v>
      </c>
      <c r="CI1411" s="5">
        <f t="shared" si="2240"/>
        <v>-89.25</v>
      </c>
    </row>
    <row r="1412" spans="1:87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5">
        <f t="shared" si="2302"/>
        <v>33.609999999999673</v>
      </c>
      <c r="K1412" s="5">
        <f t="shared" si="2224"/>
        <v>43.189999999999905</v>
      </c>
      <c r="L1412" s="5">
        <f t="shared" ref="L1412:L1475" si="2306">MAX(ABS(I1411-H1412),ABS(G1412-I1411),ABS(G1412-H1412))</f>
        <v>28.6299999999992</v>
      </c>
      <c r="M1412" s="5">
        <f t="shared" ref="M1412" si="2307">AVERAGE(L1401:L1412)</f>
        <v>41.929166666666482</v>
      </c>
      <c r="N1412" s="6" t="s">
        <v>37</v>
      </c>
      <c r="O1412" s="5">
        <f t="shared" ref="O1412:O1475" si="2308">E1412-I1412</f>
        <v>420.57999999999993</v>
      </c>
      <c r="P1412" s="4">
        <f t="shared" si="2249"/>
        <v>0.98934611799175287</v>
      </c>
      <c r="Q1412" s="5">
        <f t="shared" si="2250"/>
        <v>75.089999999999236</v>
      </c>
      <c r="R1412" s="5">
        <f t="shared" si="2251"/>
        <v>365.06249999999977</v>
      </c>
      <c r="S1412" s="4">
        <f t="shared" si="2252"/>
        <v>0.99027355623101188</v>
      </c>
      <c r="T1412" s="4">
        <f t="shared" si="2253"/>
        <v>0.99139692440048088</v>
      </c>
      <c r="U1412" s="5">
        <f t="shared" si="2244"/>
        <v>391.71399999999977</v>
      </c>
      <c r="V1412" s="5">
        <f t="shared" si="2245"/>
        <v>28.866000000000156</v>
      </c>
      <c r="X1412" s="5">
        <f t="shared" si="2304"/>
        <v>-0.98999999999978172</v>
      </c>
      <c r="Y1412" s="5">
        <f t="shared" si="2305"/>
        <v>-1.1099999999996726</v>
      </c>
      <c r="AA1412" s="5">
        <f t="shared" si="2218"/>
        <v>0</v>
      </c>
      <c r="AB1412" s="5">
        <f t="shared" si="2219"/>
        <v>1</v>
      </c>
      <c r="AC1412" s="5">
        <f t="shared" si="2220"/>
        <v>1</v>
      </c>
      <c r="AF1412" s="5">
        <f t="shared" si="2206"/>
        <v>9.3400000000001455</v>
      </c>
      <c r="AG1412" s="5">
        <f t="shared" si="2207"/>
        <v>16.130000000000109</v>
      </c>
      <c r="AH1412" s="5">
        <f t="shared" si="2208"/>
        <v>24.269999999999527</v>
      </c>
      <c r="AI1412" s="5">
        <f t="shared" si="2209"/>
        <v>17.479999999999563</v>
      </c>
      <c r="AJ1412" s="5"/>
      <c r="AK1412" s="5">
        <f t="shared" si="2210"/>
        <v>9.3400000000001455</v>
      </c>
      <c r="AL1412" s="5">
        <f t="shared" si="2230"/>
        <v>10.95000000000018</v>
      </c>
      <c r="AM1412" s="5">
        <f t="shared" si="2211"/>
        <v>24.269999999999527</v>
      </c>
      <c r="AN1412" s="5">
        <f t="shared" si="2226"/>
        <v>29.914999999999871</v>
      </c>
      <c r="AO1412" s="5">
        <f t="shared" si="2227"/>
        <v>0</v>
      </c>
      <c r="AP1412" s="5">
        <f t="shared" si="2246"/>
        <v>2</v>
      </c>
      <c r="AQ1412" s="5">
        <f t="shared" si="2265"/>
        <v>3.4</v>
      </c>
      <c r="AR1412" s="5"/>
      <c r="AS1412" s="5">
        <f t="shared" ref="AS1412:AS1475" si="2309">MAX(AG1412,AI1412)</f>
        <v>17.479999999999563</v>
      </c>
      <c r="AT1412" s="5">
        <f t="shared" si="2226"/>
        <v>32.284999999999947</v>
      </c>
      <c r="AU1412" s="5">
        <f t="shared" si="2212"/>
        <v>16.130000000000109</v>
      </c>
      <c r="AV1412" s="5">
        <f t="shared" si="2215"/>
        <v>-6.7899999999999636</v>
      </c>
      <c r="AW1412" s="5">
        <f t="shared" si="2213"/>
        <v>2</v>
      </c>
      <c r="AZ1412" s="4">
        <f t="shared" si="2255"/>
        <v>0.99139692440048088</v>
      </c>
      <c r="BA1412" s="5">
        <f t="shared" si="2261"/>
        <v>-0.7999999999992724</v>
      </c>
      <c r="BB1412" s="4">
        <f t="shared" si="2256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  <c r="CB1412" s="5">
        <f t="shared" si="2235"/>
        <v>9.3400000000001455</v>
      </c>
      <c r="CC1412" s="5">
        <f t="shared" si="2236"/>
        <v>24.269999999999527</v>
      </c>
      <c r="CD1412" s="5">
        <f t="shared" si="2247"/>
        <v>-0.98999999999978172</v>
      </c>
      <c r="CE1412" s="5">
        <f t="shared" si="2238"/>
        <v>1.1099999999996726</v>
      </c>
      <c r="CF1412" s="5"/>
      <c r="CG1412" s="5">
        <f t="shared" si="2239"/>
        <v>-50</v>
      </c>
      <c r="CH1412" s="5">
        <f t="shared" si="2242"/>
        <v>-1.1099999999996726</v>
      </c>
      <c r="CI1412" s="5">
        <f t="shared" si="2240"/>
        <v>-100.98999999999978</v>
      </c>
    </row>
    <row r="1413" spans="1:87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5">
        <f t="shared" si="2302"/>
        <v>30.349999999999454</v>
      </c>
      <c r="K1413" s="5">
        <f t="shared" si="2224"/>
        <v>40.069999999999858</v>
      </c>
      <c r="L1413" s="5">
        <f t="shared" si="2306"/>
        <v>30.559999999999491</v>
      </c>
      <c r="M1413" s="5">
        <f t="shared" ref="M1413" si="2310">AVERAGE(L1402:L1413)</f>
        <v>37.834999999999731</v>
      </c>
      <c r="N1413" s="6" t="s">
        <v>37</v>
      </c>
      <c r="O1413" s="5">
        <f t="shared" si="2308"/>
        <v>422.71000000000004</v>
      </c>
      <c r="P1413" s="4">
        <f t="shared" si="2249"/>
        <v>1</v>
      </c>
      <c r="Q1413" s="5">
        <f t="shared" si="2250"/>
        <v>56.600000000000364</v>
      </c>
      <c r="R1413" s="5">
        <f t="shared" si="2251"/>
        <v>380.25999999999976</v>
      </c>
      <c r="S1413" s="4">
        <f t="shared" si="2252"/>
        <v>1</v>
      </c>
      <c r="T1413" s="4">
        <f t="shared" si="2253"/>
        <v>1</v>
      </c>
      <c r="U1413" s="5">
        <f t="shared" si="2244"/>
        <v>406.99799999999976</v>
      </c>
      <c r="V1413" s="5">
        <f t="shared" si="2245"/>
        <v>15.712000000000273</v>
      </c>
      <c r="X1413" s="5">
        <f t="shared" si="2304"/>
        <v>7.6999999999998181</v>
      </c>
      <c r="Y1413" s="5">
        <f t="shared" si="2305"/>
        <v>-3.4099999999998545</v>
      </c>
      <c r="AA1413" s="5">
        <f t="shared" si="2218"/>
        <v>0</v>
      </c>
      <c r="AB1413" s="5">
        <f t="shared" si="2219"/>
        <v>0</v>
      </c>
      <c r="AC1413" s="5">
        <f t="shared" si="2220"/>
        <v>0</v>
      </c>
      <c r="AF1413" s="5">
        <f t="shared" ref="AF1413:AF1476" si="2311">(C1413-B1413)</f>
        <v>22.449999999999818</v>
      </c>
      <c r="AG1413" s="5">
        <f t="shared" ref="AG1413:AG1476" si="2312">(C1413-E1412)</f>
        <v>15.539999999999964</v>
      </c>
      <c r="AH1413" s="5">
        <f t="shared" ref="AH1413:AH1476" si="2313">(B1413-D1413)</f>
        <v>7.8999999999996362</v>
      </c>
      <c r="AI1413" s="5">
        <f t="shared" ref="AI1413:AI1476" si="2314">(E1412-D1413)</f>
        <v>14.809999999999491</v>
      </c>
      <c r="AJ1413" s="5"/>
      <c r="AK1413" s="5">
        <f t="shared" ref="AK1413:AK1476" si="2315">MIN(AF1413,AH1413)</f>
        <v>7.8999999999996362</v>
      </c>
      <c r="AL1413" s="5">
        <f t="shared" si="2230"/>
        <v>10.95000000000018</v>
      </c>
      <c r="AM1413" s="5">
        <f t="shared" ref="AM1413:AM1476" si="2316">MAX(AF1413,AH1413)</f>
        <v>22.449999999999818</v>
      </c>
      <c r="AN1413" s="5">
        <f t="shared" si="2226"/>
        <v>29.744999999999798</v>
      </c>
      <c r="AO1413" s="5">
        <f t="shared" si="2227"/>
        <v>0</v>
      </c>
      <c r="AP1413" s="5">
        <f t="shared" si="2246"/>
        <v>2</v>
      </c>
      <c r="AQ1413" s="5">
        <f t="shared" si="2265"/>
        <v>3.1</v>
      </c>
      <c r="AR1413" s="5"/>
      <c r="AS1413" s="5">
        <f t="shared" si="2309"/>
        <v>15.539999999999964</v>
      </c>
      <c r="AT1413" s="5">
        <f t="shared" si="2226"/>
        <v>31.26299999999992</v>
      </c>
      <c r="AU1413" s="5">
        <f t="shared" ref="AU1413:AU1476" si="2317">MIN($AG1413,$AI1413)</f>
        <v>14.809999999999491</v>
      </c>
      <c r="AV1413" s="5">
        <f t="shared" si="2215"/>
        <v>6.9099999999998545</v>
      </c>
      <c r="AW1413" s="5">
        <f t="shared" ref="AW1413:AW1476" si="2318">WEEKDAY(A1413)</f>
        <v>3</v>
      </c>
      <c r="AX1413" s="3">
        <v>1</v>
      </c>
      <c r="AZ1413" s="4">
        <f t="shared" si="2255"/>
        <v>1</v>
      </c>
      <c r="BA1413" s="5">
        <f t="shared" si="2261"/>
        <v>2.1300000000001091</v>
      </c>
      <c r="BB1413" s="4">
        <f t="shared" si="2256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  <c r="CB1413" s="5">
        <f t="shared" si="2235"/>
        <v>22.449999999999818</v>
      </c>
      <c r="CC1413" s="5">
        <f t="shared" si="2236"/>
        <v>7.8999999999996362</v>
      </c>
      <c r="CD1413" s="5">
        <f t="shared" si="2247"/>
        <v>7.6999999999998181</v>
      </c>
      <c r="CE1413" s="5">
        <f t="shared" si="2238"/>
        <v>3.4099999999998545</v>
      </c>
      <c r="CF1413" s="5"/>
      <c r="CG1413" s="5">
        <f t="shared" si="2239"/>
        <v>-50</v>
      </c>
      <c r="CH1413" s="5">
        <f t="shared" si="2242"/>
        <v>-3.4099999999998545</v>
      </c>
      <c r="CI1413" s="5">
        <f t="shared" si="2240"/>
        <v>-92.300000000000182</v>
      </c>
    </row>
    <row r="1414" spans="1:87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5">
        <f t="shared" si="2302"/>
        <v>18.869999999999891</v>
      </c>
      <c r="K1414" s="5">
        <f t="shared" si="2224"/>
        <v>36.191666666666528</v>
      </c>
      <c r="L1414" s="5">
        <f t="shared" si="2306"/>
        <v>28.570000000000618</v>
      </c>
      <c r="M1414" s="5">
        <f t="shared" ref="M1414" si="2319">AVERAGE(L1403:L1414)</f>
        <v>37.492499999999836</v>
      </c>
      <c r="N1414" s="6" t="s">
        <v>37</v>
      </c>
      <c r="O1414" s="5">
        <f t="shared" si="2308"/>
        <v>422.22000000000025</v>
      </c>
      <c r="P1414" s="4">
        <f t="shared" si="2249"/>
        <v>0.97351351351352533</v>
      </c>
      <c r="Q1414" s="5">
        <f t="shared" si="2250"/>
        <v>18.5</v>
      </c>
      <c r="R1414" s="5">
        <f t="shared" si="2251"/>
        <v>408.83500000000004</v>
      </c>
      <c r="S1414" s="4">
        <f t="shared" si="2252"/>
        <v>0.99358806595132454</v>
      </c>
      <c r="T1414" s="4">
        <f t="shared" si="2253"/>
        <v>0.99413735343383847</v>
      </c>
      <c r="U1414" s="5">
        <f t="shared" si="2244"/>
        <v>418.21999999999991</v>
      </c>
      <c r="V1414" s="5">
        <f t="shared" si="2245"/>
        <v>4.0000000000003411</v>
      </c>
      <c r="X1414" s="5">
        <f t="shared" si="2304"/>
        <v>11.289999999999964</v>
      </c>
      <c r="Y1414" s="5">
        <f t="shared" si="2305"/>
        <v>-2.5999999999994543</v>
      </c>
      <c r="AA1414" s="5">
        <f t="shared" si="2218"/>
        <v>0</v>
      </c>
      <c r="AB1414" s="5">
        <f t="shared" si="2219"/>
        <v>0</v>
      </c>
      <c r="AC1414" s="5">
        <f t="shared" si="2220"/>
        <v>0</v>
      </c>
      <c r="AF1414" s="5">
        <f t="shared" si="2311"/>
        <v>14.579999999999927</v>
      </c>
      <c r="AG1414" s="5">
        <f t="shared" si="2312"/>
        <v>15.150000000000546</v>
      </c>
      <c r="AH1414" s="5">
        <f t="shared" si="2313"/>
        <v>4.2899999999999636</v>
      </c>
      <c r="AI1414" s="5">
        <f t="shared" si="2314"/>
        <v>3.7199999999993452</v>
      </c>
      <c r="AJ1414" s="5"/>
      <c r="AK1414" s="5">
        <f t="shared" si="2315"/>
        <v>4.2899999999999636</v>
      </c>
      <c r="AL1414" s="5">
        <f t="shared" si="2230"/>
        <v>10.95000000000018</v>
      </c>
      <c r="AM1414" s="5">
        <f t="shared" si="2316"/>
        <v>14.579999999999927</v>
      </c>
      <c r="AN1414" s="5">
        <f t="shared" si="2226"/>
        <v>28.611999999999806</v>
      </c>
      <c r="AO1414" s="5">
        <f t="shared" si="2227"/>
        <v>0</v>
      </c>
      <c r="AP1414" s="5">
        <f t="shared" si="2246"/>
        <v>2</v>
      </c>
      <c r="AQ1414" s="5">
        <f t="shared" si="2265"/>
        <v>2.8</v>
      </c>
      <c r="AR1414" s="5"/>
      <c r="AS1414" s="5">
        <f t="shared" si="2309"/>
        <v>15.150000000000546</v>
      </c>
      <c r="AT1414" s="5">
        <f t="shared" si="2226"/>
        <v>29.798999999999978</v>
      </c>
      <c r="AU1414" s="5">
        <f t="shared" si="2317"/>
        <v>3.7199999999993452</v>
      </c>
      <c r="AV1414" s="5">
        <f t="shared" ref="AV1414:AV1477" si="2320">(E1413-B1414)</f>
        <v>-0.57000000000061846</v>
      </c>
      <c r="AW1414" s="5">
        <f t="shared" si="2318"/>
        <v>4</v>
      </c>
      <c r="AX1414" s="3">
        <v>1</v>
      </c>
      <c r="AZ1414" s="4">
        <f t="shared" si="2255"/>
        <v>0.99413735343383847</v>
      </c>
      <c r="BA1414" s="5">
        <f t="shared" si="2261"/>
        <v>-0.48999999999978172</v>
      </c>
      <c r="BB1414" s="4">
        <f t="shared" si="2256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  <c r="CB1414" s="5">
        <f t="shared" si="2235"/>
        <v>14.579999999999927</v>
      </c>
      <c r="CC1414" s="5">
        <f t="shared" si="2236"/>
        <v>4.2899999999999636</v>
      </c>
      <c r="CD1414" s="5">
        <f t="shared" si="2247"/>
        <v>11.289999999999964</v>
      </c>
      <c r="CE1414" s="5">
        <f t="shared" si="2238"/>
        <v>2.5999999999994543</v>
      </c>
      <c r="CF1414" s="5"/>
      <c r="CG1414" s="5">
        <f t="shared" si="2239"/>
        <v>-50</v>
      </c>
      <c r="CH1414" s="5">
        <f t="shared" si="2242"/>
        <v>-2.5999999999994543</v>
      </c>
      <c r="CI1414" s="5">
        <f t="shared" si="2240"/>
        <v>-88.710000000000036</v>
      </c>
    </row>
    <row r="1415" spans="1:87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5">
        <f t="shared" si="2302"/>
        <v>44.9399999999996</v>
      </c>
      <c r="K1415" s="5">
        <f t="shared" si="2224"/>
        <v>37.564999999999827</v>
      </c>
      <c r="L1415" s="5">
        <f t="shared" si="2306"/>
        <v>39.039999999999964</v>
      </c>
      <c r="M1415" s="5">
        <f t="shared" ref="M1415" si="2321">AVERAGE(L1404:L1415)</f>
        <v>37.674999999999805</v>
      </c>
      <c r="N1415" s="6" t="s">
        <v>37</v>
      </c>
      <c r="O1415" s="5">
        <f t="shared" si="2308"/>
        <v>430.23999999999978</v>
      </c>
      <c r="P1415" s="4">
        <f t="shared" si="2249"/>
        <v>1</v>
      </c>
      <c r="Q1415" s="5">
        <f t="shared" si="2250"/>
        <v>9.6599999999998545</v>
      </c>
      <c r="R1415" s="5">
        <f t="shared" si="2251"/>
        <v>422.99499999999989</v>
      </c>
      <c r="S1415" s="4">
        <f t="shared" si="2252"/>
        <v>1</v>
      </c>
      <c r="T1415" s="4">
        <f t="shared" si="2253"/>
        <v>1</v>
      </c>
      <c r="U1415" s="5">
        <f t="shared" si="2244"/>
        <v>423.42599999999982</v>
      </c>
      <c r="V1415" s="5">
        <f t="shared" si="2245"/>
        <v>6.8139999999999645</v>
      </c>
      <c r="X1415" s="5">
        <f t="shared" si="2304"/>
        <v>22.430000000000291</v>
      </c>
      <c r="Y1415" s="5">
        <f t="shared" si="2305"/>
        <v>6.4800000000004729</v>
      </c>
      <c r="AA1415" s="5">
        <f t="shared" si="2218"/>
        <v>1</v>
      </c>
      <c r="AB1415" s="5">
        <f t="shared" si="2219"/>
        <v>0</v>
      </c>
      <c r="AC1415" s="5">
        <f t="shared" si="2220"/>
        <v>1</v>
      </c>
      <c r="AF1415" s="5">
        <f t="shared" si="2311"/>
        <v>30.220000000000255</v>
      </c>
      <c r="AG1415" s="5">
        <f t="shared" si="2312"/>
        <v>44.9399999999996</v>
      </c>
      <c r="AH1415" s="5">
        <f t="shared" si="2313"/>
        <v>10.130000000000109</v>
      </c>
      <c r="AI1415" s="5">
        <f t="shared" si="2314"/>
        <v>-4.589999999999236</v>
      </c>
      <c r="AJ1415" s="5"/>
      <c r="AK1415" s="5">
        <f t="shared" si="2315"/>
        <v>10.130000000000109</v>
      </c>
      <c r="AL1415" s="5">
        <f t="shared" si="2230"/>
        <v>10.95000000000018</v>
      </c>
      <c r="AM1415" s="5">
        <f t="shared" si="2316"/>
        <v>30.220000000000255</v>
      </c>
      <c r="AN1415" s="5">
        <f t="shared" si="2226"/>
        <v>28.766999999999825</v>
      </c>
      <c r="AO1415" s="5">
        <f t="shared" si="2227"/>
        <v>1</v>
      </c>
      <c r="AP1415" s="5">
        <f t="shared" si="2246"/>
        <v>3</v>
      </c>
      <c r="AQ1415" s="5">
        <f t="shared" si="2265"/>
        <v>2.7</v>
      </c>
      <c r="AR1415" s="5"/>
      <c r="AS1415" s="5">
        <f t="shared" si="2309"/>
        <v>44.9399999999996</v>
      </c>
      <c r="AT1415" s="5">
        <f t="shared" si="2226"/>
        <v>30.734999999999946</v>
      </c>
      <c r="AU1415" s="5">
        <f t="shared" si="2317"/>
        <v>-4.589999999999236</v>
      </c>
      <c r="AV1415" s="5">
        <f t="shared" si="2320"/>
        <v>-14.719999999999345</v>
      </c>
      <c r="AW1415" s="5">
        <f t="shared" si="2318"/>
        <v>5</v>
      </c>
      <c r="AZ1415" s="4">
        <f t="shared" si="2255"/>
        <v>1</v>
      </c>
      <c r="BA1415" s="5">
        <f t="shared" si="2261"/>
        <v>8.0199999999995271</v>
      </c>
      <c r="BB1415" s="4">
        <f t="shared" si="2256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  <c r="CB1415" s="5">
        <f t="shared" si="2235"/>
        <v>30.220000000000255</v>
      </c>
      <c r="CC1415" s="5">
        <f t="shared" si="2236"/>
        <v>10.130000000000109</v>
      </c>
      <c r="CD1415" s="5">
        <f t="shared" si="2247"/>
        <v>22.430000000000291</v>
      </c>
      <c r="CE1415" s="5">
        <f t="shared" si="2238"/>
        <v>-6.4800000000004729</v>
      </c>
      <c r="CF1415" s="5"/>
      <c r="CG1415" s="5">
        <f t="shared" si="2239"/>
        <v>-50</v>
      </c>
      <c r="CH1415" s="5">
        <f t="shared" si="2242"/>
        <v>6.4800000000004729</v>
      </c>
      <c r="CI1415" s="5">
        <f t="shared" si="2240"/>
        <v>-77.569999999999709</v>
      </c>
    </row>
    <row r="1416" spans="1:87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5">
        <f t="shared" si="2302"/>
        <v>38.240000000000691</v>
      </c>
      <c r="K1416" s="5">
        <f t="shared" si="2224"/>
        <v>38.269166666666557</v>
      </c>
      <c r="L1416" s="5">
        <f t="shared" si="2306"/>
        <v>43.150000000000546</v>
      </c>
      <c r="M1416" s="5">
        <f t="shared" ref="M1416" si="2322">AVERAGE(L1405:L1416)</f>
        <v>38.576666666666519</v>
      </c>
      <c r="N1416" s="6" t="s">
        <v>37</v>
      </c>
      <c r="O1416" s="5">
        <f t="shared" si="2308"/>
        <v>434.76000000000022</v>
      </c>
      <c r="P1416" s="4">
        <f t="shared" si="2249"/>
        <v>1</v>
      </c>
      <c r="Q1416" s="5">
        <f t="shared" si="2250"/>
        <v>14.180000000000291</v>
      </c>
      <c r="R1416" s="5">
        <f t="shared" si="2251"/>
        <v>424.125</v>
      </c>
      <c r="S1416" s="4">
        <f t="shared" si="2252"/>
        <v>1</v>
      </c>
      <c r="T1416" s="4">
        <f t="shared" si="2253"/>
        <v>1</v>
      </c>
      <c r="U1416" s="5">
        <f t="shared" si="2244"/>
        <v>426.10200000000003</v>
      </c>
      <c r="V1416" s="5">
        <f t="shared" si="2245"/>
        <v>8.658000000000186</v>
      </c>
      <c r="X1416" s="5">
        <f t="shared" si="2304"/>
        <v>-9.9600000000000364</v>
      </c>
      <c r="Y1416" s="5">
        <f t="shared" si="2305"/>
        <v>-21.570000000000618</v>
      </c>
      <c r="AA1416" s="5">
        <f t="shared" ref="AA1416:AA1479" si="2323">IF(AND(X1416&gt;0,Y1416&gt;0),1,0)</f>
        <v>0</v>
      </c>
      <c r="AB1416" s="5">
        <f t="shared" ref="AB1416:AB1479" si="2324">IF(AND($X1416&lt;0,$Y1416&lt;0),1,0)</f>
        <v>1</v>
      </c>
      <c r="AC1416" s="5">
        <f t="shared" ref="AC1416:AC1479" si="2325">SUM(AA1416:AB1416)</f>
        <v>1</v>
      </c>
      <c r="AF1416" s="5">
        <f t="shared" si="2311"/>
        <v>16.5600000000004</v>
      </c>
      <c r="AG1416" s="5">
        <f t="shared" si="2312"/>
        <v>20.520000000000437</v>
      </c>
      <c r="AH1416" s="5">
        <f t="shared" si="2313"/>
        <v>21.680000000000291</v>
      </c>
      <c r="AI1416" s="5">
        <f t="shared" si="2314"/>
        <v>17.720000000000255</v>
      </c>
      <c r="AJ1416" s="5"/>
      <c r="AK1416" s="5">
        <f t="shared" si="2315"/>
        <v>16.5600000000004</v>
      </c>
      <c r="AL1416" s="5">
        <f t="shared" si="2230"/>
        <v>12.726000000000202</v>
      </c>
      <c r="AM1416" s="5">
        <f t="shared" si="2316"/>
        <v>21.680000000000291</v>
      </c>
      <c r="AN1416" s="5">
        <f t="shared" si="2226"/>
        <v>28.769999999999889</v>
      </c>
      <c r="AO1416" s="5">
        <f t="shared" si="2227"/>
        <v>0</v>
      </c>
      <c r="AP1416" s="5">
        <f t="shared" si="2246"/>
        <v>3</v>
      </c>
      <c r="AQ1416" s="5">
        <f t="shared" si="2265"/>
        <v>2.7</v>
      </c>
      <c r="AR1416" s="5"/>
      <c r="AS1416" s="5">
        <f t="shared" si="2309"/>
        <v>20.520000000000437</v>
      </c>
      <c r="AT1416" s="5">
        <f t="shared" si="2226"/>
        <v>30.349000000000068</v>
      </c>
      <c r="AU1416" s="5">
        <f t="shared" si="2317"/>
        <v>17.720000000000255</v>
      </c>
      <c r="AV1416" s="5">
        <f t="shared" si="2320"/>
        <v>-3.9600000000000364</v>
      </c>
      <c r="AW1416" s="5">
        <f t="shared" si="2318"/>
        <v>6</v>
      </c>
      <c r="AZ1416" s="4">
        <f t="shared" si="2255"/>
        <v>1</v>
      </c>
      <c r="BA1416" s="5">
        <f t="shared" si="2261"/>
        <v>4.5200000000004366</v>
      </c>
      <c r="BB1416" s="4">
        <f t="shared" si="2256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  <c r="CB1416" s="5">
        <f t="shared" si="2235"/>
        <v>16.5600000000004</v>
      </c>
      <c r="CC1416" s="5">
        <f t="shared" si="2236"/>
        <v>21.680000000000291</v>
      </c>
      <c r="CD1416" s="5">
        <f t="shared" si="2247"/>
        <v>-9.9600000000000364</v>
      </c>
      <c r="CE1416" s="5">
        <f t="shared" si="2238"/>
        <v>21.570000000000618</v>
      </c>
      <c r="CF1416" s="5"/>
      <c r="CG1416" s="5">
        <f t="shared" si="2239"/>
        <v>-50</v>
      </c>
      <c r="CH1416" s="5">
        <f t="shared" si="2242"/>
        <v>-21.570000000000618</v>
      </c>
      <c r="CI1416" s="5">
        <f t="shared" si="2240"/>
        <v>-109.96000000000004</v>
      </c>
    </row>
    <row r="1417" spans="1:87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5">
        <f t="shared" si="2302"/>
        <v>34.220000000000255</v>
      </c>
      <c r="K1417" s="5">
        <f t="shared" si="2224"/>
        <v>38.155833333333248</v>
      </c>
      <c r="L1417" s="5">
        <f t="shared" si="2306"/>
        <v>30.480000000000473</v>
      </c>
      <c r="M1417" s="5">
        <f t="shared" ref="M1417" si="2326">AVERAGE(L1406:L1417)</f>
        <v>37.29416666666657</v>
      </c>
      <c r="N1417" s="6" t="s">
        <v>37</v>
      </c>
      <c r="O1417" s="5">
        <f t="shared" si="2308"/>
        <v>433.98000000000047</v>
      </c>
      <c r="P1417" s="4">
        <f t="shared" si="2249"/>
        <v>0.93779904306222106</v>
      </c>
      <c r="Q1417" s="5">
        <f t="shared" si="2250"/>
        <v>12.539999999999964</v>
      </c>
      <c r="R1417" s="5">
        <f t="shared" si="2251"/>
        <v>425.35500000000025</v>
      </c>
      <c r="S1417" s="4">
        <f t="shared" si="2252"/>
        <v>0.94499294781384136</v>
      </c>
      <c r="T1417" s="4">
        <f t="shared" si="2253"/>
        <v>0.98863801893663894</v>
      </c>
      <c r="U1417" s="5">
        <f t="shared" si="2244"/>
        <v>428.78200000000015</v>
      </c>
      <c r="V1417" s="5">
        <f t="shared" si="2245"/>
        <v>5.1980000000003201</v>
      </c>
      <c r="X1417" s="5">
        <f t="shared" si="2304"/>
        <v>8.4600000000000364</v>
      </c>
      <c r="Y1417" s="5">
        <f t="shared" si="2305"/>
        <v>-0.61999999999989086</v>
      </c>
      <c r="AA1417" s="5">
        <f t="shared" si="2323"/>
        <v>0</v>
      </c>
      <c r="AB1417" s="5">
        <f t="shared" si="2324"/>
        <v>0</v>
      </c>
      <c r="AC1417" s="5">
        <f t="shared" si="2325"/>
        <v>0</v>
      </c>
      <c r="AF1417" s="5">
        <f t="shared" si="2311"/>
        <v>30</v>
      </c>
      <c r="AG1417" s="5">
        <f t="shared" si="2312"/>
        <v>25.890000000000327</v>
      </c>
      <c r="AH1417" s="5">
        <f t="shared" si="2313"/>
        <v>4.2200000000002547</v>
      </c>
      <c r="AI1417" s="5">
        <f t="shared" si="2314"/>
        <v>8.3299999999999272</v>
      </c>
      <c r="AJ1417" s="5"/>
      <c r="AK1417" s="5">
        <f t="shared" si="2315"/>
        <v>4.2200000000002547</v>
      </c>
      <c r="AL1417" s="5">
        <f t="shared" si="2230"/>
        <v>11.321999999999841</v>
      </c>
      <c r="AM1417" s="5">
        <f t="shared" si="2316"/>
        <v>30</v>
      </c>
      <c r="AN1417" s="5">
        <f t="shared" si="2226"/>
        <v>30.258999999999922</v>
      </c>
      <c r="AO1417" s="5">
        <f t="shared" si="2227"/>
        <v>0</v>
      </c>
      <c r="AP1417" s="5">
        <f t="shared" si="2246"/>
        <v>3</v>
      </c>
      <c r="AQ1417" s="5">
        <f t="shared" si="2265"/>
        <v>2.7</v>
      </c>
      <c r="AR1417" s="5"/>
      <c r="AS1417" s="5">
        <f t="shared" si="2309"/>
        <v>25.890000000000327</v>
      </c>
      <c r="AT1417" s="5">
        <f t="shared" si="2226"/>
        <v>30.958000000000084</v>
      </c>
      <c r="AU1417" s="5">
        <f t="shared" si="2317"/>
        <v>8.3299999999999272</v>
      </c>
      <c r="AV1417" s="5">
        <f t="shared" si="2320"/>
        <v>4.1099999999996726</v>
      </c>
      <c r="AW1417" s="5">
        <f t="shared" si="2318"/>
        <v>2</v>
      </c>
      <c r="AX1417" s="3">
        <v>1</v>
      </c>
      <c r="AZ1417" s="4">
        <f t="shared" si="2255"/>
        <v>0.98863801893663894</v>
      </c>
      <c r="BA1417" s="5">
        <f t="shared" si="2261"/>
        <v>-0.77999999999974534</v>
      </c>
      <c r="BB1417" s="4">
        <f t="shared" si="2256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  <c r="CB1417" s="5">
        <f t="shared" si="2235"/>
        <v>30</v>
      </c>
      <c r="CC1417" s="5">
        <f t="shared" si="2236"/>
        <v>4.2200000000002547</v>
      </c>
      <c r="CD1417" s="5">
        <f t="shared" si="2247"/>
        <v>8.4600000000000364</v>
      </c>
      <c r="CE1417" s="5">
        <f t="shared" si="2238"/>
        <v>0.61999999999989086</v>
      </c>
      <c r="CF1417" s="5"/>
      <c r="CG1417" s="5">
        <f t="shared" si="2239"/>
        <v>-50</v>
      </c>
      <c r="CH1417" s="5">
        <f t="shared" si="2242"/>
        <v>-0.61999999999989086</v>
      </c>
      <c r="CI1417" s="5">
        <f t="shared" si="2240"/>
        <v>-91.539999999999964</v>
      </c>
    </row>
    <row r="1418" spans="1:87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5">
        <f t="shared" si="2302"/>
        <v>42.549999999999272</v>
      </c>
      <c r="K1418" s="5">
        <f t="shared" si="2224"/>
        <v>38.997499999999867</v>
      </c>
      <c r="L1418" s="5">
        <f t="shared" si="2306"/>
        <v>46.460000000000036</v>
      </c>
      <c r="M1418" s="5">
        <f t="shared" ref="M1418" si="2327">AVERAGE(L1407:L1418)</f>
        <v>39.318333333333307</v>
      </c>
      <c r="N1418" s="6" t="s">
        <v>37</v>
      </c>
      <c r="O1418" s="5">
        <f t="shared" si="2308"/>
        <v>429.53999999999996</v>
      </c>
      <c r="P1418" s="4">
        <f t="shared" si="2249"/>
        <v>0.58373205741624645</v>
      </c>
      <c r="Q1418" s="5">
        <f t="shared" si="2250"/>
        <v>12.539999999999964</v>
      </c>
      <c r="R1418" s="5">
        <f t="shared" si="2251"/>
        <v>425.35500000000025</v>
      </c>
      <c r="S1418" s="4">
        <f t="shared" si="2252"/>
        <v>0.6318758815232618</v>
      </c>
      <c r="T1418" s="4">
        <f t="shared" si="2253"/>
        <v>0.82913256955809411</v>
      </c>
      <c r="U1418" s="5">
        <f t="shared" si="2244"/>
        <v>430.14800000000014</v>
      </c>
      <c r="V1418" s="5">
        <f t="shared" si="2245"/>
        <v>-0.60800000000017462</v>
      </c>
      <c r="X1418" s="5">
        <f t="shared" si="2304"/>
        <v>38.409999999999854</v>
      </c>
      <c r="Y1418" s="5">
        <f t="shared" si="2305"/>
        <v>43.4399999999996</v>
      </c>
      <c r="AA1418" s="5">
        <f t="shared" si="2323"/>
        <v>1</v>
      </c>
      <c r="AB1418" s="5">
        <f t="shared" si="2324"/>
        <v>0</v>
      </c>
      <c r="AC1418" s="5">
        <f t="shared" si="2325"/>
        <v>1</v>
      </c>
      <c r="AF1418" s="5">
        <f t="shared" si="2311"/>
        <v>38.9399999999996</v>
      </c>
      <c r="AG1418" s="5">
        <f t="shared" si="2312"/>
        <v>42.549999999999272</v>
      </c>
      <c r="AH1418" s="5">
        <f t="shared" si="2313"/>
        <v>0.23999999999978172</v>
      </c>
      <c r="AI1418" s="5">
        <f t="shared" si="2314"/>
        <v>-3.3699999999998909</v>
      </c>
      <c r="AJ1418" s="5"/>
      <c r="AK1418" s="5">
        <f t="shared" si="2315"/>
        <v>0.23999999999978172</v>
      </c>
      <c r="AL1418" s="5">
        <f t="shared" si="2230"/>
        <v>11.321999999999841</v>
      </c>
      <c r="AM1418" s="5">
        <f t="shared" si="2316"/>
        <v>38.9399999999996</v>
      </c>
      <c r="AN1418" s="5">
        <f t="shared" si="2226"/>
        <v>29.670999999999914</v>
      </c>
      <c r="AO1418" s="5">
        <f t="shared" si="2227"/>
        <v>1</v>
      </c>
      <c r="AP1418" s="5">
        <f t="shared" si="2246"/>
        <v>3</v>
      </c>
      <c r="AQ1418" s="5">
        <f t="shared" si="2265"/>
        <v>2.7</v>
      </c>
      <c r="AR1418" s="5"/>
      <c r="AS1418" s="5">
        <f t="shared" si="2309"/>
        <v>42.549999999999272</v>
      </c>
      <c r="AT1418" s="5">
        <f t="shared" si="2226"/>
        <v>30.115999999999985</v>
      </c>
      <c r="AU1418" s="5">
        <f t="shared" si="2317"/>
        <v>-3.3699999999998909</v>
      </c>
      <c r="AV1418" s="5">
        <f t="shared" si="2320"/>
        <v>-3.6099999999996726</v>
      </c>
      <c r="AW1418" s="5">
        <f t="shared" si="2318"/>
        <v>3</v>
      </c>
      <c r="AZ1418" s="4">
        <f t="shared" si="2255"/>
        <v>0.82913256955809411</v>
      </c>
      <c r="BA1418" s="5">
        <f t="shared" si="2261"/>
        <v>-4.4400000000005093</v>
      </c>
      <c r="BB1418" s="4">
        <f t="shared" si="2256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  <c r="CB1418" s="5">
        <f t="shared" si="2235"/>
        <v>38.9399999999996</v>
      </c>
      <c r="CC1418" s="5">
        <f t="shared" si="2236"/>
        <v>0.23999999999978172</v>
      </c>
      <c r="CD1418" s="5">
        <f t="shared" si="2247"/>
        <v>38.409999999999854</v>
      </c>
      <c r="CE1418" s="5">
        <f t="shared" si="2238"/>
        <v>-30</v>
      </c>
      <c r="CF1418" s="5"/>
      <c r="CG1418" s="5">
        <f t="shared" si="2239"/>
        <v>-50</v>
      </c>
      <c r="CH1418" s="5">
        <f t="shared" si="2242"/>
        <v>43.4399999999996</v>
      </c>
      <c r="CI1418" s="5">
        <f t="shared" si="2240"/>
        <v>-61.590000000000146</v>
      </c>
    </row>
    <row r="1419" spans="1:87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5">
        <f t="shared" si="2302"/>
        <v>33.429999999999382</v>
      </c>
      <c r="K1419" s="5">
        <f t="shared" si="2224"/>
        <v>39.499166666666497</v>
      </c>
      <c r="L1419" s="5">
        <f t="shared" si="2306"/>
        <v>29.079999999999927</v>
      </c>
      <c r="M1419" s="5">
        <f t="shared" ref="M1419" si="2328">AVERAGE(L1408:L1419)</f>
        <v>39.141666666666652</v>
      </c>
      <c r="N1419" s="6" t="s">
        <v>36</v>
      </c>
      <c r="O1419" s="5">
        <f t="shared" si="2308"/>
        <v>427.64000000000033</v>
      </c>
      <c r="P1419" s="4">
        <f t="shared" si="2249"/>
        <v>0</v>
      </c>
      <c r="Q1419" s="5">
        <f t="shared" si="2250"/>
        <v>7.1199999999998909</v>
      </c>
      <c r="R1419" s="5">
        <f t="shared" si="2251"/>
        <v>429.4200000000003</v>
      </c>
      <c r="S1419" s="4">
        <f t="shared" si="2252"/>
        <v>0.43221690590112349</v>
      </c>
      <c r="T1419" s="4">
        <f t="shared" si="2253"/>
        <v>0.49788434414670346</v>
      </c>
      <c r="U1419" s="5">
        <f t="shared" si="2244"/>
        <v>431.23200000000014</v>
      </c>
      <c r="V1419" s="5">
        <f t="shared" si="2245"/>
        <v>-3.591999999999814</v>
      </c>
      <c r="X1419" s="5">
        <f t="shared" si="2304"/>
        <v>-7.2899999999999636</v>
      </c>
      <c r="Y1419" s="5">
        <f t="shared" si="2305"/>
        <v>-5.5700000000006185</v>
      </c>
      <c r="AA1419" s="5">
        <f t="shared" si="2323"/>
        <v>0</v>
      </c>
      <c r="AB1419" s="5">
        <f t="shared" si="2324"/>
        <v>1</v>
      </c>
      <c r="AC1419" s="5">
        <f t="shared" si="2325"/>
        <v>1</v>
      </c>
      <c r="AF1419" s="5">
        <f t="shared" si="2311"/>
        <v>4.5299999999997453</v>
      </c>
      <c r="AG1419" s="5">
        <f t="shared" si="2312"/>
        <v>2.069999999999709</v>
      </c>
      <c r="AH1419" s="5">
        <f t="shared" si="2313"/>
        <v>28.899999999999636</v>
      </c>
      <c r="AI1419" s="5">
        <f t="shared" si="2314"/>
        <v>31.359999999999673</v>
      </c>
      <c r="AJ1419" s="5"/>
      <c r="AK1419" s="5">
        <f t="shared" si="2315"/>
        <v>4.5299999999997453</v>
      </c>
      <c r="AL1419" s="5">
        <f t="shared" si="2230"/>
        <v>11.321999999999841</v>
      </c>
      <c r="AM1419" s="5">
        <f t="shared" si="2316"/>
        <v>28.899999999999636</v>
      </c>
      <c r="AN1419" s="5">
        <f t="shared" si="2226"/>
        <v>29.919999999999892</v>
      </c>
      <c r="AO1419" s="5">
        <f t="shared" si="2227"/>
        <v>0</v>
      </c>
      <c r="AP1419" s="5">
        <f t="shared" si="2246"/>
        <v>3</v>
      </c>
      <c r="AQ1419" s="5">
        <f t="shared" si="2265"/>
        <v>2.7</v>
      </c>
      <c r="AR1419" s="5"/>
      <c r="AS1419" s="5">
        <f t="shared" si="2309"/>
        <v>31.359999999999673</v>
      </c>
      <c r="AT1419" s="5">
        <f t="shared" si="2226"/>
        <v>31.713999999999942</v>
      </c>
      <c r="AU1419" s="5">
        <f t="shared" si="2317"/>
        <v>2.069999999999709</v>
      </c>
      <c r="AV1419" s="5">
        <f t="shared" si="2320"/>
        <v>2.4600000000000364</v>
      </c>
      <c r="AW1419" s="5">
        <f t="shared" si="2318"/>
        <v>4</v>
      </c>
      <c r="AZ1419" s="4">
        <f t="shared" si="2255"/>
        <v>0.49788434414670346</v>
      </c>
      <c r="BA1419" s="5">
        <f t="shared" si="2261"/>
        <v>0</v>
      </c>
      <c r="BB1419" s="4">
        <f t="shared" si="2256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  <c r="CB1419" s="5">
        <f t="shared" si="2235"/>
        <v>4.5299999999997453</v>
      </c>
      <c r="CC1419" s="5">
        <f t="shared" si="2236"/>
        <v>28.899999999999636</v>
      </c>
      <c r="CD1419" s="5">
        <f t="shared" si="2247"/>
        <v>-7.2899999999999636</v>
      </c>
      <c r="CE1419" s="5">
        <f t="shared" si="2238"/>
        <v>5.5700000000006185</v>
      </c>
      <c r="CF1419" s="5"/>
      <c r="CG1419" s="5">
        <f t="shared" si="2239"/>
        <v>-50</v>
      </c>
      <c r="CH1419" s="5">
        <f t="shared" si="2242"/>
        <v>-5.5700000000006185</v>
      </c>
      <c r="CI1419" s="5">
        <f t="shared" si="2240"/>
        <v>-107.28999999999996</v>
      </c>
    </row>
    <row r="1420" spans="1:87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5">
        <f t="shared" si="2302"/>
        <v>59.969999999999345</v>
      </c>
      <c r="K1420" s="5">
        <f t="shared" ref="K1420:K1483" si="2329">AVERAGE(J1409:J1420)</f>
        <v>40.225833333333107</v>
      </c>
      <c r="L1420" s="5">
        <f t="shared" si="2306"/>
        <v>50.849999999999454</v>
      </c>
      <c r="M1420" s="5">
        <f t="shared" ref="M1420" si="2330">AVERAGE(L1409:L1420)</f>
        <v>38.31416666666663</v>
      </c>
      <c r="N1420" s="6" t="s">
        <v>36</v>
      </c>
      <c r="O1420" s="5">
        <f t="shared" si="2308"/>
        <v>415.09000000000015</v>
      </c>
      <c r="P1420" s="4">
        <f t="shared" si="2249"/>
        <v>0</v>
      </c>
      <c r="Q1420" s="5">
        <f t="shared" si="2250"/>
        <v>19.670000000000073</v>
      </c>
      <c r="R1420" s="5">
        <f t="shared" si="2251"/>
        <v>420.00750000000016</v>
      </c>
      <c r="S1420" s="4">
        <f t="shared" si="2252"/>
        <v>0</v>
      </c>
      <c r="T1420" s="4">
        <f t="shared" si="2253"/>
        <v>0</v>
      </c>
      <c r="U1420" s="5">
        <f t="shared" si="2244"/>
        <v>428.20200000000023</v>
      </c>
      <c r="V1420" s="5">
        <f t="shared" si="2245"/>
        <v>-13.11200000000008</v>
      </c>
      <c r="X1420" s="5">
        <f t="shared" si="2304"/>
        <v>-48.529999999999745</v>
      </c>
      <c r="Y1420" s="5">
        <f t="shared" si="2305"/>
        <v>-12.569999999999709</v>
      </c>
      <c r="AA1420" s="5">
        <f t="shared" si="2323"/>
        <v>0</v>
      </c>
      <c r="AB1420" s="5">
        <f t="shared" si="2324"/>
        <v>1</v>
      </c>
      <c r="AC1420" s="5">
        <f t="shared" si="2325"/>
        <v>1</v>
      </c>
      <c r="AF1420" s="5">
        <f t="shared" si="2311"/>
        <v>7.8099999999994907</v>
      </c>
      <c r="AG1420" s="5">
        <f t="shared" si="2312"/>
        <v>7.2799999999997453</v>
      </c>
      <c r="AH1420" s="5">
        <f t="shared" si="2313"/>
        <v>52.159999999999854</v>
      </c>
      <c r="AI1420" s="5">
        <f t="shared" si="2314"/>
        <v>52.6899999999996</v>
      </c>
      <c r="AJ1420" s="5"/>
      <c r="AK1420" s="5">
        <f t="shared" si="2315"/>
        <v>7.8099999999994907</v>
      </c>
      <c r="AL1420" s="5">
        <f t="shared" si="2230"/>
        <v>11.321999999999841</v>
      </c>
      <c r="AM1420" s="5">
        <f t="shared" si="2316"/>
        <v>52.159999999999854</v>
      </c>
      <c r="AN1420" s="5">
        <f t="shared" ref="AN1420:AT1483" si="2331">AVERAGE(AM1411:AM1420)</f>
        <v>28.940999999999896</v>
      </c>
      <c r="AO1420" s="5">
        <f t="shared" ref="AO1420:AO1483" si="2332">IF(AM1420&gt;AN1420,1,0)</f>
        <v>1</v>
      </c>
      <c r="AP1420" s="5">
        <f t="shared" si="2246"/>
        <v>3</v>
      </c>
      <c r="AQ1420" s="5">
        <f t="shared" si="2265"/>
        <v>2.7</v>
      </c>
      <c r="AR1420" s="5"/>
      <c r="AS1420" s="5">
        <f t="shared" si="2309"/>
        <v>52.6899999999996</v>
      </c>
      <c r="AT1420" s="5">
        <f t="shared" si="2331"/>
        <v>28.860999999999876</v>
      </c>
      <c r="AU1420" s="5">
        <f t="shared" si="2317"/>
        <v>7.2799999999997453</v>
      </c>
      <c r="AV1420" s="5">
        <f t="shared" si="2320"/>
        <v>0.52999999999974534</v>
      </c>
      <c r="AW1420" s="5">
        <f t="shared" si="2318"/>
        <v>5</v>
      </c>
      <c r="AZ1420" s="4">
        <f t="shared" si="2255"/>
        <v>0</v>
      </c>
      <c r="BA1420" s="5">
        <f t="shared" si="2261"/>
        <v>0</v>
      </c>
      <c r="BB1420" s="4">
        <f t="shared" si="2256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  <c r="CB1420" s="5">
        <f t="shared" si="2235"/>
        <v>7.8099999999994907</v>
      </c>
      <c r="CC1420" s="5">
        <f t="shared" si="2236"/>
        <v>52.159999999999854</v>
      </c>
      <c r="CD1420" s="5">
        <f t="shared" si="2247"/>
        <v>-50</v>
      </c>
      <c r="CE1420" s="5">
        <f t="shared" si="2238"/>
        <v>12.569999999999709</v>
      </c>
      <c r="CF1420" s="5"/>
      <c r="CG1420" s="5">
        <f t="shared" si="2239"/>
        <v>-50</v>
      </c>
      <c r="CH1420" s="5">
        <f t="shared" si="2242"/>
        <v>-12.569999999999709</v>
      </c>
      <c r="CI1420" s="5">
        <f t="shared" si="2240"/>
        <v>-150</v>
      </c>
    </row>
    <row r="1421" spans="1:87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5">
        <f t="shared" si="2302"/>
        <v>46.880000000000109</v>
      </c>
      <c r="K1421" s="5">
        <f t="shared" si="2329"/>
        <v>41.769166666666479</v>
      </c>
      <c r="L1421" s="5">
        <f t="shared" si="2306"/>
        <v>45.270000000000437</v>
      </c>
      <c r="M1421" s="5">
        <f t="shared" ref="M1421" si="2333">AVERAGE(L1410:L1421)</f>
        <v>39.325833333333321</v>
      </c>
      <c r="N1421" s="6" t="s">
        <v>36</v>
      </c>
      <c r="O1421" s="5">
        <f t="shared" si="2308"/>
        <v>405.48000000000047</v>
      </c>
      <c r="P1421" s="4">
        <f t="shared" si="2249"/>
        <v>0</v>
      </c>
      <c r="Q1421" s="5">
        <f t="shared" si="2250"/>
        <v>28.5</v>
      </c>
      <c r="R1421" s="5">
        <f t="shared" si="2251"/>
        <v>412.60500000000047</v>
      </c>
      <c r="S1421" s="4">
        <f t="shared" si="2252"/>
        <v>0</v>
      </c>
      <c r="T1421" s="4">
        <f t="shared" si="2253"/>
        <v>0</v>
      </c>
      <c r="U1421" s="5">
        <f t="shared" si="2244"/>
        <v>422.34600000000029</v>
      </c>
      <c r="V1421" s="5">
        <f t="shared" si="2245"/>
        <v>-16.865999999999815</v>
      </c>
      <c r="X1421" s="5">
        <f t="shared" si="2304"/>
        <v>-29.449999999999818</v>
      </c>
      <c r="Y1421" s="5">
        <f t="shared" si="2305"/>
        <v>-16.789999999999964</v>
      </c>
      <c r="AA1421" s="5">
        <f t="shared" si="2323"/>
        <v>0</v>
      </c>
      <c r="AB1421" s="5">
        <f t="shared" si="2324"/>
        <v>1</v>
      </c>
      <c r="AC1421" s="5">
        <f t="shared" si="2325"/>
        <v>1</v>
      </c>
      <c r="AF1421" s="5">
        <f t="shared" si="2311"/>
        <v>11.569999999999709</v>
      </c>
      <c r="AG1421" s="5">
        <f t="shared" si="2312"/>
        <v>-5.8600000000005821</v>
      </c>
      <c r="AH1421" s="5">
        <f t="shared" si="2313"/>
        <v>29.449999999999818</v>
      </c>
      <c r="AI1421" s="5">
        <f t="shared" si="2314"/>
        <v>46.880000000000109</v>
      </c>
      <c r="AJ1421" s="5"/>
      <c r="AK1421" s="5">
        <f t="shared" si="2315"/>
        <v>11.569999999999709</v>
      </c>
      <c r="AL1421" s="5">
        <f t="shared" si="2230"/>
        <v>12.068999999999777</v>
      </c>
      <c r="AM1421" s="5">
        <f t="shared" si="2316"/>
        <v>29.449999999999818</v>
      </c>
      <c r="AN1421" s="5">
        <f t="shared" si="2331"/>
        <v>29.264999999999873</v>
      </c>
      <c r="AO1421" s="5">
        <f t="shared" si="2332"/>
        <v>1</v>
      </c>
      <c r="AP1421" s="5">
        <f t="shared" si="2246"/>
        <v>4</v>
      </c>
      <c r="AQ1421" s="5">
        <f t="shared" si="2265"/>
        <v>2.8</v>
      </c>
      <c r="AR1421" s="5"/>
      <c r="AS1421" s="5">
        <f t="shared" si="2309"/>
        <v>46.880000000000109</v>
      </c>
      <c r="AT1421" s="5">
        <f t="shared" si="2331"/>
        <v>31.299999999999908</v>
      </c>
      <c r="AU1421" s="5">
        <f t="shared" si="2317"/>
        <v>-5.8600000000005821</v>
      </c>
      <c r="AV1421" s="5">
        <f t="shared" si="2320"/>
        <v>17.430000000000291</v>
      </c>
      <c r="AW1421" s="5">
        <f t="shared" si="2318"/>
        <v>6</v>
      </c>
      <c r="AZ1421" s="4">
        <f t="shared" si="2255"/>
        <v>0</v>
      </c>
      <c r="BA1421" s="5">
        <f t="shared" si="2261"/>
        <v>0</v>
      </c>
      <c r="BB1421" s="4">
        <f t="shared" si="2256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  <c r="CB1421" s="5">
        <f t="shared" si="2235"/>
        <v>11.569999999999709</v>
      </c>
      <c r="CC1421" s="5">
        <f t="shared" si="2236"/>
        <v>29.449999999999818</v>
      </c>
      <c r="CD1421" s="5">
        <f t="shared" si="2247"/>
        <v>-29.449999999999818</v>
      </c>
      <c r="CE1421" s="5">
        <f t="shared" si="2238"/>
        <v>16.789999999999964</v>
      </c>
      <c r="CF1421" s="5"/>
      <c r="CG1421" s="5">
        <f t="shared" si="2239"/>
        <v>-50</v>
      </c>
      <c r="CH1421" s="5">
        <f t="shared" si="2242"/>
        <v>-16.789999999999964</v>
      </c>
      <c r="CI1421" s="5">
        <f t="shared" si="2240"/>
        <v>-129.44999999999982</v>
      </c>
    </row>
    <row r="1422" spans="1:87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5">
        <f t="shared" si="2302"/>
        <v>35.090000000000146</v>
      </c>
      <c r="K1422" s="5">
        <f t="shared" si="2329"/>
        <v>37.924999999999805</v>
      </c>
      <c r="L1422" s="5">
        <f t="shared" si="2306"/>
        <v>40.3100000000004</v>
      </c>
      <c r="M1422" s="5">
        <f t="shared" ref="M1422" si="2334">AVERAGE(L1411:L1422)</f>
        <v>37.490833333333363</v>
      </c>
      <c r="N1422" s="6" t="s">
        <v>36</v>
      </c>
      <c r="O1422" s="5">
        <f t="shared" si="2308"/>
        <v>396.84999999999945</v>
      </c>
      <c r="P1422" s="4">
        <f t="shared" si="2249"/>
        <v>0</v>
      </c>
      <c r="Q1422" s="5">
        <f t="shared" si="2250"/>
        <v>32.690000000000509</v>
      </c>
      <c r="R1422" s="5">
        <f t="shared" si="2251"/>
        <v>405.02249999999958</v>
      </c>
      <c r="S1422" s="4">
        <f t="shared" si="2252"/>
        <v>0</v>
      </c>
      <c r="T1422" s="4">
        <f t="shared" si="2253"/>
        <v>0</v>
      </c>
      <c r="U1422" s="5">
        <f t="shared" si="2244"/>
        <v>414.92000000000007</v>
      </c>
      <c r="V1422" s="5">
        <f t="shared" si="2245"/>
        <v>-18.070000000000618</v>
      </c>
      <c r="X1422" s="5">
        <f t="shared" si="2304"/>
        <v>0.80999999999949068</v>
      </c>
      <c r="Y1422" s="5">
        <f t="shared" si="2305"/>
        <v>3.8600000000005821</v>
      </c>
      <c r="AA1422" s="5">
        <f t="shared" si="2323"/>
        <v>1</v>
      </c>
      <c r="AB1422" s="5">
        <f t="shared" si="2324"/>
        <v>0</v>
      </c>
      <c r="AC1422" s="5">
        <f t="shared" si="2325"/>
        <v>1</v>
      </c>
      <c r="AF1422" s="5">
        <f t="shared" si="2311"/>
        <v>25.220000000000255</v>
      </c>
      <c r="AG1422" s="5">
        <f t="shared" si="2312"/>
        <v>35.090000000000146</v>
      </c>
      <c r="AH1422" s="5">
        <f t="shared" si="2313"/>
        <v>9.75</v>
      </c>
      <c r="AI1422" s="5">
        <f t="shared" si="2314"/>
        <v>-0.11999999999989086</v>
      </c>
      <c r="AJ1422" s="5"/>
      <c r="AK1422" s="5">
        <f t="shared" si="2315"/>
        <v>9.75</v>
      </c>
      <c r="AL1422" s="5">
        <f t="shared" ref="AL1422:AL1485" si="2335">PERCENTILE(AK1413:AK1422,0.9)</f>
        <v>12.068999999999777</v>
      </c>
      <c r="AM1422" s="5">
        <f t="shared" si="2316"/>
        <v>25.220000000000255</v>
      </c>
      <c r="AN1422" s="5">
        <f t="shared" si="2331"/>
        <v>29.359999999999946</v>
      </c>
      <c r="AO1422" s="5">
        <f t="shared" si="2332"/>
        <v>0</v>
      </c>
      <c r="AP1422" s="5">
        <f t="shared" si="2246"/>
        <v>4</v>
      </c>
      <c r="AQ1422" s="5">
        <f t="shared" si="2265"/>
        <v>3</v>
      </c>
      <c r="AR1422" s="5"/>
      <c r="AS1422" s="5">
        <f t="shared" si="2309"/>
        <v>35.090000000000146</v>
      </c>
      <c r="AT1422" s="5">
        <f t="shared" si="2331"/>
        <v>33.060999999999964</v>
      </c>
      <c r="AU1422" s="5">
        <f t="shared" si="2317"/>
        <v>-0.11999999999989086</v>
      </c>
      <c r="AV1422" s="5">
        <f t="shared" si="2320"/>
        <v>-9.8699999999998909</v>
      </c>
      <c r="AW1422" s="5">
        <f t="shared" si="2318"/>
        <v>2</v>
      </c>
      <c r="AZ1422" s="4">
        <f t="shared" si="2255"/>
        <v>0</v>
      </c>
      <c r="BA1422" s="5">
        <f t="shared" si="2261"/>
        <v>0</v>
      </c>
      <c r="BB1422" s="4">
        <f t="shared" si="2256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  <c r="CB1422" s="5">
        <f t="shared" si="2235"/>
        <v>25.220000000000255</v>
      </c>
      <c r="CC1422" s="5">
        <f t="shared" si="2236"/>
        <v>9.75</v>
      </c>
      <c r="CD1422" s="5">
        <f t="shared" si="2247"/>
        <v>0.80999999999949068</v>
      </c>
      <c r="CE1422" s="5">
        <f t="shared" si="2238"/>
        <v>-3.8600000000005821</v>
      </c>
      <c r="CF1422" s="5"/>
      <c r="CG1422" s="5">
        <f t="shared" si="2239"/>
        <v>-50</v>
      </c>
      <c r="CH1422" s="5">
        <f t="shared" si="2242"/>
        <v>3.8600000000005821</v>
      </c>
      <c r="CI1422" s="5">
        <f t="shared" si="2240"/>
        <v>-99.190000000000509</v>
      </c>
    </row>
    <row r="1423" spans="1:87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5">
        <f t="shared" si="2302"/>
        <v>74.1299999999992</v>
      </c>
      <c r="K1423" s="5">
        <f t="shared" si="2329"/>
        <v>41.023333333333085</v>
      </c>
      <c r="L1423" s="5">
        <f t="shared" si="2306"/>
        <v>54.669999999999163</v>
      </c>
      <c r="M1423" s="5">
        <f t="shared" ref="M1423" si="2336">AVERAGE(L1412:L1423)</f>
        <v>38.922499999999978</v>
      </c>
      <c r="N1423" s="6" t="s">
        <v>36</v>
      </c>
      <c r="O1423" s="5">
        <f t="shared" si="2308"/>
        <v>417.78999999999996</v>
      </c>
      <c r="P1423" s="4">
        <f t="shared" si="2249"/>
        <v>0.68009093861643122</v>
      </c>
      <c r="Q1423" s="5">
        <f t="shared" si="2250"/>
        <v>30.790000000000873</v>
      </c>
      <c r="R1423" s="5">
        <f t="shared" si="2251"/>
        <v>404.54749999999967</v>
      </c>
      <c r="S1423" s="4">
        <f t="shared" si="2252"/>
        <v>0.56396444923242484</v>
      </c>
      <c r="T1423" s="4">
        <f t="shared" si="2253"/>
        <v>0.55236085465576601</v>
      </c>
      <c r="U1423" s="5">
        <f t="shared" si="2244"/>
        <v>412.57000000000005</v>
      </c>
      <c r="V1423" s="5">
        <f t="shared" si="2245"/>
        <v>5.2199999999999136</v>
      </c>
      <c r="X1423" s="5">
        <f t="shared" si="2304"/>
        <v>73.649999999999636</v>
      </c>
      <c r="Y1423" s="5">
        <f t="shared" si="2305"/>
        <v>45.9399999999996</v>
      </c>
      <c r="AA1423" s="5">
        <f t="shared" si="2323"/>
        <v>1</v>
      </c>
      <c r="AB1423" s="5">
        <f t="shared" si="2324"/>
        <v>0</v>
      </c>
      <c r="AC1423" s="5">
        <f t="shared" si="2325"/>
        <v>1</v>
      </c>
      <c r="AF1423" s="5">
        <f t="shared" si="2311"/>
        <v>73.649999999999636</v>
      </c>
      <c r="AG1423" s="5">
        <f t="shared" si="2312"/>
        <v>71.619999999999891</v>
      </c>
      <c r="AH1423" s="5">
        <f t="shared" si="2313"/>
        <v>0.47999999999956344</v>
      </c>
      <c r="AI1423" s="5">
        <f t="shared" si="2314"/>
        <v>2.5099999999993088</v>
      </c>
      <c r="AJ1423" s="5"/>
      <c r="AK1423" s="5">
        <f t="shared" si="2315"/>
        <v>0.47999999999956344</v>
      </c>
      <c r="AL1423" s="5">
        <f t="shared" si="2335"/>
        <v>12.068999999999777</v>
      </c>
      <c r="AM1423" s="5">
        <f t="shared" si="2316"/>
        <v>73.649999999999636</v>
      </c>
      <c r="AN1423" s="5">
        <f t="shared" si="2331"/>
        <v>34.479999999999926</v>
      </c>
      <c r="AO1423" s="5">
        <f t="shared" si="2332"/>
        <v>1</v>
      </c>
      <c r="AP1423" s="5">
        <f t="shared" si="2246"/>
        <v>5</v>
      </c>
      <c r="AQ1423" s="5">
        <f t="shared" si="2265"/>
        <v>3.3</v>
      </c>
      <c r="AR1423" s="5"/>
      <c r="AS1423" s="5">
        <f t="shared" si="2309"/>
        <v>71.619999999999891</v>
      </c>
      <c r="AT1423" s="5">
        <f t="shared" si="2331"/>
        <v>38.668999999999961</v>
      </c>
      <c r="AU1423" s="5">
        <f t="shared" si="2317"/>
        <v>2.5099999999993088</v>
      </c>
      <c r="AV1423" s="5">
        <f t="shared" si="2320"/>
        <v>2.0299999999997453</v>
      </c>
      <c r="AW1423" s="5">
        <f t="shared" si="2318"/>
        <v>3</v>
      </c>
      <c r="AZ1423" s="4">
        <f t="shared" si="2255"/>
        <v>0.55236085465576601</v>
      </c>
      <c r="BA1423" s="5">
        <f t="shared" si="2261"/>
        <v>0</v>
      </c>
      <c r="BB1423" s="4">
        <f t="shared" si="2256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  <c r="CB1423" s="5">
        <f t="shared" si="2235"/>
        <v>73.649999999999636</v>
      </c>
      <c r="CC1423" s="5">
        <f t="shared" si="2236"/>
        <v>0.47999999999956344</v>
      </c>
      <c r="CD1423" s="5">
        <f t="shared" si="2247"/>
        <v>73.649999999999636</v>
      </c>
      <c r="CE1423" s="5">
        <f t="shared" si="2238"/>
        <v>-30</v>
      </c>
      <c r="CF1423" s="5"/>
      <c r="CG1423" s="5">
        <f t="shared" si="2239"/>
        <v>-50</v>
      </c>
      <c r="CH1423" s="5">
        <f t="shared" si="2242"/>
        <v>45.9399999999996</v>
      </c>
      <c r="CI1423" s="5">
        <f t="shared" si="2240"/>
        <v>-26.350000000000364</v>
      </c>
    </row>
    <row r="1424" spans="1:87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5">
        <f t="shared" si="2302"/>
        <v>81.090000000000146</v>
      </c>
      <c r="K1424" s="5">
        <f t="shared" si="2329"/>
        <v>44.979999999999791</v>
      </c>
      <c r="L1424" s="5">
        <f t="shared" si="2306"/>
        <v>35.420000000000073</v>
      </c>
      <c r="M1424" s="5">
        <f t="shared" ref="M1424" si="2337">AVERAGE(L1413:L1424)</f>
        <v>39.488333333333379</v>
      </c>
      <c r="N1424" s="6" t="s">
        <v>37</v>
      </c>
      <c r="O1424" s="5">
        <f t="shared" si="2308"/>
        <v>463.46000000000004</v>
      </c>
      <c r="P1424" s="4">
        <f t="shared" si="2249"/>
        <v>1</v>
      </c>
      <c r="Q1424" s="5">
        <f t="shared" si="2250"/>
        <v>66.610000000000582</v>
      </c>
      <c r="R1424" s="5">
        <f t="shared" si="2251"/>
        <v>413.5024999999996</v>
      </c>
      <c r="S1424" s="4">
        <f t="shared" si="2252"/>
        <v>1</v>
      </c>
      <c r="T1424" s="4">
        <f t="shared" si="2253"/>
        <v>1</v>
      </c>
      <c r="U1424" s="5">
        <f t="shared" si="2244"/>
        <v>419.73400000000004</v>
      </c>
      <c r="V1424" s="5">
        <f t="shared" si="2245"/>
        <v>43.725999999999999</v>
      </c>
      <c r="X1424" s="5">
        <f t="shared" si="2304"/>
        <v>69.799999999999272</v>
      </c>
      <c r="Y1424" s="5">
        <f t="shared" si="2305"/>
        <v>25.409999999999854</v>
      </c>
      <c r="AA1424" s="5">
        <f t="shared" si="2323"/>
        <v>1</v>
      </c>
      <c r="AB1424" s="5">
        <f t="shared" si="2324"/>
        <v>0</v>
      </c>
      <c r="AC1424" s="5">
        <f t="shared" si="2325"/>
        <v>1</v>
      </c>
      <c r="AF1424" s="5">
        <f t="shared" si="2311"/>
        <v>69.799999999999272</v>
      </c>
      <c r="AG1424" s="5">
        <f t="shared" si="2312"/>
        <v>81.090000000000146</v>
      </c>
      <c r="AH1424" s="5">
        <f t="shared" si="2313"/>
        <v>0</v>
      </c>
      <c r="AI1424" s="5">
        <f t="shared" si="2314"/>
        <v>-11.290000000000873</v>
      </c>
      <c r="AJ1424" s="5"/>
      <c r="AK1424" s="5">
        <f t="shared" si="2315"/>
        <v>0</v>
      </c>
      <c r="AL1424" s="5">
        <f t="shared" si="2335"/>
        <v>12.068999999999777</v>
      </c>
      <c r="AM1424" s="5">
        <f t="shared" si="2316"/>
        <v>69.799999999999272</v>
      </c>
      <c r="AN1424" s="5">
        <f t="shared" si="2331"/>
        <v>40.00199999999986</v>
      </c>
      <c r="AO1424" s="5">
        <f t="shared" si="2332"/>
        <v>1</v>
      </c>
      <c r="AP1424" s="5">
        <f t="shared" si="2246"/>
        <v>6</v>
      </c>
      <c r="AQ1424" s="5">
        <f t="shared" si="2265"/>
        <v>3.7</v>
      </c>
      <c r="AR1424" s="5"/>
      <c r="AS1424" s="5">
        <f t="shared" si="2309"/>
        <v>81.090000000000146</v>
      </c>
      <c r="AT1424" s="5">
        <f t="shared" si="2331"/>
        <v>45.26299999999992</v>
      </c>
      <c r="AU1424" s="5">
        <f t="shared" si="2317"/>
        <v>-11.290000000000873</v>
      </c>
      <c r="AV1424" s="5">
        <f t="shared" si="2320"/>
        <v>-11.290000000000873</v>
      </c>
      <c r="AW1424" s="5">
        <f t="shared" si="2318"/>
        <v>4</v>
      </c>
      <c r="AZ1424" s="4">
        <f t="shared" si="2255"/>
        <v>1</v>
      </c>
      <c r="BA1424" s="5">
        <f t="shared" si="2261"/>
        <v>0</v>
      </c>
      <c r="BB1424" s="4">
        <f t="shared" si="2256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  <c r="CB1424" s="5">
        <f t="shared" si="2235"/>
        <v>69.799999999999272</v>
      </c>
      <c r="CC1424" s="5">
        <f t="shared" si="2236"/>
        <v>0</v>
      </c>
      <c r="CD1424" s="5">
        <f t="shared" si="2247"/>
        <v>69.799999999999272</v>
      </c>
      <c r="CE1424" s="5">
        <f t="shared" si="2238"/>
        <v>-25.409999999999854</v>
      </c>
      <c r="CF1424" s="5"/>
      <c r="CG1424" s="5">
        <f t="shared" si="2239"/>
        <v>-50</v>
      </c>
      <c r="CH1424" s="5">
        <f t="shared" si="2242"/>
        <v>25.409999999999854</v>
      </c>
      <c r="CI1424" s="5">
        <f t="shared" si="2240"/>
        <v>-30.200000000000728</v>
      </c>
    </row>
    <row r="1425" spans="1:87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5">
        <f t="shared" si="2302"/>
        <v>52.420000000000073</v>
      </c>
      <c r="K1425" s="5">
        <f t="shared" si="2329"/>
        <v>46.819166666666511</v>
      </c>
      <c r="L1425" s="5">
        <f t="shared" si="2306"/>
        <v>37.449999999999818</v>
      </c>
      <c r="M1425" s="5">
        <f t="shared" ref="M1425" si="2338">AVERAGE(L1414:L1425)</f>
        <v>40.062500000000078</v>
      </c>
      <c r="N1425" s="6" t="s">
        <v>37</v>
      </c>
      <c r="O1425" s="5">
        <f t="shared" si="2308"/>
        <v>444.82999999999993</v>
      </c>
      <c r="P1425" s="4">
        <f t="shared" si="2249"/>
        <v>0.72031226542561255</v>
      </c>
      <c r="Q1425" s="5">
        <f t="shared" si="2250"/>
        <v>66.610000000000582</v>
      </c>
      <c r="R1425" s="5">
        <f t="shared" si="2251"/>
        <v>413.5024999999996</v>
      </c>
      <c r="S1425" s="4">
        <f t="shared" si="2252"/>
        <v>0.72031226542561255</v>
      </c>
      <c r="T1425" s="4">
        <f t="shared" si="2253"/>
        <v>0.72031226542561255</v>
      </c>
      <c r="U1425" s="5">
        <f t="shared" si="2244"/>
        <v>425.68199999999996</v>
      </c>
      <c r="V1425" s="5">
        <f t="shared" si="2245"/>
        <v>19.147999999999968</v>
      </c>
      <c r="X1425" s="5">
        <f t="shared" si="2304"/>
        <v>-12.710000000000036</v>
      </c>
      <c r="Y1425" s="5">
        <f t="shared" si="2305"/>
        <v>-4.0299999999997453</v>
      </c>
      <c r="AA1425" s="5">
        <f t="shared" si="2323"/>
        <v>0</v>
      </c>
      <c r="AB1425" s="5">
        <f t="shared" si="2324"/>
        <v>1</v>
      </c>
      <c r="AC1425" s="5">
        <f t="shared" si="2325"/>
        <v>1</v>
      </c>
      <c r="AF1425" s="5">
        <f t="shared" si="2311"/>
        <v>14.469999999999345</v>
      </c>
      <c r="AG1425" s="5">
        <f t="shared" si="2312"/>
        <v>-9.4600000000000364</v>
      </c>
      <c r="AH1425" s="5">
        <f t="shared" si="2313"/>
        <v>28.490000000000691</v>
      </c>
      <c r="AI1425" s="5">
        <f t="shared" si="2314"/>
        <v>52.420000000000073</v>
      </c>
      <c r="AJ1425" s="5"/>
      <c r="AK1425" s="5">
        <f t="shared" si="2315"/>
        <v>14.469999999999345</v>
      </c>
      <c r="AL1425" s="5">
        <f t="shared" si="2335"/>
        <v>14.67899999999945</v>
      </c>
      <c r="AM1425" s="5">
        <f t="shared" si="2316"/>
        <v>28.490000000000691</v>
      </c>
      <c r="AN1425" s="5">
        <f t="shared" si="2331"/>
        <v>39.828999999999908</v>
      </c>
      <c r="AO1425" s="5">
        <f t="shared" si="2332"/>
        <v>0</v>
      </c>
      <c r="AP1425" s="5">
        <f t="shared" si="2246"/>
        <v>5</v>
      </c>
      <c r="AQ1425" s="5">
        <f t="shared" si="2265"/>
        <v>3.9</v>
      </c>
      <c r="AR1425" s="5"/>
      <c r="AS1425" s="5">
        <f t="shared" si="2309"/>
        <v>52.420000000000073</v>
      </c>
      <c r="AT1425" s="5">
        <f t="shared" si="2331"/>
        <v>46.010999999999967</v>
      </c>
      <c r="AU1425" s="5">
        <f t="shared" si="2317"/>
        <v>-9.4600000000000364</v>
      </c>
      <c r="AV1425" s="5">
        <f t="shared" si="2320"/>
        <v>23.929999999999382</v>
      </c>
      <c r="AW1425" s="5">
        <f t="shared" si="2318"/>
        <v>5</v>
      </c>
      <c r="AZ1425" s="4">
        <f t="shared" si="2255"/>
        <v>0.72031226542561255</v>
      </c>
      <c r="BA1425" s="5">
        <f t="shared" si="2261"/>
        <v>-18.630000000000109</v>
      </c>
      <c r="BB1425" s="4">
        <f t="shared" si="2256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  <c r="CB1425" s="5">
        <f t="shared" si="2235"/>
        <v>14.469999999999345</v>
      </c>
      <c r="CC1425" s="5">
        <f t="shared" si="2236"/>
        <v>28.490000000000691</v>
      </c>
      <c r="CD1425" s="5">
        <f t="shared" si="2247"/>
        <v>-12.710000000000036</v>
      </c>
      <c r="CE1425" s="5">
        <f t="shared" si="2238"/>
        <v>4.0299999999997453</v>
      </c>
      <c r="CF1425" s="5"/>
      <c r="CG1425" s="5">
        <f t="shared" si="2239"/>
        <v>-50</v>
      </c>
      <c r="CH1425" s="5">
        <f t="shared" si="2242"/>
        <v>-4.0299999999997453</v>
      </c>
      <c r="CI1425" s="5">
        <f t="shared" si="2240"/>
        <v>-112.71000000000004</v>
      </c>
    </row>
    <row r="1426" spans="1:87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5">
        <f t="shared" si="2302"/>
        <v>42.949999999999818</v>
      </c>
      <c r="K1426" s="5">
        <f t="shared" si="2329"/>
        <v>48.825833333333172</v>
      </c>
      <c r="L1426" s="5">
        <f t="shared" si="2306"/>
        <v>42.799999999999272</v>
      </c>
      <c r="M1426" s="5">
        <f t="shared" ref="M1426" si="2339">AVERAGE(L1415:L1426)</f>
        <v>41.248333333333299</v>
      </c>
      <c r="N1426" s="6" t="s">
        <v>36</v>
      </c>
      <c r="O1426" s="5">
        <f t="shared" si="2308"/>
        <v>460.85000000000036</v>
      </c>
      <c r="P1426" s="4">
        <f t="shared" si="2249"/>
        <v>0.96081669419006677</v>
      </c>
      <c r="Q1426" s="5">
        <f t="shared" si="2250"/>
        <v>66.610000000000582</v>
      </c>
      <c r="R1426" s="5">
        <f t="shared" si="2251"/>
        <v>413.5024999999996</v>
      </c>
      <c r="S1426" s="4">
        <f t="shared" si="2252"/>
        <v>0.96081669419006677</v>
      </c>
      <c r="T1426" s="4">
        <f t="shared" si="2253"/>
        <v>0.96081669419006677</v>
      </c>
      <c r="U1426" s="5">
        <f t="shared" si="2244"/>
        <v>436.75599999999997</v>
      </c>
      <c r="V1426" s="5">
        <f t="shared" si="2245"/>
        <v>24.094000000000392</v>
      </c>
      <c r="X1426" s="5">
        <f t="shared" si="2304"/>
        <v>-31.909999999999854</v>
      </c>
      <c r="Y1426" s="5">
        <f t="shared" si="2305"/>
        <v>-19.910000000000764</v>
      </c>
      <c r="AA1426" s="5">
        <f t="shared" si="2323"/>
        <v>0</v>
      </c>
      <c r="AB1426" s="5">
        <f t="shared" si="2324"/>
        <v>1</v>
      </c>
      <c r="AC1426" s="5">
        <f t="shared" si="2325"/>
        <v>1</v>
      </c>
      <c r="AF1426" s="5">
        <f t="shared" si="2311"/>
        <v>3.4899999999997817</v>
      </c>
      <c r="AG1426" s="5">
        <f t="shared" si="2312"/>
        <v>18.799999999999272</v>
      </c>
      <c r="AH1426" s="5">
        <f t="shared" si="2313"/>
        <v>39.460000000000036</v>
      </c>
      <c r="AI1426" s="5">
        <f t="shared" si="2314"/>
        <v>24.150000000000546</v>
      </c>
      <c r="AJ1426" s="5"/>
      <c r="AK1426" s="5">
        <f t="shared" si="2315"/>
        <v>3.4899999999997817</v>
      </c>
      <c r="AL1426" s="5">
        <f t="shared" si="2335"/>
        <v>11.859999999999671</v>
      </c>
      <c r="AM1426" s="5">
        <f t="shared" si="2316"/>
        <v>39.460000000000036</v>
      </c>
      <c r="AN1426" s="5">
        <f t="shared" si="2331"/>
        <v>41.606999999999879</v>
      </c>
      <c r="AO1426" s="5">
        <f t="shared" si="2332"/>
        <v>0</v>
      </c>
      <c r="AP1426" s="5">
        <f t="shared" si="2246"/>
        <v>5</v>
      </c>
      <c r="AQ1426" s="5">
        <f t="shared" si="2265"/>
        <v>4.0999999999999996</v>
      </c>
      <c r="AR1426" s="5"/>
      <c r="AS1426" s="5">
        <f t="shared" si="2309"/>
        <v>24.150000000000546</v>
      </c>
      <c r="AT1426" s="5">
        <f t="shared" si="2331"/>
        <v>46.373999999999981</v>
      </c>
      <c r="AU1426" s="5">
        <f t="shared" si="2317"/>
        <v>18.799999999999272</v>
      </c>
      <c r="AV1426" s="5">
        <f t="shared" si="2320"/>
        <v>-15.309999999999491</v>
      </c>
      <c r="AW1426" s="5">
        <f t="shared" si="2318"/>
        <v>6</v>
      </c>
      <c r="AZ1426" s="4">
        <f t="shared" si="2255"/>
        <v>0.96081669419006677</v>
      </c>
      <c r="BA1426" s="5">
        <f t="shared" si="2261"/>
        <v>0</v>
      </c>
      <c r="BB1426" s="4">
        <f t="shared" si="2256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  <c r="CB1426" s="5">
        <f t="shared" ref="CB1426:CB1489" si="2340">C1426-B1426</f>
        <v>3.4899999999997817</v>
      </c>
      <c r="CC1426" s="5">
        <f t="shared" ref="CC1426:CC1489" si="2341">B1426-D1426</f>
        <v>39.460000000000036</v>
      </c>
      <c r="CD1426" s="5">
        <f t="shared" si="2247"/>
        <v>-31.909999999999854</v>
      </c>
      <c r="CE1426" s="5">
        <f t="shared" si="2238"/>
        <v>19.910000000000764</v>
      </c>
      <c r="CF1426" s="5"/>
      <c r="CG1426" s="5">
        <f t="shared" si="2239"/>
        <v>-50</v>
      </c>
      <c r="CH1426" s="5">
        <f t="shared" si="2242"/>
        <v>-19.910000000000764</v>
      </c>
      <c r="CI1426" s="5">
        <f t="shared" si="2240"/>
        <v>-131.90999999999985</v>
      </c>
    </row>
    <row r="1427" spans="1:87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5">
        <f t="shared" si="2302"/>
        <v>35.239999999999782</v>
      </c>
      <c r="K1427" s="5">
        <f t="shared" si="2329"/>
        <v>48.017499999999849</v>
      </c>
      <c r="L1427" s="5">
        <f t="shared" si="2306"/>
        <v>23.079999999999927</v>
      </c>
      <c r="M1427" s="5">
        <f t="shared" ref="M1427" si="2342">AVERAGE(L1416:L1427)</f>
        <v>39.918333333333294</v>
      </c>
      <c r="N1427" s="6" t="s">
        <v>37</v>
      </c>
      <c r="O1427" s="5">
        <f t="shared" si="2308"/>
        <v>455.76000000000022</v>
      </c>
      <c r="P1427" s="4">
        <f t="shared" si="2249"/>
        <v>0.83139916794394997</v>
      </c>
      <c r="Q1427" s="5">
        <f t="shared" si="2250"/>
        <v>45.670000000000073</v>
      </c>
      <c r="R1427" s="5">
        <f t="shared" si="2251"/>
        <v>429.20749999999998</v>
      </c>
      <c r="S1427" s="4">
        <f t="shared" si="2252"/>
        <v>0.88440174148026196</v>
      </c>
      <c r="T1427" s="4">
        <f t="shared" si="2253"/>
        <v>0.88440174148026196</v>
      </c>
      <c r="U1427" s="5">
        <f t="shared" si="2244"/>
        <v>448.53800000000012</v>
      </c>
      <c r="V1427" s="5">
        <f t="shared" si="2245"/>
        <v>7.2220000000000937</v>
      </c>
      <c r="X1427" s="5">
        <f t="shared" si="2304"/>
        <v>-12.880000000000109</v>
      </c>
      <c r="Y1427" s="5">
        <f t="shared" si="2305"/>
        <v>-3.8299999999999272</v>
      </c>
      <c r="AA1427" s="5">
        <f t="shared" si="2323"/>
        <v>0</v>
      </c>
      <c r="AB1427" s="5">
        <f t="shared" si="2324"/>
        <v>1</v>
      </c>
      <c r="AC1427" s="5">
        <f t="shared" si="2325"/>
        <v>1</v>
      </c>
      <c r="AF1427" s="5">
        <f t="shared" si="2311"/>
        <v>16.109999999999673</v>
      </c>
      <c r="AG1427" s="5">
        <f t="shared" si="2312"/>
        <v>14</v>
      </c>
      <c r="AH1427" s="5">
        <f t="shared" si="2313"/>
        <v>19.130000000000109</v>
      </c>
      <c r="AI1427" s="5">
        <f t="shared" si="2314"/>
        <v>21.239999999999782</v>
      </c>
      <c r="AJ1427" s="5"/>
      <c r="AK1427" s="5">
        <f t="shared" si="2315"/>
        <v>16.109999999999673</v>
      </c>
      <c r="AL1427" s="5">
        <f t="shared" si="2335"/>
        <v>14.633999999999377</v>
      </c>
      <c r="AM1427" s="5">
        <f t="shared" si="2316"/>
        <v>19.130000000000109</v>
      </c>
      <c r="AN1427" s="5">
        <f t="shared" si="2331"/>
        <v>40.519999999999889</v>
      </c>
      <c r="AO1427" s="5">
        <f t="shared" si="2332"/>
        <v>0</v>
      </c>
      <c r="AP1427" s="5">
        <f t="shared" si="2246"/>
        <v>5</v>
      </c>
      <c r="AQ1427" s="5">
        <f t="shared" si="2265"/>
        <v>4.3</v>
      </c>
      <c r="AR1427" s="5"/>
      <c r="AS1427" s="5">
        <f t="shared" si="2309"/>
        <v>21.239999999999782</v>
      </c>
      <c r="AT1427" s="5">
        <f t="shared" si="2331"/>
        <v>45.908999999999921</v>
      </c>
      <c r="AU1427" s="5">
        <f t="shared" si="2317"/>
        <v>14</v>
      </c>
      <c r="AV1427" s="5">
        <f t="shared" si="2320"/>
        <v>2.1099999999996726</v>
      </c>
      <c r="AW1427" s="5">
        <f t="shared" si="2318"/>
        <v>2</v>
      </c>
      <c r="AZ1427" s="4">
        <f t="shared" si="2255"/>
        <v>0.88440174148026196</v>
      </c>
      <c r="BA1427" s="5">
        <f t="shared" si="2261"/>
        <v>-5.0900000000001455</v>
      </c>
      <c r="BB1427" s="4">
        <f t="shared" si="2256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  <c r="CB1427" s="5">
        <f t="shared" si="2340"/>
        <v>16.109999999999673</v>
      </c>
      <c r="CC1427" s="5">
        <f t="shared" si="2341"/>
        <v>19.130000000000109</v>
      </c>
      <c r="CD1427" s="5">
        <f t="shared" si="2247"/>
        <v>-12.880000000000109</v>
      </c>
      <c r="CE1427" s="5">
        <f t="shared" ref="CE1427:CE1490" si="2343">IF(G1427-F1427&gt;30,-30,F1427-I1427)</f>
        <v>3.8299999999999272</v>
      </c>
      <c r="CF1427" s="5"/>
      <c r="CG1427" s="5">
        <f t="shared" ref="CG1427:CG1490" si="2344">IF(CD1427&lt;&gt;"",-$CD$1,"")</f>
        <v>-50</v>
      </c>
      <c r="CH1427" s="5">
        <f t="shared" si="2242"/>
        <v>-3.8299999999999272</v>
      </c>
      <c r="CI1427" s="5">
        <f t="shared" ref="CI1427:CI1490" si="2345">IF(CD1427&lt;&gt;"",CD1427-$CD$1-$CD$1,"")</f>
        <v>-112.88000000000011</v>
      </c>
    </row>
    <row r="1428" spans="1:87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5">
        <f t="shared" si="2302"/>
        <v>77.539999999999964</v>
      </c>
      <c r="K1428" s="5">
        <f t="shared" si="2329"/>
        <v>51.292499999999791</v>
      </c>
      <c r="L1428" s="5">
        <f t="shared" si="2306"/>
        <v>48.979999999999563</v>
      </c>
      <c r="M1428" s="5">
        <f t="shared" ref="M1428" si="2346">AVERAGE(L1417:L1428)</f>
        <v>40.404166666666548</v>
      </c>
      <c r="N1428" s="6" t="s">
        <v>37</v>
      </c>
      <c r="O1428" s="5">
        <f t="shared" si="2308"/>
        <v>439.24000000000069</v>
      </c>
      <c r="P1428" s="4">
        <f t="shared" si="2249"/>
        <v>0</v>
      </c>
      <c r="Q1428" s="5">
        <f t="shared" si="2250"/>
        <v>24.219999999999345</v>
      </c>
      <c r="R1428" s="5">
        <f t="shared" si="2251"/>
        <v>445.29500000000053</v>
      </c>
      <c r="S1428" s="4">
        <f t="shared" si="2252"/>
        <v>0.63639093229246158</v>
      </c>
      <c r="T1428" s="4">
        <f t="shared" si="2253"/>
        <v>0.63639093229246158</v>
      </c>
      <c r="U1428" s="5">
        <f t="shared" si="2244"/>
        <v>452.82800000000026</v>
      </c>
      <c r="V1428" s="5">
        <f t="shared" si="2245"/>
        <v>-13.587999999999568</v>
      </c>
      <c r="X1428" s="5">
        <f t="shared" si="2304"/>
        <v>-55.919999999999163</v>
      </c>
      <c r="Y1428" s="5">
        <f t="shared" si="2305"/>
        <v>-39.289999999999964</v>
      </c>
      <c r="AA1428" s="5">
        <f t="shared" si="2323"/>
        <v>0</v>
      </c>
      <c r="AB1428" s="5">
        <f t="shared" si="2324"/>
        <v>1</v>
      </c>
      <c r="AC1428" s="5">
        <f t="shared" si="2325"/>
        <v>1</v>
      </c>
      <c r="AF1428" s="5">
        <f t="shared" si="2311"/>
        <v>13.730000000000473</v>
      </c>
      <c r="AG1428" s="5">
        <f t="shared" si="2312"/>
        <v>31.119999999999891</v>
      </c>
      <c r="AH1428" s="5">
        <f t="shared" si="2313"/>
        <v>63.809999999999491</v>
      </c>
      <c r="AI1428" s="5">
        <f t="shared" si="2314"/>
        <v>46.420000000000073</v>
      </c>
      <c r="AJ1428" s="5"/>
      <c r="AK1428" s="5">
        <f t="shared" si="2315"/>
        <v>13.730000000000473</v>
      </c>
      <c r="AL1428" s="5">
        <f t="shared" si="2335"/>
        <v>14.633999999999377</v>
      </c>
      <c r="AM1428" s="5">
        <f t="shared" si="2316"/>
        <v>63.809999999999491</v>
      </c>
      <c r="AN1428" s="5">
        <f t="shared" si="2331"/>
        <v>43.006999999999877</v>
      </c>
      <c r="AO1428" s="5">
        <f t="shared" si="2332"/>
        <v>1</v>
      </c>
      <c r="AP1428" s="5">
        <f t="shared" si="2246"/>
        <v>5</v>
      </c>
      <c r="AQ1428" s="5">
        <f t="shared" si="2265"/>
        <v>4.5</v>
      </c>
      <c r="AR1428" s="5"/>
      <c r="AS1428" s="5">
        <f t="shared" si="2309"/>
        <v>46.420000000000073</v>
      </c>
      <c r="AT1428" s="5">
        <f t="shared" si="2331"/>
        <v>46.296000000000006</v>
      </c>
      <c r="AU1428" s="5">
        <f t="shared" si="2317"/>
        <v>31.119999999999891</v>
      </c>
      <c r="AV1428" s="5">
        <f t="shared" si="2320"/>
        <v>-17.389999999999418</v>
      </c>
      <c r="AW1428" s="5">
        <f t="shared" si="2318"/>
        <v>3</v>
      </c>
      <c r="AZ1428" s="4">
        <f t="shared" si="2255"/>
        <v>0.63639093229246158</v>
      </c>
      <c r="BA1428" s="5">
        <f t="shared" si="2261"/>
        <v>0</v>
      </c>
      <c r="BB1428" s="4">
        <f t="shared" si="2256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  <c r="CB1428" s="5">
        <f t="shared" si="2340"/>
        <v>13.730000000000473</v>
      </c>
      <c r="CC1428" s="5">
        <f t="shared" si="2341"/>
        <v>63.809999999999491</v>
      </c>
      <c r="CD1428" s="5">
        <f t="shared" si="2247"/>
        <v>-50</v>
      </c>
      <c r="CE1428" s="5">
        <f t="shared" si="2343"/>
        <v>39.289999999999964</v>
      </c>
      <c r="CF1428" s="5"/>
      <c r="CG1428" s="5">
        <f t="shared" si="2344"/>
        <v>-50</v>
      </c>
      <c r="CH1428" s="5">
        <f t="shared" ref="CH1428:CH1491" si="2347">IF(CI1428&lt;&gt;"",I1428-F1428,"")</f>
        <v>-39.289999999999964</v>
      </c>
      <c r="CI1428" s="5">
        <f t="shared" si="2345"/>
        <v>-150</v>
      </c>
    </row>
    <row r="1429" spans="1:87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5">
        <f t="shared" si="2302"/>
        <v>42.470000000000255</v>
      </c>
      <c r="K1429" s="5">
        <f t="shared" si="2329"/>
        <v>51.979999999999791</v>
      </c>
      <c r="L1429" s="5">
        <f t="shared" si="2306"/>
        <v>34.109999999999673</v>
      </c>
      <c r="M1429" s="5">
        <f t="shared" ref="M1429" si="2348">AVERAGE(L1418:L1429)</f>
        <v>40.706666666666479</v>
      </c>
      <c r="N1429" s="6" t="s">
        <v>36</v>
      </c>
      <c r="O1429" s="5">
        <f t="shared" si="2308"/>
        <v>431.82999999999993</v>
      </c>
      <c r="P1429" s="4">
        <f t="shared" si="2249"/>
        <v>0</v>
      </c>
      <c r="Q1429" s="5">
        <f t="shared" si="2250"/>
        <v>29.020000000000437</v>
      </c>
      <c r="R1429" s="5">
        <f t="shared" si="2251"/>
        <v>439.08500000000004</v>
      </c>
      <c r="S1429" s="4">
        <f t="shared" si="2252"/>
        <v>0.30742281585285619</v>
      </c>
      <c r="T1429" s="4">
        <f t="shared" si="2253"/>
        <v>0.52514637441825807</v>
      </c>
      <c r="U1429" s="5">
        <f t="shared" ref="U1429:U1492" si="2349">AVERAGE(O1425:O1429)</f>
        <v>446.50200000000024</v>
      </c>
      <c r="V1429" s="5">
        <f t="shared" ref="V1429:V1492" si="2350">O1429-U1429</f>
        <v>-14.67200000000031</v>
      </c>
      <c r="X1429" s="5">
        <f t="shared" si="2304"/>
        <v>-0.86999999999989086</v>
      </c>
      <c r="Y1429" s="5">
        <f t="shared" si="2305"/>
        <v>5.7799999999997453</v>
      </c>
      <c r="AA1429" s="5">
        <f t="shared" si="2323"/>
        <v>0</v>
      </c>
      <c r="AB1429" s="5">
        <f t="shared" si="2324"/>
        <v>0</v>
      </c>
      <c r="AC1429" s="5">
        <f t="shared" si="2325"/>
        <v>0</v>
      </c>
      <c r="AF1429" s="5">
        <f t="shared" si="2311"/>
        <v>8.9700000000002547</v>
      </c>
      <c r="AG1429" s="5">
        <f t="shared" si="2312"/>
        <v>-2.5100000000002183</v>
      </c>
      <c r="AH1429" s="5">
        <f t="shared" si="2313"/>
        <v>30.989999999999782</v>
      </c>
      <c r="AI1429" s="5">
        <f t="shared" si="2314"/>
        <v>42.470000000000255</v>
      </c>
      <c r="AJ1429" s="5"/>
      <c r="AK1429" s="5">
        <f t="shared" si="2315"/>
        <v>8.9700000000002547</v>
      </c>
      <c r="AL1429" s="5">
        <f t="shared" si="2335"/>
        <v>14.633999999999377</v>
      </c>
      <c r="AM1429" s="5">
        <f t="shared" si="2316"/>
        <v>30.989999999999782</v>
      </c>
      <c r="AN1429" s="5">
        <f t="shared" si="2331"/>
        <v>43.215999999999894</v>
      </c>
      <c r="AO1429" s="5">
        <f t="shared" si="2332"/>
        <v>0</v>
      </c>
      <c r="AP1429" s="5">
        <f t="shared" ref="AP1429:AP1492" si="2351">SUM(AO1420:AO1429)</f>
        <v>5</v>
      </c>
      <c r="AQ1429" s="5">
        <f t="shared" si="2265"/>
        <v>4.7</v>
      </c>
      <c r="AR1429" s="5"/>
      <c r="AS1429" s="5">
        <f t="shared" si="2309"/>
        <v>42.470000000000255</v>
      </c>
      <c r="AT1429" s="5">
        <f t="shared" si="2331"/>
        <v>47.40700000000006</v>
      </c>
      <c r="AU1429" s="5">
        <f t="shared" si="2317"/>
        <v>-2.5100000000002183</v>
      </c>
      <c r="AV1429" s="5">
        <f t="shared" si="2320"/>
        <v>11.480000000000473</v>
      </c>
      <c r="AW1429" s="5">
        <f t="shared" si="2318"/>
        <v>4</v>
      </c>
      <c r="AZ1429" s="4">
        <f t="shared" si="2255"/>
        <v>0.52514637441825807</v>
      </c>
      <c r="BA1429" s="5">
        <f t="shared" si="2261"/>
        <v>0</v>
      </c>
      <c r="BB1429" s="4">
        <f t="shared" si="2256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  <c r="CB1429" s="5">
        <f t="shared" si="2340"/>
        <v>8.9700000000002547</v>
      </c>
      <c r="CC1429" s="5">
        <f t="shared" si="2341"/>
        <v>30.989999999999782</v>
      </c>
      <c r="CD1429" s="5">
        <f t="shared" ref="CD1429:CD1492" si="2352">IF(CC1429&gt;$CD$1,-$CD$1,E1429-B1429)</f>
        <v>-0.86999999999989086</v>
      </c>
      <c r="CE1429" s="5">
        <f t="shared" si="2343"/>
        <v>-5.7799999999997453</v>
      </c>
      <c r="CF1429" s="5"/>
      <c r="CG1429" s="5">
        <f t="shared" si="2344"/>
        <v>-50</v>
      </c>
      <c r="CH1429" s="5">
        <f t="shared" si="2347"/>
        <v>5.7799999999997453</v>
      </c>
      <c r="CI1429" s="5">
        <f t="shared" si="2345"/>
        <v>-100.86999999999989</v>
      </c>
    </row>
    <row r="1430" spans="1:87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5">
        <f t="shared" si="2302"/>
        <v>49.980000000000473</v>
      </c>
      <c r="K1430" s="5">
        <f t="shared" si="2329"/>
        <v>52.599166666666555</v>
      </c>
      <c r="L1430" s="5">
        <f t="shared" si="2306"/>
        <v>35.829999999999927</v>
      </c>
      <c r="M1430" s="5">
        <f t="shared" ref="M1430" si="2353">AVERAGE(L1419:L1430)</f>
        <v>39.820833333333134</v>
      </c>
      <c r="N1430" s="6" t="s">
        <v>36</v>
      </c>
      <c r="O1430" s="5">
        <f t="shared" si="2308"/>
        <v>421.20000000000073</v>
      </c>
      <c r="P1430" s="4">
        <f t="shared" ref="P1430:P1493" si="2354">(O1430-MIN(O1426:O1430))/(MAX(O1426:O1430)-MIN(O1426:O1430))</f>
        <v>0</v>
      </c>
      <c r="Q1430" s="5">
        <f t="shared" ref="Q1430:Q1493" si="2355">MAX(O1426:O1430)-MIN(O1426:O1430)</f>
        <v>39.649999999999636</v>
      </c>
      <c r="R1430" s="5">
        <f t="shared" ref="R1430:R1493" si="2356">MIN(O1426:O1430) +((MAX(O1426:O1430)-MIN(O1426:O1430))*$R$2)</f>
        <v>431.11250000000064</v>
      </c>
      <c r="S1430" s="4">
        <f t="shared" ref="S1430:S1493" si="2357">(O1430-MIN(O1424:O1430))/(MAX(O1424:O1430)-MIN(O1424:O1430))</f>
        <v>0</v>
      </c>
      <c r="T1430" s="4">
        <f t="shared" ref="T1430:T1493" si="2358">(O1430-MIN(O1422:O1430))/(MAX(O1422:O1430)-MIN(O1422:O1430))</f>
        <v>0.36556072661764089</v>
      </c>
      <c r="U1430" s="5">
        <f t="shared" si="2349"/>
        <v>441.77600000000041</v>
      </c>
      <c r="V1430" s="5">
        <f t="shared" si="2350"/>
        <v>-20.575999999999681</v>
      </c>
      <c r="X1430" s="5">
        <f t="shared" si="2304"/>
        <v>-25.329999999999927</v>
      </c>
      <c r="Y1430" s="5">
        <f t="shared" si="2305"/>
        <v>-6.5500000000001819</v>
      </c>
      <c r="AA1430" s="5">
        <f t="shared" si="2323"/>
        <v>0</v>
      </c>
      <c r="AB1430" s="5">
        <f t="shared" si="2324"/>
        <v>1</v>
      </c>
      <c r="AC1430" s="5">
        <f t="shared" si="2325"/>
        <v>1</v>
      </c>
      <c r="AF1430" s="5">
        <f t="shared" si="2311"/>
        <v>7.5399999999999636</v>
      </c>
      <c r="AG1430" s="5">
        <f t="shared" si="2312"/>
        <v>12.680000000000291</v>
      </c>
      <c r="AH1430" s="5">
        <f t="shared" si="2313"/>
        <v>42.440000000000509</v>
      </c>
      <c r="AI1430" s="5">
        <f t="shared" si="2314"/>
        <v>37.300000000000182</v>
      </c>
      <c r="AJ1430" s="5"/>
      <c r="AK1430" s="5">
        <f t="shared" si="2315"/>
        <v>7.5399999999999636</v>
      </c>
      <c r="AL1430" s="5">
        <f t="shared" si="2335"/>
        <v>14.633999999999377</v>
      </c>
      <c r="AM1430" s="5">
        <f t="shared" si="2316"/>
        <v>42.440000000000509</v>
      </c>
      <c r="AN1430" s="5">
        <f t="shared" si="2331"/>
        <v>42.243999999999957</v>
      </c>
      <c r="AO1430" s="5">
        <f t="shared" si="2332"/>
        <v>1</v>
      </c>
      <c r="AP1430" s="5">
        <f t="shared" si="2351"/>
        <v>5</v>
      </c>
      <c r="AQ1430" s="5">
        <f t="shared" si="2265"/>
        <v>4.9000000000000004</v>
      </c>
      <c r="AR1430" s="5"/>
      <c r="AS1430" s="5">
        <f t="shared" si="2309"/>
        <v>37.300000000000182</v>
      </c>
      <c r="AT1430" s="5">
        <f t="shared" si="2331"/>
        <v>45.868000000000123</v>
      </c>
      <c r="AU1430" s="5">
        <f t="shared" si="2317"/>
        <v>12.680000000000291</v>
      </c>
      <c r="AV1430" s="5">
        <f t="shared" si="2320"/>
        <v>-5.1400000000003274</v>
      </c>
      <c r="AW1430" s="5">
        <f t="shared" si="2318"/>
        <v>5</v>
      </c>
      <c r="AZ1430" s="4">
        <f t="shared" si="2255"/>
        <v>0.36556072661764089</v>
      </c>
      <c r="BA1430" s="5">
        <f t="shared" si="2261"/>
        <v>0</v>
      </c>
      <c r="BB1430" s="4">
        <f t="shared" si="2256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  <c r="CB1430" s="5">
        <f t="shared" si="2340"/>
        <v>7.5399999999999636</v>
      </c>
      <c r="CC1430" s="5">
        <f t="shared" si="2341"/>
        <v>42.440000000000509</v>
      </c>
      <c r="CD1430" s="5">
        <f t="shared" si="2352"/>
        <v>-25.329999999999927</v>
      </c>
      <c r="CE1430" s="5">
        <f t="shared" si="2343"/>
        <v>6.5500000000001819</v>
      </c>
      <c r="CF1430" s="5"/>
      <c r="CG1430" s="5">
        <f t="shared" si="2344"/>
        <v>-50</v>
      </c>
      <c r="CH1430" s="5">
        <f t="shared" si="2347"/>
        <v>-6.5500000000001819</v>
      </c>
      <c r="CI1430" s="5">
        <f t="shared" si="2345"/>
        <v>-125.32999999999993</v>
      </c>
    </row>
    <row r="1431" spans="1:87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5">
        <f t="shared" si="2302"/>
        <v>79.559999999999491</v>
      </c>
      <c r="K1431" s="5">
        <f t="shared" si="2329"/>
        <v>56.443333333333236</v>
      </c>
      <c r="L1431" s="5">
        <f t="shared" si="2306"/>
        <v>59.289999999999964</v>
      </c>
      <c r="M1431" s="5">
        <f t="shared" ref="M1431" si="2359">AVERAGE(L1420:L1431)</f>
        <v>42.338333333333139</v>
      </c>
      <c r="N1431" s="6" t="s">
        <v>36</v>
      </c>
      <c r="O1431" s="5">
        <f t="shared" si="2308"/>
        <v>442.01000000000022</v>
      </c>
      <c r="P1431" s="4">
        <f t="shared" si="2354"/>
        <v>0.60214120370369784</v>
      </c>
      <c r="Q1431" s="5">
        <f t="shared" si="2355"/>
        <v>34.559999999999491</v>
      </c>
      <c r="R1431" s="5">
        <f t="shared" si="2356"/>
        <v>429.8400000000006</v>
      </c>
      <c r="S1431" s="4">
        <f t="shared" si="2357"/>
        <v>0.52484237074400208</v>
      </c>
      <c r="T1431" s="4">
        <f t="shared" si="2358"/>
        <v>0.53032625355813923</v>
      </c>
      <c r="U1431" s="5">
        <f t="shared" si="2349"/>
        <v>438.00800000000038</v>
      </c>
      <c r="V1431" s="5">
        <f t="shared" si="2350"/>
        <v>4.001999999999839</v>
      </c>
      <c r="X1431" s="5">
        <f t="shared" si="2304"/>
        <v>75.019999999999527</v>
      </c>
      <c r="Y1431" s="5">
        <f t="shared" si="2305"/>
        <v>54.339999999999236</v>
      </c>
      <c r="AA1431" s="5">
        <f t="shared" si="2323"/>
        <v>1</v>
      </c>
      <c r="AB1431" s="5">
        <f t="shared" si="2324"/>
        <v>0</v>
      </c>
      <c r="AC1431" s="5">
        <f t="shared" si="2325"/>
        <v>1</v>
      </c>
      <c r="AF1431" s="5">
        <f t="shared" si="2311"/>
        <v>75.9399999999996</v>
      </c>
      <c r="AG1431" s="5">
        <f t="shared" si="2312"/>
        <v>79.559999999999491</v>
      </c>
      <c r="AH1431" s="5">
        <f t="shared" si="2313"/>
        <v>3.0100000000002183</v>
      </c>
      <c r="AI1431" s="5">
        <f t="shared" si="2314"/>
        <v>-0.60999999999967258</v>
      </c>
      <c r="AJ1431" s="5"/>
      <c r="AK1431" s="5">
        <f t="shared" si="2315"/>
        <v>3.0100000000002183</v>
      </c>
      <c r="AL1431" s="5">
        <f t="shared" si="2335"/>
        <v>14.633999999999377</v>
      </c>
      <c r="AM1431" s="5">
        <f t="shared" si="2316"/>
        <v>75.9399999999996</v>
      </c>
      <c r="AN1431" s="5">
        <f t="shared" si="2331"/>
        <v>46.892999999999937</v>
      </c>
      <c r="AO1431" s="5">
        <f t="shared" si="2332"/>
        <v>1</v>
      </c>
      <c r="AP1431" s="5">
        <f t="shared" si="2351"/>
        <v>5</v>
      </c>
      <c r="AQ1431" s="5">
        <f t="shared" si="2265"/>
        <v>5</v>
      </c>
      <c r="AR1431" s="5"/>
      <c r="AS1431" s="5">
        <f t="shared" si="2309"/>
        <v>79.559999999999491</v>
      </c>
      <c r="AT1431" s="5">
        <f t="shared" si="2331"/>
        <v>49.13600000000006</v>
      </c>
      <c r="AU1431" s="5">
        <f t="shared" si="2317"/>
        <v>-0.60999999999967258</v>
      </c>
      <c r="AV1431" s="5">
        <f t="shared" si="2320"/>
        <v>-3.6199999999998909</v>
      </c>
      <c r="AW1431" s="5">
        <f t="shared" si="2318"/>
        <v>6</v>
      </c>
      <c r="AZ1431" s="4">
        <f t="shared" ref="AZ1431:AZ1494" si="2360">T1431</f>
        <v>0.53032625355813923</v>
      </c>
      <c r="BA1431" s="5">
        <f t="shared" si="2261"/>
        <v>0</v>
      </c>
      <c r="BB1431" s="4">
        <f t="shared" ref="BB1431:BB1494" si="2361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  <c r="CB1431" s="5">
        <f t="shared" si="2340"/>
        <v>75.9399999999996</v>
      </c>
      <c r="CC1431" s="5">
        <f t="shared" si="2341"/>
        <v>3.0100000000002183</v>
      </c>
      <c r="CD1431" s="5">
        <f t="shared" si="2352"/>
        <v>75.019999999999527</v>
      </c>
      <c r="CE1431" s="5">
        <f t="shared" si="2343"/>
        <v>-30</v>
      </c>
      <c r="CF1431" s="5"/>
      <c r="CG1431" s="5">
        <f t="shared" si="2344"/>
        <v>-50</v>
      </c>
      <c r="CH1431" s="5">
        <f t="shared" si="2347"/>
        <v>54.339999999999236</v>
      </c>
      <c r="CI1431" s="5">
        <f t="shared" si="2345"/>
        <v>-24.980000000000473</v>
      </c>
    </row>
    <row r="1432" spans="1:87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5">
        <f t="shared" si="2302"/>
        <v>25.220000000000255</v>
      </c>
      <c r="K1432" s="5">
        <f t="shared" si="2329"/>
        <v>53.547499999999978</v>
      </c>
      <c r="L1432" s="5">
        <f t="shared" si="2306"/>
        <v>19.430000000000291</v>
      </c>
      <c r="M1432" s="5">
        <f t="shared" ref="M1432" si="2362">AVERAGE(L1421:L1432)</f>
        <v>39.719999999999878</v>
      </c>
      <c r="N1432" s="6" t="s">
        <v>37</v>
      </c>
      <c r="O1432" s="5">
        <f t="shared" si="2308"/>
        <v>455.75</v>
      </c>
      <c r="P1432" s="4">
        <f t="shared" si="2354"/>
        <v>1</v>
      </c>
      <c r="Q1432" s="5">
        <f t="shared" si="2355"/>
        <v>34.549999999999272</v>
      </c>
      <c r="R1432" s="5">
        <f t="shared" si="2356"/>
        <v>429.83750000000055</v>
      </c>
      <c r="S1432" s="4">
        <f t="shared" si="2357"/>
        <v>0.87137452711222163</v>
      </c>
      <c r="T1432" s="4">
        <f t="shared" si="2358"/>
        <v>0.81755797444391476</v>
      </c>
      <c r="U1432" s="5">
        <f t="shared" si="2349"/>
        <v>438.00600000000031</v>
      </c>
      <c r="V1432" s="5">
        <f t="shared" si="2350"/>
        <v>17.743999999999687</v>
      </c>
      <c r="X1432" s="5">
        <f t="shared" si="2304"/>
        <v>7.9499999999998181</v>
      </c>
      <c r="Y1432" s="5">
        <f t="shared" si="2305"/>
        <v>-4.2000000000007276</v>
      </c>
      <c r="AA1432" s="5">
        <f t="shared" si="2323"/>
        <v>0</v>
      </c>
      <c r="AB1432" s="5">
        <f t="shared" si="2324"/>
        <v>0</v>
      </c>
      <c r="AC1432" s="5">
        <f t="shared" si="2325"/>
        <v>0</v>
      </c>
      <c r="AF1432" s="5">
        <f t="shared" si="2311"/>
        <v>20.670000000000073</v>
      </c>
      <c r="AG1432" s="5">
        <f t="shared" si="2312"/>
        <v>24.5</v>
      </c>
      <c r="AH1432" s="5">
        <f t="shared" si="2313"/>
        <v>4.5500000000001819</v>
      </c>
      <c r="AI1432" s="5">
        <f t="shared" si="2314"/>
        <v>0.72000000000025466</v>
      </c>
      <c r="AJ1432" s="5"/>
      <c r="AK1432" s="5">
        <f t="shared" si="2315"/>
        <v>4.5500000000001819</v>
      </c>
      <c r="AL1432" s="5">
        <f t="shared" si="2335"/>
        <v>14.633999999999377</v>
      </c>
      <c r="AM1432" s="5">
        <f t="shared" si="2316"/>
        <v>20.670000000000073</v>
      </c>
      <c r="AN1432" s="5">
        <f t="shared" si="2331"/>
        <v>46.437999999999917</v>
      </c>
      <c r="AO1432" s="5">
        <f t="shared" si="2332"/>
        <v>0</v>
      </c>
      <c r="AP1432" s="5">
        <f t="shared" si="2351"/>
        <v>5</v>
      </c>
      <c r="AQ1432" s="5">
        <f t="shared" si="2265"/>
        <v>5.0999999999999996</v>
      </c>
      <c r="AR1432" s="5"/>
      <c r="AS1432" s="5">
        <f t="shared" si="2309"/>
        <v>24.5</v>
      </c>
      <c r="AT1432" s="5">
        <f t="shared" si="2331"/>
        <v>48.077000000000041</v>
      </c>
      <c r="AU1432" s="5">
        <f t="shared" si="2317"/>
        <v>0.72000000000025466</v>
      </c>
      <c r="AV1432" s="5">
        <f t="shared" si="2320"/>
        <v>-3.8299999999999272</v>
      </c>
      <c r="AW1432" s="5">
        <f t="shared" si="2318"/>
        <v>2</v>
      </c>
      <c r="AX1432" s="3">
        <v>1</v>
      </c>
      <c r="AZ1432" s="4">
        <f t="shared" si="2360"/>
        <v>0.81755797444391476</v>
      </c>
      <c r="BA1432" s="5">
        <f t="shared" si="2261"/>
        <v>0</v>
      </c>
      <c r="BB1432" s="4">
        <f t="shared" si="2361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  <c r="CB1432" s="5">
        <f t="shared" si="2340"/>
        <v>20.670000000000073</v>
      </c>
      <c r="CC1432" s="5">
        <f t="shared" si="2341"/>
        <v>4.5500000000001819</v>
      </c>
      <c r="CD1432" s="5">
        <f t="shared" si="2352"/>
        <v>7.9499999999998181</v>
      </c>
      <c r="CE1432" s="5">
        <f t="shared" si="2343"/>
        <v>4.2000000000007276</v>
      </c>
      <c r="CF1432" s="5"/>
      <c r="CG1432" s="5">
        <f t="shared" si="2344"/>
        <v>-50</v>
      </c>
      <c r="CH1432" s="5">
        <f t="shared" si="2347"/>
        <v>-4.2000000000007276</v>
      </c>
      <c r="CI1432" s="5">
        <f t="shared" si="2345"/>
        <v>-92.050000000000182</v>
      </c>
    </row>
    <row r="1433" spans="1:87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5">
        <f t="shared" si="2302"/>
        <v>44.549999999999272</v>
      </c>
      <c r="K1433" s="5">
        <f t="shared" si="2329"/>
        <v>53.353333333333239</v>
      </c>
      <c r="L1433" s="5">
        <f t="shared" si="2306"/>
        <v>49.3799999999992</v>
      </c>
      <c r="M1433" s="5">
        <f t="shared" ref="M1433" si="2363">AVERAGE(L1422:L1433)</f>
        <v>40.062499999999773</v>
      </c>
      <c r="N1433" s="6" t="s">
        <v>37</v>
      </c>
      <c r="O1433" s="5">
        <f t="shared" si="2308"/>
        <v>481.17999999999938</v>
      </c>
      <c r="P1433" s="4">
        <f t="shared" si="2354"/>
        <v>1</v>
      </c>
      <c r="Q1433" s="5">
        <f t="shared" si="2355"/>
        <v>59.979999999998654</v>
      </c>
      <c r="R1433" s="5">
        <f t="shared" si="2356"/>
        <v>436.19500000000039</v>
      </c>
      <c r="S1433" s="4">
        <f t="shared" si="2357"/>
        <v>1</v>
      </c>
      <c r="T1433" s="4">
        <f t="shared" si="2358"/>
        <v>1</v>
      </c>
      <c r="U1433" s="5">
        <f t="shared" si="2349"/>
        <v>446.39400000000006</v>
      </c>
      <c r="V1433" s="5">
        <f t="shared" si="2350"/>
        <v>34.785999999999319</v>
      </c>
      <c r="X1433" s="5">
        <f t="shared" si="2304"/>
        <v>-7.6199999999998909</v>
      </c>
      <c r="Y1433" s="5">
        <f t="shared" si="2305"/>
        <v>-35.309999999999491</v>
      </c>
      <c r="AA1433" s="5">
        <f t="shared" si="2323"/>
        <v>0</v>
      </c>
      <c r="AB1433" s="5">
        <f t="shared" si="2324"/>
        <v>1</v>
      </c>
      <c r="AC1433" s="5">
        <f t="shared" si="2325"/>
        <v>1</v>
      </c>
      <c r="AF1433" s="5">
        <f t="shared" si="2311"/>
        <v>6.3800000000001091</v>
      </c>
      <c r="AG1433" s="5">
        <f t="shared" si="2312"/>
        <v>-9.9499999999998181</v>
      </c>
      <c r="AH1433" s="5">
        <f t="shared" si="2313"/>
        <v>28.219999999999345</v>
      </c>
      <c r="AI1433" s="5">
        <f t="shared" si="2314"/>
        <v>44.549999999999272</v>
      </c>
      <c r="AJ1433" s="5"/>
      <c r="AK1433" s="5">
        <f t="shared" si="2315"/>
        <v>6.3800000000001091</v>
      </c>
      <c r="AL1433" s="5">
        <f t="shared" si="2335"/>
        <v>14.633999999999377</v>
      </c>
      <c r="AM1433" s="5">
        <f t="shared" si="2316"/>
        <v>28.219999999999345</v>
      </c>
      <c r="AN1433" s="5">
        <f t="shared" si="2331"/>
        <v>41.894999999999889</v>
      </c>
      <c r="AO1433" s="5">
        <f t="shared" si="2332"/>
        <v>0</v>
      </c>
      <c r="AP1433" s="5">
        <f t="shared" si="2351"/>
        <v>4</v>
      </c>
      <c r="AQ1433" s="5">
        <f t="shared" si="2265"/>
        <v>5</v>
      </c>
      <c r="AR1433" s="5"/>
      <c r="AS1433" s="5">
        <f t="shared" si="2309"/>
        <v>44.549999999999272</v>
      </c>
      <c r="AT1433" s="5">
        <f t="shared" si="2331"/>
        <v>45.369999999999983</v>
      </c>
      <c r="AU1433" s="5">
        <f t="shared" si="2317"/>
        <v>-9.9499999999998181</v>
      </c>
      <c r="AV1433" s="5">
        <f t="shared" si="2320"/>
        <v>16.329999999999927</v>
      </c>
      <c r="AW1433" s="5">
        <f t="shared" si="2318"/>
        <v>3</v>
      </c>
      <c r="AZ1433" s="4">
        <f t="shared" si="2360"/>
        <v>1</v>
      </c>
      <c r="BA1433" s="5">
        <f t="shared" si="2261"/>
        <v>0</v>
      </c>
      <c r="BB1433" s="4">
        <f t="shared" si="2361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  <c r="CB1433" s="5">
        <f t="shared" si="2340"/>
        <v>6.3800000000001091</v>
      </c>
      <c r="CC1433" s="5">
        <f t="shared" si="2341"/>
        <v>28.219999999999345</v>
      </c>
      <c r="CD1433" s="5">
        <f t="shared" si="2352"/>
        <v>-7.6199999999998909</v>
      </c>
      <c r="CE1433" s="5">
        <f t="shared" si="2343"/>
        <v>35.309999999999491</v>
      </c>
      <c r="CF1433" s="5"/>
      <c r="CG1433" s="5">
        <f t="shared" si="2344"/>
        <v>-50</v>
      </c>
      <c r="CH1433" s="5">
        <f t="shared" si="2347"/>
        <v>-35.309999999999491</v>
      </c>
      <c r="CI1433" s="5">
        <f t="shared" si="2345"/>
        <v>-107.61999999999989</v>
      </c>
    </row>
    <row r="1434" spans="1:87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5">
        <f t="shared" si="2302"/>
        <v>46.329999999999927</v>
      </c>
      <c r="K1434" s="5">
        <f t="shared" si="2329"/>
        <v>54.289999999999885</v>
      </c>
      <c r="L1434" s="5">
        <f t="shared" si="2306"/>
        <v>35.360000000000582</v>
      </c>
      <c r="M1434" s="5">
        <f t="shared" ref="M1434" si="2364">AVERAGE(L1423:L1434)</f>
        <v>39.649999999999785</v>
      </c>
      <c r="N1434" s="6" t="s">
        <v>37</v>
      </c>
      <c r="O1434" s="5">
        <f t="shared" si="2308"/>
        <v>491.51999999999953</v>
      </c>
      <c r="P1434" s="4">
        <f t="shared" si="2354"/>
        <v>1</v>
      </c>
      <c r="Q1434" s="5">
        <f t="shared" si="2355"/>
        <v>70.319999999998799</v>
      </c>
      <c r="R1434" s="5">
        <f t="shared" si="2356"/>
        <v>438.78000000000043</v>
      </c>
      <c r="S1434" s="4">
        <f t="shared" si="2357"/>
        <v>1</v>
      </c>
      <c r="T1434" s="4">
        <f t="shared" si="2358"/>
        <v>1</v>
      </c>
      <c r="U1434" s="5">
        <f t="shared" si="2349"/>
        <v>458.33199999999999</v>
      </c>
      <c r="V1434" s="5">
        <f t="shared" si="2350"/>
        <v>33.187999999999533</v>
      </c>
      <c r="X1434" s="5">
        <f t="shared" si="2304"/>
        <v>8.7899999999999636</v>
      </c>
      <c r="Y1434" s="5">
        <f t="shared" si="2305"/>
        <v>-3.7299999999995634</v>
      </c>
      <c r="AA1434" s="5">
        <f t="shared" si="2323"/>
        <v>0</v>
      </c>
      <c r="AB1434" s="5">
        <f t="shared" si="2324"/>
        <v>0</v>
      </c>
      <c r="AC1434" s="5">
        <f t="shared" si="2325"/>
        <v>0</v>
      </c>
      <c r="AF1434" s="5">
        <f t="shared" si="2311"/>
        <v>13.690000000000509</v>
      </c>
      <c r="AG1434" s="5">
        <f t="shared" si="2312"/>
        <v>3.1100000000005821</v>
      </c>
      <c r="AH1434" s="5">
        <f t="shared" si="2313"/>
        <v>32.639999999999418</v>
      </c>
      <c r="AI1434" s="5">
        <f t="shared" si="2314"/>
        <v>43.219999999999345</v>
      </c>
      <c r="AJ1434" s="5"/>
      <c r="AK1434" s="5">
        <f t="shared" si="2315"/>
        <v>13.690000000000509</v>
      </c>
      <c r="AL1434" s="5">
        <f t="shared" si="2335"/>
        <v>14.633999999999377</v>
      </c>
      <c r="AM1434" s="5">
        <f t="shared" si="2316"/>
        <v>32.639999999999418</v>
      </c>
      <c r="AN1434" s="5">
        <f t="shared" si="2331"/>
        <v>38.178999999999903</v>
      </c>
      <c r="AO1434" s="5">
        <f t="shared" si="2332"/>
        <v>0</v>
      </c>
      <c r="AP1434" s="5">
        <f t="shared" si="2351"/>
        <v>3</v>
      </c>
      <c r="AQ1434" s="5">
        <f t="shared" si="2265"/>
        <v>4.7</v>
      </c>
      <c r="AR1434" s="5"/>
      <c r="AS1434" s="5">
        <f t="shared" si="2309"/>
        <v>43.219999999999345</v>
      </c>
      <c r="AT1434" s="5">
        <f t="shared" si="2331"/>
        <v>41.582999999999899</v>
      </c>
      <c r="AU1434" s="5">
        <f t="shared" si="2317"/>
        <v>3.1100000000005821</v>
      </c>
      <c r="AV1434" s="5">
        <f t="shared" si="2320"/>
        <v>10.579999999999927</v>
      </c>
      <c r="AW1434" s="5">
        <f t="shared" si="2318"/>
        <v>4</v>
      </c>
      <c r="AX1434" s="3">
        <v>1</v>
      </c>
      <c r="AZ1434" s="4">
        <f t="shared" si="2360"/>
        <v>1</v>
      </c>
      <c r="BA1434" s="5">
        <f t="shared" si="2261"/>
        <v>10.340000000000146</v>
      </c>
      <c r="BB1434" s="4">
        <f t="shared" si="2361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  <c r="CB1434" s="5">
        <f t="shared" si="2340"/>
        <v>13.690000000000509</v>
      </c>
      <c r="CC1434" s="5">
        <f t="shared" si="2341"/>
        <v>32.639999999999418</v>
      </c>
      <c r="CD1434" s="5">
        <f t="shared" si="2352"/>
        <v>8.7899999999999636</v>
      </c>
      <c r="CE1434" s="5">
        <f t="shared" si="2343"/>
        <v>3.7299999999995634</v>
      </c>
      <c r="CF1434" s="5"/>
      <c r="CG1434" s="5">
        <f t="shared" si="2344"/>
        <v>-50</v>
      </c>
      <c r="CH1434" s="5">
        <f t="shared" si="2347"/>
        <v>-3.7299999999995634</v>
      </c>
      <c r="CI1434" s="5">
        <f t="shared" si="2345"/>
        <v>-91.210000000000036</v>
      </c>
    </row>
    <row r="1435" spans="1:87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5">
        <f t="shared" si="2302"/>
        <v>68.050000000000182</v>
      </c>
      <c r="K1435" s="5">
        <f t="shared" si="2329"/>
        <v>53.783333333333303</v>
      </c>
      <c r="L1435" s="5">
        <f t="shared" si="2306"/>
        <v>55.220000000000255</v>
      </c>
      <c r="M1435" s="5">
        <f t="shared" ref="M1435" si="2365">AVERAGE(L1424:L1435)</f>
        <v>39.695833333333212</v>
      </c>
      <c r="N1435" s="6" t="s">
        <v>37</v>
      </c>
      <c r="O1435" s="5">
        <f t="shared" si="2308"/>
        <v>477.5</v>
      </c>
      <c r="P1435" s="4">
        <f t="shared" si="2354"/>
        <v>0.71682488386185172</v>
      </c>
      <c r="Q1435" s="5">
        <f t="shared" si="2355"/>
        <v>49.509999999999309</v>
      </c>
      <c r="R1435" s="5">
        <f t="shared" si="2356"/>
        <v>454.38750000000005</v>
      </c>
      <c r="S1435" s="4">
        <f t="shared" si="2357"/>
        <v>0.80062571103527069</v>
      </c>
      <c r="T1435" s="4">
        <f t="shared" si="2358"/>
        <v>0.80062571103527069</v>
      </c>
      <c r="U1435" s="5">
        <f t="shared" si="2349"/>
        <v>469.59199999999981</v>
      </c>
      <c r="V1435" s="5">
        <f t="shared" si="2350"/>
        <v>7.908000000000186</v>
      </c>
      <c r="X1435" s="5">
        <f t="shared" si="2304"/>
        <v>-30.340000000000146</v>
      </c>
      <c r="Y1435" s="5">
        <f t="shared" si="2305"/>
        <v>-18.199999999999818</v>
      </c>
      <c r="AA1435" s="5">
        <f t="shared" si="2323"/>
        <v>0</v>
      </c>
      <c r="AB1435" s="5">
        <f t="shared" si="2324"/>
        <v>1</v>
      </c>
      <c r="AC1435" s="5">
        <f t="shared" si="2325"/>
        <v>1</v>
      </c>
      <c r="AF1435" s="5">
        <f t="shared" si="2311"/>
        <v>0</v>
      </c>
      <c r="AG1435" s="5">
        <f t="shared" si="2312"/>
        <v>-29.599999999999454</v>
      </c>
      <c r="AH1435" s="5">
        <f t="shared" si="2313"/>
        <v>38.450000000000728</v>
      </c>
      <c r="AI1435" s="5">
        <f t="shared" si="2314"/>
        <v>68.050000000000182</v>
      </c>
      <c r="AJ1435" s="5"/>
      <c r="AK1435" s="5">
        <f t="shared" si="2315"/>
        <v>0</v>
      </c>
      <c r="AL1435" s="5">
        <f t="shared" si="2335"/>
        <v>13.968000000000393</v>
      </c>
      <c r="AM1435" s="5">
        <f t="shared" si="2316"/>
        <v>38.450000000000728</v>
      </c>
      <c r="AN1435" s="5">
        <f t="shared" si="2331"/>
        <v>39.174999999999912</v>
      </c>
      <c r="AO1435" s="5">
        <f t="shared" si="2332"/>
        <v>0</v>
      </c>
      <c r="AP1435" s="5">
        <f t="shared" si="2351"/>
        <v>3</v>
      </c>
      <c r="AQ1435" s="5">
        <f t="shared" si="2265"/>
        <v>4.5</v>
      </c>
      <c r="AR1435" s="5"/>
      <c r="AS1435" s="5">
        <f t="shared" si="2309"/>
        <v>68.050000000000182</v>
      </c>
      <c r="AT1435" s="5">
        <f t="shared" si="2331"/>
        <v>43.145999999999916</v>
      </c>
      <c r="AU1435" s="5">
        <f t="shared" si="2317"/>
        <v>-29.599999999999454</v>
      </c>
      <c r="AV1435" s="5">
        <f t="shared" si="2320"/>
        <v>29.599999999999454</v>
      </c>
      <c r="AW1435" s="5">
        <f t="shared" si="2318"/>
        <v>5</v>
      </c>
      <c r="AZ1435" s="4">
        <f t="shared" si="2360"/>
        <v>0.80062571103527069</v>
      </c>
      <c r="BA1435" s="5">
        <f t="shared" ref="BA1435:BA1498" si="2366">IF(AZ1434&gt;0.9,O1435-O1434,0)</f>
        <v>-14.019999999999527</v>
      </c>
      <c r="BB1435" s="4">
        <f t="shared" si="2361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  <c r="CB1435" s="5">
        <f t="shared" si="2340"/>
        <v>0</v>
      </c>
      <c r="CC1435" s="5">
        <f t="shared" si="2341"/>
        <v>38.450000000000728</v>
      </c>
      <c r="CD1435" s="5">
        <f t="shared" si="2352"/>
        <v>-30.340000000000146</v>
      </c>
      <c r="CE1435" s="5">
        <f t="shared" si="2343"/>
        <v>18.199999999999818</v>
      </c>
      <c r="CF1435" s="5"/>
      <c r="CG1435" s="5">
        <f t="shared" si="2344"/>
        <v>-50</v>
      </c>
      <c r="CH1435" s="5">
        <f t="shared" si="2347"/>
        <v>-18.199999999999818</v>
      </c>
      <c r="CI1435" s="5">
        <f t="shared" si="2345"/>
        <v>-130.34000000000015</v>
      </c>
    </row>
    <row r="1436" spans="1:87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5">
        <f t="shared" si="2302"/>
        <v>95.119999999999891</v>
      </c>
      <c r="K1436" s="5">
        <f t="shared" si="2329"/>
        <v>54.952499999999951</v>
      </c>
      <c r="L1436" s="5">
        <f t="shared" si="2306"/>
        <v>50.050000000000182</v>
      </c>
      <c r="M1436" s="5">
        <f t="shared" ref="M1436" si="2367">AVERAGE(L1425:L1436)</f>
        <v>40.914999999999885</v>
      </c>
      <c r="N1436" s="6" t="s">
        <v>36</v>
      </c>
      <c r="O1436" s="5">
        <f t="shared" si="2308"/>
        <v>441.10000000000036</v>
      </c>
      <c r="P1436" s="4">
        <f t="shared" si="2354"/>
        <v>0</v>
      </c>
      <c r="Q1436" s="5">
        <f t="shared" si="2355"/>
        <v>50.419999999999163</v>
      </c>
      <c r="R1436" s="5">
        <f t="shared" si="2356"/>
        <v>453.70500000000015</v>
      </c>
      <c r="S1436" s="4">
        <f t="shared" si="2357"/>
        <v>0.28299203640500536</v>
      </c>
      <c r="T1436" s="4">
        <f t="shared" si="2358"/>
        <v>0.28299203640500536</v>
      </c>
      <c r="U1436" s="5">
        <f t="shared" si="2349"/>
        <v>469.40999999999985</v>
      </c>
      <c r="V1436" s="5">
        <f t="shared" si="2350"/>
        <v>-28.309999999999491</v>
      </c>
      <c r="X1436" s="5">
        <f t="shared" si="2304"/>
        <v>-76.409999999999854</v>
      </c>
      <c r="Y1436" s="5">
        <f t="shared" si="2305"/>
        <v>-37.440000000000509</v>
      </c>
      <c r="AA1436" s="5">
        <f t="shared" si="2323"/>
        <v>0</v>
      </c>
      <c r="AB1436" s="5">
        <f t="shared" si="2324"/>
        <v>1</v>
      </c>
      <c r="AC1436" s="5">
        <f t="shared" si="2325"/>
        <v>1</v>
      </c>
      <c r="AF1436" s="5">
        <f t="shared" si="2311"/>
        <v>18.710000000000036</v>
      </c>
      <c r="AG1436" s="5">
        <f t="shared" si="2312"/>
        <v>22.909999999999854</v>
      </c>
      <c r="AH1436" s="5">
        <f t="shared" si="2313"/>
        <v>76.409999999999854</v>
      </c>
      <c r="AI1436" s="5">
        <f t="shared" si="2314"/>
        <v>72.210000000000036</v>
      </c>
      <c r="AJ1436" s="5"/>
      <c r="AK1436" s="5">
        <f t="shared" si="2315"/>
        <v>18.710000000000036</v>
      </c>
      <c r="AL1436" s="5">
        <f t="shared" si="2335"/>
        <v>16.36999999999971</v>
      </c>
      <c r="AM1436" s="5">
        <f t="shared" si="2316"/>
        <v>76.409999999999854</v>
      </c>
      <c r="AN1436" s="5">
        <f t="shared" si="2331"/>
        <v>42.869999999999891</v>
      </c>
      <c r="AO1436" s="5">
        <f t="shared" si="2332"/>
        <v>1</v>
      </c>
      <c r="AP1436" s="5">
        <f t="shared" si="2351"/>
        <v>4</v>
      </c>
      <c r="AQ1436" s="5">
        <f t="shared" si="2265"/>
        <v>4.4000000000000004</v>
      </c>
      <c r="AR1436" s="5"/>
      <c r="AS1436" s="5">
        <f t="shared" si="2309"/>
        <v>72.210000000000036</v>
      </c>
      <c r="AT1436" s="5">
        <f t="shared" si="2331"/>
        <v>47.951999999999863</v>
      </c>
      <c r="AU1436" s="5">
        <f t="shared" si="2317"/>
        <v>22.909999999999854</v>
      </c>
      <c r="AV1436" s="5">
        <f t="shared" si="2320"/>
        <v>-4.1999999999998181</v>
      </c>
      <c r="AW1436" s="5">
        <f t="shared" si="2318"/>
        <v>6</v>
      </c>
      <c r="AZ1436" s="4">
        <f t="shared" si="2360"/>
        <v>0.28299203640500536</v>
      </c>
      <c r="BA1436" s="5">
        <f t="shared" si="2366"/>
        <v>0</v>
      </c>
      <c r="BB1436" s="4">
        <f t="shared" si="2361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  <c r="CB1436" s="5">
        <f t="shared" si="2340"/>
        <v>18.710000000000036</v>
      </c>
      <c r="CC1436" s="5">
        <f t="shared" si="2341"/>
        <v>76.409999999999854</v>
      </c>
      <c r="CD1436" s="5">
        <f t="shared" si="2352"/>
        <v>-50</v>
      </c>
      <c r="CE1436" s="5">
        <f t="shared" si="2343"/>
        <v>37.440000000000509</v>
      </c>
      <c r="CF1436" s="5"/>
      <c r="CG1436" s="5">
        <f t="shared" si="2344"/>
        <v>-50</v>
      </c>
      <c r="CH1436" s="5">
        <f t="shared" si="2347"/>
        <v>-37.440000000000509</v>
      </c>
      <c r="CI1436" s="5">
        <f t="shared" si="2345"/>
        <v>-150</v>
      </c>
    </row>
    <row r="1437" spans="1:87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5">
        <f t="shared" si="2302"/>
        <v>89.649999999999636</v>
      </c>
      <c r="K1437" s="5">
        <f t="shared" si="2329"/>
        <v>58.054999999999914</v>
      </c>
      <c r="L1437" s="5">
        <f t="shared" si="2306"/>
        <v>50.899999999999636</v>
      </c>
      <c r="M1437" s="5">
        <f t="shared" ref="M1437" si="2368">AVERAGE(L1426:L1437)</f>
        <v>42.035833333333208</v>
      </c>
      <c r="N1437" s="6" t="s">
        <v>36</v>
      </c>
      <c r="O1437" s="5">
        <f t="shared" si="2308"/>
        <v>450.96999999999935</v>
      </c>
      <c r="P1437" s="4">
        <f t="shared" si="2354"/>
        <v>0.19575565251882476</v>
      </c>
      <c r="Q1437" s="5">
        <f t="shared" si="2355"/>
        <v>50.419999999999163</v>
      </c>
      <c r="R1437" s="5">
        <f t="shared" si="2356"/>
        <v>453.70500000000015</v>
      </c>
      <c r="S1437" s="4">
        <f t="shared" si="2357"/>
        <v>0.19575565251882476</v>
      </c>
      <c r="T1437" s="4">
        <f t="shared" si="2358"/>
        <v>0.4233503981797373</v>
      </c>
      <c r="U1437" s="5">
        <f t="shared" si="2349"/>
        <v>468.45399999999972</v>
      </c>
      <c r="V1437" s="5">
        <f t="shared" si="2350"/>
        <v>-17.484000000000378</v>
      </c>
      <c r="X1437" s="5">
        <f t="shared" si="2304"/>
        <v>55.559999999999491</v>
      </c>
      <c r="Y1437" s="5">
        <f t="shared" si="2305"/>
        <v>41.340000000000146</v>
      </c>
      <c r="AA1437" s="5">
        <f t="shared" si="2323"/>
        <v>1</v>
      </c>
      <c r="AB1437" s="5">
        <f t="shared" si="2324"/>
        <v>0</v>
      </c>
      <c r="AC1437" s="5">
        <f t="shared" si="2325"/>
        <v>1</v>
      </c>
      <c r="AF1437" s="5">
        <f t="shared" si="2311"/>
        <v>59.299999999999272</v>
      </c>
      <c r="AG1437" s="5">
        <f t="shared" si="2312"/>
        <v>32.179999999999382</v>
      </c>
      <c r="AH1437" s="5">
        <f t="shared" si="2313"/>
        <v>30.350000000000364</v>
      </c>
      <c r="AI1437" s="5">
        <f t="shared" si="2314"/>
        <v>57.470000000000255</v>
      </c>
      <c r="AJ1437" s="5"/>
      <c r="AK1437" s="5">
        <f t="shared" si="2315"/>
        <v>30.350000000000364</v>
      </c>
      <c r="AL1437" s="5">
        <f t="shared" si="2335"/>
        <v>19.874000000000066</v>
      </c>
      <c r="AM1437" s="5">
        <f t="shared" si="2316"/>
        <v>59.299999999999272</v>
      </c>
      <c r="AN1437" s="5">
        <f t="shared" si="2331"/>
        <v>46.886999999999809</v>
      </c>
      <c r="AO1437" s="5">
        <f t="shared" si="2332"/>
        <v>1</v>
      </c>
      <c r="AP1437" s="5">
        <f t="shared" si="2351"/>
        <v>5</v>
      </c>
      <c r="AQ1437" s="5">
        <f t="shared" si="2265"/>
        <v>4.4000000000000004</v>
      </c>
      <c r="AR1437" s="5"/>
      <c r="AS1437" s="5">
        <f t="shared" si="2309"/>
        <v>57.470000000000255</v>
      </c>
      <c r="AT1437" s="5">
        <f t="shared" si="2331"/>
        <v>51.57499999999991</v>
      </c>
      <c r="AU1437" s="5">
        <f t="shared" si="2317"/>
        <v>32.179999999999382</v>
      </c>
      <c r="AV1437" s="5">
        <f t="shared" si="2320"/>
        <v>27.119999999999891</v>
      </c>
      <c r="AW1437" s="5">
        <f t="shared" si="2318"/>
        <v>2</v>
      </c>
      <c r="AZ1437" s="4">
        <f t="shared" si="2360"/>
        <v>0.4233503981797373</v>
      </c>
      <c r="BA1437" s="5">
        <f t="shared" si="2366"/>
        <v>0</v>
      </c>
      <c r="BB1437" s="4">
        <f t="shared" si="2361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  <c r="CB1437" s="5">
        <f t="shared" si="2340"/>
        <v>59.299999999999272</v>
      </c>
      <c r="CC1437" s="5">
        <f t="shared" si="2341"/>
        <v>30.350000000000364</v>
      </c>
      <c r="CD1437" s="5">
        <f t="shared" si="2352"/>
        <v>55.559999999999491</v>
      </c>
      <c r="CE1437" s="5">
        <f t="shared" si="2343"/>
        <v>-30</v>
      </c>
      <c r="CF1437" s="5"/>
      <c r="CG1437" s="5">
        <f t="shared" si="2344"/>
        <v>-50</v>
      </c>
      <c r="CH1437" s="5">
        <f t="shared" si="2347"/>
        <v>41.340000000000146</v>
      </c>
      <c r="CI1437" s="5">
        <f t="shared" si="2345"/>
        <v>-44.440000000000509</v>
      </c>
    </row>
    <row r="1438" spans="1:87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5">
        <f t="shared" si="2302"/>
        <v>52.659999999999854</v>
      </c>
      <c r="K1438" s="5">
        <f t="shared" si="2329"/>
        <v>58.864166666666584</v>
      </c>
      <c r="L1438" s="5">
        <f t="shared" si="2306"/>
        <v>25.020000000000437</v>
      </c>
      <c r="M1438" s="5">
        <f t="shared" ref="M1438" si="2369">AVERAGE(L1427:L1438)</f>
        <v>40.554166666666639</v>
      </c>
      <c r="N1438" s="6" t="s">
        <v>37</v>
      </c>
      <c r="O1438" s="5">
        <f t="shared" si="2308"/>
        <v>435.0600000000004</v>
      </c>
      <c r="P1438" s="4">
        <f t="shared" si="2354"/>
        <v>0</v>
      </c>
      <c r="Q1438" s="5">
        <f t="shared" si="2355"/>
        <v>56.459999999999127</v>
      </c>
      <c r="R1438" s="5">
        <f t="shared" si="2356"/>
        <v>449.17500000000018</v>
      </c>
      <c r="S1438" s="4">
        <f t="shared" si="2357"/>
        <v>0</v>
      </c>
      <c r="T1438" s="4">
        <f t="shared" si="2358"/>
        <v>0.19709897610921373</v>
      </c>
      <c r="U1438" s="5">
        <f t="shared" si="2349"/>
        <v>459.2299999999999</v>
      </c>
      <c r="V1438" s="5">
        <f t="shared" si="2350"/>
        <v>-24.169999999999504</v>
      </c>
      <c r="X1438" s="5">
        <f t="shared" si="2304"/>
        <v>-36.349999999999454</v>
      </c>
      <c r="Y1438" s="5">
        <f t="shared" si="2305"/>
        <v>-16.940000000000509</v>
      </c>
      <c r="AA1438" s="5">
        <f t="shared" si="2323"/>
        <v>0</v>
      </c>
      <c r="AB1438" s="5">
        <f t="shared" si="2324"/>
        <v>1</v>
      </c>
      <c r="AC1438" s="5">
        <f t="shared" si="2325"/>
        <v>1</v>
      </c>
      <c r="AF1438" s="5">
        <f t="shared" si="2311"/>
        <v>9.1599999999998545</v>
      </c>
      <c r="AG1438" s="5">
        <f t="shared" si="2312"/>
        <v>24.989999999999782</v>
      </c>
      <c r="AH1438" s="5">
        <f t="shared" si="2313"/>
        <v>43.5</v>
      </c>
      <c r="AI1438" s="5">
        <f t="shared" si="2314"/>
        <v>27.670000000000073</v>
      </c>
      <c r="AJ1438" s="5"/>
      <c r="AK1438" s="5">
        <f t="shared" si="2315"/>
        <v>9.1599999999998545</v>
      </c>
      <c r="AL1438" s="5">
        <f t="shared" si="2335"/>
        <v>19.874000000000066</v>
      </c>
      <c r="AM1438" s="5">
        <f t="shared" si="2316"/>
        <v>43.5</v>
      </c>
      <c r="AN1438" s="5">
        <f t="shared" si="2331"/>
        <v>44.85599999999986</v>
      </c>
      <c r="AO1438" s="5">
        <f t="shared" si="2332"/>
        <v>0</v>
      </c>
      <c r="AP1438" s="5">
        <f t="shared" si="2351"/>
        <v>4</v>
      </c>
      <c r="AQ1438" s="5">
        <f t="shared" ref="AQ1438:AQ1501" si="2370">AVERAGE(AP1429:AP1438)</f>
        <v>4.3</v>
      </c>
      <c r="AR1438" s="5"/>
      <c r="AS1438" s="5">
        <f t="shared" si="2309"/>
        <v>27.670000000000073</v>
      </c>
      <c r="AT1438" s="5">
        <f t="shared" si="2331"/>
        <v>49.69999999999991</v>
      </c>
      <c r="AU1438" s="5">
        <f t="shared" si="2317"/>
        <v>24.989999999999782</v>
      </c>
      <c r="AV1438" s="5">
        <f t="shared" si="2320"/>
        <v>-15.829999999999927</v>
      </c>
      <c r="AW1438" s="5">
        <f t="shared" si="2318"/>
        <v>3</v>
      </c>
      <c r="AZ1438" s="4">
        <f t="shared" si="2360"/>
        <v>0.19709897610921373</v>
      </c>
      <c r="BA1438" s="5">
        <f t="shared" si="2366"/>
        <v>0</v>
      </c>
      <c r="BB1438" s="4">
        <f t="shared" si="2361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  <c r="CB1438" s="5">
        <f t="shared" si="2340"/>
        <v>9.1599999999998545</v>
      </c>
      <c r="CC1438" s="5">
        <f t="shared" si="2341"/>
        <v>43.5</v>
      </c>
      <c r="CD1438" s="5">
        <f t="shared" si="2352"/>
        <v>-36.349999999999454</v>
      </c>
      <c r="CE1438" s="5">
        <f t="shared" si="2343"/>
        <v>16.940000000000509</v>
      </c>
      <c r="CF1438" s="5"/>
      <c r="CG1438" s="5">
        <f t="shared" si="2344"/>
        <v>-50</v>
      </c>
      <c r="CH1438" s="5">
        <f t="shared" si="2347"/>
        <v>-16.940000000000509</v>
      </c>
      <c r="CI1438" s="5">
        <f t="shared" si="2345"/>
        <v>-136.34999999999945</v>
      </c>
    </row>
    <row r="1439" spans="1:87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5">
        <f t="shared" si="2302"/>
        <v>43.429999999999382</v>
      </c>
      <c r="K1439" s="5">
        <f t="shared" si="2329"/>
        <v>59.546666666666546</v>
      </c>
      <c r="L1439" s="5">
        <f t="shared" si="2306"/>
        <v>43.340000000000146</v>
      </c>
      <c r="M1439" s="5">
        <f t="shared" ref="M1439" si="2371">AVERAGE(L1428:L1439)</f>
        <v>42.242499999999986</v>
      </c>
      <c r="N1439" s="6" t="s">
        <v>36</v>
      </c>
      <c r="O1439" s="5">
        <f t="shared" si="2308"/>
        <v>430.32999999999993</v>
      </c>
      <c r="P1439" s="4">
        <f t="shared" si="2354"/>
        <v>0</v>
      </c>
      <c r="Q1439" s="5">
        <f t="shared" si="2355"/>
        <v>47.170000000000073</v>
      </c>
      <c r="R1439" s="5">
        <f t="shared" si="2356"/>
        <v>442.12249999999995</v>
      </c>
      <c r="S1439" s="4">
        <f t="shared" si="2357"/>
        <v>0</v>
      </c>
      <c r="T1439" s="4">
        <f t="shared" si="2358"/>
        <v>0</v>
      </c>
      <c r="U1439" s="5">
        <f t="shared" si="2349"/>
        <v>446.99200000000002</v>
      </c>
      <c r="V1439" s="5">
        <f t="shared" si="2350"/>
        <v>-16.662000000000091</v>
      </c>
      <c r="X1439" s="5">
        <f t="shared" si="2304"/>
        <v>34.389999999999418</v>
      </c>
      <c r="Y1439" s="5">
        <f t="shared" si="2305"/>
        <v>42.639999999999418</v>
      </c>
      <c r="AA1439" s="5">
        <f t="shared" si="2323"/>
        <v>1</v>
      </c>
      <c r="AB1439" s="5">
        <f t="shared" si="2324"/>
        <v>0</v>
      </c>
      <c r="AC1439" s="5">
        <f t="shared" si="2325"/>
        <v>1</v>
      </c>
      <c r="AF1439" s="5">
        <f t="shared" si="2311"/>
        <v>39.599999999999454</v>
      </c>
      <c r="AG1439" s="5">
        <f t="shared" si="2312"/>
        <v>43.179999999999382</v>
      </c>
      <c r="AH1439" s="5">
        <f t="shared" si="2313"/>
        <v>3.8299999999999272</v>
      </c>
      <c r="AI1439" s="5">
        <f t="shared" si="2314"/>
        <v>0.25</v>
      </c>
      <c r="AJ1439" s="5"/>
      <c r="AK1439" s="5">
        <f t="shared" si="2315"/>
        <v>3.8299999999999272</v>
      </c>
      <c r="AL1439" s="5">
        <f t="shared" si="2335"/>
        <v>19.874000000000066</v>
      </c>
      <c r="AM1439" s="5">
        <f t="shared" si="2316"/>
        <v>39.599999999999454</v>
      </c>
      <c r="AN1439" s="5">
        <f t="shared" si="2331"/>
        <v>45.716999999999828</v>
      </c>
      <c r="AO1439" s="5">
        <f t="shared" si="2332"/>
        <v>0</v>
      </c>
      <c r="AP1439" s="5">
        <f t="shared" si="2351"/>
        <v>4</v>
      </c>
      <c r="AQ1439" s="5">
        <f t="shared" si="2370"/>
        <v>4.2</v>
      </c>
      <c r="AR1439" s="5"/>
      <c r="AS1439" s="5">
        <f t="shared" si="2309"/>
        <v>43.179999999999382</v>
      </c>
      <c r="AT1439" s="5">
        <f t="shared" si="2331"/>
        <v>49.770999999999823</v>
      </c>
      <c r="AU1439" s="5">
        <f t="shared" si="2317"/>
        <v>0.25</v>
      </c>
      <c r="AV1439" s="5">
        <f t="shared" si="2320"/>
        <v>-3.5799999999999272</v>
      </c>
      <c r="AW1439" s="5">
        <f t="shared" si="2318"/>
        <v>4</v>
      </c>
      <c r="AZ1439" s="4">
        <f t="shared" si="2360"/>
        <v>0</v>
      </c>
      <c r="BA1439" s="5">
        <f t="shared" si="2366"/>
        <v>0</v>
      </c>
      <c r="BB1439" s="4">
        <f t="shared" si="2361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  <c r="CB1439" s="5">
        <f t="shared" si="2340"/>
        <v>39.599999999999454</v>
      </c>
      <c r="CC1439" s="5">
        <f t="shared" si="2341"/>
        <v>3.8299999999999272</v>
      </c>
      <c r="CD1439" s="5">
        <f t="shared" si="2352"/>
        <v>34.389999999999418</v>
      </c>
      <c r="CE1439" s="5">
        <f t="shared" si="2343"/>
        <v>-30</v>
      </c>
      <c r="CF1439" s="5"/>
      <c r="CG1439" s="5">
        <f t="shared" si="2344"/>
        <v>-50</v>
      </c>
      <c r="CH1439" s="5">
        <f t="shared" si="2347"/>
        <v>42.639999999999418</v>
      </c>
      <c r="CI1439" s="5">
        <f t="shared" si="2345"/>
        <v>-65.610000000000582</v>
      </c>
    </row>
    <row r="1440" spans="1:87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5">
        <f t="shared" si="2302"/>
        <v>58.220000000000255</v>
      </c>
      <c r="K1440" s="5">
        <f t="shared" si="2329"/>
        <v>57.936666666666575</v>
      </c>
      <c r="L1440" s="5">
        <f t="shared" si="2306"/>
        <v>38.5</v>
      </c>
      <c r="M1440" s="5">
        <f t="shared" ref="M1440" si="2372">AVERAGE(L1429:L1440)</f>
        <v>41.369166666666693</v>
      </c>
      <c r="N1440" s="6" t="s">
        <v>36</v>
      </c>
      <c r="O1440" s="5">
        <f t="shared" si="2308"/>
        <v>418.78999999999996</v>
      </c>
      <c r="P1440" s="4">
        <f t="shared" si="2354"/>
        <v>0</v>
      </c>
      <c r="Q1440" s="5">
        <f t="shared" si="2355"/>
        <v>32.179999999999382</v>
      </c>
      <c r="R1440" s="5">
        <f t="shared" si="2356"/>
        <v>426.83499999999981</v>
      </c>
      <c r="S1440" s="4">
        <f t="shared" si="2357"/>
        <v>0</v>
      </c>
      <c r="T1440" s="4">
        <f t="shared" si="2358"/>
        <v>0</v>
      </c>
      <c r="U1440" s="5">
        <f t="shared" si="2349"/>
        <v>435.25</v>
      </c>
      <c r="V1440" s="5">
        <f t="shared" si="2350"/>
        <v>-16.460000000000036</v>
      </c>
      <c r="X1440" s="5">
        <f t="shared" si="2304"/>
        <v>-3.7200000000002547</v>
      </c>
      <c r="Y1440" s="5">
        <f t="shared" si="2305"/>
        <v>0.4499999999998181</v>
      </c>
      <c r="AA1440" s="5">
        <f t="shared" si="2323"/>
        <v>0</v>
      </c>
      <c r="AB1440" s="5">
        <f t="shared" si="2324"/>
        <v>0</v>
      </c>
      <c r="AC1440" s="5">
        <f t="shared" si="2325"/>
        <v>0</v>
      </c>
      <c r="AF1440" s="5">
        <f t="shared" si="2311"/>
        <v>28.230000000000473</v>
      </c>
      <c r="AG1440" s="5">
        <f t="shared" si="2312"/>
        <v>45.200000000000728</v>
      </c>
      <c r="AH1440" s="5">
        <f t="shared" si="2313"/>
        <v>29.989999999999782</v>
      </c>
      <c r="AI1440" s="5">
        <f t="shared" si="2314"/>
        <v>13.019999999999527</v>
      </c>
      <c r="AJ1440" s="5"/>
      <c r="AK1440" s="5">
        <f t="shared" si="2315"/>
        <v>28.230000000000473</v>
      </c>
      <c r="AL1440" s="5">
        <f t="shared" si="2335"/>
        <v>28.442000000000462</v>
      </c>
      <c r="AM1440" s="5">
        <f t="shared" si="2316"/>
        <v>29.989999999999782</v>
      </c>
      <c r="AN1440" s="5">
        <f t="shared" si="2331"/>
        <v>44.471999999999753</v>
      </c>
      <c r="AO1440" s="5">
        <f t="shared" si="2332"/>
        <v>0</v>
      </c>
      <c r="AP1440" s="5">
        <f t="shared" si="2351"/>
        <v>3</v>
      </c>
      <c r="AQ1440" s="5">
        <f t="shared" si="2370"/>
        <v>4</v>
      </c>
      <c r="AR1440" s="5"/>
      <c r="AS1440" s="5">
        <f t="shared" si="2309"/>
        <v>45.200000000000728</v>
      </c>
      <c r="AT1440" s="5">
        <f t="shared" si="2331"/>
        <v>50.560999999999879</v>
      </c>
      <c r="AU1440" s="5">
        <f t="shared" si="2317"/>
        <v>13.019999999999527</v>
      </c>
      <c r="AV1440" s="5">
        <f t="shared" si="2320"/>
        <v>-16.970000000000255</v>
      </c>
      <c r="AW1440" s="5">
        <f t="shared" si="2318"/>
        <v>5</v>
      </c>
      <c r="AZ1440" s="4">
        <f t="shared" si="2360"/>
        <v>0</v>
      </c>
      <c r="BA1440" s="5">
        <f t="shared" si="2366"/>
        <v>0</v>
      </c>
      <c r="BB1440" s="4">
        <f t="shared" si="2361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  <c r="CB1440" s="5">
        <f t="shared" si="2340"/>
        <v>28.230000000000473</v>
      </c>
      <c r="CC1440" s="5">
        <f t="shared" si="2341"/>
        <v>29.989999999999782</v>
      </c>
      <c r="CD1440" s="5">
        <f t="shared" si="2352"/>
        <v>-3.7200000000002547</v>
      </c>
      <c r="CE1440" s="5">
        <f t="shared" si="2343"/>
        <v>-0.4499999999998181</v>
      </c>
      <c r="CF1440" s="5"/>
      <c r="CG1440" s="5">
        <f t="shared" si="2344"/>
        <v>-50</v>
      </c>
      <c r="CH1440" s="5">
        <f t="shared" si="2347"/>
        <v>0.4499999999998181</v>
      </c>
      <c r="CI1440" s="5">
        <f t="shared" si="2345"/>
        <v>-103.72000000000025</v>
      </c>
    </row>
    <row r="1441" spans="1:87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5">
        <f t="shared" si="2302"/>
        <v>42.829999999999927</v>
      </c>
      <c r="K1441" s="5">
        <f t="shared" si="2329"/>
        <v>57.966666666666548</v>
      </c>
      <c r="L1441" s="5">
        <f t="shared" si="2306"/>
        <v>39.860000000000582</v>
      </c>
      <c r="M1441" s="5">
        <f t="shared" ref="M1441" si="2373">AVERAGE(L1430:L1441)</f>
        <v>41.848333333333436</v>
      </c>
      <c r="N1441" s="6" t="s">
        <v>36</v>
      </c>
      <c r="O1441" s="5">
        <f t="shared" si="2308"/>
        <v>432.86000000000058</v>
      </c>
      <c r="P1441" s="4">
        <f t="shared" si="2354"/>
        <v>0.43722809198262552</v>
      </c>
      <c r="Q1441" s="5">
        <f t="shared" si="2355"/>
        <v>32.179999999999382</v>
      </c>
      <c r="R1441" s="5">
        <f t="shared" si="2356"/>
        <v>426.83499999999981</v>
      </c>
      <c r="S1441" s="4">
        <f t="shared" si="2357"/>
        <v>0.23965252938171708</v>
      </c>
      <c r="T1441" s="4">
        <f t="shared" si="2358"/>
        <v>0.19345524542830611</v>
      </c>
      <c r="U1441" s="5">
        <f t="shared" si="2349"/>
        <v>433.60200000000003</v>
      </c>
      <c r="V1441" s="5">
        <f t="shared" si="2350"/>
        <v>-0.74199999999945021</v>
      </c>
      <c r="X1441" s="5">
        <f t="shared" si="2304"/>
        <v>-3.569999999999709</v>
      </c>
      <c r="Y1441" s="5">
        <f t="shared" si="2305"/>
        <v>-9.3000000000001819</v>
      </c>
      <c r="AA1441" s="5">
        <f t="shared" si="2323"/>
        <v>0</v>
      </c>
      <c r="AB1441" s="5">
        <f t="shared" si="2324"/>
        <v>1</v>
      </c>
      <c r="AC1441" s="5">
        <f t="shared" si="2325"/>
        <v>1</v>
      </c>
      <c r="AF1441" s="5">
        <f t="shared" si="2311"/>
        <v>20.550000000000182</v>
      </c>
      <c r="AG1441" s="5">
        <f t="shared" si="2312"/>
        <v>18.990000000000691</v>
      </c>
      <c r="AH1441" s="5">
        <f t="shared" si="2313"/>
        <v>22.279999999999745</v>
      </c>
      <c r="AI1441" s="5">
        <f t="shared" si="2314"/>
        <v>23.839999999999236</v>
      </c>
      <c r="AJ1441" s="5"/>
      <c r="AK1441" s="5">
        <f t="shared" si="2315"/>
        <v>20.550000000000182</v>
      </c>
      <c r="AL1441" s="5">
        <f t="shared" si="2335"/>
        <v>28.442000000000462</v>
      </c>
      <c r="AM1441" s="5">
        <f t="shared" si="2316"/>
        <v>22.279999999999745</v>
      </c>
      <c r="AN1441" s="5">
        <f t="shared" si="2331"/>
        <v>39.105999999999767</v>
      </c>
      <c r="AO1441" s="5">
        <f t="shared" si="2332"/>
        <v>0</v>
      </c>
      <c r="AP1441" s="5">
        <f t="shared" si="2351"/>
        <v>2</v>
      </c>
      <c r="AQ1441" s="5">
        <f t="shared" si="2370"/>
        <v>3.7</v>
      </c>
      <c r="AR1441" s="5"/>
      <c r="AS1441" s="5">
        <f t="shared" si="2309"/>
        <v>23.839999999999236</v>
      </c>
      <c r="AT1441" s="5">
        <f t="shared" si="2331"/>
        <v>44.988999999999848</v>
      </c>
      <c r="AU1441" s="5">
        <f t="shared" si="2317"/>
        <v>18.990000000000691</v>
      </c>
      <c r="AV1441" s="5">
        <f t="shared" si="2320"/>
        <v>1.5599999999994907</v>
      </c>
      <c r="AW1441" s="5">
        <f t="shared" si="2318"/>
        <v>6</v>
      </c>
      <c r="AZ1441" s="4">
        <f t="shared" si="2360"/>
        <v>0.19345524542830611</v>
      </c>
      <c r="BA1441" s="5">
        <f t="shared" si="2366"/>
        <v>0</v>
      </c>
      <c r="BB1441" s="4">
        <f t="shared" si="2361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  <c r="CB1441" s="5">
        <f t="shared" si="2340"/>
        <v>20.550000000000182</v>
      </c>
      <c r="CC1441" s="5">
        <f t="shared" si="2341"/>
        <v>22.279999999999745</v>
      </c>
      <c r="CD1441" s="5">
        <f t="shared" si="2352"/>
        <v>-3.569999999999709</v>
      </c>
      <c r="CE1441" s="5">
        <f t="shared" si="2343"/>
        <v>9.3000000000001819</v>
      </c>
      <c r="CF1441" s="5"/>
      <c r="CG1441" s="5">
        <f t="shared" si="2344"/>
        <v>-50</v>
      </c>
      <c r="CH1441" s="5">
        <f t="shared" si="2347"/>
        <v>-9.3000000000001819</v>
      </c>
      <c r="CI1441" s="5">
        <f t="shared" si="2345"/>
        <v>-103.56999999999971</v>
      </c>
    </row>
    <row r="1442" spans="1:87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5">
        <f t="shared" si="2302"/>
        <v>72.079999999999927</v>
      </c>
      <c r="K1442" s="5">
        <f t="shared" si="2329"/>
        <v>59.808333333333167</v>
      </c>
      <c r="L1442" s="5">
        <f t="shared" si="2306"/>
        <v>26.819999999999709</v>
      </c>
      <c r="M1442" s="5">
        <f t="shared" ref="M1442" si="2374">AVERAGE(L1431:L1442)</f>
        <v>41.097500000000082</v>
      </c>
      <c r="N1442" s="6" t="s">
        <v>37</v>
      </c>
      <c r="O1442" s="5">
        <f t="shared" si="2308"/>
        <v>479.80000000000018</v>
      </c>
      <c r="P1442" s="4">
        <f t="shared" si="2354"/>
        <v>1</v>
      </c>
      <c r="Q1442" s="5">
        <f t="shared" si="2355"/>
        <v>61.010000000000218</v>
      </c>
      <c r="R1442" s="5">
        <f t="shared" si="2356"/>
        <v>434.04250000000002</v>
      </c>
      <c r="S1442" s="4">
        <f t="shared" si="2357"/>
        <v>1</v>
      </c>
      <c r="T1442" s="4">
        <f t="shared" si="2358"/>
        <v>0.83885604289839932</v>
      </c>
      <c r="U1442" s="5">
        <f t="shared" si="2349"/>
        <v>439.36800000000022</v>
      </c>
      <c r="V1442" s="5">
        <f t="shared" si="2350"/>
        <v>40.43199999999996</v>
      </c>
      <c r="X1442" s="5">
        <f t="shared" si="2304"/>
        <v>56.289999999999964</v>
      </c>
      <c r="Y1442" s="5">
        <f t="shared" si="2305"/>
        <v>25.279999999999745</v>
      </c>
      <c r="AA1442" s="5">
        <f t="shared" si="2323"/>
        <v>1</v>
      </c>
      <c r="AB1442" s="5">
        <f t="shared" si="2324"/>
        <v>0</v>
      </c>
      <c r="AC1442" s="5">
        <f t="shared" si="2325"/>
        <v>1</v>
      </c>
      <c r="AF1442" s="5">
        <f t="shared" si="2311"/>
        <v>56.289999999999964</v>
      </c>
      <c r="AG1442" s="5">
        <f t="shared" si="2312"/>
        <v>72.079999999999927</v>
      </c>
      <c r="AH1442" s="5">
        <f t="shared" si="2313"/>
        <v>3.0700000000006185</v>
      </c>
      <c r="AI1442" s="5">
        <f t="shared" si="2314"/>
        <v>-12.719999999999345</v>
      </c>
      <c r="AJ1442" s="5"/>
      <c r="AK1442" s="5">
        <f t="shared" si="2315"/>
        <v>3.0700000000006185</v>
      </c>
      <c r="AL1442" s="5">
        <f t="shared" si="2335"/>
        <v>28.442000000000462</v>
      </c>
      <c r="AM1442" s="5">
        <f t="shared" si="2316"/>
        <v>56.289999999999964</v>
      </c>
      <c r="AN1442" s="5">
        <f t="shared" si="2331"/>
        <v>42.667999999999758</v>
      </c>
      <c r="AO1442" s="5">
        <f t="shared" si="2332"/>
        <v>1</v>
      </c>
      <c r="AP1442" s="5">
        <f t="shared" si="2351"/>
        <v>3</v>
      </c>
      <c r="AQ1442" s="5">
        <f t="shared" si="2370"/>
        <v>3.5</v>
      </c>
      <c r="AR1442" s="5"/>
      <c r="AS1442" s="5">
        <f t="shared" si="2309"/>
        <v>72.079999999999927</v>
      </c>
      <c r="AT1442" s="5">
        <f t="shared" si="2331"/>
        <v>49.746999999999844</v>
      </c>
      <c r="AU1442" s="5">
        <f t="shared" si="2317"/>
        <v>-12.719999999999345</v>
      </c>
      <c r="AV1442" s="5">
        <f t="shared" si="2320"/>
        <v>-15.789999999999964</v>
      </c>
      <c r="AW1442" s="5">
        <f t="shared" si="2318"/>
        <v>2</v>
      </c>
      <c r="AZ1442" s="4">
        <f t="shared" si="2360"/>
        <v>0.83885604289839932</v>
      </c>
      <c r="BA1442" s="5">
        <f t="shared" si="2366"/>
        <v>0</v>
      </c>
      <c r="BB1442" s="4">
        <f t="shared" si="2361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  <c r="CB1442" s="5">
        <f t="shared" si="2340"/>
        <v>56.289999999999964</v>
      </c>
      <c r="CC1442" s="5">
        <f t="shared" si="2341"/>
        <v>3.0700000000006185</v>
      </c>
      <c r="CD1442" s="5">
        <f t="shared" si="2352"/>
        <v>56.289999999999964</v>
      </c>
      <c r="CE1442" s="5">
        <f t="shared" si="2343"/>
        <v>-25.279999999999745</v>
      </c>
      <c r="CF1442" s="5"/>
      <c r="CG1442" s="5">
        <f t="shared" si="2344"/>
        <v>-50</v>
      </c>
      <c r="CH1442" s="5">
        <f t="shared" si="2347"/>
        <v>25.279999999999745</v>
      </c>
      <c r="CI1442" s="5">
        <f t="shared" si="2345"/>
        <v>-43.710000000000036</v>
      </c>
    </row>
    <row r="1443" spans="1:87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5">
        <f t="shared" si="2302"/>
        <v>67.520000000000437</v>
      </c>
      <c r="K1443" s="5">
        <f t="shared" si="2329"/>
        <v>58.804999999999914</v>
      </c>
      <c r="L1443" s="5">
        <f t="shared" si="2306"/>
        <v>42.460000000000036</v>
      </c>
      <c r="M1443" s="5">
        <f t="shared" ref="M1443" si="2375">AVERAGE(L1432:L1443)</f>
        <v>39.695000000000086</v>
      </c>
      <c r="N1443" s="6" t="s">
        <v>37</v>
      </c>
      <c r="O1443" s="5">
        <f t="shared" si="2308"/>
        <v>495.72999999999956</v>
      </c>
      <c r="P1443" s="4">
        <f t="shared" si="2354"/>
        <v>1</v>
      </c>
      <c r="Q1443" s="5">
        <f t="shared" si="2355"/>
        <v>76.9399999999996</v>
      </c>
      <c r="R1443" s="5">
        <f t="shared" si="2356"/>
        <v>438.02499999999986</v>
      </c>
      <c r="S1443" s="4">
        <f t="shared" si="2357"/>
        <v>1</v>
      </c>
      <c r="T1443" s="4">
        <f t="shared" si="2358"/>
        <v>1</v>
      </c>
      <c r="U1443" s="5">
        <f t="shared" si="2349"/>
        <v>451.50200000000007</v>
      </c>
      <c r="V1443" s="5">
        <f t="shared" si="2350"/>
        <v>44.227999999999497</v>
      </c>
      <c r="X1443" s="5">
        <f t="shared" si="2304"/>
        <v>64.889999999999418</v>
      </c>
      <c r="Y1443" s="5">
        <f t="shared" si="2305"/>
        <v>34.840000000000146</v>
      </c>
      <c r="AA1443" s="5">
        <f t="shared" si="2323"/>
        <v>1</v>
      </c>
      <c r="AB1443" s="5">
        <f t="shared" si="2324"/>
        <v>0</v>
      </c>
      <c r="AC1443" s="5">
        <f t="shared" si="2325"/>
        <v>1</v>
      </c>
      <c r="AF1443" s="5">
        <f t="shared" si="2311"/>
        <v>66.029999999999745</v>
      </c>
      <c r="AG1443" s="5">
        <f t="shared" si="2312"/>
        <v>59.529999999999745</v>
      </c>
      <c r="AH1443" s="5">
        <f t="shared" si="2313"/>
        <v>1.4900000000006912</v>
      </c>
      <c r="AI1443" s="5">
        <f t="shared" si="2314"/>
        <v>7.9900000000006912</v>
      </c>
      <c r="AJ1443" s="5"/>
      <c r="AK1443" s="5">
        <f t="shared" si="2315"/>
        <v>1.4900000000006912</v>
      </c>
      <c r="AL1443" s="5">
        <f t="shared" si="2335"/>
        <v>28.442000000000462</v>
      </c>
      <c r="AM1443" s="5">
        <f t="shared" si="2316"/>
        <v>66.029999999999745</v>
      </c>
      <c r="AN1443" s="5">
        <f t="shared" si="2331"/>
        <v>46.448999999999799</v>
      </c>
      <c r="AO1443" s="5">
        <f t="shared" si="2332"/>
        <v>1</v>
      </c>
      <c r="AP1443" s="5">
        <f t="shared" si="2351"/>
        <v>4</v>
      </c>
      <c r="AQ1443" s="5">
        <f t="shared" si="2370"/>
        <v>3.5</v>
      </c>
      <c r="AR1443" s="5"/>
      <c r="AS1443" s="5">
        <f t="shared" si="2309"/>
        <v>59.529999999999745</v>
      </c>
      <c r="AT1443" s="5">
        <f t="shared" si="2331"/>
        <v>51.244999999999891</v>
      </c>
      <c r="AU1443" s="5">
        <f t="shared" si="2317"/>
        <v>7.9900000000006912</v>
      </c>
      <c r="AV1443" s="5">
        <f t="shared" si="2320"/>
        <v>6.5</v>
      </c>
      <c r="AW1443" s="5">
        <f t="shared" si="2318"/>
        <v>3</v>
      </c>
      <c r="AZ1443" s="4">
        <f t="shared" si="2360"/>
        <v>1</v>
      </c>
      <c r="BA1443" s="5">
        <f t="shared" si="2366"/>
        <v>0</v>
      </c>
      <c r="BB1443" s="4">
        <f t="shared" si="2361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  <c r="CB1443" s="5">
        <f t="shared" si="2340"/>
        <v>66.029999999999745</v>
      </c>
      <c r="CC1443" s="5">
        <f t="shared" si="2341"/>
        <v>1.4900000000006912</v>
      </c>
      <c r="CD1443" s="5">
        <f t="shared" si="2352"/>
        <v>64.889999999999418</v>
      </c>
      <c r="CE1443" s="5">
        <f t="shared" si="2343"/>
        <v>-30</v>
      </c>
      <c r="CF1443" s="5"/>
      <c r="CG1443" s="5">
        <f t="shared" si="2344"/>
        <v>-50</v>
      </c>
      <c r="CH1443" s="5">
        <f t="shared" si="2347"/>
        <v>34.840000000000146</v>
      </c>
      <c r="CI1443" s="5">
        <f t="shared" si="2345"/>
        <v>-35.110000000000582</v>
      </c>
    </row>
    <row r="1444" spans="1:87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5">
        <f t="shared" si="2302"/>
        <v>36.549999999999272</v>
      </c>
      <c r="K1444" s="5">
        <f t="shared" si="2329"/>
        <v>59.749166666666497</v>
      </c>
      <c r="L1444" s="5">
        <f t="shared" si="2306"/>
        <v>25.889999999999418</v>
      </c>
      <c r="M1444" s="5">
        <f t="shared" ref="M1444" si="2376">AVERAGE(L1433:L1444)</f>
        <v>40.233333333333348</v>
      </c>
      <c r="N1444" s="6" t="s">
        <v>37</v>
      </c>
      <c r="O1444" s="5">
        <f t="shared" si="2308"/>
        <v>501.95000000000073</v>
      </c>
      <c r="P1444" s="4">
        <f t="shared" si="2354"/>
        <v>1</v>
      </c>
      <c r="Q1444" s="5">
        <f t="shared" si="2355"/>
        <v>83.160000000000764</v>
      </c>
      <c r="R1444" s="5">
        <f t="shared" si="2356"/>
        <v>439.58000000000015</v>
      </c>
      <c r="S1444" s="4">
        <f t="shared" si="2357"/>
        <v>1</v>
      </c>
      <c r="T1444" s="4">
        <f t="shared" si="2358"/>
        <v>1</v>
      </c>
      <c r="U1444" s="5">
        <f t="shared" si="2349"/>
        <v>465.82600000000019</v>
      </c>
      <c r="V1444" s="5">
        <f t="shared" si="2350"/>
        <v>36.124000000000535</v>
      </c>
      <c r="X1444" s="5">
        <f t="shared" si="2304"/>
        <v>10.220000000000255</v>
      </c>
      <c r="Y1444" s="5">
        <f t="shared" si="2305"/>
        <v>-3.6400000000003274</v>
      </c>
      <c r="AA1444" s="5">
        <f t="shared" si="2323"/>
        <v>0</v>
      </c>
      <c r="AB1444" s="5">
        <f t="shared" si="2324"/>
        <v>0</v>
      </c>
      <c r="AC1444" s="5">
        <f t="shared" si="2325"/>
        <v>0</v>
      </c>
      <c r="AF1444" s="5">
        <f t="shared" si="2311"/>
        <v>26.309999999999491</v>
      </c>
      <c r="AG1444" s="5">
        <f t="shared" si="2312"/>
        <v>35.949999999999818</v>
      </c>
      <c r="AH1444" s="5">
        <f t="shared" si="2313"/>
        <v>10.239999999999782</v>
      </c>
      <c r="AI1444" s="5">
        <f t="shared" si="2314"/>
        <v>0.5999999999994543</v>
      </c>
      <c r="AJ1444" s="5"/>
      <c r="AK1444" s="5">
        <f t="shared" si="2315"/>
        <v>10.239999999999782</v>
      </c>
      <c r="AL1444" s="5">
        <f t="shared" si="2335"/>
        <v>28.442000000000462</v>
      </c>
      <c r="AM1444" s="5">
        <f t="shared" si="2316"/>
        <v>26.309999999999491</v>
      </c>
      <c r="AN1444" s="5">
        <f t="shared" si="2331"/>
        <v>45.815999999999804</v>
      </c>
      <c r="AO1444" s="5">
        <f t="shared" si="2332"/>
        <v>0</v>
      </c>
      <c r="AP1444" s="5">
        <f t="shared" si="2351"/>
        <v>4</v>
      </c>
      <c r="AQ1444" s="5">
        <f t="shared" si="2370"/>
        <v>3.6</v>
      </c>
      <c r="AR1444" s="5"/>
      <c r="AS1444" s="5">
        <f t="shared" si="2309"/>
        <v>35.949999999999818</v>
      </c>
      <c r="AT1444" s="5">
        <f t="shared" si="2331"/>
        <v>50.517999999999937</v>
      </c>
      <c r="AU1444" s="5">
        <f t="shared" si="2317"/>
        <v>0.5999999999994543</v>
      </c>
      <c r="AV1444" s="5">
        <f t="shared" si="2320"/>
        <v>-9.6400000000003274</v>
      </c>
      <c r="AW1444" s="5">
        <f t="shared" si="2318"/>
        <v>4</v>
      </c>
      <c r="AX1444" s="3">
        <v>1</v>
      </c>
      <c r="AZ1444" s="4">
        <f t="shared" si="2360"/>
        <v>1</v>
      </c>
      <c r="BA1444" s="5">
        <f t="shared" si="2366"/>
        <v>6.2200000000011642</v>
      </c>
      <c r="BB1444" s="4">
        <f t="shared" si="2361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  <c r="CB1444" s="5">
        <f t="shared" si="2340"/>
        <v>26.309999999999491</v>
      </c>
      <c r="CC1444" s="5">
        <f t="shared" si="2341"/>
        <v>10.239999999999782</v>
      </c>
      <c r="CD1444" s="5">
        <f t="shared" si="2352"/>
        <v>10.220000000000255</v>
      </c>
      <c r="CE1444" s="5">
        <f t="shared" si="2343"/>
        <v>3.6400000000003274</v>
      </c>
      <c r="CF1444" s="5"/>
      <c r="CG1444" s="5">
        <f t="shared" si="2344"/>
        <v>-50</v>
      </c>
      <c r="CH1444" s="5">
        <f t="shared" si="2347"/>
        <v>-3.6400000000003274</v>
      </c>
      <c r="CI1444" s="5">
        <f t="shared" si="2345"/>
        <v>-89.779999999999745</v>
      </c>
    </row>
    <row r="1445" spans="1:87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5">
        <f t="shared" si="2302"/>
        <v>31.460000000000036</v>
      </c>
      <c r="K1445" s="5">
        <f t="shared" si="2329"/>
        <v>58.658333333333225</v>
      </c>
      <c r="L1445" s="5">
        <f t="shared" si="2306"/>
        <v>32.789999999999964</v>
      </c>
      <c r="M1445" s="5">
        <f t="shared" ref="M1445" si="2377">AVERAGE(L1434:L1445)</f>
        <v>38.850833333333412</v>
      </c>
      <c r="N1445" s="6" t="s">
        <v>37</v>
      </c>
      <c r="O1445" s="5">
        <f t="shared" si="2308"/>
        <v>526.8100000000004</v>
      </c>
      <c r="P1445" s="4">
        <f t="shared" si="2354"/>
        <v>1</v>
      </c>
      <c r="Q1445" s="5">
        <f t="shared" si="2355"/>
        <v>93.949999999999818</v>
      </c>
      <c r="R1445" s="5">
        <f t="shared" si="2356"/>
        <v>456.34750000000054</v>
      </c>
      <c r="S1445" s="4">
        <f t="shared" si="2357"/>
        <v>1</v>
      </c>
      <c r="T1445" s="4">
        <f t="shared" si="2358"/>
        <v>1</v>
      </c>
      <c r="U1445" s="5">
        <f t="shared" si="2349"/>
        <v>487.43000000000029</v>
      </c>
      <c r="V1445" s="5">
        <f t="shared" si="2350"/>
        <v>39.380000000000109</v>
      </c>
      <c r="X1445" s="5">
        <f t="shared" si="2304"/>
        <v>2.6899999999995998</v>
      </c>
      <c r="Y1445" s="5">
        <f t="shared" si="2305"/>
        <v>-12.230000000000473</v>
      </c>
      <c r="AA1445" s="5">
        <f t="shared" si="2323"/>
        <v>0</v>
      </c>
      <c r="AB1445" s="5">
        <f t="shared" si="2324"/>
        <v>0</v>
      </c>
      <c r="AC1445" s="5">
        <f t="shared" si="2325"/>
        <v>0</v>
      </c>
      <c r="AF1445" s="5">
        <f t="shared" si="2311"/>
        <v>9.3599999999996726</v>
      </c>
      <c r="AG1445" s="5">
        <f t="shared" si="2312"/>
        <v>11.279999999999745</v>
      </c>
      <c r="AH1445" s="5">
        <f t="shared" si="2313"/>
        <v>22.100000000000364</v>
      </c>
      <c r="AI1445" s="5">
        <f t="shared" si="2314"/>
        <v>20.180000000000291</v>
      </c>
      <c r="AJ1445" s="5"/>
      <c r="AK1445" s="5">
        <f t="shared" si="2315"/>
        <v>9.3599999999996726</v>
      </c>
      <c r="AL1445" s="5">
        <f t="shared" si="2335"/>
        <v>28.442000000000462</v>
      </c>
      <c r="AM1445" s="5">
        <f t="shared" si="2316"/>
        <v>22.100000000000364</v>
      </c>
      <c r="AN1445" s="5">
        <f t="shared" si="2331"/>
        <v>44.18099999999977</v>
      </c>
      <c r="AO1445" s="5">
        <f t="shared" si="2332"/>
        <v>0</v>
      </c>
      <c r="AP1445" s="5">
        <f t="shared" si="2351"/>
        <v>4</v>
      </c>
      <c r="AQ1445" s="5">
        <f t="shared" si="2370"/>
        <v>3.7</v>
      </c>
      <c r="AR1445" s="5"/>
      <c r="AS1445" s="5">
        <f t="shared" si="2309"/>
        <v>20.180000000000291</v>
      </c>
      <c r="AT1445" s="5">
        <f t="shared" si="2331"/>
        <v>45.730999999999952</v>
      </c>
      <c r="AU1445" s="5">
        <f t="shared" si="2317"/>
        <v>11.279999999999745</v>
      </c>
      <c r="AV1445" s="5">
        <f t="shared" si="2320"/>
        <v>-1.9200000000000728</v>
      </c>
      <c r="AW1445" s="5">
        <f t="shared" si="2318"/>
        <v>5</v>
      </c>
      <c r="AX1445" s="5">
        <f t="shared" ref="AX1445:AX1508" si="2378">PERCENTILE(AU1426:AU1445,0.9)</f>
        <v>25.602999999999803</v>
      </c>
      <c r="AZ1445" s="4">
        <f t="shared" si="2360"/>
        <v>1</v>
      </c>
      <c r="BA1445" s="5">
        <f t="shared" si="2366"/>
        <v>24.859999999999673</v>
      </c>
      <c r="BB1445" s="4">
        <f t="shared" si="2361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  <c r="CB1445" s="5">
        <f t="shared" si="2340"/>
        <v>9.3599999999996726</v>
      </c>
      <c r="CC1445" s="5">
        <f t="shared" si="2341"/>
        <v>22.100000000000364</v>
      </c>
      <c r="CD1445" s="5">
        <f t="shared" si="2352"/>
        <v>2.6899999999995998</v>
      </c>
      <c r="CE1445" s="5">
        <f t="shared" si="2343"/>
        <v>12.230000000000473</v>
      </c>
      <c r="CF1445" s="5"/>
      <c r="CG1445" s="5">
        <f t="shared" si="2344"/>
        <v>-50</v>
      </c>
      <c r="CH1445" s="5">
        <f t="shared" si="2347"/>
        <v>-12.230000000000473</v>
      </c>
      <c r="CI1445" s="5">
        <f t="shared" si="2345"/>
        <v>-97.3100000000004</v>
      </c>
    </row>
    <row r="1446" spans="1:87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5">
        <f t="shared" si="2302"/>
        <v>49.230000000000473</v>
      </c>
      <c r="K1446" s="5">
        <f t="shared" si="2329"/>
        <v>58.899999999999942</v>
      </c>
      <c r="L1446" s="5">
        <f t="shared" si="2306"/>
        <v>29.3100000000004</v>
      </c>
      <c r="M1446" s="5">
        <f t="shared" ref="M1446" si="2379">AVERAGE(L1435:L1446)</f>
        <v>38.346666666666728</v>
      </c>
      <c r="N1446" s="6" t="s">
        <v>37</v>
      </c>
      <c r="O1446" s="5">
        <f t="shared" si="2308"/>
        <v>514.25</v>
      </c>
      <c r="P1446" s="4">
        <f t="shared" si="2354"/>
        <v>0.73282280365878871</v>
      </c>
      <c r="Q1446" s="5">
        <f t="shared" si="2355"/>
        <v>47.010000000000218</v>
      </c>
      <c r="R1446" s="5">
        <f t="shared" si="2356"/>
        <v>491.55250000000024</v>
      </c>
      <c r="S1446" s="4">
        <f t="shared" si="2357"/>
        <v>0.88372523606739173</v>
      </c>
      <c r="T1446" s="4">
        <f t="shared" si="2358"/>
        <v>0.88372523606739173</v>
      </c>
      <c r="U1446" s="5">
        <f t="shared" si="2349"/>
        <v>503.7080000000002</v>
      </c>
      <c r="V1446" s="5">
        <f t="shared" si="2350"/>
        <v>10.541999999999803</v>
      </c>
      <c r="X1446" s="5">
        <f t="shared" si="2304"/>
        <v>6.8200000000006185</v>
      </c>
      <c r="Y1446" s="5">
        <f t="shared" si="2305"/>
        <v>18.280000000000655</v>
      </c>
      <c r="AA1446" s="5">
        <f t="shared" si="2323"/>
        <v>1</v>
      </c>
      <c r="AB1446" s="5">
        <f t="shared" si="2324"/>
        <v>0</v>
      </c>
      <c r="AC1446" s="5">
        <f t="shared" si="2325"/>
        <v>1</v>
      </c>
      <c r="AF1446" s="5">
        <f t="shared" si="2311"/>
        <v>21.360000000000582</v>
      </c>
      <c r="AG1446" s="5">
        <f t="shared" si="2312"/>
        <v>27.720000000000255</v>
      </c>
      <c r="AH1446" s="5">
        <f t="shared" si="2313"/>
        <v>27.869999999999891</v>
      </c>
      <c r="AI1446" s="5">
        <f t="shared" si="2314"/>
        <v>21.510000000000218</v>
      </c>
      <c r="AJ1446" s="5"/>
      <c r="AK1446" s="5">
        <f t="shared" si="2315"/>
        <v>21.360000000000582</v>
      </c>
      <c r="AL1446" s="5">
        <f t="shared" si="2335"/>
        <v>28.442000000000462</v>
      </c>
      <c r="AM1446" s="5">
        <f t="shared" si="2316"/>
        <v>27.869999999999891</v>
      </c>
      <c r="AN1446" s="5">
        <f t="shared" si="2331"/>
        <v>39.326999999999771</v>
      </c>
      <c r="AO1446" s="5">
        <f t="shared" si="2332"/>
        <v>0</v>
      </c>
      <c r="AP1446" s="5">
        <f t="shared" si="2351"/>
        <v>3</v>
      </c>
      <c r="AQ1446" s="5">
        <f t="shared" si="2370"/>
        <v>3.6</v>
      </c>
      <c r="AR1446" s="5"/>
      <c r="AS1446" s="5">
        <f t="shared" si="2309"/>
        <v>27.720000000000255</v>
      </c>
      <c r="AT1446" s="5">
        <f t="shared" si="2331"/>
        <v>41.281999999999968</v>
      </c>
      <c r="AU1446" s="5">
        <f t="shared" si="2317"/>
        <v>21.510000000000218</v>
      </c>
      <c r="AV1446" s="5">
        <f t="shared" si="2320"/>
        <v>-6.3599999999996726</v>
      </c>
      <c r="AW1446" s="5">
        <f t="shared" si="2318"/>
        <v>6</v>
      </c>
      <c r="AX1446" s="5">
        <f t="shared" si="2378"/>
        <v>25.602999999999803</v>
      </c>
      <c r="AZ1446" s="4">
        <f t="shared" si="2360"/>
        <v>0.88372523606739173</v>
      </c>
      <c r="BA1446" s="5">
        <f t="shared" si="2366"/>
        <v>-12.5600000000004</v>
      </c>
      <c r="BB1446" s="4">
        <f t="shared" si="2361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  <c r="CB1446" s="5">
        <f t="shared" si="2340"/>
        <v>21.360000000000582</v>
      </c>
      <c r="CC1446" s="5">
        <f t="shared" si="2341"/>
        <v>27.869999999999891</v>
      </c>
      <c r="CD1446" s="5">
        <f t="shared" si="2352"/>
        <v>6.8200000000006185</v>
      </c>
      <c r="CE1446" s="5">
        <f t="shared" si="2343"/>
        <v>-18.280000000000655</v>
      </c>
      <c r="CF1446" s="5"/>
      <c r="CG1446" s="5">
        <f t="shared" si="2344"/>
        <v>-50</v>
      </c>
      <c r="CH1446" s="5">
        <f t="shared" si="2347"/>
        <v>18.280000000000655</v>
      </c>
      <c r="CI1446" s="5">
        <f t="shared" si="2345"/>
        <v>-93.179999999999382</v>
      </c>
    </row>
    <row r="1447" spans="1:87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5">
        <f t="shared" si="2302"/>
        <v>55.539999999999964</v>
      </c>
      <c r="K1447" s="5">
        <f t="shared" si="2329"/>
        <v>57.857499999999924</v>
      </c>
      <c r="L1447" s="5">
        <f t="shared" si="2306"/>
        <v>27.909999999999854</v>
      </c>
      <c r="M1447" s="5">
        <f t="shared" ref="M1447" si="2380">AVERAGE(L1436:L1447)</f>
        <v>36.070833333333361</v>
      </c>
      <c r="N1447" s="6" t="s">
        <v>36</v>
      </c>
      <c r="O1447" s="5">
        <f t="shared" si="2308"/>
        <v>498.15999999999985</v>
      </c>
      <c r="P1447" s="4">
        <f t="shared" si="2354"/>
        <v>7.818532818533544E-2</v>
      </c>
      <c r="Q1447" s="5">
        <f t="shared" si="2355"/>
        <v>31.080000000000837</v>
      </c>
      <c r="R1447" s="5">
        <f t="shared" si="2356"/>
        <v>503.49999999999977</v>
      </c>
      <c r="S1447" s="4">
        <f t="shared" si="2357"/>
        <v>0.69505055880787014</v>
      </c>
      <c r="T1447" s="4">
        <f t="shared" si="2358"/>
        <v>0.73477133864098843</v>
      </c>
      <c r="U1447" s="5">
        <f t="shared" si="2349"/>
        <v>507.38000000000011</v>
      </c>
      <c r="V1447" s="5">
        <f t="shared" si="2350"/>
        <v>-9.2200000000002547</v>
      </c>
      <c r="X1447" s="5">
        <f t="shared" si="2304"/>
        <v>-38.510000000000218</v>
      </c>
      <c r="Y1447" s="5">
        <f t="shared" si="2305"/>
        <v>-13.039999999999964</v>
      </c>
      <c r="AA1447" s="5">
        <f t="shared" si="2323"/>
        <v>0</v>
      </c>
      <c r="AB1447" s="5">
        <f t="shared" si="2324"/>
        <v>1</v>
      </c>
      <c r="AC1447" s="5">
        <f t="shared" si="2325"/>
        <v>1</v>
      </c>
      <c r="AF1447" s="5">
        <f t="shared" si="2311"/>
        <v>6.9000000000005457</v>
      </c>
      <c r="AG1447" s="5">
        <f t="shared" si="2312"/>
        <v>29.460000000000036</v>
      </c>
      <c r="AH1447" s="5">
        <f t="shared" si="2313"/>
        <v>48.639999999999418</v>
      </c>
      <c r="AI1447" s="5">
        <f t="shared" si="2314"/>
        <v>26.079999999999927</v>
      </c>
      <c r="AJ1447" s="5"/>
      <c r="AK1447" s="5">
        <f t="shared" si="2315"/>
        <v>6.9000000000005457</v>
      </c>
      <c r="AL1447" s="5">
        <f t="shared" si="2335"/>
        <v>22.047000000000569</v>
      </c>
      <c r="AM1447" s="5">
        <f t="shared" si="2316"/>
        <v>48.639999999999418</v>
      </c>
      <c r="AN1447" s="5">
        <f t="shared" si="2331"/>
        <v>38.260999999999783</v>
      </c>
      <c r="AO1447" s="5">
        <f t="shared" si="2332"/>
        <v>1</v>
      </c>
      <c r="AP1447" s="5">
        <f t="shared" si="2351"/>
        <v>3</v>
      </c>
      <c r="AQ1447" s="5">
        <f t="shared" si="2370"/>
        <v>3.4</v>
      </c>
      <c r="AR1447" s="5"/>
      <c r="AS1447" s="5">
        <f t="shared" si="2309"/>
        <v>29.460000000000036</v>
      </c>
      <c r="AT1447" s="5">
        <f t="shared" si="2331"/>
        <v>38.480999999999952</v>
      </c>
      <c r="AU1447" s="5">
        <f t="shared" si="2317"/>
        <v>26.079999999999927</v>
      </c>
      <c r="AV1447" s="5">
        <f t="shared" si="2320"/>
        <v>-22.559999999999491</v>
      </c>
      <c r="AW1447" s="5">
        <f t="shared" si="2318"/>
        <v>2</v>
      </c>
      <c r="AX1447" s="5">
        <f t="shared" si="2378"/>
        <v>26.583999999999932</v>
      </c>
      <c r="AZ1447" s="4">
        <f t="shared" si="2360"/>
        <v>0.73477133864098843</v>
      </c>
      <c r="BA1447" s="5">
        <f t="shared" si="2366"/>
        <v>0</v>
      </c>
      <c r="BB1447" s="4">
        <f t="shared" si="2361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  <c r="CB1447" s="5">
        <f t="shared" si="2340"/>
        <v>6.9000000000005457</v>
      </c>
      <c r="CC1447" s="5">
        <f t="shared" si="2341"/>
        <v>48.639999999999418</v>
      </c>
      <c r="CD1447" s="5">
        <f t="shared" si="2352"/>
        <v>-38.510000000000218</v>
      </c>
      <c r="CE1447" s="5">
        <f t="shared" si="2343"/>
        <v>13.039999999999964</v>
      </c>
      <c r="CF1447" s="5"/>
      <c r="CG1447" s="5">
        <f t="shared" si="2344"/>
        <v>-50</v>
      </c>
      <c r="CH1447" s="5">
        <f t="shared" si="2347"/>
        <v>-13.039999999999964</v>
      </c>
      <c r="CI1447" s="5">
        <f t="shared" si="2345"/>
        <v>-138.51000000000022</v>
      </c>
    </row>
    <row r="1448" spans="1:87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5">
        <f t="shared" si="2302"/>
        <v>93.980000000000473</v>
      </c>
      <c r="K1448" s="5">
        <f t="shared" si="2329"/>
        <v>57.762499999999967</v>
      </c>
      <c r="L1448" s="5">
        <f t="shared" si="2306"/>
        <v>45.050000000000182</v>
      </c>
      <c r="M1448" s="5">
        <f t="shared" ref="M1448" si="2381">AVERAGE(L1437:L1448)</f>
        <v>35.654166666666697</v>
      </c>
      <c r="N1448" s="6" t="s">
        <v>36</v>
      </c>
      <c r="O1448" s="5">
        <f t="shared" si="2308"/>
        <v>448.47000000000025</v>
      </c>
      <c r="P1448" s="4">
        <f t="shared" si="2354"/>
        <v>0</v>
      </c>
      <c r="Q1448" s="5">
        <f t="shared" si="2355"/>
        <v>78.340000000000146</v>
      </c>
      <c r="R1448" s="5">
        <f t="shared" si="2356"/>
        <v>468.05500000000029</v>
      </c>
      <c r="S1448" s="4">
        <f t="shared" si="2357"/>
        <v>0</v>
      </c>
      <c r="T1448" s="4">
        <f t="shared" si="2358"/>
        <v>0.2747639326050747</v>
      </c>
      <c r="U1448" s="5">
        <f t="shared" si="2349"/>
        <v>497.92800000000022</v>
      </c>
      <c r="V1448" s="5">
        <f t="shared" si="2350"/>
        <v>-49.45799999999997</v>
      </c>
      <c r="X1448" s="5">
        <f t="shared" si="2304"/>
        <v>-87.840000000000146</v>
      </c>
      <c r="Y1448" s="5">
        <f t="shared" si="2305"/>
        <v>-39.770000000000437</v>
      </c>
      <c r="AA1448" s="5">
        <f t="shared" si="2323"/>
        <v>0</v>
      </c>
      <c r="AB1448" s="5">
        <f t="shared" si="2324"/>
        <v>1</v>
      </c>
      <c r="AC1448" s="5">
        <f t="shared" si="2325"/>
        <v>1</v>
      </c>
      <c r="AF1448" s="5">
        <f t="shared" si="2311"/>
        <v>3.5799999999999272</v>
      </c>
      <c r="AG1448" s="5">
        <f t="shared" si="2312"/>
        <v>3.3200000000006185</v>
      </c>
      <c r="AH1448" s="5">
        <f t="shared" si="2313"/>
        <v>90.400000000000546</v>
      </c>
      <c r="AI1448" s="5">
        <f t="shared" si="2314"/>
        <v>90.659999999999854</v>
      </c>
      <c r="AJ1448" s="5"/>
      <c r="AK1448" s="5">
        <f t="shared" si="2315"/>
        <v>3.5799999999999272</v>
      </c>
      <c r="AL1448" s="5">
        <f t="shared" si="2335"/>
        <v>22.047000000000569</v>
      </c>
      <c r="AM1448" s="5">
        <f t="shared" si="2316"/>
        <v>90.400000000000546</v>
      </c>
      <c r="AN1448" s="5">
        <f t="shared" si="2331"/>
        <v>42.950999999999837</v>
      </c>
      <c r="AO1448" s="5">
        <f t="shared" si="2332"/>
        <v>1</v>
      </c>
      <c r="AP1448" s="5">
        <f t="shared" si="2351"/>
        <v>4</v>
      </c>
      <c r="AQ1448" s="5">
        <f t="shared" si="2370"/>
        <v>3.4</v>
      </c>
      <c r="AR1448" s="5"/>
      <c r="AS1448" s="5">
        <f t="shared" si="2309"/>
        <v>90.659999999999854</v>
      </c>
      <c r="AT1448" s="5">
        <f t="shared" si="2331"/>
        <v>44.77999999999993</v>
      </c>
      <c r="AU1448" s="5">
        <f t="shared" si="2317"/>
        <v>3.3200000000006185</v>
      </c>
      <c r="AV1448" s="5">
        <f t="shared" si="2320"/>
        <v>0.25999999999930878</v>
      </c>
      <c r="AW1448" s="5">
        <f t="shared" si="2318"/>
        <v>3</v>
      </c>
      <c r="AX1448" s="5">
        <f t="shared" si="2378"/>
        <v>25.098999999999798</v>
      </c>
      <c r="AZ1448" s="4">
        <f t="shared" si="2360"/>
        <v>0.2747639326050747</v>
      </c>
      <c r="BA1448" s="5">
        <f t="shared" si="2366"/>
        <v>0</v>
      </c>
      <c r="BB1448" s="4">
        <f t="shared" si="2361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  <c r="CB1448" s="5">
        <f t="shared" si="2340"/>
        <v>3.5799999999999272</v>
      </c>
      <c r="CC1448" s="5">
        <f t="shared" si="2341"/>
        <v>90.400000000000546</v>
      </c>
      <c r="CD1448" s="5">
        <f t="shared" si="2352"/>
        <v>-50</v>
      </c>
      <c r="CE1448" s="5">
        <f t="shared" si="2343"/>
        <v>39.770000000000437</v>
      </c>
      <c r="CF1448" s="5"/>
      <c r="CG1448" s="5">
        <f t="shared" si="2344"/>
        <v>-50</v>
      </c>
      <c r="CH1448" s="5">
        <f t="shared" si="2347"/>
        <v>-39.770000000000437</v>
      </c>
      <c r="CI1448" s="5">
        <f t="shared" si="2345"/>
        <v>-150</v>
      </c>
    </row>
    <row r="1449" spans="1:87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5">
        <f t="shared" si="2302"/>
        <v>46.579999999999927</v>
      </c>
      <c r="K1449" s="5">
        <f t="shared" si="2329"/>
        <v>54.173333333333325</v>
      </c>
      <c r="L1449" s="5">
        <f t="shared" si="2306"/>
        <v>25.360000000000582</v>
      </c>
      <c r="M1449" s="5">
        <f t="shared" ref="M1449" si="2382">AVERAGE(L1438:L1449)</f>
        <v>33.525833333333445</v>
      </c>
      <c r="N1449" s="6" t="s">
        <v>36</v>
      </c>
      <c r="O1449" s="5">
        <f t="shared" si="2308"/>
        <v>440.73999999999978</v>
      </c>
      <c r="P1449" s="4">
        <f t="shared" si="2354"/>
        <v>0</v>
      </c>
      <c r="Q1449" s="5">
        <f t="shared" si="2355"/>
        <v>86.070000000000618</v>
      </c>
      <c r="R1449" s="5">
        <f t="shared" si="2356"/>
        <v>462.25749999999994</v>
      </c>
      <c r="S1449" s="4">
        <f t="shared" si="2357"/>
        <v>0</v>
      </c>
      <c r="T1449" s="4">
        <f t="shared" si="2358"/>
        <v>8.3874401277266794E-2</v>
      </c>
      <c r="U1449" s="5">
        <f t="shared" si="2349"/>
        <v>485.68600000000004</v>
      </c>
      <c r="V1449" s="5">
        <f t="shared" si="2350"/>
        <v>-44.946000000000254</v>
      </c>
      <c r="X1449" s="5">
        <f t="shared" si="2304"/>
        <v>4.2600000000002183</v>
      </c>
      <c r="Y1449" s="5">
        <f t="shared" si="2305"/>
        <v>10.260000000000218</v>
      </c>
      <c r="AA1449" s="5">
        <f t="shared" si="2323"/>
        <v>1</v>
      </c>
      <c r="AB1449" s="5">
        <f t="shared" si="2324"/>
        <v>0</v>
      </c>
      <c r="AC1449" s="5">
        <f t="shared" si="2325"/>
        <v>1</v>
      </c>
      <c r="AF1449" s="5">
        <f t="shared" si="2311"/>
        <v>27.699999999999818</v>
      </c>
      <c r="AG1449" s="5">
        <f t="shared" si="2312"/>
        <v>32.729999999999563</v>
      </c>
      <c r="AH1449" s="5">
        <f t="shared" si="2313"/>
        <v>18.880000000000109</v>
      </c>
      <c r="AI1449" s="5">
        <f t="shared" si="2314"/>
        <v>13.850000000000364</v>
      </c>
      <c r="AJ1449" s="5"/>
      <c r="AK1449" s="5">
        <f t="shared" si="2315"/>
        <v>18.880000000000109</v>
      </c>
      <c r="AL1449" s="5">
        <f t="shared" si="2335"/>
        <v>22.047000000000569</v>
      </c>
      <c r="AM1449" s="5">
        <f t="shared" si="2316"/>
        <v>27.699999999999818</v>
      </c>
      <c r="AN1449" s="5">
        <f t="shared" si="2331"/>
        <v>41.760999999999875</v>
      </c>
      <c r="AO1449" s="5">
        <f t="shared" si="2332"/>
        <v>0</v>
      </c>
      <c r="AP1449" s="5">
        <f t="shared" si="2351"/>
        <v>4</v>
      </c>
      <c r="AQ1449" s="5">
        <f t="shared" si="2370"/>
        <v>3.4</v>
      </c>
      <c r="AR1449" s="5"/>
      <c r="AS1449" s="5">
        <f t="shared" si="2309"/>
        <v>32.729999999999563</v>
      </c>
      <c r="AT1449" s="5">
        <f t="shared" si="2331"/>
        <v>43.734999999999943</v>
      </c>
      <c r="AU1449" s="5">
        <f t="shared" si="2317"/>
        <v>13.850000000000364</v>
      </c>
      <c r="AV1449" s="5">
        <f t="shared" si="2320"/>
        <v>-5.0299999999997453</v>
      </c>
      <c r="AW1449" s="5">
        <f t="shared" si="2318"/>
        <v>4</v>
      </c>
      <c r="AX1449" s="5">
        <f t="shared" si="2378"/>
        <v>25.098999999999798</v>
      </c>
      <c r="AZ1449" s="4">
        <f t="shared" si="2360"/>
        <v>8.3874401277266794E-2</v>
      </c>
      <c r="BA1449" s="5">
        <f t="shared" si="2366"/>
        <v>0</v>
      </c>
      <c r="BB1449" s="4">
        <f t="shared" si="2361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  <c r="CB1449" s="5">
        <f t="shared" si="2340"/>
        <v>27.699999999999818</v>
      </c>
      <c r="CC1449" s="5">
        <f t="shared" si="2341"/>
        <v>18.880000000000109</v>
      </c>
      <c r="CD1449" s="5">
        <f t="shared" si="2352"/>
        <v>4.2600000000002183</v>
      </c>
      <c r="CE1449" s="5">
        <f t="shared" si="2343"/>
        <v>-10.260000000000218</v>
      </c>
      <c r="CF1449" s="5"/>
      <c r="CG1449" s="5">
        <f t="shared" si="2344"/>
        <v>-50</v>
      </c>
      <c r="CH1449" s="5">
        <f t="shared" si="2347"/>
        <v>10.260000000000218</v>
      </c>
      <c r="CI1449" s="5">
        <f t="shared" si="2345"/>
        <v>-95.739999999999782</v>
      </c>
    </row>
    <row r="1450" spans="1:87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5">
        <f t="shared" si="2302"/>
        <v>36.420000000000073</v>
      </c>
      <c r="K1450" s="5">
        <f t="shared" si="2329"/>
        <v>52.820000000000014</v>
      </c>
      <c r="L1450" s="5">
        <f t="shared" si="2306"/>
        <v>35.929999999999382</v>
      </c>
      <c r="M1450" s="5">
        <f t="shared" ref="M1450" si="2383">AVERAGE(L1439:L1450)</f>
        <v>34.435000000000024</v>
      </c>
      <c r="N1450" s="6" t="s">
        <v>36</v>
      </c>
      <c r="O1450" s="5">
        <f t="shared" si="2308"/>
        <v>426.58999999999924</v>
      </c>
      <c r="P1450" s="4">
        <f t="shared" si="2354"/>
        <v>0</v>
      </c>
      <c r="Q1450" s="5">
        <f t="shared" si="2355"/>
        <v>87.660000000000764</v>
      </c>
      <c r="R1450" s="5">
        <f t="shared" si="2356"/>
        <v>448.50499999999943</v>
      </c>
      <c r="S1450" s="4">
        <f t="shared" si="2357"/>
        <v>0</v>
      </c>
      <c r="T1450" s="4">
        <f t="shared" si="2358"/>
        <v>0</v>
      </c>
      <c r="U1450" s="5">
        <f t="shared" si="2349"/>
        <v>465.64199999999983</v>
      </c>
      <c r="V1450" s="5">
        <f t="shared" si="2350"/>
        <v>-39.052000000000589</v>
      </c>
      <c r="X1450" s="5">
        <f t="shared" si="2304"/>
        <v>2.1299999999991996</v>
      </c>
      <c r="Y1450" s="5">
        <f t="shared" si="2305"/>
        <v>18.0600000000004</v>
      </c>
      <c r="AA1450" s="5">
        <f t="shared" si="2323"/>
        <v>1</v>
      </c>
      <c r="AB1450" s="5">
        <f t="shared" si="2324"/>
        <v>0</v>
      </c>
      <c r="AC1450" s="5">
        <f t="shared" si="2325"/>
        <v>1</v>
      </c>
      <c r="AF1450" s="5">
        <f t="shared" si="2311"/>
        <v>21.359999999999673</v>
      </c>
      <c r="AG1450" s="5">
        <f t="shared" si="2312"/>
        <v>14.039999999999964</v>
      </c>
      <c r="AH1450" s="5">
        <f t="shared" si="2313"/>
        <v>15.0600000000004</v>
      </c>
      <c r="AI1450" s="5">
        <f t="shared" si="2314"/>
        <v>22.380000000000109</v>
      </c>
      <c r="AJ1450" s="5"/>
      <c r="AK1450" s="5">
        <f t="shared" si="2315"/>
        <v>15.0600000000004</v>
      </c>
      <c r="AL1450" s="5">
        <f t="shared" si="2335"/>
        <v>20.63100000000022</v>
      </c>
      <c r="AM1450" s="5">
        <f t="shared" si="2316"/>
        <v>21.359999999999673</v>
      </c>
      <c r="AN1450" s="5">
        <f t="shared" si="2331"/>
        <v>40.897999999999868</v>
      </c>
      <c r="AO1450" s="5">
        <f t="shared" si="2332"/>
        <v>0</v>
      </c>
      <c r="AP1450" s="5">
        <f t="shared" si="2351"/>
        <v>4</v>
      </c>
      <c r="AQ1450" s="5">
        <f t="shared" si="2370"/>
        <v>3.5</v>
      </c>
      <c r="AR1450" s="5"/>
      <c r="AS1450" s="5">
        <f t="shared" si="2309"/>
        <v>22.380000000000109</v>
      </c>
      <c r="AT1450" s="5">
        <f t="shared" si="2331"/>
        <v>41.452999999999882</v>
      </c>
      <c r="AU1450" s="5">
        <f t="shared" si="2317"/>
        <v>14.039999999999964</v>
      </c>
      <c r="AV1450" s="5">
        <f t="shared" si="2320"/>
        <v>7.319999999999709</v>
      </c>
      <c r="AW1450" s="5">
        <f t="shared" si="2318"/>
        <v>5</v>
      </c>
      <c r="AX1450" s="5">
        <f t="shared" si="2378"/>
        <v>25.098999999999798</v>
      </c>
      <c r="AZ1450" s="4">
        <f t="shared" si="2360"/>
        <v>0</v>
      </c>
      <c r="BA1450" s="5">
        <f t="shared" si="2366"/>
        <v>0</v>
      </c>
      <c r="BB1450" s="4">
        <f t="shared" si="2361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  <c r="CB1450" s="5">
        <f t="shared" si="2340"/>
        <v>21.359999999999673</v>
      </c>
      <c r="CC1450" s="5">
        <f t="shared" si="2341"/>
        <v>15.0600000000004</v>
      </c>
      <c r="CD1450" s="5">
        <f t="shared" si="2352"/>
        <v>2.1299999999991996</v>
      </c>
      <c r="CE1450" s="5">
        <f t="shared" si="2343"/>
        <v>-30</v>
      </c>
      <c r="CF1450" s="5"/>
      <c r="CG1450" s="5">
        <f t="shared" si="2344"/>
        <v>-50</v>
      </c>
      <c r="CH1450" s="5">
        <f t="shared" si="2347"/>
        <v>18.0600000000004</v>
      </c>
      <c r="CI1450" s="5">
        <f t="shared" si="2345"/>
        <v>-97.8700000000008</v>
      </c>
    </row>
    <row r="1451" spans="1:87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5">
        <f t="shared" si="2302"/>
        <v>95.8100000000004</v>
      </c>
      <c r="K1451" s="5">
        <f t="shared" si="2329"/>
        <v>57.185000000000095</v>
      </c>
      <c r="L1451" s="5">
        <f t="shared" si="2306"/>
        <v>50.659999999999854</v>
      </c>
      <c r="M1451" s="5">
        <f t="shared" ref="M1451" si="2384">AVERAGE(L1440:L1451)</f>
        <v>35.044999999999995</v>
      </c>
      <c r="N1451" s="6" t="s">
        <v>36</v>
      </c>
      <c r="O1451" s="5">
        <f t="shared" si="2308"/>
        <v>477.01000000000022</v>
      </c>
      <c r="P1451" s="4">
        <f t="shared" si="2354"/>
        <v>0.70448511946347003</v>
      </c>
      <c r="Q1451" s="5">
        <f t="shared" si="2355"/>
        <v>71.570000000000618</v>
      </c>
      <c r="R1451" s="5">
        <f t="shared" si="2356"/>
        <v>444.48249999999939</v>
      </c>
      <c r="S1451" s="4">
        <f t="shared" si="2357"/>
        <v>0.50309319497106764</v>
      </c>
      <c r="T1451" s="4">
        <f t="shared" si="2358"/>
        <v>0.50309319497106764</v>
      </c>
      <c r="U1451" s="5">
        <f t="shared" si="2349"/>
        <v>458.19399999999985</v>
      </c>
      <c r="V1451" s="5">
        <f t="shared" si="2350"/>
        <v>18.816000000000372</v>
      </c>
      <c r="X1451" s="5">
        <f t="shared" si="2304"/>
        <v>72.760000000000218</v>
      </c>
      <c r="Y1451" s="5">
        <f t="shared" si="2305"/>
        <v>30.159999999999854</v>
      </c>
      <c r="AA1451" s="5">
        <f t="shared" si="2323"/>
        <v>1</v>
      </c>
      <c r="AB1451" s="5">
        <f t="shared" si="2324"/>
        <v>0</v>
      </c>
      <c r="AC1451" s="5">
        <f t="shared" si="2325"/>
        <v>1</v>
      </c>
      <c r="AF1451" s="5">
        <f t="shared" si="2311"/>
        <v>88.050000000000182</v>
      </c>
      <c r="AG1451" s="5">
        <f t="shared" si="2312"/>
        <v>95.8100000000004</v>
      </c>
      <c r="AH1451" s="5">
        <f t="shared" si="2313"/>
        <v>2</v>
      </c>
      <c r="AI1451" s="5">
        <f t="shared" si="2314"/>
        <v>-5.7600000000002183</v>
      </c>
      <c r="AJ1451" s="5"/>
      <c r="AK1451" s="5">
        <f t="shared" si="2315"/>
        <v>2</v>
      </c>
      <c r="AL1451" s="5">
        <f t="shared" si="2335"/>
        <v>19.128000000000156</v>
      </c>
      <c r="AM1451" s="5">
        <f t="shared" si="2316"/>
        <v>88.050000000000182</v>
      </c>
      <c r="AN1451" s="5">
        <f t="shared" si="2331"/>
        <v>47.474999999999909</v>
      </c>
      <c r="AO1451" s="5">
        <f t="shared" si="2332"/>
        <v>1</v>
      </c>
      <c r="AP1451" s="5">
        <f t="shared" si="2351"/>
        <v>5</v>
      </c>
      <c r="AQ1451" s="5">
        <f t="shared" si="2370"/>
        <v>3.8</v>
      </c>
      <c r="AR1451" s="5"/>
      <c r="AS1451" s="5">
        <f t="shared" si="2309"/>
        <v>95.8100000000004</v>
      </c>
      <c r="AT1451" s="5">
        <f t="shared" si="2331"/>
        <v>48.65</v>
      </c>
      <c r="AU1451" s="5">
        <f t="shared" si="2317"/>
        <v>-5.7600000000002183</v>
      </c>
      <c r="AV1451" s="5">
        <f t="shared" si="2320"/>
        <v>-7.7600000000002183</v>
      </c>
      <c r="AW1451" s="5">
        <f t="shared" si="2318"/>
        <v>6</v>
      </c>
      <c r="AX1451" s="5">
        <f t="shared" si="2378"/>
        <v>25.098999999999798</v>
      </c>
      <c r="AZ1451" s="4">
        <f t="shared" si="2360"/>
        <v>0.50309319497106764</v>
      </c>
      <c r="BA1451" s="5">
        <f t="shared" si="2366"/>
        <v>0</v>
      </c>
      <c r="BB1451" s="4">
        <f t="shared" si="2361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  <c r="CB1451" s="5">
        <f t="shared" si="2340"/>
        <v>88.050000000000182</v>
      </c>
      <c r="CC1451" s="5">
        <f t="shared" si="2341"/>
        <v>2</v>
      </c>
      <c r="CD1451" s="5">
        <f t="shared" si="2352"/>
        <v>72.760000000000218</v>
      </c>
      <c r="CE1451" s="5">
        <f t="shared" si="2343"/>
        <v>-30</v>
      </c>
      <c r="CF1451" s="5"/>
      <c r="CG1451" s="5">
        <f t="shared" si="2344"/>
        <v>-50</v>
      </c>
      <c r="CH1451" s="5">
        <f t="shared" si="2347"/>
        <v>30.159999999999854</v>
      </c>
      <c r="CI1451" s="5">
        <f t="shared" si="2345"/>
        <v>-27.239999999999782</v>
      </c>
    </row>
    <row r="1452" spans="1:87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5">
        <f t="shared" si="2302"/>
        <v>113.85999999999967</v>
      </c>
      <c r="K1452" s="5">
        <f t="shared" si="2329"/>
        <v>61.821666666666715</v>
      </c>
      <c r="L1452" s="5">
        <f t="shared" si="2306"/>
        <v>59.899999999999636</v>
      </c>
      <c r="M1452" s="5">
        <f t="shared" ref="M1452" si="2385">AVERAGE(L1441:L1452)</f>
        <v>36.828333333333298</v>
      </c>
      <c r="N1452" s="6" t="s">
        <v>37</v>
      </c>
      <c r="O1452" s="5">
        <f t="shared" si="2308"/>
        <v>420.44999999999982</v>
      </c>
      <c r="P1452" s="4">
        <f t="shared" si="2354"/>
        <v>0</v>
      </c>
      <c r="Q1452" s="5">
        <f t="shared" si="2355"/>
        <v>56.5600000000004</v>
      </c>
      <c r="R1452" s="5">
        <f t="shared" si="2356"/>
        <v>434.58999999999992</v>
      </c>
      <c r="S1452" s="4">
        <f t="shared" si="2357"/>
        <v>0</v>
      </c>
      <c r="T1452" s="4">
        <f t="shared" si="2358"/>
        <v>0</v>
      </c>
      <c r="U1452" s="5">
        <f t="shared" si="2349"/>
        <v>442.65199999999987</v>
      </c>
      <c r="V1452" s="5">
        <f t="shared" si="2350"/>
        <v>-22.202000000000055</v>
      </c>
      <c r="X1452" s="5">
        <f t="shared" si="2304"/>
        <v>-2.0100000000002183</v>
      </c>
      <c r="Y1452" s="5">
        <f t="shared" si="2305"/>
        <v>19.470000000000255</v>
      </c>
      <c r="AA1452" s="5">
        <f t="shared" si="2323"/>
        <v>0</v>
      </c>
      <c r="AB1452" s="5">
        <f t="shared" si="2324"/>
        <v>0</v>
      </c>
      <c r="AC1452" s="5">
        <f t="shared" si="2325"/>
        <v>0</v>
      </c>
      <c r="AF1452" s="5">
        <f t="shared" si="2311"/>
        <v>20.759999999999309</v>
      </c>
      <c r="AG1452" s="5">
        <f t="shared" si="2312"/>
        <v>-37.600000000000364</v>
      </c>
      <c r="AH1452" s="5">
        <f t="shared" si="2313"/>
        <v>55.5</v>
      </c>
      <c r="AI1452" s="5">
        <f t="shared" si="2314"/>
        <v>113.85999999999967</v>
      </c>
      <c r="AJ1452" s="5"/>
      <c r="AK1452" s="5">
        <f t="shared" si="2315"/>
        <v>20.759999999999309</v>
      </c>
      <c r="AL1452" s="5">
        <f t="shared" si="2335"/>
        <v>20.819999999999435</v>
      </c>
      <c r="AM1452" s="5">
        <f t="shared" si="2316"/>
        <v>55.5</v>
      </c>
      <c r="AN1452" s="5">
        <f t="shared" si="2331"/>
        <v>47.395999999999916</v>
      </c>
      <c r="AO1452" s="5">
        <f t="shared" si="2332"/>
        <v>1</v>
      </c>
      <c r="AP1452" s="5">
        <f t="shared" si="2351"/>
        <v>5</v>
      </c>
      <c r="AQ1452" s="5">
        <f t="shared" si="2370"/>
        <v>4</v>
      </c>
      <c r="AR1452" s="5"/>
      <c r="AS1452" s="5">
        <f t="shared" si="2309"/>
        <v>113.85999999999967</v>
      </c>
      <c r="AT1452" s="5">
        <f t="shared" si="2331"/>
        <v>52.827999999999975</v>
      </c>
      <c r="AU1452" s="5">
        <f t="shared" si="2317"/>
        <v>-37.600000000000364</v>
      </c>
      <c r="AV1452" s="5">
        <f t="shared" si="2320"/>
        <v>58.359999999999673</v>
      </c>
      <c r="AW1452" s="5">
        <f t="shared" si="2318"/>
        <v>2</v>
      </c>
      <c r="AX1452" s="5">
        <f t="shared" si="2378"/>
        <v>25.098999999999798</v>
      </c>
      <c r="AZ1452" s="4">
        <f t="shared" si="2360"/>
        <v>0</v>
      </c>
      <c r="BA1452" s="5">
        <f t="shared" si="2366"/>
        <v>0</v>
      </c>
      <c r="BB1452" s="4">
        <f t="shared" si="2361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  <c r="CB1452" s="5">
        <f t="shared" si="2340"/>
        <v>20.759999999999309</v>
      </c>
      <c r="CC1452" s="5">
        <f t="shared" si="2341"/>
        <v>55.5</v>
      </c>
      <c r="CD1452" s="5">
        <f t="shared" si="2352"/>
        <v>-50</v>
      </c>
      <c r="CE1452" s="5">
        <f t="shared" si="2343"/>
        <v>-30</v>
      </c>
      <c r="CF1452" s="5"/>
      <c r="CG1452" s="5">
        <f t="shared" si="2344"/>
        <v>-50</v>
      </c>
      <c r="CH1452" s="5">
        <f t="shared" si="2347"/>
        <v>19.470000000000255</v>
      </c>
      <c r="CI1452" s="5">
        <f t="shared" si="2345"/>
        <v>-150</v>
      </c>
    </row>
    <row r="1453" spans="1:87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5">
        <f t="shared" si="2302"/>
        <v>41.180000000000291</v>
      </c>
      <c r="K1453" s="5">
        <f t="shared" si="2329"/>
        <v>61.684166666666748</v>
      </c>
      <c r="L1453" s="5">
        <f t="shared" si="2306"/>
        <v>31.309999999999491</v>
      </c>
      <c r="M1453" s="5">
        <f t="shared" ref="M1453" si="2386">AVERAGE(L1442:L1453)</f>
        <v>36.115833333333207</v>
      </c>
      <c r="N1453" s="6" t="s">
        <v>36</v>
      </c>
      <c r="O1453" s="5">
        <f t="shared" si="2308"/>
        <v>431.05999999999949</v>
      </c>
      <c r="P1453" s="4">
        <f t="shared" si="2354"/>
        <v>0.18758840169730548</v>
      </c>
      <c r="Q1453" s="5">
        <f t="shared" si="2355"/>
        <v>56.5600000000004</v>
      </c>
      <c r="R1453" s="5">
        <f t="shared" si="2356"/>
        <v>434.58999999999992</v>
      </c>
      <c r="S1453" s="4">
        <f t="shared" si="2357"/>
        <v>0.13653326470209326</v>
      </c>
      <c r="T1453" s="4">
        <f t="shared" si="2358"/>
        <v>9.9755547198191186E-2</v>
      </c>
      <c r="U1453" s="5">
        <f t="shared" si="2349"/>
        <v>439.16999999999973</v>
      </c>
      <c r="V1453" s="5">
        <f t="shared" si="2350"/>
        <v>-8.110000000000241</v>
      </c>
      <c r="X1453" s="5">
        <f t="shared" si="2304"/>
        <v>28.829999999999927</v>
      </c>
      <c r="Y1453" s="5">
        <f t="shared" si="2305"/>
        <v>15.619999999999891</v>
      </c>
      <c r="AA1453" s="5">
        <f t="shared" si="2323"/>
        <v>1</v>
      </c>
      <c r="AB1453" s="5">
        <f t="shared" si="2324"/>
        <v>0</v>
      </c>
      <c r="AC1453" s="5">
        <f t="shared" si="2325"/>
        <v>1</v>
      </c>
      <c r="AF1453" s="5">
        <f t="shared" si="2311"/>
        <v>33.280000000000655</v>
      </c>
      <c r="AG1453" s="5">
        <f t="shared" si="2312"/>
        <v>41.180000000000291</v>
      </c>
      <c r="AH1453" s="5">
        <f t="shared" si="2313"/>
        <v>6.0500000000001819</v>
      </c>
      <c r="AI1453" s="5">
        <f t="shared" si="2314"/>
        <v>-1.8499999999994543</v>
      </c>
      <c r="AJ1453" s="5"/>
      <c r="AK1453" s="5">
        <f t="shared" si="2315"/>
        <v>6.0500000000001819</v>
      </c>
      <c r="AL1453" s="5">
        <f t="shared" si="2335"/>
        <v>20.819999999999435</v>
      </c>
      <c r="AM1453" s="5">
        <f t="shared" si="2316"/>
        <v>33.280000000000655</v>
      </c>
      <c r="AN1453" s="5">
        <f t="shared" si="2331"/>
        <v>44.121000000000002</v>
      </c>
      <c r="AO1453" s="5">
        <f t="shared" si="2332"/>
        <v>0</v>
      </c>
      <c r="AP1453" s="5">
        <f t="shared" si="2351"/>
        <v>4</v>
      </c>
      <c r="AQ1453" s="5">
        <f t="shared" si="2370"/>
        <v>4</v>
      </c>
      <c r="AR1453" s="5"/>
      <c r="AS1453" s="5">
        <f t="shared" si="2309"/>
        <v>41.180000000000291</v>
      </c>
      <c r="AT1453" s="5">
        <f t="shared" si="2331"/>
        <v>50.993000000000031</v>
      </c>
      <c r="AU1453" s="5">
        <f t="shared" si="2317"/>
        <v>-1.8499999999994543</v>
      </c>
      <c r="AV1453" s="5">
        <f t="shared" si="2320"/>
        <v>-7.8999999999996362</v>
      </c>
      <c r="AW1453" s="5">
        <f t="shared" si="2318"/>
        <v>3</v>
      </c>
      <c r="AX1453" s="5">
        <f t="shared" si="2378"/>
        <v>25.098999999999798</v>
      </c>
      <c r="AZ1453" s="4">
        <f t="shared" si="2360"/>
        <v>9.9755547198191186E-2</v>
      </c>
      <c r="BA1453" s="5">
        <f t="shared" si="2366"/>
        <v>0</v>
      </c>
      <c r="BB1453" s="4">
        <f t="shared" si="2361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  <c r="CB1453" s="5">
        <f t="shared" si="2340"/>
        <v>33.280000000000655</v>
      </c>
      <c r="CC1453" s="5">
        <f t="shared" si="2341"/>
        <v>6.0500000000001819</v>
      </c>
      <c r="CD1453" s="5">
        <f t="shared" si="2352"/>
        <v>28.829999999999927</v>
      </c>
      <c r="CE1453" s="5">
        <f t="shared" si="2343"/>
        <v>-15.619999999999891</v>
      </c>
      <c r="CF1453" s="5"/>
      <c r="CG1453" s="5">
        <f t="shared" si="2344"/>
        <v>-50</v>
      </c>
      <c r="CH1453" s="5">
        <f t="shared" si="2347"/>
        <v>15.619999999999891</v>
      </c>
      <c r="CI1453" s="5">
        <f t="shared" si="2345"/>
        <v>-71.170000000000073</v>
      </c>
    </row>
    <row r="1454" spans="1:87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5">
        <f t="shared" si="2302"/>
        <v>92.159999999999854</v>
      </c>
      <c r="K1454" s="5">
        <f t="shared" si="2329"/>
        <v>63.357500000000073</v>
      </c>
      <c r="L1454" s="5">
        <f t="shared" si="2306"/>
        <v>65.570000000000618</v>
      </c>
      <c r="M1454" s="5">
        <f t="shared" ref="M1454" si="2387">AVERAGE(L1443:L1454)</f>
        <v>39.344999999999949</v>
      </c>
      <c r="N1454" s="6" t="s">
        <v>36</v>
      </c>
      <c r="O1454" s="5">
        <f t="shared" si="2308"/>
        <v>407.15999999999985</v>
      </c>
      <c r="P1454" s="4">
        <f t="shared" si="2354"/>
        <v>0</v>
      </c>
      <c r="Q1454" s="5">
        <f t="shared" si="2355"/>
        <v>69.850000000000364</v>
      </c>
      <c r="R1454" s="5">
        <f t="shared" si="2356"/>
        <v>424.62249999999995</v>
      </c>
      <c r="S1454" s="4">
        <f t="shared" si="2357"/>
        <v>0</v>
      </c>
      <c r="T1454" s="4">
        <f t="shared" si="2358"/>
        <v>0</v>
      </c>
      <c r="U1454" s="5">
        <f t="shared" si="2349"/>
        <v>432.45399999999972</v>
      </c>
      <c r="V1454" s="5">
        <f t="shared" si="2350"/>
        <v>-25.293999999999869</v>
      </c>
      <c r="X1454" s="5">
        <f t="shared" si="2304"/>
        <v>-58.340000000000146</v>
      </c>
      <c r="Y1454" s="5">
        <f t="shared" si="2305"/>
        <v>-29.869999999999891</v>
      </c>
      <c r="AA1454" s="5">
        <f t="shared" si="2323"/>
        <v>0</v>
      </c>
      <c r="AB1454" s="5">
        <f t="shared" si="2324"/>
        <v>1</v>
      </c>
      <c r="AC1454" s="5">
        <f t="shared" si="2325"/>
        <v>1</v>
      </c>
      <c r="AF1454" s="5">
        <f t="shared" si="2311"/>
        <v>0</v>
      </c>
      <c r="AG1454" s="5">
        <f t="shared" si="2312"/>
        <v>-29.299999999999272</v>
      </c>
      <c r="AH1454" s="5">
        <f t="shared" si="2313"/>
        <v>62.860000000000582</v>
      </c>
      <c r="AI1454" s="5">
        <f t="shared" si="2314"/>
        <v>92.159999999999854</v>
      </c>
      <c r="AJ1454" s="5"/>
      <c r="AK1454" s="5">
        <f t="shared" si="2315"/>
        <v>0</v>
      </c>
      <c r="AL1454" s="5">
        <f t="shared" si="2335"/>
        <v>20.819999999999435</v>
      </c>
      <c r="AM1454" s="5">
        <f t="shared" si="2316"/>
        <v>62.860000000000582</v>
      </c>
      <c r="AN1454" s="5">
        <f t="shared" si="2331"/>
        <v>47.77600000000011</v>
      </c>
      <c r="AO1454" s="5">
        <f t="shared" si="2332"/>
        <v>1</v>
      </c>
      <c r="AP1454" s="5">
        <f t="shared" si="2351"/>
        <v>5</v>
      </c>
      <c r="AQ1454" s="5">
        <f t="shared" si="2370"/>
        <v>4.0999999999999996</v>
      </c>
      <c r="AR1454" s="5"/>
      <c r="AS1454" s="5">
        <f t="shared" si="2309"/>
        <v>92.159999999999854</v>
      </c>
      <c r="AT1454" s="5">
        <f t="shared" si="2331"/>
        <v>56.614000000000033</v>
      </c>
      <c r="AU1454" s="5">
        <f t="shared" si="2317"/>
        <v>-29.299999999999272</v>
      </c>
      <c r="AV1454" s="5">
        <f t="shared" si="2320"/>
        <v>29.299999999999272</v>
      </c>
      <c r="AW1454" s="5">
        <f t="shared" si="2318"/>
        <v>4</v>
      </c>
      <c r="AX1454" s="5">
        <f t="shared" si="2378"/>
        <v>25.098999999999798</v>
      </c>
      <c r="AZ1454" s="4">
        <f t="shared" si="2360"/>
        <v>0</v>
      </c>
      <c r="BA1454" s="5">
        <f t="shared" si="2366"/>
        <v>0</v>
      </c>
      <c r="BB1454" s="4">
        <f t="shared" si="2361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  <c r="CB1454" s="5">
        <f t="shared" si="2340"/>
        <v>0</v>
      </c>
      <c r="CC1454" s="5">
        <f t="shared" si="2341"/>
        <v>62.860000000000582</v>
      </c>
      <c r="CD1454" s="5">
        <f t="shared" si="2352"/>
        <v>-50</v>
      </c>
      <c r="CE1454" s="5">
        <f t="shared" si="2343"/>
        <v>29.869999999999891</v>
      </c>
      <c r="CF1454" s="5"/>
      <c r="CG1454" s="5">
        <f t="shared" si="2344"/>
        <v>-50</v>
      </c>
      <c r="CH1454" s="5">
        <f t="shared" si="2347"/>
        <v>-29.869999999999891</v>
      </c>
      <c r="CI1454" s="5">
        <f t="shared" si="2345"/>
        <v>-150</v>
      </c>
    </row>
    <row r="1455" spans="1:87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5">
        <f t="shared" si="2302"/>
        <v>47.360000000000582</v>
      </c>
      <c r="K1455" s="5">
        <f t="shared" si="2329"/>
        <v>61.677500000000087</v>
      </c>
      <c r="L1455" s="5">
        <f t="shared" si="2306"/>
        <v>43.860000000000582</v>
      </c>
      <c r="M1455" s="5">
        <f t="shared" ref="M1455" si="2388">AVERAGE(L1444:L1455)</f>
        <v>39.461666666666666</v>
      </c>
      <c r="N1455" s="6" t="s">
        <v>36</v>
      </c>
      <c r="O1455" s="5">
        <f t="shared" si="2308"/>
        <v>400.86000000000058</v>
      </c>
      <c r="P1455" s="4">
        <f t="shared" si="2354"/>
        <v>0</v>
      </c>
      <c r="Q1455" s="5">
        <f t="shared" si="2355"/>
        <v>76.149999999999636</v>
      </c>
      <c r="R1455" s="5">
        <f t="shared" si="2356"/>
        <v>419.89750000000049</v>
      </c>
      <c r="S1455" s="4">
        <f t="shared" si="2357"/>
        <v>0</v>
      </c>
      <c r="T1455" s="4">
        <f t="shared" si="2358"/>
        <v>0</v>
      </c>
      <c r="U1455" s="5">
        <f t="shared" si="2349"/>
        <v>427.30799999999999</v>
      </c>
      <c r="V1455" s="5">
        <f t="shared" si="2350"/>
        <v>-26.447999999999411</v>
      </c>
      <c r="X1455" s="5">
        <f t="shared" si="2304"/>
        <v>-8.5</v>
      </c>
      <c r="Y1455" s="5">
        <f t="shared" si="2305"/>
        <v>-6.6200000000008004</v>
      </c>
      <c r="AA1455" s="5">
        <f t="shared" si="2323"/>
        <v>0</v>
      </c>
      <c r="AB1455" s="5">
        <f t="shared" si="2324"/>
        <v>1</v>
      </c>
      <c r="AC1455" s="5">
        <f t="shared" si="2325"/>
        <v>1</v>
      </c>
      <c r="AF1455" s="5">
        <f t="shared" si="2311"/>
        <v>15.019999999999527</v>
      </c>
      <c r="AG1455" s="5">
        <f t="shared" si="2312"/>
        <v>-2.6900000000005093</v>
      </c>
      <c r="AH1455" s="5">
        <f t="shared" si="2313"/>
        <v>29.650000000000546</v>
      </c>
      <c r="AI1455" s="5">
        <f t="shared" si="2314"/>
        <v>47.360000000000582</v>
      </c>
      <c r="AJ1455" s="5"/>
      <c r="AK1455" s="5">
        <f t="shared" si="2315"/>
        <v>15.019999999999527</v>
      </c>
      <c r="AL1455" s="5">
        <f t="shared" si="2335"/>
        <v>20.819999999999435</v>
      </c>
      <c r="AM1455" s="5">
        <f t="shared" si="2316"/>
        <v>29.650000000000546</v>
      </c>
      <c r="AN1455" s="5">
        <f t="shared" si="2331"/>
        <v>48.531000000000134</v>
      </c>
      <c r="AO1455" s="5">
        <f t="shared" si="2332"/>
        <v>0</v>
      </c>
      <c r="AP1455" s="5">
        <f t="shared" si="2351"/>
        <v>5</v>
      </c>
      <c r="AQ1455" s="5">
        <f t="shared" si="2370"/>
        <v>4.2</v>
      </c>
      <c r="AR1455" s="5"/>
      <c r="AS1455" s="5">
        <f t="shared" si="2309"/>
        <v>47.360000000000582</v>
      </c>
      <c r="AT1455" s="5">
        <f t="shared" si="2331"/>
        <v>59.332000000000065</v>
      </c>
      <c r="AU1455" s="5">
        <f t="shared" si="2317"/>
        <v>-2.6900000000005093</v>
      </c>
      <c r="AV1455" s="5">
        <f t="shared" si="2320"/>
        <v>17.710000000000036</v>
      </c>
      <c r="AW1455" s="5">
        <f t="shared" si="2318"/>
        <v>5</v>
      </c>
      <c r="AX1455" s="5">
        <f t="shared" si="2378"/>
        <v>25.098999999999798</v>
      </c>
      <c r="AZ1455" s="4">
        <f t="shared" si="2360"/>
        <v>0</v>
      </c>
      <c r="BA1455" s="5">
        <f t="shared" si="2366"/>
        <v>0</v>
      </c>
      <c r="BB1455" s="4">
        <f t="shared" si="2361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  <c r="CB1455" s="5">
        <f t="shared" si="2340"/>
        <v>15.019999999999527</v>
      </c>
      <c r="CC1455" s="5">
        <f t="shared" si="2341"/>
        <v>29.650000000000546</v>
      </c>
      <c r="CD1455" s="5">
        <f t="shared" si="2352"/>
        <v>-8.5</v>
      </c>
      <c r="CE1455" s="5">
        <f t="shared" si="2343"/>
        <v>6.6200000000008004</v>
      </c>
      <c r="CF1455" s="5"/>
      <c r="CG1455" s="5">
        <f t="shared" si="2344"/>
        <v>-50</v>
      </c>
      <c r="CH1455" s="5">
        <f t="shared" si="2347"/>
        <v>-6.6200000000008004</v>
      </c>
      <c r="CI1455" s="5">
        <f t="shared" si="2345"/>
        <v>-108.5</v>
      </c>
    </row>
    <row r="1456" spans="1:87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5">
        <f t="shared" si="2302"/>
        <v>38.449999999999818</v>
      </c>
      <c r="K1456" s="5">
        <f t="shared" si="2329"/>
        <v>61.835833333333461</v>
      </c>
      <c r="L1456" s="5">
        <f t="shared" si="2306"/>
        <v>29.050000000000182</v>
      </c>
      <c r="M1456" s="5">
        <f t="shared" ref="M1456" si="2389">AVERAGE(L1445:L1456)</f>
        <v>39.725000000000058</v>
      </c>
      <c r="N1456" s="6" t="s">
        <v>36</v>
      </c>
      <c r="O1456" s="5">
        <f t="shared" si="2308"/>
        <v>405.38000000000011</v>
      </c>
      <c r="P1456" s="4">
        <f t="shared" si="2354"/>
        <v>0.14966887417217517</v>
      </c>
      <c r="Q1456" s="5">
        <f t="shared" si="2355"/>
        <v>30.199999999998909</v>
      </c>
      <c r="R1456" s="5">
        <f t="shared" si="2356"/>
        <v>408.41000000000031</v>
      </c>
      <c r="S1456" s="4">
        <f t="shared" si="2357"/>
        <v>5.9356533158234387E-2</v>
      </c>
      <c r="T1456" s="4">
        <f t="shared" si="2358"/>
        <v>5.9356533158234387E-2</v>
      </c>
      <c r="U1456" s="5">
        <f t="shared" si="2349"/>
        <v>412.98199999999997</v>
      </c>
      <c r="V1456" s="5">
        <f t="shared" si="2350"/>
        <v>-7.6019999999998618</v>
      </c>
      <c r="X1456" s="5">
        <f t="shared" si="2304"/>
        <v>15.539999999999964</v>
      </c>
      <c r="Y1456" s="5">
        <f t="shared" si="2305"/>
        <v>18.380000000000109</v>
      </c>
      <c r="AA1456" s="5">
        <f t="shared" si="2323"/>
        <v>1</v>
      </c>
      <c r="AB1456" s="5">
        <f t="shared" si="2324"/>
        <v>0</v>
      </c>
      <c r="AC1456" s="5">
        <f t="shared" si="2325"/>
        <v>1</v>
      </c>
      <c r="AF1456" s="5">
        <f t="shared" si="2311"/>
        <v>20.420000000000073</v>
      </c>
      <c r="AG1456" s="5">
        <f t="shared" si="2312"/>
        <v>38.449999999999818</v>
      </c>
      <c r="AH1456" s="5">
        <f t="shared" si="2313"/>
        <v>11.460000000000036</v>
      </c>
      <c r="AI1456" s="5">
        <f t="shared" si="2314"/>
        <v>-6.569999999999709</v>
      </c>
      <c r="AJ1456" s="5"/>
      <c r="AK1456" s="5">
        <f t="shared" si="2315"/>
        <v>11.460000000000036</v>
      </c>
      <c r="AL1456" s="5">
        <f t="shared" si="2335"/>
        <v>19.06800000000003</v>
      </c>
      <c r="AM1456" s="5">
        <f t="shared" si="2316"/>
        <v>20.420000000000073</v>
      </c>
      <c r="AN1456" s="5">
        <f t="shared" si="2331"/>
        <v>47.786000000000151</v>
      </c>
      <c r="AO1456" s="5">
        <f t="shared" si="2332"/>
        <v>0</v>
      </c>
      <c r="AP1456" s="5">
        <f t="shared" si="2351"/>
        <v>5</v>
      </c>
      <c r="AQ1456" s="5">
        <f t="shared" si="2370"/>
        <v>4.4000000000000004</v>
      </c>
      <c r="AR1456" s="5"/>
      <c r="AS1456" s="5">
        <f t="shared" si="2309"/>
        <v>38.449999999999818</v>
      </c>
      <c r="AT1456" s="5">
        <f t="shared" si="2331"/>
        <v>60.405000000000015</v>
      </c>
      <c r="AU1456" s="5">
        <f t="shared" si="2317"/>
        <v>-6.569999999999709</v>
      </c>
      <c r="AV1456" s="5">
        <f t="shared" si="2320"/>
        <v>-18.029999999999745</v>
      </c>
      <c r="AW1456" s="5">
        <f t="shared" si="2318"/>
        <v>6</v>
      </c>
      <c r="AX1456" s="5">
        <f t="shared" si="2378"/>
        <v>25.098999999999798</v>
      </c>
      <c r="AZ1456" s="4">
        <f t="shared" si="2360"/>
        <v>5.9356533158234387E-2</v>
      </c>
      <c r="BA1456" s="5">
        <f t="shared" si="2366"/>
        <v>0</v>
      </c>
      <c r="BB1456" s="4">
        <f t="shared" si="2361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  <c r="CB1456" s="5">
        <f t="shared" si="2340"/>
        <v>20.420000000000073</v>
      </c>
      <c r="CC1456" s="5">
        <f t="shared" si="2341"/>
        <v>11.460000000000036</v>
      </c>
      <c r="CD1456" s="5">
        <f t="shared" si="2352"/>
        <v>15.539999999999964</v>
      </c>
      <c r="CE1456" s="5">
        <f t="shared" si="2343"/>
        <v>-18.380000000000109</v>
      </c>
      <c r="CF1456" s="5"/>
      <c r="CG1456" s="5">
        <f t="shared" si="2344"/>
        <v>-50</v>
      </c>
      <c r="CH1456" s="5">
        <f t="shared" si="2347"/>
        <v>18.380000000000109</v>
      </c>
      <c r="CI1456" s="5">
        <f t="shared" si="2345"/>
        <v>-84.460000000000036</v>
      </c>
    </row>
    <row r="1457" spans="1:87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5">
        <f t="shared" si="2302"/>
        <v>117.59000000000015</v>
      </c>
      <c r="K1457" s="5">
        <f t="shared" si="2329"/>
        <v>69.013333333333478</v>
      </c>
      <c r="L1457" s="5">
        <f t="shared" si="2306"/>
        <v>89.720000000000255</v>
      </c>
      <c r="M1457" s="5">
        <f t="shared" ref="M1457" si="2390">AVERAGE(L1446:L1457)</f>
        <v>44.469166666666752</v>
      </c>
      <c r="N1457" s="6" t="s">
        <v>36</v>
      </c>
      <c r="O1457" s="5">
        <f t="shared" si="2308"/>
        <v>431.23999999999978</v>
      </c>
      <c r="P1457" s="4">
        <f t="shared" si="2354"/>
        <v>1</v>
      </c>
      <c r="Q1457" s="5">
        <f t="shared" si="2355"/>
        <v>30.3799999999992</v>
      </c>
      <c r="R1457" s="5">
        <f t="shared" si="2356"/>
        <v>408.45500000000038</v>
      </c>
      <c r="S1457" s="4">
        <f t="shared" si="2357"/>
        <v>0.39894944189099601</v>
      </c>
      <c r="T1457" s="4">
        <f t="shared" si="2358"/>
        <v>0.39894944189099601</v>
      </c>
      <c r="U1457" s="5">
        <f t="shared" si="2349"/>
        <v>415.14</v>
      </c>
      <c r="V1457" s="5">
        <f t="shared" si="2350"/>
        <v>16.099999999999795</v>
      </c>
      <c r="X1457" s="5">
        <f t="shared" si="2304"/>
        <v>59.979999999999563</v>
      </c>
      <c r="Y1457" s="5">
        <f t="shared" si="2305"/>
        <v>56.520000000000437</v>
      </c>
      <c r="AA1457" s="5">
        <f t="shared" si="2323"/>
        <v>1</v>
      </c>
      <c r="AB1457" s="5">
        <f t="shared" si="2324"/>
        <v>0</v>
      </c>
      <c r="AC1457" s="5">
        <f t="shared" si="2325"/>
        <v>1</v>
      </c>
      <c r="AF1457" s="5">
        <f t="shared" si="2311"/>
        <v>61.989999999999782</v>
      </c>
      <c r="AG1457" s="5">
        <f t="shared" si="2312"/>
        <v>117.59000000000015</v>
      </c>
      <c r="AH1457" s="5">
        <f t="shared" si="2313"/>
        <v>0</v>
      </c>
      <c r="AI1457" s="5">
        <f t="shared" si="2314"/>
        <v>-55.600000000000364</v>
      </c>
      <c r="AJ1457" s="5"/>
      <c r="AK1457" s="5">
        <f t="shared" si="2315"/>
        <v>0</v>
      </c>
      <c r="AL1457" s="5">
        <f t="shared" si="2335"/>
        <v>19.06800000000003</v>
      </c>
      <c r="AM1457" s="5">
        <f t="shared" si="2316"/>
        <v>61.989999999999782</v>
      </c>
      <c r="AN1457" s="5">
        <f t="shared" si="2331"/>
        <v>49.121000000000187</v>
      </c>
      <c r="AO1457" s="5">
        <f t="shared" si="2332"/>
        <v>1</v>
      </c>
      <c r="AP1457" s="5">
        <f t="shared" si="2351"/>
        <v>5</v>
      </c>
      <c r="AQ1457" s="5">
        <f t="shared" si="2370"/>
        <v>4.5999999999999996</v>
      </c>
      <c r="AR1457" s="5"/>
      <c r="AS1457" s="5">
        <f t="shared" si="2309"/>
        <v>117.59000000000015</v>
      </c>
      <c r="AT1457" s="5">
        <f t="shared" si="2331"/>
        <v>69.218000000000032</v>
      </c>
      <c r="AU1457" s="5">
        <f t="shared" si="2317"/>
        <v>-55.600000000000364</v>
      </c>
      <c r="AV1457" s="5">
        <f t="shared" si="2320"/>
        <v>-55.600000000000364</v>
      </c>
      <c r="AW1457" s="5">
        <f t="shared" si="2318"/>
        <v>2</v>
      </c>
      <c r="AX1457" s="5">
        <f t="shared" si="2378"/>
        <v>21.858000000000178</v>
      </c>
      <c r="AZ1457" s="4">
        <f t="shared" si="2360"/>
        <v>0.39894944189099601</v>
      </c>
      <c r="BA1457" s="5">
        <f t="shared" si="2366"/>
        <v>0</v>
      </c>
      <c r="BB1457" s="4">
        <f t="shared" si="2361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  <c r="CB1457" s="5">
        <f t="shared" si="2340"/>
        <v>61.989999999999782</v>
      </c>
      <c r="CC1457" s="5">
        <f t="shared" si="2341"/>
        <v>0</v>
      </c>
      <c r="CD1457" s="5">
        <f t="shared" si="2352"/>
        <v>59.979999999999563</v>
      </c>
      <c r="CE1457" s="5">
        <f t="shared" si="2343"/>
        <v>-30</v>
      </c>
      <c r="CF1457" s="5"/>
      <c r="CG1457" s="5">
        <f t="shared" si="2344"/>
        <v>-50</v>
      </c>
      <c r="CH1457" s="5">
        <f t="shared" si="2347"/>
        <v>56.520000000000437</v>
      </c>
      <c r="CI1457" s="5">
        <f t="shared" si="2345"/>
        <v>-40.020000000000437</v>
      </c>
    </row>
    <row r="1458" spans="1:87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5">
        <f t="shared" si="2302"/>
        <v>40.869999999999891</v>
      </c>
      <c r="K1458" s="5">
        <f t="shared" si="2329"/>
        <v>68.316666666666762</v>
      </c>
      <c r="L1458" s="5">
        <f t="shared" si="2306"/>
        <v>29.609999999999673</v>
      </c>
      <c r="M1458" s="5">
        <f t="shared" ref="M1458" si="2391">AVERAGE(L1447:L1458)</f>
        <v>44.494166666666693</v>
      </c>
      <c r="N1458" s="6" t="s">
        <v>37</v>
      </c>
      <c r="O1458" s="5">
        <f t="shared" si="2308"/>
        <v>419.07999999999993</v>
      </c>
      <c r="P1458" s="4">
        <f t="shared" si="2354"/>
        <v>0.59973666886108712</v>
      </c>
      <c r="Q1458" s="5">
        <f t="shared" si="2355"/>
        <v>30.3799999999992</v>
      </c>
      <c r="R1458" s="5">
        <f t="shared" si="2356"/>
        <v>408.45500000000038</v>
      </c>
      <c r="S1458" s="4">
        <f t="shared" si="2357"/>
        <v>0.59973666886108712</v>
      </c>
      <c r="T1458" s="4">
        <f t="shared" si="2358"/>
        <v>0.23926460932369575</v>
      </c>
      <c r="U1458" s="5">
        <f t="shared" si="2349"/>
        <v>412.74400000000003</v>
      </c>
      <c r="V1458" s="5">
        <f t="shared" si="2350"/>
        <v>6.335999999999899</v>
      </c>
      <c r="X1458" s="5">
        <f t="shared" si="2304"/>
        <v>-13.960000000000036</v>
      </c>
      <c r="Y1458" s="5">
        <f t="shared" si="2305"/>
        <v>-9.25</v>
      </c>
      <c r="AA1458" s="5">
        <f t="shared" si="2323"/>
        <v>0</v>
      </c>
      <c r="AB1458" s="5">
        <f t="shared" si="2324"/>
        <v>1</v>
      </c>
      <c r="AC1458" s="5">
        <f t="shared" si="2325"/>
        <v>1</v>
      </c>
      <c r="AF1458" s="5">
        <f t="shared" si="2311"/>
        <v>12.789999999999964</v>
      </c>
      <c r="AG1458" s="5">
        <f t="shared" si="2312"/>
        <v>-5.5299999999997453</v>
      </c>
      <c r="AH1458" s="5">
        <f t="shared" si="2313"/>
        <v>22.550000000000182</v>
      </c>
      <c r="AI1458" s="5">
        <f t="shared" si="2314"/>
        <v>40.869999999999891</v>
      </c>
      <c r="AJ1458" s="5"/>
      <c r="AK1458" s="5">
        <f t="shared" si="2315"/>
        <v>12.789999999999964</v>
      </c>
      <c r="AL1458" s="5">
        <f t="shared" si="2335"/>
        <v>19.06800000000003</v>
      </c>
      <c r="AM1458" s="5">
        <f t="shared" si="2316"/>
        <v>22.550000000000182</v>
      </c>
      <c r="AN1458" s="5">
        <f t="shared" si="2331"/>
        <v>42.336000000000148</v>
      </c>
      <c r="AO1458" s="5">
        <f t="shared" si="2332"/>
        <v>0</v>
      </c>
      <c r="AP1458" s="5">
        <f t="shared" si="2351"/>
        <v>4</v>
      </c>
      <c r="AQ1458" s="5">
        <f t="shared" si="2370"/>
        <v>4.5999999999999996</v>
      </c>
      <c r="AR1458" s="5"/>
      <c r="AS1458" s="5">
        <f t="shared" si="2309"/>
        <v>40.869999999999891</v>
      </c>
      <c r="AT1458" s="5">
        <f t="shared" si="2331"/>
        <v>64.239000000000033</v>
      </c>
      <c r="AU1458" s="5">
        <f t="shared" si="2317"/>
        <v>-5.5299999999997453</v>
      </c>
      <c r="AV1458" s="5">
        <f t="shared" si="2320"/>
        <v>18.319999999999709</v>
      </c>
      <c r="AW1458" s="5">
        <f t="shared" si="2318"/>
        <v>3</v>
      </c>
      <c r="AX1458" s="5">
        <f t="shared" si="2378"/>
        <v>19.242000000000647</v>
      </c>
      <c r="AZ1458" s="4">
        <f t="shared" si="2360"/>
        <v>0.23926460932369575</v>
      </c>
      <c r="BA1458" s="5">
        <f t="shared" si="2366"/>
        <v>0</v>
      </c>
      <c r="BB1458" s="4">
        <f t="shared" si="2361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  <c r="CB1458" s="5">
        <f t="shared" si="2340"/>
        <v>12.789999999999964</v>
      </c>
      <c r="CC1458" s="5">
        <f t="shared" si="2341"/>
        <v>22.550000000000182</v>
      </c>
      <c r="CD1458" s="5">
        <f t="shared" si="2352"/>
        <v>-13.960000000000036</v>
      </c>
      <c r="CE1458" s="5">
        <f t="shared" si="2343"/>
        <v>9.25</v>
      </c>
      <c r="CF1458" s="5"/>
      <c r="CG1458" s="5">
        <f t="shared" si="2344"/>
        <v>-50</v>
      </c>
      <c r="CH1458" s="5">
        <f t="shared" si="2347"/>
        <v>-9.25</v>
      </c>
      <c r="CI1458" s="5">
        <f t="shared" si="2345"/>
        <v>-113.96000000000004</v>
      </c>
    </row>
    <row r="1459" spans="1:87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5">
        <f t="shared" si="2302"/>
        <v>86.470000000000255</v>
      </c>
      <c r="K1459" s="5">
        <f t="shared" si="2329"/>
        <v>70.894166666666777</v>
      </c>
      <c r="L1459" s="5">
        <f t="shared" si="2306"/>
        <v>55.619999999999891</v>
      </c>
      <c r="M1459" s="5">
        <f t="shared" ref="M1459" si="2392">AVERAGE(L1448:L1459)</f>
        <v>46.803333333333363</v>
      </c>
      <c r="N1459" s="6" t="s">
        <v>36</v>
      </c>
      <c r="O1459" s="5">
        <f t="shared" si="2308"/>
        <v>449.10999999999967</v>
      </c>
      <c r="P1459" s="4">
        <f t="shared" si="2354"/>
        <v>1</v>
      </c>
      <c r="Q1459" s="5">
        <f t="shared" si="2355"/>
        <v>48.249999999999091</v>
      </c>
      <c r="R1459" s="5">
        <f t="shared" si="2356"/>
        <v>412.92250000000035</v>
      </c>
      <c r="S1459" s="4">
        <f t="shared" si="2357"/>
        <v>1</v>
      </c>
      <c r="T1459" s="4">
        <f t="shared" si="2358"/>
        <v>0.63361785948784399</v>
      </c>
      <c r="U1459" s="5">
        <f t="shared" si="2349"/>
        <v>421.13400000000001</v>
      </c>
      <c r="V1459" s="5">
        <f t="shared" si="2350"/>
        <v>27.975999999999658</v>
      </c>
      <c r="X1459" s="5">
        <f t="shared" si="2304"/>
        <v>65.099999999999454</v>
      </c>
      <c r="Y1459" s="5">
        <f t="shared" si="2305"/>
        <v>36.230000000000473</v>
      </c>
      <c r="AA1459" s="5">
        <f t="shared" si="2323"/>
        <v>1</v>
      </c>
      <c r="AB1459" s="5">
        <f t="shared" si="2324"/>
        <v>0</v>
      </c>
      <c r="AC1459" s="5">
        <f t="shared" si="2325"/>
        <v>1</v>
      </c>
      <c r="AF1459" s="5">
        <f t="shared" si="2311"/>
        <v>68.710000000000036</v>
      </c>
      <c r="AG1459" s="5">
        <f t="shared" si="2312"/>
        <v>86.470000000000255</v>
      </c>
      <c r="AH1459" s="5">
        <f t="shared" si="2313"/>
        <v>0</v>
      </c>
      <c r="AI1459" s="5">
        <f t="shared" si="2314"/>
        <v>-17.760000000000218</v>
      </c>
      <c r="AJ1459" s="5"/>
      <c r="AK1459" s="5">
        <f t="shared" si="2315"/>
        <v>0</v>
      </c>
      <c r="AL1459" s="5">
        <f t="shared" si="2335"/>
        <v>15.630000000000289</v>
      </c>
      <c r="AM1459" s="5">
        <f t="shared" si="2316"/>
        <v>68.710000000000036</v>
      </c>
      <c r="AN1459" s="5">
        <f t="shared" si="2331"/>
        <v>46.437000000000168</v>
      </c>
      <c r="AO1459" s="5">
        <f t="shared" si="2332"/>
        <v>1</v>
      </c>
      <c r="AP1459" s="5">
        <f t="shared" si="2351"/>
        <v>5</v>
      </c>
      <c r="AQ1459" s="5">
        <f t="shared" si="2370"/>
        <v>4.7</v>
      </c>
      <c r="AR1459" s="5"/>
      <c r="AS1459" s="5">
        <f t="shared" si="2309"/>
        <v>86.470000000000255</v>
      </c>
      <c r="AT1459" s="5">
        <f t="shared" si="2331"/>
        <v>69.613000000000099</v>
      </c>
      <c r="AU1459" s="5">
        <f t="shared" si="2317"/>
        <v>-17.760000000000218</v>
      </c>
      <c r="AV1459" s="5">
        <f t="shared" si="2320"/>
        <v>-17.760000000000218</v>
      </c>
      <c r="AW1459" s="5">
        <f t="shared" si="2318"/>
        <v>4</v>
      </c>
      <c r="AX1459" s="5">
        <f t="shared" si="2378"/>
        <v>19.242000000000647</v>
      </c>
      <c r="AZ1459" s="4">
        <f t="shared" si="2360"/>
        <v>0.63361785948784399</v>
      </c>
      <c r="BA1459" s="5">
        <f t="shared" si="2366"/>
        <v>0</v>
      </c>
      <c r="BB1459" s="4">
        <f t="shared" si="2361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  <c r="CB1459" s="5">
        <f t="shared" si="2340"/>
        <v>68.710000000000036</v>
      </c>
      <c r="CC1459" s="5">
        <f t="shared" si="2341"/>
        <v>0</v>
      </c>
      <c r="CD1459" s="5">
        <f t="shared" si="2352"/>
        <v>65.099999999999454</v>
      </c>
      <c r="CE1459" s="5">
        <f t="shared" si="2343"/>
        <v>-30</v>
      </c>
      <c r="CF1459" s="5"/>
      <c r="CG1459" s="5">
        <f t="shared" si="2344"/>
        <v>-50</v>
      </c>
      <c r="CH1459" s="5">
        <f t="shared" si="2347"/>
        <v>36.230000000000473</v>
      </c>
      <c r="CI1459" s="5">
        <f t="shared" si="2345"/>
        <v>-34.900000000000546</v>
      </c>
    </row>
    <row r="1460" spans="1:87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5">
        <f t="shared" si="2302"/>
        <v>55.880000000000109</v>
      </c>
      <c r="K1460" s="5">
        <f t="shared" si="2329"/>
        <v>67.719166666666752</v>
      </c>
      <c r="L1460" s="5">
        <f t="shared" si="2306"/>
        <v>31.409999999999854</v>
      </c>
      <c r="M1460" s="5">
        <f t="shared" ref="M1460" si="2393">AVERAGE(L1449:L1460)</f>
        <v>45.666666666666664</v>
      </c>
      <c r="N1460" s="6" t="s">
        <v>37</v>
      </c>
      <c r="O1460" s="5">
        <f t="shared" si="2308"/>
        <v>442.3100000000004</v>
      </c>
      <c r="P1460" s="4">
        <f t="shared" si="2354"/>
        <v>0.84450034301396437</v>
      </c>
      <c r="Q1460" s="5">
        <f t="shared" si="2355"/>
        <v>43.729999999999563</v>
      </c>
      <c r="R1460" s="5">
        <f t="shared" si="2356"/>
        <v>416.3125</v>
      </c>
      <c r="S1460" s="4">
        <f t="shared" si="2357"/>
        <v>0.85906735751296581</v>
      </c>
      <c r="T1460" s="4">
        <f t="shared" si="2358"/>
        <v>0.85906735751296581</v>
      </c>
      <c r="U1460" s="5">
        <f t="shared" si="2349"/>
        <v>429.42399999999998</v>
      </c>
      <c r="V1460" s="5">
        <f t="shared" si="2350"/>
        <v>12.886000000000422</v>
      </c>
      <c r="X1460" s="5">
        <f t="shared" si="2304"/>
        <v>-29.699999999999818</v>
      </c>
      <c r="Y1460" s="5">
        <f t="shared" si="2305"/>
        <v>-19.869999999999891</v>
      </c>
      <c r="AA1460" s="5">
        <f t="shared" si="2323"/>
        <v>0</v>
      </c>
      <c r="AB1460" s="5">
        <f t="shared" si="2324"/>
        <v>1</v>
      </c>
      <c r="AC1460" s="5">
        <f t="shared" si="2325"/>
        <v>1</v>
      </c>
      <c r="AF1460" s="5">
        <f t="shared" si="2311"/>
        <v>8.9899999999997817</v>
      </c>
      <c r="AG1460" s="5">
        <f t="shared" si="2312"/>
        <v>11.119999999999891</v>
      </c>
      <c r="AH1460" s="5">
        <f t="shared" si="2313"/>
        <v>46.890000000000327</v>
      </c>
      <c r="AI1460" s="5">
        <f t="shared" si="2314"/>
        <v>44.760000000000218</v>
      </c>
      <c r="AJ1460" s="5"/>
      <c r="AK1460" s="5">
        <f t="shared" si="2315"/>
        <v>8.9899999999997817</v>
      </c>
      <c r="AL1460" s="5">
        <f t="shared" si="2335"/>
        <v>15.593999999999504</v>
      </c>
      <c r="AM1460" s="5">
        <f t="shared" si="2316"/>
        <v>46.890000000000327</v>
      </c>
      <c r="AN1460" s="5">
        <f t="shared" si="2331"/>
        <v>48.990000000000236</v>
      </c>
      <c r="AO1460" s="5">
        <f t="shared" si="2332"/>
        <v>0</v>
      </c>
      <c r="AP1460" s="5">
        <f t="shared" si="2351"/>
        <v>5</v>
      </c>
      <c r="AQ1460" s="5">
        <f t="shared" si="2370"/>
        <v>4.8</v>
      </c>
      <c r="AR1460" s="5"/>
      <c r="AS1460" s="5">
        <f t="shared" si="2309"/>
        <v>44.760000000000218</v>
      </c>
      <c r="AT1460" s="5">
        <f t="shared" si="2331"/>
        <v>71.851000000000113</v>
      </c>
      <c r="AU1460" s="5">
        <f t="shared" si="2317"/>
        <v>11.119999999999891</v>
      </c>
      <c r="AV1460" s="5">
        <f t="shared" si="2320"/>
        <v>-2.1300000000001091</v>
      </c>
      <c r="AW1460" s="5">
        <f t="shared" si="2318"/>
        <v>5</v>
      </c>
      <c r="AX1460" s="5">
        <f t="shared" si="2378"/>
        <v>19.242000000000647</v>
      </c>
      <c r="AZ1460" s="4">
        <f t="shared" si="2360"/>
        <v>0.85906735751296581</v>
      </c>
      <c r="BA1460" s="5">
        <f t="shared" si="2366"/>
        <v>0</v>
      </c>
      <c r="BB1460" s="4">
        <f t="shared" si="2361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  <c r="CB1460" s="5">
        <f t="shared" si="2340"/>
        <v>8.9899999999997817</v>
      </c>
      <c r="CC1460" s="5">
        <f t="shared" si="2341"/>
        <v>46.890000000000327</v>
      </c>
      <c r="CD1460" s="5">
        <f t="shared" si="2352"/>
        <v>-29.699999999999818</v>
      </c>
      <c r="CE1460" s="5">
        <f t="shared" si="2343"/>
        <v>19.869999999999891</v>
      </c>
      <c r="CF1460" s="5"/>
      <c r="CG1460" s="5">
        <f t="shared" si="2344"/>
        <v>-50</v>
      </c>
      <c r="CH1460" s="5">
        <f t="shared" si="2347"/>
        <v>-19.869999999999891</v>
      </c>
      <c r="CI1460" s="5">
        <f t="shared" si="2345"/>
        <v>-129.69999999999982</v>
      </c>
    </row>
    <row r="1461" spans="1:87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5">
        <f t="shared" si="2302"/>
        <v>40.699999999999818</v>
      </c>
      <c r="K1461" s="5">
        <f t="shared" si="2329"/>
        <v>67.229166666666742</v>
      </c>
      <c r="L1461" s="5">
        <f t="shared" si="2306"/>
        <v>41.990000000000691</v>
      </c>
      <c r="M1461" s="5">
        <f t="shared" ref="M1461" si="2394">AVERAGE(L1450:L1461)</f>
        <v>47.052500000000009</v>
      </c>
      <c r="N1461" s="6" t="s">
        <v>37</v>
      </c>
      <c r="O1461" s="5">
        <f t="shared" si="2308"/>
        <v>444.09999999999945</v>
      </c>
      <c r="P1461" s="4">
        <f t="shared" si="2354"/>
        <v>0.83316683316682449</v>
      </c>
      <c r="Q1461" s="5">
        <f t="shared" si="2355"/>
        <v>30.029999999999745</v>
      </c>
      <c r="R1461" s="5">
        <f t="shared" si="2356"/>
        <v>426.58749999999986</v>
      </c>
      <c r="S1461" s="4">
        <f t="shared" si="2357"/>
        <v>0.89616580310880178</v>
      </c>
      <c r="T1461" s="4">
        <f t="shared" si="2358"/>
        <v>0.89616580310880178</v>
      </c>
      <c r="U1461" s="5">
        <f t="shared" si="2349"/>
        <v>437.16799999999984</v>
      </c>
      <c r="V1461" s="5">
        <f t="shared" si="2350"/>
        <v>6.9319999999996185</v>
      </c>
      <c r="X1461" s="5">
        <f t="shared" si="2304"/>
        <v>-11.739999999999782</v>
      </c>
      <c r="Y1461" s="5">
        <f t="shared" si="2305"/>
        <v>-18.8799999999992</v>
      </c>
      <c r="AA1461" s="5">
        <f t="shared" si="2323"/>
        <v>0</v>
      </c>
      <c r="AB1461" s="5">
        <f t="shared" si="2324"/>
        <v>1</v>
      </c>
      <c r="AC1461" s="5">
        <f t="shared" si="2325"/>
        <v>1</v>
      </c>
      <c r="AF1461" s="5">
        <f t="shared" si="2311"/>
        <v>5.9800000000004729</v>
      </c>
      <c r="AG1461" s="5">
        <f t="shared" si="2312"/>
        <v>40.670000000000073</v>
      </c>
      <c r="AH1461" s="5">
        <f t="shared" si="2313"/>
        <v>34.719999999999345</v>
      </c>
      <c r="AI1461" s="5">
        <f t="shared" si="2314"/>
        <v>2.9999999999745341E-2</v>
      </c>
      <c r="AJ1461" s="5"/>
      <c r="AK1461" s="5">
        <f t="shared" si="2315"/>
        <v>5.9800000000004729</v>
      </c>
      <c r="AL1461" s="5">
        <f t="shared" si="2335"/>
        <v>15.593999999999504</v>
      </c>
      <c r="AM1461" s="5">
        <f t="shared" si="2316"/>
        <v>34.719999999999345</v>
      </c>
      <c r="AN1461" s="5">
        <f t="shared" si="2331"/>
        <v>43.657000000000153</v>
      </c>
      <c r="AO1461" s="5">
        <f t="shared" si="2332"/>
        <v>0</v>
      </c>
      <c r="AP1461" s="5">
        <f t="shared" si="2351"/>
        <v>4</v>
      </c>
      <c r="AQ1461" s="5">
        <f t="shared" si="2370"/>
        <v>4.7</v>
      </c>
      <c r="AR1461" s="5"/>
      <c r="AS1461" s="5">
        <f t="shared" si="2309"/>
        <v>40.670000000000073</v>
      </c>
      <c r="AT1461" s="5">
        <f t="shared" si="2331"/>
        <v>66.337000000000074</v>
      </c>
      <c r="AU1461" s="5">
        <f t="shared" si="2317"/>
        <v>2.9999999999745341E-2</v>
      </c>
      <c r="AV1461" s="5">
        <f t="shared" si="2320"/>
        <v>-34.6899999999996</v>
      </c>
      <c r="AW1461" s="5">
        <f t="shared" si="2318"/>
        <v>6</v>
      </c>
      <c r="AX1461" s="5">
        <f t="shared" si="2378"/>
        <v>14.786999999999999</v>
      </c>
      <c r="AZ1461" s="4">
        <f t="shared" si="2360"/>
        <v>0.89616580310880178</v>
      </c>
      <c r="BA1461" s="5">
        <f t="shared" si="2366"/>
        <v>0</v>
      </c>
      <c r="BB1461" s="4">
        <f t="shared" si="2361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  <c r="CB1461" s="5">
        <f t="shared" si="2340"/>
        <v>5.9800000000004729</v>
      </c>
      <c r="CC1461" s="5">
        <f t="shared" si="2341"/>
        <v>34.719999999999345</v>
      </c>
      <c r="CD1461" s="5">
        <f t="shared" si="2352"/>
        <v>-11.739999999999782</v>
      </c>
      <c r="CE1461" s="5">
        <f t="shared" si="2343"/>
        <v>18.8799999999992</v>
      </c>
      <c r="CF1461" s="5"/>
      <c r="CG1461" s="5">
        <f t="shared" si="2344"/>
        <v>-50</v>
      </c>
      <c r="CH1461" s="5">
        <f t="shared" si="2347"/>
        <v>-18.8799999999992</v>
      </c>
      <c r="CI1461" s="5">
        <f t="shared" si="2345"/>
        <v>-111.73999999999978</v>
      </c>
    </row>
    <row r="1462" spans="1:87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5">
        <f t="shared" si="2302"/>
        <v>39.440000000000509</v>
      </c>
      <c r="K1462" s="5">
        <f t="shared" si="2329"/>
        <v>67.48083333333345</v>
      </c>
      <c r="L1462" s="5">
        <f t="shared" si="2306"/>
        <v>31.569999999999709</v>
      </c>
      <c r="M1462" s="5">
        <f t="shared" ref="M1462" si="2395">AVERAGE(L1451:L1462)</f>
        <v>46.689166666666701</v>
      </c>
      <c r="N1462" s="6" t="s">
        <v>37</v>
      </c>
      <c r="O1462" s="5">
        <f t="shared" si="2308"/>
        <v>459.52999999999975</v>
      </c>
      <c r="P1462" s="4">
        <f t="shared" si="2354"/>
        <v>1</v>
      </c>
      <c r="Q1462" s="5">
        <f t="shared" si="2355"/>
        <v>40.449999999999818</v>
      </c>
      <c r="R1462" s="5">
        <f t="shared" si="2356"/>
        <v>429.19249999999988</v>
      </c>
      <c r="S1462" s="4">
        <f t="shared" si="2357"/>
        <v>1</v>
      </c>
      <c r="T1462" s="4">
        <f t="shared" si="2358"/>
        <v>1</v>
      </c>
      <c r="U1462" s="5">
        <f t="shared" si="2349"/>
        <v>442.82599999999985</v>
      </c>
      <c r="V1462" s="5">
        <f t="shared" si="2350"/>
        <v>16.703999999999894</v>
      </c>
      <c r="X1462" s="5">
        <f t="shared" si="2304"/>
        <v>21.079999999999927</v>
      </c>
      <c r="Y1462" s="5">
        <f t="shared" si="2305"/>
        <v>12.529999999999745</v>
      </c>
      <c r="AA1462" s="5">
        <f t="shared" si="2323"/>
        <v>1</v>
      </c>
      <c r="AB1462" s="5">
        <f t="shared" si="2324"/>
        <v>0</v>
      </c>
      <c r="AC1462" s="5">
        <f t="shared" si="2325"/>
        <v>1</v>
      </c>
      <c r="AF1462" s="5">
        <f t="shared" si="2311"/>
        <v>22.570000000000618</v>
      </c>
      <c r="AG1462" s="5">
        <f t="shared" si="2312"/>
        <v>39.440000000000509</v>
      </c>
      <c r="AH1462" s="5">
        <f t="shared" si="2313"/>
        <v>10.769999999999527</v>
      </c>
      <c r="AI1462" s="5">
        <f t="shared" si="2314"/>
        <v>-6.1000000000003638</v>
      </c>
      <c r="AJ1462" s="5"/>
      <c r="AK1462" s="5">
        <f t="shared" si="2315"/>
        <v>10.769999999999527</v>
      </c>
      <c r="AL1462" s="5">
        <f t="shared" si="2335"/>
        <v>13.01299999999992</v>
      </c>
      <c r="AM1462" s="5">
        <f t="shared" si="2316"/>
        <v>22.570000000000618</v>
      </c>
      <c r="AN1462" s="5">
        <f t="shared" si="2331"/>
        <v>40.364000000000217</v>
      </c>
      <c r="AO1462" s="5">
        <f t="shared" si="2332"/>
        <v>0</v>
      </c>
      <c r="AP1462" s="5">
        <f t="shared" si="2351"/>
        <v>3</v>
      </c>
      <c r="AQ1462" s="5">
        <f t="shared" si="2370"/>
        <v>4.5</v>
      </c>
      <c r="AR1462" s="5"/>
      <c r="AS1462" s="5">
        <f t="shared" si="2309"/>
        <v>39.440000000000509</v>
      </c>
      <c r="AT1462" s="5">
        <f t="shared" si="2331"/>
        <v>58.895000000000167</v>
      </c>
      <c r="AU1462" s="5">
        <f t="shared" si="2317"/>
        <v>-6.1000000000003638</v>
      </c>
      <c r="AV1462" s="5">
        <f t="shared" si="2320"/>
        <v>-16.869999999999891</v>
      </c>
      <c r="AW1462" s="5">
        <f t="shared" si="2318"/>
        <v>2</v>
      </c>
      <c r="AX1462" s="5">
        <f t="shared" si="2378"/>
        <v>14.786999999999999</v>
      </c>
      <c r="AZ1462" s="4">
        <f t="shared" si="2360"/>
        <v>1</v>
      </c>
      <c r="BA1462" s="5">
        <f t="shared" si="2366"/>
        <v>0</v>
      </c>
      <c r="BB1462" s="4">
        <f t="shared" si="2361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  <c r="CB1462" s="5">
        <f t="shared" si="2340"/>
        <v>22.570000000000618</v>
      </c>
      <c r="CC1462" s="5">
        <f t="shared" si="2341"/>
        <v>10.769999999999527</v>
      </c>
      <c r="CD1462" s="5">
        <f t="shared" si="2352"/>
        <v>21.079999999999927</v>
      </c>
      <c r="CE1462" s="5">
        <f t="shared" si="2343"/>
        <v>-12.529999999999745</v>
      </c>
      <c r="CF1462" s="5"/>
      <c r="CG1462" s="5">
        <f t="shared" si="2344"/>
        <v>-50</v>
      </c>
      <c r="CH1462" s="5">
        <f t="shared" si="2347"/>
        <v>12.529999999999745</v>
      </c>
      <c r="CI1462" s="5">
        <f t="shared" si="2345"/>
        <v>-78.920000000000073</v>
      </c>
    </row>
    <row r="1463" spans="1:87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5">
        <f t="shared" si="2302"/>
        <v>73.220000000000255</v>
      </c>
      <c r="K1463" s="5">
        <f t="shared" si="2329"/>
        <v>65.598333333333429</v>
      </c>
      <c r="L1463" s="5">
        <f t="shared" si="2306"/>
        <v>44.269999999999527</v>
      </c>
      <c r="M1463" s="5">
        <f t="shared" ref="M1463" si="2396">AVERAGE(L1452:L1463)</f>
        <v>46.156666666666673</v>
      </c>
      <c r="N1463" s="6" t="s">
        <v>37</v>
      </c>
      <c r="O1463" s="5">
        <f t="shared" si="2308"/>
        <v>487.78000000000065</v>
      </c>
      <c r="P1463" s="4">
        <f t="shared" si="2354"/>
        <v>1</v>
      </c>
      <c r="Q1463" s="5">
        <f t="shared" si="2355"/>
        <v>45.470000000000255</v>
      </c>
      <c r="R1463" s="5">
        <f t="shared" si="2356"/>
        <v>453.67750000000046</v>
      </c>
      <c r="S1463" s="4">
        <f t="shared" si="2357"/>
        <v>1</v>
      </c>
      <c r="T1463" s="4">
        <f t="shared" si="2358"/>
        <v>1</v>
      </c>
      <c r="U1463" s="5">
        <f t="shared" si="2349"/>
        <v>456.56599999999997</v>
      </c>
      <c r="V1463" s="5">
        <f t="shared" si="2350"/>
        <v>31.214000000000681</v>
      </c>
      <c r="X1463" s="5">
        <f t="shared" si="2304"/>
        <v>53.320000000000618</v>
      </c>
      <c r="Y1463" s="5">
        <f t="shared" si="2305"/>
        <v>25.800000000000182</v>
      </c>
      <c r="AA1463" s="5">
        <f t="shared" si="2323"/>
        <v>1</v>
      </c>
      <c r="AB1463" s="5">
        <f t="shared" si="2324"/>
        <v>0</v>
      </c>
      <c r="AC1463" s="5">
        <f t="shared" si="2325"/>
        <v>1</v>
      </c>
      <c r="AF1463" s="5">
        <f t="shared" si="2311"/>
        <v>53.320000000000618</v>
      </c>
      <c r="AG1463" s="5">
        <f t="shared" si="2312"/>
        <v>55.950000000000728</v>
      </c>
      <c r="AH1463" s="5">
        <f t="shared" si="2313"/>
        <v>19.899999999999636</v>
      </c>
      <c r="AI1463" s="5">
        <f t="shared" si="2314"/>
        <v>17.269999999999527</v>
      </c>
      <c r="AJ1463" s="5"/>
      <c r="AK1463" s="5">
        <f t="shared" si="2315"/>
        <v>19.899999999999636</v>
      </c>
      <c r="AL1463" s="5">
        <f t="shared" si="2335"/>
        <v>15.507999999999535</v>
      </c>
      <c r="AM1463" s="5">
        <f t="shared" si="2316"/>
        <v>53.320000000000618</v>
      </c>
      <c r="AN1463" s="5">
        <f t="shared" si="2331"/>
        <v>42.368000000000208</v>
      </c>
      <c r="AO1463" s="5">
        <f t="shared" si="2332"/>
        <v>1</v>
      </c>
      <c r="AP1463" s="5">
        <f t="shared" si="2351"/>
        <v>4</v>
      </c>
      <c r="AQ1463" s="5">
        <f t="shared" si="2370"/>
        <v>4.5</v>
      </c>
      <c r="AR1463" s="5"/>
      <c r="AS1463" s="5">
        <f t="shared" si="2309"/>
        <v>55.950000000000728</v>
      </c>
      <c r="AT1463" s="5">
        <f t="shared" si="2331"/>
        <v>60.372000000000206</v>
      </c>
      <c r="AU1463" s="5">
        <f t="shared" si="2317"/>
        <v>17.269999999999527</v>
      </c>
      <c r="AV1463" s="5">
        <f t="shared" si="2320"/>
        <v>-2.6300000000001091</v>
      </c>
      <c r="AW1463" s="5">
        <f t="shared" si="2318"/>
        <v>3</v>
      </c>
      <c r="AX1463" s="5">
        <f t="shared" si="2378"/>
        <v>17.693999999999601</v>
      </c>
      <c r="AZ1463" s="4">
        <f t="shared" si="2360"/>
        <v>1</v>
      </c>
      <c r="BA1463" s="5">
        <f t="shared" si="2366"/>
        <v>28.250000000000909</v>
      </c>
      <c r="BB1463" s="4">
        <f t="shared" si="2361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  <c r="CB1463" s="5">
        <f t="shared" si="2340"/>
        <v>53.320000000000618</v>
      </c>
      <c r="CC1463" s="5">
        <f t="shared" si="2341"/>
        <v>19.899999999999636</v>
      </c>
      <c r="CD1463" s="5">
        <f t="shared" si="2352"/>
        <v>53.320000000000618</v>
      </c>
      <c r="CE1463" s="5">
        <f t="shared" si="2343"/>
        <v>-25.800000000000182</v>
      </c>
      <c r="CF1463" s="5"/>
      <c r="CG1463" s="5">
        <f t="shared" si="2344"/>
        <v>-50</v>
      </c>
      <c r="CH1463" s="5">
        <f t="shared" si="2347"/>
        <v>25.800000000000182</v>
      </c>
      <c r="CI1463" s="5">
        <f t="shared" si="2345"/>
        <v>-46.679999999999382</v>
      </c>
    </row>
    <row r="1464" spans="1:87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5">
        <f t="shared" si="2302"/>
        <v>70.8100000000004</v>
      </c>
      <c r="K1464" s="5">
        <f t="shared" si="2329"/>
        <v>62.010833333333494</v>
      </c>
      <c r="L1464" s="5">
        <f t="shared" si="2306"/>
        <v>56.130000000000109</v>
      </c>
      <c r="M1464" s="5">
        <f t="shared" ref="M1464" si="2397">AVERAGE(L1453:L1464)</f>
        <v>45.842500000000051</v>
      </c>
      <c r="N1464" s="6" t="s">
        <v>37</v>
      </c>
      <c r="O1464" s="5">
        <f t="shared" si="2308"/>
        <v>475.3100000000004</v>
      </c>
      <c r="P1464" s="4">
        <f t="shared" si="2354"/>
        <v>0.72575324389707097</v>
      </c>
      <c r="Q1464" s="5">
        <f t="shared" si="2355"/>
        <v>45.470000000000255</v>
      </c>
      <c r="R1464" s="5">
        <f t="shared" si="2356"/>
        <v>453.67750000000046</v>
      </c>
      <c r="S1464" s="4">
        <f t="shared" si="2357"/>
        <v>0.81848617176127914</v>
      </c>
      <c r="T1464" s="4">
        <f t="shared" si="2358"/>
        <v>0.84866504854368718</v>
      </c>
      <c r="U1464" s="5">
        <f t="shared" si="2349"/>
        <v>461.80600000000015</v>
      </c>
      <c r="V1464" s="5">
        <f t="shared" si="2350"/>
        <v>13.504000000000246</v>
      </c>
      <c r="X1464" s="5">
        <f t="shared" si="2304"/>
        <v>-42.239999999999782</v>
      </c>
      <c r="Y1464" s="5">
        <f t="shared" si="2305"/>
        <v>-25.289999999999964</v>
      </c>
      <c r="AA1464" s="5">
        <f t="shared" si="2323"/>
        <v>0</v>
      </c>
      <c r="AB1464" s="5">
        <f t="shared" si="2324"/>
        <v>1</v>
      </c>
      <c r="AC1464" s="5">
        <f t="shared" si="2325"/>
        <v>1</v>
      </c>
      <c r="AF1464" s="5">
        <f t="shared" si="2311"/>
        <v>0</v>
      </c>
      <c r="AG1464" s="5">
        <f t="shared" si="2312"/>
        <v>-26.360000000000582</v>
      </c>
      <c r="AH1464" s="5">
        <f t="shared" si="2313"/>
        <v>44.449999999999818</v>
      </c>
      <c r="AI1464" s="5">
        <f t="shared" si="2314"/>
        <v>70.8100000000004</v>
      </c>
      <c r="AJ1464" s="5"/>
      <c r="AK1464" s="5">
        <f t="shared" si="2315"/>
        <v>0</v>
      </c>
      <c r="AL1464" s="5">
        <f t="shared" si="2335"/>
        <v>15.507999999999535</v>
      </c>
      <c r="AM1464" s="5">
        <f t="shared" si="2316"/>
        <v>44.449999999999818</v>
      </c>
      <c r="AN1464" s="5">
        <f t="shared" si="2331"/>
        <v>40.527000000000136</v>
      </c>
      <c r="AO1464" s="5">
        <f t="shared" si="2332"/>
        <v>1</v>
      </c>
      <c r="AP1464" s="5">
        <f t="shared" si="2351"/>
        <v>4</v>
      </c>
      <c r="AQ1464" s="5">
        <f t="shared" si="2370"/>
        <v>4.4000000000000004</v>
      </c>
      <c r="AR1464" s="5"/>
      <c r="AS1464" s="5">
        <f t="shared" si="2309"/>
        <v>70.8100000000004</v>
      </c>
      <c r="AT1464" s="5">
        <f t="shared" si="2331"/>
        <v>58.237000000000265</v>
      </c>
      <c r="AU1464" s="5">
        <f t="shared" si="2317"/>
        <v>-26.360000000000582</v>
      </c>
      <c r="AV1464" s="5">
        <f t="shared" si="2320"/>
        <v>26.360000000000582</v>
      </c>
      <c r="AW1464" s="5">
        <f t="shared" si="2318"/>
        <v>4</v>
      </c>
      <c r="AX1464" s="5">
        <f t="shared" si="2378"/>
        <v>17.693999999999601</v>
      </c>
      <c r="AZ1464" s="4">
        <f t="shared" si="2360"/>
        <v>0.84866504854368718</v>
      </c>
      <c r="BA1464" s="5">
        <f t="shared" si="2366"/>
        <v>-12.470000000000255</v>
      </c>
      <c r="BB1464" s="4">
        <f t="shared" si="2361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  <c r="CB1464" s="5">
        <f t="shared" si="2340"/>
        <v>0</v>
      </c>
      <c r="CC1464" s="5">
        <f t="shared" si="2341"/>
        <v>44.449999999999818</v>
      </c>
      <c r="CD1464" s="5">
        <f t="shared" si="2352"/>
        <v>-42.239999999999782</v>
      </c>
      <c r="CE1464" s="5">
        <f t="shared" si="2343"/>
        <v>25.289999999999964</v>
      </c>
      <c r="CF1464" s="5"/>
      <c r="CG1464" s="5">
        <f t="shared" si="2344"/>
        <v>-50</v>
      </c>
      <c r="CH1464" s="5">
        <f t="shared" si="2347"/>
        <v>-25.289999999999964</v>
      </c>
      <c r="CI1464" s="5">
        <f t="shared" si="2345"/>
        <v>-142.23999999999978</v>
      </c>
    </row>
    <row r="1465" spans="1:87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5">
        <f t="shared" si="2302"/>
        <v>88.800000000000182</v>
      </c>
      <c r="K1465" s="5">
        <f t="shared" si="2329"/>
        <v>65.979166666666814</v>
      </c>
      <c r="L1465" s="5">
        <f t="shared" si="2306"/>
        <v>74.460000000000036</v>
      </c>
      <c r="M1465" s="5">
        <f t="shared" ref="M1465" si="2398">AVERAGE(L1454:L1465)</f>
        <v>49.438333333333425</v>
      </c>
      <c r="N1465" s="6" t="s">
        <v>36</v>
      </c>
      <c r="O1465" s="5">
        <f t="shared" si="2308"/>
        <v>480.3700000000008</v>
      </c>
      <c r="P1465" s="4">
        <f t="shared" si="2354"/>
        <v>0.8303571428571509</v>
      </c>
      <c r="Q1465" s="5">
        <f t="shared" si="2355"/>
        <v>43.680000000001201</v>
      </c>
      <c r="R1465" s="5">
        <f t="shared" si="2356"/>
        <v>455.01999999999975</v>
      </c>
      <c r="S1465" s="4">
        <f t="shared" si="2357"/>
        <v>0.83703540796129727</v>
      </c>
      <c r="T1465" s="4">
        <f t="shared" si="2358"/>
        <v>0.89213973799126967</v>
      </c>
      <c r="U1465" s="5">
        <f t="shared" si="2349"/>
        <v>469.41800000000023</v>
      </c>
      <c r="V1465" s="5">
        <f t="shared" si="2350"/>
        <v>10.952000000000567</v>
      </c>
      <c r="X1465" s="5">
        <f t="shared" si="2304"/>
        <v>-20.229999999999563</v>
      </c>
      <c r="Y1465" s="5">
        <f t="shared" si="2305"/>
        <v>-9.3900000000003274</v>
      </c>
      <c r="AA1465" s="5">
        <f t="shared" si="2323"/>
        <v>0</v>
      </c>
      <c r="AB1465" s="5">
        <f t="shared" si="2324"/>
        <v>1</v>
      </c>
      <c r="AC1465" s="5">
        <f t="shared" si="2325"/>
        <v>1</v>
      </c>
      <c r="AF1465" s="5">
        <f t="shared" si="2311"/>
        <v>0</v>
      </c>
      <c r="AG1465" s="5">
        <f t="shared" si="2312"/>
        <v>-31.920000000000073</v>
      </c>
      <c r="AH1465" s="5">
        <f t="shared" si="2313"/>
        <v>56.880000000000109</v>
      </c>
      <c r="AI1465" s="5">
        <f t="shared" si="2314"/>
        <v>88.800000000000182</v>
      </c>
      <c r="AJ1465" s="5"/>
      <c r="AK1465" s="5">
        <f t="shared" si="2315"/>
        <v>0</v>
      </c>
      <c r="AL1465" s="5">
        <f t="shared" si="2335"/>
        <v>13.500999999999928</v>
      </c>
      <c r="AM1465" s="5">
        <f t="shared" si="2316"/>
        <v>56.880000000000109</v>
      </c>
      <c r="AN1465" s="5">
        <f t="shared" si="2331"/>
        <v>43.250000000000092</v>
      </c>
      <c r="AO1465" s="5">
        <f t="shared" si="2332"/>
        <v>1</v>
      </c>
      <c r="AP1465" s="5">
        <f t="shared" si="2351"/>
        <v>5</v>
      </c>
      <c r="AQ1465" s="5">
        <f t="shared" si="2370"/>
        <v>4.4000000000000004</v>
      </c>
      <c r="AR1465" s="5"/>
      <c r="AS1465" s="5">
        <f t="shared" si="2309"/>
        <v>88.800000000000182</v>
      </c>
      <c r="AT1465" s="5">
        <f t="shared" si="2331"/>
        <v>62.38100000000022</v>
      </c>
      <c r="AU1465" s="5">
        <f t="shared" si="2317"/>
        <v>-31.920000000000073</v>
      </c>
      <c r="AV1465" s="5">
        <f t="shared" si="2320"/>
        <v>31.920000000000073</v>
      </c>
      <c r="AW1465" s="5">
        <f t="shared" si="2318"/>
        <v>5</v>
      </c>
      <c r="AX1465" s="5">
        <f t="shared" si="2378"/>
        <v>17.693999999999601</v>
      </c>
      <c r="AZ1465" s="4">
        <f t="shared" si="2360"/>
        <v>0.89213973799126967</v>
      </c>
      <c r="BA1465" s="5">
        <f t="shared" si="2366"/>
        <v>0</v>
      </c>
      <c r="BB1465" s="4">
        <f t="shared" si="2361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  <c r="CB1465" s="5">
        <f t="shared" si="2340"/>
        <v>0</v>
      </c>
      <c r="CC1465" s="5">
        <f t="shared" si="2341"/>
        <v>56.880000000000109</v>
      </c>
      <c r="CD1465" s="5">
        <f t="shared" si="2352"/>
        <v>-50</v>
      </c>
      <c r="CE1465" s="5">
        <f t="shared" si="2343"/>
        <v>9.3900000000003274</v>
      </c>
      <c r="CF1465" s="5"/>
      <c r="CG1465" s="5">
        <f t="shared" si="2344"/>
        <v>-50</v>
      </c>
      <c r="CH1465" s="5">
        <f t="shared" si="2347"/>
        <v>-9.3900000000003274</v>
      </c>
      <c r="CI1465" s="5">
        <f t="shared" si="2345"/>
        <v>-150</v>
      </c>
    </row>
    <row r="1466" spans="1:87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5">
        <f t="shared" si="2302"/>
        <v>48.210000000000036</v>
      </c>
      <c r="K1466" s="5">
        <f t="shared" si="2329"/>
        <v>62.316666666666833</v>
      </c>
      <c r="L1466" s="5">
        <f t="shared" si="2306"/>
        <v>36.949999999999818</v>
      </c>
      <c r="M1466" s="5">
        <f t="shared" ref="M1466" si="2399">AVERAGE(L1455:L1466)</f>
        <v>47.053333333333363</v>
      </c>
      <c r="N1466" s="6" t="s">
        <v>36</v>
      </c>
      <c r="O1466" s="5">
        <f t="shared" si="2308"/>
        <v>478.98000000000047</v>
      </c>
      <c r="P1466" s="4">
        <f t="shared" si="2354"/>
        <v>0.6884955752212425</v>
      </c>
      <c r="Q1466" s="5">
        <f t="shared" si="2355"/>
        <v>28.250000000000909</v>
      </c>
      <c r="R1466" s="5">
        <f t="shared" si="2356"/>
        <v>466.59249999999997</v>
      </c>
      <c r="S1466" s="4">
        <f t="shared" si="2357"/>
        <v>0.80646580162744375</v>
      </c>
      <c r="T1466" s="4">
        <f t="shared" si="2358"/>
        <v>0.87190684133915441</v>
      </c>
      <c r="U1466" s="5">
        <f t="shared" si="2349"/>
        <v>476.3940000000004</v>
      </c>
      <c r="V1466" s="5">
        <f t="shared" si="2350"/>
        <v>2.5860000000000696</v>
      </c>
      <c r="X1466" s="5">
        <f t="shared" si="2304"/>
        <v>3.6400000000003274</v>
      </c>
      <c r="Y1466" s="5">
        <f t="shared" si="2305"/>
        <v>7.3599999999996726</v>
      </c>
      <c r="AA1466" s="5">
        <f t="shared" si="2323"/>
        <v>1</v>
      </c>
      <c r="AB1466" s="5">
        <f t="shared" si="2324"/>
        <v>0</v>
      </c>
      <c r="AC1466" s="5">
        <f t="shared" si="2325"/>
        <v>1</v>
      </c>
      <c r="AF1466" s="5">
        <f t="shared" si="2311"/>
        <v>28.529999999999745</v>
      </c>
      <c r="AG1466" s="5">
        <f t="shared" si="2312"/>
        <v>15.389999999999418</v>
      </c>
      <c r="AH1466" s="5">
        <f t="shared" si="2313"/>
        <v>19.680000000000291</v>
      </c>
      <c r="AI1466" s="5">
        <f t="shared" si="2314"/>
        <v>32.820000000000618</v>
      </c>
      <c r="AJ1466" s="5"/>
      <c r="AK1466" s="5">
        <f t="shared" si="2315"/>
        <v>19.680000000000291</v>
      </c>
      <c r="AL1466" s="5">
        <f t="shared" si="2335"/>
        <v>19.702000000000226</v>
      </c>
      <c r="AM1466" s="5">
        <f t="shared" si="2316"/>
        <v>28.529999999999745</v>
      </c>
      <c r="AN1466" s="5">
        <f t="shared" si="2331"/>
        <v>44.061000000000057</v>
      </c>
      <c r="AO1466" s="5">
        <f t="shared" si="2332"/>
        <v>0</v>
      </c>
      <c r="AP1466" s="5">
        <f t="shared" si="2351"/>
        <v>5</v>
      </c>
      <c r="AQ1466" s="5">
        <f t="shared" si="2370"/>
        <v>4.4000000000000004</v>
      </c>
      <c r="AR1466" s="5"/>
      <c r="AS1466" s="5">
        <f t="shared" si="2309"/>
        <v>32.820000000000618</v>
      </c>
      <c r="AT1466" s="5">
        <f t="shared" si="2331"/>
        <v>61.818000000000303</v>
      </c>
      <c r="AU1466" s="5">
        <f t="shared" si="2317"/>
        <v>15.389999999999418</v>
      </c>
      <c r="AV1466" s="5">
        <f t="shared" si="2320"/>
        <v>13.140000000000327</v>
      </c>
      <c r="AW1466" s="5">
        <f t="shared" si="2318"/>
        <v>6</v>
      </c>
      <c r="AX1466" s="5">
        <f t="shared" si="2378"/>
        <v>15.577999999999431</v>
      </c>
      <c r="AZ1466" s="4">
        <f t="shared" si="2360"/>
        <v>0.87190684133915441</v>
      </c>
      <c r="BA1466" s="5">
        <f t="shared" si="2366"/>
        <v>0</v>
      </c>
      <c r="BB1466" s="4">
        <f t="shared" si="2361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  <c r="CB1466" s="5">
        <f t="shared" si="2340"/>
        <v>28.529999999999745</v>
      </c>
      <c r="CC1466" s="5">
        <f t="shared" si="2341"/>
        <v>19.680000000000291</v>
      </c>
      <c r="CD1466" s="5">
        <f t="shared" si="2352"/>
        <v>3.6400000000003274</v>
      </c>
      <c r="CE1466" s="5">
        <f t="shared" si="2343"/>
        <v>-30</v>
      </c>
      <c r="CF1466" s="5"/>
      <c r="CG1466" s="5">
        <f t="shared" si="2344"/>
        <v>-50</v>
      </c>
      <c r="CH1466" s="5">
        <f t="shared" si="2347"/>
        <v>7.3599999999996726</v>
      </c>
      <c r="CI1466" s="5">
        <f t="shared" si="2345"/>
        <v>-96.359999999999673</v>
      </c>
    </row>
    <row r="1467" spans="1:87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5">
        <f t="shared" si="2302"/>
        <v>50.5600000000004</v>
      </c>
      <c r="K1467" s="5">
        <f t="shared" si="2329"/>
        <v>62.583333333333485</v>
      </c>
      <c r="L1467" s="5">
        <f t="shared" si="2306"/>
        <v>32.730000000000473</v>
      </c>
      <c r="M1467" s="5">
        <f t="shared" ref="M1467" si="2400">AVERAGE(L1456:L1467)</f>
        <v>46.125833333333354</v>
      </c>
      <c r="N1467" s="6" t="s">
        <v>36</v>
      </c>
      <c r="O1467" s="5">
        <f t="shared" si="2308"/>
        <v>486.56999999999971</v>
      </c>
      <c r="P1467" s="4">
        <f t="shared" si="2354"/>
        <v>0.90296712109054356</v>
      </c>
      <c r="Q1467" s="5">
        <f t="shared" si="2355"/>
        <v>12.470000000000255</v>
      </c>
      <c r="R1467" s="5">
        <f t="shared" si="2356"/>
        <v>478.42750000000046</v>
      </c>
      <c r="S1467" s="4">
        <f t="shared" si="2357"/>
        <v>0.97229853479851391</v>
      </c>
      <c r="T1467" s="4">
        <f t="shared" si="2358"/>
        <v>0.97338904772375323</v>
      </c>
      <c r="U1467" s="5">
        <f t="shared" si="2349"/>
        <v>481.80200000000042</v>
      </c>
      <c r="V1467" s="5">
        <f t="shared" si="2350"/>
        <v>4.7679999999992901</v>
      </c>
      <c r="X1467" s="5">
        <f t="shared" si="2304"/>
        <v>-4.4899999999997817</v>
      </c>
      <c r="Y1467" s="5">
        <f t="shared" si="2305"/>
        <v>-7.8299999999999272</v>
      </c>
      <c r="AA1467" s="5">
        <f t="shared" si="2323"/>
        <v>0</v>
      </c>
      <c r="AB1467" s="5">
        <f t="shared" si="2324"/>
        <v>1</v>
      </c>
      <c r="AC1467" s="5">
        <f t="shared" si="2325"/>
        <v>1</v>
      </c>
      <c r="AF1467" s="5">
        <f t="shared" si="2311"/>
        <v>29.850000000000364</v>
      </c>
      <c r="AG1467" s="5">
        <f t="shared" si="2312"/>
        <v>49.359999999999673</v>
      </c>
      <c r="AH1467" s="5">
        <f t="shared" si="2313"/>
        <v>20.710000000000036</v>
      </c>
      <c r="AI1467" s="5">
        <f t="shared" si="2314"/>
        <v>1.2000000000007276</v>
      </c>
      <c r="AJ1467" s="5"/>
      <c r="AK1467" s="5">
        <f t="shared" si="2315"/>
        <v>20.710000000000036</v>
      </c>
      <c r="AL1467" s="5">
        <f t="shared" si="2335"/>
        <v>19.980999999999675</v>
      </c>
      <c r="AM1467" s="5">
        <f t="shared" si="2316"/>
        <v>29.850000000000364</v>
      </c>
      <c r="AN1467" s="5">
        <f t="shared" si="2331"/>
        <v>40.847000000000115</v>
      </c>
      <c r="AO1467" s="5">
        <f t="shared" si="2332"/>
        <v>0</v>
      </c>
      <c r="AP1467" s="5">
        <f t="shared" si="2351"/>
        <v>4</v>
      </c>
      <c r="AQ1467" s="5">
        <f t="shared" si="2370"/>
        <v>4.3</v>
      </c>
      <c r="AR1467" s="5"/>
      <c r="AS1467" s="5">
        <f t="shared" si="2309"/>
        <v>49.359999999999673</v>
      </c>
      <c r="AT1467" s="5">
        <f t="shared" si="2331"/>
        <v>54.995000000000253</v>
      </c>
      <c r="AU1467" s="5">
        <f t="shared" si="2317"/>
        <v>1.2000000000007276</v>
      </c>
      <c r="AV1467" s="5">
        <f t="shared" si="2320"/>
        <v>-19.509999999999309</v>
      </c>
      <c r="AW1467" s="5">
        <f t="shared" si="2318"/>
        <v>2</v>
      </c>
      <c r="AX1467" s="5">
        <f t="shared" si="2378"/>
        <v>14.17499999999991</v>
      </c>
      <c r="AZ1467" s="4">
        <f t="shared" si="2360"/>
        <v>0.97338904772375323</v>
      </c>
      <c r="BA1467" s="5">
        <f t="shared" si="2366"/>
        <v>0</v>
      </c>
      <c r="BB1467" s="4">
        <f t="shared" si="2361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  <c r="CB1467" s="5">
        <f t="shared" si="2340"/>
        <v>29.850000000000364</v>
      </c>
      <c r="CC1467" s="5">
        <f t="shared" si="2341"/>
        <v>20.710000000000036</v>
      </c>
      <c r="CD1467" s="5">
        <f t="shared" si="2352"/>
        <v>-4.4899999999997817</v>
      </c>
      <c r="CE1467" s="5">
        <f t="shared" si="2343"/>
        <v>7.8299999999999272</v>
      </c>
      <c r="CF1467" s="5"/>
      <c r="CG1467" s="5">
        <f t="shared" si="2344"/>
        <v>-50</v>
      </c>
      <c r="CH1467" s="5">
        <f t="shared" si="2347"/>
        <v>-7.8299999999999272</v>
      </c>
      <c r="CI1467" s="5">
        <f t="shared" si="2345"/>
        <v>-104.48999999999978</v>
      </c>
    </row>
    <row r="1468" spans="1:87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5">
        <f t="shared" si="2302"/>
        <v>44.869999999999891</v>
      </c>
      <c r="K1468" s="5">
        <f t="shared" si="2329"/>
        <v>63.118333333333489</v>
      </c>
      <c r="L1468" s="5">
        <f t="shared" si="2306"/>
        <v>34.569999999999709</v>
      </c>
      <c r="M1468" s="5">
        <f t="shared" ref="M1468" si="2401">AVERAGE(L1457:L1468)</f>
        <v>46.585833333333312</v>
      </c>
      <c r="N1468" s="6" t="s">
        <v>37</v>
      </c>
      <c r="O1468" s="5">
        <f t="shared" si="2308"/>
        <v>482.77999999999975</v>
      </c>
      <c r="P1468" s="4">
        <f t="shared" si="2354"/>
        <v>0.66341030195380135</v>
      </c>
      <c r="Q1468" s="5">
        <f t="shared" si="2355"/>
        <v>11.259999999999309</v>
      </c>
      <c r="R1468" s="5">
        <f t="shared" si="2356"/>
        <v>478.12500000000023</v>
      </c>
      <c r="S1468" s="4">
        <f t="shared" si="2357"/>
        <v>0.82300884955749565</v>
      </c>
      <c r="T1468" s="4">
        <f t="shared" si="2358"/>
        <v>0.89003738728830262</v>
      </c>
      <c r="U1468" s="5">
        <f t="shared" si="2349"/>
        <v>480.80200000000025</v>
      </c>
      <c r="V1468" s="5">
        <f t="shared" si="2350"/>
        <v>1.977999999999497</v>
      </c>
      <c r="X1468" s="5">
        <f t="shared" si="2304"/>
        <v>12.159999999999854</v>
      </c>
      <c r="Y1468" s="5">
        <f t="shared" si="2305"/>
        <v>13.590000000000146</v>
      </c>
      <c r="AA1468" s="5">
        <f t="shared" si="2323"/>
        <v>1</v>
      </c>
      <c r="AB1468" s="5">
        <f t="shared" si="2324"/>
        <v>0</v>
      </c>
      <c r="AC1468" s="5">
        <f t="shared" si="2325"/>
        <v>1</v>
      </c>
      <c r="AF1468" s="5">
        <f t="shared" si="2311"/>
        <v>44.869999999999891</v>
      </c>
      <c r="AG1468" s="5">
        <f t="shared" si="2312"/>
        <v>42.380000000000109</v>
      </c>
      <c r="AH1468" s="5">
        <f t="shared" si="2313"/>
        <v>0</v>
      </c>
      <c r="AI1468" s="5">
        <f t="shared" si="2314"/>
        <v>2.4899999999997817</v>
      </c>
      <c r="AJ1468" s="5"/>
      <c r="AK1468" s="5">
        <f t="shared" si="2315"/>
        <v>0</v>
      </c>
      <c r="AL1468" s="5">
        <f t="shared" si="2335"/>
        <v>19.980999999999675</v>
      </c>
      <c r="AM1468" s="5">
        <f t="shared" si="2316"/>
        <v>44.869999999999891</v>
      </c>
      <c r="AN1468" s="5">
        <f t="shared" si="2331"/>
        <v>43.079000000000086</v>
      </c>
      <c r="AO1468" s="5">
        <f t="shared" si="2332"/>
        <v>1</v>
      </c>
      <c r="AP1468" s="5">
        <f t="shared" si="2351"/>
        <v>5</v>
      </c>
      <c r="AQ1468" s="5">
        <f t="shared" si="2370"/>
        <v>4.4000000000000004</v>
      </c>
      <c r="AR1468" s="5"/>
      <c r="AS1468" s="5">
        <f t="shared" si="2309"/>
        <v>42.380000000000109</v>
      </c>
      <c r="AT1468" s="5">
        <f t="shared" si="2331"/>
        <v>55.146000000000278</v>
      </c>
      <c r="AU1468" s="5">
        <f t="shared" si="2317"/>
        <v>2.4899999999997817</v>
      </c>
      <c r="AV1468" s="5">
        <f t="shared" si="2320"/>
        <v>2.4899999999997817</v>
      </c>
      <c r="AW1468" s="5">
        <f t="shared" si="2318"/>
        <v>3</v>
      </c>
      <c r="AX1468" s="5">
        <f t="shared" si="2378"/>
        <v>14.17499999999991</v>
      </c>
      <c r="AZ1468" s="4">
        <f t="shared" si="2360"/>
        <v>0.89003738728830262</v>
      </c>
      <c r="BA1468" s="5">
        <f t="shared" si="2366"/>
        <v>-3.7899999999999636</v>
      </c>
      <c r="BB1468" s="4">
        <f t="shared" si="2361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  <c r="CB1468" s="5">
        <f t="shared" si="2340"/>
        <v>44.869999999999891</v>
      </c>
      <c r="CC1468" s="5">
        <f t="shared" si="2341"/>
        <v>0</v>
      </c>
      <c r="CD1468" s="5">
        <f t="shared" si="2352"/>
        <v>12.159999999999854</v>
      </c>
      <c r="CE1468" s="5">
        <f t="shared" si="2343"/>
        <v>-30</v>
      </c>
      <c r="CF1468" s="5"/>
      <c r="CG1468" s="5">
        <f t="shared" si="2344"/>
        <v>-50</v>
      </c>
      <c r="CH1468" s="5">
        <f t="shared" si="2347"/>
        <v>13.590000000000146</v>
      </c>
      <c r="CI1468" s="5">
        <f t="shared" si="2345"/>
        <v>-87.840000000000146</v>
      </c>
    </row>
    <row r="1469" spans="1:87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5">
        <f t="shared" si="2302"/>
        <v>76.640000000000327</v>
      </c>
      <c r="K1469" s="5">
        <f t="shared" si="2329"/>
        <v>59.705833333333509</v>
      </c>
      <c r="L1469" s="5">
        <f t="shared" si="2306"/>
        <v>40.050000000000182</v>
      </c>
      <c r="M1469" s="5">
        <f t="shared" ref="M1469" si="2402">AVERAGE(L1458:L1469)</f>
        <v>42.446666666666637</v>
      </c>
      <c r="N1469" s="6" t="s">
        <v>37</v>
      </c>
      <c r="O1469" s="5">
        <f t="shared" si="2308"/>
        <v>466.72000000000025</v>
      </c>
      <c r="P1469" s="4">
        <f t="shared" si="2354"/>
        <v>0</v>
      </c>
      <c r="Q1469" s="5">
        <f t="shared" si="2355"/>
        <v>19.849999999999454</v>
      </c>
      <c r="R1469" s="5">
        <f t="shared" si="2356"/>
        <v>471.68250000000012</v>
      </c>
      <c r="S1469" s="4">
        <f t="shared" si="2357"/>
        <v>0</v>
      </c>
      <c r="T1469" s="4">
        <f t="shared" si="2358"/>
        <v>0.5178571428571469</v>
      </c>
      <c r="U1469" s="5">
        <f t="shared" si="2349"/>
        <v>479.08400000000017</v>
      </c>
      <c r="V1469" s="5">
        <f t="shared" si="2350"/>
        <v>-12.363999999999919</v>
      </c>
      <c r="X1469" s="5">
        <f t="shared" si="2304"/>
        <v>-23.479999999999563</v>
      </c>
      <c r="Y1469" s="5">
        <f t="shared" si="2305"/>
        <v>-15.139999999999418</v>
      </c>
      <c r="AA1469" s="5">
        <f t="shared" si="2323"/>
        <v>0</v>
      </c>
      <c r="AB1469" s="5">
        <f t="shared" si="2324"/>
        <v>1</v>
      </c>
      <c r="AC1469" s="5">
        <f t="shared" si="2325"/>
        <v>1</v>
      </c>
      <c r="AF1469" s="5">
        <f t="shared" si="2311"/>
        <v>12.619999999999891</v>
      </c>
      <c r="AG1469" s="5">
        <f t="shared" si="2312"/>
        <v>-14.590000000000146</v>
      </c>
      <c r="AH1469" s="5">
        <f t="shared" si="2313"/>
        <v>49.430000000000291</v>
      </c>
      <c r="AI1469" s="5">
        <f t="shared" si="2314"/>
        <v>76.640000000000327</v>
      </c>
      <c r="AJ1469" s="5"/>
      <c r="AK1469" s="5">
        <f t="shared" si="2315"/>
        <v>12.619999999999891</v>
      </c>
      <c r="AL1469" s="5">
        <f t="shared" si="2335"/>
        <v>19.980999999999675</v>
      </c>
      <c r="AM1469" s="5">
        <f t="shared" si="2316"/>
        <v>49.430000000000291</v>
      </c>
      <c r="AN1469" s="5">
        <f t="shared" si="2331"/>
        <v>41.15100000000011</v>
      </c>
      <c r="AO1469" s="5">
        <f t="shared" si="2332"/>
        <v>1</v>
      </c>
      <c r="AP1469" s="5">
        <f t="shared" si="2351"/>
        <v>5</v>
      </c>
      <c r="AQ1469" s="5">
        <f t="shared" si="2370"/>
        <v>4.4000000000000004</v>
      </c>
      <c r="AR1469" s="5"/>
      <c r="AS1469" s="5">
        <f t="shared" si="2309"/>
        <v>76.640000000000327</v>
      </c>
      <c r="AT1469" s="5">
        <f t="shared" si="2331"/>
        <v>54.163000000000281</v>
      </c>
      <c r="AU1469" s="5">
        <f t="shared" si="2317"/>
        <v>-14.590000000000146</v>
      </c>
      <c r="AV1469" s="5">
        <f t="shared" si="2320"/>
        <v>27.210000000000036</v>
      </c>
      <c r="AW1469" s="5">
        <f t="shared" si="2318"/>
        <v>4</v>
      </c>
      <c r="AX1469" s="5">
        <f t="shared" si="2378"/>
        <v>14.17499999999991</v>
      </c>
      <c r="AZ1469" s="4">
        <f t="shared" si="2360"/>
        <v>0.5178571428571469</v>
      </c>
      <c r="BA1469" s="5">
        <f t="shared" si="2366"/>
        <v>0</v>
      </c>
      <c r="BB1469" s="4">
        <f t="shared" si="2361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  <c r="CB1469" s="5">
        <f t="shared" si="2340"/>
        <v>12.619999999999891</v>
      </c>
      <c r="CC1469" s="5">
        <f t="shared" si="2341"/>
        <v>49.430000000000291</v>
      </c>
      <c r="CD1469" s="5">
        <f t="shared" si="2352"/>
        <v>-23.479999999999563</v>
      </c>
      <c r="CE1469" s="5">
        <f t="shared" si="2343"/>
        <v>15.139999999999418</v>
      </c>
      <c r="CF1469" s="5"/>
      <c r="CG1469" s="5">
        <f t="shared" si="2344"/>
        <v>-50</v>
      </c>
      <c r="CH1469" s="5">
        <f t="shared" si="2347"/>
        <v>-15.139999999999418</v>
      </c>
      <c r="CI1469" s="5">
        <f t="shared" si="2345"/>
        <v>-123.47999999999956</v>
      </c>
    </row>
    <row r="1470" spans="1:87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5">
        <f t="shared" si="2302"/>
        <v>64.470000000000255</v>
      </c>
      <c r="K1470" s="5">
        <f t="shared" si="2329"/>
        <v>61.672500000000205</v>
      </c>
      <c r="L1470" s="5">
        <f t="shared" si="2306"/>
        <v>62.850000000000364</v>
      </c>
      <c r="M1470" s="5">
        <f t="shared" ref="M1470" si="2403">AVERAGE(L1459:L1470)</f>
        <v>45.216666666666697</v>
      </c>
      <c r="N1470" s="6" t="s">
        <v>36</v>
      </c>
      <c r="O1470" s="5">
        <f t="shared" si="2308"/>
        <v>479.9399999999996</v>
      </c>
      <c r="P1470" s="4">
        <f t="shared" si="2354"/>
        <v>0.66599496221661003</v>
      </c>
      <c r="Q1470" s="5">
        <f t="shared" si="2355"/>
        <v>19.849999999999454</v>
      </c>
      <c r="R1470" s="5">
        <f t="shared" si="2356"/>
        <v>471.68250000000012</v>
      </c>
      <c r="S1470" s="4">
        <f t="shared" si="2357"/>
        <v>0.66599496221661003</v>
      </c>
      <c r="T1470" s="4">
        <f t="shared" si="2358"/>
        <v>0.72247787610616632</v>
      </c>
      <c r="U1470" s="5">
        <f t="shared" si="2349"/>
        <v>478.99799999999993</v>
      </c>
      <c r="V1470" s="5">
        <f t="shared" si="2350"/>
        <v>0.94199999999966622</v>
      </c>
      <c r="X1470" s="5">
        <f t="shared" si="2304"/>
        <v>-27.670000000000073</v>
      </c>
      <c r="Y1470" s="5">
        <f t="shared" si="2305"/>
        <v>-30.599999999999454</v>
      </c>
      <c r="AA1470" s="5">
        <f t="shared" si="2323"/>
        <v>0</v>
      </c>
      <c r="AB1470" s="5">
        <f t="shared" si="2324"/>
        <v>1</v>
      </c>
      <c r="AC1470" s="5">
        <f t="shared" si="2325"/>
        <v>1</v>
      </c>
      <c r="AF1470" s="5">
        <f t="shared" si="2311"/>
        <v>15.840000000000146</v>
      </c>
      <c r="AG1470" s="5">
        <f t="shared" si="2312"/>
        <v>11.809999999999491</v>
      </c>
      <c r="AH1470" s="5">
        <f t="shared" si="2313"/>
        <v>48.630000000000109</v>
      </c>
      <c r="AI1470" s="5">
        <f t="shared" si="2314"/>
        <v>52.660000000000764</v>
      </c>
      <c r="AJ1470" s="5"/>
      <c r="AK1470" s="5">
        <f t="shared" si="2315"/>
        <v>15.840000000000146</v>
      </c>
      <c r="AL1470" s="5">
        <f t="shared" si="2335"/>
        <v>19.980999999999675</v>
      </c>
      <c r="AM1470" s="5">
        <f t="shared" si="2316"/>
        <v>48.630000000000109</v>
      </c>
      <c r="AN1470" s="5">
        <f t="shared" si="2331"/>
        <v>41.325000000000088</v>
      </c>
      <c r="AO1470" s="5">
        <f t="shared" si="2332"/>
        <v>1</v>
      </c>
      <c r="AP1470" s="5">
        <f t="shared" si="2351"/>
        <v>6</v>
      </c>
      <c r="AQ1470" s="5">
        <f t="shared" si="2370"/>
        <v>4.5</v>
      </c>
      <c r="AR1470" s="5"/>
      <c r="AS1470" s="5">
        <f t="shared" si="2309"/>
        <v>52.660000000000764</v>
      </c>
      <c r="AT1470" s="5">
        <f t="shared" si="2331"/>
        <v>54.953000000000337</v>
      </c>
      <c r="AU1470" s="5">
        <f t="shared" si="2317"/>
        <v>11.809999999999491</v>
      </c>
      <c r="AV1470" s="5">
        <f t="shared" si="2320"/>
        <v>4.0300000000006548</v>
      </c>
      <c r="AW1470" s="5">
        <f t="shared" si="2318"/>
        <v>5</v>
      </c>
      <c r="AX1470" s="5">
        <f t="shared" si="2378"/>
        <v>12.167999999999488</v>
      </c>
      <c r="AZ1470" s="4">
        <f t="shared" si="2360"/>
        <v>0.72247787610616632</v>
      </c>
      <c r="BA1470" s="5">
        <f t="shared" si="2366"/>
        <v>0</v>
      </c>
      <c r="BB1470" s="4">
        <f t="shared" si="2361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  <c r="CB1470" s="5">
        <f t="shared" si="2340"/>
        <v>15.840000000000146</v>
      </c>
      <c r="CC1470" s="5">
        <f t="shared" si="2341"/>
        <v>48.630000000000109</v>
      </c>
      <c r="CD1470" s="5">
        <f t="shared" si="2352"/>
        <v>-27.670000000000073</v>
      </c>
      <c r="CE1470" s="5">
        <f t="shared" si="2343"/>
        <v>30.599999999999454</v>
      </c>
      <c r="CF1470" s="5"/>
      <c r="CG1470" s="5">
        <f t="shared" si="2344"/>
        <v>-50</v>
      </c>
      <c r="CH1470" s="5">
        <f t="shared" si="2347"/>
        <v>-30.599999999999454</v>
      </c>
      <c r="CI1470" s="5">
        <f t="shared" si="2345"/>
        <v>-127.67000000000007</v>
      </c>
    </row>
    <row r="1471" spans="1:87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5">
        <f t="shared" si="2302"/>
        <v>55.340000000000146</v>
      </c>
      <c r="K1471" s="5">
        <f t="shared" si="2329"/>
        <v>59.078333333333525</v>
      </c>
      <c r="L1471" s="5">
        <f t="shared" si="2306"/>
        <v>54.230000000000473</v>
      </c>
      <c r="M1471" s="5">
        <f t="shared" ref="M1471" si="2404">AVERAGE(L1460:L1471)</f>
        <v>45.100833333333412</v>
      </c>
      <c r="N1471" s="6" t="s">
        <v>37</v>
      </c>
      <c r="O1471" s="5">
        <f t="shared" si="2308"/>
        <v>493.43000000000029</v>
      </c>
      <c r="P1471" s="4">
        <f t="shared" si="2354"/>
        <v>1</v>
      </c>
      <c r="Q1471" s="5">
        <f t="shared" si="2355"/>
        <v>26.710000000000036</v>
      </c>
      <c r="R1471" s="5">
        <f t="shared" si="2356"/>
        <v>473.39750000000026</v>
      </c>
      <c r="S1471" s="4">
        <f t="shared" si="2357"/>
        <v>1</v>
      </c>
      <c r="T1471" s="4">
        <f t="shared" si="2358"/>
        <v>1</v>
      </c>
      <c r="U1471" s="5">
        <f t="shared" si="2349"/>
        <v>481.88799999999992</v>
      </c>
      <c r="V1471" s="5">
        <f t="shared" si="2350"/>
        <v>11.542000000000371</v>
      </c>
      <c r="X1471" s="5">
        <f t="shared" si="2304"/>
        <v>21.190000000000509</v>
      </c>
      <c r="Y1471" s="5">
        <f t="shared" si="2305"/>
        <v>25.640000000000327</v>
      </c>
      <c r="AA1471" s="5">
        <f t="shared" si="2323"/>
        <v>1</v>
      </c>
      <c r="AB1471" s="5">
        <f t="shared" si="2324"/>
        <v>0</v>
      </c>
      <c r="AC1471" s="5">
        <f t="shared" si="2325"/>
        <v>1</v>
      </c>
      <c r="AF1471" s="5">
        <f t="shared" si="2311"/>
        <v>34.130000000000109</v>
      </c>
      <c r="AG1471" s="5">
        <f t="shared" si="2312"/>
        <v>38.430000000000291</v>
      </c>
      <c r="AH1471" s="5">
        <f t="shared" si="2313"/>
        <v>21.210000000000036</v>
      </c>
      <c r="AI1471" s="5">
        <f t="shared" si="2314"/>
        <v>16.909999999999854</v>
      </c>
      <c r="AJ1471" s="5"/>
      <c r="AK1471" s="5">
        <f t="shared" si="2315"/>
        <v>21.210000000000036</v>
      </c>
      <c r="AL1471" s="5">
        <f t="shared" si="2335"/>
        <v>20.760000000000037</v>
      </c>
      <c r="AM1471" s="5">
        <f t="shared" si="2316"/>
        <v>34.130000000000109</v>
      </c>
      <c r="AN1471" s="5">
        <f t="shared" si="2331"/>
        <v>41.266000000000169</v>
      </c>
      <c r="AO1471" s="5">
        <f t="shared" si="2332"/>
        <v>0</v>
      </c>
      <c r="AP1471" s="5">
        <f t="shared" si="2351"/>
        <v>6</v>
      </c>
      <c r="AQ1471" s="5">
        <f t="shared" si="2370"/>
        <v>4.7</v>
      </c>
      <c r="AR1471" s="5"/>
      <c r="AS1471" s="5">
        <f t="shared" si="2309"/>
        <v>38.430000000000291</v>
      </c>
      <c r="AT1471" s="5">
        <f t="shared" si="2331"/>
        <v>54.729000000000362</v>
      </c>
      <c r="AU1471" s="5">
        <f t="shared" si="2317"/>
        <v>16.909999999999854</v>
      </c>
      <c r="AV1471" s="5">
        <f t="shared" si="2320"/>
        <v>-4.3000000000001819</v>
      </c>
      <c r="AW1471" s="5">
        <f t="shared" si="2318"/>
        <v>6</v>
      </c>
      <c r="AX1471" s="5">
        <f t="shared" si="2378"/>
        <v>15.541999999999463</v>
      </c>
      <c r="AZ1471" s="4">
        <f t="shared" si="2360"/>
        <v>1</v>
      </c>
      <c r="BA1471" s="5">
        <f t="shared" si="2366"/>
        <v>0</v>
      </c>
      <c r="BB1471" s="4">
        <f t="shared" si="2361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  <c r="CB1471" s="5">
        <f t="shared" si="2340"/>
        <v>34.130000000000109</v>
      </c>
      <c r="CC1471" s="5">
        <f t="shared" si="2341"/>
        <v>21.210000000000036</v>
      </c>
      <c r="CD1471" s="5">
        <f t="shared" si="2352"/>
        <v>21.190000000000509</v>
      </c>
      <c r="CE1471" s="5">
        <f t="shared" si="2343"/>
        <v>-30</v>
      </c>
      <c r="CF1471" s="5"/>
      <c r="CG1471" s="5">
        <f t="shared" si="2344"/>
        <v>-50</v>
      </c>
      <c r="CH1471" s="5">
        <f t="shared" si="2347"/>
        <v>25.640000000000327</v>
      </c>
      <c r="CI1471" s="5">
        <f t="shared" si="2345"/>
        <v>-78.809999999999491</v>
      </c>
    </row>
    <row r="1472" spans="1:87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5">
        <f t="shared" si="2302"/>
        <v>33.369999999999891</v>
      </c>
      <c r="K1472" s="5">
        <f t="shared" si="2329"/>
        <v>57.202500000000178</v>
      </c>
      <c r="L1472" s="5">
        <f t="shared" si="2306"/>
        <v>25.220000000000255</v>
      </c>
      <c r="M1472" s="5">
        <f t="shared" ref="M1472" si="2405">AVERAGE(L1461:L1472)</f>
        <v>44.585000000000115</v>
      </c>
      <c r="N1472" s="6" t="s">
        <v>37</v>
      </c>
      <c r="O1472" s="5">
        <f t="shared" si="2308"/>
        <v>489.61999999999989</v>
      </c>
      <c r="P1472" s="4">
        <f t="shared" si="2354"/>
        <v>0.85735679520777253</v>
      </c>
      <c r="Q1472" s="5">
        <f t="shared" si="2355"/>
        <v>26.710000000000036</v>
      </c>
      <c r="R1472" s="5">
        <f t="shared" si="2356"/>
        <v>473.39750000000026</v>
      </c>
      <c r="S1472" s="4">
        <f t="shared" si="2357"/>
        <v>0.85735679520777253</v>
      </c>
      <c r="T1472" s="4">
        <f t="shared" si="2358"/>
        <v>0.85735679520777253</v>
      </c>
      <c r="U1472" s="5">
        <f t="shared" si="2349"/>
        <v>482.49799999999993</v>
      </c>
      <c r="V1472" s="5">
        <f t="shared" si="2350"/>
        <v>7.1219999999999573</v>
      </c>
      <c r="X1472" s="5">
        <f t="shared" si="2304"/>
        <v>-8.8299999999999272</v>
      </c>
      <c r="Y1472" s="5">
        <f t="shared" si="2305"/>
        <v>-9.3000000000001819</v>
      </c>
      <c r="AA1472" s="5">
        <f t="shared" si="2323"/>
        <v>0</v>
      </c>
      <c r="AB1472" s="5">
        <f t="shared" si="2324"/>
        <v>1</v>
      </c>
      <c r="AC1472" s="5">
        <f t="shared" si="2325"/>
        <v>1</v>
      </c>
      <c r="AF1472" s="5">
        <f t="shared" si="2311"/>
        <v>11.340000000000146</v>
      </c>
      <c r="AG1472" s="5">
        <f t="shared" si="2312"/>
        <v>23.4399999999996</v>
      </c>
      <c r="AH1472" s="5">
        <f t="shared" si="2313"/>
        <v>22.029999999999745</v>
      </c>
      <c r="AI1472" s="5">
        <f t="shared" si="2314"/>
        <v>9.930000000000291</v>
      </c>
      <c r="AJ1472" s="5"/>
      <c r="AK1472" s="5">
        <f t="shared" si="2315"/>
        <v>11.340000000000146</v>
      </c>
      <c r="AL1472" s="5">
        <f t="shared" si="2335"/>
        <v>20.760000000000037</v>
      </c>
      <c r="AM1472" s="5">
        <f t="shared" si="2316"/>
        <v>22.029999999999745</v>
      </c>
      <c r="AN1472" s="5">
        <f t="shared" si="2331"/>
        <v>41.212000000000081</v>
      </c>
      <c r="AO1472" s="5">
        <f t="shared" si="2332"/>
        <v>0</v>
      </c>
      <c r="AP1472" s="5">
        <f t="shared" si="2351"/>
        <v>6</v>
      </c>
      <c r="AQ1472" s="5">
        <f t="shared" si="2370"/>
        <v>5</v>
      </c>
      <c r="AR1472" s="5"/>
      <c r="AS1472" s="5">
        <f t="shared" si="2309"/>
        <v>23.4399999999996</v>
      </c>
      <c r="AT1472" s="5">
        <f t="shared" si="2331"/>
        <v>53.129000000000268</v>
      </c>
      <c r="AU1472" s="5">
        <f t="shared" si="2317"/>
        <v>9.930000000000291</v>
      </c>
      <c r="AV1472" s="5">
        <f t="shared" si="2320"/>
        <v>-12.099999999999454</v>
      </c>
      <c r="AW1472" s="5">
        <f t="shared" si="2318"/>
        <v>2</v>
      </c>
      <c r="AX1472" s="5">
        <f t="shared" si="2378"/>
        <v>15.541999999999463</v>
      </c>
      <c r="AZ1472" s="4">
        <f t="shared" si="2360"/>
        <v>0.85735679520777253</v>
      </c>
      <c r="BA1472" s="5">
        <f t="shared" si="2366"/>
        <v>-3.8100000000004002</v>
      </c>
      <c r="BB1472" s="4">
        <f t="shared" si="2361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  <c r="CB1472" s="5">
        <f t="shared" si="2340"/>
        <v>11.340000000000146</v>
      </c>
      <c r="CC1472" s="5">
        <f t="shared" si="2341"/>
        <v>22.029999999999745</v>
      </c>
      <c r="CD1472" s="5">
        <f t="shared" si="2352"/>
        <v>-8.8299999999999272</v>
      </c>
      <c r="CE1472" s="5">
        <f t="shared" si="2343"/>
        <v>9.3000000000001819</v>
      </c>
      <c r="CF1472" s="5"/>
      <c r="CG1472" s="5">
        <f t="shared" si="2344"/>
        <v>-50</v>
      </c>
      <c r="CH1472" s="5">
        <f t="shared" si="2347"/>
        <v>-9.3000000000001819</v>
      </c>
      <c r="CI1472" s="5">
        <f t="shared" si="2345"/>
        <v>-108.82999999999993</v>
      </c>
    </row>
    <row r="1473" spans="1:87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5">
        <f t="shared" si="2302"/>
        <v>50</v>
      </c>
      <c r="K1473" s="5">
        <f t="shared" si="2329"/>
        <v>57.977500000000191</v>
      </c>
      <c r="L1473" s="5">
        <f t="shared" si="2306"/>
        <v>49.110000000000582</v>
      </c>
      <c r="M1473" s="5">
        <f t="shared" ref="M1473" si="2406">AVERAGE(L1462:L1473)</f>
        <v>45.178333333333434</v>
      </c>
      <c r="N1473" s="6" t="s">
        <v>36</v>
      </c>
      <c r="O1473" s="5">
        <f t="shared" si="2308"/>
        <v>486.03999999999996</v>
      </c>
      <c r="P1473" s="4">
        <f t="shared" si="2354"/>
        <v>0.72332459752900347</v>
      </c>
      <c r="Q1473" s="5">
        <f t="shared" si="2355"/>
        <v>26.710000000000036</v>
      </c>
      <c r="R1473" s="5">
        <f t="shared" si="2356"/>
        <v>473.39750000000026</v>
      </c>
      <c r="S1473" s="4">
        <f t="shared" si="2357"/>
        <v>0.72332459752900347</v>
      </c>
      <c r="T1473" s="4">
        <f t="shared" si="2358"/>
        <v>0.72332459752900347</v>
      </c>
      <c r="U1473" s="5">
        <f t="shared" si="2349"/>
        <v>483.15</v>
      </c>
      <c r="V1473" s="5">
        <f t="shared" si="2350"/>
        <v>2.8899999999999864</v>
      </c>
      <c r="X1473" s="5">
        <f t="shared" si="2304"/>
        <v>-35.119999999999891</v>
      </c>
      <c r="Y1473" s="5">
        <f t="shared" si="2305"/>
        <v>-33.849999999999454</v>
      </c>
      <c r="AA1473" s="5">
        <f t="shared" si="2323"/>
        <v>0</v>
      </c>
      <c r="AB1473" s="5">
        <f t="shared" si="2324"/>
        <v>1</v>
      </c>
      <c r="AC1473" s="5">
        <f t="shared" si="2325"/>
        <v>1</v>
      </c>
      <c r="AF1473" s="5">
        <f t="shared" si="2311"/>
        <v>10.889999999999418</v>
      </c>
      <c r="AG1473" s="5">
        <f t="shared" si="2312"/>
        <v>14.359999999999673</v>
      </c>
      <c r="AH1473" s="5">
        <f t="shared" si="2313"/>
        <v>39.110000000000582</v>
      </c>
      <c r="AI1473" s="5">
        <f t="shared" si="2314"/>
        <v>35.640000000000327</v>
      </c>
      <c r="AJ1473" s="5"/>
      <c r="AK1473" s="5">
        <f t="shared" si="2315"/>
        <v>10.889999999999418</v>
      </c>
      <c r="AL1473" s="5">
        <f t="shared" si="2335"/>
        <v>20.760000000000037</v>
      </c>
      <c r="AM1473" s="5">
        <f t="shared" si="2316"/>
        <v>39.110000000000582</v>
      </c>
      <c r="AN1473" s="5">
        <f t="shared" si="2331"/>
        <v>39.791000000000075</v>
      </c>
      <c r="AO1473" s="5">
        <f t="shared" si="2332"/>
        <v>0</v>
      </c>
      <c r="AP1473" s="5">
        <f t="shared" si="2351"/>
        <v>5</v>
      </c>
      <c r="AQ1473" s="5">
        <f t="shared" si="2370"/>
        <v>5.0999999999999996</v>
      </c>
      <c r="AR1473" s="5"/>
      <c r="AS1473" s="5">
        <f t="shared" si="2309"/>
        <v>35.640000000000327</v>
      </c>
      <c r="AT1473" s="5">
        <f t="shared" si="2331"/>
        <v>51.098000000000226</v>
      </c>
      <c r="AU1473" s="5">
        <f t="shared" si="2317"/>
        <v>14.359999999999673</v>
      </c>
      <c r="AV1473" s="5">
        <f t="shared" si="2320"/>
        <v>-3.4700000000002547</v>
      </c>
      <c r="AW1473" s="5">
        <f t="shared" si="2318"/>
        <v>3</v>
      </c>
      <c r="AX1473" s="5">
        <f t="shared" si="2378"/>
        <v>15.541999999999463</v>
      </c>
      <c r="AZ1473" s="4">
        <f t="shared" si="2360"/>
        <v>0.72332459752900347</v>
      </c>
      <c r="BA1473" s="5">
        <f t="shared" si="2366"/>
        <v>0</v>
      </c>
      <c r="BB1473" s="4">
        <f t="shared" si="2361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  <c r="CB1473" s="5">
        <f t="shared" si="2340"/>
        <v>10.889999999999418</v>
      </c>
      <c r="CC1473" s="5">
        <f t="shared" si="2341"/>
        <v>39.110000000000582</v>
      </c>
      <c r="CD1473" s="5">
        <f t="shared" si="2352"/>
        <v>-35.119999999999891</v>
      </c>
      <c r="CE1473" s="5">
        <f t="shared" si="2343"/>
        <v>33.849999999999454</v>
      </c>
      <c r="CF1473" s="5"/>
      <c r="CG1473" s="5">
        <f t="shared" si="2344"/>
        <v>-50</v>
      </c>
      <c r="CH1473" s="5">
        <f t="shared" si="2347"/>
        <v>-33.849999999999454</v>
      </c>
      <c r="CI1473" s="5">
        <f t="shared" si="2345"/>
        <v>-135.11999999999989</v>
      </c>
    </row>
    <row r="1474" spans="1:87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5">
        <f t="shared" si="2302"/>
        <v>121.22000000000025</v>
      </c>
      <c r="K1474" s="5">
        <f t="shared" si="2329"/>
        <v>64.792500000000175</v>
      </c>
      <c r="L1474" s="5">
        <f t="shared" si="2306"/>
        <v>88.090000000000146</v>
      </c>
      <c r="M1474" s="5">
        <f t="shared" ref="M1474" si="2407">AVERAGE(L1463:L1474)</f>
        <v>49.88833333333347</v>
      </c>
      <c r="N1474" s="6" t="s">
        <v>36</v>
      </c>
      <c r="O1474" s="5">
        <f t="shared" si="2308"/>
        <v>470.88999999999942</v>
      </c>
      <c r="P1474" s="4">
        <f t="shared" si="2354"/>
        <v>0</v>
      </c>
      <c r="Q1474" s="5">
        <f t="shared" si="2355"/>
        <v>22.540000000000873</v>
      </c>
      <c r="R1474" s="5">
        <f t="shared" si="2356"/>
        <v>476.52499999999964</v>
      </c>
      <c r="S1474" s="4">
        <f t="shared" si="2357"/>
        <v>0.15612130288278389</v>
      </c>
      <c r="T1474" s="4">
        <f t="shared" si="2358"/>
        <v>0.15612130288278389</v>
      </c>
      <c r="U1474" s="5">
        <f t="shared" si="2349"/>
        <v>483.98399999999981</v>
      </c>
      <c r="V1474" s="5">
        <f t="shared" si="2350"/>
        <v>-13.094000000000392</v>
      </c>
      <c r="X1474" s="5">
        <f t="shared" si="2304"/>
        <v>-56.240000000000691</v>
      </c>
      <c r="Y1474" s="5">
        <f t="shared" si="2305"/>
        <v>-43.279999999999745</v>
      </c>
      <c r="AA1474" s="5">
        <f t="shared" si="2323"/>
        <v>0</v>
      </c>
      <c r="AB1474" s="5">
        <f t="shared" si="2324"/>
        <v>1</v>
      </c>
      <c r="AC1474" s="5">
        <f t="shared" si="2325"/>
        <v>1</v>
      </c>
      <c r="AF1474" s="5">
        <f t="shared" si="2311"/>
        <v>0</v>
      </c>
      <c r="AG1474" s="5">
        <f t="shared" si="2312"/>
        <v>-44.960000000000036</v>
      </c>
      <c r="AH1474" s="5">
        <f t="shared" si="2313"/>
        <v>76.260000000000218</v>
      </c>
      <c r="AI1474" s="5">
        <f t="shared" si="2314"/>
        <v>121.22000000000025</v>
      </c>
      <c r="AJ1474" s="5"/>
      <c r="AK1474" s="5">
        <f t="shared" si="2315"/>
        <v>0</v>
      </c>
      <c r="AL1474" s="5">
        <f t="shared" si="2335"/>
        <v>20.760000000000037</v>
      </c>
      <c r="AM1474" s="5">
        <f t="shared" si="2316"/>
        <v>76.260000000000218</v>
      </c>
      <c r="AN1474" s="5">
        <f t="shared" si="2331"/>
        <v>42.972000000000115</v>
      </c>
      <c r="AO1474" s="5">
        <f t="shared" si="2332"/>
        <v>1</v>
      </c>
      <c r="AP1474" s="5">
        <f t="shared" si="2351"/>
        <v>5</v>
      </c>
      <c r="AQ1474" s="5">
        <f t="shared" si="2370"/>
        <v>5.2</v>
      </c>
      <c r="AR1474" s="5"/>
      <c r="AS1474" s="5">
        <f t="shared" si="2309"/>
        <v>121.22000000000025</v>
      </c>
      <c r="AT1474" s="5">
        <f t="shared" si="2331"/>
        <v>56.139000000000216</v>
      </c>
      <c r="AU1474" s="5">
        <f t="shared" si="2317"/>
        <v>-44.960000000000036</v>
      </c>
      <c r="AV1474" s="5">
        <f t="shared" si="2320"/>
        <v>44.960000000000036</v>
      </c>
      <c r="AW1474" s="5">
        <f t="shared" si="2318"/>
        <v>4</v>
      </c>
      <c r="AX1474" s="5">
        <f t="shared" si="2378"/>
        <v>15.541999999999463</v>
      </c>
      <c r="AZ1474" s="4">
        <f t="shared" si="2360"/>
        <v>0.15612130288278389</v>
      </c>
      <c r="BA1474" s="5">
        <f t="shared" si="2366"/>
        <v>0</v>
      </c>
      <c r="BB1474" s="4">
        <f t="shared" si="2361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  <c r="CB1474" s="5">
        <f t="shared" si="2340"/>
        <v>0</v>
      </c>
      <c r="CC1474" s="5">
        <f t="shared" si="2341"/>
        <v>76.260000000000218</v>
      </c>
      <c r="CD1474" s="5">
        <f t="shared" si="2352"/>
        <v>-50</v>
      </c>
      <c r="CE1474" s="5">
        <f t="shared" si="2343"/>
        <v>43.279999999999745</v>
      </c>
      <c r="CF1474" s="5"/>
      <c r="CG1474" s="5">
        <f t="shared" si="2344"/>
        <v>-50</v>
      </c>
      <c r="CH1474" s="5">
        <f t="shared" si="2347"/>
        <v>-43.279999999999745</v>
      </c>
      <c r="CI1474" s="5">
        <f t="shared" si="2345"/>
        <v>-150</v>
      </c>
    </row>
    <row r="1475" spans="1:87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5">
        <f t="shared" ref="J1475:J1538" si="2408">MAX(ABS(E1474-D1475),ABS(C1475-E1474),ABS(C1475-D1475))</f>
        <v>85.970000000000255</v>
      </c>
      <c r="K1475" s="5">
        <f t="shared" si="2329"/>
        <v>65.855000000000175</v>
      </c>
      <c r="L1475" s="5">
        <f t="shared" si="2306"/>
        <v>70.229999999999563</v>
      </c>
      <c r="M1475" s="5">
        <f t="shared" ref="M1475" si="2409">AVERAGE(L1464:L1475)</f>
        <v>52.051666666666812</v>
      </c>
      <c r="N1475" s="6" t="s">
        <v>36</v>
      </c>
      <c r="O1475" s="5">
        <f t="shared" si="2308"/>
        <v>473.59000000000015</v>
      </c>
      <c r="P1475" s="4">
        <f t="shared" si="2354"/>
        <v>0.11978704525291141</v>
      </c>
      <c r="Q1475" s="5">
        <f t="shared" si="2355"/>
        <v>22.540000000000873</v>
      </c>
      <c r="R1475" s="5">
        <f t="shared" si="2356"/>
        <v>476.52499999999964</v>
      </c>
      <c r="S1475" s="4">
        <f t="shared" si="2357"/>
        <v>0.25720703856233179</v>
      </c>
      <c r="T1475" s="4">
        <f t="shared" si="2358"/>
        <v>0.25720703856233179</v>
      </c>
      <c r="U1475" s="5">
        <f t="shared" si="2349"/>
        <v>482.71399999999994</v>
      </c>
      <c r="V1475" s="5">
        <f t="shared" si="2350"/>
        <v>-9.1239999999997963</v>
      </c>
      <c r="X1475" s="5">
        <f t="shared" ref="X1475:X1538" si="2410">E1475-B1475</f>
        <v>-39.729999999999563</v>
      </c>
      <c r="Y1475" s="5">
        <f t="shared" ref="Y1475:Y1538" si="2411">I1475-F1475</f>
        <v>-45.880000000000109</v>
      </c>
      <c r="AA1475" s="5">
        <f t="shared" si="2323"/>
        <v>0</v>
      </c>
      <c r="AB1475" s="5">
        <f t="shared" si="2324"/>
        <v>1</v>
      </c>
      <c r="AC1475" s="5">
        <f t="shared" si="2325"/>
        <v>1</v>
      </c>
      <c r="AF1475" s="5">
        <f t="shared" si="2311"/>
        <v>27.970000000000255</v>
      </c>
      <c r="AG1475" s="5">
        <f t="shared" si="2312"/>
        <v>85.970000000000255</v>
      </c>
      <c r="AH1475" s="5">
        <f t="shared" si="2313"/>
        <v>51.419999999999163</v>
      </c>
      <c r="AI1475" s="5">
        <f t="shared" si="2314"/>
        <v>-6.5800000000008367</v>
      </c>
      <c r="AJ1475" s="5"/>
      <c r="AK1475" s="5">
        <f t="shared" si="2315"/>
        <v>27.970000000000255</v>
      </c>
      <c r="AL1475" s="5">
        <f t="shared" si="2335"/>
        <v>21.886000000000056</v>
      </c>
      <c r="AM1475" s="5">
        <f t="shared" si="2316"/>
        <v>51.419999999999163</v>
      </c>
      <c r="AN1475" s="5">
        <f t="shared" si="2331"/>
        <v>42.426000000000023</v>
      </c>
      <c r="AO1475" s="5">
        <f t="shared" si="2332"/>
        <v>1</v>
      </c>
      <c r="AP1475" s="5">
        <f t="shared" si="2351"/>
        <v>5</v>
      </c>
      <c r="AQ1475" s="5">
        <f t="shared" si="2370"/>
        <v>5.2</v>
      </c>
      <c r="AR1475" s="5"/>
      <c r="AS1475" s="5">
        <f t="shared" si="2309"/>
        <v>85.970000000000255</v>
      </c>
      <c r="AT1475" s="5">
        <f t="shared" si="2331"/>
        <v>55.856000000000222</v>
      </c>
      <c r="AU1475" s="5">
        <f t="shared" si="2317"/>
        <v>-6.5800000000008367</v>
      </c>
      <c r="AV1475" s="5">
        <f t="shared" si="2320"/>
        <v>-58</v>
      </c>
      <c r="AW1475" s="5">
        <f t="shared" si="2318"/>
        <v>5</v>
      </c>
      <c r="AX1475" s="5">
        <f t="shared" si="2378"/>
        <v>15.541999999999463</v>
      </c>
      <c r="AZ1475" s="4">
        <f t="shared" si="2360"/>
        <v>0.25720703856233179</v>
      </c>
      <c r="BA1475" s="5">
        <f t="shared" si="2366"/>
        <v>0</v>
      </c>
      <c r="BB1475" s="4">
        <f t="shared" si="2361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  <c r="CB1475" s="5">
        <f t="shared" si="2340"/>
        <v>27.970000000000255</v>
      </c>
      <c r="CC1475" s="5">
        <f t="shared" si="2341"/>
        <v>51.419999999999163</v>
      </c>
      <c r="CD1475" s="5">
        <f t="shared" si="2352"/>
        <v>-50</v>
      </c>
      <c r="CE1475" s="5">
        <f t="shared" si="2343"/>
        <v>45.880000000000109</v>
      </c>
      <c r="CF1475" s="5"/>
      <c r="CG1475" s="5">
        <f t="shared" si="2344"/>
        <v>-50</v>
      </c>
      <c r="CH1475" s="5">
        <f t="shared" si="2347"/>
        <v>-45.880000000000109</v>
      </c>
      <c r="CI1475" s="5">
        <f t="shared" si="2345"/>
        <v>-150</v>
      </c>
    </row>
    <row r="1476" spans="1:87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5">
        <f t="shared" si="2408"/>
        <v>39.0600000000004</v>
      </c>
      <c r="K1476" s="5">
        <f t="shared" si="2329"/>
        <v>63.209166666666839</v>
      </c>
      <c r="L1476" s="5">
        <f t="shared" ref="L1476:L1539" si="2412">MAX(ABS(I1475-H1476),ABS(G1476-I1475),ABS(G1476-H1476))</f>
        <v>36.819999999999709</v>
      </c>
      <c r="M1476" s="5">
        <f t="shared" ref="M1476" si="2413">AVERAGE(L1465:L1476)</f>
        <v>50.442500000000109</v>
      </c>
      <c r="N1476" s="6" t="s">
        <v>37</v>
      </c>
      <c r="O1476" s="5">
        <f t="shared" ref="O1476:O1539" si="2414">E1476-I1476</f>
        <v>471.8799999999992</v>
      </c>
      <c r="P1476" s="4">
        <f t="shared" si="2354"/>
        <v>5.2856380138801749E-2</v>
      </c>
      <c r="Q1476" s="5">
        <f t="shared" si="2355"/>
        <v>18.730000000000473</v>
      </c>
      <c r="R1476" s="5">
        <f t="shared" si="2356"/>
        <v>475.57249999999954</v>
      </c>
      <c r="S1476" s="4">
        <f t="shared" si="2357"/>
        <v>4.3921916592712662E-2</v>
      </c>
      <c r="T1476" s="4">
        <f t="shared" si="2358"/>
        <v>0.19318607263193327</v>
      </c>
      <c r="U1476" s="5">
        <f t="shared" si="2349"/>
        <v>478.40399999999971</v>
      </c>
      <c r="V1476" s="5">
        <f t="shared" si="2350"/>
        <v>-6.5240000000005125</v>
      </c>
      <c r="X1476" s="5">
        <f t="shared" si="2410"/>
        <v>-8.4000000000005457</v>
      </c>
      <c r="Y1476" s="5">
        <f t="shared" si="2411"/>
        <v>12.130000000000109</v>
      </c>
      <c r="AA1476" s="5">
        <f t="shared" si="2323"/>
        <v>0</v>
      </c>
      <c r="AB1476" s="5">
        <f t="shared" si="2324"/>
        <v>0</v>
      </c>
      <c r="AC1476" s="5">
        <f t="shared" si="2325"/>
        <v>0</v>
      </c>
      <c r="AF1476" s="5">
        <f t="shared" si="2311"/>
        <v>24.010000000000218</v>
      </c>
      <c r="AG1476" s="5">
        <f t="shared" si="2312"/>
        <v>6.5600000000004002</v>
      </c>
      <c r="AH1476" s="5">
        <f t="shared" si="2313"/>
        <v>15.050000000000182</v>
      </c>
      <c r="AI1476" s="5">
        <f t="shared" si="2314"/>
        <v>32.5</v>
      </c>
      <c r="AJ1476" s="5"/>
      <c r="AK1476" s="5">
        <f t="shared" si="2315"/>
        <v>15.050000000000182</v>
      </c>
      <c r="AL1476" s="5">
        <f t="shared" si="2335"/>
        <v>21.886000000000056</v>
      </c>
      <c r="AM1476" s="5">
        <f t="shared" si="2316"/>
        <v>24.010000000000218</v>
      </c>
      <c r="AN1476" s="5">
        <f t="shared" si="2331"/>
        <v>41.974000000000068</v>
      </c>
      <c r="AO1476" s="5">
        <f t="shared" si="2332"/>
        <v>0</v>
      </c>
      <c r="AP1476" s="5">
        <f t="shared" si="2351"/>
        <v>5</v>
      </c>
      <c r="AQ1476" s="5">
        <f t="shared" si="2370"/>
        <v>5.2</v>
      </c>
      <c r="AR1476" s="5"/>
      <c r="AS1476" s="5">
        <f t="shared" ref="AS1476:AS1539" si="2415">MAX(AG1476,AI1476)</f>
        <v>32.5</v>
      </c>
      <c r="AT1476" s="5">
        <f t="shared" si="2331"/>
        <v>55.824000000000161</v>
      </c>
      <c r="AU1476" s="5">
        <f t="shared" si="2317"/>
        <v>6.5600000000004002</v>
      </c>
      <c r="AV1476" s="5">
        <f t="shared" si="2320"/>
        <v>17.449999999999818</v>
      </c>
      <c r="AW1476" s="5">
        <f t="shared" si="2318"/>
        <v>6</v>
      </c>
      <c r="AX1476" s="5">
        <f t="shared" si="2378"/>
        <v>15.541999999999463</v>
      </c>
      <c r="AZ1476" s="4">
        <f t="shared" si="2360"/>
        <v>0.19318607263193327</v>
      </c>
      <c r="BA1476" s="5">
        <f t="shared" si="2366"/>
        <v>0</v>
      </c>
      <c r="BB1476" s="4">
        <f t="shared" si="2361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  <c r="CB1476" s="5">
        <f t="shared" si="2340"/>
        <v>24.010000000000218</v>
      </c>
      <c r="CC1476" s="5">
        <f t="shared" si="2341"/>
        <v>15.050000000000182</v>
      </c>
      <c r="CD1476" s="5">
        <f t="shared" si="2352"/>
        <v>-8.4000000000005457</v>
      </c>
      <c r="CE1476" s="5">
        <f t="shared" si="2343"/>
        <v>-30</v>
      </c>
      <c r="CF1476" s="5"/>
      <c r="CG1476" s="5">
        <f t="shared" si="2344"/>
        <v>-50</v>
      </c>
      <c r="CH1476" s="5">
        <f t="shared" si="2347"/>
        <v>12.130000000000109</v>
      </c>
      <c r="CI1476" s="5">
        <f t="shared" si="2345"/>
        <v>-108.40000000000055</v>
      </c>
    </row>
    <row r="1477" spans="1:87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5">
        <f t="shared" si="2408"/>
        <v>69.050000000000182</v>
      </c>
      <c r="K1477" s="5">
        <f t="shared" si="2329"/>
        <v>61.563333333333503</v>
      </c>
      <c r="L1477" s="5">
        <f t="shared" si="2412"/>
        <v>59.230000000000473</v>
      </c>
      <c r="M1477" s="5">
        <f t="shared" ref="M1477" si="2416">AVERAGE(L1466:L1477)</f>
        <v>49.173333333333481</v>
      </c>
      <c r="N1477" s="6" t="s">
        <v>37</v>
      </c>
      <c r="O1477" s="5">
        <f t="shared" si="2414"/>
        <v>479.81999999999971</v>
      </c>
      <c r="P1477" s="4">
        <f t="shared" si="2354"/>
        <v>0.58943894389438745</v>
      </c>
      <c r="Q1477" s="5">
        <f t="shared" si="2355"/>
        <v>15.150000000000546</v>
      </c>
      <c r="R1477" s="5">
        <f t="shared" si="2356"/>
        <v>474.67749999999955</v>
      </c>
      <c r="S1477" s="4">
        <f t="shared" si="2357"/>
        <v>0.39618456078083164</v>
      </c>
      <c r="T1477" s="4">
        <f t="shared" si="2358"/>
        <v>0.49045301385246859</v>
      </c>
      <c r="U1477" s="5">
        <f t="shared" si="2349"/>
        <v>476.44399999999968</v>
      </c>
      <c r="V1477" s="5">
        <f t="shared" si="2350"/>
        <v>3.3760000000000332</v>
      </c>
      <c r="X1477" s="5">
        <f t="shared" si="2410"/>
        <v>63.539999999999964</v>
      </c>
      <c r="Y1477" s="5">
        <f t="shared" si="2411"/>
        <v>50.020000000000437</v>
      </c>
      <c r="AA1477" s="5">
        <f t="shared" si="2323"/>
        <v>1</v>
      </c>
      <c r="AB1477" s="5">
        <f t="shared" si="2324"/>
        <v>0</v>
      </c>
      <c r="AC1477" s="5">
        <f t="shared" si="2325"/>
        <v>1</v>
      </c>
      <c r="AF1477" s="5">
        <f t="shared" ref="AF1477:AF1540" si="2417">(C1477-B1477)</f>
        <v>67.210000000000036</v>
      </c>
      <c r="AG1477" s="5">
        <f t="shared" ref="AG1477:AG1540" si="2418">(C1477-E1476)</f>
        <v>67.0600000000004</v>
      </c>
      <c r="AH1477" s="5">
        <f t="shared" ref="AH1477:AH1540" si="2419">(B1477-D1477)</f>
        <v>1.8400000000001455</v>
      </c>
      <c r="AI1477" s="5">
        <f t="shared" ref="AI1477:AI1540" si="2420">(E1476-D1477)</f>
        <v>1.9899999999997817</v>
      </c>
      <c r="AJ1477" s="5"/>
      <c r="AK1477" s="5">
        <f t="shared" ref="AK1477:AK1540" si="2421">MIN(AF1477,AH1477)</f>
        <v>1.8400000000001455</v>
      </c>
      <c r="AL1477" s="5">
        <f t="shared" si="2335"/>
        <v>21.886000000000056</v>
      </c>
      <c r="AM1477" s="5">
        <f t="shared" ref="AM1477:AM1540" si="2422">MAX(AF1477,AH1477)</f>
        <v>67.210000000000036</v>
      </c>
      <c r="AN1477" s="5">
        <f t="shared" si="2331"/>
        <v>45.710000000000036</v>
      </c>
      <c r="AO1477" s="5">
        <f t="shared" si="2332"/>
        <v>1</v>
      </c>
      <c r="AP1477" s="5">
        <f t="shared" si="2351"/>
        <v>6</v>
      </c>
      <c r="AQ1477" s="5">
        <f t="shared" si="2370"/>
        <v>5.4</v>
      </c>
      <c r="AR1477" s="5"/>
      <c r="AS1477" s="5">
        <f t="shared" si="2415"/>
        <v>67.0600000000004</v>
      </c>
      <c r="AT1477" s="5">
        <f t="shared" si="2331"/>
        <v>57.594000000000236</v>
      </c>
      <c r="AU1477" s="5">
        <f t="shared" ref="AU1477:AU1540" si="2423">MIN($AG1477,$AI1477)</f>
        <v>1.9899999999997817</v>
      </c>
      <c r="AV1477" s="5">
        <f t="shared" si="2320"/>
        <v>0.1499999999996362</v>
      </c>
      <c r="AW1477" s="5">
        <f t="shared" ref="AW1477:AW1540" si="2424">WEEKDAY(A1477)</f>
        <v>2</v>
      </c>
      <c r="AX1477" s="5">
        <f t="shared" si="2378"/>
        <v>15.541999999999463</v>
      </c>
      <c r="AZ1477" s="4">
        <f t="shared" si="2360"/>
        <v>0.49045301385246859</v>
      </c>
      <c r="BA1477" s="5">
        <f t="shared" si="2366"/>
        <v>0</v>
      </c>
      <c r="BB1477" s="4">
        <f t="shared" si="2361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  <c r="CB1477" s="5">
        <f t="shared" si="2340"/>
        <v>67.210000000000036</v>
      </c>
      <c r="CC1477" s="5">
        <f t="shared" si="2341"/>
        <v>1.8400000000001455</v>
      </c>
      <c r="CD1477" s="5">
        <f t="shared" si="2352"/>
        <v>63.539999999999964</v>
      </c>
      <c r="CE1477" s="5">
        <f t="shared" si="2343"/>
        <v>-30</v>
      </c>
      <c r="CF1477" s="5"/>
      <c r="CG1477" s="5">
        <f t="shared" si="2344"/>
        <v>-50</v>
      </c>
      <c r="CH1477" s="5">
        <f t="shared" si="2347"/>
        <v>50.020000000000437</v>
      </c>
      <c r="CI1477" s="5">
        <f t="shared" si="2345"/>
        <v>-36.460000000000036</v>
      </c>
    </row>
    <row r="1478" spans="1:87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5">
        <f t="shared" si="2408"/>
        <v>59</v>
      </c>
      <c r="K1478" s="5">
        <f t="shared" si="2329"/>
        <v>62.462500000000169</v>
      </c>
      <c r="L1478" s="5">
        <f t="shared" si="2412"/>
        <v>44.760000000000218</v>
      </c>
      <c r="M1478" s="5">
        <f t="shared" ref="M1478" si="2425">AVERAGE(L1467:L1478)</f>
        <v>49.824166666666848</v>
      </c>
      <c r="N1478" s="6" t="s">
        <v>37</v>
      </c>
      <c r="O1478" s="5">
        <f t="shared" si="2414"/>
        <v>475.98000000000047</v>
      </c>
      <c r="P1478" s="4">
        <f t="shared" si="2354"/>
        <v>0.56998880179181288</v>
      </c>
      <c r="Q1478" s="5">
        <f t="shared" si="2355"/>
        <v>8.930000000000291</v>
      </c>
      <c r="R1478" s="5">
        <f t="shared" si="2356"/>
        <v>473.12249999999949</v>
      </c>
      <c r="S1478" s="4">
        <f t="shared" si="2357"/>
        <v>0.27175654030971308</v>
      </c>
      <c r="T1478" s="4">
        <f t="shared" si="2358"/>
        <v>0.2258207630878819</v>
      </c>
      <c r="U1478" s="5">
        <f t="shared" si="2349"/>
        <v>474.43199999999979</v>
      </c>
      <c r="V1478" s="5">
        <f t="shared" si="2350"/>
        <v>1.5480000000006839</v>
      </c>
      <c r="X1478" s="5">
        <f t="shared" si="2410"/>
        <v>-45.069999999999709</v>
      </c>
      <c r="Y1478" s="5">
        <f t="shared" si="2411"/>
        <v>-43.730000000000473</v>
      </c>
      <c r="AA1478" s="5">
        <f t="shared" si="2323"/>
        <v>0</v>
      </c>
      <c r="AB1478" s="5">
        <f t="shared" si="2324"/>
        <v>1</v>
      </c>
      <c r="AC1478" s="5">
        <f t="shared" si="2325"/>
        <v>1</v>
      </c>
      <c r="AF1478" s="5">
        <f t="shared" si="2417"/>
        <v>12.850000000000364</v>
      </c>
      <c r="AG1478" s="5">
        <f t="shared" si="2418"/>
        <v>29.100000000000364</v>
      </c>
      <c r="AH1478" s="5">
        <f t="shared" si="2419"/>
        <v>46.149999999999636</v>
      </c>
      <c r="AI1478" s="5">
        <f t="shared" si="2420"/>
        <v>29.899999999999636</v>
      </c>
      <c r="AJ1478" s="5"/>
      <c r="AK1478" s="5">
        <f t="shared" si="2421"/>
        <v>12.850000000000364</v>
      </c>
      <c r="AL1478" s="5">
        <f t="shared" si="2335"/>
        <v>21.886000000000056</v>
      </c>
      <c r="AM1478" s="5">
        <f t="shared" si="2422"/>
        <v>46.149999999999636</v>
      </c>
      <c r="AN1478" s="5">
        <f t="shared" si="2331"/>
        <v>45.838000000000008</v>
      </c>
      <c r="AO1478" s="5">
        <f t="shared" si="2332"/>
        <v>1</v>
      </c>
      <c r="AP1478" s="5">
        <f t="shared" si="2351"/>
        <v>6</v>
      </c>
      <c r="AQ1478" s="5">
        <f t="shared" si="2370"/>
        <v>5.5</v>
      </c>
      <c r="AR1478" s="5"/>
      <c r="AS1478" s="5">
        <f t="shared" si="2415"/>
        <v>29.899999999999636</v>
      </c>
      <c r="AT1478" s="5">
        <f t="shared" si="2331"/>
        <v>56.346000000000188</v>
      </c>
      <c r="AU1478" s="5">
        <f t="shared" si="2423"/>
        <v>29.100000000000364</v>
      </c>
      <c r="AV1478" s="5">
        <f t="shared" ref="AV1478:AV1541" si="2426">(E1477-B1478)</f>
        <v>-16.25</v>
      </c>
      <c r="AW1478" s="5">
        <f t="shared" si="2424"/>
        <v>3</v>
      </c>
      <c r="AX1478" s="5">
        <f t="shared" si="2378"/>
        <v>16.945999999999824</v>
      </c>
      <c r="AZ1478" s="4">
        <f t="shared" si="2360"/>
        <v>0.2258207630878819</v>
      </c>
      <c r="BA1478" s="5">
        <f t="shared" si="2366"/>
        <v>0</v>
      </c>
      <c r="BB1478" s="4">
        <f t="shared" si="2361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  <c r="CB1478" s="5">
        <f t="shared" si="2340"/>
        <v>12.850000000000364</v>
      </c>
      <c r="CC1478" s="5">
        <f t="shared" si="2341"/>
        <v>46.149999999999636</v>
      </c>
      <c r="CD1478" s="5">
        <f t="shared" si="2352"/>
        <v>-45.069999999999709</v>
      </c>
      <c r="CE1478" s="5">
        <f t="shared" si="2343"/>
        <v>43.730000000000473</v>
      </c>
      <c r="CF1478" s="5"/>
      <c r="CG1478" s="5">
        <f t="shared" si="2344"/>
        <v>-50</v>
      </c>
      <c r="CH1478" s="5">
        <f t="shared" si="2347"/>
        <v>-43.730000000000473</v>
      </c>
      <c r="CI1478" s="5">
        <f t="shared" si="2345"/>
        <v>-145.06999999999971</v>
      </c>
    </row>
    <row r="1479" spans="1:87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5">
        <f t="shared" si="2408"/>
        <v>48.369999999999891</v>
      </c>
      <c r="K1479" s="5">
        <f t="shared" si="2329"/>
        <v>62.280000000000122</v>
      </c>
      <c r="L1479" s="5">
        <f t="shared" si="2412"/>
        <v>40.8799999999992</v>
      </c>
      <c r="M1479" s="5">
        <f t="shared" ref="M1479" si="2427">AVERAGE(L1468:L1479)</f>
        <v>50.503333333333408</v>
      </c>
      <c r="N1479" s="6" t="s">
        <v>36</v>
      </c>
      <c r="O1479" s="5">
        <f t="shared" si="2414"/>
        <v>488.09000000000015</v>
      </c>
      <c r="P1479" s="4">
        <f t="shared" si="2354"/>
        <v>1</v>
      </c>
      <c r="Q1479" s="5">
        <f t="shared" si="2355"/>
        <v>16.210000000000946</v>
      </c>
      <c r="R1479" s="5">
        <f t="shared" si="2356"/>
        <v>475.93249999999944</v>
      </c>
      <c r="S1479" s="4">
        <f t="shared" si="2357"/>
        <v>1</v>
      </c>
      <c r="T1479" s="4">
        <f t="shared" si="2358"/>
        <v>0.76308784383318817</v>
      </c>
      <c r="U1479" s="5">
        <f t="shared" si="2349"/>
        <v>477.87199999999996</v>
      </c>
      <c r="V1479" s="5">
        <f t="shared" si="2350"/>
        <v>10.218000000000188</v>
      </c>
      <c r="X1479" s="5">
        <f t="shared" si="2410"/>
        <v>23.760000000000218</v>
      </c>
      <c r="Y1479" s="5">
        <f t="shared" si="2411"/>
        <v>11.880000000000109</v>
      </c>
      <c r="AA1479" s="5">
        <f t="shared" si="2323"/>
        <v>1</v>
      </c>
      <c r="AB1479" s="5">
        <f t="shared" si="2324"/>
        <v>0</v>
      </c>
      <c r="AC1479" s="5">
        <f t="shared" si="2325"/>
        <v>1</v>
      </c>
      <c r="AF1479" s="5">
        <f t="shared" si="2417"/>
        <v>37.909999999999854</v>
      </c>
      <c r="AG1479" s="5">
        <f t="shared" si="2418"/>
        <v>41.969999999999345</v>
      </c>
      <c r="AH1479" s="5">
        <f t="shared" si="2419"/>
        <v>10.460000000000036</v>
      </c>
      <c r="AI1479" s="5">
        <f t="shared" si="2420"/>
        <v>6.4000000000005457</v>
      </c>
      <c r="AJ1479" s="5"/>
      <c r="AK1479" s="5">
        <f t="shared" si="2421"/>
        <v>10.460000000000036</v>
      </c>
      <c r="AL1479" s="5">
        <f t="shared" si="2335"/>
        <v>21.886000000000056</v>
      </c>
      <c r="AM1479" s="5">
        <f t="shared" si="2422"/>
        <v>37.909999999999854</v>
      </c>
      <c r="AN1479" s="5">
        <f t="shared" si="2331"/>
        <v>44.685999999999964</v>
      </c>
      <c r="AO1479" s="5">
        <f t="shared" si="2332"/>
        <v>0</v>
      </c>
      <c r="AP1479" s="5">
        <f t="shared" si="2351"/>
        <v>5</v>
      </c>
      <c r="AQ1479" s="5">
        <f t="shared" si="2370"/>
        <v>5.5</v>
      </c>
      <c r="AR1479" s="5"/>
      <c r="AS1479" s="5">
        <f t="shared" si="2415"/>
        <v>41.969999999999345</v>
      </c>
      <c r="AT1479" s="5">
        <f t="shared" si="2331"/>
        <v>52.87900000000009</v>
      </c>
      <c r="AU1479" s="5">
        <f t="shared" si="2423"/>
        <v>6.4000000000005457</v>
      </c>
      <c r="AV1479" s="5">
        <f t="shared" si="2426"/>
        <v>-4.0599999999994907</v>
      </c>
      <c r="AW1479" s="5">
        <f t="shared" si="2424"/>
        <v>4</v>
      </c>
      <c r="AX1479" s="5">
        <f t="shared" si="2378"/>
        <v>16.945999999999824</v>
      </c>
      <c r="AZ1479" s="4">
        <f t="shared" si="2360"/>
        <v>0.76308784383318817</v>
      </c>
      <c r="BA1479" s="5">
        <f t="shared" si="2366"/>
        <v>0</v>
      </c>
      <c r="BB1479" s="4">
        <f t="shared" si="2361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  <c r="CB1479" s="5">
        <f t="shared" si="2340"/>
        <v>37.909999999999854</v>
      </c>
      <c r="CC1479" s="5">
        <f t="shared" si="2341"/>
        <v>10.460000000000036</v>
      </c>
      <c r="CD1479" s="5">
        <f t="shared" si="2352"/>
        <v>23.760000000000218</v>
      </c>
      <c r="CE1479" s="5">
        <f t="shared" si="2343"/>
        <v>-30</v>
      </c>
      <c r="CF1479" s="5"/>
      <c r="CG1479" s="5">
        <f t="shared" si="2344"/>
        <v>-50</v>
      </c>
      <c r="CH1479" s="5">
        <f t="shared" si="2347"/>
        <v>11.880000000000109</v>
      </c>
      <c r="CI1479" s="5">
        <f t="shared" si="2345"/>
        <v>-76.239999999999782</v>
      </c>
    </row>
    <row r="1480" spans="1:87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5">
        <f t="shared" si="2408"/>
        <v>107.6899999999996</v>
      </c>
      <c r="K1480" s="5">
        <f t="shared" si="2329"/>
        <v>67.5150000000001</v>
      </c>
      <c r="L1480" s="5">
        <f t="shared" si="2412"/>
        <v>83.239999999999782</v>
      </c>
      <c r="M1480" s="5">
        <f t="shared" ref="M1480" si="2428">AVERAGE(L1469:L1480)</f>
        <v>54.559166666666748</v>
      </c>
      <c r="N1480" s="6" t="s">
        <v>37</v>
      </c>
      <c r="O1480" s="5">
        <f t="shared" si="2414"/>
        <v>469.64000000000033</v>
      </c>
      <c r="P1480" s="4">
        <f t="shared" si="2354"/>
        <v>0</v>
      </c>
      <c r="Q1480" s="5">
        <f t="shared" si="2355"/>
        <v>18.449999999999818</v>
      </c>
      <c r="R1480" s="5">
        <f t="shared" si="2356"/>
        <v>474.25250000000028</v>
      </c>
      <c r="S1480" s="4">
        <f t="shared" si="2357"/>
        <v>0</v>
      </c>
      <c r="T1480" s="4">
        <f t="shared" si="2358"/>
        <v>0</v>
      </c>
      <c r="U1480" s="5">
        <f t="shared" si="2349"/>
        <v>477.08199999999999</v>
      </c>
      <c r="V1480" s="5">
        <f t="shared" si="2350"/>
        <v>-7.4419999999996662</v>
      </c>
      <c r="X1480" s="5">
        <f t="shared" si="2410"/>
        <v>-72.300000000000182</v>
      </c>
      <c r="Y1480" s="5">
        <f t="shared" si="2411"/>
        <v>-39.340000000000146</v>
      </c>
      <c r="AA1480" s="5">
        <f t="shared" ref="AA1480:AA1543" si="2429">IF(AND(X1480&gt;0,Y1480&gt;0),1,0)</f>
        <v>0</v>
      </c>
      <c r="AB1480" s="5">
        <f t="shared" ref="AB1480:AB1543" si="2430">IF(AND($X1480&lt;0,$Y1480&lt;0),1,0)</f>
        <v>1</v>
      </c>
      <c r="AC1480" s="5">
        <f t="shared" ref="AC1480:AC1543" si="2431">SUM(AA1480:AB1480)</f>
        <v>1</v>
      </c>
      <c r="AF1480" s="5">
        <f t="shared" si="2417"/>
        <v>0</v>
      </c>
      <c r="AG1480" s="5">
        <f t="shared" si="2418"/>
        <v>-22.4399999999996</v>
      </c>
      <c r="AH1480" s="5">
        <f t="shared" si="2419"/>
        <v>85.25</v>
      </c>
      <c r="AI1480" s="5">
        <f t="shared" si="2420"/>
        <v>107.6899999999996</v>
      </c>
      <c r="AJ1480" s="5"/>
      <c r="AK1480" s="5">
        <f t="shared" si="2421"/>
        <v>0</v>
      </c>
      <c r="AL1480" s="5">
        <f t="shared" si="2335"/>
        <v>21.886000000000056</v>
      </c>
      <c r="AM1480" s="5">
        <f t="shared" si="2422"/>
        <v>85.25</v>
      </c>
      <c r="AN1480" s="5">
        <f t="shared" si="2331"/>
        <v>48.347999999999956</v>
      </c>
      <c r="AO1480" s="5">
        <f t="shared" si="2332"/>
        <v>1</v>
      </c>
      <c r="AP1480" s="5">
        <f t="shared" si="2351"/>
        <v>5</v>
      </c>
      <c r="AQ1480" s="5">
        <f t="shared" si="2370"/>
        <v>5.4</v>
      </c>
      <c r="AR1480" s="5"/>
      <c r="AS1480" s="5">
        <f t="shared" si="2415"/>
        <v>107.6899999999996</v>
      </c>
      <c r="AT1480" s="5">
        <f t="shared" si="2331"/>
        <v>58.381999999999969</v>
      </c>
      <c r="AU1480" s="5">
        <f t="shared" si="2423"/>
        <v>-22.4399999999996</v>
      </c>
      <c r="AV1480" s="5">
        <f t="shared" si="2426"/>
        <v>22.4399999999996</v>
      </c>
      <c r="AW1480" s="5">
        <f t="shared" si="2424"/>
        <v>5</v>
      </c>
      <c r="AX1480" s="5">
        <f t="shared" si="2378"/>
        <v>16.945999999999824</v>
      </c>
      <c r="AZ1480" s="4">
        <f t="shared" si="2360"/>
        <v>0</v>
      </c>
      <c r="BA1480" s="5">
        <f t="shared" si="2366"/>
        <v>0</v>
      </c>
      <c r="BB1480" s="4">
        <f t="shared" si="2361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  <c r="CB1480" s="5">
        <f t="shared" si="2340"/>
        <v>0</v>
      </c>
      <c r="CC1480" s="5">
        <f t="shared" si="2341"/>
        <v>85.25</v>
      </c>
      <c r="CD1480" s="5">
        <f t="shared" si="2352"/>
        <v>-50</v>
      </c>
      <c r="CE1480" s="5">
        <f t="shared" si="2343"/>
        <v>39.340000000000146</v>
      </c>
      <c r="CF1480" s="5"/>
      <c r="CG1480" s="5">
        <f t="shared" si="2344"/>
        <v>-50</v>
      </c>
      <c r="CH1480" s="5">
        <f t="shared" si="2347"/>
        <v>-39.340000000000146</v>
      </c>
      <c r="CI1480" s="5">
        <f t="shared" si="2345"/>
        <v>-150</v>
      </c>
    </row>
    <row r="1481" spans="1:87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5">
        <f t="shared" si="2408"/>
        <v>72.739999999999782</v>
      </c>
      <c r="K1481" s="5">
        <f t="shared" si="2329"/>
        <v>67.190000000000055</v>
      </c>
      <c r="L1481" s="5">
        <f t="shared" si="2412"/>
        <v>60.050000000000182</v>
      </c>
      <c r="M1481" s="5">
        <f t="shared" ref="M1481" si="2432">AVERAGE(L1470:L1481)</f>
        <v>56.225833333333412</v>
      </c>
      <c r="N1481" s="6" t="s">
        <v>36</v>
      </c>
      <c r="O1481" s="5">
        <f t="shared" si="2414"/>
        <v>498.93000000000029</v>
      </c>
      <c r="P1481" s="4">
        <f t="shared" si="2354"/>
        <v>1</v>
      </c>
      <c r="Q1481" s="5">
        <f t="shared" si="2355"/>
        <v>29.289999999999964</v>
      </c>
      <c r="R1481" s="5">
        <f t="shared" si="2356"/>
        <v>476.96250000000032</v>
      </c>
      <c r="S1481" s="4">
        <f t="shared" si="2357"/>
        <v>1</v>
      </c>
      <c r="T1481" s="4">
        <f t="shared" si="2358"/>
        <v>1</v>
      </c>
      <c r="U1481" s="5">
        <f t="shared" si="2349"/>
        <v>482.49200000000019</v>
      </c>
      <c r="V1481" s="5">
        <f t="shared" si="2350"/>
        <v>16.438000000000102</v>
      </c>
      <c r="X1481" s="5">
        <f t="shared" si="2410"/>
        <v>22.980000000000473</v>
      </c>
      <c r="Y1481" s="5">
        <f t="shared" si="2411"/>
        <v>6.4099999999998545</v>
      </c>
      <c r="AA1481" s="5">
        <f t="shared" si="2429"/>
        <v>1</v>
      </c>
      <c r="AB1481" s="5">
        <f t="shared" si="2430"/>
        <v>0</v>
      </c>
      <c r="AC1481" s="5">
        <f t="shared" si="2431"/>
        <v>1</v>
      </c>
      <c r="AF1481" s="5">
        <f t="shared" si="2417"/>
        <v>32.829999999999927</v>
      </c>
      <c r="AG1481" s="5">
        <f t="shared" si="2418"/>
        <v>29.4399999999996</v>
      </c>
      <c r="AH1481" s="5">
        <f t="shared" si="2419"/>
        <v>39.909999999999854</v>
      </c>
      <c r="AI1481" s="5">
        <f t="shared" si="2420"/>
        <v>43.300000000000182</v>
      </c>
      <c r="AJ1481" s="5"/>
      <c r="AK1481" s="5">
        <f t="shared" si="2421"/>
        <v>32.829999999999927</v>
      </c>
      <c r="AL1481" s="5">
        <f t="shared" si="2335"/>
        <v>28.45600000000022</v>
      </c>
      <c r="AM1481" s="5">
        <f t="shared" si="2422"/>
        <v>39.909999999999854</v>
      </c>
      <c r="AN1481" s="5">
        <f t="shared" si="2331"/>
        <v>48.925999999999931</v>
      </c>
      <c r="AO1481" s="5">
        <f t="shared" si="2332"/>
        <v>0</v>
      </c>
      <c r="AP1481" s="5">
        <f t="shared" si="2351"/>
        <v>5</v>
      </c>
      <c r="AQ1481" s="5">
        <f t="shared" si="2370"/>
        <v>5.3</v>
      </c>
      <c r="AR1481" s="5"/>
      <c r="AS1481" s="5">
        <f t="shared" si="2415"/>
        <v>43.300000000000182</v>
      </c>
      <c r="AT1481" s="5">
        <f t="shared" si="2331"/>
        <v>58.868999999999957</v>
      </c>
      <c r="AU1481" s="5">
        <f t="shared" si="2423"/>
        <v>29.4399999999996</v>
      </c>
      <c r="AV1481" s="5">
        <f t="shared" si="2426"/>
        <v>3.3900000000003274</v>
      </c>
      <c r="AW1481" s="5">
        <f t="shared" si="2424"/>
        <v>6</v>
      </c>
      <c r="AX1481" s="5">
        <f t="shared" si="2378"/>
        <v>18.452999999999626</v>
      </c>
      <c r="AZ1481" s="4">
        <f t="shared" si="2360"/>
        <v>1</v>
      </c>
      <c r="BA1481" s="5">
        <f t="shared" si="2366"/>
        <v>0</v>
      </c>
      <c r="BB1481" s="4">
        <f t="shared" si="2361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  <c r="CB1481" s="5">
        <f t="shared" si="2340"/>
        <v>32.829999999999927</v>
      </c>
      <c r="CC1481" s="5">
        <f t="shared" si="2341"/>
        <v>39.909999999999854</v>
      </c>
      <c r="CD1481" s="5">
        <f t="shared" si="2352"/>
        <v>22.980000000000473</v>
      </c>
      <c r="CE1481" s="5">
        <f t="shared" si="2343"/>
        <v>-6.4099999999998545</v>
      </c>
      <c r="CF1481" s="5"/>
      <c r="CG1481" s="5">
        <f t="shared" si="2344"/>
        <v>-50</v>
      </c>
      <c r="CH1481" s="5">
        <f t="shared" si="2347"/>
        <v>6.4099999999998545</v>
      </c>
      <c r="CI1481" s="5">
        <f t="shared" si="2345"/>
        <v>-77.019999999999527</v>
      </c>
    </row>
    <row r="1482" spans="1:87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5">
        <f t="shared" si="2408"/>
        <v>105.27999999999975</v>
      </c>
      <c r="K1482" s="5">
        <f t="shared" si="2329"/>
        <v>70.59083333333335</v>
      </c>
      <c r="L1482" s="5">
        <f t="shared" si="2412"/>
        <v>109.73999999999978</v>
      </c>
      <c r="M1482" s="5">
        <f t="shared" ref="M1482" si="2433">AVERAGE(L1471:L1482)</f>
        <v>60.133333333333361</v>
      </c>
      <c r="N1482" s="6" t="s">
        <v>37</v>
      </c>
      <c r="O1482" s="5">
        <f t="shared" si="2414"/>
        <v>492.61999999999989</v>
      </c>
      <c r="P1482" s="4">
        <f t="shared" si="2354"/>
        <v>0.78456811198359822</v>
      </c>
      <c r="Q1482" s="5">
        <f t="shared" si="2355"/>
        <v>29.289999999999964</v>
      </c>
      <c r="R1482" s="5">
        <f t="shared" si="2356"/>
        <v>476.96250000000032</v>
      </c>
      <c r="S1482" s="4">
        <f t="shared" si="2357"/>
        <v>0.78456811198359822</v>
      </c>
      <c r="T1482" s="4">
        <f t="shared" si="2358"/>
        <v>0.78456811198359822</v>
      </c>
      <c r="U1482" s="5">
        <f t="shared" si="2349"/>
        <v>485.05200000000025</v>
      </c>
      <c r="V1482" s="5">
        <f t="shared" si="2350"/>
        <v>7.5679999999996426</v>
      </c>
      <c r="X1482" s="5">
        <f t="shared" si="2410"/>
        <v>74.479999999999563</v>
      </c>
      <c r="Y1482" s="5">
        <f t="shared" si="2411"/>
        <v>63.409999999999854</v>
      </c>
      <c r="AA1482" s="5">
        <f t="shared" si="2429"/>
        <v>1</v>
      </c>
      <c r="AB1482" s="5">
        <f t="shared" si="2430"/>
        <v>0</v>
      </c>
      <c r="AC1482" s="5">
        <f t="shared" si="2431"/>
        <v>1</v>
      </c>
      <c r="AF1482" s="5">
        <f t="shared" si="2417"/>
        <v>76.329999999999927</v>
      </c>
      <c r="AG1482" s="5">
        <f t="shared" si="2418"/>
        <v>105.27999999999975</v>
      </c>
      <c r="AH1482" s="5">
        <f t="shared" si="2419"/>
        <v>0</v>
      </c>
      <c r="AI1482" s="5">
        <f t="shared" si="2420"/>
        <v>-28.949999999999818</v>
      </c>
      <c r="AJ1482" s="5"/>
      <c r="AK1482" s="5">
        <f t="shared" si="2421"/>
        <v>0</v>
      </c>
      <c r="AL1482" s="5">
        <f t="shared" si="2335"/>
        <v>28.45600000000022</v>
      </c>
      <c r="AM1482" s="5">
        <f t="shared" si="2422"/>
        <v>76.329999999999927</v>
      </c>
      <c r="AN1482" s="5">
        <f t="shared" si="2331"/>
        <v>54.355999999999952</v>
      </c>
      <c r="AO1482" s="5">
        <f t="shared" si="2332"/>
        <v>1</v>
      </c>
      <c r="AP1482" s="5">
        <f t="shared" si="2351"/>
        <v>6</v>
      </c>
      <c r="AQ1482" s="5">
        <f t="shared" si="2370"/>
        <v>5.3</v>
      </c>
      <c r="AR1482" s="5"/>
      <c r="AS1482" s="5">
        <f t="shared" si="2415"/>
        <v>105.27999999999975</v>
      </c>
      <c r="AT1482" s="5">
        <f t="shared" si="2331"/>
        <v>67.052999999999969</v>
      </c>
      <c r="AU1482" s="5">
        <f t="shared" si="2423"/>
        <v>-28.949999999999818</v>
      </c>
      <c r="AV1482" s="5">
        <f t="shared" si="2426"/>
        <v>-28.949999999999818</v>
      </c>
      <c r="AW1482" s="5">
        <f t="shared" si="2424"/>
        <v>2</v>
      </c>
      <c r="AX1482" s="5">
        <f t="shared" si="2378"/>
        <v>18.452999999999626</v>
      </c>
      <c r="AZ1482" s="4">
        <f t="shared" si="2360"/>
        <v>0.78456811198359822</v>
      </c>
      <c r="BA1482" s="5">
        <f t="shared" si="2366"/>
        <v>-6.3100000000004002</v>
      </c>
      <c r="BB1482" s="4">
        <f t="shared" si="2361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  <c r="CB1482" s="5">
        <f t="shared" si="2340"/>
        <v>76.329999999999927</v>
      </c>
      <c r="CC1482" s="5">
        <f t="shared" si="2341"/>
        <v>0</v>
      </c>
      <c r="CD1482" s="5">
        <f t="shared" si="2352"/>
        <v>74.479999999999563</v>
      </c>
      <c r="CE1482" s="5">
        <f t="shared" si="2343"/>
        <v>-30</v>
      </c>
      <c r="CF1482" s="5"/>
      <c r="CG1482" s="5">
        <f t="shared" si="2344"/>
        <v>-50</v>
      </c>
      <c r="CH1482" s="5">
        <f t="shared" si="2347"/>
        <v>63.409999999999854</v>
      </c>
      <c r="CI1482" s="5">
        <f t="shared" si="2345"/>
        <v>-25.520000000000437</v>
      </c>
    </row>
    <row r="1483" spans="1:87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5">
        <f t="shared" si="2408"/>
        <v>30.700000000000728</v>
      </c>
      <c r="K1483" s="5">
        <f t="shared" si="2329"/>
        <v>68.537500000000065</v>
      </c>
      <c r="L1483" s="5">
        <f t="shared" si="2412"/>
        <v>28.369999999999891</v>
      </c>
      <c r="M1483" s="5">
        <f t="shared" ref="M1483" si="2434">AVERAGE(L1472:L1483)</f>
        <v>57.978333333333318</v>
      </c>
      <c r="N1483" s="6" t="s">
        <v>36</v>
      </c>
      <c r="O1483" s="5">
        <f t="shared" si="2414"/>
        <v>487.80000000000018</v>
      </c>
      <c r="P1483" s="4">
        <f t="shared" si="2354"/>
        <v>0.62000682826902964</v>
      </c>
      <c r="Q1483" s="5">
        <f t="shared" si="2355"/>
        <v>29.289999999999964</v>
      </c>
      <c r="R1483" s="5">
        <f t="shared" si="2356"/>
        <v>476.96250000000032</v>
      </c>
      <c r="S1483" s="4">
        <f t="shared" si="2357"/>
        <v>0.62000682826902964</v>
      </c>
      <c r="T1483" s="4">
        <f t="shared" si="2358"/>
        <v>0.62000682826902964</v>
      </c>
      <c r="U1483" s="5">
        <f t="shared" si="2349"/>
        <v>487.41600000000017</v>
      </c>
      <c r="V1483" s="5">
        <f t="shared" si="2350"/>
        <v>0.38400000000001455</v>
      </c>
      <c r="X1483" s="5">
        <f t="shared" si="2410"/>
        <v>-0.35999999999967258</v>
      </c>
      <c r="Y1483" s="5">
        <f t="shared" si="2411"/>
        <v>1.8400000000001455</v>
      </c>
      <c r="AA1483" s="5">
        <f t="shared" si="2429"/>
        <v>0</v>
      </c>
      <c r="AB1483" s="5">
        <f t="shared" si="2430"/>
        <v>0</v>
      </c>
      <c r="AC1483" s="5">
        <f t="shared" si="2431"/>
        <v>0</v>
      </c>
      <c r="AF1483" s="5">
        <f t="shared" si="2417"/>
        <v>15.480000000000473</v>
      </c>
      <c r="AG1483" s="5">
        <f t="shared" si="2418"/>
        <v>9.3200000000006185</v>
      </c>
      <c r="AH1483" s="5">
        <f t="shared" si="2419"/>
        <v>15.220000000000255</v>
      </c>
      <c r="AI1483" s="5">
        <f t="shared" si="2420"/>
        <v>21.380000000000109</v>
      </c>
      <c r="AJ1483" s="5"/>
      <c r="AK1483" s="5">
        <f t="shared" si="2421"/>
        <v>15.220000000000255</v>
      </c>
      <c r="AL1483" s="5">
        <f t="shared" si="2335"/>
        <v>28.45600000000022</v>
      </c>
      <c r="AM1483" s="5">
        <f t="shared" si="2422"/>
        <v>15.480000000000473</v>
      </c>
      <c r="AN1483" s="5">
        <f t="shared" si="2331"/>
        <v>51.992999999999938</v>
      </c>
      <c r="AO1483" s="5">
        <f t="shared" si="2332"/>
        <v>0</v>
      </c>
      <c r="AP1483" s="5">
        <f t="shared" si="2351"/>
        <v>6</v>
      </c>
      <c r="AQ1483" s="5">
        <f t="shared" si="2370"/>
        <v>5.4</v>
      </c>
      <c r="AR1483" s="5"/>
      <c r="AS1483" s="5">
        <f t="shared" si="2415"/>
        <v>21.380000000000109</v>
      </c>
      <c r="AT1483" s="5">
        <f t="shared" si="2331"/>
        <v>65.626999999999953</v>
      </c>
      <c r="AU1483" s="5">
        <f t="shared" si="2423"/>
        <v>9.3200000000006185</v>
      </c>
      <c r="AV1483" s="5">
        <f t="shared" si="2426"/>
        <v>6.1599999999998545</v>
      </c>
      <c r="AW1483" s="5">
        <f t="shared" si="2424"/>
        <v>3</v>
      </c>
      <c r="AX1483" s="5">
        <f t="shared" si="2378"/>
        <v>18.128999999999923</v>
      </c>
      <c r="AZ1483" s="4">
        <f t="shared" si="2360"/>
        <v>0.62000682826902964</v>
      </c>
      <c r="BA1483" s="5">
        <f t="shared" si="2366"/>
        <v>0</v>
      </c>
      <c r="BB1483" s="4">
        <f t="shared" si="2361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  <c r="CB1483" s="5">
        <f t="shared" si="2340"/>
        <v>15.480000000000473</v>
      </c>
      <c r="CC1483" s="5">
        <f t="shared" si="2341"/>
        <v>15.220000000000255</v>
      </c>
      <c r="CD1483" s="5">
        <f t="shared" si="2352"/>
        <v>-0.35999999999967258</v>
      </c>
      <c r="CE1483" s="5">
        <f t="shared" si="2343"/>
        <v>-1.8400000000001455</v>
      </c>
      <c r="CF1483" s="5"/>
      <c r="CG1483" s="5">
        <f t="shared" si="2344"/>
        <v>-50</v>
      </c>
      <c r="CH1483" s="5">
        <f t="shared" si="2347"/>
        <v>1.8400000000001455</v>
      </c>
      <c r="CI1483" s="5">
        <f t="shared" si="2345"/>
        <v>-100.35999999999967</v>
      </c>
    </row>
    <row r="1484" spans="1:87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5">
        <f t="shared" si="2408"/>
        <v>63.210000000000036</v>
      </c>
      <c r="K1484" s="5">
        <f t="shared" ref="K1484:K1547" si="2435">AVERAGE(J1473:J1484)</f>
        <v>71.024166666666744</v>
      </c>
      <c r="L1484" s="5">
        <f t="shared" si="2412"/>
        <v>50.479999999999563</v>
      </c>
      <c r="M1484" s="5">
        <f t="shared" ref="M1484" si="2436">AVERAGE(L1473:L1484)</f>
        <v>60.083333333333258</v>
      </c>
      <c r="N1484" s="6" t="s">
        <v>36</v>
      </c>
      <c r="O1484" s="5">
        <f t="shared" si="2414"/>
        <v>525.18000000000029</v>
      </c>
      <c r="P1484" s="4">
        <f t="shared" si="2354"/>
        <v>1</v>
      </c>
      <c r="Q1484" s="5">
        <f t="shared" si="2355"/>
        <v>55.539999999999964</v>
      </c>
      <c r="R1484" s="5">
        <f t="shared" si="2356"/>
        <v>483.52500000000032</v>
      </c>
      <c r="S1484" s="4">
        <f t="shared" si="2357"/>
        <v>1</v>
      </c>
      <c r="T1484" s="4">
        <f t="shared" si="2358"/>
        <v>1</v>
      </c>
      <c r="U1484" s="5">
        <f t="shared" si="2349"/>
        <v>494.83400000000017</v>
      </c>
      <c r="V1484" s="5">
        <f t="shared" si="2350"/>
        <v>30.346000000000117</v>
      </c>
      <c r="X1484" s="5">
        <f t="shared" si="2410"/>
        <v>33.720000000000255</v>
      </c>
      <c r="Y1484" s="5">
        <f t="shared" si="2411"/>
        <v>5.569999999999709</v>
      </c>
      <c r="AA1484" s="5">
        <f t="shared" si="2429"/>
        <v>1</v>
      </c>
      <c r="AB1484" s="5">
        <f t="shared" si="2430"/>
        <v>0</v>
      </c>
      <c r="AC1484" s="5">
        <f t="shared" si="2431"/>
        <v>1</v>
      </c>
      <c r="AF1484" s="5">
        <f t="shared" si="2417"/>
        <v>33.720000000000255</v>
      </c>
      <c r="AG1484" s="5">
        <f t="shared" si="2418"/>
        <v>32.279999999999745</v>
      </c>
      <c r="AH1484" s="5">
        <f t="shared" si="2419"/>
        <v>29.489999999999782</v>
      </c>
      <c r="AI1484" s="5">
        <f t="shared" si="2420"/>
        <v>30.930000000000291</v>
      </c>
      <c r="AJ1484" s="5"/>
      <c r="AK1484" s="5">
        <f t="shared" si="2421"/>
        <v>29.489999999999782</v>
      </c>
      <c r="AL1484" s="5">
        <f t="shared" si="2335"/>
        <v>29.823999999999796</v>
      </c>
      <c r="AM1484" s="5">
        <f t="shared" si="2422"/>
        <v>33.720000000000255</v>
      </c>
      <c r="AN1484" s="5">
        <f t="shared" ref="AN1484:AT1547" si="2437">AVERAGE(AM1475:AM1484)</f>
        <v>47.73899999999994</v>
      </c>
      <c r="AO1484" s="5">
        <f t="shared" ref="AO1484:AO1547" si="2438">IF(AM1484&gt;AN1484,1,0)</f>
        <v>0</v>
      </c>
      <c r="AP1484" s="5">
        <f t="shared" si="2351"/>
        <v>5</v>
      </c>
      <c r="AQ1484" s="5">
        <f t="shared" si="2370"/>
        <v>5.4</v>
      </c>
      <c r="AR1484" s="5"/>
      <c r="AS1484" s="5">
        <f t="shared" si="2415"/>
        <v>32.279999999999745</v>
      </c>
      <c r="AT1484" s="5">
        <f t="shared" si="2437"/>
        <v>56.732999999999905</v>
      </c>
      <c r="AU1484" s="5">
        <f t="shared" si="2423"/>
        <v>30.930000000000291</v>
      </c>
      <c r="AV1484" s="5">
        <f t="shared" si="2426"/>
        <v>1.4400000000005093</v>
      </c>
      <c r="AW1484" s="5">
        <f t="shared" si="2424"/>
        <v>4</v>
      </c>
      <c r="AX1484" s="5">
        <f t="shared" si="2378"/>
        <v>29.134000000000288</v>
      </c>
      <c r="AZ1484" s="4">
        <f t="shared" si="2360"/>
        <v>1</v>
      </c>
      <c r="BA1484" s="5">
        <f t="shared" si="2366"/>
        <v>0</v>
      </c>
      <c r="BB1484" s="4">
        <f t="shared" si="2361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  <c r="CB1484" s="5">
        <f t="shared" si="2340"/>
        <v>33.720000000000255</v>
      </c>
      <c r="CC1484" s="5">
        <f t="shared" si="2341"/>
        <v>29.489999999999782</v>
      </c>
      <c r="CD1484" s="5">
        <f t="shared" si="2352"/>
        <v>33.720000000000255</v>
      </c>
      <c r="CE1484" s="5">
        <f t="shared" si="2343"/>
        <v>-5.569999999999709</v>
      </c>
      <c r="CF1484" s="5"/>
      <c r="CG1484" s="5">
        <f t="shared" si="2344"/>
        <v>-50</v>
      </c>
      <c r="CH1484" s="5">
        <f t="shared" si="2347"/>
        <v>5.569999999999709</v>
      </c>
      <c r="CI1484" s="5">
        <f t="shared" si="2345"/>
        <v>-66.279999999999745</v>
      </c>
    </row>
    <row r="1485" spans="1:87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5">
        <f t="shared" si="2408"/>
        <v>58.920000000000073</v>
      </c>
      <c r="K1485" s="5">
        <f t="shared" si="2435"/>
        <v>71.767500000000084</v>
      </c>
      <c r="L1485" s="5">
        <f t="shared" si="2412"/>
        <v>72.970000000000255</v>
      </c>
      <c r="M1485" s="5">
        <f t="shared" ref="M1485" si="2439">AVERAGE(L1474:L1485)</f>
        <v>62.071666666666566</v>
      </c>
      <c r="N1485" s="6" t="s">
        <v>37</v>
      </c>
      <c r="O1485" s="5">
        <f t="shared" si="2414"/>
        <v>508.97999999999956</v>
      </c>
      <c r="P1485" s="4">
        <f t="shared" si="2354"/>
        <v>0.56661316211876189</v>
      </c>
      <c r="Q1485" s="5">
        <f t="shared" si="2355"/>
        <v>37.380000000000109</v>
      </c>
      <c r="R1485" s="5">
        <f t="shared" si="2356"/>
        <v>497.14500000000021</v>
      </c>
      <c r="S1485" s="4">
        <f t="shared" si="2357"/>
        <v>0.70831832913214376</v>
      </c>
      <c r="T1485" s="4">
        <f t="shared" si="2358"/>
        <v>0.70831832913214376</v>
      </c>
      <c r="U1485" s="5">
        <f t="shared" si="2349"/>
        <v>502.70200000000006</v>
      </c>
      <c r="V1485" s="5">
        <f t="shared" si="2350"/>
        <v>6.2779999999995084</v>
      </c>
      <c r="X1485" s="5">
        <f t="shared" si="2410"/>
        <v>37.960000000000036</v>
      </c>
      <c r="Y1485" s="5">
        <f t="shared" si="2411"/>
        <v>47.450000000000728</v>
      </c>
      <c r="AA1485" s="5">
        <f t="shared" si="2429"/>
        <v>1</v>
      </c>
      <c r="AB1485" s="5">
        <f t="shared" si="2430"/>
        <v>0</v>
      </c>
      <c r="AC1485" s="5">
        <f t="shared" si="2431"/>
        <v>1</v>
      </c>
      <c r="AF1485" s="5">
        <f t="shared" si="2417"/>
        <v>40.710000000000036</v>
      </c>
      <c r="AG1485" s="5">
        <f t="shared" si="2418"/>
        <v>58.920000000000073</v>
      </c>
      <c r="AH1485" s="5">
        <f t="shared" si="2419"/>
        <v>6.7100000000000364</v>
      </c>
      <c r="AI1485" s="5">
        <f t="shared" si="2420"/>
        <v>-11.5</v>
      </c>
      <c r="AJ1485" s="5"/>
      <c r="AK1485" s="5">
        <f t="shared" si="2421"/>
        <v>6.7100000000000364</v>
      </c>
      <c r="AL1485" s="5">
        <f t="shared" si="2335"/>
        <v>29.823999999999796</v>
      </c>
      <c r="AM1485" s="5">
        <f t="shared" si="2422"/>
        <v>40.710000000000036</v>
      </c>
      <c r="AN1485" s="5">
        <f t="shared" si="2437"/>
        <v>46.668000000000028</v>
      </c>
      <c r="AO1485" s="5">
        <f t="shared" si="2438"/>
        <v>0</v>
      </c>
      <c r="AP1485" s="5">
        <f t="shared" si="2351"/>
        <v>4</v>
      </c>
      <c r="AQ1485" s="5">
        <f t="shared" si="2370"/>
        <v>5.3</v>
      </c>
      <c r="AR1485" s="5"/>
      <c r="AS1485" s="5">
        <f t="shared" si="2415"/>
        <v>58.920000000000073</v>
      </c>
      <c r="AT1485" s="5">
        <f t="shared" si="2437"/>
        <v>54.027999999999885</v>
      </c>
      <c r="AU1485" s="5">
        <f t="shared" si="2423"/>
        <v>-11.5</v>
      </c>
      <c r="AV1485" s="5">
        <f t="shared" si="2426"/>
        <v>-18.210000000000036</v>
      </c>
      <c r="AW1485" s="5">
        <f t="shared" si="2424"/>
        <v>5</v>
      </c>
      <c r="AX1485" s="5">
        <f t="shared" si="2378"/>
        <v>29.134000000000288</v>
      </c>
      <c r="AZ1485" s="4">
        <f t="shared" si="2360"/>
        <v>0.70831832913214376</v>
      </c>
      <c r="BA1485" s="5">
        <f t="shared" si="2366"/>
        <v>-16.200000000000728</v>
      </c>
      <c r="BB1485" s="4">
        <f t="shared" si="2361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  <c r="CB1485" s="5">
        <f t="shared" si="2340"/>
        <v>40.710000000000036</v>
      </c>
      <c r="CC1485" s="5">
        <f t="shared" si="2341"/>
        <v>6.7100000000000364</v>
      </c>
      <c r="CD1485" s="5">
        <f t="shared" si="2352"/>
        <v>37.960000000000036</v>
      </c>
      <c r="CE1485" s="5">
        <f t="shared" si="2343"/>
        <v>-30</v>
      </c>
      <c r="CF1485" s="5"/>
      <c r="CG1485" s="5">
        <f t="shared" si="2344"/>
        <v>-50</v>
      </c>
      <c r="CH1485" s="5">
        <f t="shared" si="2347"/>
        <v>47.450000000000728</v>
      </c>
      <c r="CI1485" s="5">
        <f t="shared" si="2345"/>
        <v>-62.039999999999964</v>
      </c>
    </row>
    <row r="1486" spans="1:87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5">
        <f t="shared" si="2408"/>
        <v>37.659999999999854</v>
      </c>
      <c r="K1486" s="5">
        <f t="shared" si="2435"/>
        <v>64.804166666666717</v>
      </c>
      <c r="L1486" s="5">
        <f t="shared" si="2412"/>
        <v>29.850000000000364</v>
      </c>
      <c r="M1486" s="5">
        <f t="shared" ref="M1486" si="2440">AVERAGE(L1475:L1486)</f>
        <v>57.218333333333248</v>
      </c>
      <c r="N1486" s="6" t="s">
        <v>36</v>
      </c>
      <c r="O1486" s="5">
        <f t="shared" si="2414"/>
        <v>496.53999999999996</v>
      </c>
      <c r="P1486" s="4">
        <f t="shared" si="2354"/>
        <v>0.23381487426430594</v>
      </c>
      <c r="Q1486" s="5">
        <f t="shared" si="2355"/>
        <v>37.380000000000109</v>
      </c>
      <c r="R1486" s="5">
        <f t="shared" si="2356"/>
        <v>497.14500000000021</v>
      </c>
      <c r="S1486" s="4">
        <f t="shared" si="2357"/>
        <v>0.48433561397190589</v>
      </c>
      <c r="T1486" s="4">
        <f t="shared" si="2358"/>
        <v>0.48433561397190589</v>
      </c>
      <c r="U1486" s="5">
        <f t="shared" si="2349"/>
        <v>502.22399999999999</v>
      </c>
      <c r="V1486" s="5">
        <f t="shared" si="2350"/>
        <v>-5.6840000000000259</v>
      </c>
      <c r="X1486" s="5">
        <f t="shared" si="2410"/>
        <v>-9.0399999999999636</v>
      </c>
      <c r="Y1486" s="5">
        <f t="shared" si="2411"/>
        <v>1.4299999999993815</v>
      </c>
      <c r="AA1486" s="5">
        <f t="shared" si="2429"/>
        <v>0</v>
      </c>
      <c r="AB1486" s="5">
        <f t="shared" si="2430"/>
        <v>0</v>
      </c>
      <c r="AC1486" s="5">
        <f t="shared" si="2431"/>
        <v>0</v>
      </c>
      <c r="AF1486" s="5">
        <f t="shared" si="2417"/>
        <v>9.6700000000000728</v>
      </c>
      <c r="AG1486" s="5">
        <f t="shared" si="2418"/>
        <v>2.9499999999998181</v>
      </c>
      <c r="AH1486" s="5">
        <f t="shared" si="2419"/>
        <v>27.989999999999782</v>
      </c>
      <c r="AI1486" s="5">
        <f t="shared" si="2420"/>
        <v>34.710000000000036</v>
      </c>
      <c r="AJ1486" s="5"/>
      <c r="AK1486" s="5">
        <f t="shared" si="2421"/>
        <v>9.6700000000000728</v>
      </c>
      <c r="AL1486" s="5">
        <f t="shared" ref="AL1486:AL1549" si="2441">PERCENTILE(AK1477:AK1486,0.9)</f>
        <v>29.823999999999796</v>
      </c>
      <c r="AM1486" s="5">
        <f t="shared" si="2422"/>
        <v>27.989999999999782</v>
      </c>
      <c r="AN1486" s="5">
        <f t="shared" si="2437"/>
        <v>47.065999999999988</v>
      </c>
      <c r="AO1486" s="5">
        <f t="shared" si="2438"/>
        <v>0</v>
      </c>
      <c r="AP1486" s="5">
        <f t="shared" si="2351"/>
        <v>4</v>
      </c>
      <c r="AQ1486" s="5">
        <f t="shared" si="2370"/>
        <v>5.2</v>
      </c>
      <c r="AR1486" s="5"/>
      <c r="AS1486" s="5">
        <f t="shared" si="2415"/>
        <v>34.710000000000036</v>
      </c>
      <c r="AT1486" s="5">
        <f t="shared" si="2437"/>
        <v>54.248999999999889</v>
      </c>
      <c r="AU1486" s="5">
        <f t="shared" si="2423"/>
        <v>2.9499999999998181</v>
      </c>
      <c r="AV1486" s="5">
        <f t="shared" si="2426"/>
        <v>6.7200000000002547</v>
      </c>
      <c r="AW1486" s="5">
        <f t="shared" si="2424"/>
        <v>6</v>
      </c>
      <c r="AX1486" s="5">
        <f t="shared" si="2378"/>
        <v>29.134000000000288</v>
      </c>
      <c r="AZ1486" s="4">
        <f t="shared" si="2360"/>
        <v>0.48433561397190589</v>
      </c>
      <c r="BA1486" s="5">
        <f t="shared" si="2366"/>
        <v>0</v>
      </c>
      <c r="BB1486" s="4">
        <f t="shared" si="2361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  <c r="CB1486" s="5">
        <f t="shared" si="2340"/>
        <v>9.6700000000000728</v>
      </c>
      <c r="CC1486" s="5">
        <f t="shared" si="2341"/>
        <v>27.989999999999782</v>
      </c>
      <c r="CD1486" s="5">
        <f t="shared" si="2352"/>
        <v>-9.0399999999999636</v>
      </c>
      <c r="CE1486" s="5">
        <f t="shared" si="2343"/>
        <v>-1.4299999999993815</v>
      </c>
      <c r="CF1486" s="5"/>
      <c r="CG1486" s="5">
        <f t="shared" si="2344"/>
        <v>-50</v>
      </c>
      <c r="CH1486" s="5">
        <f t="shared" si="2347"/>
        <v>1.4299999999993815</v>
      </c>
      <c r="CI1486" s="5">
        <f t="shared" si="2345"/>
        <v>-109.03999999999996</v>
      </c>
    </row>
    <row r="1487" spans="1:87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5">
        <f t="shared" si="2408"/>
        <v>50.239999999999782</v>
      </c>
      <c r="K1487" s="5">
        <f t="shared" si="2435"/>
        <v>61.826666666666675</v>
      </c>
      <c r="L1487" s="5">
        <f t="shared" si="2412"/>
        <v>41.039999999999964</v>
      </c>
      <c r="M1487" s="5">
        <f t="shared" ref="M1487" si="2442">AVERAGE(L1476:L1487)</f>
        <v>54.785833333333279</v>
      </c>
      <c r="N1487" s="6" t="s">
        <v>36</v>
      </c>
      <c r="O1487" s="5">
        <f t="shared" si="2414"/>
        <v>520.55000000000018</v>
      </c>
      <c r="P1487" s="4">
        <f t="shared" si="2354"/>
        <v>0.87613697164258708</v>
      </c>
      <c r="Q1487" s="5">
        <f t="shared" si="2355"/>
        <v>37.380000000000109</v>
      </c>
      <c r="R1487" s="5">
        <f t="shared" si="2356"/>
        <v>497.14500000000021</v>
      </c>
      <c r="S1487" s="4">
        <f t="shared" si="2357"/>
        <v>0.87613697164258708</v>
      </c>
      <c r="T1487" s="4">
        <f t="shared" si="2358"/>
        <v>0.91663665826431195</v>
      </c>
      <c r="U1487" s="5">
        <f t="shared" si="2349"/>
        <v>507.81000000000006</v>
      </c>
      <c r="V1487" s="5">
        <f t="shared" si="2350"/>
        <v>12.740000000000123</v>
      </c>
      <c r="X1487" s="5">
        <f t="shared" si="2410"/>
        <v>29.659999999999854</v>
      </c>
      <c r="Y1487" s="5">
        <f t="shared" si="2411"/>
        <v>10.339999999999236</v>
      </c>
      <c r="AA1487" s="5">
        <f t="shared" si="2429"/>
        <v>1</v>
      </c>
      <c r="AB1487" s="5">
        <f t="shared" si="2430"/>
        <v>0</v>
      </c>
      <c r="AC1487" s="5">
        <f t="shared" si="2431"/>
        <v>1</v>
      </c>
      <c r="AF1487" s="5">
        <f t="shared" si="2417"/>
        <v>39.449999999999818</v>
      </c>
      <c r="AG1487" s="5">
        <f t="shared" si="2418"/>
        <v>38.75</v>
      </c>
      <c r="AH1487" s="5">
        <f t="shared" si="2419"/>
        <v>10.789999999999964</v>
      </c>
      <c r="AI1487" s="5">
        <f t="shared" si="2420"/>
        <v>11.489999999999782</v>
      </c>
      <c r="AJ1487" s="5"/>
      <c r="AK1487" s="5">
        <f t="shared" si="2421"/>
        <v>10.789999999999964</v>
      </c>
      <c r="AL1487" s="5">
        <f t="shared" si="2441"/>
        <v>29.823999999999796</v>
      </c>
      <c r="AM1487" s="5">
        <f t="shared" si="2422"/>
        <v>39.449999999999818</v>
      </c>
      <c r="AN1487" s="5">
        <f t="shared" si="2437"/>
        <v>44.289999999999964</v>
      </c>
      <c r="AO1487" s="5">
        <f t="shared" si="2438"/>
        <v>0</v>
      </c>
      <c r="AP1487" s="5">
        <f t="shared" si="2351"/>
        <v>3</v>
      </c>
      <c r="AQ1487" s="5">
        <f t="shared" si="2370"/>
        <v>4.9000000000000004</v>
      </c>
      <c r="AR1487" s="5"/>
      <c r="AS1487" s="5">
        <f t="shared" si="2415"/>
        <v>38.75</v>
      </c>
      <c r="AT1487" s="5">
        <f t="shared" si="2437"/>
        <v>51.41799999999985</v>
      </c>
      <c r="AU1487" s="5">
        <f t="shared" si="2423"/>
        <v>11.489999999999782</v>
      </c>
      <c r="AV1487" s="5">
        <f t="shared" si="2426"/>
        <v>0.6999999999998181</v>
      </c>
      <c r="AW1487" s="5">
        <f t="shared" si="2424"/>
        <v>2</v>
      </c>
      <c r="AX1487" s="5">
        <f t="shared" si="2378"/>
        <v>29.134000000000288</v>
      </c>
      <c r="AZ1487" s="4">
        <f t="shared" si="2360"/>
        <v>0.91663665826431195</v>
      </c>
      <c r="BA1487" s="5">
        <f t="shared" si="2366"/>
        <v>0</v>
      </c>
      <c r="BB1487" s="4">
        <f t="shared" si="2361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  <c r="CB1487" s="5">
        <f t="shared" si="2340"/>
        <v>39.449999999999818</v>
      </c>
      <c r="CC1487" s="5">
        <f t="shared" si="2341"/>
        <v>10.789999999999964</v>
      </c>
      <c r="CD1487" s="5">
        <f t="shared" si="2352"/>
        <v>29.659999999999854</v>
      </c>
      <c r="CE1487" s="5">
        <f t="shared" si="2343"/>
        <v>-10.339999999999236</v>
      </c>
      <c r="CF1487" s="5"/>
      <c r="CG1487" s="5">
        <f t="shared" si="2344"/>
        <v>-50</v>
      </c>
      <c r="CH1487" s="5">
        <f t="shared" si="2347"/>
        <v>10.339999999999236</v>
      </c>
      <c r="CI1487" s="5">
        <f t="shared" si="2345"/>
        <v>-70.340000000000146</v>
      </c>
    </row>
    <row r="1488" spans="1:87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5">
        <f t="shared" si="2408"/>
        <v>53.840000000000146</v>
      </c>
      <c r="K1488" s="5">
        <f t="shared" si="2435"/>
        <v>63.058333333333316</v>
      </c>
      <c r="L1488" s="5">
        <f t="shared" si="2412"/>
        <v>38.960000000000036</v>
      </c>
      <c r="M1488" s="5">
        <f t="shared" ref="M1488" si="2443">AVERAGE(L1477:L1488)</f>
        <v>54.964166666666642</v>
      </c>
      <c r="N1488" s="6" t="s">
        <v>37</v>
      </c>
      <c r="O1488" s="5">
        <f t="shared" si="2414"/>
        <v>505.21000000000004</v>
      </c>
      <c r="P1488" s="4">
        <f t="shared" si="2354"/>
        <v>0.30272346368714992</v>
      </c>
      <c r="Q1488" s="5">
        <f t="shared" si="2355"/>
        <v>28.640000000000327</v>
      </c>
      <c r="R1488" s="5">
        <f t="shared" si="2356"/>
        <v>503.70000000000005</v>
      </c>
      <c r="S1488" s="4">
        <f t="shared" si="2357"/>
        <v>0.46575708935258969</v>
      </c>
      <c r="T1488" s="4">
        <f t="shared" si="2358"/>
        <v>0.64043932301043816</v>
      </c>
      <c r="U1488" s="5">
        <f t="shared" si="2349"/>
        <v>511.29200000000003</v>
      </c>
      <c r="V1488" s="5">
        <f t="shared" si="2350"/>
        <v>-6.0819999999999936</v>
      </c>
      <c r="X1488" s="5">
        <f t="shared" si="2410"/>
        <v>-24.600000000000364</v>
      </c>
      <c r="Y1488" s="5">
        <f t="shared" si="2411"/>
        <v>-17.800000000000182</v>
      </c>
      <c r="AA1488" s="5">
        <f t="shared" si="2429"/>
        <v>0</v>
      </c>
      <c r="AB1488" s="5">
        <f t="shared" si="2430"/>
        <v>1</v>
      </c>
      <c r="AC1488" s="5">
        <f t="shared" si="2431"/>
        <v>1</v>
      </c>
      <c r="AF1488" s="5">
        <f t="shared" si="2417"/>
        <v>14.079999999999927</v>
      </c>
      <c r="AG1488" s="5">
        <f t="shared" si="2418"/>
        <v>23.3100000000004</v>
      </c>
      <c r="AH1488" s="5">
        <f t="shared" si="2419"/>
        <v>39.760000000000218</v>
      </c>
      <c r="AI1488" s="5">
        <f t="shared" si="2420"/>
        <v>30.529999999999745</v>
      </c>
      <c r="AJ1488" s="5"/>
      <c r="AK1488" s="5">
        <f t="shared" si="2421"/>
        <v>14.079999999999927</v>
      </c>
      <c r="AL1488" s="5">
        <f t="shared" si="2441"/>
        <v>29.823999999999796</v>
      </c>
      <c r="AM1488" s="5">
        <f t="shared" si="2422"/>
        <v>39.760000000000218</v>
      </c>
      <c r="AN1488" s="5">
        <f t="shared" si="2437"/>
        <v>43.651000000000025</v>
      </c>
      <c r="AO1488" s="5">
        <f t="shared" si="2438"/>
        <v>0</v>
      </c>
      <c r="AP1488" s="5">
        <f t="shared" si="2351"/>
        <v>2</v>
      </c>
      <c r="AQ1488" s="5">
        <f t="shared" si="2370"/>
        <v>4.5</v>
      </c>
      <c r="AR1488" s="5"/>
      <c r="AS1488" s="5">
        <f t="shared" si="2415"/>
        <v>30.529999999999745</v>
      </c>
      <c r="AT1488" s="5">
        <f t="shared" si="2437"/>
        <v>51.48099999999986</v>
      </c>
      <c r="AU1488" s="5">
        <f t="shared" si="2423"/>
        <v>23.3100000000004</v>
      </c>
      <c r="AV1488" s="5">
        <f t="shared" si="2426"/>
        <v>-9.2300000000004729</v>
      </c>
      <c r="AW1488" s="5">
        <f t="shared" si="2424"/>
        <v>3</v>
      </c>
      <c r="AX1488" s="5">
        <f t="shared" si="2378"/>
        <v>29.134000000000288</v>
      </c>
      <c r="AZ1488" s="4">
        <f t="shared" si="2360"/>
        <v>0.64043932301043816</v>
      </c>
      <c r="BA1488" s="5">
        <f t="shared" si="2366"/>
        <v>-15.340000000000146</v>
      </c>
      <c r="BB1488" s="4">
        <f t="shared" si="2361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  <c r="CB1488" s="5">
        <f t="shared" si="2340"/>
        <v>14.079999999999927</v>
      </c>
      <c r="CC1488" s="5">
        <f t="shared" si="2341"/>
        <v>39.760000000000218</v>
      </c>
      <c r="CD1488" s="5">
        <f t="shared" si="2352"/>
        <v>-24.600000000000364</v>
      </c>
      <c r="CE1488" s="5">
        <f t="shared" si="2343"/>
        <v>17.800000000000182</v>
      </c>
      <c r="CF1488" s="5"/>
      <c r="CG1488" s="5">
        <f t="shared" si="2344"/>
        <v>-50</v>
      </c>
      <c r="CH1488" s="5">
        <f t="shared" si="2347"/>
        <v>-17.800000000000182</v>
      </c>
      <c r="CI1488" s="5">
        <f t="shared" si="2345"/>
        <v>-124.60000000000036</v>
      </c>
    </row>
    <row r="1489" spans="1:87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5">
        <f t="shared" si="2408"/>
        <v>32.75</v>
      </c>
      <c r="K1489" s="5">
        <f t="shared" si="2435"/>
        <v>60.033333333333303</v>
      </c>
      <c r="L1489" s="5">
        <f t="shared" si="2412"/>
        <v>35.369999999999891</v>
      </c>
      <c r="M1489" s="5">
        <f t="shared" ref="M1489" si="2444">AVERAGE(L1478:L1489)</f>
        <v>52.975833333333263</v>
      </c>
      <c r="N1489" s="6" t="s">
        <v>36</v>
      </c>
      <c r="O1489" s="5">
        <f t="shared" si="2414"/>
        <v>531.15000000000055</v>
      </c>
      <c r="P1489" s="4">
        <f t="shared" si="2354"/>
        <v>1</v>
      </c>
      <c r="Q1489" s="5">
        <f t="shared" si="2355"/>
        <v>34.610000000000582</v>
      </c>
      <c r="R1489" s="5">
        <f t="shared" si="2356"/>
        <v>505.19250000000011</v>
      </c>
      <c r="S1489" s="4">
        <f t="shared" si="2357"/>
        <v>1</v>
      </c>
      <c r="T1489" s="4">
        <f t="shared" si="2358"/>
        <v>1</v>
      </c>
      <c r="U1489" s="5">
        <f t="shared" si="2349"/>
        <v>512.4860000000001</v>
      </c>
      <c r="V1489" s="5">
        <f t="shared" si="2350"/>
        <v>18.664000000000442</v>
      </c>
      <c r="X1489" s="5">
        <f t="shared" si="2410"/>
        <v>-6.8699999999998909</v>
      </c>
      <c r="Y1489" s="5">
        <f t="shared" si="2411"/>
        <v>-28.8700000000008</v>
      </c>
      <c r="AA1489" s="5">
        <f t="shared" si="2429"/>
        <v>0</v>
      </c>
      <c r="AB1489" s="5">
        <f t="shared" si="2430"/>
        <v>1</v>
      </c>
      <c r="AC1489" s="5">
        <f t="shared" si="2431"/>
        <v>1</v>
      </c>
      <c r="AF1489" s="5">
        <f t="shared" si="2417"/>
        <v>13.619999999999891</v>
      </c>
      <c r="AG1489" s="5">
        <f t="shared" si="2418"/>
        <v>23.039999999999964</v>
      </c>
      <c r="AH1489" s="5">
        <f t="shared" si="2419"/>
        <v>19.130000000000109</v>
      </c>
      <c r="AI1489" s="5">
        <f t="shared" si="2420"/>
        <v>9.7100000000000364</v>
      </c>
      <c r="AJ1489" s="5"/>
      <c r="AK1489" s="5">
        <f t="shared" si="2421"/>
        <v>13.619999999999891</v>
      </c>
      <c r="AL1489" s="5">
        <f t="shared" si="2441"/>
        <v>29.823999999999796</v>
      </c>
      <c r="AM1489" s="5">
        <f t="shared" si="2422"/>
        <v>19.130000000000109</v>
      </c>
      <c r="AN1489" s="5">
        <f t="shared" si="2437"/>
        <v>41.773000000000046</v>
      </c>
      <c r="AO1489" s="5">
        <f t="shared" si="2438"/>
        <v>0</v>
      </c>
      <c r="AP1489" s="5">
        <f t="shared" si="2351"/>
        <v>2</v>
      </c>
      <c r="AQ1489" s="5">
        <f t="shared" si="2370"/>
        <v>4.2</v>
      </c>
      <c r="AR1489" s="5"/>
      <c r="AS1489" s="5">
        <f t="shared" si="2415"/>
        <v>23.039999999999964</v>
      </c>
      <c r="AT1489" s="5">
        <f t="shared" si="2437"/>
        <v>49.587999999999923</v>
      </c>
      <c r="AU1489" s="5">
        <f t="shared" si="2423"/>
        <v>9.7100000000000364</v>
      </c>
      <c r="AV1489" s="5">
        <f t="shared" si="2426"/>
        <v>-9.4200000000000728</v>
      </c>
      <c r="AW1489" s="5">
        <f t="shared" si="2424"/>
        <v>4</v>
      </c>
      <c r="AX1489" s="5">
        <f t="shared" si="2378"/>
        <v>29.134000000000288</v>
      </c>
      <c r="AZ1489" s="4">
        <f t="shared" si="2360"/>
        <v>1</v>
      </c>
      <c r="BA1489" s="5">
        <f t="shared" si="2366"/>
        <v>0</v>
      </c>
      <c r="BB1489" s="4">
        <f t="shared" si="2361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  <c r="CB1489" s="5">
        <f t="shared" si="2340"/>
        <v>13.619999999999891</v>
      </c>
      <c r="CC1489" s="5">
        <f t="shared" si="2341"/>
        <v>19.130000000000109</v>
      </c>
      <c r="CD1489" s="5">
        <f t="shared" si="2352"/>
        <v>-6.8699999999998909</v>
      </c>
      <c r="CE1489" s="5">
        <f t="shared" si="2343"/>
        <v>28.8700000000008</v>
      </c>
      <c r="CF1489" s="5"/>
      <c r="CG1489" s="5">
        <f t="shared" si="2344"/>
        <v>-50</v>
      </c>
      <c r="CH1489" s="5">
        <f t="shared" si="2347"/>
        <v>-28.8700000000008</v>
      </c>
      <c r="CI1489" s="5">
        <f t="shared" si="2345"/>
        <v>-106.86999999999989</v>
      </c>
    </row>
    <row r="1490" spans="1:87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5">
        <f t="shared" si="2408"/>
        <v>44.730000000000473</v>
      </c>
      <c r="K1490" s="5">
        <f t="shared" si="2435"/>
        <v>58.844166666666673</v>
      </c>
      <c r="L1490" s="5">
        <f t="shared" si="2412"/>
        <v>32.430000000000291</v>
      </c>
      <c r="M1490" s="5">
        <f t="shared" ref="M1490" si="2445">AVERAGE(L1479:L1490)</f>
        <v>51.948333333333267</v>
      </c>
      <c r="N1490" s="6" t="s">
        <v>37</v>
      </c>
      <c r="O1490" s="5">
        <f t="shared" si="2414"/>
        <v>536.05000000000018</v>
      </c>
      <c r="P1490" s="4">
        <f t="shared" si="2354"/>
        <v>1</v>
      </c>
      <c r="Q1490" s="5">
        <f t="shared" si="2355"/>
        <v>39.510000000000218</v>
      </c>
      <c r="R1490" s="5">
        <f t="shared" si="2356"/>
        <v>506.41750000000002</v>
      </c>
      <c r="S1490" s="4">
        <f t="shared" si="2357"/>
        <v>1</v>
      </c>
      <c r="T1490" s="4">
        <f t="shared" si="2358"/>
        <v>1</v>
      </c>
      <c r="U1490" s="5">
        <f t="shared" si="2349"/>
        <v>517.9000000000002</v>
      </c>
      <c r="V1490" s="5">
        <f t="shared" si="2350"/>
        <v>18.149999999999977</v>
      </c>
      <c r="X1490" s="5">
        <f t="shared" si="2410"/>
        <v>-8.5100000000002183</v>
      </c>
      <c r="Y1490" s="5">
        <f t="shared" si="2411"/>
        <v>-16.850000000000364</v>
      </c>
      <c r="AA1490" s="5">
        <f t="shared" si="2429"/>
        <v>0</v>
      </c>
      <c r="AB1490" s="5">
        <f t="shared" si="2430"/>
        <v>1</v>
      </c>
      <c r="AC1490" s="5">
        <f t="shared" si="2431"/>
        <v>1</v>
      </c>
      <c r="AF1490" s="5">
        <f t="shared" si="2417"/>
        <v>23.779999999999745</v>
      </c>
      <c r="AG1490" s="5">
        <f t="shared" si="2418"/>
        <v>36.460000000000036</v>
      </c>
      <c r="AH1490" s="5">
        <f t="shared" si="2419"/>
        <v>20.950000000000728</v>
      </c>
      <c r="AI1490" s="5">
        <f t="shared" si="2420"/>
        <v>8.2700000000004366</v>
      </c>
      <c r="AJ1490" s="5"/>
      <c r="AK1490" s="5">
        <f t="shared" si="2421"/>
        <v>20.950000000000728</v>
      </c>
      <c r="AL1490" s="5">
        <f t="shared" si="2441"/>
        <v>29.823999999999796</v>
      </c>
      <c r="AM1490" s="5">
        <f t="shared" si="2422"/>
        <v>23.779999999999745</v>
      </c>
      <c r="AN1490" s="5">
        <f t="shared" si="2437"/>
        <v>35.626000000000019</v>
      </c>
      <c r="AO1490" s="5">
        <f t="shared" si="2438"/>
        <v>0</v>
      </c>
      <c r="AP1490" s="5">
        <f t="shared" si="2351"/>
        <v>1</v>
      </c>
      <c r="AQ1490" s="5">
        <f t="shared" si="2370"/>
        <v>3.8</v>
      </c>
      <c r="AR1490" s="5"/>
      <c r="AS1490" s="5">
        <f t="shared" si="2415"/>
        <v>36.460000000000036</v>
      </c>
      <c r="AT1490" s="5">
        <f t="shared" si="2437"/>
        <v>42.464999999999961</v>
      </c>
      <c r="AU1490" s="5">
        <f t="shared" si="2423"/>
        <v>8.2700000000004366</v>
      </c>
      <c r="AV1490" s="5">
        <f t="shared" si="2426"/>
        <v>-12.680000000000291</v>
      </c>
      <c r="AW1490" s="5">
        <f t="shared" si="2424"/>
        <v>5</v>
      </c>
      <c r="AX1490" s="5">
        <f t="shared" si="2378"/>
        <v>29.134000000000288</v>
      </c>
      <c r="AZ1490" s="4">
        <f t="shared" si="2360"/>
        <v>1</v>
      </c>
      <c r="BA1490" s="5">
        <f t="shared" si="2366"/>
        <v>4.8999999999996362</v>
      </c>
      <c r="BB1490" s="4">
        <f t="shared" si="2361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  <c r="CB1490" s="5">
        <f t="shared" ref="CB1490:CB1553" si="2446">C1490-B1490</f>
        <v>23.779999999999745</v>
      </c>
      <c r="CC1490" s="5">
        <f t="shared" ref="CC1490:CC1553" si="2447">B1490-D1490</f>
        <v>20.950000000000728</v>
      </c>
      <c r="CD1490" s="5">
        <f t="shared" si="2352"/>
        <v>-8.5100000000002183</v>
      </c>
      <c r="CE1490" s="5">
        <f t="shared" si="2343"/>
        <v>16.850000000000364</v>
      </c>
      <c r="CF1490" s="5"/>
      <c r="CG1490" s="5">
        <f t="shared" si="2344"/>
        <v>-50</v>
      </c>
      <c r="CH1490" s="5">
        <f t="shared" si="2347"/>
        <v>-16.850000000000364</v>
      </c>
      <c r="CI1490" s="5">
        <f t="shared" si="2345"/>
        <v>-108.51000000000022</v>
      </c>
    </row>
    <row r="1491" spans="1:87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5">
        <f t="shared" si="2408"/>
        <v>77.25</v>
      </c>
      <c r="K1491" s="5">
        <f t="shared" si="2435"/>
        <v>61.250833333333354</v>
      </c>
      <c r="L1491" s="5">
        <f t="shared" si="2412"/>
        <v>62.319999999999709</v>
      </c>
      <c r="M1491" s="5">
        <f t="shared" ref="M1491" si="2448">AVERAGE(L1480:L1491)</f>
        <v>53.734999999999978</v>
      </c>
      <c r="N1491" s="6" t="s">
        <v>37</v>
      </c>
      <c r="O1491" s="5">
        <f t="shared" si="2414"/>
        <v>554.26000000000022</v>
      </c>
      <c r="P1491" s="4">
        <f t="shared" si="2354"/>
        <v>1</v>
      </c>
      <c r="Q1491" s="5">
        <f t="shared" si="2355"/>
        <v>49.050000000000182</v>
      </c>
      <c r="R1491" s="5">
        <f t="shared" si="2356"/>
        <v>517.47250000000008</v>
      </c>
      <c r="S1491" s="4">
        <f t="shared" si="2357"/>
        <v>1</v>
      </c>
      <c r="T1491" s="4">
        <f t="shared" si="2358"/>
        <v>1</v>
      </c>
      <c r="U1491" s="5">
        <f t="shared" si="2349"/>
        <v>529.44400000000019</v>
      </c>
      <c r="V1491" s="5">
        <f t="shared" si="2350"/>
        <v>24.816000000000031</v>
      </c>
      <c r="X1491" s="5">
        <f t="shared" si="2410"/>
        <v>44.520000000000437</v>
      </c>
      <c r="Y1491" s="5">
        <f t="shared" si="2411"/>
        <v>10.219999999999345</v>
      </c>
      <c r="AA1491" s="5">
        <f t="shared" si="2429"/>
        <v>1</v>
      </c>
      <c r="AB1491" s="5">
        <f t="shared" si="2430"/>
        <v>0</v>
      </c>
      <c r="AC1491" s="5">
        <f t="shared" si="2431"/>
        <v>1</v>
      </c>
      <c r="AF1491" s="5">
        <f t="shared" si="2417"/>
        <v>46.570000000000618</v>
      </c>
      <c r="AG1491" s="5">
        <f t="shared" si="2418"/>
        <v>77.25</v>
      </c>
      <c r="AH1491" s="5">
        <f t="shared" si="2419"/>
        <v>0</v>
      </c>
      <c r="AI1491" s="5">
        <f t="shared" si="2420"/>
        <v>-30.679999999999382</v>
      </c>
      <c r="AJ1491" s="5"/>
      <c r="AK1491" s="5">
        <f t="shared" si="2421"/>
        <v>0</v>
      </c>
      <c r="AL1491" s="5">
        <f t="shared" si="2441"/>
        <v>21.804000000000631</v>
      </c>
      <c r="AM1491" s="5">
        <f t="shared" si="2422"/>
        <v>46.570000000000618</v>
      </c>
      <c r="AN1491" s="5">
        <f t="shared" si="2437"/>
        <v>36.292000000000101</v>
      </c>
      <c r="AO1491" s="5">
        <f t="shared" si="2438"/>
        <v>1</v>
      </c>
      <c r="AP1491" s="5">
        <f t="shared" si="2351"/>
        <v>2</v>
      </c>
      <c r="AQ1491" s="5">
        <f t="shared" si="2370"/>
        <v>3.5</v>
      </c>
      <c r="AR1491" s="5"/>
      <c r="AS1491" s="5">
        <f t="shared" si="2415"/>
        <v>77.25</v>
      </c>
      <c r="AT1491" s="5">
        <f t="shared" si="2437"/>
        <v>45.859999999999943</v>
      </c>
      <c r="AU1491" s="5">
        <f t="shared" si="2423"/>
        <v>-30.679999999999382</v>
      </c>
      <c r="AV1491" s="5">
        <f t="shared" si="2426"/>
        <v>-30.679999999999382</v>
      </c>
      <c r="AW1491" s="5">
        <f t="shared" si="2424"/>
        <v>6</v>
      </c>
      <c r="AX1491" s="5">
        <f t="shared" si="2378"/>
        <v>29.134000000000288</v>
      </c>
      <c r="AZ1491" s="4">
        <f t="shared" si="2360"/>
        <v>1</v>
      </c>
      <c r="BA1491" s="5">
        <f t="shared" si="2366"/>
        <v>18.210000000000036</v>
      </c>
      <c r="BB1491" s="4">
        <f t="shared" si="2361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  <c r="CB1491" s="5">
        <f t="shared" si="2446"/>
        <v>46.570000000000618</v>
      </c>
      <c r="CC1491" s="5">
        <f t="shared" si="2447"/>
        <v>0</v>
      </c>
      <c r="CD1491" s="5">
        <f t="shared" si="2352"/>
        <v>44.520000000000437</v>
      </c>
      <c r="CE1491" s="5">
        <f t="shared" ref="CE1491:CE1554" si="2449">IF(G1491-F1491&gt;30,-30,F1491-I1491)</f>
        <v>-10.219999999999345</v>
      </c>
      <c r="CF1491" s="5"/>
      <c r="CG1491" s="5">
        <f t="shared" ref="CG1491:CG1554" si="2450">IF(CD1491&lt;&gt;"",-$CD$1,"")</f>
        <v>-50</v>
      </c>
      <c r="CH1491" s="5">
        <f t="shared" si="2347"/>
        <v>10.219999999999345</v>
      </c>
      <c r="CI1491" s="5">
        <f t="shared" ref="CI1491:CI1554" si="2451">IF(CD1491&lt;&gt;"",CD1491-$CD$1-$CD$1,"")</f>
        <v>-55.479999999999563</v>
      </c>
    </row>
    <row r="1492" spans="1:87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5">
        <f t="shared" si="2408"/>
        <v>31.349999999999454</v>
      </c>
      <c r="K1492" s="5">
        <f t="shared" si="2435"/>
        <v>54.889166666666675</v>
      </c>
      <c r="L1492" s="5">
        <f t="shared" si="2412"/>
        <v>42.409999999999854</v>
      </c>
      <c r="M1492" s="5">
        <f t="shared" ref="M1492" si="2452">AVERAGE(L1481:L1492)</f>
        <v>50.332499999999982</v>
      </c>
      <c r="N1492" s="6" t="s">
        <v>37</v>
      </c>
      <c r="O1492" s="5">
        <f t="shared" si="2414"/>
        <v>543.98000000000047</v>
      </c>
      <c r="P1492" s="4">
        <f t="shared" si="2354"/>
        <v>0.79041794087666239</v>
      </c>
      <c r="Q1492" s="5">
        <f t="shared" si="2355"/>
        <v>49.050000000000182</v>
      </c>
      <c r="R1492" s="5">
        <f t="shared" si="2356"/>
        <v>517.47250000000008</v>
      </c>
      <c r="S1492" s="4">
        <f t="shared" si="2357"/>
        <v>0.82189882189882713</v>
      </c>
      <c r="T1492" s="4">
        <f t="shared" si="2358"/>
        <v>0.82189882189882713</v>
      </c>
      <c r="U1492" s="5">
        <f t="shared" si="2349"/>
        <v>534.13000000000034</v>
      </c>
      <c r="V1492" s="5">
        <f t="shared" si="2350"/>
        <v>9.8500000000001364</v>
      </c>
      <c r="X1492" s="5">
        <f t="shared" si="2410"/>
        <v>9.1599999999998545</v>
      </c>
      <c r="Y1492" s="5">
        <f t="shared" si="2411"/>
        <v>18.369999999999891</v>
      </c>
      <c r="AA1492" s="5">
        <f t="shared" si="2429"/>
        <v>1</v>
      </c>
      <c r="AB1492" s="5">
        <f t="shared" si="2430"/>
        <v>0</v>
      </c>
      <c r="AC1492" s="5">
        <f t="shared" si="2431"/>
        <v>1</v>
      </c>
      <c r="AF1492" s="5">
        <f t="shared" si="2417"/>
        <v>23.709999999999127</v>
      </c>
      <c r="AG1492" s="5">
        <f t="shared" si="2418"/>
        <v>16.229999999999563</v>
      </c>
      <c r="AH1492" s="5">
        <f t="shared" si="2419"/>
        <v>7.6400000000003274</v>
      </c>
      <c r="AI1492" s="5">
        <f t="shared" si="2420"/>
        <v>15.119999999999891</v>
      </c>
      <c r="AJ1492" s="5"/>
      <c r="AK1492" s="5">
        <f t="shared" si="2421"/>
        <v>7.6400000000003274</v>
      </c>
      <c r="AL1492" s="5">
        <f t="shared" si="2441"/>
        <v>21.804000000000631</v>
      </c>
      <c r="AM1492" s="5">
        <f t="shared" si="2422"/>
        <v>23.709999999999127</v>
      </c>
      <c r="AN1492" s="5">
        <f t="shared" si="2437"/>
        <v>31.030000000000019</v>
      </c>
      <c r="AO1492" s="5">
        <f t="shared" si="2438"/>
        <v>0</v>
      </c>
      <c r="AP1492" s="5">
        <f t="shared" si="2351"/>
        <v>1</v>
      </c>
      <c r="AQ1492" s="5">
        <f t="shared" si="2370"/>
        <v>3</v>
      </c>
      <c r="AR1492" s="5"/>
      <c r="AS1492" s="5">
        <f t="shared" si="2415"/>
        <v>16.229999999999563</v>
      </c>
      <c r="AT1492" s="5">
        <f t="shared" si="2437"/>
        <v>36.954999999999927</v>
      </c>
      <c r="AU1492" s="5">
        <f t="shared" si="2423"/>
        <v>15.119999999999891</v>
      </c>
      <c r="AV1492" s="5">
        <f t="shared" si="2426"/>
        <v>7.4799999999995634</v>
      </c>
      <c r="AW1492" s="5">
        <f t="shared" si="2424"/>
        <v>2</v>
      </c>
      <c r="AX1492" s="5">
        <f t="shared" si="2378"/>
        <v>29.134000000000288</v>
      </c>
      <c r="AZ1492" s="4">
        <f t="shared" si="2360"/>
        <v>0.82189882189882713</v>
      </c>
      <c r="BA1492" s="5">
        <f t="shared" si="2366"/>
        <v>-10.279999999999745</v>
      </c>
      <c r="BB1492" s="4">
        <f t="shared" si="2361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  <c r="CB1492" s="5">
        <f t="shared" si="2446"/>
        <v>23.709999999999127</v>
      </c>
      <c r="CC1492" s="5">
        <f t="shared" si="2447"/>
        <v>7.6400000000003274</v>
      </c>
      <c r="CD1492" s="5">
        <f t="shared" si="2352"/>
        <v>9.1599999999998545</v>
      </c>
      <c r="CE1492" s="5">
        <f t="shared" si="2449"/>
        <v>-30</v>
      </c>
      <c r="CF1492" s="5"/>
      <c r="CG1492" s="5">
        <f t="shared" si="2450"/>
        <v>-50</v>
      </c>
      <c r="CH1492" s="5">
        <f t="shared" ref="CH1492:CH1555" si="2453">IF(CI1492&lt;&gt;"",I1492-F1492,"")</f>
        <v>18.369999999999891</v>
      </c>
      <c r="CI1492" s="5">
        <f t="shared" si="2451"/>
        <v>-90.840000000000146</v>
      </c>
    </row>
    <row r="1493" spans="1:87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5">
        <f t="shared" si="2408"/>
        <v>41.170000000000073</v>
      </c>
      <c r="K1493" s="5">
        <f t="shared" si="2435"/>
        <v>52.258333333333361</v>
      </c>
      <c r="L1493" s="5">
        <f t="shared" si="2412"/>
        <v>30.020000000000437</v>
      </c>
      <c r="M1493" s="5">
        <f t="shared" ref="M1493" si="2454">AVERAGE(L1482:L1493)</f>
        <v>47.830000000000005</v>
      </c>
      <c r="N1493" s="6" t="s">
        <v>36</v>
      </c>
      <c r="O1493" s="5">
        <f t="shared" si="2414"/>
        <v>567.46</v>
      </c>
      <c r="P1493" s="4">
        <f t="shared" si="2354"/>
        <v>1</v>
      </c>
      <c r="Q1493" s="5">
        <f t="shared" si="2355"/>
        <v>36.309999999999491</v>
      </c>
      <c r="R1493" s="5">
        <f t="shared" si="2356"/>
        <v>540.22750000000042</v>
      </c>
      <c r="S1493" s="4">
        <f t="shared" si="2357"/>
        <v>1</v>
      </c>
      <c r="T1493" s="4">
        <f t="shared" si="2358"/>
        <v>1</v>
      </c>
      <c r="U1493" s="5">
        <f t="shared" ref="U1493:U1556" si="2455">AVERAGE(O1489:O1493)</f>
        <v>546.58000000000027</v>
      </c>
      <c r="V1493" s="5">
        <f t="shared" ref="V1493:V1556" si="2456">O1493-U1493</f>
        <v>20.879999999999768</v>
      </c>
      <c r="X1493" s="5">
        <f t="shared" si="2410"/>
        <v>28.229999999999563</v>
      </c>
      <c r="Y1493" s="5">
        <f t="shared" si="2411"/>
        <v>-2.8100000000004002</v>
      </c>
      <c r="AA1493" s="5">
        <f t="shared" si="2429"/>
        <v>0</v>
      </c>
      <c r="AB1493" s="5">
        <f t="shared" si="2430"/>
        <v>0</v>
      </c>
      <c r="AC1493" s="5">
        <f t="shared" si="2431"/>
        <v>0</v>
      </c>
      <c r="AF1493" s="5">
        <f t="shared" si="2417"/>
        <v>33.269999999999527</v>
      </c>
      <c r="AG1493" s="5">
        <f t="shared" si="2418"/>
        <v>23.219999999999345</v>
      </c>
      <c r="AH1493" s="5">
        <f t="shared" si="2419"/>
        <v>7.9000000000005457</v>
      </c>
      <c r="AI1493" s="5">
        <f t="shared" si="2420"/>
        <v>17.950000000000728</v>
      </c>
      <c r="AJ1493" s="5"/>
      <c r="AK1493" s="5">
        <f t="shared" si="2421"/>
        <v>7.9000000000005457</v>
      </c>
      <c r="AL1493" s="5">
        <f t="shared" si="2441"/>
        <v>21.804000000000631</v>
      </c>
      <c r="AM1493" s="5">
        <f t="shared" si="2422"/>
        <v>33.269999999999527</v>
      </c>
      <c r="AN1493" s="5">
        <f t="shared" si="2437"/>
        <v>32.808999999999926</v>
      </c>
      <c r="AO1493" s="5">
        <f t="shared" si="2438"/>
        <v>1</v>
      </c>
      <c r="AP1493" s="5">
        <f t="shared" ref="AP1493:AP1556" si="2457">SUM(AO1484:AO1493)</f>
        <v>2</v>
      </c>
      <c r="AQ1493" s="5">
        <f t="shared" si="2370"/>
        <v>2.6</v>
      </c>
      <c r="AR1493" s="5"/>
      <c r="AS1493" s="5">
        <f t="shared" si="2415"/>
        <v>23.219999999999345</v>
      </c>
      <c r="AT1493" s="5">
        <f t="shared" si="2437"/>
        <v>37.138999999999854</v>
      </c>
      <c r="AU1493" s="5">
        <f t="shared" si="2423"/>
        <v>17.950000000000728</v>
      </c>
      <c r="AV1493" s="5">
        <f t="shared" si="2426"/>
        <v>10.050000000000182</v>
      </c>
      <c r="AW1493" s="5">
        <f t="shared" si="2424"/>
        <v>3</v>
      </c>
      <c r="AX1493" s="5">
        <f t="shared" si="2378"/>
        <v>29.134000000000288</v>
      </c>
      <c r="AZ1493" s="4">
        <f t="shared" si="2360"/>
        <v>1</v>
      </c>
      <c r="BA1493" s="5">
        <f t="shared" si="2366"/>
        <v>0</v>
      </c>
      <c r="BB1493" s="4">
        <f t="shared" si="2361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  <c r="CB1493" s="5">
        <f t="shared" si="2446"/>
        <v>33.269999999999527</v>
      </c>
      <c r="CC1493" s="5">
        <f t="shared" si="2447"/>
        <v>7.9000000000005457</v>
      </c>
      <c r="CD1493" s="5">
        <f t="shared" ref="CD1493:CD1556" si="2458">IF(CC1493&gt;$CD$1,-$CD$1,E1493-B1493)</f>
        <v>28.229999999999563</v>
      </c>
      <c r="CE1493" s="5">
        <f t="shared" si="2449"/>
        <v>2.8100000000004002</v>
      </c>
      <c r="CF1493" s="5"/>
      <c r="CG1493" s="5">
        <f t="shared" si="2450"/>
        <v>-50</v>
      </c>
      <c r="CH1493" s="5">
        <f t="shared" si="2453"/>
        <v>-2.8100000000004002</v>
      </c>
      <c r="CI1493" s="5">
        <f t="shared" si="2451"/>
        <v>-71.770000000000437</v>
      </c>
    </row>
    <row r="1494" spans="1:87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5">
        <f t="shared" si="2408"/>
        <v>50.800000000000182</v>
      </c>
      <c r="K1494" s="5">
        <f t="shared" si="2435"/>
        <v>47.718333333333398</v>
      </c>
      <c r="L1494" s="5">
        <f t="shared" si="2412"/>
        <v>48.619999999999891</v>
      </c>
      <c r="M1494" s="5">
        <f t="shared" ref="M1494" si="2459">AVERAGE(L1483:L1494)</f>
        <v>42.736666666666679</v>
      </c>
      <c r="N1494" s="6" t="s">
        <v>37</v>
      </c>
      <c r="O1494" s="5">
        <f t="shared" si="2414"/>
        <v>569.32999999999993</v>
      </c>
      <c r="P1494" s="4">
        <f t="shared" ref="P1494:P1557" si="2460">(O1494-MIN(O1490:O1494))/(MAX(O1490:O1494)-MIN(O1490:O1494))</f>
        <v>1</v>
      </c>
      <c r="Q1494" s="5">
        <f t="shared" ref="Q1494:Q1557" si="2461">MAX(O1490:O1494)-MIN(O1490:O1494)</f>
        <v>33.279999999999745</v>
      </c>
      <c r="R1494" s="5">
        <f t="shared" ref="R1494:R1557" si="2462">MIN(O1490:O1494) +((MAX(O1490:O1494)-MIN(O1490:O1494))*$R$2)</f>
        <v>544.37000000000012</v>
      </c>
      <c r="S1494" s="4">
        <f t="shared" ref="S1494:S1557" si="2463">(O1494-MIN(O1488:O1494))/(MAX(O1488:O1494)-MIN(O1488:O1494))</f>
        <v>1</v>
      </c>
      <c r="T1494" s="4">
        <f t="shared" ref="T1494:T1557" si="2464">(O1494-MIN(O1486:O1494))/(MAX(O1486:O1494)-MIN(O1486:O1494))</f>
        <v>1</v>
      </c>
      <c r="U1494" s="5">
        <f t="shared" si="2455"/>
        <v>554.21600000000012</v>
      </c>
      <c r="V1494" s="5">
        <f t="shared" si="2456"/>
        <v>15.113999999999805</v>
      </c>
      <c r="X1494" s="5">
        <f t="shared" si="2410"/>
        <v>-26.600000000000364</v>
      </c>
      <c r="Y1494" s="5">
        <f t="shared" si="2411"/>
        <v>-19.170000000000073</v>
      </c>
      <c r="AA1494" s="5">
        <f t="shared" si="2429"/>
        <v>0</v>
      </c>
      <c r="AB1494" s="5">
        <f t="shared" si="2430"/>
        <v>1</v>
      </c>
      <c r="AC1494" s="5">
        <f t="shared" si="2431"/>
        <v>1</v>
      </c>
      <c r="AF1494" s="5">
        <f t="shared" si="2417"/>
        <v>6.5999999999994543</v>
      </c>
      <c r="AG1494" s="5">
        <f t="shared" si="2418"/>
        <v>4.0500000000001819</v>
      </c>
      <c r="AH1494" s="5">
        <f t="shared" si="2419"/>
        <v>44.200000000000728</v>
      </c>
      <c r="AI1494" s="5">
        <f t="shared" si="2420"/>
        <v>46.75</v>
      </c>
      <c r="AJ1494" s="5"/>
      <c r="AK1494" s="5">
        <f t="shared" si="2421"/>
        <v>6.5999999999994543</v>
      </c>
      <c r="AL1494" s="5">
        <f t="shared" si="2441"/>
        <v>14.767000000000005</v>
      </c>
      <c r="AM1494" s="5">
        <f t="shared" si="2422"/>
        <v>44.200000000000728</v>
      </c>
      <c r="AN1494" s="5">
        <f t="shared" si="2437"/>
        <v>33.856999999999971</v>
      </c>
      <c r="AO1494" s="5">
        <f t="shared" si="2438"/>
        <v>1</v>
      </c>
      <c r="AP1494" s="5">
        <f t="shared" si="2457"/>
        <v>3</v>
      </c>
      <c r="AQ1494" s="5">
        <f t="shared" si="2370"/>
        <v>2.4</v>
      </c>
      <c r="AR1494" s="5"/>
      <c r="AS1494" s="5">
        <f t="shared" si="2415"/>
        <v>46.75</v>
      </c>
      <c r="AT1494" s="5">
        <f t="shared" si="2437"/>
        <v>38.585999999999878</v>
      </c>
      <c r="AU1494" s="5">
        <f t="shared" si="2423"/>
        <v>4.0500000000001819</v>
      </c>
      <c r="AV1494" s="5">
        <f t="shared" si="2426"/>
        <v>2.5499999999992724</v>
      </c>
      <c r="AW1494" s="5">
        <f t="shared" si="2424"/>
        <v>4</v>
      </c>
      <c r="AX1494" s="5">
        <f t="shared" si="2378"/>
        <v>29.134000000000288</v>
      </c>
      <c r="AZ1494" s="4">
        <f t="shared" si="2360"/>
        <v>1</v>
      </c>
      <c r="BA1494" s="5">
        <f t="shared" si="2366"/>
        <v>1.8699999999998909</v>
      </c>
      <c r="BB1494" s="4">
        <f t="shared" si="2361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  <c r="CB1494" s="5">
        <f t="shared" si="2446"/>
        <v>6.5999999999994543</v>
      </c>
      <c r="CC1494" s="5">
        <f t="shared" si="2447"/>
        <v>44.200000000000728</v>
      </c>
      <c r="CD1494" s="5">
        <f t="shared" si="2458"/>
        <v>-26.600000000000364</v>
      </c>
      <c r="CE1494" s="5">
        <f t="shared" si="2449"/>
        <v>19.170000000000073</v>
      </c>
      <c r="CF1494" s="5"/>
      <c r="CG1494" s="5">
        <f t="shared" si="2450"/>
        <v>-50</v>
      </c>
      <c r="CH1494" s="5">
        <f t="shared" si="2453"/>
        <v>-19.170000000000073</v>
      </c>
      <c r="CI1494" s="5">
        <f t="shared" si="2451"/>
        <v>-126.60000000000036</v>
      </c>
    </row>
    <row r="1495" spans="1:87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5">
        <f t="shared" si="2408"/>
        <v>48.75</v>
      </c>
      <c r="K1495" s="5">
        <f t="shared" si="2435"/>
        <v>49.222500000000004</v>
      </c>
      <c r="L1495" s="5">
        <f t="shared" si="2412"/>
        <v>31.729999999999563</v>
      </c>
      <c r="M1495" s="5">
        <f t="shared" ref="M1495" si="2465">AVERAGE(L1484:L1495)</f>
        <v>43.016666666666652</v>
      </c>
      <c r="N1495" s="6" t="s">
        <v>37</v>
      </c>
      <c r="O1495" s="5">
        <f t="shared" si="2414"/>
        <v>576.54</v>
      </c>
      <c r="P1495" s="4">
        <f t="shared" si="2460"/>
        <v>1</v>
      </c>
      <c r="Q1495" s="5">
        <f t="shared" si="2461"/>
        <v>32.559999999999491</v>
      </c>
      <c r="R1495" s="5">
        <f t="shared" si="2462"/>
        <v>552.12000000000035</v>
      </c>
      <c r="S1495" s="4">
        <f t="shared" si="2463"/>
        <v>1</v>
      </c>
      <c r="T1495" s="4">
        <f t="shared" si="2464"/>
        <v>1</v>
      </c>
      <c r="U1495" s="5">
        <f t="shared" si="2455"/>
        <v>562.31400000000008</v>
      </c>
      <c r="V1495" s="5">
        <f t="shared" si="2456"/>
        <v>14.225999999999885</v>
      </c>
      <c r="X1495" s="5">
        <f t="shared" si="2410"/>
        <v>2.0500000000001819</v>
      </c>
      <c r="Y1495" s="5">
        <f t="shared" si="2411"/>
        <v>0.31000000000040018</v>
      </c>
      <c r="AA1495" s="5">
        <f t="shared" si="2429"/>
        <v>1</v>
      </c>
      <c r="AB1495" s="5">
        <f t="shared" si="2430"/>
        <v>0</v>
      </c>
      <c r="AC1495" s="5">
        <f t="shared" si="2431"/>
        <v>1</v>
      </c>
      <c r="AF1495" s="5">
        <f t="shared" si="2417"/>
        <v>32.539999999999964</v>
      </c>
      <c r="AG1495" s="5">
        <f t="shared" si="2418"/>
        <v>48.75</v>
      </c>
      <c r="AH1495" s="5">
        <f t="shared" si="2419"/>
        <v>8</v>
      </c>
      <c r="AI1495" s="5">
        <f t="shared" si="2420"/>
        <v>-8.2100000000000364</v>
      </c>
      <c r="AJ1495" s="5"/>
      <c r="AK1495" s="5">
        <f t="shared" si="2421"/>
        <v>8</v>
      </c>
      <c r="AL1495" s="5">
        <f t="shared" si="2441"/>
        <v>14.767000000000005</v>
      </c>
      <c r="AM1495" s="5">
        <f t="shared" si="2422"/>
        <v>32.539999999999964</v>
      </c>
      <c r="AN1495" s="5">
        <f t="shared" si="2437"/>
        <v>33.039999999999964</v>
      </c>
      <c r="AO1495" s="5">
        <f t="shared" si="2438"/>
        <v>0</v>
      </c>
      <c r="AP1495" s="5">
        <f t="shared" si="2457"/>
        <v>3</v>
      </c>
      <c r="AQ1495" s="5">
        <f t="shared" si="2370"/>
        <v>2.2999999999999998</v>
      </c>
      <c r="AR1495" s="5"/>
      <c r="AS1495" s="5">
        <f t="shared" si="2415"/>
        <v>48.75</v>
      </c>
      <c r="AT1495" s="5">
        <f t="shared" si="2437"/>
        <v>37.568999999999868</v>
      </c>
      <c r="AU1495" s="5">
        <f t="shared" si="2423"/>
        <v>-8.2100000000000364</v>
      </c>
      <c r="AV1495" s="5">
        <f t="shared" si="2426"/>
        <v>-16.210000000000036</v>
      </c>
      <c r="AW1495" s="5">
        <f t="shared" si="2424"/>
        <v>5</v>
      </c>
      <c r="AX1495" s="5">
        <f t="shared" si="2378"/>
        <v>29.134000000000288</v>
      </c>
      <c r="AZ1495" s="4">
        <f t="shared" ref="AZ1495:AZ1558" si="2466">T1495</f>
        <v>1</v>
      </c>
      <c r="BA1495" s="5">
        <f t="shared" si="2366"/>
        <v>7.2100000000000364</v>
      </c>
      <c r="BB1495" s="4">
        <f t="shared" ref="BB1495:BB1558" si="2467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  <c r="CB1495" s="5">
        <f t="shared" si="2446"/>
        <v>32.539999999999964</v>
      </c>
      <c r="CC1495" s="5">
        <f t="shared" si="2447"/>
        <v>8</v>
      </c>
      <c r="CD1495" s="5">
        <f t="shared" si="2458"/>
        <v>2.0500000000001819</v>
      </c>
      <c r="CE1495" s="5">
        <f t="shared" si="2449"/>
        <v>-0.31000000000040018</v>
      </c>
      <c r="CF1495" s="5"/>
      <c r="CG1495" s="5">
        <f t="shared" si="2450"/>
        <v>-50</v>
      </c>
      <c r="CH1495" s="5">
        <f t="shared" si="2453"/>
        <v>0.31000000000040018</v>
      </c>
      <c r="CI1495" s="5">
        <f t="shared" si="2451"/>
        <v>-97.949999999999818</v>
      </c>
    </row>
    <row r="1496" spans="1:87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5">
        <f t="shared" si="2408"/>
        <v>62.789999999999964</v>
      </c>
      <c r="K1496" s="5">
        <f t="shared" si="2435"/>
        <v>49.1875</v>
      </c>
      <c r="L1496" s="5">
        <f t="shared" si="2412"/>
        <v>54.109999999999673</v>
      </c>
      <c r="M1496" s="5">
        <f t="shared" ref="M1496" si="2468">AVERAGE(L1485:L1496)</f>
        <v>43.319166666666661</v>
      </c>
      <c r="N1496" s="6" t="s">
        <v>37</v>
      </c>
      <c r="O1496" s="5">
        <f t="shared" si="2414"/>
        <v>567.27000000000044</v>
      </c>
      <c r="P1496" s="4">
        <f t="shared" si="2460"/>
        <v>0.71529484029485035</v>
      </c>
      <c r="Q1496" s="5">
        <f t="shared" si="2461"/>
        <v>32.559999999999491</v>
      </c>
      <c r="R1496" s="5">
        <f t="shared" si="2462"/>
        <v>552.12000000000035</v>
      </c>
      <c r="S1496" s="4">
        <f t="shared" si="2463"/>
        <v>0.77105458137812855</v>
      </c>
      <c r="T1496" s="4">
        <f t="shared" si="2464"/>
        <v>0.87004065610543202</v>
      </c>
      <c r="U1496" s="5">
        <f t="shared" si="2455"/>
        <v>564.91600000000017</v>
      </c>
      <c r="V1496" s="5">
        <f t="shared" si="2456"/>
        <v>2.3540000000002692</v>
      </c>
      <c r="X1496" s="5">
        <f t="shared" si="2410"/>
        <v>-5.6199999999998909</v>
      </c>
      <c r="Y1496" s="5">
        <f t="shared" si="2411"/>
        <v>0.25</v>
      </c>
      <c r="AA1496" s="5">
        <f t="shared" si="2429"/>
        <v>0</v>
      </c>
      <c r="AB1496" s="5">
        <f t="shared" si="2430"/>
        <v>0</v>
      </c>
      <c r="AC1496" s="5">
        <f t="shared" si="2431"/>
        <v>0</v>
      </c>
      <c r="AF1496" s="5">
        <f t="shared" si="2417"/>
        <v>33.390000000000327</v>
      </c>
      <c r="AG1496" s="5">
        <f t="shared" si="2418"/>
        <v>62.789999999999964</v>
      </c>
      <c r="AH1496" s="5">
        <f t="shared" si="2419"/>
        <v>20.1899999999996</v>
      </c>
      <c r="AI1496" s="5">
        <f t="shared" si="2420"/>
        <v>-9.2100000000000364</v>
      </c>
      <c r="AJ1496" s="5"/>
      <c r="AK1496" s="5">
        <f t="shared" si="2421"/>
        <v>20.1899999999996</v>
      </c>
      <c r="AL1496" s="5">
        <f t="shared" si="2441"/>
        <v>20.265999999999714</v>
      </c>
      <c r="AM1496" s="5">
        <f t="shared" si="2422"/>
        <v>33.390000000000327</v>
      </c>
      <c r="AN1496" s="5">
        <f t="shared" si="2437"/>
        <v>33.58000000000002</v>
      </c>
      <c r="AO1496" s="5">
        <f t="shared" si="2438"/>
        <v>0</v>
      </c>
      <c r="AP1496" s="5">
        <f t="shared" si="2457"/>
        <v>3</v>
      </c>
      <c r="AQ1496" s="5">
        <f t="shared" si="2370"/>
        <v>2.2000000000000002</v>
      </c>
      <c r="AR1496" s="5"/>
      <c r="AS1496" s="5">
        <f t="shared" si="2415"/>
        <v>62.789999999999964</v>
      </c>
      <c r="AT1496" s="5">
        <f t="shared" si="2437"/>
        <v>40.37699999999986</v>
      </c>
      <c r="AU1496" s="5">
        <f t="shared" si="2423"/>
        <v>-9.2100000000000364</v>
      </c>
      <c r="AV1496" s="5">
        <f t="shared" si="2426"/>
        <v>-29.399999999999636</v>
      </c>
      <c r="AW1496" s="5">
        <f t="shared" si="2424"/>
        <v>6</v>
      </c>
      <c r="AX1496" s="5">
        <f t="shared" si="2378"/>
        <v>29.134000000000288</v>
      </c>
      <c r="AZ1496" s="4">
        <f t="shared" si="2466"/>
        <v>0.87004065610543202</v>
      </c>
      <c r="BA1496" s="5">
        <f t="shared" si="2366"/>
        <v>-9.2699999999995271</v>
      </c>
      <c r="BB1496" s="4">
        <f t="shared" si="2467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  <c r="CB1496" s="5">
        <f t="shared" si="2446"/>
        <v>33.390000000000327</v>
      </c>
      <c r="CC1496" s="5">
        <f t="shared" si="2447"/>
        <v>20.1899999999996</v>
      </c>
      <c r="CD1496" s="5">
        <f t="shared" si="2458"/>
        <v>-5.6199999999998909</v>
      </c>
      <c r="CE1496" s="5">
        <f t="shared" si="2449"/>
        <v>-0.25</v>
      </c>
      <c r="CF1496" s="5"/>
      <c r="CG1496" s="5">
        <f t="shared" si="2450"/>
        <v>-50</v>
      </c>
      <c r="CH1496" s="5">
        <f t="shared" si="2453"/>
        <v>0.25</v>
      </c>
      <c r="CI1496" s="5">
        <f t="shared" si="2451"/>
        <v>-105.61999999999989</v>
      </c>
    </row>
    <row r="1497" spans="1:87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5">
        <f t="shared" si="2408"/>
        <v>56.050000000000182</v>
      </c>
      <c r="K1497" s="5">
        <f t="shared" si="2435"/>
        <v>48.948333333333345</v>
      </c>
      <c r="L1497" s="5">
        <f t="shared" si="2412"/>
        <v>37.410000000000764</v>
      </c>
      <c r="M1497" s="5">
        <f t="shared" ref="M1497" si="2469">AVERAGE(L1486:L1497)</f>
        <v>40.355833333333372</v>
      </c>
      <c r="N1497" s="6" t="s">
        <v>36</v>
      </c>
      <c r="O1497" s="5">
        <f t="shared" si="2414"/>
        <v>584.22999999999956</v>
      </c>
      <c r="P1497" s="4">
        <f t="shared" si="2460"/>
        <v>1</v>
      </c>
      <c r="Q1497" s="5">
        <f t="shared" si="2461"/>
        <v>16.959999999999127</v>
      </c>
      <c r="R1497" s="5">
        <f t="shared" si="2462"/>
        <v>571.51000000000022</v>
      </c>
      <c r="S1497" s="4">
        <f t="shared" si="2463"/>
        <v>1</v>
      </c>
      <c r="T1497" s="4">
        <f t="shared" si="2464"/>
        <v>1</v>
      </c>
      <c r="U1497" s="5">
        <f t="shared" si="2455"/>
        <v>572.96600000000001</v>
      </c>
      <c r="V1497" s="5">
        <f t="shared" si="2456"/>
        <v>11.263999999999555</v>
      </c>
      <c r="X1497" s="5">
        <f t="shared" si="2410"/>
        <v>30.259999999999309</v>
      </c>
      <c r="Y1497" s="5">
        <f t="shared" si="2411"/>
        <v>23.329999999999927</v>
      </c>
      <c r="AA1497" s="5">
        <f t="shared" si="2429"/>
        <v>1</v>
      </c>
      <c r="AB1497" s="5">
        <f t="shared" si="2430"/>
        <v>0</v>
      </c>
      <c r="AC1497" s="5">
        <f t="shared" si="2431"/>
        <v>1</v>
      </c>
      <c r="AF1497" s="5">
        <f t="shared" si="2417"/>
        <v>39.199999999999818</v>
      </c>
      <c r="AG1497" s="5">
        <f t="shared" si="2418"/>
        <v>56.050000000000182</v>
      </c>
      <c r="AH1497" s="5">
        <f t="shared" si="2419"/>
        <v>13.280000000000655</v>
      </c>
      <c r="AI1497" s="5">
        <f t="shared" si="2420"/>
        <v>-3.569999999999709</v>
      </c>
      <c r="AJ1497" s="5"/>
      <c r="AK1497" s="5">
        <f t="shared" si="2421"/>
        <v>13.280000000000655</v>
      </c>
      <c r="AL1497" s="5">
        <f t="shared" si="2441"/>
        <v>20.265999999999714</v>
      </c>
      <c r="AM1497" s="5">
        <f t="shared" si="2422"/>
        <v>39.199999999999818</v>
      </c>
      <c r="AN1497" s="5">
        <f t="shared" si="2437"/>
        <v>33.555000000000021</v>
      </c>
      <c r="AO1497" s="5">
        <f t="shared" si="2438"/>
        <v>1</v>
      </c>
      <c r="AP1497" s="5">
        <f t="shared" si="2457"/>
        <v>4</v>
      </c>
      <c r="AQ1497" s="5">
        <f t="shared" si="2370"/>
        <v>2.2999999999999998</v>
      </c>
      <c r="AR1497" s="5"/>
      <c r="AS1497" s="5">
        <f t="shared" si="2415"/>
        <v>56.050000000000182</v>
      </c>
      <c r="AT1497" s="5">
        <f t="shared" si="2437"/>
        <v>42.106999999999879</v>
      </c>
      <c r="AU1497" s="5">
        <f t="shared" si="2423"/>
        <v>-3.569999999999709</v>
      </c>
      <c r="AV1497" s="5">
        <f t="shared" si="2426"/>
        <v>-16.850000000000364</v>
      </c>
      <c r="AW1497" s="5">
        <f t="shared" si="2424"/>
        <v>2</v>
      </c>
      <c r="AX1497" s="5">
        <f t="shared" si="2378"/>
        <v>29.134000000000288</v>
      </c>
      <c r="AZ1497" s="4">
        <f t="shared" si="2466"/>
        <v>1</v>
      </c>
      <c r="BA1497" s="5">
        <f t="shared" si="2366"/>
        <v>0</v>
      </c>
      <c r="BB1497" s="4">
        <f t="shared" si="2467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  <c r="CB1497" s="5">
        <f t="shared" si="2446"/>
        <v>39.199999999999818</v>
      </c>
      <c r="CC1497" s="5">
        <f t="shared" si="2447"/>
        <v>13.280000000000655</v>
      </c>
      <c r="CD1497" s="5">
        <f t="shared" si="2458"/>
        <v>30.259999999999309</v>
      </c>
      <c r="CE1497" s="5">
        <f t="shared" si="2449"/>
        <v>-30</v>
      </c>
      <c r="CF1497" s="5"/>
      <c r="CG1497" s="5">
        <f t="shared" si="2450"/>
        <v>-50</v>
      </c>
      <c r="CH1497" s="5">
        <f t="shared" si="2453"/>
        <v>23.329999999999927</v>
      </c>
      <c r="CI1497" s="5">
        <f t="shared" si="2451"/>
        <v>-69.740000000000691</v>
      </c>
    </row>
    <row r="1498" spans="1:87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5">
        <f t="shared" si="2408"/>
        <v>21.3799999999992</v>
      </c>
      <c r="K1498" s="5">
        <f t="shared" si="2435"/>
        <v>47.591666666666619</v>
      </c>
      <c r="L1498" s="5">
        <f t="shared" si="2412"/>
        <v>19.070000000000618</v>
      </c>
      <c r="M1498" s="5">
        <f t="shared" ref="M1498" si="2470">AVERAGE(L1487:L1498)</f>
        <v>39.45750000000006</v>
      </c>
      <c r="N1498" s="6" t="s">
        <v>37</v>
      </c>
      <c r="O1498" s="5">
        <f t="shared" si="2414"/>
        <v>593.90999999999985</v>
      </c>
      <c r="P1498" s="4">
        <f t="shared" si="2460"/>
        <v>1</v>
      </c>
      <c r="Q1498" s="5">
        <f t="shared" si="2461"/>
        <v>26.639999999999418</v>
      </c>
      <c r="R1498" s="5">
        <f t="shared" si="2462"/>
        <v>573.93000000000029</v>
      </c>
      <c r="S1498" s="4">
        <f t="shared" si="2463"/>
        <v>1</v>
      </c>
      <c r="T1498" s="4">
        <f t="shared" si="2464"/>
        <v>1</v>
      </c>
      <c r="U1498" s="5">
        <f t="shared" si="2455"/>
        <v>578.25599999999997</v>
      </c>
      <c r="V1498" s="5">
        <f t="shared" si="2456"/>
        <v>15.653999999999883</v>
      </c>
      <c r="X1498" s="5">
        <f t="shared" si="2410"/>
        <v>-4.2399999999997817</v>
      </c>
      <c r="Y1498" s="5">
        <f t="shared" si="2411"/>
        <v>-12.269999999999527</v>
      </c>
      <c r="AA1498" s="5">
        <f t="shared" si="2429"/>
        <v>0</v>
      </c>
      <c r="AB1498" s="5">
        <f t="shared" si="2430"/>
        <v>1</v>
      </c>
      <c r="AC1498" s="5">
        <f t="shared" si="2431"/>
        <v>1</v>
      </c>
      <c r="AF1498" s="5">
        <f t="shared" si="2417"/>
        <v>3.7699999999995271</v>
      </c>
      <c r="AG1498" s="5">
        <f t="shared" si="2418"/>
        <v>12.119999999999891</v>
      </c>
      <c r="AH1498" s="5">
        <f t="shared" si="2419"/>
        <v>17.609999999999673</v>
      </c>
      <c r="AI1498" s="5">
        <f t="shared" si="2420"/>
        <v>9.2599999999993088</v>
      </c>
      <c r="AJ1498" s="5"/>
      <c r="AK1498" s="5">
        <f t="shared" si="2421"/>
        <v>3.7699999999995271</v>
      </c>
      <c r="AL1498" s="5">
        <f t="shared" si="2441"/>
        <v>20.265999999999714</v>
      </c>
      <c r="AM1498" s="5">
        <f t="shared" si="2422"/>
        <v>17.609999999999673</v>
      </c>
      <c r="AN1498" s="5">
        <f t="shared" si="2437"/>
        <v>31.339999999999964</v>
      </c>
      <c r="AO1498" s="5">
        <f t="shared" si="2438"/>
        <v>0</v>
      </c>
      <c r="AP1498" s="5">
        <f t="shared" si="2457"/>
        <v>4</v>
      </c>
      <c r="AQ1498" s="5">
        <f t="shared" si="2370"/>
        <v>2.5</v>
      </c>
      <c r="AR1498" s="5"/>
      <c r="AS1498" s="5">
        <f t="shared" si="2415"/>
        <v>12.119999999999891</v>
      </c>
      <c r="AT1498" s="5">
        <f t="shared" si="2437"/>
        <v>40.265999999999892</v>
      </c>
      <c r="AU1498" s="5">
        <f t="shared" si="2423"/>
        <v>9.2599999999993088</v>
      </c>
      <c r="AV1498" s="5">
        <f t="shared" si="2426"/>
        <v>-8.3500000000003638</v>
      </c>
      <c r="AW1498" s="5">
        <f t="shared" si="2424"/>
        <v>3</v>
      </c>
      <c r="AX1498" s="5">
        <f t="shared" si="2378"/>
        <v>23.923000000000329</v>
      </c>
      <c r="AZ1498" s="4">
        <f t="shared" si="2466"/>
        <v>1</v>
      </c>
      <c r="BA1498" s="5">
        <f t="shared" si="2366"/>
        <v>9.680000000000291</v>
      </c>
      <c r="BB1498" s="4">
        <f t="shared" si="2467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  <c r="CB1498" s="5">
        <f t="shared" si="2446"/>
        <v>3.7699999999995271</v>
      </c>
      <c r="CC1498" s="5">
        <f t="shared" si="2447"/>
        <v>17.609999999999673</v>
      </c>
      <c r="CD1498" s="5">
        <f t="shared" si="2458"/>
        <v>-4.2399999999997817</v>
      </c>
      <c r="CE1498" s="5">
        <f t="shared" si="2449"/>
        <v>12.269999999999527</v>
      </c>
      <c r="CF1498" s="5"/>
      <c r="CG1498" s="5">
        <f t="shared" si="2450"/>
        <v>-50</v>
      </c>
      <c r="CH1498" s="5">
        <f t="shared" si="2453"/>
        <v>-12.269999999999527</v>
      </c>
      <c r="CI1498" s="5">
        <f t="shared" si="2451"/>
        <v>-104.23999999999978</v>
      </c>
    </row>
    <row r="1499" spans="1:87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5">
        <f t="shared" si="2408"/>
        <v>30.590000000000146</v>
      </c>
      <c r="K1499" s="5">
        <f t="shared" si="2435"/>
        <v>45.954166666666652</v>
      </c>
      <c r="L1499" s="5">
        <f t="shared" si="2412"/>
        <v>30.319999999999709</v>
      </c>
      <c r="M1499" s="5">
        <f t="shared" ref="M1499" si="2471">AVERAGE(L1488:L1499)</f>
        <v>38.564166666666701</v>
      </c>
      <c r="N1499" s="6" t="s">
        <v>37</v>
      </c>
      <c r="O1499" s="5">
        <f t="shared" si="2414"/>
        <v>587.43000000000029</v>
      </c>
      <c r="P1499" s="4">
        <f t="shared" si="2460"/>
        <v>0.75675675675676779</v>
      </c>
      <c r="Q1499" s="5">
        <f t="shared" si="2461"/>
        <v>26.639999999999418</v>
      </c>
      <c r="R1499" s="5">
        <f t="shared" si="2462"/>
        <v>573.93000000000029</v>
      </c>
      <c r="S1499" s="4">
        <f t="shared" si="2463"/>
        <v>0.75675675675676779</v>
      </c>
      <c r="T1499" s="4">
        <f t="shared" si="2464"/>
        <v>0.87021830562788616</v>
      </c>
      <c r="U1499" s="5">
        <f t="shared" si="2455"/>
        <v>581.87599999999998</v>
      </c>
      <c r="V1499" s="5">
        <f t="shared" si="2456"/>
        <v>5.5540000000003147</v>
      </c>
      <c r="X1499" s="5">
        <f t="shared" si="2410"/>
        <v>1.5299999999997453</v>
      </c>
      <c r="Y1499" s="5">
        <f t="shared" si="2411"/>
        <v>-2.4800000000004729</v>
      </c>
      <c r="AA1499" s="5">
        <f t="shared" si="2429"/>
        <v>0</v>
      </c>
      <c r="AB1499" s="5">
        <f t="shared" si="2430"/>
        <v>0</v>
      </c>
      <c r="AC1499" s="5">
        <f t="shared" si="2431"/>
        <v>0</v>
      </c>
      <c r="AF1499" s="5">
        <f t="shared" si="2417"/>
        <v>8.8299999999999272</v>
      </c>
      <c r="AG1499" s="5">
        <f t="shared" si="2418"/>
        <v>28.659999999999854</v>
      </c>
      <c r="AH1499" s="5">
        <f t="shared" si="2419"/>
        <v>21.760000000000218</v>
      </c>
      <c r="AI1499" s="5">
        <f t="shared" si="2420"/>
        <v>1.930000000000291</v>
      </c>
      <c r="AJ1499" s="5"/>
      <c r="AK1499" s="5">
        <f t="shared" si="2421"/>
        <v>8.8299999999999272</v>
      </c>
      <c r="AL1499" s="5">
        <f t="shared" si="2441"/>
        <v>20.265999999999714</v>
      </c>
      <c r="AM1499" s="5">
        <f t="shared" si="2422"/>
        <v>21.760000000000218</v>
      </c>
      <c r="AN1499" s="5">
        <f t="shared" si="2437"/>
        <v>31.602999999999973</v>
      </c>
      <c r="AO1499" s="5">
        <f t="shared" si="2438"/>
        <v>0</v>
      </c>
      <c r="AP1499" s="5">
        <f t="shared" si="2457"/>
        <v>4</v>
      </c>
      <c r="AQ1499" s="5">
        <f t="shared" si="2370"/>
        <v>2.7</v>
      </c>
      <c r="AR1499" s="5"/>
      <c r="AS1499" s="5">
        <f t="shared" si="2415"/>
        <v>28.659999999999854</v>
      </c>
      <c r="AT1499" s="5">
        <f t="shared" si="2437"/>
        <v>40.827999999999882</v>
      </c>
      <c r="AU1499" s="5">
        <f t="shared" si="2423"/>
        <v>1.930000000000291</v>
      </c>
      <c r="AV1499" s="5">
        <f t="shared" si="2426"/>
        <v>-19.829999999999927</v>
      </c>
      <c r="AW1499" s="5">
        <f t="shared" si="2424"/>
        <v>4</v>
      </c>
      <c r="AX1499" s="5">
        <f t="shared" si="2378"/>
        <v>23.923000000000329</v>
      </c>
      <c r="AZ1499" s="4">
        <f t="shared" si="2466"/>
        <v>0.87021830562788616</v>
      </c>
      <c r="BA1499" s="5">
        <f t="shared" ref="BA1499:BA1562" si="2472">IF(AZ1498&gt;0.9,O1499-O1498,0)</f>
        <v>-6.4799999999995634</v>
      </c>
      <c r="BB1499" s="4">
        <f t="shared" si="2467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  <c r="CB1499" s="5">
        <f t="shared" si="2446"/>
        <v>8.8299999999999272</v>
      </c>
      <c r="CC1499" s="5">
        <f t="shared" si="2447"/>
        <v>21.760000000000218</v>
      </c>
      <c r="CD1499" s="5">
        <f t="shared" si="2458"/>
        <v>1.5299999999997453</v>
      </c>
      <c r="CE1499" s="5">
        <f t="shared" si="2449"/>
        <v>2.4800000000004729</v>
      </c>
      <c r="CF1499" s="5"/>
      <c r="CG1499" s="5">
        <f t="shared" si="2450"/>
        <v>-50</v>
      </c>
      <c r="CH1499" s="5">
        <f t="shared" si="2453"/>
        <v>-2.4800000000004729</v>
      </c>
      <c r="CI1499" s="5">
        <f t="shared" si="2451"/>
        <v>-98.470000000000255</v>
      </c>
    </row>
    <row r="1500" spans="1:87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5">
        <f t="shared" si="2408"/>
        <v>32.579999999999927</v>
      </c>
      <c r="K1500" s="5">
        <f t="shared" si="2435"/>
        <v>44.182499999999969</v>
      </c>
      <c r="L1500" s="5">
        <f t="shared" si="2412"/>
        <v>34.289999999999964</v>
      </c>
      <c r="M1500" s="5">
        <f t="shared" ref="M1500" si="2473">AVERAGE(L1489:L1500)</f>
        <v>38.175000000000033</v>
      </c>
      <c r="N1500" s="6" t="s">
        <v>36</v>
      </c>
      <c r="O1500" s="5">
        <f t="shared" si="2414"/>
        <v>601.13999999999942</v>
      </c>
      <c r="P1500" s="4">
        <f t="shared" si="2460"/>
        <v>1</v>
      </c>
      <c r="Q1500" s="5">
        <f t="shared" si="2461"/>
        <v>33.869999999998981</v>
      </c>
      <c r="R1500" s="5">
        <f t="shared" si="2462"/>
        <v>575.73750000000018</v>
      </c>
      <c r="S1500" s="4">
        <f t="shared" si="2463"/>
        <v>1</v>
      </c>
      <c r="T1500" s="4">
        <f t="shared" si="2464"/>
        <v>1</v>
      </c>
      <c r="U1500" s="5">
        <f t="shared" si="2455"/>
        <v>586.79599999999994</v>
      </c>
      <c r="V1500" s="5">
        <f t="shared" si="2456"/>
        <v>14.343999999999482</v>
      </c>
      <c r="X1500" s="5">
        <f t="shared" si="2410"/>
        <v>-5.1700000000000728</v>
      </c>
      <c r="Y1500" s="5">
        <f t="shared" si="2411"/>
        <v>-11.4399999999996</v>
      </c>
      <c r="AA1500" s="5">
        <f t="shared" si="2429"/>
        <v>0</v>
      </c>
      <c r="AB1500" s="5">
        <f t="shared" si="2430"/>
        <v>1</v>
      </c>
      <c r="AC1500" s="5">
        <f t="shared" si="2431"/>
        <v>1</v>
      </c>
      <c r="AF1500" s="5">
        <f t="shared" si="2417"/>
        <v>10.990000000000691</v>
      </c>
      <c r="AG1500" s="5">
        <f t="shared" si="2418"/>
        <v>8.0600000000004002</v>
      </c>
      <c r="AH1500" s="5">
        <f t="shared" si="2419"/>
        <v>21.589999999999236</v>
      </c>
      <c r="AI1500" s="5">
        <f t="shared" si="2420"/>
        <v>24.519999999999527</v>
      </c>
      <c r="AJ1500" s="5"/>
      <c r="AK1500" s="5">
        <f t="shared" si="2421"/>
        <v>10.990000000000691</v>
      </c>
      <c r="AL1500" s="5">
        <f t="shared" si="2441"/>
        <v>13.971000000000547</v>
      </c>
      <c r="AM1500" s="5">
        <f t="shared" si="2422"/>
        <v>21.589999999999236</v>
      </c>
      <c r="AN1500" s="5">
        <f t="shared" si="2437"/>
        <v>31.383999999999922</v>
      </c>
      <c r="AO1500" s="5">
        <f t="shared" si="2438"/>
        <v>0</v>
      </c>
      <c r="AP1500" s="5">
        <f t="shared" si="2457"/>
        <v>4</v>
      </c>
      <c r="AQ1500" s="5">
        <f t="shared" si="2370"/>
        <v>3</v>
      </c>
      <c r="AR1500" s="5"/>
      <c r="AS1500" s="5">
        <f t="shared" si="2415"/>
        <v>24.519999999999527</v>
      </c>
      <c r="AT1500" s="5">
        <f t="shared" si="2437"/>
        <v>39.63399999999983</v>
      </c>
      <c r="AU1500" s="5">
        <f t="shared" si="2423"/>
        <v>8.0600000000004002</v>
      </c>
      <c r="AV1500" s="5">
        <f t="shared" si="2426"/>
        <v>2.930000000000291</v>
      </c>
      <c r="AW1500" s="5">
        <f t="shared" si="2424"/>
        <v>5</v>
      </c>
      <c r="AX1500" s="5">
        <f t="shared" si="2378"/>
        <v>23.923000000000329</v>
      </c>
      <c r="AZ1500" s="4">
        <f t="shared" si="2466"/>
        <v>1</v>
      </c>
      <c r="BA1500" s="5">
        <f t="shared" si="2472"/>
        <v>0</v>
      </c>
      <c r="BB1500" s="4">
        <f t="shared" si="2467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  <c r="CB1500" s="5">
        <f t="shared" si="2446"/>
        <v>10.990000000000691</v>
      </c>
      <c r="CC1500" s="5">
        <f t="shared" si="2447"/>
        <v>21.589999999999236</v>
      </c>
      <c r="CD1500" s="5">
        <f t="shared" si="2458"/>
        <v>-5.1700000000000728</v>
      </c>
      <c r="CE1500" s="5">
        <f t="shared" si="2449"/>
        <v>11.4399999999996</v>
      </c>
      <c r="CF1500" s="5"/>
      <c r="CG1500" s="5">
        <f t="shared" si="2450"/>
        <v>-50</v>
      </c>
      <c r="CH1500" s="5">
        <f t="shared" si="2453"/>
        <v>-11.4399999999996</v>
      </c>
      <c r="CI1500" s="5">
        <f t="shared" si="2451"/>
        <v>-105.17000000000007</v>
      </c>
    </row>
    <row r="1501" spans="1:87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5">
        <f t="shared" si="2408"/>
        <v>15.660000000000764</v>
      </c>
      <c r="K1501" s="5">
        <f t="shared" si="2435"/>
        <v>42.758333333333361</v>
      </c>
      <c r="L1501" s="5">
        <f t="shared" si="2412"/>
        <v>21.1899999999996</v>
      </c>
      <c r="M1501" s="5">
        <f t="shared" ref="M1501" si="2474">AVERAGE(L1490:L1501)</f>
        <v>36.993333333333339</v>
      </c>
      <c r="N1501" s="6" t="s">
        <v>37</v>
      </c>
      <c r="O1501" s="5">
        <f t="shared" si="2414"/>
        <v>593.79000000000087</v>
      </c>
      <c r="P1501" s="4">
        <f t="shared" si="2460"/>
        <v>0.5653459491426015</v>
      </c>
      <c r="Q1501" s="5">
        <f t="shared" si="2461"/>
        <v>16.909999999999854</v>
      </c>
      <c r="R1501" s="5">
        <f t="shared" si="2462"/>
        <v>588.45749999999953</v>
      </c>
      <c r="S1501" s="4">
        <f t="shared" si="2463"/>
        <v>0.78299379982288853</v>
      </c>
      <c r="T1501" s="4">
        <f t="shared" si="2464"/>
        <v>0.78299379982288853</v>
      </c>
      <c r="U1501" s="5">
        <f t="shared" si="2455"/>
        <v>592.1</v>
      </c>
      <c r="V1501" s="5">
        <f t="shared" si="2456"/>
        <v>1.6900000000008504</v>
      </c>
      <c r="X1501" s="5">
        <f t="shared" si="2410"/>
        <v>7.3600000000005821</v>
      </c>
      <c r="Y1501" s="5">
        <f t="shared" si="2411"/>
        <v>8.1899999999995998</v>
      </c>
      <c r="AA1501" s="5">
        <f t="shared" si="2429"/>
        <v>1</v>
      </c>
      <c r="AB1501" s="5">
        <f t="shared" si="2430"/>
        <v>0</v>
      </c>
      <c r="AC1501" s="5">
        <f t="shared" si="2431"/>
        <v>1</v>
      </c>
      <c r="AF1501" s="5">
        <f t="shared" si="2417"/>
        <v>7.4000000000005457</v>
      </c>
      <c r="AG1501" s="5">
        <f t="shared" si="2418"/>
        <v>6.3300000000008367</v>
      </c>
      <c r="AH1501" s="5">
        <f t="shared" si="2419"/>
        <v>8.2600000000002183</v>
      </c>
      <c r="AI1501" s="5">
        <f t="shared" si="2420"/>
        <v>9.3299999999999272</v>
      </c>
      <c r="AJ1501" s="5"/>
      <c r="AK1501" s="5">
        <f t="shared" si="2421"/>
        <v>7.4000000000005457</v>
      </c>
      <c r="AL1501" s="5">
        <f t="shared" si="2441"/>
        <v>13.971000000000547</v>
      </c>
      <c r="AM1501" s="5">
        <f t="shared" si="2422"/>
        <v>8.2600000000002183</v>
      </c>
      <c r="AN1501" s="5">
        <f t="shared" si="2437"/>
        <v>27.552999999999884</v>
      </c>
      <c r="AO1501" s="5">
        <f t="shared" si="2438"/>
        <v>0</v>
      </c>
      <c r="AP1501" s="5">
        <f t="shared" si="2457"/>
        <v>3</v>
      </c>
      <c r="AQ1501" s="5">
        <f t="shared" si="2370"/>
        <v>3.1</v>
      </c>
      <c r="AR1501" s="5"/>
      <c r="AS1501" s="5">
        <f t="shared" si="2415"/>
        <v>9.3299999999999272</v>
      </c>
      <c r="AT1501" s="5">
        <f t="shared" si="2437"/>
        <v>32.841999999999828</v>
      </c>
      <c r="AU1501" s="5">
        <f t="shared" si="2423"/>
        <v>6.3300000000008367</v>
      </c>
      <c r="AV1501" s="5">
        <f t="shared" si="2426"/>
        <v>1.069999999999709</v>
      </c>
      <c r="AW1501" s="5">
        <f t="shared" si="2424"/>
        <v>6</v>
      </c>
      <c r="AX1501" s="5">
        <f t="shared" si="2378"/>
        <v>18.486000000000704</v>
      </c>
      <c r="AZ1501" s="4">
        <f t="shared" si="2466"/>
        <v>0.78299379982288853</v>
      </c>
      <c r="BA1501" s="5">
        <f t="shared" si="2472"/>
        <v>-7.3499999999985448</v>
      </c>
      <c r="BB1501" s="4">
        <f t="shared" si="2467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  <c r="CB1501" s="5">
        <f t="shared" si="2446"/>
        <v>7.4000000000005457</v>
      </c>
      <c r="CC1501" s="5">
        <f t="shared" si="2447"/>
        <v>8.2600000000002183</v>
      </c>
      <c r="CD1501" s="5">
        <f t="shared" si="2458"/>
        <v>7.3600000000005821</v>
      </c>
      <c r="CE1501" s="5">
        <f t="shared" si="2449"/>
        <v>-8.1899999999995998</v>
      </c>
      <c r="CF1501" s="5"/>
      <c r="CG1501" s="5">
        <f t="shared" si="2450"/>
        <v>-50</v>
      </c>
      <c r="CH1501" s="5">
        <f t="shared" si="2453"/>
        <v>8.1899999999995998</v>
      </c>
      <c r="CI1501" s="5">
        <f t="shared" si="2451"/>
        <v>-92.639999999999418</v>
      </c>
    </row>
    <row r="1502" spans="1:87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5">
        <f t="shared" si="2408"/>
        <v>73.090000000000146</v>
      </c>
      <c r="K1502" s="5">
        <f t="shared" si="2435"/>
        <v>45.12166666666667</v>
      </c>
      <c r="L1502" s="5">
        <f t="shared" si="2412"/>
        <v>58.319999999999709</v>
      </c>
      <c r="M1502" s="5">
        <f t="shared" ref="M1502" si="2475">AVERAGE(L1491:L1502)</f>
        <v>39.150833333333289</v>
      </c>
      <c r="N1502" s="6" t="s">
        <v>36</v>
      </c>
      <c r="O1502" s="5">
        <f t="shared" si="2414"/>
        <v>601.27999999999975</v>
      </c>
      <c r="P1502" s="4">
        <f t="shared" si="2460"/>
        <v>1</v>
      </c>
      <c r="Q1502" s="5">
        <f t="shared" si="2461"/>
        <v>13.849999999999454</v>
      </c>
      <c r="R1502" s="5">
        <f t="shared" si="2462"/>
        <v>590.89250000000015</v>
      </c>
      <c r="S1502" s="4">
        <f t="shared" si="2463"/>
        <v>1</v>
      </c>
      <c r="T1502" s="4">
        <f t="shared" si="2464"/>
        <v>1</v>
      </c>
      <c r="U1502" s="5">
        <f t="shared" si="2455"/>
        <v>595.51</v>
      </c>
      <c r="V1502" s="5">
        <f t="shared" si="2456"/>
        <v>5.7699999999997544</v>
      </c>
      <c r="X1502" s="5">
        <f t="shared" si="2410"/>
        <v>-41.6899999999996</v>
      </c>
      <c r="Y1502" s="5">
        <f t="shared" si="2411"/>
        <v>-46.299999999999272</v>
      </c>
      <c r="AA1502" s="5">
        <f t="shared" si="2429"/>
        <v>0</v>
      </c>
      <c r="AB1502" s="5">
        <f t="shared" si="2430"/>
        <v>1</v>
      </c>
      <c r="AC1502" s="5">
        <f t="shared" si="2431"/>
        <v>1</v>
      </c>
      <c r="AF1502" s="5">
        <f t="shared" si="2417"/>
        <v>22.720000000000255</v>
      </c>
      <c r="AG1502" s="5">
        <f t="shared" si="2418"/>
        <v>46.729999999999563</v>
      </c>
      <c r="AH1502" s="5">
        <f t="shared" si="2419"/>
        <v>50.369999999999891</v>
      </c>
      <c r="AI1502" s="5">
        <f t="shared" si="2420"/>
        <v>26.360000000000582</v>
      </c>
      <c r="AJ1502" s="5"/>
      <c r="AK1502" s="5">
        <f t="shared" si="2421"/>
        <v>22.720000000000255</v>
      </c>
      <c r="AL1502" s="5">
        <f t="shared" si="2441"/>
        <v>20.442999999999664</v>
      </c>
      <c r="AM1502" s="5">
        <f t="shared" si="2422"/>
        <v>50.369999999999891</v>
      </c>
      <c r="AN1502" s="5">
        <f t="shared" si="2437"/>
        <v>30.218999999999959</v>
      </c>
      <c r="AO1502" s="5">
        <f t="shared" si="2438"/>
        <v>1</v>
      </c>
      <c r="AP1502" s="5">
        <f t="shared" si="2457"/>
        <v>4</v>
      </c>
      <c r="AQ1502" s="5">
        <f t="shared" ref="AQ1502:AQ1565" si="2476">AVERAGE(AP1493:AP1502)</f>
        <v>3.4</v>
      </c>
      <c r="AR1502" s="5"/>
      <c r="AS1502" s="5">
        <f t="shared" si="2415"/>
        <v>46.729999999999563</v>
      </c>
      <c r="AT1502" s="5">
        <f t="shared" si="2437"/>
        <v>35.891999999999825</v>
      </c>
      <c r="AU1502" s="5">
        <f t="shared" si="2423"/>
        <v>26.360000000000582</v>
      </c>
      <c r="AV1502" s="5">
        <f t="shared" si="2426"/>
        <v>-24.009999999999309</v>
      </c>
      <c r="AW1502" s="5">
        <f t="shared" si="2424"/>
        <v>2</v>
      </c>
      <c r="AX1502" s="5">
        <f t="shared" si="2378"/>
        <v>23.615000000000421</v>
      </c>
      <c r="AZ1502" s="4">
        <f t="shared" si="2466"/>
        <v>1</v>
      </c>
      <c r="BA1502" s="5">
        <f t="shared" si="2472"/>
        <v>0</v>
      </c>
      <c r="BB1502" s="4">
        <f t="shared" si="2467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  <c r="CB1502" s="5">
        <f t="shared" si="2446"/>
        <v>22.720000000000255</v>
      </c>
      <c r="CC1502" s="5">
        <f t="shared" si="2447"/>
        <v>50.369999999999891</v>
      </c>
      <c r="CD1502" s="5">
        <f t="shared" si="2458"/>
        <v>-50</v>
      </c>
      <c r="CE1502" s="5">
        <f t="shared" si="2449"/>
        <v>46.299999999999272</v>
      </c>
      <c r="CF1502" s="5"/>
      <c r="CG1502" s="5">
        <f t="shared" si="2450"/>
        <v>-50</v>
      </c>
      <c r="CH1502" s="5">
        <f t="shared" si="2453"/>
        <v>-46.299999999999272</v>
      </c>
      <c r="CI1502" s="5">
        <f t="shared" si="2451"/>
        <v>-150</v>
      </c>
    </row>
    <row r="1503" spans="1:87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5">
        <f t="shared" si="2408"/>
        <v>63.090000000000146</v>
      </c>
      <c r="K1503" s="5">
        <f t="shared" si="2435"/>
        <v>43.941666666666684</v>
      </c>
      <c r="L1503" s="5">
        <f t="shared" si="2412"/>
        <v>49.220000000000255</v>
      </c>
      <c r="M1503" s="5">
        <f t="shared" ref="M1503" si="2477">AVERAGE(L1492:L1503)</f>
        <v>38.05916666666667</v>
      </c>
      <c r="N1503" s="6" t="s">
        <v>37</v>
      </c>
      <c r="O1503" s="5">
        <f t="shared" si="2414"/>
        <v>610.75</v>
      </c>
      <c r="P1503" s="4">
        <f t="shared" si="2460"/>
        <v>1</v>
      </c>
      <c r="Q1503" s="5">
        <f t="shared" si="2461"/>
        <v>23.319999999999709</v>
      </c>
      <c r="R1503" s="5">
        <f t="shared" si="2462"/>
        <v>593.26000000000022</v>
      </c>
      <c r="S1503" s="4">
        <f t="shared" si="2463"/>
        <v>1</v>
      </c>
      <c r="T1503" s="4">
        <f t="shared" si="2464"/>
        <v>1</v>
      </c>
      <c r="U1503" s="5">
        <f t="shared" si="2455"/>
        <v>598.87800000000004</v>
      </c>
      <c r="V1503" s="5">
        <f t="shared" si="2456"/>
        <v>11.871999999999957</v>
      </c>
      <c r="X1503" s="5">
        <f t="shared" si="2410"/>
        <v>32.109999999999673</v>
      </c>
      <c r="Y1503" s="5">
        <f t="shared" si="2411"/>
        <v>20.389999999999418</v>
      </c>
      <c r="AA1503" s="5">
        <f t="shared" si="2429"/>
        <v>1</v>
      </c>
      <c r="AB1503" s="5">
        <f t="shared" si="2430"/>
        <v>0</v>
      </c>
      <c r="AC1503" s="5">
        <f t="shared" si="2431"/>
        <v>1</v>
      </c>
      <c r="AF1503" s="5">
        <f t="shared" si="2417"/>
        <v>51.0600000000004</v>
      </c>
      <c r="AG1503" s="5">
        <f t="shared" si="2418"/>
        <v>41.840000000000146</v>
      </c>
      <c r="AH1503" s="5">
        <f t="shared" si="2419"/>
        <v>12.029999999999745</v>
      </c>
      <c r="AI1503" s="5">
        <f t="shared" si="2420"/>
        <v>21.25</v>
      </c>
      <c r="AJ1503" s="5"/>
      <c r="AK1503" s="5">
        <f t="shared" si="2421"/>
        <v>12.029999999999745</v>
      </c>
      <c r="AL1503" s="5">
        <f t="shared" si="2441"/>
        <v>20.442999999999664</v>
      </c>
      <c r="AM1503" s="5">
        <f t="shared" si="2422"/>
        <v>51.0600000000004</v>
      </c>
      <c r="AN1503" s="5">
        <f t="shared" si="2437"/>
        <v>31.998000000000047</v>
      </c>
      <c r="AO1503" s="5">
        <f t="shared" si="2438"/>
        <v>1</v>
      </c>
      <c r="AP1503" s="5">
        <f t="shared" si="2457"/>
        <v>4</v>
      </c>
      <c r="AQ1503" s="5">
        <f t="shared" si="2476"/>
        <v>3.6</v>
      </c>
      <c r="AR1503" s="5"/>
      <c r="AS1503" s="5">
        <f t="shared" si="2415"/>
        <v>41.840000000000146</v>
      </c>
      <c r="AT1503" s="5">
        <f t="shared" si="2437"/>
        <v>37.753999999999905</v>
      </c>
      <c r="AU1503" s="5">
        <f t="shared" si="2423"/>
        <v>21.25</v>
      </c>
      <c r="AV1503" s="5">
        <f t="shared" si="2426"/>
        <v>9.2200000000002547</v>
      </c>
      <c r="AW1503" s="5">
        <f t="shared" si="2424"/>
        <v>3</v>
      </c>
      <c r="AX1503" s="5">
        <f t="shared" si="2378"/>
        <v>23.615000000000421</v>
      </c>
      <c r="AZ1503" s="4">
        <f t="shared" si="2466"/>
        <v>1</v>
      </c>
      <c r="BA1503" s="5">
        <f t="shared" si="2472"/>
        <v>9.4700000000002547</v>
      </c>
      <c r="BB1503" s="4">
        <f t="shared" si="2467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  <c r="CB1503" s="5">
        <f t="shared" si="2446"/>
        <v>51.0600000000004</v>
      </c>
      <c r="CC1503" s="5">
        <f t="shared" si="2447"/>
        <v>12.029999999999745</v>
      </c>
      <c r="CD1503" s="5">
        <f t="shared" si="2458"/>
        <v>32.109999999999673</v>
      </c>
      <c r="CE1503" s="5">
        <f t="shared" si="2449"/>
        <v>-30</v>
      </c>
      <c r="CF1503" s="5"/>
      <c r="CG1503" s="5">
        <f t="shared" si="2450"/>
        <v>-50</v>
      </c>
      <c r="CH1503" s="5">
        <f t="shared" si="2453"/>
        <v>20.389999999999418</v>
      </c>
      <c r="CI1503" s="5">
        <f t="shared" si="2451"/>
        <v>-67.890000000000327</v>
      </c>
    </row>
    <row r="1504" spans="1:87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5">
        <f t="shared" si="2408"/>
        <v>43.170000000000073</v>
      </c>
      <c r="K1504" s="5">
        <f t="shared" si="2435"/>
        <v>44.926666666666733</v>
      </c>
      <c r="L1504" s="5">
        <f t="shared" si="2412"/>
        <v>37.449999999999818</v>
      </c>
      <c r="M1504" s="5">
        <f t="shared" ref="M1504" si="2478">AVERAGE(L1493:L1504)</f>
        <v>37.645833333333336</v>
      </c>
      <c r="N1504" s="6" t="s">
        <v>37</v>
      </c>
      <c r="O1504" s="5">
        <f t="shared" si="2414"/>
        <v>625.98999999999978</v>
      </c>
      <c r="P1504" s="4">
        <f t="shared" si="2460"/>
        <v>1</v>
      </c>
      <c r="Q1504" s="5">
        <f t="shared" si="2461"/>
        <v>32.199999999998909</v>
      </c>
      <c r="R1504" s="5">
        <f t="shared" si="2462"/>
        <v>601.8400000000006</v>
      </c>
      <c r="S1504" s="4">
        <f t="shared" si="2463"/>
        <v>1</v>
      </c>
      <c r="T1504" s="4">
        <f t="shared" si="2464"/>
        <v>1</v>
      </c>
      <c r="U1504" s="5">
        <f t="shared" si="2455"/>
        <v>606.58999999999992</v>
      </c>
      <c r="V1504" s="5">
        <f t="shared" si="2456"/>
        <v>19.399999999999864</v>
      </c>
      <c r="X1504" s="5">
        <f t="shared" si="2410"/>
        <v>9.6199999999998909</v>
      </c>
      <c r="Y1504" s="5">
        <f t="shared" si="2411"/>
        <v>-8.4800000000004729</v>
      </c>
      <c r="AA1504" s="5">
        <f t="shared" si="2429"/>
        <v>0</v>
      </c>
      <c r="AB1504" s="5">
        <f t="shared" si="2430"/>
        <v>0</v>
      </c>
      <c r="AC1504" s="5">
        <f t="shared" si="2431"/>
        <v>0</v>
      </c>
      <c r="AF1504" s="5">
        <f t="shared" si="2417"/>
        <v>25.780000000000655</v>
      </c>
      <c r="AG1504" s="5">
        <f t="shared" si="2418"/>
        <v>10.080000000000837</v>
      </c>
      <c r="AH1504" s="5">
        <f t="shared" si="2419"/>
        <v>17.389999999999418</v>
      </c>
      <c r="AI1504" s="5">
        <f t="shared" si="2420"/>
        <v>33.089999999999236</v>
      </c>
      <c r="AJ1504" s="5"/>
      <c r="AK1504" s="5">
        <f t="shared" si="2421"/>
        <v>17.389999999999418</v>
      </c>
      <c r="AL1504" s="5">
        <f t="shared" si="2441"/>
        <v>20.442999999999664</v>
      </c>
      <c r="AM1504" s="5">
        <f t="shared" si="2422"/>
        <v>25.780000000000655</v>
      </c>
      <c r="AN1504" s="5">
        <f t="shared" si="2437"/>
        <v>30.156000000000041</v>
      </c>
      <c r="AO1504" s="5">
        <f t="shared" si="2438"/>
        <v>0</v>
      </c>
      <c r="AP1504" s="5">
        <f t="shared" si="2457"/>
        <v>3</v>
      </c>
      <c r="AQ1504" s="5">
        <f t="shared" si="2476"/>
        <v>3.6</v>
      </c>
      <c r="AR1504" s="5"/>
      <c r="AS1504" s="5">
        <f t="shared" si="2415"/>
        <v>33.089999999999236</v>
      </c>
      <c r="AT1504" s="5">
        <f t="shared" si="2437"/>
        <v>36.387999999999828</v>
      </c>
      <c r="AU1504" s="5">
        <f t="shared" si="2423"/>
        <v>10.080000000000837</v>
      </c>
      <c r="AV1504" s="5">
        <f t="shared" si="2426"/>
        <v>15.699999999999818</v>
      </c>
      <c r="AW1504" s="5">
        <f t="shared" si="2424"/>
        <v>4</v>
      </c>
      <c r="AX1504" s="5">
        <f t="shared" si="2378"/>
        <v>21.456000000000042</v>
      </c>
      <c r="AZ1504" s="4">
        <f t="shared" si="2466"/>
        <v>1</v>
      </c>
      <c r="BA1504" s="5">
        <f t="shared" si="2472"/>
        <v>15.239999999999782</v>
      </c>
      <c r="BB1504" s="4">
        <f t="shared" si="2467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  <c r="CB1504" s="5">
        <f t="shared" si="2446"/>
        <v>25.780000000000655</v>
      </c>
      <c r="CC1504" s="5">
        <f t="shared" si="2447"/>
        <v>17.389999999999418</v>
      </c>
      <c r="CD1504" s="5">
        <f t="shared" si="2458"/>
        <v>9.6199999999998909</v>
      </c>
      <c r="CE1504" s="5">
        <f t="shared" si="2449"/>
        <v>8.4800000000004729</v>
      </c>
      <c r="CF1504" s="5"/>
      <c r="CG1504" s="5">
        <f t="shared" si="2450"/>
        <v>-50</v>
      </c>
      <c r="CH1504" s="5">
        <f t="shared" si="2453"/>
        <v>-8.4800000000004729</v>
      </c>
      <c r="CI1504" s="5">
        <f t="shared" si="2451"/>
        <v>-90.380000000000109</v>
      </c>
    </row>
    <row r="1505" spans="1:87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5">
        <f t="shared" si="2408"/>
        <v>73.220000000000255</v>
      </c>
      <c r="K1505" s="5">
        <f t="shared" si="2435"/>
        <v>47.597500000000082</v>
      </c>
      <c r="L1505" s="5">
        <f t="shared" si="2412"/>
        <v>69.050000000000182</v>
      </c>
      <c r="M1505" s="5">
        <f t="shared" ref="M1505" si="2479">AVERAGE(L1494:L1505)</f>
        <v>40.898333333333312</v>
      </c>
      <c r="N1505" s="6" t="s">
        <v>37</v>
      </c>
      <c r="O1505" s="5">
        <f t="shared" si="2414"/>
        <v>630.09000000000015</v>
      </c>
      <c r="P1505" s="4">
        <f t="shared" si="2460"/>
        <v>1</v>
      </c>
      <c r="Q1505" s="5">
        <f t="shared" si="2461"/>
        <v>36.299999999999272</v>
      </c>
      <c r="R1505" s="5">
        <f t="shared" si="2462"/>
        <v>602.86500000000069</v>
      </c>
      <c r="S1505" s="4">
        <f t="shared" si="2463"/>
        <v>1</v>
      </c>
      <c r="T1505" s="4">
        <f t="shared" si="2464"/>
        <v>1</v>
      </c>
      <c r="U1505" s="5">
        <f t="shared" si="2455"/>
        <v>612.38000000000011</v>
      </c>
      <c r="V1505" s="5">
        <f t="shared" si="2456"/>
        <v>17.710000000000036</v>
      </c>
      <c r="X1505" s="5">
        <f t="shared" si="2410"/>
        <v>56.010000000000218</v>
      </c>
      <c r="Y1505" s="5">
        <f t="shared" si="2411"/>
        <v>54.730000000000473</v>
      </c>
      <c r="AA1505" s="5">
        <f t="shared" si="2429"/>
        <v>1</v>
      </c>
      <c r="AB1505" s="5">
        <f t="shared" si="2430"/>
        <v>0</v>
      </c>
      <c r="AC1505" s="5">
        <f t="shared" si="2431"/>
        <v>1</v>
      </c>
      <c r="AF1505" s="5">
        <f t="shared" si="2417"/>
        <v>56.079999999999927</v>
      </c>
      <c r="AG1505" s="5">
        <f t="shared" si="2418"/>
        <v>73.220000000000255</v>
      </c>
      <c r="AH1505" s="5">
        <f t="shared" si="2419"/>
        <v>2.0500000000001819</v>
      </c>
      <c r="AI1505" s="5">
        <f t="shared" si="2420"/>
        <v>-15.090000000000146</v>
      </c>
      <c r="AJ1505" s="5"/>
      <c r="AK1505" s="5">
        <f t="shared" si="2421"/>
        <v>2.0500000000001819</v>
      </c>
      <c r="AL1505" s="5">
        <f t="shared" si="2441"/>
        <v>20.442999999999664</v>
      </c>
      <c r="AM1505" s="5">
        <f t="shared" si="2422"/>
        <v>56.079999999999927</v>
      </c>
      <c r="AN1505" s="5">
        <f t="shared" si="2437"/>
        <v>32.510000000000034</v>
      </c>
      <c r="AO1505" s="5">
        <f t="shared" si="2438"/>
        <v>1</v>
      </c>
      <c r="AP1505" s="5">
        <f t="shared" si="2457"/>
        <v>4</v>
      </c>
      <c r="AQ1505" s="5">
        <f t="shared" si="2476"/>
        <v>3.7</v>
      </c>
      <c r="AR1505" s="5"/>
      <c r="AS1505" s="5">
        <f t="shared" si="2415"/>
        <v>73.220000000000255</v>
      </c>
      <c r="AT1505" s="5">
        <f t="shared" si="2437"/>
        <v>38.834999999999852</v>
      </c>
      <c r="AU1505" s="5">
        <f t="shared" si="2423"/>
        <v>-15.090000000000146</v>
      </c>
      <c r="AV1505" s="5">
        <f t="shared" si="2426"/>
        <v>-17.140000000000327</v>
      </c>
      <c r="AW1505" s="5">
        <f t="shared" si="2424"/>
        <v>5</v>
      </c>
      <c r="AX1505" s="5">
        <f t="shared" si="2378"/>
        <v>21.456000000000042</v>
      </c>
      <c r="AZ1505" s="4">
        <f t="shared" si="2466"/>
        <v>1</v>
      </c>
      <c r="BA1505" s="5">
        <f t="shared" si="2472"/>
        <v>4.1000000000003638</v>
      </c>
      <c r="BB1505" s="4">
        <f t="shared" si="2467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  <c r="CB1505" s="5">
        <f t="shared" si="2446"/>
        <v>56.079999999999927</v>
      </c>
      <c r="CC1505" s="5">
        <f t="shared" si="2447"/>
        <v>2.0500000000001819</v>
      </c>
      <c r="CD1505" s="5">
        <f t="shared" si="2458"/>
        <v>56.010000000000218</v>
      </c>
      <c r="CE1505" s="5">
        <f t="shared" si="2449"/>
        <v>-30</v>
      </c>
      <c r="CF1505" s="5"/>
      <c r="CG1505" s="5">
        <f t="shared" si="2450"/>
        <v>-50</v>
      </c>
      <c r="CH1505" s="5">
        <f t="shared" si="2453"/>
        <v>54.730000000000473</v>
      </c>
      <c r="CI1505" s="5">
        <f t="shared" si="2451"/>
        <v>-43.989999999999782</v>
      </c>
    </row>
    <row r="1506" spans="1:87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5">
        <f t="shared" si="2408"/>
        <v>41.4399999999996</v>
      </c>
      <c r="K1506" s="5">
        <f t="shared" si="2435"/>
        <v>46.817500000000031</v>
      </c>
      <c r="L1506" s="5">
        <f t="shared" si="2412"/>
        <v>26.039999999999964</v>
      </c>
      <c r="M1506" s="5">
        <f t="shared" ref="M1506" si="2480">AVERAGE(L1495:L1506)</f>
        <v>39.016666666666652</v>
      </c>
      <c r="N1506" s="6" t="s">
        <v>37</v>
      </c>
      <c r="O1506" s="5">
        <f t="shared" si="2414"/>
        <v>645.48999999999978</v>
      </c>
      <c r="P1506" s="4">
        <f t="shared" si="2460"/>
        <v>1</v>
      </c>
      <c r="Q1506" s="5">
        <f t="shared" si="2461"/>
        <v>44.210000000000036</v>
      </c>
      <c r="R1506" s="5">
        <f t="shared" si="2462"/>
        <v>612.33249999999975</v>
      </c>
      <c r="S1506" s="4">
        <f t="shared" si="2463"/>
        <v>1</v>
      </c>
      <c r="T1506" s="4">
        <f t="shared" si="2464"/>
        <v>1</v>
      </c>
      <c r="U1506" s="5">
        <f t="shared" si="2455"/>
        <v>622.71999999999991</v>
      </c>
      <c r="V1506" s="5">
        <f t="shared" si="2456"/>
        <v>22.769999999999868</v>
      </c>
      <c r="X1506" s="5">
        <f t="shared" si="2410"/>
        <v>15.789999999999964</v>
      </c>
      <c r="Y1506" s="5">
        <f t="shared" si="2411"/>
        <v>11.340000000000146</v>
      </c>
      <c r="AA1506" s="5">
        <f t="shared" si="2429"/>
        <v>1</v>
      </c>
      <c r="AB1506" s="5">
        <f t="shared" si="2430"/>
        <v>0</v>
      </c>
      <c r="AC1506" s="5">
        <f t="shared" si="2431"/>
        <v>1</v>
      </c>
      <c r="AF1506" s="5">
        <f t="shared" si="2417"/>
        <v>15.789999999999964</v>
      </c>
      <c r="AG1506" s="5">
        <f t="shared" si="2418"/>
        <v>41.4399999999996</v>
      </c>
      <c r="AH1506" s="5">
        <f t="shared" si="2419"/>
        <v>16.899999999999636</v>
      </c>
      <c r="AI1506" s="5">
        <f t="shared" si="2420"/>
        <v>-8.75</v>
      </c>
      <c r="AJ1506" s="5"/>
      <c r="AK1506" s="5">
        <f t="shared" si="2421"/>
        <v>15.789999999999964</v>
      </c>
      <c r="AL1506" s="5">
        <f t="shared" si="2441"/>
        <v>17.922999999999501</v>
      </c>
      <c r="AM1506" s="5">
        <f t="shared" si="2422"/>
        <v>16.899999999999636</v>
      </c>
      <c r="AN1506" s="5">
        <f t="shared" si="2437"/>
        <v>30.860999999999969</v>
      </c>
      <c r="AO1506" s="5">
        <f t="shared" si="2438"/>
        <v>0</v>
      </c>
      <c r="AP1506" s="5">
        <f t="shared" si="2457"/>
        <v>4</v>
      </c>
      <c r="AQ1506" s="5">
        <f t="shared" si="2476"/>
        <v>3.8</v>
      </c>
      <c r="AR1506" s="5"/>
      <c r="AS1506" s="5">
        <f t="shared" si="2415"/>
        <v>41.4399999999996</v>
      </c>
      <c r="AT1506" s="5">
        <f t="shared" si="2437"/>
        <v>36.699999999999818</v>
      </c>
      <c r="AU1506" s="5">
        <f t="shared" si="2423"/>
        <v>-8.75</v>
      </c>
      <c r="AV1506" s="5">
        <f t="shared" si="2426"/>
        <v>-25.649999999999636</v>
      </c>
      <c r="AW1506" s="5">
        <f t="shared" si="2424"/>
        <v>6</v>
      </c>
      <c r="AX1506" s="5">
        <f t="shared" si="2378"/>
        <v>21.456000000000042</v>
      </c>
      <c r="AZ1506" s="4">
        <f t="shared" si="2466"/>
        <v>1</v>
      </c>
      <c r="BA1506" s="5">
        <f t="shared" si="2472"/>
        <v>15.399999999999636</v>
      </c>
      <c r="BB1506" s="4">
        <f t="shared" si="2467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  <c r="CB1506" s="5">
        <f t="shared" si="2446"/>
        <v>15.789999999999964</v>
      </c>
      <c r="CC1506" s="5">
        <f t="shared" si="2447"/>
        <v>16.899999999999636</v>
      </c>
      <c r="CD1506" s="5">
        <f t="shared" si="2458"/>
        <v>15.789999999999964</v>
      </c>
      <c r="CE1506" s="5">
        <f t="shared" si="2449"/>
        <v>-11.340000000000146</v>
      </c>
      <c r="CF1506" s="5"/>
      <c r="CG1506" s="5">
        <f t="shared" si="2450"/>
        <v>-50</v>
      </c>
      <c r="CH1506" s="5">
        <f t="shared" si="2453"/>
        <v>11.340000000000146</v>
      </c>
      <c r="CI1506" s="5">
        <f t="shared" si="2451"/>
        <v>-84.210000000000036</v>
      </c>
    </row>
    <row r="1507" spans="1:87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5">
        <f t="shared" si="2408"/>
        <v>56.130000000000109</v>
      </c>
      <c r="K1507" s="5">
        <f t="shared" si="2435"/>
        <v>47.43250000000004</v>
      </c>
      <c r="L1507" s="5">
        <f t="shared" si="2412"/>
        <v>29.289999999999964</v>
      </c>
      <c r="M1507" s="5">
        <f t="shared" ref="M1507" si="2481">AVERAGE(L1496:L1507)</f>
        <v>38.813333333333354</v>
      </c>
      <c r="N1507" s="6" t="s">
        <v>37</v>
      </c>
      <c r="O1507" s="5">
        <f t="shared" si="2414"/>
        <v>616.31999999999971</v>
      </c>
      <c r="P1507" s="4">
        <f t="shared" si="2460"/>
        <v>0.16033390903856487</v>
      </c>
      <c r="Q1507" s="5">
        <f t="shared" si="2461"/>
        <v>34.739999999999782</v>
      </c>
      <c r="R1507" s="5">
        <f t="shared" si="2462"/>
        <v>619.43499999999995</v>
      </c>
      <c r="S1507" s="4">
        <f t="shared" si="2463"/>
        <v>0.43578336557058628</v>
      </c>
      <c r="T1507" s="4">
        <f t="shared" si="2464"/>
        <v>0.49758870134343214</v>
      </c>
      <c r="U1507" s="5">
        <f t="shared" si="2455"/>
        <v>625.72799999999984</v>
      </c>
      <c r="V1507" s="5">
        <f t="shared" si="2456"/>
        <v>-9.4080000000001291</v>
      </c>
      <c r="X1507" s="5">
        <f t="shared" si="2410"/>
        <v>-37.0600000000004</v>
      </c>
      <c r="Y1507" s="5">
        <f t="shared" si="2411"/>
        <v>-9.4700000000002547</v>
      </c>
      <c r="AA1507" s="5">
        <f t="shared" si="2429"/>
        <v>0</v>
      </c>
      <c r="AB1507" s="5">
        <f t="shared" si="2430"/>
        <v>1</v>
      </c>
      <c r="AC1507" s="5">
        <f t="shared" si="2431"/>
        <v>1</v>
      </c>
      <c r="AF1507" s="5">
        <f t="shared" si="2417"/>
        <v>2.1700000000000728</v>
      </c>
      <c r="AG1507" s="5">
        <f t="shared" si="2418"/>
        <v>-1.8999999999996362</v>
      </c>
      <c r="AH1507" s="5">
        <f t="shared" si="2419"/>
        <v>52.0600000000004</v>
      </c>
      <c r="AI1507" s="5">
        <f t="shared" si="2420"/>
        <v>56.130000000000109</v>
      </c>
      <c r="AJ1507" s="5"/>
      <c r="AK1507" s="5">
        <f t="shared" si="2421"/>
        <v>2.1700000000000728</v>
      </c>
      <c r="AL1507" s="5">
        <f t="shared" si="2441"/>
        <v>17.922999999999501</v>
      </c>
      <c r="AM1507" s="5">
        <f t="shared" si="2422"/>
        <v>52.0600000000004</v>
      </c>
      <c r="AN1507" s="5">
        <f t="shared" si="2437"/>
        <v>32.147000000000027</v>
      </c>
      <c r="AO1507" s="5">
        <f t="shared" si="2438"/>
        <v>1</v>
      </c>
      <c r="AP1507" s="5">
        <f t="shared" si="2457"/>
        <v>4</v>
      </c>
      <c r="AQ1507" s="5">
        <f t="shared" si="2476"/>
        <v>3.8</v>
      </c>
      <c r="AR1507" s="5"/>
      <c r="AS1507" s="5">
        <f t="shared" si="2415"/>
        <v>56.130000000000109</v>
      </c>
      <c r="AT1507" s="5">
        <f t="shared" si="2437"/>
        <v>36.707999999999814</v>
      </c>
      <c r="AU1507" s="5">
        <f t="shared" si="2423"/>
        <v>-1.8999999999996362</v>
      </c>
      <c r="AV1507" s="5">
        <f t="shared" si="2426"/>
        <v>4.069999999999709</v>
      </c>
      <c r="AW1507" s="5">
        <f t="shared" si="2424"/>
        <v>2</v>
      </c>
      <c r="AX1507" s="5">
        <f t="shared" si="2378"/>
        <v>21.456000000000042</v>
      </c>
      <c r="AZ1507" s="4">
        <f t="shared" si="2466"/>
        <v>0.49758870134343214</v>
      </c>
      <c r="BA1507" s="5">
        <f t="shared" si="2472"/>
        <v>-29.170000000000073</v>
      </c>
      <c r="BB1507" s="4">
        <f t="shared" si="2467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  <c r="CB1507" s="5">
        <f t="shared" si="2446"/>
        <v>2.1700000000000728</v>
      </c>
      <c r="CC1507" s="5">
        <f t="shared" si="2447"/>
        <v>52.0600000000004</v>
      </c>
      <c r="CD1507" s="5">
        <f t="shared" si="2458"/>
        <v>-50</v>
      </c>
      <c r="CE1507" s="5">
        <f t="shared" si="2449"/>
        <v>9.4700000000002547</v>
      </c>
      <c r="CF1507" s="5"/>
      <c r="CG1507" s="5">
        <f t="shared" si="2450"/>
        <v>-50</v>
      </c>
      <c r="CH1507" s="5">
        <f t="shared" si="2453"/>
        <v>-9.4700000000002547</v>
      </c>
      <c r="CI1507" s="5">
        <f t="shared" si="2451"/>
        <v>-150</v>
      </c>
    </row>
    <row r="1508" spans="1:87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5">
        <f t="shared" si="2408"/>
        <v>43.070000000000618</v>
      </c>
      <c r="K1508" s="5">
        <f t="shared" si="2435"/>
        <v>45.789166666666766</v>
      </c>
      <c r="L1508" s="5">
        <f t="shared" si="2412"/>
        <v>32.639999999999418</v>
      </c>
      <c r="M1508" s="5">
        <f t="shared" ref="M1508" si="2482">AVERAGE(L1497:L1508)</f>
        <v>37.024166666666666</v>
      </c>
      <c r="N1508" s="6" t="s">
        <v>36</v>
      </c>
      <c r="O1508" s="5">
        <f t="shared" si="2414"/>
        <v>623.65000000000055</v>
      </c>
      <c r="P1508" s="4">
        <f t="shared" si="2460"/>
        <v>0.2512855673637579</v>
      </c>
      <c r="Q1508" s="5">
        <f t="shared" si="2461"/>
        <v>29.170000000000073</v>
      </c>
      <c r="R1508" s="5">
        <f t="shared" si="2462"/>
        <v>623.61249999999973</v>
      </c>
      <c r="S1508" s="4">
        <f t="shared" si="2463"/>
        <v>0.50599411897762459</v>
      </c>
      <c r="T1508" s="4">
        <f t="shared" si="2464"/>
        <v>0.5775628626692515</v>
      </c>
      <c r="U1508" s="5">
        <f t="shared" si="2455"/>
        <v>628.30799999999999</v>
      </c>
      <c r="V1508" s="5">
        <f t="shared" si="2456"/>
        <v>-4.657999999999447</v>
      </c>
      <c r="X1508" s="5">
        <f t="shared" si="2410"/>
        <v>29.5</v>
      </c>
      <c r="Y1508" s="5">
        <f t="shared" si="2411"/>
        <v>22.699999999999818</v>
      </c>
      <c r="AA1508" s="5">
        <f t="shared" si="2429"/>
        <v>1</v>
      </c>
      <c r="AB1508" s="5">
        <f t="shared" si="2430"/>
        <v>0</v>
      </c>
      <c r="AC1508" s="5">
        <f t="shared" si="2431"/>
        <v>1</v>
      </c>
      <c r="AF1508" s="5">
        <f t="shared" si="2417"/>
        <v>38.579999999999927</v>
      </c>
      <c r="AG1508" s="5">
        <f t="shared" si="2418"/>
        <v>43.070000000000618</v>
      </c>
      <c r="AH1508" s="5">
        <f t="shared" si="2419"/>
        <v>3.6400000000003274</v>
      </c>
      <c r="AI1508" s="5">
        <f t="shared" si="2420"/>
        <v>-0.8500000000003638</v>
      </c>
      <c r="AJ1508" s="5"/>
      <c r="AK1508" s="5">
        <f t="shared" si="2421"/>
        <v>3.6400000000003274</v>
      </c>
      <c r="AL1508" s="5">
        <f t="shared" si="2441"/>
        <v>17.922999999999501</v>
      </c>
      <c r="AM1508" s="5">
        <f t="shared" si="2422"/>
        <v>38.579999999999927</v>
      </c>
      <c r="AN1508" s="5">
        <f t="shared" si="2437"/>
        <v>34.24400000000005</v>
      </c>
      <c r="AO1508" s="5">
        <f t="shared" si="2438"/>
        <v>1</v>
      </c>
      <c r="AP1508" s="5">
        <f t="shared" si="2457"/>
        <v>5</v>
      </c>
      <c r="AQ1508" s="5">
        <f t="shared" si="2476"/>
        <v>3.9</v>
      </c>
      <c r="AR1508" s="5"/>
      <c r="AS1508" s="5">
        <f t="shared" si="2415"/>
        <v>43.070000000000618</v>
      </c>
      <c r="AT1508" s="5">
        <f t="shared" si="2437"/>
        <v>39.802999999999884</v>
      </c>
      <c r="AU1508" s="5">
        <f t="shared" si="2423"/>
        <v>-0.8500000000003638</v>
      </c>
      <c r="AV1508" s="5">
        <f t="shared" si="2426"/>
        <v>-4.4900000000006912</v>
      </c>
      <c r="AW1508" s="5">
        <f t="shared" si="2424"/>
        <v>3</v>
      </c>
      <c r="AX1508" s="5">
        <f t="shared" si="2378"/>
        <v>18.280000000000658</v>
      </c>
      <c r="AZ1508" s="4">
        <f t="shared" si="2466"/>
        <v>0.5775628626692515</v>
      </c>
      <c r="BA1508" s="5">
        <f t="shared" si="2472"/>
        <v>0</v>
      </c>
      <c r="BB1508" s="4">
        <f t="shared" si="2467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  <c r="CB1508" s="5">
        <f t="shared" si="2446"/>
        <v>38.579999999999927</v>
      </c>
      <c r="CC1508" s="5">
        <f t="shared" si="2447"/>
        <v>3.6400000000003274</v>
      </c>
      <c r="CD1508" s="5">
        <f t="shared" si="2458"/>
        <v>29.5</v>
      </c>
      <c r="CE1508" s="5">
        <f t="shared" si="2449"/>
        <v>-22.699999999999818</v>
      </c>
      <c r="CF1508" s="5"/>
      <c r="CG1508" s="5">
        <f t="shared" si="2450"/>
        <v>-50</v>
      </c>
      <c r="CH1508" s="5">
        <f t="shared" si="2453"/>
        <v>22.699999999999818</v>
      </c>
      <c r="CI1508" s="5">
        <f t="shared" si="2451"/>
        <v>-70.5</v>
      </c>
    </row>
    <row r="1509" spans="1:87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5">
        <f t="shared" si="2408"/>
        <v>60.0600000000004</v>
      </c>
      <c r="K1509" s="5">
        <f t="shared" si="2435"/>
        <v>46.123333333333449</v>
      </c>
      <c r="L1509" s="5">
        <f t="shared" si="2412"/>
        <v>39.319999999999709</v>
      </c>
      <c r="M1509" s="5">
        <f t="shared" ref="M1509" si="2483">AVERAGE(L1498:L1509)</f>
        <v>37.183333333333245</v>
      </c>
      <c r="N1509" s="6" t="s">
        <v>36</v>
      </c>
      <c r="O1509" s="5">
        <f t="shared" si="2414"/>
        <v>606.17000000000007</v>
      </c>
      <c r="P1509" s="4">
        <f t="shared" si="2460"/>
        <v>0</v>
      </c>
      <c r="Q1509" s="5">
        <f t="shared" si="2461"/>
        <v>39.319999999999709</v>
      </c>
      <c r="R1509" s="5">
        <f t="shared" si="2462"/>
        <v>616</v>
      </c>
      <c r="S1509" s="4">
        <f t="shared" si="2463"/>
        <v>0</v>
      </c>
      <c r="T1509" s="4">
        <f t="shared" si="2464"/>
        <v>0.23945841392648862</v>
      </c>
      <c r="U1509" s="5">
        <f t="shared" si="2455"/>
        <v>624.34400000000005</v>
      </c>
      <c r="V1509" s="5">
        <f t="shared" si="2456"/>
        <v>-18.173999999999978</v>
      </c>
      <c r="X1509" s="5">
        <f t="shared" si="2410"/>
        <v>-25.75</v>
      </c>
      <c r="Y1509" s="5">
        <f t="shared" si="2411"/>
        <v>-16.020000000000437</v>
      </c>
      <c r="AA1509" s="5">
        <f t="shared" si="2429"/>
        <v>0</v>
      </c>
      <c r="AB1509" s="5">
        <f t="shared" si="2430"/>
        <v>1</v>
      </c>
      <c r="AC1509" s="5">
        <f t="shared" si="2431"/>
        <v>1</v>
      </c>
      <c r="AF1509" s="5">
        <f t="shared" si="2417"/>
        <v>16.289999999999964</v>
      </c>
      <c r="AG1509" s="5">
        <f t="shared" si="2418"/>
        <v>7.9399999999995998</v>
      </c>
      <c r="AH1509" s="5">
        <f t="shared" si="2419"/>
        <v>43.770000000000437</v>
      </c>
      <c r="AI1509" s="5">
        <f t="shared" si="2420"/>
        <v>52.1200000000008</v>
      </c>
      <c r="AJ1509" s="5"/>
      <c r="AK1509" s="5">
        <f t="shared" si="2421"/>
        <v>16.289999999999964</v>
      </c>
      <c r="AL1509" s="5">
        <f t="shared" si="2441"/>
        <v>17.922999999999501</v>
      </c>
      <c r="AM1509" s="5">
        <f t="shared" si="2422"/>
        <v>43.770000000000437</v>
      </c>
      <c r="AN1509" s="5">
        <f t="shared" si="2437"/>
        <v>36.445000000000071</v>
      </c>
      <c r="AO1509" s="5">
        <f t="shared" si="2438"/>
        <v>1</v>
      </c>
      <c r="AP1509" s="5">
        <f t="shared" si="2457"/>
        <v>6</v>
      </c>
      <c r="AQ1509" s="5">
        <f t="shared" si="2476"/>
        <v>4.0999999999999996</v>
      </c>
      <c r="AR1509" s="5"/>
      <c r="AS1509" s="5">
        <f t="shared" si="2415"/>
        <v>52.1200000000008</v>
      </c>
      <c r="AT1509" s="5">
        <f t="shared" si="2437"/>
        <v>42.14899999999998</v>
      </c>
      <c r="AU1509" s="5">
        <f t="shared" si="2423"/>
        <v>7.9399999999995998</v>
      </c>
      <c r="AV1509" s="5">
        <f t="shared" si="2426"/>
        <v>8.3500000000003638</v>
      </c>
      <c r="AW1509" s="5">
        <f t="shared" si="2424"/>
        <v>4</v>
      </c>
      <c r="AX1509" s="5">
        <f t="shared" ref="AX1509:AX1572" si="2484">PERCENTILE(AU1490:AU1509,0.9)</f>
        <v>18.280000000000658</v>
      </c>
      <c r="AZ1509" s="4">
        <f t="shared" si="2466"/>
        <v>0.23945841392648862</v>
      </c>
      <c r="BA1509" s="5">
        <f t="shared" si="2472"/>
        <v>0</v>
      </c>
      <c r="BB1509" s="4">
        <f t="shared" si="2467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  <c r="CB1509" s="5">
        <f t="shared" si="2446"/>
        <v>16.289999999999964</v>
      </c>
      <c r="CC1509" s="5">
        <f t="shared" si="2447"/>
        <v>43.770000000000437</v>
      </c>
      <c r="CD1509" s="5">
        <f t="shared" si="2458"/>
        <v>-25.75</v>
      </c>
      <c r="CE1509" s="5">
        <f t="shared" si="2449"/>
        <v>16.020000000000437</v>
      </c>
      <c r="CF1509" s="5"/>
      <c r="CG1509" s="5">
        <f t="shared" si="2450"/>
        <v>-50</v>
      </c>
      <c r="CH1509" s="5">
        <f t="shared" si="2453"/>
        <v>-16.020000000000437</v>
      </c>
      <c r="CI1509" s="5">
        <f t="shared" si="2451"/>
        <v>-125.75</v>
      </c>
    </row>
    <row r="1510" spans="1:87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5">
        <f t="shared" si="2408"/>
        <v>64.510000000000218</v>
      </c>
      <c r="K1510" s="5">
        <f t="shared" si="2435"/>
        <v>49.7175000000002</v>
      </c>
      <c r="L1510" s="5">
        <f t="shared" si="2412"/>
        <v>46.700000000000728</v>
      </c>
      <c r="M1510" s="5">
        <f t="shared" ref="M1510" si="2485">AVERAGE(L1499:L1510)</f>
        <v>39.485833333333254</v>
      </c>
      <c r="N1510" s="6" t="s">
        <v>36</v>
      </c>
      <c r="O1510" s="5">
        <f t="shared" si="2414"/>
        <v>616.81999999999971</v>
      </c>
      <c r="P1510" s="4">
        <f t="shared" si="2460"/>
        <v>0.27085452695828371</v>
      </c>
      <c r="Q1510" s="5">
        <f t="shared" si="2461"/>
        <v>39.319999999999709</v>
      </c>
      <c r="R1510" s="5">
        <f t="shared" si="2462"/>
        <v>616</v>
      </c>
      <c r="S1510" s="4">
        <f t="shared" si="2463"/>
        <v>0.27085452695828371</v>
      </c>
      <c r="T1510" s="4">
        <f t="shared" si="2464"/>
        <v>0.35150418457362476</v>
      </c>
      <c r="U1510" s="5">
        <f t="shared" si="2455"/>
        <v>621.68999999999994</v>
      </c>
      <c r="V1510" s="5">
        <f t="shared" si="2456"/>
        <v>-4.8700000000002319</v>
      </c>
      <c r="X1510" s="5">
        <f t="shared" si="2410"/>
        <v>55.920000000000073</v>
      </c>
      <c r="Y1510" s="5">
        <f t="shared" si="2411"/>
        <v>33.980000000000473</v>
      </c>
      <c r="AA1510" s="5">
        <f t="shared" si="2429"/>
        <v>1</v>
      </c>
      <c r="AB1510" s="5">
        <f t="shared" si="2430"/>
        <v>0</v>
      </c>
      <c r="AC1510" s="5">
        <f t="shared" si="2431"/>
        <v>1</v>
      </c>
      <c r="AF1510" s="5">
        <f t="shared" si="2417"/>
        <v>55.920000000000073</v>
      </c>
      <c r="AG1510" s="5">
        <f t="shared" si="2418"/>
        <v>20</v>
      </c>
      <c r="AH1510" s="5">
        <f t="shared" si="2419"/>
        <v>8.5900000000001455</v>
      </c>
      <c r="AI1510" s="5">
        <f t="shared" si="2420"/>
        <v>44.510000000000218</v>
      </c>
      <c r="AJ1510" s="5"/>
      <c r="AK1510" s="5">
        <f t="shared" si="2421"/>
        <v>8.5900000000001455</v>
      </c>
      <c r="AL1510" s="5">
        <f t="shared" si="2441"/>
        <v>17.922999999999501</v>
      </c>
      <c r="AM1510" s="5">
        <f t="shared" si="2422"/>
        <v>55.920000000000073</v>
      </c>
      <c r="AN1510" s="5">
        <f t="shared" si="2437"/>
        <v>39.878000000000156</v>
      </c>
      <c r="AO1510" s="5">
        <f t="shared" si="2438"/>
        <v>1</v>
      </c>
      <c r="AP1510" s="5">
        <f t="shared" si="2457"/>
        <v>7</v>
      </c>
      <c r="AQ1510" s="5">
        <f t="shared" si="2476"/>
        <v>4.4000000000000004</v>
      </c>
      <c r="AR1510" s="5"/>
      <c r="AS1510" s="5">
        <f t="shared" si="2415"/>
        <v>44.510000000000218</v>
      </c>
      <c r="AT1510" s="5">
        <f t="shared" si="2437"/>
        <v>44.148000000000046</v>
      </c>
      <c r="AU1510" s="5">
        <f t="shared" si="2423"/>
        <v>20</v>
      </c>
      <c r="AV1510" s="5">
        <f t="shared" si="2426"/>
        <v>35.920000000000073</v>
      </c>
      <c r="AW1510" s="5">
        <f t="shared" si="2424"/>
        <v>5</v>
      </c>
      <c r="AX1510" s="5">
        <f t="shared" si="2484"/>
        <v>20.125</v>
      </c>
      <c r="AZ1510" s="4">
        <f t="shared" si="2466"/>
        <v>0.35150418457362476</v>
      </c>
      <c r="BA1510" s="5">
        <f t="shared" si="2472"/>
        <v>0</v>
      </c>
      <c r="BB1510" s="4">
        <f t="shared" si="2467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  <c r="CB1510" s="5">
        <f t="shared" si="2446"/>
        <v>55.920000000000073</v>
      </c>
      <c r="CC1510" s="5">
        <f t="shared" si="2447"/>
        <v>8.5900000000001455</v>
      </c>
      <c r="CD1510" s="5">
        <f t="shared" si="2458"/>
        <v>55.920000000000073</v>
      </c>
      <c r="CE1510" s="5">
        <f t="shared" si="2449"/>
        <v>-30</v>
      </c>
      <c r="CF1510" s="5"/>
      <c r="CG1510" s="5">
        <f t="shared" si="2450"/>
        <v>-50</v>
      </c>
      <c r="CH1510" s="5">
        <f t="shared" si="2453"/>
        <v>33.980000000000473</v>
      </c>
      <c r="CI1510" s="5">
        <f t="shared" si="2451"/>
        <v>-44.079999999999927</v>
      </c>
    </row>
    <row r="1511" spans="1:87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5">
        <f t="shared" si="2408"/>
        <v>32.340000000000146</v>
      </c>
      <c r="K1511" s="5">
        <f t="shared" si="2435"/>
        <v>49.863333333333536</v>
      </c>
      <c r="L1511" s="5">
        <f t="shared" si="2412"/>
        <v>22.300000000000182</v>
      </c>
      <c r="M1511" s="5">
        <f t="shared" ref="M1511" si="2486">AVERAGE(L1500:L1511)</f>
        <v>38.81749999999996</v>
      </c>
      <c r="N1511" s="6" t="s">
        <v>37</v>
      </c>
      <c r="O1511" s="5">
        <f t="shared" si="2414"/>
        <v>621.11999999999989</v>
      </c>
      <c r="P1511" s="4">
        <f t="shared" si="2460"/>
        <v>0.85526315789470331</v>
      </c>
      <c r="Q1511" s="5">
        <f t="shared" si="2461"/>
        <v>17.480000000000473</v>
      </c>
      <c r="R1511" s="5">
        <f t="shared" si="2462"/>
        <v>610.54000000000019</v>
      </c>
      <c r="S1511" s="4">
        <f t="shared" si="2463"/>
        <v>0.3802136317395709</v>
      </c>
      <c r="T1511" s="4">
        <f t="shared" si="2464"/>
        <v>0.3802136317395709</v>
      </c>
      <c r="U1511" s="5">
        <f t="shared" si="2455"/>
        <v>616.81600000000003</v>
      </c>
      <c r="V1511" s="5">
        <f t="shared" si="2456"/>
        <v>4.3039999999998599</v>
      </c>
      <c r="X1511" s="5">
        <f t="shared" si="2410"/>
        <v>13.850000000000364</v>
      </c>
      <c r="Y1511" s="5">
        <f t="shared" si="2411"/>
        <v>1.3000000000001819</v>
      </c>
      <c r="AA1511" s="5">
        <f t="shared" si="2429"/>
        <v>1</v>
      </c>
      <c r="AB1511" s="5">
        <f t="shared" si="2430"/>
        <v>0</v>
      </c>
      <c r="AC1511" s="5">
        <f t="shared" si="2431"/>
        <v>1</v>
      </c>
      <c r="AF1511" s="5">
        <f t="shared" si="2417"/>
        <v>26.100000000000364</v>
      </c>
      <c r="AG1511" s="5">
        <f t="shared" si="2418"/>
        <v>7.6300000000001091</v>
      </c>
      <c r="AH1511" s="5">
        <f t="shared" si="2419"/>
        <v>6.2399999999997817</v>
      </c>
      <c r="AI1511" s="5">
        <f t="shared" si="2420"/>
        <v>24.710000000000036</v>
      </c>
      <c r="AJ1511" s="5"/>
      <c r="AK1511" s="5">
        <f t="shared" si="2421"/>
        <v>6.2399999999997817</v>
      </c>
      <c r="AL1511" s="5">
        <f t="shared" si="2441"/>
        <v>17.922999999999501</v>
      </c>
      <c r="AM1511" s="5">
        <f t="shared" si="2422"/>
        <v>26.100000000000364</v>
      </c>
      <c r="AN1511" s="5">
        <f t="shared" si="2437"/>
        <v>41.66200000000017</v>
      </c>
      <c r="AO1511" s="5">
        <f t="shared" si="2438"/>
        <v>0</v>
      </c>
      <c r="AP1511" s="5">
        <f t="shared" si="2457"/>
        <v>7</v>
      </c>
      <c r="AQ1511" s="5">
        <f t="shared" si="2476"/>
        <v>4.8</v>
      </c>
      <c r="AR1511" s="5"/>
      <c r="AS1511" s="5">
        <f t="shared" si="2415"/>
        <v>24.710000000000036</v>
      </c>
      <c r="AT1511" s="5">
        <f t="shared" si="2437"/>
        <v>45.686000000000057</v>
      </c>
      <c r="AU1511" s="5">
        <f t="shared" si="2423"/>
        <v>7.6300000000001091</v>
      </c>
      <c r="AV1511" s="5">
        <f t="shared" si="2426"/>
        <v>18.470000000000255</v>
      </c>
      <c r="AW1511" s="5">
        <f t="shared" si="2424"/>
        <v>6</v>
      </c>
      <c r="AX1511" s="5">
        <f t="shared" si="2484"/>
        <v>20.125</v>
      </c>
      <c r="AZ1511" s="4">
        <f t="shared" si="2466"/>
        <v>0.3802136317395709</v>
      </c>
      <c r="BA1511" s="5">
        <f t="shared" si="2472"/>
        <v>0</v>
      </c>
      <c r="BB1511" s="4">
        <f t="shared" si="2467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  <c r="CB1511" s="5">
        <f t="shared" si="2446"/>
        <v>26.100000000000364</v>
      </c>
      <c r="CC1511" s="5">
        <f t="shared" si="2447"/>
        <v>6.2399999999997817</v>
      </c>
      <c r="CD1511" s="5">
        <f t="shared" si="2458"/>
        <v>13.850000000000364</v>
      </c>
      <c r="CE1511" s="5">
        <f t="shared" si="2449"/>
        <v>-1.3000000000001819</v>
      </c>
      <c r="CF1511" s="5"/>
      <c r="CG1511" s="5">
        <f t="shared" si="2450"/>
        <v>-50</v>
      </c>
      <c r="CH1511" s="5">
        <f t="shared" si="2453"/>
        <v>1.3000000000001819</v>
      </c>
      <c r="CI1511" s="5">
        <f t="shared" si="2451"/>
        <v>-86.149999999999636</v>
      </c>
    </row>
    <row r="1512" spans="1:87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5">
        <f t="shared" si="2408"/>
        <v>48.930000000000291</v>
      </c>
      <c r="K1512" s="5">
        <f t="shared" si="2435"/>
        <v>51.225833333333561</v>
      </c>
      <c r="L1512" s="5">
        <f t="shared" si="2412"/>
        <v>37.4399999999996</v>
      </c>
      <c r="M1512" s="5">
        <f t="shared" ref="M1512" si="2487">AVERAGE(L1501:L1512)</f>
        <v>39.079999999999927</v>
      </c>
      <c r="N1512" s="6" t="s">
        <v>37</v>
      </c>
      <c r="O1512" s="5">
        <f t="shared" si="2414"/>
        <v>628.07999999999993</v>
      </c>
      <c r="P1512" s="4">
        <f t="shared" si="2460"/>
        <v>1</v>
      </c>
      <c r="Q1512" s="5">
        <f t="shared" si="2461"/>
        <v>21.909999999999854</v>
      </c>
      <c r="R1512" s="5">
        <f t="shared" si="2462"/>
        <v>611.64750000000004</v>
      </c>
      <c r="S1512" s="4">
        <f t="shared" si="2463"/>
        <v>0.55722278738555486</v>
      </c>
      <c r="T1512" s="4">
        <f t="shared" si="2464"/>
        <v>0.55722278738555486</v>
      </c>
      <c r="U1512" s="5">
        <f t="shared" si="2455"/>
        <v>619.16800000000001</v>
      </c>
      <c r="V1512" s="5">
        <f t="shared" si="2456"/>
        <v>8.9119999999999209</v>
      </c>
      <c r="X1512" s="5">
        <f t="shared" si="2410"/>
        <v>-15.25</v>
      </c>
      <c r="Y1512" s="5">
        <f t="shared" si="2411"/>
        <v>-0.90999999999985448</v>
      </c>
      <c r="AA1512" s="5">
        <f t="shared" si="2429"/>
        <v>0</v>
      </c>
      <c r="AB1512" s="5">
        <f t="shared" si="2430"/>
        <v>1</v>
      </c>
      <c r="AC1512" s="5">
        <f t="shared" si="2431"/>
        <v>1</v>
      </c>
      <c r="AF1512" s="5">
        <f t="shared" si="2417"/>
        <v>14.600000000000364</v>
      </c>
      <c r="AG1512" s="5">
        <f t="shared" si="2418"/>
        <v>48.930000000000291</v>
      </c>
      <c r="AH1512" s="5">
        <f t="shared" si="2419"/>
        <v>25.550000000000182</v>
      </c>
      <c r="AI1512" s="5">
        <f t="shared" si="2420"/>
        <v>-8.7799999999997453</v>
      </c>
      <c r="AJ1512" s="5"/>
      <c r="AK1512" s="5">
        <f t="shared" si="2421"/>
        <v>14.600000000000364</v>
      </c>
      <c r="AL1512" s="5">
        <f t="shared" si="2441"/>
        <v>16.39999999999991</v>
      </c>
      <c r="AM1512" s="5">
        <f t="shared" si="2422"/>
        <v>25.550000000000182</v>
      </c>
      <c r="AN1512" s="5">
        <f t="shared" si="2437"/>
        <v>39.180000000000199</v>
      </c>
      <c r="AO1512" s="5">
        <f t="shared" si="2438"/>
        <v>0</v>
      </c>
      <c r="AP1512" s="5">
        <f t="shared" si="2457"/>
        <v>6</v>
      </c>
      <c r="AQ1512" s="5">
        <f t="shared" si="2476"/>
        <v>5</v>
      </c>
      <c r="AR1512" s="5"/>
      <c r="AS1512" s="5">
        <f t="shared" si="2415"/>
        <v>48.930000000000291</v>
      </c>
      <c r="AT1512" s="5">
        <f t="shared" si="2437"/>
        <v>45.906000000000134</v>
      </c>
      <c r="AU1512" s="5">
        <f t="shared" si="2423"/>
        <v>-8.7799999999997453</v>
      </c>
      <c r="AV1512" s="5">
        <f t="shared" si="2426"/>
        <v>-34.329999999999927</v>
      </c>
      <c r="AW1512" s="5">
        <f t="shared" si="2424"/>
        <v>2</v>
      </c>
      <c r="AX1512" s="5">
        <f t="shared" si="2484"/>
        <v>20.125</v>
      </c>
      <c r="AZ1512" s="4">
        <f t="shared" si="2466"/>
        <v>0.55722278738555486</v>
      </c>
      <c r="BA1512" s="5">
        <f t="shared" si="2472"/>
        <v>0</v>
      </c>
      <c r="BB1512" s="4">
        <f t="shared" si="2467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  <c r="CB1512" s="5">
        <f t="shared" si="2446"/>
        <v>14.600000000000364</v>
      </c>
      <c r="CC1512" s="5">
        <f t="shared" si="2447"/>
        <v>25.550000000000182</v>
      </c>
      <c r="CD1512" s="5">
        <f t="shared" si="2458"/>
        <v>-15.25</v>
      </c>
      <c r="CE1512" s="5">
        <f t="shared" si="2449"/>
        <v>0.90999999999985448</v>
      </c>
      <c r="CF1512" s="5"/>
      <c r="CG1512" s="5">
        <f t="shared" si="2450"/>
        <v>-50</v>
      </c>
      <c r="CH1512" s="5">
        <f t="shared" si="2453"/>
        <v>-0.90999999999985448</v>
      </c>
      <c r="CI1512" s="5">
        <f t="shared" si="2451"/>
        <v>-115.25</v>
      </c>
    </row>
    <row r="1513" spans="1:87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5">
        <f t="shared" si="2408"/>
        <v>27.529999999999745</v>
      </c>
      <c r="K1513" s="5">
        <f t="shared" si="2435"/>
        <v>52.215000000000146</v>
      </c>
      <c r="L1513" s="5">
        <f t="shared" si="2412"/>
        <v>34.970000000000255</v>
      </c>
      <c r="M1513" s="5">
        <f t="shared" ref="M1513" si="2488">AVERAGE(L1502:L1513)</f>
        <v>40.228333333333318</v>
      </c>
      <c r="N1513" s="6" t="s">
        <v>37</v>
      </c>
      <c r="O1513" s="5">
        <f t="shared" si="2414"/>
        <v>616.88000000000011</v>
      </c>
      <c r="P1513" s="4">
        <f t="shared" si="2460"/>
        <v>0.48881789137380682</v>
      </c>
      <c r="Q1513" s="5">
        <f t="shared" si="2461"/>
        <v>21.909999999999854</v>
      </c>
      <c r="R1513" s="5">
        <f t="shared" si="2462"/>
        <v>611.64750000000004</v>
      </c>
      <c r="S1513" s="4">
        <f t="shared" si="2463"/>
        <v>0.48881789137380682</v>
      </c>
      <c r="T1513" s="4">
        <f t="shared" si="2464"/>
        <v>0.27238046795524201</v>
      </c>
      <c r="U1513" s="5">
        <f t="shared" si="2455"/>
        <v>617.81399999999996</v>
      </c>
      <c r="V1513" s="5">
        <f t="shared" si="2456"/>
        <v>-0.93399999999985539</v>
      </c>
      <c r="X1513" s="5">
        <f t="shared" si="2410"/>
        <v>4.6199999999998909</v>
      </c>
      <c r="Y1513" s="5">
        <f t="shared" si="2411"/>
        <v>20.329999999999927</v>
      </c>
      <c r="AA1513" s="5">
        <f t="shared" si="2429"/>
        <v>1</v>
      </c>
      <c r="AB1513" s="5">
        <f t="shared" si="2430"/>
        <v>0</v>
      </c>
      <c r="AC1513" s="5">
        <f t="shared" si="2431"/>
        <v>1</v>
      </c>
      <c r="AF1513" s="5">
        <f t="shared" si="2417"/>
        <v>7.5399999999999636</v>
      </c>
      <c r="AG1513" s="5">
        <f t="shared" si="2418"/>
        <v>11.989999999999782</v>
      </c>
      <c r="AH1513" s="5">
        <f t="shared" si="2419"/>
        <v>19.989999999999782</v>
      </c>
      <c r="AI1513" s="5">
        <f t="shared" si="2420"/>
        <v>15.539999999999964</v>
      </c>
      <c r="AJ1513" s="5"/>
      <c r="AK1513" s="5">
        <f t="shared" si="2421"/>
        <v>7.5399999999999636</v>
      </c>
      <c r="AL1513" s="5">
        <f t="shared" si="2441"/>
        <v>16.39999999999991</v>
      </c>
      <c r="AM1513" s="5">
        <f t="shared" si="2422"/>
        <v>19.989999999999782</v>
      </c>
      <c r="AN1513" s="5">
        <f t="shared" si="2437"/>
        <v>36.073000000000135</v>
      </c>
      <c r="AO1513" s="5">
        <f t="shared" si="2438"/>
        <v>0</v>
      </c>
      <c r="AP1513" s="5">
        <f t="shared" si="2457"/>
        <v>5</v>
      </c>
      <c r="AQ1513" s="5">
        <f t="shared" si="2476"/>
        <v>5.0999999999999996</v>
      </c>
      <c r="AR1513" s="5"/>
      <c r="AS1513" s="5">
        <f t="shared" si="2415"/>
        <v>15.539999999999964</v>
      </c>
      <c r="AT1513" s="5">
        <f t="shared" si="2437"/>
        <v>43.27600000000011</v>
      </c>
      <c r="AU1513" s="5">
        <f t="shared" si="2423"/>
        <v>11.989999999999782</v>
      </c>
      <c r="AV1513" s="5">
        <f t="shared" si="2426"/>
        <v>-4.4499999999998181</v>
      </c>
      <c r="AW1513" s="5">
        <f t="shared" si="2424"/>
        <v>3</v>
      </c>
      <c r="AX1513" s="5">
        <f t="shared" si="2484"/>
        <v>20.125</v>
      </c>
      <c r="AZ1513" s="4">
        <f t="shared" si="2466"/>
        <v>0.27238046795524201</v>
      </c>
      <c r="BA1513" s="5">
        <f t="shared" si="2472"/>
        <v>0</v>
      </c>
      <c r="BB1513" s="4">
        <f t="shared" si="2467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  <c r="CB1513" s="5">
        <f t="shared" si="2446"/>
        <v>7.5399999999999636</v>
      </c>
      <c r="CC1513" s="5">
        <f t="shared" si="2447"/>
        <v>19.989999999999782</v>
      </c>
      <c r="CD1513" s="5">
        <f t="shared" si="2458"/>
        <v>4.6199999999998909</v>
      </c>
      <c r="CE1513" s="5">
        <f t="shared" si="2449"/>
        <v>-20.329999999999927</v>
      </c>
      <c r="CF1513" s="5"/>
      <c r="CG1513" s="5">
        <f t="shared" si="2450"/>
        <v>-50</v>
      </c>
      <c r="CH1513" s="5">
        <f t="shared" si="2453"/>
        <v>20.329999999999927</v>
      </c>
      <c r="CI1513" s="5">
        <f t="shared" si="2451"/>
        <v>-95.380000000000109</v>
      </c>
    </row>
    <row r="1514" spans="1:87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5">
        <f t="shared" si="2408"/>
        <v>46.139999999999418</v>
      </c>
      <c r="K1514" s="5">
        <f t="shared" si="2435"/>
        <v>49.969166666666752</v>
      </c>
      <c r="L1514" s="5">
        <f t="shared" si="2412"/>
        <v>33.630000000000109</v>
      </c>
      <c r="M1514" s="5">
        <f t="shared" ref="M1514" si="2489">AVERAGE(L1503:L1514)</f>
        <v>38.170833333333348</v>
      </c>
      <c r="N1514" s="6" t="s">
        <v>36</v>
      </c>
      <c r="O1514" s="5">
        <f t="shared" si="2414"/>
        <v>611.90999999999985</v>
      </c>
      <c r="P1514" s="4">
        <f t="shared" si="2460"/>
        <v>0</v>
      </c>
      <c r="Q1514" s="5">
        <f t="shared" si="2461"/>
        <v>16.170000000000073</v>
      </c>
      <c r="R1514" s="5">
        <f t="shared" si="2462"/>
        <v>615.95249999999987</v>
      </c>
      <c r="S1514" s="4">
        <f t="shared" si="2463"/>
        <v>0.26198083067091832</v>
      </c>
      <c r="T1514" s="4">
        <f t="shared" si="2464"/>
        <v>0.14598168870803216</v>
      </c>
      <c r="U1514" s="5">
        <f t="shared" si="2455"/>
        <v>618.96199999999988</v>
      </c>
      <c r="V1514" s="5">
        <f t="shared" si="2456"/>
        <v>-7.0520000000000209</v>
      </c>
      <c r="X1514" s="5">
        <f t="shared" si="2410"/>
        <v>-28.399999999999636</v>
      </c>
      <c r="Y1514" s="5">
        <f t="shared" si="2411"/>
        <v>-24.139999999999418</v>
      </c>
      <c r="AA1514" s="5">
        <f t="shared" si="2429"/>
        <v>0</v>
      </c>
      <c r="AB1514" s="5">
        <f t="shared" si="2430"/>
        <v>1</v>
      </c>
      <c r="AC1514" s="5">
        <f t="shared" si="2431"/>
        <v>1</v>
      </c>
      <c r="AF1514" s="5">
        <f t="shared" si="2417"/>
        <v>5.9499999999998181</v>
      </c>
      <c r="AG1514" s="5">
        <f t="shared" si="2418"/>
        <v>10.829999999999927</v>
      </c>
      <c r="AH1514" s="5">
        <f t="shared" si="2419"/>
        <v>40.1899999999996</v>
      </c>
      <c r="AI1514" s="5">
        <f t="shared" si="2420"/>
        <v>35.309999999999491</v>
      </c>
      <c r="AJ1514" s="5"/>
      <c r="AK1514" s="5">
        <f t="shared" si="2421"/>
        <v>5.9499999999998181</v>
      </c>
      <c r="AL1514" s="5">
        <f t="shared" si="2441"/>
        <v>15.839999999999964</v>
      </c>
      <c r="AM1514" s="5">
        <f t="shared" si="2422"/>
        <v>40.1899999999996</v>
      </c>
      <c r="AN1514" s="5">
        <f t="shared" si="2437"/>
        <v>37.514000000000031</v>
      </c>
      <c r="AO1514" s="5">
        <f t="shared" si="2438"/>
        <v>1</v>
      </c>
      <c r="AP1514" s="5">
        <f t="shared" si="2457"/>
        <v>6</v>
      </c>
      <c r="AQ1514" s="5">
        <f t="shared" si="2476"/>
        <v>5.4</v>
      </c>
      <c r="AR1514" s="5"/>
      <c r="AS1514" s="5">
        <f t="shared" si="2415"/>
        <v>35.309999999999491</v>
      </c>
      <c r="AT1514" s="5">
        <f t="shared" si="2437"/>
        <v>43.49800000000014</v>
      </c>
      <c r="AU1514" s="5">
        <f t="shared" si="2423"/>
        <v>10.829999999999927</v>
      </c>
      <c r="AV1514" s="5">
        <f t="shared" si="2426"/>
        <v>-4.8800000000001091</v>
      </c>
      <c r="AW1514" s="5">
        <f t="shared" si="2424"/>
        <v>4</v>
      </c>
      <c r="AX1514" s="5">
        <f t="shared" si="2484"/>
        <v>20.125</v>
      </c>
      <c r="AZ1514" s="4">
        <f t="shared" si="2466"/>
        <v>0.14598168870803216</v>
      </c>
      <c r="BA1514" s="5">
        <f t="shared" si="2472"/>
        <v>0</v>
      </c>
      <c r="BB1514" s="4">
        <f t="shared" si="2467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  <c r="CB1514" s="5">
        <f t="shared" si="2446"/>
        <v>5.9499999999998181</v>
      </c>
      <c r="CC1514" s="5">
        <f t="shared" si="2447"/>
        <v>40.1899999999996</v>
      </c>
      <c r="CD1514" s="5">
        <f t="shared" si="2458"/>
        <v>-28.399999999999636</v>
      </c>
      <c r="CE1514" s="5">
        <f t="shared" si="2449"/>
        <v>24.139999999999418</v>
      </c>
      <c r="CF1514" s="5"/>
      <c r="CG1514" s="5">
        <f t="shared" si="2450"/>
        <v>-50</v>
      </c>
      <c r="CH1514" s="5">
        <f t="shared" si="2453"/>
        <v>-24.139999999999418</v>
      </c>
      <c r="CI1514" s="5">
        <f t="shared" si="2451"/>
        <v>-128.39999999999964</v>
      </c>
    </row>
    <row r="1515" spans="1:87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5">
        <f t="shared" si="2408"/>
        <v>25.239999999999782</v>
      </c>
      <c r="K1515" s="5">
        <f t="shared" si="2435"/>
        <v>46.815000000000055</v>
      </c>
      <c r="L1515" s="5">
        <f t="shared" si="2412"/>
        <v>27.029999999999745</v>
      </c>
      <c r="M1515" s="5">
        <f t="shared" ref="M1515" si="2490">AVERAGE(L1504:L1515)</f>
        <v>36.321666666666637</v>
      </c>
      <c r="N1515" s="6" t="s">
        <v>36</v>
      </c>
      <c r="O1515" s="5">
        <f t="shared" si="2414"/>
        <v>622.67999999999938</v>
      </c>
      <c r="P1515" s="4">
        <f t="shared" si="2460"/>
        <v>0.66604823747677666</v>
      </c>
      <c r="Q1515" s="5">
        <f t="shared" si="2461"/>
        <v>16.170000000000073</v>
      </c>
      <c r="R1515" s="5">
        <f t="shared" si="2462"/>
        <v>615.95249999999987</v>
      </c>
      <c r="S1515" s="4">
        <f t="shared" si="2463"/>
        <v>0.75353719762662796</v>
      </c>
      <c r="T1515" s="4">
        <f t="shared" si="2464"/>
        <v>0.75353719762662796</v>
      </c>
      <c r="U1515" s="5">
        <f t="shared" si="2455"/>
        <v>620.13399999999979</v>
      </c>
      <c r="V1515" s="5">
        <f t="shared" si="2456"/>
        <v>2.5459999999995944</v>
      </c>
      <c r="X1515" s="5">
        <f t="shared" si="2410"/>
        <v>0.96000000000003638</v>
      </c>
      <c r="Y1515" s="5">
        <f t="shared" si="2411"/>
        <v>-10.420000000000073</v>
      </c>
      <c r="AA1515" s="5">
        <f t="shared" si="2429"/>
        <v>0</v>
      </c>
      <c r="AB1515" s="5">
        <f t="shared" si="2430"/>
        <v>0</v>
      </c>
      <c r="AC1515" s="5">
        <f t="shared" si="2431"/>
        <v>0</v>
      </c>
      <c r="AF1515" s="5">
        <f t="shared" si="2417"/>
        <v>9.7100000000000364</v>
      </c>
      <c r="AG1515" s="5">
        <f t="shared" si="2418"/>
        <v>17.809999999999491</v>
      </c>
      <c r="AH1515" s="5">
        <f t="shared" si="2419"/>
        <v>15.529999999999745</v>
      </c>
      <c r="AI1515" s="5">
        <f t="shared" si="2420"/>
        <v>7.430000000000291</v>
      </c>
      <c r="AJ1515" s="5"/>
      <c r="AK1515" s="5">
        <f t="shared" si="2421"/>
        <v>9.7100000000000364</v>
      </c>
      <c r="AL1515" s="5">
        <f t="shared" si="2441"/>
        <v>15.839999999999964</v>
      </c>
      <c r="AM1515" s="5">
        <f t="shared" si="2422"/>
        <v>15.529999999999745</v>
      </c>
      <c r="AN1515" s="5">
        <f t="shared" si="2437"/>
        <v>33.459000000000017</v>
      </c>
      <c r="AO1515" s="5">
        <f t="shared" si="2438"/>
        <v>0</v>
      </c>
      <c r="AP1515" s="5">
        <f t="shared" si="2457"/>
        <v>5</v>
      </c>
      <c r="AQ1515" s="5">
        <f t="shared" si="2476"/>
        <v>5.5</v>
      </c>
      <c r="AR1515" s="5"/>
      <c r="AS1515" s="5">
        <f t="shared" si="2415"/>
        <v>17.809999999999491</v>
      </c>
      <c r="AT1515" s="5">
        <f t="shared" si="2437"/>
        <v>37.957000000000065</v>
      </c>
      <c r="AU1515" s="5">
        <f t="shared" si="2423"/>
        <v>7.430000000000291</v>
      </c>
      <c r="AV1515" s="5">
        <f t="shared" si="2426"/>
        <v>-8.0999999999994543</v>
      </c>
      <c r="AW1515" s="5">
        <f t="shared" si="2424"/>
        <v>5</v>
      </c>
      <c r="AX1515" s="5">
        <f t="shared" si="2484"/>
        <v>20.125</v>
      </c>
      <c r="AZ1515" s="4">
        <f t="shared" si="2466"/>
        <v>0.75353719762662796</v>
      </c>
      <c r="BA1515" s="5">
        <f t="shared" si="2472"/>
        <v>0</v>
      </c>
      <c r="BB1515" s="4">
        <f t="shared" si="2467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  <c r="CB1515" s="5">
        <f t="shared" si="2446"/>
        <v>9.7100000000000364</v>
      </c>
      <c r="CC1515" s="5">
        <f t="shared" si="2447"/>
        <v>15.529999999999745</v>
      </c>
      <c r="CD1515" s="5">
        <f t="shared" si="2458"/>
        <v>0.96000000000003638</v>
      </c>
      <c r="CE1515" s="5">
        <f t="shared" si="2449"/>
        <v>10.420000000000073</v>
      </c>
      <c r="CF1515" s="5"/>
      <c r="CG1515" s="5">
        <f t="shared" si="2450"/>
        <v>-50</v>
      </c>
      <c r="CH1515" s="5">
        <f t="shared" si="2453"/>
        <v>-10.420000000000073</v>
      </c>
      <c r="CI1515" s="5">
        <f t="shared" si="2451"/>
        <v>-99.039999999999964</v>
      </c>
    </row>
    <row r="1516" spans="1:87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5">
        <f t="shared" si="2408"/>
        <v>60.850000000000364</v>
      </c>
      <c r="K1516" s="5">
        <f t="shared" si="2435"/>
        <v>48.288333333333412</v>
      </c>
      <c r="L1516" s="5">
        <f t="shared" si="2412"/>
        <v>53.350000000000364</v>
      </c>
      <c r="M1516" s="5">
        <f t="shared" ref="M1516" si="2491">AVERAGE(L1505:L1516)</f>
        <v>37.646666666666682</v>
      </c>
      <c r="N1516" s="6" t="s">
        <v>37</v>
      </c>
      <c r="O1516" s="5">
        <f t="shared" si="2414"/>
        <v>649.25</v>
      </c>
      <c r="P1516" s="4">
        <f t="shared" si="2460"/>
        <v>1</v>
      </c>
      <c r="Q1516" s="5">
        <f t="shared" si="2461"/>
        <v>37.340000000000146</v>
      </c>
      <c r="R1516" s="5">
        <f t="shared" si="2462"/>
        <v>621.24499999999989</v>
      </c>
      <c r="S1516" s="4">
        <f t="shared" si="2463"/>
        <v>1</v>
      </c>
      <c r="T1516" s="4">
        <f t="shared" si="2464"/>
        <v>1</v>
      </c>
      <c r="U1516" s="5">
        <f t="shared" si="2455"/>
        <v>625.75999999999988</v>
      </c>
      <c r="V1516" s="5">
        <f t="shared" si="2456"/>
        <v>23.490000000000123</v>
      </c>
      <c r="X1516" s="5">
        <f t="shared" si="2410"/>
        <v>50.340000000000146</v>
      </c>
      <c r="Y1516" s="5">
        <f t="shared" si="2411"/>
        <v>33.670000000000073</v>
      </c>
      <c r="AA1516" s="5">
        <f t="shared" si="2429"/>
        <v>1</v>
      </c>
      <c r="AB1516" s="5">
        <f t="shared" si="2430"/>
        <v>0</v>
      </c>
      <c r="AC1516" s="5">
        <f t="shared" si="2431"/>
        <v>1</v>
      </c>
      <c r="AF1516" s="5">
        <f t="shared" si="2417"/>
        <v>53.350000000000364</v>
      </c>
      <c r="AG1516" s="5">
        <f t="shared" si="2418"/>
        <v>60.850000000000364</v>
      </c>
      <c r="AH1516" s="5">
        <f t="shared" si="2419"/>
        <v>0.63999999999941792</v>
      </c>
      <c r="AI1516" s="5">
        <f t="shared" si="2420"/>
        <v>-6.8600000000005821</v>
      </c>
      <c r="AJ1516" s="5"/>
      <c r="AK1516" s="5">
        <f t="shared" si="2421"/>
        <v>0.63999999999941792</v>
      </c>
      <c r="AL1516" s="5">
        <f t="shared" si="2441"/>
        <v>14.769000000000323</v>
      </c>
      <c r="AM1516" s="5">
        <f t="shared" si="2422"/>
        <v>53.350000000000364</v>
      </c>
      <c r="AN1516" s="5">
        <f t="shared" si="2437"/>
        <v>37.104000000000084</v>
      </c>
      <c r="AO1516" s="5">
        <f t="shared" si="2438"/>
        <v>1</v>
      </c>
      <c r="AP1516" s="5">
        <f t="shared" si="2457"/>
        <v>6</v>
      </c>
      <c r="AQ1516" s="5">
        <f t="shared" si="2476"/>
        <v>5.7</v>
      </c>
      <c r="AR1516" s="5"/>
      <c r="AS1516" s="5">
        <f t="shared" si="2415"/>
        <v>60.850000000000364</v>
      </c>
      <c r="AT1516" s="5">
        <f t="shared" si="2437"/>
        <v>39.898000000000138</v>
      </c>
      <c r="AU1516" s="5">
        <f t="shared" si="2423"/>
        <v>-6.8600000000005821</v>
      </c>
      <c r="AV1516" s="5">
        <f t="shared" si="2426"/>
        <v>-7.5</v>
      </c>
      <c r="AW1516" s="5">
        <f t="shared" si="2424"/>
        <v>6</v>
      </c>
      <c r="AX1516" s="5">
        <f t="shared" si="2484"/>
        <v>20.125</v>
      </c>
      <c r="AZ1516" s="4">
        <f t="shared" si="2466"/>
        <v>1</v>
      </c>
      <c r="BA1516" s="5">
        <f t="shared" si="2472"/>
        <v>0</v>
      </c>
      <c r="BB1516" s="4">
        <f t="shared" si="2467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  <c r="CB1516" s="5">
        <f t="shared" si="2446"/>
        <v>53.350000000000364</v>
      </c>
      <c r="CC1516" s="5">
        <f t="shared" si="2447"/>
        <v>0.63999999999941792</v>
      </c>
      <c r="CD1516" s="5">
        <f t="shared" si="2458"/>
        <v>50.340000000000146</v>
      </c>
      <c r="CE1516" s="5">
        <f t="shared" si="2449"/>
        <v>-30</v>
      </c>
      <c r="CF1516" s="5"/>
      <c r="CG1516" s="5">
        <f t="shared" si="2450"/>
        <v>-50</v>
      </c>
      <c r="CH1516" s="5">
        <f t="shared" si="2453"/>
        <v>33.670000000000073</v>
      </c>
      <c r="CI1516" s="5">
        <f t="shared" si="2451"/>
        <v>-49.659999999999854</v>
      </c>
    </row>
    <row r="1517" spans="1:87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5">
        <f t="shared" si="2408"/>
        <v>21.399999999999636</v>
      </c>
      <c r="K1517" s="5">
        <f t="shared" si="2435"/>
        <v>43.970000000000027</v>
      </c>
      <c r="L1517" s="5">
        <f t="shared" si="2412"/>
        <v>21.579999999999927</v>
      </c>
      <c r="M1517" s="5">
        <f t="shared" ref="M1517" si="2492">AVERAGE(L1506:L1517)</f>
        <v>33.69083333333333</v>
      </c>
      <c r="N1517" s="6" t="s">
        <v>37</v>
      </c>
      <c r="O1517" s="5">
        <f t="shared" si="2414"/>
        <v>655.32000000000062</v>
      </c>
      <c r="P1517" s="4">
        <f t="shared" si="2460"/>
        <v>1</v>
      </c>
      <c r="Q1517" s="5">
        <f t="shared" si="2461"/>
        <v>43.410000000000764</v>
      </c>
      <c r="R1517" s="5">
        <f t="shared" si="2462"/>
        <v>622.76250000000005</v>
      </c>
      <c r="S1517" s="4">
        <f t="shared" si="2463"/>
        <v>1</v>
      </c>
      <c r="T1517" s="4">
        <f t="shared" si="2464"/>
        <v>1</v>
      </c>
      <c r="U1517" s="5">
        <f t="shared" si="2455"/>
        <v>631.20799999999997</v>
      </c>
      <c r="V1517" s="5">
        <f t="shared" si="2456"/>
        <v>24.112000000000648</v>
      </c>
      <c r="X1517" s="5">
        <f t="shared" si="2410"/>
        <v>7.25</v>
      </c>
      <c r="Y1517" s="5">
        <f t="shared" si="2411"/>
        <v>-10.760000000000218</v>
      </c>
      <c r="AA1517" s="5">
        <f t="shared" si="2429"/>
        <v>0</v>
      </c>
      <c r="AB1517" s="5">
        <f t="shared" si="2430"/>
        <v>0</v>
      </c>
      <c r="AC1517" s="5">
        <f t="shared" si="2431"/>
        <v>0</v>
      </c>
      <c r="AF1517" s="5">
        <f t="shared" si="2417"/>
        <v>14.739999999999782</v>
      </c>
      <c r="AG1517" s="5">
        <f t="shared" si="2418"/>
        <v>4.0100000000002183</v>
      </c>
      <c r="AH1517" s="5">
        <f t="shared" si="2419"/>
        <v>6.6599999999998545</v>
      </c>
      <c r="AI1517" s="5">
        <f t="shared" si="2420"/>
        <v>17.389999999999418</v>
      </c>
      <c r="AJ1517" s="5"/>
      <c r="AK1517" s="5">
        <f t="shared" si="2421"/>
        <v>6.6599999999998545</v>
      </c>
      <c r="AL1517" s="5">
        <f t="shared" si="2441"/>
        <v>14.769000000000323</v>
      </c>
      <c r="AM1517" s="5">
        <f t="shared" si="2422"/>
        <v>14.739999999999782</v>
      </c>
      <c r="AN1517" s="5">
        <f t="shared" si="2437"/>
        <v>33.372000000000028</v>
      </c>
      <c r="AO1517" s="5">
        <f t="shared" si="2438"/>
        <v>0</v>
      </c>
      <c r="AP1517" s="5">
        <f t="shared" si="2457"/>
        <v>5</v>
      </c>
      <c r="AQ1517" s="5">
        <f t="shared" si="2476"/>
        <v>5.8</v>
      </c>
      <c r="AR1517" s="5"/>
      <c r="AS1517" s="5">
        <f t="shared" si="2415"/>
        <v>17.389999999999418</v>
      </c>
      <c r="AT1517" s="5">
        <f t="shared" si="2437"/>
        <v>36.024000000000072</v>
      </c>
      <c r="AU1517" s="5">
        <f t="shared" si="2423"/>
        <v>4.0100000000002183</v>
      </c>
      <c r="AV1517" s="5">
        <f t="shared" si="2426"/>
        <v>10.729999999999563</v>
      </c>
      <c r="AW1517" s="5">
        <f t="shared" si="2424"/>
        <v>2</v>
      </c>
      <c r="AX1517" s="5">
        <f t="shared" si="2484"/>
        <v>20.125</v>
      </c>
      <c r="AZ1517" s="4">
        <f t="shared" si="2466"/>
        <v>1</v>
      </c>
      <c r="BA1517" s="5">
        <f t="shared" si="2472"/>
        <v>6.0700000000006185</v>
      </c>
      <c r="BB1517" s="4">
        <f t="shared" si="2467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  <c r="CB1517" s="5">
        <f t="shared" si="2446"/>
        <v>14.739999999999782</v>
      </c>
      <c r="CC1517" s="5">
        <f t="shared" si="2447"/>
        <v>6.6599999999998545</v>
      </c>
      <c r="CD1517" s="5">
        <f t="shared" si="2458"/>
        <v>7.25</v>
      </c>
      <c r="CE1517" s="5">
        <f t="shared" si="2449"/>
        <v>10.760000000000218</v>
      </c>
      <c r="CF1517" s="5"/>
      <c r="CG1517" s="5">
        <f t="shared" si="2450"/>
        <v>-50</v>
      </c>
      <c r="CH1517" s="5">
        <f t="shared" si="2453"/>
        <v>-10.760000000000218</v>
      </c>
      <c r="CI1517" s="5">
        <f t="shared" si="2451"/>
        <v>-92.75</v>
      </c>
    </row>
    <row r="1518" spans="1:87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5">
        <f t="shared" si="2408"/>
        <v>42.770000000000437</v>
      </c>
      <c r="K1518" s="5">
        <f t="shared" si="2435"/>
        <v>44.08083333333343</v>
      </c>
      <c r="L1518" s="5">
        <f t="shared" si="2412"/>
        <v>35.659999999999854</v>
      </c>
      <c r="M1518" s="5">
        <f t="shared" ref="M1518" si="2493">AVERAGE(L1507:L1518)</f>
        <v>34.492499999999986</v>
      </c>
      <c r="N1518" s="6" t="s">
        <v>37</v>
      </c>
      <c r="O1518" s="5">
        <f t="shared" si="2414"/>
        <v>653.1200000000008</v>
      </c>
      <c r="P1518" s="4">
        <f t="shared" si="2460"/>
        <v>0.94932043307994063</v>
      </c>
      <c r="Q1518" s="5">
        <f t="shared" si="2461"/>
        <v>43.410000000000764</v>
      </c>
      <c r="R1518" s="5">
        <f t="shared" si="2462"/>
        <v>622.76250000000005</v>
      </c>
      <c r="S1518" s="4">
        <f t="shared" si="2463"/>
        <v>0.94932043307994063</v>
      </c>
      <c r="T1518" s="4">
        <f t="shared" si="2464"/>
        <v>0.94932043307994063</v>
      </c>
      <c r="U1518" s="5">
        <f t="shared" si="2455"/>
        <v>638.45600000000013</v>
      </c>
      <c r="V1518" s="5">
        <f t="shared" si="2456"/>
        <v>14.664000000000669</v>
      </c>
      <c r="X1518" s="5">
        <f t="shared" si="2410"/>
        <v>24.780000000000655</v>
      </c>
      <c r="Y1518" s="5">
        <f t="shared" si="2411"/>
        <v>27.269999999999527</v>
      </c>
      <c r="AA1518" s="5">
        <f t="shared" si="2429"/>
        <v>1</v>
      </c>
      <c r="AB1518" s="5">
        <f t="shared" si="2430"/>
        <v>0</v>
      </c>
      <c r="AC1518" s="5">
        <f t="shared" si="2431"/>
        <v>1</v>
      </c>
      <c r="AF1518" s="5">
        <f t="shared" si="2417"/>
        <v>33.780000000000655</v>
      </c>
      <c r="AG1518" s="5">
        <f t="shared" si="2418"/>
        <v>15.420000000000073</v>
      </c>
      <c r="AH1518" s="5">
        <f t="shared" si="2419"/>
        <v>8.9899999999997817</v>
      </c>
      <c r="AI1518" s="5">
        <f t="shared" si="2420"/>
        <v>27.350000000000364</v>
      </c>
      <c r="AJ1518" s="5"/>
      <c r="AK1518" s="5">
        <f t="shared" si="2421"/>
        <v>8.9899999999997817</v>
      </c>
      <c r="AL1518" s="5">
        <f t="shared" si="2441"/>
        <v>14.769000000000323</v>
      </c>
      <c r="AM1518" s="5">
        <f t="shared" si="2422"/>
        <v>33.780000000000655</v>
      </c>
      <c r="AN1518" s="5">
        <f t="shared" si="2437"/>
        <v>32.892000000000095</v>
      </c>
      <c r="AO1518" s="5">
        <f t="shared" si="2438"/>
        <v>1</v>
      </c>
      <c r="AP1518" s="5">
        <f t="shared" si="2457"/>
        <v>5</v>
      </c>
      <c r="AQ1518" s="5">
        <f t="shared" si="2476"/>
        <v>5.8</v>
      </c>
      <c r="AR1518" s="5"/>
      <c r="AS1518" s="5">
        <f t="shared" si="2415"/>
        <v>27.350000000000364</v>
      </c>
      <c r="AT1518" s="5">
        <f t="shared" si="2437"/>
        <v>34.452000000000041</v>
      </c>
      <c r="AU1518" s="5">
        <f t="shared" si="2423"/>
        <v>15.420000000000073</v>
      </c>
      <c r="AV1518" s="5">
        <f t="shared" si="2426"/>
        <v>18.360000000000582</v>
      </c>
      <c r="AW1518" s="5">
        <f t="shared" si="2424"/>
        <v>3</v>
      </c>
      <c r="AX1518" s="5">
        <f t="shared" si="2484"/>
        <v>20.125</v>
      </c>
      <c r="AZ1518" s="4">
        <f t="shared" si="2466"/>
        <v>0.94932043307994063</v>
      </c>
      <c r="BA1518" s="5">
        <f t="shared" si="2472"/>
        <v>-2.1999999999998181</v>
      </c>
      <c r="BB1518" s="4">
        <f t="shared" si="2467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  <c r="CB1518" s="5">
        <f t="shared" si="2446"/>
        <v>33.780000000000655</v>
      </c>
      <c r="CC1518" s="5">
        <f t="shared" si="2447"/>
        <v>8.9899999999997817</v>
      </c>
      <c r="CD1518" s="5">
        <f t="shared" si="2458"/>
        <v>24.780000000000655</v>
      </c>
      <c r="CE1518" s="5">
        <f t="shared" si="2449"/>
        <v>-30</v>
      </c>
      <c r="CF1518" s="5"/>
      <c r="CG1518" s="5">
        <f t="shared" si="2450"/>
        <v>-50</v>
      </c>
      <c r="CH1518" s="5">
        <f t="shared" si="2453"/>
        <v>27.269999999999527</v>
      </c>
      <c r="CI1518" s="5">
        <f t="shared" si="2451"/>
        <v>-75.219999999999345</v>
      </c>
    </row>
    <row r="1519" spans="1:87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5">
        <f t="shared" si="2408"/>
        <v>43.729999999999563</v>
      </c>
      <c r="K1519" s="5">
        <f t="shared" si="2435"/>
        <v>43.047500000000049</v>
      </c>
      <c r="L1519" s="5">
        <f t="shared" si="2412"/>
        <v>48.930000000000291</v>
      </c>
      <c r="M1519" s="5">
        <f t="shared" ref="M1519" si="2494">AVERAGE(L1508:L1519)</f>
        <v>36.129166666666684</v>
      </c>
      <c r="N1519" s="6" t="s">
        <v>37</v>
      </c>
      <c r="O1519" s="5">
        <f t="shared" si="2414"/>
        <v>644.81999999999971</v>
      </c>
      <c r="P1519" s="4">
        <f t="shared" si="2460"/>
        <v>0.67830882352939614</v>
      </c>
      <c r="Q1519" s="5">
        <f t="shared" si="2461"/>
        <v>32.640000000001237</v>
      </c>
      <c r="R1519" s="5">
        <f t="shared" si="2462"/>
        <v>630.83999999999969</v>
      </c>
      <c r="S1519" s="4">
        <f t="shared" si="2463"/>
        <v>0.75812024879058459</v>
      </c>
      <c r="T1519" s="4">
        <f t="shared" si="2464"/>
        <v>0.75812024879058459</v>
      </c>
      <c r="U1519" s="5">
        <f t="shared" si="2455"/>
        <v>645.03800000000012</v>
      </c>
      <c r="V1519" s="5">
        <f t="shared" si="2456"/>
        <v>-0.21800000000041564</v>
      </c>
      <c r="X1519" s="5">
        <f t="shared" si="2410"/>
        <v>29.419999999999163</v>
      </c>
      <c r="Y1519" s="5">
        <f t="shared" si="2411"/>
        <v>45.559999999999491</v>
      </c>
      <c r="AA1519" s="5">
        <f t="shared" si="2429"/>
        <v>1</v>
      </c>
      <c r="AB1519" s="5">
        <f t="shared" si="2430"/>
        <v>0</v>
      </c>
      <c r="AC1519" s="5">
        <f t="shared" si="2431"/>
        <v>1</v>
      </c>
      <c r="AF1519" s="5">
        <f t="shared" si="2417"/>
        <v>32.519999999999527</v>
      </c>
      <c r="AG1519" s="5">
        <f t="shared" si="2418"/>
        <v>43.729999999999563</v>
      </c>
      <c r="AH1519" s="5">
        <f t="shared" si="2419"/>
        <v>0.13000000000010914</v>
      </c>
      <c r="AI1519" s="5">
        <f t="shared" si="2420"/>
        <v>-11.079999999999927</v>
      </c>
      <c r="AJ1519" s="5"/>
      <c r="AK1519" s="5">
        <f t="shared" si="2421"/>
        <v>0.13000000000010914</v>
      </c>
      <c r="AL1519" s="5">
        <f t="shared" si="2441"/>
        <v>10.199000000000067</v>
      </c>
      <c r="AM1519" s="5">
        <f t="shared" si="2422"/>
        <v>32.519999999999527</v>
      </c>
      <c r="AN1519" s="5">
        <f t="shared" si="2437"/>
        <v>31.767000000000007</v>
      </c>
      <c r="AO1519" s="5">
        <f t="shared" si="2438"/>
        <v>1</v>
      </c>
      <c r="AP1519" s="5">
        <f t="shared" si="2457"/>
        <v>5</v>
      </c>
      <c r="AQ1519" s="5">
        <f t="shared" si="2476"/>
        <v>5.7</v>
      </c>
      <c r="AR1519" s="5"/>
      <c r="AS1519" s="5">
        <f t="shared" si="2415"/>
        <v>43.729999999999563</v>
      </c>
      <c r="AT1519" s="5">
        <f t="shared" si="2437"/>
        <v>33.612999999999921</v>
      </c>
      <c r="AU1519" s="5">
        <f t="shared" si="2423"/>
        <v>-11.079999999999927</v>
      </c>
      <c r="AV1519" s="5">
        <f t="shared" si="2426"/>
        <v>-11.210000000000036</v>
      </c>
      <c r="AW1519" s="5">
        <f t="shared" si="2424"/>
        <v>4</v>
      </c>
      <c r="AX1519" s="5">
        <f t="shared" si="2484"/>
        <v>20.125</v>
      </c>
      <c r="AZ1519" s="4">
        <f t="shared" si="2466"/>
        <v>0.75812024879058459</v>
      </c>
      <c r="BA1519" s="5">
        <f t="shared" si="2472"/>
        <v>-8.3000000000010914</v>
      </c>
      <c r="BB1519" s="4">
        <f t="shared" si="2467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  <c r="CB1519" s="5">
        <f t="shared" si="2446"/>
        <v>32.519999999999527</v>
      </c>
      <c r="CC1519" s="5">
        <f t="shared" si="2447"/>
        <v>0.13000000000010914</v>
      </c>
      <c r="CD1519" s="5">
        <f t="shared" si="2458"/>
        <v>29.419999999999163</v>
      </c>
      <c r="CE1519" s="5">
        <f t="shared" si="2449"/>
        <v>-30</v>
      </c>
      <c r="CF1519" s="5"/>
      <c r="CG1519" s="5">
        <f t="shared" si="2450"/>
        <v>-50</v>
      </c>
      <c r="CH1519" s="5">
        <f t="shared" si="2453"/>
        <v>45.559999999999491</v>
      </c>
      <c r="CI1519" s="5">
        <f t="shared" si="2451"/>
        <v>-70.580000000000837</v>
      </c>
    </row>
    <row r="1520" spans="1:87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5">
        <f t="shared" si="2408"/>
        <v>15.670000000000073</v>
      </c>
      <c r="K1520" s="5">
        <f t="shared" si="2435"/>
        <v>40.764166666666675</v>
      </c>
      <c r="L1520" s="5">
        <f t="shared" si="2412"/>
        <v>23.420000000000073</v>
      </c>
      <c r="M1520" s="5">
        <f t="shared" ref="M1520" si="2495">AVERAGE(L1509:L1520)</f>
        <v>35.360833333333403</v>
      </c>
      <c r="N1520" s="6" t="s">
        <v>36</v>
      </c>
      <c r="O1520" s="5">
        <f t="shared" si="2414"/>
        <v>646.31999999999971</v>
      </c>
      <c r="P1520" s="4">
        <f t="shared" si="2460"/>
        <v>0.14285714285713047</v>
      </c>
      <c r="Q1520" s="5">
        <f t="shared" si="2461"/>
        <v>10.500000000000909</v>
      </c>
      <c r="R1520" s="5">
        <f t="shared" si="2462"/>
        <v>647.44499999999994</v>
      </c>
      <c r="S1520" s="4">
        <f t="shared" si="2463"/>
        <v>0.79267449896335518</v>
      </c>
      <c r="T1520" s="4">
        <f t="shared" si="2464"/>
        <v>0.79267449896335518</v>
      </c>
      <c r="U1520" s="5">
        <f t="shared" si="2455"/>
        <v>649.76600000000019</v>
      </c>
      <c r="V1520" s="5">
        <f t="shared" si="2456"/>
        <v>-3.4460000000004811</v>
      </c>
      <c r="X1520" s="5">
        <f t="shared" si="2410"/>
        <v>8.2699999999995271</v>
      </c>
      <c r="Y1520" s="5">
        <f t="shared" si="2411"/>
        <v>6.4099999999998545</v>
      </c>
      <c r="AA1520" s="5">
        <f t="shared" si="2429"/>
        <v>1</v>
      </c>
      <c r="AB1520" s="5">
        <f t="shared" si="2430"/>
        <v>0</v>
      </c>
      <c r="AC1520" s="5">
        <f t="shared" si="2431"/>
        <v>1</v>
      </c>
      <c r="AF1520" s="5">
        <f t="shared" si="2417"/>
        <v>13.119999999999891</v>
      </c>
      <c r="AG1520" s="5">
        <f t="shared" si="2418"/>
        <v>5.9000000000005457</v>
      </c>
      <c r="AH1520" s="5">
        <f t="shared" si="2419"/>
        <v>2.5500000000001819</v>
      </c>
      <c r="AI1520" s="5">
        <f t="shared" si="2420"/>
        <v>9.7699999999995271</v>
      </c>
      <c r="AJ1520" s="5"/>
      <c r="AK1520" s="5">
        <f t="shared" si="2421"/>
        <v>2.5500000000001819</v>
      </c>
      <c r="AL1520" s="5">
        <f t="shared" si="2441"/>
        <v>10.199000000000067</v>
      </c>
      <c r="AM1520" s="5">
        <f t="shared" si="2422"/>
        <v>13.119999999999891</v>
      </c>
      <c r="AN1520" s="5">
        <f t="shared" si="2437"/>
        <v>27.486999999999988</v>
      </c>
      <c r="AO1520" s="5">
        <f t="shared" si="2438"/>
        <v>0</v>
      </c>
      <c r="AP1520" s="5">
        <f t="shared" si="2457"/>
        <v>4</v>
      </c>
      <c r="AQ1520" s="5">
        <f t="shared" si="2476"/>
        <v>5.4</v>
      </c>
      <c r="AR1520" s="5"/>
      <c r="AS1520" s="5">
        <f t="shared" si="2415"/>
        <v>9.7699999999995271</v>
      </c>
      <c r="AT1520" s="5">
        <f t="shared" si="2437"/>
        <v>30.13899999999985</v>
      </c>
      <c r="AU1520" s="5">
        <f t="shared" si="2423"/>
        <v>5.9000000000005457</v>
      </c>
      <c r="AV1520" s="5">
        <f t="shared" si="2426"/>
        <v>7.2199999999993452</v>
      </c>
      <c r="AW1520" s="5">
        <f t="shared" si="2424"/>
        <v>5</v>
      </c>
      <c r="AX1520" s="5">
        <f t="shared" si="2484"/>
        <v>20.125</v>
      </c>
      <c r="AZ1520" s="4">
        <f t="shared" si="2466"/>
        <v>0.79267449896335518</v>
      </c>
      <c r="BA1520" s="5">
        <f t="shared" si="2472"/>
        <v>0</v>
      </c>
      <c r="BB1520" s="4">
        <f t="shared" si="2467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  <c r="CB1520" s="5">
        <f t="shared" si="2446"/>
        <v>13.119999999999891</v>
      </c>
      <c r="CC1520" s="5">
        <f t="shared" si="2447"/>
        <v>2.5500000000001819</v>
      </c>
      <c r="CD1520" s="5">
        <f t="shared" si="2458"/>
        <v>8.2699999999995271</v>
      </c>
      <c r="CE1520" s="5">
        <f t="shared" si="2449"/>
        <v>-6.4099999999998545</v>
      </c>
      <c r="CF1520" s="5"/>
      <c r="CG1520" s="5">
        <f t="shared" si="2450"/>
        <v>-50</v>
      </c>
      <c r="CH1520" s="5">
        <f t="shared" si="2453"/>
        <v>6.4099999999998545</v>
      </c>
      <c r="CI1520" s="5">
        <f t="shared" si="2451"/>
        <v>-91.730000000000473</v>
      </c>
    </row>
    <row r="1521" spans="1:87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5">
        <f t="shared" si="2408"/>
        <v>27.340000000000146</v>
      </c>
      <c r="K1521" s="5">
        <f t="shared" si="2435"/>
        <v>38.037499999999987</v>
      </c>
      <c r="L1521" s="5">
        <f t="shared" si="2412"/>
        <v>22.339999999999236</v>
      </c>
      <c r="M1521" s="5">
        <f t="shared" ref="M1521" si="2496">AVERAGE(L1510:L1521)</f>
        <v>33.945833333333361</v>
      </c>
      <c r="N1521" s="6" t="s">
        <v>36</v>
      </c>
      <c r="O1521" s="5">
        <f t="shared" si="2414"/>
        <v>661.3100000000004</v>
      </c>
      <c r="P1521" s="4">
        <f t="shared" si="2460"/>
        <v>1</v>
      </c>
      <c r="Q1521" s="5">
        <f t="shared" si="2461"/>
        <v>16.490000000000691</v>
      </c>
      <c r="R1521" s="5">
        <f t="shared" si="2462"/>
        <v>648.94249999999988</v>
      </c>
      <c r="S1521" s="4">
        <f t="shared" si="2463"/>
        <v>1</v>
      </c>
      <c r="T1521" s="4">
        <f t="shared" si="2464"/>
        <v>1</v>
      </c>
      <c r="U1521" s="5">
        <f t="shared" si="2455"/>
        <v>652.17800000000022</v>
      </c>
      <c r="V1521" s="5">
        <f t="shared" si="2456"/>
        <v>9.1320000000001755</v>
      </c>
      <c r="X1521" s="5">
        <f t="shared" si="2410"/>
        <v>8.9600000000000364</v>
      </c>
      <c r="Y1521" s="5">
        <f t="shared" si="2411"/>
        <v>-1.0200000000004366</v>
      </c>
      <c r="AA1521" s="5">
        <f t="shared" si="2429"/>
        <v>0</v>
      </c>
      <c r="AB1521" s="5">
        <f t="shared" si="2430"/>
        <v>0</v>
      </c>
      <c r="AC1521" s="5">
        <f t="shared" si="2431"/>
        <v>0</v>
      </c>
      <c r="AF1521" s="5">
        <f t="shared" si="2417"/>
        <v>15.529999999999745</v>
      </c>
      <c r="AG1521" s="5">
        <f t="shared" si="2418"/>
        <v>27.340000000000146</v>
      </c>
      <c r="AH1521" s="5">
        <f t="shared" si="2419"/>
        <v>4.1700000000000728</v>
      </c>
      <c r="AI1521" s="5">
        <f t="shared" si="2420"/>
        <v>-7.6400000000003274</v>
      </c>
      <c r="AJ1521" s="5"/>
      <c r="AK1521" s="5">
        <f t="shared" si="2421"/>
        <v>4.1700000000000728</v>
      </c>
      <c r="AL1521" s="5">
        <f t="shared" si="2441"/>
        <v>10.199000000000067</v>
      </c>
      <c r="AM1521" s="5">
        <f t="shared" si="2422"/>
        <v>15.529999999999745</v>
      </c>
      <c r="AN1521" s="5">
        <f t="shared" si="2437"/>
        <v>26.429999999999929</v>
      </c>
      <c r="AO1521" s="5">
        <f t="shared" si="2438"/>
        <v>0</v>
      </c>
      <c r="AP1521" s="5">
        <f t="shared" si="2457"/>
        <v>4</v>
      </c>
      <c r="AQ1521" s="5">
        <f t="shared" si="2476"/>
        <v>5.0999999999999996</v>
      </c>
      <c r="AR1521" s="5"/>
      <c r="AS1521" s="5">
        <f t="shared" si="2415"/>
        <v>27.340000000000146</v>
      </c>
      <c r="AT1521" s="5">
        <f t="shared" si="2437"/>
        <v>30.401999999999862</v>
      </c>
      <c r="AU1521" s="5">
        <f t="shared" si="2423"/>
        <v>-7.6400000000003274</v>
      </c>
      <c r="AV1521" s="5">
        <f t="shared" si="2426"/>
        <v>-11.8100000000004</v>
      </c>
      <c r="AW1521" s="5">
        <f t="shared" si="2424"/>
        <v>6</v>
      </c>
      <c r="AX1521" s="5">
        <f t="shared" si="2484"/>
        <v>20.125</v>
      </c>
      <c r="AZ1521" s="4">
        <f t="shared" si="2466"/>
        <v>1</v>
      </c>
      <c r="BA1521" s="5">
        <f t="shared" si="2472"/>
        <v>0</v>
      </c>
      <c r="BB1521" s="4">
        <f t="shared" si="2467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  <c r="CB1521" s="5">
        <f t="shared" si="2446"/>
        <v>15.529999999999745</v>
      </c>
      <c r="CC1521" s="5">
        <f t="shared" si="2447"/>
        <v>4.1700000000000728</v>
      </c>
      <c r="CD1521" s="5">
        <f t="shared" si="2458"/>
        <v>8.9600000000000364</v>
      </c>
      <c r="CE1521" s="5">
        <f t="shared" si="2449"/>
        <v>1.0200000000004366</v>
      </c>
      <c r="CF1521" s="5"/>
      <c r="CG1521" s="5">
        <f t="shared" si="2450"/>
        <v>-50</v>
      </c>
      <c r="CH1521" s="5">
        <f t="shared" si="2453"/>
        <v>-1.0200000000004366</v>
      </c>
      <c r="CI1521" s="5">
        <f t="shared" si="2451"/>
        <v>-91.039999999999964</v>
      </c>
    </row>
    <row r="1522" spans="1:87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5">
        <f t="shared" si="2408"/>
        <v>35.460000000000036</v>
      </c>
      <c r="K1522" s="5">
        <f t="shared" si="2435"/>
        <v>35.616666666666639</v>
      </c>
      <c r="L1522" s="5">
        <f t="shared" si="2412"/>
        <v>28.900000000000546</v>
      </c>
      <c r="M1522" s="5">
        <f t="shared" ref="M1522" si="2497">AVERAGE(L1511:L1522)</f>
        <v>32.462500000000013</v>
      </c>
      <c r="N1522" s="6" t="s">
        <v>37</v>
      </c>
      <c r="O1522" s="5">
        <f t="shared" si="2414"/>
        <v>675.46</v>
      </c>
      <c r="P1522" s="4">
        <f t="shared" si="2460"/>
        <v>1</v>
      </c>
      <c r="Q1522" s="5">
        <f t="shared" si="2461"/>
        <v>30.640000000000327</v>
      </c>
      <c r="R1522" s="5">
        <f t="shared" si="2462"/>
        <v>652.47999999999979</v>
      </c>
      <c r="S1522" s="4">
        <f t="shared" si="2463"/>
        <v>1</v>
      </c>
      <c r="T1522" s="4">
        <f t="shared" si="2464"/>
        <v>1</v>
      </c>
      <c r="U1522" s="5">
        <f t="shared" si="2455"/>
        <v>656.20600000000013</v>
      </c>
      <c r="V1522" s="5">
        <f t="shared" si="2456"/>
        <v>19.253999999999905</v>
      </c>
      <c r="X1522" s="5">
        <f t="shared" si="2410"/>
        <v>22.770000000000437</v>
      </c>
      <c r="Y1522" s="5">
        <f t="shared" si="2411"/>
        <v>18.230000000000473</v>
      </c>
      <c r="AA1522" s="5">
        <f t="shared" si="2429"/>
        <v>1</v>
      </c>
      <c r="AB1522" s="5">
        <f t="shared" si="2430"/>
        <v>0</v>
      </c>
      <c r="AC1522" s="5">
        <f t="shared" si="2431"/>
        <v>1</v>
      </c>
      <c r="AF1522" s="5">
        <f t="shared" si="2417"/>
        <v>32.440000000000509</v>
      </c>
      <c r="AG1522" s="5">
        <f t="shared" si="2418"/>
        <v>35.460000000000036</v>
      </c>
      <c r="AH1522" s="5">
        <f t="shared" si="2419"/>
        <v>2.5199999999995271</v>
      </c>
      <c r="AI1522" s="5">
        <f t="shared" si="2420"/>
        <v>-0.5</v>
      </c>
      <c r="AJ1522" s="5"/>
      <c r="AK1522" s="5">
        <f t="shared" si="2421"/>
        <v>2.5199999999995271</v>
      </c>
      <c r="AL1522" s="5">
        <f t="shared" si="2441"/>
        <v>9.0619999999998075</v>
      </c>
      <c r="AM1522" s="5">
        <f t="shared" si="2422"/>
        <v>32.440000000000509</v>
      </c>
      <c r="AN1522" s="5">
        <f t="shared" si="2437"/>
        <v>27.118999999999961</v>
      </c>
      <c r="AO1522" s="5">
        <f t="shared" si="2438"/>
        <v>1</v>
      </c>
      <c r="AP1522" s="5">
        <f t="shared" si="2457"/>
        <v>5</v>
      </c>
      <c r="AQ1522" s="5">
        <f t="shared" si="2476"/>
        <v>5</v>
      </c>
      <c r="AR1522" s="5"/>
      <c r="AS1522" s="5">
        <f t="shared" si="2415"/>
        <v>35.460000000000036</v>
      </c>
      <c r="AT1522" s="5">
        <f t="shared" si="2437"/>
        <v>29.054999999999836</v>
      </c>
      <c r="AU1522" s="5">
        <f t="shared" si="2423"/>
        <v>-0.5</v>
      </c>
      <c r="AV1522" s="5">
        <f t="shared" si="2426"/>
        <v>-3.0199999999995271</v>
      </c>
      <c r="AW1522" s="5">
        <f t="shared" si="2424"/>
        <v>3</v>
      </c>
      <c r="AX1522" s="5">
        <f t="shared" si="2484"/>
        <v>15.878000000000071</v>
      </c>
      <c r="AZ1522" s="4">
        <f t="shared" si="2466"/>
        <v>1</v>
      </c>
      <c r="BA1522" s="5">
        <f t="shared" si="2472"/>
        <v>14.149999999999636</v>
      </c>
      <c r="BB1522" s="4">
        <f t="shared" si="2467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  <c r="CB1522" s="5">
        <f t="shared" si="2446"/>
        <v>32.440000000000509</v>
      </c>
      <c r="CC1522" s="5">
        <f t="shared" si="2447"/>
        <v>2.5199999999995271</v>
      </c>
      <c r="CD1522" s="5">
        <f t="shared" si="2458"/>
        <v>22.770000000000437</v>
      </c>
      <c r="CE1522" s="5">
        <f t="shared" si="2449"/>
        <v>-18.230000000000473</v>
      </c>
      <c r="CF1522" s="5"/>
      <c r="CG1522" s="5">
        <f t="shared" si="2450"/>
        <v>-50</v>
      </c>
      <c r="CH1522" s="5">
        <f t="shared" si="2453"/>
        <v>18.230000000000473</v>
      </c>
      <c r="CI1522" s="5">
        <f t="shared" si="2451"/>
        <v>-77.229999999999563</v>
      </c>
    </row>
    <row r="1523" spans="1:87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5">
        <f t="shared" si="2408"/>
        <v>28.090000000000146</v>
      </c>
      <c r="K1523" s="5">
        <f t="shared" si="2435"/>
        <v>35.262499999999967</v>
      </c>
      <c r="L1523" s="5">
        <f t="shared" si="2412"/>
        <v>22.920000000000073</v>
      </c>
      <c r="M1523" s="5">
        <f t="shared" ref="M1523" si="2498">AVERAGE(L1512:L1523)</f>
        <v>32.514166666666675</v>
      </c>
      <c r="N1523" s="6" t="s">
        <v>37</v>
      </c>
      <c r="O1523" s="5">
        <f t="shared" si="2414"/>
        <v>690.21999999999935</v>
      </c>
      <c r="P1523" s="4">
        <f t="shared" si="2460"/>
        <v>1</v>
      </c>
      <c r="Q1523" s="5">
        <f t="shared" si="2461"/>
        <v>45.399999999999636</v>
      </c>
      <c r="R1523" s="5">
        <f t="shared" si="2462"/>
        <v>656.16999999999962</v>
      </c>
      <c r="S1523" s="4">
        <f t="shared" si="2463"/>
        <v>1</v>
      </c>
      <c r="T1523" s="4">
        <f t="shared" si="2464"/>
        <v>1</v>
      </c>
      <c r="U1523" s="5">
        <f t="shared" si="2455"/>
        <v>663.62599999999986</v>
      </c>
      <c r="V1523" s="5">
        <f t="shared" si="2456"/>
        <v>26.593999999999482</v>
      </c>
      <c r="X1523" s="5">
        <f t="shared" si="2410"/>
        <v>9.8699999999998909</v>
      </c>
      <c r="Y1523" s="5">
        <f t="shared" si="2411"/>
        <v>-0.57999999999992724</v>
      </c>
      <c r="AA1523" s="5">
        <f t="shared" si="2429"/>
        <v>0</v>
      </c>
      <c r="AB1523" s="5">
        <f t="shared" si="2430"/>
        <v>0</v>
      </c>
      <c r="AC1523" s="5">
        <f t="shared" si="2431"/>
        <v>0</v>
      </c>
      <c r="AF1523" s="5">
        <f t="shared" si="2417"/>
        <v>23.110000000000582</v>
      </c>
      <c r="AG1523" s="5">
        <f t="shared" si="2418"/>
        <v>15.550000000000182</v>
      </c>
      <c r="AH1523" s="5">
        <f t="shared" si="2419"/>
        <v>4.9799999999995634</v>
      </c>
      <c r="AI1523" s="5">
        <f t="shared" si="2420"/>
        <v>12.539999999999964</v>
      </c>
      <c r="AJ1523" s="5"/>
      <c r="AK1523" s="5">
        <f t="shared" si="2421"/>
        <v>4.9799999999995634</v>
      </c>
      <c r="AL1523" s="5">
        <f t="shared" si="2441"/>
        <v>9.0619999999998075</v>
      </c>
      <c r="AM1523" s="5">
        <f t="shared" si="2422"/>
        <v>23.110000000000582</v>
      </c>
      <c r="AN1523" s="5">
        <f t="shared" si="2437"/>
        <v>27.43100000000004</v>
      </c>
      <c r="AO1523" s="5">
        <f t="shared" si="2438"/>
        <v>0</v>
      </c>
      <c r="AP1523" s="5">
        <f t="shared" si="2457"/>
        <v>5</v>
      </c>
      <c r="AQ1523" s="5">
        <f t="shared" si="2476"/>
        <v>5</v>
      </c>
      <c r="AR1523" s="5"/>
      <c r="AS1523" s="5">
        <f t="shared" si="2415"/>
        <v>15.550000000000182</v>
      </c>
      <c r="AT1523" s="5">
        <f t="shared" si="2437"/>
        <v>29.055999999999859</v>
      </c>
      <c r="AU1523" s="5">
        <f t="shared" si="2423"/>
        <v>12.539999999999964</v>
      </c>
      <c r="AV1523" s="5">
        <f t="shared" si="2426"/>
        <v>7.5600000000004002</v>
      </c>
      <c r="AW1523" s="5">
        <f t="shared" si="2424"/>
        <v>4</v>
      </c>
      <c r="AX1523" s="5">
        <f t="shared" si="2484"/>
        <v>12.827999999999978</v>
      </c>
      <c r="AZ1523" s="4">
        <f t="shared" si="2466"/>
        <v>1</v>
      </c>
      <c r="BA1523" s="5">
        <f t="shared" si="2472"/>
        <v>14.759999999999309</v>
      </c>
      <c r="BB1523" s="4">
        <f t="shared" si="2467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  <c r="CB1523" s="5">
        <f t="shared" si="2446"/>
        <v>23.110000000000582</v>
      </c>
      <c r="CC1523" s="5">
        <f t="shared" si="2447"/>
        <v>4.9799999999995634</v>
      </c>
      <c r="CD1523" s="5">
        <f t="shared" si="2458"/>
        <v>9.8699999999998909</v>
      </c>
      <c r="CE1523" s="5">
        <f t="shared" si="2449"/>
        <v>0.57999999999992724</v>
      </c>
      <c r="CF1523" s="5"/>
      <c r="CG1523" s="5">
        <f t="shared" si="2450"/>
        <v>-50</v>
      </c>
      <c r="CH1523" s="5">
        <f t="shared" si="2453"/>
        <v>-0.57999999999992724</v>
      </c>
      <c r="CI1523" s="5">
        <f t="shared" si="2451"/>
        <v>-90.130000000000109</v>
      </c>
    </row>
    <row r="1524" spans="1:87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5">
        <f t="shared" si="2408"/>
        <v>22.829999999999927</v>
      </c>
      <c r="K1524" s="5">
        <f t="shared" si="2435"/>
        <v>33.087499999999942</v>
      </c>
      <c r="L1524" s="5">
        <f t="shared" si="2412"/>
        <v>19.599999999999454</v>
      </c>
      <c r="M1524" s="5">
        <f t="shared" ref="M1524" si="2499">AVERAGE(L1513:L1524)</f>
        <v>31.027499999999993</v>
      </c>
      <c r="N1524" s="6" t="s">
        <v>37</v>
      </c>
      <c r="O1524" s="5">
        <f t="shared" si="2414"/>
        <v>685.64999999999964</v>
      </c>
      <c r="P1524" s="4">
        <f t="shared" si="2460"/>
        <v>0.89589977220957295</v>
      </c>
      <c r="Q1524" s="5">
        <f t="shared" si="2461"/>
        <v>43.899999999999636</v>
      </c>
      <c r="R1524" s="5">
        <f t="shared" si="2462"/>
        <v>657.29499999999962</v>
      </c>
      <c r="S1524" s="4">
        <f t="shared" si="2463"/>
        <v>0.89933920704846371</v>
      </c>
      <c r="T1524" s="4">
        <f t="shared" si="2464"/>
        <v>0.89933920704846371</v>
      </c>
      <c r="U1524" s="5">
        <f t="shared" si="2455"/>
        <v>671.7919999999998</v>
      </c>
      <c r="V1524" s="5">
        <f t="shared" si="2456"/>
        <v>13.857999999999834</v>
      </c>
      <c r="X1524" s="5">
        <f t="shared" si="2410"/>
        <v>-5.4200000000000728</v>
      </c>
      <c r="Y1524" s="5">
        <f t="shared" si="2411"/>
        <v>10.619999999999891</v>
      </c>
      <c r="AA1524" s="5">
        <f t="shared" si="2429"/>
        <v>0</v>
      </c>
      <c r="AB1524" s="5">
        <f t="shared" si="2430"/>
        <v>0</v>
      </c>
      <c r="AC1524" s="5">
        <f t="shared" si="2431"/>
        <v>0</v>
      </c>
      <c r="AF1524" s="5">
        <f t="shared" si="2417"/>
        <v>5.9600000000000364</v>
      </c>
      <c r="AG1524" s="5">
        <f t="shared" si="2418"/>
        <v>22.8100000000004</v>
      </c>
      <c r="AH1524" s="5">
        <f t="shared" si="2419"/>
        <v>16.869999999999891</v>
      </c>
      <c r="AI1524" s="5">
        <f t="shared" si="2420"/>
        <v>1.9999999999527063E-2</v>
      </c>
      <c r="AJ1524" s="5"/>
      <c r="AK1524" s="5">
        <f t="shared" si="2421"/>
        <v>5.9600000000000364</v>
      </c>
      <c r="AL1524" s="5">
        <f t="shared" si="2441"/>
        <v>9.0619999999998075</v>
      </c>
      <c r="AM1524" s="5">
        <f t="shared" si="2422"/>
        <v>16.869999999999891</v>
      </c>
      <c r="AN1524" s="5">
        <f t="shared" si="2437"/>
        <v>25.099000000000068</v>
      </c>
      <c r="AO1524" s="5">
        <f t="shared" si="2438"/>
        <v>0</v>
      </c>
      <c r="AP1524" s="5">
        <f t="shared" si="2457"/>
        <v>4</v>
      </c>
      <c r="AQ1524" s="5">
        <f t="shared" si="2476"/>
        <v>4.8</v>
      </c>
      <c r="AR1524" s="5"/>
      <c r="AS1524" s="5">
        <f t="shared" si="2415"/>
        <v>22.8100000000004</v>
      </c>
      <c r="AT1524" s="5">
        <f t="shared" si="2437"/>
        <v>27.805999999999948</v>
      </c>
      <c r="AU1524" s="5">
        <f t="shared" si="2423"/>
        <v>1.9999999999527063E-2</v>
      </c>
      <c r="AV1524" s="5">
        <f t="shared" si="2426"/>
        <v>-16.850000000000364</v>
      </c>
      <c r="AW1524" s="5">
        <f t="shared" si="2424"/>
        <v>5</v>
      </c>
      <c r="AX1524" s="5">
        <f t="shared" si="2484"/>
        <v>12.827999999999978</v>
      </c>
      <c r="AZ1524" s="4">
        <f t="shared" si="2466"/>
        <v>0.89933920704846371</v>
      </c>
      <c r="BA1524" s="5">
        <f t="shared" si="2472"/>
        <v>-4.569999999999709</v>
      </c>
      <c r="BB1524" s="4">
        <f t="shared" si="2467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  <c r="CB1524" s="5">
        <f t="shared" si="2446"/>
        <v>5.9600000000000364</v>
      </c>
      <c r="CC1524" s="5">
        <f t="shared" si="2447"/>
        <v>16.869999999999891</v>
      </c>
      <c r="CD1524" s="5">
        <f t="shared" si="2458"/>
        <v>-5.4200000000000728</v>
      </c>
      <c r="CE1524" s="5">
        <f t="shared" si="2449"/>
        <v>-10.619999999999891</v>
      </c>
      <c r="CF1524" s="5"/>
      <c r="CG1524" s="5">
        <f t="shared" si="2450"/>
        <v>-50</v>
      </c>
      <c r="CH1524" s="5">
        <f t="shared" si="2453"/>
        <v>10.619999999999891</v>
      </c>
      <c r="CI1524" s="5">
        <f t="shared" si="2451"/>
        <v>-105.42000000000007</v>
      </c>
    </row>
    <row r="1525" spans="1:87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5">
        <f t="shared" si="2408"/>
        <v>73.510000000000218</v>
      </c>
      <c r="K1525" s="5">
        <f t="shared" si="2435"/>
        <v>36.919166666666648</v>
      </c>
      <c r="L1525" s="5">
        <f t="shared" si="2412"/>
        <v>69.590000000000146</v>
      </c>
      <c r="M1525" s="5">
        <f t="shared" ref="M1525" si="2500">AVERAGE(L1514:L1525)</f>
        <v>33.912499999999987</v>
      </c>
      <c r="N1525" s="6" t="s">
        <v>36</v>
      </c>
      <c r="O1525" s="5">
        <f t="shared" si="2414"/>
        <v>693.03000000000065</v>
      </c>
      <c r="P1525" s="4">
        <f t="shared" si="2460"/>
        <v>1</v>
      </c>
      <c r="Q1525" s="5">
        <f t="shared" si="2461"/>
        <v>31.720000000000255</v>
      </c>
      <c r="R1525" s="5">
        <f t="shared" si="2462"/>
        <v>669.24000000000046</v>
      </c>
      <c r="S1525" s="4">
        <f t="shared" si="2463"/>
        <v>1</v>
      </c>
      <c r="T1525" s="4">
        <f t="shared" si="2464"/>
        <v>1</v>
      </c>
      <c r="U1525" s="5">
        <f t="shared" si="2455"/>
        <v>681.13400000000001</v>
      </c>
      <c r="V1525" s="5">
        <f t="shared" si="2456"/>
        <v>11.89600000000064</v>
      </c>
      <c r="X1525" s="5">
        <f t="shared" si="2410"/>
        <v>-38.529999999999745</v>
      </c>
      <c r="Y1525" s="5">
        <f t="shared" si="2411"/>
        <v>-46.380000000000109</v>
      </c>
      <c r="AA1525" s="5">
        <f t="shared" si="2429"/>
        <v>0</v>
      </c>
      <c r="AB1525" s="5">
        <f t="shared" si="2430"/>
        <v>1</v>
      </c>
      <c r="AC1525" s="5">
        <f t="shared" si="2431"/>
        <v>1</v>
      </c>
      <c r="AF1525" s="5">
        <f t="shared" si="2417"/>
        <v>0</v>
      </c>
      <c r="AG1525" s="5">
        <f t="shared" si="2418"/>
        <v>-11.789999999999964</v>
      </c>
      <c r="AH1525" s="5">
        <f t="shared" si="2419"/>
        <v>61.720000000000255</v>
      </c>
      <c r="AI1525" s="5">
        <f t="shared" si="2420"/>
        <v>73.510000000000218</v>
      </c>
      <c r="AJ1525" s="5"/>
      <c r="AK1525" s="5">
        <f t="shared" si="2421"/>
        <v>0</v>
      </c>
      <c r="AL1525" s="5">
        <f t="shared" si="2441"/>
        <v>6.8929999999998461</v>
      </c>
      <c r="AM1525" s="5">
        <f t="shared" si="2422"/>
        <v>61.720000000000255</v>
      </c>
      <c r="AN1525" s="5">
        <f t="shared" si="2437"/>
        <v>29.718000000000121</v>
      </c>
      <c r="AO1525" s="5">
        <f t="shared" si="2438"/>
        <v>1</v>
      </c>
      <c r="AP1525" s="5">
        <f t="shared" si="2457"/>
        <v>5</v>
      </c>
      <c r="AQ1525" s="5">
        <f t="shared" si="2476"/>
        <v>4.8</v>
      </c>
      <c r="AR1525" s="5"/>
      <c r="AS1525" s="5">
        <f t="shared" si="2415"/>
        <v>73.510000000000218</v>
      </c>
      <c r="AT1525" s="5">
        <f t="shared" si="2437"/>
        <v>33.376000000000019</v>
      </c>
      <c r="AU1525" s="5">
        <f t="shared" si="2423"/>
        <v>-11.789999999999964</v>
      </c>
      <c r="AV1525" s="5">
        <f t="shared" si="2426"/>
        <v>11.789999999999964</v>
      </c>
      <c r="AW1525" s="5">
        <f t="shared" si="2424"/>
        <v>6</v>
      </c>
      <c r="AX1525" s="5">
        <f t="shared" si="2484"/>
        <v>12.827999999999978</v>
      </c>
      <c r="AZ1525" s="4">
        <f t="shared" si="2466"/>
        <v>1</v>
      </c>
      <c r="BA1525" s="5">
        <f t="shared" si="2472"/>
        <v>0</v>
      </c>
      <c r="BB1525" s="4">
        <f t="shared" si="2467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  <c r="CB1525" s="5">
        <f t="shared" si="2446"/>
        <v>0</v>
      </c>
      <c r="CC1525" s="5">
        <f t="shared" si="2447"/>
        <v>61.720000000000255</v>
      </c>
      <c r="CD1525" s="5">
        <f t="shared" si="2458"/>
        <v>-50</v>
      </c>
      <c r="CE1525" s="5">
        <f t="shared" si="2449"/>
        <v>46.380000000000109</v>
      </c>
      <c r="CF1525" s="5"/>
      <c r="CG1525" s="5">
        <f t="shared" si="2450"/>
        <v>-50</v>
      </c>
      <c r="CH1525" s="5">
        <f t="shared" si="2453"/>
        <v>-46.380000000000109</v>
      </c>
      <c r="CI1525" s="5">
        <f t="shared" si="2451"/>
        <v>-150</v>
      </c>
    </row>
    <row r="1526" spans="1:87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5">
        <f t="shared" si="2408"/>
        <v>43.309999999999491</v>
      </c>
      <c r="K1526" s="5">
        <f t="shared" si="2435"/>
        <v>36.683333333333316</v>
      </c>
      <c r="L1526" s="5">
        <f t="shared" si="2412"/>
        <v>42.3100000000004</v>
      </c>
      <c r="M1526" s="5">
        <f t="shared" ref="M1526" si="2501">AVERAGE(L1515:L1526)</f>
        <v>34.635833333333345</v>
      </c>
      <c r="N1526" s="6" t="s">
        <v>37</v>
      </c>
      <c r="O1526" s="5">
        <f t="shared" si="2414"/>
        <v>695.05999999999949</v>
      </c>
      <c r="P1526" s="4">
        <f t="shared" si="2460"/>
        <v>1</v>
      </c>
      <c r="Q1526" s="5">
        <f t="shared" si="2461"/>
        <v>19.599999999999454</v>
      </c>
      <c r="R1526" s="5">
        <f t="shared" si="2462"/>
        <v>680.3599999999999</v>
      </c>
      <c r="S1526" s="4">
        <f t="shared" si="2463"/>
        <v>1</v>
      </c>
      <c r="T1526" s="4">
        <f t="shared" si="2464"/>
        <v>1</v>
      </c>
      <c r="U1526" s="5">
        <f t="shared" si="2455"/>
        <v>687.88399999999979</v>
      </c>
      <c r="V1526" s="5">
        <f t="shared" si="2456"/>
        <v>7.1759999999997035</v>
      </c>
      <c r="X1526" s="5">
        <f t="shared" si="2410"/>
        <v>39.739999999999782</v>
      </c>
      <c r="Y1526" s="5">
        <f t="shared" si="2411"/>
        <v>23</v>
      </c>
      <c r="AA1526" s="5">
        <f t="shared" si="2429"/>
        <v>1</v>
      </c>
      <c r="AB1526" s="5">
        <f t="shared" si="2430"/>
        <v>0</v>
      </c>
      <c r="AC1526" s="5">
        <f t="shared" si="2431"/>
        <v>1</v>
      </c>
      <c r="AF1526" s="5">
        <f t="shared" si="2417"/>
        <v>41.329999999999927</v>
      </c>
      <c r="AG1526" s="5">
        <f t="shared" si="2418"/>
        <v>43.309999999999491</v>
      </c>
      <c r="AH1526" s="5">
        <f t="shared" si="2419"/>
        <v>0.96000000000003638</v>
      </c>
      <c r="AI1526" s="5">
        <f t="shared" si="2420"/>
        <v>-1.0199999999995271</v>
      </c>
      <c r="AJ1526" s="5"/>
      <c r="AK1526" s="5">
        <f t="shared" si="2421"/>
        <v>0.96000000000003638</v>
      </c>
      <c r="AL1526" s="5">
        <f t="shared" si="2441"/>
        <v>6.8929999999998461</v>
      </c>
      <c r="AM1526" s="5">
        <f t="shared" si="2422"/>
        <v>41.329999999999927</v>
      </c>
      <c r="AN1526" s="5">
        <f t="shared" si="2437"/>
        <v>28.516000000000076</v>
      </c>
      <c r="AO1526" s="5">
        <f t="shared" si="2438"/>
        <v>1</v>
      </c>
      <c r="AP1526" s="5">
        <f t="shared" si="2457"/>
        <v>5</v>
      </c>
      <c r="AQ1526" s="5">
        <f t="shared" si="2476"/>
        <v>4.7</v>
      </c>
      <c r="AR1526" s="5"/>
      <c r="AS1526" s="5">
        <f t="shared" si="2415"/>
        <v>43.309999999999491</v>
      </c>
      <c r="AT1526" s="5">
        <f t="shared" si="2437"/>
        <v>31.621999999999936</v>
      </c>
      <c r="AU1526" s="5">
        <f t="shared" si="2423"/>
        <v>-1.0199999999995271</v>
      </c>
      <c r="AV1526" s="5">
        <f t="shared" si="2426"/>
        <v>-1.9799999999995634</v>
      </c>
      <c r="AW1526" s="5">
        <f t="shared" si="2424"/>
        <v>2</v>
      </c>
      <c r="AX1526" s="5">
        <f t="shared" si="2484"/>
        <v>12.827999999999978</v>
      </c>
      <c r="AZ1526" s="4">
        <f t="shared" si="2466"/>
        <v>1</v>
      </c>
      <c r="BA1526" s="5">
        <f t="shared" si="2472"/>
        <v>2.0299999999988358</v>
      </c>
      <c r="BB1526" s="4">
        <f t="shared" si="2467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  <c r="CB1526" s="5">
        <f t="shared" si="2446"/>
        <v>41.329999999999927</v>
      </c>
      <c r="CC1526" s="5">
        <f t="shared" si="2447"/>
        <v>0.96000000000003638</v>
      </c>
      <c r="CD1526" s="5">
        <f t="shared" si="2458"/>
        <v>39.739999999999782</v>
      </c>
      <c r="CE1526" s="5">
        <f t="shared" si="2449"/>
        <v>-23</v>
      </c>
      <c r="CF1526" s="5"/>
      <c r="CG1526" s="5">
        <f t="shared" si="2450"/>
        <v>-50</v>
      </c>
      <c r="CH1526" s="5">
        <f t="shared" si="2453"/>
        <v>23</v>
      </c>
      <c r="CI1526" s="5">
        <f t="shared" si="2451"/>
        <v>-60.260000000000218</v>
      </c>
    </row>
    <row r="1527" spans="1:87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5">
        <f t="shared" si="2408"/>
        <v>55.720000000000255</v>
      </c>
      <c r="K1527" s="5">
        <f t="shared" si="2435"/>
        <v>39.223333333333358</v>
      </c>
      <c r="L1527" s="5">
        <f t="shared" si="2412"/>
        <v>48.309999999999491</v>
      </c>
      <c r="M1527" s="5">
        <f t="shared" ref="M1527" si="2502">AVERAGE(L1516:L1527)</f>
        <v>36.409166666666657</v>
      </c>
      <c r="N1527" s="6" t="s">
        <v>37</v>
      </c>
      <c r="O1527" s="5">
        <f t="shared" si="2414"/>
        <v>683.70000000000073</v>
      </c>
      <c r="P1527" s="4">
        <f t="shared" si="2460"/>
        <v>0</v>
      </c>
      <c r="Q1527" s="5">
        <f t="shared" si="2461"/>
        <v>11.359999999998763</v>
      </c>
      <c r="R1527" s="5">
        <f t="shared" si="2462"/>
        <v>686.54000000000042</v>
      </c>
      <c r="S1527" s="4">
        <f t="shared" si="2463"/>
        <v>0.66340740740743498</v>
      </c>
      <c r="T1527" s="4">
        <f t="shared" si="2464"/>
        <v>0.77388535031849492</v>
      </c>
      <c r="U1527" s="5">
        <f t="shared" si="2455"/>
        <v>689.53199999999993</v>
      </c>
      <c r="V1527" s="5">
        <f t="shared" si="2456"/>
        <v>-5.8319999999991978</v>
      </c>
      <c r="X1527" s="5">
        <f t="shared" si="2410"/>
        <v>9.3400000000001455</v>
      </c>
      <c r="Y1527" s="5">
        <f t="shared" si="2411"/>
        <v>15.029999999999745</v>
      </c>
      <c r="AA1527" s="5">
        <f t="shared" si="2429"/>
        <v>1</v>
      </c>
      <c r="AB1527" s="5">
        <f t="shared" si="2430"/>
        <v>0</v>
      </c>
      <c r="AC1527" s="5">
        <f t="shared" si="2431"/>
        <v>1</v>
      </c>
      <c r="AF1527" s="5">
        <f t="shared" si="2417"/>
        <v>45.119999999999891</v>
      </c>
      <c r="AG1527" s="5">
        <f t="shared" si="2418"/>
        <v>46.480000000000473</v>
      </c>
      <c r="AH1527" s="5">
        <f t="shared" si="2419"/>
        <v>10.600000000000364</v>
      </c>
      <c r="AI1527" s="5">
        <f t="shared" si="2420"/>
        <v>9.2399999999997817</v>
      </c>
      <c r="AJ1527" s="5"/>
      <c r="AK1527" s="5">
        <f t="shared" si="2421"/>
        <v>10.600000000000364</v>
      </c>
      <c r="AL1527" s="5">
        <f t="shared" si="2441"/>
        <v>9.1509999999998399</v>
      </c>
      <c r="AM1527" s="5">
        <f t="shared" si="2422"/>
        <v>45.119999999999891</v>
      </c>
      <c r="AN1527" s="5">
        <f t="shared" si="2437"/>
        <v>31.554000000000087</v>
      </c>
      <c r="AO1527" s="5">
        <f t="shared" si="2438"/>
        <v>1</v>
      </c>
      <c r="AP1527" s="5">
        <f t="shared" si="2457"/>
        <v>6</v>
      </c>
      <c r="AQ1527" s="5">
        <f t="shared" si="2476"/>
        <v>4.8</v>
      </c>
      <c r="AR1527" s="5"/>
      <c r="AS1527" s="5">
        <f t="shared" si="2415"/>
        <v>46.480000000000473</v>
      </c>
      <c r="AT1527" s="5">
        <f t="shared" si="2437"/>
        <v>34.531000000000041</v>
      </c>
      <c r="AU1527" s="5">
        <f t="shared" si="2423"/>
        <v>9.2399999999997817</v>
      </c>
      <c r="AV1527" s="5">
        <f t="shared" si="2426"/>
        <v>-1.3600000000005821</v>
      </c>
      <c r="AW1527" s="5">
        <f t="shared" si="2424"/>
        <v>3</v>
      </c>
      <c r="AX1527" s="5">
        <f t="shared" si="2484"/>
        <v>12.827999999999978</v>
      </c>
      <c r="AZ1527" s="4">
        <f t="shared" si="2466"/>
        <v>0.77388535031849492</v>
      </c>
      <c r="BA1527" s="5">
        <f t="shared" si="2472"/>
        <v>-11.359999999998763</v>
      </c>
      <c r="BB1527" s="4">
        <f t="shared" si="2467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  <c r="CB1527" s="5">
        <f t="shared" si="2446"/>
        <v>45.119999999999891</v>
      </c>
      <c r="CC1527" s="5">
        <f t="shared" si="2447"/>
        <v>10.600000000000364</v>
      </c>
      <c r="CD1527" s="5">
        <f t="shared" si="2458"/>
        <v>9.3400000000001455</v>
      </c>
      <c r="CE1527" s="5">
        <f t="shared" si="2449"/>
        <v>-30</v>
      </c>
      <c r="CF1527" s="5"/>
      <c r="CG1527" s="5">
        <f t="shared" si="2450"/>
        <v>-50</v>
      </c>
      <c r="CH1527" s="5">
        <f t="shared" si="2453"/>
        <v>15.029999999999745</v>
      </c>
      <c r="CI1527" s="5">
        <f t="shared" si="2451"/>
        <v>-90.659999999999854</v>
      </c>
    </row>
    <row r="1528" spans="1:87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5">
        <f t="shared" si="2408"/>
        <v>62.989999999999782</v>
      </c>
      <c r="K1528" s="5">
        <f t="shared" si="2435"/>
        <v>39.401666666666642</v>
      </c>
      <c r="L1528" s="5">
        <f t="shared" si="2412"/>
        <v>61.540000000000873</v>
      </c>
      <c r="M1528" s="5">
        <f t="shared" ref="M1528" si="2503">AVERAGE(L1517:L1528)</f>
        <v>37.091666666666697</v>
      </c>
      <c r="N1528" s="6" t="s">
        <v>36</v>
      </c>
      <c r="O1528" s="5">
        <f t="shared" si="2414"/>
        <v>685.09999999999945</v>
      </c>
      <c r="P1528" s="4">
        <f t="shared" si="2460"/>
        <v>0.12323943661961964</v>
      </c>
      <c r="Q1528" s="5">
        <f t="shared" si="2461"/>
        <v>11.359999999998763</v>
      </c>
      <c r="R1528" s="5">
        <f t="shared" si="2462"/>
        <v>686.54000000000042</v>
      </c>
      <c r="S1528" s="4">
        <f t="shared" si="2463"/>
        <v>0.49183673469386152</v>
      </c>
      <c r="T1528" s="4">
        <f t="shared" si="2464"/>
        <v>0.79565038982355185</v>
      </c>
      <c r="U1528" s="5">
        <f t="shared" si="2455"/>
        <v>688.50800000000004</v>
      </c>
      <c r="V1528" s="5">
        <f t="shared" si="2456"/>
        <v>-3.4080000000005839</v>
      </c>
      <c r="X1528" s="5">
        <f t="shared" si="2410"/>
        <v>29.159999999999854</v>
      </c>
      <c r="Y1528" s="5">
        <f t="shared" si="2411"/>
        <v>17.6200000000008</v>
      </c>
      <c r="AA1528" s="5">
        <f t="shared" si="2429"/>
        <v>1</v>
      </c>
      <c r="AB1528" s="5">
        <f t="shared" si="2430"/>
        <v>0</v>
      </c>
      <c r="AC1528" s="5">
        <f t="shared" si="2431"/>
        <v>1</v>
      </c>
      <c r="AF1528" s="5">
        <f t="shared" si="2417"/>
        <v>29.210000000000036</v>
      </c>
      <c r="AG1528" s="5">
        <f t="shared" si="2418"/>
        <v>62.989999999999782</v>
      </c>
      <c r="AH1528" s="5">
        <f t="shared" si="2419"/>
        <v>16.859999999999673</v>
      </c>
      <c r="AI1528" s="5">
        <f t="shared" si="2420"/>
        <v>-16.920000000000073</v>
      </c>
      <c r="AJ1528" s="5"/>
      <c r="AK1528" s="5">
        <f t="shared" si="2421"/>
        <v>16.859999999999673</v>
      </c>
      <c r="AL1528" s="5">
        <f t="shared" si="2441"/>
        <v>11.226000000000292</v>
      </c>
      <c r="AM1528" s="5">
        <f t="shared" si="2422"/>
        <v>29.210000000000036</v>
      </c>
      <c r="AN1528" s="5">
        <f t="shared" si="2437"/>
        <v>31.097000000000026</v>
      </c>
      <c r="AO1528" s="5">
        <f t="shared" si="2438"/>
        <v>0</v>
      </c>
      <c r="AP1528" s="5">
        <f t="shared" si="2457"/>
        <v>5</v>
      </c>
      <c r="AQ1528" s="5">
        <f t="shared" si="2476"/>
        <v>4.8</v>
      </c>
      <c r="AR1528" s="5"/>
      <c r="AS1528" s="5">
        <f t="shared" si="2415"/>
        <v>62.989999999999782</v>
      </c>
      <c r="AT1528" s="5">
        <f t="shared" si="2437"/>
        <v>38.094999999999985</v>
      </c>
      <c r="AU1528" s="5">
        <f t="shared" si="2423"/>
        <v>-16.920000000000073</v>
      </c>
      <c r="AV1528" s="5">
        <f t="shared" si="2426"/>
        <v>-33.779999999999745</v>
      </c>
      <c r="AW1528" s="5">
        <f t="shared" si="2424"/>
        <v>4</v>
      </c>
      <c r="AX1528" s="5">
        <f t="shared" si="2484"/>
        <v>12.827999999999978</v>
      </c>
      <c r="AZ1528" s="4">
        <f t="shared" si="2466"/>
        <v>0.79565038982355185</v>
      </c>
      <c r="BA1528" s="5">
        <f t="shared" si="2472"/>
        <v>0</v>
      </c>
      <c r="BB1528" s="4">
        <f t="shared" si="2467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  <c r="CB1528" s="5">
        <f t="shared" si="2446"/>
        <v>29.210000000000036</v>
      </c>
      <c r="CC1528" s="5">
        <f t="shared" si="2447"/>
        <v>16.859999999999673</v>
      </c>
      <c r="CD1528" s="5">
        <f t="shared" si="2458"/>
        <v>29.159999999999854</v>
      </c>
      <c r="CE1528" s="5">
        <f t="shared" si="2449"/>
        <v>-17.6200000000008</v>
      </c>
      <c r="CF1528" s="5"/>
      <c r="CG1528" s="5">
        <f t="shared" si="2450"/>
        <v>-50</v>
      </c>
      <c r="CH1528" s="5">
        <f t="shared" si="2453"/>
        <v>17.6200000000008</v>
      </c>
      <c r="CI1528" s="5">
        <f t="shared" si="2451"/>
        <v>-70.840000000000146</v>
      </c>
    </row>
    <row r="1529" spans="1:87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5">
        <f t="shared" si="2408"/>
        <v>24.159999999999854</v>
      </c>
      <c r="K1529" s="5">
        <f t="shared" si="2435"/>
        <v>39.631666666666661</v>
      </c>
      <c r="L1529" s="5">
        <f t="shared" si="2412"/>
        <v>23.359999999999673</v>
      </c>
      <c r="M1529" s="5">
        <f t="shared" ref="M1529" si="2504">AVERAGE(L1518:L1529)</f>
        <v>37.240000000000009</v>
      </c>
      <c r="N1529" s="6" t="s">
        <v>36</v>
      </c>
      <c r="O1529" s="5">
        <f t="shared" si="2414"/>
        <v>681.4399999999996</v>
      </c>
      <c r="P1529" s="4">
        <f t="shared" si="2460"/>
        <v>0</v>
      </c>
      <c r="Q1529" s="5">
        <f t="shared" si="2461"/>
        <v>13.619999999999891</v>
      </c>
      <c r="R1529" s="5">
        <f t="shared" si="2462"/>
        <v>684.84499999999957</v>
      </c>
      <c r="S1529" s="4">
        <f t="shared" si="2463"/>
        <v>0</v>
      </c>
      <c r="T1529" s="4">
        <f t="shared" si="2464"/>
        <v>0.59644444444443678</v>
      </c>
      <c r="U1529" s="5">
        <f t="shared" si="2455"/>
        <v>687.66599999999994</v>
      </c>
      <c r="V1529" s="5">
        <f t="shared" si="2456"/>
        <v>-6.2260000000003402</v>
      </c>
      <c r="X1529" s="5">
        <f t="shared" si="2410"/>
        <v>-5.3299999999999272</v>
      </c>
      <c r="Y1529" s="5">
        <f t="shared" si="2411"/>
        <v>-4</v>
      </c>
      <c r="AA1529" s="5">
        <f t="shared" si="2429"/>
        <v>0</v>
      </c>
      <c r="AB1529" s="5">
        <f t="shared" si="2430"/>
        <v>1</v>
      </c>
      <c r="AC1529" s="5">
        <f t="shared" si="2431"/>
        <v>1</v>
      </c>
      <c r="AF1529" s="5">
        <f t="shared" si="2417"/>
        <v>4.5500000000001819</v>
      </c>
      <c r="AG1529" s="5">
        <f t="shared" si="2418"/>
        <v>2.7899999999999636</v>
      </c>
      <c r="AH1529" s="5">
        <f t="shared" si="2419"/>
        <v>19.609999999999673</v>
      </c>
      <c r="AI1529" s="5">
        <f t="shared" si="2420"/>
        <v>21.369999999999891</v>
      </c>
      <c r="AJ1529" s="5"/>
      <c r="AK1529" s="5">
        <f t="shared" si="2421"/>
        <v>4.5500000000001819</v>
      </c>
      <c r="AL1529" s="5">
        <f t="shared" si="2441"/>
        <v>11.226000000000292</v>
      </c>
      <c r="AM1529" s="5">
        <f t="shared" si="2422"/>
        <v>19.609999999999673</v>
      </c>
      <c r="AN1529" s="5">
        <f t="shared" si="2437"/>
        <v>29.80600000000004</v>
      </c>
      <c r="AO1529" s="5">
        <f t="shared" si="2438"/>
        <v>0</v>
      </c>
      <c r="AP1529" s="5">
        <f t="shared" si="2457"/>
        <v>4</v>
      </c>
      <c r="AQ1529" s="5">
        <f t="shared" si="2476"/>
        <v>4.7</v>
      </c>
      <c r="AR1529" s="5"/>
      <c r="AS1529" s="5">
        <f t="shared" si="2415"/>
        <v>21.369999999999891</v>
      </c>
      <c r="AT1529" s="5">
        <f t="shared" si="2437"/>
        <v>35.859000000000016</v>
      </c>
      <c r="AU1529" s="5">
        <f t="shared" si="2423"/>
        <v>2.7899999999999636</v>
      </c>
      <c r="AV1529" s="5">
        <f t="shared" si="2426"/>
        <v>1.7600000000002183</v>
      </c>
      <c r="AW1529" s="5">
        <f t="shared" si="2424"/>
        <v>5</v>
      </c>
      <c r="AX1529" s="5">
        <f t="shared" si="2484"/>
        <v>12.827999999999978</v>
      </c>
      <c r="AZ1529" s="4">
        <f t="shared" si="2466"/>
        <v>0.59644444444443678</v>
      </c>
      <c r="BA1529" s="5">
        <f t="shared" si="2472"/>
        <v>0</v>
      </c>
      <c r="BB1529" s="4">
        <f t="shared" si="2467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  <c r="CB1529" s="5">
        <f t="shared" si="2446"/>
        <v>4.5500000000001819</v>
      </c>
      <c r="CC1529" s="5">
        <f t="shared" si="2447"/>
        <v>19.609999999999673</v>
      </c>
      <c r="CD1529" s="5">
        <f t="shared" si="2458"/>
        <v>-5.3299999999999272</v>
      </c>
      <c r="CE1529" s="5">
        <f t="shared" si="2449"/>
        <v>4</v>
      </c>
      <c r="CF1529" s="5"/>
      <c r="CG1529" s="5">
        <f t="shared" si="2450"/>
        <v>-50</v>
      </c>
      <c r="CH1529" s="5">
        <f t="shared" si="2453"/>
        <v>-4</v>
      </c>
      <c r="CI1529" s="5">
        <f t="shared" si="2451"/>
        <v>-105.32999999999993</v>
      </c>
    </row>
    <row r="1530" spans="1:87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5">
        <f t="shared" si="2408"/>
        <v>29.659999999999854</v>
      </c>
      <c r="K1530" s="5">
        <f t="shared" si="2435"/>
        <v>38.53916666666661</v>
      </c>
      <c r="L1530" s="5">
        <f t="shared" si="2412"/>
        <v>32.059999999999491</v>
      </c>
      <c r="M1530" s="5">
        <f t="shared" ref="M1530" si="2505">AVERAGE(L1519:L1530)</f>
        <v>36.939999999999976</v>
      </c>
      <c r="N1530" s="6" t="s">
        <v>36</v>
      </c>
      <c r="O1530" s="5">
        <f t="shared" si="2414"/>
        <v>669.17000000000007</v>
      </c>
      <c r="P1530" s="4">
        <f t="shared" si="2460"/>
        <v>0</v>
      </c>
      <c r="Q1530" s="5">
        <f t="shared" si="2461"/>
        <v>25.889999999999418</v>
      </c>
      <c r="R1530" s="5">
        <f t="shared" si="2462"/>
        <v>675.64249999999993</v>
      </c>
      <c r="S1530" s="4">
        <f t="shared" si="2463"/>
        <v>0</v>
      </c>
      <c r="T1530" s="4">
        <f t="shared" si="2464"/>
        <v>0</v>
      </c>
      <c r="U1530" s="5">
        <f t="shared" si="2455"/>
        <v>682.89399999999989</v>
      </c>
      <c r="V1530" s="5">
        <f t="shared" si="2456"/>
        <v>-13.723999999999819</v>
      </c>
      <c r="X1530" s="5">
        <f t="shared" si="2410"/>
        <v>14.799999999999272</v>
      </c>
      <c r="Y1530" s="5">
        <f t="shared" si="2411"/>
        <v>23.989999999999782</v>
      </c>
      <c r="AA1530" s="5">
        <f t="shared" si="2429"/>
        <v>1</v>
      </c>
      <c r="AB1530" s="5">
        <f t="shared" si="2430"/>
        <v>0</v>
      </c>
      <c r="AC1530" s="5">
        <f t="shared" si="2431"/>
        <v>1</v>
      </c>
      <c r="AF1530" s="5">
        <f t="shared" si="2417"/>
        <v>16.059999999999491</v>
      </c>
      <c r="AG1530" s="5">
        <f t="shared" si="2418"/>
        <v>21.050000000000182</v>
      </c>
      <c r="AH1530" s="5">
        <f t="shared" si="2419"/>
        <v>13.600000000000364</v>
      </c>
      <c r="AI1530" s="5">
        <f t="shared" si="2420"/>
        <v>8.6099999999996726</v>
      </c>
      <c r="AJ1530" s="5"/>
      <c r="AK1530" s="5">
        <f t="shared" si="2421"/>
        <v>13.600000000000364</v>
      </c>
      <c r="AL1530" s="5">
        <f t="shared" si="2441"/>
        <v>13.926000000000293</v>
      </c>
      <c r="AM1530" s="5">
        <f t="shared" si="2422"/>
        <v>16.059999999999491</v>
      </c>
      <c r="AN1530" s="5">
        <f t="shared" si="2437"/>
        <v>30.1</v>
      </c>
      <c r="AO1530" s="5">
        <f t="shared" si="2438"/>
        <v>0</v>
      </c>
      <c r="AP1530" s="5">
        <f t="shared" si="2457"/>
        <v>4</v>
      </c>
      <c r="AQ1530" s="5">
        <f t="shared" si="2476"/>
        <v>4.7</v>
      </c>
      <c r="AR1530" s="5"/>
      <c r="AS1530" s="5">
        <f t="shared" si="2415"/>
        <v>21.050000000000182</v>
      </c>
      <c r="AT1530" s="5">
        <f t="shared" si="2437"/>
        <v>36.98700000000008</v>
      </c>
      <c r="AU1530" s="5">
        <f t="shared" si="2423"/>
        <v>8.6099999999996726</v>
      </c>
      <c r="AV1530" s="5">
        <f t="shared" si="2426"/>
        <v>-4.9900000000006912</v>
      </c>
      <c r="AW1530" s="5">
        <f t="shared" si="2424"/>
        <v>6</v>
      </c>
      <c r="AX1530" s="5">
        <f t="shared" si="2484"/>
        <v>12.044999999999801</v>
      </c>
      <c r="AZ1530" s="4">
        <f t="shared" si="2466"/>
        <v>0</v>
      </c>
      <c r="BA1530" s="5">
        <f t="shared" si="2472"/>
        <v>0</v>
      </c>
      <c r="BB1530" s="4">
        <f t="shared" si="2467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  <c r="CB1530" s="5">
        <f t="shared" si="2446"/>
        <v>16.059999999999491</v>
      </c>
      <c r="CC1530" s="5">
        <f t="shared" si="2447"/>
        <v>13.600000000000364</v>
      </c>
      <c r="CD1530" s="5">
        <f t="shared" si="2458"/>
        <v>14.799999999999272</v>
      </c>
      <c r="CE1530" s="5">
        <f t="shared" si="2449"/>
        <v>-23.989999999999782</v>
      </c>
      <c r="CF1530" s="5"/>
      <c r="CG1530" s="5">
        <f t="shared" si="2450"/>
        <v>-50</v>
      </c>
      <c r="CH1530" s="5">
        <f t="shared" si="2453"/>
        <v>23.989999999999782</v>
      </c>
      <c r="CI1530" s="5">
        <f t="shared" si="2451"/>
        <v>-85.200000000000728</v>
      </c>
    </row>
    <row r="1531" spans="1:87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5">
        <f t="shared" si="2408"/>
        <v>20.710000000000036</v>
      </c>
      <c r="K1531" s="5">
        <f t="shared" si="2435"/>
        <v>36.620833333333316</v>
      </c>
      <c r="L1531" s="5">
        <f t="shared" si="2412"/>
        <v>19.039999999999964</v>
      </c>
      <c r="M1531" s="5">
        <f t="shared" ref="M1531" si="2506">AVERAGE(L1520:L1531)</f>
        <v>34.449166666666621</v>
      </c>
      <c r="N1531" s="6" t="s">
        <v>36</v>
      </c>
      <c r="O1531" s="5">
        <f t="shared" si="2414"/>
        <v>662.01999999999953</v>
      </c>
      <c r="P1531" s="4">
        <f t="shared" si="2460"/>
        <v>0</v>
      </c>
      <c r="Q1531" s="5">
        <f t="shared" si="2461"/>
        <v>23.079999999999927</v>
      </c>
      <c r="R1531" s="5">
        <f t="shared" si="2462"/>
        <v>667.78999999999951</v>
      </c>
      <c r="S1531" s="4">
        <f t="shared" si="2463"/>
        <v>0</v>
      </c>
      <c r="T1531" s="4">
        <f t="shared" si="2464"/>
        <v>0</v>
      </c>
      <c r="U1531" s="5">
        <f t="shared" si="2455"/>
        <v>676.28599999999983</v>
      </c>
      <c r="V1531" s="5">
        <f t="shared" si="2456"/>
        <v>-14.266000000000304</v>
      </c>
      <c r="X1531" s="5">
        <f t="shared" si="2410"/>
        <v>-6.2300000000004729</v>
      </c>
      <c r="Y1531" s="5">
        <f t="shared" si="2411"/>
        <v>-2.9999999999745341E-2</v>
      </c>
      <c r="AA1531" s="5">
        <f t="shared" si="2429"/>
        <v>0</v>
      </c>
      <c r="AB1531" s="5">
        <f t="shared" si="2430"/>
        <v>1</v>
      </c>
      <c r="AC1531" s="5">
        <f t="shared" si="2431"/>
        <v>1</v>
      </c>
      <c r="AF1531" s="5">
        <f t="shared" si="2417"/>
        <v>10.210000000000036</v>
      </c>
      <c r="AG1531" s="5">
        <f t="shared" si="2418"/>
        <v>17.230000000000473</v>
      </c>
      <c r="AH1531" s="5">
        <f t="shared" si="2419"/>
        <v>10.5</v>
      </c>
      <c r="AI1531" s="5">
        <f t="shared" si="2420"/>
        <v>3.4799999999995634</v>
      </c>
      <c r="AJ1531" s="5"/>
      <c r="AK1531" s="5">
        <f t="shared" si="2421"/>
        <v>10.210000000000036</v>
      </c>
      <c r="AL1531" s="5">
        <f t="shared" si="2441"/>
        <v>13.926000000000293</v>
      </c>
      <c r="AM1531" s="5">
        <f t="shared" si="2422"/>
        <v>10.5</v>
      </c>
      <c r="AN1531" s="5">
        <f t="shared" si="2437"/>
        <v>29.597000000000026</v>
      </c>
      <c r="AO1531" s="5">
        <f t="shared" si="2438"/>
        <v>0</v>
      </c>
      <c r="AP1531" s="5">
        <f t="shared" si="2457"/>
        <v>4</v>
      </c>
      <c r="AQ1531" s="5">
        <f t="shared" si="2476"/>
        <v>4.7</v>
      </c>
      <c r="AR1531" s="5"/>
      <c r="AS1531" s="5">
        <f t="shared" si="2415"/>
        <v>17.230000000000473</v>
      </c>
      <c r="AT1531" s="5">
        <f t="shared" si="2437"/>
        <v>35.976000000000113</v>
      </c>
      <c r="AU1531" s="5">
        <f t="shared" si="2423"/>
        <v>3.4799999999995634</v>
      </c>
      <c r="AV1531" s="5">
        <f t="shared" si="2426"/>
        <v>-7.0200000000004366</v>
      </c>
      <c r="AW1531" s="5">
        <f t="shared" si="2424"/>
        <v>2</v>
      </c>
      <c r="AX1531" s="5">
        <f t="shared" si="2484"/>
        <v>12.044999999999801</v>
      </c>
      <c r="AZ1531" s="4">
        <f t="shared" si="2466"/>
        <v>0</v>
      </c>
      <c r="BA1531" s="5">
        <f t="shared" si="2472"/>
        <v>0</v>
      </c>
      <c r="BB1531" s="4">
        <f t="shared" si="2467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  <c r="CB1531" s="5">
        <f t="shared" si="2446"/>
        <v>10.210000000000036</v>
      </c>
      <c r="CC1531" s="5">
        <f t="shared" si="2447"/>
        <v>10.5</v>
      </c>
      <c r="CD1531" s="5">
        <f t="shared" si="2458"/>
        <v>-6.2300000000004729</v>
      </c>
      <c r="CE1531" s="5">
        <f t="shared" si="2449"/>
        <v>2.9999999999745341E-2</v>
      </c>
      <c r="CF1531" s="5"/>
      <c r="CG1531" s="5">
        <f t="shared" si="2450"/>
        <v>-50</v>
      </c>
      <c r="CH1531" s="5">
        <f t="shared" si="2453"/>
        <v>-2.9999999999745341E-2</v>
      </c>
      <c r="CI1531" s="5">
        <f t="shared" si="2451"/>
        <v>-106.23000000000047</v>
      </c>
    </row>
    <row r="1532" spans="1:87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5">
        <f t="shared" si="2408"/>
        <v>54.929999999999382</v>
      </c>
      <c r="K1532" s="5">
        <f t="shared" si="2435"/>
        <v>39.892499999999927</v>
      </c>
      <c r="L1532" s="5">
        <f t="shared" si="2412"/>
        <v>36.610000000000582</v>
      </c>
      <c r="M1532" s="5">
        <f t="shared" ref="M1532" si="2507">AVERAGE(L1521:L1532)</f>
        <v>35.548333333333325</v>
      </c>
      <c r="N1532" s="6" t="s">
        <v>36</v>
      </c>
      <c r="O1532" s="5">
        <f t="shared" si="2414"/>
        <v>632.77999999999975</v>
      </c>
      <c r="P1532" s="4">
        <f t="shared" si="2460"/>
        <v>0</v>
      </c>
      <c r="Q1532" s="5">
        <f t="shared" si="2461"/>
        <v>52.319999999999709</v>
      </c>
      <c r="R1532" s="5">
        <f t="shared" si="2462"/>
        <v>645.85999999999967</v>
      </c>
      <c r="S1532" s="4">
        <f t="shared" si="2463"/>
        <v>0</v>
      </c>
      <c r="T1532" s="4">
        <f t="shared" si="2464"/>
        <v>0</v>
      </c>
      <c r="U1532" s="5">
        <f t="shared" si="2455"/>
        <v>666.10199999999963</v>
      </c>
      <c r="V1532" s="5">
        <f t="shared" si="2456"/>
        <v>-33.321999999999889</v>
      </c>
      <c r="X1532" s="5">
        <f t="shared" si="2410"/>
        <v>-33.350000000000364</v>
      </c>
      <c r="Y1532" s="5">
        <f t="shared" si="2411"/>
        <v>-6.9699999999993452</v>
      </c>
      <c r="AA1532" s="5">
        <f t="shared" si="2429"/>
        <v>0</v>
      </c>
      <c r="AB1532" s="5">
        <f t="shared" si="2430"/>
        <v>1</v>
      </c>
      <c r="AC1532" s="5">
        <f t="shared" si="2431"/>
        <v>1</v>
      </c>
      <c r="AF1532" s="5">
        <f t="shared" si="2417"/>
        <v>0.21999999999934516</v>
      </c>
      <c r="AG1532" s="5">
        <f t="shared" si="2418"/>
        <v>-8.8299999999999272</v>
      </c>
      <c r="AH1532" s="5">
        <f t="shared" si="2419"/>
        <v>45.880000000000109</v>
      </c>
      <c r="AI1532" s="5">
        <f t="shared" si="2420"/>
        <v>54.929999999999382</v>
      </c>
      <c r="AJ1532" s="5"/>
      <c r="AK1532" s="5">
        <f t="shared" si="2421"/>
        <v>0.21999999999934516</v>
      </c>
      <c r="AL1532" s="5">
        <f t="shared" si="2441"/>
        <v>13.926000000000293</v>
      </c>
      <c r="AM1532" s="5">
        <f t="shared" si="2422"/>
        <v>45.880000000000109</v>
      </c>
      <c r="AN1532" s="5">
        <f t="shared" si="2437"/>
        <v>30.940999999999985</v>
      </c>
      <c r="AO1532" s="5">
        <f t="shared" si="2438"/>
        <v>1</v>
      </c>
      <c r="AP1532" s="5">
        <f t="shared" si="2457"/>
        <v>4</v>
      </c>
      <c r="AQ1532" s="5">
        <f t="shared" si="2476"/>
        <v>4.5999999999999996</v>
      </c>
      <c r="AR1532" s="5"/>
      <c r="AS1532" s="5">
        <f t="shared" si="2415"/>
        <v>54.929999999999382</v>
      </c>
      <c r="AT1532" s="5">
        <f t="shared" si="2437"/>
        <v>37.923000000000044</v>
      </c>
      <c r="AU1532" s="5">
        <f t="shared" si="2423"/>
        <v>-8.8299999999999272</v>
      </c>
      <c r="AV1532" s="5">
        <f t="shared" si="2426"/>
        <v>9.0499999999992724</v>
      </c>
      <c r="AW1532" s="5">
        <f t="shared" si="2424"/>
        <v>3</v>
      </c>
      <c r="AX1532" s="5">
        <f t="shared" si="2484"/>
        <v>12.044999999999801</v>
      </c>
      <c r="AZ1532" s="4">
        <f t="shared" si="2466"/>
        <v>0</v>
      </c>
      <c r="BA1532" s="5">
        <f t="shared" si="2472"/>
        <v>0</v>
      </c>
      <c r="BB1532" s="4">
        <f t="shared" si="2467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  <c r="CB1532" s="5">
        <f t="shared" si="2446"/>
        <v>0.21999999999934516</v>
      </c>
      <c r="CC1532" s="5">
        <f t="shared" si="2447"/>
        <v>45.880000000000109</v>
      </c>
      <c r="CD1532" s="5">
        <f t="shared" si="2458"/>
        <v>-33.350000000000364</v>
      </c>
      <c r="CE1532" s="5">
        <f t="shared" si="2449"/>
        <v>6.9699999999993452</v>
      </c>
      <c r="CF1532" s="5"/>
      <c r="CG1532" s="5">
        <f t="shared" si="2450"/>
        <v>-50</v>
      </c>
      <c r="CH1532" s="5">
        <f t="shared" si="2453"/>
        <v>-6.9699999999993452</v>
      </c>
      <c r="CI1532" s="5">
        <f t="shared" si="2451"/>
        <v>-133.35000000000036</v>
      </c>
    </row>
    <row r="1533" spans="1:87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5">
        <f t="shared" si="2408"/>
        <v>42.769999999999527</v>
      </c>
      <c r="K1533" s="5">
        <f t="shared" si="2435"/>
        <v>41.178333333333207</v>
      </c>
      <c r="L1533" s="5">
        <f t="shared" si="2412"/>
        <v>35.649999999999636</v>
      </c>
      <c r="M1533" s="5">
        <f t="shared" ref="M1533" si="2508">AVERAGE(L1522:L1533)</f>
        <v>36.657500000000027</v>
      </c>
      <c r="N1533" s="6" t="s">
        <v>36</v>
      </c>
      <c r="O1533" s="5">
        <f t="shared" si="2414"/>
        <v>642.40000000000055</v>
      </c>
      <c r="P1533" s="4">
        <f t="shared" si="2460"/>
        <v>0.19769831483766603</v>
      </c>
      <c r="Q1533" s="5">
        <f t="shared" si="2461"/>
        <v>48.659999999999854</v>
      </c>
      <c r="R1533" s="5">
        <f t="shared" si="2462"/>
        <v>644.94499999999971</v>
      </c>
      <c r="S1533" s="4">
        <f t="shared" si="2463"/>
        <v>0.18386850152906831</v>
      </c>
      <c r="T1533" s="4">
        <f t="shared" si="2464"/>
        <v>0.15446371226719396</v>
      </c>
      <c r="U1533" s="5">
        <f t="shared" si="2455"/>
        <v>657.5619999999999</v>
      </c>
      <c r="V1533" s="5">
        <f t="shared" si="2456"/>
        <v>-15.161999999999352</v>
      </c>
      <c r="X1533" s="5">
        <f t="shared" si="2410"/>
        <v>8.6900000000005093</v>
      </c>
      <c r="Y1533" s="5">
        <f t="shared" si="2411"/>
        <v>-3.2600000000002183</v>
      </c>
      <c r="AA1533" s="5">
        <f t="shared" si="2429"/>
        <v>0</v>
      </c>
      <c r="AB1533" s="5">
        <f t="shared" si="2430"/>
        <v>0</v>
      </c>
      <c r="AC1533" s="5">
        <f t="shared" si="2431"/>
        <v>0</v>
      </c>
      <c r="AF1533" s="5">
        <f t="shared" si="2417"/>
        <v>13.279999999999745</v>
      </c>
      <c r="AG1533" s="5">
        <f t="shared" si="2418"/>
        <v>42.769999999999527</v>
      </c>
      <c r="AH1533" s="5">
        <f t="shared" si="2419"/>
        <v>8.5299999999997453</v>
      </c>
      <c r="AI1533" s="5">
        <f t="shared" si="2420"/>
        <v>-20.960000000000036</v>
      </c>
      <c r="AJ1533" s="5"/>
      <c r="AK1533" s="5">
        <f t="shared" si="2421"/>
        <v>8.5299999999997453</v>
      </c>
      <c r="AL1533" s="5">
        <f t="shared" si="2441"/>
        <v>13.926000000000293</v>
      </c>
      <c r="AM1533" s="5">
        <f t="shared" si="2422"/>
        <v>13.279999999999745</v>
      </c>
      <c r="AN1533" s="5">
        <f t="shared" si="2437"/>
        <v>29.957999999999902</v>
      </c>
      <c r="AO1533" s="5">
        <f t="shared" si="2438"/>
        <v>0</v>
      </c>
      <c r="AP1533" s="5">
        <f t="shared" si="2457"/>
        <v>4</v>
      </c>
      <c r="AQ1533" s="5">
        <f t="shared" si="2476"/>
        <v>4.5</v>
      </c>
      <c r="AR1533" s="5"/>
      <c r="AS1533" s="5">
        <f t="shared" si="2415"/>
        <v>42.769999999999527</v>
      </c>
      <c r="AT1533" s="5">
        <f t="shared" si="2437"/>
        <v>40.644999999999982</v>
      </c>
      <c r="AU1533" s="5">
        <f t="shared" si="2423"/>
        <v>-20.960000000000036</v>
      </c>
      <c r="AV1533" s="5">
        <f t="shared" si="2426"/>
        <v>-29.489999999999782</v>
      </c>
      <c r="AW1533" s="5">
        <f t="shared" si="2424"/>
        <v>4</v>
      </c>
      <c r="AX1533" s="5">
        <f t="shared" si="2484"/>
        <v>11.000999999999934</v>
      </c>
      <c r="AZ1533" s="4">
        <f t="shared" si="2466"/>
        <v>0.15446371226719396</v>
      </c>
      <c r="BA1533" s="5">
        <f t="shared" si="2472"/>
        <v>0</v>
      </c>
      <c r="BB1533" s="4">
        <f t="shared" si="2467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  <c r="CB1533" s="5">
        <f t="shared" si="2446"/>
        <v>13.279999999999745</v>
      </c>
      <c r="CC1533" s="5">
        <f t="shared" si="2447"/>
        <v>8.5299999999997453</v>
      </c>
      <c r="CD1533" s="5">
        <f t="shared" si="2458"/>
        <v>8.6900000000005093</v>
      </c>
      <c r="CE1533" s="5">
        <f t="shared" si="2449"/>
        <v>3.2600000000002183</v>
      </c>
      <c r="CF1533" s="5"/>
      <c r="CG1533" s="5">
        <f t="shared" si="2450"/>
        <v>-50</v>
      </c>
      <c r="CH1533" s="5">
        <f t="shared" si="2453"/>
        <v>-3.2600000000002183</v>
      </c>
      <c r="CI1533" s="5">
        <f t="shared" si="2451"/>
        <v>-91.309999999999491</v>
      </c>
    </row>
    <row r="1534" spans="1:87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5">
        <f t="shared" si="2408"/>
        <v>37.239999999999782</v>
      </c>
      <c r="K1534" s="5">
        <f t="shared" si="2435"/>
        <v>41.326666666666519</v>
      </c>
      <c r="L1534" s="5">
        <f t="shared" si="2412"/>
        <v>25.529999999999745</v>
      </c>
      <c r="M1534" s="5">
        <f t="shared" ref="M1534" si="2509">AVERAGE(L1523:L1534)</f>
        <v>36.37666666666663</v>
      </c>
      <c r="N1534" s="6" t="s">
        <v>37</v>
      </c>
      <c r="O1534" s="5">
        <f t="shared" si="2414"/>
        <v>651.89000000000033</v>
      </c>
      <c r="P1534" s="4">
        <f t="shared" si="2460"/>
        <v>0.52514427040396838</v>
      </c>
      <c r="Q1534" s="5">
        <f t="shared" si="2461"/>
        <v>36.390000000000327</v>
      </c>
      <c r="R1534" s="5">
        <f t="shared" si="2462"/>
        <v>641.87749999999983</v>
      </c>
      <c r="S1534" s="4">
        <f t="shared" si="2463"/>
        <v>0.36525229357799482</v>
      </c>
      <c r="T1534" s="4">
        <f t="shared" si="2464"/>
        <v>0.30684007707130156</v>
      </c>
      <c r="U1534" s="5">
        <f t="shared" si="2455"/>
        <v>651.65200000000004</v>
      </c>
      <c r="V1534" s="5">
        <f t="shared" si="2456"/>
        <v>0.23800000000028376</v>
      </c>
      <c r="X1534" s="5">
        <f t="shared" si="2410"/>
        <v>8.8800000000001091</v>
      </c>
      <c r="Y1534" s="5">
        <f t="shared" si="2411"/>
        <v>14.359999999999673</v>
      </c>
      <c r="AA1534" s="5">
        <f t="shared" si="2429"/>
        <v>1</v>
      </c>
      <c r="AB1534" s="5">
        <f t="shared" si="2430"/>
        <v>0</v>
      </c>
      <c r="AC1534" s="5">
        <f t="shared" si="2431"/>
        <v>1</v>
      </c>
      <c r="AF1534" s="5">
        <f t="shared" si="2417"/>
        <v>20.229999999999563</v>
      </c>
      <c r="AG1534" s="5">
        <f t="shared" si="2418"/>
        <v>20.589999999999236</v>
      </c>
      <c r="AH1534" s="5">
        <f t="shared" si="2419"/>
        <v>17.010000000000218</v>
      </c>
      <c r="AI1534" s="5">
        <f t="shared" si="2420"/>
        <v>16.650000000000546</v>
      </c>
      <c r="AJ1534" s="5"/>
      <c r="AK1534" s="5">
        <f t="shared" si="2421"/>
        <v>17.010000000000218</v>
      </c>
      <c r="AL1534" s="5">
        <f t="shared" si="2441"/>
        <v>16.874999999999726</v>
      </c>
      <c r="AM1534" s="5">
        <f t="shared" si="2422"/>
        <v>20.229999999999563</v>
      </c>
      <c r="AN1534" s="5">
        <f t="shared" si="2437"/>
        <v>30.293999999999869</v>
      </c>
      <c r="AO1534" s="5">
        <f t="shared" si="2438"/>
        <v>0</v>
      </c>
      <c r="AP1534" s="5">
        <f t="shared" si="2457"/>
        <v>4</v>
      </c>
      <c r="AQ1534" s="5">
        <f t="shared" si="2476"/>
        <v>4.5</v>
      </c>
      <c r="AR1534" s="5"/>
      <c r="AS1534" s="5">
        <f t="shared" si="2415"/>
        <v>20.589999999999236</v>
      </c>
      <c r="AT1534" s="5">
        <f t="shared" si="2437"/>
        <v>40.422999999999867</v>
      </c>
      <c r="AU1534" s="5">
        <f t="shared" si="2423"/>
        <v>16.650000000000546</v>
      </c>
      <c r="AV1534" s="5">
        <f t="shared" si="2426"/>
        <v>-0.35999999999967258</v>
      </c>
      <c r="AW1534" s="5">
        <f t="shared" si="2424"/>
        <v>5</v>
      </c>
      <c r="AX1534" s="5">
        <f t="shared" si="2484"/>
        <v>12.827999999999978</v>
      </c>
      <c r="AZ1534" s="4">
        <f t="shared" si="2466"/>
        <v>0.30684007707130156</v>
      </c>
      <c r="BA1534" s="5">
        <f t="shared" si="2472"/>
        <v>0</v>
      </c>
      <c r="BB1534" s="4">
        <f t="shared" si="2467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  <c r="CB1534" s="5">
        <f t="shared" si="2446"/>
        <v>20.229999999999563</v>
      </c>
      <c r="CC1534" s="5">
        <f t="shared" si="2447"/>
        <v>17.010000000000218</v>
      </c>
      <c r="CD1534" s="5">
        <f t="shared" si="2458"/>
        <v>8.8800000000001091</v>
      </c>
      <c r="CE1534" s="5">
        <f t="shared" si="2449"/>
        <v>-14.359999999999673</v>
      </c>
      <c r="CF1534" s="5"/>
      <c r="CG1534" s="5">
        <f t="shared" si="2450"/>
        <v>-50</v>
      </c>
      <c r="CH1534" s="5">
        <f t="shared" si="2453"/>
        <v>14.359999999999673</v>
      </c>
      <c r="CI1534" s="5">
        <f t="shared" si="2451"/>
        <v>-91.119999999999891</v>
      </c>
    </row>
    <row r="1535" spans="1:87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5">
        <f t="shared" si="2408"/>
        <v>78.350000000000364</v>
      </c>
      <c r="K1535" s="5">
        <f t="shared" si="2435"/>
        <v>45.514999999999873</v>
      </c>
      <c r="L1535" s="5">
        <f t="shared" si="2412"/>
        <v>56</v>
      </c>
      <c r="M1535" s="5">
        <f t="shared" ref="M1535" si="2510">AVERAGE(L1524:L1535)</f>
        <v>39.13333333333329</v>
      </c>
      <c r="N1535" s="6" t="s">
        <v>37</v>
      </c>
      <c r="O1535" s="5">
        <f t="shared" si="2414"/>
        <v>632.5600000000004</v>
      </c>
      <c r="P1535" s="4">
        <f t="shared" si="2460"/>
        <v>0</v>
      </c>
      <c r="Q1535" s="5">
        <f t="shared" si="2461"/>
        <v>29.459999999999127</v>
      </c>
      <c r="R1535" s="5">
        <f t="shared" si="2462"/>
        <v>639.92500000000018</v>
      </c>
      <c r="S1535" s="4">
        <f t="shared" si="2463"/>
        <v>0</v>
      </c>
      <c r="T1535" s="4">
        <f t="shared" si="2464"/>
        <v>0</v>
      </c>
      <c r="U1535" s="5">
        <f t="shared" si="2455"/>
        <v>644.33000000000015</v>
      </c>
      <c r="V1535" s="5">
        <f t="shared" si="2456"/>
        <v>-11.769999999999754</v>
      </c>
      <c r="X1535" s="5">
        <f t="shared" si="2410"/>
        <v>-48.639999999999418</v>
      </c>
      <c r="Y1535" s="5">
        <f t="shared" si="2411"/>
        <v>-25.880000000000109</v>
      </c>
      <c r="AA1535" s="5">
        <f t="shared" si="2429"/>
        <v>0</v>
      </c>
      <c r="AB1535" s="5">
        <f t="shared" si="2430"/>
        <v>1</v>
      </c>
      <c r="AC1535" s="5">
        <f t="shared" si="2431"/>
        <v>1</v>
      </c>
      <c r="AF1535" s="5">
        <f t="shared" si="2417"/>
        <v>0</v>
      </c>
      <c r="AG1535" s="5">
        <f t="shared" si="2418"/>
        <v>-10.400000000000546</v>
      </c>
      <c r="AH1535" s="5">
        <f t="shared" si="2419"/>
        <v>67.949999999999818</v>
      </c>
      <c r="AI1535" s="5">
        <f t="shared" si="2420"/>
        <v>78.350000000000364</v>
      </c>
      <c r="AJ1535" s="5"/>
      <c r="AK1535" s="5">
        <f t="shared" si="2421"/>
        <v>0</v>
      </c>
      <c r="AL1535" s="5">
        <f t="shared" si="2441"/>
        <v>16.874999999999726</v>
      </c>
      <c r="AM1535" s="5">
        <f t="shared" si="2422"/>
        <v>67.949999999999818</v>
      </c>
      <c r="AN1535" s="5">
        <f t="shared" si="2437"/>
        <v>30.916999999999824</v>
      </c>
      <c r="AO1535" s="5">
        <f t="shared" si="2438"/>
        <v>1</v>
      </c>
      <c r="AP1535" s="5">
        <f t="shared" si="2457"/>
        <v>4</v>
      </c>
      <c r="AQ1535" s="5">
        <f t="shared" si="2476"/>
        <v>4.4000000000000004</v>
      </c>
      <c r="AR1535" s="5"/>
      <c r="AS1535" s="5">
        <f t="shared" si="2415"/>
        <v>78.350000000000364</v>
      </c>
      <c r="AT1535" s="5">
        <f t="shared" si="2437"/>
        <v>40.906999999999883</v>
      </c>
      <c r="AU1535" s="5">
        <f t="shared" si="2423"/>
        <v>-10.400000000000546</v>
      </c>
      <c r="AV1535" s="5">
        <f t="shared" si="2426"/>
        <v>10.400000000000546</v>
      </c>
      <c r="AW1535" s="5">
        <f t="shared" si="2424"/>
        <v>6</v>
      </c>
      <c r="AX1535" s="5">
        <f t="shared" si="2484"/>
        <v>12.827999999999978</v>
      </c>
      <c r="AZ1535" s="4">
        <f t="shared" si="2466"/>
        <v>0</v>
      </c>
      <c r="BA1535" s="5">
        <f t="shared" si="2472"/>
        <v>0</v>
      </c>
      <c r="BB1535" s="4">
        <f t="shared" si="2467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  <c r="CB1535" s="5">
        <f t="shared" si="2446"/>
        <v>0</v>
      </c>
      <c r="CC1535" s="5">
        <f t="shared" si="2447"/>
        <v>67.949999999999818</v>
      </c>
      <c r="CD1535" s="5">
        <f t="shared" si="2458"/>
        <v>-50</v>
      </c>
      <c r="CE1535" s="5">
        <f t="shared" si="2449"/>
        <v>25.880000000000109</v>
      </c>
      <c r="CF1535" s="5"/>
      <c r="CG1535" s="5">
        <f t="shared" si="2450"/>
        <v>-50</v>
      </c>
      <c r="CH1535" s="5">
        <f t="shared" si="2453"/>
        <v>-25.880000000000109</v>
      </c>
      <c r="CI1535" s="5">
        <f t="shared" si="2451"/>
        <v>-150</v>
      </c>
    </row>
    <row r="1536" spans="1:87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5">
        <f t="shared" si="2408"/>
        <v>52.720000000000255</v>
      </c>
      <c r="K1536" s="5">
        <f t="shared" si="2435"/>
        <v>48.005833333333236</v>
      </c>
      <c r="L1536" s="5">
        <f t="shared" si="2412"/>
        <v>20.630000000000109</v>
      </c>
      <c r="M1536" s="5">
        <f t="shared" ref="M1536" si="2511">AVERAGE(L1525:L1536)</f>
        <v>39.219166666666673</v>
      </c>
      <c r="N1536" s="6" t="s">
        <v>36</v>
      </c>
      <c r="O1536" s="5">
        <f t="shared" si="2414"/>
        <v>658.55000000000018</v>
      </c>
      <c r="P1536" s="4">
        <f t="shared" si="2460"/>
        <v>1</v>
      </c>
      <c r="Q1536" s="5">
        <f t="shared" si="2461"/>
        <v>25.989999999999782</v>
      </c>
      <c r="R1536" s="5">
        <f t="shared" si="2462"/>
        <v>639.05750000000035</v>
      </c>
      <c r="S1536" s="4">
        <f t="shared" si="2463"/>
        <v>0.70991532368205446</v>
      </c>
      <c r="T1536" s="4">
        <f t="shared" si="2464"/>
        <v>0.49467072706509801</v>
      </c>
      <c r="U1536" s="5">
        <f t="shared" si="2455"/>
        <v>643.63600000000019</v>
      </c>
      <c r="V1536" s="5">
        <f t="shared" si="2456"/>
        <v>14.913999999999987</v>
      </c>
      <c r="X1536" s="5">
        <f t="shared" si="2410"/>
        <v>49.660000000000764</v>
      </c>
      <c r="Y1536" s="5">
        <f t="shared" si="2411"/>
        <v>11.960000000000036</v>
      </c>
      <c r="AA1536" s="5">
        <f t="shared" si="2429"/>
        <v>1</v>
      </c>
      <c r="AB1536" s="5">
        <f t="shared" si="2430"/>
        <v>0</v>
      </c>
      <c r="AC1536" s="5">
        <f t="shared" si="2431"/>
        <v>1</v>
      </c>
      <c r="AF1536" s="5">
        <f t="shared" si="2417"/>
        <v>50.280000000000655</v>
      </c>
      <c r="AG1536" s="5">
        <f t="shared" si="2418"/>
        <v>32.170000000000073</v>
      </c>
      <c r="AH1536" s="5">
        <f t="shared" si="2419"/>
        <v>2.4399999999995998</v>
      </c>
      <c r="AI1536" s="5">
        <f t="shared" si="2420"/>
        <v>20.550000000000182</v>
      </c>
      <c r="AJ1536" s="5"/>
      <c r="AK1536" s="5">
        <f t="shared" si="2421"/>
        <v>2.4399999999995998</v>
      </c>
      <c r="AL1536" s="5">
        <f t="shared" si="2441"/>
        <v>16.874999999999726</v>
      </c>
      <c r="AM1536" s="5">
        <f t="shared" si="2422"/>
        <v>50.280000000000655</v>
      </c>
      <c r="AN1536" s="5">
        <f t="shared" si="2437"/>
        <v>31.811999999999898</v>
      </c>
      <c r="AO1536" s="5">
        <f t="shared" si="2438"/>
        <v>1</v>
      </c>
      <c r="AP1536" s="5">
        <f t="shared" si="2457"/>
        <v>4</v>
      </c>
      <c r="AQ1536" s="5">
        <f t="shared" si="2476"/>
        <v>4.3</v>
      </c>
      <c r="AR1536" s="5"/>
      <c r="AS1536" s="5">
        <f t="shared" si="2415"/>
        <v>32.170000000000073</v>
      </c>
      <c r="AT1536" s="5">
        <f t="shared" si="2437"/>
        <v>39.792999999999935</v>
      </c>
      <c r="AU1536" s="5">
        <f t="shared" si="2423"/>
        <v>20.550000000000182</v>
      </c>
      <c r="AV1536" s="5">
        <f t="shared" si="2426"/>
        <v>18.110000000000582</v>
      </c>
      <c r="AW1536" s="5">
        <f t="shared" si="2424"/>
        <v>2</v>
      </c>
      <c r="AX1536" s="5">
        <f t="shared" si="2484"/>
        <v>15.543000000000122</v>
      </c>
      <c r="AZ1536" s="4">
        <f t="shared" si="2466"/>
        <v>0.49467072706509801</v>
      </c>
      <c r="BA1536" s="5">
        <f t="shared" si="2472"/>
        <v>0</v>
      </c>
      <c r="BB1536" s="4">
        <f t="shared" si="2467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  <c r="CB1536" s="5">
        <f t="shared" si="2446"/>
        <v>50.280000000000655</v>
      </c>
      <c r="CC1536" s="5">
        <f t="shared" si="2447"/>
        <v>2.4399999999995998</v>
      </c>
      <c r="CD1536" s="5">
        <f t="shared" si="2458"/>
        <v>49.660000000000764</v>
      </c>
      <c r="CE1536" s="5">
        <f t="shared" si="2449"/>
        <v>-11.960000000000036</v>
      </c>
      <c r="CF1536" s="5"/>
      <c r="CG1536" s="5">
        <f t="shared" si="2450"/>
        <v>-50</v>
      </c>
      <c r="CH1536" s="5">
        <f t="shared" si="2453"/>
        <v>11.960000000000036</v>
      </c>
      <c r="CI1536" s="5">
        <f t="shared" si="2451"/>
        <v>-50.339999999999236</v>
      </c>
    </row>
    <row r="1537" spans="1:87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5">
        <f t="shared" si="2408"/>
        <v>65.770000000000437</v>
      </c>
      <c r="K1537" s="5">
        <f t="shared" si="2435"/>
        <v>47.360833333333254</v>
      </c>
      <c r="L1537" s="5">
        <f t="shared" si="2412"/>
        <v>52.650000000000546</v>
      </c>
      <c r="M1537" s="5">
        <f t="shared" ref="M1537" si="2512">AVERAGE(L1526:L1537)</f>
        <v>37.80750000000004</v>
      </c>
      <c r="N1537" s="6" t="s">
        <v>37</v>
      </c>
      <c r="O1537" s="5">
        <f t="shared" si="2414"/>
        <v>653.01999999999953</v>
      </c>
      <c r="P1537" s="4">
        <f t="shared" si="2460"/>
        <v>0.7872258560984724</v>
      </c>
      <c r="Q1537" s="5">
        <f t="shared" si="2461"/>
        <v>25.989999999999782</v>
      </c>
      <c r="R1537" s="5">
        <f t="shared" si="2462"/>
        <v>639.05750000000035</v>
      </c>
      <c r="S1537" s="4">
        <f t="shared" si="2463"/>
        <v>0.69450101832992983</v>
      </c>
      <c r="T1537" s="4">
        <f t="shared" si="2464"/>
        <v>0.41857610474630652</v>
      </c>
      <c r="U1537" s="5">
        <f t="shared" si="2455"/>
        <v>647.6840000000002</v>
      </c>
      <c r="V1537" s="5">
        <f t="shared" si="2456"/>
        <v>5.3359999999993306</v>
      </c>
      <c r="X1537" s="5">
        <f t="shared" si="2410"/>
        <v>-21.699999999999818</v>
      </c>
      <c r="Y1537" s="5">
        <f t="shared" si="2411"/>
        <v>-22.1899999999996</v>
      </c>
      <c r="AA1537" s="5">
        <f t="shared" si="2429"/>
        <v>0</v>
      </c>
      <c r="AB1537" s="5">
        <f t="shared" si="2430"/>
        <v>1</v>
      </c>
      <c r="AC1537" s="5">
        <f t="shared" si="2431"/>
        <v>1</v>
      </c>
      <c r="AF1537" s="5">
        <f t="shared" si="2417"/>
        <v>0</v>
      </c>
      <c r="AG1537" s="5">
        <f t="shared" si="2418"/>
        <v>-32.780000000000655</v>
      </c>
      <c r="AH1537" s="5">
        <f t="shared" si="2419"/>
        <v>32.989999999999782</v>
      </c>
      <c r="AI1537" s="5">
        <f t="shared" si="2420"/>
        <v>65.770000000000437</v>
      </c>
      <c r="AJ1537" s="5"/>
      <c r="AK1537" s="5">
        <f t="shared" si="2421"/>
        <v>0</v>
      </c>
      <c r="AL1537" s="5">
        <f t="shared" si="2441"/>
        <v>16.874999999999726</v>
      </c>
      <c r="AM1537" s="5">
        <f t="shared" si="2422"/>
        <v>32.989999999999782</v>
      </c>
      <c r="AN1537" s="5">
        <f t="shared" si="2437"/>
        <v>30.598999999999887</v>
      </c>
      <c r="AO1537" s="5">
        <f t="shared" si="2438"/>
        <v>1</v>
      </c>
      <c r="AP1537" s="5">
        <f t="shared" si="2457"/>
        <v>4</v>
      </c>
      <c r="AQ1537" s="5">
        <f t="shared" si="2476"/>
        <v>4.0999999999999996</v>
      </c>
      <c r="AR1537" s="5"/>
      <c r="AS1537" s="5">
        <f t="shared" si="2415"/>
        <v>65.770000000000437</v>
      </c>
      <c r="AT1537" s="5">
        <f t="shared" si="2437"/>
        <v>41.721999999999937</v>
      </c>
      <c r="AU1537" s="5">
        <f t="shared" si="2423"/>
        <v>-32.780000000000655</v>
      </c>
      <c r="AV1537" s="5">
        <f t="shared" si="2426"/>
        <v>32.780000000000655</v>
      </c>
      <c r="AW1537" s="5">
        <f t="shared" si="2424"/>
        <v>3</v>
      </c>
      <c r="AX1537" s="5">
        <f t="shared" si="2484"/>
        <v>15.543000000000122</v>
      </c>
      <c r="AZ1537" s="4">
        <f t="shared" si="2466"/>
        <v>0.41857610474630652</v>
      </c>
      <c r="BA1537" s="5">
        <f t="shared" si="2472"/>
        <v>0</v>
      </c>
      <c r="BB1537" s="4">
        <f t="shared" si="2467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  <c r="CB1537" s="5">
        <f t="shared" si="2446"/>
        <v>0</v>
      </c>
      <c r="CC1537" s="5">
        <f t="shared" si="2447"/>
        <v>32.989999999999782</v>
      </c>
      <c r="CD1537" s="5">
        <f t="shared" si="2458"/>
        <v>-21.699999999999818</v>
      </c>
      <c r="CE1537" s="5">
        <f t="shared" si="2449"/>
        <v>22.1899999999996</v>
      </c>
      <c r="CF1537" s="5"/>
      <c r="CG1537" s="5">
        <f t="shared" si="2450"/>
        <v>-50</v>
      </c>
      <c r="CH1537" s="5">
        <f t="shared" si="2453"/>
        <v>-22.1899999999996</v>
      </c>
      <c r="CI1537" s="5">
        <f t="shared" si="2451"/>
        <v>-121.69999999999982</v>
      </c>
    </row>
    <row r="1538" spans="1:87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5">
        <f t="shared" si="2408"/>
        <v>96.519999999999527</v>
      </c>
      <c r="K1538" s="5">
        <f t="shared" si="2435"/>
        <v>51.794999999999924</v>
      </c>
      <c r="L1538" s="5">
        <f t="shared" si="2412"/>
        <v>76.760000000000218</v>
      </c>
      <c r="M1538" s="5">
        <f t="shared" ref="M1538" si="2513">AVERAGE(L1527:L1538)</f>
        <v>40.678333333333363</v>
      </c>
      <c r="N1538" s="6" t="s">
        <v>37</v>
      </c>
      <c r="O1538" s="5">
        <f t="shared" si="2414"/>
        <v>623.51999999999953</v>
      </c>
      <c r="P1538" s="4">
        <f t="shared" si="2460"/>
        <v>0</v>
      </c>
      <c r="Q1538" s="5">
        <f t="shared" si="2461"/>
        <v>35.030000000000655</v>
      </c>
      <c r="R1538" s="5">
        <f t="shared" si="2462"/>
        <v>632.27749999999969</v>
      </c>
      <c r="S1538" s="4">
        <f t="shared" si="2463"/>
        <v>0</v>
      </c>
      <c r="T1538" s="4">
        <f t="shared" si="2464"/>
        <v>0</v>
      </c>
      <c r="U1538" s="5">
        <f t="shared" si="2455"/>
        <v>643.90800000000002</v>
      </c>
      <c r="V1538" s="5">
        <f t="shared" si="2456"/>
        <v>-20.388000000000488</v>
      </c>
      <c r="X1538" s="5">
        <f t="shared" si="2410"/>
        <v>-23.570000000000618</v>
      </c>
      <c r="Y1538" s="5">
        <f t="shared" si="2411"/>
        <v>23.369999999999891</v>
      </c>
      <c r="AA1538" s="5">
        <f t="shared" si="2429"/>
        <v>0</v>
      </c>
      <c r="AB1538" s="5">
        <f t="shared" si="2430"/>
        <v>0</v>
      </c>
      <c r="AC1538" s="5">
        <f t="shared" si="2431"/>
        <v>0</v>
      </c>
      <c r="AF1538" s="5">
        <f t="shared" si="2417"/>
        <v>7.6399999999994179</v>
      </c>
      <c r="AG1538" s="5">
        <f t="shared" si="2418"/>
        <v>-33.340000000000146</v>
      </c>
      <c r="AH1538" s="5">
        <f t="shared" si="2419"/>
        <v>55.539999999999964</v>
      </c>
      <c r="AI1538" s="5">
        <f t="shared" si="2420"/>
        <v>96.519999999999527</v>
      </c>
      <c r="AJ1538" s="5"/>
      <c r="AK1538" s="5">
        <f t="shared" si="2421"/>
        <v>7.6399999999994179</v>
      </c>
      <c r="AL1538" s="5">
        <f t="shared" si="2441"/>
        <v>13.941000000000349</v>
      </c>
      <c r="AM1538" s="5">
        <f t="shared" si="2422"/>
        <v>55.539999999999964</v>
      </c>
      <c r="AN1538" s="5">
        <f t="shared" si="2437"/>
        <v>33.231999999999879</v>
      </c>
      <c r="AO1538" s="5">
        <f t="shared" si="2438"/>
        <v>1</v>
      </c>
      <c r="AP1538" s="5">
        <f t="shared" si="2457"/>
        <v>5</v>
      </c>
      <c r="AQ1538" s="5">
        <f t="shared" si="2476"/>
        <v>4.0999999999999996</v>
      </c>
      <c r="AR1538" s="5"/>
      <c r="AS1538" s="5">
        <f t="shared" si="2415"/>
        <v>96.519999999999527</v>
      </c>
      <c r="AT1538" s="5">
        <f t="shared" si="2437"/>
        <v>45.07499999999991</v>
      </c>
      <c r="AU1538" s="5">
        <f t="shared" si="2423"/>
        <v>-33.340000000000146</v>
      </c>
      <c r="AV1538" s="5">
        <f t="shared" si="2426"/>
        <v>40.979999999999563</v>
      </c>
      <c r="AW1538" s="5">
        <f t="shared" si="2424"/>
        <v>4</v>
      </c>
      <c r="AX1538" s="5">
        <f t="shared" si="2484"/>
        <v>12.951000000000027</v>
      </c>
      <c r="AZ1538" s="4">
        <f t="shared" si="2466"/>
        <v>0</v>
      </c>
      <c r="BA1538" s="5">
        <f t="shared" si="2472"/>
        <v>0</v>
      </c>
      <c r="BB1538" s="4">
        <f t="shared" si="2467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  <c r="CB1538" s="5">
        <f t="shared" si="2446"/>
        <v>7.6399999999994179</v>
      </c>
      <c r="CC1538" s="5">
        <f t="shared" si="2447"/>
        <v>55.539999999999964</v>
      </c>
      <c r="CD1538" s="5">
        <f t="shared" si="2458"/>
        <v>-50</v>
      </c>
      <c r="CE1538" s="5">
        <f t="shared" si="2449"/>
        <v>-30</v>
      </c>
      <c r="CF1538" s="5"/>
      <c r="CG1538" s="5">
        <f t="shared" si="2450"/>
        <v>-50</v>
      </c>
      <c r="CH1538" s="5">
        <f t="shared" si="2453"/>
        <v>23.369999999999891</v>
      </c>
      <c r="CI1538" s="5">
        <f t="shared" si="2451"/>
        <v>-150</v>
      </c>
    </row>
    <row r="1539" spans="1:87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5">
        <f t="shared" ref="J1539:J1602" si="2514">MAX(ABS(E1538-D1539),ABS(C1539-E1538),ABS(C1539-D1539))</f>
        <v>43.300000000000182</v>
      </c>
      <c r="K1539" s="5">
        <f t="shared" si="2435"/>
        <v>50.759999999999913</v>
      </c>
      <c r="L1539" s="5">
        <f t="shared" si="2412"/>
        <v>43.720000000000255</v>
      </c>
      <c r="M1539" s="5">
        <f t="shared" ref="M1539" si="2515">AVERAGE(L1528:L1539)</f>
        <v>40.295833333333427</v>
      </c>
      <c r="N1539" s="6" t="s">
        <v>36</v>
      </c>
      <c r="O1539" s="5">
        <f t="shared" si="2414"/>
        <v>616.75</v>
      </c>
      <c r="P1539" s="4">
        <f t="shared" si="2460"/>
        <v>0</v>
      </c>
      <c r="Q1539" s="5">
        <f t="shared" si="2461"/>
        <v>41.800000000000182</v>
      </c>
      <c r="R1539" s="5">
        <f t="shared" si="2462"/>
        <v>627.20000000000005</v>
      </c>
      <c r="S1539" s="4">
        <f t="shared" si="2463"/>
        <v>0</v>
      </c>
      <c r="T1539" s="4">
        <f t="shared" si="2464"/>
        <v>0</v>
      </c>
      <c r="U1539" s="5">
        <f t="shared" si="2455"/>
        <v>636.87999999999988</v>
      </c>
      <c r="V1539" s="5">
        <f t="shared" si="2456"/>
        <v>-20.129999999999882</v>
      </c>
      <c r="X1539" s="5">
        <f t="shared" ref="X1539:X1602" si="2516">E1539-B1539</f>
        <v>19.5</v>
      </c>
      <c r="Y1539" s="5">
        <f t="shared" ref="Y1539:Y1602" si="2517">I1539-F1539</f>
        <v>15.760000000000218</v>
      </c>
      <c r="AA1539" s="5">
        <f t="shared" si="2429"/>
        <v>1</v>
      </c>
      <c r="AB1539" s="5">
        <f t="shared" si="2430"/>
        <v>0</v>
      </c>
      <c r="AC1539" s="5">
        <f t="shared" si="2431"/>
        <v>1</v>
      </c>
      <c r="AF1539" s="5">
        <f t="shared" si="2417"/>
        <v>27.569999999999709</v>
      </c>
      <c r="AG1539" s="5">
        <f t="shared" si="2418"/>
        <v>43.300000000000182</v>
      </c>
      <c r="AH1539" s="5">
        <f t="shared" si="2419"/>
        <v>1.0500000000001819</v>
      </c>
      <c r="AI1539" s="5">
        <f t="shared" si="2420"/>
        <v>-14.680000000000291</v>
      </c>
      <c r="AJ1539" s="5"/>
      <c r="AK1539" s="5">
        <f t="shared" si="2421"/>
        <v>1.0500000000001819</v>
      </c>
      <c r="AL1539" s="5">
        <f t="shared" si="2441"/>
        <v>13.941000000000349</v>
      </c>
      <c r="AM1539" s="5">
        <f t="shared" si="2422"/>
        <v>27.569999999999709</v>
      </c>
      <c r="AN1539" s="5">
        <f t="shared" si="2437"/>
        <v>34.027999999999885</v>
      </c>
      <c r="AO1539" s="5">
        <f t="shared" si="2438"/>
        <v>0</v>
      </c>
      <c r="AP1539" s="5">
        <f t="shared" si="2457"/>
        <v>5</v>
      </c>
      <c r="AQ1539" s="5">
        <f t="shared" si="2476"/>
        <v>4.2</v>
      </c>
      <c r="AR1539" s="5"/>
      <c r="AS1539" s="5">
        <f t="shared" si="2415"/>
        <v>43.300000000000182</v>
      </c>
      <c r="AT1539" s="5">
        <f t="shared" si="2437"/>
        <v>47.267999999999937</v>
      </c>
      <c r="AU1539" s="5">
        <f t="shared" si="2423"/>
        <v>-14.680000000000291</v>
      </c>
      <c r="AV1539" s="5">
        <f t="shared" si="2426"/>
        <v>-15.730000000000473</v>
      </c>
      <c r="AW1539" s="5">
        <f t="shared" si="2424"/>
        <v>5</v>
      </c>
      <c r="AX1539" s="5">
        <f t="shared" si="2484"/>
        <v>12.951000000000027</v>
      </c>
      <c r="AZ1539" s="4">
        <f t="shared" si="2466"/>
        <v>0</v>
      </c>
      <c r="BA1539" s="5">
        <f t="shared" si="2472"/>
        <v>0</v>
      </c>
      <c r="BB1539" s="4">
        <f t="shared" si="2467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  <c r="CB1539" s="5">
        <f t="shared" si="2446"/>
        <v>27.569999999999709</v>
      </c>
      <c r="CC1539" s="5">
        <f t="shared" si="2447"/>
        <v>1.0500000000001819</v>
      </c>
      <c r="CD1539" s="5">
        <f t="shared" si="2458"/>
        <v>19.5</v>
      </c>
      <c r="CE1539" s="5">
        <f t="shared" si="2449"/>
        <v>-15.760000000000218</v>
      </c>
      <c r="CF1539" s="5"/>
      <c r="CG1539" s="5">
        <f t="shared" si="2450"/>
        <v>-50</v>
      </c>
      <c r="CH1539" s="5">
        <f t="shared" si="2453"/>
        <v>15.760000000000218</v>
      </c>
      <c r="CI1539" s="5">
        <f t="shared" si="2451"/>
        <v>-80.5</v>
      </c>
    </row>
    <row r="1540" spans="1:87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5">
        <f t="shared" si="2514"/>
        <v>102.84999999999945</v>
      </c>
      <c r="K1540" s="5">
        <f t="shared" si="2435"/>
        <v>54.081666666666557</v>
      </c>
      <c r="L1540" s="5">
        <f t="shared" ref="L1540:L1603" si="2518">MAX(ABS(I1539-H1540),ABS(G1540-I1539),ABS(G1540-H1540))</f>
        <v>67.940000000000509</v>
      </c>
      <c r="M1540" s="5">
        <f t="shared" ref="M1540" si="2519">AVERAGE(L1529:L1540)</f>
        <v>40.82916666666673</v>
      </c>
      <c r="N1540" s="6" t="s">
        <v>36</v>
      </c>
      <c r="O1540" s="5">
        <f t="shared" ref="O1540:O1603" si="2520">E1540-I1540</f>
        <v>575.54000000000087</v>
      </c>
      <c r="P1540" s="4">
        <f t="shared" si="2460"/>
        <v>0</v>
      </c>
      <c r="Q1540" s="5">
        <f t="shared" si="2461"/>
        <v>83.009999999999309</v>
      </c>
      <c r="R1540" s="5">
        <f t="shared" si="2462"/>
        <v>596.2925000000007</v>
      </c>
      <c r="S1540" s="4">
        <f t="shared" si="2463"/>
        <v>0</v>
      </c>
      <c r="T1540" s="4">
        <f t="shared" si="2464"/>
        <v>0</v>
      </c>
      <c r="U1540" s="5">
        <f t="shared" si="2455"/>
        <v>625.476</v>
      </c>
      <c r="V1540" s="5">
        <f t="shared" si="2456"/>
        <v>-49.935999999999126</v>
      </c>
      <c r="X1540" s="5">
        <f t="shared" si="2516"/>
        <v>-84.669999999999163</v>
      </c>
      <c r="Y1540" s="5">
        <f t="shared" si="2517"/>
        <v>-55.230000000000473</v>
      </c>
      <c r="AA1540" s="5">
        <f t="shared" si="2429"/>
        <v>0</v>
      </c>
      <c r="AB1540" s="5">
        <f t="shared" si="2430"/>
        <v>1</v>
      </c>
      <c r="AC1540" s="5">
        <f t="shared" si="2431"/>
        <v>1</v>
      </c>
      <c r="AF1540" s="5">
        <f t="shared" si="2417"/>
        <v>13.680000000000291</v>
      </c>
      <c r="AG1540" s="5">
        <f t="shared" si="2418"/>
        <v>16.529999999999745</v>
      </c>
      <c r="AH1540" s="5">
        <f t="shared" si="2419"/>
        <v>89.169999999999163</v>
      </c>
      <c r="AI1540" s="5">
        <f t="shared" si="2420"/>
        <v>86.319999999999709</v>
      </c>
      <c r="AJ1540" s="5"/>
      <c r="AK1540" s="5">
        <f t="shared" si="2421"/>
        <v>13.680000000000291</v>
      </c>
      <c r="AL1540" s="5">
        <f t="shared" si="2441"/>
        <v>14.013000000000282</v>
      </c>
      <c r="AM1540" s="5">
        <f t="shared" si="2422"/>
        <v>89.169999999999163</v>
      </c>
      <c r="AN1540" s="5">
        <f t="shared" si="2437"/>
        <v>41.338999999999849</v>
      </c>
      <c r="AO1540" s="5">
        <f t="shared" si="2438"/>
        <v>1</v>
      </c>
      <c r="AP1540" s="5">
        <f t="shared" si="2457"/>
        <v>6</v>
      </c>
      <c r="AQ1540" s="5">
        <f t="shared" si="2476"/>
        <v>4.4000000000000004</v>
      </c>
      <c r="AR1540" s="5"/>
      <c r="AS1540" s="5">
        <f t="shared" ref="AS1540:AS1603" si="2521">MAX(AG1540,AI1540)</f>
        <v>86.319999999999709</v>
      </c>
      <c r="AT1540" s="5">
        <f t="shared" si="2437"/>
        <v>53.794999999999888</v>
      </c>
      <c r="AU1540" s="5">
        <f t="shared" si="2423"/>
        <v>16.529999999999745</v>
      </c>
      <c r="AV1540" s="5">
        <f t="shared" si="2426"/>
        <v>-2.8499999999994543</v>
      </c>
      <c r="AW1540" s="5">
        <f t="shared" si="2424"/>
        <v>6</v>
      </c>
      <c r="AX1540" s="5">
        <f t="shared" si="2484"/>
        <v>16.541999999999824</v>
      </c>
      <c r="AZ1540" s="4">
        <f t="shared" si="2466"/>
        <v>0</v>
      </c>
      <c r="BA1540" s="5">
        <f t="shared" si="2472"/>
        <v>0</v>
      </c>
      <c r="BB1540" s="4">
        <f t="shared" si="2467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  <c r="CB1540" s="5">
        <f t="shared" si="2446"/>
        <v>13.680000000000291</v>
      </c>
      <c r="CC1540" s="5">
        <f t="shared" si="2447"/>
        <v>89.169999999999163</v>
      </c>
      <c r="CD1540" s="5">
        <f t="shared" si="2458"/>
        <v>-50</v>
      </c>
      <c r="CE1540" s="5">
        <f t="shared" si="2449"/>
        <v>55.230000000000473</v>
      </c>
      <c r="CF1540" s="5"/>
      <c r="CG1540" s="5">
        <f t="shared" si="2450"/>
        <v>-50</v>
      </c>
      <c r="CH1540" s="5">
        <f t="shared" si="2453"/>
        <v>-55.230000000000473</v>
      </c>
      <c r="CI1540" s="5">
        <f t="shared" si="2451"/>
        <v>-150</v>
      </c>
    </row>
    <row r="1541" spans="1:87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5">
        <f t="shared" si="2514"/>
        <v>59.75</v>
      </c>
      <c r="K1541" s="5">
        <f t="shared" si="2435"/>
        <v>57.0474999999999</v>
      </c>
      <c r="L1541" s="5">
        <f t="shared" si="2518"/>
        <v>54.149999999999636</v>
      </c>
      <c r="M1541" s="5">
        <f t="shared" ref="M1541" si="2522">AVERAGE(L1530:L1541)</f>
        <v>43.39500000000006</v>
      </c>
      <c r="N1541" s="6" t="s">
        <v>36</v>
      </c>
      <c r="O1541" s="5">
        <f t="shared" si="2520"/>
        <v>596.73000000000047</v>
      </c>
      <c r="P1541" s="4">
        <f t="shared" si="2460"/>
        <v>0.27348993288590562</v>
      </c>
      <c r="Q1541" s="5">
        <f t="shared" si="2461"/>
        <v>77.479999999998654</v>
      </c>
      <c r="R1541" s="5">
        <f t="shared" si="2462"/>
        <v>594.91000000000054</v>
      </c>
      <c r="S1541" s="4">
        <f t="shared" si="2463"/>
        <v>0.25527044934344989</v>
      </c>
      <c r="T1541" s="4">
        <f t="shared" si="2464"/>
        <v>0.25527044934344989</v>
      </c>
      <c r="U1541" s="5">
        <f t="shared" si="2455"/>
        <v>613.11200000000008</v>
      </c>
      <c r="V1541" s="5">
        <f t="shared" si="2456"/>
        <v>-16.381999999999607</v>
      </c>
      <c r="X1541" s="5">
        <f t="shared" si="2516"/>
        <v>36.820000000000618</v>
      </c>
      <c r="Y1541" s="5">
        <f t="shared" si="2517"/>
        <v>26.989999999999782</v>
      </c>
      <c r="AA1541" s="5">
        <f t="shared" si="2429"/>
        <v>1</v>
      </c>
      <c r="AB1541" s="5">
        <f t="shared" si="2430"/>
        <v>0</v>
      </c>
      <c r="AC1541" s="5">
        <f t="shared" si="2431"/>
        <v>1</v>
      </c>
      <c r="AF1541" s="5">
        <f t="shared" ref="AF1541:AF1604" si="2523">(C1541-B1541)</f>
        <v>38.340000000000146</v>
      </c>
      <c r="AG1541" s="5">
        <f t="shared" ref="AG1541:AG1604" si="2524">(C1541-E1540)</f>
        <v>1.2199999999993452</v>
      </c>
      <c r="AH1541" s="5">
        <f t="shared" ref="AH1541:AH1604" si="2525">(B1541-D1541)</f>
        <v>21.409999999999854</v>
      </c>
      <c r="AI1541" s="5">
        <f t="shared" ref="AI1541:AI1604" si="2526">(E1540-D1541)</f>
        <v>58.530000000000655</v>
      </c>
      <c r="AJ1541" s="5"/>
      <c r="AK1541" s="5">
        <f t="shared" ref="AK1541:AK1604" si="2527">MIN(AF1541,AH1541)</f>
        <v>21.409999999999854</v>
      </c>
      <c r="AL1541" s="5">
        <f t="shared" si="2441"/>
        <v>17.45000000000018</v>
      </c>
      <c r="AM1541" s="5">
        <f t="shared" ref="AM1541:AM1604" si="2528">MAX(AF1541,AH1541)</f>
        <v>38.340000000000146</v>
      </c>
      <c r="AN1541" s="5">
        <f t="shared" si="2437"/>
        <v>44.122999999999863</v>
      </c>
      <c r="AO1541" s="5">
        <f t="shared" si="2438"/>
        <v>0</v>
      </c>
      <c r="AP1541" s="5">
        <f t="shared" si="2457"/>
        <v>6</v>
      </c>
      <c r="AQ1541" s="5">
        <f t="shared" si="2476"/>
        <v>4.5999999999999996</v>
      </c>
      <c r="AR1541" s="5"/>
      <c r="AS1541" s="5">
        <f t="shared" si="2521"/>
        <v>58.530000000000655</v>
      </c>
      <c r="AT1541" s="5">
        <f t="shared" si="2437"/>
        <v>57.924999999999912</v>
      </c>
      <c r="AU1541" s="5">
        <f t="shared" ref="AU1541:AU1604" si="2529">MIN($AG1541,$AI1541)</f>
        <v>1.2199999999993452</v>
      </c>
      <c r="AV1541" s="5">
        <f t="shared" si="2426"/>
        <v>37.1200000000008</v>
      </c>
      <c r="AW1541" s="5">
        <f t="shared" ref="AW1541:AW1604" si="2530">WEEKDAY(A1541)</f>
        <v>2</v>
      </c>
      <c r="AX1541" s="5">
        <f t="shared" si="2484"/>
        <v>16.541999999999824</v>
      </c>
      <c r="AZ1541" s="4">
        <f t="shared" si="2466"/>
        <v>0.25527044934344989</v>
      </c>
      <c r="BA1541" s="5">
        <f t="shared" si="2472"/>
        <v>0</v>
      </c>
      <c r="BB1541" s="4">
        <f t="shared" si="2467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  <c r="CB1541" s="5">
        <f t="shared" si="2446"/>
        <v>38.340000000000146</v>
      </c>
      <c r="CC1541" s="5">
        <f t="shared" si="2447"/>
        <v>21.409999999999854</v>
      </c>
      <c r="CD1541" s="5">
        <f t="shared" si="2458"/>
        <v>36.820000000000618</v>
      </c>
      <c r="CE1541" s="5">
        <f t="shared" si="2449"/>
        <v>-26.989999999999782</v>
      </c>
      <c r="CF1541" s="5"/>
      <c r="CG1541" s="5">
        <f t="shared" si="2450"/>
        <v>-50</v>
      </c>
      <c r="CH1541" s="5">
        <f t="shared" si="2453"/>
        <v>26.989999999999782</v>
      </c>
      <c r="CI1541" s="5">
        <f t="shared" si="2451"/>
        <v>-63.179999999999382</v>
      </c>
    </row>
    <row r="1542" spans="1:87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5">
        <f t="shared" si="2514"/>
        <v>48.309999999999491</v>
      </c>
      <c r="K1542" s="5">
        <f t="shared" si="2435"/>
        <v>58.601666666666539</v>
      </c>
      <c r="L1542" s="5">
        <f t="shared" si="2518"/>
        <v>26.760000000000218</v>
      </c>
      <c r="M1542" s="5">
        <f t="shared" ref="M1542" si="2531">AVERAGE(L1531:L1542)</f>
        <v>42.953333333333454</v>
      </c>
      <c r="N1542" s="6" t="s">
        <v>37</v>
      </c>
      <c r="O1542" s="5">
        <f t="shared" si="2520"/>
        <v>585.98000000000047</v>
      </c>
      <c r="P1542" s="4">
        <f t="shared" si="2460"/>
        <v>0.21759066277615449</v>
      </c>
      <c r="Q1542" s="5">
        <f t="shared" si="2461"/>
        <v>47.979999999998654</v>
      </c>
      <c r="R1542" s="5">
        <f t="shared" si="2462"/>
        <v>587.53500000000054</v>
      </c>
      <c r="S1542" s="4">
        <f t="shared" si="2463"/>
        <v>0.12576797976147075</v>
      </c>
      <c r="T1542" s="4">
        <f t="shared" si="2464"/>
        <v>0.12576797976147075</v>
      </c>
      <c r="U1542" s="5">
        <f t="shared" si="2455"/>
        <v>599.70400000000029</v>
      </c>
      <c r="V1542" s="5">
        <f t="shared" si="2456"/>
        <v>-13.723999999999819</v>
      </c>
      <c r="X1542" s="5">
        <f t="shared" si="2516"/>
        <v>-16.470000000000255</v>
      </c>
      <c r="Y1542" s="5">
        <f t="shared" si="2517"/>
        <v>-10.610000000000582</v>
      </c>
      <c r="AA1542" s="5">
        <f t="shared" si="2429"/>
        <v>0</v>
      </c>
      <c r="AB1542" s="5">
        <f t="shared" si="2430"/>
        <v>1</v>
      </c>
      <c r="AC1542" s="5">
        <f t="shared" si="2431"/>
        <v>1</v>
      </c>
      <c r="AF1542" s="5">
        <f t="shared" si="2523"/>
        <v>18.809999999999491</v>
      </c>
      <c r="AG1542" s="5">
        <f t="shared" si="2524"/>
        <v>20.859999999999673</v>
      </c>
      <c r="AH1542" s="5">
        <f t="shared" si="2525"/>
        <v>29.5</v>
      </c>
      <c r="AI1542" s="5">
        <f t="shared" si="2526"/>
        <v>27.449999999999818</v>
      </c>
      <c r="AJ1542" s="5"/>
      <c r="AK1542" s="5">
        <f t="shared" si="2527"/>
        <v>18.809999999999491</v>
      </c>
      <c r="AL1542" s="5">
        <f t="shared" si="2441"/>
        <v>19.069999999999528</v>
      </c>
      <c r="AM1542" s="5">
        <f t="shared" si="2528"/>
        <v>29.5</v>
      </c>
      <c r="AN1542" s="5">
        <f t="shared" si="2437"/>
        <v>42.484999999999857</v>
      </c>
      <c r="AO1542" s="5">
        <f t="shared" si="2438"/>
        <v>0</v>
      </c>
      <c r="AP1542" s="5">
        <f t="shared" si="2457"/>
        <v>5</v>
      </c>
      <c r="AQ1542" s="5">
        <f t="shared" si="2476"/>
        <v>4.7</v>
      </c>
      <c r="AR1542" s="5"/>
      <c r="AS1542" s="5">
        <f t="shared" si="2521"/>
        <v>27.449999999999818</v>
      </c>
      <c r="AT1542" s="5">
        <f t="shared" si="2437"/>
        <v>55.17699999999995</v>
      </c>
      <c r="AU1542" s="5">
        <f t="shared" si="2529"/>
        <v>20.859999999999673</v>
      </c>
      <c r="AV1542" s="5">
        <f t="shared" ref="AV1542:AV1605" si="2532">(E1541-B1542)</f>
        <v>-2.0500000000001819</v>
      </c>
      <c r="AW1542" s="5">
        <f t="shared" si="2530"/>
        <v>3</v>
      </c>
      <c r="AX1542" s="5">
        <f t="shared" si="2484"/>
        <v>17.040000000000514</v>
      </c>
      <c r="AZ1542" s="4">
        <f t="shared" si="2466"/>
        <v>0.12576797976147075</v>
      </c>
      <c r="BA1542" s="5">
        <f t="shared" si="2472"/>
        <v>0</v>
      </c>
      <c r="BB1542" s="4">
        <f t="shared" si="2467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  <c r="CB1542" s="5">
        <f t="shared" si="2446"/>
        <v>18.809999999999491</v>
      </c>
      <c r="CC1542" s="5">
        <f t="shared" si="2447"/>
        <v>29.5</v>
      </c>
      <c r="CD1542" s="5">
        <f t="shared" si="2458"/>
        <v>-16.470000000000255</v>
      </c>
      <c r="CE1542" s="5">
        <f t="shared" si="2449"/>
        <v>10.610000000000582</v>
      </c>
      <c r="CF1542" s="5"/>
      <c r="CG1542" s="5">
        <f t="shared" si="2450"/>
        <v>-50</v>
      </c>
      <c r="CH1542" s="5">
        <f t="shared" si="2453"/>
        <v>-10.610000000000582</v>
      </c>
      <c r="CI1542" s="5">
        <f t="shared" si="2451"/>
        <v>-116.47000000000025</v>
      </c>
    </row>
    <row r="1543" spans="1:87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5">
        <f t="shared" si="2514"/>
        <v>95.789999999999964</v>
      </c>
      <c r="K1543" s="5">
        <f t="shared" si="2435"/>
        <v>64.858333333333192</v>
      </c>
      <c r="L1543" s="5">
        <f t="shared" si="2518"/>
        <v>45.900000000000546</v>
      </c>
      <c r="M1543" s="5">
        <f t="shared" ref="M1543" si="2533">AVERAGE(L1532:L1543)</f>
        <v>45.191666666666833</v>
      </c>
      <c r="N1543" s="6" t="s">
        <v>36</v>
      </c>
      <c r="O1543" s="5">
        <f t="shared" si="2520"/>
        <v>636.09000000000015</v>
      </c>
      <c r="P1543" s="4">
        <f t="shared" si="2460"/>
        <v>1</v>
      </c>
      <c r="Q1543" s="5">
        <f t="shared" si="2461"/>
        <v>60.549999999999272</v>
      </c>
      <c r="R1543" s="5">
        <f t="shared" si="2462"/>
        <v>590.67750000000069</v>
      </c>
      <c r="S1543" s="4">
        <f t="shared" si="2463"/>
        <v>0.78149199793495516</v>
      </c>
      <c r="T1543" s="4">
        <f t="shared" si="2464"/>
        <v>0.72943018913383662</v>
      </c>
      <c r="U1543" s="5">
        <f t="shared" si="2455"/>
        <v>602.21800000000042</v>
      </c>
      <c r="V1543" s="5">
        <f t="shared" si="2456"/>
        <v>33.87199999999973</v>
      </c>
      <c r="X1543" s="5">
        <f t="shared" si="2516"/>
        <v>80.730000000000473</v>
      </c>
      <c r="Y1543" s="5">
        <f t="shared" si="2517"/>
        <v>24.390000000000327</v>
      </c>
      <c r="AA1543" s="5">
        <f t="shared" si="2429"/>
        <v>1</v>
      </c>
      <c r="AB1543" s="5">
        <f t="shared" si="2430"/>
        <v>0</v>
      </c>
      <c r="AC1543" s="5">
        <f t="shared" si="2431"/>
        <v>1</v>
      </c>
      <c r="AF1543" s="5">
        <f t="shared" si="2523"/>
        <v>83.730000000000473</v>
      </c>
      <c r="AG1543" s="5">
        <f t="shared" si="2524"/>
        <v>95.789999999999964</v>
      </c>
      <c r="AH1543" s="5">
        <f t="shared" si="2525"/>
        <v>7.3499999999994543</v>
      </c>
      <c r="AI1543" s="5">
        <f t="shared" si="2526"/>
        <v>-4.7100000000000364</v>
      </c>
      <c r="AJ1543" s="5"/>
      <c r="AK1543" s="5">
        <f t="shared" si="2527"/>
        <v>7.3499999999994543</v>
      </c>
      <c r="AL1543" s="5">
        <f t="shared" si="2441"/>
        <v>19.069999999999528</v>
      </c>
      <c r="AM1543" s="5">
        <f t="shared" si="2528"/>
        <v>83.730000000000473</v>
      </c>
      <c r="AN1543" s="5">
        <f t="shared" si="2437"/>
        <v>49.52999999999993</v>
      </c>
      <c r="AO1543" s="5">
        <f t="shared" si="2438"/>
        <v>1</v>
      </c>
      <c r="AP1543" s="5">
        <f t="shared" si="2457"/>
        <v>6</v>
      </c>
      <c r="AQ1543" s="5">
        <f t="shared" si="2476"/>
        <v>4.9000000000000004</v>
      </c>
      <c r="AR1543" s="5"/>
      <c r="AS1543" s="5">
        <f t="shared" si="2521"/>
        <v>95.789999999999964</v>
      </c>
      <c r="AT1543" s="5">
        <f t="shared" si="2437"/>
        <v>60.478999999999999</v>
      </c>
      <c r="AU1543" s="5">
        <f t="shared" si="2529"/>
        <v>-4.7100000000000364</v>
      </c>
      <c r="AV1543" s="5">
        <f t="shared" si="2532"/>
        <v>-12.059999999999491</v>
      </c>
      <c r="AW1543" s="5">
        <f t="shared" si="2530"/>
        <v>4</v>
      </c>
      <c r="AX1543" s="5">
        <f t="shared" si="2484"/>
        <v>17.040000000000514</v>
      </c>
      <c r="AZ1543" s="4">
        <f t="shared" si="2466"/>
        <v>0.72943018913383662</v>
      </c>
      <c r="BA1543" s="5">
        <f t="shared" si="2472"/>
        <v>0</v>
      </c>
      <c r="BB1543" s="4">
        <f t="shared" si="2467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  <c r="CB1543" s="5">
        <f t="shared" si="2446"/>
        <v>83.730000000000473</v>
      </c>
      <c r="CC1543" s="5">
        <f t="shared" si="2447"/>
        <v>7.3499999999994543</v>
      </c>
      <c r="CD1543" s="5">
        <f t="shared" si="2458"/>
        <v>80.730000000000473</v>
      </c>
      <c r="CE1543" s="5">
        <f t="shared" si="2449"/>
        <v>-24.390000000000327</v>
      </c>
      <c r="CF1543" s="5"/>
      <c r="CG1543" s="5">
        <f t="shared" si="2450"/>
        <v>-50</v>
      </c>
      <c r="CH1543" s="5">
        <f t="shared" si="2453"/>
        <v>24.390000000000327</v>
      </c>
      <c r="CI1543" s="5">
        <f t="shared" si="2451"/>
        <v>-19.269999999999527</v>
      </c>
    </row>
    <row r="1544" spans="1:87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5">
        <f t="shared" si="2514"/>
        <v>126.81999999999971</v>
      </c>
      <c r="K1544" s="5">
        <f t="shared" si="2435"/>
        <v>70.849166666666562</v>
      </c>
      <c r="L1544" s="5">
        <f t="shared" si="2518"/>
        <v>85.520000000000437</v>
      </c>
      <c r="M1544" s="5">
        <f t="shared" ref="M1544" si="2534">AVERAGE(L1533:L1544)</f>
        <v>49.267500000000155</v>
      </c>
      <c r="N1544" s="6" t="s">
        <v>37</v>
      </c>
      <c r="O1544" s="5">
        <f t="shared" si="2520"/>
        <v>672.38999999999942</v>
      </c>
      <c r="P1544" s="4">
        <f t="shared" si="2460"/>
        <v>1</v>
      </c>
      <c r="Q1544" s="5">
        <f t="shared" si="2461"/>
        <v>96.849999999998545</v>
      </c>
      <c r="R1544" s="5">
        <f t="shared" si="2462"/>
        <v>599.75250000000051</v>
      </c>
      <c r="S1544" s="4">
        <f t="shared" si="2463"/>
        <v>1</v>
      </c>
      <c r="T1544" s="4">
        <f t="shared" si="2464"/>
        <v>1</v>
      </c>
      <c r="U1544" s="5">
        <f t="shared" si="2455"/>
        <v>613.34600000000023</v>
      </c>
      <c r="V1544" s="5">
        <f t="shared" si="2456"/>
        <v>59.043999999999187</v>
      </c>
      <c r="X1544" s="5">
        <f t="shared" si="2516"/>
        <v>115.85999999999967</v>
      </c>
      <c r="Y1544" s="5">
        <f t="shared" si="2517"/>
        <v>74.680000000000291</v>
      </c>
      <c r="AA1544" s="5">
        <f t="shared" ref="AA1544:AA1607" si="2535">IF(AND(X1544&gt;0,Y1544&gt;0),1,0)</f>
        <v>1</v>
      </c>
      <c r="AB1544" s="5">
        <f t="shared" ref="AB1544:AB1607" si="2536">IF(AND($X1544&lt;0,$Y1544&lt;0),1,0)</f>
        <v>0</v>
      </c>
      <c r="AC1544" s="5">
        <f t="shared" ref="AC1544:AC1607" si="2537">SUM(AA1544:AB1544)</f>
        <v>1</v>
      </c>
      <c r="AF1544" s="5">
        <f t="shared" si="2523"/>
        <v>116.02999999999975</v>
      </c>
      <c r="AG1544" s="5">
        <f t="shared" si="2524"/>
        <v>121.98999999999978</v>
      </c>
      <c r="AH1544" s="5">
        <f t="shared" si="2525"/>
        <v>10.789999999999964</v>
      </c>
      <c r="AI1544" s="5">
        <f t="shared" si="2526"/>
        <v>4.8299999999999272</v>
      </c>
      <c r="AJ1544" s="5"/>
      <c r="AK1544" s="5">
        <f t="shared" si="2527"/>
        <v>10.789999999999964</v>
      </c>
      <c r="AL1544" s="5">
        <f t="shared" si="2441"/>
        <v>19.069999999999528</v>
      </c>
      <c r="AM1544" s="5">
        <f t="shared" si="2528"/>
        <v>116.02999999999975</v>
      </c>
      <c r="AN1544" s="5">
        <f t="shared" si="2437"/>
        <v>59.109999999999943</v>
      </c>
      <c r="AO1544" s="5">
        <f t="shared" si="2438"/>
        <v>1</v>
      </c>
      <c r="AP1544" s="5">
        <f t="shared" si="2457"/>
        <v>7</v>
      </c>
      <c r="AQ1544" s="5">
        <f t="shared" si="2476"/>
        <v>5.2</v>
      </c>
      <c r="AR1544" s="5"/>
      <c r="AS1544" s="5">
        <f t="shared" si="2521"/>
        <v>121.98999999999978</v>
      </c>
      <c r="AT1544" s="5">
        <f t="shared" si="2437"/>
        <v>70.619000000000057</v>
      </c>
      <c r="AU1544" s="5">
        <f t="shared" si="2529"/>
        <v>4.8299999999999272</v>
      </c>
      <c r="AV1544" s="5">
        <f t="shared" si="2532"/>
        <v>-5.9600000000000364</v>
      </c>
      <c r="AW1544" s="5">
        <f t="shared" si="2530"/>
        <v>5</v>
      </c>
      <c r="AX1544" s="5">
        <f t="shared" si="2484"/>
        <v>17.040000000000514</v>
      </c>
      <c r="AZ1544" s="4">
        <f t="shared" si="2466"/>
        <v>1</v>
      </c>
      <c r="BA1544" s="5">
        <f t="shared" si="2472"/>
        <v>0</v>
      </c>
      <c r="BB1544" s="4">
        <f t="shared" si="2467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  <c r="CB1544" s="5">
        <f t="shared" si="2446"/>
        <v>116.02999999999975</v>
      </c>
      <c r="CC1544" s="5">
        <f t="shared" si="2447"/>
        <v>10.789999999999964</v>
      </c>
      <c r="CD1544" s="5">
        <f t="shared" si="2458"/>
        <v>115.85999999999967</v>
      </c>
      <c r="CE1544" s="5">
        <f t="shared" si="2449"/>
        <v>-30</v>
      </c>
      <c r="CF1544" s="5"/>
      <c r="CG1544" s="5">
        <f t="shared" si="2450"/>
        <v>-50</v>
      </c>
      <c r="CH1544" s="5">
        <f t="shared" si="2453"/>
        <v>74.680000000000291</v>
      </c>
      <c r="CI1544" s="5">
        <f t="shared" si="2451"/>
        <v>15.859999999999673</v>
      </c>
    </row>
    <row r="1545" spans="1:87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5">
        <f t="shared" si="2514"/>
        <v>102.03999999999996</v>
      </c>
      <c r="K1545" s="5">
        <f t="shared" si="2435"/>
        <v>75.788333333333256</v>
      </c>
      <c r="L1545" s="5">
        <f t="shared" si="2518"/>
        <v>80.079999999999927</v>
      </c>
      <c r="M1545" s="5">
        <f t="shared" ref="M1545" si="2538">AVERAGE(L1534:L1545)</f>
        <v>52.970000000000176</v>
      </c>
      <c r="N1545" s="6" t="s">
        <v>37</v>
      </c>
      <c r="O1545" s="5">
        <f t="shared" si="2520"/>
        <v>690.81999999999971</v>
      </c>
      <c r="P1545" s="4">
        <f t="shared" si="2460"/>
        <v>1</v>
      </c>
      <c r="Q1545" s="5">
        <f t="shared" si="2461"/>
        <v>104.83999999999924</v>
      </c>
      <c r="R1545" s="5">
        <f t="shared" si="2462"/>
        <v>612.19000000000028</v>
      </c>
      <c r="S1545" s="4">
        <f t="shared" si="2463"/>
        <v>1</v>
      </c>
      <c r="T1545" s="4">
        <f t="shared" si="2464"/>
        <v>1</v>
      </c>
      <c r="U1545" s="5">
        <f t="shared" si="2455"/>
        <v>636.40200000000004</v>
      </c>
      <c r="V1545" s="5">
        <f t="shared" si="2456"/>
        <v>54.417999999999665</v>
      </c>
      <c r="X1545" s="5">
        <f t="shared" si="2516"/>
        <v>60.940000000000509</v>
      </c>
      <c r="Y1545" s="5">
        <f t="shared" si="2517"/>
        <v>17.829999999999927</v>
      </c>
      <c r="AA1545" s="5">
        <f t="shared" si="2535"/>
        <v>1</v>
      </c>
      <c r="AB1545" s="5">
        <f t="shared" si="2536"/>
        <v>0</v>
      </c>
      <c r="AC1545" s="5">
        <f t="shared" si="2537"/>
        <v>1</v>
      </c>
      <c r="AF1545" s="5">
        <f t="shared" si="2523"/>
        <v>64.470000000000255</v>
      </c>
      <c r="AG1545" s="5">
        <f t="shared" si="2524"/>
        <v>102.03999999999996</v>
      </c>
      <c r="AH1545" s="5">
        <f t="shared" si="2525"/>
        <v>1.1099999999996726</v>
      </c>
      <c r="AI1545" s="5">
        <f t="shared" si="2526"/>
        <v>-36.460000000000036</v>
      </c>
      <c r="AJ1545" s="5"/>
      <c r="AK1545" s="5">
        <f t="shared" si="2527"/>
        <v>1.1099999999996726</v>
      </c>
      <c r="AL1545" s="5">
        <f t="shared" si="2441"/>
        <v>19.069999999999528</v>
      </c>
      <c r="AM1545" s="5">
        <f t="shared" si="2528"/>
        <v>64.470000000000255</v>
      </c>
      <c r="AN1545" s="5">
        <f t="shared" si="2437"/>
        <v>58.761999999999986</v>
      </c>
      <c r="AO1545" s="5">
        <f t="shared" si="2438"/>
        <v>1</v>
      </c>
      <c r="AP1545" s="5">
        <f t="shared" si="2457"/>
        <v>7</v>
      </c>
      <c r="AQ1545" s="5">
        <f t="shared" si="2476"/>
        <v>5.5</v>
      </c>
      <c r="AR1545" s="5"/>
      <c r="AS1545" s="5">
        <f t="shared" si="2521"/>
        <v>102.03999999999996</v>
      </c>
      <c r="AT1545" s="5">
        <f t="shared" si="2437"/>
        <v>72.988000000000014</v>
      </c>
      <c r="AU1545" s="5">
        <f t="shared" si="2529"/>
        <v>-36.460000000000036</v>
      </c>
      <c r="AV1545" s="5">
        <f t="shared" si="2532"/>
        <v>-37.569999999999709</v>
      </c>
      <c r="AW1545" s="5">
        <f t="shared" si="2530"/>
        <v>6</v>
      </c>
      <c r="AX1545" s="5">
        <f t="shared" si="2484"/>
        <v>17.040000000000514</v>
      </c>
      <c r="AZ1545" s="4">
        <f t="shared" si="2466"/>
        <v>1</v>
      </c>
      <c r="BA1545" s="5">
        <f t="shared" si="2472"/>
        <v>18.430000000000291</v>
      </c>
      <c r="BB1545" s="4">
        <f t="shared" si="2467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  <c r="CB1545" s="5">
        <f t="shared" si="2446"/>
        <v>64.470000000000255</v>
      </c>
      <c r="CC1545" s="5">
        <f t="shared" si="2447"/>
        <v>1.1099999999996726</v>
      </c>
      <c r="CD1545" s="5">
        <f t="shared" si="2458"/>
        <v>60.940000000000509</v>
      </c>
      <c r="CE1545" s="5">
        <f t="shared" si="2449"/>
        <v>-17.829999999999927</v>
      </c>
      <c r="CF1545" s="5"/>
      <c r="CG1545" s="5">
        <f t="shared" si="2450"/>
        <v>-50</v>
      </c>
      <c r="CH1545" s="5">
        <f t="shared" si="2453"/>
        <v>17.829999999999927</v>
      </c>
      <c r="CI1545" s="5">
        <f t="shared" si="2451"/>
        <v>-39.059999999999491</v>
      </c>
    </row>
    <row r="1546" spans="1:87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5">
        <f t="shared" si="2514"/>
        <v>51.320000000000618</v>
      </c>
      <c r="K1546" s="5">
        <f t="shared" si="2435"/>
        <v>76.961666666666659</v>
      </c>
      <c r="L1546" s="5">
        <f t="shared" si="2518"/>
        <v>21.980000000000473</v>
      </c>
      <c r="M1546" s="5">
        <f t="shared" ref="M1546" si="2539">AVERAGE(L1535:L1546)</f>
        <v>52.674166666666906</v>
      </c>
      <c r="N1546" s="6" t="s">
        <v>37</v>
      </c>
      <c r="O1546" s="5">
        <f t="shared" si="2520"/>
        <v>723.23999999999978</v>
      </c>
      <c r="P1546" s="4">
        <f t="shared" si="2460"/>
        <v>1</v>
      </c>
      <c r="Q1546" s="5">
        <f t="shared" si="2461"/>
        <v>137.25999999999931</v>
      </c>
      <c r="R1546" s="5">
        <f t="shared" si="2462"/>
        <v>620.2950000000003</v>
      </c>
      <c r="S1546" s="4">
        <f t="shared" si="2463"/>
        <v>1</v>
      </c>
      <c r="T1546" s="4">
        <f t="shared" si="2464"/>
        <v>1</v>
      </c>
      <c r="U1546" s="5">
        <f t="shared" si="2455"/>
        <v>661.70399999999995</v>
      </c>
      <c r="V1546" s="5">
        <f t="shared" si="2456"/>
        <v>61.535999999999831</v>
      </c>
      <c r="X1546" s="5">
        <f t="shared" si="2516"/>
        <v>23.789999999999964</v>
      </c>
      <c r="Y1546" s="5">
        <f t="shared" si="2517"/>
        <v>-9.0399999999999636</v>
      </c>
      <c r="AA1546" s="5">
        <f t="shared" si="2535"/>
        <v>0</v>
      </c>
      <c r="AB1546" s="5">
        <f t="shared" si="2536"/>
        <v>0</v>
      </c>
      <c r="AC1546" s="5">
        <f t="shared" si="2537"/>
        <v>0</v>
      </c>
      <c r="AF1546" s="5">
        <f t="shared" si="2523"/>
        <v>34.150000000000546</v>
      </c>
      <c r="AG1546" s="5">
        <f t="shared" si="2524"/>
        <v>22.970000000000255</v>
      </c>
      <c r="AH1546" s="5">
        <f t="shared" si="2525"/>
        <v>17.170000000000073</v>
      </c>
      <c r="AI1546" s="5">
        <f t="shared" si="2526"/>
        <v>28.350000000000364</v>
      </c>
      <c r="AJ1546" s="5"/>
      <c r="AK1546" s="5">
        <f t="shared" si="2527"/>
        <v>17.170000000000073</v>
      </c>
      <c r="AL1546" s="5">
        <f t="shared" si="2441"/>
        <v>19.069999999999528</v>
      </c>
      <c r="AM1546" s="5">
        <f t="shared" si="2528"/>
        <v>34.150000000000546</v>
      </c>
      <c r="AN1546" s="5">
        <f t="shared" si="2437"/>
        <v>57.14899999999998</v>
      </c>
      <c r="AO1546" s="5">
        <f t="shared" si="2438"/>
        <v>0</v>
      </c>
      <c r="AP1546" s="5">
        <f t="shared" si="2457"/>
        <v>6</v>
      </c>
      <c r="AQ1546" s="5">
        <f t="shared" si="2476"/>
        <v>5.7</v>
      </c>
      <c r="AR1546" s="5"/>
      <c r="AS1546" s="5">
        <f t="shared" si="2521"/>
        <v>28.350000000000364</v>
      </c>
      <c r="AT1546" s="5">
        <f t="shared" si="2437"/>
        <v>72.606000000000037</v>
      </c>
      <c r="AU1546" s="5">
        <f t="shared" si="2529"/>
        <v>22.970000000000255</v>
      </c>
      <c r="AV1546" s="5">
        <f t="shared" si="2532"/>
        <v>11.180000000000291</v>
      </c>
      <c r="AW1546" s="5">
        <f t="shared" si="2530"/>
        <v>2</v>
      </c>
      <c r="AX1546" s="5">
        <f t="shared" si="2484"/>
        <v>20.581000000000131</v>
      </c>
      <c r="AZ1546" s="4">
        <f t="shared" si="2466"/>
        <v>1</v>
      </c>
      <c r="BA1546" s="5">
        <f t="shared" si="2472"/>
        <v>32.420000000000073</v>
      </c>
      <c r="BB1546" s="4">
        <f t="shared" si="2467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  <c r="CB1546" s="5">
        <f t="shared" si="2446"/>
        <v>34.150000000000546</v>
      </c>
      <c r="CC1546" s="5">
        <f t="shared" si="2447"/>
        <v>17.170000000000073</v>
      </c>
      <c r="CD1546" s="5">
        <f t="shared" si="2458"/>
        <v>23.789999999999964</v>
      </c>
      <c r="CE1546" s="5">
        <f t="shared" si="2449"/>
        <v>9.0399999999999636</v>
      </c>
      <c r="CF1546" s="5"/>
      <c r="CG1546" s="5">
        <f t="shared" si="2450"/>
        <v>-50</v>
      </c>
      <c r="CH1546" s="5">
        <f t="shared" si="2453"/>
        <v>-9.0399999999999636</v>
      </c>
      <c r="CI1546" s="5">
        <f t="shared" si="2451"/>
        <v>-76.210000000000036</v>
      </c>
    </row>
    <row r="1547" spans="1:87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5">
        <f t="shared" si="2514"/>
        <v>61.199999999999818</v>
      </c>
      <c r="K1547" s="5">
        <f t="shared" si="2435"/>
        <v>75.532499999999956</v>
      </c>
      <c r="L1547" s="5">
        <f t="shared" si="2518"/>
        <v>40.029999999999745</v>
      </c>
      <c r="M1547" s="5">
        <f t="shared" ref="M1547" si="2540">AVERAGE(L1536:L1547)</f>
        <v>51.343333333333554</v>
      </c>
      <c r="N1547" s="6" t="s">
        <v>37</v>
      </c>
      <c r="O1547" s="5">
        <f t="shared" si="2520"/>
        <v>726.15999999999985</v>
      </c>
      <c r="P1547" s="4">
        <f t="shared" si="2460"/>
        <v>1</v>
      </c>
      <c r="Q1547" s="5">
        <f t="shared" si="2461"/>
        <v>90.069999999999709</v>
      </c>
      <c r="R1547" s="5">
        <f t="shared" si="2462"/>
        <v>658.60750000000007</v>
      </c>
      <c r="S1547" s="4">
        <f t="shared" si="2463"/>
        <v>1</v>
      </c>
      <c r="T1547" s="4">
        <f t="shared" si="2464"/>
        <v>1</v>
      </c>
      <c r="U1547" s="5">
        <f t="shared" si="2455"/>
        <v>689.73999999999978</v>
      </c>
      <c r="V1547" s="5">
        <f t="shared" si="2456"/>
        <v>36.420000000000073</v>
      </c>
      <c r="X1547" s="5">
        <f t="shared" si="2516"/>
        <v>6.4499999999998181</v>
      </c>
      <c r="Y1547" s="5">
        <f t="shared" si="2517"/>
        <v>4.5299999999997453</v>
      </c>
      <c r="AA1547" s="5">
        <f t="shared" si="2535"/>
        <v>1</v>
      </c>
      <c r="AB1547" s="5">
        <f t="shared" si="2536"/>
        <v>0</v>
      </c>
      <c r="AC1547" s="5">
        <f t="shared" si="2537"/>
        <v>1</v>
      </c>
      <c r="AF1547" s="5">
        <f t="shared" si="2523"/>
        <v>29.3100000000004</v>
      </c>
      <c r="AG1547" s="5">
        <f t="shared" si="2524"/>
        <v>36.980000000000473</v>
      </c>
      <c r="AH1547" s="5">
        <f t="shared" si="2525"/>
        <v>31.889999999999418</v>
      </c>
      <c r="AI1547" s="5">
        <f t="shared" si="2526"/>
        <v>24.219999999999345</v>
      </c>
      <c r="AJ1547" s="5"/>
      <c r="AK1547" s="5">
        <f t="shared" si="2527"/>
        <v>29.3100000000004</v>
      </c>
      <c r="AL1547" s="5">
        <f t="shared" si="2441"/>
        <v>22.199999999999907</v>
      </c>
      <c r="AM1547" s="5">
        <f t="shared" si="2528"/>
        <v>31.889999999999418</v>
      </c>
      <c r="AN1547" s="5">
        <f t="shared" si="2437"/>
        <v>57.038999999999945</v>
      </c>
      <c r="AO1547" s="5">
        <f t="shared" si="2438"/>
        <v>0</v>
      </c>
      <c r="AP1547" s="5">
        <f t="shared" si="2457"/>
        <v>5</v>
      </c>
      <c r="AQ1547" s="5">
        <f t="shared" si="2476"/>
        <v>5.8</v>
      </c>
      <c r="AR1547" s="5"/>
      <c r="AS1547" s="5">
        <f t="shared" si="2521"/>
        <v>36.980000000000473</v>
      </c>
      <c r="AT1547" s="5">
        <f t="shared" si="2437"/>
        <v>69.727000000000046</v>
      </c>
      <c r="AU1547" s="5">
        <f t="shared" si="2529"/>
        <v>24.219999999999345</v>
      </c>
      <c r="AV1547" s="5">
        <f t="shared" si="2532"/>
        <v>-7.6700000000000728</v>
      </c>
      <c r="AW1547" s="5">
        <f t="shared" si="2530"/>
        <v>3</v>
      </c>
      <c r="AX1547" s="5">
        <f t="shared" si="2484"/>
        <v>21.070999999999735</v>
      </c>
      <c r="AZ1547" s="4">
        <f t="shared" si="2466"/>
        <v>1</v>
      </c>
      <c r="BA1547" s="5">
        <f t="shared" si="2472"/>
        <v>2.9200000000000728</v>
      </c>
      <c r="BB1547" s="4">
        <f t="shared" si="2467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  <c r="CB1547" s="5">
        <f t="shared" si="2446"/>
        <v>29.3100000000004</v>
      </c>
      <c r="CC1547" s="5">
        <f t="shared" si="2447"/>
        <v>31.889999999999418</v>
      </c>
      <c r="CD1547" s="5">
        <f t="shared" si="2458"/>
        <v>6.4499999999998181</v>
      </c>
      <c r="CE1547" s="5">
        <f t="shared" si="2449"/>
        <v>-4.5299999999997453</v>
      </c>
      <c r="CF1547" s="5"/>
      <c r="CG1547" s="5">
        <f t="shared" si="2450"/>
        <v>-50</v>
      </c>
      <c r="CH1547" s="5">
        <f t="shared" si="2453"/>
        <v>4.5299999999997453</v>
      </c>
      <c r="CI1547" s="5">
        <f t="shared" si="2451"/>
        <v>-93.550000000000182</v>
      </c>
    </row>
    <row r="1548" spans="1:87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5">
        <f t="shared" si="2514"/>
        <v>90.160000000000764</v>
      </c>
      <c r="K1548" s="5">
        <f t="shared" ref="K1548:K1611" si="2541">AVERAGE(J1537:J1548)</f>
        <v>78.652499999999989</v>
      </c>
      <c r="L1548" s="5">
        <f t="shared" si="2518"/>
        <v>63.409999999999854</v>
      </c>
      <c r="M1548" s="5">
        <f t="shared" ref="M1548" si="2542">AVERAGE(L1537:L1548)</f>
        <v>54.90833333333353</v>
      </c>
      <c r="N1548" s="6" t="s">
        <v>37</v>
      </c>
      <c r="O1548" s="5">
        <f t="shared" si="2520"/>
        <v>727.13999999999942</v>
      </c>
      <c r="P1548" s="4">
        <f t="shared" si="2460"/>
        <v>1</v>
      </c>
      <c r="Q1548" s="5">
        <f t="shared" si="2461"/>
        <v>54.75</v>
      </c>
      <c r="R1548" s="5">
        <f t="shared" si="2462"/>
        <v>686.07749999999942</v>
      </c>
      <c r="S1548" s="4">
        <f t="shared" si="2463"/>
        <v>1</v>
      </c>
      <c r="T1548" s="4">
        <f t="shared" si="2464"/>
        <v>1</v>
      </c>
      <c r="U1548" s="5">
        <f t="shared" si="2455"/>
        <v>707.94999999999959</v>
      </c>
      <c r="V1548" s="5">
        <f t="shared" si="2456"/>
        <v>19.189999999999827</v>
      </c>
      <c r="X1548" s="5">
        <f t="shared" si="2516"/>
        <v>64.479999999999563</v>
      </c>
      <c r="Y1548" s="5">
        <f t="shared" si="2517"/>
        <v>52.619999999999891</v>
      </c>
      <c r="AA1548" s="5">
        <f t="shared" si="2535"/>
        <v>1</v>
      </c>
      <c r="AB1548" s="5">
        <f t="shared" si="2536"/>
        <v>0</v>
      </c>
      <c r="AC1548" s="5">
        <f t="shared" si="2537"/>
        <v>1</v>
      </c>
      <c r="AF1548" s="5">
        <f t="shared" si="2523"/>
        <v>71.510000000000218</v>
      </c>
      <c r="AG1548" s="5">
        <f t="shared" si="2524"/>
        <v>59.410000000000764</v>
      </c>
      <c r="AH1548" s="5">
        <f t="shared" si="2525"/>
        <v>18.650000000000546</v>
      </c>
      <c r="AI1548" s="5">
        <f t="shared" si="2526"/>
        <v>30.75</v>
      </c>
      <c r="AJ1548" s="5"/>
      <c r="AK1548" s="5">
        <f t="shared" si="2527"/>
        <v>18.650000000000546</v>
      </c>
      <c r="AL1548" s="5">
        <f t="shared" si="2441"/>
        <v>22.199999999999907</v>
      </c>
      <c r="AM1548" s="5">
        <f t="shared" si="2528"/>
        <v>71.510000000000218</v>
      </c>
      <c r="AN1548" s="5">
        <f t="shared" ref="AN1548:AT1611" si="2543">AVERAGE(AM1539:AM1548)</f>
        <v>58.635999999999967</v>
      </c>
      <c r="AO1548" s="5">
        <f t="shared" ref="AO1548:AO1611" si="2544">IF(AM1548&gt;AN1548,1,0)</f>
        <v>1</v>
      </c>
      <c r="AP1548" s="5">
        <f t="shared" si="2457"/>
        <v>5</v>
      </c>
      <c r="AQ1548" s="5">
        <f t="shared" si="2476"/>
        <v>5.8</v>
      </c>
      <c r="AR1548" s="5"/>
      <c r="AS1548" s="5">
        <f t="shared" si="2521"/>
        <v>59.410000000000764</v>
      </c>
      <c r="AT1548" s="5">
        <f t="shared" si="2543"/>
        <v>66.016000000000162</v>
      </c>
      <c r="AU1548" s="5">
        <f t="shared" si="2529"/>
        <v>30.75</v>
      </c>
      <c r="AV1548" s="5">
        <f t="shared" si="2532"/>
        <v>12.099999999999454</v>
      </c>
      <c r="AW1548" s="5">
        <f t="shared" si="2530"/>
        <v>4</v>
      </c>
      <c r="AX1548" s="5">
        <f t="shared" si="2484"/>
        <v>23.095000000000166</v>
      </c>
      <c r="AZ1548" s="4">
        <f t="shared" si="2466"/>
        <v>1</v>
      </c>
      <c r="BA1548" s="5">
        <f t="shared" si="2472"/>
        <v>0.97999999999956344</v>
      </c>
      <c r="BB1548" s="4">
        <f t="shared" si="2467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  <c r="CB1548" s="5">
        <f t="shared" si="2446"/>
        <v>71.510000000000218</v>
      </c>
      <c r="CC1548" s="5">
        <f t="shared" si="2447"/>
        <v>18.650000000000546</v>
      </c>
      <c r="CD1548" s="5">
        <f t="shared" si="2458"/>
        <v>64.479999999999563</v>
      </c>
      <c r="CE1548" s="5">
        <f t="shared" si="2449"/>
        <v>-30</v>
      </c>
      <c r="CF1548" s="5"/>
      <c r="CG1548" s="5">
        <f t="shared" si="2450"/>
        <v>-50</v>
      </c>
      <c r="CH1548" s="5">
        <f t="shared" si="2453"/>
        <v>52.619999999999891</v>
      </c>
      <c r="CI1548" s="5">
        <f t="shared" si="2451"/>
        <v>-35.520000000000437</v>
      </c>
    </row>
    <row r="1549" spans="1:87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5">
        <f t="shared" si="2514"/>
        <v>116.52000000000044</v>
      </c>
      <c r="K1549" s="5">
        <f t="shared" si="2541"/>
        <v>82.881666666666661</v>
      </c>
      <c r="L1549" s="5">
        <f t="shared" si="2518"/>
        <v>84.489999999999782</v>
      </c>
      <c r="M1549" s="5">
        <f t="shared" ref="M1549" si="2545">AVERAGE(L1538:L1549)</f>
        <v>57.561666666666802</v>
      </c>
      <c r="N1549" s="6" t="s">
        <v>37</v>
      </c>
      <c r="O1549" s="5">
        <f t="shared" si="2520"/>
        <v>721.71</v>
      </c>
      <c r="P1549" s="4">
        <f t="shared" si="2460"/>
        <v>0.8504955947136722</v>
      </c>
      <c r="Q1549" s="5">
        <f t="shared" si="2461"/>
        <v>36.319999999999709</v>
      </c>
      <c r="R1549" s="5">
        <f t="shared" si="2462"/>
        <v>699.89999999999964</v>
      </c>
      <c r="S1549" s="4">
        <f t="shared" si="2463"/>
        <v>0.94036243822076415</v>
      </c>
      <c r="T1549" s="4">
        <f t="shared" si="2464"/>
        <v>0.96153301218475895</v>
      </c>
      <c r="U1549" s="5">
        <f t="shared" si="2455"/>
        <v>717.81399999999974</v>
      </c>
      <c r="V1549" s="5">
        <f t="shared" si="2456"/>
        <v>3.8960000000002992</v>
      </c>
      <c r="X1549" s="5">
        <f t="shared" si="2516"/>
        <v>-88.899999999999636</v>
      </c>
      <c r="Y1549" s="5">
        <f t="shared" si="2517"/>
        <v>-73.059999999999491</v>
      </c>
      <c r="AA1549" s="5">
        <f t="shared" si="2535"/>
        <v>0</v>
      </c>
      <c r="AB1549" s="5">
        <f t="shared" si="2536"/>
        <v>1</v>
      </c>
      <c r="AC1549" s="5">
        <f t="shared" si="2537"/>
        <v>1</v>
      </c>
      <c r="AF1549" s="5">
        <f t="shared" si="2523"/>
        <v>22.130000000000109</v>
      </c>
      <c r="AG1549" s="5">
        <f t="shared" si="2524"/>
        <v>34.100000000000364</v>
      </c>
      <c r="AH1549" s="5">
        <f t="shared" si="2525"/>
        <v>94.390000000000327</v>
      </c>
      <c r="AI1549" s="5">
        <f t="shared" si="2526"/>
        <v>82.420000000000073</v>
      </c>
      <c r="AJ1549" s="5"/>
      <c r="AK1549" s="5">
        <f t="shared" si="2527"/>
        <v>22.130000000000109</v>
      </c>
      <c r="AL1549" s="5">
        <f t="shared" si="2441"/>
        <v>22.848000000000134</v>
      </c>
      <c r="AM1549" s="5">
        <f t="shared" si="2528"/>
        <v>94.390000000000327</v>
      </c>
      <c r="AN1549" s="5">
        <f t="shared" si="2543"/>
        <v>65.318000000000026</v>
      </c>
      <c r="AO1549" s="5">
        <f t="shared" si="2544"/>
        <v>1</v>
      </c>
      <c r="AP1549" s="5">
        <f t="shared" si="2457"/>
        <v>6</v>
      </c>
      <c r="AQ1549" s="5">
        <f t="shared" si="2476"/>
        <v>5.9</v>
      </c>
      <c r="AR1549" s="5"/>
      <c r="AS1549" s="5">
        <f t="shared" si="2521"/>
        <v>82.420000000000073</v>
      </c>
      <c r="AT1549" s="5">
        <f t="shared" si="2543"/>
        <v>69.928000000000154</v>
      </c>
      <c r="AU1549" s="5">
        <f t="shared" si="2529"/>
        <v>34.100000000000364</v>
      </c>
      <c r="AV1549" s="5">
        <f t="shared" si="2532"/>
        <v>-11.970000000000255</v>
      </c>
      <c r="AW1549" s="5">
        <f t="shared" si="2530"/>
        <v>5</v>
      </c>
      <c r="AX1549" s="5">
        <f t="shared" si="2484"/>
        <v>24.872999999999418</v>
      </c>
      <c r="AZ1549" s="4">
        <f t="shared" si="2466"/>
        <v>0.96153301218475895</v>
      </c>
      <c r="BA1549" s="5">
        <f t="shared" si="2472"/>
        <v>-5.4299999999993815</v>
      </c>
      <c r="BB1549" s="4">
        <f t="shared" si="2467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  <c r="CB1549" s="5">
        <f t="shared" si="2446"/>
        <v>22.130000000000109</v>
      </c>
      <c r="CC1549" s="5">
        <f t="shared" si="2447"/>
        <v>94.390000000000327</v>
      </c>
      <c r="CD1549" s="5">
        <f t="shared" si="2458"/>
        <v>-50</v>
      </c>
      <c r="CE1549" s="5">
        <f t="shared" si="2449"/>
        <v>73.059999999999491</v>
      </c>
      <c r="CF1549" s="5"/>
      <c r="CG1549" s="5">
        <f t="shared" si="2450"/>
        <v>-50</v>
      </c>
      <c r="CH1549" s="5">
        <f t="shared" si="2453"/>
        <v>-73.059999999999491</v>
      </c>
      <c r="CI1549" s="5">
        <f t="shared" si="2451"/>
        <v>-150</v>
      </c>
    </row>
    <row r="1550" spans="1:87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5">
        <f t="shared" si="2514"/>
        <v>72.149999999999636</v>
      </c>
      <c r="K1550" s="5">
        <f t="shared" si="2541"/>
        <v>80.850833333333341</v>
      </c>
      <c r="L1550" s="5">
        <f t="shared" si="2518"/>
        <v>50.309999999999491</v>
      </c>
      <c r="M1550" s="5">
        <f t="shared" ref="M1550" si="2546">AVERAGE(L1539:L1550)</f>
        <v>55.357500000000073</v>
      </c>
      <c r="N1550" s="6" t="s">
        <v>37</v>
      </c>
      <c r="O1550" s="5">
        <f t="shared" si="2520"/>
        <v>719.55999999999949</v>
      </c>
      <c r="P1550" s="4">
        <f t="shared" si="2460"/>
        <v>0</v>
      </c>
      <c r="Q1550" s="5">
        <f t="shared" si="2461"/>
        <v>7.5799999999999272</v>
      </c>
      <c r="R1550" s="5">
        <f t="shared" si="2462"/>
        <v>721.45499999999947</v>
      </c>
      <c r="S1550" s="4">
        <f t="shared" si="2463"/>
        <v>0.86155251141552647</v>
      </c>
      <c r="T1550" s="4">
        <f t="shared" si="2464"/>
        <v>0.94630206857466714</v>
      </c>
      <c r="U1550" s="5">
        <f t="shared" si="2455"/>
        <v>723.56199999999967</v>
      </c>
      <c r="V1550" s="5">
        <f t="shared" si="2456"/>
        <v>-4.0020000000001801</v>
      </c>
      <c r="X1550" s="5">
        <f t="shared" si="2516"/>
        <v>-5.569999999999709</v>
      </c>
      <c r="Y1550" s="5">
        <f t="shared" si="2517"/>
        <v>-7.819999999999709</v>
      </c>
      <c r="AA1550" s="5">
        <f t="shared" si="2535"/>
        <v>0</v>
      </c>
      <c r="AB1550" s="5">
        <f t="shared" si="2536"/>
        <v>1</v>
      </c>
      <c r="AC1550" s="5">
        <f t="shared" si="2537"/>
        <v>1</v>
      </c>
      <c r="AF1550" s="5">
        <f t="shared" si="2523"/>
        <v>23.75</v>
      </c>
      <c r="AG1550" s="5">
        <f t="shared" si="2524"/>
        <v>36.839999999999236</v>
      </c>
      <c r="AH1550" s="5">
        <f t="shared" si="2525"/>
        <v>48.399999999999636</v>
      </c>
      <c r="AI1550" s="5">
        <f t="shared" si="2526"/>
        <v>35.3100000000004</v>
      </c>
      <c r="AJ1550" s="5"/>
      <c r="AK1550" s="5">
        <f t="shared" si="2527"/>
        <v>23.75</v>
      </c>
      <c r="AL1550" s="5">
        <f t="shared" ref="AL1550:AL1613" si="2547">PERCENTILE(AK1541:AK1550,0.9)</f>
        <v>24.306000000000036</v>
      </c>
      <c r="AM1550" s="5">
        <f t="shared" si="2528"/>
        <v>48.399999999999636</v>
      </c>
      <c r="AN1550" s="5">
        <f t="shared" si="2543"/>
        <v>61.241000000000078</v>
      </c>
      <c r="AO1550" s="5">
        <f t="shared" si="2544"/>
        <v>0</v>
      </c>
      <c r="AP1550" s="5">
        <f t="shared" si="2457"/>
        <v>5</v>
      </c>
      <c r="AQ1550" s="5">
        <f t="shared" si="2476"/>
        <v>5.8</v>
      </c>
      <c r="AR1550" s="5"/>
      <c r="AS1550" s="5">
        <f t="shared" si="2521"/>
        <v>36.839999999999236</v>
      </c>
      <c r="AT1550" s="5">
        <f t="shared" si="2543"/>
        <v>64.980000000000103</v>
      </c>
      <c r="AU1550" s="5">
        <f t="shared" si="2529"/>
        <v>35.3100000000004</v>
      </c>
      <c r="AV1550" s="5">
        <f t="shared" si="2532"/>
        <v>-13.089999999999236</v>
      </c>
      <c r="AW1550" s="5">
        <f t="shared" si="2530"/>
        <v>6</v>
      </c>
      <c r="AX1550" s="5">
        <f t="shared" si="2484"/>
        <v>31.08500000000004</v>
      </c>
      <c r="AZ1550" s="4">
        <f t="shared" si="2466"/>
        <v>0.94630206857466714</v>
      </c>
      <c r="BA1550" s="5">
        <f t="shared" si="2472"/>
        <v>-2.1500000000005457</v>
      </c>
      <c r="BB1550" s="4">
        <f t="shared" si="2467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  <c r="CB1550" s="5">
        <f t="shared" si="2446"/>
        <v>23.75</v>
      </c>
      <c r="CC1550" s="5">
        <f t="shared" si="2447"/>
        <v>48.399999999999636</v>
      </c>
      <c r="CD1550" s="5">
        <f t="shared" si="2458"/>
        <v>-5.569999999999709</v>
      </c>
      <c r="CE1550" s="5">
        <f t="shared" si="2449"/>
        <v>7.819999999999709</v>
      </c>
      <c r="CF1550" s="5"/>
      <c r="CG1550" s="5">
        <f t="shared" si="2450"/>
        <v>-50</v>
      </c>
      <c r="CH1550" s="5">
        <f t="shared" si="2453"/>
        <v>-7.819999999999709</v>
      </c>
      <c r="CI1550" s="5">
        <f t="shared" si="2451"/>
        <v>-105.56999999999971</v>
      </c>
    </row>
    <row r="1551" spans="1:87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5">
        <f t="shared" si="2514"/>
        <v>53.480000000000473</v>
      </c>
      <c r="K1551" s="5">
        <f t="shared" si="2541"/>
        <v>81.699166666666699</v>
      </c>
      <c r="L1551" s="5">
        <f t="shared" si="2518"/>
        <v>40.770000000000437</v>
      </c>
      <c r="M1551" s="5">
        <f t="shared" ref="M1551" si="2548">AVERAGE(L1540:L1551)</f>
        <v>55.111666666666757</v>
      </c>
      <c r="N1551" s="6" t="s">
        <v>37</v>
      </c>
      <c r="O1551" s="5">
        <f t="shared" si="2520"/>
        <v>732.1899999999996</v>
      </c>
      <c r="P1551" s="4">
        <f t="shared" si="2460"/>
        <v>1</v>
      </c>
      <c r="Q1551" s="5">
        <f t="shared" si="2461"/>
        <v>12.630000000000109</v>
      </c>
      <c r="R1551" s="5">
        <f t="shared" si="2462"/>
        <v>722.71749999999952</v>
      </c>
      <c r="S1551" s="4">
        <f t="shared" si="2463"/>
        <v>1</v>
      </c>
      <c r="T1551" s="4">
        <f t="shared" si="2464"/>
        <v>1</v>
      </c>
      <c r="U1551" s="5">
        <f t="shared" si="2455"/>
        <v>725.35199999999963</v>
      </c>
      <c r="V1551" s="5">
        <f t="shared" si="2456"/>
        <v>6.8379999999999654</v>
      </c>
      <c r="X1551" s="5">
        <f t="shared" si="2516"/>
        <v>-0.4000000000005457</v>
      </c>
      <c r="Y1551" s="5">
        <f t="shared" si="2517"/>
        <v>-15.25</v>
      </c>
      <c r="AA1551" s="5">
        <f t="shared" si="2535"/>
        <v>0</v>
      </c>
      <c r="AB1551" s="5">
        <f t="shared" si="2536"/>
        <v>1</v>
      </c>
      <c r="AC1551" s="5">
        <f t="shared" si="2537"/>
        <v>1</v>
      </c>
      <c r="AF1551" s="5">
        <f t="shared" si="2523"/>
        <v>35.579999999999927</v>
      </c>
      <c r="AG1551" s="5">
        <f t="shared" si="2524"/>
        <v>45.640000000000327</v>
      </c>
      <c r="AH1551" s="5">
        <f t="shared" si="2525"/>
        <v>17.900000000000546</v>
      </c>
      <c r="AI1551" s="5">
        <f t="shared" si="2526"/>
        <v>7.8400000000001455</v>
      </c>
      <c r="AJ1551" s="5"/>
      <c r="AK1551" s="5">
        <f t="shared" si="2527"/>
        <v>17.900000000000546</v>
      </c>
      <c r="AL1551" s="5">
        <f t="shared" si="2547"/>
        <v>24.306000000000036</v>
      </c>
      <c r="AM1551" s="5">
        <f t="shared" si="2528"/>
        <v>35.579999999999927</v>
      </c>
      <c r="AN1551" s="5">
        <f t="shared" si="2543"/>
        <v>60.965000000000053</v>
      </c>
      <c r="AO1551" s="5">
        <f t="shared" si="2544"/>
        <v>0</v>
      </c>
      <c r="AP1551" s="5">
        <f t="shared" si="2457"/>
        <v>5</v>
      </c>
      <c r="AQ1551" s="5">
        <f t="shared" si="2476"/>
        <v>5.7</v>
      </c>
      <c r="AR1551" s="5"/>
      <c r="AS1551" s="5">
        <f t="shared" si="2521"/>
        <v>45.640000000000327</v>
      </c>
      <c r="AT1551" s="5">
        <f t="shared" si="2543"/>
        <v>63.691000000000074</v>
      </c>
      <c r="AU1551" s="5">
        <f t="shared" si="2529"/>
        <v>7.8400000000001455</v>
      </c>
      <c r="AV1551" s="5">
        <f t="shared" si="2532"/>
        <v>-10.0600000000004</v>
      </c>
      <c r="AW1551" s="5">
        <f t="shared" si="2530"/>
        <v>2</v>
      </c>
      <c r="AX1551" s="5">
        <f t="shared" si="2484"/>
        <v>31.08500000000004</v>
      </c>
      <c r="AZ1551" s="4">
        <f t="shared" si="2466"/>
        <v>1</v>
      </c>
      <c r="BA1551" s="5">
        <f t="shared" si="2472"/>
        <v>12.630000000000109</v>
      </c>
      <c r="BB1551" s="4">
        <f t="shared" si="2467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  <c r="CB1551" s="5">
        <f t="shared" si="2446"/>
        <v>35.579999999999927</v>
      </c>
      <c r="CC1551" s="5">
        <f t="shared" si="2447"/>
        <v>17.900000000000546</v>
      </c>
      <c r="CD1551" s="5">
        <f t="shared" si="2458"/>
        <v>-0.4000000000005457</v>
      </c>
      <c r="CE1551" s="5">
        <f t="shared" si="2449"/>
        <v>15.25</v>
      </c>
      <c r="CF1551" s="5"/>
      <c r="CG1551" s="5">
        <f t="shared" si="2450"/>
        <v>-50</v>
      </c>
      <c r="CH1551" s="5">
        <f t="shared" si="2453"/>
        <v>-15.25</v>
      </c>
      <c r="CI1551" s="5">
        <f t="shared" si="2451"/>
        <v>-100.40000000000055</v>
      </c>
    </row>
    <row r="1552" spans="1:87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5">
        <f t="shared" si="2514"/>
        <v>69.240000000000691</v>
      </c>
      <c r="K1552" s="5">
        <f t="shared" si="2541"/>
        <v>78.898333333333468</v>
      </c>
      <c r="L1552" s="5">
        <f t="shared" si="2518"/>
        <v>52.150000000000546</v>
      </c>
      <c r="M1552" s="5">
        <f t="shared" ref="M1552" si="2549">AVERAGE(L1541:L1552)</f>
        <v>53.795833333333427</v>
      </c>
      <c r="N1552" s="6" t="s">
        <v>37</v>
      </c>
      <c r="O1552" s="5">
        <f t="shared" si="2520"/>
        <v>737.52000000000044</v>
      </c>
      <c r="P1552" s="4">
        <f t="shared" si="2460"/>
        <v>1</v>
      </c>
      <c r="Q1552" s="5">
        <f t="shared" si="2461"/>
        <v>17.960000000000946</v>
      </c>
      <c r="R1552" s="5">
        <f t="shared" si="2462"/>
        <v>724.04999999999973</v>
      </c>
      <c r="S1552" s="4">
        <f t="shared" si="2463"/>
        <v>1</v>
      </c>
      <c r="T1552" s="4">
        <f t="shared" si="2464"/>
        <v>1</v>
      </c>
      <c r="U1552" s="5">
        <f t="shared" si="2455"/>
        <v>727.6239999999998</v>
      </c>
      <c r="V1552" s="5">
        <f t="shared" si="2456"/>
        <v>9.8960000000006403</v>
      </c>
      <c r="X1552" s="5">
        <f t="shared" si="2516"/>
        <v>-7.0900000000001455</v>
      </c>
      <c r="Y1552" s="5">
        <f t="shared" si="2517"/>
        <v>-16.590000000000146</v>
      </c>
      <c r="AA1552" s="5">
        <f t="shared" si="2535"/>
        <v>0</v>
      </c>
      <c r="AB1552" s="5">
        <f t="shared" si="2536"/>
        <v>1</v>
      </c>
      <c r="AC1552" s="5">
        <f t="shared" si="2537"/>
        <v>1</v>
      </c>
      <c r="AF1552" s="5">
        <f t="shared" si="2523"/>
        <v>19.340000000000146</v>
      </c>
      <c r="AG1552" s="5">
        <f t="shared" si="2524"/>
        <v>32.570000000000618</v>
      </c>
      <c r="AH1552" s="5">
        <f t="shared" si="2525"/>
        <v>49.900000000000546</v>
      </c>
      <c r="AI1552" s="5">
        <f t="shared" si="2526"/>
        <v>36.670000000000073</v>
      </c>
      <c r="AJ1552" s="5"/>
      <c r="AK1552" s="5">
        <f t="shared" si="2527"/>
        <v>19.340000000000146</v>
      </c>
      <c r="AL1552" s="5">
        <f t="shared" si="2547"/>
        <v>24.306000000000036</v>
      </c>
      <c r="AM1552" s="5">
        <f t="shared" si="2528"/>
        <v>49.900000000000546</v>
      </c>
      <c r="AN1552" s="5">
        <f t="shared" si="2543"/>
        <v>63.005000000000109</v>
      </c>
      <c r="AO1552" s="5">
        <f t="shared" si="2544"/>
        <v>0</v>
      </c>
      <c r="AP1552" s="5">
        <f t="shared" si="2457"/>
        <v>5</v>
      </c>
      <c r="AQ1552" s="5">
        <f t="shared" si="2476"/>
        <v>5.7</v>
      </c>
      <c r="AR1552" s="5"/>
      <c r="AS1552" s="5">
        <f t="shared" si="2521"/>
        <v>36.670000000000073</v>
      </c>
      <c r="AT1552" s="5">
        <f t="shared" si="2543"/>
        <v>64.613000000000099</v>
      </c>
      <c r="AU1552" s="5">
        <f t="shared" si="2529"/>
        <v>32.570000000000618</v>
      </c>
      <c r="AV1552" s="5">
        <f t="shared" si="2532"/>
        <v>-13.230000000000473</v>
      </c>
      <c r="AW1552" s="5">
        <f t="shared" si="2530"/>
        <v>3</v>
      </c>
      <c r="AX1552" s="5">
        <f t="shared" si="2484"/>
        <v>32.723000000000596</v>
      </c>
      <c r="AZ1552" s="4">
        <f t="shared" si="2466"/>
        <v>1</v>
      </c>
      <c r="BA1552" s="5">
        <f t="shared" si="2472"/>
        <v>5.3300000000008367</v>
      </c>
      <c r="BB1552" s="4">
        <f t="shared" si="2467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  <c r="CB1552" s="5">
        <f t="shared" si="2446"/>
        <v>19.340000000000146</v>
      </c>
      <c r="CC1552" s="5">
        <f t="shared" si="2447"/>
        <v>49.900000000000546</v>
      </c>
      <c r="CD1552" s="5">
        <f t="shared" si="2458"/>
        <v>-7.0900000000001455</v>
      </c>
      <c r="CE1552" s="5">
        <f t="shared" si="2449"/>
        <v>16.590000000000146</v>
      </c>
      <c r="CF1552" s="5"/>
      <c r="CG1552" s="5">
        <f t="shared" si="2450"/>
        <v>-50</v>
      </c>
      <c r="CH1552" s="5">
        <f t="shared" si="2453"/>
        <v>-16.590000000000146</v>
      </c>
      <c r="CI1552" s="5">
        <f t="shared" si="2451"/>
        <v>-107.09000000000015</v>
      </c>
    </row>
    <row r="1553" spans="1:87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5">
        <f t="shared" si="2514"/>
        <v>77.510000000000218</v>
      </c>
      <c r="K1553" s="5">
        <f t="shared" si="2541"/>
        <v>80.378333333333487</v>
      </c>
      <c r="L1553" s="5">
        <f t="shared" si="2518"/>
        <v>59.599999999999454</v>
      </c>
      <c r="M1553" s="5">
        <f t="shared" ref="M1553" si="2550">AVERAGE(L1542:L1553)</f>
        <v>54.250000000000078</v>
      </c>
      <c r="N1553" s="6" t="s">
        <v>37</v>
      </c>
      <c r="O1553" s="5">
        <f t="shared" si="2520"/>
        <v>771.32999999999993</v>
      </c>
      <c r="P1553" s="4">
        <f t="shared" si="2460"/>
        <v>1</v>
      </c>
      <c r="Q1553" s="5">
        <f t="shared" si="2461"/>
        <v>51.770000000000437</v>
      </c>
      <c r="R1553" s="5">
        <f t="shared" si="2462"/>
        <v>732.5024999999996</v>
      </c>
      <c r="S1553" s="4">
        <f t="shared" si="2463"/>
        <v>1</v>
      </c>
      <c r="T1553" s="4">
        <f t="shared" si="2464"/>
        <v>1</v>
      </c>
      <c r="U1553" s="5">
        <f t="shared" si="2455"/>
        <v>736.46199999999988</v>
      </c>
      <c r="V1553" s="5">
        <f t="shared" si="2456"/>
        <v>34.868000000000052</v>
      </c>
      <c r="X1553" s="5">
        <f t="shared" si="2516"/>
        <v>38.659999999999854</v>
      </c>
      <c r="Y1553" s="5">
        <f t="shared" si="2517"/>
        <v>1.930000000000291</v>
      </c>
      <c r="AA1553" s="5">
        <f t="shared" si="2535"/>
        <v>1</v>
      </c>
      <c r="AB1553" s="5">
        <f t="shared" si="2536"/>
        <v>0</v>
      </c>
      <c r="AC1553" s="5">
        <f t="shared" si="2537"/>
        <v>1</v>
      </c>
      <c r="AF1553" s="5">
        <f t="shared" si="2523"/>
        <v>47.8100000000004</v>
      </c>
      <c r="AG1553" s="5">
        <f t="shared" si="2524"/>
        <v>2.6400000000003274</v>
      </c>
      <c r="AH1553" s="5">
        <f t="shared" si="2525"/>
        <v>29.699999999999818</v>
      </c>
      <c r="AI1553" s="5">
        <f t="shared" si="2526"/>
        <v>74.869999999999891</v>
      </c>
      <c r="AJ1553" s="5"/>
      <c r="AK1553" s="5">
        <f t="shared" si="2527"/>
        <v>29.699999999999818</v>
      </c>
      <c r="AL1553" s="5">
        <f t="shared" si="2547"/>
        <v>29.349000000000341</v>
      </c>
      <c r="AM1553" s="5">
        <f t="shared" si="2528"/>
        <v>47.8100000000004</v>
      </c>
      <c r="AN1553" s="5">
        <f t="shared" si="2543"/>
        <v>59.413000000000103</v>
      </c>
      <c r="AO1553" s="5">
        <f t="shared" si="2544"/>
        <v>0</v>
      </c>
      <c r="AP1553" s="5">
        <f t="shared" si="2457"/>
        <v>4</v>
      </c>
      <c r="AQ1553" s="5">
        <f t="shared" si="2476"/>
        <v>5.5</v>
      </c>
      <c r="AR1553" s="5"/>
      <c r="AS1553" s="5">
        <f t="shared" si="2521"/>
        <v>74.869999999999891</v>
      </c>
      <c r="AT1553" s="5">
        <f t="shared" si="2543"/>
        <v>62.521000000000093</v>
      </c>
      <c r="AU1553" s="5">
        <f t="shared" si="2529"/>
        <v>2.6400000000003274</v>
      </c>
      <c r="AV1553" s="5">
        <f t="shared" si="2532"/>
        <v>45.170000000000073</v>
      </c>
      <c r="AW1553" s="5">
        <f t="shared" si="2530"/>
        <v>4</v>
      </c>
      <c r="AX1553" s="5">
        <f t="shared" si="2484"/>
        <v>32.723000000000596</v>
      </c>
      <c r="AZ1553" s="4">
        <f t="shared" si="2466"/>
        <v>1</v>
      </c>
      <c r="BA1553" s="5">
        <f t="shared" si="2472"/>
        <v>33.809999999999491</v>
      </c>
      <c r="BB1553" s="4">
        <f t="shared" si="2467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  <c r="CB1553" s="5">
        <f t="shared" si="2446"/>
        <v>47.8100000000004</v>
      </c>
      <c r="CC1553" s="5">
        <f t="shared" si="2447"/>
        <v>29.699999999999818</v>
      </c>
      <c r="CD1553" s="5">
        <f t="shared" si="2458"/>
        <v>38.659999999999854</v>
      </c>
      <c r="CE1553" s="5">
        <f t="shared" si="2449"/>
        <v>-1.930000000000291</v>
      </c>
      <c r="CF1553" s="5"/>
      <c r="CG1553" s="5">
        <f t="shared" si="2450"/>
        <v>-50</v>
      </c>
      <c r="CH1553" s="5">
        <f t="shared" si="2453"/>
        <v>1.930000000000291</v>
      </c>
      <c r="CI1553" s="5">
        <f t="shared" si="2451"/>
        <v>-61.340000000000146</v>
      </c>
    </row>
    <row r="1554" spans="1:87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5">
        <f t="shared" si="2514"/>
        <v>77.270000000000437</v>
      </c>
      <c r="K1554" s="5">
        <f t="shared" si="2541"/>
        <v>82.791666666666899</v>
      </c>
      <c r="L1554" s="5">
        <f t="shared" si="2518"/>
        <v>63.710000000000036</v>
      </c>
      <c r="M1554" s="5">
        <f t="shared" ref="M1554" si="2551">AVERAGE(L1543:L1554)</f>
        <v>57.32916666666673</v>
      </c>
      <c r="N1554" s="6" t="s">
        <v>37</v>
      </c>
      <c r="O1554" s="5">
        <f t="shared" si="2520"/>
        <v>787.94000000000051</v>
      </c>
      <c r="P1554" s="4">
        <f t="shared" si="2460"/>
        <v>1</v>
      </c>
      <c r="Q1554" s="5">
        <f t="shared" si="2461"/>
        <v>68.380000000001019</v>
      </c>
      <c r="R1554" s="5">
        <f t="shared" si="2462"/>
        <v>736.65499999999975</v>
      </c>
      <c r="S1554" s="4">
        <f t="shared" si="2463"/>
        <v>1</v>
      </c>
      <c r="T1554" s="4">
        <f t="shared" si="2464"/>
        <v>1</v>
      </c>
      <c r="U1554" s="5">
        <f t="shared" si="2455"/>
        <v>749.70799999999997</v>
      </c>
      <c r="V1554" s="5">
        <f t="shared" si="2456"/>
        <v>38.232000000000539</v>
      </c>
      <c r="X1554" s="5">
        <f t="shared" si="2516"/>
        <v>49.220000000000255</v>
      </c>
      <c r="Y1554" s="5">
        <f t="shared" si="2517"/>
        <v>30.029999999999745</v>
      </c>
      <c r="AA1554" s="5">
        <f t="shared" si="2535"/>
        <v>1</v>
      </c>
      <c r="AB1554" s="5">
        <f t="shared" si="2536"/>
        <v>0</v>
      </c>
      <c r="AC1554" s="5">
        <f t="shared" si="2537"/>
        <v>1</v>
      </c>
      <c r="AF1554" s="5">
        <f t="shared" si="2523"/>
        <v>49.220000000000255</v>
      </c>
      <c r="AG1554" s="5">
        <f t="shared" si="2524"/>
        <v>77.270000000000437</v>
      </c>
      <c r="AH1554" s="5">
        <f t="shared" si="2525"/>
        <v>0</v>
      </c>
      <c r="AI1554" s="5">
        <f t="shared" si="2526"/>
        <v>-28.050000000000182</v>
      </c>
      <c r="AJ1554" s="5"/>
      <c r="AK1554" s="5">
        <f t="shared" si="2527"/>
        <v>0</v>
      </c>
      <c r="AL1554" s="5">
        <f t="shared" si="2547"/>
        <v>29.349000000000341</v>
      </c>
      <c r="AM1554" s="5">
        <f t="shared" si="2528"/>
        <v>49.220000000000255</v>
      </c>
      <c r="AN1554" s="5">
        <f t="shared" si="2543"/>
        <v>52.732000000000156</v>
      </c>
      <c r="AO1554" s="5">
        <f t="shared" si="2544"/>
        <v>0</v>
      </c>
      <c r="AP1554" s="5">
        <f t="shared" si="2457"/>
        <v>3</v>
      </c>
      <c r="AQ1554" s="5">
        <f t="shared" si="2476"/>
        <v>5.0999999999999996</v>
      </c>
      <c r="AR1554" s="5"/>
      <c r="AS1554" s="5">
        <f t="shared" si="2521"/>
        <v>77.270000000000437</v>
      </c>
      <c r="AT1554" s="5">
        <f t="shared" si="2543"/>
        <v>58.049000000000163</v>
      </c>
      <c r="AU1554" s="5">
        <f t="shared" si="2529"/>
        <v>-28.050000000000182</v>
      </c>
      <c r="AV1554" s="5">
        <f t="shared" si="2532"/>
        <v>-28.050000000000182</v>
      </c>
      <c r="AW1554" s="5">
        <f t="shared" si="2530"/>
        <v>5</v>
      </c>
      <c r="AX1554" s="5">
        <f t="shared" si="2484"/>
        <v>32.723000000000596</v>
      </c>
      <c r="AZ1554" s="4">
        <f t="shared" si="2466"/>
        <v>1</v>
      </c>
      <c r="BA1554" s="5">
        <f t="shared" si="2472"/>
        <v>16.610000000000582</v>
      </c>
      <c r="BB1554" s="4">
        <f t="shared" si="2467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  <c r="CB1554" s="5">
        <f t="shared" ref="CB1554:CB1617" si="2552">C1554-B1554</f>
        <v>49.220000000000255</v>
      </c>
      <c r="CC1554" s="5">
        <f t="shared" ref="CC1554:CC1617" si="2553">B1554-D1554</f>
        <v>0</v>
      </c>
      <c r="CD1554" s="5">
        <f t="shared" si="2458"/>
        <v>49.220000000000255</v>
      </c>
      <c r="CE1554" s="5">
        <f t="shared" si="2449"/>
        <v>-30</v>
      </c>
      <c r="CF1554" s="5"/>
      <c r="CG1554" s="5">
        <f t="shared" si="2450"/>
        <v>-50</v>
      </c>
      <c r="CH1554" s="5">
        <f t="shared" si="2453"/>
        <v>30.029999999999745</v>
      </c>
      <c r="CI1554" s="5">
        <f t="shared" si="2451"/>
        <v>-50.779999999999745</v>
      </c>
    </row>
    <row r="1555" spans="1:87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5">
        <f t="shared" si="2514"/>
        <v>49.469999999999345</v>
      </c>
      <c r="K1555" s="5">
        <f t="shared" si="2541"/>
        <v>78.931666666666843</v>
      </c>
      <c r="L1555" s="5">
        <f t="shared" si="2518"/>
        <v>52.869999999999891</v>
      </c>
      <c r="M1555" s="5">
        <f t="shared" ref="M1555" si="2554">AVERAGE(L1544:L1555)</f>
        <v>57.910000000000004</v>
      </c>
      <c r="N1555" s="6" t="s">
        <v>37</v>
      </c>
      <c r="O1555" s="5">
        <f t="shared" si="2520"/>
        <v>790.65000000000055</v>
      </c>
      <c r="P1555" s="4">
        <f t="shared" si="2460"/>
        <v>1</v>
      </c>
      <c r="Q1555" s="5">
        <f t="shared" si="2461"/>
        <v>58.460000000000946</v>
      </c>
      <c r="R1555" s="5">
        <f t="shared" si="2462"/>
        <v>746.80499999999984</v>
      </c>
      <c r="S1555" s="4">
        <f t="shared" si="2463"/>
        <v>1</v>
      </c>
      <c r="T1555" s="4">
        <f t="shared" si="2464"/>
        <v>1</v>
      </c>
      <c r="U1555" s="5">
        <f t="shared" si="2455"/>
        <v>763.92600000000016</v>
      </c>
      <c r="V1555" s="5">
        <f t="shared" si="2456"/>
        <v>26.724000000000387</v>
      </c>
      <c r="X1555" s="5">
        <f t="shared" si="2516"/>
        <v>-28.619999999999891</v>
      </c>
      <c r="Y1555" s="5">
        <f t="shared" si="2517"/>
        <v>-29.230000000000473</v>
      </c>
      <c r="AA1555" s="5">
        <f t="shared" si="2535"/>
        <v>0</v>
      </c>
      <c r="AB1555" s="5">
        <f t="shared" si="2536"/>
        <v>1</v>
      </c>
      <c r="AC1555" s="5">
        <f t="shared" si="2537"/>
        <v>1</v>
      </c>
      <c r="AF1555" s="5">
        <f t="shared" si="2523"/>
        <v>15.399999999999636</v>
      </c>
      <c r="AG1555" s="5">
        <f t="shared" si="2524"/>
        <v>1.8099999999994907</v>
      </c>
      <c r="AH1555" s="5">
        <f t="shared" si="2525"/>
        <v>34.069999999999709</v>
      </c>
      <c r="AI1555" s="5">
        <f t="shared" si="2526"/>
        <v>47.659999999999854</v>
      </c>
      <c r="AJ1555" s="5"/>
      <c r="AK1555" s="5">
        <f t="shared" si="2527"/>
        <v>15.399999999999636</v>
      </c>
      <c r="AL1555" s="5">
        <f t="shared" si="2547"/>
        <v>29.349000000000341</v>
      </c>
      <c r="AM1555" s="5">
        <f t="shared" si="2528"/>
        <v>34.069999999999709</v>
      </c>
      <c r="AN1555" s="5">
        <f t="shared" si="2543"/>
        <v>49.6920000000001</v>
      </c>
      <c r="AO1555" s="5">
        <f t="shared" si="2544"/>
        <v>0</v>
      </c>
      <c r="AP1555" s="5">
        <f t="shared" si="2457"/>
        <v>2</v>
      </c>
      <c r="AQ1555" s="5">
        <f t="shared" si="2476"/>
        <v>4.5999999999999996</v>
      </c>
      <c r="AR1555" s="5"/>
      <c r="AS1555" s="5">
        <f t="shared" si="2521"/>
        <v>47.659999999999854</v>
      </c>
      <c r="AT1555" s="5">
        <f t="shared" si="2543"/>
        <v>52.611000000000146</v>
      </c>
      <c r="AU1555" s="5">
        <f t="shared" si="2529"/>
        <v>1.8099999999994907</v>
      </c>
      <c r="AV1555" s="5">
        <f t="shared" si="2532"/>
        <v>13.590000000000146</v>
      </c>
      <c r="AW1555" s="5">
        <f t="shared" si="2530"/>
        <v>6</v>
      </c>
      <c r="AX1555" s="5">
        <f t="shared" si="2484"/>
        <v>32.723000000000596</v>
      </c>
      <c r="AZ1555" s="4">
        <f t="shared" si="2466"/>
        <v>1</v>
      </c>
      <c r="BA1555" s="5">
        <f t="shared" si="2472"/>
        <v>2.7100000000000364</v>
      </c>
      <c r="BB1555" s="4">
        <f t="shared" si="2467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  <c r="CB1555" s="5">
        <f t="shared" si="2552"/>
        <v>15.399999999999636</v>
      </c>
      <c r="CC1555" s="5">
        <f t="shared" si="2553"/>
        <v>34.069999999999709</v>
      </c>
      <c r="CD1555" s="5">
        <f t="shared" si="2458"/>
        <v>-28.619999999999891</v>
      </c>
      <c r="CE1555" s="5">
        <f t="shared" ref="CE1555:CE1618" si="2555">IF(G1555-F1555&gt;30,-30,F1555-I1555)</f>
        <v>29.230000000000473</v>
      </c>
      <c r="CF1555" s="5"/>
      <c r="CG1555" s="5">
        <f t="shared" ref="CG1555:CG1618" si="2556">IF(CD1555&lt;&gt;"",-$CD$1,"")</f>
        <v>-50</v>
      </c>
      <c r="CH1555" s="5">
        <f t="shared" si="2453"/>
        <v>-29.230000000000473</v>
      </c>
      <c r="CI1555" s="5">
        <f t="shared" ref="CI1555:CI1618" si="2557">IF(CD1555&lt;&gt;"",CD1555-$CD$1-$CD$1,"")</f>
        <v>-128.61999999999989</v>
      </c>
    </row>
    <row r="1556" spans="1:87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5">
        <f t="shared" si="2514"/>
        <v>72.449999999999818</v>
      </c>
      <c r="K1556" s="5">
        <f t="shared" si="2541"/>
        <v>74.400833333333523</v>
      </c>
      <c r="L1556" s="5">
        <f t="shared" si="2518"/>
        <v>58.399999999999636</v>
      </c>
      <c r="M1556" s="5">
        <f t="shared" ref="M1556" si="2558">AVERAGE(L1545:L1556)</f>
        <v>55.649999999999942</v>
      </c>
      <c r="N1556" s="6" t="s">
        <v>37</v>
      </c>
      <c r="O1556" s="5">
        <f t="shared" si="2520"/>
        <v>798.97000000000025</v>
      </c>
      <c r="P1556" s="4">
        <f t="shared" si="2460"/>
        <v>1</v>
      </c>
      <c r="Q1556" s="5">
        <f t="shared" si="2461"/>
        <v>61.449999999999818</v>
      </c>
      <c r="R1556" s="5">
        <f t="shared" si="2462"/>
        <v>752.88250000000039</v>
      </c>
      <c r="S1556" s="4">
        <f t="shared" si="2463"/>
        <v>1</v>
      </c>
      <c r="T1556" s="4">
        <f t="shared" si="2464"/>
        <v>1</v>
      </c>
      <c r="U1556" s="5">
        <f t="shared" si="2455"/>
        <v>777.28200000000038</v>
      </c>
      <c r="V1556" s="5">
        <f t="shared" si="2456"/>
        <v>21.687999999999874</v>
      </c>
      <c r="X1556" s="5">
        <f t="shared" si="2516"/>
        <v>56.890000000000327</v>
      </c>
      <c r="Y1556" s="5">
        <f t="shared" si="2517"/>
        <v>41</v>
      </c>
      <c r="AA1556" s="5">
        <f t="shared" si="2535"/>
        <v>1</v>
      </c>
      <c r="AB1556" s="5">
        <f t="shared" si="2536"/>
        <v>0</v>
      </c>
      <c r="AC1556" s="5">
        <f t="shared" si="2537"/>
        <v>1</v>
      </c>
      <c r="AF1556" s="5">
        <f t="shared" si="2523"/>
        <v>56.890000000000327</v>
      </c>
      <c r="AG1556" s="5">
        <f t="shared" si="2524"/>
        <v>54.859999999999673</v>
      </c>
      <c r="AH1556" s="5">
        <f t="shared" si="2525"/>
        <v>15.559999999999491</v>
      </c>
      <c r="AI1556" s="5">
        <f t="shared" si="2526"/>
        <v>17.590000000000146</v>
      </c>
      <c r="AJ1556" s="5"/>
      <c r="AK1556" s="5">
        <f t="shared" si="2527"/>
        <v>15.559999999999491</v>
      </c>
      <c r="AL1556" s="5">
        <f t="shared" si="2547"/>
        <v>29.349000000000341</v>
      </c>
      <c r="AM1556" s="5">
        <f t="shared" si="2528"/>
        <v>56.890000000000327</v>
      </c>
      <c r="AN1556" s="5">
        <f t="shared" si="2543"/>
        <v>51.966000000000079</v>
      </c>
      <c r="AO1556" s="5">
        <f t="shared" si="2544"/>
        <v>1</v>
      </c>
      <c r="AP1556" s="5">
        <f t="shared" si="2457"/>
        <v>3</v>
      </c>
      <c r="AQ1556" s="5">
        <f t="shared" si="2476"/>
        <v>4.3</v>
      </c>
      <c r="AR1556" s="5"/>
      <c r="AS1556" s="5">
        <f t="shared" si="2521"/>
        <v>54.859999999999673</v>
      </c>
      <c r="AT1556" s="5">
        <f t="shared" si="2543"/>
        <v>55.262000000000079</v>
      </c>
      <c r="AU1556" s="5">
        <f t="shared" si="2529"/>
        <v>17.590000000000146</v>
      </c>
      <c r="AV1556" s="5">
        <f t="shared" si="2532"/>
        <v>2.0300000000006548</v>
      </c>
      <c r="AW1556" s="5">
        <f t="shared" si="2530"/>
        <v>2</v>
      </c>
      <c r="AX1556" s="5">
        <f t="shared" si="2484"/>
        <v>32.723000000000596</v>
      </c>
      <c r="AZ1556" s="4">
        <f t="shared" si="2466"/>
        <v>1</v>
      </c>
      <c r="BA1556" s="5">
        <f t="shared" si="2472"/>
        <v>8.319999999999709</v>
      </c>
      <c r="BB1556" s="4">
        <f t="shared" si="2467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  <c r="CB1556" s="5">
        <f t="shared" si="2552"/>
        <v>56.890000000000327</v>
      </c>
      <c r="CC1556" s="5">
        <f t="shared" si="2553"/>
        <v>15.559999999999491</v>
      </c>
      <c r="CD1556" s="5">
        <f t="shared" si="2458"/>
        <v>56.890000000000327</v>
      </c>
      <c r="CE1556" s="5">
        <f t="shared" si="2555"/>
        <v>-30</v>
      </c>
      <c r="CF1556" s="5"/>
      <c r="CG1556" s="5">
        <f t="shared" si="2556"/>
        <v>-50</v>
      </c>
      <c r="CH1556" s="5">
        <f t="shared" ref="CH1556:CH1619" si="2559">IF(CI1556&lt;&gt;"",I1556-F1556,"")</f>
        <v>41</v>
      </c>
      <c r="CI1556" s="5">
        <f t="shared" si="2557"/>
        <v>-43.109999999999673</v>
      </c>
    </row>
    <row r="1557" spans="1:87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5">
        <f t="shared" si="2514"/>
        <v>69.25</v>
      </c>
      <c r="K1557" s="5">
        <f t="shared" si="2541"/>
        <v>71.668333333333521</v>
      </c>
      <c r="L1557" s="5">
        <f t="shared" si="2518"/>
        <v>47.300000000000182</v>
      </c>
      <c r="M1557" s="5">
        <f t="shared" ref="M1557" si="2560">AVERAGE(L1546:L1557)</f>
        <v>52.918333333333294</v>
      </c>
      <c r="N1557" s="6" t="s">
        <v>37</v>
      </c>
      <c r="O1557" s="5">
        <f t="shared" si="2520"/>
        <v>802.05999999999949</v>
      </c>
      <c r="P1557" s="4">
        <f t="shared" si="2460"/>
        <v>1</v>
      </c>
      <c r="Q1557" s="5">
        <f t="shared" si="2461"/>
        <v>30.729999999999563</v>
      </c>
      <c r="R1557" s="5">
        <f t="shared" si="2462"/>
        <v>779.01249999999982</v>
      </c>
      <c r="S1557" s="4">
        <f t="shared" si="2463"/>
        <v>1</v>
      </c>
      <c r="T1557" s="4">
        <f t="shared" si="2464"/>
        <v>1</v>
      </c>
      <c r="U1557" s="5">
        <f t="shared" ref="U1557:U1620" si="2561">AVERAGE(O1553:O1557)</f>
        <v>790.19000000000017</v>
      </c>
      <c r="V1557" s="5">
        <f t="shared" ref="V1557:V1620" si="2562">O1557-U1557</f>
        <v>11.869999999999322</v>
      </c>
      <c r="X1557" s="5">
        <f t="shared" si="2516"/>
        <v>3.7399999999997817</v>
      </c>
      <c r="Y1557" s="5">
        <f t="shared" si="2517"/>
        <v>-3.2299999999995634</v>
      </c>
      <c r="AA1557" s="5">
        <f t="shared" si="2535"/>
        <v>0</v>
      </c>
      <c r="AB1557" s="5">
        <f t="shared" si="2536"/>
        <v>0</v>
      </c>
      <c r="AC1557" s="5">
        <f t="shared" si="2537"/>
        <v>0</v>
      </c>
      <c r="AF1557" s="5">
        <f t="shared" si="2523"/>
        <v>27.029999999999745</v>
      </c>
      <c r="AG1557" s="5">
        <f t="shared" si="2524"/>
        <v>30.359999999999673</v>
      </c>
      <c r="AH1557" s="5">
        <f t="shared" si="2525"/>
        <v>42.220000000000255</v>
      </c>
      <c r="AI1557" s="5">
        <f t="shared" si="2526"/>
        <v>38.890000000000327</v>
      </c>
      <c r="AJ1557" s="5"/>
      <c r="AK1557" s="5">
        <f t="shared" si="2527"/>
        <v>27.029999999999745</v>
      </c>
      <c r="AL1557" s="5">
        <f t="shared" si="2547"/>
        <v>27.296999999999752</v>
      </c>
      <c r="AM1557" s="5">
        <f t="shared" si="2528"/>
        <v>42.220000000000255</v>
      </c>
      <c r="AN1557" s="5">
        <f t="shared" si="2543"/>
        <v>52.999000000000159</v>
      </c>
      <c r="AO1557" s="5">
        <f t="shared" si="2544"/>
        <v>0</v>
      </c>
      <c r="AP1557" s="5">
        <f t="shared" ref="AP1557:AP1620" si="2563">SUM(AO1548:AO1557)</f>
        <v>3</v>
      </c>
      <c r="AQ1557" s="5">
        <f t="shared" si="2476"/>
        <v>4.0999999999999996</v>
      </c>
      <c r="AR1557" s="5"/>
      <c r="AS1557" s="5">
        <f t="shared" si="2521"/>
        <v>38.890000000000327</v>
      </c>
      <c r="AT1557" s="5">
        <f t="shared" si="2543"/>
        <v>55.453000000000067</v>
      </c>
      <c r="AU1557" s="5">
        <f t="shared" si="2529"/>
        <v>30.359999999999673</v>
      </c>
      <c r="AV1557" s="5">
        <f t="shared" si="2532"/>
        <v>-3.3299999999999272</v>
      </c>
      <c r="AW1557" s="5">
        <f t="shared" si="2530"/>
        <v>3</v>
      </c>
      <c r="AX1557" s="5">
        <f t="shared" si="2484"/>
        <v>32.723000000000596</v>
      </c>
      <c r="AZ1557" s="4">
        <f t="shared" si="2466"/>
        <v>1</v>
      </c>
      <c r="BA1557" s="5">
        <f t="shared" si="2472"/>
        <v>3.089999999999236</v>
      </c>
      <c r="BB1557" s="4">
        <f t="shared" si="2467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  <c r="CB1557" s="5">
        <f t="shared" si="2552"/>
        <v>27.029999999999745</v>
      </c>
      <c r="CC1557" s="5">
        <f t="shared" si="2553"/>
        <v>42.220000000000255</v>
      </c>
      <c r="CD1557" s="5">
        <f t="shared" ref="CD1557:CD1620" si="2564">IF(CC1557&gt;$CD$1,-$CD$1,E1557-B1557)</f>
        <v>3.7399999999997817</v>
      </c>
      <c r="CE1557" s="5">
        <f t="shared" si="2555"/>
        <v>3.2299999999995634</v>
      </c>
      <c r="CF1557" s="5"/>
      <c r="CG1557" s="5">
        <f t="shared" si="2556"/>
        <v>-50</v>
      </c>
      <c r="CH1557" s="5">
        <f t="shared" si="2559"/>
        <v>-3.2299999999995634</v>
      </c>
      <c r="CI1557" s="5">
        <f t="shared" si="2557"/>
        <v>-96.260000000000218</v>
      </c>
    </row>
    <row r="1558" spans="1:87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5">
        <f t="shared" si="2514"/>
        <v>45.3100000000004</v>
      </c>
      <c r="K1558" s="5">
        <f t="shared" si="2541"/>
        <v>71.167500000000175</v>
      </c>
      <c r="L1558" s="5">
        <f t="shared" si="2518"/>
        <v>38.529999999999745</v>
      </c>
      <c r="M1558" s="5">
        <f t="shared" ref="M1558" si="2565">AVERAGE(L1547:L1558)</f>
        <v>54.2974999999999</v>
      </c>
      <c r="N1558" s="6" t="s">
        <v>37</v>
      </c>
      <c r="O1558" s="5">
        <f t="shared" si="2520"/>
        <v>830.27999999999975</v>
      </c>
      <c r="P1558" s="4">
        <f t="shared" ref="P1558:P1621" si="2566">(O1558-MIN(O1554:O1558))/(MAX(O1554:O1558)-MIN(O1554:O1558))</f>
        <v>1</v>
      </c>
      <c r="Q1558" s="5">
        <f t="shared" ref="Q1558:Q1621" si="2567">MAX(O1554:O1558)-MIN(O1554:O1558)</f>
        <v>42.339999999999236</v>
      </c>
      <c r="R1558" s="5">
        <f t="shared" ref="R1558:R1621" si="2568">MIN(O1554:O1558) +((MAX(O1554:O1558)-MIN(O1554:O1558))*$R$2)</f>
        <v>798.52500000000032</v>
      </c>
      <c r="S1558" s="4">
        <f t="shared" ref="S1558:S1621" si="2569">(O1558-MIN(O1552:O1558))/(MAX(O1552:O1558)-MIN(O1552:O1558))</f>
        <v>1</v>
      </c>
      <c r="T1558" s="4">
        <f t="shared" ref="T1558:T1621" si="2570">(O1558-MIN(O1550:O1558))/(MAX(O1550:O1558)-MIN(O1550:O1558))</f>
        <v>1</v>
      </c>
      <c r="U1558" s="5">
        <f t="shared" si="2561"/>
        <v>801.98000000000013</v>
      </c>
      <c r="V1558" s="5">
        <f t="shared" si="2562"/>
        <v>28.299999999999613</v>
      </c>
      <c r="X1558" s="5">
        <f t="shared" si="2516"/>
        <v>-2.2300000000004729</v>
      </c>
      <c r="Y1558" s="5">
        <f t="shared" si="2517"/>
        <v>-23.029999999999745</v>
      </c>
      <c r="AA1558" s="5">
        <f t="shared" si="2535"/>
        <v>0</v>
      </c>
      <c r="AB1558" s="5">
        <f t="shared" si="2536"/>
        <v>1</v>
      </c>
      <c r="AC1558" s="5">
        <f t="shared" si="2537"/>
        <v>1</v>
      </c>
      <c r="AF1558" s="5">
        <f t="shared" si="2523"/>
        <v>23.670000000000073</v>
      </c>
      <c r="AG1558" s="5">
        <f t="shared" si="2524"/>
        <v>26.8700000000008</v>
      </c>
      <c r="AH1558" s="5">
        <f t="shared" si="2525"/>
        <v>21.640000000000327</v>
      </c>
      <c r="AI1558" s="5">
        <f t="shared" si="2526"/>
        <v>18.4399999999996</v>
      </c>
      <c r="AJ1558" s="5"/>
      <c r="AK1558" s="5">
        <f t="shared" si="2527"/>
        <v>21.640000000000327</v>
      </c>
      <c r="AL1558" s="5">
        <f t="shared" si="2547"/>
        <v>27.296999999999752</v>
      </c>
      <c r="AM1558" s="5">
        <f t="shared" si="2528"/>
        <v>23.670000000000073</v>
      </c>
      <c r="AN1558" s="5">
        <f t="shared" si="2543"/>
        <v>48.215000000000146</v>
      </c>
      <c r="AO1558" s="5">
        <f t="shared" si="2544"/>
        <v>0</v>
      </c>
      <c r="AP1558" s="5">
        <f t="shared" si="2563"/>
        <v>2</v>
      </c>
      <c r="AQ1558" s="5">
        <f t="shared" si="2476"/>
        <v>3.8</v>
      </c>
      <c r="AR1558" s="5"/>
      <c r="AS1558" s="5">
        <f t="shared" si="2521"/>
        <v>26.8700000000008</v>
      </c>
      <c r="AT1558" s="5">
        <f t="shared" si="2543"/>
        <v>52.199000000000069</v>
      </c>
      <c r="AU1558" s="5">
        <f t="shared" si="2529"/>
        <v>18.4399999999996</v>
      </c>
      <c r="AV1558" s="5">
        <f t="shared" si="2532"/>
        <v>-3.2000000000007276</v>
      </c>
      <c r="AW1558" s="5">
        <f t="shared" si="2530"/>
        <v>4</v>
      </c>
      <c r="AX1558" s="5">
        <f t="shared" si="2484"/>
        <v>32.723000000000596</v>
      </c>
      <c r="AZ1558" s="4">
        <f t="shared" si="2466"/>
        <v>1</v>
      </c>
      <c r="BA1558" s="5">
        <f t="shared" si="2472"/>
        <v>28.220000000000255</v>
      </c>
      <c r="BB1558" s="4">
        <f t="shared" si="2467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  <c r="CB1558" s="5">
        <f t="shared" si="2552"/>
        <v>23.670000000000073</v>
      </c>
      <c r="CC1558" s="5">
        <f t="shared" si="2553"/>
        <v>21.640000000000327</v>
      </c>
      <c r="CD1558" s="5">
        <f t="shared" si="2564"/>
        <v>-2.2300000000004729</v>
      </c>
      <c r="CE1558" s="5">
        <f t="shared" si="2555"/>
        <v>23.029999999999745</v>
      </c>
      <c r="CF1558" s="5"/>
      <c r="CG1558" s="5">
        <f t="shared" si="2556"/>
        <v>-50</v>
      </c>
      <c r="CH1558" s="5">
        <f t="shared" si="2559"/>
        <v>-23.029999999999745</v>
      </c>
      <c r="CI1558" s="5">
        <f t="shared" si="2557"/>
        <v>-102.23000000000047</v>
      </c>
    </row>
    <row r="1559" spans="1:87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5">
        <f t="shared" si="2514"/>
        <v>39.539999999999964</v>
      </c>
      <c r="K1559" s="5">
        <f t="shared" si="2541"/>
        <v>69.362500000000182</v>
      </c>
      <c r="L1559" s="5">
        <f t="shared" si="2518"/>
        <v>39.800000000000182</v>
      </c>
      <c r="M1559" s="5">
        <f t="shared" ref="M1559" si="2571">AVERAGE(L1548:L1559)</f>
        <v>54.278333333333272</v>
      </c>
      <c r="N1559" s="6" t="s">
        <v>37</v>
      </c>
      <c r="O1559" s="5">
        <f t="shared" si="2520"/>
        <v>816.15999999999985</v>
      </c>
      <c r="P1559" s="4">
        <f t="shared" si="2566"/>
        <v>0.64370426444612228</v>
      </c>
      <c r="Q1559" s="5">
        <f t="shared" si="2567"/>
        <v>39.6299999999992</v>
      </c>
      <c r="R1559" s="5">
        <f t="shared" si="2568"/>
        <v>800.55750000000035</v>
      </c>
      <c r="S1559" s="4">
        <f t="shared" si="2569"/>
        <v>0.76047497879559056</v>
      </c>
      <c r="T1559" s="4">
        <f t="shared" si="2570"/>
        <v>0.8560505658069133</v>
      </c>
      <c r="U1559" s="5">
        <f t="shared" si="2561"/>
        <v>807.62400000000002</v>
      </c>
      <c r="V1559" s="5">
        <f t="shared" si="2562"/>
        <v>8.5359999999998308</v>
      </c>
      <c r="X1559" s="5">
        <f t="shared" si="2516"/>
        <v>3.0900000000001455</v>
      </c>
      <c r="Y1559" s="5">
        <f t="shared" si="2517"/>
        <v>13.390000000000327</v>
      </c>
      <c r="AA1559" s="5">
        <f t="shared" si="2535"/>
        <v>1</v>
      </c>
      <c r="AB1559" s="5">
        <f t="shared" si="2536"/>
        <v>0</v>
      </c>
      <c r="AC1559" s="5">
        <f t="shared" si="2537"/>
        <v>1</v>
      </c>
      <c r="AF1559" s="5">
        <f t="shared" si="2523"/>
        <v>10.630000000000109</v>
      </c>
      <c r="AG1559" s="5">
        <f t="shared" si="2524"/>
        <v>32.420000000000073</v>
      </c>
      <c r="AH1559" s="5">
        <f t="shared" si="2525"/>
        <v>28.909999999999854</v>
      </c>
      <c r="AI1559" s="5">
        <f t="shared" si="2526"/>
        <v>7.1199999999998909</v>
      </c>
      <c r="AJ1559" s="5"/>
      <c r="AK1559" s="5">
        <f t="shared" si="2527"/>
        <v>10.630000000000109</v>
      </c>
      <c r="AL1559" s="5">
        <f t="shared" si="2547"/>
        <v>27.296999999999752</v>
      </c>
      <c r="AM1559" s="5">
        <f t="shared" si="2528"/>
        <v>28.909999999999854</v>
      </c>
      <c r="AN1559" s="5">
        <f t="shared" si="2543"/>
        <v>41.667000000000101</v>
      </c>
      <c r="AO1559" s="5">
        <f t="shared" si="2544"/>
        <v>0</v>
      </c>
      <c r="AP1559" s="5">
        <f t="shared" si="2563"/>
        <v>1</v>
      </c>
      <c r="AQ1559" s="5">
        <f t="shared" si="2476"/>
        <v>3.3</v>
      </c>
      <c r="AR1559" s="5"/>
      <c r="AS1559" s="5">
        <f t="shared" si="2521"/>
        <v>32.420000000000073</v>
      </c>
      <c r="AT1559" s="5">
        <f t="shared" si="2543"/>
        <v>47.199000000000069</v>
      </c>
      <c r="AU1559" s="5">
        <f t="shared" si="2529"/>
        <v>7.1199999999998909</v>
      </c>
      <c r="AV1559" s="5">
        <f t="shared" si="2532"/>
        <v>-21.789999999999964</v>
      </c>
      <c r="AW1559" s="5">
        <f t="shared" si="2530"/>
        <v>5</v>
      </c>
      <c r="AX1559" s="5">
        <f t="shared" si="2484"/>
        <v>32.723000000000596</v>
      </c>
      <c r="AZ1559" s="4">
        <f t="shared" ref="AZ1559:AZ1622" si="2572">T1559</f>
        <v>0.8560505658069133</v>
      </c>
      <c r="BA1559" s="5">
        <f t="shared" si="2472"/>
        <v>-14.119999999999891</v>
      </c>
      <c r="BB1559" s="4">
        <f t="shared" ref="BB1559:BB1622" si="2573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  <c r="CB1559" s="5">
        <f t="shared" si="2552"/>
        <v>10.630000000000109</v>
      </c>
      <c r="CC1559" s="5">
        <f t="shared" si="2553"/>
        <v>28.909999999999854</v>
      </c>
      <c r="CD1559" s="5">
        <f t="shared" si="2564"/>
        <v>3.0900000000001455</v>
      </c>
      <c r="CE1559" s="5">
        <f t="shared" si="2555"/>
        <v>-13.390000000000327</v>
      </c>
      <c r="CF1559" s="5"/>
      <c r="CG1559" s="5">
        <f t="shared" si="2556"/>
        <v>-50</v>
      </c>
      <c r="CH1559" s="5">
        <f t="shared" si="2559"/>
        <v>13.390000000000327</v>
      </c>
      <c r="CI1559" s="5">
        <f t="shared" si="2557"/>
        <v>-96.909999999999854</v>
      </c>
    </row>
    <row r="1560" spans="1:87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5">
        <f t="shared" si="2514"/>
        <v>39.169999999999163</v>
      </c>
      <c r="K1560" s="5">
        <f t="shared" si="2541"/>
        <v>65.113333333333387</v>
      </c>
      <c r="L1560" s="5">
        <f t="shared" si="2518"/>
        <v>37.820000000000618</v>
      </c>
      <c r="M1560" s="5">
        <f t="shared" ref="M1560" si="2574">AVERAGE(L1549:L1560)</f>
        <v>52.145833333333336</v>
      </c>
      <c r="N1560" s="6" t="s">
        <v>36</v>
      </c>
      <c r="O1560" s="5">
        <f t="shared" si="2520"/>
        <v>795.47999999999956</v>
      </c>
      <c r="P1560" s="4">
        <f t="shared" si="2566"/>
        <v>0</v>
      </c>
      <c r="Q1560" s="5">
        <f t="shared" si="2567"/>
        <v>34.800000000000182</v>
      </c>
      <c r="R1560" s="5">
        <f t="shared" si="2568"/>
        <v>804.17999999999961</v>
      </c>
      <c r="S1560" s="4">
        <f t="shared" si="2569"/>
        <v>0.17808219178080278</v>
      </c>
      <c r="T1560" s="4">
        <f t="shared" si="2570"/>
        <v>0.62483829236739497</v>
      </c>
      <c r="U1560" s="5">
        <f t="shared" si="2561"/>
        <v>808.5899999999998</v>
      </c>
      <c r="V1560" s="5">
        <f t="shared" si="2562"/>
        <v>-13.110000000000241</v>
      </c>
      <c r="X1560" s="5">
        <f t="shared" si="2516"/>
        <v>10.839999999999236</v>
      </c>
      <c r="Y1560" s="5">
        <f t="shared" si="2517"/>
        <v>24.270000000000437</v>
      </c>
      <c r="AA1560" s="5">
        <f t="shared" si="2535"/>
        <v>1</v>
      </c>
      <c r="AB1560" s="5">
        <f t="shared" si="2536"/>
        <v>0</v>
      </c>
      <c r="AC1560" s="5">
        <f t="shared" si="2537"/>
        <v>1</v>
      </c>
      <c r="AF1560" s="5">
        <f t="shared" si="2523"/>
        <v>28.049999999999272</v>
      </c>
      <c r="AG1560" s="5">
        <f t="shared" si="2524"/>
        <v>23.4399999999996</v>
      </c>
      <c r="AH1560" s="5">
        <f t="shared" si="2525"/>
        <v>11.119999999999891</v>
      </c>
      <c r="AI1560" s="5">
        <f t="shared" si="2526"/>
        <v>15.729999999999563</v>
      </c>
      <c r="AJ1560" s="5"/>
      <c r="AK1560" s="5">
        <f t="shared" si="2527"/>
        <v>11.119999999999891</v>
      </c>
      <c r="AL1560" s="5">
        <f t="shared" si="2547"/>
        <v>27.296999999999752</v>
      </c>
      <c r="AM1560" s="5">
        <f t="shared" si="2528"/>
        <v>28.049999999999272</v>
      </c>
      <c r="AN1560" s="5">
        <f t="shared" si="2543"/>
        <v>39.632000000000062</v>
      </c>
      <c r="AO1560" s="5">
        <f t="shared" si="2544"/>
        <v>0</v>
      </c>
      <c r="AP1560" s="5">
        <f t="shared" si="2563"/>
        <v>1</v>
      </c>
      <c r="AQ1560" s="5">
        <f t="shared" si="2476"/>
        <v>2.9</v>
      </c>
      <c r="AR1560" s="5"/>
      <c r="AS1560" s="5">
        <f t="shared" si="2521"/>
        <v>23.4399999999996</v>
      </c>
      <c r="AT1560" s="5">
        <f t="shared" si="2543"/>
        <v>45.859000000000108</v>
      </c>
      <c r="AU1560" s="5">
        <f t="shared" si="2529"/>
        <v>15.729999999999563</v>
      </c>
      <c r="AV1560" s="5">
        <f t="shared" si="2532"/>
        <v>4.6099999999996726</v>
      </c>
      <c r="AW1560" s="5">
        <f t="shared" si="2530"/>
        <v>6</v>
      </c>
      <c r="AX1560" s="5">
        <f t="shared" si="2484"/>
        <v>32.723000000000596</v>
      </c>
      <c r="AZ1560" s="4">
        <f t="shared" si="2572"/>
        <v>0.62483829236739497</v>
      </c>
      <c r="BA1560" s="5">
        <f t="shared" si="2472"/>
        <v>0</v>
      </c>
      <c r="BB1560" s="4">
        <f t="shared" si="2573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  <c r="CB1560" s="5">
        <f t="shared" si="2552"/>
        <v>28.049999999999272</v>
      </c>
      <c r="CC1560" s="5">
        <f t="shared" si="2553"/>
        <v>11.119999999999891</v>
      </c>
      <c r="CD1560" s="5">
        <f t="shared" si="2564"/>
        <v>10.839999999999236</v>
      </c>
      <c r="CE1560" s="5">
        <f t="shared" si="2555"/>
        <v>-24.270000000000437</v>
      </c>
      <c r="CF1560" s="5"/>
      <c r="CG1560" s="5">
        <f t="shared" si="2556"/>
        <v>-50</v>
      </c>
      <c r="CH1560" s="5">
        <f t="shared" si="2559"/>
        <v>24.270000000000437</v>
      </c>
      <c r="CI1560" s="5">
        <f t="shared" si="2557"/>
        <v>-89.160000000000764</v>
      </c>
    </row>
    <row r="1561" spans="1:87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5">
        <f t="shared" si="2514"/>
        <v>35.730000000000473</v>
      </c>
      <c r="K1561" s="5">
        <f t="shared" si="2541"/>
        <v>58.380833333333385</v>
      </c>
      <c r="L1561" s="5">
        <f t="shared" si="2518"/>
        <v>28.75</v>
      </c>
      <c r="M1561" s="5">
        <f t="shared" ref="M1561" si="2575">AVERAGE(L1550:L1561)</f>
        <v>47.500833333333354</v>
      </c>
      <c r="N1561" s="6" t="s">
        <v>36</v>
      </c>
      <c r="O1561" s="5">
        <f t="shared" si="2520"/>
        <v>814.01000000000022</v>
      </c>
      <c r="P1561" s="4">
        <f t="shared" si="2566"/>
        <v>0.5324712643678321</v>
      </c>
      <c r="Q1561" s="5">
        <f t="shared" si="2567"/>
        <v>34.800000000000182</v>
      </c>
      <c r="R1561" s="5">
        <f t="shared" si="2568"/>
        <v>804.17999999999961</v>
      </c>
      <c r="S1561" s="4">
        <f t="shared" si="2569"/>
        <v>0.58945243502397537</v>
      </c>
      <c r="T1561" s="4">
        <f t="shared" si="2570"/>
        <v>0.72400339270568992</v>
      </c>
      <c r="U1561" s="5">
        <f t="shared" si="2561"/>
        <v>811.59799999999973</v>
      </c>
      <c r="V1561" s="5">
        <f t="shared" si="2562"/>
        <v>2.4120000000004893</v>
      </c>
      <c r="X1561" s="5">
        <f t="shared" si="2516"/>
        <v>-1.7300000000004729</v>
      </c>
      <c r="Y1561" s="5">
        <f t="shared" si="2517"/>
        <v>-1.3700000000008004</v>
      </c>
      <c r="AA1561" s="5">
        <f t="shared" si="2535"/>
        <v>0</v>
      </c>
      <c r="AB1561" s="5">
        <f t="shared" si="2536"/>
        <v>1</v>
      </c>
      <c r="AC1561" s="5">
        <f t="shared" si="2537"/>
        <v>1</v>
      </c>
      <c r="AF1561" s="5">
        <f t="shared" si="2523"/>
        <v>7.0399999999999636</v>
      </c>
      <c r="AG1561" s="5">
        <f t="shared" si="2524"/>
        <v>7.2400000000006912</v>
      </c>
      <c r="AH1561" s="5">
        <f t="shared" si="2525"/>
        <v>28.690000000000509</v>
      </c>
      <c r="AI1561" s="5">
        <f t="shared" si="2526"/>
        <v>28.489999999999782</v>
      </c>
      <c r="AJ1561" s="5"/>
      <c r="AK1561" s="5">
        <f t="shared" si="2527"/>
        <v>7.0399999999999636</v>
      </c>
      <c r="AL1561" s="5">
        <f t="shared" si="2547"/>
        <v>27.296999999999752</v>
      </c>
      <c r="AM1561" s="5">
        <f t="shared" si="2528"/>
        <v>28.690000000000509</v>
      </c>
      <c r="AN1561" s="5">
        <f t="shared" si="2543"/>
        <v>38.943000000000119</v>
      </c>
      <c r="AO1561" s="5">
        <f t="shared" si="2544"/>
        <v>0</v>
      </c>
      <c r="AP1561" s="5">
        <f t="shared" si="2563"/>
        <v>1</v>
      </c>
      <c r="AQ1561" s="5">
        <f t="shared" si="2476"/>
        <v>2.5</v>
      </c>
      <c r="AR1561" s="5"/>
      <c r="AS1561" s="5">
        <f t="shared" si="2521"/>
        <v>28.489999999999782</v>
      </c>
      <c r="AT1561" s="5">
        <f t="shared" si="2543"/>
        <v>44.144000000000048</v>
      </c>
      <c r="AU1561" s="5">
        <f t="shared" si="2529"/>
        <v>7.2400000000006912</v>
      </c>
      <c r="AV1561" s="5">
        <f t="shared" si="2532"/>
        <v>-0.2000000000007276</v>
      </c>
      <c r="AW1561" s="5">
        <f t="shared" si="2530"/>
        <v>2</v>
      </c>
      <c r="AX1561" s="5">
        <f t="shared" si="2484"/>
        <v>32.723000000000596</v>
      </c>
      <c r="AZ1561" s="4">
        <f t="shared" si="2572"/>
        <v>0.72400339270568992</v>
      </c>
      <c r="BA1561" s="5">
        <f t="shared" si="2472"/>
        <v>0</v>
      </c>
      <c r="BB1561" s="4">
        <f t="shared" si="2573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  <c r="CB1561" s="5">
        <f t="shared" si="2552"/>
        <v>7.0399999999999636</v>
      </c>
      <c r="CC1561" s="5">
        <f t="shared" si="2553"/>
        <v>28.690000000000509</v>
      </c>
      <c r="CD1561" s="5">
        <f t="shared" si="2564"/>
        <v>-1.7300000000004729</v>
      </c>
      <c r="CE1561" s="5">
        <f t="shared" si="2555"/>
        <v>1.3700000000008004</v>
      </c>
      <c r="CF1561" s="5"/>
      <c r="CG1561" s="5">
        <f t="shared" si="2556"/>
        <v>-50</v>
      </c>
      <c r="CH1561" s="5">
        <f t="shared" si="2559"/>
        <v>-1.3700000000008004</v>
      </c>
      <c r="CI1561" s="5">
        <f t="shared" si="2557"/>
        <v>-101.73000000000047</v>
      </c>
    </row>
    <row r="1562" spans="1:87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5">
        <f t="shared" si="2514"/>
        <v>69.480000000000473</v>
      </c>
      <c r="K1562" s="5">
        <f t="shared" si="2541"/>
        <v>58.158333333333452</v>
      </c>
      <c r="L1562" s="5">
        <f t="shared" si="2518"/>
        <v>50</v>
      </c>
      <c r="M1562" s="5">
        <f t="shared" ref="M1562" si="2576">AVERAGE(L1551:L1562)</f>
        <v>47.475000000000058</v>
      </c>
      <c r="N1562" s="6" t="s">
        <v>36</v>
      </c>
      <c r="O1562" s="5">
        <f t="shared" si="2520"/>
        <v>809.10999999999967</v>
      </c>
      <c r="P1562" s="4">
        <f t="shared" si="2566"/>
        <v>0.39166666666666777</v>
      </c>
      <c r="Q1562" s="5">
        <f t="shared" si="2567"/>
        <v>34.800000000000182</v>
      </c>
      <c r="R1562" s="5">
        <f t="shared" si="2568"/>
        <v>804.17999999999961</v>
      </c>
      <c r="S1562" s="4">
        <f t="shared" si="2569"/>
        <v>0.39166666666666777</v>
      </c>
      <c r="T1562" s="4">
        <f t="shared" si="2570"/>
        <v>0.49999999999998929</v>
      </c>
      <c r="U1562" s="5">
        <f t="shared" si="2561"/>
        <v>813.00799999999981</v>
      </c>
      <c r="V1562" s="5">
        <f t="shared" si="2562"/>
        <v>-3.8980000000001382</v>
      </c>
      <c r="X1562" s="5">
        <f t="shared" si="2516"/>
        <v>2.1499999999996362</v>
      </c>
      <c r="Y1562" s="5">
        <f t="shared" si="2517"/>
        <v>-6.0099999999993088</v>
      </c>
      <c r="AA1562" s="5">
        <f t="shared" si="2535"/>
        <v>0</v>
      </c>
      <c r="AB1562" s="5">
        <f t="shared" si="2536"/>
        <v>0</v>
      </c>
      <c r="AC1562" s="5">
        <f t="shared" si="2537"/>
        <v>0</v>
      </c>
      <c r="AF1562" s="5">
        <f t="shared" si="2523"/>
        <v>51.579999999999927</v>
      </c>
      <c r="AG1562" s="5">
        <f t="shared" si="2524"/>
        <v>56.520000000000437</v>
      </c>
      <c r="AH1562" s="5">
        <f t="shared" si="2525"/>
        <v>17.900000000000546</v>
      </c>
      <c r="AI1562" s="5">
        <f t="shared" si="2526"/>
        <v>12.960000000000036</v>
      </c>
      <c r="AJ1562" s="5"/>
      <c r="AK1562" s="5">
        <f t="shared" si="2527"/>
        <v>17.900000000000546</v>
      </c>
      <c r="AL1562" s="5">
        <f t="shared" si="2547"/>
        <v>27.296999999999752</v>
      </c>
      <c r="AM1562" s="5">
        <f t="shared" si="2528"/>
        <v>51.579999999999927</v>
      </c>
      <c r="AN1562" s="5">
        <f t="shared" si="2543"/>
        <v>39.111000000000061</v>
      </c>
      <c r="AO1562" s="5">
        <f t="shared" si="2544"/>
        <v>1</v>
      </c>
      <c r="AP1562" s="5">
        <f t="shared" si="2563"/>
        <v>2</v>
      </c>
      <c r="AQ1562" s="5">
        <f t="shared" si="2476"/>
        <v>2.2000000000000002</v>
      </c>
      <c r="AR1562" s="5"/>
      <c r="AS1562" s="5">
        <f t="shared" si="2521"/>
        <v>56.520000000000437</v>
      </c>
      <c r="AT1562" s="5">
        <f t="shared" si="2543"/>
        <v>46.12900000000009</v>
      </c>
      <c r="AU1562" s="5">
        <f t="shared" si="2529"/>
        <v>12.960000000000036</v>
      </c>
      <c r="AV1562" s="5">
        <f t="shared" si="2532"/>
        <v>-4.9400000000005093</v>
      </c>
      <c r="AW1562" s="5">
        <f t="shared" si="2530"/>
        <v>3</v>
      </c>
      <c r="AX1562" s="5">
        <f t="shared" si="2484"/>
        <v>32.723000000000596</v>
      </c>
      <c r="AZ1562" s="4">
        <f t="shared" si="2572"/>
        <v>0.49999999999998929</v>
      </c>
      <c r="BA1562" s="5">
        <f t="shared" si="2472"/>
        <v>0</v>
      </c>
      <c r="BB1562" s="4">
        <f t="shared" si="2573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  <c r="CB1562" s="5">
        <f t="shared" si="2552"/>
        <v>51.579999999999927</v>
      </c>
      <c r="CC1562" s="5">
        <f t="shared" si="2553"/>
        <v>17.900000000000546</v>
      </c>
      <c r="CD1562" s="5">
        <f t="shared" si="2564"/>
        <v>2.1499999999996362</v>
      </c>
      <c r="CE1562" s="5">
        <f t="shared" si="2555"/>
        <v>6.0099999999993088</v>
      </c>
      <c r="CF1562" s="5"/>
      <c r="CG1562" s="5">
        <f t="shared" si="2556"/>
        <v>-50</v>
      </c>
      <c r="CH1562" s="5">
        <f t="shared" si="2559"/>
        <v>-6.0099999999993088</v>
      </c>
      <c r="CI1562" s="5">
        <f t="shared" si="2557"/>
        <v>-97.850000000000364</v>
      </c>
    </row>
    <row r="1563" spans="1:87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5">
        <f t="shared" si="2514"/>
        <v>78.710000000000036</v>
      </c>
      <c r="K1563" s="5">
        <f t="shared" si="2541"/>
        <v>60.260833333333416</v>
      </c>
      <c r="L1563" s="5">
        <f t="shared" si="2518"/>
        <v>57.480000000000473</v>
      </c>
      <c r="M1563" s="5">
        <f t="shared" ref="M1563" si="2577">AVERAGE(L1552:L1563)</f>
        <v>48.867500000000064</v>
      </c>
      <c r="N1563" s="6" t="s">
        <v>36</v>
      </c>
      <c r="O1563" s="5">
        <f t="shared" si="2520"/>
        <v>820.46</v>
      </c>
      <c r="P1563" s="4">
        <f t="shared" si="2566"/>
        <v>1</v>
      </c>
      <c r="Q1563" s="5">
        <f t="shared" si="2567"/>
        <v>24.980000000000473</v>
      </c>
      <c r="R1563" s="5">
        <f t="shared" si="2568"/>
        <v>801.72499999999968</v>
      </c>
      <c r="S1563" s="4">
        <f t="shared" si="2569"/>
        <v>0.71781609195403284</v>
      </c>
      <c r="T1563" s="4">
        <f t="shared" si="2570"/>
        <v>0.75220792329043884</v>
      </c>
      <c r="U1563" s="5">
        <f t="shared" si="2561"/>
        <v>811.04399999999987</v>
      </c>
      <c r="V1563" s="5">
        <f t="shared" si="2562"/>
        <v>9.4160000000001673</v>
      </c>
      <c r="X1563" s="5">
        <f t="shared" si="2516"/>
        <v>68.600000000000364</v>
      </c>
      <c r="Y1563" s="5">
        <f t="shared" si="2517"/>
        <v>56.630000000000109</v>
      </c>
      <c r="AA1563" s="5">
        <f t="shared" si="2535"/>
        <v>1</v>
      </c>
      <c r="AB1563" s="5">
        <f t="shared" si="2536"/>
        <v>0</v>
      </c>
      <c r="AC1563" s="5">
        <f t="shared" si="2537"/>
        <v>1</v>
      </c>
      <c r="AF1563" s="5">
        <f t="shared" si="2523"/>
        <v>68.600000000000364</v>
      </c>
      <c r="AG1563" s="5">
        <f t="shared" si="2524"/>
        <v>61.020000000000437</v>
      </c>
      <c r="AH1563" s="5">
        <f t="shared" si="2525"/>
        <v>10.109999999999673</v>
      </c>
      <c r="AI1563" s="5">
        <f t="shared" si="2526"/>
        <v>17.6899999999996</v>
      </c>
      <c r="AJ1563" s="5"/>
      <c r="AK1563" s="5">
        <f t="shared" si="2527"/>
        <v>10.109999999999673</v>
      </c>
      <c r="AL1563" s="5">
        <f t="shared" si="2547"/>
        <v>22.179000000000268</v>
      </c>
      <c r="AM1563" s="5">
        <f t="shared" si="2528"/>
        <v>68.600000000000364</v>
      </c>
      <c r="AN1563" s="5">
        <f t="shared" si="2543"/>
        <v>41.190000000000055</v>
      </c>
      <c r="AO1563" s="5">
        <f t="shared" si="2544"/>
        <v>1</v>
      </c>
      <c r="AP1563" s="5">
        <f t="shared" si="2563"/>
        <v>3</v>
      </c>
      <c r="AQ1563" s="5">
        <f t="shared" si="2476"/>
        <v>2.1</v>
      </c>
      <c r="AR1563" s="5"/>
      <c r="AS1563" s="5">
        <f t="shared" si="2521"/>
        <v>61.020000000000437</v>
      </c>
      <c r="AT1563" s="5">
        <f t="shared" si="2543"/>
        <v>44.744000000000142</v>
      </c>
      <c r="AU1563" s="5">
        <f t="shared" si="2529"/>
        <v>17.6899999999996</v>
      </c>
      <c r="AV1563" s="5">
        <f t="shared" si="2532"/>
        <v>7.5799999999999272</v>
      </c>
      <c r="AW1563" s="5">
        <f t="shared" si="2530"/>
        <v>4</v>
      </c>
      <c r="AX1563" s="5">
        <f t="shared" si="2484"/>
        <v>32.723000000000596</v>
      </c>
      <c r="AZ1563" s="4">
        <f t="shared" si="2572"/>
        <v>0.75220792329043884</v>
      </c>
      <c r="BA1563" s="5">
        <f t="shared" ref="BA1563:BA1626" si="2578">IF(AZ1562&gt;0.9,O1563-O1562,0)</f>
        <v>0</v>
      </c>
      <c r="BB1563" s="4">
        <f t="shared" si="2573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  <c r="CB1563" s="5">
        <f t="shared" si="2552"/>
        <v>68.600000000000364</v>
      </c>
      <c r="CC1563" s="5">
        <f t="shared" si="2553"/>
        <v>10.109999999999673</v>
      </c>
      <c r="CD1563" s="5">
        <f t="shared" si="2564"/>
        <v>68.600000000000364</v>
      </c>
      <c r="CE1563" s="5">
        <f t="shared" si="2555"/>
        <v>-30</v>
      </c>
      <c r="CF1563" s="5"/>
      <c r="CG1563" s="5">
        <f t="shared" si="2556"/>
        <v>-50</v>
      </c>
      <c r="CH1563" s="5">
        <f t="shared" si="2559"/>
        <v>56.630000000000109</v>
      </c>
      <c r="CI1563" s="5">
        <f t="shared" si="2557"/>
        <v>-31.399999999999636</v>
      </c>
    </row>
    <row r="1564" spans="1:87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5">
        <f t="shared" si="2514"/>
        <v>63.869999999999891</v>
      </c>
      <c r="K1564" s="5">
        <f t="shared" si="2541"/>
        <v>59.813333333333354</v>
      </c>
      <c r="L1564" s="5">
        <f t="shared" si="2518"/>
        <v>40.230000000000473</v>
      </c>
      <c r="M1564" s="5">
        <f t="shared" ref="M1564" si="2579">AVERAGE(L1553:L1564)</f>
        <v>47.874166666666724</v>
      </c>
      <c r="N1564" s="6" t="s">
        <v>37</v>
      </c>
      <c r="O1564" s="5">
        <f t="shared" si="2520"/>
        <v>817.48999999999978</v>
      </c>
      <c r="P1564" s="4">
        <f t="shared" si="2566"/>
        <v>0.88110488390711772</v>
      </c>
      <c r="Q1564" s="5">
        <f t="shared" si="2567"/>
        <v>24.980000000000473</v>
      </c>
      <c r="R1564" s="5">
        <f t="shared" si="2568"/>
        <v>801.72499999999968</v>
      </c>
      <c r="S1564" s="4">
        <f t="shared" si="2569"/>
        <v>0.63247126436781909</v>
      </c>
      <c r="T1564" s="4">
        <f t="shared" si="2570"/>
        <v>0.63247126436781909</v>
      </c>
      <c r="U1564" s="5">
        <f t="shared" si="2561"/>
        <v>811.30999999999983</v>
      </c>
      <c r="V1564" s="5">
        <f t="shared" si="2562"/>
        <v>6.17999999999995</v>
      </c>
      <c r="X1564" s="5">
        <f t="shared" si="2516"/>
        <v>-10.239999999999782</v>
      </c>
      <c r="Y1564" s="5">
        <f t="shared" si="2517"/>
        <v>-11.380000000000109</v>
      </c>
      <c r="AA1564" s="5">
        <f t="shared" si="2535"/>
        <v>0</v>
      </c>
      <c r="AB1564" s="5">
        <f t="shared" si="2536"/>
        <v>1</v>
      </c>
      <c r="AC1564" s="5">
        <f t="shared" si="2537"/>
        <v>1</v>
      </c>
      <c r="AF1564" s="5">
        <f t="shared" si="2523"/>
        <v>16.100000000000364</v>
      </c>
      <c r="AG1564" s="5">
        <f t="shared" si="2524"/>
        <v>22.159999999999854</v>
      </c>
      <c r="AH1564" s="5">
        <f t="shared" si="2525"/>
        <v>47.769999999999527</v>
      </c>
      <c r="AI1564" s="5">
        <f t="shared" si="2526"/>
        <v>41.710000000000036</v>
      </c>
      <c r="AJ1564" s="5"/>
      <c r="AK1564" s="5">
        <f t="shared" si="2527"/>
        <v>16.100000000000364</v>
      </c>
      <c r="AL1564" s="5">
        <f t="shared" si="2547"/>
        <v>22.179000000000268</v>
      </c>
      <c r="AM1564" s="5">
        <f t="shared" si="2528"/>
        <v>47.769999999999527</v>
      </c>
      <c r="AN1564" s="5">
        <f t="shared" si="2543"/>
        <v>41.04499999999998</v>
      </c>
      <c r="AO1564" s="5">
        <f t="shared" si="2544"/>
        <v>1</v>
      </c>
      <c r="AP1564" s="5">
        <f t="shared" si="2563"/>
        <v>4</v>
      </c>
      <c r="AQ1564" s="5">
        <f t="shared" si="2476"/>
        <v>2.2000000000000002</v>
      </c>
      <c r="AR1564" s="5"/>
      <c r="AS1564" s="5">
        <f t="shared" si="2521"/>
        <v>41.710000000000036</v>
      </c>
      <c r="AT1564" s="5">
        <f t="shared" si="2543"/>
        <v>41.188000000000102</v>
      </c>
      <c r="AU1564" s="5">
        <f t="shared" si="2529"/>
        <v>22.159999999999854</v>
      </c>
      <c r="AV1564" s="5">
        <f t="shared" si="2532"/>
        <v>-6.0599999999994907</v>
      </c>
      <c r="AW1564" s="5">
        <f t="shared" si="2530"/>
        <v>5</v>
      </c>
      <c r="AX1564" s="5">
        <f t="shared" si="2484"/>
        <v>32.723000000000596</v>
      </c>
      <c r="AZ1564" s="4">
        <f t="shared" si="2572"/>
        <v>0.63247126436781909</v>
      </c>
      <c r="BA1564" s="5">
        <f t="shared" si="2578"/>
        <v>0</v>
      </c>
      <c r="BB1564" s="4">
        <f t="shared" si="2573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  <c r="CB1564" s="5">
        <f t="shared" si="2552"/>
        <v>16.100000000000364</v>
      </c>
      <c r="CC1564" s="5">
        <f t="shared" si="2553"/>
        <v>47.769999999999527</v>
      </c>
      <c r="CD1564" s="5">
        <f t="shared" si="2564"/>
        <v>-10.239999999999782</v>
      </c>
      <c r="CE1564" s="5">
        <f t="shared" si="2555"/>
        <v>11.380000000000109</v>
      </c>
      <c r="CF1564" s="5"/>
      <c r="CG1564" s="5">
        <f t="shared" si="2556"/>
        <v>-50</v>
      </c>
      <c r="CH1564" s="5">
        <f t="shared" si="2559"/>
        <v>-11.380000000000109</v>
      </c>
      <c r="CI1564" s="5">
        <f t="shared" si="2557"/>
        <v>-110.23999999999978</v>
      </c>
    </row>
    <row r="1565" spans="1:87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5">
        <f t="shared" si="2514"/>
        <v>32.5</v>
      </c>
      <c r="K1565" s="5">
        <f t="shared" si="2541"/>
        <v>56.0625</v>
      </c>
      <c r="L1565" s="5">
        <f t="shared" si="2518"/>
        <v>37.779999999999745</v>
      </c>
      <c r="M1565" s="5">
        <f t="shared" ref="M1565" si="2580">AVERAGE(L1554:L1565)</f>
        <v>46.055833333333418</v>
      </c>
      <c r="N1565" s="6" t="s">
        <v>36</v>
      </c>
      <c r="O1565" s="5">
        <f t="shared" si="2520"/>
        <v>796.84000000000015</v>
      </c>
      <c r="P1565" s="4">
        <f t="shared" si="2566"/>
        <v>0</v>
      </c>
      <c r="Q1565" s="5">
        <f t="shared" si="2567"/>
        <v>23.619999999999891</v>
      </c>
      <c r="R1565" s="5">
        <f t="shared" si="2568"/>
        <v>802.74500000000012</v>
      </c>
      <c r="S1565" s="4">
        <f t="shared" si="2569"/>
        <v>5.4443554843897374E-2</v>
      </c>
      <c r="T1565" s="4">
        <f t="shared" si="2570"/>
        <v>3.9080459770131463E-2</v>
      </c>
      <c r="U1565" s="5">
        <f t="shared" si="2561"/>
        <v>811.58199999999999</v>
      </c>
      <c r="V1565" s="5">
        <f t="shared" si="2562"/>
        <v>-14.741999999999848</v>
      </c>
      <c r="X1565" s="5">
        <f t="shared" si="2516"/>
        <v>14.0600000000004</v>
      </c>
      <c r="Y1565" s="5">
        <f t="shared" si="2517"/>
        <v>22.319999999999709</v>
      </c>
      <c r="AA1565" s="5">
        <f t="shared" si="2535"/>
        <v>1</v>
      </c>
      <c r="AB1565" s="5">
        <f t="shared" si="2536"/>
        <v>0</v>
      </c>
      <c r="AC1565" s="5">
        <f t="shared" si="2537"/>
        <v>1</v>
      </c>
      <c r="AF1565" s="5">
        <f t="shared" si="2523"/>
        <v>16.3700000000008</v>
      </c>
      <c r="AG1565" s="5">
        <f t="shared" si="2524"/>
        <v>15.220000000000255</v>
      </c>
      <c r="AH1565" s="5">
        <f t="shared" si="2525"/>
        <v>16.1299999999992</v>
      </c>
      <c r="AI1565" s="5">
        <f t="shared" si="2526"/>
        <v>17.279999999999745</v>
      </c>
      <c r="AJ1565" s="5"/>
      <c r="AK1565" s="5">
        <f t="shared" si="2527"/>
        <v>16.1299999999992</v>
      </c>
      <c r="AL1565" s="5">
        <f t="shared" si="2547"/>
        <v>22.179000000000268</v>
      </c>
      <c r="AM1565" s="5">
        <f t="shared" si="2528"/>
        <v>16.3700000000008</v>
      </c>
      <c r="AN1565" s="5">
        <f t="shared" si="2543"/>
        <v>39.275000000000091</v>
      </c>
      <c r="AO1565" s="5">
        <f t="shared" si="2544"/>
        <v>0</v>
      </c>
      <c r="AP1565" s="5">
        <f t="shared" si="2563"/>
        <v>4</v>
      </c>
      <c r="AQ1565" s="5">
        <f t="shared" si="2476"/>
        <v>2.4</v>
      </c>
      <c r="AR1565" s="5"/>
      <c r="AS1565" s="5">
        <f t="shared" si="2521"/>
        <v>17.279999999999745</v>
      </c>
      <c r="AT1565" s="5">
        <f t="shared" si="2543"/>
        <v>38.150000000000091</v>
      </c>
      <c r="AU1565" s="5">
        <f t="shared" si="2529"/>
        <v>15.220000000000255</v>
      </c>
      <c r="AV1565" s="5">
        <f t="shared" si="2532"/>
        <v>1.1500000000005457</v>
      </c>
      <c r="AW1565" s="5">
        <f t="shared" si="2530"/>
        <v>6</v>
      </c>
      <c r="AX1565" s="5">
        <f t="shared" si="2484"/>
        <v>32.723000000000596</v>
      </c>
      <c r="AZ1565" s="4">
        <f t="shared" si="2572"/>
        <v>3.9080459770131463E-2</v>
      </c>
      <c r="BA1565" s="5">
        <f t="shared" si="2578"/>
        <v>0</v>
      </c>
      <c r="BB1565" s="4">
        <f t="shared" si="2573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  <c r="CB1565" s="5">
        <f t="shared" si="2552"/>
        <v>16.3700000000008</v>
      </c>
      <c r="CC1565" s="5">
        <f t="shared" si="2553"/>
        <v>16.1299999999992</v>
      </c>
      <c r="CD1565" s="5">
        <f t="shared" si="2564"/>
        <v>14.0600000000004</v>
      </c>
      <c r="CE1565" s="5">
        <f t="shared" si="2555"/>
        <v>-22.319999999999709</v>
      </c>
      <c r="CF1565" s="5"/>
      <c r="CG1565" s="5">
        <f t="shared" si="2556"/>
        <v>-50</v>
      </c>
      <c r="CH1565" s="5">
        <f t="shared" si="2559"/>
        <v>22.319999999999709</v>
      </c>
      <c r="CI1565" s="5">
        <f t="shared" si="2557"/>
        <v>-85.9399999999996</v>
      </c>
    </row>
    <row r="1566" spans="1:87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5">
        <f t="shared" si="2514"/>
        <v>45.140000000000327</v>
      </c>
      <c r="K1566" s="5">
        <f t="shared" si="2541"/>
        <v>53.384999999999991</v>
      </c>
      <c r="L1566" s="5">
        <f t="shared" si="2518"/>
        <v>27.109999999999673</v>
      </c>
      <c r="M1566" s="5">
        <f t="shared" ref="M1566" si="2581">AVERAGE(L1555:L1566)</f>
        <v>43.005833333333385</v>
      </c>
      <c r="N1566" s="6" t="s">
        <v>36</v>
      </c>
      <c r="O1566" s="5">
        <f t="shared" si="2520"/>
        <v>834.6299999999992</v>
      </c>
      <c r="P1566" s="4">
        <f t="shared" si="2566"/>
        <v>1</v>
      </c>
      <c r="Q1566" s="5">
        <f t="shared" si="2567"/>
        <v>37.789999999999054</v>
      </c>
      <c r="R1566" s="5">
        <f t="shared" si="2568"/>
        <v>806.28749999999991</v>
      </c>
      <c r="S1566" s="4">
        <f t="shared" si="2569"/>
        <v>1</v>
      </c>
      <c r="T1566" s="4">
        <f t="shared" si="2570"/>
        <v>1</v>
      </c>
      <c r="U1566" s="5">
        <f t="shared" si="2561"/>
        <v>815.70599999999979</v>
      </c>
      <c r="V1566" s="5">
        <f t="shared" si="2562"/>
        <v>18.92399999999941</v>
      </c>
      <c r="X1566" s="5">
        <f t="shared" si="2516"/>
        <v>26.339999999999236</v>
      </c>
      <c r="Y1566" s="5">
        <f t="shared" si="2517"/>
        <v>-1.6099999999996726</v>
      </c>
      <c r="AA1566" s="5">
        <f t="shared" si="2535"/>
        <v>0</v>
      </c>
      <c r="AB1566" s="5">
        <f t="shared" si="2536"/>
        <v>0</v>
      </c>
      <c r="AC1566" s="5">
        <f t="shared" si="2537"/>
        <v>0</v>
      </c>
      <c r="AF1566" s="5">
        <f t="shared" si="2523"/>
        <v>27.119999999999891</v>
      </c>
      <c r="AG1566" s="5">
        <f t="shared" si="2524"/>
        <v>45.140000000000327</v>
      </c>
      <c r="AH1566" s="5">
        <f t="shared" si="2525"/>
        <v>17.0600000000004</v>
      </c>
      <c r="AI1566" s="5">
        <f t="shared" si="2526"/>
        <v>-0.96000000000003638</v>
      </c>
      <c r="AJ1566" s="5"/>
      <c r="AK1566" s="5">
        <f t="shared" si="2527"/>
        <v>17.0600000000004</v>
      </c>
      <c r="AL1566" s="5">
        <f t="shared" si="2547"/>
        <v>22.179000000000268</v>
      </c>
      <c r="AM1566" s="5">
        <f t="shared" si="2528"/>
        <v>27.119999999999891</v>
      </c>
      <c r="AN1566" s="5">
        <f t="shared" si="2543"/>
        <v>36.298000000000044</v>
      </c>
      <c r="AO1566" s="5">
        <f t="shared" si="2544"/>
        <v>0</v>
      </c>
      <c r="AP1566" s="5">
        <f t="shared" si="2563"/>
        <v>3</v>
      </c>
      <c r="AQ1566" s="5">
        <f t="shared" ref="AQ1566:AQ1629" si="2582">AVERAGE(AP1557:AP1566)</f>
        <v>2.4</v>
      </c>
      <c r="AR1566" s="5"/>
      <c r="AS1566" s="5">
        <f t="shared" si="2521"/>
        <v>45.140000000000327</v>
      </c>
      <c r="AT1566" s="5">
        <f t="shared" si="2543"/>
        <v>37.178000000000154</v>
      </c>
      <c r="AU1566" s="5">
        <f t="shared" si="2529"/>
        <v>-0.96000000000003638</v>
      </c>
      <c r="AV1566" s="5">
        <f t="shared" si="2532"/>
        <v>-18.020000000000437</v>
      </c>
      <c r="AW1566" s="5">
        <f t="shared" si="2530"/>
        <v>2</v>
      </c>
      <c r="AX1566" s="5">
        <f t="shared" si="2484"/>
        <v>32.723000000000596</v>
      </c>
      <c r="AZ1566" s="4">
        <f t="shared" si="2572"/>
        <v>1</v>
      </c>
      <c r="BA1566" s="5">
        <f t="shared" si="2578"/>
        <v>0</v>
      </c>
      <c r="BB1566" s="4">
        <f t="shared" si="2573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  <c r="CB1566" s="5">
        <f t="shared" si="2552"/>
        <v>27.119999999999891</v>
      </c>
      <c r="CC1566" s="5">
        <f t="shared" si="2553"/>
        <v>17.0600000000004</v>
      </c>
      <c r="CD1566" s="5">
        <f t="shared" si="2564"/>
        <v>26.339999999999236</v>
      </c>
      <c r="CE1566" s="5">
        <f t="shared" si="2555"/>
        <v>1.6099999999996726</v>
      </c>
      <c r="CF1566" s="5"/>
      <c r="CG1566" s="5">
        <f t="shared" si="2556"/>
        <v>-50</v>
      </c>
      <c r="CH1566" s="5">
        <f t="shared" si="2559"/>
        <v>-1.6099999999996726</v>
      </c>
      <c r="CI1566" s="5">
        <f t="shared" si="2557"/>
        <v>-73.660000000000764</v>
      </c>
    </row>
    <row r="1567" spans="1:87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5">
        <f t="shared" si="2514"/>
        <v>124.90000000000055</v>
      </c>
      <c r="K1567" s="5">
        <f t="shared" si="2541"/>
        <v>59.670833333333427</v>
      </c>
      <c r="L1567" s="5">
        <f t="shared" si="2518"/>
        <v>86.489999999999782</v>
      </c>
      <c r="M1567" s="5">
        <f t="shared" ref="M1567" si="2583">AVERAGE(L1556:L1567)</f>
        <v>45.80750000000004</v>
      </c>
      <c r="N1567" s="6" t="s">
        <v>37</v>
      </c>
      <c r="O1567" s="5">
        <f t="shared" si="2520"/>
        <v>795.59000000000015</v>
      </c>
      <c r="P1567" s="4">
        <f t="shared" si="2566"/>
        <v>0</v>
      </c>
      <c r="Q1567" s="5">
        <f t="shared" si="2567"/>
        <v>39.039999999999054</v>
      </c>
      <c r="R1567" s="5">
        <f t="shared" si="2568"/>
        <v>805.34999999999991</v>
      </c>
      <c r="S1567" s="4">
        <f t="shared" si="2569"/>
        <v>0</v>
      </c>
      <c r="T1567" s="4">
        <f t="shared" si="2570"/>
        <v>2.8097062579970139E-3</v>
      </c>
      <c r="U1567" s="5">
        <f t="shared" si="2561"/>
        <v>813.00199999999984</v>
      </c>
      <c r="V1567" s="5">
        <f t="shared" si="2562"/>
        <v>-17.411999999999694</v>
      </c>
      <c r="X1567" s="5">
        <f t="shared" si="2516"/>
        <v>-112.53999999999996</v>
      </c>
      <c r="Y1567" s="5">
        <f t="shared" si="2517"/>
        <v>-84.170000000000073</v>
      </c>
      <c r="AA1567" s="5">
        <f t="shared" si="2535"/>
        <v>0</v>
      </c>
      <c r="AB1567" s="5">
        <f t="shared" si="2536"/>
        <v>1</v>
      </c>
      <c r="AC1567" s="5">
        <f t="shared" si="2537"/>
        <v>1</v>
      </c>
      <c r="AF1567" s="5">
        <f t="shared" si="2523"/>
        <v>8.2200000000002547</v>
      </c>
      <c r="AG1567" s="5">
        <f t="shared" si="2524"/>
        <v>1.6500000000005457</v>
      </c>
      <c r="AH1567" s="5">
        <f t="shared" si="2525"/>
        <v>116.68000000000029</v>
      </c>
      <c r="AI1567" s="5">
        <f t="shared" si="2526"/>
        <v>123.25</v>
      </c>
      <c r="AJ1567" s="5"/>
      <c r="AK1567" s="5">
        <f t="shared" si="2527"/>
        <v>8.2200000000002547</v>
      </c>
      <c r="AL1567" s="5">
        <f t="shared" si="2547"/>
        <v>18.274000000000523</v>
      </c>
      <c r="AM1567" s="5">
        <f t="shared" si="2528"/>
        <v>116.68000000000029</v>
      </c>
      <c r="AN1567" s="5">
        <f t="shared" si="2543"/>
        <v>43.74400000000005</v>
      </c>
      <c r="AO1567" s="5">
        <f t="shared" si="2544"/>
        <v>1</v>
      </c>
      <c r="AP1567" s="5">
        <f t="shared" si="2563"/>
        <v>4</v>
      </c>
      <c r="AQ1567" s="5">
        <f t="shared" si="2582"/>
        <v>2.5</v>
      </c>
      <c r="AR1567" s="5"/>
      <c r="AS1567" s="5">
        <f t="shared" si="2521"/>
        <v>123.25</v>
      </c>
      <c r="AT1567" s="5">
        <f t="shared" si="2543"/>
        <v>45.614000000000125</v>
      </c>
      <c r="AU1567" s="5">
        <f t="shared" si="2529"/>
        <v>1.6500000000005457</v>
      </c>
      <c r="AV1567" s="5">
        <f t="shared" si="2532"/>
        <v>6.569999999999709</v>
      </c>
      <c r="AW1567" s="5">
        <f t="shared" si="2530"/>
        <v>3</v>
      </c>
      <c r="AX1567" s="5">
        <f t="shared" si="2484"/>
        <v>32.723000000000596</v>
      </c>
      <c r="AZ1567" s="4">
        <f t="shared" si="2572"/>
        <v>2.8097062579970139E-3</v>
      </c>
      <c r="BA1567" s="5">
        <f t="shared" si="2578"/>
        <v>-39.039999999999054</v>
      </c>
      <c r="BB1567" s="4">
        <f t="shared" si="2573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  <c r="CB1567" s="5">
        <f t="shared" si="2552"/>
        <v>8.2200000000002547</v>
      </c>
      <c r="CC1567" s="5">
        <f t="shared" si="2553"/>
        <v>116.68000000000029</v>
      </c>
      <c r="CD1567" s="5">
        <f t="shared" si="2564"/>
        <v>-50</v>
      </c>
      <c r="CE1567" s="5">
        <f t="shared" si="2555"/>
        <v>84.170000000000073</v>
      </c>
      <c r="CF1567" s="5"/>
      <c r="CG1567" s="5">
        <f t="shared" si="2556"/>
        <v>-50</v>
      </c>
      <c r="CH1567" s="5">
        <f t="shared" si="2559"/>
        <v>-84.170000000000073</v>
      </c>
      <c r="CI1567" s="5">
        <f t="shared" si="2557"/>
        <v>-150</v>
      </c>
    </row>
    <row r="1568" spans="1:87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5">
        <f t="shared" si="2514"/>
        <v>71.550000000000182</v>
      </c>
      <c r="K1568" s="5">
        <f t="shared" si="2541"/>
        <v>59.595833333333452</v>
      </c>
      <c r="L1568" s="5">
        <f t="shared" si="2518"/>
        <v>58.579999999999927</v>
      </c>
      <c r="M1568" s="5">
        <f t="shared" ref="M1568" si="2584">AVERAGE(L1557:L1568)</f>
        <v>45.822500000000069</v>
      </c>
      <c r="N1568" s="6" t="s">
        <v>36</v>
      </c>
      <c r="O1568" s="5">
        <f t="shared" si="2520"/>
        <v>809</v>
      </c>
      <c r="P1568" s="4">
        <f t="shared" si="2566"/>
        <v>0.34349385245902098</v>
      </c>
      <c r="Q1568" s="5">
        <f t="shared" si="2567"/>
        <v>39.039999999999054</v>
      </c>
      <c r="R1568" s="5">
        <f t="shared" si="2568"/>
        <v>805.34999999999991</v>
      </c>
      <c r="S1568" s="4">
        <f t="shared" si="2569"/>
        <v>0.34349385245902098</v>
      </c>
      <c r="T1568" s="4">
        <f t="shared" si="2570"/>
        <v>0.34533844189018037</v>
      </c>
      <c r="U1568" s="5">
        <f t="shared" si="2561"/>
        <v>810.70999999999981</v>
      </c>
      <c r="V1568" s="5">
        <f t="shared" si="2562"/>
        <v>-1.709999999999809</v>
      </c>
      <c r="X1568" s="5">
        <f t="shared" si="2516"/>
        <v>59.649999999999636</v>
      </c>
      <c r="Y1568" s="5">
        <f t="shared" si="2517"/>
        <v>48.899999999999636</v>
      </c>
      <c r="AA1568" s="5">
        <f t="shared" si="2535"/>
        <v>1</v>
      </c>
      <c r="AB1568" s="5">
        <f t="shared" si="2536"/>
        <v>0</v>
      </c>
      <c r="AC1568" s="5">
        <f t="shared" si="2537"/>
        <v>1</v>
      </c>
      <c r="AF1568" s="5">
        <f t="shared" si="2523"/>
        <v>60.630000000000109</v>
      </c>
      <c r="AG1568" s="5">
        <f t="shared" si="2524"/>
        <v>71.550000000000182</v>
      </c>
      <c r="AH1568" s="5">
        <f t="shared" si="2525"/>
        <v>10.550000000000182</v>
      </c>
      <c r="AI1568" s="5">
        <f t="shared" si="2526"/>
        <v>-0.36999999999989086</v>
      </c>
      <c r="AJ1568" s="5"/>
      <c r="AK1568" s="5">
        <f t="shared" si="2527"/>
        <v>10.550000000000182</v>
      </c>
      <c r="AL1568" s="5">
        <f t="shared" si="2547"/>
        <v>17.144000000000414</v>
      </c>
      <c r="AM1568" s="5">
        <f t="shared" si="2528"/>
        <v>60.630000000000109</v>
      </c>
      <c r="AN1568" s="5">
        <f t="shared" si="2543"/>
        <v>47.440000000000055</v>
      </c>
      <c r="AO1568" s="5">
        <f t="shared" si="2544"/>
        <v>1</v>
      </c>
      <c r="AP1568" s="5">
        <f t="shared" si="2563"/>
        <v>5</v>
      </c>
      <c r="AQ1568" s="5">
        <f t="shared" si="2582"/>
        <v>2.8</v>
      </c>
      <c r="AR1568" s="5"/>
      <c r="AS1568" s="5">
        <f t="shared" si="2521"/>
        <v>71.550000000000182</v>
      </c>
      <c r="AT1568" s="5">
        <f t="shared" si="2543"/>
        <v>50.082000000000065</v>
      </c>
      <c r="AU1568" s="5">
        <f t="shared" si="2529"/>
        <v>-0.36999999999989086</v>
      </c>
      <c r="AV1568" s="5">
        <f t="shared" si="2532"/>
        <v>-10.920000000000073</v>
      </c>
      <c r="AW1568" s="5">
        <f t="shared" si="2530"/>
        <v>4</v>
      </c>
      <c r="AX1568" s="5">
        <f t="shared" si="2484"/>
        <v>32.723000000000596</v>
      </c>
      <c r="AZ1568" s="4">
        <f t="shared" si="2572"/>
        <v>0.34533844189018037</v>
      </c>
      <c r="BA1568" s="5">
        <f t="shared" si="2578"/>
        <v>0</v>
      </c>
      <c r="BB1568" s="4">
        <f t="shared" si="2573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  <c r="CB1568" s="5">
        <f t="shared" si="2552"/>
        <v>60.630000000000109</v>
      </c>
      <c r="CC1568" s="5">
        <f t="shared" si="2553"/>
        <v>10.550000000000182</v>
      </c>
      <c r="CD1568" s="5">
        <f t="shared" si="2564"/>
        <v>59.649999999999636</v>
      </c>
      <c r="CE1568" s="5">
        <f t="shared" si="2555"/>
        <v>-30</v>
      </c>
      <c r="CF1568" s="5"/>
      <c r="CG1568" s="5">
        <f t="shared" si="2556"/>
        <v>-50</v>
      </c>
      <c r="CH1568" s="5">
        <f t="shared" si="2559"/>
        <v>48.899999999999636</v>
      </c>
      <c r="CI1568" s="5">
        <f t="shared" si="2557"/>
        <v>-40.350000000000364</v>
      </c>
    </row>
    <row r="1569" spans="1:87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5">
        <f t="shared" si="2514"/>
        <v>136.66999999999916</v>
      </c>
      <c r="K1569" s="5">
        <f t="shared" si="2541"/>
        <v>65.214166666666713</v>
      </c>
      <c r="L1569" s="5">
        <f t="shared" si="2518"/>
        <v>87.100000000000364</v>
      </c>
      <c r="M1569" s="5">
        <f t="shared" ref="M1569" si="2585">AVERAGE(L1558:L1569)</f>
        <v>49.139166666666746</v>
      </c>
      <c r="N1569" s="6" t="s">
        <v>37</v>
      </c>
      <c r="O1569" s="5">
        <f t="shared" si="2520"/>
        <v>774.39999999999964</v>
      </c>
      <c r="P1569" s="4">
        <f t="shared" si="2566"/>
        <v>0</v>
      </c>
      <c r="Q1569" s="5">
        <f t="shared" si="2567"/>
        <v>60.229999999999563</v>
      </c>
      <c r="R1569" s="5">
        <f t="shared" si="2568"/>
        <v>789.45749999999953</v>
      </c>
      <c r="S1569" s="4">
        <f t="shared" si="2569"/>
        <v>0</v>
      </c>
      <c r="T1569" s="4">
        <f t="shared" si="2570"/>
        <v>0</v>
      </c>
      <c r="U1569" s="5">
        <f t="shared" si="2561"/>
        <v>802.09199999999987</v>
      </c>
      <c r="V1569" s="5">
        <f t="shared" si="2562"/>
        <v>-27.692000000000235</v>
      </c>
      <c r="X1569" s="5">
        <f t="shared" si="2516"/>
        <v>-78.869999999999891</v>
      </c>
      <c r="Y1569" s="5">
        <f t="shared" si="2517"/>
        <v>-60.670000000000073</v>
      </c>
      <c r="AA1569" s="5">
        <f t="shared" si="2535"/>
        <v>0</v>
      </c>
      <c r="AB1569" s="5">
        <f t="shared" si="2536"/>
        <v>1</v>
      </c>
      <c r="AC1569" s="5">
        <f t="shared" si="2537"/>
        <v>1</v>
      </c>
      <c r="AF1569" s="5">
        <f t="shared" si="2523"/>
        <v>23.369999999999891</v>
      </c>
      <c r="AG1569" s="5">
        <f t="shared" si="2524"/>
        <v>19.119999999999891</v>
      </c>
      <c r="AH1569" s="5">
        <f t="shared" si="2525"/>
        <v>113.29999999999927</v>
      </c>
      <c r="AI1569" s="5">
        <f t="shared" si="2526"/>
        <v>117.54999999999927</v>
      </c>
      <c r="AJ1569" s="5"/>
      <c r="AK1569" s="5">
        <f t="shared" si="2527"/>
        <v>23.369999999999891</v>
      </c>
      <c r="AL1569" s="5">
        <f t="shared" si="2547"/>
        <v>18.447000000000479</v>
      </c>
      <c r="AM1569" s="5">
        <f t="shared" si="2528"/>
        <v>113.29999999999927</v>
      </c>
      <c r="AN1569" s="5">
        <f t="shared" si="2543"/>
        <v>55.878999999999998</v>
      </c>
      <c r="AO1569" s="5">
        <f t="shared" si="2544"/>
        <v>1</v>
      </c>
      <c r="AP1569" s="5">
        <f t="shared" si="2563"/>
        <v>6</v>
      </c>
      <c r="AQ1569" s="5">
        <f t="shared" si="2582"/>
        <v>3.3</v>
      </c>
      <c r="AR1569" s="5"/>
      <c r="AS1569" s="5">
        <f t="shared" si="2521"/>
        <v>117.54999999999927</v>
      </c>
      <c r="AT1569" s="5">
        <f t="shared" si="2543"/>
        <v>58.594999999999985</v>
      </c>
      <c r="AU1569" s="5">
        <f t="shared" si="2529"/>
        <v>19.119999999999891</v>
      </c>
      <c r="AV1569" s="5">
        <f t="shared" si="2532"/>
        <v>4.25</v>
      </c>
      <c r="AW1569" s="5">
        <f t="shared" si="2530"/>
        <v>5</v>
      </c>
      <c r="AX1569" s="5">
        <f t="shared" si="2484"/>
        <v>30.580999999999769</v>
      </c>
      <c r="AZ1569" s="4">
        <f t="shared" si="2572"/>
        <v>0</v>
      </c>
      <c r="BA1569" s="5">
        <f t="shared" si="2578"/>
        <v>0</v>
      </c>
      <c r="BB1569" s="4">
        <f t="shared" si="2573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  <c r="CB1569" s="5">
        <f t="shared" si="2552"/>
        <v>23.369999999999891</v>
      </c>
      <c r="CC1569" s="5">
        <f t="shared" si="2553"/>
        <v>113.29999999999927</v>
      </c>
      <c r="CD1569" s="5">
        <f t="shared" si="2564"/>
        <v>-50</v>
      </c>
      <c r="CE1569" s="5">
        <f t="shared" si="2555"/>
        <v>60.670000000000073</v>
      </c>
      <c r="CF1569" s="5"/>
      <c r="CG1569" s="5">
        <f t="shared" si="2556"/>
        <v>-50</v>
      </c>
      <c r="CH1569" s="5">
        <f t="shared" si="2559"/>
        <v>-60.670000000000073</v>
      </c>
      <c r="CI1569" s="5">
        <f t="shared" si="2557"/>
        <v>-150</v>
      </c>
    </row>
    <row r="1570" spans="1:87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5">
        <f t="shared" si="2514"/>
        <v>120.26999999999953</v>
      </c>
      <c r="K1570" s="5">
        <f t="shared" si="2541"/>
        <v>71.460833333333312</v>
      </c>
      <c r="L1570" s="5">
        <f t="shared" si="2518"/>
        <v>63.649999999999636</v>
      </c>
      <c r="M1570" s="5">
        <f t="shared" ref="M1570" si="2586">AVERAGE(L1559:L1570)</f>
        <v>51.232500000000073</v>
      </c>
      <c r="N1570" s="6" t="s">
        <v>36</v>
      </c>
      <c r="O1570" s="5">
        <f t="shared" si="2520"/>
        <v>732.3100000000004</v>
      </c>
      <c r="P1570" s="4">
        <f t="shared" si="2566"/>
        <v>0</v>
      </c>
      <c r="Q1570" s="5">
        <f t="shared" si="2567"/>
        <v>102.3199999999988</v>
      </c>
      <c r="R1570" s="5">
        <f t="shared" si="2568"/>
        <v>757.8900000000001</v>
      </c>
      <c r="S1570" s="4">
        <f t="shared" si="2569"/>
        <v>0</v>
      </c>
      <c r="T1570" s="4">
        <f t="shared" si="2570"/>
        <v>0</v>
      </c>
      <c r="U1570" s="5">
        <f t="shared" si="2561"/>
        <v>789.18599999999992</v>
      </c>
      <c r="V1570" s="5">
        <f t="shared" si="2562"/>
        <v>-56.875999999999522</v>
      </c>
      <c r="X1570" s="5">
        <f t="shared" si="2516"/>
        <v>-49.869999999999891</v>
      </c>
      <c r="Y1570" s="5">
        <f t="shared" si="2517"/>
        <v>-23.789999999999964</v>
      </c>
      <c r="AA1570" s="5">
        <f t="shared" si="2535"/>
        <v>0</v>
      </c>
      <c r="AB1570" s="5">
        <f t="shared" si="2536"/>
        <v>1</v>
      </c>
      <c r="AC1570" s="5">
        <f t="shared" si="2537"/>
        <v>1</v>
      </c>
      <c r="AF1570" s="5">
        <f t="shared" si="2523"/>
        <v>40.149999999999636</v>
      </c>
      <c r="AG1570" s="5">
        <f t="shared" si="2524"/>
        <v>27.989999999999782</v>
      </c>
      <c r="AH1570" s="5">
        <f t="shared" si="2525"/>
        <v>80.119999999999891</v>
      </c>
      <c r="AI1570" s="5">
        <f t="shared" si="2526"/>
        <v>92.279999999999745</v>
      </c>
      <c r="AJ1570" s="5"/>
      <c r="AK1570" s="5">
        <f t="shared" si="2527"/>
        <v>40.149999999999636</v>
      </c>
      <c r="AL1570" s="5">
        <f t="shared" si="2547"/>
        <v>25.04799999999986</v>
      </c>
      <c r="AM1570" s="5">
        <f t="shared" si="2528"/>
        <v>80.119999999999891</v>
      </c>
      <c r="AN1570" s="5">
        <f t="shared" si="2543"/>
        <v>61.086000000000055</v>
      </c>
      <c r="AO1570" s="5">
        <f t="shared" si="2544"/>
        <v>1</v>
      </c>
      <c r="AP1570" s="5">
        <f t="shared" si="2563"/>
        <v>7</v>
      </c>
      <c r="AQ1570" s="5">
        <f t="shared" si="2582"/>
        <v>3.9</v>
      </c>
      <c r="AR1570" s="5"/>
      <c r="AS1570" s="5">
        <f t="shared" si="2521"/>
        <v>92.279999999999745</v>
      </c>
      <c r="AT1570" s="5">
        <f t="shared" si="2543"/>
        <v>65.478999999999999</v>
      </c>
      <c r="AU1570" s="5">
        <f t="shared" si="2529"/>
        <v>27.989999999999782</v>
      </c>
      <c r="AV1570" s="5">
        <f t="shared" si="2532"/>
        <v>12.159999999999854</v>
      </c>
      <c r="AW1570" s="5">
        <f t="shared" si="2530"/>
        <v>6</v>
      </c>
      <c r="AX1570" s="5">
        <f t="shared" si="2484"/>
        <v>28.226999999999773</v>
      </c>
      <c r="AZ1570" s="4">
        <f t="shared" si="2572"/>
        <v>0</v>
      </c>
      <c r="BA1570" s="5">
        <f t="shared" si="2578"/>
        <v>0</v>
      </c>
      <c r="BB1570" s="4">
        <f t="shared" si="2573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  <c r="CB1570" s="5">
        <f t="shared" si="2552"/>
        <v>40.149999999999636</v>
      </c>
      <c r="CC1570" s="5">
        <f t="shared" si="2553"/>
        <v>80.119999999999891</v>
      </c>
      <c r="CD1570" s="5">
        <f t="shared" si="2564"/>
        <v>-50</v>
      </c>
      <c r="CE1570" s="5">
        <f t="shared" si="2555"/>
        <v>23.789999999999964</v>
      </c>
      <c r="CF1570" s="5"/>
      <c r="CG1570" s="5">
        <f t="shared" si="2556"/>
        <v>-50</v>
      </c>
      <c r="CH1570" s="5">
        <f t="shared" si="2559"/>
        <v>-23.789999999999964</v>
      </c>
      <c r="CI1570" s="5">
        <f t="shared" si="2557"/>
        <v>-150</v>
      </c>
    </row>
    <row r="1571" spans="1:87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5">
        <f t="shared" si="2514"/>
        <v>47.519999999999527</v>
      </c>
      <c r="K1571" s="5">
        <f t="shared" si="2541"/>
        <v>72.125833333333276</v>
      </c>
      <c r="L1571" s="5">
        <f t="shared" si="2518"/>
        <v>47.900000000000546</v>
      </c>
      <c r="M1571" s="5">
        <f t="shared" ref="M1571" si="2587">AVERAGE(L1560:L1571)</f>
        <v>51.907500000000105</v>
      </c>
      <c r="N1571" s="6" t="s">
        <v>36</v>
      </c>
      <c r="O1571" s="5">
        <f t="shared" si="2520"/>
        <v>743.34000000000015</v>
      </c>
      <c r="P1571" s="4">
        <f t="shared" si="2566"/>
        <v>0.14382579215021257</v>
      </c>
      <c r="Q1571" s="5">
        <f t="shared" si="2567"/>
        <v>76.6899999999996</v>
      </c>
      <c r="R1571" s="5">
        <f t="shared" si="2568"/>
        <v>751.4825000000003</v>
      </c>
      <c r="S1571" s="4">
        <f t="shared" si="2569"/>
        <v>0.10779906176700425</v>
      </c>
      <c r="T1571" s="4">
        <f t="shared" si="2570"/>
        <v>0.10779906176700425</v>
      </c>
      <c r="U1571" s="5">
        <f t="shared" si="2561"/>
        <v>770.92800000000011</v>
      </c>
      <c r="V1571" s="5">
        <f t="shared" si="2562"/>
        <v>-27.587999999999965</v>
      </c>
      <c r="X1571" s="5">
        <f t="shared" si="2516"/>
        <v>11.990000000000691</v>
      </c>
      <c r="Y1571" s="5">
        <f t="shared" si="2517"/>
        <v>-15</v>
      </c>
      <c r="AA1571" s="5">
        <f t="shared" si="2535"/>
        <v>0</v>
      </c>
      <c r="AB1571" s="5">
        <f t="shared" si="2536"/>
        <v>0</v>
      </c>
      <c r="AC1571" s="5">
        <f t="shared" si="2537"/>
        <v>0</v>
      </c>
      <c r="AF1571" s="5">
        <f t="shared" si="2523"/>
        <v>26.909999999999854</v>
      </c>
      <c r="AG1571" s="5">
        <f t="shared" si="2524"/>
        <v>47.519999999999527</v>
      </c>
      <c r="AH1571" s="5">
        <f t="shared" si="2525"/>
        <v>15.479999999999563</v>
      </c>
      <c r="AI1571" s="5">
        <f t="shared" si="2526"/>
        <v>-5.1300000000001091</v>
      </c>
      <c r="AJ1571" s="5"/>
      <c r="AK1571" s="5">
        <f t="shared" si="2527"/>
        <v>15.479999999999563</v>
      </c>
      <c r="AL1571" s="5">
        <f t="shared" si="2547"/>
        <v>25.04799999999986</v>
      </c>
      <c r="AM1571" s="5">
        <f t="shared" si="2528"/>
        <v>26.909999999999854</v>
      </c>
      <c r="AN1571" s="5">
        <f t="shared" si="2543"/>
        <v>60.907999999999994</v>
      </c>
      <c r="AO1571" s="5">
        <f t="shared" si="2544"/>
        <v>0</v>
      </c>
      <c r="AP1571" s="5">
        <f t="shared" si="2563"/>
        <v>7</v>
      </c>
      <c r="AQ1571" s="5">
        <f t="shared" si="2582"/>
        <v>4.5</v>
      </c>
      <c r="AR1571" s="5"/>
      <c r="AS1571" s="5">
        <f t="shared" si="2521"/>
        <v>47.519999999999527</v>
      </c>
      <c r="AT1571" s="5">
        <f t="shared" si="2543"/>
        <v>67.381999999999977</v>
      </c>
      <c r="AU1571" s="5">
        <f t="shared" si="2529"/>
        <v>-5.1300000000001091</v>
      </c>
      <c r="AV1571" s="5">
        <f t="shared" si="2532"/>
        <v>-20.609999999999673</v>
      </c>
      <c r="AW1571" s="5">
        <f t="shared" si="2530"/>
        <v>2</v>
      </c>
      <c r="AX1571" s="5">
        <f t="shared" si="2484"/>
        <v>28.226999999999773</v>
      </c>
      <c r="AZ1571" s="4">
        <f t="shared" si="2572"/>
        <v>0.10779906176700425</v>
      </c>
      <c r="BA1571" s="5">
        <f t="shared" si="2578"/>
        <v>0</v>
      </c>
      <c r="BB1571" s="4">
        <f t="shared" si="2573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  <c r="CB1571" s="5">
        <f t="shared" si="2552"/>
        <v>26.909999999999854</v>
      </c>
      <c r="CC1571" s="5">
        <f t="shared" si="2553"/>
        <v>15.479999999999563</v>
      </c>
      <c r="CD1571" s="5">
        <f t="shared" si="2564"/>
        <v>11.990000000000691</v>
      </c>
      <c r="CE1571" s="5">
        <f t="shared" si="2555"/>
        <v>15</v>
      </c>
      <c r="CF1571" s="5"/>
      <c r="CG1571" s="5">
        <f t="shared" si="2556"/>
        <v>-50</v>
      </c>
      <c r="CH1571" s="5">
        <f t="shared" si="2559"/>
        <v>-15</v>
      </c>
      <c r="CI1571" s="5">
        <f t="shared" si="2557"/>
        <v>-88.009999999999309</v>
      </c>
    </row>
    <row r="1572" spans="1:87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5">
        <f t="shared" si="2514"/>
        <v>56</v>
      </c>
      <c r="K1572" s="5">
        <f t="shared" si="2541"/>
        <v>73.52833333333335</v>
      </c>
      <c r="L1572" s="5">
        <f t="shared" si="2518"/>
        <v>42</v>
      </c>
      <c r="M1572" s="5">
        <f t="shared" ref="M1572" si="2588">AVERAGE(L1561:L1572)</f>
        <v>52.255833333333385</v>
      </c>
      <c r="N1572" s="6" t="s">
        <v>37</v>
      </c>
      <c r="O1572" s="5">
        <f t="shared" si="2520"/>
        <v>747.06999999999971</v>
      </c>
      <c r="P1572" s="4">
        <f t="shared" si="2566"/>
        <v>0.19246316338504871</v>
      </c>
      <c r="Q1572" s="5">
        <f t="shared" si="2567"/>
        <v>76.6899999999996</v>
      </c>
      <c r="R1572" s="5">
        <f t="shared" si="2568"/>
        <v>751.4825000000003</v>
      </c>
      <c r="S1572" s="4">
        <f t="shared" si="2569"/>
        <v>0.14425332290851722</v>
      </c>
      <c r="T1572" s="4">
        <f t="shared" si="2570"/>
        <v>0.14425332290851722</v>
      </c>
      <c r="U1572" s="5">
        <f t="shared" si="2561"/>
        <v>761.22399999999993</v>
      </c>
      <c r="V1572" s="5">
        <f t="shared" si="2562"/>
        <v>-14.154000000000224</v>
      </c>
      <c r="X1572" s="5">
        <f t="shared" si="2516"/>
        <v>6.7399999999997817</v>
      </c>
      <c r="Y1572" s="5">
        <f t="shared" si="2517"/>
        <v>2.2799999999997453</v>
      </c>
      <c r="AA1572" s="5">
        <f t="shared" si="2535"/>
        <v>1</v>
      </c>
      <c r="AB1572" s="5">
        <f t="shared" si="2536"/>
        <v>0</v>
      </c>
      <c r="AC1572" s="5">
        <f t="shared" si="2537"/>
        <v>1</v>
      </c>
      <c r="AF1572" s="5">
        <f t="shared" si="2523"/>
        <v>18.3100000000004</v>
      </c>
      <c r="AG1572" s="5">
        <f t="shared" si="2524"/>
        <v>-3.2100000000000364</v>
      </c>
      <c r="AH1572" s="5">
        <f t="shared" si="2525"/>
        <v>34.479999999999563</v>
      </c>
      <c r="AI1572" s="5">
        <f t="shared" si="2526"/>
        <v>56</v>
      </c>
      <c r="AJ1572" s="5"/>
      <c r="AK1572" s="5">
        <f t="shared" si="2527"/>
        <v>18.3100000000004</v>
      </c>
      <c r="AL1572" s="5">
        <f t="shared" si="2547"/>
        <v>25.04799999999986</v>
      </c>
      <c r="AM1572" s="5">
        <f t="shared" si="2528"/>
        <v>34.479999999999563</v>
      </c>
      <c r="AN1572" s="5">
        <f t="shared" si="2543"/>
        <v>59.197999999999958</v>
      </c>
      <c r="AO1572" s="5">
        <f t="shared" si="2544"/>
        <v>0</v>
      </c>
      <c r="AP1572" s="5">
        <f t="shared" si="2563"/>
        <v>6</v>
      </c>
      <c r="AQ1572" s="5">
        <f t="shared" si="2582"/>
        <v>4.9000000000000004</v>
      </c>
      <c r="AR1572" s="5"/>
      <c r="AS1572" s="5">
        <f t="shared" si="2521"/>
        <v>56</v>
      </c>
      <c r="AT1572" s="5">
        <f t="shared" si="2543"/>
        <v>67.329999999999927</v>
      </c>
      <c r="AU1572" s="5">
        <f t="shared" si="2529"/>
        <v>-3.2100000000000364</v>
      </c>
      <c r="AV1572" s="5">
        <f t="shared" si="2532"/>
        <v>21.520000000000437</v>
      </c>
      <c r="AW1572" s="5">
        <f t="shared" si="2530"/>
        <v>3</v>
      </c>
      <c r="AX1572" s="5">
        <f t="shared" si="2484"/>
        <v>22.742999999999856</v>
      </c>
      <c r="AZ1572" s="4">
        <f t="shared" si="2572"/>
        <v>0.14425332290851722</v>
      </c>
      <c r="BA1572" s="5">
        <f t="shared" si="2578"/>
        <v>0</v>
      </c>
      <c r="BB1572" s="4">
        <f t="shared" si="2573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  <c r="CB1572" s="5">
        <f t="shared" si="2552"/>
        <v>18.3100000000004</v>
      </c>
      <c r="CC1572" s="5">
        <f t="shared" si="2553"/>
        <v>34.479999999999563</v>
      </c>
      <c r="CD1572" s="5">
        <f t="shared" si="2564"/>
        <v>6.7399999999997817</v>
      </c>
      <c r="CE1572" s="5">
        <f t="shared" si="2555"/>
        <v>-2.2799999999997453</v>
      </c>
      <c r="CF1572" s="5"/>
      <c r="CG1572" s="5">
        <f t="shared" si="2556"/>
        <v>-50</v>
      </c>
      <c r="CH1572" s="5">
        <f t="shared" si="2559"/>
        <v>2.2799999999997453</v>
      </c>
      <c r="CI1572" s="5">
        <f t="shared" si="2557"/>
        <v>-93.260000000000218</v>
      </c>
    </row>
    <row r="1573" spans="1:87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5">
        <f t="shared" si="2514"/>
        <v>99.080000000000837</v>
      </c>
      <c r="K1573" s="5">
        <f t="shared" si="2541"/>
        <v>78.807500000000047</v>
      </c>
      <c r="L1573" s="5">
        <f t="shared" si="2518"/>
        <v>78.289999999999964</v>
      </c>
      <c r="M1573" s="5">
        <f t="shared" ref="M1573" si="2589">AVERAGE(L1562:L1573)</f>
        <v>56.384166666666715</v>
      </c>
      <c r="N1573" s="6" t="s">
        <v>37</v>
      </c>
      <c r="O1573" s="5">
        <f t="shared" si="2520"/>
        <v>703.84999999999945</v>
      </c>
      <c r="P1573" s="4">
        <f t="shared" si="2566"/>
        <v>0</v>
      </c>
      <c r="Q1573" s="5">
        <f t="shared" si="2567"/>
        <v>70.550000000000182</v>
      </c>
      <c r="R1573" s="5">
        <f t="shared" si="2568"/>
        <v>721.4874999999995</v>
      </c>
      <c r="S1573" s="4">
        <f t="shared" si="2569"/>
        <v>0</v>
      </c>
      <c r="T1573" s="4">
        <f t="shared" si="2570"/>
        <v>0</v>
      </c>
      <c r="U1573" s="5">
        <f t="shared" si="2561"/>
        <v>740.19399999999985</v>
      </c>
      <c r="V1573" s="5">
        <f t="shared" si="2562"/>
        <v>-36.344000000000392</v>
      </c>
      <c r="X1573" s="5">
        <f t="shared" si="2516"/>
        <v>-72.020000000000437</v>
      </c>
      <c r="Y1573" s="5">
        <f t="shared" si="2517"/>
        <v>-31.479999999999563</v>
      </c>
      <c r="AA1573" s="5">
        <f t="shared" si="2535"/>
        <v>0</v>
      </c>
      <c r="AB1573" s="5">
        <f t="shared" si="2536"/>
        <v>1</v>
      </c>
      <c r="AC1573" s="5">
        <f t="shared" si="2537"/>
        <v>1</v>
      </c>
      <c r="AF1573" s="5">
        <f t="shared" si="2523"/>
        <v>17.890000000000327</v>
      </c>
      <c r="AG1573" s="5">
        <f t="shared" si="2524"/>
        <v>23.990000000000691</v>
      </c>
      <c r="AH1573" s="5">
        <f t="shared" si="2525"/>
        <v>81.190000000000509</v>
      </c>
      <c r="AI1573" s="5">
        <f t="shared" si="2526"/>
        <v>75.090000000000146</v>
      </c>
      <c r="AJ1573" s="5"/>
      <c r="AK1573" s="5">
        <f t="shared" si="2527"/>
        <v>17.890000000000327</v>
      </c>
      <c r="AL1573" s="5">
        <f t="shared" si="2547"/>
        <v>25.04799999999986</v>
      </c>
      <c r="AM1573" s="5">
        <f t="shared" si="2528"/>
        <v>81.190000000000509</v>
      </c>
      <c r="AN1573" s="5">
        <f t="shared" si="2543"/>
        <v>60.456999999999972</v>
      </c>
      <c r="AO1573" s="5">
        <f t="shared" si="2544"/>
        <v>1</v>
      </c>
      <c r="AP1573" s="5">
        <f t="shared" si="2563"/>
        <v>6</v>
      </c>
      <c r="AQ1573" s="5">
        <f t="shared" si="2582"/>
        <v>5.2</v>
      </c>
      <c r="AR1573" s="5"/>
      <c r="AS1573" s="5">
        <f t="shared" si="2521"/>
        <v>75.090000000000146</v>
      </c>
      <c r="AT1573" s="5">
        <f t="shared" si="2543"/>
        <v>68.736999999999895</v>
      </c>
      <c r="AU1573" s="5">
        <f t="shared" si="2529"/>
        <v>23.990000000000691</v>
      </c>
      <c r="AV1573" s="5">
        <f t="shared" si="2532"/>
        <v>-6.1000000000003638</v>
      </c>
      <c r="AW1573" s="5">
        <f t="shared" si="2530"/>
        <v>4</v>
      </c>
      <c r="AX1573" s="5">
        <f t="shared" ref="AX1573:AX1636" si="2590">PERCENTILE(AU1554:AU1573,0.9)</f>
        <v>24.390000000000605</v>
      </c>
      <c r="AZ1573" s="4">
        <f t="shared" si="2572"/>
        <v>0</v>
      </c>
      <c r="BA1573" s="5">
        <f t="shared" si="2578"/>
        <v>0</v>
      </c>
      <c r="BB1573" s="4">
        <f t="shared" si="2573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  <c r="CB1573" s="5">
        <f t="shared" si="2552"/>
        <v>17.890000000000327</v>
      </c>
      <c r="CC1573" s="5">
        <f t="shared" si="2553"/>
        <v>81.190000000000509</v>
      </c>
      <c r="CD1573" s="5">
        <f t="shared" si="2564"/>
        <v>-50</v>
      </c>
      <c r="CE1573" s="5">
        <f t="shared" si="2555"/>
        <v>31.479999999999563</v>
      </c>
      <c r="CF1573" s="5"/>
      <c r="CG1573" s="5">
        <f t="shared" si="2556"/>
        <v>-50</v>
      </c>
      <c r="CH1573" s="5">
        <f t="shared" si="2559"/>
        <v>-31.479999999999563</v>
      </c>
      <c r="CI1573" s="5">
        <f t="shared" si="2557"/>
        <v>-150</v>
      </c>
    </row>
    <row r="1574" spans="1:87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5">
        <f t="shared" si="2514"/>
        <v>68.470000000000255</v>
      </c>
      <c r="K1574" s="5">
        <f t="shared" si="2541"/>
        <v>78.723333333333358</v>
      </c>
      <c r="L1574" s="5">
        <f t="shared" si="2518"/>
        <v>42.909999999999854</v>
      </c>
      <c r="M1574" s="5">
        <f t="shared" ref="M1574" si="2591">AVERAGE(L1563:L1574)</f>
        <v>55.793333333333372</v>
      </c>
      <c r="N1574" s="6" t="s">
        <v>36</v>
      </c>
      <c r="O1574" s="5">
        <f t="shared" si="2520"/>
        <v>724.38000000000011</v>
      </c>
      <c r="P1574" s="4">
        <f t="shared" si="2566"/>
        <v>0.47501156871819838</v>
      </c>
      <c r="Q1574" s="5">
        <f t="shared" si="2567"/>
        <v>43.220000000000255</v>
      </c>
      <c r="R1574" s="5">
        <f t="shared" si="2568"/>
        <v>714.65499999999952</v>
      </c>
      <c r="S1574" s="4">
        <f t="shared" si="2569"/>
        <v>0.19524488825487921</v>
      </c>
      <c r="T1574" s="4">
        <f t="shared" si="2570"/>
        <v>0.156981189784376</v>
      </c>
      <c r="U1574" s="5">
        <f t="shared" si="2561"/>
        <v>730.18999999999994</v>
      </c>
      <c r="V1574" s="5">
        <f t="shared" si="2562"/>
        <v>-5.8099999999998317</v>
      </c>
      <c r="X1574" s="5">
        <f t="shared" si="2516"/>
        <v>21.199999999999818</v>
      </c>
      <c r="Y1574" s="5">
        <f t="shared" si="2517"/>
        <v>-0.11999999999989086</v>
      </c>
      <c r="AA1574" s="5">
        <f t="shared" si="2535"/>
        <v>0</v>
      </c>
      <c r="AB1574" s="5">
        <f t="shared" si="2536"/>
        <v>0</v>
      </c>
      <c r="AC1574" s="5">
        <f t="shared" si="2537"/>
        <v>0</v>
      </c>
      <c r="AF1574" s="5">
        <f t="shared" si="2523"/>
        <v>30.809999999999491</v>
      </c>
      <c r="AG1574" s="5">
        <f t="shared" si="2524"/>
        <v>68.470000000000255</v>
      </c>
      <c r="AH1574" s="5">
        <f t="shared" si="2525"/>
        <v>17.720000000000255</v>
      </c>
      <c r="AI1574" s="5">
        <f t="shared" si="2526"/>
        <v>-19.940000000000509</v>
      </c>
      <c r="AJ1574" s="5"/>
      <c r="AK1574" s="5">
        <f t="shared" si="2527"/>
        <v>17.720000000000255</v>
      </c>
      <c r="AL1574" s="5">
        <f t="shared" si="2547"/>
        <v>25.04799999999986</v>
      </c>
      <c r="AM1574" s="5">
        <f t="shared" si="2528"/>
        <v>30.809999999999491</v>
      </c>
      <c r="AN1574" s="5">
        <f t="shared" si="2543"/>
        <v>58.760999999999967</v>
      </c>
      <c r="AO1574" s="5">
        <f t="shared" si="2544"/>
        <v>0</v>
      </c>
      <c r="AP1574" s="5">
        <f t="shared" si="2563"/>
        <v>5</v>
      </c>
      <c r="AQ1574" s="5">
        <f t="shared" si="2582"/>
        <v>5.3</v>
      </c>
      <c r="AR1574" s="5"/>
      <c r="AS1574" s="5">
        <f t="shared" si="2521"/>
        <v>68.470000000000255</v>
      </c>
      <c r="AT1574" s="5">
        <f t="shared" si="2543"/>
        <v>71.412999999999926</v>
      </c>
      <c r="AU1574" s="5">
        <f t="shared" si="2529"/>
        <v>-19.940000000000509</v>
      </c>
      <c r="AV1574" s="5">
        <f t="shared" si="2532"/>
        <v>-37.660000000000764</v>
      </c>
      <c r="AW1574" s="5">
        <f t="shared" si="2530"/>
        <v>5</v>
      </c>
      <c r="AX1574" s="5">
        <f t="shared" si="2590"/>
        <v>24.390000000000605</v>
      </c>
      <c r="AZ1574" s="4">
        <f t="shared" si="2572"/>
        <v>0.156981189784376</v>
      </c>
      <c r="BA1574" s="5">
        <f t="shared" si="2578"/>
        <v>0</v>
      </c>
      <c r="BB1574" s="4">
        <f t="shared" si="2573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  <c r="CB1574" s="5">
        <f t="shared" si="2552"/>
        <v>30.809999999999491</v>
      </c>
      <c r="CC1574" s="5">
        <f t="shared" si="2553"/>
        <v>17.720000000000255</v>
      </c>
      <c r="CD1574" s="5">
        <f t="shared" si="2564"/>
        <v>21.199999999999818</v>
      </c>
      <c r="CE1574" s="5">
        <f t="shared" si="2555"/>
        <v>0.11999999999989086</v>
      </c>
      <c r="CF1574" s="5"/>
      <c r="CG1574" s="5">
        <f t="shared" si="2556"/>
        <v>-50</v>
      </c>
      <c r="CH1574" s="5">
        <f t="shared" si="2559"/>
        <v>-0.11999999999989086</v>
      </c>
      <c r="CI1574" s="5">
        <f t="shared" si="2557"/>
        <v>-78.800000000000182</v>
      </c>
    </row>
    <row r="1575" spans="1:87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5">
        <f t="shared" si="2514"/>
        <v>96.159999999999854</v>
      </c>
      <c r="K1575" s="5">
        <f t="shared" si="2541"/>
        <v>80.177500000000009</v>
      </c>
      <c r="L1575" s="5">
        <f t="shared" si="2518"/>
        <v>82.350000000000364</v>
      </c>
      <c r="M1575" s="5">
        <f t="shared" ref="M1575" si="2592">AVERAGE(L1564:L1575)</f>
        <v>57.865833333333363</v>
      </c>
      <c r="N1575" s="6" t="s">
        <v>37</v>
      </c>
      <c r="O1575" s="5">
        <f t="shared" si="2520"/>
        <v>735.64999999999964</v>
      </c>
      <c r="P1575" s="4">
        <f t="shared" si="2566"/>
        <v>0.73577047663118911</v>
      </c>
      <c r="Q1575" s="5">
        <f t="shared" si="2567"/>
        <v>43.220000000000255</v>
      </c>
      <c r="R1575" s="5">
        <f t="shared" si="2568"/>
        <v>714.65499999999952</v>
      </c>
      <c r="S1575" s="4">
        <f t="shared" si="2569"/>
        <v>0.45074415308292132</v>
      </c>
      <c r="T1575" s="4">
        <f t="shared" si="2570"/>
        <v>0.3024251069900144</v>
      </c>
      <c r="U1575" s="5">
        <f t="shared" si="2561"/>
        <v>730.85799999999983</v>
      </c>
      <c r="V1575" s="5">
        <f t="shared" si="2562"/>
        <v>4.7919999999998026</v>
      </c>
      <c r="X1575" s="5">
        <f t="shared" si="2516"/>
        <v>89.619999999999891</v>
      </c>
      <c r="Y1575" s="5">
        <f t="shared" si="2517"/>
        <v>75.360000000000582</v>
      </c>
      <c r="AA1575" s="5">
        <f t="shared" si="2535"/>
        <v>1</v>
      </c>
      <c r="AB1575" s="5">
        <f t="shared" si="2536"/>
        <v>0</v>
      </c>
      <c r="AC1575" s="5">
        <f t="shared" si="2537"/>
        <v>1</v>
      </c>
      <c r="AF1575" s="5">
        <f t="shared" si="2523"/>
        <v>89.649999999999636</v>
      </c>
      <c r="AG1575" s="5">
        <f t="shared" si="2524"/>
        <v>72.729999999999563</v>
      </c>
      <c r="AH1575" s="5">
        <f t="shared" si="2525"/>
        <v>6.5100000000002183</v>
      </c>
      <c r="AI1575" s="5">
        <f t="shared" si="2526"/>
        <v>23.430000000000291</v>
      </c>
      <c r="AJ1575" s="5"/>
      <c r="AK1575" s="5">
        <f t="shared" si="2527"/>
        <v>6.5100000000002183</v>
      </c>
      <c r="AL1575" s="5">
        <f t="shared" si="2547"/>
        <v>25.04799999999986</v>
      </c>
      <c r="AM1575" s="5">
        <f t="shared" si="2528"/>
        <v>89.649999999999636</v>
      </c>
      <c r="AN1575" s="5">
        <f t="shared" si="2543"/>
        <v>66.088999999999857</v>
      </c>
      <c r="AO1575" s="5">
        <f t="shared" si="2544"/>
        <v>1</v>
      </c>
      <c r="AP1575" s="5">
        <f t="shared" si="2563"/>
        <v>6</v>
      </c>
      <c r="AQ1575" s="5">
        <f t="shared" si="2582"/>
        <v>5.5</v>
      </c>
      <c r="AR1575" s="5"/>
      <c r="AS1575" s="5">
        <f t="shared" si="2521"/>
        <v>72.729999999999563</v>
      </c>
      <c r="AT1575" s="5">
        <f t="shared" si="2543"/>
        <v>76.957999999999899</v>
      </c>
      <c r="AU1575" s="5">
        <f t="shared" si="2529"/>
        <v>23.430000000000291</v>
      </c>
      <c r="AV1575" s="5">
        <f t="shared" si="2532"/>
        <v>16.920000000000073</v>
      </c>
      <c r="AW1575" s="5">
        <f t="shared" si="2530"/>
        <v>6</v>
      </c>
      <c r="AX1575" s="5">
        <f t="shared" si="2590"/>
        <v>24.390000000000605</v>
      </c>
      <c r="AZ1575" s="4">
        <f t="shared" si="2572"/>
        <v>0.3024251069900144</v>
      </c>
      <c r="BA1575" s="5">
        <f t="shared" si="2578"/>
        <v>0</v>
      </c>
      <c r="BB1575" s="4">
        <f t="shared" si="2573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  <c r="CB1575" s="5">
        <f t="shared" si="2552"/>
        <v>89.649999999999636</v>
      </c>
      <c r="CC1575" s="5">
        <f t="shared" si="2553"/>
        <v>6.5100000000002183</v>
      </c>
      <c r="CD1575" s="5">
        <f t="shared" si="2564"/>
        <v>89.619999999999891</v>
      </c>
      <c r="CE1575" s="5">
        <f t="shared" si="2555"/>
        <v>-30</v>
      </c>
      <c r="CF1575" s="5"/>
      <c r="CG1575" s="5">
        <f t="shared" si="2556"/>
        <v>-50</v>
      </c>
      <c r="CH1575" s="5">
        <f t="shared" si="2559"/>
        <v>75.360000000000582</v>
      </c>
      <c r="CI1575" s="5">
        <f t="shared" si="2557"/>
        <v>-10.380000000000109</v>
      </c>
    </row>
    <row r="1576" spans="1:87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5">
        <f t="shared" si="2514"/>
        <v>55</v>
      </c>
      <c r="K1576" s="5">
        <f t="shared" si="2541"/>
        <v>79.438333333333347</v>
      </c>
      <c r="L1576" s="5">
        <f t="shared" si="2518"/>
        <v>43.429999999999382</v>
      </c>
      <c r="M1576" s="5">
        <f t="shared" ref="M1576" si="2593">AVERAGE(L1565:L1576)</f>
        <v>58.132499999999936</v>
      </c>
      <c r="N1576" s="6" t="s">
        <v>37</v>
      </c>
      <c r="O1576" s="5">
        <f t="shared" si="2520"/>
        <v>747.6899999999996</v>
      </c>
      <c r="P1576" s="4">
        <f t="shared" si="2566"/>
        <v>1</v>
      </c>
      <c r="Q1576" s="5">
        <f t="shared" si="2567"/>
        <v>43.840000000000146</v>
      </c>
      <c r="R1576" s="5">
        <f t="shared" si="2568"/>
        <v>714.80999999999949</v>
      </c>
      <c r="S1576" s="4">
        <f t="shared" si="2569"/>
        <v>1</v>
      </c>
      <c r="T1576" s="4">
        <f t="shared" si="2570"/>
        <v>0.41692819781264784</v>
      </c>
      <c r="U1576" s="5">
        <f t="shared" si="2561"/>
        <v>731.72799999999972</v>
      </c>
      <c r="V1576" s="5">
        <f t="shared" si="2562"/>
        <v>15.961999999999875</v>
      </c>
      <c r="X1576" s="5">
        <f t="shared" si="2516"/>
        <v>34.420000000000073</v>
      </c>
      <c r="Y1576" s="5">
        <f t="shared" si="2517"/>
        <v>13.240000000000691</v>
      </c>
      <c r="AA1576" s="5">
        <f t="shared" si="2535"/>
        <v>1</v>
      </c>
      <c r="AB1576" s="5">
        <f t="shared" si="2536"/>
        <v>0</v>
      </c>
      <c r="AC1576" s="5">
        <f t="shared" si="2537"/>
        <v>1</v>
      </c>
      <c r="AF1576" s="5">
        <f t="shared" si="2523"/>
        <v>39.180000000000291</v>
      </c>
      <c r="AG1576" s="5">
        <f t="shared" si="2524"/>
        <v>55</v>
      </c>
      <c r="AH1576" s="5">
        <f t="shared" si="2525"/>
        <v>13.130000000000109</v>
      </c>
      <c r="AI1576" s="5">
        <f t="shared" si="2526"/>
        <v>-2.6899999999995998</v>
      </c>
      <c r="AJ1576" s="5"/>
      <c r="AK1576" s="5">
        <f t="shared" si="2527"/>
        <v>13.130000000000109</v>
      </c>
      <c r="AL1576" s="5">
        <f t="shared" si="2547"/>
        <v>25.04799999999986</v>
      </c>
      <c r="AM1576" s="5">
        <f t="shared" si="2528"/>
        <v>39.180000000000291</v>
      </c>
      <c r="AN1576" s="5">
        <f t="shared" si="2543"/>
        <v>67.294999999999888</v>
      </c>
      <c r="AO1576" s="5">
        <f t="shared" si="2544"/>
        <v>0</v>
      </c>
      <c r="AP1576" s="5">
        <f t="shared" si="2563"/>
        <v>6</v>
      </c>
      <c r="AQ1576" s="5">
        <f t="shared" si="2582"/>
        <v>5.8</v>
      </c>
      <c r="AR1576" s="5"/>
      <c r="AS1576" s="5">
        <f t="shared" si="2521"/>
        <v>55</v>
      </c>
      <c r="AT1576" s="5">
        <f t="shared" si="2543"/>
        <v>77.943999999999875</v>
      </c>
      <c r="AU1576" s="5">
        <f t="shared" si="2529"/>
        <v>-2.6899999999995998</v>
      </c>
      <c r="AV1576" s="5">
        <f t="shared" si="2532"/>
        <v>-15.819999999999709</v>
      </c>
      <c r="AW1576" s="5">
        <f t="shared" si="2530"/>
        <v>2</v>
      </c>
      <c r="AX1576" s="5">
        <f t="shared" si="2590"/>
        <v>24.390000000000605</v>
      </c>
      <c r="AZ1576" s="4">
        <f t="shared" si="2572"/>
        <v>0.41692819781264784</v>
      </c>
      <c r="BA1576" s="5">
        <f t="shared" si="2578"/>
        <v>0</v>
      </c>
      <c r="BB1576" s="4">
        <f t="shared" si="2573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  <c r="CB1576" s="5">
        <f t="shared" si="2552"/>
        <v>39.180000000000291</v>
      </c>
      <c r="CC1576" s="5">
        <f t="shared" si="2553"/>
        <v>13.130000000000109</v>
      </c>
      <c r="CD1576" s="5">
        <f t="shared" si="2564"/>
        <v>34.420000000000073</v>
      </c>
      <c r="CE1576" s="5">
        <f t="shared" si="2555"/>
        <v>-13.240000000000691</v>
      </c>
      <c r="CF1576" s="5"/>
      <c r="CG1576" s="5">
        <f t="shared" si="2556"/>
        <v>-50</v>
      </c>
      <c r="CH1576" s="5">
        <f t="shared" si="2559"/>
        <v>13.240000000000691</v>
      </c>
      <c r="CI1576" s="5">
        <f t="shared" si="2557"/>
        <v>-65.579999999999927</v>
      </c>
    </row>
    <row r="1577" spans="1:87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5">
        <f t="shared" si="2514"/>
        <v>47.25</v>
      </c>
      <c r="K1577" s="5">
        <f t="shared" si="2541"/>
        <v>80.667500000000018</v>
      </c>
      <c r="L1577" s="5">
        <f t="shared" si="2518"/>
        <v>29.039999999999964</v>
      </c>
      <c r="M1577" s="5">
        <f t="shared" ref="M1577" si="2594">AVERAGE(L1566:L1577)</f>
        <v>57.404166666666619</v>
      </c>
      <c r="N1577" s="6" t="s">
        <v>37</v>
      </c>
      <c r="O1577" s="5">
        <f t="shared" si="2520"/>
        <v>753.72000000000025</v>
      </c>
      <c r="P1577" s="4">
        <f t="shared" si="2566"/>
        <v>1</v>
      </c>
      <c r="Q1577" s="5">
        <f t="shared" si="2567"/>
        <v>49.8700000000008</v>
      </c>
      <c r="R1577" s="5">
        <f t="shared" si="2568"/>
        <v>716.31749999999965</v>
      </c>
      <c r="S1577" s="4">
        <f t="shared" si="2569"/>
        <v>1</v>
      </c>
      <c r="T1577" s="4">
        <f t="shared" si="2570"/>
        <v>0.70687455705174584</v>
      </c>
      <c r="U1577" s="5">
        <f t="shared" si="2561"/>
        <v>733.05799999999977</v>
      </c>
      <c r="V1577" s="5">
        <f t="shared" si="2562"/>
        <v>20.662000000000489</v>
      </c>
      <c r="X1577" s="5">
        <f t="shared" si="2516"/>
        <v>29.449999999999818</v>
      </c>
      <c r="Y1577" s="5">
        <f t="shared" si="2517"/>
        <v>21.920000000000073</v>
      </c>
      <c r="AA1577" s="5">
        <f t="shared" si="2535"/>
        <v>1</v>
      </c>
      <c r="AB1577" s="5">
        <f t="shared" si="2536"/>
        <v>0</v>
      </c>
      <c r="AC1577" s="5">
        <f t="shared" si="2537"/>
        <v>1</v>
      </c>
      <c r="AF1577" s="5">
        <f t="shared" si="2523"/>
        <v>29.449999999999818</v>
      </c>
      <c r="AG1577" s="5">
        <f t="shared" si="2524"/>
        <v>15.720000000000255</v>
      </c>
      <c r="AH1577" s="5">
        <f t="shared" si="2525"/>
        <v>17.800000000000182</v>
      </c>
      <c r="AI1577" s="5">
        <f t="shared" si="2526"/>
        <v>31.529999999999745</v>
      </c>
      <c r="AJ1577" s="5"/>
      <c r="AK1577" s="5">
        <f t="shared" si="2527"/>
        <v>17.800000000000182</v>
      </c>
      <c r="AL1577" s="5">
        <f t="shared" si="2547"/>
        <v>25.04799999999986</v>
      </c>
      <c r="AM1577" s="5">
        <f t="shared" si="2528"/>
        <v>29.449999999999818</v>
      </c>
      <c r="AN1577" s="5">
        <f t="shared" si="2543"/>
        <v>58.571999999999846</v>
      </c>
      <c r="AO1577" s="5">
        <f t="shared" si="2544"/>
        <v>0</v>
      </c>
      <c r="AP1577" s="5">
        <f t="shared" si="2563"/>
        <v>5</v>
      </c>
      <c r="AQ1577" s="5">
        <f t="shared" si="2582"/>
        <v>5.9</v>
      </c>
      <c r="AR1577" s="5"/>
      <c r="AS1577" s="5">
        <f t="shared" si="2521"/>
        <v>31.529999999999745</v>
      </c>
      <c r="AT1577" s="5">
        <f t="shared" si="2543"/>
        <v>68.771999999999849</v>
      </c>
      <c r="AU1577" s="5">
        <f t="shared" si="2529"/>
        <v>15.720000000000255</v>
      </c>
      <c r="AV1577" s="5">
        <f t="shared" si="2532"/>
        <v>13.729999999999563</v>
      </c>
      <c r="AW1577" s="5">
        <f t="shared" si="2530"/>
        <v>3</v>
      </c>
      <c r="AX1577" s="5">
        <f t="shared" si="2590"/>
        <v>23.486000000000331</v>
      </c>
      <c r="AZ1577" s="4">
        <f t="shared" si="2572"/>
        <v>0.70687455705174584</v>
      </c>
      <c r="BA1577" s="5">
        <f t="shared" si="2578"/>
        <v>0</v>
      </c>
      <c r="BB1577" s="4">
        <f t="shared" si="2573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  <c r="CB1577" s="5">
        <f t="shared" si="2552"/>
        <v>29.449999999999818</v>
      </c>
      <c r="CC1577" s="5">
        <f t="shared" si="2553"/>
        <v>17.800000000000182</v>
      </c>
      <c r="CD1577" s="5">
        <f t="shared" si="2564"/>
        <v>29.449999999999818</v>
      </c>
      <c r="CE1577" s="5">
        <f t="shared" si="2555"/>
        <v>-21.920000000000073</v>
      </c>
      <c r="CF1577" s="5"/>
      <c r="CG1577" s="5">
        <f t="shared" si="2556"/>
        <v>-50</v>
      </c>
      <c r="CH1577" s="5">
        <f t="shared" si="2559"/>
        <v>21.920000000000073</v>
      </c>
      <c r="CI1577" s="5">
        <f t="shared" si="2557"/>
        <v>-70.550000000000182</v>
      </c>
    </row>
    <row r="1578" spans="1:87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5">
        <f t="shared" si="2514"/>
        <v>36.319999999999709</v>
      </c>
      <c r="K1578" s="5">
        <f t="shared" si="2541"/>
        <v>79.932499999999962</v>
      </c>
      <c r="L1578" s="5">
        <f t="shared" si="2518"/>
        <v>24.390000000000327</v>
      </c>
      <c r="M1578" s="5">
        <f t="shared" ref="M1578" si="2595">AVERAGE(L1567:L1578)</f>
        <v>57.177500000000009</v>
      </c>
      <c r="N1578" s="6" t="s">
        <v>37</v>
      </c>
      <c r="O1578" s="5">
        <f t="shared" si="2520"/>
        <v>770.54999999999927</v>
      </c>
      <c r="P1578" s="4">
        <f t="shared" si="2566"/>
        <v>1</v>
      </c>
      <c r="Q1578" s="5">
        <f t="shared" si="2567"/>
        <v>46.169999999999163</v>
      </c>
      <c r="R1578" s="5">
        <f t="shared" si="2568"/>
        <v>735.9224999999999</v>
      </c>
      <c r="S1578" s="4">
        <f t="shared" si="2569"/>
        <v>1</v>
      </c>
      <c r="T1578" s="4">
        <f t="shared" si="2570"/>
        <v>1</v>
      </c>
      <c r="U1578" s="5">
        <f t="shared" si="2561"/>
        <v>746.3979999999998</v>
      </c>
      <c r="V1578" s="5">
        <f t="shared" si="2562"/>
        <v>24.151999999999475</v>
      </c>
      <c r="X1578" s="5">
        <f t="shared" si="2516"/>
        <v>12.979999999999563</v>
      </c>
      <c r="Y1578" s="5">
        <f t="shared" si="2517"/>
        <v>-3.1099999999996726</v>
      </c>
      <c r="AA1578" s="5">
        <f t="shared" si="2535"/>
        <v>0</v>
      </c>
      <c r="AB1578" s="5">
        <f t="shared" si="2536"/>
        <v>0</v>
      </c>
      <c r="AC1578" s="5">
        <f t="shared" si="2537"/>
        <v>0</v>
      </c>
      <c r="AF1578" s="5">
        <f t="shared" si="2523"/>
        <v>20.329999999999927</v>
      </c>
      <c r="AG1578" s="5">
        <f t="shared" si="2524"/>
        <v>34.949999999999818</v>
      </c>
      <c r="AH1578" s="5">
        <f t="shared" si="2525"/>
        <v>15.989999999999782</v>
      </c>
      <c r="AI1578" s="5">
        <f t="shared" si="2526"/>
        <v>1.3699999999998909</v>
      </c>
      <c r="AJ1578" s="5"/>
      <c r="AK1578" s="5">
        <f t="shared" si="2527"/>
        <v>15.989999999999782</v>
      </c>
      <c r="AL1578" s="5">
        <f t="shared" si="2547"/>
        <v>25.04799999999986</v>
      </c>
      <c r="AM1578" s="5">
        <f t="shared" si="2528"/>
        <v>20.329999999999927</v>
      </c>
      <c r="AN1578" s="5">
        <f t="shared" si="2543"/>
        <v>54.541999999999824</v>
      </c>
      <c r="AO1578" s="5">
        <f t="shared" si="2544"/>
        <v>0</v>
      </c>
      <c r="AP1578" s="5">
        <f t="shared" si="2563"/>
        <v>4</v>
      </c>
      <c r="AQ1578" s="5">
        <f t="shared" si="2582"/>
        <v>5.8</v>
      </c>
      <c r="AR1578" s="5"/>
      <c r="AS1578" s="5">
        <f t="shared" si="2521"/>
        <v>34.949999999999818</v>
      </c>
      <c r="AT1578" s="5">
        <f t="shared" si="2543"/>
        <v>65.11199999999981</v>
      </c>
      <c r="AU1578" s="5">
        <f t="shared" si="2529"/>
        <v>1.3699999999998909</v>
      </c>
      <c r="AV1578" s="5">
        <f t="shared" si="2532"/>
        <v>-14.619999999999891</v>
      </c>
      <c r="AW1578" s="5">
        <f t="shared" si="2530"/>
        <v>4</v>
      </c>
      <c r="AX1578" s="5">
        <f t="shared" si="2590"/>
        <v>23.486000000000331</v>
      </c>
      <c r="AZ1578" s="4">
        <f t="shared" si="2572"/>
        <v>1</v>
      </c>
      <c r="BA1578" s="5">
        <f t="shared" si="2578"/>
        <v>0</v>
      </c>
      <c r="BB1578" s="4">
        <f t="shared" si="2573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  <c r="CB1578" s="5">
        <f t="shared" si="2552"/>
        <v>20.329999999999927</v>
      </c>
      <c r="CC1578" s="5">
        <f t="shared" si="2553"/>
        <v>15.989999999999782</v>
      </c>
      <c r="CD1578" s="5">
        <f t="shared" si="2564"/>
        <v>12.979999999999563</v>
      </c>
      <c r="CE1578" s="5">
        <f t="shared" si="2555"/>
        <v>3.1099999999996726</v>
      </c>
      <c r="CF1578" s="5"/>
      <c r="CG1578" s="5">
        <f t="shared" si="2556"/>
        <v>-50</v>
      </c>
      <c r="CH1578" s="5">
        <f t="shared" si="2559"/>
        <v>-3.1099999999996726</v>
      </c>
      <c r="CI1578" s="5">
        <f t="shared" si="2557"/>
        <v>-87.020000000000437</v>
      </c>
    </row>
    <row r="1579" spans="1:87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5">
        <f t="shared" si="2514"/>
        <v>42.130000000000109</v>
      </c>
      <c r="K1579" s="5">
        <f t="shared" si="2541"/>
        <v>73.034999999999926</v>
      </c>
      <c r="L1579" s="5">
        <f t="shared" si="2518"/>
        <v>31.020000000000437</v>
      </c>
      <c r="M1579" s="5">
        <f t="shared" ref="M1579" si="2596">AVERAGE(L1568:L1579)</f>
        <v>52.555000000000064</v>
      </c>
      <c r="N1579" s="6" t="s">
        <v>37</v>
      </c>
      <c r="O1579" s="5">
        <f t="shared" si="2520"/>
        <v>771.77999999999975</v>
      </c>
      <c r="P1579" s="4">
        <f t="shared" si="2566"/>
        <v>1</v>
      </c>
      <c r="Q1579" s="5">
        <f t="shared" si="2567"/>
        <v>36.130000000000109</v>
      </c>
      <c r="R1579" s="5">
        <f t="shared" si="2568"/>
        <v>744.68249999999966</v>
      </c>
      <c r="S1579" s="4">
        <f t="shared" si="2569"/>
        <v>1</v>
      </c>
      <c r="T1579" s="4">
        <f t="shared" si="2570"/>
        <v>1</v>
      </c>
      <c r="U1579" s="5">
        <f t="shared" si="2561"/>
        <v>755.8779999999997</v>
      </c>
      <c r="V1579" s="5">
        <f t="shared" si="2562"/>
        <v>15.902000000000044</v>
      </c>
      <c r="X1579" s="5">
        <f t="shared" si="2516"/>
        <v>-8.5100000000002183</v>
      </c>
      <c r="Y1579" s="5">
        <f t="shared" si="2517"/>
        <v>-4.5299999999997453</v>
      </c>
      <c r="AA1579" s="5">
        <f t="shared" si="2535"/>
        <v>0</v>
      </c>
      <c r="AB1579" s="5">
        <f t="shared" si="2536"/>
        <v>1</v>
      </c>
      <c r="AC1579" s="5">
        <f t="shared" si="2537"/>
        <v>1</v>
      </c>
      <c r="AF1579" s="5">
        <f t="shared" si="2523"/>
        <v>3.1999999999998181</v>
      </c>
      <c r="AG1579" s="5">
        <f t="shared" si="2524"/>
        <v>11.020000000000437</v>
      </c>
      <c r="AH1579" s="5">
        <f t="shared" si="2525"/>
        <v>38.930000000000291</v>
      </c>
      <c r="AI1579" s="5">
        <f t="shared" si="2526"/>
        <v>31.109999999999673</v>
      </c>
      <c r="AJ1579" s="5"/>
      <c r="AK1579" s="5">
        <f t="shared" si="2527"/>
        <v>3.1999999999998181</v>
      </c>
      <c r="AL1579" s="5">
        <f t="shared" si="2547"/>
        <v>20.494000000000316</v>
      </c>
      <c r="AM1579" s="5">
        <f t="shared" si="2528"/>
        <v>38.930000000000291</v>
      </c>
      <c r="AN1579" s="5">
        <f t="shared" si="2543"/>
        <v>47.104999999999926</v>
      </c>
      <c r="AO1579" s="5">
        <f t="shared" si="2544"/>
        <v>0</v>
      </c>
      <c r="AP1579" s="5">
        <f t="shared" si="2563"/>
        <v>3</v>
      </c>
      <c r="AQ1579" s="5">
        <f t="shared" si="2582"/>
        <v>5.5</v>
      </c>
      <c r="AR1579" s="5"/>
      <c r="AS1579" s="5">
        <f t="shared" si="2521"/>
        <v>31.109999999999673</v>
      </c>
      <c r="AT1579" s="5">
        <f t="shared" si="2543"/>
        <v>56.467999999999847</v>
      </c>
      <c r="AU1579" s="5">
        <f t="shared" si="2529"/>
        <v>11.020000000000437</v>
      </c>
      <c r="AV1579" s="5">
        <f t="shared" si="2532"/>
        <v>-7.8200000000006185</v>
      </c>
      <c r="AW1579" s="5">
        <f t="shared" si="2530"/>
        <v>5</v>
      </c>
      <c r="AX1579" s="5">
        <f t="shared" si="2590"/>
        <v>23.486000000000331</v>
      </c>
      <c r="AZ1579" s="4">
        <f t="shared" si="2572"/>
        <v>1</v>
      </c>
      <c r="BA1579" s="5">
        <f t="shared" si="2578"/>
        <v>1.2300000000004729</v>
      </c>
      <c r="BB1579" s="4">
        <f t="shared" si="2573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  <c r="CB1579" s="5">
        <f t="shared" si="2552"/>
        <v>3.1999999999998181</v>
      </c>
      <c r="CC1579" s="5">
        <f t="shared" si="2553"/>
        <v>38.930000000000291</v>
      </c>
      <c r="CD1579" s="5">
        <f t="shared" si="2564"/>
        <v>-8.5100000000002183</v>
      </c>
      <c r="CE1579" s="5">
        <f t="shared" si="2555"/>
        <v>4.5299999999997453</v>
      </c>
      <c r="CF1579" s="5"/>
      <c r="CG1579" s="5">
        <f t="shared" si="2556"/>
        <v>-50</v>
      </c>
      <c r="CH1579" s="5">
        <f t="shared" si="2559"/>
        <v>-4.5299999999997453</v>
      </c>
      <c r="CI1579" s="5">
        <f t="shared" si="2557"/>
        <v>-108.51000000000022</v>
      </c>
    </row>
    <row r="1580" spans="1:87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5">
        <f t="shared" si="2514"/>
        <v>85.390000000000327</v>
      </c>
      <c r="K1580" s="5">
        <f t="shared" si="2541"/>
        <v>74.188333333333276</v>
      </c>
      <c r="L1580" s="5">
        <f t="shared" si="2518"/>
        <v>46.630000000000109</v>
      </c>
      <c r="M1580" s="5">
        <f t="shared" ref="M1580" si="2597">AVERAGE(L1569:L1580)</f>
        <v>51.559166666666748</v>
      </c>
      <c r="N1580" s="6" t="s">
        <v>37</v>
      </c>
      <c r="O1580" s="5">
        <f t="shared" si="2520"/>
        <v>741.30000000000018</v>
      </c>
      <c r="P1580" s="4">
        <f t="shared" si="2566"/>
        <v>0</v>
      </c>
      <c r="Q1580" s="5">
        <f t="shared" si="2567"/>
        <v>30.479999999999563</v>
      </c>
      <c r="R1580" s="5">
        <f t="shared" si="2568"/>
        <v>748.92000000000007</v>
      </c>
      <c r="S1580" s="4">
        <f t="shared" si="2569"/>
        <v>0.35696202531645999</v>
      </c>
      <c r="T1580" s="4">
        <f t="shared" si="2570"/>
        <v>0.55130281171795326</v>
      </c>
      <c r="U1580" s="5">
        <f t="shared" si="2561"/>
        <v>757.00799999999981</v>
      </c>
      <c r="V1580" s="5">
        <f t="shared" si="2562"/>
        <v>-15.707999999999629</v>
      </c>
      <c r="X1580" s="5">
        <f t="shared" si="2516"/>
        <v>-23.979999999999563</v>
      </c>
      <c r="Y1580" s="5">
        <f t="shared" si="2517"/>
        <v>7.9899999999997817</v>
      </c>
      <c r="AA1580" s="5">
        <f t="shared" si="2535"/>
        <v>0</v>
      </c>
      <c r="AB1580" s="5">
        <f t="shared" si="2536"/>
        <v>0</v>
      </c>
      <c r="AC1580" s="5">
        <f t="shared" si="2537"/>
        <v>0</v>
      </c>
      <c r="AF1580" s="5">
        <f t="shared" si="2523"/>
        <v>41.070000000000618</v>
      </c>
      <c r="AG1580" s="5">
        <f t="shared" si="2524"/>
        <v>49.640000000000327</v>
      </c>
      <c r="AH1580" s="5">
        <f t="shared" si="2525"/>
        <v>44.319999999999709</v>
      </c>
      <c r="AI1580" s="5">
        <f t="shared" si="2526"/>
        <v>35.75</v>
      </c>
      <c r="AJ1580" s="5"/>
      <c r="AK1580" s="5">
        <f t="shared" si="2527"/>
        <v>41.070000000000618</v>
      </c>
      <c r="AL1580" s="5">
        <f t="shared" si="2547"/>
        <v>20.586000000000414</v>
      </c>
      <c r="AM1580" s="5">
        <f t="shared" si="2528"/>
        <v>44.319999999999709</v>
      </c>
      <c r="AN1580" s="5">
        <f t="shared" si="2543"/>
        <v>43.524999999999906</v>
      </c>
      <c r="AO1580" s="5">
        <f t="shared" si="2544"/>
        <v>1</v>
      </c>
      <c r="AP1580" s="5">
        <f t="shared" si="2563"/>
        <v>3</v>
      </c>
      <c r="AQ1580" s="5">
        <f t="shared" si="2582"/>
        <v>5.0999999999999996</v>
      </c>
      <c r="AR1580" s="5"/>
      <c r="AS1580" s="5">
        <f t="shared" si="2521"/>
        <v>49.640000000000327</v>
      </c>
      <c r="AT1580" s="5">
        <f t="shared" si="2543"/>
        <v>52.203999999999908</v>
      </c>
      <c r="AU1580" s="5">
        <f t="shared" si="2529"/>
        <v>35.75</v>
      </c>
      <c r="AV1580" s="5">
        <f t="shared" si="2532"/>
        <v>-8.569999999999709</v>
      </c>
      <c r="AW1580" s="5">
        <f t="shared" si="2530"/>
        <v>6</v>
      </c>
      <c r="AX1580" s="5">
        <f t="shared" si="2590"/>
        <v>24.390000000000605</v>
      </c>
      <c r="AZ1580" s="4">
        <f t="shared" si="2572"/>
        <v>0.55130281171795326</v>
      </c>
      <c r="BA1580" s="5">
        <f t="shared" si="2578"/>
        <v>-30.479999999999563</v>
      </c>
      <c r="BB1580" s="4">
        <f t="shared" si="2573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  <c r="CB1580" s="5">
        <f t="shared" si="2552"/>
        <v>41.070000000000618</v>
      </c>
      <c r="CC1580" s="5">
        <f t="shared" si="2553"/>
        <v>44.319999999999709</v>
      </c>
      <c r="CD1580" s="5">
        <f t="shared" si="2564"/>
        <v>-23.979999999999563</v>
      </c>
      <c r="CE1580" s="5">
        <f t="shared" si="2555"/>
        <v>-30</v>
      </c>
      <c r="CF1580" s="5"/>
      <c r="CG1580" s="5">
        <f t="shared" si="2556"/>
        <v>-50</v>
      </c>
      <c r="CH1580" s="5">
        <f t="shared" si="2559"/>
        <v>7.9899999999997817</v>
      </c>
      <c r="CI1580" s="5">
        <f t="shared" si="2557"/>
        <v>-123.97999999999956</v>
      </c>
    </row>
    <row r="1581" spans="1:87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5">
        <f t="shared" si="2514"/>
        <v>50.079999999999927</v>
      </c>
      <c r="K1581" s="5">
        <f t="shared" si="2541"/>
        <v>66.972500000000011</v>
      </c>
      <c r="L1581" s="5">
        <f t="shared" si="2518"/>
        <v>42.829999999999927</v>
      </c>
      <c r="M1581" s="5">
        <f t="shared" ref="M1581" si="2598">AVERAGE(L1570:L1581)</f>
        <v>47.87000000000004</v>
      </c>
      <c r="N1581" s="6" t="s">
        <v>36</v>
      </c>
      <c r="O1581" s="5">
        <f t="shared" si="2520"/>
        <v>764.27999999999975</v>
      </c>
      <c r="P1581" s="4">
        <f t="shared" si="2566"/>
        <v>0.75393700787401219</v>
      </c>
      <c r="Q1581" s="5">
        <f t="shared" si="2567"/>
        <v>30.479999999999563</v>
      </c>
      <c r="R1581" s="5">
        <f t="shared" si="2568"/>
        <v>748.92000000000007</v>
      </c>
      <c r="S1581" s="4">
        <f t="shared" si="2569"/>
        <v>0.79241627456407482</v>
      </c>
      <c r="T1581" s="4">
        <f t="shared" si="2570"/>
        <v>0.88959222729280185</v>
      </c>
      <c r="U1581" s="5">
        <f t="shared" si="2561"/>
        <v>760.32599999999979</v>
      </c>
      <c r="V1581" s="5">
        <f t="shared" si="2562"/>
        <v>3.9539999999999509</v>
      </c>
      <c r="X1581" s="5">
        <f t="shared" si="2516"/>
        <v>7.0100000000002183</v>
      </c>
      <c r="Y1581" s="5">
        <f t="shared" si="2517"/>
        <v>-22.699999999999818</v>
      </c>
      <c r="AA1581" s="5">
        <f t="shared" si="2535"/>
        <v>0</v>
      </c>
      <c r="AB1581" s="5">
        <f t="shared" si="2536"/>
        <v>0</v>
      </c>
      <c r="AC1581" s="5">
        <f t="shared" si="2537"/>
        <v>0</v>
      </c>
      <c r="AF1581" s="5">
        <f t="shared" si="2523"/>
        <v>36.680000000000291</v>
      </c>
      <c r="AG1581" s="5">
        <f t="shared" si="2524"/>
        <v>50.079999999999927</v>
      </c>
      <c r="AH1581" s="5">
        <f t="shared" si="2525"/>
        <v>11.449999999999818</v>
      </c>
      <c r="AI1581" s="5">
        <f t="shared" si="2526"/>
        <v>-1.9499999999998181</v>
      </c>
      <c r="AJ1581" s="5"/>
      <c r="AK1581" s="5">
        <f t="shared" si="2527"/>
        <v>11.449999999999818</v>
      </c>
      <c r="AL1581" s="5">
        <f t="shared" si="2547"/>
        <v>20.586000000000414</v>
      </c>
      <c r="AM1581" s="5">
        <f t="shared" si="2528"/>
        <v>36.680000000000291</v>
      </c>
      <c r="AN1581" s="5">
        <f t="shared" si="2543"/>
        <v>44.501999999999953</v>
      </c>
      <c r="AO1581" s="5">
        <f t="shared" si="2544"/>
        <v>0</v>
      </c>
      <c r="AP1581" s="5">
        <f t="shared" si="2563"/>
        <v>3</v>
      </c>
      <c r="AQ1581" s="5">
        <f t="shared" si="2582"/>
        <v>4.7</v>
      </c>
      <c r="AR1581" s="5"/>
      <c r="AS1581" s="5">
        <f t="shared" si="2521"/>
        <v>50.079999999999927</v>
      </c>
      <c r="AT1581" s="5">
        <f t="shared" si="2543"/>
        <v>52.459999999999944</v>
      </c>
      <c r="AU1581" s="5">
        <f t="shared" si="2529"/>
        <v>-1.9499999999998181</v>
      </c>
      <c r="AV1581" s="5">
        <f t="shared" si="2532"/>
        <v>-13.399999999999636</v>
      </c>
      <c r="AW1581" s="5">
        <f t="shared" si="2530"/>
        <v>2</v>
      </c>
      <c r="AX1581" s="5">
        <f t="shared" si="2590"/>
        <v>24.390000000000605</v>
      </c>
      <c r="AZ1581" s="4">
        <f t="shared" si="2572"/>
        <v>0.88959222729280185</v>
      </c>
      <c r="BA1581" s="5">
        <f t="shared" si="2578"/>
        <v>0</v>
      </c>
      <c r="BB1581" s="4">
        <f t="shared" si="2573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  <c r="CB1581" s="5">
        <f t="shared" si="2552"/>
        <v>36.680000000000291</v>
      </c>
      <c r="CC1581" s="5">
        <f t="shared" si="2553"/>
        <v>11.449999999999818</v>
      </c>
      <c r="CD1581" s="5">
        <f t="shared" si="2564"/>
        <v>7.0100000000002183</v>
      </c>
      <c r="CE1581" s="5">
        <f t="shared" si="2555"/>
        <v>22.699999999999818</v>
      </c>
      <c r="CF1581" s="5"/>
      <c r="CG1581" s="5">
        <f t="shared" si="2556"/>
        <v>-50</v>
      </c>
      <c r="CH1581" s="5">
        <f t="shared" si="2559"/>
        <v>-22.699999999999818</v>
      </c>
      <c r="CI1581" s="5">
        <f t="shared" si="2557"/>
        <v>-92.989999999999782</v>
      </c>
    </row>
    <row r="1582" spans="1:87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5">
        <f t="shared" si="2514"/>
        <v>63.960000000000036</v>
      </c>
      <c r="K1582" s="5">
        <f t="shared" si="2541"/>
        <v>62.280000000000051</v>
      </c>
      <c r="L1582" s="5">
        <f t="shared" si="2518"/>
        <v>50.180000000000291</v>
      </c>
      <c r="M1582" s="5">
        <f t="shared" ref="M1582" si="2599">AVERAGE(L1571:L1582)</f>
        <v>46.747500000000095</v>
      </c>
      <c r="N1582" s="6" t="s">
        <v>37</v>
      </c>
      <c r="O1582" s="5">
        <f t="shared" si="2520"/>
        <v>763.29999999999927</v>
      </c>
      <c r="P1582" s="4">
        <f t="shared" si="2566"/>
        <v>0.72178477690286769</v>
      </c>
      <c r="Q1582" s="5">
        <f t="shared" si="2567"/>
        <v>30.479999999999563</v>
      </c>
      <c r="R1582" s="5">
        <f t="shared" si="2568"/>
        <v>748.92000000000007</v>
      </c>
      <c r="S1582" s="4">
        <f t="shared" si="2569"/>
        <v>0.72178477690286769</v>
      </c>
      <c r="T1582" s="4">
        <f t="shared" si="2570"/>
        <v>0.82109704641349079</v>
      </c>
      <c r="U1582" s="5">
        <f t="shared" si="2561"/>
        <v>762.24199999999962</v>
      </c>
      <c r="V1582" s="5">
        <f t="shared" si="2562"/>
        <v>1.0579999999996517</v>
      </c>
      <c r="X1582" s="5">
        <f t="shared" si="2516"/>
        <v>11.019999999999527</v>
      </c>
      <c r="Y1582" s="5">
        <f t="shared" si="2517"/>
        <v>11.640000000000327</v>
      </c>
      <c r="AA1582" s="5">
        <f t="shared" si="2535"/>
        <v>1</v>
      </c>
      <c r="AB1582" s="5">
        <f t="shared" si="2536"/>
        <v>0</v>
      </c>
      <c r="AC1582" s="5">
        <f t="shared" si="2537"/>
        <v>1</v>
      </c>
      <c r="AF1582" s="5">
        <f t="shared" si="2523"/>
        <v>11.019999999999527</v>
      </c>
      <c r="AG1582" s="5">
        <f t="shared" si="2524"/>
        <v>9.069999999999709</v>
      </c>
      <c r="AH1582" s="5">
        <f t="shared" si="2525"/>
        <v>52.940000000000509</v>
      </c>
      <c r="AI1582" s="5">
        <f t="shared" si="2526"/>
        <v>54.890000000000327</v>
      </c>
      <c r="AJ1582" s="5"/>
      <c r="AK1582" s="5">
        <f t="shared" si="2527"/>
        <v>11.019999999999527</v>
      </c>
      <c r="AL1582" s="5">
        <f t="shared" si="2547"/>
        <v>20.208000000000347</v>
      </c>
      <c r="AM1582" s="5">
        <f t="shared" si="2528"/>
        <v>52.940000000000509</v>
      </c>
      <c r="AN1582" s="5">
        <f t="shared" si="2543"/>
        <v>46.348000000000049</v>
      </c>
      <c r="AO1582" s="5">
        <f t="shared" si="2544"/>
        <v>1</v>
      </c>
      <c r="AP1582" s="5">
        <f t="shared" si="2563"/>
        <v>4</v>
      </c>
      <c r="AQ1582" s="5">
        <f t="shared" si="2582"/>
        <v>4.5</v>
      </c>
      <c r="AR1582" s="5"/>
      <c r="AS1582" s="5">
        <f t="shared" si="2521"/>
        <v>54.890000000000327</v>
      </c>
      <c r="AT1582" s="5">
        <f t="shared" si="2543"/>
        <v>52.348999999999975</v>
      </c>
      <c r="AU1582" s="5">
        <f t="shared" si="2529"/>
        <v>9.069999999999709</v>
      </c>
      <c r="AV1582" s="5">
        <f t="shared" si="2532"/>
        <v>1.9499999999998181</v>
      </c>
      <c r="AW1582" s="5">
        <f t="shared" si="2530"/>
        <v>3</v>
      </c>
      <c r="AX1582" s="5">
        <f t="shared" si="2590"/>
        <v>24.390000000000605</v>
      </c>
      <c r="AZ1582" s="4">
        <f t="shared" si="2572"/>
        <v>0.82109704641349079</v>
      </c>
      <c r="BA1582" s="5">
        <f t="shared" si="2578"/>
        <v>0</v>
      </c>
      <c r="BB1582" s="4">
        <f t="shared" si="2573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  <c r="CB1582" s="5">
        <f t="shared" si="2552"/>
        <v>11.019999999999527</v>
      </c>
      <c r="CC1582" s="5">
        <f t="shared" si="2553"/>
        <v>52.940000000000509</v>
      </c>
      <c r="CD1582" s="5">
        <f t="shared" si="2564"/>
        <v>-50</v>
      </c>
      <c r="CE1582" s="5">
        <f t="shared" si="2555"/>
        <v>-11.640000000000327</v>
      </c>
      <c r="CF1582" s="5"/>
      <c r="CG1582" s="5">
        <f t="shared" si="2556"/>
        <v>-50</v>
      </c>
      <c r="CH1582" s="5">
        <f t="shared" si="2559"/>
        <v>11.640000000000327</v>
      </c>
      <c r="CI1582" s="5">
        <f t="shared" si="2557"/>
        <v>-150</v>
      </c>
    </row>
    <row r="1583" spans="1:87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5">
        <f t="shared" si="2514"/>
        <v>89.6299999999992</v>
      </c>
      <c r="K1583" s="5">
        <f t="shared" si="2541"/>
        <v>65.789166666666688</v>
      </c>
      <c r="L1583" s="5">
        <f t="shared" si="2518"/>
        <v>68.329999999999927</v>
      </c>
      <c r="M1583" s="5">
        <f t="shared" ref="M1583" si="2600">AVERAGE(L1572:L1583)</f>
        <v>48.450000000000045</v>
      </c>
      <c r="N1583" s="6" t="s">
        <v>37</v>
      </c>
      <c r="O1583" s="5">
        <f t="shared" si="2520"/>
        <v>737.53000000000065</v>
      </c>
      <c r="P1583" s="4">
        <f t="shared" si="2566"/>
        <v>0</v>
      </c>
      <c r="Q1583" s="5">
        <f t="shared" si="2567"/>
        <v>34.249999999999091</v>
      </c>
      <c r="R1583" s="5">
        <f t="shared" si="2568"/>
        <v>746.09250000000043</v>
      </c>
      <c r="S1583" s="4">
        <f t="shared" si="2569"/>
        <v>0</v>
      </c>
      <c r="T1583" s="4">
        <f t="shared" si="2570"/>
        <v>5.2034320509300111E-2</v>
      </c>
      <c r="U1583" s="5">
        <f t="shared" si="2561"/>
        <v>755.63799999999992</v>
      </c>
      <c r="V1583" s="5">
        <f t="shared" si="2562"/>
        <v>-18.107999999999265</v>
      </c>
      <c r="X1583" s="5">
        <f t="shared" si="2516"/>
        <v>49.220000000000255</v>
      </c>
      <c r="Y1583" s="5">
        <f t="shared" si="2517"/>
        <v>52.309999999999491</v>
      </c>
      <c r="AA1583" s="5">
        <f t="shared" si="2535"/>
        <v>1</v>
      </c>
      <c r="AB1583" s="5">
        <f t="shared" si="2536"/>
        <v>0</v>
      </c>
      <c r="AC1583" s="5">
        <f t="shared" si="2537"/>
        <v>1</v>
      </c>
      <c r="AF1583" s="5">
        <f t="shared" si="2523"/>
        <v>66.059999999999491</v>
      </c>
      <c r="AG1583" s="5">
        <f t="shared" si="2524"/>
        <v>37.289999999999964</v>
      </c>
      <c r="AH1583" s="5">
        <f t="shared" si="2525"/>
        <v>23.569999999999709</v>
      </c>
      <c r="AI1583" s="5">
        <f t="shared" si="2526"/>
        <v>52.339999999999236</v>
      </c>
      <c r="AJ1583" s="5"/>
      <c r="AK1583" s="5">
        <f t="shared" si="2527"/>
        <v>23.569999999999709</v>
      </c>
      <c r="AL1583" s="5">
        <f t="shared" si="2547"/>
        <v>25.319999999999794</v>
      </c>
      <c r="AM1583" s="5">
        <f t="shared" si="2528"/>
        <v>66.059999999999491</v>
      </c>
      <c r="AN1583" s="5">
        <f t="shared" si="2543"/>
        <v>44.834999999999944</v>
      </c>
      <c r="AO1583" s="5">
        <f t="shared" si="2544"/>
        <v>1</v>
      </c>
      <c r="AP1583" s="5">
        <f t="shared" si="2563"/>
        <v>4</v>
      </c>
      <c r="AQ1583" s="5">
        <f t="shared" si="2582"/>
        <v>4.3</v>
      </c>
      <c r="AR1583" s="5"/>
      <c r="AS1583" s="5">
        <f t="shared" si="2521"/>
        <v>52.339999999999236</v>
      </c>
      <c r="AT1583" s="5">
        <f t="shared" si="2543"/>
        <v>50.073999999999884</v>
      </c>
      <c r="AU1583" s="5">
        <f t="shared" si="2529"/>
        <v>37.289999999999964</v>
      </c>
      <c r="AV1583" s="5">
        <f t="shared" si="2532"/>
        <v>28.769999999999527</v>
      </c>
      <c r="AW1583" s="5">
        <f t="shared" si="2530"/>
        <v>4</v>
      </c>
      <c r="AX1583" s="5">
        <f t="shared" si="2590"/>
        <v>28.765999999999813</v>
      </c>
      <c r="AZ1583" s="4">
        <f t="shared" si="2572"/>
        <v>5.2034320509300111E-2</v>
      </c>
      <c r="BA1583" s="5">
        <f t="shared" si="2578"/>
        <v>0</v>
      </c>
      <c r="BB1583" s="4">
        <f t="shared" si="2573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  <c r="CB1583" s="5">
        <f t="shared" si="2552"/>
        <v>66.059999999999491</v>
      </c>
      <c r="CC1583" s="5">
        <f t="shared" si="2553"/>
        <v>23.569999999999709</v>
      </c>
      <c r="CD1583" s="5">
        <f t="shared" si="2564"/>
        <v>49.220000000000255</v>
      </c>
      <c r="CE1583" s="5">
        <f t="shared" si="2555"/>
        <v>-30</v>
      </c>
      <c r="CF1583" s="5"/>
      <c r="CG1583" s="5">
        <f t="shared" si="2556"/>
        <v>-50</v>
      </c>
      <c r="CH1583" s="5">
        <f t="shared" si="2559"/>
        <v>52.309999999999491</v>
      </c>
      <c r="CI1583" s="5">
        <f t="shared" si="2557"/>
        <v>-50.779999999999745</v>
      </c>
    </row>
    <row r="1584" spans="1:87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5">
        <f t="shared" si="2514"/>
        <v>37.990000000000691</v>
      </c>
      <c r="K1584" s="5">
        <f t="shared" si="2541"/>
        <v>64.288333333333412</v>
      </c>
      <c r="L1584" s="5">
        <f t="shared" si="2518"/>
        <v>25.949999999999818</v>
      </c>
      <c r="M1584" s="5">
        <f t="shared" ref="M1584" si="2601">AVERAGE(L1573:L1584)</f>
        <v>47.112500000000033</v>
      </c>
      <c r="N1584" s="6" t="s">
        <v>36</v>
      </c>
      <c r="O1584" s="5">
        <f t="shared" si="2520"/>
        <v>752.32999999999993</v>
      </c>
      <c r="P1584" s="4">
        <f t="shared" si="2566"/>
        <v>0.55327102803737482</v>
      </c>
      <c r="Q1584" s="5">
        <f t="shared" si="2567"/>
        <v>26.749999999999091</v>
      </c>
      <c r="R1584" s="5">
        <f t="shared" si="2568"/>
        <v>744.21750000000043</v>
      </c>
      <c r="S1584" s="4">
        <f t="shared" si="2569"/>
        <v>0.43211678832115813</v>
      </c>
      <c r="T1584" s="4">
        <f t="shared" si="2570"/>
        <v>0.43211678832115813</v>
      </c>
      <c r="U1584" s="5">
        <f t="shared" si="2561"/>
        <v>751.74799999999993</v>
      </c>
      <c r="V1584" s="5">
        <f t="shared" si="2562"/>
        <v>0.58199999999999363</v>
      </c>
      <c r="X1584" s="5">
        <f t="shared" si="2516"/>
        <v>5.3299999999999272</v>
      </c>
      <c r="Y1584" s="5">
        <f t="shared" si="2517"/>
        <v>-9.9000000000005457</v>
      </c>
      <c r="AA1584" s="5">
        <f t="shared" si="2535"/>
        <v>0</v>
      </c>
      <c r="AB1584" s="5">
        <f t="shared" si="2536"/>
        <v>0</v>
      </c>
      <c r="AC1584" s="5">
        <f t="shared" si="2537"/>
        <v>0</v>
      </c>
      <c r="AF1584" s="5">
        <f t="shared" si="2523"/>
        <v>18.240000000000691</v>
      </c>
      <c r="AG1584" s="5">
        <f t="shared" si="2524"/>
        <v>27.710000000000036</v>
      </c>
      <c r="AH1584" s="5">
        <f t="shared" si="2525"/>
        <v>19.75</v>
      </c>
      <c r="AI1584" s="5">
        <f t="shared" si="2526"/>
        <v>10.280000000000655</v>
      </c>
      <c r="AJ1584" s="5"/>
      <c r="AK1584" s="5">
        <f t="shared" si="2527"/>
        <v>18.240000000000691</v>
      </c>
      <c r="AL1584" s="5">
        <f t="shared" si="2547"/>
        <v>25.319999999999794</v>
      </c>
      <c r="AM1584" s="5">
        <f t="shared" si="2528"/>
        <v>19.75</v>
      </c>
      <c r="AN1584" s="5">
        <f t="shared" si="2543"/>
        <v>43.728999999999999</v>
      </c>
      <c r="AO1584" s="5">
        <f t="shared" si="2544"/>
        <v>0</v>
      </c>
      <c r="AP1584" s="5">
        <f t="shared" si="2563"/>
        <v>4</v>
      </c>
      <c r="AQ1584" s="5">
        <f t="shared" si="2582"/>
        <v>4.2</v>
      </c>
      <c r="AR1584" s="5"/>
      <c r="AS1584" s="5">
        <f t="shared" si="2521"/>
        <v>27.710000000000036</v>
      </c>
      <c r="AT1584" s="5">
        <f t="shared" si="2543"/>
        <v>45.997999999999863</v>
      </c>
      <c r="AU1584" s="5">
        <f t="shared" si="2529"/>
        <v>10.280000000000655</v>
      </c>
      <c r="AV1584" s="5">
        <f t="shared" si="2532"/>
        <v>-9.4699999999993452</v>
      </c>
      <c r="AW1584" s="5">
        <f t="shared" si="2530"/>
        <v>5</v>
      </c>
      <c r="AX1584" s="5">
        <f t="shared" si="2590"/>
        <v>28.765999999999813</v>
      </c>
      <c r="AZ1584" s="4">
        <f t="shared" si="2572"/>
        <v>0.43211678832115813</v>
      </c>
      <c r="BA1584" s="5">
        <f t="shared" si="2578"/>
        <v>0</v>
      </c>
      <c r="BB1584" s="4">
        <f t="shared" si="2573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  <c r="CB1584" s="5">
        <f t="shared" si="2552"/>
        <v>18.240000000000691</v>
      </c>
      <c r="CC1584" s="5">
        <f t="shared" si="2553"/>
        <v>19.75</v>
      </c>
      <c r="CD1584" s="5">
        <f t="shared" si="2564"/>
        <v>5.3299999999999272</v>
      </c>
      <c r="CE1584" s="5">
        <f t="shared" si="2555"/>
        <v>9.9000000000005457</v>
      </c>
      <c r="CF1584" s="5"/>
      <c r="CG1584" s="5">
        <f t="shared" si="2556"/>
        <v>-50</v>
      </c>
      <c r="CH1584" s="5">
        <f t="shared" si="2559"/>
        <v>-9.9000000000005457</v>
      </c>
      <c r="CI1584" s="5">
        <f t="shared" si="2557"/>
        <v>-94.670000000000073</v>
      </c>
    </row>
    <row r="1585" spans="1:87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5">
        <f t="shared" si="2514"/>
        <v>35.820000000000618</v>
      </c>
      <c r="K1585" s="5">
        <f t="shared" si="2541"/>
        <v>59.01666666666673</v>
      </c>
      <c r="L1585" s="5">
        <f t="shared" si="2518"/>
        <v>32.170000000000073</v>
      </c>
      <c r="M1585" s="5">
        <f t="shared" ref="M1585" si="2602">AVERAGE(L1574:L1585)</f>
        <v>43.269166666666706</v>
      </c>
      <c r="N1585" s="6" t="s">
        <v>37</v>
      </c>
      <c r="O1585" s="5">
        <f t="shared" si="2520"/>
        <v>754.43000000000029</v>
      </c>
      <c r="P1585" s="4">
        <f t="shared" si="2566"/>
        <v>0.63177570093458735</v>
      </c>
      <c r="Q1585" s="5">
        <f t="shared" si="2567"/>
        <v>26.749999999999091</v>
      </c>
      <c r="R1585" s="5">
        <f t="shared" si="2568"/>
        <v>744.21750000000043</v>
      </c>
      <c r="S1585" s="4">
        <f t="shared" si="2569"/>
        <v>0.49343065693430904</v>
      </c>
      <c r="T1585" s="4">
        <f t="shared" si="2570"/>
        <v>0.49343065693430904</v>
      </c>
      <c r="U1585" s="5">
        <f t="shared" si="2561"/>
        <v>754.37400000000002</v>
      </c>
      <c r="V1585" s="5">
        <f t="shared" si="2562"/>
        <v>5.6000000000267391E-2</v>
      </c>
      <c r="X1585" s="5">
        <f t="shared" si="2516"/>
        <v>16.789999999999964</v>
      </c>
      <c r="Y1585" s="5">
        <f t="shared" si="2517"/>
        <v>20.4399999999996</v>
      </c>
      <c r="AA1585" s="5">
        <f t="shared" si="2535"/>
        <v>1</v>
      </c>
      <c r="AB1585" s="5">
        <f t="shared" si="2536"/>
        <v>0</v>
      </c>
      <c r="AC1585" s="5">
        <f t="shared" si="2537"/>
        <v>1</v>
      </c>
      <c r="AF1585" s="5">
        <f t="shared" si="2523"/>
        <v>20.710000000000036</v>
      </c>
      <c r="AG1585" s="5">
        <f t="shared" si="2524"/>
        <v>29.950000000000728</v>
      </c>
      <c r="AH1585" s="5">
        <f t="shared" si="2525"/>
        <v>15.110000000000582</v>
      </c>
      <c r="AI1585" s="5">
        <f t="shared" si="2526"/>
        <v>5.8699999999998909</v>
      </c>
      <c r="AJ1585" s="5"/>
      <c r="AK1585" s="5">
        <f t="shared" si="2527"/>
        <v>15.110000000000582</v>
      </c>
      <c r="AL1585" s="5">
        <f t="shared" si="2547"/>
        <v>25.319999999999794</v>
      </c>
      <c r="AM1585" s="5">
        <f t="shared" si="2528"/>
        <v>20.710000000000036</v>
      </c>
      <c r="AN1585" s="5">
        <f t="shared" si="2543"/>
        <v>36.835000000000036</v>
      </c>
      <c r="AO1585" s="5">
        <f t="shared" si="2544"/>
        <v>0</v>
      </c>
      <c r="AP1585" s="5">
        <f t="shared" si="2563"/>
        <v>3</v>
      </c>
      <c r="AQ1585" s="5">
        <f t="shared" si="2582"/>
        <v>3.9</v>
      </c>
      <c r="AR1585" s="5"/>
      <c r="AS1585" s="5">
        <f t="shared" si="2521"/>
        <v>29.950000000000728</v>
      </c>
      <c r="AT1585" s="5">
        <f t="shared" si="2543"/>
        <v>41.719999999999985</v>
      </c>
      <c r="AU1585" s="5">
        <f t="shared" si="2529"/>
        <v>5.8699999999998909</v>
      </c>
      <c r="AV1585" s="5">
        <f t="shared" si="2532"/>
        <v>-9.2400000000006912</v>
      </c>
      <c r="AW1585" s="5">
        <f t="shared" si="2530"/>
        <v>6</v>
      </c>
      <c r="AX1585" s="5">
        <f t="shared" si="2590"/>
        <v>28.765999999999813</v>
      </c>
      <c r="AZ1585" s="4">
        <f t="shared" si="2572"/>
        <v>0.49343065693430904</v>
      </c>
      <c r="BA1585" s="5">
        <f t="shared" si="2578"/>
        <v>0</v>
      </c>
      <c r="BB1585" s="4">
        <f t="shared" si="2573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  <c r="CB1585" s="5">
        <f t="shared" si="2552"/>
        <v>20.710000000000036</v>
      </c>
      <c r="CC1585" s="5">
        <f t="shared" si="2553"/>
        <v>15.110000000000582</v>
      </c>
      <c r="CD1585" s="5">
        <f t="shared" si="2564"/>
        <v>16.789999999999964</v>
      </c>
      <c r="CE1585" s="5">
        <f t="shared" si="2555"/>
        <v>-20.4399999999996</v>
      </c>
      <c r="CF1585" s="5"/>
      <c r="CG1585" s="5">
        <f t="shared" si="2556"/>
        <v>-50</v>
      </c>
      <c r="CH1585" s="5">
        <f t="shared" si="2559"/>
        <v>20.4399999999996</v>
      </c>
      <c r="CI1585" s="5">
        <f t="shared" si="2557"/>
        <v>-83.210000000000036</v>
      </c>
    </row>
    <row r="1586" spans="1:87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5">
        <f t="shared" si="2514"/>
        <v>65.739999999999782</v>
      </c>
      <c r="K1586" s="5">
        <f t="shared" si="2541"/>
        <v>58.789166666666688</v>
      </c>
      <c r="L1586" s="5">
        <f t="shared" si="2518"/>
        <v>56.780000000000655</v>
      </c>
      <c r="M1586" s="5">
        <f t="shared" ref="M1586" si="2603">AVERAGE(L1575:L1586)</f>
        <v>44.425000000000104</v>
      </c>
      <c r="N1586" s="6" t="s">
        <v>37</v>
      </c>
      <c r="O1586" s="5">
        <f t="shared" si="2520"/>
        <v>749.82000000000062</v>
      </c>
      <c r="P1586" s="4">
        <f t="shared" si="2566"/>
        <v>0.47691113698100979</v>
      </c>
      <c r="Q1586" s="5">
        <f t="shared" si="2567"/>
        <v>25.769999999998618</v>
      </c>
      <c r="R1586" s="5">
        <f t="shared" si="2568"/>
        <v>743.97250000000031</v>
      </c>
      <c r="S1586" s="4">
        <f t="shared" si="2569"/>
        <v>0.45943925233646288</v>
      </c>
      <c r="T1586" s="4">
        <f t="shared" si="2570"/>
        <v>0.35883211678832966</v>
      </c>
      <c r="U1586" s="5">
        <f t="shared" si="2561"/>
        <v>751.4820000000002</v>
      </c>
      <c r="V1586" s="5">
        <f t="shared" si="2562"/>
        <v>-1.6619999999995798</v>
      </c>
      <c r="X1586" s="5">
        <f t="shared" si="2516"/>
        <v>-59.889999999999418</v>
      </c>
      <c r="Y1586" s="5">
        <f t="shared" si="2517"/>
        <v>-49.950000000000728</v>
      </c>
      <c r="AA1586" s="5">
        <f t="shared" si="2535"/>
        <v>0</v>
      </c>
      <c r="AB1586" s="5">
        <f t="shared" si="2536"/>
        <v>1</v>
      </c>
      <c r="AC1586" s="5">
        <f t="shared" si="2537"/>
        <v>1</v>
      </c>
      <c r="AF1586" s="5">
        <f t="shared" si="2523"/>
        <v>4.4800000000004729</v>
      </c>
      <c r="AG1586" s="5">
        <f t="shared" si="2524"/>
        <v>3.4899999999997817</v>
      </c>
      <c r="AH1586" s="5">
        <f t="shared" si="2525"/>
        <v>61.259999999999309</v>
      </c>
      <c r="AI1586" s="5">
        <f t="shared" si="2526"/>
        <v>62.25</v>
      </c>
      <c r="AJ1586" s="5"/>
      <c r="AK1586" s="5">
        <f t="shared" si="2527"/>
        <v>4.4800000000004729</v>
      </c>
      <c r="AL1586" s="5">
        <f t="shared" si="2547"/>
        <v>25.319999999999794</v>
      </c>
      <c r="AM1586" s="5">
        <f t="shared" si="2528"/>
        <v>61.259999999999309</v>
      </c>
      <c r="AN1586" s="5">
        <f t="shared" si="2543"/>
        <v>39.042999999999935</v>
      </c>
      <c r="AO1586" s="5">
        <f t="shared" si="2544"/>
        <v>1</v>
      </c>
      <c r="AP1586" s="5">
        <f t="shared" si="2563"/>
        <v>4</v>
      </c>
      <c r="AQ1586" s="5">
        <f t="shared" si="2582"/>
        <v>3.7</v>
      </c>
      <c r="AR1586" s="5"/>
      <c r="AS1586" s="5">
        <f t="shared" si="2521"/>
        <v>62.25</v>
      </c>
      <c r="AT1586" s="5">
        <f t="shared" si="2543"/>
        <v>42.444999999999979</v>
      </c>
      <c r="AU1586" s="5">
        <f t="shared" si="2529"/>
        <v>3.4899999999997817</v>
      </c>
      <c r="AV1586" s="5">
        <f t="shared" si="2532"/>
        <v>0.99000000000069122</v>
      </c>
      <c r="AW1586" s="5">
        <f t="shared" si="2530"/>
        <v>2</v>
      </c>
      <c r="AX1586" s="5">
        <f t="shared" si="2590"/>
        <v>28.765999999999813</v>
      </c>
      <c r="AZ1586" s="4">
        <f t="shared" si="2572"/>
        <v>0.35883211678832966</v>
      </c>
      <c r="BA1586" s="5">
        <f t="shared" si="2578"/>
        <v>0</v>
      </c>
      <c r="BB1586" s="4">
        <f t="shared" si="2573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  <c r="CB1586" s="5">
        <f t="shared" si="2552"/>
        <v>4.4800000000004729</v>
      </c>
      <c r="CC1586" s="5">
        <f t="shared" si="2553"/>
        <v>61.259999999999309</v>
      </c>
      <c r="CD1586" s="5">
        <f t="shared" si="2564"/>
        <v>-50</v>
      </c>
      <c r="CE1586" s="5">
        <f t="shared" si="2555"/>
        <v>49.950000000000728</v>
      </c>
      <c r="CF1586" s="5"/>
      <c r="CG1586" s="5">
        <f t="shared" si="2556"/>
        <v>-50</v>
      </c>
      <c r="CH1586" s="5">
        <f t="shared" si="2559"/>
        <v>-49.950000000000728</v>
      </c>
      <c r="CI1586" s="5">
        <f t="shared" si="2557"/>
        <v>-150</v>
      </c>
    </row>
    <row r="1587" spans="1:87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5">
        <f t="shared" si="2514"/>
        <v>77.520000000000437</v>
      </c>
      <c r="K1587" s="5">
        <f t="shared" si="2541"/>
        <v>57.235833333333403</v>
      </c>
      <c r="L1587" s="5">
        <f t="shared" si="2518"/>
        <v>55.599999999999454</v>
      </c>
      <c r="M1587" s="5">
        <f t="shared" ref="M1587" si="2604">AVERAGE(L1576:L1587)</f>
        <v>42.195833333333361</v>
      </c>
      <c r="N1587" s="6" t="s">
        <v>36</v>
      </c>
      <c r="O1587" s="5">
        <f t="shared" si="2520"/>
        <v>740.64000000000033</v>
      </c>
      <c r="P1587" s="4">
        <f t="shared" si="2566"/>
        <v>0.18402366863903785</v>
      </c>
      <c r="Q1587" s="5">
        <f t="shared" si="2567"/>
        <v>16.899999999999636</v>
      </c>
      <c r="R1587" s="5">
        <f t="shared" si="2568"/>
        <v>741.75500000000056</v>
      </c>
      <c r="S1587" s="4">
        <f t="shared" si="2569"/>
        <v>0.11626168224298236</v>
      </c>
      <c r="T1587" s="4">
        <f t="shared" si="2570"/>
        <v>9.0802919708022053E-2</v>
      </c>
      <c r="U1587" s="5">
        <f t="shared" si="2561"/>
        <v>746.95000000000039</v>
      </c>
      <c r="V1587" s="5">
        <f t="shared" si="2562"/>
        <v>-6.3100000000000591</v>
      </c>
      <c r="X1587" s="5">
        <f t="shared" si="2516"/>
        <v>-24.019999999999527</v>
      </c>
      <c r="Y1587" s="5">
        <f t="shared" si="2517"/>
        <v>-20.980000000000473</v>
      </c>
      <c r="AA1587" s="5">
        <f t="shared" si="2535"/>
        <v>0</v>
      </c>
      <c r="AB1587" s="5">
        <f t="shared" si="2536"/>
        <v>1</v>
      </c>
      <c r="AC1587" s="5">
        <f t="shared" si="2537"/>
        <v>1</v>
      </c>
      <c r="AF1587" s="5">
        <f t="shared" si="2523"/>
        <v>25.940000000000509</v>
      </c>
      <c r="AG1587" s="5">
        <f t="shared" si="2524"/>
        <v>28.329999999999927</v>
      </c>
      <c r="AH1587" s="5">
        <f t="shared" si="2525"/>
        <v>51.579999999999927</v>
      </c>
      <c r="AI1587" s="5">
        <f t="shared" si="2526"/>
        <v>49.190000000000509</v>
      </c>
      <c r="AJ1587" s="5"/>
      <c r="AK1587" s="5">
        <f t="shared" si="2527"/>
        <v>25.940000000000509</v>
      </c>
      <c r="AL1587" s="5">
        <f t="shared" si="2547"/>
        <v>27.453000000000515</v>
      </c>
      <c r="AM1587" s="5">
        <f t="shared" si="2528"/>
        <v>51.579999999999927</v>
      </c>
      <c r="AN1587" s="5">
        <f t="shared" si="2543"/>
        <v>41.25599999999995</v>
      </c>
      <c r="AO1587" s="5">
        <f t="shared" si="2544"/>
        <v>1</v>
      </c>
      <c r="AP1587" s="5">
        <f t="shared" si="2563"/>
        <v>5</v>
      </c>
      <c r="AQ1587" s="5">
        <f t="shared" si="2582"/>
        <v>3.7</v>
      </c>
      <c r="AR1587" s="5"/>
      <c r="AS1587" s="5">
        <f t="shared" si="2521"/>
        <v>49.190000000000509</v>
      </c>
      <c r="AT1587" s="5">
        <f t="shared" si="2543"/>
        <v>44.211000000000055</v>
      </c>
      <c r="AU1587" s="5">
        <f t="shared" si="2529"/>
        <v>28.329999999999927</v>
      </c>
      <c r="AV1587" s="5">
        <f t="shared" si="2532"/>
        <v>-2.3899999999994179</v>
      </c>
      <c r="AW1587" s="5">
        <f t="shared" si="2530"/>
        <v>3</v>
      </c>
      <c r="AX1587" s="5">
        <f t="shared" si="2590"/>
        <v>29.071999999999946</v>
      </c>
      <c r="AZ1587" s="4">
        <f t="shared" si="2572"/>
        <v>9.0802919708022053E-2</v>
      </c>
      <c r="BA1587" s="5">
        <f t="shared" si="2578"/>
        <v>0</v>
      </c>
      <c r="BB1587" s="4">
        <f t="shared" si="2573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  <c r="CB1587" s="5">
        <f t="shared" si="2552"/>
        <v>25.940000000000509</v>
      </c>
      <c r="CC1587" s="5">
        <f t="shared" si="2553"/>
        <v>51.579999999999927</v>
      </c>
      <c r="CD1587" s="5">
        <f t="shared" si="2564"/>
        <v>-50</v>
      </c>
      <c r="CE1587" s="5">
        <f t="shared" si="2555"/>
        <v>20.980000000000473</v>
      </c>
      <c r="CF1587" s="5"/>
      <c r="CG1587" s="5">
        <f t="shared" si="2556"/>
        <v>-50</v>
      </c>
      <c r="CH1587" s="5">
        <f t="shared" si="2559"/>
        <v>-20.980000000000473</v>
      </c>
      <c r="CI1587" s="5">
        <f t="shared" si="2557"/>
        <v>-150</v>
      </c>
    </row>
    <row r="1588" spans="1:87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5">
        <f t="shared" si="2514"/>
        <v>52.909999999999854</v>
      </c>
      <c r="K1588" s="5">
        <f t="shared" si="2541"/>
        <v>57.061666666666724</v>
      </c>
      <c r="L1588" s="5">
        <f t="shared" si="2518"/>
        <v>45.960000000000036</v>
      </c>
      <c r="M1588" s="5">
        <f t="shared" ref="M1588" si="2605">AVERAGE(L1577:L1588)</f>
        <v>42.406666666666752</v>
      </c>
      <c r="N1588" s="6" t="s">
        <v>36</v>
      </c>
      <c r="O1588" s="5">
        <f t="shared" si="2520"/>
        <v>734.52999999999975</v>
      </c>
      <c r="P1588" s="4">
        <f t="shared" si="2566"/>
        <v>0</v>
      </c>
      <c r="Q1588" s="5">
        <f t="shared" si="2567"/>
        <v>19.900000000000546</v>
      </c>
      <c r="R1588" s="5">
        <f t="shared" si="2568"/>
        <v>739.50499999999988</v>
      </c>
      <c r="S1588" s="4">
        <f t="shared" si="2569"/>
        <v>0</v>
      </c>
      <c r="T1588" s="4">
        <f t="shared" si="2570"/>
        <v>0</v>
      </c>
      <c r="U1588" s="5">
        <f t="shared" si="2561"/>
        <v>746.35000000000014</v>
      </c>
      <c r="V1588" s="5">
        <f t="shared" si="2562"/>
        <v>-11.820000000000391</v>
      </c>
      <c r="X1588" s="5">
        <f t="shared" si="2516"/>
        <v>21.509999999999309</v>
      </c>
      <c r="Y1588" s="5">
        <f t="shared" si="2517"/>
        <v>36.130000000000109</v>
      </c>
      <c r="AA1588" s="5">
        <f t="shared" si="2535"/>
        <v>1</v>
      </c>
      <c r="AB1588" s="5">
        <f t="shared" si="2536"/>
        <v>0</v>
      </c>
      <c r="AC1588" s="5">
        <f t="shared" si="2537"/>
        <v>1</v>
      </c>
      <c r="AF1588" s="5">
        <f t="shared" si="2523"/>
        <v>27.849999999999454</v>
      </c>
      <c r="AG1588" s="5">
        <f t="shared" si="2524"/>
        <v>30.489999999999782</v>
      </c>
      <c r="AH1588" s="5">
        <f t="shared" si="2525"/>
        <v>25.0600000000004</v>
      </c>
      <c r="AI1588" s="5">
        <f t="shared" si="2526"/>
        <v>22.420000000000073</v>
      </c>
      <c r="AJ1588" s="5"/>
      <c r="AK1588" s="5">
        <f t="shared" si="2527"/>
        <v>25.0600000000004</v>
      </c>
      <c r="AL1588" s="5">
        <f t="shared" si="2547"/>
        <v>27.453000000000515</v>
      </c>
      <c r="AM1588" s="5">
        <f t="shared" si="2528"/>
        <v>27.849999999999454</v>
      </c>
      <c r="AN1588" s="5">
        <f t="shared" si="2543"/>
        <v>42.007999999999903</v>
      </c>
      <c r="AO1588" s="5">
        <f t="shared" si="2544"/>
        <v>0</v>
      </c>
      <c r="AP1588" s="5">
        <f t="shared" si="2563"/>
        <v>5</v>
      </c>
      <c r="AQ1588" s="5">
        <f t="shared" si="2582"/>
        <v>3.8</v>
      </c>
      <c r="AR1588" s="5"/>
      <c r="AS1588" s="5">
        <f t="shared" si="2521"/>
        <v>30.489999999999782</v>
      </c>
      <c r="AT1588" s="5">
        <f t="shared" si="2543"/>
        <v>43.765000000000057</v>
      </c>
      <c r="AU1588" s="5">
        <f t="shared" si="2529"/>
        <v>22.420000000000073</v>
      </c>
      <c r="AV1588" s="5">
        <f t="shared" si="2532"/>
        <v>-2.6400000000003274</v>
      </c>
      <c r="AW1588" s="5">
        <f t="shared" si="2530"/>
        <v>4</v>
      </c>
      <c r="AX1588" s="5">
        <f t="shared" si="2590"/>
        <v>29.071999999999946</v>
      </c>
      <c r="AZ1588" s="4">
        <f t="shared" si="2572"/>
        <v>0</v>
      </c>
      <c r="BA1588" s="5">
        <f t="shared" si="2578"/>
        <v>0</v>
      </c>
      <c r="BB1588" s="4">
        <f t="shared" si="2573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  <c r="CB1588" s="5">
        <f t="shared" si="2552"/>
        <v>27.849999999999454</v>
      </c>
      <c r="CC1588" s="5">
        <f t="shared" si="2553"/>
        <v>25.0600000000004</v>
      </c>
      <c r="CD1588" s="5">
        <f t="shared" si="2564"/>
        <v>21.509999999999309</v>
      </c>
      <c r="CE1588" s="5">
        <f t="shared" si="2555"/>
        <v>-30</v>
      </c>
      <c r="CF1588" s="5"/>
      <c r="CG1588" s="5">
        <f t="shared" si="2556"/>
        <v>-50</v>
      </c>
      <c r="CH1588" s="5">
        <f t="shared" si="2559"/>
        <v>36.130000000000109</v>
      </c>
      <c r="CI1588" s="5">
        <f t="shared" si="2557"/>
        <v>-78.490000000000691</v>
      </c>
    </row>
    <row r="1589" spans="1:87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5">
        <f t="shared" si="2514"/>
        <v>78.670000000000073</v>
      </c>
      <c r="K1589" s="5">
        <f t="shared" si="2541"/>
        <v>59.680000000000064</v>
      </c>
      <c r="L1589" s="5">
        <f t="shared" si="2518"/>
        <v>66.489999999999782</v>
      </c>
      <c r="M1589" s="5">
        <f t="shared" ref="M1589" si="2606">AVERAGE(L1578:L1589)</f>
        <v>45.527500000000067</v>
      </c>
      <c r="N1589" s="6" t="s">
        <v>36</v>
      </c>
      <c r="O1589" s="5">
        <f t="shared" si="2520"/>
        <v>744.08999999999924</v>
      </c>
      <c r="P1589" s="4">
        <f t="shared" si="2566"/>
        <v>0.48040201005021249</v>
      </c>
      <c r="Q1589" s="5">
        <f t="shared" si="2567"/>
        <v>19.900000000000546</v>
      </c>
      <c r="R1589" s="5">
        <f t="shared" si="2568"/>
        <v>739.50499999999988</v>
      </c>
      <c r="S1589" s="4">
        <f t="shared" si="2569"/>
        <v>0.48040201005021249</v>
      </c>
      <c r="T1589" s="4">
        <f t="shared" si="2570"/>
        <v>0.32134453781510891</v>
      </c>
      <c r="U1589" s="5">
        <f t="shared" si="2561"/>
        <v>744.702</v>
      </c>
      <c r="V1589" s="5">
        <f t="shared" si="2562"/>
        <v>-0.61200000000076216</v>
      </c>
      <c r="X1589" s="5">
        <f t="shared" si="2516"/>
        <v>40.719999999999345</v>
      </c>
      <c r="Y1589" s="5">
        <f t="shared" si="2517"/>
        <v>35.190000000000509</v>
      </c>
      <c r="AA1589" s="5">
        <f t="shared" si="2535"/>
        <v>1</v>
      </c>
      <c r="AB1589" s="5">
        <f t="shared" si="2536"/>
        <v>0</v>
      </c>
      <c r="AC1589" s="5">
        <f t="shared" si="2537"/>
        <v>1</v>
      </c>
      <c r="AF1589" s="5">
        <f t="shared" si="2523"/>
        <v>49.979999999999563</v>
      </c>
      <c r="AG1589" s="5">
        <f t="shared" si="2524"/>
        <v>78.670000000000073</v>
      </c>
      <c r="AH1589" s="5">
        <f t="shared" si="2525"/>
        <v>7.1599999999998545</v>
      </c>
      <c r="AI1589" s="5">
        <f t="shared" si="2526"/>
        <v>-21.530000000000655</v>
      </c>
      <c r="AJ1589" s="5"/>
      <c r="AK1589" s="5">
        <f t="shared" si="2527"/>
        <v>7.1599999999998545</v>
      </c>
      <c r="AL1589" s="5">
        <f t="shared" si="2547"/>
        <v>27.453000000000515</v>
      </c>
      <c r="AM1589" s="5">
        <f t="shared" si="2528"/>
        <v>49.979999999999563</v>
      </c>
      <c r="AN1589" s="5">
        <f t="shared" si="2543"/>
        <v>43.112999999999829</v>
      </c>
      <c r="AO1589" s="5">
        <f t="shared" si="2544"/>
        <v>1</v>
      </c>
      <c r="AP1589" s="5">
        <f t="shared" si="2563"/>
        <v>6</v>
      </c>
      <c r="AQ1589" s="5">
        <f t="shared" si="2582"/>
        <v>4.0999999999999996</v>
      </c>
      <c r="AR1589" s="5"/>
      <c r="AS1589" s="5">
        <f t="shared" si="2521"/>
        <v>78.670000000000073</v>
      </c>
      <c r="AT1589" s="5">
        <f t="shared" si="2543"/>
        <v>48.521000000000093</v>
      </c>
      <c r="AU1589" s="5">
        <f t="shared" si="2529"/>
        <v>-21.530000000000655</v>
      </c>
      <c r="AV1589" s="5">
        <f t="shared" si="2532"/>
        <v>-28.690000000000509</v>
      </c>
      <c r="AW1589" s="5">
        <f t="shared" si="2530"/>
        <v>5</v>
      </c>
      <c r="AX1589" s="5">
        <f t="shared" si="2590"/>
        <v>29.071999999999946</v>
      </c>
      <c r="AZ1589" s="4">
        <f t="shared" si="2572"/>
        <v>0.32134453781510891</v>
      </c>
      <c r="BA1589" s="5">
        <f t="shared" si="2578"/>
        <v>0</v>
      </c>
      <c r="BB1589" s="4">
        <f t="shared" si="2573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  <c r="CB1589" s="5">
        <f t="shared" si="2552"/>
        <v>49.979999999999563</v>
      </c>
      <c r="CC1589" s="5">
        <f t="shared" si="2553"/>
        <v>7.1599999999998545</v>
      </c>
      <c r="CD1589" s="5">
        <f t="shared" si="2564"/>
        <v>40.719999999999345</v>
      </c>
      <c r="CE1589" s="5">
        <f t="shared" si="2555"/>
        <v>-30</v>
      </c>
      <c r="CF1589" s="5"/>
      <c r="CG1589" s="5">
        <f t="shared" si="2556"/>
        <v>-50</v>
      </c>
      <c r="CH1589" s="5">
        <f t="shared" si="2559"/>
        <v>35.190000000000509</v>
      </c>
      <c r="CI1589" s="5">
        <f t="shared" si="2557"/>
        <v>-59.280000000000655</v>
      </c>
    </row>
    <row r="1590" spans="1:87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5">
        <f t="shared" si="2514"/>
        <v>51.019999999999527</v>
      </c>
      <c r="K1590" s="5">
        <f t="shared" si="2541"/>
        <v>60.905000000000051</v>
      </c>
      <c r="L1590" s="5">
        <f t="shared" si="2518"/>
        <v>36.240000000000691</v>
      </c>
      <c r="M1590" s="5">
        <f t="shared" ref="M1590" si="2607">AVERAGE(L1579:L1590)</f>
        <v>46.5150000000001</v>
      </c>
      <c r="N1590" s="6" t="s">
        <v>37</v>
      </c>
      <c r="O1590" s="5">
        <f t="shared" si="2520"/>
        <v>749.22999999999956</v>
      </c>
      <c r="P1590" s="4">
        <f t="shared" si="2566"/>
        <v>0.96141268803132629</v>
      </c>
      <c r="Q1590" s="5">
        <f t="shared" si="2567"/>
        <v>15.290000000000873</v>
      </c>
      <c r="R1590" s="5">
        <f t="shared" si="2568"/>
        <v>738.35249999999996</v>
      </c>
      <c r="S1590" s="4">
        <f t="shared" si="2569"/>
        <v>0.73869346733665397</v>
      </c>
      <c r="T1590" s="4">
        <f t="shared" si="2570"/>
        <v>0.51094890510949109</v>
      </c>
      <c r="U1590" s="5">
        <f t="shared" si="2561"/>
        <v>743.66199999999992</v>
      </c>
      <c r="V1590" s="5">
        <f t="shared" si="2562"/>
        <v>5.5679999999996426</v>
      </c>
      <c r="X1590" s="5">
        <f t="shared" si="2516"/>
        <v>-1.9499999999998181</v>
      </c>
      <c r="Y1590" s="5">
        <f t="shared" si="2517"/>
        <v>-6.1999999999998181</v>
      </c>
      <c r="AA1590" s="5">
        <f t="shared" si="2535"/>
        <v>0</v>
      </c>
      <c r="AB1590" s="5">
        <f t="shared" si="2536"/>
        <v>1</v>
      </c>
      <c r="AC1590" s="5">
        <f t="shared" si="2537"/>
        <v>1</v>
      </c>
      <c r="AF1590" s="5">
        <f t="shared" si="2523"/>
        <v>21.869999999999891</v>
      </c>
      <c r="AG1590" s="5">
        <f t="shared" si="2524"/>
        <v>9.7100000000000364</v>
      </c>
      <c r="AH1590" s="5">
        <f t="shared" si="2525"/>
        <v>29.149999999999636</v>
      </c>
      <c r="AI1590" s="5">
        <f t="shared" si="2526"/>
        <v>41.309999999999491</v>
      </c>
      <c r="AJ1590" s="5"/>
      <c r="AK1590" s="5">
        <f t="shared" si="2527"/>
        <v>21.869999999999891</v>
      </c>
      <c r="AL1590" s="5">
        <f t="shared" si="2547"/>
        <v>25.148000000000412</v>
      </c>
      <c r="AM1590" s="5">
        <f t="shared" si="2528"/>
        <v>29.149999999999636</v>
      </c>
      <c r="AN1590" s="5">
        <f t="shared" si="2543"/>
        <v>41.595999999999819</v>
      </c>
      <c r="AO1590" s="5">
        <f t="shared" si="2544"/>
        <v>0</v>
      </c>
      <c r="AP1590" s="5">
        <f t="shared" si="2563"/>
        <v>5</v>
      </c>
      <c r="AQ1590" s="5">
        <f t="shared" si="2582"/>
        <v>4.3</v>
      </c>
      <c r="AR1590" s="5"/>
      <c r="AS1590" s="5">
        <f t="shared" si="2521"/>
        <v>41.309999999999491</v>
      </c>
      <c r="AT1590" s="5">
        <f t="shared" si="2543"/>
        <v>47.688000000000009</v>
      </c>
      <c r="AU1590" s="5">
        <f t="shared" si="2529"/>
        <v>9.7100000000000364</v>
      </c>
      <c r="AV1590" s="5">
        <f t="shared" si="2532"/>
        <v>12.159999999999854</v>
      </c>
      <c r="AW1590" s="5">
        <f t="shared" si="2530"/>
        <v>6</v>
      </c>
      <c r="AX1590" s="5">
        <f t="shared" si="2590"/>
        <v>29.071999999999946</v>
      </c>
      <c r="AZ1590" s="4">
        <f t="shared" si="2572"/>
        <v>0.51094890510949109</v>
      </c>
      <c r="BA1590" s="5">
        <f t="shared" si="2578"/>
        <v>0</v>
      </c>
      <c r="BB1590" s="4">
        <f t="shared" si="2573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  <c r="CB1590" s="5">
        <f t="shared" si="2552"/>
        <v>21.869999999999891</v>
      </c>
      <c r="CC1590" s="5">
        <f t="shared" si="2553"/>
        <v>29.149999999999636</v>
      </c>
      <c r="CD1590" s="5">
        <f t="shared" si="2564"/>
        <v>-1.9499999999998181</v>
      </c>
      <c r="CE1590" s="5">
        <f t="shared" si="2555"/>
        <v>6.1999999999998181</v>
      </c>
      <c r="CF1590" s="5"/>
      <c r="CG1590" s="5">
        <f t="shared" si="2556"/>
        <v>-50</v>
      </c>
      <c r="CH1590" s="5">
        <f t="shared" si="2559"/>
        <v>-6.1999999999998181</v>
      </c>
      <c r="CI1590" s="5">
        <f t="shared" si="2557"/>
        <v>-101.94999999999982</v>
      </c>
    </row>
    <row r="1591" spans="1:87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5">
        <f t="shared" si="2514"/>
        <v>58.0600000000004</v>
      </c>
      <c r="K1591" s="5">
        <f t="shared" si="2541"/>
        <v>62.232500000000073</v>
      </c>
      <c r="L1591" s="5">
        <f t="shared" si="2518"/>
        <v>37.659999999999854</v>
      </c>
      <c r="M1591" s="5">
        <f t="shared" ref="M1591" si="2608">AVERAGE(L1580:L1591)</f>
        <v>47.068333333333385</v>
      </c>
      <c r="N1591" s="6" t="s">
        <v>37</v>
      </c>
      <c r="O1591" s="5">
        <f t="shared" si="2520"/>
        <v>768.79</v>
      </c>
      <c r="P1591" s="4">
        <f t="shared" si="2566"/>
        <v>1</v>
      </c>
      <c r="Q1591" s="5">
        <f t="shared" si="2567"/>
        <v>34.260000000000218</v>
      </c>
      <c r="R1591" s="5">
        <f t="shared" si="2568"/>
        <v>743.0949999999998</v>
      </c>
      <c r="S1591" s="4">
        <f t="shared" si="2569"/>
        <v>1</v>
      </c>
      <c r="T1591" s="4">
        <f t="shared" si="2570"/>
        <v>1</v>
      </c>
      <c r="U1591" s="5">
        <f t="shared" si="2561"/>
        <v>747.45599999999979</v>
      </c>
      <c r="V1591" s="5">
        <f t="shared" si="2562"/>
        <v>21.334000000000174</v>
      </c>
      <c r="X1591" s="5">
        <f t="shared" si="2516"/>
        <v>34.970000000000255</v>
      </c>
      <c r="Y1591" s="5">
        <f t="shared" si="2517"/>
        <v>3.6999999999998181</v>
      </c>
      <c r="AA1591" s="5">
        <f t="shared" si="2535"/>
        <v>1</v>
      </c>
      <c r="AB1591" s="5">
        <f t="shared" si="2536"/>
        <v>0</v>
      </c>
      <c r="AC1591" s="5">
        <f t="shared" si="2537"/>
        <v>1</v>
      </c>
      <c r="AF1591" s="5">
        <f t="shared" si="2523"/>
        <v>39.0600000000004</v>
      </c>
      <c r="AG1591" s="5">
        <f t="shared" si="2524"/>
        <v>58.0600000000004</v>
      </c>
      <c r="AH1591" s="5">
        <f t="shared" si="2525"/>
        <v>10.619999999999891</v>
      </c>
      <c r="AI1591" s="5">
        <f t="shared" si="2526"/>
        <v>-8.3800000000001091</v>
      </c>
      <c r="AJ1591" s="5"/>
      <c r="AK1591" s="5">
        <f t="shared" si="2527"/>
        <v>10.619999999999891</v>
      </c>
      <c r="AL1591" s="5">
        <f t="shared" si="2547"/>
        <v>25.148000000000412</v>
      </c>
      <c r="AM1591" s="5">
        <f t="shared" si="2528"/>
        <v>39.0600000000004</v>
      </c>
      <c r="AN1591" s="5">
        <f t="shared" si="2543"/>
        <v>41.833999999999833</v>
      </c>
      <c r="AO1591" s="5">
        <f t="shared" si="2544"/>
        <v>0</v>
      </c>
      <c r="AP1591" s="5">
        <f t="shared" si="2563"/>
        <v>5</v>
      </c>
      <c r="AQ1591" s="5">
        <f t="shared" si="2582"/>
        <v>4.5</v>
      </c>
      <c r="AR1591" s="5"/>
      <c r="AS1591" s="5">
        <f t="shared" si="2521"/>
        <v>58.0600000000004</v>
      </c>
      <c r="AT1591" s="5">
        <f t="shared" si="2543"/>
        <v>48.486000000000061</v>
      </c>
      <c r="AU1591" s="5">
        <f t="shared" si="2529"/>
        <v>-8.3800000000001091</v>
      </c>
      <c r="AV1591" s="5">
        <f t="shared" si="2532"/>
        <v>-19</v>
      </c>
      <c r="AW1591" s="5">
        <f t="shared" si="2530"/>
        <v>2</v>
      </c>
      <c r="AX1591" s="5">
        <f t="shared" si="2590"/>
        <v>29.071999999999946</v>
      </c>
      <c r="AZ1591" s="4">
        <f t="shared" si="2572"/>
        <v>1</v>
      </c>
      <c r="BA1591" s="5">
        <f t="shared" si="2578"/>
        <v>0</v>
      </c>
      <c r="BB1591" s="4">
        <f t="shared" si="2573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  <c r="CB1591" s="5">
        <f t="shared" si="2552"/>
        <v>39.0600000000004</v>
      </c>
      <c r="CC1591" s="5">
        <f t="shared" si="2553"/>
        <v>10.619999999999891</v>
      </c>
      <c r="CD1591" s="5">
        <f t="shared" si="2564"/>
        <v>34.970000000000255</v>
      </c>
      <c r="CE1591" s="5">
        <f t="shared" si="2555"/>
        <v>-3.6999999999998181</v>
      </c>
      <c r="CF1591" s="5"/>
      <c r="CG1591" s="5">
        <f t="shared" si="2556"/>
        <v>-50</v>
      </c>
      <c r="CH1591" s="5">
        <f t="shared" si="2559"/>
        <v>3.6999999999998181</v>
      </c>
      <c r="CI1591" s="5">
        <f t="shared" si="2557"/>
        <v>-65.029999999999745</v>
      </c>
    </row>
    <row r="1592" spans="1:87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5">
        <f t="shared" si="2514"/>
        <v>31.769999999999527</v>
      </c>
      <c r="K1592" s="5">
        <f t="shared" si="2541"/>
        <v>57.764166666666675</v>
      </c>
      <c r="L1592" s="5">
        <f t="shared" si="2518"/>
        <v>51.350000000000364</v>
      </c>
      <c r="M1592" s="5">
        <f t="shared" ref="M1592" si="2609">AVERAGE(L1581:L1592)</f>
        <v>47.461666666666737</v>
      </c>
      <c r="N1592" s="6" t="s">
        <v>37</v>
      </c>
      <c r="O1592" s="5">
        <f t="shared" si="2520"/>
        <v>808.04</v>
      </c>
      <c r="P1592" s="4">
        <f t="shared" si="2566"/>
        <v>1</v>
      </c>
      <c r="Q1592" s="5">
        <f t="shared" si="2567"/>
        <v>73.510000000000218</v>
      </c>
      <c r="R1592" s="5">
        <f t="shared" si="2568"/>
        <v>752.9074999999998</v>
      </c>
      <c r="S1592" s="4">
        <f t="shared" si="2569"/>
        <v>1</v>
      </c>
      <c r="T1592" s="4">
        <f t="shared" si="2570"/>
        <v>1</v>
      </c>
      <c r="U1592" s="5">
        <f t="shared" si="2561"/>
        <v>760.93599999999969</v>
      </c>
      <c r="V1592" s="5">
        <f t="shared" si="2562"/>
        <v>47.104000000000269</v>
      </c>
      <c r="X1592" s="5">
        <f t="shared" si="2516"/>
        <v>-1.5199999999995271</v>
      </c>
      <c r="Y1592" s="5">
        <f t="shared" si="2517"/>
        <v>-35.899999999999636</v>
      </c>
      <c r="AA1592" s="5">
        <f t="shared" si="2535"/>
        <v>0</v>
      </c>
      <c r="AB1592" s="5">
        <f t="shared" si="2536"/>
        <v>1</v>
      </c>
      <c r="AC1592" s="5">
        <f t="shared" si="2537"/>
        <v>1</v>
      </c>
      <c r="AF1592" s="5">
        <f t="shared" si="2523"/>
        <v>9.2899999999999636</v>
      </c>
      <c r="AG1592" s="5">
        <f t="shared" si="2524"/>
        <v>0.60999999999967258</v>
      </c>
      <c r="AH1592" s="5">
        <f t="shared" si="2525"/>
        <v>22.479999999999563</v>
      </c>
      <c r="AI1592" s="5">
        <f t="shared" si="2526"/>
        <v>31.159999999999854</v>
      </c>
      <c r="AJ1592" s="5"/>
      <c r="AK1592" s="5">
        <f t="shared" si="2527"/>
        <v>9.2899999999999636</v>
      </c>
      <c r="AL1592" s="5">
        <f t="shared" si="2547"/>
        <v>25.148000000000412</v>
      </c>
      <c r="AM1592" s="5">
        <f t="shared" si="2528"/>
        <v>22.479999999999563</v>
      </c>
      <c r="AN1592" s="5">
        <f t="shared" si="2543"/>
        <v>38.787999999999741</v>
      </c>
      <c r="AO1592" s="5">
        <f t="shared" si="2544"/>
        <v>0</v>
      </c>
      <c r="AP1592" s="5">
        <f t="shared" si="2563"/>
        <v>4</v>
      </c>
      <c r="AQ1592" s="5">
        <f t="shared" si="2582"/>
        <v>4.5</v>
      </c>
      <c r="AR1592" s="5"/>
      <c r="AS1592" s="5">
        <f t="shared" si="2521"/>
        <v>31.159999999999854</v>
      </c>
      <c r="AT1592" s="5">
        <f t="shared" si="2543"/>
        <v>46.113000000000014</v>
      </c>
      <c r="AU1592" s="5">
        <f t="shared" si="2529"/>
        <v>0.60999999999967258</v>
      </c>
      <c r="AV1592" s="5">
        <f t="shared" si="2532"/>
        <v>8.680000000000291</v>
      </c>
      <c r="AW1592" s="5">
        <f t="shared" si="2530"/>
        <v>3</v>
      </c>
      <c r="AX1592" s="5">
        <f t="shared" si="2590"/>
        <v>29.071999999999946</v>
      </c>
      <c r="AZ1592" s="4">
        <f t="shared" si="2572"/>
        <v>1</v>
      </c>
      <c r="BA1592" s="5">
        <f t="shared" si="2578"/>
        <v>39.25</v>
      </c>
      <c r="BB1592" s="4">
        <f t="shared" si="2573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  <c r="CB1592" s="5">
        <f t="shared" si="2552"/>
        <v>9.2899999999999636</v>
      </c>
      <c r="CC1592" s="5">
        <f t="shared" si="2553"/>
        <v>22.479999999999563</v>
      </c>
      <c r="CD1592" s="5">
        <f t="shared" si="2564"/>
        <v>-1.5199999999995271</v>
      </c>
      <c r="CE1592" s="5">
        <f t="shared" si="2555"/>
        <v>35.899999999999636</v>
      </c>
      <c r="CF1592" s="5"/>
      <c r="CG1592" s="5">
        <f t="shared" si="2556"/>
        <v>-50</v>
      </c>
      <c r="CH1592" s="5">
        <f t="shared" si="2559"/>
        <v>-35.899999999999636</v>
      </c>
      <c r="CI1592" s="5">
        <f t="shared" si="2557"/>
        <v>-101.51999999999953</v>
      </c>
    </row>
    <row r="1593" spans="1:87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5">
        <f t="shared" si="2514"/>
        <v>39.899999999999636</v>
      </c>
      <c r="K1593" s="5">
        <f t="shared" si="2541"/>
        <v>56.915833333333318</v>
      </c>
      <c r="L1593" s="5">
        <f t="shared" si="2518"/>
        <v>43.539999999999964</v>
      </c>
      <c r="M1593" s="5">
        <f t="shared" ref="M1593" si="2610">AVERAGE(L1582:L1593)</f>
        <v>47.520833333333407</v>
      </c>
      <c r="N1593" s="6" t="s">
        <v>37</v>
      </c>
      <c r="O1593" s="5">
        <f t="shared" si="2520"/>
        <v>808.17000000000007</v>
      </c>
      <c r="P1593" s="4">
        <f t="shared" si="2566"/>
        <v>1</v>
      </c>
      <c r="Q1593" s="5">
        <f t="shared" si="2567"/>
        <v>64.080000000000837</v>
      </c>
      <c r="R1593" s="5">
        <f t="shared" si="2568"/>
        <v>760.10999999999945</v>
      </c>
      <c r="S1593" s="4">
        <f t="shared" si="2569"/>
        <v>1</v>
      </c>
      <c r="T1593" s="4">
        <f t="shared" si="2570"/>
        <v>1</v>
      </c>
      <c r="U1593" s="5">
        <f t="shared" si="2561"/>
        <v>775.66399999999976</v>
      </c>
      <c r="V1593" s="5">
        <f t="shared" si="2562"/>
        <v>32.506000000000313</v>
      </c>
      <c r="X1593" s="5">
        <f t="shared" si="2516"/>
        <v>15.309999999999491</v>
      </c>
      <c r="Y1593" s="5">
        <f t="shared" si="2517"/>
        <v>6.5900000000001455</v>
      </c>
      <c r="AA1593" s="5">
        <f t="shared" si="2535"/>
        <v>1</v>
      </c>
      <c r="AB1593" s="5">
        <f t="shared" si="2536"/>
        <v>0</v>
      </c>
      <c r="AC1593" s="5">
        <f t="shared" si="2537"/>
        <v>1</v>
      </c>
      <c r="AF1593" s="5">
        <f t="shared" si="2523"/>
        <v>21.779999999999745</v>
      </c>
      <c r="AG1593" s="5">
        <f t="shared" si="2524"/>
        <v>21.819999999999709</v>
      </c>
      <c r="AH1593" s="5">
        <f t="shared" si="2525"/>
        <v>18.119999999999891</v>
      </c>
      <c r="AI1593" s="5">
        <f t="shared" si="2526"/>
        <v>18.079999999999927</v>
      </c>
      <c r="AJ1593" s="5"/>
      <c r="AK1593" s="5">
        <f t="shared" si="2527"/>
        <v>18.119999999999891</v>
      </c>
      <c r="AL1593" s="5">
        <f t="shared" si="2547"/>
        <v>25.148000000000412</v>
      </c>
      <c r="AM1593" s="5">
        <f t="shared" si="2528"/>
        <v>21.779999999999745</v>
      </c>
      <c r="AN1593" s="5">
        <f t="shared" si="2543"/>
        <v>34.359999999999765</v>
      </c>
      <c r="AO1593" s="5">
        <f t="shared" si="2544"/>
        <v>0</v>
      </c>
      <c r="AP1593" s="5">
        <f t="shared" si="2563"/>
        <v>3</v>
      </c>
      <c r="AQ1593" s="5">
        <f t="shared" si="2582"/>
        <v>4.4000000000000004</v>
      </c>
      <c r="AR1593" s="5"/>
      <c r="AS1593" s="5">
        <f t="shared" si="2521"/>
        <v>21.819999999999709</v>
      </c>
      <c r="AT1593" s="5">
        <f t="shared" si="2543"/>
        <v>43.061000000000057</v>
      </c>
      <c r="AU1593" s="5">
        <f t="shared" si="2529"/>
        <v>18.079999999999927</v>
      </c>
      <c r="AV1593" s="5">
        <f t="shared" si="2532"/>
        <v>-3.999999999996362E-2</v>
      </c>
      <c r="AW1593" s="5">
        <f t="shared" si="2530"/>
        <v>4</v>
      </c>
      <c r="AX1593" s="5">
        <f t="shared" si="2590"/>
        <v>29.071999999999946</v>
      </c>
      <c r="AZ1593" s="4">
        <f t="shared" si="2572"/>
        <v>1</v>
      </c>
      <c r="BA1593" s="5">
        <f t="shared" si="2578"/>
        <v>0.13000000000010914</v>
      </c>
      <c r="BB1593" s="4">
        <f t="shared" si="2573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  <c r="CB1593" s="5">
        <f t="shared" si="2552"/>
        <v>21.779999999999745</v>
      </c>
      <c r="CC1593" s="5">
        <f t="shared" si="2553"/>
        <v>18.119999999999891</v>
      </c>
      <c r="CD1593" s="5">
        <f t="shared" si="2564"/>
        <v>15.309999999999491</v>
      </c>
      <c r="CE1593" s="5">
        <f t="shared" si="2555"/>
        <v>-6.5900000000001455</v>
      </c>
      <c r="CF1593" s="5"/>
      <c r="CG1593" s="5">
        <f t="shared" si="2556"/>
        <v>-50</v>
      </c>
      <c r="CH1593" s="5">
        <f t="shared" si="2559"/>
        <v>6.5900000000001455</v>
      </c>
      <c r="CI1593" s="5">
        <f t="shared" si="2557"/>
        <v>-84.690000000000509</v>
      </c>
    </row>
    <row r="1594" spans="1:87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5">
        <f t="shared" si="2514"/>
        <v>39.419999999999163</v>
      </c>
      <c r="K1594" s="5">
        <f t="shared" si="2541"/>
        <v>54.870833333333245</v>
      </c>
      <c r="L1594" s="5">
        <f t="shared" si="2518"/>
        <v>45.100000000000364</v>
      </c>
      <c r="M1594" s="5">
        <f t="shared" ref="M1594" si="2611">AVERAGE(L1583:L1594)</f>
        <v>47.097500000000082</v>
      </c>
      <c r="N1594" s="6" t="s">
        <v>37</v>
      </c>
      <c r="O1594" s="5">
        <f t="shared" si="2520"/>
        <v>809.03000000000065</v>
      </c>
      <c r="P1594" s="4">
        <f t="shared" si="2566"/>
        <v>1</v>
      </c>
      <c r="Q1594" s="5">
        <f t="shared" si="2567"/>
        <v>59.800000000001091</v>
      </c>
      <c r="R1594" s="5">
        <f t="shared" si="2568"/>
        <v>764.17999999999984</v>
      </c>
      <c r="S1594" s="4">
        <f t="shared" si="2569"/>
        <v>1</v>
      </c>
      <c r="T1594" s="4">
        <f t="shared" si="2570"/>
        <v>1</v>
      </c>
      <c r="U1594" s="5">
        <f t="shared" si="2561"/>
        <v>788.65200000000004</v>
      </c>
      <c r="V1594" s="5">
        <f t="shared" si="2562"/>
        <v>20.378000000000611</v>
      </c>
      <c r="X1594" s="5">
        <f t="shared" si="2516"/>
        <v>-2.2999999999992724</v>
      </c>
      <c r="Y1594" s="5">
        <f t="shared" si="2517"/>
        <v>-10.050000000000182</v>
      </c>
      <c r="AA1594" s="5">
        <f t="shared" si="2535"/>
        <v>0</v>
      </c>
      <c r="AB1594" s="5">
        <f t="shared" si="2536"/>
        <v>1</v>
      </c>
      <c r="AC1594" s="5">
        <f t="shared" si="2537"/>
        <v>1</v>
      </c>
      <c r="AF1594" s="5">
        <f t="shared" si="2523"/>
        <v>14.289999999999964</v>
      </c>
      <c r="AG1594" s="5">
        <f t="shared" si="2524"/>
        <v>18.779999999999745</v>
      </c>
      <c r="AH1594" s="5">
        <f t="shared" si="2525"/>
        <v>25.1299999999992</v>
      </c>
      <c r="AI1594" s="5">
        <f t="shared" si="2526"/>
        <v>20.639999999999418</v>
      </c>
      <c r="AJ1594" s="5"/>
      <c r="AK1594" s="5">
        <f t="shared" si="2527"/>
        <v>14.289999999999964</v>
      </c>
      <c r="AL1594" s="5">
        <f t="shared" si="2547"/>
        <v>25.148000000000412</v>
      </c>
      <c r="AM1594" s="5">
        <f t="shared" si="2528"/>
        <v>25.1299999999992</v>
      </c>
      <c r="AN1594" s="5">
        <f t="shared" si="2543"/>
        <v>34.897999999999683</v>
      </c>
      <c r="AO1594" s="5">
        <f t="shared" si="2544"/>
        <v>0</v>
      </c>
      <c r="AP1594" s="5">
        <f t="shared" si="2563"/>
        <v>3</v>
      </c>
      <c r="AQ1594" s="5">
        <f t="shared" si="2582"/>
        <v>4.3</v>
      </c>
      <c r="AR1594" s="5"/>
      <c r="AS1594" s="5">
        <f t="shared" si="2521"/>
        <v>20.639999999999418</v>
      </c>
      <c r="AT1594" s="5">
        <f t="shared" si="2543"/>
        <v>42.353999999999999</v>
      </c>
      <c r="AU1594" s="5">
        <f t="shared" si="2529"/>
        <v>18.779999999999745</v>
      </c>
      <c r="AV1594" s="5">
        <f t="shared" si="2532"/>
        <v>-4.4899999999997817</v>
      </c>
      <c r="AW1594" s="5">
        <f t="shared" si="2530"/>
        <v>5</v>
      </c>
      <c r="AX1594" s="5">
        <f t="shared" si="2590"/>
        <v>29.071999999999946</v>
      </c>
      <c r="AZ1594" s="4">
        <f t="shared" si="2572"/>
        <v>1</v>
      </c>
      <c r="BA1594" s="5">
        <f t="shared" si="2578"/>
        <v>0.86000000000058208</v>
      </c>
      <c r="BB1594" s="4">
        <f t="shared" si="2573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  <c r="CB1594" s="5">
        <f t="shared" si="2552"/>
        <v>14.289999999999964</v>
      </c>
      <c r="CC1594" s="5">
        <f t="shared" si="2553"/>
        <v>25.1299999999992</v>
      </c>
      <c r="CD1594" s="5">
        <f t="shared" si="2564"/>
        <v>-2.2999999999992724</v>
      </c>
      <c r="CE1594" s="5">
        <f t="shared" si="2555"/>
        <v>10.050000000000182</v>
      </c>
      <c r="CF1594" s="5"/>
      <c r="CG1594" s="5">
        <f t="shared" si="2556"/>
        <v>-50</v>
      </c>
      <c r="CH1594" s="5">
        <f t="shared" si="2559"/>
        <v>-10.050000000000182</v>
      </c>
      <c r="CI1594" s="5">
        <f t="shared" si="2557"/>
        <v>-102.29999999999927</v>
      </c>
    </row>
    <row r="1595" spans="1:87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5">
        <f t="shared" si="2514"/>
        <v>97.6899999999996</v>
      </c>
      <c r="K1595" s="5">
        <f t="shared" si="2541"/>
        <v>55.54249999999994</v>
      </c>
      <c r="L1595" s="5">
        <f t="shared" si="2518"/>
        <v>66.039999999999964</v>
      </c>
      <c r="M1595" s="5">
        <f t="shared" ref="M1595" si="2612">AVERAGE(L1584:L1595)</f>
        <v>46.906666666666752</v>
      </c>
      <c r="N1595" s="6" t="s">
        <v>37</v>
      </c>
      <c r="O1595" s="5">
        <f t="shared" si="2520"/>
        <v>777.96</v>
      </c>
      <c r="P1595" s="4">
        <f t="shared" si="2566"/>
        <v>0.22788270377733388</v>
      </c>
      <c r="Q1595" s="5">
        <f t="shared" si="2567"/>
        <v>40.240000000000691</v>
      </c>
      <c r="R1595" s="5">
        <f t="shared" si="2568"/>
        <v>778.85000000000014</v>
      </c>
      <c r="S1595" s="4">
        <f t="shared" si="2569"/>
        <v>0.52155836156452207</v>
      </c>
      <c r="T1595" s="4">
        <f t="shared" si="2570"/>
        <v>0.58295302013422501</v>
      </c>
      <c r="U1595" s="5">
        <f t="shared" si="2561"/>
        <v>794.39800000000014</v>
      </c>
      <c r="V1595" s="5">
        <f t="shared" si="2562"/>
        <v>-16.438000000000102</v>
      </c>
      <c r="X1595" s="5">
        <f t="shared" si="2516"/>
        <v>-75.409999999999854</v>
      </c>
      <c r="Y1595" s="5">
        <f t="shared" si="2517"/>
        <v>-46.880000000000109</v>
      </c>
      <c r="AA1595" s="5">
        <f t="shared" si="2535"/>
        <v>0</v>
      </c>
      <c r="AB1595" s="5">
        <f t="shared" si="2536"/>
        <v>1</v>
      </c>
      <c r="AC1595" s="5">
        <f t="shared" si="2537"/>
        <v>1</v>
      </c>
      <c r="AF1595" s="5">
        <f t="shared" si="2523"/>
        <v>16.920000000000073</v>
      </c>
      <c r="AG1595" s="5">
        <f t="shared" si="2524"/>
        <v>13.859999999999673</v>
      </c>
      <c r="AH1595" s="5">
        <f t="shared" si="2525"/>
        <v>80.769999999999527</v>
      </c>
      <c r="AI1595" s="5">
        <f t="shared" si="2526"/>
        <v>83.829999999999927</v>
      </c>
      <c r="AJ1595" s="5"/>
      <c r="AK1595" s="5">
        <f t="shared" si="2527"/>
        <v>16.920000000000073</v>
      </c>
      <c r="AL1595" s="5">
        <f t="shared" si="2547"/>
        <v>25.148000000000412</v>
      </c>
      <c r="AM1595" s="5">
        <f t="shared" si="2528"/>
        <v>80.769999999999527</v>
      </c>
      <c r="AN1595" s="5">
        <f t="shared" si="2543"/>
        <v>40.903999999999634</v>
      </c>
      <c r="AO1595" s="5">
        <f t="shared" si="2544"/>
        <v>1</v>
      </c>
      <c r="AP1595" s="5">
        <f t="shared" si="2563"/>
        <v>4</v>
      </c>
      <c r="AQ1595" s="5">
        <f t="shared" si="2582"/>
        <v>4.4000000000000004</v>
      </c>
      <c r="AR1595" s="5"/>
      <c r="AS1595" s="5">
        <f t="shared" si="2521"/>
        <v>83.829999999999927</v>
      </c>
      <c r="AT1595" s="5">
        <f t="shared" si="2543"/>
        <v>47.741999999999919</v>
      </c>
      <c r="AU1595" s="5">
        <f t="shared" si="2529"/>
        <v>13.859999999999673</v>
      </c>
      <c r="AV1595" s="5">
        <f t="shared" si="2532"/>
        <v>3.0600000000004002</v>
      </c>
      <c r="AW1595" s="5">
        <f t="shared" si="2530"/>
        <v>6</v>
      </c>
      <c r="AX1595" s="5">
        <f t="shared" si="2590"/>
        <v>29.071999999999946</v>
      </c>
      <c r="AZ1595" s="4">
        <f t="shared" si="2572"/>
        <v>0.58295302013422501</v>
      </c>
      <c r="BA1595" s="5">
        <f t="shared" si="2578"/>
        <v>-31.070000000000618</v>
      </c>
      <c r="BB1595" s="4">
        <f t="shared" si="2573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  <c r="CB1595" s="5">
        <f t="shared" si="2552"/>
        <v>16.920000000000073</v>
      </c>
      <c r="CC1595" s="5">
        <f t="shared" si="2553"/>
        <v>80.769999999999527</v>
      </c>
      <c r="CD1595" s="5">
        <f t="shared" si="2564"/>
        <v>-50</v>
      </c>
      <c r="CE1595" s="5">
        <f t="shared" si="2555"/>
        <v>46.880000000000109</v>
      </c>
      <c r="CF1595" s="5"/>
      <c r="CG1595" s="5">
        <f t="shared" si="2556"/>
        <v>-50</v>
      </c>
      <c r="CH1595" s="5">
        <f t="shared" si="2559"/>
        <v>-46.880000000000109</v>
      </c>
      <c r="CI1595" s="5">
        <f t="shared" si="2557"/>
        <v>-150</v>
      </c>
    </row>
    <row r="1596" spans="1:87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5">
        <f t="shared" si="2514"/>
        <v>61.590000000000146</v>
      </c>
      <c r="K1596" s="5">
        <f t="shared" si="2541"/>
        <v>57.509166666666566</v>
      </c>
      <c r="L1596" s="5">
        <f t="shared" si="2518"/>
        <v>35.039999999999964</v>
      </c>
      <c r="M1596" s="5">
        <f t="shared" ref="M1596" si="2613">AVERAGE(L1585:L1596)</f>
        <v>47.664166666666766</v>
      </c>
      <c r="N1596" s="6" t="s">
        <v>36</v>
      </c>
      <c r="O1596" s="5">
        <f t="shared" si="2520"/>
        <v>813.1299999999992</v>
      </c>
      <c r="P1596" s="4">
        <f t="shared" si="2566"/>
        <v>1</v>
      </c>
      <c r="Q1596" s="5">
        <f t="shared" si="2567"/>
        <v>35.169999999999163</v>
      </c>
      <c r="R1596" s="5">
        <f t="shared" si="2568"/>
        <v>786.75249999999983</v>
      </c>
      <c r="S1596" s="4">
        <f t="shared" si="2569"/>
        <v>1</v>
      </c>
      <c r="T1596" s="4">
        <f t="shared" si="2570"/>
        <v>1</v>
      </c>
      <c r="U1596" s="5">
        <f t="shared" si="2561"/>
        <v>803.26599999999996</v>
      </c>
      <c r="V1596" s="5">
        <f t="shared" si="2562"/>
        <v>9.8639999999992369</v>
      </c>
      <c r="X1596" s="5">
        <f t="shared" si="2516"/>
        <v>52.319999999999709</v>
      </c>
      <c r="Y1596" s="5">
        <f t="shared" si="2517"/>
        <v>20.220000000000255</v>
      </c>
      <c r="AA1596" s="5">
        <f t="shared" si="2535"/>
        <v>1</v>
      </c>
      <c r="AB1596" s="5">
        <f t="shared" si="2536"/>
        <v>0</v>
      </c>
      <c r="AC1596" s="5">
        <f t="shared" si="2537"/>
        <v>1</v>
      </c>
      <c r="AF1596" s="5">
        <f t="shared" si="2523"/>
        <v>53.630000000000109</v>
      </c>
      <c r="AG1596" s="5">
        <f t="shared" si="2524"/>
        <v>51.789999999999964</v>
      </c>
      <c r="AH1596" s="5">
        <f t="shared" si="2525"/>
        <v>7.9600000000000364</v>
      </c>
      <c r="AI1596" s="5">
        <f t="shared" si="2526"/>
        <v>9.8000000000001819</v>
      </c>
      <c r="AJ1596" s="5"/>
      <c r="AK1596" s="5">
        <f t="shared" si="2527"/>
        <v>7.9600000000000364</v>
      </c>
      <c r="AL1596" s="5">
        <f t="shared" si="2547"/>
        <v>25.148000000000412</v>
      </c>
      <c r="AM1596" s="5">
        <f t="shared" si="2528"/>
        <v>53.630000000000109</v>
      </c>
      <c r="AN1596" s="5">
        <f t="shared" si="2543"/>
        <v>40.140999999999714</v>
      </c>
      <c r="AO1596" s="5">
        <f t="shared" si="2544"/>
        <v>1</v>
      </c>
      <c r="AP1596" s="5">
        <f t="shared" si="2563"/>
        <v>4</v>
      </c>
      <c r="AQ1596" s="5">
        <f t="shared" si="2582"/>
        <v>4.4000000000000004</v>
      </c>
      <c r="AR1596" s="5"/>
      <c r="AS1596" s="5">
        <f t="shared" si="2521"/>
        <v>51.789999999999964</v>
      </c>
      <c r="AT1596" s="5">
        <f t="shared" si="2543"/>
        <v>46.695999999999913</v>
      </c>
      <c r="AU1596" s="5">
        <f t="shared" si="2529"/>
        <v>9.8000000000001819</v>
      </c>
      <c r="AV1596" s="5">
        <f t="shared" si="2532"/>
        <v>1.8400000000001455</v>
      </c>
      <c r="AW1596" s="5">
        <f t="shared" si="2530"/>
        <v>2</v>
      </c>
      <c r="AX1596" s="5">
        <f t="shared" si="2590"/>
        <v>29.071999999999946</v>
      </c>
      <c r="AZ1596" s="4">
        <f t="shared" si="2572"/>
        <v>1</v>
      </c>
      <c r="BA1596" s="5">
        <f t="shared" si="2578"/>
        <v>0</v>
      </c>
      <c r="BB1596" s="4">
        <f t="shared" si="2573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  <c r="CB1596" s="5">
        <f t="shared" si="2552"/>
        <v>53.630000000000109</v>
      </c>
      <c r="CC1596" s="5">
        <f t="shared" si="2553"/>
        <v>7.9600000000000364</v>
      </c>
      <c r="CD1596" s="5">
        <f t="shared" si="2564"/>
        <v>52.319999999999709</v>
      </c>
      <c r="CE1596" s="5">
        <f t="shared" si="2555"/>
        <v>-20.220000000000255</v>
      </c>
      <c r="CF1596" s="5"/>
      <c r="CG1596" s="5">
        <f t="shared" si="2556"/>
        <v>-50</v>
      </c>
      <c r="CH1596" s="5">
        <f t="shared" si="2559"/>
        <v>20.220000000000255</v>
      </c>
      <c r="CI1596" s="5">
        <f t="shared" si="2557"/>
        <v>-47.680000000000291</v>
      </c>
    </row>
    <row r="1597" spans="1:87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5">
        <f t="shared" si="2514"/>
        <v>108.35999999999967</v>
      </c>
      <c r="K1597" s="5">
        <f t="shared" si="2541"/>
        <v>63.554166666666482</v>
      </c>
      <c r="L1597" s="5">
        <f t="shared" si="2518"/>
        <v>91.229999999999563</v>
      </c>
      <c r="M1597" s="5">
        <f t="shared" ref="M1597" si="2614">AVERAGE(L1586:L1597)</f>
        <v>52.58583333333339</v>
      </c>
      <c r="N1597" s="6" t="s">
        <v>37</v>
      </c>
      <c r="O1597" s="5">
        <f t="shared" si="2520"/>
        <v>795.86999999999989</v>
      </c>
      <c r="P1597" s="4">
        <f t="shared" si="2566"/>
        <v>0.50924083025306455</v>
      </c>
      <c r="Q1597" s="5">
        <f t="shared" si="2567"/>
        <v>35.169999999999163</v>
      </c>
      <c r="R1597" s="5">
        <f t="shared" si="2568"/>
        <v>786.75249999999983</v>
      </c>
      <c r="S1597" s="4">
        <f t="shared" si="2569"/>
        <v>0.61073522778530431</v>
      </c>
      <c r="T1597" s="4">
        <f t="shared" si="2570"/>
        <v>0.75000000000000988</v>
      </c>
      <c r="U1597" s="5">
        <f t="shared" si="2561"/>
        <v>800.83199999999999</v>
      </c>
      <c r="V1597" s="5">
        <f t="shared" si="2562"/>
        <v>-4.9620000000001028</v>
      </c>
      <c r="X1597" s="5">
        <f t="shared" si="2516"/>
        <v>-91.639999999999418</v>
      </c>
      <c r="Y1597" s="5">
        <f t="shared" si="2517"/>
        <v>-76.589999999999236</v>
      </c>
      <c r="AA1597" s="5">
        <f t="shared" si="2535"/>
        <v>0</v>
      </c>
      <c r="AB1597" s="5">
        <f t="shared" si="2536"/>
        <v>1</v>
      </c>
      <c r="AC1597" s="5">
        <f t="shared" si="2537"/>
        <v>1</v>
      </c>
      <c r="AF1597" s="5">
        <f t="shared" si="2523"/>
        <v>0.6500000000005457</v>
      </c>
      <c r="AG1597" s="5">
        <f t="shared" si="2524"/>
        <v>-2.6399999999994179</v>
      </c>
      <c r="AH1597" s="5">
        <f t="shared" si="2525"/>
        <v>105.06999999999971</v>
      </c>
      <c r="AI1597" s="5">
        <f t="shared" si="2526"/>
        <v>108.35999999999967</v>
      </c>
      <c r="AJ1597" s="5"/>
      <c r="AK1597" s="5">
        <f t="shared" si="2527"/>
        <v>0.6500000000005457</v>
      </c>
      <c r="AL1597" s="5">
        <f t="shared" si="2547"/>
        <v>22.18899999999994</v>
      </c>
      <c r="AM1597" s="5">
        <f t="shared" si="2528"/>
        <v>105.06999999999971</v>
      </c>
      <c r="AN1597" s="5">
        <f t="shared" si="2543"/>
        <v>45.489999999999689</v>
      </c>
      <c r="AO1597" s="5">
        <f t="shared" si="2544"/>
        <v>1</v>
      </c>
      <c r="AP1597" s="5">
        <f t="shared" si="2563"/>
        <v>4</v>
      </c>
      <c r="AQ1597" s="5">
        <f t="shared" si="2582"/>
        <v>4.3</v>
      </c>
      <c r="AR1597" s="5"/>
      <c r="AS1597" s="5">
        <f t="shared" si="2521"/>
        <v>108.35999999999967</v>
      </c>
      <c r="AT1597" s="5">
        <f t="shared" si="2543"/>
        <v>52.612999999999829</v>
      </c>
      <c r="AU1597" s="5">
        <f t="shared" si="2529"/>
        <v>-2.6399999999994179</v>
      </c>
      <c r="AV1597" s="5">
        <f t="shared" si="2532"/>
        <v>3.2899999999999636</v>
      </c>
      <c r="AW1597" s="5">
        <f t="shared" si="2530"/>
        <v>3</v>
      </c>
      <c r="AX1597" s="5">
        <f t="shared" si="2590"/>
        <v>29.071999999999946</v>
      </c>
      <c r="AZ1597" s="4">
        <f t="shared" si="2572"/>
        <v>0.75000000000000988</v>
      </c>
      <c r="BA1597" s="5">
        <f t="shared" si="2578"/>
        <v>-17.259999999999309</v>
      </c>
      <c r="BB1597" s="4">
        <f t="shared" si="2573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  <c r="CB1597" s="5">
        <f t="shared" si="2552"/>
        <v>0.6500000000005457</v>
      </c>
      <c r="CC1597" s="5">
        <f t="shared" si="2553"/>
        <v>105.06999999999971</v>
      </c>
      <c r="CD1597" s="5">
        <f t="shared" si="2564"/>
        <v>-50</v>
      </c>
      <c r="CE1597" s="5">
        <f t="shared" si="2555"/>
        <v>76.589999999999236</v>
      </c>
      <c r="CF1597" s="5"/>
      <c r="CG1597" s="5">
        <f t="shared" si="2556"/>
        <v>-50</v>
      </c>
      <c r="CH1597" s="5">
        <f t="shared" si="2559"/>
        <v>-76.589999999999236</v>
      </c>
      <c r="CI1597" s="5">
        <f t="shared" si="2557"/>
        <v>-150</v>
      </c>
    </row>
    <row r="1598" spans="1:87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5">
        <f t="shared" si="2514"/>
        <v>56.779999999999745</v>
      </c>
      <c r="K1598" s="5">
        <f t="shared" si="2541"/>
        <v>62.807499999999813</v>
      </c>
      <c r="L1598" s="5">
        <f t="shared" si="2518"/>
        <v>54.25</v>
      </c>
      <c r="M1598" s="5">
        <f t="shared" ref="M1598" si="2615">AVERAGE(L1587:L1598)</f>
        <v>52.375</v>
      </c>
      <c r="N1598" s="6" t="s">
        <v>36</v>
      </c>
      <c r="O1598" s="5">
        <f t="shared" si="2520"/>
        <v>816.14000000000033</v>
      </c>
      <c r="P1598" s="4">
        <f t="shared" si="2566"/>
        <v>1</v>
      </c>
      <c r="Q1598" s="5">
        <f t="shared" si="2567"/>
        <v>38.180000000000291</v>
      </c>
      <c r="R1598" s="5">
        <f t="shared" si="2568"/>
        <v>787.50500000000011</v>
      </c>
      <c r="S1598" s="4">
        <f t="shared" si="2569"/>
        <v>1</v>
      </c>
      <c r="T1598" s="4">
        <f t="shared" si="2570"/>
        <v>1</v>
      </c>
      <c r="U1598" s="5">
        <f t="shared" si="2561"/>
        <v>802.42600000000004</v>
      </c>
      <c r="V1598" s="5">
        <f t="shared" si="2562"/>
        <v>13.714000000000283</v>
      </c>
      <c r="X1598" s="5">
        <f t="shared" si="2516"/>
        <v>-6.6599999999998545</v>
      </c>
      <c r="Y1598" s="5">
        <f t="shared" si="2517"/>
        <v>-21.369999999999891</v>
      </c>
      <c r="AA1598" s="5">
        <f t="shared" si="2535"/>
        <v>0</v>
      </c>
      <c r="AB1598" s="5">
        <f t="shared" si="2536"/>
        <v>1</v>
      </c>
      <c r="AC1598" s="5">
        <f t="shared" si="2537"/>
        <v>1</v>
      </c>
      <c r="AF1598" s="5">
        <f t="shared" si="2523"/>
        <v>9.3699999999998909</v>
      </c>
      <c r="AG1598" s="5">
        <f t="shared" si="2524"/>
        <v>8.8099999999994907</v>
      </c>
      <c r="AH1598" s="5">
        <f t="shared" si="2525"/>
        <v>47.409999999999854</v>
      </c>
      <c r="AI1598" s="5">
        <f t="shared" si="2526"/>
        <v>47.970000000000255</v>
      </c>
      <c r="AJ1598" s="5"/>
      <c r="AK1598" s="5">
        <f t="shared" si="2527"/>
        <v>9.3699999999998909</v>
      </c>
      <c r="AL1598" s="5">
        <f t="shared" si="2547"/>
        <v>18.494999999999891</v>
      </c>
      <c r="AM1598" s="5">
        <f t="shared" si="2528"/>
        <v>47.409999999999854</v>
      </c>
      <c r="AN1598" s="5">
        <f t="shared" si="2543"/>
        <v>47.445999999999728</v>
      </c>
      <c r="AO1598" s="5">
        <f t="shared" si="2544"/>
        <v>0</v>
      </c>
      <c r="AP1598" s="5">
        <f t="shared" si="2563"/>
        <v>4</v>
      </c>
      <c r="AQ1598" s="5">
        <f t="shared" si="2582"/>
        <v>4.2</v>
      </c>
      <c r="AR1598" s="5"/>
      <c r="AS1598" s="5">
        <f t="shared" si="2521"/>
        <v>47.970000000000255</v>
      </c>
      <c r="AT1598" s="5">
        <f t="shared" si="2543"/>
        <v>54.360999999999876</v>
      </c>
      <c r="AU1598" s="5">
        <f t="shared" si="2529"/>
        <v>8.8099999999994907</v>
      </c>
      <c r="AV1598" s="5">
        <f t="shared" si="2532"/>
        <v>0.56000000000040018</v>
      </c>
      <c r="AW1598" s="5">
        <f t="shared" si="2530"/>
        <v>4</v>
      </c>
      <c r="AX1598" s="5">
        <f t="shared" si="2590"/>
        <v>29.071999999999946</v>
      </c>
      <c r="AZ1598" s="4">
        <f t="shared" si="2572"/>
        <v>1</v>
      </c>
      <c r="BA1598" s="5">
        <f t="shared" si="2578"/>
        <v>0</v>
      </c>
      <c r="BB1598" s="4">
        <f t="shared" si="2573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  <c r="CB1598" s="5">
        <f t="shared" si="2552"/>
        <v>9.3699999999998909</v>
      </c>
      <c r="CC1598" s="5">
        <f t="shared" si="2553"/>
        <v>47.409999999999854</v>
      </c>
      <c r="CD1598" s="5">
        <f t="shared" si="2564"/>
        <v>-6.6599999999998545</v>
      </c>
      <c r="CE1598" s="5">
        <f t="shared" si="2555"/>
        <v>21.369999999999891</v>
      </c>
      <c r="CF1598" s="5"/>
      <c r="CG1598" s="5">
        <f t="shared" si="2556"/>
        <v>-50</v>
      </c>
      <c r="CH1598" s="5">
        <f t="shared" si="2559"/>
        <v>-21.369999999999891</v>
      </c>
      <c r="CI1598" s="5">
        <f t="shared" si="2557"/>
        <v>-106.65999999999985</v>
      </c>
    </row>
    <row r="1599" spans="1:87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5">
        <f t="shared" si="2514"/>
        <v>51.819999999999709</v>
      </c>
      <c r="K1599" s="5">
        <f t="shared" si="2541"/>
        <v>60.66583333333309</v>
      </c>
      <c r="L1599" s="5">
        <f t="shared" si="2518"/>
        <v>40.139999999999418</v>
      </c>
      <c r="M1599" s="5">
        <f t="shared" ref="M1599" si="2616">AVERAGE(L1588:L1599)</f>
        <v>51.086666666666666</v>
      </c>
      <c r="N1599" s="6" t="s">
        <v>37</v>
      </c>
      <c r="O1599" s="5">
        <f t="shared" si="2520"/>
        <v>815.94999999999982</v>
      </c>
      <c r="P1599" s="4">
        <f t="shared" si="2566"/>
        <v>0.99502357255106055</v>
      </c>
      <c r="Q1599" s="5">
        <f t="shared" si="2567"/>
        <v>38.180000000000291</v>
      </c>
      <c r="R1599" s="5">
        <f t="shared" si="2568"/>
        <v>787.50500000000011</v>
      </c>
      <c r="S1599" s="4">
        <f t="shared" si="2569"/>
        <v>0.99502357255106055</v>
      </c>
      <c r="T1599" s="4">
        <f t="shared" si="2570"/>
        <v>0.99598732840548032</v>
      </c>
      <c r="U1599" s="5">
        <f t="shared" si="2561"/>
        <v>803.80999999999983</v>
      </c>
      <c r="V1599" s="5">
        <f t="shared" si="2562"/>
        <v>12.139999999999986</v>
      </c>
      <c r="X1599" s="5">
        <f t="shared" si="2516"/>
        <v>8.75</v>
      </c>
      <c r="Y1599" s="5">
        <f t="shared" si="2517"/>
        <v>4.8400000000001455</v>
      </c>
      <c r="AA1599" s="5">
        <f t="shared" si="2535"/>
        <v>1</v>
      </c>
      <c r="AB1599" s="5">
        <f t="shared" si="2536"/>
        <v>0</v>
      </c>
      <c r="AC1599" s="5">
        <f t="shared" si="2537"/>
        <v>1</v>
      </c>
      <c r="AF1599" s="5">
        <f t="shared" si="2523"/>
        <v>15.579999999999927</v>
      </c>
      <c r="AG1599" s="5">
        <f t="shared" si="2524"/>
        <v>24.149999999999636</v>
      </c>
      <c r="AH1599" s="5">
        <f t="shared" si="2525"/>
        <v>36.239999999999782</v>
      </c>
      <c r="AI1599" s="5">
        <f t="shared" si="2526"/>
        <v>27.670000000000073</v>
      </c>
      <c r="AJ1599" s="5"/>
      <c r="AK1599" s="5">
        <f t="shared" si="2527"/>
        <v>15.579999999999927</v>
      </c>
      <c r="AL1599" s="5">
        <f t="shared" si="2547"/>
        <v>18.494999999999891</v>
      </c>
      <c r="AM1599" s="5">
        <f t="shared" si="2528"/>
        <v>36.239999999999782</v>
      </c>
      <c r="AN1599" s="5">
        <f t="shared" si="2543"/>
        <v>46.071999999999754</v>
      </c>
      <c r="AO1599" s="5">
        <f t="shared" si="2544"/>
        <v>0</v>
      </c>
      <c r="AP1599" s="5">
        <f t="shared" si="2563"/>
        <v>3</v>
      </c>
      <c r="AQ1599" s="5">
        <f t="shared" si="2582"/>
        <v>3.9</v>
      </c>
      <c r="AR1599" s="5"/>
      <c r="AS1599" s="5">
        <f t="shared" si="2521"/>
        <v>27.670000000000073</v>
      </c>
      <c r="AT1599" s="5">
        <f t="shared" si="2543"/>
        <v>49.260999999999875</v>
      </c>
      <c r="AU1599" s="5">
        <f t="shared" si="2529"/>
        <v>24.149999999999636</v>
      </c>
      <c r="AV1599" s="5">
        <f t="shared" si="2532"/>
        <v>-8.569999999999709</v>
      </c>
      <c r="AW1599" s="5">
        <f t="shared" si="2530"/>
        <v>5</v>
      </c>
      <c r="AX1599" s="5">
        <f t="shared" si="2590"/>
        <v>29.071999999999946</v>
      </c>
      <c r="AZ1599" s="4">
        <f t="shared" si="2572"/>
        <v>0.99598732840548032</v>
      </c>
      <c r="BA1599" s="5">
        <f t="shared" si="2578"/>
        <v>-0.19000000000050932</v>
      </c>
      <c r="BB1599" s="4">
        <f t="shared" si="2573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  <c r="CB1599" s="5">
        <f t="shared" si="2552"/>
        <v>15.579999999999927</v>
      </c>
      <c r="CC1599" s="5">
        <f t="shared" si="2553"/>
        <v>36.239999999999782</v>
      </c>
      <c r="CD1599" s="5">
        <f t="shared" si="2564"/>
        <v>8.75</v>
      </c>
      <c r="CE1599" s="5">
        <f t="shared" si="2555"/>
        <v>-4.8400000000001455</v>
      </c>
      <c r="CF1599" s="5"/>
      <c r="CG1599" s="5">
        <f t="shared" si="2556"/>
        <v>-50</v>
      </c>
      <c r="CH1599" s="5">
        <f t="shared" si="2559"/>
        <v>4.8400000000001455</v>
      </c>
      <c r="CI1599" s="5">
        <f t="shared" si="2557"/>
        <v>-91.25</v>
      </c>
    </row>
    <row r="1600" spans="1:87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5">
        <f t="shared" si="2514"/>
        <v>51.719999999999345</v>
      </c>
      <c r="K1600" s="5">
        <f t="shared" si="2541"/>
        <v>60.566666666666379</v>
      </c>
      <c r="L1600" s="5">
        <f t="shared" si="2518"/>
        <v>29.109999999999673</v>
      </c>
      <c r="M1600" s="5">
        <f t="shared" ref="M1600" si="2617">AVERAGE(L1589:L1600)</f>
        <v>49.682499999999969</v>
      </c>
      <c r="N1600" s="6" t="s">
        <v>37</v>
      </c>
      <c r="O1600" s="5">
        <f t="shared" si="2520"/>
        <v>806.60999999999967</v>
      </c>
      <c r="P1600" s="4">
        <f t="shared" si="2566"/>
        <v>0.52984706462750619</v>
      </c>
      <c r="Q1600" s="5">
        <f t="shared" si="2567"/>
        <v>20.270000000000437</v>
      </c>
      <c r="R1600" s="5">
        <f t="shared" si="2568"/>
        <v>800.9375</v>
      </c>
      <c r="S1600" s="4">
        <f t="shared" si="2569"/>
        <v>0.75039287585121572</v>
      </c>
      <c r="T1600" s="4">
        <f t="shared" si="2570"/>
        <v>0.75039287585121572</v>
      </c>
      <c r="U1600" s="5">
        <f t="shared" si="2561"/>
        <v>809.53999999999974</v>
      </c>
      <c r="V1600" s="5">
        <f t="shared" si="2562"/>
        <v>-2.9300000000000637</v>
      </c>
      <c r="X1600" s="5">
        <f t="shared" si="2516"/>
        <v>-12.529999999999745</v>
      </c>
      <c r="Y1600" s="5">
        <f t="shared" si="2517"/>
        <v>-1.5900000000001455</v>
      </c>
      <c r="AA1600" s="5">
        <f t="shared" si="2535"/>
        <v>0</v>
      </c>
      <c r="AB1600" s="5">
        <f t="shared" si="2536"/>
        <v>1</v>
      </c>
      <c r="AC1600" s="5">
        <f t="shared" si="2537"/>
        <v>1</v>
      </c>
      <c r="AF1600" s="5">
        <f t="shared" si="2523"/>
        <v>2.7300000000004729</v>
      </c>
      <c r="AG1600" s="5">
        <f t="shared" si="2524"/>
        <v>-0.72999999999956344</v>
      </c>
      <c r="AH1600" s="5">
        <f t="shared" si="2525"/>
        <v>48.259999999999309</v>
      </c>
      <c r="AI1600" s="5">
        <f t="shared" si="2526"/>
        <v>51.719999999999345</v>
      </c>
      <c r="AJ1600" s="5"/>
      <c r="AK1600" s="5">
        <f t="shared" si="2527"/>
        <v>2.7300000000004729</v>
      </c>
      <c r="AL1600" s="5">
        <f t="shared" si="2547"/>
        <v>17.040000000000052</v>
      </c>
      <c r="AM1600" s="5">
        <f t="shared" si="2528"/>
        <v>48.259999999999309</v>
      </c>
      <c r="AN1600" s="5">
        <f t="shared" si="2543"/>
        <v>47.98299999999972</v>
      </c>
      <c r="AO1600" s="5">
        <f t="shared" si="2544"/>
        <v>1</v>
      </c>
      <c r="AP1600" s="5">
        <f t="shared" si="2563"/>
        <v>4</v>
      </c>
      <c r="AQ1600" s="5">
        <f t="shared" si="2582"/>
        <v>3.8</v>
      </c>
      <c r="AR1600" s="5"/>
      <c r="AS1600" s="5">
        <f t="shared" si="2521"/>
        <v>51.719999999999345</v>
      </c>
      <c r="AT1600" s="5">
        <f t="shared" si="2543"/>
        <v>50.301999999999865</v>
      </c>
      <c r="AU1600" s="5">
        <f t="shared" si="2529"/>
        <v>-0.72999999999956344</v>
      </c>
      <c r="AV1600" s="5">
        <f t="shared" si="2532"/>
        <v>3.4600000000000364</v>
      </c>
      <c r="AW1600" s="5">
        <f t="shared" si="2530"/>
        <v>3</v>
      </c>
      <c r="AX1600" s="5">
        <f t="shared" si="2590"/>
        <v>24.567999999999671</v>
      </c>
      <c r="AZ1600" s="4">
        <f t="shared" si="2572"/>
        <v>0.75039287585121572</v>
      </c>
      <c r="BA1600" s="5">
        <f t="shared" si="2578"/>
        <v>-9.3400000000001455</v>
      </c>
      <c r="BB1600" s="4">
        <f t="shared" si="2573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  <c r="CB1600" s="5">
        <f t="shared" si="2552"/>
        <v>2.7300000000004729</v>
      </c>
      <c r="CC1600" s="5">
        <f t="shared" si="2553"/>
        <v>48.259999999999309</v>
      </c>
      <c r="CD1600" s="5">
        <f t="shared" si="2564"/>
        <v>-12.529999999999745</v>
      </c>
      <c r="CE1600" s="5">
        <f t="shared" si="2555"/>
        <v>1.5900000000001455</v>
      </c>
      <c r="CF1600" s="5"/>
      <c r="CG1600" s="5">
        <f t="shared" si="2556"/>
        <v>-50</v>
      </c>
      <c r="CH1600" s="5">
        <f t="shared" si="2559"/>
        <v>-1.5900000000001455</v>
      </c>
      <c r="CI1600" s="5">
        <f t="shared" si="2557"/>
        <v>-112.52999999999975</v>
      </c>
    </row>
    <row r="1601" spans="1:87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5">
        <f t="shared" si="2514"/>
        <v>94.020000000000437</v>
      </c>
      <c r="K1601" s="5">
        <f t="shared" si="2541"/>
        <v>61.845833333333076</v>
      </c>
      <c r="L1601" s="5">
        <f t="shared" si="2518"/>
        <v>76.619999999999891</v>
      </c>
      <c r="M1601" s="5">
        <f t="shared" ref="M1601" si="2618">AVERAGE(L1590:L1601)</f>
        <v>50.526666666666642</v>
      </c>
      <c r="N1601" s="6" t="s">
        <v>36</v>
      </c>
      <c r="O1601" s="5">
        <f t="shared" si="2520"/>
        <v>835.61999999999989</v>
      </c>
      <c r="P1601" s="4">
        <f t="shared" si="2566"/>
        <v>1</v>
      </c>
      <c r="Q1601" s="5">
        <f t="shared" si="2567"/>
        <v>39.75</v>
      </c>
      <c r="R1601" s="5">
        <f t="shared" si="2568"/>
        <v>805.80749999999989</v>
      </c>
      <c r="S1601" s="4">
        <f t="shared" si="2569"/>
        <v>1</v>
      </c>
      <c r="T1601" s="4">
        <f t="shared" si="2570"/>
        <v>1</v>
      </c>
      <c r="U1601" s="5">
        <f t="shared" si="2561"/>
        <v>814.0379999999999</v>
      </c>
      <c r="V1601" s="5">
        <f t="shared" si="2562"/>
        <v>21.581999999999994</v>
      </c>
      <c r="X1601" s="5">
        <f t="shared" si="2516"/>
        <v>58.350000000000364</v>
      </c>
      <c r="Y1601" s="5">
        <f t="shared" si="2517"/>
        <v>7.75</v>
      </c>
      <c r="AA1601" s="5">
        <f t="shared" si="2535"/>
        <v>1</v>
      </c>
      <c r="AB1601" s="5">
        <f t="shared" si="2536"/>
        <v>0</v>
      </c>
      <c r="AC1601" s="5">
        <f t="shared" si="2537"/>
        <v>1</v>
      </c>
      <c r="AF1601" s="5">
        <f t="shared" si="2523"/>
        <v>61.190000000000509</v>
      </c>
      <c r="AG1601" s="5">
        <f t="shared" si="2524"/>
        <v>94.020000000000437</v>
      </c>
      <c r="AH1601" s="5">
        <f t="shared" si="2525"/>
        <v>0</v>
      </c>
      <c r="AI1601" s="5">
        <f t="shared" si="2526"/>
        <v>-32.829999999999927</v>
      </c>
      <c r="AJ1601" s="5"/>
      <c r="AK1601" s="5">
        <f t="shared" si="2527"/>
        <v>0</v>
      </c>
      <c r="AL1601" s="5">
        <f t="shared" si="2547"/>
        <v>17.040000000000052</v>
      </c>
      <c r="AM1601" s="5">
        <f t="shared" si="2528"/>
        <v>61.190000000000509</v>
      </c>
      <c r="AN1601" s="5">
        <f t="shared" si="2543"/>
        <v>50.195999999999728</v>
      </c>
      <c r="AO1601" s="5">
        <f t="shared" si="2544"/>
        <v>1</v>
      </c>
      <c r="AP1601" s="5">
        <f t="shared" si="2563"/>
        <v>5</v>
      </c>
      <c r="AQ1601" s="5">
        <f t="shared" si="2582"/>
        <v>3.8</v>
      </c>
      <c r="AR1601" s="5"/>
      <c r="AS1601" s="5">
        <f t="shared" si="2521"/>
        <v>94.020000000000437</v>
      </c>
      <c r="AT1601" s="5">
        <f t="shared" si="2543"/>
        <v>53.897999999999868</v>
      </c>
      <c r="AU1601" s="5">
        <f t="shared" si="2529"/>
        <v>-32.829999999999927</v>
      </c>
      <c r="AV1601" s="5">
        <f t="shared" si="2532"/>
        <v>-32.829999999999927</v>
      </c>
      <c r="AW1601" s="5">
        <f t="shared" si="2530"/>
        <v>4</v>
      </c>
      <c r="AX1601" s="5">
        <f t="shared" si="2590"/>
        <v>24.567999999999671</v>
      </c>
      <c r="AZ1601" s="4">
        <f t="shared" si="2572"/>
        <v>1</v>
      </c>
      <c r="BA1601" s="5">
        <f t="shared" si="2578"/>
        <v>0</v>
      </c>
      <c r="BB1601" s="4">
        <f t="shared" si="2573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  <c r="CB1601" s="5">
        <f t="shared" si="2552"/>
        <v>61.190000000000509</v>
      </c>
      <c r="CC1601" s="5">
        <f t="shared" si="2553"/>
        <v>0</v>
      </c>
      <c r="CD1601" s="5">
        <f t="shared" si="2564"/>
        <v>58.350000000000364</v>
      </c>
      <c r="CE1601" s="5">
        <f t="shared" si="2555"/>
        <v>-7.75</v>
      </c>
      <c r="CF1601" s="5"/>
      <c r="CG1601" s="5">
        <f t="shared" si="2556"/>
        <v>-50</v>
      </c>
      <c r="CH1601" s="5">
        <f t="shared" si="2559"/>
        <v>7.75</v>
      </c>
      <c r="CI1601" s="5">
        <f t="shared" si="2557"/>
        <v>-41.649999999999636</v>
      </c>
    </row>
    <row r="1602" spans="1:87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5">
        <f t="shared" si="2514"/>
        <v>95.539999999999964</v>
      </c>
      <c r="K1602" s="5">
        <f t="shared" si="2541"/>
        <v>65.555833333333112</v>
      </c>
      <c r="L1602" s="5">
        <f t="shared" si="2518"/>
        <v>68.989999999999782</v>
      </c>
      <c r="M1602" s="5">
        <f t="shared" ref="M1602" si="2619">AVERAGE(L1591:L1602)</f>
        <v>53.255833333333236</v>
      </c>
      <c r="N1602" s="6" t="s">
        <v>37</v>
      </c>
      <c r="O1602" s="5">
        <f t="shared" si="2520"/>
        <v>856.48999999999978</v>
      </c>
      <c r="P1602" s="4">
        <f t="shared" si="2566"/>
        <v>1</v>
      </c>
      <c r="Q1602" s="5">
        <f t="shared" si="2567"/>
        <v>49.880000000000109</v>
      </c>
      <c r="R1602" s="5">
        <f t="shared" si="2568"/>
        <v>819.0799999999997</v>
      </c>
      <c r="S1602" s="4">
        <f t="shared" si="2569"/>
        <v>1</v>
      </c>
      <c r="T1602" s="4">
        <f t="shared" si="2570"/>
        <v>1</v>
      </c>
      <c r="U1602" s="5">
        <f t="shared" si="2561"/>
        <v>826.16199999999992</v>
      </c>
      <c r="V1602" s="5">
        <f t="shared" si="2562"/>
        <v>30.327999999999861</v>
      </c>
      <c r="X1602" s="5">
        <f t="shared" si="2516"/>
        <v>62.960000000000036</v>
      </c>
      <c r="Y1602" s="5">
        <f t="shared" si="2517"/>
        <v>48.550000000000182</v>
      </c>
      <c r="AA1602" s="5">
        <f t="shared" si="2535"/>
        <v>1</v>
      </c>
      <c r="AB1602" s="5">
        <f t="shared" si="2536"/>
        <v>0</v>
      </c>
      <c r="AC1602" s="5">
        <f t="shared" si="2537"/>
        <v>1</v>
      </c>
      <c r="AF1602" s="5">
        <f t="shared" si="2523"/>
        <v>88.980000000000473</v>
      </c>
      <c r="AG1602" s="5">
        <f t="shared" si="2524"/>
        <v>95.539999999999964</v>
      </c>
      <c r="AH1602" s="5">
        <f t="shared" si="2525"/>
        <v>3.819999999999709</v>
      </c>
      <c r="AI1602" s="5">
        <f t="shared" si="2526"/>
        <v>-2.7399999999997817</v>
      </c>
      <c r="AJ1602" s="5"/>
      <c r="AK1602" s="5">
        <f t="shared" si="2527"/>
        <v>3.819999999999709</v>
      </c>
      <c r="AL1602" s="5">
        <f t="shared" si="2547"/>
        <v>17.040000000000052</v>
      </c>
      <c r="AM1602" s="5">
        <f t="shared" si="2528"/>
        <v>88.980000000000473</v>
      </c>
      <c r="AN1602" s="5">
        <f t="shared" si="2543"/>
        <v>56.845999999999819</v>
      </c>
      <c r="AO1602" s="5">
        <f t="shared" si="2544"/>
        <v>1</v>
      </c>
      <c r="AP1602" s="5">
        <f t="shared" si="2563"/>
        <v>6</v>
      </c>
      <c r="AQ1602" s="5">
        <f t="shared" si="2582"/>
        <v>4</v>
      </c>
      <c r="AR1602" s="5"/>
      <c r="AS1602" s="5">
        <f t="shared" si="2521"/>
        <v>95.539999999999964</v>
      </c>
      <c r="AT1602" s="5">
        <f t="shared" si="2543"/>
        <v>60.335999999999878</v>
      </c>
      <c r="AU1602" s="5">
        <f t="shared" si="2529"/>
        <v>-2.7399999999997817</v>
      </c>
      <c r="AV1602" s="5">
        <f t="shared" si="2532"/>
        <v>-6.5599999999994907</v>
      </c>
      <c r="AW1602" s="5">
        <f t="shared" si="2530"/>
        <v>5</v>
      </c>
      <c r="AX1602" s="5">
        <f t="shared" si="2590"/>
        <v>24.567999999999671</v>
      </c>
      <c r="AZ1602" s="4">
        <f t="shared" si="2572"/>
        <v>1</v>
      </c>
      <c r="BA1602" s="5">
        <f t="shared" si="2578"/>
        <v>20.869999999999891</v>
      </c>
      <c r="BB1602" s="4">
        <f t="shared" si="2573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  <c r="CB1602" s="5">
        <f t="shared" si="2552"/>
        <v>88.980000000000473</v>
      </c>
      <c r="CC1602" s="5">
        <f t="shared" si="2553"/>
        <v>3.819999999999709</v>
      </c>
      <c r="CD1602" s="5">
        <f t="shared" si="2564"/>
        <v>62.960000000000036</v>
      </c>
      <c r="CE1602" s="5">
        <f t="shared" si="2555"/>
        <v>-30</v>
      </c>
      <c r="CF1602" s="5"/>
      <c r="CG1602" s="5">
        <f t="shared" si="2556"/>
        <v>-50</v>
      </c>
      <c r="CH1602" s="5">
        <f t="shared" si="2559"/>
        <v>48.550000000000182</v>
      </c>
      <c r="CI1602" s="5">
        <f t="shared" si="2557"/>
        <v>-37.039999999999964</v>
      </c>
    </row>
    <row r="1603" spans="1:87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5">
        <f t="shared" ref="J1603:J1666" si="2620">MAX(ABS(E1602-D1603),ABS(C1603-E1602),ABS(C1603-D1603))</f>
        <v>45.409999999999854</v>
      </c>
      <c r="K1603" s="5">
        <f t="shared" si="2541"/>
        <v>64.501666666666395</v>
      </c>
      <c r="L1603" s="5">
        <f t="shared" si="2518"/>
        <v>45.590000000000146</v>
      </c>
      <c r="M1603" s="5">
        <f t="shared" ref="M1603" si="2621">AVERAGE(L1592:L1603)</f>
        <v>53.916666666666593</v>
      </c>
      <c r="N1603" s="6" t="s">
        <v>37</v>
      </c>
      <c r="O1603" s="5">
        <f t="shared" si="2520"/>
        <v>842.36999999999989</v>
      </c>
      <c r="P1603" s="4">
        <f t="shared" si="2566"/>
        <v>0.7169206094627133</v>
      </c>
      <c r="Q1603" s="5">
        <f t="shared" si="2567"/>
        <v>49.880000000000109</v>
      </c>
      <c r="R1603" s="5">
        <f t="shared" si="2568"/>
        <v>819.0799999999997</v>
      </c>
      <c r="S1603" s="4">
        <f t="shared" si="2569"/>
        <v>0.76707357307819335</v>
      </c>
      <c r="T1603" s="4">
        <f t="shared" si="2570"/>
        <v>0.82019610339997528</v>
      </c>
      <c r="U1603" s="5">
        <f t="shared" si="2561"/>
        <v>831.40799999999979</v>
      </c>
      <c r="V1603" s="5">
        <f t="shared" si="2562"/>
        <v>10.962000000000103</v>
      </c>
      <c r="X1603" s="5">
        <f t="shared" ref="X1603:X1666" si="2622">E1603-B1603</f>
        <v>23.890000000000327</v>
      </c>
      <c r="Y1603" s="5">
        <f t="shared" ref="Y1603:Y1666" si="2623">I1603-F1603</f>
        <v>28.550000000000182</v>
      </c>
      <c r="AA1603" s="5">
        <f t="shared" si="2535"/>
        <v>1</v>
      </c>
      <c r="AB1603" s="5">
        <f t="shared" si="2536"/>
        <v>0</v>
      </c>
      <c r="AC1603" s="5">
        <f t="shared" si="2537"/>
        <v>1</v>
      </c>
      <c r="AF1603" s="5">
        <f t="shared" si="2523"/>
        <v>37.829999999999927</v>
      </c>
      <c r="AG1603" s="5">
        <f t="shared" si="2524"/>
        <v>45.409999999999854</v>
      </c>
      <c r="AH1603" s="5">
        <f t="shared" si="2525"/>
        <v>1.4799999999995634</v>
      </c>
      <c r="AI1603" s="5">
        <f t="shared" si="2526"/>
        <v>-6.1000000000003638</v>
      </c>
      <c r="AJ1603" s="5"/>
      <c r="AK1603" s="5">
        <f t="shared" si="2527"/>
        <v>1.4799999999995634</v>
      </c>
      <c r="AL1603" s="5">
        <f t="shared" si="2547"/>
        <v>15.713999999999942</v>
      </c>
      <c r="AM1603" s="5">
        <f t="shared" si="2528"/>
        <v>37.829999999999927</v>
      </c>
      <c r="AN1603" s="5">
        <f t="shared" si="2543"/>
        <v>58.450999999999837</v>
      </c>
      <c r="AO1603" s="5">
        <f t="shared" si="2544"/>
        <v>0</v>
      </c>
      <c r="AP1603" s="5">
        <f t="shared" si="2563"/>
        <v>6</v>
      </c>
      <c r="AQ1603" s="5">
        <f t="shared" si="2582"/>
        <v>4.3</v>
      </c>
      <c r="AR1603" s="5"/>
      <c r="AS1603" s="5">
        <f t="shared" si="2521"/>
        <v>45.409999999999854</v>
      </c>
      <c r="AT1603" s="5">
        <f t="shared" si="2543"/>
        <v>62.694999999999894</v>
      </c>
      <c r="AU1603" s="5">
        <f t="shared" si="2529"/>
        <v>-6.1000000000003638</v>
      </c>
      <c r="AV1603" s="5">
        <f t="shared" si="2532"/>
        <v>-7.5799999999999272</v>
      </c>
      <c r="AW1603" s="5">
        <f t="shared" si="2530"/>
        <v>6</v>
      </c>
      <c r="AX1603" s="5">
        <f t="shared" si="2590"/>
        <v>22.593000000000032</v>
      </c>
      <c r="AZ1603" s="4">
        <f t="shared" si="2572"/>
        <v>0.82019610339997528</v>
      </c>
      <c r="BA1603" s="5">
        <f t="shared" si="2578"/>
        <v>-14.119999999999891</v>
      </c>
      <c r="BB1603" s="4">
        <f t="shared" si="2573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  <c r="CB1603" s="5">
        <f t="shared" si="2552"/>
        <v>37.829999999999927</v>
      </c>
      <c r="CC1603" s="5">
        <f t="shared" si="2553"/>
        <v>1.4799999999995634</v>
      </c>
      <c r="CD1603" s="5">
        <f t="shared" si="2564"/>
        <v>23.890000000000327</v>
      </c>
      <c r="CE1603" s="5">
        <f t="shared" si="2555"/>
        <v>-28.550000000000182</v>
      </c>
      <c r="CF1603" s="5"/>
      <c r="CG1603" s="5">
        <f t="shared" si="2556"/>
        <v>-50</v>
      </c>
      <c r="CH1603" s="5">
        <f t="shared" si="2559"/>
        <v>28.550000000000182</v>
      </c>
      <c r="CI1603" s="5">
        <f t="shared" si="2557"/>
        <v>-76.109999999999673</v>
      </c>
    </row>
    <row r="1604" spans="1:87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5">
        <f t="shared" si="2620"/>
        <v>59.970000000000255</v>
      </c>
      <c r="K1604" s="5">
        <f t="shared" si="2541"/>
        <v>66.851666666666461</v>
      </c>
      <c r="L1604" s="5">
        <f t="shared" ref="L1604:L1667" si="2624">MAX(ABS(I1603-H1604),ABS(G1604-I1603),ABS(G1604-H1604))</f>
        <v>33.109999999999673</v>
      </c>
      <c r="M1604" s="5">
        <f t="shared" ref="M1604" si="2625">AVERAGE(L1593:L1604)</f>
        <v>52.396666666666533</v>
      </c>
      <c r="N1604" s="6" t="s">
        <v>36</v>
      </c>
      <c r="O1604" s="5">
        <f t="shared" ref="O1604:O1667" si="2626">E1604-I1604</f>
        <v>857.65000000000055</v>
      </c>
      <c r="P1604" s="4">
        <f t="shared" si="2566"/>
        <v>1</v>
      </c>
      <c r="Q1604" s="5">
        <f t="shared" si="2567"/>
        <v>51.040000000000873</v>
      </c>
      <c r="R1604" s="5">
        <f t="shared" si="2568"/>
        <v>819.36999999999989</v>
      </c>
      <c r="S1604" s="4">
        <f t="shared" si="2569"/>
        <v>1</v>
      </c>
      <c r="T1604" s="4">
        <f t="shared" si="2570"/>
        <v>1</v>
      </c>
      <c r="U1604" s="5">
        <f t="shared" si="2561"/>
        <v>839.74799999999993</v>
      </c>
      <c r="V1604" s="5">
        <f t="shared" si="2562"/>
        <v>17.902000000000612</v>
      </c>
      <c r="X1604" s="5">
        <f t="shared" si="2622"/>
        <v>20.340000000000146</v>
      </c>
      <c r="Y1604" s="5">
        <f t="shared" si="2623"/>
        <v>-6.2600000000002183</v>
      </c>
      <c r="AA1604" s="5">
        <f t="shared" si="2535"/>
        <v>0</v>
      </c>
      <c r="AB1604" s="5">
        <f t="shared" si="2536"/>
        <v>0</v>
      </c>
      <c r="AC1604" s="5">
        <f t="shared" si="2537"/>
        <v>0</v>
      </c>
      <c r="AF1604" s="5">
        <f t="shared" si="2523"/>
        <v>36.079999999999927</v>
      </c>
      <c r="AG1604" s="5">
        <f t="shared" si="2524"/>
        <v>7.999999999992724E-2</v>
      </c>
      <c r="AH1604" s="5">
        <f t="shared" si="2525"/>
        <v>23.890000000000327</v>
      </c>
      <c r="AI1604" s="5">
        <f t="shared" si="2526"/>
        <v>59.890000000000327</v>
      </c>
      <c r="AJ1604" s="5"/>
      <c r="AK1604" s="5">
        <f t="shared" si="2527"/>
        <v>23.890000000000327</v>
      </c>
      <c r="AL1604" s="5">
        <f t="shared" si="2547"/>
        <v>17.617000000000097</v>
      </c>
      <c r="AM1604" s="5">
        <f t="shared" si="2528"/>
        <v>36.079999999999927</v>
      </c>
      <c r="AN1604" s="5">
        <f t="shared" si="2543"/>
        <v>59.545999999999914</v>
      </c>
      <c r="AO1604" s="5">
        <f t="shared" si="2544"/>
        <v>0</v>
      </c>
      <c r="AP1604" s="5">
        <f t="shared" si="2563"/>
        <v>6</v>
      </c>
      <c r="AQ1604" s="5">
        <f t="shared" si="2582"/>
        <v>4.5999999999999996</v>
      </c>
      <c r="AR1604" s="5"/>
      <c r="AS1604" s="5">
        <f t="shared" ref="AS1604:AS1667" si="2627">MAX(AG1604,AI1604)</f>
        <v>59.890000000000327</v>
      </c>
      <c r="AT1604" s="5">
        <f t="shared" si="2543"/>
        <v>66.619999999999976</v>
      </c>
      <c r="AU1604" s="5">
        <f t="shared" si="2529"/>
        <v>7.999999999992724E-2</v>
      </c>
      <c r="AV1604" s="5">
        <f t="shared" si="2532"/>
        <v>36</v>
      </c>
      <c r="AW1604" s="5">
        <f t="shared" si="2530"/>
        <v>2</v>
      </c>
      <c r="AX1604" s="5">
        <f t="shared" si="2590"/>
        <v>22.593000000000032</v>
      </c>
      <c r="AZ1604" s="4">
        <f t="shared" si="2572"/>
        <v>1</v>
      </c>
      <c r="BA1604" s="5">
        <f t="shared" si="2578"/>
        <v>0</v>
      </c>
      <c r="BB1604" s="4">
        <f t="shared" si="2573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  <c r="CB1604" s="5">
        <f t="shared" si="2552"/>
        <v>36.079999999999927</v>
      </c>
      <c r="CC1604" s="5">
        <f t="shared" si="2553"/>
        <v>23.890000000000327</v>
      </c>
      <c r="CD1604" s="5">
        <f t="shared" si="2564"/>
        <v>20.340000000000146</v>
      </c>
      <c r="CE1604" s="5">
        <f t="shared" si="2555"/>
        <v>6.2600000000002183</v>
      </c>
      <c r="CF1604" s="5"/>
      <c r="CG1604" s="5">
        <f t="shared" si="2556"/>
        <v>-50</v>
      </c>
      <c r="CH1604" s="5">
        <f t="shared" si="2559"/>
        <v>-6.2600000000002183</v>
      </c>
      <c r="CI1604" s="5">
        <f t="shared" si="2557"/>
        <v>-79.659999999999854</v>
      </c>
    </row>
    <row r="1605" spans="1:87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5">
        <f t="shared" si="2620"/>
        <v>59.690000000000509</v>
      </c>
      <c r="K1605" s="5">
        <f t="shared" si="2541"/>
        <v>68.500833333333205</v>
      </c>
      <c r="L1605" s="5">
        <f t="shared" si="2624"/>
        <v>33.710000000000036</v>
      </c>
      <c r="M1605" s="5">
        <f t="shared" ref="M1605" si="2628">AVERAGE(L1594:L1605)</f>
        <v>51.577499999999873</v>
      </c>
      <c r="N1605" s="6" t="s">
        <v>37</v>
      </c>
      <c r="O1605" s="5">
        <f t="shared" si="2626"/>
        <v>843.46</v>
      </c>
      <c r="P1605" s="4">
        <f t="shared" si="2566"/>
        <v>0.35587834770766741</v>
      </c>
      <c r="Q1605" s="5">
        <f t="shared" si="2567"/>
        <v>22.030000000000655</v>
      </c>
      <c r="R1605" s="5">
        <f t="shared" si="2568"/>
        <v>841.12750000000005</v>
      </c>
      <c r="S1605" s="4">
        <f t="shared" si="2569"/>
        <v>0.7219827586206844</v>
      </c>
      <c r="T1605" s="4">
        <f t="shared" si="2570"/>
        <v>0.77031401748137973</v>
      </c>
      <c r="U1605" s="5">
        <f t="shared" si="2561"/>
        <v>847.11800000000005</v>
      </c>
      <c r="V1605" s="5">
        <f t="shared" si="2562"/>
        <v>-3.6580000000000155</v>
      </c>
      <c r="X1605" s="5">
        <f t="shared" si="2622"/>
        <v>-6</v>
      </c>
      <c r="Y1605" s="5">
        <f t="shared" si="2623"/>
        <v>-3.3000000000001819</v>
      </c>
      <c r="AA1605" s="5">
        <f t="shared" si="2535"/>
        <v>0</v>
      </c>
      <c r="AB1605" s="5">
        <f t="shared" si="2536"/>
        <v>1</v>
      </c>
      <c r="AC1605" s="5">
        <f t="shared" si="2537"/>
        <v>1</v>
      </c>
      <c r="AF1605" s="5">
        <f t="shared" ref="AF1605:AF1668" si="2629">(C1605-B1605)</f>
        <v>26.5</v>
      </c>
      <c r="AG1605" s="5">
        <f t="shared" ref="AG1605:AG1668" si="2630">(C1605-E1604)</f>
        <v>32.210000000000036</v>
      </c>
      <c r="AH1605" s="5">
        <f t="shared" ref="AH1605:AH1668" si="2631">(B1605-D1605)</f>
        <v>33.190000000000509</v>
      </c>
      <c r="AI1605" s="5">
        <f t="shared" ref="AI1605:AI1668" si="2632">(E1604-D1605)</f>
        <v>27.480000000000473</v>
      </c>
      <c r="AJ1605" s="5"/>
      <c r="AK1605" s="5">
        <f t="shared" ref="AK1605:AK1668" si="2633">MIN(AF1605,AH1605)</f>
        <v>26.5</v>
      </c>
      <c r="AL1605" s="5">
        <f t="shared" si="2547"/>
        <v>24.151000000000295</v>
      </c>
      <c r="AM1605" s="5">
        <f t="shared" ref="AM1605:AM1668" si="2634">MAX(AF1605,AH1605)</f>
        <v>33.190000000000509</v>
      </c>
      <c r="AN1605" s="5">
        <f t="shared" si="2543"/>
        <v>54.788000000000011</v>
      </c>
      <c r="AO1605" s="5">
        <f t="shared" si="2544"/>
        <v>0</v>
      </c>
      <c r="AP1605" s="5">
        <f t="shared" si="2563"/>
        <v>5</v>
      </c>
      <c r="AQ1605" s="5">
        <f t="shared" si="2582"/>
        <v>4.7</v>
      </c>
      <c r="AR1605" s="5"/>
      <c r="AS1605" s="5">
        <f t="shared" si="2627"/>
        <v>32.210000000000036</v>
      </c>
      <c r="AT1605" s="5">
        <f t="shared" si="2543"/>
        <v>61.457999999999991</v>
      </c>
      <c r="AU1605" s="5">
        <f t="shared" ref="AU1605:AU1668" si="2635">MIN($AG1605,$AI1605)</f>
        <v>27.480000000000473</v>
      </c>
      <c r="AV1605" s="5">
        <f t="shared" si="2532"/>
        <v>-5.7100000000000364</v>
      </c>
      <c r="AW1605" s="5">
        <f t="shared" ref="AW1605:AW1668" si="2636">WEEKDAY(A1605)</f>
        <v>3</v>
      </c>
      <c r="AX1605" s="5">
        <f t="shared" si="2590"/>
        <v>24.482999999999723</v>
      </c>
      <c r="AZ1605" s="4">
        <f t="shared" si="2572"/>
        <v>0.77031401748137973</v>
      </c>
      <c r="BA1605" s="5">
        <f t="shared" si="2578"/>
        <v>-14.190000000000509</v>
      </c>
      <c r="BB1605" s="4">
        <f t="shared" si="2573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  <c r="CB1605" s="5">
        <f t="shared" si="2552"/>
        <v>26.5</v>
      </c>
      <c r="CC1605" s="5">
        <f t="shared" si="2553"/>
        <v>33.190000000000509</v>
      </c>
      <c r="CD1605" s="5">
        <f t="shared" si="2564"/>
        <v>-6</v>
      </c>
      <c r="CE1605" s="5">
        <f t="shared" si="2555"/>
        <v>3.3000000000001819</v>
      </c>
      <c r="CF1605" s="5"/>
      <c r="CG1605" s="5">
        <f t="shared" si="2556"/>
        <v>-50</v>
      </c>
      <c r="CH1605" s="5">
        <f t="shared" si="2559"/>
        <v>-3.3000000000001819</v>
      </c>
      <c r="CI1605" s="5">
        <f t="shared" si="2557"/>
        <v>-106</v>
      </c>
    </row>
    <row r="1606" spans="1:87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5">
        <f t="shared" si="2620"/>
        <v>43.149999999999636</v>
      </c>
      <c r="K1606" s="5">
        <f t="shared" si="2541"/>
        <v>68.811666666666568</v>
      </c>
      <c r="L1606" s="5">
        <f t="shared" si="2624"/>
        <v>26.260000000000218</v>
      </c>
      <c r="M1606" s="5">
        <f t="shared" ref="M1606" si="2637">AVERAGE(L1595:L1606)</f>
        <v>50.007499999999858</v>
      </c>
      <c r="N1606" s="6" t="s">
        <v>36</v>
      </c>
      <c r="O1606" s="5">
        <f t="shared" si="2626"/>
        <v>854.80000000000018</v>
      </c>
      <c r="P1606" s="4">
        <f t="shared" si="2566"/>
        <v>0.81348167539265437</v>
      </c>
      <c r="Q1606" s="5">
        <f t="shared" si="2567"/>
        <v>15.280000000000655</v>
      </c>
      <c r="R1606" s="5">
        <f t="shared" si="2568"/>
        <v>846.19</v>
      </c>
      <c r="S1606" s="4">
        <f t="shared" si="2569"/>
        <v>0.9441614420062634</v>
      </c>
      <c r="T1606" s="4">
        <f t="shared" si="2570"/>
        <v>0.9441614420062634</v>
      </c>
      <c r="U1606" s="5">
        <f t="shared" si="2561"/>
        <v>850.95400000000006</v>
      </c>
      <c r="V1606" s="5">
        <f t="shared" si="2562"/>
        <v>3.8460000000001173</v>
      </c>
      <c r="X1606" s="5">
        <f t="shared" si="2622"/>
        <v>17.300000000000182</v>
      </c>
      <c r="Y1606" s="5">
        <f t="shared" si="2623"/>
        <v>7.8499999999994543</v>
      </c>
      <c r="AA1606" s="5">
        <f t="shared" si="2535"/>
        <v>1</v>
      </c>
      <c r="AB1606" s="5">
        <f t="shared" si="2536"/>
        <v>0</v>
      </c>
      <c r="AC1606" s="5">
        <f t="shared" si="2537"/>
        <v>1</v>
      </c>
      <c r="AF1606" s="5">
        <f t="shared" si="2629"/>
        <v>32.130000000000109</v>
      </c>
      <c r="AG1606" s="5">
        <f t="shared" si="2630"/>
        <v>43.149999999999636</v>
      </c>
      <c r="AH1606" s="5">
        <f t="shared" si="2631"/>
        <v>7.8699999999998909</v>
      </c>
      <c r="AI1606" s="5">
        <f t="shared" si="2632"/>
        <v>-3.1499999999996362</v>
      </c>
      <c r="AJ1606" s="5"/>
      <c r="AK1606" s="5">
        <f t="shared" si="2633"/>
        <v>7.8699999999998909</v>
      </c>
      <c r="AL1606" s="5">
        <f t="shared" si="2547"/>
        <v>24.151000000000295</v>
      </c>
      <c r="AM1606" s="5">
        <f t="shared" si="2634"/>
        <v>32.130000000000109</v>
      </c>
      <c r="AN1606" s="5">
        <f t="shared" si="2543"/>
        <v>52.638000000000012</v>
      </c>
      <c r="AO1606" s="5">
        <f t="shared" si="2544"/>
        <v>0</v>
      </c>
      <c r="AP1606" s="5">
        <f t="shared" si="2563"/>
        <v>4</v>
      </c>
      <c r="AQ1606" s="5">
        <f t="shared" si="2582"/>
        <v>4.7</v>
      </c>
      <c r="AR1606" s="5"/>
      <c r="AS1606" s="5">
        <f t="shared" si="2627"/>
        <v>43.149999999999636</v>
      </c>
      <c r="AT1606" s="5">
        <f t="shared" si="2543"/>
        <v>60.593999999999959</v>
      </c>
      <c r="AU1606" s="5">
        <f t="shared" si="2635"/>
        <v>-3.1499999999996362</v>
      </c>
      <c r="AV1606" s="5">
        <f t="shared" ref="AV1606:AV1669" si="2638">(E1605-B1606)</f>
        <v>-11.019999999999527</v>
      </c>
      <c r="AW1606" s="5">
        <f t="shared" si="2636"/>
        <v>4</v>
      </c>
      <c r="AX1606" s="5">
        <f t="shared" si="2590"/>
        <v>24.482999999999723</v>
      </c>
      <c r="AZ1606" s="4">
        <f t="shared" si="2572"/>
        <v>0.9441614420062634</v>
      </c>
      <c r="BA1606" s="5">
        <f t="shared" si="2578"/>
        <v>0</v>
      </c>
      <c r="BB1606" s="4">
        <f t="shared" si="2573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  <c r="CB1606" s="5">
        <f t="shared" si="2552"/>
        <v>32.130000000000109</v>
      </c>
      <c r="CC1606" s="5">
        <f t="shared" si="2553"/>
        <v>7.8699999999998909</v>
      </c>
      <c r="CD1606" s="5">
        <f t="shared" si="2564"/>
        <v>17.300000000000182</v>
      </c>
      <c r="CE1606" s="5">
        <f t="shared" si="2555"/>
        <v>-7.8499999999994543</v>
      </c>
      <c r="CF1606" s="5"/>
      <c r="CG1606" s="5">
        <f t="shared" si="2556"/>
        <v>-50</v>
      </c>
      <c r="CH1606" s="5">
        <f t="shared" si="2559"/>
        <v>7.8499999999994543</v>
      </c>
      <c r="CI1606" s="5">
        <f t="shared" si="2557"/>
        <v>-82.699999999999818</v>
      </c>
    </row>
    <row r="1607" spans="1:87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5">
        <f t="shared" si="2620"/>
        <v>91.809999999999491</v>
      </c>
      <c r="K1607" s="5">
        <f t="shared" si="2541"/>
        <v>68.321666666666559</v>
      </c>
      <c r="L1607" s="5">
        <f t="shared" si="2624"/>
        <v>87.780000000000655</v>
      </c>
      <c r="M1607" s="5">
        <f t="shared" ref="M1607" si="2639">AVERAGE(L1596:L1607)</f>
        <v>51.819166666666582</v>
      </c>
      <c r="N1607" s="6" t="s">
        <v>37</v>
      </c>
      <c r="O1607" s="5">
        <f t="shared" si="2626"/>
        <v>854.1899999999996</v>
      </c>
      <c r="P1607" s="4">
        <f t="shared" si="2566"/>
        <v>0.77356020942403159</v>
      </c>
      <c r="Q1607" s="5">
        <f t="shared" si="2567"/>
        <v>15.280000000000655</v>
      </c>
      <c r="R1607" s="5">
        <f t="shared" si="2568"/>
        <v>846.19</v>
      </c>
      <c r="S1607" s="4">
        <f t="shared" si="2569"/>
        <v>0.84294144348611699</v>
      </c>
      <c r="T1607" s="4">
        <f t="shared" si="2570"/>
        <v>0.932210031347945</v>
      </c>
      <c r="U1607" s="5">
        <f t="shared" si="2561"/>
        <v>850.49400000000003</v>
      </c>
      <c r="V1607" s="5">
        <f t="shared" si="2562"/>
        <v>3.6959999999995716</v>
      </c>
      <c r="X1607" s="5">
        <f t="shared" si="2622"/>
        <v>-36.539999999999964</v>
      </c>
      <c r="Y1607" s="5">
        <f t="shared" si="2623"/>
        <v>-44.210000000000036</v>
      </c>
      <c r="AA1607" s="5">
        <f t="shared" si="2535"/>
        <v>0</v>
      </c>
      <c r="AB1607" s="5">
        <f t="shared" si="2536"/>
        <v>1</v>
      </c>
      <c r="AC1607" s="5">
        <f t="shared" si="2537"/>
        <v>1</v>
      </c>
      <c r="AF1607" s="5">
        <f t="shared" si="2629"/>
        <v>8.8000000000001819</v>
      </c>
      <c r="AG1607" s="5">
        <f t="shared" si="2630"/>
        <v>5.9600000000000364</v>
      </c>
      <c r="AH1607" s="5">
        <f t="shared" si="2631"/>
        <v>83.009999999999309</v>
      </c>
      <c r="AI1607" s="5">
        <f t="shared" si="2632"/>
        <v>85.849999999999454</v>
      </c>
      <c r="AJ1607" s="5"/>
      <c r="AK1607" s="5">
        <f t="shared" si="2633"/>
        <v>8.8000000000001819</v>
      </c>
      <c r="AL1607" s="5">
        <f t="shared" si="2547"/>
        <v>24.151000000000295</v>
      </c>
      <c r="AM1607" s="5">
        <f t="shared" si="2634"/>
        <v>83.009999999999309</v>
      </c>
      <c r="AN1607" s="5">
        <f t="shared" si="2543"/>
        <v>50.431999999999974</v>
      </c>
      <c r="AO1607" s="5">
        <f t="shared" si="2544"/>
        <v>1</v>
      </c>
      <c r="AP1607" s="5">
        <f t="shared" si="2563"/>
        <v>4</v>
      </c>
      <c r="AQ1607" s="5">
        <f t="shared" si="2582"/>
        <v>4.7</v>
      </c>
      <c r="AR1607" s="5"/>
      <c r="AS1607" s="5">
        <f t="shared" si="2627"/>
        <v>85.849999999999454</v>
      </c>
      <c r="AT1607" s="5">
        <f t="shared" si="2543"/>
        <v>58.34299999999994</v>
      </c>
      <c r="AU1607" s="5">
        <f t="shared" si="2635"/>
        <v>5.9600000000000364</v>
      </c>
      <c r="AV1607" s="5">
        <f t="shared" si="2638"/>
        <v>2.8400000000001455</v>
      </c>
      <c r="AW1607" s="5">
        <f t="shared" si="2636"/>
        <v>5</v>
      </c>
      <c r="AX1607" s="5">
        <f t="shared" si="2590"/>
        <v>22.593000000000032</v>
      </c>
      <c r="AZ1607" s="4">
        <f t="shared" si="2572"/>
        <v>0.932210031347945</v>
      </c>
      <c r="BA1607" s="5">
        <f t="shared" si="2578"/>
        <v>-0.61000000000058208</v>
      </c>
      <c r="BB1607" s="4">
        <f t="shared" si="2573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  <c r="CB1607" s="5">
        <f t="shared" si="2552"/>
        <v>8.8000000000001819</v>
      </c>
      <c r="CC1607" s="5">
        <f t="shared" si="2553"/>
        <v>83.009999999999309</v>
      </c>
      <c r="CD1607" s="5">
        <f t="shared" si="2564"/>
        <v>-50</v>
      </c>
      <c r="CE1607" s="5">
        <f t="shared" si="2555"/>
        <v>44.210000000000036</v>
      </c>
      <c r="CF1607" s="5"/>
      <c r="CG1607" s="5">
        <f t="shared" si="2556"/>
        <v>-50</v>
      </c>
      <c r="CH1607" s="5">
        <f t="shared" si="2559"/>
        <v>-44.210000000000036</v>
      </c>
      <c r="CI1607" s="5">
        <f t="shared" si="2557"/>
        <v>-150</v>
      </c>
    </row>
    <row r="1608" spans="1:87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5">
        <f t="shared" si="2620"/>
        <v>63.829999999999927</v>
      </c>
      <c r="K1608" s="5">
        <f t="shared" si="2541"/>
        <v>68.508333333333212</v>
      </c>
      <c r="L1608" s="5">
        <f t="shared" si="2624"/>
        <v>34.799999999999272</v>
      </c>
      <c r="M1608" s="5">
        <f t="shared" ref="M1608" si="2640">AVERAGE(L1597:L1608)</f>
        <v>51.79916666666653</v>
      </c>
      <c r="N1608" s="6" t="s">
        <v>37</v>
      </c>
      <c r="O1608" s="5">
        <f t="shared" si="2626"/>
        <v>821.49000000000069</v>
      </c>
      <c r="P1608" s="4">
        <f t="shared" si="2566"/>
        <v>0</v>
      </c>
      <c r="Q1608" s="5">
        <f t="shared" si="2567"/>
        <v>36.159999999999854</v>
      </c>
      <c r="R1608" s="5">
        <f t="shared" si="2568"/>
        <v>830.53000000000065</v>
      </c>
      <c r="S1608" s="4">
        <f t="shared" si="2569"/>
        <v>0</v>
      </c>
      <c r="T1608" s="4">
        <f t="shared" si="2570"/>
        <v>0.29153605015675477</v>
      </c>
      <c r="U1608" s="5">
        <f t="shared" si="2561"/>
        <v>846.31800000000021</v>
      </c>
      <c r="V1608" s="5">
        <f t="shared" si="2562"/>
        <v>-24.82799999999952</v>
      </c>
      <c r="X1608" s="5">
        <f t="shared" si="2622"/>
        <v>-51.609999999999673</v>
      </c>
      <c r="Y1608" s="5">
        <f t="shared" si="2623"/>
        <v>-22.740000000000691</v>
      </c>
      <c r="AA1608" s="5">
        <f t="shared" ref="AA1608:AA1671" si="2641">IF(AND(X1608&gt;0,Y1608&gt;0),1,0)</f>
        <v>0</v>
      </c>
      <c r="AB1608" s="5">
        <f t="shared" ref="AB1608:AB1671" si="2642">IF(AND($X1608&lt;0,$Y1608&lt;0),1,0)</f>
        <v>1</v>
      </c>
      <c r="AC1608" s="5">
        <f t="shared" ref="AC1608:AC1671" si="2643">SUM(AA1608:AB1608)</f>
        <v>1</v>
      </c>
      <c r="AF1608" s="5">
        <f t="shared" si="2629"/>
        <v>0</v>
      </c>
      <c r="AG1608" s="5">
        <f t="shared" si="2630"/>
        <v>-6.2399999999997817</v>
      </c>
      <c r="AH1608" s="5">
        <f t="shared" si="2631"/>
        <v>57.590000000000146</v>
      </c>
      <c r="AI1608" s="5">
        <f t="shared" si="2632"/>
        <v>63.829999999999927</v>
      </c>
      <c r="AJ1608" s="5"/>
      <c r="AK1608" s="5">
        <f t="shared" si="2633"/>
        <v>0</v>
      </c>
      <c r="AL1608" s="5">
        <f t="shared" si="2547"/>
        <v>24.151000000000295</v>
      </c>
      <c r="AM1608" s="5">
        <f t="shared" si="2634"/>
        <v>57.590000000000146</v>
      </c>
      <c r="AN1608" s="5">
        <f t="shared" si="2543"/>
        <v>51.45</v>
      </c>
      <c r="AO1608" s="5">
        <f t="shared" si="2544"/>
        <v>1</v>
      </c>
      <c r="AP1608" s="5">
        <f t="shared" si="2563"/>
        <v>5</v>
      </c>
      <c r="AQ1608" s="5">
        <f t="shared" si="2582"/>
        <v>4.8</v>
      </c>
      <c r="AR1608" s="5"/>
      <c r="AS1608" s="5">
        <f t="shared" si="2627"/>
        <v>63.829999999999927</v>
      </c>
      <c r="AT1608" s="5">
        <f t="shared" si="2543"/>
        <v>59.928999999999903</v>
      </c>
      <c r="AU1608" s="5">
        <f t="shared" si="2635"/>
        <v>-6.2399999999997817</v>
      </c>
      <c r="AV1608" s="5">
        <f t="shared" si="2638"/>
        <v>6.2399999999997817</v>
      </c>
      <c r="AW1608" s="5">
        <f t="shared" si="2636"/>
        <v>6</v>
      </c>
      <c r="AX1608" s="5">
        <f t="shared" si="2590"/>
        <v>19.316999999999741</v>
      </c>
      <c r="AZ1608" s="4">
        <f t="shared" si="2572"/>
        <v>0.29153605015675477</v>
      </c>
      <c r="BA1608" s="5">
        <f t="shared" si="2578"/>
        <v>-32.699999999998909</v>
      </c>
      <c r="BB1608" s="4">
        <f t="shared" si="2573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  <c r="CB1608" s="5">
        <f t="shared" si="2552"/>
        <v>0</v>
      </c>
      <c r="CC1608" s="5">
        <f t="shared" si="2553"/>
        <v>57.590000000000146</v>
      </c>
      <c r="CD1608" s="5">
        <f t="shared" si="2564"/>
        <v>-50</v>
      </c>
      <c r="CE1608" s="5">
        <f t="shared" si="2555"/>
        <v>22.740000000000691</v>
      </c>
      <c r="CF1608" s="5"/>
      <c r="CG1608" s="5">
        <f t="shared" si="2556"/>
        <v>-50</v>
      </c>
      <c r="CH1608" s="5">
        <f t="shared" si="2559"/>
        <v>-22.740000000000691</v>
      </c>
      <c r="CI1608" s="5">
        <f t="shared" si="2557"/>
        <v>-150</v>
      </c>
    </row>
    <row r="1609" spans="1:87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5">
        <f t="shared" si="2620"/>
        <v>49.400000000000546</v>
      </c>
      <c r="K1609" s="5">
        <f t="shared" si="2541"/>
        <v>63.594999999999949</v>
      </c>
      <c r="L1609" s="5">
        <f t="shared" si="2624"/>
        <v>63.789999999999964</v>
      </c>
      <c r="M1609" s="5">
        <f t="shared" ref="M1609" si="2644">AVERAGE(L1598:L1609)</f>
        <v>49.512499999999896</v>
      </c>
      <c r="N1609" s="6" t="s">
        <v>36</v>
      </c>
      <c r="O1609" s="5">
        <f t="shared" si="2626"/>
        <v>810.10000000000036</v>
      </c>
      <c r="P1609" s="4">
        <f t="shared" si="2566"/>
        <v>0</v>
      </c>
      <c r="Q1609" s="5">
        <f t="shared" si="2567"/>
        <v>44.699999999999818</v>
      </c>
      <c r="R1609" s="5">
        <f t="shared" si="2568"/>
        <v>821.27500000000032</v>
      </c>
      <c r="S1609" s="4">
        <f t="shared" si="2569"/>
        <v>0</v>
      </c>
      <c r="T1609" s="4">
        <f t="shared" si="2570"/>
        <v>0</v>
      </c>
      <c r="U1609" s="5">
        <f t="shared" si="2561"/>
        <v>836.80800000000022</v>
      </c>
      <c r="V1609" s="5">
        <f t="shared" si="2562"/>
        <v>-26.707999999999856</v>
      </c>
      <c r="X1609" s="5">
        <f t="shared" si="2622"/>
        <v>36.909999999999854</v>
      </c>
      <c r="Y1609" s="5">
        <f t="shared" si="2623"/>
        <v>53.849999999999454</v>
      </c>
      <c r="AA1609" s="5">
        <f t="shared" si="2641"/>
        <v>1</v>
      </c>
      <c r="AB1609" s="5">
        <f t="shared" si="2642"/>
        <v>0</v>
      </c>
      <c r="AC1609" s="5">
        <f t="shared" si="2643"/>
        <v>1</v>
      </c>
      <c r="AF1609" s="5">
        <f t="shared" si="2629"/>
        <v>41.890000000000327</v>
      </c>
      <c r="AG1609" s="5">
        <f t="shared" si="2630"/>
        <v>46.380000000000109</v>
      </c>
      <c r="AH1609" s="5">
        <f t="shared" si="2631"/>
        <v>7.5100000000002183</v>
      </c>
      <c r="AI1609" s="5">
        <f t="shared" si="2632"/>
        <v>3.0200000000004366</v>
      </c>
      <c r="AJ1609" s="5"/>
      <c r="AK1609" s="5">
        <f t="shared" si="2633"/>
        <v>7.5100000000002183</v>
      </c>
      <c r="AL1609" s="5">
        <f t="shared" si="2547"/>
        <v>24.151000000000295</v>
      </c>
      <c r="AM1609" s="5">
        <f t="shared" si="2634"/>
        <v>41.890000000000327</v>
      </c>
      <c r="AN1609" s="5">
        <f t="shared" si="2543"/>
        <v>52.015000000000057</v>
      </c>
      <c r="AO1609" s="5">
        <f t="shared" si="2544"/>
        <v>0</v>
      </c>
      <c r="AP1609" s="5">
        <f t="shared" si="2563"/>
        <v>5</v>
      </c>
      <c r="AQ1609" s="5">
        <f t="shared" si="2582"/>
        <v>5</v>
      </c>
      <c r="AR1609" s="5"/>
      <c r="AS1609" s="5">
        <f t="shared" si="2627"/>
        <v>46.380000000000109</v>
      </c>
      <c r="AT1609" s="5">
        <f t="shared" si="2543"/>
        <v>61.799999999999912</v>
      </c>
      <c r="AU1609" s="5">
        <f t="shared" si="2635"/>
        <v>3.0200000000004366</v>
      </c>
      <c r="AV1609" s="5">
        <f t="shared" si="2638"/>
        <v>-4.4899999999997817</v>
      </c>
      <c r="AW1609" s="5">
        <f t="shared" si="2636"/>
        <v>3</v>
      </c>
      <c r="AX1609" s="5">
        <f t="shared" si="2590"/>
        <v>19.316999999999741</v>
      </c>
      <c r="AZ1609" s="4">
        <f t="shared" si="2572"/>
        <v>0</v>
      </c>
      <c r="BA1609" s="5">
        <f t="shared" si="2578"/>
        <v>0</v>
      </c>
      <c r="BB1609" s="4">
        <f t="shared" si="2573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  <c r="CB1609" s="5">
        <f t="shared" si="2552"/>
        <v>41.890000000000327</v>
      </c>
      <c r="CC1609" s="5">
        <f t="shared" si="2553"/>
        <v>7.5100000000002183</v>
      </c>
      <c r="CD1609" s="5">
        <f t="shared" si="2564"/>
        <v>36.909999999999854</v>
      </c>
      <c r="CE1609" s="5">
        <f t="shared" si="2555"/>
        <v>-30</v>
      </c>
      <c r="CF1609" s="5"/>
      <c r="CG1609" s="5">
        <f t="shared" si="2556"/>
        <v>-50</v>
      </c>
      <c r="CH1609" s="5">
        <f t="shared" si="2559"/>
        <v>53.849999999999454</v>
      </c>
      <c r="CI1609" s="5">
        <f t="shared" si="2557"/>
        <v>-63.090000000000146</v>
      </c>
    </row>
    <row r="1610" spans="1:87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5">
        <f t="shared" si="2620"/>
        <v>116.94000000000051</v>
      </c>
      <c r="K1610" s="5">
        <f t="shared" si="2541"/>
        <v>68.608333333333348</v>
      </c>
      <c r="L1610" s="5">
        <f t="shared" si="2624"/>
        <v>73.570000000000618</v>
      </c>
      <c r="M1610" s="5">
        <f t="shared" ref="M1610" si="2645">AVERAGE(L1599:L1610)</f>
        <v>51.122499999999945</v>
      </c>
      <c r="N1610" s="6" t="s">
        <v>36</v>
      </c>
      <c r="O1610" s="5">
        <f t="shared" si="2626"/>
        <v>775.02000000000044</v>
      </c>
      <c r="P1610" s="4">
        <f t="shared" si="2566"/>
        <v>0</v>
      </c>
      <c r="Q1610" s="5">
        <f t="shared" si="2567"/>
        <v>79.779999999999745</v>
      </c>
      <c r="R1610" s="5">
        <f t="shared" si="2568"/>
        <v>794.96500000000037</v>
      </c>
      <c r="S1610" s="4">
        <f t="shared" si="2569"/>
        <v>0</v>
      </c>
      <c r="T1610" s="4">
        <f t="shared" si="2570"/>
        <v>0</v>
      </c>
      <c r="U1610" s="5">
        <f t="shared" si="2561"/>
        <v>823.12000000000023</v>
      </c>
      <c r="V1610" s="5">
        <f t="shared" si="2562"/>
        <v>-48.099999999999795</v>
      </c>
      <c r="X1610" s="5">
        <f t="shared" si="2622"/>
        <v>-85.680000000000291</v>
      </c>
      <c r="Y1610" s="5">
        <f t="shared" si="2623"/>
        <v>-66.630000000000109</v>
      </c>
      <c r="AA1610" s="5">
        <f t="shared" si="2641"/>
        <v>0</v>
      </c>
      <c r="AB1610" s="5">
        <f t="shared" si="2642"/>
        <v>1</v>
      </c>
      <c r="AC1610" s="5">
        <f t="shared" si="2643"/>
        <v>1</v>
      </c>
      <c r="AF1610" s="5">
        <f t="shared" si="2629"/>
        <v>25.159999999999854</v>
      </c>
      <c r="AG1610" s="5">
        <f t="shared" si="2630"/>
        <v>28.510000000000218</v>
      </c>
      <c r="AH1610" s="5">
        <f t="shared" si="2631"/>
        <v>91.780000000000655</v>
      </c>
      <c r="AI1610" s="5">
        <f t="shared" si="2632"/>
        <v>88.430000000000291</v>
      </c>
      <c r="AJ1610" s="5"/>
      <c r="AK1610" s="5">
        <f t="shared" si="2633"/>
        <v>25.159999999999854</v>
      </c>
      <c r="AL1610" s="5">
        <f t="shared" si="2547"/>
        <v>25.293999999999869</v>
      </c>
      <c r="AM1610" s="5">
        <f t="shared" si="2634"/>
        <v>91.780000000000655</v>
      </c>
      <c r="AN1610" s="5">
        <f t="shared" si="2543"/>
        <v>56.367000000000189</v>
      </c>
      <c r="AO1610" s="5">
        <f t="shared" si="2544"/>
        <v>1</v>
      </c>
      <c r="AP1610" s="5">
        <f t="shared" si="2563"/>
        <v>5</v>
      </c>
      <c r="AQ1610" s="5">
        <f t="shared" si="2582"/>
        <v>5.0999999999999996</v>
      </c>
      <c r="AR1610" s="5"/>
      <c r="AS1610" s="5">
        <f t="shared" si="2627"/>
        <v>88.430000000000291</v>
      </c>
      <c r="AT1610" s="5">
        <f t="shared" si="2543"/>
        <v>65.471000000000004</v>
      </c>
      <c r="AU1610" s="5">
        <f t="shared" si="2635"/>
        <v>28.510000000000218</v>
      </c>
      <c r="AV1610" s="5">
        <f t="shared" si="2638"/>
        <v>-3.3500000000003638</v>
      </c>
      <c r="AW1610" s="5">
        <f t="shared" si="2636"/>
        <v>4</v>
      </c>
      <c r="AX1610" s="5">
        <f t="shared" si="2590"/>
        <v>24.482999999999723</v>
      </c>
      <c r="AZ1610" s="4">
        <f t="shared" si="2572"/>
        <v>0</v>
      </c>
      <c r="BA1610" s="5">
        <f t="shared" si="2578"/>
        <v>0</v>
      </c>
      <c r="BB1610" s="4">
        <f t="shared" si="2573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  <c r="CB1610" s="5">
        <f t="shared" si="2552"/>
        <v>25.159999999999854</v>
      </c>
      <c r="CC1610" s="5">
        <f t="shared" si="2553"/>
        <v>91.780000000000655</v>
      </c>
      <c r="CD1610" s="5">
        <f t="shared" si="2564"/>
        <v>-50</v>
      </c>
      <c r="CE1610" s="5">
        <f t="shared" si="2555"/>
        <v>66.630000000000109</v>
      </c>
      <c r="CF1610" s="5"/>
      <c r="CG1610" s="5">
        <f t="shared" si="2556"/>
        <v>-50</v>
      </c>
      <c r="CH1610" s="5">
        <f t="shared" si="2559"/>
        <v>-66.630000000000109</v>
      </c>
      <c r="CI1610" s="5">
        <f t="shared" si="2557"/>
        <v>-150</v>
      </c>
    </row>
    <row r="1611" spans="1:87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5">
        <f t="shared" si="2620"/>
        <v>72.019999999999527</v>
      </c>
      <c r="K1611" s="5">
        <f t="shared" si="2541"/>
        <v>70.291666666666671</v>
      </c>
      <c r="L1611" s="5">
        <f t="shared" si="2624"/>
        <v>53.769999999999527</v>
      </c>
      <c r="M1611" s="5">
        <f t="shared" ref="M1611" si="2646">AVERAGE(L1600:L1611)</f>
        <v>52.25833333333329</v>
      </c>
      <c r="N1611" s="6" t="s">
        <v>36</v>
      </c>
      <c r="O1611" s="5">
        <f t="shared" si="2626"/>
        <v>805.61999999999989</v>
      </c>
      <c r="P1611" s="4">
        <f t="shared" si="2566"/>
        <v>0.38651004168245268</v>
      </c>
      <c r="Q1611" s="5">
        <f t="shared" si="2567"/>
        <v>79.169999999999163</v>
      </c>
      <c r="R1611" s="5">
        <f t="shared" si="2568"/>
        <v>794.81250000000023</v>
      </c>
      <c r="S1611" s="4">
        <f t="shared" si="2569"/>
        <v>0.38355477563298512</v>
      </c>
      <c r="T1611" s="4">
        <f t="shared" si="2570"/>
        <v>0.37032554762192199</v>
      </c>
      <c r="U1611" s="5">
        <f t="shared" si="2561"/>
        <v>813.28400000000022</v>
      </c>
      <c r="V1611" s="5">
        <f t="shared" si="2562"/>
        <v>-7.6640000000003283</v>
      </c>
      <c r="X1611" s="5">
        <f t="shared" si="2622"/>
        <v>58.829999999999927</v>
      </c>
      <c r="Y1611" s="5">
        <f t="shared" si="2623"/>
        <v>35.579999999999927</v>
      </c>
      <c r="AA1611" s="5">
        <f t="shared" si="2641"/>
        <v>1</v>
      </c>
      <c r="AB1611" s="5">
        <f t="shared" si="2642"/>
        <v>0</v>
      </c>
      <c r="AC1611" s="5">
        <f t="shared" si="2643"/>
        <v>1</v>
      </c>
      <c r="AF1611" s="5">
        <f t="shared" si="2629"/>
        <v>60.210000000000036</v>
      </c>
      <c r="AG1611" s="5">
        <f t="shared" si="2630"/>
        <v>71.739999999999782</v>
      </c>
      <c r="AH1611" s="5">
        <f t="shared" si="2631"/>
        <v>11.809999999999491</v>
      </c>
      <c r="AI1611" s="5">
        <f t="shared" si="2632"/>
        <v>0.27999999999974534</v>
      </c>
      <c r="AJ1611" s="5"/>
      <c r="AK1611" s="5">
        <f t="shared" si="2633"/>
        <v>11.809999999999491</v>
      </c>
      <c r="AL1611" s="5">
        <f t="shared" si="2547"/>
        <v>25.293999999999869</v>
      </c>
      <c r="AM1611" s="5">
        <f t="shared" si="2634"/>
        <v>60.210000000000036</v>
      </c>
      <c r="AN1611" s="5">
        <f t="shared" si="2543"/>
        <v>56.26900000000014</v>
      </c>
      <c r="AO1611" s="5">
        <f t="shared" si="2544"/>
        <v>1</v>
      </c>
      <c r="AP1611" s="5">
        <f t="shared" si="2563"/>
        <v>5</v>
      </c>
      <c r="AQ1611" s="5">
        <f t="shared" si="2582"/>
        <v>5.0999999999999996</v>
      </c>
      <c r="AR1611" s="5"/>
      <c r="AS1611" s="5">
        <f t="shared" si="2627"/>
        <v>71.739999999999782</v>
      </c>
      <c r="AT1611" s="5">
        <f t="shared" si="2543"/>
        <v>63.242999999999938</v>
      </c>
      <c r="AU1611" s="5">
        <f t="shared" si="2635"/>
        <v>0.27999999999974534</v>
      </c>
      <c r="AV1611" s="5">
        <f t="shared" si="2638"/>
        <v>-11.529999999999745</v>
      </c>
      <c r="AW1611" s="5">
        <f t="shared" si="2636"/>
        <v>5</v>
      </c>
      <c r="AX1611" s="5">
        <f t="shared" si="2590"/>
        <v>24.482999999999723</v>
      </c>
      <c r="AZ1611" s="4">
        <f t="shared" si="2572"/>
        <v>0.37032554762192199</v>
      </c>
      <c r="BA1611" s="5">
        <f t="shared" si="2578"/>
        <v>0</v>
      </c>
      <c r="BB1611" s="4">
        <f t="shared" si="2573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  <c r="CB1611" s="5">
        <f t="shared" si="2552"/>
        <v>60.210000000000036</v>
      </c>
      <c r="CC1611" s="5">
        <f t="shared" si="2553"/>
        <v>11.809999999999491</v>
      </c>
      <c r="CD1611" s="5">
        <f t="shared" si="2564"/>
        <v>58.829999999999927</v>
      </c>
      <c r="CE1611" s="5">
        <f t="shared" si="2555"/>
        <v>-30</v>
      </c>
      <c r="CF1611" s="5"/>
      <c r="CG1611" s="5">
        <f t="shared" si="2556"/>
        <v>-50</v>
      </c>
      <c r="CH1611" s="5">
        <f t="shared" si="2559"/>
        <v>35.579999999999927</v>
      </c>
      <c r="CI1611" s="5">
        <f t="shared" si="2557"/>
        <v>-41.170000000000073</v>
      </c>
    </row>
    <row r="1612" spans="1:87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5">
        <f t="shared" si="2620"/>
        <v>73.970000000000255</v>
      </c>
      <c r="K1612" s="5">
        <f t="shared" ref="K1612:K1675" si="2647">AVERAGE(J1601:J1612)</f>
        <v>72.145833333333414</v>
      </c>
      <c r="L1612" s="5">
        <f t="shared" si="2624"/>
        <v>53.539999999999964</v>
      </c>
      <c r="M1612" s="5">
        <f t="shared" ref="M1612" si="2648">AVERAGE(L1601:L1612)</f>
        <v>54.294166666666648</v>
      </c>
      <c r="N1612" s="6" t="s">
        <v>37</v>
      </c>
      <c r="O1612" s="5">
        <f t="shared" si="2626"/>
        <v>826.89000000000033</v>
      </c>
      <c r="P1612" s="4">
        <f t="shared" si="2566"/>
        <v>1</v>
      </c>
      <c r="Q1612" s="5">
        <f t="shared" si="2567"/>
        <v>51.869999999999891</v>
      </c>
      <c r="R1612" s="5">
        <f t="shared" si="2568"/>
        <v>787.98750000000041</v>
      </c>
      <c r="S1612" s="4">
        <f t="shared" si="2569"/>
        <v>0.6501629481072958</v>
      </c>
      <c r="T1612" s="4">
        <f t="shared" si="2570"/>
        <v>0.62773810964540511</v>
      </c>
      <c r="U1612" s="5">
        <f t="shared" si="2561"/>
        <v>807.8240000000003</v>
      </c>
      <c r="V1612" s="5">
        <f t="shared" si="2562"/>
        <v>19.066000000000031</v>
      </c>
      <c r="X1612" s="5">
        <f t="shared" si="2622"/>
        <v>64.039999999999964</v>
      </c>
      <c r="Y1612" s="5">
        <f t="shared" si="2623"/>
        <v>42.1899999999996</v>
      </c>
      <c r="AA1612" s="5">
        <f t="shared" si="2641"/>
        <v>1</v>
      </c>
      <c r="AB1612" s="5">
        <f t="shared" si="2642"/>
        <v>0</v>
      </c>
      <c r="AC1612" s="5">
        <f t="shared" si="2643"/>
        <v>1</v>
      </c>
      <c r="AF1612" s="5">
        <f t="shared" si="2629"/>
        <v>64.039999999999964</v>
      </c>
      <c r="AG1612" s="5">
        <f t="shared" si="2630"/>
        <v>73.970000000000255</v>
      </c>
      <c r="AH1612" s="5">
        <f t="shared" si="2631"/>
        <v>3.4200000000000728</v>
      </c>
      <c r="AI1612" s="5">
        <f t="shared" si="2632"/>
        <v>-6.5100000000002183</v>
      </c>
      <c r="AJ1612" s="5"/>
      <c r="AK1612" s="5">
        <f t="shared" si="2633"/>
        <v>3.4200000000000728</v>
      </c>
      <c r="AL1612" s="5">
        <f t="shared" si="2547"/>
        <v>25.293999999999869</v>
      </c>
      <c r="AM1612" s="5">
        <f t="shared" si="2634"/>
        <v>64.039999999999964</v>
      </c>
      <c r="AN1612" s="5">
        <f t="shared" ref="AN1612:AT1675" si="2649">AVERAGE(AM1603:AM1612)</f>
        <v>53.775000000000091</v>
      </c>
      <c r="AO1612" s="5">
        <f t="shared" ref="AO1612:AO1675" si="2650">IF(AM1612&gt;AN1612,1,0)</f>
        <v>1</v>
      </c>
      <c r="AP1612" s="5">
        <f t="shared" si="2563"/>
        <v>5</v>
      </c>
      <c r="AQ1612" s="5">
        <f t="shared" si="2582"/>
        <v>5</v>
      </c>
      <c r="AR1612" s="5"/>
      <c r="AS1612" s="5">
        <f t="shared" si="2627"/>
        <v>73.970000000000255</v>
      </c>
      <c r="AT1612" s="5">
        <f t="shared" si="2649"/>
        <v>61.08599999999997</v>
      </c>
      <c r="AU1612" s="5">
        <f t="shared" si="2635"/>
        <v>-6.5100000000002183</v>
      </c>
      <c r="AV1612" s="5">
        <f t="shared" si="2638"/>
        <v>-9.930000000000291</v>
      </c>
      <c r="AW1612" s="5">
        <f t="shared" si="2636"/>
        <v>6</v>
      </c>
      <c r="AX1612" s="5">
        <f t="shared" si="2590"/>
        <v>24.482999999999723</v>
      </c>
      <c r="AZ1612" s="4">
        <f t="shared" si="2572"/>
        <v>0.62773810964540511</v>
      </c>
      <c r="BA1612" s="5">
        <f t="shared" si="2578"/>
        <v>0</v>
      </c>
      <c r="BB1612" s="4">
        <f t="shared" si="2573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  <c r="CB1612" s="5">
        <f t="shared" si="2552"/>
        <v>64.039999999999964</v>
      </c>
      <c r="CC1612" s="5">
        <f t="shared" si="2553"/>
        <v>3.4200000000000728</v>
      </c>
      <c r="CD1612" s="5">
        <f t="shared" si="2564"/>
        <v>64.039999999999964</v>
      </c>
      <c r="CE1612" s="5">
        <f t="shared" si="2555"/>
        <v>-30</v>
      </c>
      <c r="CF1612" s="5"/>
      <c r="CG1612" s="5">
        <f t="shared" si="2556"/>
        <v>-50</v>
      </c>
      <c r="CH1612" s="5">
        <f t="shared" si="2559"/>
        <v>42.1899999999996</v>
      </c>
      <c r="CI1612" s="5">
        <f t="shared" si="2557"/>
        <v>-35.960000000000036</v>
      </c>
    </row>
    <row r="1613" spans="1:87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5">
        <f t="shared" si="2620"/>
        <v>40.180000000000291</v>
      </c>
      <c r="K1613" s="5">
        <f t="shared" si="2647"/>
        <v>67.659166666666735</v>
      </c>
      <c r="L1613" s="5">
        <f t="shared" si="2624"/>
        <v>37.719999999999345</v>
      </c>
      <c r="M1613" s="5">
        <f t="shared" ref="M1613" si="2651">AVERAGE(L1602:L1613)</f>
        <v>51.052499999999931</v>
      </c>
      <c r="N1613" s="6" t="s">
        <v>37</v>
      </c>
      <c r="O1613" s="5">
        <f t="shared" si="2626"/>
        <v>845.57999999999993</v>
      </c>
      <c r="P1613" s="4">
        <f t="shared" si="2566"/>
        <v>1</v>
      </c>
      <c r="Q1613" s="5">
        <f t="shared" si="2567"/>
        <v>70.559999999999491</v>
      </c>
      <c r="R1613" s="5">
        <f t="shared" si="2568"/>
        <v>792.66000000000031</v>
      </c>
      <c r="S1613" s="4">
        <f t="shared" si="2569"/>
        <v>0.89124668435013565</v>
      </c>
      <c r="T1613" s="4">
        <f t="shared" si="2570"/>
        <v>0.88443218851842209</v>
      </c>
      <c r="U1613" s="5">
        <f t="shared" si="2561"/>
        <v>812.64200000000017</v>
      </c>
      <c r="V1613" s="5">
        <f t="shared" si="2562"/>
        <v>32.937999999999761</v>
      </c>
      <c r="X1613" s="5">
        <f t="shared" si="2622"/>
        <v>1.0199999999995271</v>
      </c>
      <c r="Y1613" s="5">
        <f t="shared" si="2623"/>
        <v>-15.100000000000364</v>
      </c>
      <c r="AA1613" s="5">
        <f t="shared" si="2641"/>
        <v>0</v>
      </c>
      <c r="AB1613" s="5">
        <f t="shared" si="2642"/>
        <v>0</v>
      </c>
      <c r="AC1613" s="5">
        <f t="shared" si="2643"/>
        <v>0</v>
      </c>
      <c r="AF1613" s="5">
        <f t="shared" si="2629"/>
        <v>26.510000000000218</v>
      </c>
      <c r="AG1613" s="5">
        <f t="shared" si="2630"/>
        <v>40.180000000000291</v>
      </c>
      <c r="AH1613" s="5">
        <f t="shared" si="2631"/>
        <v>7.9800000000004729</v>
      </c>
      <c r="AI1613" s="5">
        <f t="shared" si="2632"/>
        <v>-5.6899999999995998</v>
      </c>
      <c r="AJ1613" s="5"/>
      <c r="AK1613" s="5">
        <f t="shared" si="2633"/>
        <v>7.9800000000004729</v>
      </c>
      <c r="AL1613" s="5">
        <f t="shared" si="2547"/>
        <v>25.293999999999869</v>
      </c>
      <c r="AM1613" s="5">
        <f t="shared" si="2634"/>
        <v>26.510000000000218</v>
      </c>
      <c r="AN1613" s="5">
        <f t="shared" si="2649"/>
        <v>52.643000000000121</v>
      </c>
      <c r="AO1613" s="5">
        <f t="shared" si="2650"/>
        <v>0</v>
      </c>
      <c r="AP1613" s="5">
        <f t="shared" si="2563"/>
        <v>5</v>
      </c>
      <c r="AQ1613" s="5">
        <f t="shared" si="2582"/>
        <v>4.9000000000000004</v>
      </c>
      <c r="AR1613" s="5"/>
      <c r="AS1613" s="5">
        <f t="shared" si="2627"/>
        <v>40.180000000000291</v>
      </c>
      <c r="AT1613" s="5">
        <f t="shared" si="2649"/>
        <v>60.563000000000009</v>
      </c>
      <c r="AU1613" s="5">
        <f t="shared" si="2635"/>
        <v>-5.6899999999995998</v>
      </c>
      <c r="AV1613" s="5">
        <f t="shared" si="2638"/>
        <v>-13.670000000000073</v>
      </c>
      <c r="AW1613" s="5">
        <f t="shared" si="2636"/>
        <v>2</v>
      </c>
      <c r="AX1613" s="5">
        <f t="shared" si="2590"/>
        <v>24.482999999999723</v>
      </c>
      <c r="AZ1613" s="4">
        <f t="shared" si="2572"/>
        <v>0.88443218851842209</v>
      </c>
      <c r="BA1613" s="5">
        <f t="shared" si="2578"/>
        <v>0</v>
      </c>
      <c r="BB1613" s="4">
        <f t="shared" si="2573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  <c r="CB1613" s="5">
        <f t="shared" si="2552"/>
        <v>26.510000000000218</v>
      </c>
      <c r="CC1613" s="5">
        <f t="shared" si="2553"/>
        <v>7.9800000000004729</v>
      </c>
      <c r="CD1613" s="5">
        <f t="shared" si="2564"/>
        <v>1.0199999999995271</v>
      </c>
      <c r="CE1613" s="5">
        <f t="shared" si="2555"/>
        <v>15.100000000000364</v>
      </c>
      <c r="CF1613" s="5"/>
      <c r="CG1613" s="5">
        <f t="shared" si="2556"/>
        <v>-50</v>
      </c>
      <c r="CH1613" s="5">
        <f t="shared" si="2559"/>
        <v>-15.100000000000364</v>
      </c>
      <c r="CI1613" s="5">
        <f t="shared" si="2557"/>
        <v>-98.980000000000473</v>
      </c>
    </row>
    <row r="1614" spans="1:87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5">
        <f t="shared" si="2620"/>
        <v>41.980000000000473</v>
      </c>
      <c r="K1614" s="5">
        <f t="shared" si="2647"/>
        <v>63.195833333333439</v>
      </c>
      <c r="L1614" s="5">
        <f t="shared" si="2624"/>
        <v>39.360000000000582</v>
      </c>
      <c r="M1614" s="5">
        <f t="shared" ref="M1614" si="2652">AVERAGE(L1603:L1614)</f>
        <v>48.583333333333336</v>
      </c>
      <c r="N1614" s="6" t="s">
        <v>37</v>
      </c>
      <c r="O1614" s="5">
        <f t="shared" si="2626"/>
        <v>828.54</v>
      </c>
      <c r="P1614" s="4">
        <f t="shared" si="2566"/>
        <v>0.75850340136054295</v>
      </c>
      <c r="Q1614" s="5">
        <f t="shared" si="2567"/>
        <v>70.559999999999491</v>
      </c>
      <c r="R1614" s="5">
        <f t="shared" si="2568"/>
        <v>792.66000000000031</v>
      </c>
      <c r="S1614" s="4">
        <f t="shared" si="2569"/>
        <v>0.75850340136054295</v>
      </c>
      <c r="T1614" s="4">
        <f t="shared" si="2570"/>
        <v>0.6708448232639721</v>
      </c>
      <c r="U1614" s="5">
        <f t="shared" si="2561"/>
        <v>816.33000000000015</v>
      </c>
      <c r="V1614" s="5">
        <f t="shared" si="2562"/>
        <v>12.209999999999809</v>
      </c>
      <c r="X1614" s="5">
        <f t="shared" si="2622"/>
        <v>12.710000000000036</v>
      </c>
      <c r="Y1614" s="5">
        <f t="shared" si="2623"/>
        <v>19.890000000000327</v>
      </c>
      <c r="AA1614" s="5">
        <f t="shared" si="2641"/>
        <v>1</v>
      </c>
      <c r="AB1614" s="5">
        <f t="shared" si="2642"/>
        <v>0</v>
      </c>
      <c r="AC1614" s="5">
        <f t="shared" si="2643"/>
        <v>1</v>
      </c>
      <c r="AF1614" s="5">
        <f t="shared" si="2629"/>
        <v>14.010000000000218</v>
      </c>
      <c r="AG1614" s="5">
        <f t="shared" si="2630"/>
        <v>14.040000000000873</v>
      </c>
      <c r="AH1614" s="5">
        <f t="shared" si="2631"/>
        <v>27.970000000000255</v>
      </c>
      <c r="AI1614" s="5">
        <f t="shared" si="2632"/>
        <v>27.9399999999996</v>
      </c>
      <c r="AJ1614" s="5"/>
      <c r="AK1614" s="5">
        <f t="shared" si="2633"/>
        <v>14.010000000000218</v>
      </c>
      <c r="AL1614" s="5">
        <f t="shared" ref="AL1614:AL1677" si="2653">PERCENTILE(AK1605:AK1614,0.9)</f>
        <v>25.293999999999869</v>
      </c>
      <c r="AM1614" s="5">
        <f t="shared" si="2634"/>
        <v>27.970000000000255</v>
      </c>
      <c r="AN1614" s="5">
        <f t="shared" si="2649"/>
        <v>51.83200000000015</v>
      </c>
      <c r="AO1614" s="5">
        <f t="shared" si="2650"/>
        <v>0</v>
      </c>
      <c r="AP1614" s="5">
        <f t="shared" si="2563"/>
        <v>5</v>
      </c>
      <c r="AQ1614" s="5">
        <f t="shared" si="2582"/>
        <v>4.8</v>
      </c>
      <c r="AR1614" s="5"/>
      <c r="AS1614" s="5">
        <f t="shared" si="2627"/>
        <v>27.9399999999996</v>
      </c>
      <c r="AT1614" s="5">
        <f t="shared" si="2649"/>
        <v>57.367999999999938</v>
      </c>
      <c r="AU1614" s="5">
        <f t="shared" si="2635"/>
        <v>14.040000000000873</v>
      </c>
      <c r="AV1614" s="5">
        <f t="shared" si="2638"/>
        <v>-3.0000000000654836E-2</v>
      </c>
      <c r="AW1614" s="5">
        <f t="shared" si="2636"/>
        <v>3</v>
      </c>
      <c r="AX1614" s="5">
        <f t="shared" si="2590"/>
        <v>24.482999999999723</v>
      </c>
      <c r="AZ1614" s="4">
        <f t="shared" si="2572"/>
        <v>0.6708448232639721</v>
      </c>
      <c r="BA1614" s="5">
        <f t="shared" si="2578"/>
        <v>0</v>
      </c>
      <c r="BB1614" s="4">
        <f t="shared" si="2573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  <c r="CB1614" s="5">
        <f t="shared" si="2552"/>
        <v>14.010000000000218</v>
      </c>
      <c r="CC1614" s="5">
        <f t="shared" si="2553"/>
        <v>27.970000000000255</v>
      </c>
      <c r="CD1614" s="5">
        <f t="shared" si="2564"/>
        <v>12.710000000000036</v>
      </c>
      <c r="CE1614" s="5">
        <f t="shared" si="2555"/>
        <v>-19.890000000000327</v>
      </c>
      <c r="CF1614" s="5"/>
      <c r="CG1614" s="5">
        <f t="shared" si="2556"/>
        <v>-50</v>
      </c>
      <c r="CH1614" s="5">
        <f t="shared" si="2559"/>
        <v>19.890000000000327</v>
      </c>
      <c r="CI1614" s="5">
        <f t="shared" si="2557"/>
        <v>-87.289999999999964</v>
      </c>
    </row>
    <row r="1615" spans="1:87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5">
        <f t="shared" si="2620"/>
        <v>47.510000000000218</v>
      </c>
      <c r="K1615" s="5">
        <f t="shared" si="2647"/>
        <v>63.370833333333472</v>
      </c>
      <c r="L1615" s="5">
        <f t="shared" si="2624"/>
        <v>35.720000000000255</v>
      </c>
      <c r="M1615" s="5">
        <f t="shared" ref="M1615" si="2654">AVERAGE(L1604:L1615)</f>
        <v>47.760833333333345</v>
      </c>
      <c r="N1615" s="6" t="s">
        <v>36</v>
      </c>
      <c r="O1615" s="5">
        <f t="shared" si="2626"/>
        <v>840.10999999999967</v>
      </c>
      <c r="P1615" s="4">
        <f t="shared" si="2566"/>
        <v>0.8631131131131069</v>
      </c>
      <c r="Q1615" s="5">
        <f t="shared" si="2567"/>
        <v>39.960000000000036</v>
      </c>
      <c r="R1615" s="5">
        <f t="shared" si="2568"/>
        <v>815.6099999999999</v>
      </c>
      <c r="S1615" s="4">
        <f t="shared" si="2569"/>
        <v>0.92247732426303441</v>
      </c>
      <c r="T1615" s="4">
        <f t="shared" si="2570"/>
        <v>0.82215485663761434</v>
      </c>
      <c r="U1615" s="5">
        <f t="shared" si="2561"/>
        <v>829.34799999999996</v>
      </c>
      <c r="V1615" s="5">
        <f t="shared" si="2562"/>
        <v>10.761999999999716</v>
      </c>
      <c r="X1615" s="5">
        <f t="shared" si="2622"/>
        <v>-0.72999999999956344</v>
      </c>
      <c r="Y1615" s="5">
        <f t="shared" si="2623"/>
        <v>-6.8799999999991996</v>
      </c>
      <c r="AA1615" s="5">
        <f t="shared" si="2641"/>
        <v>0</v>
      </c>
      <c r="AB1615" s="5">
        <f t="shared" si="2642"/>
        <v>1</v>
      </c>
      <c r="AC1615" s="5">
        <f t="shared" si="2643"/>
        <v>1</v>
      </c>
      <c r="AF1615" s="5">
        <f t="shared" si="2629"/>
        <v>38.850000000000364</v>
      </c>
      <c r="AG1615" s="5">
        <f t="shared" si="2630"/>
        <v>17.239999999999782</v>
      </c>
      <c r="AH1615" s="5">
        <f t="shared" si="2631"/>
        <v>8.6599999999998545</v>
      </c>
      <c r="AI1615" s="5">
        <f t="shared" si="2632"/>
        <v>30.270000000000437</v>
      </c>
      <c r="AJ1615" s="5"/>
      <c r="AK1615" s="5">
        <f t="shared" si="2633"/>
        <v>8.6599999999998545</v>
      </c>
      <c r="AL1615" s="5">
        <f t="shared" si="2653"/>
        <v>15.125000000000178</v>
      </c>
      <c r="AM1615" s="5">
        <f t="shared" si="2634"/>
        <v>38.850000000000364</v>
      </c>
      <c r="AN1615" s="5">
        <f t="shared" si="2649"/>
        <v>52.398000000000138</v>
      </c>
      <c r="AO1615" s="5">
        <f t="shared" si="2650"/>
        <v>0</v>
      </c>
      <c r="AP1615" s="5">
        <f t="shared" si="2563"/>
        <v>5</v>
      </c>
      <c r="AQ1615" s="5">
        <f t="shared" si="2582"/>
        <v>4.8</v>
      </c>
      <c r="AR1615" s="5"/>
      <c r="AS1615" s="5">
        <f t="shared" si="2627"/>
        <v>30.270000000000437</v>
      </c>
      <c r="AT1615" s="5">
        <f t="shared" si="2649"/>
        <v>57.173999999999978</v>
      </c>
      <c r="AU1615" s="5">
        <f t="shared" si="2635"/>
        <v>17.239999999999782</v>
      </c>
      <c r="AV1615" s="5">
        <f t="shared" si="2638"/>
        <v>21.610000000000582</v>
      </c>
      <c r="AW1615" s="5">
        <f t="shared" si="2636"/>
        <v>4</v>
      </c>
      <c r="AX1615" s="5">
        <f t="shared" si="2590"/>
        <v>24.482999999999723</v>
      </c>
      <c r="AZ1615" s="4">
        <f t="shared" si="2572"/>
        <v>0.82215485663761434</v>
      </c>
      <c r="BA1615" s="5">
        <f t="shared" si="2578"/>
        <v>0</v>
      </c>
      <c r="BB1615" s="4">
        <f t="shared" si="2573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  <c r="CB1615" s="5">
        <f t="shared" si="2552"/>
        <v>38.850000000000364</v>
      </c>
      <c r="CC1615" s="5">
        <f t="shared" si="2553"/>
        <v>8.6599999999998545</v>
      </c>
      <c r="CD1615" s="5">
        <f t="shared" si="2564"/>
        <v>-0.72999999999956344</v>
      </c>
      <c r="CE1615" s="5">
        <f t="shared" si="2555"/>
        <v>6.8799999999991996</v>
      </c>
      <c r="CF1615" s="5"/>
      <c r="CG1615" s="5">
        <f t="shared" si="2556"/>
        <v>-50</v>
      </c>
      <c r="CH1615" s="5">
        <f t="shared" si="2559"/>
        <v>-6.8799999999991996</v>
      </c>
      <c r="CI1615" s="5">
        <f t="shared" si="2557"/>
        <v>-100.72999999999956</v>
      </c>
    </row>
    <row r="1616" spans="1:87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5">
        <f t="shared" si="2620"/>
        <v>114.9399999999996</v>
      </c>
      <c r="K1616" s="5">
        <f t="shared" si="2647"/>
        <v>67.951666666666753</v>
      </c>
      <c r="L1616" s="5">
        <f t="shared" si="2624"/>
        <v>70.039999999999964</v>
      </c>
      <c r="M1616" s="5">
        <f t="shared" ref="M1616" si="2655">AVERAGE(L1605:L1616)</f>
        <v>50.838333333333367</v>
      </c>
      <c r="N1616" s="6" t="s">
        <v>37</v>
      </c>
      <c r="O1616" s="5">
        <f t="shared" si="2626"/>
        <v>791.78000000000065</v>
      </c>
      <c r="P1616" s="4">
        <f t="shared" si="2566"/>
        <v>0</v>
      </c>
      <c r="Q1616" s="5">
        <f t="shared" si="2567"/>
        <v>53.799999999999272</v>
      </c>
      <c r="R1616" s="5">
        <f t="shared" si="2568"/>
        <v>805.23000000000047</v>
      </c>
      <c r="S1616" s="4">
        <f t="shared" si="2569"/>
        <v>0.23752834467120662</v>
      </c>
      <c r="T1616" s="4">
        <f t="shared" si="2570"/>
        <v>0.23752834467120662</v>
      </c>
      <c r="U1616" s="5">
        <f t="shared" si="2561"/>
        <v>826.58000000000015</v>
      </c>
      <c r="V1616" s="5">
        <f t="shared" si="2562"/>
        <v>-34.7999999999995</v>
      </c>
      <c r="X1616" s="5">
        <f t="shared" si="2622"/>
        <v>-67.289999999999964</v>
      </c>
      <c r="Y1616" s="5">
        <f t="shared" si="2623"/>
        <v>-21.1200000000008</v>
      </c>
      <c r="AA1616" s="5">
        <f t="shared" si="2641"/>
        <v>0</v>
      </c>
      <c r="AB1616" s="5">
        <f t="shared" si="2642"/>
        <v>1</v>
      </c>
      <c r="AC1616" s="5">
        <f t="shared" si="2643"/>
        <v>1</v>
      </c>
      <c r="AF1616" s="5">
        <f t="shared" si="2629"/>
        <v>40.359999999999673</v>
      </c>
      <c r="AG1616" s="5">
        <f t="shared" si="2630"/>
        <v>43.989999999999782</v>
      </c>
      <c r="AH1616" s="5">
        <f t="shared" si="2631"/>
        <v>74.579999999999927</v>
      </c>
      <c r="AI1616" s="5">
        <f t="shared" si="2632"/>
        <v>70.949999999999818</v>
      </c>
      <c r="AJ1616" s="5"/>
      <c r="AK1616" s="5">
        <f t="shared" si="2633"/>
        <v>40.359999999999673</v>
      </c>
      <c r="AL1616" s="5">
        <f t="shared" si="2653"/>
        <v>26.679999999999829</v>
      </c>
      <c r="AM1616" s="5">
        <f t="shared" si="2634"/>
        <v>74.579999999999927</v>
      </c>
      <c r="AN1616" s="5">
        <f t="shared" si="2649"/>
        <v>56.643000000000121</v>
      </c>
      <c r="AO1616" s="5">
        <f t="shared" si="2650"/>
        <v>1</v>
      </c>
      <c r="AP1616" s="5">
        <f t="shared" si="2563"/>
        <v>6</v>
      </c>
      <c r="AQ1616" s="5">
        <f t="shared" si="2582"/>
        <v>5</v>
      </c>
      <c r="AR1616" s="5"/>
      <c r="AS1616" s="5">
        <f t="shared" si="2627"/>
        <v>70.949999999999818</v>
      </c>
      <c r="AT1616" s="5">
        <f t="shared" si="2649"/>
        <v>59.953999999999994</v>
      </c>
      <c r="AU1616" s="5">
        <f t="shared" si="2635"/>
        <v>43.989999999999782</v>
      </c>
      <c r="AV1616" s="5">
        <f t="shared" si="2638"/>
        <v>-3.6300000000001091</v>
      </c>
      <c r="AW1616" s="5">
        <f t="shared" si="2636"/>
        <v>5</v>
      </c>
      <c r="AX1616" s="5">
        <f t="shared" si="2590"/>
        <v>27.58300000000045</v>
      </c>
      <c r="AZ1616" s="4">
        <f t="shared" si="2572"/>
        <v>0.23752834467120662</v>
      </c>
      <c r="BA1616" s="5">
        <f t="shared" si="2578"/>
        <v>0</v>
      </c>
      <c r="BB1616" s="4">
        <f t="shared" si="2573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  <c r="CB1616" s="5">
        <f t="shared" si="2552"/>
        <v>40.359999999999673</v>
      </c>
      <c r="CC1616" s="5">
        <f t="shared" si="2553"/>
        <v>74.579999999999927</v>
      </c>
      <c r="CD1616" s="5">
        <f t="shared" si="2564"/>
        <v>-50</v>
      </c>
      <c r="CE1616" s="5">
        <f t="shared" si="2555"/>
        <v>-30</v>
      </c>
      <c r="CF1616" s="5"/>
      <c r="CG1616" s="5">
        <f t="shared" si="2556"/>
        <v>-50</v>
      </c>
      <c r="CH1616" s="5">
        <f t="shared" si="2559"/>
        <v>-21.1200000000008</v>
      </c>
      <c r="CI1616" s="5">
        <f t="shared" si="2557"/>
        <v>-150</v>
      </c>
    </row>
    <row r="1617" spans="1:87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5">
        <f t="shared" si="2620"/>
        <v>138.98000000000047</v>
      </c>
      <c r="K1617" s="5">
        <f t="shared" si="2647"/>
        <v>74.559166666666741</v>
      </c>
      <c r="L1617" s="5">
        <f t="shared" si="2624"/>
        <v>112.48999999999978</v>
      </c>
      <c r="M1617" s="5">
        <f t="shared" ref="M1617" si="2656">AVERAGE(L1606:L1617)</f>
        <v>57.403333333333343</v>
      </c>
      <c r="N1617" s="6" t="s">
        <v>36</v>
      </c>
      <c r="O1617" s="5">
        <f t="shared" si="2626"/>
        <v>765.82999999999993</v>
      </c>
      <c r="P1617" s="4">
        <f t="shared" si="2566"/>
        <v>0</v>
      </c>
      <c r="Q1617" s="5">
        <f t="shared" si="2567"/>
        <v>79.75</v>
      </c>
      <c r="R1617" s="5">
        <f t="shared" si="2568"/>
        <v>785.76749999999993</v>
      </c>
      <c r="S1617" s="4">
        <f t="shared" si="2569"/>
        <v>0</v>
      </c>
      <c r="T1617" s="4">
        <f t="shared" si="2570"/>
        <v>0</v>
      </c>
      <c r="U1617" s="5">
        <f t="shared" si="2561"/>
        <v>814.36800000000005</v>
      </c>
      <c r="V1617" s="5">
        <f t="shared" si="2562"/>
        <v>-48.538000000000125</v>
      </c>
      <c r="X1617" s="5">
        <f t="shared" si="2622"/>
        <v>-112.11000000000058</v>
      </c>
      <c r="Y1617" s="5">
        <f t="shared" si="2623"/>
        <v>-76.360000000000582</v>
      </c>
      <c r="AA1617" s="5">
        <f t="shared" si="2641"/>
        <v>0</v>
      </c>
      <c r="AB1617" s="5">
        <f t="shared" si="2642"/>
        <v>1</v>
      </c>
      <c r="AC1617" s="5">
        <f t="shared" si="2643"/>
        <v>1</v>
      </c>
      <c r="AF1617" s="5">
        <f t="shared" si="2629"/>
        <v>15.259999999999309</v>
      </c>
      <c r="AG1617" s="5">
        <f t="shared" si="2630"/>
        <v>-11.070000000000618</v>
      </c>
      <c r="AH1617" s="5">
        <f t="shared" si="2631"/>
        <v>112.65000000000055</v>
      </c>
      <c r="AI1617" s="5">
        <f t="shared" si="2632"/>
        <v>138.98000000000047</v>
      </c>
      <c r="AJ1617" s="5"/>
      <c r="AK1617" s="5">
        <f t="shared" si="2633"/>
        <v>15.259999999999309</v>
      </c>
      <c r="AL1617" s="5">
        <f t="shared" si="2653"/>
        <v>26.679999999999829</v>
      </c>
      <c r="AM1617" s="5">
        <f t="shared" si="2634"/>
        <v>112.65000000000055</v>
      </c>
      <c r="AN1617" s="5">
        <f t="shared" si="2649"/>
        <v>59.607000000000241</v>
      </c>
      <c r="AO1617" s="5">
        <f t="shared" si="2650"/>
        <v>1</v>
      </c>
      <c r="AP1617" s="5">
        <f t="shared" si="2563"/>
        <v>6</v>
      </c>
      <c r="AQ1617" s="5">
        <f t="shared" si="2582"/>
        <v>5.2</v>
      </c>
      <c r="AR1617" s="5"/>
      <c r="AS1617" s="5">
        <f t="shared" si="2627"/>
        <v>138.98000000000047</v>
      </c>
      <c r="AT1617" s="5">
        <f t="shared" si="2649"/>
        <v>65.267000000000095</v>
      </c>
      <c r="AU1617" s="5">
        <f t="shared" si="2635"/>
        <v>-11.070000000000618</v>
      </c>
      <c r="AV1617" s="5">
        <f t="shared" si="2638"/>
        <v>26.329999999999927</v>
      </c>
      <c r="AW1617" s="5">
        <f t="shared" si="2636"/>
        <v>6</v>
      </c>
      <c r="AX1617" s="5">
        <f t="shared" si="2590"/>
        <v>27.58300000000045</v>
      </c>
      <c r="AZ1617" s="4">
        <f t="shared" si="2572"/>
        <v>0</v>
      </c>
      <c r="BA1617" s="5">
        <f t="shared" si="2578"/>
        <v>0</v>
      </c>
      <c r="BB1617" s="4">
        <f t="shared" si="2573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  <c r="CB1617" s="5">
        <f t="shared" si="2552"/>
        <v>15.259999999999309</v>
      </c>
      <c r="CC1617" s="5">
        <f t="shared" si="2553"/>
        <v>112.65000000000055</v>
      </c>
      <c r="CD1617" s="5">
        <f t="shared" si="2564"/>
        <v>-50</v>
      </c>
      <c r="CE1617" s="5">
        <f t="shared" si="2555"/>
        <v>76.360000000000582</v>
      </c>
      <c r="CF1617" s="5"/>
      <c r="CG1617" s="5">
        <f t="shared" si="2556"/>
        <v>-50</v>
      </c>
      <c r="CH1617" s="5">
        <f t="shared" si="2559"/>
        <v>-76.360000000000582</v>
      </c>
      <c r="CI1617" s="5">
        <f t="shared" si="2557"/>
        <v>-150</v>
      </c>
    </row>
    <row r="1618" spans="1:87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5">
        <f t="shared" si="2620"/>
        <v>131.13999999999942</v>
      </c>
      <c r="K1618" s="5">
        <f t="shared" si="2647"/>
        <v>81.891666666666723</v>
      </c>
      <c r="L1618" s="5">
        <f t="shared" si="2624"/>
        <v>97.649999999999636</v>
      </c>
      <c r="M1618" s="5">
        <f t="shared" ref="M1618" si="2657">AVERAGE(L1607:L1618)</f>
        <v>63.352499999999964</v>
      </c>
      <c r="N1618" s="6" t="s">
        <v>36</v>
      </c>
      <c r="O1618" s="5">
        <f t="shared" si="2626"/>
        <v>792.17999999999938</v>
      </c>
      <c r="P1618" s="4">
        <f t="shared" si="2566"/>
        <v>0.35473882606353724</v>
      </c>
      <c r="Q1618" s="5">
        <f t="shared" si="2567"/>
        <v>74.279999999999745</v>
      </c>
      <c r="R1618" s="5">
        <f t="shared" si="2568"/>
        <v>784.39999999999986</v>
      </c>
      <c r="S1618" s="4">
        <f t="shared" si="2569"/>
        <v>0.33040752351096492</v>
      </c>
      <c r="T1618" s="4">
        <f t="shared" si="2570"/>
        <v>0.33040752351096492</v>
      </c>
      <c r="U1618" s="5">
        <f t="shared" si="2561"/>
        <v>803.68799999999987</v>
      </c>
      <c r="V1618" s="5">
        <f t="shared" si="2562"/>
        <v>-11.508000000000493</v>
      </c>
      <c r="X1618" s="5">
        <f t="shared" si="2622"/>
        <v>-35.970000000000255</v>
      </c>
      <c r="Y1618" s="5">
        <f t="shared" si="2623"/>
        <v>-65.679999999999382</v>
      </c>
      <c r="AA1618" s="5">
        <f t="shared" si="2641"/>
        <v>0</v>
      </c>
      <c r="AB1618" s="5">
        <f t="shared" si="2642"/>
        <v>1</v>
      </c>
      <c r="AC1618" s="5">
        <f t="shared" si="2643"/>
        <v>1</v>
      </c>
      <c r="AF1618" s="5">
        <f t="shared" si="2629"/>
        <v>9.4399999999995998</v>
      </c>
      <c r="AG1618" s="5">
        <f t="shared" si="2630"/>
        <v>-13.840000000000146</v>
      </c>
      <c r="AH1618" s="5">
        <f t="shared" si="2631"/>
        <v>107.85999999999967</v>
      </c>
      <c r="AI1618" s="5">
        <f t="shared" si="2632"/>
        <v>131.13999999999942</v>
      </c>
      <c r="AJ1618" s="5"/>
      <c r="AK1618" s="5">
        <f t="shared" si="2633"/>
        <v>9.4399999999995998</v>
      </c>
      <c r="AL1618" s="5">
        <f t="shared" si="2653"/>
        <v>26.679999999999829</v>
      </c>
      <c r="AM1618" s="5">
        <f t="shared" si="2634"/>
        <v>107.85999999999967</v>
      </c>
      <c r="AN1618" s="5">
        <f t="shared" si="2649"/>
        <v>64.634000000000199</v>
      </c>
      <c r="AO1618" s="5">
        <f t="shared" si="2650"/>
        <v>1</v>
      </c>
      <c r="AP1618" s="5">
        <f t="shared" si="2563"/>
        <v>6</v>
      </c>
      <c r="AQ1618" s="5">
        <f t="shared" si="2582"/>
        <v>5.3</v>
      </c>
      <c r="AR1618" s="5"/>
      <c r="AS1618" s="5">
        <f t="shared" si="2627"/>
        <v>131.13999999999942</v>
      </c>
      <c r="AT1618" s="5">
        <f t="shared" si="2649"/>
        <v>71.998000000000047</v>
      </c>
      <c r="AU1618" s="5">
        <f t="shared" si="2635"/>
        <v>-13.840000000000146</v>
      </c>
      <c r="AV1618" s="5">
        <f t="shared" si="2638"/>
        <v>23.279999999999745</v>
      </c>
      <c r="AW1618" s="5">
        <f t="shared" si="2636"/>
        <v>2</v>
      </c>
      <c r="AX1618" s="5">
        <f t="shared" si="2590"/>
        <v>27.58300000000045</v>
      </c>
      <c r="AZ1618" s="4">
        <f t="shared" si="2572"/>
        <v>0.33040752351096492</v>
      </c>
      <c r="BA1618" s="5">
        <f t="shared" si="2578"/>
        <v>0</v>
      </c>
      <c r="BB1618" s="4">
        <f t="shared" si="2573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  <c r="CB1618" s="5">
        <f t="shared" ref="CB1618:CB1681" si="2658">C1618-B1618</f>
        <v>9.4399999999995998</v>
      </c>
      <c r="CC1618" s="5">
        <f t="shared" ref="CC1618:CC1681" si="2659">B1618-D1618</f>
        <v>107.85999999999967</v>
      </c>
      <c r="CD1618" s="5">
        <f t="shared" si="2564"/>
        <v>-50</v>
      </c>
      <c r="CE1618" s="5">
        <f t="shared" si="2555"/>
        <v>65.679999999999382</v>
      </c>
      <c r="CF1618" s="5"/>
      <c r="CG1618" s="5">
        <f t="shared" si="2556"/>
        <v>-50</v>
      </c>
      <c r="CH1618" s="5">
        <f t="shared" si="2559"/>
        <v>-65.679999999999382</v>
      </c>
      <c r="CI1618" s="5">
        <f t="shared" si="2557"/>
        <v>-150</v>
      </c>
    </row>
    <row r="1619" spans="1:87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5">
        <f t="shared" si="2620"/>
        <v>90.489999999999782</v>
      </c>
      <c r="K1619" s="5">
        <f t="shared" si="2647"/>
        <v>81.781666666666752</v>
      </c>
      <c r="L1619" s="5">
        <f t="shared" si="2624"/>
        <v>58.489999999999782</v>
      </c>
      <c r="M1619" s="5">
        <f t="shared" ref="M1619" si="2660">AVERAGE(L1608:L1619)</f>
        <v>60.911666666666555</v>
      </c>
      <c r="N1619" s="6" t="s">
        <v>37</v>
      </c>
      <c r="O1619" s="5">
        <f t="shared" si="2626"/>
        <v>770.23000000000047</v>
      </c>
      <c r="P1619" s="4">
        <f t="shared" si="2566"/>
        <v>5.9235325794299416E-2</v>
      </c>
      <c r="Q1619" s="5">
        <f t="shared" si="2567"/>
        <v>74.279999999999745</v>
      </c>
      <c r="R1619" s="5">
        <f t="shared" si="2568"/>
        <v>784.39999999999986</v>
      </c>
      <c r="S1619" s="4">
        <f t="shared" si="2569"/>
        <v>5.5172413793110289E-2</v>
      </c>
      <c r="T1619" s="4">
        <f t="shared" si="2570"/>
        <v>5.5172413793110289E-2</v>
      </c>
      <c r="U1619" s="5">
        <f t="shared" si="2561"/>
        <v>792.02600000000007</v>
      </c>
      <c r="V1619" s="5">
        <f t="shared" si="2562"/>
        <v>-21.795999999999594</v>
      </c>
      <c r="X1619" s="5">
        <f t="shared" si="2622"/>
        <v>-8.680000000000291</v>
      </c>
      <c r="Y1619" s="5">
        <f t="shared" si="2623"/>
        <v>16.199999999999818</v>
      </c>
      <c r="AA1619" s="5">
        <f t="shared" si="2641"/>
        <v>0</v>
      </c>
      <c r="AB1619" s="5">
        <f t="shared" si="2642"/>
        <v>0</v>
      </c>
      <c r="AC1619" s="5">
        <f t="shared" si="2643"/>
        <v>0</v>
      </c>
      <c r="AF1619" s="5">
        <f t="shared" si="2629"/>
        <v>37.729999999999563</v>
      </c>
      <c r="AG1619" s="5">
        <f t="shared" si="2630"/>
        <v>41.300000000000182</v>
      </c>
      <c r="AH1619" s="5">
        <f t="shared" si="2631"/>
        <v>52.760000000000218</v>
      </c>
      <c r="AI1619" s="5">
        <f t="shared" si="2632"/>
        <v>49.1899999999996</v>
      </c>
      <c r="AJ1619" s="5"/>
      <c r="AK1619" s="5">
        <f t="shared" si="2633"/>
        <v>37.729999999999563</v>
      </c>
      <c r="AL1619" s="5">
        <f t="shared" si="2653"/>
        <v>37.992999999999576</v>
      </c>
      <c r="AM1619" s="5">
        <f t="shared" si="2634"/>
        <v>52.760000000000218</v>
      </c>
      <c r="AN1619" s="5">
        <f t="shared" si="2649"/>
        <v>65.721000000000188</v>
      </c>
      <c r="AO1619" s="5">
        <f t="shared" si="2650"/>
        <v>0</v>
      </c>
      <c r="AP1619" s="5">
        <f t="shared" si="2563"/>
        <v>6</v>
      </c>
      <c r="AQ1619" s="5">
        <f t="shared" si="2582"/>
        <v>5.4</v>
      </c>
      <c r="AR1619" s="5"/>
      <c r="AS1619" s="5">
        <f t="shared" si="2627"/>
        <v>49.1899999999996</v>
      </c>
      <c r="AT1619" s="5">
        <f t="shared" si="2649"/>
        <v>72.278999999999996</v>
      </c>
      <c r="AU1619" s="5">
        <f t="shared" si="2635"/>
        <v>41.300000000000182</v>
      </c>
      <c r="AV1619" s="5">
        <f t="shared" si="2638"/>
        <v>-3.5700000000006185</v>
      </c>
      <c r="AW1619" s="5">
        <f t="shared" si="2636"/>
        <v>3</v>
      </c>
      <c r="AX1619" s="5">
        <f t="shared" si="2590"/>
        <v>29.789000000000232</v>
      </c>
      <c r="AZ1619" s="4">
        <f t="shared" si="2572"/>
        <v>5.5172413793110289E-2</v>
      </c>
      <c r="BA1619" s="5">
        <f t="shared" si="2578"/>
        <v>0</v>
      </c>
      <c r="BB1619" s="4">
        <f t="shared" si="2573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  <c r="CB1619" s="5">
        <f t="shared" si="2658"/>
        <v>37.729999999999563</v>
      </c>
      <c r="CC1619" s="5">
        <f t="shared" si="2659"/>
        <v>52.760000000000218</v>
      </c>
      <c r="CD1619" s="5">
        <f t="shared" si="2564"/>
        <v>-50</v>
      </c>
      <c r="CE1619" s="5">
        <f t="shared" ref="CE1619:CE1682" si="2661">IF(G1619-F1619&gt;30,-30,F1619-I1619)</f>
        <v>-30</v>
      </c>
      <c r="CF1619" s="5"/>
      <c r="CG1619" s="5">
        <f t="shared" ref="CG1619:CG1682" si="2662">IF(CD1619&lt;&gt;"",-$CD$1,"")</f>
        <v>-50</v>
      </c>
      <c r="CH1619" s="5">
        <f t="shared" si="2559"/>
        <v>16.199999999999818</v>
      </c>
      <c r="CI1619" s="5">
        <f t="shared" ref="CI1619:CI1682" si="2663">IF(CD1619&lt;&gt;"",CD1619-$CD$1-$CD$1,"")</f>
        <v>-150</v>
      </c>
    </row>
    <row r="1620" spans="1:87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5">
        <f t="shared" si="2620"/>
        <v>245.05000000000018</v>
      </c>
      <c r="K1620" s="5">
        <f t="shared" si="2647"/>
        <v>96.883333333333439</v>
      </c>
      <c r="L1620" s="5">
        <f t="shared" si="2624"/>
        <v>189.88999999999942</v>
      </c>
      <c r="M1620" s="5">
        <f t="shared" ref="M1620" si="2664">AVERAGE(L1609:L1620)</f>
        <v>73.835833333333241</v>
      </c>
      <c r="N1620" s="6" t="s">
        <v>36</v>
      </c>
      <c r="O1620" s="5">
        <f t="shared" si="2626"/>
        <v>732.40999999999985</v>
      </c>
      <c r="P1620" s="4">
        <f t="shared" si="2566"/>
        <v>0</v>
      </c>
      <c r="Q1620" s="5">
        <f t="shared" si="2567"/>
        <v>59.769999999999527</v>
      </c>
      <c r="R1620" s="5">
        <f t="shared" si="2568"/>
        <v>747.35249999999974</v>
      </c>
      <c r="S1620" s="4">
        <f t="shared" si="2569"/>
        <v>0</v>
      </c>
      <c r="T1620" s="4">
        <f t="shared" si="2570"/>
        <v>0</v>
      </c>
      <c r="U1620" s="5">
        <f t="shared" si="2561"/>
        <v>770.4860000000001</v>
      </c>
      <c r="V1620" s="5">
        <f t="shared" si="2562"/>
        <v>-38.076000000000249</v>
      </c>
      <c r="X1620" s="5">
        <f t="shared" si="2622"/>
        <v>-221</v>
      </c>
      <c r="Y1620" s="5">
        <f t="shared" si="2623"/>
        <v>-183.26999999999953</v>
      </c>
      <c r="AA1620" s="5">
        <f t="shared" si="2641"/>
        <v>0</v>
      </c>
      <c r="AB1620" s="5">
        <f t="shared" si="2642"/>
        <v>1</v>
      </c>
      <c r="AC1620" s="5">
        <f t="shared" si="2643"/>
        <v>1</v>
      </c>
      <c r="AF1620" s="5">
        <f t="shared" si="2629"/>
        <v>24.050000000000182</v>
      </c>
      <c r="AG1620" s="5">
        <f t="shared" si="2630"/>
        <v>45.850000000000364</v>
      </c>
      <c r="AH1620" s="5">
        <f t="shared" si="2631"/>
        <v>221</v>
      </c>
      <c r="AI1620" s="5">
        <f t="shared" si="2632"/>
        <v>199.19999999999982</v>
      </c>
      <c r="AJ1620" s="5"/>
      <c r="AK1620" s="5">
        <f t="shared" si="2633"/>
        <v>24.050000000000182</v>
      </c>
      <c r="AL1620" s="5">
        <f t="shared" si="2653"/>
        <v>37.992999999999576</v>
      </c>
      <c r="AM1620" s="5">
        <f t="shared" si="2634"/>
        <v>221</v>
      </c>
      <c r="AN1620" s="5">
        <f t="shared" si="2649"/>
        <v>78.643000000000114</v>
      </c>
      <c r="AO1620" s="5">
        <f t="shared" si="2650"/>
        <v>1</v>
      </c>
      <c r="AP1620" s="5">
        <f t="shared" si="2563"/>
        <v>6</v>
      </c>
      <c r="AQ1620" s="5">
        <f t="shared" si="2582"/>
        <v>5.5</v>
      </c>
      <c r="AR1620" s="5"/>
      <c r="AS1620" s="5">
        <f t="shared" si="2627"/>
        <v>199.19999999999982</v>
      </c>
      <c r="AT1620" s="5">
        <f t="shared" si="2649"/>
        <v>83.355999999999952</v>
      </c>
      <c r="AU1620" s="5">
        <f t="shared" si="2635"/>
        <v>45.850000000000364</v>
      </c>
      <c r="AV1620" s="5">
        <f t="shared" si="2638"/>
        <v>-21.800000000000182</v>
      </c>
      <c r="AW1620" s="5">
        <f t="shared" si="2636"/>
        <v>4</v>
      </c>
      <c r="AX1620" s="5">
        <f t="shared" si="2590"/>
        <v>41.569000000000145</v>
      </c>
      <c r="AZ1620" s="4">
        <f t="shared" si="2572"/>
        <v>0</v>
      </c>
      <c r="BA1620" s="5">
        <f t="shared" si="2578"/>
        <v>0</v>
      </c>
      <c r="BB1620" s="4">
        <f t="shared" si="2573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  <c r="CB1620" s="5">
        <f t="shared" si="2658"/>
        <v>24.050000000000182</v>
      </c>
      <c r="CC1620" s="5">
        <f t="shared" si="2659"/>
        <v>221</v>
      </c>
      <c r="CD1620" s="5">
        <f t="shared" si="2564"/>
        <v>-50</v>
      </c>
      <c r="CE1620" s="5">
        <f t="shared" si="2661"/>
        <v>183.26999999999953</v>
      </c>
      <c r="CF1620" s="5"/>
      <c r="CG1620" s="5">
        <f t="shared" si="2662"/>
        <v>-50</v>
      </c>
      <c r="CH1620" s="5">
        <f t="shared" ref="CH1620:CH1683" si="2665">IF(CI1620&lt;&gt;"",I1620-F1620,"")</f>
        <v>-183.26999999999953</v>
      </c>
      <c r="CI1620" s="5">
        <f t="shared" si="2663"/>
        <v>-150</v>
      </c>
    </row>
    <row r="1621" spans="1:87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5">
        <f t="shared" si="2620"/>
        <v>126.71000000000004</v>
      </c>
      <c r="K1621" s="5">
        <f t="shared" si="2647"/>
        <v>103.32583333333339</v>
      </c>
      <c r="L1621" s="5">
        <f t="shared" si="2624"/>
        <v>118.03999999999996</v>
      </c>
      <c r="M1621" s="5">
        <f t="shared" ref="M1621" si="2666">AVERAGE(L1610:L1621)</f>
        <v>78.35666666666657</v>
      </c>
      <c r="N1621" s="6" t="s">
        <v>36</v>
      </c>
      <c r="O1621" s="5">
        <f t="shared" si="2626"/>
        <v>757.38000000000011</v>
      </c>
      <c r="P1621" s="4">
        <f t="shared" si="2566"/>
        <v>0.41776811109252887</v>
      </c>
      <c r="Q1621" s="5">
        <f t="shared" si="2567"/>
        <v>59.769999999999527</v>
      </c>
      <c r="R1621" s="5">
        <f t="shared" si="2568"/>
        <v>747.35249999999974</v>
      </c>
      <c r="S1621" s="4">
        <f t="shared" si="2569"/>
        <v>0.23184772516249114</v>
      </c>
      <c r="T1621" s="4">
        <f t="shared" si="2570"/>
        <v>0.22064151276840363</v>
      </c>
      <c r="U1621" s="5">
        <f t="shared" ref="U1621:U1684" si="2667">AVERAGE(O1617:O1621)</f>
        <v>763.60599999999999</v>
      </c>
      <c r="V1621" s="5">
        <f t="shared" ref="V1621:V1684" si="2668">O1621-U1621</f>
        <v>-6.2259999999998854</v>
      </c>
      <c r="X1621" s="5">
        <f t="shared" si="2622"/>
        <v>-6.2899999999999636</v>
      </c>
      <c r="Y1621" s="5">
        <f t="shared" si="2623"/>
        <v>-13.6200000000008</v>
      </c>
      <c r="AA1621" s="5">
        <f t="shared" si="2641"/>
        <v>0</v>
      </c>
      <c r="AB1621" s="5">
        <f t="shared" si="2642"/>
        <v>1</v>
      </c>
      <c r="AC1621" s="5">
        <f t="shared" si="2643"/>
        <v>1</v>
      </c>
      <c r="AF1621" s="5">
        <f t="shared" si="2629"/>
        <v>42.270000000000437</v>
      </c>
      <c r="AG1621" s="5">
        <f t="shared" si="2630"/>
        <v>61.909999999999854</v>
      </c>
      <c r="AH1621" s="5">
        <f t="shared" si="2631"/>
        <v>84.4399999999996</v>
      </c>
      <c r="AI1621" s="5">
        <f t="shared" si="2632"/>
        <v>64.800000000000182</v>
      </c>
      <c r="AJ1621" s="5"/>
      <c r="AK1621" s="5">
        <f t="shared" si="2633"/>
        <v>42.270000000000437</v>
      </c>
      <c r="AL1621" s="5">
        <f t="shared" si="2653"/>
        <v>40.550999999999746</v>
      </c>
      <c r="AM1621" s="5">
        <f t="shared" si="2634"/>
        <v>84.4399999999996</v>
      </c>
      <c r="AN1621" s="5">
        <f t="shared" si="2649"/>
        <v>81.066000000000074</v>
      </c>
      <c r="AO1621" s="5">
        <f t="shared" si="2650"/>
        <v>1</v>
      </c>
      <c r="AP1621" s="5">
        <f t="shared" ref="AP1621:AP1684" si="2669">SUM(AO1612:AO1621)</f>
        <v>6</v>
      </c>
      <c r="AQ1621" s="5">
        <f t="shared" si="2582"/>
        <v>5.6</v>
      </c>
      <c r="AR1621" s="5"/>
      <c r="AS1621" s="5">
        <f t="shared" si="2627"/>
        <v>64.800000000000182</v>
      </c>
      <c r="AT1621" s="5">
        <f t="shared" si="2649"/>
        <v>82.661999999999992</v>
      </c>
      <c r="AU1621" s="5">
        <f t="shared" si="2635"/>
        <v>61.909999999999854</v>
      </c>
      <c r="AV1621" s="5">
        <f t="shared" si="2638"/>
        <v>-19.639999999999418</v>
      </c>
      <c r="AW1621" s="5">
        <f t="shared" si="2636"/>
        <v>5</v>
      </c>
      <c r="AX1621" s="5">
        <f t="shared" si="2590"/>
        <v>44.175999999999846</v>
      </c>
      <c r="AZ1621" s="4">
        <f t="shared" si="2572"/>
        <v>0.22064151276840363</v>
      </c>
      <c r="BA1621" s="5">
        <f t="shared" si="2578"/>
        <v>0</v>
      </c>
      <c r="BB1621" s="4">
        <f t="shared" si="2573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  <c r="CB1621" s="5">
        <f t="shared" si="2658"/>
        <v>42.270000000000437</v>
      </c>
      <c r="CC1621" s="5">
        <f t="shared" si="2659"/>
        <v>84.4399999999996</v>
      </c>
      <c r="CD1621" s="5">
        <f t="shared" ref="CD1621:CD1684" si="2670">IF(CC1621&gt;$CD$1,-$CD$1,E1621-B1621)</f>
        <v>-50</v>
      </c>
      <c r="CE1621" s="5">
        <f t="shared" si="2661"/>
        <v>-30</v>
      </c>
      <c r="CF1621" s="5"/>
      <c r="CG1621" s="5">
        <f t="shared" si="2662"/>
        <v>-50</v>
      </c>
      <c r="CH1621" s="5">
        <f t="shared" si="2665"/>
        <v>-13.6200000000008</v>
      </c>
      <c r="CI1621" s="5">
        <f t="shared" si="2663"/>
        <v>-150</v>
      </c>
    </row>
    <row r="1622" spans="1:87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5">
        <f t="shared" si="2620"/>
        <v>70.5</v>
      </c>
      <c r="K1622" s="5">
        <f t="shared" si="2647"/>
        <v>99.455833333333359</v>
      </c>
      <c r="L1622" s="5">
        <f t="shared" si="2624"/>
        <v>58.100000000000364</v>
      </c>
      <c r="M1622" s="5">
        <f t="shared" ref="M1622" si="2671">AVERAGE(L1611:L1622)</f>
        <v>77.067499999999882</v>
      </c>
      <c r="N1622" s="6" t="s">
        <v>37</v>
      </c>
      <c r="O1622" s="5">
        <f t="shared" si="2626"/>
        <v>727.71</v>
      </c>
      <c r="P1622" s="4">
        <f t="shared" ref="P1622:P1685" si="2672">(O1622-MIN(O1618:O1622))/(MAX(O1618:O1622)-MIN(O1618:O1622))</f>
        <v>0</v>
      </c>
      <c r="Q1622" s="5">
        <f t="shared" ref="Q1622:Q1685" si="2673">MAX(O1618:O1622)-MIN(O1618:O1622)</f>
        <v>64.469999999999345</v>
      </c>
      <c r="R1622" s="5">
        <f t="shared" ref="R1622:R1685" si="2674">MIN(O1618:O1622) +((MAX(O1618:O1622)-MIN(O1618:O1622))*$R$2)</f>
        <v>743.82749999999987</v>
      </c>
      <c r="S1622" s="4">
        <f t="shared" ref="S1622:S1685" si="2675">(O1622-MIN(O1616:O1622))/(MAX(O1616:O1622)-MIN(O1616:O1622))</f>
        <v>0</v>
      </c>
      <c r="T1622" s="4">
        <f t="shared" ref="T1622:T1685" si="2676">(O1622-MIN(O1614:O1622))/(MAX(O1614:O1622)-MIN(O1614:O1622))</f>
        <v>0</v>
      </c>
      <c r="U1622" s="5">
        <f t="shared" si="2667"/>
        <v>755.98199999999997</v>
      </c>
      <c r="V1622" s="5">
        <f t="shared" si="2668"/>
        <v>-28.271999999999935</v>
      </c>
      <c r="X1622" s="5">
        <f t="shared" si="2622"/>
        <v>15.869999999999891</v>
      </c>
      <c r="Y1622" s="5">
        <f t="shared" si="2623"/>
        <v>10.840000000000146</v>
      </c>
      <c r="AA1622" s="5">
        <f t="shared" si="2641"/>
        <v>1</v>
      </c>
      <c r="AB1622" s="5">
        <f t="shared" si="2642"/>
        <v>0</v>
      </c>
      <c r="AC1622" s="5">
        <f t="shared" si="2643"/>
        <v>1</v>
      </c>
      <c r="AF1622" s="5">
        <f t="shared" si="2629"/>
        <v>49.779999999999745</v>
      </c>
      <c r="AG1622" s="5">
        <f t="shared" si="2630"/>
        <v>40.119999999999891</v>
      </c>
      <c r="AH1622" s="5">
        <f t="shared" si="2631"/>
        <v>20.720000000000255</v>
      </c>
      <c r="AI1622" s="5">
        <f t="shared" si="2632"/>
        <v>30.380000000000109</v>
      </c>
      <c r="AJ1622" s="5"/>
      <c r="AK1622" s="5">
        <f t="shared" si="2633"/>
        <v>20.720000000000255</v>
      </c>
      <c r="AL1622" s="5">
        <f t="shared" si="2653"/>
        <v>40.550999999999746</v>
      </c>
      <c r="AM1622" s="5">
        <f t="shared" si="2634"/>
        <v>49.779999999999745</v>
      </c>
      <c r="AN1622" s="5">
        <f t="shared" si="2649"/>
        <v>79.640000000000057</v>
      </c>
      <c r="AO1622" s="5">
        <f t="shared" si="2650"/>
        <v>0</v>
      </c>
      <c r="AP1622" s="5">
        <f t="shared" si="2669"/>
        <v>5</v>
      </c>
      <c r="AQ1622" s="5">
        <f t="shared" si="2582"/>
        <v>5.6</v>
      </c>
      <c r="AR1622" s="5"/>
      <c r="AS1622" s="5">
        <f t="shared" si="2627"/>
        <v>40.119999999999891</v>
      </c>
      <c r="AT1622" s="5">
        <f t="shared" si="2649"/>
        <v>79.276999999999958</v>
      </c>
      <c r="AU1622" s="5">
        <f t="shared" si="2635"/>
        <v>30.380000000000109</v>
      </c>
      <c r="AV1622" s="5">
        <f t="shared" si="2638"/>
        <v>9.6599999999998545</v>
      </c>
      <c r="AW1622" s="5">
        <f t="shared" si="2636"/>
        <v>6</v>
      </c>
      <c r="AX1622" s="5">
        <f t="shared" si="2590"/>
        <v>44.175999999999846</v>
      </c>
      <c r="AZ1622" s="4">
        <f t="shared" si="2572"/>
        <v>0</v>
      </c>
      <c r="BA1622" s="5">
        <f t="shared" si="2578"/>
        <v>0</v>
      </c>
      <c r="BB1622" s="4">
        <f t="shared" si="2573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  <c r="CB1622" s="5">
        <f t="shared" si="2658"/>
        <v>49.779999999999745</v>
      </c>
      <c r="CC1622" s="5">
        <f t="shared" si="2659"/>
        <v>20.720000000000255</v>
      </c>
      <c r="CD1622" s="5">
        <f t="shared" si="2670"/>
        <v>15.869999999999891</v>
      </c>
      <c r="CE1622" s="5">
        <f t="shared" si="2661"/>
        <v>-30</v>
      </c>
      <c r="CF1622" s="5"/>
      <c r="CG1622" s="5">
        <f t="shared" si="2662"/>
        <v>-50</v>
      </c>
      <c r="CH1622" s="5">
        <f t="shared" si="2665"/>
        <v>10.840000000000146</v>
      </c>
      <c r="CI1622" s="5">
        <f t="shared" si="2663"/>
        <v>-84.130000000000109</v>
      </c>
    </row>
    <row r="1623" spans="1:87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5">
        <f t="shared" si="2620"/>
        <v>158.84999999999945</v>
      </c>
      <c r="K1623" s="5">
        <f t="shared" si="2647"/>
        <v>106.69166666666668</v>
      </c>
      <c r="L1623" s="5">
        <f t="shared" si="2624"/>
        <v>145.75999999999931</v>
      </c>
      <c r="M1623" s="5">
        <f t="shared" ref="M1623" si="2677">AVERAGE(L1612:L1623)</f>
        <v>84.733333333333192</v>
      </c>
      <c r="N1623" s="6" t="s">
        <v>36</v>
      </c>
      <c r="O1623" s="5">
        <f t="shared" si="2626"/>
        <v>732.73999999999978</v>
      </c>
      <c r="P1623" s="4">
        <f t="shared" si="2672"/>
        <v>0.11829727187205301</v>
      </c>
      <c r="Q1623" s="5">
        <f t="shared" si="2673"/>
        <v>42.520000000000437</v>
      </c>
      <c r="R1623" s="5">
        <f t="shared" si="2674"/>
        <v>738.34000000000015</v>
      </c>
      <c r="S1623" s="4">
        <f t="shared" si="2675"/>
        <v>7.8020784861172587E-2</v>
      </c>
      <c r="T1623" s="4">
        <f t="shared" si="2676"/>
        <v>4.4750889679713184E-2</v>
      </c>
      <c r="U1623" s="5">
        <f t="shared" si="2667"/>
        <v>744.09400000000005</v>
      </c>
      <c r="V1623" s="5">
        <f t="shared" si="2668"/>
        <v>-11.354000000000269</v>
      </c>
      <c r="X1623" s="5">
        <f t="shared" si="2622"/>
        <v>-107.61000000000058</v>
      </c>
      <c r="Y1623" s="5">
        <f t="shared" si="2623"/>
        <v>-120.60999999999967</v>
      </c>
      <c r="AA1623" s="5">
        <f t="shared" si="2641"/>
        <v>0</v>
      </c>
      <c r="AB1623" s="5">
        <f t="shared" si="2642"/>
        <v>1</v>
      </c>
      <c r="AC1623" s="5">
        <f t="shared" si="2643"/>
        <v>1</v>
      </c>
      <c r="AF1623" s="5">
        <f t="shared" si="2629"/>
        <v>0</v>
      </c>
      <c r="AG1623" s="5">
        <f t="shared" si="2630"/>
        <v>-18.429999999999382</v>
      </c>
      <c r="AH1623" s="5">
        <f t="shared" si="2631"/>
        <v>140.42000000000007</v>
      </c>
      <c r="AI1623" s="5">
        <f t="shared" si="2632"/>
        <v>158.84999999999945</v>
      </c>
      <c r="AJ1623" s="5"/>
      <c r="AK1623" s="5">
        <f t="shared" si="2633"/>
        <v>0</v>
      </c>
      <c r="AL1623" s="5">
        <f t="shared" si="2653"/>
        <v>40.550999999999746</v>
      </c>
      <c r="AM1623" s="5">
        <f t="shared" si="2634"/>
        <v>140.42000000000007</v>
      </c>
      <c r="AN1623" s="5">
        <f t="shared" si="2649"/>
        <v>91.031000000000034</v>
      </c>
      <c r="AO1623" s="5">
        <f t="shared" si="2650"/>
        <v>1</v>
      </c>
      <c r="AP1623" s="5">
        <f t="shared" si="2669"/>
        <v>6</v>
      </c>
      <c r="AQ1623" s="5">
        <f t="shared" si="2582"/>
        <v>5.7</v>
      </c>
      <c r="AR1623" s="5"/>
      <c r="AS1623" s="5">
        <f t="shared" si="2627"/>
        <v>158.84999999999945</v>
      </c>
      <c r="AT1623" s="5">
        <f t="shared" si="2649"/>
        <v>91.143999999999863</v>
      </c>
      <c r="AU1623" s="5">
        <f t="shared" si="2635"/>
        <v>-18.429999999999382</v>
      </c>
      <c r="AV1623" s="5">
        <f t="shared" si="2638"/>
        <v>18.429999999999382</v>
      </c>
      <c r="AW1623" s="5">
        <f t="shared" si="2636"/>
        <v>2</v>
      </c>
      <c r="AX1623" s="5">
        <f t="shared" si="2590"/>
        <v>44.175999999999846</v>
      </c>
      <c r="AZ1623" s="4">
        <f t="shared" ref="AZ1623:AZ1686" si="2678">T1623</f>
        <v>4.4750889679713184E-2</v>
      </c>
      <c r="BA1623" s="5">
        <f t="shared" si="2578"/>
        <v>0</v>
      </c>
      <c r="BB1623" s="4">
        <f t="shared" ref="BB1623:BB1686" si="2679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  <c r="CB1623" s="5">
        <f t="shared" si="2658"/>
        <v>0</v>
      </c>
      <c r="CC1623" s="5">
        <f t="shared" si="2659"/>
        <v>140.42000000000007</v>
      </c>
      <c r="CD1623" s="5">
        <f t="shared" si="2670"/>
        <v>-50</v>
      </c>
      <c r="CE1623" s="5">
        <f t="shared" si="2661"/>
        <v>120.60999999999967</v>
      </c>
      <c r="CF1623" s="5"/>
      <c r="CG1623" s="5">
        <f t="shared" si="2662"/>
        <v>-50</v>
      </c>
      <c r="CH1623" s="5">
        <f t="shared" si="2665"/>
        <v>-120.60999999999967</v>
      </c>
      <c r="CI1623" s="5">
        <f t="shared" si="2663"/>
        <v>-150</v>
      </c>
    </row>
    <row r="1624" spans="1:87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5">
        <f t="shared" si="2620"/>
        <v>157.10000000000036</v>
      </c>
      <c r="K1624" s="5">
        <f t="shared" si="2647"/>
        <v>113.61916666666669</v>
      </c>
      <c r="L1624" s="5">
        <f t="shared" si="2624"/>
        <v>149.60000000000036</v>
      </c>
      <c r="M1624" s="5">
        <f t="shared" ref="M1624" si="2680">AVERAGE(L1613:L1624)</f>
        <v>92.73833333333323</v>
      </c>
      <c r="N1624" s="6" t="s">
        <v>36</v>
      </c>
      <c r="O1624" s="5">
        <f t="shared" si="2626"/>
        <v>746.96</v>
      </c>
      <c r="P1624" s="4">
        <f t="shared" si="2672"/>
        <v>0.64880350522413055</v>
      </c>
      <c r="Q1624" s="5">
        <f t="shared" si="2673"/>
        <v>29.670000000000073</v>
      </c>
      <c r="R1624" s="5">
        <f t="shared" si="2674"/>
        <v>735.12750000000005</v>
      </c>
      <c r="S1624" s="4">
        <f t="shared" si="2675"/>
        <v>0.29858849077090421</v>
      </c>
      <c r="T1624" s="4">
        <f t="shared" si="2676"/>
        <v>0.29858849077090421</v>
      </c>
      <c r="U1624" s="5">
        <f t="shared" si="2667"/>
        <v>739.43999999999994</v>
      </c>
      <c r="V1624" s="5">
        <f t="shared" si="2668"/>
        <v>7.5200000000000955</v>
      </c>
      <c r="X1624" s="5">
        <f t="shared" si="2622"/>
        <v>121.67000000000007</v>
      </c>
      <c r="Y1624" s="5">
        <f t="shared" si="2623"/>
        <v>84.009999999999309</v>
      </c>
      <c r="AA1624" s="5">
        <f t="shared" si="2641"/>
        <v>1</v>
      </c>
      <c r="AB1624" s="5">
        <f t="shared" si="2642"/>
        <v>0</v>
      </c>
      <c r="AC1624" s="5">
        <f t="shared" si="2643"/>
        <v>1</v>
      </c>
      <c r="AF1624" s="5">
        <f t="shared" si="2629"/>
        <v>146.52000000000044</v>
      </c>
      <c r="AG1624" s="5">
        <f t="shared" si="2630"/>
        <v>157.10000000000036</v>
      </c>
      <c r="AH1624" s="5">
        <f t="shared" si="2631"/>
        <v>0</v>
      </c>
      <c r="AI1624" s="5">
        <f t="shared" si="2632"/>
        <v>-10.579999999999927</v>
      </c>
      <c r="AJ1624" s="5"/>
      <c r="AK1624" s="5">
        <f t="shared" si="2633"/>
        <v>0</v>
      </c>
      <c r="AL1624" s="5">
        <f t="shared" si="2653"/>
        <v>40.550999999999746</v>
      </c>
      <c r="AM1624" s="5">
        <f t="shared" si="2634"/>
        <v>146.52000000000044</v>
      </c>
      <c r="AN1624" s="5">
        <f t="shared" si="2649"/>
        <v>102.88600000000005</v>
      </c>
      <c r="AO1624" s="5">
        <f t="shared" si="2650"/>
        <v>1</v>
      </c>
      <c r="AP1624" s="5">
        <f t="shared" si="2669"/>
        <v>7</v>
      </c>
      <c r="AQ1624" s="5">
        <f t="shared" si="2582"/>
        <v>5.9</v>
      </c>
      <c r="AR1624" s="5"/>
      <c r="AS1624" s="5">
        <f t="shared" si="2627"/>
        <v>157.10000000000036</v>
      </c>
      <c r="AT1624" s="5">
        <f t="shared" si="2649"/>
        <v>104.05999999999995</v>
      </c>
      <c r="AU1624" s="5">
        <f t="shared" si="2635"/>
        <v>-10.579999999999927</v>
      </c>
      <c r="AV1624" s="5">
        <f t="shared" si="2638"/>
        <v>-10.579999999999927</v>
      </c>
      <c r="AW1624" s="5">
        <f t="shared" si="2636"/>
        <v>3</v>
      </c>
      <c r="AX1624" s="5">
        <f t="shared" si="2590"/>
        <v>44.175999999999846</v>
      </c>
      <c r="AZ1624" s="4">
        <f t="shared" si="2678"/>
        <v>0.29858849077090421</v>
      </c>
      <c r="BA1624" s="5">
        <f t="shared" si="2578"/>
        <v>0</v>
      </c>
      <c r="BB1624" s="4">
        <f t="shared" si="2679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  <c r="CB1624" s="5">
        <f t="shared" si="2658"/>
        <v>146.52000000000044</v>
      </c>
      <c r="CC1624" s="5">
        <f t="shared" si="2659"/>
        <v>0</v>
      </c>
      <c r="CD1624" s="5">
        <f t="shared" si="2670"/>
        <v>121.67000000000007</v>
      </c>
      <c r="CE1624" s="5">
        <f t="shared" si="2661"/>
        <v>-30</v>
      </c>
      <c r="CF1624" s="5"/>
      <c r="CG1624" s="5">
        <f t="shared" si="2662"/>
        <v>-50</v>
      </c>
      <c r="CH1624" s="5">
        <f t="shared" si="2665"/>
        <v>84.009999999999309</v>
      </c>
      <c r="CI1624" s="5">
        <f t="shared" si="2663"/>
        <v>21.670000000000073</v>
      </c>
    </row>
    <row r="1625" spans="1:87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5">
        <f t="shared" si="2620"/>
        <v>126.46999999999935</v>
      </c>
      <c r="K1625" s="5">
        <f t="shared" si="2647"/>
        <v>120.80999999999995</v>
      </c>
      <c r="L1625" s="5">
        <f t="shared" si="2624"/>
        <v>108.92999999999938</v>
      </c>
      <c r="M1625" s="5">
        <f t="shared" ref="M1625" si="2681">AVERAGE(L1614:L1625)</f>
        <v>98.6724999999999</v>
      </c>
      <c r="N1625" s="6" t="s">
        <v>37</v>
      </c>
      <c r="O1625" s="5">
        <f t="shared" si="2626"/>
        <v>717.20999999999913</v>
      </c>
      <c r="P1625" s="4">
        <f t="shared" si="2672"/>
        <v>0</v>
      </c>
      <c r="Q1625" s="5">
        <f t="shared" si="2673"/>
        <v>40.170000000000982</v>
      </c>
      <c r="R1625" s="5">
        <f t="shared" si="2674"/>
        <v>727.25249999999937</v>
      </c>
      <c r="S1625" s="4">
        <f t="shared" si="2675"/>
        <v>0</v>
      </c>
      <c r="T1625" s="4">
        <f t="shared" si="2676"/>
        <v>0</v>
      </c>
      <c r="U1625" s="5">
        <f t="shared" si="2667"/>
        <v>736.39999999999986</v>
      </c>
      <c r="V1625" s="5">
        <f t="shared" si="2668"/>
        <v>-19.190000000000737</v>
      </c>
      <c r="X1625" s="5">
        <f t="shared" si="2622"/>
        <v>-50.110000000000582</v>
      </c>
      <c r="Y1625" s="5">
        <f t="shared" si="2623"/>
        <v>-22.6899999999996</v>
      </c>
      <c r="AA1625" s="5">
        <f t="shared" si="2641"/>
        <v>0</v>
      </c>
      <c r="AB1625" s="5">
        <f t="shared" si="2642"/>
        <v>1</v>
      </c>
      <c r="AC1625" s="5">
        <f t="shared" si="2643"/>
        <v>1</v>
      </c>
      <c r="AF1625" s="5">
        <f t="shared" si="2629"/>
        <v>16.649999999999636</v>
      </c>
      <c r="AG1625" s="5">
        <f t="shared" si="2630"/>
        <v>-24.5</v>
      </c>
      <c r="AH1625" s="5">
        <f t="shared" si="2631"/>
        <v>85.319999999999709</v>
      </c>
      <c r="AI1625" s="5">
        <f t="shared" si="2632"/>
        <v>126.46999999999935</v>
      </c>
      <c r="AJ1625" s="5"/>
      <c r="AK1625" s="5">
        <f t="shared" si="2633"/>
        <v>16.649999999999636</v>
      </c>
      <c r="AL1625" s="5">
        <f t="shared" si="2653"/>
        <v>40.550999999999746</v>
      </c>
      <c r="AM1625" s="5">
        <f t="shared" si="2634"/>
        <v>85.319999999999709</v>
      </c>
      <c r="AN1625" s="5">
        <f t="shared" si="2649"/>
        <v>107.53299999999999</v>
      </c>
      <c r="AO1625" s="5">
        <f t="shared" si="2650"/>
        <v>0</v>
      </c>
      <c r="AP1625" s="5">
        <f t="shared" si="2669"/>
        <v>7</v>
      </c>
      <c r="AQ1625" s="5">
        <f t="shared" si="2582"/>
        <v>6.1</v>
      </c>
      <c r="AR1625" s="5"/>
      <c r="AS1625" s="5">
        <f t="shared" si="2627"/>
        <v>126.46999999999935</v>
      </c>
      <c r="AT1625" s="5">
        <f t="shared" si="2649"/>
        <v>113.67999999999984</v>
      </c>
      <c r="AU1625" s="5">
        <f t="shared" si="2635"/>
        <v>-24.5</v>
      </c>
      <c r="AV1625" s="5">
        <f t="shared" si="2638"/>
        <v>41.149999999999636</v>
      </c>
      <c r="AW1625" s="5">
        <f t="shared" si="2636"/>
        <v>4</v>
      </c>
      <c r="AX1625" s="5">
        <f t="shared" si="2590"/>
        <v>44.175999999999846</v>
      </c>
      <c r="AZ1625" s="4">
        <f t="shared" si="2678"/>
        <v>0</v>
      </c>
      <c r="BA1625" s="5">
        <f t="shared" si="2578"/>
        <v>0</v>
      </c>
      <c r="BB1625" s="4">
        <f t="shared" si="2679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  <c r="CB1625" s="5">
        <f t="shared" si="2658"/>
        <v>16.649999999999636</v>
      </c>
      <c r="CC1625" s="5">
        <f t="shared" si="2659"/>
        <v>85.319999999999709</v>
      </c>
      <c r="CD1625" s="5">
        <f t="shared" si="2670"/>
        <v>-50</v>
      </c>
      <c r="CE1625" s="5">
        <f t="shared" si="2661"/>
        <v>22.6899999999996</v>
      </c>
      <c r="CF1625" s="5"/>
      <c r="CG1625" s="5">
        <f t="shared" si="2662"/>
        <v>-50</v>
      </c>
      <c r="CH1625" s="5">
        <f t="shared" si="2665"/>
        <v>-22.6899999999996</v>
      </c>
      <c r="CI1625" s="5">
        <f t="shared" si="2663"/>
        <v>-150</v>
      </c>
    </row>
    <row r="1626" spans="1:87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5">
        <f t="shared" si="2620"/>
        <v>137.23000000000047</v>
      </c>
      <c r="K1626" s="5">
        <f t="shared" si="2647"/>
        <v>128.74749999999995</v>
      </c>
      <c r="L1626" s="5">
        <f t="shared" si="2624"/>
        <v>108.94999999999982</v>
      </c>
      <c r="M1626" s="5">
        <f t="shared" ref="M1626" si="2682">AVERAGE(L1615:L1626)</f>
        <v>104.47166666666651</v>
      </c>
      <c r="N1626" s="6" t="s">
        <v>36</v>
      </c>
      <c r="O1626" s="5">
        <f t="shared" si="2626"/>
        <v>756.53000000000065</v>
      </c>
      <c r="P1626" s="4">
        <f t="shared" si="2672"/>
        <v>1</v>
      </c>
      <c r="Q1626" s="5">
        <f t="shared" si="2673"/>
        <v>39.320000000001528</v>
      </c>
      <c r="R1626" s="5">
        <f t="shared" si="2674"/>
        <v>727.03999999999951</v>
      </c>
      <c r="S1626" s="4">
        <f t="shared" si="2675"/>
        <v>0.97883993029625505</v>
      </c>
      <c r="T1626" s="4">
        <f t="shared" si="2676"/>
        <v>0.52447645724958514</v>
      </c>
      <c r="U1626" s="5">
        <f t="shared" si="2667"/>
        <v>736.2299999999999</v>
      </c>
      <c r="V1626" s="5">
        <f t="shared" si="2668"/>
        <v>20.30000000000075</v>
      </c>
      <c r="X1626" s="5">
        <f t="shared" si="2622"/>
        <v>104.74000000000069</v>
      </c>
      <c r="Y1626" s="5">
        <f t="shared" si="2623"/>
        <v>71.019999999999527</v>
      </c>
      <c r="AA1626" s="5">
        <f t="shared" si="2641"/>
        <v>1</v>
      </c>
      <c r="AB1626" s="5">
        <f t="shared" si="2642"/>
        <v>0</v>
      </c>
      <c r="AC1626" s="5">
        <f t="shared" si="2643"/>
        <v>1</v>
      </c>
      <c r="AF1626" s="5">
        <f t="shared" si="2629"/>
        <v>104.74000000000069</v>
      </c>
      <c r="AG1626" s="5">
        <f t="shared" si="2630"/>
        <v>118.83000000000084</v>
      </c>
      <c r="AH1626" s="5">
        <f t="shared" si="2631"/>
        <v>32.489999999999782</v>
      </c>
      <c r="AI1626" s="5">
        <f t="shared" si="2632"/>
        <v>18.399999999999636</v>
      </c>
      <c r="AJ1626" s="5"/>
      <c r="AK1626" s="5">
        <f t="shared" si="2633"/>
        <v>32.489999999999782</v>
      </c>
      <c r="AL1626" s="5">
        <f t="shared" si="2653"/>
        <v>38.183999999999649</v>
      </c>
      <c r="AM1626" s="5">
        <f t="shared" si="2634"/>
        <v>104.74000000000069</v>
      </c>
      <c r="AN1626" s="5">
        <f t="shared" si="2649"/>
        <v>110.54900000000006</v>
      </c>
      <c r="AO1626" s="5">
        <f t="shared" si="2650"/>
        <v>0</v>
      </c>
      <c r="AP1626" s="5">
        <f t="shared" si="2669"/>
        <v>6</v>
      </c>
      <c r="AQ1626" s="5">
        <f t="shared" si="2582"/>
        <v>6.1</v>
      </c>
      <c r="AR1626" s="5"/>
      <c r="AS1626" s="5">
        <f t="shared" si="2627"/>
        <v>118.83000000000084</v>
      </c>
      <c r="AT1626" s="5">
        <f t="shared" si="2649"/>
        <v>118.46799999999993</v>
      </c>
      <c r="AU1626" s="5">
        <f t="shared" si="2635"/>
        <v>18.399999999999636</v>
      </c>
      <c r="AV1626" s="5">
        <f t="shared" si="2638"/>
        <v>-14.090000000000146</v>
      </c>
      <c r="AW1626" s="5">
        <f t="shared" si="2636"/>
        <v>5</v>
      </c>
      <c r="AX1626" s="5">
        <f t="shared" si="2590"/>
        <v>44.175999999999846</v>
      </c>
      <c r="AZ1626" s="4">
        <f t="shared" si="2678"/>
        <v>0.52447645724958514</v>
      </c>
      <c r="BA1626" s="5">
        <f t="shared" si="2578"/>
        <v>0</v>
      </c>
      <c r="BB1626" s="4">
        <f t="shared" si="2679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  <c r="CB1626" s="5">
        <f t="shared" si="2658"/>
        <v>104.74000000000069</v>
      </c>
      <c r="CC1626" s="5">
        <f t="shared" si="2659"/>
        <v>32.489999999999782</v>
      </c>
      <c r="CD1626" s="5">
        <f t="shared" si="2670"/>
        <v>104.74000000000069</v>
      </c>
      <c r="CE1626" s="5">
        <f t="shared" si="2661"/>
        <v>-30</v>
      </c>
      <c r="CF1626" s="5"/>
      <c r="CG1626" s="5">
        <f t="shared" si="2662"/>
        <v>-50</v>
      </c>
      <c r="CH1626" s="5">
        <f t="shared" si="2665"/>
        <v>71.019999999999527</v>
      </c>
      <c r="CI1626" s="5">
        <f t="shared" si="2663"/>
        <v>4.7400000000006912</v>
      </c>
    </row>
    <row r="1627" spans="1:87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5">
        <f t="shared" si="2620"/>
        <v>82.409999999999854</v>
      </c>
      <c r="K1627" s="5">
        <f t="shared" si="2647"/>
        <v>131.65583333333325</v>
      </c>
      <c r="L1627" s="5">
        <f t="shared" si="2624"/>
        <v>95.5600000000004</v>
      </c>
      <c r="M1627" s="5">
        <f t="shared" ref="M1627" si="2683">AVERAGE(L1616:L1627)</f>
        <v>109.45833333333319</v>
      </c>
      <c r="N1627" s="6" t="s">
        <v>37</v>
      </c>
      <c r="O1627" s="5">
        <f t="shared" si="2626"/>
        <v>743.26999999999953</v>
      </c>
      <c r="P1627" s="4">
        <f t="shared" si="2672"/>
        <v>0.66276703967445039</v>
      </c>
      <c r="Q1627" s="5">
        <f t="shared" si="2673"/>
        <v>39.320000000001528</v>
      </c>
      <c r="R1627" s="5">
        <f t="shared" si="2674"/>
        <v>727.03999999999951</v>
      </c>
      <c r="S1627" s="4">
        <f t="shared" si="2675"/>
        <v>0.64874284291759432</v>
      </c>
      <c r="T1627" s="4">
        <f t="shared" si="2676"/>
        <v>0.49151263674084755</v>
      </c>
      <c r="U1627" s="5">
        <f t="shared" si="2667"/>
        <v>739.34199999999987</v>
      </c>
      <c r="V1627" s="5">
        <f t="shared" si="2668"/>
        <v>3.9279999999996562</v>
      </c>
      <c r="X1627" s="5">
        <f t="shared" si="2622"/>
        <v>59.369999999999891</v>
      </c>
      <c r="Y1627" s="5">
        <f t="shared" si="2623"/>
        <v>52.079999999999927</v>
      </c>
      <c r="AA1627" s="5">
        <f t="shared" si="2641"/>
        <v>1</v>
      </c>
      <c r="AB1627" s="5">
        <f t="shared" si="2642"/>
        <v>0</v>
      </c>
      <c r="AC1627" s="5">
        <f t="shared" si="2643"/>
        <v>1</v>
      </c>
      <c r="AF1627" s="5">
        <f t="shared" si="2629"/>
        <v>59.480000000000473</v>
      </c>
      <c r="AG1627" s="5">
        <f t="shared" si="2630"/>
        <v>82.409999999999854</v>
      </c>
      <c r="AH1627" s="5">
        <f t="shared" si="2631"/>
        <v>8.4899999999997817</v>
      </c>
      <c r="AI1627" s="5">
        <f t="shared" si="2632"/>
        <v>-14.4399999999996</v>
      </c>
      <c r="AJ1627" s="5"/>
      <c r="AK1627" s="5">
        <f t="shared" si="2633"/>
        <v>8.4899999999997817</v>
      </c>
      <c r="AL1627" s="5">
        <f t="shared" si="2653"/>
        <v>38.183999999999649</v>
      </c>
      <c r="AM1627" s="5">
        <f t="shared" si="2634"/>
        <v>59.480000000000473</v>
      </c>
      <c r="AN1627" s="5">
        <f t="shared" si="2649"/>
        <v>105.23200000000006</v>
      </c>
      <c r="AO1627" s="5">
        <f t="shared" si="2650"/>
        <v>0</v>
      </c>
      <c r="AP1627" s="5">
        <f t="shared" si="2669"/>
        <v>5</v>
      </c>
      <c r="AQ1627" s="5">
        <f t="shared" si="2582"/>
        <v>6</v>
      </c>
      <c r="AR1627" s="5"/>
      <c r="AS1627" s="5">
        <f t="shared" si="2627"/>
        <v>82.409999999999854</v>
      </c>
      <c r="AT1627" s="5">
        <f t="shared" si="2649"/>
        <v>112.81099999999988</v>
      </c>
      <c r="AU1627" s="5">
        <f t="shared" si="2635"/>
        <v>-14.4399999999996</v>
      </c>
      <c r="AV1627" s="5">
        <f t="shared" si="2638"/>
        <v>-22.929999999999382</v>
      </c>
      <c r="AW1627" s="5">
        <f t="shared" si="2636"/>
        <v>6</v>
      </c>
      <c r="AX1627" s="5">
        <f t="shared" si="2590"/>
        <v>44.175999999999846</v>
      </c>
      <c r="AZ1627" s="4">
        <f t="shared" si="2678"/>
        <v>0.49151263674084755</v>
      </c>
      <c r="BA1627" s="5">
        <f t="shared" ref="BA1627:BA1690" si="2684">IF(AZ1626&gt;0.9,O1627-O1626,0)</f>
        <v>0</v>
      </c>
      <c r="BB1627" s="4">
        <f t="shared" si="2679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  <c r="CB1627" s="5">
        <f t="shared" si="2658"/>
        <v>59.480000000000473</v>
      </c>
      <c r="CC1627" s="5">
        <f t="shared" si="2659"/>
        <v>8.4899999999997817</v>
      </c>
      <c r="CD1627" s="5">
        <f t="shared" si="2670"/>
        <v>59.369999999999891</v>
      </c>
      <c r="CE1627" s="5">
        <f t="shared" si="2661"/>
        <v>-30</v>
      </c>
      <c r="CF1627" s="5"/>
      <c r="CG1627" s="5">
        <f t="shared" si="2662"/>
        <v>-50</v>
      </c>
      <c r="CH1627" s="5">
        <f t="shared" si="2665"/>
        <v>52.079999999999927</v>
      </c>
      <c r="CI1627" s="5">
        <f t="shared" si="2663"/>
        <v>-40.630000000000109</v>
      </c>
    </row>
    <row r="1628" spans="1:87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5">
        <f t="shared" si="2620"/>
        <v>40.159999999999854</v>
      </c>
      <c r="K1628" s="5">
        <f t="shared" si="2647"/>
        <v>125.42416666666661</v>
      </c>
      <c r="L1628" s="5">
        <f t="shared" si="2624"/>
        <v>35.920000000000073</v>
      </c>
      <c r="M1628" s="5">
        <f t="shared" ref="M1628" si="2685">AVERAGE(L1617:L1628)</f>
        <v>106.61499999999985</v>
      </c>
      <c r="N1628" s="6" t="s">
        <v>37</v>
      </c>
      <c r="O1628" s="5">
        <f t="shared" si="2626"/>
        <v>739.70000000000073</v>
      </c>
      <c r="P1628" s="4">
        <f t="shared" si="2672"/>
        <v>0.57197355035607134</v>
      </c>
      <c r="Q1628" s="5">
        <f t="shared" si="2673"/>
        <v>39.320000000001528</v>
      </c>
      <c r="R1628" s="5">
        <f t="shared" si="2674"/>
        <v>727.03999999999951</v>
      </c>
      <c r="S1628" s="4">
        <f t="shared" si="2675"/>
        <v>0.57197355035607134</v>
      </c>
      <c r="T1628" s="4">
        <f t="shared" si="2676"/>
        <v>0.55987055016183851</v>
      </c>
      <c r="U1628" s="5">
        <f t="shared" si="2667"/>
        <v>740.73400000000004</v>
      </c>
      <c r="V1628" s="5">
        <f t="shared" si="2668"/>
        <v>-1.0339999999993097</v>
      </c>
      <c r="X1628" s="5">
        <f t="shared" si="2622"/>
        <v>-27.469999999999345</v>
      </c>
      <c r="Y1628" s="5">
        <f t="shared" si="2623"/>
        <v>-7.5399999999999636</v>
      </c>
      <c r="AA1628" s="5">
        <f t="shared" si="2641"/>
        <v>0</v>
      </c>
      <c r="AB1628" s="5">
        <f t="shared" si="2642"/>
        <v>1</v>
      </c>
      <c r="AC1628" s="5">
        <f t="shared" si="2643"/>
        <v>1</v>
      </c>
      <c r="AF1628" s="5">
        <f t="shared" si="2629"/>
        <v>1.8000000000001819</v>
      </c>
      <c r="AG1628" s="5">
        <f t="shared" si="2630"/>
        <v>-4.069999999999709</v>
      </c>
      <c r="AH1628" s="5">
        <f t="shared" si="2631"/>
        <v>34.289999999999964</v>
      </c>
      <c r="AI1628" s="5">
        <f t="shared" si="2632"/>
        <v>40.159999999999854</v>
      </c>
      <c r="AJ1628" s="5"/>
      <c r="AK1628" s="5">
        <f t="shared" si="2633"/>
        <v>1.8000000000001819</v>
      </c>
      <c r="AL1628" s="5">
        <f t="shared" si="2653"/>
        <v>38.183999999999649</v>
      </c>
      <c r="AM1628" s="5">
        <f t="shared" si="2634"/>
        <v>34.289999999999964</v>
      </c>
      <c r="AN1628" s="5">
        <f t="shared" si="2649"/>
        <v>97.875000000000085</v>
      </c>
      <c r="AO1628" s="5">
        <f t="shared" si="2650"/>
        <v>0</v>
      </c>
      <c r="AP1628" s="5">
        <f t="shared" si="2669"/>
        <v>4</v>
      </c>
      <c r="AQ1628" s="5">
        <f t="shared" si="2582"/>
        <v>5.8</v>
      </c>
      <c r="AR1628" s="5"/>
      <c r="AS1628" s="5">
        <f t="shared" si="2627"/>
        <v>40.159999999999854</v>
      </c>
      <c r="AT1628" s="5">
        <f t="shared" si="2649"/>
        <v>103.71299999999992</v>
      </c>
      <c r="AU1628" s="5">
        <f t="shared" si="2635"/>
        <v>-4.069999999999709</v>
      </c>
      <c r="AV1628" s="5">
        <f t="shared" si="2638"/>
        <v>5.8699999999998909</v>
      </c>
      <c r="AW1628" s="5">
        <f t="shared" si="2636"/>
        <v>2</v>
      </c>
      <c r="AX1628" s="5">
        <f t="shared" si="2590"/>
        <v>44.175999999999846</v>
      </c>
      <c r="AZ1628" s="4">
        <f t="shared" si="2678"/>
        <v>0.55987055016183851</v>
      </c>
      <c r="BA1628" s="5">
        <f t="shared" si="2684"/>
        <v>0</v>
      </c>
      <c r="BB1628" s="4">
        <f t="shared" si="2679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  <c r="CB1628" s="5">
        <f t="shared" si="2658"/>
        <v>1.8000000000001819</v>
      </c>
      <c r="CC1628" s="5">
        <f t="shared" si="2659"/>
        <v>34.289999999999964</v>
      </c>
      <c r="CD1628" s="5">
        <f t="shared" si="2670"/>
        <v>-27.469999999999345</v>
      </c>
      <c r="CE1628" s="5">
        <f t="shared" si="2661"/>
        <v>7.5399999999999636</v>
      </c>
      <c r="CF1628" s="5"/>
      <c r="CG1628" s="5">
        <f t="shared" si="2662"/>
        <v>-50</v>
      </c>
      <c r="CH1628" s="5">
        <f t="shared" si="2665"/>
        <v>-7.5399999999999636</v>
      </c>
      <c r="CI1628" s="5">
        <f t="shared" si="2663"/>
        <v>-127.46999999999935</v>
      </c>
    </row>
    <row r="1629" spans="1:87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5">
        <f t="shared" si="2620"/>
        <v>164.92999999999938</v>
      </c>
      <c r="K1629" s="5">
        <f t="shared" si="2647"/>
        <v>127.58666666666652</v>
      </c>
      <c r="L1629" s="5">
        <f t="shared" si="2624"/>
        <v>140.6899999999996</v>
      </c>
      <c r="M1629" s="5">
        <f t="shared" ref="M1629" si="2686">AVERAGE(L1618:L1629)</f>
        <v>108.96499999999985</v>
      </c>
      <c r="N1629" s="6" t="s">
        <v>37</v>
      </c>
      <c r="O1629" s="5">
        <f t="shared" si="2626"/>
        <v>728.5600000000004</v>
      </c>
      <c r="P1629" s="4">
        <f t="shared" si="2672"/>
        <v>0.28865717192270685</v>
      </c>
      <c r="Q1629" s="5">
        <f t="shared" si="2673"/>
        <v>39.320000000001528</v>
      </c>
      <c r="R1629" s="5">
        <f t="shared" si="2674"/>
        <v>727.03999999999951</v>
      </c>
      <c r="S1629" s="4">
        <f t="shared" si="2675"/>
        <v>0.28865717192270685</v>
      </c>
      <c r="T1629" s="4">
        <f t="shared" si="2676"/>
        <v>0.28254916604433644</v>
      </c>
      <c r="U1629" s="5">
        <f t="shared" si="2667"/>
        <v>737.05400000000009</v>
      </c>
      <c r="V1629" s="5">
        <f t="shared" si="2668"/>
        <v>-8.4939999999996871</v>
      </c>
      <c r="X1629" s="5">
        <f t="shared" si="2622"/>
        <v>-126.72999999999956</v>
      </c>
      <c r="Y1629" s="5">
        <f t="shared" si="2623"/>
        <v>-116.48000000000047</v>
      </c>
      <c r="AA1629" s="5">
        <f t="shared" si="2641"/>
        <v>0</v>
      </c>
      <c r="AB1629" s="5">
        <f t="shared" si="2642"/>
        <v>1</v>
      </c>
      <c r="AC1629" s="5">
        <f t="shared" si="2643"/>
        <v>1</v>
      </c>
      <c r="AF1629" s="5">
        <f t="shared" si="2629"/>
        <v>9.6599999999998545</v>
      </c>
      <c r="AG1629" s="5">
        <f t="shared" si="2630"/>
        <v>3.7999999999992724</v>
      </c>
      <c r="AH1629" s="5">
        <f t="shared" si="2631"/>
        <v>155.26999999999953</v>
      </c>
      <c r="AI1629" s="5">
        <f t="shared" si="2632"/>
        <v>161.13000000000011</v>
      </c>
      <c r="AJ1629" s="5"/>
      <c r="AK1629" s="5">
        <f t="shared" si="2633"/>
        <v>9.6599999999998545</v>
      </c>
      <c r="AL1629" s="5">
        <f t="shared" si="2653"/>
        <v>33.467999999999847</v>
      </c>
      <c r="AM1629" s="5">
        <f t="shared" si="2634"/>
        <v>155.26999999999953</v>
      </c>
      <c r="AN1629" s="5">
        <f t="shared" si="2649"/>
        <v>108.12600000000002</v>
      </c>
      <c r="AO1629" s="5">
        <f t="shared" si="2650"/>
        <v>1</v>
      </c>
      <c r="AP1629" s="5">
        <f t="shared" si="2669"/>
        <v>5</v>
      </c>
      <c r="AQ1629" s="5">
        <f t="shared" si="2582"/>
        <v>5.7</v>
      </c>
      <c r="AR1629" s="5"/>
      <c r="AS1629" s="5">
        <f t="shared" si="2627"/>
        <v>161.13000000000011</v>
      </c>
      <c r="AT1629" s="5">
        <f t="shared" si="2649"/>
        <v>114.90699999999997</v>
      </c>
      <c r="AU1629" s="5">
        <f t="shared" si="2635"/>
        <v>3.7999999999992724</v>
      </c>
      <c r="AV1629" s="5">
        <f t="shared" si="2638"/>
        <v>5.8600000000005821</v>
      </c>
      <c r="AW1629" s="5">
        <f t="shared" si="2636"/>
        <v>3</v>
      </c>
      <c r="AX1629" s="5">
        <f t="shared" si="2590"/>
        <v>44.175999999999846</v>
      </c>
      <c r="AZ1629" s="4">
        <f t="shared" si="2678"/>
        <v>0.28254916604433644</v>
      </c>
      <c r="BA1629" s="5">
        <f t="shared" si="2684"/>
        <v>0</v>
      </c>
      <c r="BB1629" s="4">
        <f t="shared" si="2679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  <c r="CB1629" s="5">
        <f t="shared" si="2658"/>
        <v>9.6599999999998545</v>
      </c>
      <c r="CC1629" s="5">
        <f t="shared" si="2659"/>
        <v>155.26999999999953</v>
      </c>
      <c r="CD1629" s="5">
        <f t="shared" si="2670"/>
        <v>-50</v>
      </c>
      <c r="CE1629" s="5">
        <f t="shared" si="2661"/>
        <v>116.48000000000047</v>
      </c>
      <c r="CF1629" s="5"/>
      <c r="CG1629" s="5">
        <f t="shared" si="2662"/>
        <v>-50</v>
      </c>
      <c r="CH1629" s="5">
        <f t="shared" si="2665"/>
        <v>-116.48000000000047</v>
      </c>
      <c r="CI1629" s="5">
        <f t="shared" si="2663"/>
        <v>-150</v>
      </c>
    </row>
    <row r="1630" spans="1:87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5">
        <f t="shared" si="2620"/>
        <v>170.98999999999978</v>
      </c>
      <c r="K1630" s="5">
        <f t="shared" si="2647"/>
        <v>130.90749999999989</v>
      </c>
      <c r="L1630" s="5">
        <f t="shared" si="2624"/>
        <v>117.84999999999945</v>
      </c>
      <c r="M1630" s="5">
        <f t="shared" ref="M1630" si="2687">AVERAGE(L1619:L1630)</f>
        <v>110.64833333333316</v>
      </c>
      <c r="N1630" s="6" t="s">
        <v>36</v>
      </c>
      <c r="O1630" s="5">
        <f t="shared" si="2626"/>
        <v>762.67999999999938</v>
      </c>
      <c r="P1630" s="4">
        <f t="shared" si="2672"/>
        <v>1</v>
      </c>
      <c r="Q1630" s="5">
        <f t="shared" si="2673"/>
        <v>34.119999999998981</v>
      </c>
      <c r="R1630" s="5">
        <f t="shared" si="2674"/>
        <v>737.09000000000015</v>
      </c>
      <c r="S1630" s="4">
        <f t="shared" si="2675"/>
        <v>1</v>
      </c>
      <c r="T1630" s="4">
        <f t="shared" si="2676"/>
        <v>1</v>
      </c>
      <c r="U1630" s="5">
        <f t="shared" si="2667"/>
        <v>746.14800000000014</v>
      </c>
      <c r="V1630" s="5">
        <f t="shared" si="2668"/>
        <v>16.531999999999243</v>
      </c>
      <c r="X1630" s="5">
        <f t="shared" si="2622"/>
        <v>110.22999999999956</v>
      </c>
      <c r="Y1630" s="5">
        <f t="shared" si="2623"/>
        <v>95.619999999999891</v>
      </c>
      <c r="AA1630" s="5">
        <f t="shared" si="2641"/>
        <v>1</v>
      </c>
      <c r="AB1630" s="5">
        <f t="shared" si="2642"/>
        <v>0</v>
      </c>
      <c r="AC1630" s="5">
        <f t="shared" si="2643"/>
        <v>1</v>
      </c>
      <c r="AF1630" s="5">
        <f t="shared" si="2629"/>
        <v>121.47999999999956</v>
      </c>
      <c r="AG1630" s="5">
        <f t="shared" si="2630"/>
        <v>81.679999999999382</v>
      </c>
      <c r="AH1630" s="5">
        <f t="shared" si="2631"/>
        <v>49.510000000000218</v>
      </c>
      <c r="AI1630" s="5">
        <f t="shared" si="2632"/>
        <v>89.3100000000004</v>
      </c>
      <c r="AJ1630" s="5"/>
      <c r="AK1630" s="5">
        <f t="shared" si="2633"/>
        <v>49.510000000000218</v>
      </c>
      <c r="AL1630" s="5">
        <f t="shared" si="2653"/>
        <v>42.994000000000412</v>
      </c>
      <c r="AM1630" s="5">
        <f t="shared" si="2634"/>
        <v>121.47999999999956</v>
      </c>
      <c r="AN1630" s="5">
        <f t="shared" si="2649"/>
        <v>98.173999999999978</v>
      </c>
      <c r="AO1630" s="5">
        <f t="shared" si="2650"/>
        <v>1</v>
      </c>
      <c r="AP1630" s="5">
        <f t="shared" si="2669"/>
        <v>5</v>
      </c>
      <c r="AQ1630" s="5">
        <f t="shared" ref="AQ1630:AQ1693" si="2688">AVERAGE(AP1621:AP1630)</f>
        <v>5.6</v>
      </c>
      <c r="AR1630" s="5"/>
      <c r="AS1630" s="5">
        <f t="shared" si="2627"/>
        <v>89.3100000000004</v>
      </c>
      <c r="AT1630" s="5">
        <f t="shared" si="2649"/>
        <v>103.91800000000003</v>
      </c>
      <c r="AU1630" s="5">
        <f t="shared" si="2635"/>
        <v>81.679999999999382</v>
      </c>
      <c r="AV1630" s="5">
        <f t="shared" si="2638"/>
        <v>39.800000000000182</v>
      </c>
      <c r="AW1630" s="5">
        <f t="shared" si="2636"/>
        <v>4</v>
      </c>
      <c r="AX1630" s="5">
        <f t="shared" si="2590"/>
        <v>47.456000000000337</v>
      </c>
      <c r="AZ1630" s="4">
        <f t="shared" si="2678"/>
        <v>1</v>
      </c>
      <c r="BA1630" s="5">
        <f t="shared" si="2684"/>
        <v>0</v>
      </c>
      <c r="BB1630" s="4">
        <f t="shared" si="2679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  <c r="CB1630" s="5">
        <f t="shared" si="2658"/>
        <v>121.47999999999956</v>
      </c>
      <c r="CC1630" s="5">
        <f t="shared" si="2659"/>
        <v>49.510000000000218</v>
      </c>
      <c r="CD1630" s="5">
        <f t="shared" si="2670"/>
        <v>110.22999999999956</v>
      </c>
      <c r="CE1630" s="5">
        <f t="shared" si="2661"/>
        <v>-30</v>
      </c>
      <c r="CF1630" s="5"/>
      <c r="CG1630" s="5">
        <f t="shared" si="2662"/>
        <v>-50</v>
      </c>
      <c r="CH1630" s="5">
        <f t="shared" si="2665"/>
        <v>95.619999999999891</v>
      </c>
      <c r="CI1630" s="5">
        <f t="shared" si="2663"/>
        <v>10.229999999999563</v>
      </c>
    </row>
    <row r="1631" spans="1:87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5">
        <f t="shared" si="2620"/>
        <v>110.42999999999938</v>
      </c>
      <c r="K1631" s="5">
        <f t="shared" si="2647"/>
        <v>132.56916666666652</v>
      </c>
      <c r="L1631" s="5">
        <f t="shared" si="2624"/>
        <v>69.119999999999891</v>
      </c>
      <c r="M1631" s="5">
        <f t="shared" ref="M1631" si="2689">AVERAGE(L1620:L1631)</f>
        <v>111.53416666666651</v>
      </c>
      <c r="N1631" s="6" t="s">
        <v>37</v>
      </c>
      <c r="O1631" s="5">
        <f t="shared" si="2626"/>
        <v>760.30000000000018</v>
      </c>
      <c r="P1631" s="4">
        <f t="shared" si="2672"/>
        <v>0.93024618991795804</v>
      </c>
      <c r="Q1631" s="5">
        <f t="shared" si="2673"/>
        <v>34.119999999998981</v>
      </c>
      <c r="R1631" s="5">
        <f t="shared" si="2674"/>
        <v>737.09000000000015</v>
      </c>
      <c r="S1631" s="4">
        <f t="shared" si="2675"/>
        <v>0.94765779634925917</v>
      </c>
      <c r="T1631" s="4">
        <f t="shared" si="2676"/>
        <v>0.94765779634925917</v>
      </c>
      <c r="U1631" s="5">
        <f t="shared" si="2667"/>
        <v>746.90200000000004</v>
      </c>
      <c r="V1631" s="5">
        <f t="shared" si="2668"/>
        <v>13.398000000000138</v>
      </c>
      <c r="X1631" s="5">
        <f t="shared" si="2622"/>
        <v>30.0600000000004</v>
      </c>
      <c r="Y1631" s="5">
        <f t="shared" si="2623"/>
        <v>20.159999999999854</v>
      </c>
      <c r="AA1631" s="5">
        <f t="shared" si="2641"/>
        <v>1</v>
      </c>
      <c r="AB1631" s="5">
        <f t="shared" si="2642"/>
        <v>0</v>
      </c>
      <c r="AC1631" s="5">
        <f t="shared" si="2643"/>
        <v>1</v>
      </c>
      <c r="AF1631" s="5">
        <f t="shared" si="2629"/>
        <v>36</v>
      </c>
      <c r="AG1631" s="5">
        <f t="shared" si="2630"/>
        <v>20.670000000000073</v>
      </c>
      <c r="AH1631" s="5">
        <f t="shared" si="2631"/>
        <v>74.429999999999382</v>
      </c>
      <c r="AI1631" s="5">
        <f t="shared" si="2632"/>
        <v>89.759999999999309</v>
      </c>
      <c r="AJ1631" s="5"/>
      <c r="AK1631" s="5">
        <f t="shared" si="2633"/>
        <v>36</v>
      </c>
      <c r="AL1631" s="5">
        <f t="shared" si="2653"/>
        <v>37.35100000000002</v>
      </c>
      <c r="AM1631" s="5">
        <f t="shared" si="2634"/>
        <v>74.429999999999382</v>
      </c>
      <c r="AN1631" s="5">
        <f t="shared" si="2649"/>
        <v>97.172999999999959</v>
      </c>
      <c r="AO1631" s="5">
        <f t="shared" si="2650"/>
        <v>0</v>
      </c>
      <c r="AP1631" s="5">
        <f t="shared" si="2669"/>
        <v>4</v>
      </c>
      <c r="AQ1631" s="5">
        <f t="shared" si="2688"/>
        <v>5.4</v>
      </c>
      <c r="AR1631" s="5"/>
      <c r="AS1631" s="5">
        <f t="shared" si="2627"/>
        <v>89.759999999999309</v>
      </c>
      <c r="AT1631" s="5">
        <f t="shared" si="2649"/>
        <v>106.41399999999994</v>
      </c>
      <c r="AU1631" s="5">
        <f t="shared" si="2635"/>
        <v>20.670000000000073</v>
      </c>
      <c r="AV1631" s="5">
        <f t="shared" si="2638"/>
        <v>15.329999999999927</v>
      </c>
      <c r="AW1631" s="5">
        <f t="shared" si="2636"/>
        <v>5</v>
      </c>
      <c r="AX1631" s="5">
        <f t="shared" si="2590"/>
        <v>47.456000000000337</v>
      </c>
      <c r="AZ1631" s="4">
        <f t="shared" si="2678"/>
        <v>0.94765779634925917</v>
      </c>
      <c r="BA1631" s="5">
        <f t="shared" si="2684"/>
        <v>-2.3799999999991996</v>
      </c>
      <c r="BB1631" s="4">
        <f t="shared" si="2679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  <c r="CB1631" s="5">
        <f t="shared" si="2658"/>
        <v>36</v>
      </c>
      <c r="CC1631" s="5">
        <f t="shared" si="2659"/>
        <v>74.429999999999382</v>
      </c>
      <c r="CD1631" s="5">
        <f t="shared" si="2670"/>
        <v>-50</v>
      </c>
      <c r="CE1631" s="5">
        <f t="shared" si="2661"/>
        <v>-20.159999999999854</v>
      </c>
      <c r="CF1631" s="5"/>
      <c r="CG1631" s="5">
        <f t="shared" si="2662"/>
        <v>-50</v>
      </c>
      <c r="CH1631" s="5">
        <f t="shared" si="2665"/>
        <v>20.159999999999854</v>
      </c>
      <c r="CI1631" s="5">
        <f t="shared" si="2663"/>
        <v>-150</v>
      </c>
    </row>
    <row r="1632" spans="1:87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5">
        <f t="shared" si="2620"/>
        <v>102.73999999999978</v>
      </c>
      <c r="K1632" s="5">
        <f t="shared" si="2647"/>
        <v>120.70999999999981</v>
      </c>
      <c r="L1632" s="5">
        <f t="shared" si="2624"/>
        <v>85.359999999999673</v>
      </c>
      <c r="M1632" s="5">
        <f t="shared" ref="M1632" si="2690">AVERAGE(L1621:L1632)</f>
        <v>102.8233333333332</v>
      </c>
      <c r="N1632" s="6" t="s">
        <v>37</v>
      </c>
      <c r="O1632" s="5">
        <f t="shared" si="2626"/>
        <v>727.34000000000015</v>
      </c>
      <c r="P1632" s="4">
        <f t="shared" si="2672"/>
        <v>0</v>
      </c>
      <c r="Q1632" s="5">
        <f t="shared" si="2673"/>
        <v>35.339999999999236</v>
      </c>
      <c r="R1632" s="5">
        <f t="shared" si="2674"/>
        <v>736.17499999999995</v>
      </c>
      <c r="S1632" s="4">
        <f t="shared" si="2675"/>
        <v>0</v>
      </c>
      <c r="T1632" s="4">
        <f t="shared" si="2676"/>
        <v>0.22278425335388083</v>
      </c>
      <c r="U1632" s="5">
        <f t="shared" si="2667"/>
        <v>743.71600000000012</v>
      </c>
      <c r="V1632" s="5">
        <f t="shared" si="2668"/>
        <v>-16.375999999999976</v>
      </c>
      <c r="X1632" s="5">
        <f t="shared" si="2622"/>
        <v>-46.380000000000109</v>
      </c>
      <c r="Y1632" s="5">
        <f t="shared" si="2623"/>
        <v>-40.75</v>
      </c>
      <c r="AA1632" s="5">
        <f t="shared" si="2641"/>
        <v>0</v>
      </c>
      <c r="AB1632" s="5">
        <f t="shared" si="2642"/>
        <v>1</v>
      </c>
      <c r="AC1632" s="5">
        <f t="shared" si="2643"/>
        <v>1</v>
      </c>
      <c r="AF1632" s="5">
        <f t="shared" si="2629"/>
        <v>45.359999999999673</v>
      </c>
      <c r="AG1632" s="5">
        <f t="shared" si="2630"/>
        <v>71.1899999999996</v>
      </c>
      <c r="AH1632" s="5">
        <f t="shared" si="2631"/>
        <v>57.380000000000109</v>
      </c>
      <c r="AI1632" s="5">
        <f t="shared" si="2632"/>
        <v>31.550000000000182</v>
      </c>
      <c r="AJ1632" s="5"/>
      <c r="AK1632" s="5">
        <f t="shared" si="2633"/>
        <v>45.359999999999673</v>
      </c>
      <c r="AL1632" s="5">
        <f t="shared" si="2653"/>
        <v>45.774999999999729</v>
      </c>
      <c r="AM1632" s="5">
        <f t="shared" si="2634"/>
        <v>57.380000000000109</v>
      </c>
      <c r="AN1632" s="5">
        <f t="shared" si="2649"/>
        <v>97.932999999999993</v>
      </c>
      <c r="AO1632" s="5">
        <f t="shared" si="2650"/>
        <v>0</v>
      </c>
      <c r="AP1632" s="5">
        <f t="shared" si="2669"/>
        <v>4</v>
      </c>
      <c r="AQ1632" s="5">
        <f t="shared" si="2688"/>
        <v>5.3</v>
      </c>
      <c r="AR1632" s="5"/>
      <c r="AS1632" s="5">
        <f t="shared" si="2627"/>
        <v>71.1899999999996</v>
      </c>
      <c r="AT1632" s="5">
        <f t="shared" si="2649"/>
        <v>109.52099999999992</v>
      </c>
      <c r="AU1632" s="5">
        <f t="shared" si="2635"/>
        <v>31.550000000000182</v>
      </c>
      <c r="AV1632" s="5">
        <f t="shared" si="2638"/>
        <v>-25.829999999999927</v>
      </c>
      <c r="AW1632" s="5">
        <f t="shared" si="2636"/>
        <v>6</v>
      </c>
      <c r="AX1632" s="5">
        <f t="shared" si="2590"/>
        <v>47.456000000000337</v>
      </c>
      <c r="AZ1632" s="4">
        <f t="shared" si="2678"/>
        <v>0.22278425335388083</v>
      </c>
      <c r="BA1632" s="5">
        <f t="shared" si="2684"/>
        <v>-32.960000000000036</v>
      </c>
      <c r="BB1632" s="4">
        <f t="shared" si="2679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  <c r="CB1632" s="5">
        <f t="shared" si="2658"/>
        <v>45.359999999999673</v>
      </c>
      <c r="CC1632" s="5">
        <f t="shared" si="2659"/>
        <v>57.380000000000109</v>
      </c>
      <c r="CD1632" s="5">
        <f t="shared" si="2670"/>
        <v>-50</v>
      </c>
      <c r="CE1632" s="5">
        <f t="shared" si="2661"/>
        <v>40.75</v>
      </c>
      <c r="CF1632" s="5"/>
      <c r="CG1632" s="5">
        <f t="shared" si="2662"/>
        <v>-50</v>
      </c>
      <c r="CH1632" s="5">
        <f t="shared" si="2665"/>
        <v>-40.75</v>
      </c>
      <c r="CI1632" s="5">
        <f t="shared" si="2663"/>
        <v>-150</v>
      </c>
    </row>
    <row r="1633" spans="1:87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5">
        <f t="shared" si="2620"/>
        <v>101.46999999999935</v>
      </c>
      <c r="K1633" s="5">
        <f t="shared" si="2647"/>
        <v>118.60666666666641</v>
      </c>
      <c r="L1633" s="5">
        <f t="shared" si="2624"/>
        <v>64.050000000000182</v>
      </c>
      <c r="M1633" s="5">
        <f t="shared" ref="M1633" si="2691">AVERAGE(L1622:L1633)</f>
        <v>98.324166666666542</v>
      </c>
      <c r="N1633" s="6" t="s">
        <v>36</v>
      </c>
      <c r="O1633" s="5">
        <f t="shared" si="2626"/>
        <v>705.14999999999964</v>
      </c>
      <c r="P1633" s="4">
        <f t="shared" si="2672"/>
        <v>0</v>
      </c>
      <c r="Q1633" s="5">
        <f t="shared" si="2673"/>
        <v>57.529999999999745</v>
      </c>
      <c r="R1633" s="5">
        <f t="shared" si="2674"/>
        <v>719.53249999999957</v>
      </c>
      <c r="S1633" s="4">
        <f t="shared" si="2675"/>
        <v>0</v>
      </c>
      <c r="T1633" s="4">
        <f t="shared" si="2676"/>
        <v>0</v>
      </c>
      <c r="U1633" s="5">
        <f t="shared" si="2667"/>
        <v>736.80599999999993</v>
      </c>
      <c r="V1633" s="5">
        <f t="shared" si="2668"/>
        <v>-31.65600000000029</v>
      </c>
      <c r="X1633" s="5">
        <f t="shared" si="2622"/>
        <v>-64.3700000000008</v>
      </c>
      <c r="Y1633" s="5">
        <f t="shared" si="2623"/>
        <v>-44.119999999999891</v>
      </c>
      <c r="AA1633" s="5">
        <f t="shared" si="2641"/>
        <v>0</v>
      </c>
      <c r="AB1633" s="5">
        <f t="shared" si="2642"/>
        <v>1</v>
      </c>
      <c r="AC1633" s="5">
        <f t="shared" si="2643"/>
        <v>1</v>
      </c>
      <c r="AF1633" s="5">
        <f t="shared" si="2629"/>
        <v>6.1299999999991996</v>
      </c>
      <c r="AG1633" s="5">
        <f t="shared" si="2630"/>
        <v>4.6499999999996362</v>
      </c>
      <c r="AH1633" s="5">
        <f t="shared" si="2631"/>
        <v>95.340000000000146</v>
      </c>
      <c r="AI1633" s="5">
        <f t="shared" si="2632"/>
        <v>96.819999999999709</v>
      </c>
      <c r="AJ1633" s="5"/>
      <c r="AK1633" s="5">
        <f t="shared" si="2633"/>
        <v>6.1299999999991996</v>
      </c>
      <c r="AL1633" s="5">
        <f t="shared" si="2653"/>
        <v>45.774999999999729</v>
      </c>
      <c r="AM1633" s="5">
        <f t="shared" si="2634"/>
        <v>95.340000000000146</v>
      </c>
      <c r="AN1633" s="5">
        <f t="shared" si="2649"/>
        <v>93.424999999999997</v>
      </c>
      <c r="AO1633" s="5">
        <f t="shared" si="2650"/>
        <v>1</v>
      </c>
      <c r="AP1633" s="5">
        <f t="shared" si="2669"/>
        <v>4</v>
      </c>
      <c r="AQ1633" s="5">
        <f t="shared" si="2688"/>
        <v>5.0999999999999996</v>
      </c>
      <c r="AR1633" s="5"/>
      <c r="AS1633" s="5">
        <f t="shared" si="2627"/>
        <v>96.819999999999709</v>
      </c>
      <c r="AT1633" s="5">
        <f t="shared" si="2649"/>
        <v>103.31799999999994</v>
      </c>
      <c r="AU1633" s="5">
        <f t="shared" si="2635"/>
        <v>4.6499999999996362</v>
      </c>
      <c r="AV1633" s="5">
        <f t="shared" si="2638"/>
        <v>1.4799999999995634</v>
      </c>
      <c r="AW1633" s="5">
        <f t="shared" si="2636"/>
        <v>2</v>
      </c>
      <c r="AX1633" s="5">
        <f t="shared" si="2590"/>
        <v>47.456000000000337</v>
      </c>
      <c r="AZ1633" s="4">
        <f t="shared" si="2678"/>
        <v>0</v>
      </c>
      <c r="BA1633" s="5">
        <f t="shared" si="2684"/>
        <v>0</v>
      </c>
      <c r="BB1633" s="4">
        <f t="shared" si="2679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  <c r="CB1633" s="5">
        <f t="shared" si="2658"/>
        <v>6.1299999999991996</v>
      </c>
      <c r="CC1633" s="5">
        <f t="shared" si="2659"/>
        <v>95.340000000000146</v>
      </c>
      <c r="CD1633" s="5">
        <f t="shared" si="2670"/>
        <v>-50</v>
      </c>
      <c r="CE1633" s="5">
        <f t="shared" si="2661"/>
        <v>44.119999999999891</v>
      </c>
      <c r="CF1633" s="5"/>
      <c r="CG1633" s="5">
        <f t="shared" si="2662"/>
        <v>-50</v>
      </c>
      <c r="CH1633" s="5">
        <f t="shared" si="2665"/>
        <v>-44.119999999999891</v>
      </c>
      <c r="CI1633" s="5">
        <f t="shared" si="2663"/>
        <v>-150</v>
      </c>
    </row>
    <row r="1634" spans="1:87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5">
        <f t="shared" si="2620"/>
        <v>143.4399999999996</v>
      </c>
      <c r="K1634" s="5">
        <f t="shared" si="2647"/>
        <v>124.68499999999972</v>
      </c>
      <c r="L1634" s="5">
        <f t="shared" si="2624"/>
        <v>129.60999999999967</v>
      </c>
      <c r="M1634" s="5">
        <f t="shared" ref="M1634" si="2692">AVERAGE(L1623:L1634)</f>
        <v>104.28333333333315</v>
      </c>
      <c r="N1634" s="6" t="s">
        <v>36</v>
      </c>
      <c r="O1634" s="5">
        <f t="shared" si="2626"/>
        <v>704.89000000000033</v>
      </c>
      <c r="P1634" s="4">
        <f t="shared" si="2672"/>
        <v>0</v>
      </c>
      <c r="Q1634" s="5">
        <f t="shared" si="2673"/>
        <v>57.789999999999054</v>
      </c>
      <c r="R1634" s="5">
        <f t="shared" si="2674"/>
        <v>719.33750000000009</v>
      </c>
      <c r="S1634" s="4">
        <f t="shared" si="2675"/>
        <v>0</v>
      </c>
      <c r="T1634" s="4">
        <f t="shared" si="2676"/>
        <v>0</v>
      </c>
      <c r="U1634" s="5">
        <f t="shared" si="2667"/>
        <v>732.07199999999989</v>
      </c>
      <c r="V1634" s="5">
        <f t="shared" si="2668"/>
        <v>-27.181999999999562</v>
      </c>
      <c r="X1634" s="5">
        <f t="shared" si="2622"/>
        <v>-60.319999999999709</v>
      </c>
      <c r="Y1634" s="5">
        <f t="shared" si="2623"/>
        <v>-36.519999999999527</v>
      </c>
      <c r="AA1634" s="5">
        <f t="shared" si="2641"/>
        <v>0</v>
      </c>
      <c r="AB1634" s="5">
        <f t="shared" si="2642"/>
        <v>1</v>
      </c>
      <c r="AC1634" s="5">
        <f t="shared" si="2643"/>
        <v>1</v>
      </c>
      <c r="AF1634" s="5">
        <f t="shared" si="2629"/>
        <v>27.699999999999818</v>
      </c>
      <c r="AG1634" s="5">
        <f t="shared" si="2630"/>
        <v>-30.359999999999673</v>
      </c>
      <c r="AH1634" s="5">
        <f t="shared" si="2631"/>
        <v>85.380000000000109</v>
      </c>
      <c r="AI1634" s="5">
        <f t="shared" si="2632"/>
        <v>143.4399999999996</v>
      </c>
      <c r="AJ1634" s="5"/>
      <c r="AK1634" s="5">
        <f t="shared" si="2633"/>
        <v>27.699999999999818</v>
      </c>
      <c r="AL1634" s="5">
        <f t="shared" si="2653"/>
        <v>45.774999999999729</v>
      </c>
      <c r="AM1634" s="5">
        <f t="shared" si="2634"/>
        <v>85.380000000000109</v>
      </c>
      <c r="AN1634" s="5">
        <f t="shared" si="2649"/>
        <v>87.310999999999964</v>
      </c>
      <c r="AO1634" s="5">
        <f t="shared" si="2650"/>
        <v>0</v>
      </c>
      <c r="AP1634" s="5">
        <f t="shared" si="2669"/>
        <v>3</v>
      </c>
      <c r="AQ1634" s="5">
        <f t="shared" si="2688"/>
        <v>4.7</v>
      </c>
      <c r="AR1634" s="5"/>
      <c r="AS1634" s="5">
        <f t="shared" si="2627"/>
        <v>143.4399999999996</v>
      </c>
      <c r="AT1634" s="5">
        <f t="shared" si="2649"/>
        <v>101.95199999999986</v>
      </c>
      <c r="AU1634" s="5">
        <f t="shared" si="2635"/>
        <v>-30.359999999999673</v>
      </c>
      <c r="AV1634" s="5">
        <f t="shared" si="2638"/>
        <v>58.059999999999491</v>
      </c>
      <c r="AW1634" s="5">
        <f t="shared" si="2636"/>
        <v>3</v>
      </c>
      <c r="AX1634" s="5">
        <f t="shared" si="2590"/>
        <v>47.456000000000337</v>
      </c>
      <c r="AZ1634" s="4">
        <f t="shared" si="2678"/>
        <v>0</v>
      </c>
      <c r="BA1634" s="5">
        <f t="shared" si="2684"/>
        <v>0</v>
      </c>
      <c r="BB1634" s="4">
        <f t="shared" si="2679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  <c r="CB1634" s="5">
        <f t="shared" si="2658"/>
        <v>27.699999999999818</v>
      </c>
      <c r="CC1634" s="5">
        <f t="shared" si="2659"/>
        <v>85.380000000000109</v>
      </c>
      <c r="CD1634" s="5">
        <f t="shared" si="2670"/>
        <v>-50</v>
      </c>
      <c r="CE1634" s="5">
        <f t="shared" si="2661"/>
        <v>36.519999999999527</v>
      </c>
      <c r="CF1634" s="5"/>
      <c r="CG1634" s="5">
        <f t="shared" si="2662"/>
        <v>-50</v>
      </c>
      <c r="CH1634" s="5">
        <f t="shared" si="2665"/>
        <v>-36.519999999999527</v>
      </c>
      <c r="CI1634" s="5">
        <f t="shared" si="2663"/>
        <v>-150</v>
      </c>
    </row>
    <row r="1635" spans="1:87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5">
        <f t="shared" si="2620"/>
        <v>100.32999999999993</v>
      </c>
      <c r="K1635" s="5">
        <f t="shared" si="2647"/>
        <v>119.8083333333331</v>
      </c>
      <c r="L1635" s="5">
        <f t="shared" si="2624"/>
        <v>65.180000000000291</v>
      </c>
      <c r="M1635" s="5">
        <f t="shared" ref="M1635" si="2693">AVERAGE(L1624:L1635)</f>
        <v>97.568333333333229</v>
      </c>
      <c r="N1635" s="6" t="s">
        <v>36</v>
      </c>
      <c r="O1635" s="5">
        <f t="shared" si="2626"/>
        <v>719.15999999999985</v>
      </c>
      <c r="P1635" s="4">
        <f t="shared" si="2672"/>
        <v>0.25753474102146839</v>
      </c>
      <c r="Q1635" s="5">
        <f t="shared" si="2673"/>
        <v>55.409999999999854</v>
      </c>
      <c r="R1635" s="5">
        <f t="shared" si="2674"/>
        <v>718.74250000000029</v>
      </c>
      <c r="S1635" s="4">
        <f t="shared" si="2675"/>
        <v>0.24692853434849907</v>
      </c>
      <c r="T1635" s="4">
        <f t="shared" si="2676"/>
        <v>0.24692853434849907</v>
      </c>
      <c r="U1635" s="5">
        <f t="shared" si="2667"/>
        <v>723.36800000000005</v>
      </c>
      <c r="V1635" s="5">
        <f t="shared" si="2668"/>
        <v>-4.2080000000001974</v>
      </c>
      <c r="X1635" s="5">
        <f t="shared" si="2622"/>
        <v>33.640000000000327</v>
      </c>
      <c r="Y1635" s="5">
        <f t="shared" si="2623"/>
        <v>4.4800000000004729</v>
      </c>
      <c r="AA1635" s="5">
        <f t="shared" si="2641"/>
        <v>1</v>
      </c>
      <c r="AB1635" s="5">
        <f t="shared" si="2642"/>
        <v>0</v>
      </c>
      <c r="AC1635" s="5">
        <f t="shared" si="2643"/>
        <v>1</v>
      </c>
      <c r="AF1635" s="5">
        <f t="shared" si="2629"/>
        <v>61.800000000000182</v>
      </c>
      <c r="AG1635" s="5">
        <f t="shared" si="2630"/>
        <v>69.279999999999745</v>
      </c>
      <c r="AH1635" s="5">
        <f t="shared" si="2631"/>
        <v>38.529999999999745</v>
      </c>
      <c r="AI1635" s="5">
        <f t="shared" si="2632"/>
        <v>31.050000000000182</v>
      </c>
      <c r="AJ1635" s="5"/>
      <c r="AK1635" s="5">
        <f t="shared" si="2633"/>
        <v>38.529999999999745</v>
      </c>
      <c r="AL1635" s="5">
        <f t="shared" si="2653"/>
        <v>45.774999999999729</v>
      </c>
      <c r="AM1635" s="5">
        <f t="shared" si="2634"/>
        <v>61.800000000000182</v>
      </c>
      <c r="AN1635" s="5">
        <f t="shared" si="2649"/>
        <v>84.959000000000017</v>
      </c>
      <c r="AO1635" s="5">
        <f t="shared" si="2650"/>
        <v>0</v>
      </c>
      <c r="AP1635" s="5">
        <f t="shared" si="2669"/>
        <v>3</v>
      </c>
      <c r="AQ1635" s="5">
        <f t="shared" si="2688"/>
        <v>4.3</v>
      </c>
      <c r="AR1635" s="5"/>
      <c r="AS1635" s="5">
        <f t="shared" si="2627"/>
        <v>69.279999999999745</v>
      </c>
      <c r="AT1635" s="5">
        <f t="shared" si="2649"/>
        <v>96.232999999999905</v>
      </c>
      <c r="AU1635" s="5">
        <f t="shared" si="2635"/>
        <v>31.050000000000182</v>
      </c>
      <c r="AV1635" s="5">
        <f t="shared" si="2638"/>
        <v>-7.4799999999995634</v>
      </c>
      <c r="AW1635" s="5">
        <f t="shared" si="2636"/>
        <v>4</v>
      </c>
      <c r="AX1635" s="5">
        <f t="shared" si="2590"/>
        <v>47.456000000000337</v>
      </c>
      <c r="AZ1635" s="4">
        <f t="shared" si="2678"/>
        <v>0.24692853434849907</v>
      </c>
      <c r="BA1635" s="5">
        <f t="shared" si="2684"/>
        <v>0</v>
      </c>
      <c r="BB1635" s="4">
        <f t="shared" si="2679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  <c r="CB1635" s="5">
        <f t="shared" si="2658"/>
        <v>61.800000000000182</v>
      </c>
      <c r="CC1635" s="5">
        <f t="shared" si="2659"/>
        <v>38.529999999999745</v>
      </c>
      <c r="CD1635" s="5">
        <f t="shared" si="2670"/>
        <v>33.640000000000327</v>
      </c>
      <c r="CE1635" s="5">
        <f t="shared" si="2661"/>
        <v>-4.4800000000004729</v>
      </c>
      <c r="CF1635" s="5"/>
      <c r="CG1635" s="5">
        <f t="shared" si="2662"/>
        <v>-50</v>
      </c>
      <c r="CH1635" s="5">
        <f t="shared" si="2665"/>
        <v>4.4800000000004729</v>
      </c>
      <c r="CI1635" s="5">
        <f t="shared" si="2663"/>
        <v>-66.359999999999673</v>
      </c>
    </row>
    <row r="1636" spans="1:87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5">
        <f t="shared" si="2620"/>
        <v>160.65000000000055</v>
      </c>
      <c r="K1636" s="5">
        <f t="shared" si="2647"/>
        <v>120.10416666666644</v>
      </c>
      <c r="L1636" s="5">
        <f t="shared" si="2624"/>
        <v>140.43000000000029</v>
      </c>
      <c r="M1636" s="5">
        <f t="shared" ref="M1636" si="2694">AVERAGE(L1625:L1636)</f>
        <v>96.804166666666561</v>
      </c>
      <c r="N1636" s="6" t="s">
        <v>37</v>
      </c>
      <c r="O1636" s="5">
        <f t="shared" si="2626"/>
        <v>698.9399999999996</v>
      </c>
      <c r="P1636" s="4">
        <f t="shared" si="2672"/>
        <v>0</v>
      </c>
      <c r="Q1636" s="5">
        <f t="shared" si="2673"/>
        <v>28.400000000000546</v>
      </c>
      <c r="R1636" s="5">
        <f t="shared" si="2674"/>
        <v>706.03999999999974</v>
      </c>
      <c r="S1636" s="4">
        <f t="shared" si="2675"/>
        <v>0</v>
      </c>
      <c r="T1636" s="4">
        <f t="shared" si="2676"/>
        <v>0</v>
      </c>
      <c r="U1636" s="5">
        <f t="shared" si="2667"/>
        <v>711.09599999999989</v>
      </c>
      <c r="V1636" s="5">
        <f t="shared" si="2668"/>
        <v>-12.15600000000029</v>
      </c>
      <c r="X1636" s="5">
        <f t="shared" si="2622"/>
        <v>-95.430000000000291</v>
      </c>
      <c r="Y1636" s="5">
        <f t="shared" si="2623"/>
        <v>-22.050000000000182</v>
      </c>
      <c r="AA1636" s="5">
        <f t="shared" si="2641"/>
        <v>0</v>
      </c>
      <c r="AB1636" s="5">
        <f t="shared" si="2642"/>
        <v>1</v>
      </c>
      <c r="AC1636" s="5">
        <f t="shared" si="2643"/>
        <v>1</v>
      </c>
      <c r="AF1636" s="5">
        <f t="shared" si="2629"/>
        <v>0</v>
      </c>
      <c r="AG1636" s="5">
        <f t="shared" si="2630"/>
        <v>-65.220000000000255</v>
      </c>
      <c r="AH1636" s="5">
        <f t="shared" si="2631"/>
        <v>95.430000000000291</v>
      </c>
      <c r="AI1636" s="5">
        <f t="shared" si="2632"/>
        <v>160.65000000000055</v>
      </c>
      <c r="AJ1636" s="5"/>
      <c r="AK1636" s="5">
        <f t="shared" si="2633"/>
        <v>0</v>
      </c>
      <c r="AL1636" s="5">
        <f t="shared" si="2653"/>
        <v>45.774999999999729</v>
      </c>
      <c r="AM1636" s="5">
        <f t="shared" si="2634"/>
        <v>95.430000000000291</v>
      </c>
      <c r="AN1636" s="5">
        <f t="shared" si="2649"/>
        <v>84.027999999999977</v>
      </c>
      <c r="AO1636" s="5">
        <f t="shared" si="2650"/>
        <v>1</v>
      </c>
      <c r="AP1636" s="5">
        <f t="shared" si="2669"/>
        <v>4</v>
      </c>
      <c r="AQ1636" s="5">
        <f t="shared" si="2688"/>
        <v>4.0999999999999996</v>
      </c>
      <c r="AR1636" s="5"/>
      <c r="AS1636" s="5">
        <f t="shared" si="2627"/>
        <v>160.65000000000055</v>
      </c>
      <c r="AT1636" s="5">
        <f t="shared" si="2649"/>
        <v>100.41499999999988</v>
      </c>
      <c r="AU1636" s="5">
        <f t="shared" si="2635"/>
        <v>-65.220000000000255</v>
      </c>
      <c r="AV1636" s="5">
        <f t="shared" si="2638"/>
        <v>65.220000000000255</v>
      </c>
      <c r="AW1636" s="5">
        <f t="shared" si="2636"/>
        <v>5</v>
      </c>
      <c r="AX1636" s="5">
        <f t="shared" si="2590"/>
        <v>47.456000000000337</v>
      </c>
      <c r="AZ1636" s="4">
        <f t="shared" si="2678"/>
        <v>0</v>
      </c>
      <c r="BA1636" s="5">
        <f t="shared" si="2684"/>
        <v>0</v>
      </c>
      <c r="BB1636" s="4">
        <f t="shared" si="2679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  <c r="CB1636" s="5">
        <f t="shared" si="2658"/>
        <v>0</v>
      </c>
      <c r="CC1636" s="5">
        <f t="shared" si="2659"/>
        <v>95.430000000000291</v>
      </c>
      <c r="CD1636" s="5">
        <f t="shared" si="2670"/>
        <v>-50</v>
      </c>
      <c r="CE1636" s="5">
        <f t="shared" si="2661"/>
        <v>-30</v>
      </c>
      <c r="CF1636" s="5"/>
      <c r="CG1636" s="5">
        <f t="shared" si="2662"/>
        <v>-50</v>
      </c>
      <c r="CH1636" s="5">
        <f t="shared" si="2665"/>
        <v>-22.050000000000182</v>
      </c>
      <c r="CI1636" s="5">
        <f t="shared" si="2663"/>
        <v>-150</v>
      </c>
    </row>
    <row r="1637" spans="1:87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5">
        <f t="shared" si="2620"/>
        <v>102.28999999999996</v>
      </c>
      <c r="K1637" s="5">
        <f t="shared" si="2647"/>
        <v>118.08916666666649</v>
      </c>
      <c r="L1637" s="5">
        <f t="shared" si="2624"/>
        <v>101.25</v>
      </c>
      <c r="M1637" s="5">
        <f t="shared" ref="M1637" si="2695">AVERAGE(L1626:L1637)</f>
        <v>96.164166666666617</v>
      </c>
      <c r="N1637" s="6" t="s">
        <v>36</v>
      </c>
      <c r="O1637" s="5">
        <f t="shared" si="2626"/>
        <v>695.89999999999964</v>
      </c>
      <c r="P1637" s="4">
        <f t="shared" si="2672"/>
        <v>0</v>
      </c>
      <c r="Q1637" s="5">
        <f t="shared" si="2673"/>
        <v>23.260000000000218</v>
      </c>
      <c r="R1637" s="5">
        <f t="shared" si="2674"/>
        <v>701.71499999999969</v>
      </c>
      <c r="S1637" s="4">
        <f t="shared" si="2675"/>
        <v>0</v>
      </c>
      <c r="T1637" s="4">
        <f t="shared" si="2676"/>
        <v>0</v>
      </c>
      <c r="U1637" s="5">
        <f t="shared" si="2667"/>
        <v>704.80799999999977</v>
      </c>
      <c r="V1637" s="5">
        <f t="shared" si="2668"/>
        <v>-8.9080000000001291</v>
      </c>
      <c r="X1637" s="5">
        <f t="shared" si="2622"/>
        <v>29.279999999999745</v>
      </c>
      <c r="Y1637" s="5">
        <f t="shared" si="2623"/>
        <v>10.630000000000109</v>
      </c>
      <c r="AA1637" s="5">
        <f t="shared" si="2641"/>
        <v>1</v>
      </c>
      <c r="AB1637" s="5">
        <f t="shared" si="2642"/>
        <v>0</v>
      </c>
      <c r="AC1637" s="5">
        <f t="shared" si="2643"/>
        <v>1</v>
      </c>
      <c r="AF1637" s="5">
        <f t="shared" si="2629"/>
        <v>50.769999999999527</v>
      </c>
      <c r="AG1637" s="5">
        <f t="shared" si="2630"/>
        <v>102.28999999999996</v>
      </c>
      <c r="AH1637" s="5">
        <f t="shared" si="2631"/>
        <v>0</v>
      </c>
      <c r="AI1637" s="5">
        <f t="shared" si="2632"/>
        <v>-51.520000000000437</v>
      </c>
      <c r="AJ1637" s="5"/>
      <c r="AK1637" s="5">
        <f t="shared" si="2633"/>
        <v>0</v>
      </c>
      <c r="AL1637" s="5">
        <f t="shared" si="2653"/>
        <v>45.774999999999729</v>
      </c>
      <c r="AM1637" s="5">
        <f t="shared" si="2634"/>
        <v>50.769999999999527</v>
      </c>
      <c r="AN1637" s="5">
        <f t="shared" si="2649"/>
        <v>83.156999999999883</v>
      </c>
      <c r="AO1637" s="5">
        <f t="shared" si="2650"/>
        <v>0</v>
      </c>
      <c r="AP1637" s="5">
        <f t="shared" si="2669"/>
        <v>4</v>
      </c>
      <c r="AQ1637" s="5">
        <f t="shared" si="2688"/>
        <v>4</v>
      </c>
      <c r="AR1637" s="5"/>
      <c r="AS1637" s="5">
        <f t="shared" si="2627"/>
        <v>102.28999999999996</v>
      </c>
      <c r="AT1637" s="5">
        <f t="shared" si="2649"/>
        <v>102.40299999999988</v>
      </c>
      <c r="AU1637" s="5">
        <f t="shared" si="2635"/>
        <v>-51.520000000000437</v>
      </c>
      <c r="AV1637" s="5">
        <f t="shared" si="2638"/>
        <v>-51.520000000000437</v>
      </c>
      <c r="AW1637" s="5">
        <f t="shared" si="2636"/>
        <v>6</v>
      </c>
      <c r="AX1637" s="5">
        <f t="shared" ref="AX1637:AX1700" si="2696">PERCENTILE(AU1618:AU1637,0.9)</f>
        <v>47.456000000000337</v>
      </c>
      <c r="AZ1637" s="4">
        <f t="shared" si="2678"/>
        <v>0</v>
      </c>
      <c r="BA1637" s="5">
        <f t="shared" si="2684"/>
        <v>0</v>
      </c>
      <c r="BB1637" s="4">
        <f t="shared" si="2679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  <c r="CB1637" s="5">
        <f t="shared" si="2658"/>
        <v>50.769999999999527</v>
      </c>
      <c r="CC1637" s="5">
        <f t="shared" si="2659"/>
        <v>0</v>
      </c>
      <c r="CD1637" s="5">
        <f t="shared" si="2670"/>
        <v>29.279999999999745</v>
      </c>
      <c r="CE1637" s="5">
        <f t="shared" si="2661"/>
        <v>-10.630000000000109</v>
      </c>
      <c r="CF1637" s="5"/>
      <c r="CG1637" s="5">
        <f t="shared" si="2662"/>
        <v>-50</v>
      </c>
      <c r="CH1637" s="5">
        <f t="shared" si="2665"/>
        <v>10.630000000000109</v>
      </c>
      <c r="CI1637" s="5">
        <f t="shared" si="2663"/>
        <v>-70.720000000000255</v>
      </c>
    </row>
    <row r="1638" spans="1:87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5">
        <f t="shared" si="2620"/>
        <v>94.239999999999782</v>
      </c>
      <c r="K1638" s="5">
        <f t="shared" si="2647"/>
        <v>114.50666666666643</v>
      </c>
      <c r="L1638" s="5">
        <f t="shared" si="2624"/>
        <v>59.920000000000073</v>
      </c>
      <c r="M1638" s="5">
        <f t="shared" ref="M1638" si="2697">AVERAGE(L1627:L1638)</f>
        <v>92.078333333333305</v>
      </c>
      <c r="N1638" s="6" t="s">
        <v>36</v>
      </c>
      <c r="O1638" s="5">
        <f t="shared" si="2626"/>
        <v>672.36999999999989</v>
      </c>
      <c r="P1638" s="4">
        <f t="shared" si="2672"/>
        <v>0</v>
      </c>
      <c r="Q1638" s="5">
        <f t="shared" si="2673"/>
        <v>46.789999999999964</v>
      </c>
      <c r="R1638" s="5">
        <f t="shared" si="2674"/>
        <v>684.06749999999988</v>
      </c>
      <c r="S1638" s="4">
        <f t="shared" si="2675"/>
        <v>0</v>
      </c>
      <c r="T1638" s="4">
        <f t="shared" si="2676"/>
        <v>0</v>
      </c>
      <c r="U1638" s="5">
        <f t="shared" si="2667"/>
        <v>698.25199999999984</v>
      </c>
      <c r="V1638" s="5">
        <f t="shared" si="2668"/>
        <v>-25.881999999999948</v>
      </c>
      <c r="X1638" s="5">
        <f t="shared" si="2622"/>
        <v>-62.829999999999927</v>
      </c>
      <c r="Y1638" s="5">
        <f t="shared" si="2623"/>
        <v>-34.380000000000109</v>
      </c>
      <c r="AA1638" s="5">
        <f t="shared" si="2641"/>
        <v>0</v>
      </c>
      <c r="AB1638" s="5">
        <f t="shared" si="2642"/>
        <v>1</v>
      </c>
      <c r="AC1638" s="5">
        <f t="shared" si="2643"/>
        <v>1</v>
      </c>
      <c r="AF1638" s="5">
        <f t="shared" si="2629"/>
        <v>11.849999999999454</v>
      </c>
      <c r="AG1638" s="5">
        <f t="shared" si="2630"/>
        <v>6.1499999999996362</v>
      </c>
      <c r="AH1638" s="5">
        <f t="shared" si="2631"/>
        <v>82.390000000000327</v>
      </c>
      <c r="AI1638" s="5">
        <f t="shared" si="2632"/>
        <v>88.090000000000146</v>
      </c>
      <c r="AJ1638" s="5"/>
      <c r="AK1638" s="5">
        <f t="shared" si="2633"/>
        <v>11.849999999999454</v>
      </c>
      <c r="AL1638" s="5">
        <f t="shared" si="2653"/>
        <v>45.774999999999729</v>
      </c>
      <c r="AM1638" s="5">
        <f t="shared" si="2634"/>
        <v>82.390000000000327</v>
      </c>
      <c r="AN1638" s="5">
        <f t="shared" si="2649"/>
        <v>87.966999999999913</v>
      </c>
      <c r="AO1638" s="5">
        <f t="shared" si="2650"/>
        <v>0</v>
      </c>
      <c r="AP1638" s="5">
        <f t="shared" si="2669"/>
        <v>4</v>
      </c>
      <c r="AQ1638" s="5">
        <f t="shared" si="2688"/>
        <v>4</v>
      </c>
      <c r="AR1638" s="5"/>
      <c r="AS1638" s="5">
        <f t="shared" si="2627"/>
        <v>88.090000000000146</v>
      </c>
      <c r="AT1638" s="5">
        <f t="shared" si="2649"/>
        <v>107.19599999999991</v>
      </c>
      <c r="AU1638" s="5">
        <f t="shared" si="2635"/>
        <v>6.1499999999996362</v>
      </c>
      <c r="AV1638" s="5">
        <f t="shared" si="2638"/>
        <v>5.6999999999998181</v>
      </c>
      <c r="AW1638" s="5">
        <f t="shared" si="2636"/>
        <v>2</v>
      </c>
      <c r="AX1638" s="5">
        <f t="shared" si="2696"/>
        <v>47.456000000000337</v>
      </c>
      <c r="AZ1638" s="4">
        <f t="shared" si="2678"/>
        <v>0</v>
      </c>
      <c r="BA1638" s="5">
        <f t="shared" si="2684"/>
        <v>0</v>
      </c>
      <c r="BB1638" s="4">
        <f t="shared" si="2679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  <c r="CB1638" s="5">
        <f t="shared" si="2658"/>
        <v>11.849999999999454</v>
      </c>
      <c r="CC1638" s="5">
        <f t="shared" si="2659"/>
        <v>82.390000000000327</v>
      </c>
      <c r="CD1638" s="5">
        <f t="shared" si="2670"/>
        <v>-50</v>
      </c>
      <c r="CE1638" s="5">
        <f t="shared" si="2661"/>
        <v>34.380000000000109</v>
      </c>
      <c r="CF1638" s="5"/>
      <c r="CG1638" s="5">
        <f t="shared" si="2662"/>
        <v>-50</v>
      </c>
      <c r="CH1638" s="5">
        <f t="shared" si="2665"/>
        <v>-34.380000000000109</v>
      </c>
      <c r="CI1638" s="5">
        <f t="shared" si="2663"/>
        <v>-150</v>
      </c>
    </row>
    <row r="1639" spans="1:87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5">
        <f t="shared" si="2620"/>
        <v>133.34000000000015</v>
      </c>
      <c r="K1639" s="5">
        <f t="shared" si="2647"/>
        <v>118.75083333333312</v>
      </c>
      <c r="L1639" s="5">
        <f t="shared" si="2624"/>
        <v>128.84000000000015</v>
      </c>
      <c r="M1639" s="5">
        <f t="shared" ref="M1639" si="2698">AVERAGE(L1628:L1639)</f>
        <v>94.851666666666617</v>
      </c>
      <c r="N1639" s="6" t="s">
        <v>36</v>
      </c>
      <c r="O1639" s="5">
        <f t="shared" si="2626"/>
        <v>674.55000000000018</v>
      </c>
      <c r="P1639" s="4">
        <f t="shared" si="2672"/>
        <v>4.6591151955552315E-2</v>
      </c>
      <c r="Q1639" s="5">
        <f t="shared" si="2673"/>
        <v>46.789999999999964</v>
      </c>
      <c r="R1639" s="5">
        <f t="shared" si="2674"/>
        <v>684.06749999999988</v>
      </c>
      <c r="S1639" s="4">
        <f t="shared" si="2675"/>
        <v>4.6591151955552315E-2</v>
      </c>
      <c r="T1639" s="4">
        <f t="shared" si="2676"/>
        <v>2.4792448538613485E-2</v>
      </c>
      <c r="U1639" s="5">
        <f t="shared" si="2667"/>
        <v>692.18399999999986</v>
      </c>
      <c r="V1639" s="5">
        <f t="shared" si="2668"/>
        <v>-17.633999999999673</v>
      </c>
      <c r="X1639" s="5">
        <f t="shared" si="2622"/>
        <v>-45.539999999999964</v>
      </c>
      <c r="Y1639" s="5">
        <f t="shared" si="2623"/>
        <v>-17.710000000000036</v>
      </c>
      <c r="AA1639" s="5">
        <f t="shared" si="2641"/>
        <v>0</v>
      </c>
      <c r="AB1639" s="5">
        <f t="shared" si="2642"/>
        <v>1</v>
      </c>
      <c r="AC1639" s="5">
        <f t="shared" si="2643"/>
        <v>1</v>
      </c>
      <c r="AF1639" s="5">
        <f t="shared" si="2629"/>
        <v>0</v>
      </c>
      <c r="AG1639" s="5">
        <f t="shared" si="2630"/>
        <v>-57.869999999999891</v>
      </c>
      <c r="AH1639" s="5">
        <f t="shared" si="2631"/>
        <v>75.470000000000255</v>
      </c>
      <c r="AI1639" s="5">
        <f t="shared" si="2632"/>
        <v>133.34000000000015</v>
      </c>
      <c r="AJ1639" s="5"/>
      <c r="AK1639" s="5">
        <f t="shared" si="2633"/>
        <v>0</v>
      </c>
      <c r="AL1639" s="5">
        <f t="shared" si="2653"/>
        <v>45.774999999999729</v>
      </c>
      <c r="AM1639" s="5">
        <f t="shared" si="2634"/>
        <v>75.470000000000255</v>
      </c>
      <c r="AN1639" s="5">
        <f t="shared" si="2649"/>
        <v>79.986999999999995</v>
      </c>
      <c r="AO1639" s="5">
        <f t="shared" si="2650"/>
        <v>0</v>
      </c>
      <c r="AP1639" s="5">
        <f t="shared" si="2669"/>
        <v>3</v>
      </c>
      <c r="AQ1639" s="5">
        <f t="shared" si="2688"/>
        <v>3.8</v>
      </c>
      <c r="AR1639" s="5"/>
      <c r="AS1639" s="5">
        <f t="shared" si="2627"/>
        <v>133.34000000000015</v>
      </c>
      <c r="AT1639" s="5">
        <f t="shared" si="2649"/>
        <v>104.41699999999992</v>
      </c>
      <c r="AU1639" s="5">
        <f t="shared" si="2635"/>
        <v>-57.869999999999891</v>
      </c>
      <c r="AV1639" s="5">
        <f t="shared" si="2638"/>
        <v>57.869999999999891</v>
      </c>
      <c r="AW1639" s="5">
        <f t="shared" si="2636"/>
        <v>3</v>
      </c>
      <c r="AX1639" s="5">
        <f t="shared" si="2696"/>
        <v>47.456000000000337</v>
      </c>
      <c r="AZ1639" s="4">
        <f t="shared" si="2678"/>
        <v>2.4792448538613485E-2</v>
      </c>
      <c r="BA1639" s="5">
        <f t="shared" si="2684"/>
        <v>0</v>
      </c>
      <c r="BB1639" s="4">
        <f t="shared" si="2679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  <c r="CB1639" s="5">
        <f t="shared" si="2658"/>
        <v>0</v>
      </c>
      <c r="CC1639" s="5">
        <f t="shared" si="2659"/>
        <v>75.470000000000255</v>
      </c>
      <c r="CD1639" s="5">
        <f t="shared" si="2670"/>
        <v>-50</v>
      </c>
      <c r="CE1639" s="5">
        <f t="shared" si="2661"/>
        <v>17.710000000000036</v>
      </c>
      <c r="CF1639" s="5"/>
      <c r="CG1639" s="5">
        <f t="shared" si="2662"/>
        <v>-50</v>
      </c>
      <c r="CH1639" s="5">
        <f t="shared" si="2665"/>
        <v>-17.710000000000036</v>
      </c>
      <c r="CI1639" s="5">
        <f t="shared" si="2663"/>
        <v>-150</v>
      </c>
    </row>
    <row r="1640" spans="1:87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5">
        <f t="shared" si="2620"/>
        <v>88.369999999999891</v>
      </c>
      <c r="K1640" s="5">
        <f t="shared" si="2647"/>
        <v>122.76833333333313</v>
      </c>
      <c r="L1640" s="5">
        <f t="shared" si="2624"/>
        <v>77.460000000000036</v>
      </c>
      <c r="M1640" s="5">
        <f t="shared" ref="M1640" si="2699">AVERAGE(L1629:L1640)</f>
        <v>98.313333333333276</v>
      </c>
      <c r="N1640" s="6" t="s">
        <v>36</v>
      </c>
      <c r="O1640" s="5">
        <f t="shared" si="2626"/>
        <v>690.55000000000018</v>
      </c>
      <c r="P1640" s="4">
        <f t="shared" si="2672"/>
        <v>0.68423033496426389</v>
      </c>
      <c r="Q1640" s="5">
        <f t="shared" si="2673"/>
        <v>26.569999999999709</v>
      </c>
      <c r="R1640" s="5">
        <f t="shared" si="2674"/>
        <v>679.01249999999982</v>
      </c>
      <c r="S1640" s="4">
        <f t="shared" si="2675"/>
        <v>0.38854456080359701</v>
      </c>
      <c r="T1640" s="4">
        <f t="shared" si="2676"/>
        <v>0.33072585046389313</v>
      </c>
      <c r="U1640" s="5">
        <f t="shared" si="2667"/>
        <v>686.46199999999988</v>
      </c>
      <c r="V1640" s="5">
        <f t="shared" si="2668"/>
        <v>4.0880000000003065</v>
      </c>
      <c r="X1640" s="5">
        <f t="shared" si="2622"/>
        <v>7.3699999999998909</v>
      </c>
      <c r="Y1640" s="5">
        <f t="shared" si="2623"/>
        <v>-6.7800000000006548</v>
      </c>
      <c r="AA1640" s="5">
        <f t="shared" si="2641"/>
        <v>0</v>
      </c>
      <c r="AB1640" s="5">
        <f t="shared" si="2642"/>
        <v>0</v>
      </c>
      <c r="AC1640" s="5">
        <f t="shared" si="2643"/>
        <v>0</v>
      </c>
      <c r="AF1640" s="5">
        <f t="shared" si="2629"/>
        <v>33.460000000000036</v>
      </c>
      <c r="AG1640" s="5">
        <f t="shared" si="2630"/>
        <v>39.9399999999996</v>
      </c>
      <c r="AH1640" s="5">
        <f t="shared" si="2631"/>
        <v>54.909999999999854</v>
      </c>
      <c r="AI1640" s="5">
        <f t="shared" si="2632"/>
        <v>48.430000000000291</v>
      </c>
      <c r="AJ1640" s="5"/>
      <c r="AK1640" s="5">
        <f t="shared" si="2633"/>
        <v>33.460000000000036</v>
      </c>
      <c r="AL1640" s="5">
        <f t="shared" si="2653"/>
        <v>39.212999999999738</v>
      </c>
      <c r="AM1640" s="5">
        <f t="shared" si="2634"/>
        <v>54.909999999999854</v>
      </c>
      <c r="AN1640" s="5">
        <f t="shared" si="2649"/>
        <v>73.330000000000013</v>
      </c>
      <c r="AO1640" s="5">
        <f t="shared" si="2650"/>
        <v>0</v>
      </c>
      <c r="AP1640" s="5">
        <f t="shared" si="2669"/>
        <v>2</v>
      </c>
      <c r="AQ1640" s="5">
        <f t="shared" si="2688"/>
        <v>3.5</v>
      </c>
      <c r="AR1640" s="5"/>
      <c r="AS1640" s="5">
        <f t="shared" si="2627"/>
        <v>48.430000000000291</v>
      </c>
      <c r="AT1640" s="5">
        <f t="shared" si="2649"/>
        <v>100.32899999999991</v>
      </c>
      <c r="AU1640" s="5">
        <f t="shared" si="2635"/>
        <v>39.9399999999996</v>
      </c>
      <c r="AV1640" s="5">
        <f t="shared" si="2638"/>
        <v>-6.4799999999995634</v>
      </c>
      <c r="AW1640" s="5">
        <f t="shared" si="2636"/>
        <v>4</v>
      </c>
      <c r="AX1640" s="5">
        <f t="shared" si="2696"/>
        <v>42.136999999999659</v>
      </c>
      <c r="AZ1640" s="4">
        <f t="shared" si="2678"/>
        <v>0.33072585046389313</v>
      </c>
      <c r="BA1640" s="5">
        <f t="shared" si="2684"/>
        <v>0</v>
      </c>
      <c r="BB1640" s="4">
        <f t="shared" si="2679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  <c r="CB1640" s="5">
        <f t="shared" si="2658"/>
        <v>33.460000000000036</v>
      </c>
      <c r="CC1640" s="5">
        <f t="shared" si="2659"/>
        <v>54.909999999999854</v>
      </c>
      <c r="CD1640" s="5">
        <f t="shared" si="2670"/>
        <v>-50</v>
      </c>
      <c r="CE1640" s="5">
        <f t="shared" si="2661"/>
        <v>6.7800000000006548</v>
      </c>
      <c r="CF1640" s="5"/>
      <c r="CG1640" s="5">
        <f t="shared" si="2662"/>
        <v>-50</v>
      </c>
      <c r="CH1640" s="5">
        <f t="shared" si="2665"/>
        <v>-6.7800000000006548</v>
      </c>
      <c r="CI1640" s="5">
        <f t="shared" si="2663"/>
        <v>-150</v>
      </c>
    </row>
    <row r="1641" spans="1:87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5">
        <f t="shared" si="2620"/>
        <v>132.34000000000015</v>
      </c>
      <c r="K1641" s="5">
        <f t="shared" si="2647"/>
        <v>120.05249999999985</v>
      </c>
      <c r="L1641" s="5">
        <f t="shared" si="2624"/>
        <v>114.36000000000058</v>
      </c>
      <c r="M1641" s="5">
        <f t="shared" ref="M1641" si="2700">AVERAGE(L1630:L1641)</f>
        <v>96.119166666666686</v>
      </c>
      <c r="N1641" s="6" t="s">
        <v>37</v>
      </c>
      <c r="O1641" s="5">
        <f t="shared" si="2626"/>
        <v>697.64000000000033</v>
      </c>
      <c r="P1641" s="4">
        <f t="shared" si="2672"/>
        <v>1</v>
      </c>
      <c r="Q1641" s="5">
        <f t="shared" si="2673"/>
        <v>25.270000000000437</v>
      </c>
      <c r="R1641" s="5">
        <f t="shared" si="2674"/>
        <v>678.6875</v>
      </c>
      <c r="S1641" s="4">
        <f t="shared" si="2675"/>
        <v>0.54007266509939</v>
      </c>
      <c r="T1641" s="4">
        <f t="shared" si="2676"/>
        <v>0.54007266509939</v>
      </c>
      <c r="U1641" s="5">
        <f t="shared" si="2667"/>
        <v>686.202</v>
      </c>
      <c r="V1641" s="5">
        <f t="shared" si="2668"/>
        <v>11.438000000000329</v>
      </c>
      <c r="X1641" s="5">
        <f t="shared" si="2622"/>
        <v>91.740000000000691</v>
      </c>
      <c r="Y1641" s="5">
        <f t="shared" si="2623"/>
        <v>85.180000000000291</v>
      </c>
      <c r="AA1641" s="5">
        <f t="shared" si="2641"/>
        <v>1</v>
      </c>
      <c r="AB1641" s="5">
        <f t="shared" si="2642"/>
        <v>0</v>
      </c>
      <c r="AC1641" s="5">
        <f t="shared" si="2643"/>
        <v>1</v>
      </c>
      <c r="AF1641" s="5">
        <f t="shared" si="2629"/>
        <v>107.85000000000036</v>
      </c>
      <c r="AG1641" s="5">
        <f t="shared" si="2630"/>
        <v>132.34000000000015</v>
      </c>
      <c r="AH1641" s="5">
        <f t="shared" si="2631"/>
        <v>0</v>
      </c>
      <c r="AI1641" s="5">
        <f t="shared" si="2632"/>
        <v>-24.489999999999782</v>
      </c>
      <c r="AJ1641" s="5"/>
      <c r="AK1641" s="5">
        <f t="shared" si="2633"/>
        <v>0</v>
      </c>
      <c r="AL1641" s="5">
        <f t="shared" si="2653"/>
        <v>39.212999999999738</v>
      </c>
      <c r="AM1641" s="5">
        <f t="shared" si="2634"/>
        <v>107.85000000000036</v>
      </c>
      <c r="AN1641" s="5">
        <f t="shared" si="2649"/>
        <v>76.672000000000111</v>
      </c>
      <c r="AO1641" s="5">
        <f t="shared" si="2650"/>
        <v>1</v>
      </c>
      <c r="AP1641" s="5">
        <f t="shared" si="2669"/>
        <v>3</v>
      </c>
      <c r="AQ1641" s="5">
        <f t="shared" si="2688"/>
        <v>3.4</v>
      </c>
      <c r="AR1641" s="5"/>
      <c r="AS1641" s="5">
        <f t="shared" si="2627"/>
        <v>132.34000000000015</v>
      </c>
      <c r="AT1641" s="5">
        <f t="shared" si="2649"/>
        <v>104.58699999999999</v>
      </c>
      <c r="AU1641" s="5">
        <f t="shared" si="2635"/>
        <v>-24.489999999999782</v>
      </c>
      <c r="AV1641" s="5">
        <f t="shared" si="2638"/>
        <v>-24.489999999999782</v>
      </c>
      <c r="AW1641" s="5">
        <f t="shared" si="2636"/>
        <v>5</v>
      </c>
      <c r="AX1641" s="5">
        <f t="shared" si="2696"/>
        <v>32.389000000000138</v>
      </c>
      <c r="AZ1641" s="4">
        <f t="shared" si="2678"/>
        <v>0.54007266509939</v>
      </c>
      <c r="BA1641" s="5">
        <f t="shared" si="2684"/>
        <v>0</v>
      </c>
      <c r="BB1641" s="4">
        <f t="shared" si="2679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  <c r="CB1641" s="5">
        <f t="shared" si="2658"/>
        <v>107.85000000000036</v>
      </c>
      <c r="CC1641" s="5">
        <f t="shared" si="2659"/>
        <v>0</v>
      </c>
      <c r="CD1641" s="5">
        <f t="shared" si="2670"/>
        <v>91.740000000000691</v>
      </c>
      <c r="CE1641" s="5">
        <f t="shared" si="2661"/>
        <v>-30</v>
      </c>
      <c r="CF1641" s="5"/>
      <c r="CG1641" s="5">
        <f t="shared" si="2662"/>
        <v>-50</v>
      </c>
      <c r="CH1641" s="5">
        <f t="shared" si="2665"/>
        <v>85.180000000000291</v>
      </c>
      <c r="CI1641" s="5">
        <f t="shared" si="2663"/>
        <v>-8.2599999999993088</v>
      </c>
    </row>
    <row r="1642" spans="1:87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5">
        <f t="shared" si="2620"/>
        <v>140.46000000000004</v>
      </c>
      <c r="K1642" s="5">
        <f t="shared" si="2647"/>
        <v>117.50833333333321</v>
      </c>
      <c r="L1642" s="5">
        <f t="shared" si="2624"/>
        <v>120.15999999999985</v>
      </c>
      <c r="M1642" s="5">
        <f t="shared" ref="M1642" si="2701">AVERAGE(L1631:L1642)</f>
        <v>96.311666666666724</v>
      </c>
      <c r="N1642" s="6" t="s">
        <v>37</v>
      </c>
      <c r="O1642" s="5">
        <f t="shared" si="2626"/>
        <v>681.11999999999989</v>
      </c>
      <c r="P1642" s="4">
        <f t="shared" si="2672"/>
        <v>0.34626038781162838</v>
      </c>
      <c r="Q1642" s="5">
        <f t="shared" si="2673"/>
        <v>25.270000000000437</v>
      </c>
      <c r="R1642" s="5">
        <f t="shared" si="2674"/>
        <v>678.6875</v>
      </c>
      <c r="S1642" s="4">
        <f t="shared" si="2675"/>
        <v>0.32931878057960468</v>
      </c>
      <c r="T1642" s="4">
        <f t="shared" si="2676"/>
        <v>0.18700577046377445</v>
      </c>
      <c r="U1642" s="5">
        <f t="shared" si="2667"/>
        <v>683.24600000000009</v>
      </c>
      <c r="V1642" s="5">
        <f t="shared" si="2668"/>
        <v>-2.1260000000002037</v>
      </c>
      <c r="X1642" s="5">
        <f t="shared" si="2622"/>
        <v>-78.329999999999927</v>
      </c>
      <c r="Y1642" s="5">
        <f t="shared" si="2623"/>
        <v>-95.049999999999272</v>
      </c>
      <c r="AA1642" s="5">
        <f t="shared" si="2641"/>
        <v>0</v>
      </c>
      <c r="AB1642" s="5">
        <f t="shared" si="2642"/>
        <v>1</v>
      </c>
      <c r="AC1642" s="5">
        <f t="shared" si="2643"/>
        <v>1</v>
      </c>
      <c r="AF1642" s="5">
        <f t="shared" si="2629"/>
        <v>53.260000000000218</v>
      </c>
      <c r="AG1642" s="5">
        <f t="shared" si="2630"/>
        <v>85.380000000000109</v>
      </c>
      <c r="AH1642" s="5">
        <f t="shared" si="2631"/>
        <v>87.199999999999818</v>
      </c>
      <c r="AI1642" s="5">
        <f t="shared" si="2632"/>
        <v>55.079999999999927</v>
      </c>
      <c r="AJ1642" s="5"/>
      <c r="AK1642" s="5">
        <f t="shared" si="2633"/>
        <v>53.260000000000218</v>
      </c>
      <c r="AL1642" s="5">
        <f t="shared" si="2653"/>
        <v>40.002999999999787</v>
      </c>
      <c r="AM1642" s="5">
        <f t="shared" si="2634"/>
        <v>87.199999999999818</v>
      </c>
      <c r="AN1642" s="5">
        <f t="shared" si="2649"/>
        <v>79.654000000000082</v>
      </c>
      <c r="AO1642" s="5">
        <f t="shared" si="2650"/>
        <v>1</v>
      </c>
      <c r="AP1642" s="5">
        <f t="shared" si="2669"/>
        <v>4</v>
      </c>
      <c r="AQ1642" s="5">
        <f t="shared" si="2688"/>
        <v>3.4</v>
      </c>
      <c r="AR1642" s="5"/>
      <c r="AS1642" s="5">
        <f t="shared" si="2627"/>
        <v>85.380000000000109</v>
      </c>
      <c r="AT1642" s="5">
        <f t="shared" si="2649"/>
        <v>106.00600000000004</v>
      </c>
      <c r="AU1642" s="5">
        <f t="shared" si="2635"/>
        <v>55.079999999999927</v>
      </c>
      <c r="AV1642" s="5">
        <f t="shared" si="2638"/>
        <v>-32.119999999999891</v>
      </c>
      <c r="AW1642" s="5">
        <f t="shared" si="2636"/>
        <v>6</v>
      </c>
      <c r="AX1642" s="5">
        <f t="shared" si="2696"/>
        <v>41.453999999999652</v>
      </c>
      <c r="AZ1642" s="4">
        <f t="shared" si="2678"/>
        <v>0.18700577046377445</v>
      </c>
      <c r="BA1642" s="5">
        <f t="shared" si="2684"/>
        <v>0</v>
      </c>
      <c r="BB1642" s="4">
        <f t="shared" si="2679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  <c r="CB1642" s="5">
        <f t="shared" si="2658"/>
        <v>53.260000000000218</v>
      </c>
      <c r="CC1642" s="5">
        <f t="shared" si="2659"/>
        <v>87.199999999999818</v>
      </c>
      <c r="CD1642" s="5">
        <f t="shared" si="2670"/>
        <v>-50</v>
      </c>
      <c r="CE1642" s="5">
        <f t="shared" si="2661"/>
        <v>95.049999999999272</v>
      </c>
      <c r="CF1642" s="5"/>
      <c r="CG1642" s="5">
        <f t="shared" si="2662"/>
        <v>-50</v>
      </c>
      <c r="CH1642" s="5">
        <f t="shared" si="2665"/>
        <v>-95.049999999999272</v>
      </c>
      <c r="CI1642" s="5">
        <f t="shared" si="2663"/>
        <v>-150</v>
      </c>
    </row>
    <row r="1643" spans="1:87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5">
        <f t="shared" si="2620"/>
        <v>107.86999999999989</v>
      </c>
      <c r="K1643" s="5">
        <f t="shared" si="2647"/>
        <v>117.29499999999992</v>
      </c>
      <c r="L1643" s="5">
        <f t="shared" si="2624"/>
        <v>78.649999999999636</v>
      </c>
      <c r="M1643" s="5">
        <f t="shared" ref="M1643" si="2702">AVERAGE(L1632:L1643)</f>
        <v>97.105833333333365</v>
      </c>
      <c r="N1643" s="6" t="s">
        <v>36</v>
      </c>
      <c r="O1643" s="5">
        <f t="shared" si="2626"/>
        <v>710.20999999999913</v>
      </c>
      <c r="P1643" s="4">
        <f t="shared" si="2672"/>
        <v>1</v>
      </c>
      <c r="Q1643" s="5">
        <f t="shared" si="2673"/>
        <v>35.659999999998945</v>
      </c>
      <c r="R1643" s="5">
        <f t="shared" si="2674"/>
        <v>683.46499999999992</v>
      </c>
      <c r="S1643" s="4">
        <f t="shared" si="2675"/>
        <v>1</v>
      </c>
      <c r="T1643" s="4">
        <f t="shared" si="2676"/>
        <v>0.80871981192560949</v>
      </c>
      <c r="U1643" s="5">
        <f t="shared" si="2667"/>
        <v>690.81399999999996</v>
      </c>
      <c r="V1643" s="5">
        <f t="shared" si="2668"/>
        <v>19.395999999999162</v>
      </c>
      <c r="X1643" s="5">
        <f t="shared" si="2622"/>
        <v>50.399999999999636</v>
      </c>
      <c r="Y1643" s="5">
        <f t="shared" si="2623"/>
        <v>6.4000000000005457</v>
      </c>
      <c r="AA1643" s="5">
        <f t="shared" si="2641"/>
        <v>1</v>
      </c>
      <c r="AB1643" s="5">
        <f t="shared" si="2642"/>
        <v>0</v>
      </c>
      <c r="AC1643" s="5">
        <f t="shared" si="2643"/>
        <v>1</v>
      </c>
      <c r="AF1643" s="5">
        <f t="shared" si="2629"/>
        <v>95.050000000000182</v>
      </c>
      <c r="AG1643" s="5">
        <f t="shared" si="2630"/>
        <v>107.86999999999989</v>
      </c>
      <c r="AH1643" s="5">
        <f t="shared" si="2631"/>
        <v>0</v>
      </c>
      <c r="AI1643" s="5">
        <f t="shared" si="2632"/>
        <v>-12.819999999999709</v>
      </c>
      <c r="AJ1643" s="5"/>
      <c r="AK1643" s="5">
        <f t="shared" si="2633"/>
        <v>0</v>
      </c>
      <c r="AL1643" s="5">
        <f t="shared" si="2653"/>
        <v>40.002999999999787</v>
      </c>
      <c r="AM1643" s="5">
        <f t="shared" si="2634"/>
        <v>95.050000000000182</v>
      </c>
      <c r="AN1643" s="5">
        <f t="shared" si="2649"/>
        <v>79.625000000000085</v>
      </c>
      <c r="AO1643" s="5">
        <f t="shared" si="2650"/>
        <v>1</v>
      </c>
      <c r="AP1643" s="5">
        <f t="shared" si="2669"/>
        <v>4</v>
      </c>
      <c r="AQ1643" s="5">
        <f t="shared" si="2688"/>
        <v>3.4</v>
      </c>
      <c r="AR1643" s="5"/>
      <c r="AS1643" s="5">
        <f t="shared" si="2627"/>
        <v>107.86999999999989</v>
      </c>
      <c r="AT1643" s="5">
        <f t="shared" si="2649"/>
        <v>107.11100000000006</v>
      </c>
      <c r="AU1643" s="5">
        <f t="shared" si="2635"/>
        <v>-12.819999999999709</v>
      </c>
      <c r="AV1643" s="5">
        <f t="shared" si="2638"/>
        <v>-12.819999999999709</v>
      </c>
      <c r="AW1643" s="5">
        <f t="shared" si="2636"/>
        <v>2</v>
      </c>
      <c r="AX1643" s="5">
        <f t="shared" si="2696"/>
        <v>41.453999999999652</v>
      </c>
      <c r="AZ1643" s="4">
        <f t="shared" si="2678"/>
        <v>0.80871981192560949</v>
      </c>
      <c r="BA1643" s="5">
        <f t="shared" si="2684"/>
        <v>0</v>
      </c>
      <c r="BB1643" s="4">
        <f t="shared" si="2679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  <c r="CB1643" s="5">
        <f t="shared" si="2658"/>
        <v>95.050000000000182</v>
      </c>
      <c r="CC1643" s="5">
        <f t="shared" si="2659"/>
        <v>0</v>
      </c>
      <c r="CD1643" s="5">
        <f t="shared" si="2670"/>
        <v>50.399999999999636</v>
      </c>
      <c r="CE1643" s="5">
        <f t="shared" si="2661"/>
        <v>-30</v>
      </c>
      <c r="CF1643" s="5"/>
      <c r="CG1643" s="5">
        <f t="shared" si="2662"/>
        <v>-50</v>
      </c>
      <c r="CH1643" s="5">
        <f t="shared" si="2665"/>
        <v>6.4000000000005457</v>
      </c>
      <c r="CI1643" s="5">
        <f t="shared" si="2663"/>
        <v>-49.600000000000364</v>
      </c>
    </row>
    <row r="1644" spans="1:87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5">
        <f t="shared" si="2620"/>
        <v>111.02999999999975</v>
      </c>
      <c r="K1644" s="5">
        <f t="shared" si="2647"/>
        <v>117.98583333333325</v>
      </c>
      <c r="L1644" s="5">
        <f t="shared" si="2624"/>
        <v>92.050000000000182</v>
      </c>
      <c r="M1644" s="5">
        <f t="shared" ref="M1644" si="2703">AVERAGE(L1633:L1644)</f>
        <v>97.663333333333412</v>
      </c>
      <c r="N1644" s="6" t="s">
        <v>37</v>
      </c>
      <c r="O1644" s="5">
        <f t="shared" si="2626"/>
        <v>723.1899999999996</v>
      </c>
      <c r="P1644" s="4">
        <f t="shared" si="2672"/>
        <v>1</v>
      </c>
      <c r="Q1644" s="5">
        <f t="shared" si="2673"/>
        <v>42.069999999999709</v>
      </c>
      <c r="R1644" s="5">
        <f t="shared" si="2674"/>
        <v>691.63749999999982</v>
      </c>
      <c r="S1644" s="4">
        <f t="shared" si="2675"/>
        <v>1</v>
      </c>
      <c r="T1644" s="4">
        <f t="shared" si="2676"/>
        <v>1</v>
      </c>
      <c r="U1644" s="5">
        <f t="shared" si="2667"/>
        <v>700.5419999999998</v>
      </c>
      <c r="V1644" s="5">
        <f t="shared" si="2668"/>
        <v>22.647999999999797</v>
      </c>
      <c r="X1644" s="5">
        <f t="shared" si="2622"/>
        <v>85.359999999999673</v>
      </c>
      <c r="Y1644" s="5">
        <f t="shared" si="2623"/>
        <v>83.029999999999745</v>
      </c>
      <c r="AA1644" s="5">
        <f t="shared" si="2641"/>
        <v>1</v>
      </c>
      <c r="AB1644" s="5">
        <f t="shared" si="2642"/>
        <v>0</v>
      </c>
      <c r="AC1644" s="5">
        <f t="shared" si="2643"/>
        <v>1</v>
      </c>
      <c r="AF1644" s="5">
        <f t="shared" si="2629"/>
        <v>85.359999999999673</v>
      </c>
      <c r="AG1644" s="5">
        <f t="shared" si="2630"/>
        <v>54.380000000000109</v>
      </c>
      <c r="AH1644" s="5">
        <f t="shared" si="2631"/>
        <v>25.670000000000073</v>
      </c>
      <c r="AI1644" s="5">
        <f t="shared" si="2632"/>
        <v>56.649999999999636</v>
      </c>
      <c r="AJ1644" s="5"/>
      <c r="AK1644" s="5">
        <f t="shared" si="2633"/>
        <v>25.670000000000073</v>
      </c>
      <c r="AL1644" s="5">
        <f t="shared" si="2653"/>
        <v>40.002999999999787</v>
      </c>
      <c r="AM1644" s="5">
        <f t="shared" si="2634"/>
        <v>85.359999999999673</v>
      </c>
      <c r="AN1644" s="5">
        <f t="shared" si="2649"/>
        <v>79.623000000000047</v>
      </c>
      <c r="AO1644" s="5">
        <f t="shared" si="2650"/>
        <v>1</v>
      </c>
      <c r="AP1644" s="5">
        <f t="shared" si="2669"/>
        <v>5</v>
      </c>
      <c r="AQ1644" s="5">
        <f t="shared" si="2688"/>
        <v>3.6</v>
      </c>
      <c r="AR1644" s="5"/>
      <c r="AS1644" s="5">
        <f t="shared" si="2627"/>
        <v>56.649999999999636</v>
      </c>
      <c r="AT1644" s="5">
        <f t="shared" si="2649"/>
        <v>98.432000000000059</v>
      </c>
      <c r="AU1644" s="5">
        <f t="shared" si="2635"/>
        <v>54.380000000000109</v>
      </c>
      <c r="AV1644" s="5">
        <f t="shared" si="2638"/>
        <v>30.979999999999563</v>
      </c>
      <c r="AW1644" s="5">
        <f t="shared" si="2636"/>
        <v>3</v>
      </c>
      <c r="AX1644" s="5">
        <f t="shared" si="2696"/>
        <v>54.450000000000095</v>
      </c>
      <c r="AZ1644" s="4">
        <f t="shared" si="2678"/>
        <v>1</v>
      </c>
      <c r="BA1644" s="5">
        <f t="shared" si="2684"/>
        <v>0</v>
      </c>
      <c r="BB1644" s="4">
        <f t="shared" si="2679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  <c r="CB1644" s="5">
        <f t="shared" si="2658"/>
        <v>85.359999999999673</v>
      </c>
      <c r="CC1644" s="5">
        <f t="shared" si="2659"/>
        <v>25.670000000000073</v>
      </c>
      <c r="CD1644" s="5">
        <f t="shared" si="2670"/>
        <v>85.359999999999673</v>
      </c>
      <c r="CE1644" s="5">
        <f t="shared" si="2661"/>
        <v>-30</v>
      </c>
      <c r="CF1644" s="5"/>
      <c r="CG1644" s="5">
        <f t="shared" si="2662"/>
        <v>-50</v>
      </c>
      <c r="CH1644" s="5">
        <f t="shared" si="2665"/>
        <v>83.029999999999745</v>
      </c>
      <c r="CI1644" s="5">
        <f t="shared" si="2663"/>
        <v>-14.640000000000327</v>
      </c>
    </row>
    <row r="1645" spans="1:87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5">
        <f t="shared" si="2620"/>
        <v>95.529999999999745</v>
      </c>
      <c r="K1645" s="5">
        <f t="shared" si="2647"/>
        <v>117.49083333333328</v>
      </c>
      <c r="L1645" s="5">
        <f t="shared" si="2624"/>
        <v>74.6899999999996</v>
      </c>
      <c r="M1645" s="5">
        <f t="shared" ref="M1645" si="2704">AVERAGE(L1634:L1645)</f>
        <v>98.550000000000026</v>
      </c>
      <c r="N1645" s="6" t="s">
        <v>37</v>
      </c>
      <c r="O1645" s="5">
        <f t="shared" si="2626"/>
        <v>728.68000000000029</v>
      </c>
      <c r="P1645" s="4">
        <f t="shared" si="2672"/>
        <v>1</v>
      </c>
      <c r="Q1645" s="5">
        <f t="shared" si="2673"/>
        <v>47.5600000000004</v>
      </c>
      <c r="R1645" s="5">
        <f t="shared" si="2674"/>
        <v>693.01</v>
      </c>
      <c r="S1645" s="4">
        <f t="shared" si="2675"/>
        <v>1</v>
      </c>
      <c r="T1645" s="4">
        <f t="shared" si="2676"/>
        <v>1</v>
      </c>
      <c r="U1645" s="5">
        <f t="shared" si="2667"/>
        <v>708.16799999999989</v>
      </c>
      <c r="V1645" s="5">
        <f t="shared" si="2668"/>
        <v>20.512000000000398</v>
      </c>
      <c r="X1645" s="5">
        <f t="shared" si="2622"/>
        <v>4.3599999999996726</v>
      </c>
      <c r="Y1645" s="5">
        <f t="shared" si="2623"/>
        <v>-5.7200000000002547</v>
      </c>
      <c r="AA1645" s="5">
        <f t="shared" si="2641"/>
        <v>0</v>
      </c>
      <c r="AB1645" s="5">
        <f t="shared" si="2642"/>
        <v>0</v>
      </c>
      <c r="AC1645" s="5">
        <f t="shared" si="2643"/>
        <v>0</v>
      </c>
      <c r="AF1645" s="5">
        <f t="shared" si="2629"/>
        <v>11.099999999999454</v>
      </c>
      <c r="AG1645" s="5">
        <f t="shared" si="2630"/>
        <v>16.539999999999964</v>
      </c>
      <c r="AH1645" s="5">
        <f t="shared" si="2631"/>
        <v>84.430000000000291</v>
      </c>
      <c r="AI1645" s="5">
        <f t="shared" si="2632"/>
        <v>78.989999999999782</v>
      </c>
      <c r="AJ1645" s="5"/>
      <c r="AK1645" s="5">
        <f t="shared" si="2633"/>
        <v>11.099999999999454</v>
      </c>
      <c r="AL1645" s="5">
        <f t="shared" si="2653"/>
        <v>35.440000000000047</v>
      </c>
      <c r="AM1645" s="5">
        <f t="shared" si="2634"/>
        <v>84.430000000000291</v>
      </c>
      <c r="AN1645" s="5">
        <f t="shared" si="2649"/>
        <v>81.886000000000053</v>
      </c>
      <c r="AO1645" s="5">
        <f t="shared" si="2650"/>
        <v>1</v>
      </c>
      <c r="AP1645" s="5">
        <f t="shared" si="2669"/>
        <v>6</v>
      </c>
      <c r="AQ1645" s="5">
        <f t="shared" si="2688"/>
        <v>3.9</v>
      </c>
      <c r="AR1645" s="5"/>
      <c r="AS1645" s="5">
        <f t="shared" si="2627"/>
        <v>78.989999999999782</v>
      </c>
      <c r="AT1645" s="5">
        <f t="shared" si="2649"/>
        <v>99.403000000000063</v>
      </c>
      <c r="AU1645" s="5">
        <f t="shared" si="2635"/>
        <v>16.539999999999964</v>
      </c>
      <c r="AV1645" s="5">
        <f t="shared" si="2638"/>
        <v>-5.4400000000005093</v>
      </c>
      <c r="AW1645" s="5">
        <f t="shared" si="2636"/>
        <v>4</v>
      </c>
      <c r="AX1645" s="5">
        <f t="shared" si="2696"/>
        <v>54.450000000000095</v>
      </c>
      <c r="AZ1645" s="4">
        <f t="shared" si="2678"/>
        <v>1</v>
      </c>
      <c r="BA1645" s="5">
        <f t="shared" si="2684"/>
        <v>5.4900000000006912</v>
      </c>
      <c r="BB1645" s="4">
        <f t="shared" si="2679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  <c r="CB1645" s="5">
        <f t="shared" si="2658"/>
        <v>11.099999999999454</v>
      </c>
      <c r="CC1645" s="5">
        <f t="shared" si="2659"/>
        <v>84.430000000000291</v>
      </c>
      <c r="CD1645" s="5">
        <f t="shared" si="2670"/>
        <v>-50</v>
      </c>
      <c r="CE1645" s="5">
        <f t="shared" si="2661"/>
        <v>5.7200000000002547</v>
      </c>
      <c r="CF1645" s="5"/>
      <c r="CG1645" s="5">
        <f t="shared" si="2662"/>
        <v>-50</v>
      </c>
      <c r="CH1645" s="5">
        <f t="shared" si="2665"/>
        <v>-5.7200000000002547</v>
      </c>
      <c r="CI1645" s="5">
        <f t="shared" si="2663"/>
        <v>-150</v>
      </c>
    </row>
    <row r="1646" spans="1:87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5">
        <f t="shared" si="2620"/>
        <v>81.460000000000036</v>
      </c>
      <c r="K1646" s="5">
        <f t="shared" si="2647"/>
        <v>112.32583333333332</v>
      </c>
      <c r="L1646" s="5">
        <f t="shared" si="2624"/>
        <v>63.8100000000004</v>
      </c>
      <c r="M1646" s="5">
        <f t="shared" ref="M1646" si="2705">AVERAGE(L1635:L1646)</f>
        <v>93.066666666666762</v>
      </c>
      <c r="N1646" s="6" t="s">
        <v>37</v>
      </c>
      <c r="O1646" s="5">
        <f t="shared" si="2626"/>
        <v>730.13000000000011</v>
      </c>
      <c r="P1646" s="4">
        <f t="shared" si="2672"/>
        <v>1</v>
      </c>
      <c r="Q1646" s="5">
        <f t="shared" si="2673"/>
        <v>49.010000000000218</v>
      </c>
      <c r="R1646" s="5">
        <f t="shared" si="2674"/>
        <v>693.37249999999995</v>
      </c>
      <c r="S1646" s="4">
        <f t="shared" si="2675"/>
        <v>1</v>
      </c>
      <c r="T1646" s="4">
        <f t="shared" si="2676"/>
        <v>1</v>
      </c>
      <c r="U1646" s="5">
        <f t="shared" si="2667"/>
        <v>714.66599999999983</v>
      </c>
      <c r="V1646" s="5">
        <f t="shared" si="2668"/>
        <v>15.464000000000283</v>
      </c>
      <c r="X1646" s="5">
        <f t="shared" si="2622"/>
        <v>-14.960000000000036</v>
      </c>
      <c r="Y1646" s="5">
        <f t="shared" si="2623"/>
        <v>-25.340000000000146</v>
      </c>
      <c r="AA1646" s="5">
        <f t="shared" si="2641"/>
        <v>0</v>
      </c>
      <c r="AB1646" s="5">
        <f t="shared" si="2642"/>
        <v>1</v>
      </c>
      <c r="AC1646" s="5">
        <f t="shared" si="2643"/>
        <v>1</v>
      </c>
      <c r="AF1646" s="5">
        <f t="shared" si="2629"/>
        <v>32.4399999999996</v>
      </c>
      <c r="AG1646" s="5">
        <f t="shared" si="2630"/>
        <v>77.409999999999854</v>
      </c>
      <c r="AH1646" s="5">
        <f t="shared" si="2631"/>
        <v>49.020000000000437</v>
      </c>
      <c r="AI1646" s="5">
        <f t="shared" si="2632"/>
        <v>4.0500000000001819</v>
      </c>
      <c r="AJ1646" s="5"/>
      <c r="AK1646" s="5">
        <f t="shared" si="2633"/>
        <v>32.4399999999996</v>
      </c>
      <c r="AL1646" s="5">
        <f t="shared" si="2653"/>
        <v>35.440000000000047</v>
      </c>
      <c r="AM1646" s="5">
        <f t="shared" si="2634"/>
        <v>49.020000000000437</v>
      </c>
      <c r="AN1646" s="5">
        <f t="shared" si="2649"/>
        <v>77.245000000000076</v>
      </c>
      <c r="AO1646" s="5">
        <f t="shared" si="2650"/>
        <v>0</v>
      </c>
      <c r="AP1646" s="5">
        <f t="shared" si="2669"/>
        <v>5</v>
      </c>
      <c r="AQ1646" s="5">
        <f t="shared" si="2688"/>
        <v>4</v>
      </c>
      <c r="AR1646" s="5"/>
      <c r="AS1646" s="5">
        <f t="shared" si="2627"/>
        <v>77.409999999999854</v>
      </c>
      <c r="AT1646" s="5">
        <f t="shared" si="2649"/>
        <v>91.078999999999994</v>
      </c>
      <c r="AU1646" s="5">
        <f t="shared" si="2635"/>
        <v>4.0500000000001819</v>
      </c>
      <c r="AV1646" s="5">
        <f t="shared" si="2638"/>
        <v>-44.970000000000255</v>
      </c>
      <c r="AW1646" s="5">
        <f t="shared" si="2636"/>
        <v>5</v>
      </c>
      <c r="AX1646" s="5">
        <f t="shared" si="2696"/>
        <v>54.450000000000095</v>
      </c>
      <c r="AZ1646" s="4">
        <f t="shared" si="2678"/>
        <v>1</v>
      </c>
      <c r="BA1646" s="5">
        <f t="shared" si="2684"/>
        <v>1.4499999999998181</v>
      </c>
      <c r="BB1646" s="4">
        <f t="shared" si="2679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  <c r="CB1646" s="5">
        <f t="shared" si="2658"/>
        <v>32.4399999999996</v>
      </c>
      <c r="CC1646" s="5">
        <f t="shared" si="2659"/>
        <v>49.020000000000437</v>
      </c>
      <c r="CD1646" s="5">
        <f t="shared" si="2670"/>
        <v>-14.960000000000036</v>
      </c>
      <c r="CE1646" s="5">
        <f t="shared" si="2661"/>
        <v>25.340000000000146</v>
      </c>
      <c r="CF1646" s="5"/>
      <c r="CG1646" s="5">
        <f t="shared" si="2662"/>
        <v>-50</v>
      </c>
      <c r="CH1646" s="5">
        <f t="shared" si="2665"/>
        <v>-25.340000000000146</v>
      </c>
      <c r="CI1646" s="5">
        <f t="shared" si="2663"/>
        <v>-114.96000000000004</v>
      </c>
    </row>
    <row r="1647" spans="1:87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5">
        <f t="shared" si="2620"/>
        <v>60.319999999999709</v>
      </c>
      <c r="K1647" s="5">
        <f t="shared" si="2647"/>
        <v>108.99166666666663</v>
      </c>
      <c r="L1647" s="5">
        <f t="shared" si="2624"/>
        <v>45.399999999999636</v>
      </c>
      <c r="M1647" s="5">
        <f t="shared" ref="M1647" si="2706">AVERAGE(L1636:L1647)</f>
        <v>91.418333333333365</v>
      </c>
      <c r="N1647" s="6" t="s">
        <v>37</v>
      </c>
      <c r="O1647" s="5">
        <f t="shared" si="2626"/>
        <v>712.10999999999967</v>
      </c>
      <c r="P1647" s="4">
        <f t="shared" si="2672"/>
        <v>9.5381526104440367E-2</v>
      </c>
      <c r="Q1647" s="5">
        <f t="shared" si="2673"/>
        <v>19.920000000000982</v>
      </c>
      <c r="R1647" s="5">
        <f t="shared" si="2674"/>
        <v>715.18999999999937</v>
      </c>
      <c r="S1647" s="4">
        <f t="shared" si="2675"/>
        <v>0.63231993470719539</v>
      </c>
      <c r="T1647" s="4">
        <f t="shared" si="2676"/>
        <v>0.67578265563151385</v>
      </c>
      <c r="U1647" s="5">
        <f t="shared" si="2667"/>
        <v>720.86399999999981</v>
      </c>
      <c r="V1647" s="5">
        <f t="shared" si="2668"/>
        <v>-8.7540000000001328</v>
      </c>
      <c r="X1647" s="5">
        <f t="shared" si="2622"/>
        <v>-6.6900000000005093</v>
      </c>
      <c r="Y1647" s="5">
        <f t="shared" si="2623"/>
        <v>4.8299999999999272</v>
      </c>
      <c r="AA1647" s="5">
        <f t="shared" si="2641"/>
        <v>0</v>
      </c>
      <c r="AB1647" s="5">
        <f t="shared" si="2642"/>
        <v>0</v>
      </c>
      <c r="AC1647" s="5">
        <f t="shared" si="2643"/>
        <v>0</v>
      </c>
      <c r="AF1647" s="5">
        <f t="shared" si="2629"/>
        <v>23.4399999999996</v>
      </c>
      <c r="AG1647" s="5">
        <f t="shared" si="2630"/>
        <v>26.449999999999818</v>
      </c>
      <c r="AH1647" s="5">
        <f t="shared" si="2631"/>
        <v>36.880000000000109</v>
      </c>
      <c r="AI1647" s="5">
        <f t="shared" si="2632"/>
        <v>33.869999999999891</v>
      </c>
      <c r="AJ1647" s="5"/>
      <c r="AK1647" s="5">
        <f t="shared" si="2633"/>
        <v>23.4399999999996</v>
      </c>
      <c r="AL1647" s="5">
        <f t="shared" si="2653"/>
        <v>35.440000000000047</v>
      </c>
      <c r="AM1647" s="5">
        <f t="shared" si="2634"/>
        <v>36.880000000000109</v>
      </c>
      <c r="AN1647" s="5">
        <f t="shared" si="2649"/>
        <v>75.856000000000137</v>
      </c>
      <c r="AO1647" s="5">
        <f t="shared" si="2650"/>
        <v>0</v>
      </c>
      <c r="AP1647" s="5">
        <f t="shared" si="2669"/>
        <v>5</v>
      </c>
      <c r="AQ1647" s="5">
        <f t="shared" si="2688"/>
        <v>4.0999999999999996</v>
      </c>
      <c r="AR1647" s="5"/>
      <c r="AS1647" s="5">
        <f t="shared" si="2627"/>
        <v>33.869999999999891</v>
      </c>
      <c r="AT1647" s="5">
        <f t="shared" si="2649"/>
        <v>84.236999999999995</v>
      </c>
      <c r="AU1647" s="5">
        <f t="shared" si="2635"/>
        <v>26.449999999999818</v>
      </c>
      <c r="AV1647" s="5">
        <f t="shared" si="2638"/>
        <v>-3.0100000000002183</v>
      </c>
      <c r="AW1647" s="5">
        <f t="shared" si="2636"/>
        <v>6</v>
      </c>
      <c r="AX1647" s="5">
        <f t="shared" si="2696"/>
        <v>54.450000000000095</v>
      </c>
      <c r="AZ1647" s="4">
        <f t="shared" si="2678"/>
        <v>0.67578265563151385</v>
      </c>
      <c r="BA1647" s="5">
        <f t="shared" si="2684"/>
        <v>-18.020000000000437</v>
      </c>
      <c r="BB1647" s="4">
        <f t="shared" si="2679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  <c r="CB1647" s="5">
        <f t="shared" si="2658"/>
        <v>23.4399999999996</v>
      </c>
      <c r="CC1647" s="5">
        <f t="shared" si="2659"/>
        <v>36.880000000000109</v>
      </c>
      <c r="CD1647" s="5">
        <f t="shared" si="2670"/>
        <v>-6.6900000000005093</v>
      </c>
      <c r="CE1647" s="5">
        <f t="shared" si="2661"/>
        <v>-4.8299999999999272</v>
      </c>
      <c r="CF1647" s="5"/>
      <c r="CG1647" s="5">
        <f t="shared" si="2662"/>
        <v>-50</v>
      </c>
      <c r="CH1647" s="5">
        <f t="shared" si="2665"/>
        <v>4.8299999999999272</v>
      </c>
      <c r="CI1647" s="5">
        <f t="shared" si="2663"/>
        <v>-106.69000000000051</v>
      </c>
    </row>
    <row r="1648" spans="1:87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5">
        <f t="shared" si="2620"/>
        <v>63.700000000000728</v>
      </c>
      <c r="K1648" s="5">
        <f t="shared" si="2647"/>
        <v>100.91249999999998</v>
      </c>
      <c r="L1648" s="5">
        <f t="shared" si="2624"/>
        <v>46.650000000000546</v>
      </c>
      <c r="M1648" s="5">
        <f t="shared" ref="M1648" si="2707">AVERAGE(L1637:L1648)</f>
        <v>83.603333333333396</v>
      </c>
      <c r="N1648" s="6" t="s">
        <v>36</v>
      </c>
      <c r="O1648" s="5">
        <f t="shared" si="2626"/>
        <v>713.14000000000033</v>
      </c>
      <c r="P1648" s="4">
        <f t="shared" si="2672"/>
        <v>5.7158712541655374E-2</v>
      </c>
      <c r="Q1648" s="5">
        <f t="shared" si="2673"/>
        <v>18.020000000000437</v>
      </c>
      <c r="R1648" s="5">
        <f t="shared" si="2674"/>
        <v>716.61499999999978</v>
      </c>
      <c r="S1648" s="4">
        <f t="shared" si="2675"/>
        <v>0.65333605386656379</v>
      </c>
      <c r="T1648" s="4">
        <f t="shared" si="2676"/>
        <v>0.65333605386656379</v>
      </c>
      <c r="U1648" s="5">
        <f t="shared" si="2667"/>
        <v>721.45</v>
      </c>
      <c r="V1648" s="5">
        <f t="shared" si="2668"/>
        <v>-8.3099999999997181</v>
      </c>
      <c r="X1648" s="5">
        <f t="shared" si="2622"/>
        <v>-28.109999999999673</v>
      </c>
      <c r="Y1648" s="5">
        <f t="shared" si="2623"/>
        <v>-37.230000000000473</v>
      </c>
      <c r="AA1648" s="5">
        <f t="shared" si="2641"/>
        <v>0</v>
      </c>
      <c r="AB1648" s="5">
        <f t="shared" si="2642"/>
        <v>1</v>
      </c>
      <c r="AC1648" s="5">
        <f t="shared" si="2643"/>
        <v>1</v>
      </c>
      <c r="AF1648" s="5">
        <f t="shared" si="2629"/>
        <v>21.900000000000546</v>
      </c>
      <c r="AG1648" s="5">
        <f t="shared" si="2630"/>
        <v>34.900000000000546</v>
      </c>
      <c r="AH1648" s="5">
        <f t="shared" si="2631"/>
        <v>41.800000000000182</v>
      </c>
      <c r="AI1648" s="5">
        <f t="shared" si="2632"/>
        <v>28.800000000000182</v>
      </c>
      <c r="AJ1648" s="5"/>
      <c r="AK1648" s="5">
        <f t="shared" si="2633"/>
        <v>21.900000000000546</v>
      </c>
      <c r="AL1648" s="5">
        <f t="shared" si="2653"/>
        <v>35.440000000000047</v>
      </c>
      <c r="AM1648" s="5">
        <f t="shared" si="2634"/>
        <v>41.800000000000182</v>
      </c>
      <c r="AN1648" s="5">
        <f t="shared" si="2649"/>
        <v>71.797000000000111</v>
      </c>
      <c r="AO1648" s="5">
        <f t="shared" si="2650"/>
        <v>0</v>
      </c>
      <c r="AP1648" s="5">
        <f t="shared" si="2669"/>
        <v>5</v>
      </c>
      <c r="AQ1648" s="5">
        <f t="shared" si="2688"/>
        <v>4.2</v>
      </c>
      <c r="AR1648" s="5"/>
      <c r="AS1648" s="5">
        <f t="shared" si="2627"/>
        <v>34.900000000000546</v>
      </c>
      <c r="AT1648" s="5">
        <f t="shared" si="2649"/>
        <v>78.918000000000035</v>
      </c>
      <c r="AU1648" s="5">
        <f t="shared" si="2635"/>
        <v>28.800000000000182</v>
      </c>
      <c r="AV1648" s="5">
        <f t="shared" si="2638"/>
        <v>-13</v>
      </c>
      <c r="AW1648" s="5">
        <f t="shared" si="2636"/>
        <v>2</v>
      </c>
      <c r="AX1648" s="5">
        <f t="shared" si="2696"/>
        <v>54.450000000000095</v>
      </c>
      <c r="AZ1648" s="4">
        <f t="shared" si="2678"/>
        <v>0.65333605386656379</v>
      </c>
      <c r="BA1648" s="5">
        <f t="shared" si="2684"/>
        <v>0</v>
      </c>
      <c r="BB1648" s="4">
        <f t="shared" si="2679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  <c r="CB1648" s="5">
        <f t="shared" si="2658"/>
        <v>21.900000000000546</v>
      </c>
      <c r="CC1648" s="5">
        <f t="shared" si="2659"/>
        <v>41.800000000000182</v>
      </c>
      <c r="CD1648" s="5">
        <f t="shared" si="2670"/>
        <v>-28.109999999999673</v>
      </c>
      <c r="CE1648" s="5">
        <f t="shared" si="2661"/>
        <v>37.230000000000473</v>
      </c>
      <c r="CF1648" s="5"/>
      <c r="CG1648" s="5">
        <f t="shared" si="2662"/>
        <v>-50</v>
      </c>
      <c r="CH1648" s="5">
        <f t="shared" si="2665"/>
        <v>-37.230000000000473</v>
      </c>
      <c r="CI1648" s="5">
        <f t="shared" si="2663"/>
        <v>-128.10999999999967</v>
      </c>
    </row>
    <row r="1649" spans="1:87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5">
        <f t="shared" si="2620"/>
        <v>105.92999999999938</v>
      </c>
      <c r="K1649" s="5">
        <f t="shared" si="2647"/>
        <v>101.21583333333326</v>
      </c>
      <c r="L1649" s="5">
        <f t="shared" si="2624"/>
        <v>69.340000000000146</v>
      </c>
      <c r="M1649" s="5">
        <f t="shared" ref="M1649" si="2708">AVERAGE(L1638:L1649)</f>
        <v>80.944166666666732</v>
      </c>
      <c r="N1649" s="6" t="s">
        <v>36</v>
      </c>
      <c r="O1649" s="5">
        <f t="shared" si="2626"/>
        <v>687.90999999999985</v>
      </c>
      <c r="P1649" s="4">
        <f t="shared" si="2672"/>
        <v>0</v>
      </c>
      <c r="Q1649" s="5">
        <f t="shared" si="2673"/>
        <v>42.220000000000255</v>
      </c>
      <c r="R1649" s="5">
        <f t="shared" si="2674"/>
        <v>698.46499999999992</v>
      </c>
      <c r="S1649" s="4">
        <f t="shared" si="2675"/>
        <v>0</v>
      </c>
      <c r="T1649" s="4">
        <f t="shared" si="2676"/>
        <v>0.13854315445827245</v>
      </c>
      <c r="U1649" s="5">
        <f t="shared" si="2667"/>
        <v>714.39400000000001</v>
      </c>
      <c r="V1649" s="5">
        <f t="shared" si="2668"/>
        <v>-26.484000000000151</v>
      </c>
      <c r="X1649" s="5">
        <f t="shared" si="2622"/>
        <v>-78.6200000000008</v>
      </c>
      <c r="Y1649" s="5">
        <f t="shared" si="2623"/>
        <v>-57.920000000000073</v>
      </c>
      <c r="AA1649" s="5">
        <f t="shared" si="2641"/>
        <v>0</v>
      </c>
      <c r="AB1649" s="5">
        <f t="shared" si="2642"/>
        <v>1</v>
      </c>
      <c r="AC1649" s="5">
        <f t="shared" si="2643"/>
        <v>1</v>
      </c>
      <c r="AF1649" s="5">
        <f t="shared" si="2629"/>
        <v>15.179999999999382</v>
      </c>
      <c r="AG1649" s="5">
        <f t="shared" si="2630"/>
        <v>38.319999999999709</v>
      </c>
      <c r="AH1649" s="5">
        <f t="shared" si="2631"/>
        <v>90.75</v>
      </c>
      <c r="AI1649" s="5">
        <f t="shared" si="2632"/>
        <v>67.609999999999673</v>
      </c>
      <c r="AJ1649" s="5"/>
      <c r="AK1649" s="5">
        <f t="shared" si="2633"/>
        <v>15.179999999999382</v>
      </c>
      <c r="AL1649" s="5">
        <f t="shared" si="2653"/>
        <v>35.440000000000047</v>
      </c>
      <c r="AM1649" s="5">
        <f t="shared" si="2634"/>
        <v>90.75</v>
      </c>
      <c r="AN1649" s="5">
        <f t="shared" si="2649"/>
        <v>73.325000000000088</v>
      </c>
      <c r="AO1649" s="5">
        <f t="shared" si="2650"/>
        <v>1</v>
      </c>
      <c r="AP1649" s="5">
        <f t="shared" si="2669"/>
        <v>6</v>
      </c>
      <c r="AQ1649" s="5">
        <f t="shared" si="2688"/>
        <v>4.5</v>
      </c>
      <c r="AR1649" s="5"/>
      <c r="AS1649" s="5">
        <f t="shared" si="2627"/>
        <v>67.609999999999673</v>
      </c>
      <c r="AT1649" s="5">
        <f t="shared" si="2649"/>
        <v>72.344999999999985</v>
      </c>
      <c r="AU1649" s="5">
        <f t="shared" si="2635"/>
        <v>38.319999999999709</v>
      </c>
      <c r="AV1649" s="5">
        <f t="shared" si="2638"/>
        <v>-23.140000000000327</v>
      </c>
      <c r="AW1649" s="5">
        <f t="shared" si="2636"/>
        <v>3</v>
      </c>
      <c r="AX1649" s="5">
        <f t="shared" si="2696"/>
        <v>54.450000000000095</v>
      </c>
      <c r="AZ1649" s="4">
        <f t="shared" si="2678"/>
        <v>0.13854315445827245</v>
      </c>
      <c r="BA1649" s="5">
        <f t="shared" si="2684"/>
        <v>0</v>
      </c>
      <c r="BB1649" s="4">
        <f t="shared" si="2679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  <c r="CB1649" s="5">
        <f t="shared" si="2658"/>
        <v>15.179999999999382</v>
      </c>
      <c r="CC1649" s="5">
        <f t="shared" si="2659"/>
        <v>90.75</v>
      </c>
      <c r="CD1649" s="5">
        <f t="shared" si="2670"/>
        <v>-50</v>
      </c>
      <c r="CE1649" s="5">
        <f t="shared" si="2661"/>
        <v>57.920000000000073</v>
      </c>
      <c r="CF1649" s="5"/>
      <c r="CG1649" s="5">
        <f t="shared" si="2662"/>
        <v>-50</v>
      </c>
      <c r="CH1649" s="5">
        <f t="shared" si="2665"/>
        <v>-57.920000000000073</v>
      </c>
      <c r="CI1649" s="5">
        <f t="shared" si="2663"/>
        <v>-150</v>
      </c>
    </row>
    <row r="1650" spans="1:87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5">
        <f t="shared" si="2620"/>
        <v>70.109999999999673</v>
      </c>
      <c r="K1650" s="5">
        <f t="shared" si="2647"/>
        <v>99.204999999999927</v>
      </c>
      <c r="L1650" s="5">
        <f t="shared" si="2624"/>
        <v>58.029999999999745</v>
      </c>
      <c r="M1650" s="5">
        <f t="shared" ref="M1650" si="2709">AVERAGE(L1639:L1650)</f>
        <v>80.786666666666704</v>
      </c>
      <c r="N1650" s="6" t="s">
        <v>36</v>
      </c>
      <c r="O1650" s="5">
        <f t="shared" si="2626"/>
        <v>682.86999999999989</v>
      </c>
      <c r="P1650" s="4">
        <f t="shared" si="2672"/>
        <v>0</v>
      </c>
      <c r="Q1650" s="5">
        <f t="shared" si="2673"/>
        <v>47.260000000000218</v>
      </c>
      <c r="R1650" s="5">
        <f t="shared" si="2674"/>
        <v>694.68499999999995</v>
      </c>
      <c r="S1650" s="4">
        <f t="shared" si="2675"/>
        <v>0</v>
      </c>
      <c r="T1650" s="4">
        <f t="shared" si="2676"/>
        <v>3.5706998571719897E-2</v>
      </c>
      <c r="U1650" s="5">
        <f t="shared" si="2667"/>
        <v>705.23199999999997</v>
      </c>
      <c r="V1650" s="5">
        <f t="shared" si="2668"/>
        <v>-22.36200000000008</v>
      </c>
      <c r="X1650" s="5">
        <f t="shared" si="2622"/>
        <v>14.699999999999818</v>
      </c>
      <c r="Y1650" s="5">
        <f t="shared" si="2623"/>
        <v>22.210000000000036</v>
      </c>
      <c r="AA1650" s="5">
        <f t="shared" si="2641"/>
        <v>1</v>
      </c>
      <c r="AB1650" s="5">
        <f t="shared" si="2642"/>
        <v>0</v>
      </c>
      <c r="AC1650" s="5">
        <f t="shared" si="2643"/>
        <v>1</v>
      </c>
      <c r="AF1650" s="5">
        <f t="shared" si="2629"/>
        <v>48.019999999999527</v>
      </c>
      <c r="AG1650" s="5">
        <f t="shared" si="2630"/>
        <v>31.039999999999964</v>
      </c>
      <c r="AH1650" s="5">
        <f t="shared" si="2631"/>
        <v>22.090000000000146</v>
      </c>
      <c r="AI1650" s="5">
        <f t="shared" si="2632"/>
        <v>39.069999999999709</v>
      </c>
      <c r="AJ1650" s="5"/>
      <c r="AK1650" s="5">
        <f t="shared" si="2633"/>
        <v>22.090000000000146</v>
      </c>
      <c r="AL1650" s="5">
        <f t="shared" si="2653"/>
        <v>34.521999999999657</v>
      </c>
      <c r="AM1650" s="5">
        <f t="shared" si="2634"/>
        <v>48.019999999999527</v>
      </c>
      <c r="AN1650" s="5">
        <f t="shared" si="2649"/>
        <v>72.636000000000053</v>
      </c>
      <c r="AO1650" s="5">
        <f t="shared" si="2650"/>
        <v>0</v>
      </c>
      <c r="AP1650" s="5">
        <f t="shared" si="2669"/>
        <v>6</v>
      </c>
      <c r="AQ1650" s="5">
        <f t="shared" si="2688"/>
        <v>4.9000000000000004</v>
      </c>
      <c r="AR1650" s="5"/>
      <c r="AS1650" s="5">
        <f t="shared" si="2627"/>
        <v>39.069999999999709</v>
      </c>
      <c r="AT1650" s="5">
        <f t="shared" si="2649"/>
        <v>71.408999999999921</v>
      </c>
      <c r="AU1650" s="5">
        <f t="shared" si="2635"/>
        <v>31.039999999999964</v>
      </c>
      <c r="AV1650" s="5">
        <f t="shared" si="2638"/>
        <v>16.979999999999563</v>
      </c>
      <c r="AW1650" s="5">
        <f t="shared" si="2636"/>
        <v>4</v>
      </c>
      <c r="AX1650" s="5">
        <f t="shared" si="2696"/>
        <v>41.383999999999673</v>
      </c>
      <c r="AZ1650" s="4">
        <f t="shared" si="2678"/>
        <v>3.5706998571719897E-2</v>
      </c>
      <c r="BA1650" s="5">
        <f t="shared" si="2684"/>
        <v>0</v>
      </c>
      <c r="BB1650" s="4">
        <f t="shared" si="2679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  <c r="CB1650" s="5">
        <f t="shared" si="2658"/>
        <v>48.019999999999527</v>
      </c>
      <c r="CC1650" s="5">
        <f t="shared" si="2659"/>
        <v>22.090000000000146</v>
      </c>
      <c r="CD1650" s="5">
        <f t="shared" si="2670"/>
        <v>14.699999999999818</v>
      </c>
      <c r="CE1650" s="5">
        <f t="shared" si="2661"/>
        <v>-30</v>
      </c>
      <c r="CF1650" s="5"/>
      <c r="CG1650" s="5">
        <f t="shared" si="2662"/>
        <v>-50</v>
      </c>
      <c r="CH1650" s="5">
        <f t="shared" si="2665"/>
        <v>22.210000000000036</v>
      </c>
      <c r="CI1650" s="5">
        <f t="shared" si="2663"/>
        <v>-85.300000000000182</v>
      </c>
    </row>
    <row r="1651" spans="1:87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5">
        <f t="shared" si="2620"/>
        <v>135.65999999999985</v>
      </c>
      <c r="K1651" s="5">
        <f t="shared" si="2647"/>
        <v>99.398333333333241</v>
      </c>
      <c r="L1651" s="5">
        <f t="shared" si="2624"/>
        <v>106.38000000000011</v>
      </c>
      <c r="M1651" s="5">
        <f t="shared" ref="M1651" si="2710">AVERAGE(L1640:L1651)</f>
        <v>78.915000000000035</v>
      </c>
      <c r="N1651" s="6" t="s">
        <v>36</v>
      </c>
      <c r="O1651" s="5">
        <f t="shared" si="2626"/>
        <v>701.29</v>
      </c>
      <c r="P1651" s="4">
        <f t="shared" si="2672"/>
        <v>0.60852329038651498</v>
      </c>
      <c r="Q1651" s="5">
        <f t="shared" si="2673"/>
        <v>30.270000000000437</v>
      </c>
      <c r="R1651" s="5">
        <f t="shared" si="2674"/>
        <v>690.4375</v>
      </c>
      <c r="S1651" s="4">
        <f t="shared" si="2675"/>
        <v>0.38975878121032559</v>
      </c>
      <c r="T1651" s="4">
        <f t="shared" si="2676"/>
        <v>0.38975878121032559</v>
      </c>
      <c r="U1651" s="5">
        <f t="shared" si="2667"/>
        <v>699.46399999999994</v>
      </c>
      <c r="V1651" s="5">
        <f t="shared" si="2668"/>
        <v>1.8260000000000218</v>
      </c>
      <c r="X1651" s="5">
        <f t="shared" si="2622"/>
        <v>101.30000000000018</v>
      </c>
      <c r="Y1651" s="5">
        <f t="shared" si="2623"/>
        <v>65.470000000000255</v>
      </c>
      <c r="AA1651" s="5">
        <f t="shared" si="2641"/>
        <v>1</v>
      </c>
      <c r="AB1651" s="5">
        <f t="shared" si="2642"/>
        <v>0</v>
      </c>
      <c r="AC1651" s="5">
        <f t="shared" si="2643"/>
        <v>1</v>
      </c>
      <c r="AF1651" s="5">
        <f t="shared" si="2629"/>
        <v>112.15999999999985</v>
      </c>
      <c r="AG1651" s="5">
        <f t="shared" si="2630"/>
        <v>135.65999999999985</v>
      </c>
      <c r="AH1651" s="5">
        <f t="shared" si="2631"/>
        <v>0.40999999999985448</v>
      </c>
      <c r="AI1651" s="5">
        <f t="shared" si="2632"/>
        <v>-23.090000000000146</v>
      </c>
      <c r="AJ1651" s="5"/>
      <c r="AK1651" s="5">
        <f t="shared" si="2633"/>
        <v>0.40999999999985448</v>
      </c>
      <c r="AL1651" s="5">
        <f t="shared" si="2653"/>
        <v>34.521999999999657</v>
      </c>
      <c r="AM1651" s="5">
        <f t="shared" si="2634"/>
        <v>112.15999999999985</v>
      </c>
      <c r="AN1651" s="5">
        <f t="shared" si="2649"/>
        <v>73.067000000000007</v>
      </c>
      <c r="AO1651" s="5">
        <f t="shared" si="2650"/>
        <v>1</v>
      </c>
      <c r="AP1651" s="5">
        <f t="shared" si="2669"/>
        <v>6</v>
      </c>
      <c r="AQ1651" s="5">
        <f t="shared" si="2688"/>
        <v>5.2</v>
      </c>
      <c r="AR1651" s="5"/>
      <c r="AS1651" s="5">
        <f t="shared" si="2627"/>
        <v>135.65999999999985</v>
      </c>
      <c r="AT1651" s="5">
        <f t="shared" si="2649"/>
        <v>71.7409999999999</v>
      </c>
      <c r="AU1651" s="5">
        <f t="shared" si="2635"/>
        <v>-23.090000000000146</v>
      </c>
      <c r="AV1651" s="5">
        <f t="shared" si="2638"/>
        <v>-23.5</v>
      </c>
      <c r="AW1651" s="5">
        <f t="shared" si="2636"/>
        <v>5</v>
      </c>
      <c r="AX1651" s="5">
        <f t="shared" si="2696"/>
        <v>41.383999999999673</v>
      </c>
      <c r="AZ1651" s="4">
        <f t="shared" si="2678"/>
        <v>0.38975878121032559</v>
      </c>
      <c r="BA1651" s="5">
        <f t="shared" si="2684"/>
        <v>0</v>
      </c>
      <c r="BB1651" s="4">
        <f t="shared" si="2679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  <c r="CB1651" s="5">
        <f t="shared" si="2658"/>
        <v>112.15999999999985</v>
      </c>
      <c r="CC1651" s="5">
        <f t="shared" si="2659"/>
        <v>0.40999999999985448</v>
      </c>
      <c r="CD1651" s="5">
        <f t="shared" si="2670"/>
        <v>101.30000000000018</v>
      </c>
      <c r="CE1651" s="5">
        <f t="shared" si="2661"/>
        <v>-30</v>
      </c>
      <c r="CF1651" s="5"/>
      <c r="CG1651" s="5">
        <f t="shared" si="2662"/>
        <v>-50</v>
      </c>
      <c r="CH1651" s="5">
        <f t="shared" si="2665"/>
        <v>65.470000000000255</v>
      </c>
      <c r="CI1651" s="5">
        <f t="shared" si="2663"/>
        <v>1.3000000000001819</v>
      </c>
    </row>
    <row r="1652" spans="1:87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5">
        <f t="shared" si="2620"/>
        <v>116.53999999999996</v>
      </c>
      <c r="K1652" s="5">
        <f t="shared" si="2647"/>
        <v>101.74583333333324</v>
      </c>
      <c r="L1652" s="5">
        <f t="shared" si="2624"/>
        <v>94.149999999999636</v>
      </c>
      <c r="M1652" s="5">
        <f t="shared" ref="M1652" si="2711">AVERAGE(L1641:L1652)</f>
        <v>80.305833333333339</v>
      </c>
      <c r="N1652" s="6" t="s">
        <v>37</v>
      </c>
      <c r="O1652" s="5">
        <f t="shared" si="2626"/>
        <v>717.35000000000036</v>
      </c>
      <c r="P1652" s="4">
        <f t="shared" si="2672"/>
        <v>1</v>
      </c>
      <c r="Q1652" s="5">
        <f t="shared" si="2673"/>
        <v>34.480000000000473</v>
      </c>
      <c r="R1652" s="5">
        <f t="shared" si="2674"/>
        <v>691.49</v>
      </c>
      <c r="S1652" s="4">
        <f t="shared" si="2675"/>
        <v>0.72958104104951993</v>
      </c>
      <c r="T1652" s="4">
        <f t="shared" si="2676"/>
        <v>0.72958104104951993</v>
      </c>
      <c r="U1652" s="5">
        <f t="shared" si="2667"/>
        <v>700.51200000000006</v>
      </c>
      <c r="V1652" s="5">
        <f t="shared" si="2668"/>
        <v>16.838000000000306</v>
      </c>
      <c r="X1652" s="5">
        <f t="shared" si="2622"/>
        <v>65.600000000000364</v>
      </c>
      <c r="Y1652" s="5">
        <f t="shared" si="2623"/>
        <v>19.369999999999891</v>
      </c>
      <c r="AA1652" s="5">
        <f t="shared" si="2641"/>
        <v>1</v>
      </c>
      <c r="AB1652" s="5">
        <f t="shared" si="2642"/>
        <v>0</v>
      </c>
      <c r="AC1652" s="5">
        <f t="shared" si="2643"/>
        <v>1</v>
      </c>
      <c r="AF1652" s="5">
        <f t="shared" si="2629"/>
        <v>80.5</v>
      </c>
      <c r="AG1652" s="5">
        <f t="shared" si="2630"/>
        <v>116.53999999999996</v>
      </c>
      <c r="AH1652" s="5">
        <f t="shared" si="2631"/>
        <v>0</v>
      </c>
      <c r="AI1652" s="5">
        <f t="shared" si="2632"/>
        <v>-36.039999999999964</v>
      </c>
      <c r="AJ1652" s="5"/>
      <c r="AK1652" s="5">
        <f t="shared" si="2633"/>
        <v>0</v>
      </c>
      <c r="AL1652" s="5">
        <f t="shared" si="2653"/>
        <v>26.347000000000023</v>
      </c>
      <c r="AM1652" s="5">
        <f t="shared" si="2634"/>
        <v>80.5</v>
      </c>
      <c r="AN1652" s="5">
        <f t="shared" si="2649"/>
        <v>72.39700000000002</v>
      </c>
      <c r="AO1652" s="5">
        <f t="shared" si="2650"/>
        <v>1</v>
      </c>
      <c r="AP1652" s="5">
        <f t="shared" si="2669"/>
        <v>6</v>
      </c>
      <c r="AQ1652" s="5">
        <f t="shared" si="2688"/>
        <v>5.4</v>
      </c>
      <c r="AR1652" s="5"/>
      <c r="AS1652" s="5">
        <f t="shared" si="2627"/>
        <v>116.53999999999996</v>
      </c>
      <c r="AT1652" s="5">
        <f t="shared" si="2649"/>
        <v>74.856999999999886</v>
      </c>
      <c r="AU1652" s="5">
        <f t="shared" si="2635"/>
        <v>-36.039999999999964</v>
      </c>
      <c r="AV1652" s="5">
        <f t="shared" si="2638"/>
        <v>-36.039999999999964</v>
      </c>
      <c r="AW1652" s="5">
        <f t="shared" si="2636"/>
        <v>6</v>
      </c>
      <c r="AX1652" s="5">
        <f t="shared" si="2696"/>
        <v>41.383999999999673</v>
      </c>
      <c r="AZ1652" s="4">
        <f t="shared" si="2678"/>
        <v>0.72958104104951993</v>
      </c>
      <c r="BA1652" s="5">
        <f t="shared" si="2684"/>
        <v>0</v>
      </c>
      <c r="BB1652" s="4">
        <f t="shared" si="2679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  <c r="CB1652" s="5">
        <f t="shared" si="2658"/>
        <v>80.5</v>
      </c>
      <c r="CC1652" s="5">
        <f t="shared" si="2659"/>
        <v>0</v>
      </c>
      <c r="CD1652" s="5">
        <f t="shared" si="2670"/>
        <v>65.600000000000364</v>
      </c>
      <c r="CE1652" s="5">
        <f t="shared" si="2661"/>
        <v>-19.369999999999891</v>
      </c>
      <c r="CF1652" s="5"/>
      <c r="CG1652" s="5">
        <f t="shared" si="2662"/>
        <v>-50</v>
      </c>
      <c r="CH1652" s="5">
        <f t="shared" si="2665"/>
        <v>19.369999999999891</v>
      </c>
      <c r="CI1652" s="5">
        <f t="shared" si="2663"/>
        <v>-34.399999999999636</v>
      </c>
    </row>
    <row r="1653" spans="1:87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5">
        <f t="shared" si="2620"/>
        <v>37.1899999999996</v>
      </c>
      <c r="K1653" s="5">
        <f t="shared" si="2647"/>
        <v>93.816666666666535</v>
      </c>
      <c r="L1653" s="5">
        <f t="shared" si="2624"/>
        <v>30.680000000000291</v>
      </c>
      <c r="M1653" s="5">
        <f t="shared" ref="M1653" si="2712">AVERAGE(L1642:L1653)</f>
        <v>73.332499999999982</v>
      </c>
      <c r="N1653" s="6" t="s">
        <v>37</v>
      </c>
      <c r="O1653" s="5">
        <f t="shared" si="2626"/>
        <v>732.06999999999971</v>
      </c>
      <c r="P1653" s="4">
        <f t="shared" si="2672"/>
        <v>1</v>
      </c>
      <c r="Q1653" s="5">
        <f t="shared" si="2673"/>
        <v>49.199999999999818</v>
      </c>
      <c r="R1653" s="5">
        <f t="shared" si="2674"/>
        <v>695.16999999999985</v>
      </c>
      <c r="S1653" s="4">
        <f t="shared" si="2675"/>
        <v>1</v>
      </c>
      <c r="T1653" s="4">
        <f t="shared" si="2676"/>
        <v>1</v>
      </c>
      <c r="U1653" s="5">
        <f t="shared" si="2667"/>
        <v>704.298</v>
      </c>
      <c r="V1653" s="5">
        <f t="shared" si="2668"/>
        <v>27.771999999999707</v>
      </c>
      <c r="X1653" s="5">
        <f t="shared" si="2622"/>
        <v>24.6899999999996</v>
      </c>
      <c r="Y1653" s="5">
        <f t="shared" si="2623"/>
        <v>13.550000000000182</v>
      </c>
      <c r="AA1653" s="5">
        <f t="shared" si="2641"/>
        <v>1</v>
      </c>
      <c r="AB1653" s="5">
        <f t="shared" si="2642"/>
        <v>0</v>
      </c>
      <c r="AC1653" s="5">
        <f t="shared" si="2643"/>
        <v>1</v>
      </c>
      <c r="AF1653" s="5">
        <f t="shared" si="2629"/>
        <v>24.6899999999996</v>
      </c>
      <c r="AG1653" s="5">
        <f t="shared" si="2630"/>
        <v>29.3799999999992</v>
      </c>
      <c r="AH1653" s="5">
        <f t="shared" si="2631"/>
        <v>12.5</v>
      </c>
      <c r="AI1653" s="5">
        <f t="shared" si="2632"/>
        <v>7.8100000000004002</v>
      </c>
      <c r="AJ1653" s="5"/>
      <c r="AK1653" s="5">
        <f t="shared" si="2633"/>
        <v>12.5</v>
      </c>
      <c r="AL1653" s="5">
        <f t="shared" si="2653"/>
        <v>26.347000000000023</v>
      </c>
      <c r="AM1653" s="5">
        <f t="shared" si="2634"/>
        <v>24.6899999999996</v>
      </c>
      <c r="AN1653" s="5">
        <f t="shared" si="2649"/>
        <v>65.360999999999962</v>
      </c>
      <c r="AO1653" s="5">
        <f t="shared" si="2650"/>
        <v>0</v>
      </c>
      <c r="AP1653" s="5">
        <f t="shared" si="2669"/>
        <v>5</v>
      </c>
      <c r="AQ1653" s="5">
        <f t="shared" si="2688"/>
        <v>5.5</v>
      </c>
      <c r="AR1653" s="5"/>
      <c r="AS1653" s="5">
        <f t="shared" si="2627"/>
        <v>29.3799999999992</v>
      </c>
      <c r="AT1653" s="5">
        <f t="shared" si="2649"/>
        <v>67.007999999999811</v>
      </c>
      <c r="AU1653" s="5">
        <f t="shared" si="2635"/>
        <v>7.8100000000004002</v>
      </c>
      <c r="AV1653" s="5">
        <f t="shared" si="2638"/>
        <v>-4.6899999999995998</v>
      </c>
      <c r="AW1653" s="5">
        <f t="shared" si="2636"/>
        <v>2</v>
      </c>
      <c r="AX1653" s="5">
        <f t="shared" si="2696"/>
        <v>41.383999999999673</v>
      </c>
      <c r="AZ1653" s="4">
        <f t="shared" si="2678"/>
        <v>1</v>
      </c>
      <c r="BA1653" s="5">
        <f t="shared" si="2684"/>
        <v>0</v>
      </c>
      <c r="BB1653" s="4">
        <f t="shared" si="2679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  <c r="CB1653" s="5">
        <f t="shared" si="2658"/>
        <v>24.6899999999996</v>
      </c>
      <c r="CC1653" s="5">
        <f t="shared" si="2659"/>
        <v>12.5</v>
      </c>
      <c r="CD1653" s="5">
        <f t="shared" si="2670"/>
        <v>24.6899999999996</v>
      </c>
      <c r="CE1653" s="5">
        <f t="shared" si="2661"/>
        <v>-13.550000000000182</v>
      </c>
      <c r="CF1653" s="5"/>
      <c r="CG1653" s="5">
        <f t="shared" si="2662"/>
        <v>-50</v>
      </c>
      <c r="CH1653" s="5">
        <f t="shared" si="2665"/>
        <v>13.550000000000182</v>
      </c>
      <c r="CI1653" s="5">
        <f t="shared" si="2663"/>
        <v>-75.3100000000004</v>
      </c>
    </row>
    <row r="1654" spans="1:87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5">
        <f t="shared" si="2620"/>
        <v>40.579999999999927</v>
      </c>
      <c r="K1654" s="5">
        <f t="shared" si="2647"/>
        <v>85.493333333333183</v>
      </c>
      <c r="L1654" s="5">
        <f t="shared" si="2624"/>
        <v>37.430000000000291</v>
      </c>
      <c r="M1654" s="5">
        <f t="shared" ref="M1654" si="2713">AVERAGE(L1643:L1654)</f>
        <v>66.438333333333347</v>
      </c>
      <c r="N1654" s="6" t="s">
        <v>37</v>
      </c>
      <c r="O1654" s="5">
        <f t="shared" si="2626"/>
        <v>745.13000000000011</v>
      </c>
      <c r="P1654" s="4">
        <f t="shared" si="2672"/>
        <v>1</v>
      </c>
      <c r="Q1654" s="5">
        <f t="shared" si="2673"/>
        <v>62.260000000000218</v>
      </c>
      <c r="R1654" s="5">
        <f t="shared" si="2674"/>
        <v>698.43499999999995</v>
      </c>
      <c r="S1654" s="4">
        <f t="shared" si="2675"/>
        <v>1</v>
      </c>
      <c r="T1654" s="4">
        <f t="shared" si="2676"/>
        <v>1</v>
      </c>
      <c r="U1654" s="5">
        <f t="shared" si="2667"/>
        <v>715.74199999999996</v>
      </c>
      <c r="V1654" s="5">
        <f t="shared" si="2668"/>
        <v>29.388000000000147</v>
      </c>
      <c r="X1654" s="5">
        <f t="shared" si="2622"/>
        <v>14.409999999999854</v>
      </c>
      <c r="Y1654" s="5">
        <f t="shared" si="2623"/>
        <v>-1.9600000000000364</v>
      </c>
      <c r="AA1654" s="5">
        <f t="shared" si="2641"/>
        <v>0</v>
      </c>
      <c r="AB1654" s="5">
        <f t="shared" si="2642"/>
        <v>0</v>
      </c>
      <c r="AC1654" s="5">
        <f t="shared" si="2643"/>
        <v>0</v>
      </c>
      <c r="AF1654" s="5">
        <f t="shared" si="2629"/>
        <v>14.989999999999782</v>
      </c>
      <c r="AG1654" s="5">
        <f t="shared" si="2630"/>
        <v>16.900000000000546</v>
      </c>
      <c r="AH1654" s="5">
        <f t="shared" si="2631"/>
        <v>25.590000000000146</v>
      </c>
      <c r="AI1654" s="5">
        <f t="shared" si="2632"/>
        <v>23.679999999999382</v>
      </c>
      <c r="AJ1654" s="5"/>
      <c r="AK1654" s="5">
        <f t="shared" si="2633"/>
        <v>14.989999999999782</v>
      </c>
      <c r="AL1654" s="5">
        <f t="shared" si="2653"/>
        <v>24.339999999999598</v>
      </c>
      <c r="AM1654" s="5">
        <f t="shared" si="2634"/>
        <v>25.590000000000146</v>
      </c>
      <c r="AN1654" s="5">
        <f t="shared" si="2649"/>
        <v>59.384000000000015</v>
      </c>
      <c r="AO1654" s="5">
        <f t="shared" si="2650"/>
        <v>0</v>
      </c>
      <c r="AP1654" s="5">
        <f t="shared" si="2669"/>
        <v>4</v>
      </c>
      <c r="AQ1654" s="5">
        <f t="shared" si="2688"/>
        <v>5.4</v>
      </c>
      <c r="AR1654" s="5"/>
      <c r="AS1654" s="5">
        <f t="shared" si="2627"/>
        <v>23.679999999999382</v>
      </c>
      <c r="AT1654" s="5">
        <f t="shared" si="2649"/>
        <v>63.710999999999785</v>
      </c>
      <c r="AU1654" s="5">
        <f t="shared" si="2635"/>
        <v>16.900000000000546</v>
      </c>
      <c r="AV1654" s="5">
        <f t="shared" si="2638"/>
        <v>-1.910000000000764</v>
      </c>
      <c r="AW1654" s="5">
        <f t="shared" si="2636"/>
        <v>3</v>
      </c>
      <c r="AX1654" s="5">
        <f t="shared" si="2696"/>
        <v>41.383999999999673</v>
      </c>
      <c r="AZ1654" s="4">
        <f t="shared" si="2678"/>
        <v>1</v>
      </c>
      <c r="BA1654" s="5">
        <f t="shared" si="2684"/>
        <v>13.0600000000004</v>
      </c>
      <c r="BB1654" s="4">
        <f t="shared" si="2679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  <c r="CB1654" s="5">
        <f t="shared" si="2658"/>
        <v>14.989999999999782</v>
      </c>
      <c r="CC1654" s="5">
        <f t="shared" si="2659"/>
        <v>25.590000000000146</v>
      </c>
      <c r="CD1654" s="5">
        <f t="shared" si="2670"/>
        <v>14.409999999999854</v>
      </c>
      <c r="CE1654" s="5">
        <f t="shared" si="2661"/>
        <v>1.9600000000000364</v>
      </c>
      <c r="CF1654" s="5"/>
      <c r="CG1654" s="5">
        <f t="shared" si="2662"/>
        <v>-50</v>
      </c>
      <c r="CH1654" s="5">
        <f t="shared" si="2665"/>
        <v>-1.9600000000000364</v>
      </c>
      <c r="CI1654" s="5">
        <f t="shared" si="2663"/>
        <v>-85.590000000000146</v>
      </c>
    </row>
    <row r="1655" spans="1:87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5">
        <f t="shared" si="2620"/>
        <v>120.0600000000004</v>
      </c>
      <c r="K1655" s="5">
        <f t="shared" si="2647"/>
        <v>86.509166666666559</v>
      </c>
      <c r="L1655" s="5">
        <f t="shared" si="2624"/>
        <v>81.3100000000004</v>
      </c>
      <c r="M1655" s="5">
        <f t="shared" ref="M1655" si="2714">AVERAGE(L1644:L1655)</f>
        <v>66.660000000000082</v>
      </c>
      <c r="N1655" s="6" t="s">
        <v>37</v>
      </c>
      <c r="O1655" s="5">
        <f t="shared" si="2626"/>
        <v>704.32999999999993</v>
      </c>
      <c r="P1655" s="4">
        <f t="shared" si="2672"/>
        <v>6.9343065693429601E-2</v>
      </c>
      <c r="Q1655" s="5">
        <f t="shared" si="2673"/>
        <v>43.840000000000146</v>
      </c>
      <c r="R1655" s="5">
        <f t="shared" si="2674"/>
        <v>712.25</v>
      </c>
      <c r="S1655" s="4">
        <f t="shared" si="2675"/>
        <v>0.34468358496626983</v>
      </c>
      <c r="T1655" s="4">
        <f t="shared" si="2676"/>
        <v>0.34468358496626983</v>
      </c>
      <c r="U1655" s="5">
        <f t="shared" si="2667"/>
        <v>720.03399999999999</v>
      </c>
      <c r="V1655" s="5">
        <f t="shared" si="2668"/>
        <v>-15.704000000000065</v>
      </c>
      <c r="X1655" s="5">
        <f t="shared" si="2622"/>
        <v>-74.659999999999854</v>
      </c>
      <c r="Y1655" s="5">
        <f t="shared" si="2623"/>
        <v>-38.630000000000109</v>
      </c>
      <c r="AA1655" s="5">
        <f t="shared" si="2641"/>
        <v>0</v>
      </c>
      <c r="AB1655" s="5">
        <f t="shared" si="2642"/>
        <v>1</v>
      </c>
      <c r="AC1655" s="5">
        <f t="shared" si="2643"/>
        <v>1</v>
      </c>
      <c r="AF1655" s="5">
        <f t="shared" si="2629"/>
        <v>5.2899999999999636</v>
      </c>
      <c r="AG1655" s="5">
        <f t="shared" si="2630"/>
        <v>-23.430000000000291</v>
      </c>
      <c r="AH1655" s="5">
        <f t="shared" si="2631"/>
        <v>91.340000000000146</v>
      </c>
      <c r="AI1655" s="5">
        <f t="shared" si="2632"/>
        <v>120.0600000000004</v>
      </c>
      <c r="AJ1655" s="5"/>
      <c r="AK1655" s="5">
        <f t="shared" si="2633"/>
        <v>5.2899999999999636</v>
      </c>
      <c r="AL1655" s="5">
        <f t="shared" si="2653"/>
        <v>24.339999999999598</v>
      </c>
      <c r="AM1655" s="5">
        <f t="shared" si="2634"/>
        <v>91.340000000000146</v>
      </c>
      <c r="AN1655" s="5">
        <f t="shared" si="2649"/>
        <v>60.075000000000003</v>
      </c>
      <c r="AO1655" s="5">
        <f t="shared" si="2650"/>
        <v>1</v>
      </c>
      <c r="AP1655" s="5">
        <f t="shared" si="2669"/>
        <v>4</v>
      </c>
      <c r="AQ1655" s="5">
        <f t="shared" si="2688"/>
        <v>5.2</v>
      </c>
      <c r="AR1655" s="5"/>
      <c r="AS1655" s="5">
        <f t="shared" si="2627"/>
        <v>120.0600000000004</v>
      </c>
      <c r="AT1655" s="5">
        <f t="shared" si="2649"/>
        <v>67.817999999999842</v>
      </c>
      <c r="AU1655" s="5">
        <f t="shared" si="2635"/>
        <v>-23.430000000000291</v>
      </c>
      <c r="AV1655" s="5">
        <f t="shared" si="2638"/>
        <v>28.720000000000255</v>
      </c>
      <c r="AW1655" s="5">
        <f t="shared" si="2636"/>
        <v>4</v>
      </c>
      <c r="AX1655" s="5">
        <f t="shared" si="2696"/>
        <v>41.383999999999673</v>
      </c>
      <c r="AZ1655" s="4">
        <f t="shared" si="2678"/>
        <v>0.34468358496626983</v>
      </c>
      <c r="BA1655" s="5">
        <f t="shared" si="2684"/>
        <v>-40.800000000000182</v>
      </c>
      <c r="BB1655" s="4">
        <f t="shared" si="2679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  <c r="CB1655" s="5">
        <f t="shared" si="2658"/>
        <v>5.2899999999999636</v>
      </c>
      <c r="CC1655" s="5">
        <f t="shared" si="2659"/>
        <v>91.340000000000146</v>
      </c>
      <c r="CD1655" s="5">
        <f t="shared" si="2670"/>
        <v>-50</v>
      </c>
      <c r="CE1655" s="5">
        <f t="shared" si="2661"/>
        <v>38.630000000000109</v>
      </c>
      <c r="CF1655" s="5"/>
      <c r="CG1655" s="5">
        <f t="shared" si="2662"/>
        <v>-50</v>
      </c>
      <c r="CH1655" s="5">
        <f t="shared" si="2665"/>
        <v>-38.630000000000109</v>
      </c>
      <c r="CI1655" s="5">
        <f t="shared" si="2663"/>
        <v>-150</v>
      </c>
    </row>
    <row r="1656" spans="1:87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5">
        <f t="shared" si="2620"/>
        <v>77.019999999999527</v>
      </c>
      <c r="K1656" s="5">
        <f t="shared" si="2647"/>
        <v>83.674999999999883</v>
      </c>
      <c r="L1656" s="5">
        <f t="shared" si="2624"/>
        <v>50.389999999999418</v>
      </c>
      <c r="M1656" s="5">
        <f t="shared" ref="M1656" si="2715">AVERAGE(L1645:L1656)</f>
        <v>63.188333333333354</v>
      </c>
      <c r="N1656" s="6" t="s">
        <v>36</v>
      </c>
      <c r="O1656" s="5">
        <f t="shared" si="2626"/>
        <v>729.02000000000044</v>
      </c>
      <c r="P1656" s="4">
        <f t="shared" si="2672"/>
        <v>0.60514705882353925</v>
      </c>
      <c r="Q1656" s="5">
        <f t="shared" si="2673"/>
        <v>40.800000000000182</v>
      </c>
      <c r="R1656" s="5">
        <f t="shared" si="2674"/>
        <v>714.53</v>
      </c>
      <c r="S1656" s="4">
        <f t="shared" si="2675"/>
        <v>0.74124638612271743</v>
      </c>
      <c r="T1656" s="4">
        <f t="shared" si="2676"/>
        <v>0.74124638612271743</v>
      </c>
      <c r="U1656" s="5">
        <f t="shared" si="2667"/>
        <v>725.58000000000015</v>
      </c>
      <c r="V1656" s="5">
        <f t="shared" si="2668"/>
        <v>3.4400000000002819</v>
      </c>
      <c r="X1656" s="5">
        <f t="shared" si="2622"/>
        <v>60.199999999999818</v>
      </c>
      <c r="Y1656" s="5">
        <f t="shared" si="2623"/>
        <v>31.170000000000073</v>
      </c>
      <c r="AA1656" s="5">
        <f t="shared" si="2641"/>
        <v>1</v>
      </c>
      <c r="AB1656" s="5">
        <f t="shared" si="2642"/>
        <v>0</v>
      </c>
      <c r="AC1656" s="5">
        <f t="shared" si="2643"/>
        <v>1</v>
      </c>
      <c r="AF1656" s="5">
        <f t="shared" si="2629"/>
        <v>67.3799999999992</v>
      </c>
      <c r="AG1656" s="5">
        <f t="shared" si="2630"/>
        <v>77.019999999999527</v>
      </c>
      <c r="AH1656" s="5">
        <f t="shared" si="2631"/>
        <v>0</v>
      </c>
      <c r="AI1656" s="5">
        <f t="shared" si="2632"/>
        <v>-9.6400000000003274</v>
      </c>
      <c r="AJ1656" s="5"/>
      <c r="AK1656" s="5">
        <f t="shared" si="2633"/>
        <v>0</v>
      </c>
      <c r="AL1656" s="5">
        <f t="shared" si="2653"/>
        <v>22.22500000000009</v>
      </c>
      <c r="AM1656" s="5">
        <f t="shared" si="2634"/>
        <v>67.3799999999992</v>
      </c>
      <c r="AN1656" s="5">
        <f t="shared" si="2649"/>
        <v>61.910999999999873</v>
      </c>
      <c r="AO1656" s="5">
        <f t="shared" si="2650"/>
        <v>1</v>
      </c>
      <c r="AP1656" s="5">
        <f t="shared" si="2669"/>
        <v>5</v>
      </c>
      <c r="AQ1656" s="5">
        <f t="shared" si="2688"/>
        <v>5.2</v>
      </c>
      <c r="AR1656" s="5"/>
      <c r="AS1656" s="5">
        <f t="shared" si="2627"/>
        <v>77.019999999999527</v>
      </c>
      <c r="AT1656" s="5">
        <f t="shared" si="2649"/>
        <v>67.778999999999812</v>
      </c>
      <c r="AU1656" s="5">
        <f t="shared" si="2635"/>
        <v>-9.6400000000003274</v>
      </c>
      <c r="AV1656" s="5">
        <f t="shared" si="2638"/>
        <v>-9.6400000000003274</v>
      </c>
      <c r="AW1656" s="5">
        <f t="shared" si="2636"/>
        <v>5</v>
      </c>
      <c r="AX1656" s="5">
        <f t="shared" si="2696"/>
        <v>41.383999999999673</v>
      </c>
      <c r="AZ1656" s="4">
        <f t="shared" si="2678"/>
        <v>0.74124638612271743</v>
      </c>
      <c r="BA1656" s="5">
        <f t="shared" si="2684"/>
        <v>0</v>
      </c>
      <c r="BB1656" s="4">
        <f t="shared" si="2679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  <c r="CB1656" s="5">
        <f t="shared" si="2658"/>
        <v>67.3799999999992</v>
      </c>
      <c r="CC1656" s="5">
        <f t="shared" si="2659"/>
        <v>0</v>
      </c>
      <c r="CD1656" s="5">
        <f t="shared" si="2670"/>
        <v>60.199999999999818</v>
      </c>
      <c r="CE1656" s="5">
        <f t="shared" si="2661"/>
        <v>-30</v>
      </c>
      <c r="CF1656" s="5"/>
      <c r="CG1656" s="5">
        <f t="shared" si="2662"/>
        <v>-50</v>
      </c>
      <c r="CH1656" s="5">
        <f t="shared" si="2665"/>
        <v>31.170000000000073</v>
      </c>
      <c r="CI1656" s="5">
        <f t="shared" si="2663"/>
        <v>-39.800000000000182</v>
      </c>
    </row>
    <row r="1657" spans="1:87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5">
        <f t="shared" si="2620"/>
        <v>89.710000000000036</v>
      </c>
      <c r="K1657" s="5">
        <f t="shared" si="2647"/>
        <v>83.189999999999898</v>
      </c>
      <c r="L1657" s="5">
        <f t="shared" si="2624"/>
        <v>56.110000000000582</v>
      </c>
      <c r="M1657" s="5">
        <f t="shared" ref="M1657" si="2716">AVERAGE(L1646:L1657)</f>
        <v>61.6400000000001</v>
      </c>
      <c r="N1657" s="6" t="s">
        <v>37</v>
      </c>
      <c r="O1657" s="5">
        <f t="shared" si="2626"/>
        <v>728.14000000000033</v>
      </c>
      <c r="P1657" s="4">
        <f t="shared" si="2672"/>
        <v>0.58357843137255627</v>
      </c>
      <c r="Q1657" s="5">
        <f t="shared" si="2673"/>
        <v>40.800000000000182</v>
      </c>
      <c r="R1657" s="5">
        <f t="shared" si="2674"/>
        <v>714.53</v>
      </c>
      <c r="S1657" s="4">
        <f t="shared" si="2675"/>
        <v>0.61245437956205007</v>
      </c>
      <c r="T1657" s="4">
        <f t="shared" si="2676"/>
        <v>0.7271121105043411</v>
      </c>
      <c r="U1657" s="5">
        <f t="shared" si="2667"/>
        <v>727.73800000000006</v>
      </c>
      <c r="V1657" s="5">
        <f t="shared" si="2668"/>
        <v>0.40200000000027103</v>
      </c>
      <c r="X1657" s="5">
        <f t="shared" si="2622"/>
        <v>1.680000000000291</v>
      </c>
      <c r="Y1657" s="5">
        <f t="shared" si="2623"/>
        <v>3</v>
      </c>
      <c r="AA1657" s="5">
        <f t="shared" si="2641"/>
        <v>1</v>
      </c>
      <c r="AB1657" s="5">
        <f t="shared" si="2642"/>
        <v>0</v>
      </c>
      <c r="AC1657" s="5">
        <f t="shared" si="2643"/>
        <v>1</v>
      </c>
      <c r="AF1657" s="5">
        <f t="shared" si="2629"/>
        <v>37.729999999999563</v>
      </c>
      <c r="AG1657" s="5">
        <f t="shared" si="2630"/>
        <v>22.429999999999382</v>
      </c>
      <c r="AH1657" s="5">
        <f t="shared" si="2631"/>
        <v>51.980000000000473</v>
      </c>
      <c r="AI1657" s="5">
        <f t="shared" si="2632"/>
        <v>67.280000000000655</v>
      </c>
      <c r="AJ1657" s="5"/>
      <c r="AK1657" s="5">
        <f t="shared" si="2633"/>
        <v>37.729999999999563</v>
      </c>
      <c r="AL1657" s="5">
        <f t="shared" si="2653"/>
        <v>23.654000000000082</v>
      </c>
      <c r="AM1657" s="5">
        <f t="shared" si="2634"/>
        <v>51.980000000000473</v>
      </c>
      <c r="AN1657" s="5">
        <f t="shared" si="2649"/>
        <v>63.420999999999914</v>
      </c>
      <c r="AO1657" s="5">
        <f t="shared" si="2650"/>
        <v>0</v>
      </c>
      <c r="AP1657" s="5">
        <f t="shared" si="2669"/>
        <v>5</v>
      </c>
      <c r="AQ1657" s="5">
        <f t="shared" si="2688"/>
        <v>5.2</v>
      </c>
      <c r="AR1657" s="5"/>
      <c r="AS1657" s="5">
        <f t="shared" si="2627"/>
        <v>67.280000000000655</v>
      </c>
      <c r="AT1657" s="5">
        <f t="shared" si="2649"/>
        <v>71.119999999999891</v>
      </c>
      <c r="AU1657" s="5">
        <f t="shared" si="2635"/>
        <v>22.429999999999382</v>
      </c>
      <c r="AV1657" s="5">
        <f t="shared" si="2638"/>
        <v>15.300000000000182</v>
      </c>
      <c r="AW1657" s="5">
        <f t="shared" si="2636"/>
        <v>6</v>
      </c>
      <c r="AX1657" s="5">
        <f t="shared" si="2696"/>
        <v>41.383999999999673</v>
      </c>
      <c r="AZ1657" s="4">
        <f t="shared" si="2678"/>
        <v>0.7271121105043411</v>
      </c>
      <c r="BA1657" s="5">
        <f t="shared" si="2684"/>
        <v>0</v>
      </c>
      <c r="BB1657" s="4">
        <f t="shared" si="2679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  <c r="CB1657" s="5">
        <f t="shared" si="2658"/>
        <v>37.729999999999563</v>
      </c>
      <c r="CC1657" s="5">
        <f t="shared" si="2659"/>
        <v>51.980000000000473</v>
      </c>
      <c r="CD1657" s="5">
        <f t="shared" si="2670"/>
        <v>-50</v>
      </c>
      <c r="CE1657" s="5">
        <f t="shared" si="2661"/>
        <v>-3</v>
      </c>
      <c r="CF1657" s="5"/>
      <c r="CG1657" s="5">
        <f t="shared" si="2662"/>
        <v>-50</v>
      </c>
      <c r="CH1657" s="5">
        <f t="shared" si="2665"/>
        <v>3</v>
      </c>
      <c r="CI1657" s="5">
        <f t="shared" si="2663"/>
        <v>-150</v>
      </c>
    </row>
    <row r="1658" spans="1:87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5">
        <f t="shared" si="2620"/>
        <v>77.569999999999709</v>
      </c>
      <c r="K1658" s="5">
        <f t="shared" si="2647"/>
        <v>82.865833333333214</v>
      </c>
      <c r="L1658" s="5">
        <f t="shared" si="2624"/>
        <v>80.3100000000004</v>
      </c>
      <c r="M1658" s="5">
        <f t="shared" ref="M1658" si="2717">AVERAGE(L1647:L1658)</f>
        <v>63.0150000000001</v>
      </c>
      <c r="N1658" s="6" t="s">
        <v>37</v>
      </c>
      <c r="O1658" s="5">
        <f t="shared" si="2626"/>
        <v>723.84000000000015</v>
      </c>
      <c r="P1658" s="4">
        <f t="shared" si="2672"/>
        <v>0.47818627450980716</v>
      </c>
      <c r="Q1658" s="5">
        <f t="shared" si="2673"/>
        <v>40.800000000000182</v>
      </c>
      <c r="R1658" s="5">
        <f t="shared" si="2674"/>
        <v>714.53</v>
      </c>
      <c r="S1658" s="4">
        <f t="shared" si="2675"/>
        <v>0.47818627450980716</v>
      </c>
      <c r="T1658" s="4">
        <f t="shared" si="2676"/>
        <v>0.65804690009637179</v>
      </c>
      <c r="U1658" s="5">
        <f t="shared" si="2667"/>
        <v>726.09200000000021</v>
      </c>
      <c r="V1658" s="5">
        <f t="shared" si="2668"/>
        <v>-2.2520000000000664</v>
      </c>
      <c r="X1658" s="5">
        <f t="shared" si="2622"/>
        <v>28.210000000000036</v>
      </c>
      <c r="Y1658" s="5">
        <f t="shared" si="2623"/>
        <v>43.279999999999745</v>
      </c>
      <c r="AA1658" s="5">
        <f t="shared" si="2641"/>
        <v>1</v>
      </c>
      <c r="AB1658" s="5">
        <f t="shared" si="2642"/>
        <v>0</v>
      </c>
      <c r="AC1658" s="5">
        <f t="shared" si="2643"/>
        <v>1</v>
      </c>
      <c r="AF1658" s="5">
        <f t="shared" si="2629"/>
        <v>32.930000000000291</v>
      </c>
      <c r="AG1658" s="5">
        <f t="shared" si="2630"/>
        <v>29.1899999999996</v>
      </c>
      <c r="AH1658" s="5">
        <f t="shared" si="2631"/>
        <v>44.639999999999418</v>
      </c>
      <c r="AI1658" s="5">
        <f t="shared" si="2632"/>
        <v>48.380000000000109</v>
      </c>
      <c r="AJ1658" s="5"/>
      <c r="AK1658" s="5">
        <f t="shared" si="2633"/>
        <v>32.930000000000291</v>
      </c>
      <c r="AL1658" s="5">
        <f t="shared" si="2653"/>
        <v>33.410000000000217</v>
      </c>
      <c r="AM1658" s="5">
        <f t="shared" si="2634"/>
        <v>44.639999999999418</v>
      </c>
      <c r="AN1658" s="5">
        <f t="shared" si="2649"/>
        <v>63.704999999999835</v>
      </c>
      <c r="AO1658" s="5">
        <f t="shared" si="2650"/>
        <v>0</v>
      </c>
      <c r="AP1658" s="5">
        <f t="shared" si="2669"/>
        <v>5</v>
      </c>
      <c r="AQ1658" s="5">
        <f t="shared" si="2688"/>
        <v>5.2</v>
      </c>
      <c r="AR1658" s="5"/>
      <c r="AS1658" s="5">
        <f t="shared" si="2627"/>
        <v>48.380000000000109</v>
      </c>
      <c r="AT1658" s="5">
        <f t="shared" si="2649"/>
        <v>72.467999999999847</v>
      </c>
      <c r="AU1658" s="5">
        <f t="shared" si="2635"/>
        <v>29.1899999999996</v>
      </c>
      <c r="AV1658" s="5">
        <f t="shared" si="2638"/>
        <v>3.7400000000006912</v>
      </c>
      <c r="AW1658" s="5">
        <f t="shared" si="2636"/>
        <v>2</v>
      </c>
      <c r="AX1658" s="5">
        <f t="shared" si="2696"/>
        <v>41.383999999999673</v>
      </c>
      <c r="AZ1658" s="4">
        <f t="shared" si="2678"/>
        <v>0.65804690009637179</v>
      </c>
      <c r="BA1658" s="5">
        <f t="shared" si="2684"/>
        <v>0</v>
      </c>
      <c r="BB1658" s="4">
        <f t="shared" si="2679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  <c r="CB1658" s="5">
        <f t="shared" si="2658"/>
        <v>32.930000000000291</v>
      </c>
      <c r="CC1658" s="5">
        <f t="shared" si="2659"/>
        <v>44.639999999999418</v>
      </c>
      <c r="CD1658" s="5">
        <f t="shared" si="2670"/>
        <v>28.210000000000036</v>
      </c>
      <c r="CE1658" s="5">
        <f t="shared" si="2661"/>
        <v>-30</v>
      </c>
      <c r="CF1658" s="5"/>
      <c r="CG1658" s="5">
        <f t="shared" si="2662"/>
        <v>-50</v>
      </c>
      <c r="CH1658" s="5">
        <f t="shared" si="2665"/>
        <v>43.279999999999745</v>
      </c>
      <c r="CI1658" s="5">
        <f t="shared" si="2663"/>
        <v>-71.789999999999964</v>
      </c>
    </row>
    <row r="1659" spans="1:87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5">
        <f t="shared" si="2620"/>
        <v>112.51999999999953</v>
      </c>
      <c r="K1659" s="5">
        <f t="shared" si="2647"/>
        <v>87.215833333333194</v>
      </c>
      <c r="L1659" s="5">
        <f t="shared" si="2624"/>
        <v>79.199999999999818</v>
      </c>
      <c r="M1659" s="5">
        <f t="shared" ref="M1659" si="2718">AVERAGE(L1648:L1659)</f>
        <v>65.831666666666777</v>
      </c>
      <c r="N1659" s="6" t="s">
        <v>37</v>
      </c>
      <c r="O1659" s="5">
        <f t="shared" si="2626"/>
        <v>701.64999999999964</v>
      </c>
      <c r="P1659" s="4">
        <f t="shared" si="2672"/>
        <v>0</v>
      </c>
      <c r="Q1659" s="5">
        <f t="shared" si="2673"/>
        <v>27.3700000000008</v>
      </c>
      <c r="R1659" s="5">
        <f t="shared" si="2674"/>
        <v>708.49249999999984</v>
      </c>
      <c r="S1659" s="4">
        <f t="shared" si="2675"/>
        <v>0</v>
      </c>
      <c r="T1659" s="4">
        <f t="shared" si="2676"/>
        <v>8.211678832109293E-3</v>
      </c>
      <c r="U1659" s="5">
        <f t="shared" si="2667"/>
        <v>717.39600000000007</v>
      </c>
      <c r="V1659" s="5">
        <f t="shared" si="2668"/>
        <v>-15.746000000000436</v>
      </c>
      <c r="X1659" s="5">
        <f t="shared" si="2622"/>
        <v>-62.510000000000218</v>
      </c>
      <c r="Y1659" s="5">
        <f t="shared" si="2623"/>
        <v>-39.759999999999309</v>
      </c>
      <c r="AA1659" s="5">
        <f t="shared" si="2641"/>
        <v>0</v>
      </c>
      <c r="AB1659" s="5">
        <f t="shared" si="2642"/>
        <v>1</v>
      </c>
      <c r="AC1659" s="5">
        <f t="shared" si="2643"/>
        <v>1</v>
      </c>
      <c r="AF1659" s="5">
        <f t="shared" si="2629"/>
        <v>5.8499999999994543</v>
      </c>
      <c r="AG1659" s="5">
        <f t="shared" si="2630"/>
        <v>-21.920000000000073</v>
      </c>
      <c r="AH1659" s="5">
        <f t="shared" si="2631"/>
        <v>84.75</v>
      </c>
      <c r="AI1659" s="5">
        <f t="shared" si="2632"/>
        <v>112.51999999999953</v>
      </c>
      <c r="AJ1659" s="5"/>
      <c r="AK1659" s="5">
        <f t="shared" si="2633"/>
        <v>5.8499999999994543</v>
      </c>
      <c r="AL1659" s="5">
        <f t="shared" si="2653"/>
        <v>33.410000000000217</v>
      </c>
      <c r="AM1659" s="5">
        <f t="shared" si="2634"/>
        <v>84.75</v>
      </c>
      <c r="AN1659" s="5">
        <f t="shared" si="2649"/>
        <v>63.104999999999833</v>
      </c>
      <c r="AO1659" s="5">
        <f t="shared" si="2650"/>
        <v>1</v>
      </c>
      <c r="AP1659" s="5">
        <f t="shared" si="2669"/>
        <v>5</v>
      </c>
      <c r="AQ1659" s="5">
        <f t="shared" si="2688"/>
        <v>5.0999999999999996</v>
      </c>
      <c r="AR1659" s="5"/>
      <c r="AS1659" s="5">
        <f t="shared" si="2627"/>
        <v>112.51999999999953</v>
      </c>
      <c r="AT1659" s="5">
        <f t="shared" si="2649"/>
        <v>76.958999999999833</v>
      </c>
      <c r="AU1659" s="5">
        <f t="shared" si="2635"/>
        <v>-21.920000000000073</v>
      </c>
      <c r="AV1659" s="5">
        <f t="shared" si="2638"/>
        <v>27.769999999999527</v>
      </c>
      <c r="AW1659" s="5">
        <f t="shared" si="2636"/>
        <v>3</v>
      </c>
      <c r="AX1659" s="5">
        <f t="shared" si="2696"/>
        <v>41.383999999999673</v>
      </c>
      <c r="AZ1659" s="4">
        <f t="shared" si="2678"/>
        <v>8.211678832109293E-3</v>
      </c>
      <c r="BA1659" s="5">
        <f t="shared" si="2684"/>
        <v>0</v>
      </c>
      <c r="BB1659" s="4">
        <f t="shared" si="2679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  <c r="CB1659" s="5">
        <f t="shared" si="2658"/>
        <v>5.8499999999994543</v>
      </c>
      <c r="CC1659" s="5">
        <f t="shared" si="2659"/>
        <v>84.75</v>
      </c>
      <c r="CD1659" s="5">
        <f t="shared" si="2670"/>
        <v>-50</v>
      </c>
      <c r="CE1659" s="5">
        <f t="shared" si="2661"/>
        <v>39.759999999999309</v>
      </c>
      <c r="CF1659" s="5"/>
      <c r="CG1659" s="5">
        <f t="shared" si="2662"/>
        <v>-50</v>
      </c>
      <c r="CH1659" s="5">
        <f t="shared" si="2665"/>
        <v>-39.759999999999309</v>
      </c>
      <c r="CI1659" s="5">
        <f t="shared" si="2663"/>
        <v>-150</v>
      </c>
    </row>
    <row r="1660" spans="1:87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5">
        <f t="shared" si="2620"/>
        <v>83.970000000000255</v>
      </c>
      <c r="K1660" s="5">
        <f t="shared" si="2647"/>
        <v>88.904999999999816</v>
      </c>
      <c r="L1660" s="5">
        <f t="shared" si="2624"/>
        <v>64.339999999999236</v>
      </c>
      <c r="M1660" s="5">
        <f t="shared" ref="M1660" si="2719">AVERAGE(L1649:L1660)</f>
        <v>67.305833333333339</v>
      </c>
      <c r="N1660" s="6" t="s">
        <v>36</v>
      </c>
      <c r="O1660" s="5">
        <f t="shared" si="2626"/>
        <v>696.09000000000015</v>
      </c>
      <c r="P1660" s="4">
        <f t="shared" si="2672"/>
        <v>0</v>
      </c>
      <c r="Q1660" s="5">
        <f t="shared" si="2673"/>
        <v>32.930000000000291</v>
      </c>
      <c r="R1660" s="5">
        <f t="shared" si="2674"/>
        <v>704.32250000000022</v>
      </c>
      <c r="S1660" s="4">
        <f t="shared" si="2675"/>
        <v>0</v>
      </c>
      <c r="T1660" s="4">
        <f t="shared" si="2676"/>
        <v>0</v>
      </c>
      <c r="U1660" s="5">
        <f t="shared" si="2667"/>
        <v>715.74800000000016</v>
      </c>
      <c r="V1660" s="5">
        <f t="shared" si="2668"/>
        <v>-19.658000000000015</v>
      </c>
      <c r="X1660" s="5">
        <f t="shared" si="2622"/>
        <v>-3.1900000000005093</v>
      </c>
      <c r="Y1660" s="5">
        <f t="shared" si="2623"/>
        <v>-4.3900000000003274</v>
      </c>
      <c r="AA1660" s="5">
        <f t="shared" si="2641"/>
        <v>0</v>
      </c>
      <c r="AB1660" s="5">
        <f t="shared" si="2642"/>
        <v>1</v>
      </c>
      <c r="AC1660" s="5">
        <f t="shared" si="2643"/>
        <v>1</v>
      </c>
      <c r="AF1660" s="5">
        <f t="shared" si="2629"/>
        <v>59</v>
      </c>
      <c r="AG1660" s="5">
        <f t="shared" si="2630"/>
        <v>83.970000000000255</v>
      </c>
      <c r="AH1660" s="5">
        <f t="shared" si="2631"/>
        <v>20.520000000000437</v>
      </c>
      <c r="AI1660" s="5">
        <f t="shared" si="2632"/>
        <v>-4.4499999999998181</v>
      </c>
      <c r="AJ1660" s="5"/>
      <c r="AK1660" s="5">
        <f t="shared" si="2633"/>
        <v>20.520000000000437</v>
      </c>
      <c r="AL1660" s="5">
        <f t="shared" si="2653"/>
        <v>33.410000000000217</v>
      </c>
      <c r="AM1660" s="5">
        <f t="shared" si="2634"/>
        <v>59</v>
      </c>
      <c r="AN1660" s="5">
        <f t="shared" si="2649"/>
        <v>64.202999999999889</v>
      </c>
      <c r="AO1660" s="5">
        <f t="shared" si="2650"/>
        <v>0</v>
      </c>
      <c r="AP1660" s="5">
        <f t="shared" si="2669"/>
        <v>5</v>
      </c>
      <c r="AQ1660" s="5">
        <f t="shared" si="2688"/>
        <v>5</v>
      </c>
      <c r="AR1660" s="5"/>
      <c r="AS1660" s="5">
        <f t="shared" si="2627"/>
        <v>83.970000000000255</v>
      </c>
      <c r="AT1660" s="5">
        <f t="shared" si="2649"/>
        <v>81.448999999999884</v>
      </c>
      <c r="AU1660" s="5">
        <f t="shared" si="2635"/>
        <v>-4.4499999999998181</v>
      </c>
      <c r="AV1660" s="5">
        <f t="shared" si="2638"/>
        <v>-24.970000000000255</v>
      </c>
      <c r="AW1660" s="5">
        <f t="shared" si="2636"/>
        <v>4</v>
      </c>
      <c r="AX1660" s="5">
        <f t="shared" si="2696"/>
        <v>39.925999999999775</v>
      </c>
      <c r="AZ1660" s="4">
        <f t="shared" si="2678"/>
        <v>0</v>
      </c>
      <c r="BA1660" s="5">
        <f t="shared" si="2684"/>
        <v>0</v>
      </c>
      <c r="BB1660" s="4">
        <f t="shared" si="2679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  <c r="CB1660" s="5">
        <f t="shared" si="2658"/>
        <v>59</v>
      </c>
      <c r="CC1660" s="5">
        <f t="shared" si="2659"/>
        <v>20.520000000000437</v>
      </c>
      <c r="CD1660" s="5">
        <f t="shared" si="2670"/>
        <v>-3.1900000000005093</v>
      </c>
      <c r="CE1660" s="5">
        <f t="shared" si="2661"/>
        <v>-30</v>
      </c>
      <c r="CF1660" s="5"/>
      <c r="CG1660" s="5">
        <f t="shared" si="2662"/>
        <v>-50</v>
      </c>
      <c r="CH1660" s="5">
        <f t="shared" si="2665"/>
        <v>-4.3900000000003274</v>
      </c>
      <c r="CI1660" s="5">
        <f t="shared" si="2663"/>
        <v>-103.19000000000051</v>
      </c>
    </row>
    <row r="1661" spans="1:87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5">
        <f t="shared" si="2620"/>
        <v>132.46000000000004</v>
      </c>
      <c r="K1661" s="5">
        <f t="shared" si="2647"/>
        <v>91.115833333333214</v>
      </c>
      <c r="L1661" s="5">
        <f t="shared" si="2624"/>
        <v>106.91999999999916</v>
      </c>
      <c r="M1661" s="5">
        <f t="shared" ref="M1661" si="2720">AVERAGE(L1650:L1661)</f>
        <v>70.437499999999929</v>
      </c>
      <c r="N1661" s="6" t="s">
        <v>36</v>
      </c>
      <c r="O1661" s="5">
        <f t="shared" si="2626"/>
        <v>674.76999999999953</v>
      </c>
      <c r="P1661" s="4">
        <f t="shared" si="2672"/>
        <v>0</v>
      </c>
      <c r="Q1661" s="5">
        <f t="shared" si="2673"/>
        <v>53.3700000000008</v>
      </c>
      <c r="R1661" s="5">
        <f t="shared" si="2674"/>
        <v>688.11249999999973</v>
      </c>
      <c r="S1661" s="4">
        <f t="shared" si="2675"/>
        <v>0</v>
      </c>
      <c r="T1661" s="4">
        <f t="shared" si="2676"/>
        <v>0</v>
      </c>
      <c r="U1661" s="5">
        <f t="shared" si="2667"/>
        <v>704.89799999999991</v>
      </c>
      <c r="V1661" s="5">
        <f t="shared" si="2668"/>
        <v>-30.128000000000384</v>
      </c>
      <c r="X1661" s="5">
        <f t="shared" si="2622"/>
        <v>-81.840000000000146</v>
      </c>
      <c r="Y1661" s="5">
        <f t="shared" si="2623"/>
        <v>-51.059999999999491</v>
      </c>
      <c r="AA1661" s="5">
        <f t="shared" si="2641"/>
        <v>0</v>
      </c>
      <c r="AB1661" s="5">
        <f t="shared" si="2642"/>
        <v>1</v>
      </c>
      <c r="AC1661" s="5">
        <f t="shared" si="2643"/>
        <v>1</v>
      </c>
      <c r="AF1661" s="5">
        <f t="shared" si="2629"/>
        <v>0</v>
      </c>
      <c r="AG1661" s="5">
        <f t="shared" si="2630"/>
        <v>-28.6899999999996</v>
      </c>
      <c r="AH1661" s="5">
        <f t="shared" si="2631"/>
        <v>103.77000000000044</v>
      </c>
      <c r="AI1661" s="5">
        <f t="shared" si="2632"/>
        <v>132.46000000000004</v>
      </c>
      <c r="AJ1661" s="5"/>
      <c r="AK1661" s="5">
        <f t="shared" si="2633"/>
        <v>0</v>
      </c>
      <c r="AL1661" s="5">
        <f t="shared" si="2653"/>
        <v>33.410000000000217</v>
      </c>
      <c r="AM1661" s="5">
        <f t="shared" si="2634"/>
        <v>103.77000000000044</v>
      </c>
      <c r="AN1661" s="5">
        <f t="shared" si="2649"/>
        <v>63.36399999999994</v>
      </c>
      <c r="AO1661" s="5">
        <f t="shared" si="2650"/>
        <v>1</v>
      </c>
      <c r="AP1661" s="5">
        <f t="shared" si="2669"/>
        <v>5</v>
      </c>
      <c r="AQ1661" s="5">
        <f t="shared" si="2688"/>
        <v>4.9000000000000004</v>
      </c>
      <c r="AR1661" s="5"/>
      <c r="AS1661" s="5">
        <f t="shared" si="2627"/>
        <v>132.46000000000004</v>
      </c>
      <c r="AT1661" s="5">
        <f t="shared" si="2649"/>
        <v>81.128999999999905</v>
      </c>
      <c r="AU1661" s="5">
        <f t="shared" si="2635"/>
        <v>-28.6899999999996</v>
      </c>
      <c r="AV1661" s="5">
        <f t="shared" si="2638"/>
        <v>28.6899999999996</v>
      </c>
      <c r="AW1661" s="5">
        <f t="shared" si="2636"/>
        <v>5</v>
      </c>
      <c r="AX1661" s="5">
        <f t="shared" si="2696"/>
        <v>39.925999999999775</v>
      </c>
      <c r="AZ1661" s="4">
        <f t="shared" si="2678"/>
        <v>0</v>
      </c>
      <c r="BA1661" s="5">
        <f t="shared" si="2684"/>
        <v>0</v>
      </c>
      <c r="BB1661" s="4">
        <f t="shared" si="2679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  <c r="CB1661" s="5">
        <f t="shared" si="2658"/>
        <v>0</v>
      </c>
      <c r="CC1661" s="5">
        <f t="shared" si="2659"/>
        <v>103.77000000000044</v>
      </c>
      <c r="CD1661" s="5">
        <f t="shared" si="2670"/>
        <v>-50</v>
      </c>
      <c r="CE1661" s="5">
        <f t="shared" si="2661"/>
        <v>51.059999999999491</v>
      </c>
      <c r="CF1661" s="5"/>
      <c r="CG1661" s="5">
        <f t="shared" si="2662"/>
        <v>-50</v>
      </c>
      <c r="CH1661" s="5">
        <f t="shared" si="2665"/>
        <v>-51.059999999999491</v>
      </c>
      <c r="CI1661" s="5">
        <f t="shared" si="2663"/>
        <v>-150</v>
      </c>
    </row>
    <row r="1662" spans="1:87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5">
        <f t="shared" si="2620"/>
        <v>105.06999999999971</v>
      </c>
      <c r="K1662" s="5">
        <f t="shared" si="2647"/>
        <v>94.029166666666541</v>
      </c>
      <c r="L1662" s="5">
        <f t="shared" si="2624"/>
        <v>71.730000000000473</v>
      </c>
      <c r="M1662" s="5">
        <f t="shared" ref="M1662" si="2721">AVERAGE(L1651:L1662)</f>
        <v>71.579166666666652</v>
      </c>
      <c r="N1662" s="6" t="s">
        <v>36</v>
      </c>
      <c r="O1662" s="5">
        <f t="shared" si="2626"/>
        <v>641.43000000000029</v>
      </c>
      <c r="P1662" s="4">
        <f t="shared" si="2672"/>
        <v>0</v>
      </c>
      <c r="Q1662" s="5">
        <f t="shared" si="2673"/>
        <v>82.409999999999854</v>
      </c>
      <c r="R1662" s="5">
        <f t="shared" si="2674"/>
        <v>662.03250000000025</v>
      </c>
      <c r="S1662" s="4">
        <f t="shared" si="2675"/>
        <v>0</v>
      </c>
      <c r="T1662" s="4">
        <f t="shared" si="2676"/>
        <v>0</v>
      </c>
      <c r="U1662" s="5">
        <f t="shared" si="2667"/>
        <v>687.55599999999993</v>
      </c>
      <c r="V1662" s="5">
        <f t="shared" si="2668"/>
        <v>-46.125999999999635</v>
      </c>
      <c r="X1662" s="5">
        <f t="shared" si="2622"/>
        <v>-80.130000000000109</v>
      </c>
      <c r="Y1662" s="5">
        <f t="shared" si="2623"/>
        <v>-31.010000000000218</v>
      </c>
      <c r="AA1662" s="5">
        <f t="shared" si="2641"/>
        <v>0</v>
      </c>
      <c r="AB1662" s="5">
        <f t="shared" si="2642"/>
        <v>1</v>
      </c>
      <c r="AC1662" s="5">
        <f t="shared" si="2643"/>
        <v>1</v>
      </c>
      <c r="AF1662" s="5">
        <f t="shared" si="2629"/>
        <v>1.7199999999993452</v>
      </c>
      <c r="AG1662" s="5">
        <f t="shared" si="2630"/>
        <v>-23.220000000000255</v>
      </c>
      <c r="AH1662" s="5">
        <f t="shared" si="2631"/>
        <v>80.130000000000109</v>
      </c>
      <c r="AI1662" s="5">
        <f t="shared" si="2632"/>
        <v>105.06999999999971</v>
      </c>
      <c r="AJ1662" s="5"/>
      <c r="AK1662" s="5">
        <f t="shared" si="2633"/>
        <v>1.7199999999993452</v>
      </c>
      <c r="AL1662" s="5">
        <f t="shared" si="2653"/>
        <v>33.410000000000217</v>
      </c>
      <c r="AM1662" s="5">
        <f t="shared" si="2634"/>
        <v>80.130000000000109</v>
      </c>
      <c r="AN1662" s="5">
        <f t="shared" si="2649"/>
        <v>63.326999999999956</v>
      </c>
      <c r="AO1662" s="5">
        <f t="shared" si="2650"/>
        <v>1</v>
      </c>
      <c r="AP1662" s="5">
        <f t="shared" si="2669"/>
        <v>5</v>
      </c>
      <c r="AQ1662" s="5">
        <f t="shared" si="2688"/>
        <v>4.8</v>
      </c>
      <c r="AR1662" s="5"/>
      <c r="AS1662" s="5">
        <f t="shared" si="2627"/>
        <v>105.06999999999971</v>
      </c>
      <c r="AT1662" s="5">
        <f t="shared" si="2649"/>
        <v>79.981999999999886</v>
      </c>
      <c r="AU1662" s="5">
        <f t="shared" si="2635"/>
        <v>-23.220000000000255</v>
      </c>
      <c r="AV1662" s="5">
        <f t="shared" si="2638"/>
        <v>24.9399999999996</v>
      </c>
      <c r="AW1662" s="5">
        <f t="shared" si="2636"/>
        <v>6</v>
      </c>
      <c r="AX1662" s="5">
        <f t="shared" si="2696"/>
        <v>31.767999999999947</v>
      </c>
      <c r="AZ1662" s="4">
        <f t="shared" si="2678"/>
        <v>0</v>
      </c>
      <c r="BA1662" s="5">
        <f t="shared" si="2684"/>
        <v>0</v>
      </c>
      <c r="BB1662" s="4">
        <f t="shared" si="2679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  <c r="CB1662" s="5">
        <f t="shared" si="2658"/>
        <v>1.7199999999993452</v>
      </c>
      <c r="CC1662" s="5">
        <f t="shared" si="2659"/>
        <v>80.130000000000109</v>
      </c>
      <c r="CD1662" s="5">
        <f t="shared" si="2670"/>
        <v>-50</v>
      </c>
      <c r="CE1662" s="5">
        <f t="shared" si="2661"/>
        <v>-30</v>
      </c>
      <c r="CF1662" s="5"/>
      <c r="CG1662" s="5">
        <f t="shared" si="2662"/>
        <v>-50</v>
      </c>
      <c r="CH1662" s="5">
        <f t="shared" si="2665"/>
        <v>-31.010000000000218</v>
      </c>
      <c r="CI1662" s="5">
        <f t="shared" si="2663"/>
        <v>-150</v>
      </c>
    </row>
    <row r="1663" spans="1:87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5">
        <f t="shared" si="2620"/>
        <v>86.1899999999996</v>
      </c>
      <c r="K1663" s="5">
        <f t="shared" si="2647"/>
        <v>89.906666666666524</v>
      </c>
      <c r="L1663" s="5">
        <f t="shared" si="2624"/>
        <v>80.3100000000004</v>
      </c>
      <c r="M1663" s="5">
        <f t="shared" ref="M1663" si="2722">AVERAGE(L1652:L1663)</f>
        <v>69.40666666666668</v>
      </c>
      <c r="N1663" s="6" t="s">
        <v>36</v>
      </c>
      <c r="O1663" s="5">
        <f t="shared" si="2626"/>
        <v>666.88000000000011</v>
      </c>
      <c r="P1663" s="4">
        <f t="shared" si="2672"/>
        <v>0.42261707074061933</v>
      </c>
      <c r="Q1663" s="5">
        <f t="shared" si="2673"/>
        <v>60.219999999999345</v>
      </c>
      <c r="R1663" s="5">
        <f t="shared" si="2674"/>
        <v>656.48500000000013</v>
      </c>
      <c r="S1663" s="4">
        <f t="shared" si="2675"/>
        <v>0.29350709260754015</v>
      </c>
      <c r="T1663" s="4">
        <f t="shared" si="2676"/>
        <v>0.29055828290900532</v>
      </c>
      <c r="U1663" s="5">
        <f t="shared" si="2667"/>
        <v>676.16399999999999</v>
      </c>
      <c r="V1663" s="5">
        <f t="shared" si="2668"/>
        <v>-9.2839999999998781</v>
      </c>
      <c r="X1663" s="5">
        <f t="shared" si="2622"/>
        <v>-20.119999999999891</v>
      </c>
      <c r="Y1663" s="5">
        <f t="shared" si="2623"/>
        <v>-40.840000000000146</v>
      </c>
      <c r="AA1663" s="5">
        <f t="shared" si="2641"/>
        <v>0</v>
      </c>
      <c r="AB1663" s="5">
        <f t="shared" si="2642"/>
        <v>1</v>
      </c>
      <c r="AC1663" s="5">
        <f t="shared" si="2643"/>
        <v>1</v>
      </c>
      <c r="AF1663" s="5">
        <f t="shared" si="2629"/>
        <v>14.170000000000073</v>
      </c>
      <c r="AG1663" s="5">
        <f t="shared" si="2630"/>
        <v>29.029999999999745</v>
      </c>
      <c r="AH1663" s="5">
        <f t="shared" si="2631"/>
        <v>72.019999999999527</v>
      </c>
      <c r="AI1663" s="5">
        <f t="shared" si="2632"/>
        <v>57.159999999999854</v>
      </c>
      <c r="AJ1663" s="5"/>
      <c r="AK1663" s="5">
        <f t="shared" si="2633"/>
        <v>14.170000000000073</v>
      </c>
      <c r="AL1663" s="5">
        <f t="shared" si="2653"/>
        <v>33.410000000000217</v>
      </c>
      <c r="AM1663" s="5">
        <f t="shared" si="2634"/>
        <v>72.019999999999527</v>
      </c>
      <c r="AN1663" s="5">
        <f t="shared" si="2649"/>
        <v>68.059999999999945</v>
      </c>
      <c r="AO1663" s="5">
        <f t="shared" si="2650"/>
        <v>1</v>
      </c>
      <c r="AP1663" s="5">
        <f t="shared" si="2669"/>
        <v>6</v>
      </c>
      <c r="AQ1663" s="5">
        <f t="shared" si="2688"/>
        <v>4.9000000000000004</v>
      </c>
      <c r="AR1663" s="5"/>
      <c r="AS1663" s="5">
        <f t="shared" si="2627"/>
        <v>57.159999999999854</v>
      </c>
      <c r="AT1663" s="5">
        <f t="shared" si="2649"/>
        <v>82.759999999999948</v>
      </c>
      <c r="AU1663" s="5">
        <f t="shared" si="2635"/>
        <v>29.029999999999745</v>
      </c>
      <c r="AV1663" s="5">
        <f t="shared" si="2638"/>
        <v>-14.859999999999673</v>
      </c>
      <c r="AW1663" s="5">
        <f t="shared" si="2636"/>
        <v>2</v>
      </c>
      <c r="AX1663" s="5">
        <f t="shared" si="2696"/>
        <v>31.767999999999947</v>
      </c>
      <c r="AZ1663" s="4">
        <f t="shared" si="2678"/>
        <v>0.29055828290900532</v>
      </c>
      <c r="BA1663" s="5">
        <f t="shared" si="2684"/>
        <v>0</v>
      </c>
      <c r="BB1663" s="4">
        <f t="shared" si="2679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  <c r="CB1663" s="5">
        <f t="shared" si="2658"/>
        <v>14.170000000000073</v>
      </c>
      <c r="CC1663" s="5">
        <f t="shared" si="2659"/>
        <v>72.019999999999527</v>
      </c>
      <c r="CD1663" s="5">
        <f t="shared" si="2670"/>
        <v>-50</v>
      </c>
      <c r="CE1663" s="5">
        <f t="shared" si="2661"/>
        <v>40.840000000000146</v>
      </c>
      <c r="CF1663" s="5"/>
      <c r="CG1663" s="5">
        <f t="shared" si="2662"/>
        <v>-50</v>
      </c>
      <c r="CH1663" s="5">
        <f t="shared" si="2665"/>
        <v>-40.840000000000146</v>
      </c>
      <c r="CI1663" s="5">
        <f t="shared" si="2663"/>
        <v>-150</v>
      </c>
    </row>
    <row r="1664" spans="1:87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5">
        <f t="shared" si="2620"/>
        <v>71.630000000000109</v>
      </c>
      <c r="K1664" s="5">
        <f t="shared" si="2647"/>
        <v>86.164166666666532</v>
      </c>
      <c r="L1664" s="5">
        <f t="shared" si="2624"/>
        <v>48.210000000000036</v>
      </c>
      <c r="M1664" s="5">
        <f t="shared" ref="M1664" si="2723">AVERAGE(L1653:L1664)</f>
        <v>65.578333333333376</v>
      </c>
      <c r="N1664" s="6" t="s">
        <v>37</v>
      </c>
      <c r="O1664" s="5">
        <f t="shared" si="2626"/>
        <v>662.3100000000004</v>
      </c>
      <c r="P1664" s="4">
        <f t="shared" si="2672"/>
        <v>0.38199780461032135</v>
      </c>
      <c r="Q1664" s="5">
        <f t="shared" si="2673"/>
        <v>54.659999999999854</v>
      </c>
      <c r="R1664" s="5">
        <f t="shared" si="2674"/>
        <v>655.09500000000025</v>
      </c>
      <c r="S1664" s="4">
        <f t="shared" si="2675"/>
        <v>0.25336730979250266</v>
      </c>
      <c r="T1664" s="4">
        <f t="shared" si="2676"/>
        <v>0.23838337709784307</v>
      </c>
      <c r="U1664" s="5">
        <f t="shared" si="2667"/>
        <v>668.29600000000005</v>
      </c>
      <c r="V1664" s="5">
        <f t="shared" si="2668"/>
        <v>-5.9859999999996489</v>
      </c>
      <c r="X1664" s="5">
        <f t="shared" si="2622"/>
        <v>-5.8299999999999272</v>
      </c>
      <c r="Y1664" s="5">
        <f t="shared" si="2623"/>
        <v>-5.4700000000002547</v>
      </c>
      <c r="AA1664" s="5">
        <f t="shared" si="2641"/>
        <v>0</v>
      </c>
      <c r="AB1664" s="5">
        <f t="shared" si="2642"/>
        <v>1</v>
      </c>
      <c r="AC1664" s="5">
        <f t="shared" si="2643"/>
        <v>1</v>
      </c>
      <c r="AF1664" s="5">
        <f t="shared" si="2629"/>
        <v>42.389999999999418</v>
      </c>
      <c r="AG1664" s="5">
        <f t="shared" si="2630"/>
        <v>28.109999999999673</v>
      </c>
      <c r="AH1664" s="5">
        <f t="shared" si="2631"/>
        <v>29.240000000000691</v>
      </c>
      <c r="AI1664" s="5">
        <f t="shared" si="2632"/>
        <v>43.520000000000437</v>
      </c>
      <c r="AJ1664" s="5"/>
      <c r="AK1664" s="5">
        <f t="shared" si="2633"/>
        <v>29.240000000000691</v>
      </c>
      <c r="AL1664" s="5">
        <f t="shared" si="2653"/>
        <v>33.410000000000217</v>
      </c>
      <c r="AM1664" s="5">
        <f t="shared" si="2634"/>
        <v>42.389999999999418</v>
      </c>
      <c r="AN1664" s="5">
        <f t="shared" si="2649"/>
        <v>69.739999999999867</v>
      </c>
      <c r="AO1664" s="5">
        <f t="shared" si="2650"/>
        <v>0</v>
      </c>
      <c r="AP1664" s="5">
        <f t="shared" si="2669"/>
        <v>6</v>
      </c>
      <c r="AQ1664" s="5">
        <f t="shared" si="2688"/>
        <v>5.0999999999999996</v>
      </c>
      <c r="AR1664" s="5"/>
      <c r="AS1664" s="5">
        <f t="shared" si="2627"/>
        <v>43.520000000000437</v>
      </c>
      <c r="AT1664" s="5">
        <f t="shared" si="2649"/>
        <v>84.744000000000057</v>
      </c>
      <c r="AU1664" s="5">
        <f t="shared" si="2635"/>
        <v>28.109999999999673</v>
      </c>
      <c r="AV1664" s="5">
        <f t="shared" si="2638"/>
        <v>14.279999999999745</v>
      </c>
      <c r="AW1664" s="5">
        <f t="shared" si="2636"/>
        <v>3</v>
      </c>
      <c r="AX1664" s="5">
        <f t="shared" si="2696"/>
        <v>29.374999999999638</v>
      </c>
      <c r="AZ1664" s="4">
        <f t="shared" si="2678"/>
        <v>0.23838337709784307</v>
      </c>
      <c r="BA1664" s="5">
        <f t="shared" si="2684"/>
        <v>0</v>
      </c>
      <c r="BB1664" s="4">
        <f t="shared" si="2679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  <c r="CB1664" s="5">
        <f t="shared" si="2658"/>
        <v>42.389999999999418</v>
      </c>
      <c r="CC1664" s="5">
        <f t="shared" si="2659"/>
        <v>29.240000000000691</v>
      </c>
      <c r="CD1664" s="5">
        <f t="shared" si="2670"/>
        <v>-5.8299999999999272</v>
      </c>
      <c r="CE1664" s="5">
        <f t="shared" si="2661"/>
        <v>5.4700000000002547</v>
      </c>
      <c r="CF1664" s="5"/>
      <c r="CG1664" s="5">
        <f t="shared" si="2662"/>
        <v>-50</v>
      </c>
      <c r="CH1664" s="5">
        <f t="shared" si="2665"/>
        <v>-5.4700000000002547</v>
      </c>
      <c r="CI1664" s="5">
        <f t="shared" si="2663"/>
        <v>-105.82999999999993</v>
      </c>
    </row>
    <row r="1665" spans="1:87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5">
        <f t="shared" si="2620"/>
        <v>146.52999999999975</v>
      </c>
      <c r="K1665" s="5">
        <f t="shared" si="2647"/>
        <v>95.27583333333321</v>
      </c>
      <c r="L1665" s="5">
        <f t="shared" si="2624"/>
        <v>113.26999999999953</v>
      </c>
      <c r="M1665" s="5">
        <f t="shared" ref="M1665" si="2724">AVERAGE(L1654:L1665)</f>
        <v>72.460833333333312</v>
      </c>
      <c r="N1665" s="6" t="s">
        <v>37</v>
      </c>
      <c r="O1665" s="5">
        <f t="shared" si="2626"/>
        <v>692.75</v>
      </c>
      <c r="P1665" s="4">
        <f t="shared" si="2672"/>
        <v>1</v>
      </c>
      <c r="Q1665" s="5">
        <f t="shared" si="2673"/>
        <v>51.319999999999709</v>
      </c>
      <c r="R1665" s="5">
        <f t="shared" si="2674"/>
        <v>654.26000000000022</v>
      </c>
      <c r="S1665" s="4">
        <f t="shared" si="2675"/>
        <v>0.85220856858187088</v>
      </c>
      <c r="T1665" s="4">
        <f t="shared" si="2676"/>
        <v>0.59185791719524494</v>
      </c>
      <c r="U1665" s="5">
        <f t="shared" si="2667"/>
        <v>667.62800000000004</v>
      </c>
      <c r="V1665" s="5">
        <f t="shared" si="2668"/>
        <v>25.121999999999957</v>
      </c>
      <c r="X1665" s="5">
        <f t="shared" si="2622"/>
        <v>124.23999999999978</v>
      </c>
      <c r="Y1665" s="5">
        <f t="shared" si="2623"/>
        <v>113.26999999999953</v>
      </c>
      <c r="AA1665" s="5">
        <f t="shared" si="2641"/>
        <v>1</v>
      </c>
      <c r="AB1665" s="5">
        <f t="shared" si="2642"/>
        <v>0</v>
      </c>
      <c r="AC1665" s="5">
        <f t="shared" si="2643"/>
        <v>1</v>
      </c>
      <c r="AF1665" s="5">
        <f t="shared" si="2629"/>
        <v>128.32999999999993</v>
      </c>
      <c r="AG1665" s="5">
        <f t="shared" si="2630"/>
        <v>146.52999999999975</v>
      </c>
      <c r="AH1665" s="5">
        <f t="shared" si="2631"/>
        <v>9.6100000000005821</v>
      </c>
      <c r="AI1665" s="5">
        <f t="shared" si="2632"/>
        <v>-8.589999999999236</v>
      </c>
      <c r="AJ1665" s="5"/>
      <c r="AK1665" s="5">
        <f t="shared" si="2633"/>
        <v>9.6100000000005821</v>
      </c>
      <c r="AL1665" s="5">
        <f t="shared" si="2653"/>
        <v>33.410000000000217</v>
      </c>
      <c r="AM1665" s="5">
        <f t="shared" si="2634"/>
        <v>128.32999999999993</v>
      </c>
      <c r="AN1665" s="5">
        <f t="shared" si="2649"/>
        <v>73.438999999999851</v>
      </c>
      <c r="AO1665" s="5">
        <f t="shared" si="2650"/>
        <v>1</v>
      </c>
      <c r="AP1665" s="5">
        <f t="shared" si="2669"/>
        <v>6</v>
      </c>
      <c r="AQ1665" s="5">
        <f t="shared" si="2688"/>
        <v>5.3</v>
      </c>
      <c r="AR1665" s="5"/>
      <c r="AS1665" s="5">
        <f t="shared" si="2627"/>
        <v>146.52999999999975</v>
      </c>
      <c r="AT1665" s="5">
        <f t="shared" si="2649"/>
        <v>87.390999999999991</v>
      </c>
      <c r="AU1665" s="5">
        <f t="shared" si="2635"/>
        <v>-8.589999999999236</v>
      </c>
      <c r="AV1665" s="5">
        <f t="shared" si="2638"/>
        <v>-18.199999999999818</v>
      </c>
      <c r="AW1665" s="5">
        <f t="shared" si="2636"/>
        <v>4</v>
      </c>
      <c r="AX1665" s="5">
        <f t="shared" si="2696"/>
        <v>29.374999999999638</v>
      </c>
      <c r="AZ1665" s="4">
        <f t="shared" si="2678"/>
        <v>0.59185791719524494</v>
      </c>
      <c r="BA1665" s="5">
        <f t="shared" si="2684"/>
        <v>0</v>
      </c>
      <c r="BB1665" s="4">
        <f t="shared" si="2679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  <c r="CB1665" s="5">
        <f t="shared" si="2658"/>
        <v>128.32999999999993</v>
      </c>
      <c r="CC1665" s="5">
        <f t="shared" si="2659"/>
        <v>9.6100000000005821</v>
      </c>
      <c r="CD1665" s="5">
        <f t="shared" si="2670"/>
        <v>124.23999999999978</v>
      </c>
      <c r="CE1665" s="5">
        <f t="shared" si="2661"/>
        <v>-30</v>
      </c>
      <c r="CF1665" s="5"/>
      <c r="CG1665" s="5">
        <f t="shared" si="2662"/>
        <v>-50</v>
      </c>
      <c r="CH1665" s="5">
        <f t="shared" si="2665"/>
        <v>113.26999999999953</v>
      </c>
      <c r="CI1665" s="5">
        <f t="shared" si="2663"/>
        <v>24.239999999999782</v>
      </c>
    </row>
    <row r="1666" spans="1:87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5">
        <f t="shared" si="2620"/>
        <v>52.219999999999345</v>
      </c>
      <c r="K1666" s="5">
        <f t="shared" si="2647"/>
        <v>96.245833333333167</v>
      </c>
      <c r="L1666" s="5">
        <f t="shared" si="2624"/>
        <v>48.5600000000004</v>
      </c>
      <c r="M1666" s="5">
        <f t="shared" ref="M1666" si="2725">AVERAGE(L1655:L1666)</f>
        <v>73.388333333333321</v>
      </c>
      <c r="N1666" s="6" t="s">
        <v>37</v>
      </c>
      <c r="O1666" s="5">
        <f t="shared" si="2626"/>
        <v>680.77999999999975</v>
      </c>
      <c r="P1666" s="4">
        <f t="shared" si="2672"/>
        <v>0.76675759937645516</v>
      </c>
      <c r="Q1666" s="5">
        <f t="shared" si="2673"/>
        <v>51.319999999999709</v>
      </c>
      <c r="R1666" s="5">
        <f t="shared" si="2674"/>
        <v>654.26000000000022</v>
      </c>
      <c r="S1666" s="4">
        <f t="shared" si="2675"/>
        <v>0.7199048664471196</v>
      </c>
      <c r="T1666" s="4">
        <f t="shared" si="2676"/>
        <v>0.47749059580147463</v>
      </c>
      <c r="U1666" s="5">
        <f t="shared" si="2667"/>
        <v>668.83000000000015</v>
      </c>
      <c r="V1666" s="5">
        <f t="shared" si="2668"/>
        <v>11.949999999999591</v>
      </c>
      <c r="X1666" s="5">
        <f t="shared" si="2622"/>
        <v>-13.850000000000364</v>
      </c>
      <c r="Y1666" s="5">
        <f t="shared" si="2623"/>
        <v>-5.2300000000004729</v>
      </c>
      <c r="AA1666" s="5">
        <f t="shared" si="2641"/>
        <v>0</v>
      </c>
      <c r="AB1666" s="5">
        <f t="shared" si="2642"/>
        <v>1</v>
      </c>
      <c r="AC1666" s="5">
        <f t="shared" si="2643"/>
        <v>1</v>
      </c>
      <c r="AF1666" s="5">
        <f t="shared" si="2629"/>
        <v>27.609999999999673</v>
      </c>
      <c r="AG1666" s="5">
        <f t="shared" si="2630"/>
        <v>47.989999999999782</v>
      </c>
      <c r="AH1666" s="5">
        <f t="shared" si="2631"/>
        <v>24.609999999999673</v>
      </c>
      <c r="AI1666" s="5">
        <f t="shared" si="2632"/>
        <v>4.2299999999995634</v>
      </c>
      <c r="AJ1666" s="5"/>
      <c r="AK1666" s="5">
        <f t="shared" si="2633"/>
        <v>24.609999999999673</v>
      </c>
      <c r="AL1666" s="5">
        <f t="shared" si="2653"/>
        <v>33.410000000000217</v>
      </c>
      <c r="AM1666" s="5">
        <f t="shared" si="2634"/>
        <v>27.609999999999673</v>
      </c>
      <c r="AN1666" s="5">
        <f t="shared" si="2649"/>
        <v>69.461999999999904</v>
      </c>
      <c r="AO1666" s="5">
        <f t="shared" si="2650"/>
        <v>0</v>
      </c>
      <c r="AP1666" s="5">
        <f t="shared" si="2669"/>
        <v>5</v>
      </c>
      <c r="AQ1666" s="5">
        <f t="shared" si="2688"/>
        <v>5.3</v>
      </c>
      <c r="AR1666" s="5"/>
      <c r="AS1666" s="5">
        <f t="shared" si="2627"/>
        <v>47.989999999999782</v>
      </c>
      <c r="AT1666" s="5">
        <f t="shared" si="2649"/>
        <v>84.488000000000014</v>
      </c>
      <c r="AU1666" s="5">
        <f t="shared" si="2635"/>
        <v>4.2299999999995634</v>
      </c>
      <c r="AV1666" s="5">
        <f t="shared" si="2638"/>
        <v>-20.380000000000109</v>
      </c>
      <c r="AW1666" s="5">
        <f t="shared" si="2636"/>
        <v>5</v>
      </c>
      <c r="AX1666" s="5">
        <f t="shared" si="2696"/>
        <v>29.374999999999638</v>
      </c>
      <c r="AZ1666" s="4">
        <f t="shared" si="2678"/>
        <v>0.47749059580147463</v>
      </c>
      <c r="BA1666" s="5">
        <f t="shared" si="2684"/>
        <v>0</v>
      </c>
      <c r="BB1666" s="4">
        <f t="shared" si="2679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  <c r="CB1666" s="5">
        <f t="shared" si="2658"/>
        <v>27.609999999999673</v>
      </c>
      <c r="CC1666" s="5">
        <f t="shared" si="2659"/>
        <v>24.609999999999673</v>
      </c>
      <c r="CD1666" s="5">
        <f t="shared" si="2670"/>
        <v>-13.850000000000364</v>
      </c>
      <c r="CE1666" s="5">
        <f t="shared" si="2661"/>
        <v>5.2300000000004729</v>
      </c>
      <c r="CF1666" s="5"/>
      <c r="CG1666" s="5">
        <f t="shared" si="2662"/>
        <v>-50</v>
      </c>
      <c r="CH1666" s="5">
        <f t="shared" si="2665"/>
        <v>-5.2300000000004729</v>
      </c>
      <c r="CI1666" s="5">
        <f t="shared" si="2663"/>
        <v>-113.85000000000036</v>
      </c>
    </row>
    <row r="1667" spans="1:87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5">
        <f t="shared" ref="J1667:J1730" si="2726">MAX(ABS(E1666-D1667),ABS(C1667-E1666),ABS(C1667-D1667))</f>
        <v>122.1899999999996</v>
      </c>
      <c r="K1667" s="5">
        <f t="shared" si="2647"/>
        <v>96.423333333333105</v>
      </c>
      <c r="L1667" s="5">
        <f t="shared" si="2624"/>
        <v>62.449999999999818</v>
      </c>
      <c r="M1667" s="5">
        <f t="shared" ref="M1667" si="2727">AVERAGE(L1656:L1667)</f>
        <v>71.816666666666606</v>
      </c>
      <c r="N1667" s="6" t="s">
        <v>36</v>
      </c>
      <c r="O1667" s="5">
        <f t="shared" si="2626"/>
        <v>632.46</v>
      </c>
      <c r="P1667" s="4">
        <f t="shared" si="2672"/>
        <v>0</v>
      </c>
      <c r="Q1667" s="5">
        <f t="shared" si="2673"/>
        <v>60.289999999999964</v>
      </c>
      <c r="R1667" s="5">
        <f t="shared" si="2674"/>
        <v>647.53250000000003</v>
      </c>
      <c r="S1667" s="4">
        <f t="shared" si="2675"/>
        <v>0</v>
      </c>
      <c r="T1667" s="4">
        <f t="shared" si="2676"/>
        <v>0</v>
      </c>
      <c r="U1667" s="5">
        <f t="shared" si="2667"/>
        <v>667.03600000000006</v>
      </c>
      <c r="V1667" s="5">
        <f t="shared" si="2668"/>
        <v>-34.576000000000022</v>
      </c>
      <c r="X1667" s="5">
        <f t="shared" ref="X1667:X1730" si="2728">E1667-B1667</f>
        <v>-86.149999999999636</v>
      </c>
      <c r="Y1667" s="5">
        <f t="shared" ref="Y1667:Y1730" si="2729">I1667-F1667</f>
        <v>-22.729999999999563</v>
      </c>
      <c r="AA1667" s="5">
        <f t="shared" si="2641"/>
        <v>0</v>
      </c>
      <c r="AB1667" s="5">
        <f t="shared" si="2642"/>
        <v>1</v>
      </c>
      <c r="AC1667" s="5">
        <f t="shared" si="2643"/>
        <v>1</v>
      </c>
      <c r="AF1667" s="5">
        <f t="shared" si="2629"/>
        <v>2.5600000000004002</v>
      </c>
      <c r="AG1667" s="5">
        <f t="shared" si="2630"/>
        <v>-6.0999999999994543</v>
      </c>
      <c r="AH1667" s="5">
        <f t="shared" si="2631"/>
        <v>113.52999999999975</v>
      </c>
      <c r="AI1667" s="5">
        <f t="shared" si="2632"/>
        <v>122.1899999999996</v>
      </c>
      <c r="AJ1667" s="5"/>
      <c r="AK1667" s="5">
        <f t="shared" si="2633"/>
        <v>2.5600000000004002</v>
      </c>
      <c r="AL1667" s="5">
        <f t="shared" si="2653"/>
        <v>29.609000000000648</v>
      </c>
      <c r="AM1667" s="5">
        <f t="shared" si="2634"/>
        <v>113.52999999999975</v>
      </c>
      <c r="AN1667" s="5">
        <f t="shared" si="2649"/>
        <v>75.61699999999982</v>
      </c>
      <c r="AO1667" s="5">
        <f t="shared" si="2650"/>
        <v>1</v>
      </c>
      <c r="AP1667" s="5">
        <f t="shared" si="2669"/>
        <v>6</v>
      </c>
      <c r="AQ1667" s="5">
        <f t="shared" si="2688"/>
        <v>5.4</v>
      </c>
      <c r="AR1667" s="5"/>
      <c r="AS1667" s="5">
        <f t="shared" si="2627"/>
        <v>122.1899999999996</v>
      </c>
      <c r="AT1667" s="5">
        <f t="shared" si="2649"/>
        <v>89.9789999999999</v>
      </c>
      <c r="AU1667" s="5">
        <f t="shared" si="2635"/>
        <v>-6.0999999999994543</v>
      </c>
      <c r="AV1667" s="5">
        <f t="shared" si="2638"/>
        <v>8.6599999999998545</v>
      </c>
      <c r="AW1667" s="5">
        <f t="shared" si="2636"/>
        <v>6</v>
      </c>
      <c r="AX1667" s="5">
        <f t="shared" si="2696"/>
        <v>29.374999999999638</v>
      </c>
      <c r="AZ1667" s="4">
        <f t="shared" si="2678"/>
        <v>0</v>
      </c>
      <c r="BA1667" s="5">
        <f t="shared" si="2684"/>
        <v>0</v>
      </c>
      <c r="BB1667" s="4">
        <f t="shared" si="2679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  <c r="CB1667" s="5">
        <f t="shared" si="2658"/>
        <v>2.5600000000004002</v>
      </c>
      <c r="CC1667" s="5">
        <f t="shared" si="2659"/>
        <v>113.52999999999975</v>
      </c>
      <c r="CD1667" s="5">
        <f t="shared" si="2670"/>
        <v>-50</v>
      </c>
      <c r="CE1667" s="5">
        <f t="shared" si="2661"/>
        <v>22.729999999999563</v>
      </c>
      <c r="CF1667" s="5"/>
      <c r="CG1667" s="5">
        <f t="shared" si="2662"/>
        <v>-50</v>
      </c>
      <c r="CH1667" s="5">
        <f t="shared" si="2665"/>
        <v>-22.729999999999563</v>
      </c>
      <c r="CI1667" s="5">
        <f t="shared" si="2663"/>
        <v>-150</v>
      </c>
    </row>
    <row r="1668" spans="1:87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5">
        <f t="shared" si="2726"/>
        <v>131.05000000000018</v>
      </c>
      <c r="K1668" s="5">
        <f t="shared" si="2647"/>
        <v>100.92583333333316</v>
      </c>
      <c r="L1668" s="5">
        <f t="shared" ref="L1668:L1731" si="2730">MAX(ABS(I1667-H1668),ABS(G1668-I1667),ABS(G1668-H1668))</f>
        <v>100.88999999999942</v>
      </c>
      <c r="M1668" s="5">
        <f t="shared" ref="M1668" si="2731">AVERAGE(L1657:L1668)</f>
        <v>76.024999999999935</v>
      </c>
      <c r="N1668" s="6" t="s">
        <v>36</v>
      </c>
      <c r="O1668" s="5">
        <f t="shared" ref="O1668:O1731" si="2732">E1668-I1668</f>
        <v>663.11999999999989</v>
      </c>
      <c r="P1668" s="4">
        <f t="shared" si="2672"/>
        <v>0.50854204677392389</v>
      </c>
      <c r="Q1668" s="5">
        <f t="shared" si="2673"/>
        <v>60.289999999999964</v>
      </c>
      <c r="R1668" s="5">
        <f t="shared" si="2674"/>
        <v>647.53250000000003</v>
      </c>
      <c r="S1668" s="4">
        <f t="shared" si="2675"/>
        <v>0.50854204677392389</v>
      </c>
      <c r="T1668" s="4">
        <f t="shared" si="2676"/>
        <v>0.48184818481847874</v>
      </c>
      <c r="U1668" s="5">
        <f t="shared" si="2667"/>
        <v>666.28399999999999</v>
      </c>
      <c r="V1668" s="5">
        <f t="shared" si="2668"/>
        <v>-3.164000000000101</v>
      </c>
      <c r="X1668" s="5">
        <f t="shared" si="2728"/>
        <v>117.93000000000029</v>
      </c>
      <c r="Y1668" s="5">
        <f t="shared" si="2729"/>
        <v>87.860000000000582</v>
      </c>
      <c r="AA1668" s="5">
        <f t="shared" si="2641"/>
        <v>1</v>
      </c>
      <c r="AB1668" s="5">
        <f t="shared" si="2642"/>
        <v>0</v>
      </c>
      <c r="AC1668" s="5">
        <f t="shared" si="2643"/>
        <v>1</v>
      </c>
      <c r="AF1668" s="5">
        <f t="shared" si="2629"/>
        <v>121.94000000000051</v>
      </c>
      <c r="AG1668" s="5">
        <f t="shared" si="2630"/>
        <v>131.05000000000018</v>
      </c>
      <c r="AH1668" s="5">
        <f t="shared" si="2631"/>
        <v>0</v>
      </c>
      <c r="AI1668" s="5">
        <f t="shared" si="2632"/>
        <v>-9.1099999999996726</v>
      </c>
      <c r="AJ1668" s="5"/>
      <c r="AK1668" s="5">
        <f t="shared" si="2633"/>
        <v>0</v>
      </c>
      <c r="AL1668" s="5">
        <f t="shared" si="2653"/>
        <v>25.072999999999773</v>
      </c>
      <c r="AM1668" s="5">
        <f t="shared" si="2634"/>
        <v>121.94000000000051</v>
      </c>
      <c r="AN1668" s="5">
        <f t="shared" si="2649"/>
        <v>83.346999999999937</v>
      </c>
      <c r="AO1668" s="5">
        <f t="shared" si="2650"/>
        <v>1</v>
      </c>
      <c r="AP1668" s="5">
        <f t="shared" si="2669"/>
        <v>7</v>
      </c>
      <c r="AQ1668" s="5">
        <f t="shared" si="2688"/>
        <v>5.6</v>
      </c>
      <c r="AR1668" s="5"/>
      <c r="AS1668" s="5">
        <f t="shared" ref="AS1668:AS1731" si="2733">MAX(AG1668,AI1668)</f>
        <v>131.05000000000018</v>
      </c>
      <c r="AT1668" s="5">
        <f t="shared" si="2649"/>
        <v>98.24599999999991</v>
      </c>
      <c r="AU1668" s="5">
        <f t="shared" si="2635"/>
        <v>-9.1099999999996726</v>
      </c>
      <c r="AV1668" s="5">
        <f t="shared" si="2638"/>
        <v>-9.1099999999996726</v>
      </c>
      <c r="AW1668" s="5">
        <f t="shared" si="2636"/>
        <v>2</v>
      </c>
      <c r="AX1668" s="5">
        <f t="shared" si="2696"/>
        <v>29.374999999999638</v>
      </c>
      <c r="AZ1668" s="4">
        <f t="shared" si="2678"/>
        <v>0.48184818481847874</v>
      </c>
      <c r="BA1668" s="5">
        <f t="shared" si="2684"/>
        <v>0</v>
      </c>
      <c r="BB1668" s="4">
        <f t="shared" si="2679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  <c r="CB1668" s="5">
        <f t="shared" si="2658"/>
        <v>121.94000000000051</v>
      </c>
      <c r="CC1668" s="5">
        <f t="shared" si="2659"/>
        <v>0</v>
      </c>
      <c r="CD1668" s="5">
        <f t="shared" si="2670"/>
        <v>117.93000000000029</v>
      </c>
      <c r="CE1668" s="5">
        <f t="shared" si="2661"/>
        <v>-30</v>
      </c>
      <c r="CF1668" s="5"/>
      <c r="CG1668" s="5">
        <f t="shared" si="2662"/>
        <v>-50</v>
      </c>
      <c r="CH1668" s="5">
        <f t="shared" si="2665"/>
        <v>87.860000000000582</v>
      </c>
      <c r="CI1668" s="5">
        <f t="shared" si="2663"/>
        <v>17.930000000000291</v>
      </c>
    </row>
    <row r="1669" spans="1:87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5">
        <f t="shared" si="2726"/>
        <v>59.239999999999782</v>
      </c>
      <c r="K1669" s="5">
        <f t="shared" si="2647"/>
        <v>98.386666666666471</v>
      </c>
      <c r="L1669" s="5">
        <f t="shared" si="2730"/>
        <v>43.119999999999891</v>
      </c>
      <c r="M1669" s="5">
        <f t="shared" ref="M1669" si="2734">AVERAGE(L1658:L1669)</f>
        <v>74.942499999999882</v>
      </c>
      <c r="N1669" s="6" t="s">
        <v>37</v>
      </c>
      <c r="O1669" s="5">
        <f t="shared" si="2732"/>
        <v>632.64000000000033</v>
      </c>
      <c r="P1669" s="4">
        <f t="shared" si="2672"/>
        <v>2.9855697462314009E-3</v>
      </c>
      <c r="Q1669" s="5">
        <f t="shared" si="2673"/>
        <v>60.289999999999964</v>
      </c>
      <c r="R1669" s="5">
        <f t="shared" si="2674"/>
        <v>647.53250000000003</v>
      </c>
      <c r="S1669" s="4">
        <f t="shared" si="2675"/>
        <v>2.9855697462314009E-3</v>
      </c>
      <c r="T1669" s="4">
        <f t="shared" si="2676"/>
        <v>2.9855697462314009E-3</v>
      </c>
      <c r="U1669" s="5">
        <f t="shared" si="2667"/>
        <v>660.35</v>
      </c>
      <c r="V1669" s="5">
        <f t="shared" si="2668"/>
        <v>-27.709999999999695</v>
      </c>
      <c r="X1669" s="5">
        <f t="shared" si="2728"/>
        <v>-21.279999999999745</v>
      </c>
      <c r="Y1669" s="5">
        <f t="shared" si="2729"/>
        <v>1.180000000000291</v>
      </c>
      <c r="AA1669" s="5">
        <f t="shared" si="2641"/>
        <v>0</v>
      </c>
      <c r="AB1669" s="5">
        <f t="shared" si="2642"/>
        <v>0</v>
      </c>
      <c r="AC1669" s="5">
        <f t="shared" si="2643"/>
        <v>0</v>
      </c>
      <c r="AF1669" s="5">
        <f t="shared" ref="AF1669:AF1732" si="2735">(C1669-B1669)</f>
        <v>14.579999999999927</v>
      </c>
      <c r="AG1669" s="5">
        <f t="shared" ref="AG1669:AG1732" si="2736">(C1669-E1668)</f>
        <v>23.569999999999709</v>
      </c>
      <c r="AH1669" s="5">
        <f t="shared" ref="AH1669:AH1732" si="2737">(B1669-D1669)</f>
        <v>44.659999999999854</v>
      </c>
      <c r="AI1669" s="5">
        <f t="shared" ref="AI1669:AI1732" si="2738">(E1668-D1669)</f>
        <v>35.670000000000073</v>
      </c>
      <c r="AJ1669" s="5"/>
      <c r="AK1669" s="5">
        <f t="shared" ref="AK1669:AK1732" si="2739">MIN(AF1669,AH1669)</f>
        <v>14.579999999999927</v>
      </c>
      <c r="AL1669" s="5">
        <f t="shared" si="2653"/>
        <v>25.072999999999773</v>
      </c>
      <c r="AM1669" s="5">
        <f t="shared" ref="AM1669:AM1732" si="2740">MAX(AF1669,AH1669)</f>
        <v>44.659999999999854</v>
      </c>
      <c r="AN1669" s="5">
        <f t="shared" si="2649"/>
        <v>79.337999999999923</v>
      </c>
      <c r="AO1669" s="5">
        <f t="shared" si="2650"/>
        <v>0</v>
      </c>
      <c r="AP1669" s="5">
        <f t="shared" si="2669"/>
        <v>6</v>
      </c>
      <c r="AQ1669" s="5">
        <f t="shared" si="2688"/>
        <v>5.7</v>
      </c>
      <c r="AR1669" s="5"/>
      <c r="AS1669" s="5">
        <f t="shared" si="2733"/>
        <v>35.670000000000073</v>
      </c>
      <c r="AT1669" s="5">
        <f t="shared" si="2649"/>
        <v>90.560999999999964</v>
      </c>
      <c r="AU1669" s="5">
        <f t="shared" ref="AU1669:AU1732" si="2741">MIN($AG1669,$AI1669)</f>
        <v>23.569999999999709</v>
      </c>
      <c r="AV1669" s="5">
        <f t="shared" si="2638"/>
        <v>-8.9899999999997817</v>
      </c>
      <c r="AW1669" s="5">
        <f t="shared" ref="AW1669:AW1732" si="2742">WEEKDAY(A1669)</f>
        <v>3</v>
      </c>
      <c r="AX1669" s="5">
        <f t="shared" si="2696"/>
        <v>29.045999999999729</v>
      </c>
      <c r="AZ1669" s="4">
        <f t="shared" si="2678"/>
        <v>2.9855697462314009E-3</v>
      </c>
      <c r="BA1669" s="5">
        <f t="shared" si="2684"/>
        <v>0</v>
      </c>
      <c r="BB1669" s="4">
        <f t="shared" si="2679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  <c r="CB1669" s="5">
        <f t="shared" si="2658"/>
        <v>14.579999999999927</v>
      </c>
      <c r="CC1669" s="5">
        <f t="shared" si="2659"/>
        <v>44.659999999999854</v>
      </c>
      <c r="CD1669" s="5">
        <f t="shared" si="2670"/>
        <v>-21.279999999999745</v>
      </c>
      <c r="CE1669" s="5">
        <f t="shared" si="2661"/>
        <v>-1.180000000000291</v>
      </c>
      <c r="CF1669" s="5"/>
      <c r="CG1669" s="5">
        <f t="shared" si="2662"/>
        <v>-50</v>
      </c>
      <c r="CH1669" s="5">
        <f t="shared" si="2665"/>
        <v>1.180000000000291</v>
      </c>
      <c r="CI1669" s="5">
        <f t="shared" si="2663"/>
        <v>-121.27999999999975</v>
      </c>
    </row>
    <row r="1670" spans="1:87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5">
        <f t="shared" si="2726"/>
        <v>40.739999999999782</v>
      </c>
      <c r="K1670" s="5">
        <f t="shared" si="2647"/>
        <v>95.317499999999811</v>
      </c>
      <c r="L1670" s="5">
        <f t="shared" si="2730"/>
        <v>29.329999999999927</v>
      </c>
      <c r="M1670" s="5">
        <f t="shared" ref="M1670" si="2743">AVERAGE(L1659:L1670)</f>
        <v>70.694166666666504</v>
      </c>
      <c r="N1670" s="6" t="s">
        <v>36</v>
      </c>
      <c r="O1670" s="5">
        <f t="shared" si="2732"/>
        <v>640.10000000000036</v>
      </c>
      <c r="P1670" s="4">
        <f t="shared" si="2672"/>
        <v>0.15811258278146467</v>
      </c>
      <c r="Q1670" s="5">
        <f t="shared" si="2673"/>
        <v>48.319999999999709</v>
      </c>
      <c r="R1670" s="5">
        <f t="shared" si="2674"/>
        <v>644.54</v>
      </c>
      <c r="S1670" s="4">
        <f t="shared" si="2675"/>
        <v>0.12672084922873333</v>
      </c>
      <c r="T1670" s="4">
        <f t="shared" si="2676"/>
        <v>0.12672084922873333</v>
      </c>
      <c r="U1670" s="5">
        <f t="shared" si="2667"/>
        <v>649.82000000000005</v>
      </c>
      <c r="V1670" s="5">
        <f t="shared" si="2668"/>
        <v>-9.7199999999996862</v>
      </c>
      <c r="X1670" s="5">
        <f t="shared" si="2728"/>
        <v>9.4800000000004729</v>
      </c>
      <c r="Y1670" s="5">
        <f t="shared" si="2729"/>
        <v>5.930000000000291</v>
      </c>
      <c r="AA1670" s="5">
        <f t="shared" si="2641"/>
        <v>1</v>
      </c>
      <c r="AB1670" s="5">
        <f t="shared" si="2642"/>
        <v>0</v>
      </c>
      <c r="AC1670" s="5">
        <f t="shared" si="2643"/>
        <v>1</v>
      </c>
      <c r="AF1670" s="5">
        <f t="shared" si="2735"/>
        <v>22.569999999999709</v>
      </c>
      <c r="AG1670" s="5">
        <f t="shared" si="2736"/>
        <v>30.429999999999382</v>
      </c>
      <c r="AH1670" s="5">
        <f t="shared" si="2737"/>
        <v>18.170000000000073</v>
      </c>
      <c r="AI1670" s="5">
        <f t="shared" si="2738"/>
        <v>10.3100000000004</v>
      </c>
      <c r="AJ1670" s="5"/>
      <c r="AK1670" s="5">
        <f t="shared" si="2739"/>
        <v>18.170000000000073</v>
      </c>
      <c r="AL1670" s="5">
        <f t="shared" si="2653"/>
        <v>25.072999999999773</v>
      </c>
      <c r="AM1670" s="5">
        <f t="shared" si="2740"/>
        <v>22.569999999999709</v>
      </c>
      <c r="AN1670" s="5">
        <f t="shared" si="2649"/>
        <v>75.694999999999894</v>
      </c>
      <c r="AO1670" s="5">
        <f t="shared" si="2650"/>
        <v>0</v>
      </c>
      <c r="AP1670" s="5">
        <f t="shared" si="2669"/>
        <v>6</v>
      </c>
      <c r="AQ1670" s="5">
        <f t="shared" si="2688"/>
        <v>5.8</v>
      </c>
      <c r="AR1670" s="5"/>
      <c r="AS1670" s="5">
        <f t="shared" si="2733"/>
        <v>30.429999999999382</v>
      </c>
      <c r="AT1670" s="5">
        <f t="shared" si="2649"/>
        <v>85.20699999999988</v>
      </c>
      <c r="AU1670" s="5">
        <f t="shared" si="2741"/>
        <v>10.3100000000004</v>
      </c>
      <c r="AV1670" s="5">
        <f t="shared" ref="AV1670:AV1733" si="2744">(E1669-B1670)</f>
        <v>-7.8599999999996726</v>
      </c>
      <c r="AW1670" s="5">
        <f t="shared" si="2742"/>
        <v>4</v>
      </c>
      <c r="AX1670" s="5">
        <f t="shared" si="2696"/>
        <v>28.201999999999682</v>
      </c>
      <c r="AZ1670" s="4">
        <f t="shared" si="2678"/>
        <v>0.12672084922873333</v>
      </c>
      <c r="BA1670" s="5">
        <f t="shared" si="2684"/>
        <v>0</v>
      </c>
      <c r="BB1670" s="4">
        <f t="shared" si="2679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  <c r="CB1670" s="5">
        <f t="shared" si="2658"/>
        <v>22.569999999999709</v>
      </c>
      <c r="CC1670" s="5">
        <f t="shared" si="2659"/>
        <v>18.170000000000073</v>
      </c>
      <c r="CD1670" s="5">
        <f t="shared" si="2670"/>
        <v>9.4800000000004729</v>
      </c>
      <c r="CE1670" s="5">
        <f t="shared" si="2661"/>
        <v>-5.930000000000291</v>
      </c>
      <c r="CF1670" s="5"/>
      <c r="CG1670" s="5">
        <f t="shared" si="2662"/>
        <v>-50</v>
      </c>
      <c r="CH1670" s="5">
        <f t="shared" si="2665"/>
        <v>5.930000000000291</v>
      </c>
      <c r="CI1670" s="5">
        <f t="shared" si="2663"/>
        <v>-90.519999999999527</v>
      </c>
    </row>
    <row r="1671" spans="1:87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5">
        <f t="shared" si="2726"/>
        <v>84.449999999999818</v>
      </c>
      <c r="K1671" s="5">
        <f t="shared" si="2647"/>
        <v>92.978333333333168</v>
      </c>
      <c r="L1671" s="5">
        <f t="shared" si="2730"/>
        <v>58.210000000000036</v>
      </c>
      <c r="M1671" s="5">
        <f t="shared" ref="M1671" si="2745">AVERAGE(L1660:L1671)</f>
        <v>68.944999999999865</v>
      </c>
      <c r="N1671" s="6" t="s">
        <v>37</v>
      </c>
      <c r="O1671" s="5">
        <f t="shared" si="2732"/>
        <v>657.85999999999967</v>
      </c>
      <c r="P1671" s="4">
        <f t="shared" si="2672"/>
        <v>0.82844096542725887</v>
      </c>
      <c r="Q1671" s="5">
        <f t="shared" si="2673"/>
        <v>30.659999999999854</v>
      </c>
      <c r="R1671" s="5">
        <f t="shared" si="2674"/>
        <v>640.125</v>
      </c>
      <c r="S1671" s="4">
        <f t="shared" si="2675"/>
        <v>0.42129706418974378</v>
      </c>
      <c r="T1671" s="4">
        <f t="shared" si="2676"/>
        <v>0.42129706418974378</v>
      </c>
      <c r="U1671" s="5">
        <f t="shared" si="2667"/>
        <v>645.2360000000001</v>
      </c>
      <c r="V1671" s="5">
        <f t="shared" si="2668"/>
        <v>12.623999999999569</v>
      </c>
      <c r="X1671" s="5">
        <f t="shared" si="2728"/>
        <v>43.989999999999782</v>
      </c>
      <c r="Y1671" s="5">
        <f t="shared" si="2729"/>
        <v>26.789999999999964</v>
      </c>
      <c r="AA1671" s="5">
        <f t="shared" si="2641"/>
        <v>1</v>
      </c>
      <c r="AB1671" s="5">
        <f t="shared" si="2642"/>
        <v>0</v>
      </c>
      <c r="AC1671" s="5">
        <f t="shared" si="2643"/>
        <v>1</v>
      </c>
      <c r="AF1671" s="5">
        <f t="shared" si="2735"/>
        <v>52.470000000000255</v>
      </c>
      <c r="AG1671" s="5">
        <f t="shared" si="2736"/>
        <v>84.449999999999818</v>
      </c>
      <c r="AH1671" s="5">
        <f t="shared" si="2737"/>
        <v>17.729999999999563</v>
      </c>
      <c r="AI1671" s="5">
        <f t="shared" si="2738"/>
        <v>-14.25</v>
      </c>
      <c r="AJ1671" s="5"/>
      <c r="AK1671" s="5">
        <f t="shared" si="2739"/>
        <v>17.729999999999563</v>
      </c>
      <c r="AL1671" s="5">
        <f t="shared" si="2653"/>
        <v>25.072999999999773</v>
      </c>
      <c r="AM1671" s="5">
        <f t="shared" si="2740"/>
        <v>52.470000000000255</v>
      </c>
      <c r="AN1671" s="5">
        <f t="shared" si="2649"/>
        <v>70.56499999999987</v>
      </c>
      <c r="AO1671" s="5">
        <f t="shared" si="2650"/>
        <v>0</v>
      </c>
      <c r="AP1671" s="5">
        <f t="shared" si="2669"/>
        <v>5</v>
      </c>
      <c r="AQ1671" s="5">
        <f t="shared" si="2688"/>
        <v>5.8</v>
      </c>
      <c r="AR1671" s="5"/>
      <c r="AS1671" s="5">
        <f t="shared" si="2733"/>
        <v>84.449999999999818</v>
      </c>
      <c r="AT1671" s="5">
        <f t="shared" si="2649"/>
        <v>80.405999999999864</v>
      </c>
      <c r="AU1671" s="5">
        <f t="shared" si="2741"/>
        <v>-14.25</v>
      </c>
      <c r="AV1671" s="5">
        <f t="shared" si="2744"/>
        <v>-31.979999999999563</v>
      </c>
      <c r="AW1671" s="5">
        <f t="shared" si="2742"/>
        <v>5</v>
      </c>
      <c r="AX1671" s="5">
        <f t="shared" si="2696"/>
        <v>28.201999999999682</v>
      </c>
      <c r="AZ1671" s="4">
        <f t="shared" si="2678"/>
        <v>0.42129706418974378</v>
      </c>
      <c r="BA1671" s="5">
        <f t="shared" si="2684"/>
        <v>0</v>
      </c>
      <c r="BB1671" s="4">
        <f t="shared" si="2679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  <c r="CB1671" s="5">
        <f t="shared" si="2658"/>
        <v>52.470000000000255</v>
      </c>
      <c r="CC1671" s="5">
        <f t="shared" si="2659"/>
        <v>17.729999999999563</v>
      </c>
      <c r="CD1671" s="5">
        <f t="shared" si="2670"/>
        <v>43.989999999999782</v>
      </c>
      <c r="CE1671" s="5">
        <f t="shared" si="2661"/>
        <v>-26.789999999999964</v>
      </c>
      <c r="CF1671" s="5"/>
      <c r="CG1671" s="5">
        <f t="shared" si="2662"/>
        <v>-50</v>
      </c>
      <c r="CH1671" s="5">
        <f t="shared" si="2665"/>
        <v>26.789999999999964</v>
      </c>
      <c r="CI1671" s="5">
        <f t="shared" si="2663"/>
        <v>-56.010000000000218</v>
      </c>
    </row>
    <row r="1672" spans="1:87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5">
        <f t="shared" si="2726"/>
        <v>87.420000000000073</v>
      </c>
      <c r="K1672" s="5">
        <f t="shared" si="2647"/>
        <v>93.265833333333148</v>
      </c>
      <c r="L1672" s="5">
        <f t="shared" si="2730"/>
        <v>68.239999999999782</v>
      </c>
      <c r="M1672" s="5">
        <f t="shared" ref="M1672" si="2746">AVERAGE(L1661:L1672)</f>
        <v>69.269999999999911</v>
      </c>
      <c r="N1672" s="6" t="s">
        <v>37</v>
      </c>
      <c r="O1672" s="5">
        <f t="shared" si="2732"/>
        <v>676.90999999999985</v>
      </c>
      <c r="P1672" s="4">
        <f t="shared" si="2672"/>
        <v>1</v>
      </c>
      <c r="Q1672" s="5">
        <f t="shared" si="2673"/>
        <v>44.269999999999527</v>
      </c>
      <c r="R1672" s="5">
        <f t="shared" si="2674"/>
        <v>643.70750000000021</v>
      </c>
      <c r="S1672" s="4">
        <f t="shared" si="2675"/>
        <v>0.91990894039735271</v>
      </c>
      <c r="T1672" s="4">
        <f t="shared" si="2676"/>
        <v>0.73726986233205916</v>
      </c>
      <c r="U1672" s="5">
        <f t="shared" si="2667"/>
        <v>654.12599999999998</v>
      </c>
      <c r="V1672" s="5">
        <f t="shared" si="2668"/>
        <v>22.783999999999878</v>
      </c>
      <c r="X1672" s="5">
        <f t="shared" si="2728"/>
        <v>64.5</v>
      </c>
      <c r="Y1672" s="5">
        <f t="shared" si="2729"/>
        <v>50.440000000000509</v>
      </c>
      <c r="AA1672" s="5">
        <f t="shared" ref="AA1672:AA1735" si="2747">IF(AND(X1672&gt;0,Y1672&gt;0),1,0)</f>
        <v>1</v>
      </c>
      <c r="AB1672" s="5">
        <f t="shared" ref="AB1672:AB1735" si="2748">IF(AND($X1672&lt;0,$Y1672&lt;0),1,0)</f>
        <v>0</v>
      </c>
      <c r="AC1672" s="5">
        <f t="shared" ref="AC1672:AC1735" si="2749">SUM(AA1672:AB1672)</f>
        <v>1</v>
      </c>
      <c r="AF1672" s="5">
        <f t="shared" si="2735"/>
        <v>67.409999999999854</v>
      </c>
      <c r="AG1672" s="5">
        <f t="shared" si="2736"/>
        <v>49.260000000000218</v>
      </c>
      <c r="AH1672" s="5">
        <f t="shared" si="2737"/>
        <v>20.010000000000218</v>
      </c>
      <c r="AI1672" s="5">
        <f t="shared" si="2738"/>
        <v>38.159999999999854</v>
      </c>
      <c r="AJ1672" s="5"/>
      <c r="AK1672" s="5">
        <f t="shared" si="2739"/>
        <v>20.010000000000218</v>
      </c>
      <c r="AL1672" s="5">
        <f t="shared" si="2653"/>
        <v>25.072999999999773</v>
      </c>
      <c r="AM1672" s="5">
        <f t="shared" si="2740"/>
        <v>67.409999999999854</v>
      </c>
      <c r="AN1672" s="5">
        <f t="shared" si="2649"/>
        <v>69.29299999999985</v>
      </c>
      <c r="AO1672" s="5">
        <f t="shared" si="2650"/>
        <v>0</v>
      </c>
      <c r="AP1672" s="5">
        <f t="shared" si="2669"/>
        <v>4</v>
      </c>
      <c r="AQ1672" s="5">
        <f t="shared" si="2688"/>
        <v>5.7</v>
      </c>
      <c r="AR1672" s="5"/>
      <c r="AS1672" s="5">
        <f t="shared" si="2733"/>
        <v>49.260000000000218</v>
      </c>
      <c r="AT1672" s="5">
        <f t="shared" si="2649"/>
        <v>74.824999999999903</v>
      </c>
      <c r="AU1672" s="5">
        <f t="shared" si="2741"/>
        <v>38.159999999999854</v>
      </c>
      <c r="AV1672" s="5">
        <f t="shared" si="2744"/>
        <v>18.149999999999636</v>
      </c>
      <c r="AW1672" s="5">
        <f t="shared" si="2742"/>
        <v>6</v>
      </c>
      <c r="AX1672" s="5">
        <f t="shared" si="2696"/>
        <v>29.045999999999729</v>
      </c>
      <c r="AZ1672" s="4">
        <f t="shared" si="2678"/>
        <v>0.73726986233205916</v>
      </c>
      <c r="BA1672" s="5">
        <f t="shared" si="2684"/>
        <v>0</v>
      </c>
      <c r="BB1672" s="4">
        <f t="shared" si="2679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  <c r="CB1672" s="5">
        <f t="shared" si="2658"/>
        <v>67.409999999999854</v>
      </c>
      <c r="CC1672" s="5">
        <f t="shared" si="2659"/>
        <v>20.010000000000218</v>
      </c>
      <c r="CD1672" s="5">
        <f t="shared" si="2670"/>
        <v>64.5</v>
      </c>
      <c r="CE1672" s="5">
        <f t="shared" si="2661"/>
        <v>-30</v>
      </c>
      <c r="CF1672" s="5"/>
      <c r="CG1672" s="5">
        <f t="shared" si="2662"/>
        <v>-50</v>
      </c>
      <c r="CH1672" s="5">
        <f t="shared" si="2665"/>
        <v>50.440000000000509</v>
      </c>
      <c r="CI1672" s="5">
        <f t="shared" si="2663"/>
        <v>-35.5</v>
      </c>
    </row>
    <row r="1673" spans="1:87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5">
        <f t="shared" si="2726"/>
        <v>35.599999999999454</v>
      </c>
      <c r="K1673" s="5">
        <f t="shared" si="2647"/>
        <v>85.194166666666433</v>
      </c>
      <c r="L1673" s="5">
        <f t="shared" si="2730"/>
        <v>27.780000000000655</v>
      </c>
      <c r="M1673" s="5">
        <f t="shared" ref="M1673" si="2750">AVERAGE(L1662:L1673)</f>
        <v>62.675000000000033</v>
      </c>
      <c r="N1673" s="6" t="s">
        <v>37</v>
      </c>
      <c r="O1673" s="5">
        <f t="shared" si="2732"/>
        <v>672.55000000000018</v>
      </c>
      <c r="P1673" s="4">
        <f t="shared" si="2672"/>
        <v>0.90151344025299929</v>
      </c>
      <c r="Q1673" s="5">
        <f t="shared" si="2673"/>
        <v>44.269999999999527</v>
      </c>
      <c r="R1673" s="5">
        <f t="shared" si="2674"/>
        <v>643.70750000000021</v>
      </c>
      <c r="S1673" s="4">
        <f t="shared" si="2675"/>
        <v>0.90191226096738608</v>
      </c>
      <c r="T1673" s="4">
        <f t="shared" si="2676"/>
        <v>0.66495272847902087</v>
      </c>
      <c r="U1673" s="5">
        <f t="shared" si="2667"/>
        <v>656.01200000000006</v>
      </c>
      <c r="V1673" s="5">
        <f t="shared" si="2668"/>
        <v>16.538000000000125</v>
      </c>
      <c r="X1673" s="5">
        <f t="shared" si="2728"/>
        <v>-22.590000000000146</v>
      </c>
      <c r="Y1673" s="5">
        <f t="shared" si="2729"/>
        <v>-15.090000000000146</v>
      </c>
      <c r="AA1673" s="5">
        <f t="shared" si="2747"/>
        <v>0</v>
      </c>
      <c r="AB1673" s="5">
        <f t="shared" si="2748"/>
        <v>1</v>
      </c>
      <c r="AC1673" s="5">
        <f t="shared" si="2749"/>
        <v>1</v>
      </c>
      <c r="AF1673" s="5">
        <f t="shared" si="2735"/>
        <v>3.8099999999994907</v>
      </c>
      <c r="AG1673" s="5">
        <f t="shared" si="2736"/>
        <v>2.9499999999998181</v>
      </c>
      <c r="AH1673" s="5">
        <f t="shared" si="2737"/>
        <v>31.789999999999964</v>
      </c>
      <c r="AI1673" s="5">
        <f t="shared" si="2738"/>
        <v>32.649999999999636</v>
      </c>
      <c r="AJ1673" s="5"/>
      <c r="AK1673" s="5">
        <f t="shared" si="2739"/>
        <v>3.8099999999994907</v>
      </c>
      <c r="AL1673" s="5">
        <f t="shared" si="2653"/>
        <v>25.072999999999773</v>
      </c>
      <c r="AM1673" s="5">
        <f t="shared" si="2740"/>
        <v>31.789999999999964</v>
      </c>
      <c r="AN1673" s="5">
        <f t="shared" si="2649"/>
        <v>65.269999999999897</v>
      </c>
      <c r="AO1673" s="5">
        <f t="shared" si="2650"/>
        <v>0</v>
      </c>
      <c r="AP1673" s="5">
        <f t="shared" si="2669"/>
        <v>3</v>
      </c>
      <c r="AQ1673" s="5">
        <f t="shared" si="2688"/>
        <v>5.4</v>
      </c>
      <c r="AR1673" s="5"/>
      <c r="AS1673" s="5">
        <f t="shared" si="2733"/>
        <v>32.649999999999636</v>
      </c>
      <c r="AT1673" s="5">
        <f t="shared" si="2649"/>
        <v>72.373999999999882</v>
      </c>
      <c r="AU1673" s="5">
        <f t="shared" si="2741"/>
        <v>2.9499999999998181</v>
      </c>
      <c r="AV1673" s="5">
        <f t="shared" si="2744"/>
        <v>0.85999999999967258</v>
      </c>
      <c r="AW1673" s="5">
        <f t="shared" si="2742"/>
        <v>2</v>
      </c>
      <c r="AX1673" s="5">
        <f t="shared" si="2696"/>
        <v>29.045999999999729</v>
      </c>
      <c r="AZ1673" s="4">
        <f t="shared" si="2678"/>
        <v>0.66495272847902087</v>
      </c>
      <c r="BA1673" s="5">
        <f t="shared" si="2684"/>
        <v>0</v>
      </c>
      <c r="BB1673" s="4">
        <f t="shared" si="2679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  <c r="CB1673" s="5">
        <f t="shared" si="2658"/>
        <v>3.8099999999994907</v>
      </c>
      <c r="CC1673" s="5">
        <f t="shared" si="2659"/>
        <v>31.789999999999964</v>
      </c>
      <c r="CD1673" s="5">
        <f t="shared" si="2670"/>
        <v>-22.590000000000146</v>
      </c>
      <c r="CE1673" s="5">
        <f t="shared" si="2661"/>
        <v>15.090000000000146</v>
      </c>
      <c r="CF1673" s="5"/>
      <c r="CG1673" s="5">
        <f t="shared" si="2662"/>
        <v>-50</v>
      </c>
      <c r="CH1673" s="5">
        <f t="shared" si="2665"/>
        <v>-15.090000000000146</v>
      </c>
      <c r="CI1673" s="5">
        <f t="shared" si="2663"/>
        <v>-122.59000000000015</v>
      </c>
    </row>
    <row r="1674" spans="1:87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5">
        <f t="shared" si="2726"/>
        <v>109.52999999999975</v>
      </c>
      <c r="K1674" s="5">
        <f t="shared" si="2647"/>
        <v>85.565833333333103</v>
      </c>
      <c r="L1674" s="5">
        <f t="shared" si="2730"/>
        <v>91.680000000000291</v>
      </c>
      <c r="M1674" s="5">
        <f t="shared" ref="M1674" si="2751">AVERAGE(L1663:L1674)</f>
        <v>64.33750000000002</v>
      </c>
      <c r="N1674" s="6" t="s">
        <v>37</v>
      </c>
      <c r="O1674" s="5">
        <f t="shared" si="2732"/>
        <v>648.51000000000022</v>
      </c>
      <c r="P1674" s="4">
        <f t="shared" si="2672"/>
        <v>0.2284705243140443</v>
      </c>
      <c r="Q1674" s="5">
        <f t="shared" si="2673"/>
        <v>36.809999999999491</v>
      </c>
      <c r="R1674" s="5">
        <f t="shared" si="2674"/>
        <v>649.30250000000024</v>
      </c>
      <c r="S1674" s="4">
        <f t="shared" si="2675"/>
        <v>0.35848204201490991</v>
      </c>
      <c r="T1674" s="4">
        <f t="shared" si="2676"/>
        <v>0.33216059602649584</v>
      </c>
      <c r="U1674" s="5">
        <f t="shared" si="2667"/>
        <v>659.18600000000004</v>
      </c>
      <c r="V1674" s="5">
        <f t="shared" si="2668"/>
        <v>-10.675999999999817</v>
      </c>
      <c r="X1674" s="5">
        <f t="shared" si="2728"/>
        <v>-81.270000000000437</v>
      </c>
      <c r="Y1674" s="5">
        <f t="shared" si="2729"/>
        <v>-62.720000000000255</v>
      </c>
      <c r="AA1674" s="5">
        <f t="shared" si="2747"/>
        <v>0</v>
      </c>
      <c r="AB1674" s="5">
        <f t="shared" si="2748"/>
        <v>1</v>
      </c>
      <c r="AC1674" s="5">
        <f t="shared" si="2749"/>
        <v>1</v>
      </c>
      <c r="AF1674" s="5">
        <f t="shared" si="2735"/>
        <v>15.479999999999563</v>
      </c>
      <c r="AG1674" s="5">
        <f t="shared" si="2736"/>
        <v>11.519999999999527</v>
      </c>
      <c r="AH1674" s="5">
        <f t="shared" si="2737"/>
        <v>94.050000000000182</v>
      </c>
      <c r="AI1674" s="5">
        <f t="shared" si="2738"/>
        <v>98.010000000000218</v>
      </c>
      <c r="AJ1674" s="5"/>
      <c r="AK1674" s="5">
        <f t="shared" si="2739"/>
        <v>15.479999999999563</v>
      </c>
      <c r="AL1674" s="5">
        <f t="shared" si="2653"/>
        <v>20.470000000000162</v>
      </c>
      <c r="AM1674" s="5">
        <f t="shared" si="2740"/>
        <v>94.050000000000182</v>
      </c>
      <c r="AN1674" s="5">
        <f t="shared" si="2649"/>
        <v>70.435999999999964</v>
      </c>
      <c r="AO1674" s="5">
        <f t="shared" si="2650"/>
        <v>1</v>
      </c>
      <c r="AP1674" s="5">
        <f t="shared" si="2669"/>
        <v>4</v>
      </c>
      <c r="AQ1674" s="5">
        <f t="shared" si="2688"/>
        <v>5.2</v>
      </c>
      <c r="AR1674" s="5"/>
      <c r="AS1674" s="5">
        <f t="shared" si="2733"/>
        <v>98.010000000000218</v>
      </c>
      <c r="AT1674" s="5">
        <f t="shared" si="2649"/>
        <v>77.822999999999865</v>
      </c>
      <c r="AU1674" s="5">
        <f t="shared" si="2741"/>
        <v>11.519999999999527</v>
      </c>
      <c r="AV1674" s="5">
        <f t="shared" si="2744"/>
        <v>3.9600000000000364</v>
      </c>
      <c r="AW1674" s="5">
        <f t="shared" si="2742"/>
        <v>3</v>
      </c>
      <c r="AX1674" s="5">
        <f t="shared" si="2696"/>
        <v>29.045999999999729</v>
      </c>
      <c r="AZ1674" s="4">
        <f t="shared" si="2678"/>
        <v>0.33216059602649584</v>
      </c>
      <c r="BA1674" s="5">
        <f t="shared" si="2684"/>
        <v>0</v>
      </c>
      <c r="BB1674" s="4">
        <f t="shared" si="2679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  <c r="CB1674" s="5">
        <f t="shared" si="2658"/>
        <v>15.479999999999563</v>
      </c>
      <c r="CC1674" s="5">
        <f t="shared" si="2659"/>
        <v>94.050000000000182</v>
      </c>
      <c r="CD1674" s="5">
        <f t="shared" si="2670"/>
        <v>-50</v>
      </c>
      <c r="CE1674" s="5">
        <f t="shared" si="2661"/>
        <v>62.720000000000255</v>
      </c>
      <c r="CF1674" s="5"/>
      <c r="CG1674" s="5">
        <f t="shared" si="2662"/>
        <v>-50</v>
      </c>
      <c r="CH1674" s="5">
        <f t="shared" si="2665"/>
        <v>-62.720000000000255</v>
      </c>
      <c r="CI1674" s="5">
        <f t="shared" si="2663"/>
        <v>-150</v>
      </c>
    </row>
    <row r="1675" spans="1:87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5">
        <f t="shared" si="2726"/>
        <v>87.75</v>
      </c>
      <c r="K1675" s="5">
        <f t="shared" si="2647"/>
        <v>85.695833333333141</v>
      </c>
      <c r="L1675" s="5">
        <f t="shared" si="2730"/>
        <v>78.970000000000255</v>
      </c>
      <c r="M1675" s="5">
        <f t="shared" ref="M1675" si="2752">AVERAGE(L1664:L1675)</f>
        <v>64.225833333333341</v>
      </c>
      <c r="N1675" s="6" t="s">
        <v>36</v>
      </c>
      <c r="O1675" s="5">
        <f t="shared" si="2732"/>
        <v>654.56999999999971</v>
      </c>
      <c r="P1675" s="4">
        <f t="shared" si="2672"/>
        <v>0.21338028169012566</v>
      </c>
      <c r="Q1675" s="5">
        <f t="shared" si="2673"/>
        <v>28.399999999999636</v>
      </c>
      <c r="R1675" s="5">
        <f t="shared" si="2674"/>
        <v>655.61000000000013</v>
      </c>
      <c r="S1675" s="4">
        <f t="shared" si="2675"/>
        <v>0.49536932459904259</v>
      </c>
      <c r="T1675" s="4">
        <f t="shared" si="2676"/>
        <v>0.49741282339707005</v>
      </c>
      <c r="U1675" s="5">
        <f t="shared" si="2667"/>
        <v>662.07999999999993</v>
      </c>
      <c r="V1675" s="5">
        <f t="shared" si="2668"/>
        <v>-7.5100000000002183</v>
      </c>
      <c r="X1675" s="5">
        <f t="shared" si="2728"/>
        <v>58.079999999999927</v>
      </c>
      <c r="Y1675" s="5">
        <f t="shared" si="2729"/>
        <v>42.140000000000327</v>
      </c>
      <c r="AA1675" s="5">
        <f t="shared" si="2747"/>
        <v>1</v>
      </c>
      <c r="AB1675" s="5">
        <f t="shared" si="2748"/>
        <v>0</v>
      </c>
      <c r="AC1675" s="5">
        <f t="shared" si="2749"/>
        <v>1</v>
      </c>
      <c r="AF1675" s="5">
        <f t="shared" si="2735"/>
        <v>61.75</v>
      </c>
      <c r="AG1675" s="5">
        <f t="shared" si="2736"/>
        <v>87.75</v>
      </c>
      <c r="AH1675" s="5">
        <f t="shared" si="2737"/>
        <v>1.9499999999998181</v>
      </c>
      <c r="AI1675" s="5">
        <f t="shared" si="2738"/>
        <v>-24.050000000000182</v>
      </c>
      <c r="AJ1675" s="5"/>
      <c r="AK1675" s="5">
        <f t="shared" si="2739"/>
        <v>1.9499999999998181</v>
      </c>
      <c r="AL1675" s="5">
        <f t="shared" si="2653"/>
        <v>20.470000000000162</v>
      </c>
      <c r="AM1675" s="5">
        <f t="shared" si="2740"/>
        <v>61.75</v>
      </c>
      <c r="AN1675" s="5">
        <f t="shared" si="2649"/>
        <v>63.777999999999977</v>
      </c>
      <c r="AO1675" s="5">
        <f t="shared" si="2650"/>
        <v>0</v>
      </c>
      <c r="AP1675" s="5">
        <f t="shared" si="2669"/>
        <v>3</v>
      </c>
      <c r="AQ1675" s="5">
        <f t="shared" si="2688"/>
        <v>4.9000000000000004</v>
      </c>
      <c r="AR1675" s="5"/>
      <c r="AS1675" s="5">
        <f t="shared" si="2733"/>
        <v>87.75</v>
      </c>
      <c r="AT1675" s="5">
        <f t="shared" si="2649"/>
        <v>71.944999999999894</v>
      </c>
      <c r="AU1675" s="5">
        <f t="shared" si="2741"/>
        <v>-24.050000000000182</v>
      </c>
      <c r="AV1675" s="5">
        <f t="shared" si="2744"/>
        <v>-26</v>
      </c>
      <c r="AW1675" s="5">
        <f t="shared" si="2742"/>
        <v>4</v>
      </c>
      <c r="AX1675" s="5">
        <f t="shared" si="2696"/>
        <v>29.045999999999729</v>
      </c>
      <c r="AZ1675" s="4">
        <f t="shared" si="2678"/>
        <v>0.49741282339707005</v>
      </c>
      <c r="BA1675" s="5">
        <f t="shared" si="2684"/>
        <v>0</v>
      </c>
      <c r="BB1675" s="4">
        <f t="shared" si="2679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  <c r="CB1675" s="5">
        <f t="shared" si="2658"/>
        <v>61.75</v>
      </c>
      <c r="CC1675" s="5">
        <f t="shared" si="2659"/>
        <v>1.9499999999998181</v>
      </c>
      <c r="CD1675" s="5">
        <f t="shared" si="2670"/>
        <v>58.079999999999927</v>
      </c>
      <c r="CE1675" s="5">
        <f t="shared" si="2661"/>
        <v>-30</v>
      </c>
      <c r="CF1675" s="5"/>
      <c r="CG1675" s="5">
        <f t="shared" si="2662"/>
        <v>-50</v>
      </c>
      <c r="CH1675" s="5">
        <f t="shared" si="2665"/>
        <v>42.140000000000327</v>
      </c>
      <c r="CI1675" s="5">
        <f t="shared" si="2663"/>
        <v>-41.920000000000073</v>
      </c>
    </row>
    <row r="1676" spans="1:87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5">
        <f t="shared" si="2726"/>
        <v>105.51000000000022</v>
      </c>
      <c r="K1676" s="5">
        <f t="shared" ref="K1676:K1739" si="2753">AVERAGE(J1665:J1676)</f>
        <v>88.519166666666479</v>
      </c>
      <c r="L1676" s="5">
        <f t="shared" si="2730"/>
        <v>80.5</v>
      </c>
      <c r="M1676" s="5">
        <f t="shared" ref="M1676" si="2754">AVERAGE(L1665:L1676)</f>
        <v>66.916666666666671</v>
      </c>
      <c r="N1676" s="6" t="s">
        <v>37</v>
      </c>
      <c r="O1676" s="5">
        <f t="shared" si="2732"/>
        <v>656.34999999999945</v>
      </c>
      <c r="P1676" s="4">
        <f t="shared" si="2672"/>
        <v>0.27605633802814566</v>
      </c>
      <c r="Q1676" s="5">
        <f t="shared" si="2673"/>
        <v>28.399999999999636</v>
      </c>
      <c r="R1676" s="5">
        <f t="shared" si="2674"/>
        <v>655.61000000000013</v>
      </c>
      <c r="S1676" s="4">
        <f t="shared" si="2675"/>
        <v>0.44145612605268447</v>
      </c>
      <c r="T1676" s="4">
        <f t="shared" si="2676"/>
        <v>0.53557714027556769</v>
      </c>
      <c r="U1676" s="5">
        <f t="shared" si="2667"/>
        <v>661.77799999999991</v>
      </c>
      <c r="V1676" s="5">
        <f t="shared" si="2668"/>
        <v>-5.428000000000452</v>
      </c>
      <c r="X1676" s="5">
        <f t="shared" si="2728"/>
        <v>-48.260000000000218</v>
      </c>
      <c r="Y1676" s="5">
        <f t="shared" si="2729"/>
        <v>-50.779999999999745</v>
      </c>
      <c r="AA1676" s="5">
        <f t="shared" si="2747"/>
        <v>0</v>
      </c>
      <c r="AB1676" s="5">
        <f t="shared" si="2748"/>
        <v>1</v>
      </c>
      <c r="AC1676" s="5">
        <f t="shared" si="2749"/>
        <v>1</v>
      </c>
      <c r="AF1676" s="5">
        <f t="shared" si="2735"/>
        <v>8.4099999999998545</v>
      </c>
      <c r="AG1676" s="5">
        <f t="shared" si="2736"/>
        <v>15.880000000000109</v>
      </c>
      <c r="AH1676" s="5">
        <f t="shared" si="2737"/>
        <v>97.100000000000364</v>
      </c>
      <c r="AI1676" s="5">
        <f t="shared" si="2738"/>
        <v>89.630000000000109</v>
      </c>
      <c r="AJ1676" s="5"/>
      <c r="AK1676" s="5">
        <f t="shared" si="2739"/>
        <v>8.4099999999998545</v>
      </c>
      <c r="AL1676" s="5">
        <f t="shared" si="2653"/>
        <v>18.354000000000088</v>
      </c>
      <c r="AM1676" s="5">
        <f t="shared" si="2740"/>
        <v>97.100000000000364</v>
      </c>
      <c r="AN1676" s="5">
        <f t="shared" ref="AN1676:AT1739" si="2755">AVERAGE(AM1667:AM1676)</f>
        <v>70.727000000000046</v>
      </c>
      <c r="AO1676" s="5">
        <f t="shared" ref="AO1676:AO1739" si="2756">IF(AM1676&gt;AN1676,1,0)</f>
        <v>1</v>
      </c>
      <c r="AP1676" s="5">
        <f t="shared" si="2669"/>
        <v>4</v>
      </c>
      <c r="AQ1676" s="5">
        <f t="shared" si="2688"/>
        <v>4.8</v>
      </c>
      <c r="AR1676" s="5"/>
      <c r="AS1676" s="5">
        <f t="shared" si="2733"/>
        <v>89.630000000000109</v>
      </c>
      <c r="AT1676" s="5">
        <f t="shared" si="2755"/>
        <v>76.108999999999924</v>
      </c>
      <c r="AU1676" s="5">
        <f t="shared" si="2741"/>
        <v>15.880000000000109</v>
      </c>
      <c r="AV1676" s="5">
        <f t="shared" si="2744"/>
        <v>-7.4700000000002547</v>
      </c>
      <c r="AW1676" s="5">
        <f t="shared" si="2742"/>
        <v>5</v>
      </c>
      <c r="AX1676" s="5">
        <f t="shared" si="2696"/>
        <v>29.045999999999729</v>
      </c>
      <c r="AZ1676" s="4">
        <f t="shared" si="2678"/>
        <v>0.53557714027556769</v>
      </c>
      <c r="BA1676" s="5">
        <f t="shared" si="2684"/>
        <v>0</v>
      </c>
      <c r="BB1676" s="4">
        <f t="shared" si="2679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  <c r="CB1676" s="5">
        <f t="shared" si="2658"/>
        <v>8.4099999999998545</v>
      </c>
      <c r="CC1676" s="5">
        <f t="shared" si="2659"/>
        <v>97.100000000000364</v>
      </c>
      <c r="CD1676" s="5">
        <f t="shared" si="2670"/>
        <v>-50</v>
      </c>
      <c r="CE1676" s="5">
        <f t="shared" si="2661"/>
        <v>50.779999999999745</v>
      </c>
      <c r="CF1676" s="5"/>
      <c r="CG1676" s="5">
        <f t="shared" si="2662"/>
        <v>-50</v>
      </c>
      <c r="CH1676" s="5">
        <f t="shared" si="2665"/>
        <v>-50.779999999999745</v>
      </c>
      <c r="CI1676" s="5">
        <f t="shared" si="2663"/>
        <v>-150</v>
      </c>
    </row>
    <row r="1677" spans="1:87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5">
        <f t="shared" si="2726"/>
        <v>101.77000000000044</v>
      </c>
      <c r="K1677" s="5">
        <f t="shared" si="2753"/>
        <v>84.789166666666532</v>
      </c>
      <c r="L1677" s="5">
        <f t="shared" si="2730"/>
        <v>76.789999999999964</v>
      </c>
      <c r="M1677" s="5">
        <f t="shared" ref="M1677" si="2757">AVERAGE(L1666:L1677)</f>
        <v>63.876666666666701</v>
      </c>
      <c r="N1677" s="6" t="s">
        <v>37</v>
      </c>
      <c r="O1677" s="5">
        <f t="shared" si="2732"/>
        <v>682.07999999999993</v>
      </c>
      <c r="P1677" s="4">
        <f t="shared" si="2672"/>
        <v>1</v>
      </c>
      <c r="Q1677" s="5">
        <f t="shared" si="2673"/>
        <v>33.569999999999709</v>
      </c>
      <c r="R1677" s="5">
        <f t="shared" si="2674"/>
        <v>656.90250000000015</v>
      </c>
      <c r="S1677" s="4">
        <f t="shared" si="2675"/>
        <v>1</v>
      </c>
      <c r="T1677" s="4">
        <f t="shared" si="2676"/>
        <v>1</v>
      </c>
      <c r="U1677" s="5">
        <f t="shared" si="2667"/>
        <v>662.8119999999999</v>
      </c>
      <c r="V1677" s="5">
        <f t="shared" si="2668"/>
        <v>19.268000000000029</v>
      </c>
      <c r="X1677" s="5">
        <f t="shared" si="2728"/>
        <v>66.649999999999636</v>
      </c>
      <c r="Y1677" s="5">
        <f t="shared" si="2729"/>
        <v>27.519999999999527</v>
      </c>
      <c r="AA1677" s="5">
        <f t="shared" si="2747"/>
        <v>1</v>
      </c>
      <c r="AB1677" s="5">
        <f t="shared" si="2748"/>
        <v>0</v>
      </c>
      <c r="AC1677" s="5">
        <f t="shared" si="2749"/>
        <v>1</v>
      </c>
      <c r="AF1677" s="5">
        <f t="shared" si="2735"/>
        <v>85.420000000000073</v>
      </c>
      <c r="AG1677" s="5">
        <f t="shared" si="2736"/>
        <v>101.77000000000044</v>
      </c>
      <c r="AH1677" s="5">
        <f t="shared" si="2737"/>
        <v>2.0600000000004002</v>
      </c>
      <c r="AI1677" s="5">
        <f t="shared" si="2738"/>
        <v>-14.289999999999964</v>
      </c>
      <c r="AJ1677" s="5"/>
      <c r="AK1677" s="5">
        <f t="shared" si="2739"/>
        <v>2.0600000000004002</v>
      </c>
      <c r="AL1677" s="5">
        <f t="shared" si="2653"/>
        <v>18.354000000000088</v>
      </c>
      <c r="AM1677" s="5">
        <f t="shared" si="2740"/>
        <v>85.420000000000073</v>
      </c>
      <c r="AN1677" s="5">
        <f t="shared" si="2755"/>
        <v>67.916000000000082</v>
      </c>
      <c r="AO1677" s="5">
        <f t="shared" si="2756"/>
        <v>1</v>
      </c>
      <c r="AP1677" s="5">
        <f t="shared" si="2669"/>
        <v>4</v>
      </c>
      <c r="AQ1677" s="5">
        <f t="shared" si="2688"/>
        <v>4.5999999999999996</v>
      </c>
      <c r="AR1677" s="5"/>
      <c r="AS1677" s="5">
        <f t="shared" si="2733"/>
        <v>101.77000000000044</v>
      </c>
      <c r="AT1677" s="5">
        <f t="shared" si="2755"/>
        <v>74.067000000000007</v>
      </c>
      <c r="AU1677" s="5">
        <f t="shared" si="2741"/>
        <v>-14.289999999999964</v>
      </c>
      <c r="AV1677" s="5">
        <f t="shared" si="2744"/>
        <v>-16.350000000000364</v>
      </c>
      <c r="AW1677" s="5">
        <f t="shared" si="2742"/>
        <v>6</v>
      </c>
      <c r="AX1677" s="5">
        <f t="shared" si="2696"/>
        <v>29.045999999999729</v>
      </c>
      <c r="AZ1677" s="4">
        <f t="shared" si="2678"/>
        <v>1</v>
      </c>
      <c r="BA1677" s="5">
        <f t="shared" si="2684"/>
        <v>0</v>
      </c>
      <c r="BB1677" s="4">
        <f t="shared" si="2679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  <c r="CB1677" s="5">
        <f t="shared" si="2658"/>
        <v>85.420000000000073</v>
      </c>
      <c r="CC1677" s="5">
        <f t="shared" si="2659"/>
        <v>2.0600000000004002</v>
      </c>
      <c r="CD1677" s="5">
        <f t="shared" si="2670"/>
        <v>66.649999999999636</v>
      </c>
      <c r="CE1677" s="5">
        <f t="shared" si="2661"/>
        <v>-30</v>
      </c>
      <c r="CF1677" s="5"/>
      <c r="CG1677" s="5">
        <f t="shared" si="2662"/>
        <v>-50</v>
      </c>
      <c r="CH1677" s="5">
        <f t="shared" si="2665"/>
        <v>27.519999999999527</v>
      </c>
      <c r="CI1677" s="5">
        <f t="shared" si="2663"/>
        <v>-33.350000000000364</v>
      </c>
    </row>
    <row r="1678" spans="1:87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5">
        <f t="shared" si="2726"/>
        <v>108.72999999999956</v>
      </c>
      <c r="K1678" s="5">
        <f t="shared" si="2753"/>
        <v>89.498333333333221</v>
      </c>
      <c r="L1678" s="5">
        <f t="shared" si="2730"/>
        <v>90.769999999999527</v>
      </c>
      <c r="M1678" s="5">
        <f t="shared" ref="M1678" si="2758">AVERAGE(L1667:L1678)</f>
        <v>67.394166666666635</v>
      </c>
      <c r="N1678" s="6" t="s">
        <v>37</v>
      </c>
      <c r="O1678" s="5">
        <f t="shared" si="2732"/>
        <v>670.32999999999993</v>
      </c>
      <c r="P1678" s="4">
        <f t="shared" si="2672"/>
        <v>0.64998510574917778</v>
      </c>
      <c r="Q1678" s="5">
        <f t="shared" si="2673"/>
        <v>33.569999999999709</v>
      </c>
      <c r="R1678" s="5">
        <f t="shared" si="2674"/>
        <v>656.90250000000015</v>
      </c>
      <c r="S1678" s="4">
        <f t="shared" si="2675"/>
        <v>0.64998510574917778</v>
      </c>
      <c r="T1678" s="4">
        <f t="shared" si="2676"/>
        <v>0.72010481181514718</v>
      </c>
      <c r="U1678" s="5">
        <f t="shared" si="2667"/>
        <v>662.36799999999982</v>
      </c>
      <c r="V1678" s="5">
        <f t="shared" si="2668"/>
        <v>7.9620000000001028</v>
      </c>
      <c r="X1678" s="5">
        <f t="shared" si="2728"/>
        <v>-58.789999999999964</v>
      </c>
      <c r="Y1678" s="5">
        <f t="shared" si="2729"/>
        <v>-24.099999999999454</v>
      </c>
      <c r="AA1678" s="5">
        <f t="shared" si="2747"/>
        <v>0</v>
      </c>
      <c r="AB1678" s="5">
        <f t="shared" si="2748"/>
        <v>1</v>
      </c>
      <c r="AC1678" s="5">
        <f t="shared" si="2749"/>
        <v>1</v>
      </c>
      <c r="AF1678" s="5">
        <f t="shared" si="2735"/>
        <v>2.3400000000001455</v>
      </c>
      <c r="AG1678" s="5">
        <f t="shared" si="2736"/>
        <v>-35.229999999999563</v>
      </c>
      <c r="AH1678" s="5">
        <f t="shared" si="2737"/>
        <v>71.159999999999854</v>
      </c>
      <c r="AI1678" s="5">
        <f t="shared" si="2738"/>
        <v>108.72999999999956</v>
      </c>
      <c r="AJ1678" s="5"/>
      <c r="AK1678" s="5">
        <f t="shared" si="2739"/>
        <v>2.3400000000001455</v>
      </c>
      <c r="AL1678" s="5">
        <f t="shared" ref="AL1678:AL1741" si="2759">PERCENTILE(AK1669:AK1678,0.9)</f>
        <v>18.354000000000088</v>
      </c>
      <c r="AM1678" s="5">
        <f t="shared" si="2740"/>
        <v>71.159999999999854</v>
      </c>
      <c r="AN1678" s="5">
        <f t="shared" si="2755"/>
        <v>62.838000000000008</v>
      </c>
      <c r="AO1678" s="5">
        <f t="shared" si="2756"/>
        <v>1</v>
      </c>
      <c r="AP1678" s="5">
        <f t="shared" si="2669"/>
        <v>4</v>
      </c>
      <c r="AQ1678" s="5">
        <f t="shared" si="2688"/>
        <v>4.3</v>
      </c>
      <c r="AR1678" s="5"/>
      <c r="AS1678" s="5">
        <f t="shared" si="2733"/>
        <v>108.72999999999956</v>
      </c>
      <c r="AT1678" s="5">
        <f t="shared" si="2755"/>
        <v>71.834999999999951</v>
      </c>
      <c r="AU1678" s="5">
        <f t="shared" si="2741"/>
        <v>-35.229999999999563</v>
      </c>
      <c r="AV1678" s="5">
        <f t="shared" si="2744"/>
        <v>37.569999999999709</v>
      </c>
      <c r="AW1678" s="5">
        <f t="shared" si="2742"/>
        <v>2</v>
      </c>
      <c r="AX1678" s="5">
        <f t="shared" si="2696"/>
        <v>28.201999999999682</v>
      </c>
      <c r="AZ1678" s="4">
        <f t="shared" si="2678"/>
        <v>0.72010481181514718</v>
      </c>
      <c r="BA1678" s="5">
        <f t="shared" si="2684"/>
        <v>-11.75</v>
      </c>
      <c r="BB1678" s="4">
        <f t="shared" si="2679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  <c r="CB1678" s="5">
        <f t="shared" si="2658"/>
        <v>2.3400000000001455</v>
      </c>
      <c r="CC1678" s="5">
        <f t="shared" si="2659"/>
        <v>71.159999999999854</v>
      </c>
      <c r="CD1678" s="5">
        <f t="shared" si="2670"/>
        <v>-50</v>
      </c>
      <c r="CE1678" s="5">
        <f t="shared" si="2661"/>
        <v>24.099999999999454</v>
      </c>
      <c r="CF1678" s="5"/>
      <c r="CG1678" s="5">
        <f t="shared" si="2662"/>
        <v>-50</v>
      </c>
      <c r="CH1678" s="5">
        <f t="shared" si="2665"/>
        <v>-24.099999999999454</v>
      </c>
      <c r="CI1678" s="5">
        <f t="shared" si="2663"/>
        <v>-150</v>
      </c>
    </row>
    <row r="1679" spans="1:87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5">
        <f t="shared" si="2726"/>
        <v>52.059999999999491</v>
      </c>
      <c r="K1679" s="5">
        <f t="shared" si="2753"/>
        <v>83.654166666666541</v>
      </c>
      <c r="L1679" s="5">
        <f t="shared" si="2730"/>
        <v>47.920000000000073</v>
      </c>
      <c r="M1679" s="5">
        <f t="shared" ref="M1679" si="2760">AVERAGE(L1668:L1679)</f>
        <v>66.183333333333323</v>
      </c>
      <c r="N1679" s="6" t="s">
        <v>36</v>
      </c>
      <c r="O1679" s="5">
        <f t="shared" si="2732"/>
        <v>683.97000000000025</v>
      </c>
      <c r="P1679" s="4">
        <f t="shared" si="2672"/>
        <v>1</v>
      </c>
      <c r="Q1679" s="5">
        <f t="shared" si="2673"/>
        <v>29.400000000000546</v>
      </c>
      <c r="R1679" s="5">
        <f t="shared" si="2674"/>
        <v>661.91999999999985</v>
      </c>
      <c r="S1679" s="4">
        <f t="shared" si="2675"/>
        <v>1</v>
      </c>
      <c r="T1679" s="4">
        <f t="shared" si="2676"/>
        <v>1</v>
      </c>
      <c r="U1679" s="5">
        <f t="shared" si="2667"/>
        <v>669.45999999999981</v>
      </c>
      <c r="V1679" s="5">
        <f t="shared" si="2668"/>
        <v>14.510000000000446</v>
      </c>
      <c r="X1679" s="5">
        <f t="shared" si="2728"/>
        <v>-6.4399999999995998</v>
      </c>
      <c r="Y1679" s="5">
        <f t="shared" si="2729"/>
        <v>-18.960000000000036</v>
      </c>
      <c r="AA1679" s="5">
        <f t="shared" si="2747"/>
        <v>0</v>
      </c>
      <c r="AB1679" s="5">
        <f t="shared" si="2748"/>
        <v>1</v>
      </c>
      <c r="AC1679" s="5">
        <f t="shared" si="2749"/>
        <v>1</v>
      </c>
      <c r="AF1679" s="5">
        <f t="shared" si="2735"/>
        <v>20.369999999999891</v>
      </c>
      <c r="AG1679" s="5">
        <f t="shared" si="2736"/>
        <v>52.059999999999491</v>
      </c>
      <c r="AH1679" s="5">
        <f t="shared" si="2737"/>
        <v>28.299999999999272</v>
      </c>
      <c r="AI1679" s="5">
        <f t="shared" si="2738"/>
        <v>-3.3900000000003274</v>
      </c>
      <c r="AJ1679" s="5"/>
      <c r="AK1679" s="5">
        <f t="shared" si="2739"/>
        <v>20.369999999999891</v>
      </c>
      <c r="AL1679" s="5">
        <f t="shared" si="2759"/>
        <v>20.046000000000184</v>
      </c>
      <c r="AM1679" s="5">
        <f t="shared" si="2740"/>
        <v>28.299999999999272</v>
      </c>
      <c r="AN1679" s="5">
        <f t="shared" si="2755"/>
        <v>61.201999999999956</v>
      </c>
      <c r="AO1679" s="5">
        <f t="shared" si="2756"/>
        <v>0</v>
      </c>
      <c r="AP1679" s="5">
        <f t="shared" si="2669"/>
        <v>4</v>
      </c>
      <c r="AQ1679" s="5">
        <f t="shared" si="2688"/>
        <v>4.0999999999999996</v>
      </c>
      <c r="AR1679" s="5"/>
      <c r="AS1679" s="5">
        <f t="shared" si="2733"/>
        <v>52.059999999999491</v>
      </c>
      <c r="AT1679" s="5">
        <f t="shared" si="2755"/>
        <v>73.47399999999989</v>
      </c>
      <c r="AU1679" s="5">
        <f t="shared" si="2741"/>
        <v>-3.3900000000003274</v>
      </c>
      <c r="AV1679" s="5">
        <f t="shared" si="2744"/>
        <v>-31.6899999999996</v>
      </c>
      <c r="AW1679" s="5">
        <f t="shared" si="2742"/>
        <v>3</v>
      </c>
      <c r="AX1679" s="5">
        <f t="shared" si="2696"/>
        <v>28.201999999999682</v>
      </c>
      <c r="AZ1679" s="4">
        <f t="shared" si="2678"/>
        <v>1</v>
      </c>
      <c r="BA1679" s="5">
        <f t="shared" si="2684"/>
        <v>0</v>
      </c>
      <c r="BB1679" s="4">
        <f t="shared" si="2679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  <c r="CB1679" s="5">
        <f t="shared" si="2658"/>
        <v>20.369999999999891</v>
      </c>
      <c r="CC1679" s="5">
        <f t="shared" si="2659"/>
        <v>28.299999999999272</v>
      </c>
      <c r="CD1679" s="5">
        <f t="shared" si="2670"/>
        <v>-6.4399999999995998</v>
      </c>
      <c r="CE1679" s="5">
        <f t="shared" si="2661"/>
        <v>18.960000000000036</v>
      </c>
      <c r="CF1679" s="5"/>
      <c r="CG1679" s="5">
        <f t="shared" si="2662"/>
        <v>-50</v>
      </c>
      <c r="CH1679" s="5">
        <f t="shared" si="2665"/>
        <v>-18.960000000000036</v>
      </c>
      <c r="CI1679" s="5">
        <f t="shared" si="2663"/>
        <v>-106.4399999999996</v>
      </c>
    </row>
    <row r="1680" spans="1:87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5">
        <f t="shared" si="2726"/>
        <v>96.150000000000546</v>
      </c>
      <c r="K1680" s="5">
        <f t="shared" si="2753"/>
        <v>80.745833333333238</v>
      </c>
      <c r="L1680" s="5">
        <f t="shared" si="2730"/>
        <v>85.009999999999309</v>
      </c>
      <c r="M1680" s="5">
        <f t="shared" ref="M1680" si="2761">AVERAGE(L1669:L1680)</f>
        <v>64.859999999999971</v>
      </c>
      <c r="N1680" s="6" t="s">
        <v>37</v>
      </c>
      <c r="O1680" s="5">
        <f t="shared" si="2732"/>
        <v>677.66000000000076</v>
      </c>
      <c r="P1680" s="4">
        <f t="shared" si="2672"/>
        <v>0.77154236060827996</v>
      </c>
      <c r="Q1680" s="5">
        <f t="shared" si="2673"/>
        <v>27.6200000000008</v>
      </c>
      <c r="R1680" s="5">
        <f t="shared" si="2674"/>
        <v>663.25499999999965</v>
      </c>
      <c r="S1680" s="4">
        <f t="shared" si="2675"/>
        <v>0.8220530174845041</v>
      </c>
      <c r="T1680" s="4">
        <f t="shared" si="2676"/>
        <v>0.8220530174845041</v>
      </c>
      <c r="U1680" s="5">
        <f t="shared" si="2667"/>
        <v>674.07800000000009</v>
      </c>
      <c r="V1680" s="5">
        <f t="shared" si="2668"/>
        <v>3.5820000000006758</v>
      </c>
      <c r="X1680" s="5">
        <f t="shared" si="2728"/>
        <v>39.1200000000008</v>
      </c>
      <c r="Y1680" s="5">
        <f t="shared" si="2729"/>
        <v>42.309999999999491</v>
      </c>
      <c r="AA1680" s="5">
        <f t="shared" si="2747"/>
        <v>1</v>
      </c>
      <c r="AB1680" s="5">
        <f t="shared" si="2748"/>
        <v>0</v>
      </c>
      <c r="AC1680" s="5">
        <f t="shared" si="2749"/>
        <v>1</v>
      </c>
      <c r="AF1680" s="5">
        <f t="shared" si="2735"/>
        <v>45.410000000000764</v>
      </c>
      <c r="AG1680" s="5">
        <f t="shared" si="2736"/>
        <v>57.180000000000291</v>
      </c>
      <c r="AH1680" s="5">
        <f t="shared" si="2737"/>
        <v>50.739999999999782</v>
      </c>
      <c r="AI1680" s="5">
        <f t="shared" si="2738"/>
        <v>38.970000000000255</v>
      </c>
      <c r="AJ1680" s="5"/>
      <c r="AK1680" s="5">
        <f t="shared" si="2739"/>
        <v>45.410000000000764</v>
      </c>
      <c r="AL1680" s="5">
        <f t="shared" si="2759"/>
        <v>22.87399999999997</v>
      </c>
      <c r="AM1680" s="5">
        <f t="shared" si="2740"/>
        <v>50.739999999999782</v>
      </c>
      <c r="AN1680" s="5">
        <f t="shared" si="2755"/>
        <v>64.018999999999963</v>
      </c>
      <c r="AO1680" s="5">
        <f t="shared" si="2756"/>
        <v>0</v>
      </c>
      <c r="AP1680" s="5">
        <f t="shared" si="2669"/>
        <v>4</v>
      </c>
      <c r="AQ1680" s="5">
        <f t="shared" si="2688"/>
        <v>3.9</v>
      </c>
      <c r="AR1680" s="5"/>
      <c r="AS1680" s="5">
        <f t="shared" si="2733"/>
        <v>57.180000000000291</v>
      </c>
      <c r="AT1680" s="5">
        <f t="shared" si="2755"/>
        <v>76.148999999999972</v>
      </c>
      <c r="AU1680" s="5">
        <f t="shared" si="2741"/>
        <v>38.970000000000255</v>
      </c>
      <c r="AV1680" s="5">
        <f t="shared" si="2744"/>
        <v>-11.769999999999527</v>
      </c>
      <c r="AW1680" s="5">
        <f t="shared" si="2742"/>
        <v>4</v>
      </c>
      <c r="AX1680" s="5">
        <f t="shared" si="2696"/>
        <v>29.94299999999977</v>
      </c>
      <c r="AZ1680" s="4">
        <f t="shared" si="2678"/>
        <v>0.8220530174845041</v>
      </c>
      <c r="BA1680" s="5">
        <f t="shared" si="2684"/>
        <v>-6.3099999999994907</v>
      </c>
      <c r="BB1680" s="4">
        <f t="shared" si="2679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  <c r="CB1680" s="5">
        <f t="shared" si="2658"/>
        <v>45.410000000000764</v>
      </c>
      <c r="CC1680" s="5">
        <f t="shared" si="2659"/>
        <v>50.739999999999782</v>
      </c>
      <c r="CD1680" s="5">
        <f t="shared" si="2670"/>
        <v>-50</v>
      </c>
      <c r="CE1680" s="5">
        <f t="shared" si="2661"/>
        <v>-30</v>
      </c>
      <c r="CF1680" s="5"/>
      <c r="CG1680" s="5">
        <f t="shared" si="2662"/>
        <v>-50</v>
      </c>
      <c r="CH1680" s="5">
        <f t="shared" si="2665"/>
        <v>42.309999999999491</v>
      </c>
      <c r="CI1680" s="5">
        <f t="shared" si="2663"/>
        <v>-150</v>
      </c>
    </row>
    <row r="1681" spans="1:87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5">
        <f t="shared" si="2726"/>
        <v>145.22000000000025</v>
      </c>
      <c r="K1681" s="5">
        <f t="shared" si="2753"/>
        <v>87.910833333333287</v>
      </c>
      <c r="L1681" s="5">
        <f t="shared" si="2730"/>
        <v>89.1899999999996</v>
      </c>
      <c r="M1681" s="5">
        <f t="shared" ref="M1681" si="2762">AVERAGE(L1670:L1681)</f>
        <v>68.699166666666613</v>
      </c>
      <c r="N1681" s="6" t="s">
        <v>36</v>
      </c>
      <c r="O1681" s="5">
        <f t="shared" si="2732"/>
        <v>654.31999999999971</v>
      </c>
      <c r="P1681" s="4">
        <f t="shared" si="2672"/>
        <v>0</v>
      </c>
      <c r="Q1681" s="5">
        <f t="shared" si="2673"/>
        <v>29.650000000000546</v>
      </c>
      <c r="R1681" s="5">
        <f t="shared" si="2674"/>
        <v>661.73249999999985</v>
      </c>
      <c r="S1681" s="4">
        <f t="shared" si="2675"/>
        <v>0</v>
      </c>
      <c r="T1681" s="4">
        <f t="shared" si="2676"/>
        <v>0.16384658770444119</v>
      </c>
      <c r="U1681" s="5">
        <f t="shared" si="2667"/>
        <v>673.67200000000014</v>
      </c>
      <c r="V1681" s="5">
        <f t="shared" si="2668"/>
        <v>-19.35200000000043</v>
      </c>
      <c r="X1681" s="5">
        <f t="shared" si="2728"/>
        <v>-31.769999999999527</v>
      </c>
      <c r="Y1681" s="5">
        <f t="shared" si="2729"/>
        <v>2.910000000000764</v>
      </c>
      <c r="AA1681" s="5">
        <f t="shared" si="2747"/>
        <v>0</v>
      </c>
      <c r="AB1681" s="5">
        <f t="shared" si="2748"/>
        <v>0</v>
      </c>
      <c r="AC1681" s="5">
        <f t="shared" si="2749"/>
        <v>0</v>
      </c>
      <c r="AF1681" s="5">
        <f t="shared" si="2735"/>
        <v>0</v>
      </c>
      <c r="AG1681" s="5">
        <f t="shared" si="2736"/>
        <v>-40.080000000000837</v>
      </c>
      <c r="AH1681" s="5">
        <f t="shared" si="2737"/>
        <v>105.13999999999942</v>
      </c>
      <c r="AI1681" s="5">
        <f t="shared" si="2738"/>
        <v>145.22000000000025</v>
      </c>
      <c r="AJ1681" s="5"/>
      <c r="AK1681" s="5">
        <f t="shared" si="2739"/>
        <v>0</v>
      </c>
      <c r="AL1681" s="5">
        <f t="shared" si="2759"/>
        <v>22.87399999999997</v>
      </c>
      <c r="AM1681" s="5">
        <f t="shared" si="2740"/>
        <v>105.13999999999942</v>
      </c>
      <c r="AN1681" s="5">
        <f t="shared" si="2755"/>
        <v>69.285999999999873</v>
      </c>
      <c r="AO1681" s="5">
        <f t="shared" si="2756"/>
        <v>1</v>
      </c>
      <c r="AP1681" s="5">
        <f t="shared" si="2669"/>
        <v>5</v>
      </c>
      <c r="AQ1681" s="5">
        <f t="shared" si="2688"/>
        <v>3.9</v>
      </c>
      <c r="AR1681" s="5"/>
      <c r="AS1681" s="5">
        <f t="shared" si="2733"/>
        <v>145.22000000000025</v>
      </c>
      <c r="AT1681" s="5">
        <f t="shared" si="2755"/>
        <v>82.226000000000028</v>
      </c>
      <c r="AU1681" s="5">
        <f t="shared" si="2741"/>
        <v>-40.080000000000837</v>
      </c>
      <c r="AV1681" s="5">
        <f t="shared" si="2744"/>
        <v>40.080000000000837</v>
      </c>
      <c r="AW1681" s="5">
        <f t="shared" si="2742"/>
        <v>5</v>
      </c>
      <c r="AX1681" s="5">
        <f t="shared" si="2696"/>
        <v>29.94299999999977</v>
      </c>
      <c r="AZ1681" s="4">
        <f t="shared" si="2678"/>
        <v>0.16384658770444119</v>
      </c>
      <c r="BA1681" s="5">
        <f t="shared" si="2684"/>
        <v>0</v>
      </c>
      <c r="BB1681" s="4">
        <f t="shared" si="2679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  <c r="CB1681" s="5">
        <f t="shared" si="2658"/>
        <v>0</v>
      </c>
      <c r="CC1681" s="5">
        <f t="shared" si="2659"/>
        <v>105.13999999999942</v>
      </c>
      <c r="CD1681" s="5">
        <f t="shared" si="2670"/>
        <v>-50</v>
      </c>
      <c r="CE1681" s="5">
        <f t="shared" si="2661"/>
        <v>-2.910000000000764</v>
      </c>
      <c r="CF1681" s="5"/>
      <c r="CG1681" s="5">
        <f t="shared" si="2662"/>
        <v>-50</v>
      </c>
      <c r="CH1681" s="5">
        <f t="shared" si="2665"/>
        <v>2.910000000000764</v>
      </c>
      <c r="CI1681" s="5">
        <f t="shared" si="2663"/>
        <v>-150</v>
      </c>
    </row>
    <row r="1682" spans="1:87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5">
        <f t="shared" si="2726"/>
        <v>70.899999999999636</v>
      </c>
      <c r="K1682" s="5">
        <f t="shared" si="2753"/>
        <v>90.424166666666608</v>
      </c>
      <c r="L1682" s="5">
        <f t="shared" si="2730"/>
        <v>52.390000000000327</v>
      </c>
      <c r="M1682" s="5">
        <f t="shared" ref="M1682" si="2763">AVERAGE(L1671:L1682)</f>
        <v>70.620833333333323</v>
      </c>
      <c r="N1682" s="6" t="s">
        <v>36</v>
      </c>
      <c r="O1682" s="5">
        <f t="shared" si="2732"/>
        <v>642.84999999999945</v>
      </c>
      <c r="P1682" s="4">
        <f t="shared" si="2672"/>
        <v>0</v>
      </c>
      <c r="Q1682" s="5">
        <f t="shared" si="2673"/>
        <v>41.1200000000008</v>
      </c>
      <c r="R1682" s="5">
        <f t="shared" si="2674"/>
        <v>653.12999999999965</v>
      </c>
      <c r="S1682" s="4">
        <f t="shared" si="2675"/>
        <v>0</v>
      </c>
      <c r="T1682" s="4">
        <f t="shared" si="2676"/>
        <v>0</v>
      </c>
      <c r="U1682" s="5">
        <f t="shared" si="2667"/>
        <v>665.82600000000002</v>
      </c>
      <c r="V1682" s="5">
        <f t="shared" si="2668"/>
        <v>-22.976000000000568</v>
      </c>
      <c r="X1682" s="5">
        <f t="shared" si="2728"/>
        <v>-20.460000000000036</v>
      </c>
      <c r="Y1682" s="5">
        <f t="shared" si="2729"/>
        <v>-7.6099999999996726</v>
      </c>
      <c r="AA1682" s="5">
        <f t="shared" si="2747"/>
        <v>0</v>
      </c>
      <c r="AB1682" s="5">
        <f t="shared" si="2748"/>
        <v>1</v>
      </c>
      <c r="AC1682" s="5">
        <f t="shared" si="2749"/>
        <v>1</v>
      </c>
      <c r="AF1682" s="5">
        <f t="shared" si="2735"/>
        <v>24.369999999999891</v>
      </c>
      <c r="AG1682" s="5">
        <f t="shared" si="2736"/>
        <v>42.239999999999782</v>
      </c>
      <c r="AH1682" s="5">
        <f t="shared" si="2737"/>
        <v>46.529999999999745</v>
      </c>
      <c r="AI1682" s="5">
        <f t="shared" si="2738"/>
        <v>28.659999999999854</v>
      </c>
      <c r="AJ1682" s="5"/>
      <c r="AK1682" s="5">
        <f t="shared" si="2739"/>
        <v>24.369999999999891</v>
      </c>
      <c r="AL1682" s="5">
        <f t="shared" si="2759"/>
        <v>26.473999999999972</v>
      </c>
      <c r="AM1682" s="5">
        <f t="shared" si="2740"/>
        <v>46.529999999999745</v>
      </c>
      <c r="AN1682" s="5">
        <f t="shared" si="2755"/>
        <v>67.197999999999865</v>
      </c>
      <c r="AO1682" s="5">
        <f t="shared" si="2756"/>
        <v>0</v>
      </c>
      <c r="AP1682" s="5">
        <f t="shared" si="2669"/>
        <v>5</v>
      </c>
      <c r="AQ1682" s="5">
        <f t="shared" si="2688"/>
        <v>4</v>
      </c>
      <c r="AR1682" s="5"/>
      <c r="AS1682" s="5">
        <f t="shared" si="2733"/>
        <v>42.239999999999782</v>
      </c>
      <c r="AT1682" s="5">
        <f t="shared" si="2755"/>
        <v>81.523999999999972</v>
      </c>
      <c r="AU1682" s="5">
        <f t="shared" si="2741"/>
        <v>28.659999999999854</v>
      </c>
      <c r="AV1682" s="5">
        <f t="shared" si="2744"/>
        <v>-17.869999999999891</v>
      </c>
      <c r="AW1682" s="5">
        <f t="shared" si="2742"/>
        <v>6</v>
      </c>
      <c r="AX1682" s="5">
        <f t="shared" si="2696"/>
        <v>29.94299999999977</v>
      </c>
      <c r="AZ1682" s="4">
        <f t="shared" si="2678"/>
        <v>0</v>
      </c>
      <c r="BA1682" s="5">
        <f t="shared" si="2684"/>
        <v>0</v>
      </c>
      <c r="BB1682" s="4">
        <f t="shared" si="2679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  <c r="CB1682" s="5">
        <f t="shared" ref="CB1682:CB1745" si="2764">C1682-B1682</f>
        <v>24.369999999999891</v>
      </c>
      <c r="CC1682" s="5">
        <f t="shared" ref="CC1682:CC1745" si="2765">B1682-D1682</f>
        <v>46.529999999999745</v>
      </c>
      <c r="CD1682" s="5">
        <f t="shared" si="2670"/>
        <v>-20.460000000000036</v>
      </c>
      <c r="CE1682" s="5">
        <f t="shared" si="2661"/>
        <v>7.6099999999996726</v>
      </c>
      <c r="CF1682" s="5"/>
      <c r="CG1682" s="5">
        <f t="shared" si="2662"/>
        <v>-50</v>
      </c>
      <c r="CH1682" s="5">
        <f t="shared" si="2665"/>
        <v>-7.6099999999996726</v>
      </c>
      <c r="CI1682" s="5">
        <f t="shared" si="2663"/>
        <v>-120.46000000000004</v>
      </c>
    </row>
    <row r="1683" spans="1:87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5">
        <f t="shared" si="2726"/>
        <v>73.220000000000255</v>
      </c>
      <c r="K1683" s="5">
        <f t="shared" si="2753"/>
        <v>89.488333333333301</v>
      </c>
      <c r="L1683" s="5">
        <f t="shared" si="2730"/>
        <v>64.8799999999992</v>
      </c>
      <c r="M1683" s="5">
        <f t="shared" ref="M1683" si="2766">AVERAGE(L1672:L1683)</f>
        <v>71.176666666666577</v>
      </c>
      <c r="N1683" s="6" t="s">
        <v>36</v>
      </c>
      <c r="O1683" s="5">
        <f t="shared" si="2732"/>
        <v>645.06999999999971</v>
      </c>
      <c r="P1683" s="4">
        <f t="shared" si="2672"/>
        <v>5.3988326848254171E-2</v>
      </c>
      <c r="Q1683" s="5">
        <f t="shared" si="2673"/>
        <v>41.1200000000008</v>
      </c>
      <c r="R1683" s="5">
        <f t="shared" si="2674"/>
        <v>653.12999999999965</v>
      </c>
      <c r="S1683" s="4">
        <f t="shared" si="2675"/>
        <v>5.3988326848254171E-2</v>
      </c>
      <c r="T1683" s="4">
        <f t="shared" si="2676"/>
        <v>5.3988326848254171E-2</v>
      </c>
      <c r="U1683" s="5">
        <f t="shared" si="2667"/>
        <v>660.774</v>
      </c>
      <c r="V1683" s="5">
        <f t="shared" si="2668"/>
        <v>-15.704000000000292</v>
      </c>
      <c r="X1683" s="5">
        <f t="shared" si="2728"/>
        <v>30.930000000000291</v>
      </c>
      <c r="Y1683" s="5">
        <f t="shared" si="2729"/>
        <v>27.760000000000218</v>
      </c>
      <c r="AA1683" s="5">
        <f t="shared" si="2747"/>
        <v>1</v>
      </c>
      <c r="AB1683" s="5">
        <f t="shared" si="2748"/>
        <v>0</v>
      </c>
      <c r="AC1683" s="5">
        <f t="shared" si="2749"/>
        <v>1</v>
      </c>
      <c r="AF1683" s="5">
        <f t="shared" si="2735"/>
        <v>40.520000000000437</v>
      </c>
      <c r="AG1683" s="5">
        <f t="shared" si="2736"/>
        <v>73.220000000000255</v>
      </c>
      <c r="AH1683" s="5">
        <f t="shared" si="2737"/>
        <v>1.3599999999996726</v>
      </c>
      <c r="AI1683" s="5">
        <f t="shared" si="2738"/>
        <v>-31.340000000000146</v>
      </c>
      <c r="AJ1683" s="5"/>
      <c r="AK1683" s="5">
        <f t="shared" si="2739"/>
        <v>1.3599999999996726</v>
      </c>
      <c r="AL1683" s="5">
        <f t="shared" si="2759"/>
        <v>26.473999999999972</v>
      </c>
      <c r="AM1683" s="5">
        <f t="shared" si="2740"/>
        <v>40.520000000000437</v>
      </c>
      <c r="AN1683" s="5">
        <f t="shared" si="2755"/>
        <v>68.070999999999913</v>
      </c>
      <c r="AO1683" s="5">
        <f t="shared" si="2756"/>
        <v>0</v>
      </c>
      <c r="AP1683" s="5">
        <f t="shared" si="2669"/>
        <v>5</v>
      </c>
      <c r="AQ1683" s="5">
        <f t="shared" si="2688"/>
        <v>4.2</v>
      </c>
      <c r="AR1683" s="5"/>
      <c r="AS1683" s="5">
        <f t="shared" si="2733"/>
        <v>73.220000000000255</v>
      </c>
      <c r="AT1683" s="5">
        <f t="shared" si="2755"/>
        <v>85.581000000000046</v>
      </c>
      <c r="AU1683" s="5">
        <f t="shared" si="2741"/>
        <v>-31.340000000000146</v>
      </c>
      <c r="AV1683" s="5">
        <f t="shared" si="2744"/>
        <v>-32.699999999999818</v>
      </c>
      <c r="AW1683" s="5">
        <f t="shared" si="2742"/>
        <v>2</v>
      </c>
      <c r="AX1683" s="5">
        <f t="shared" si="2696"/>
        <v>29.609999999999868</v>
      </c>
      <c r="AZ1683" s="4">
        <f t="shared" si="2678"/>
        <v>5.3988326848254171E-2</v>
      </c>
      <c r="BA1683" s="5">
        <f t="shared" si="2684"/>
        <v>0</v>
      </c>
      <c r="BB1683" s="4">
        <f t="shared" si="2679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  <c r="CB1683" s="5">
        <f t="shared" si="2764"/>
        <v>40.520000000000437</v>
      </c>
      <c r="CC1683" s="5">
        <f t="shared" si="2765"/>
        <v>1.3599999999996726</v>
      </c>
      <c r="CD1683" s="5">
        <f t="shared" si="2670"/>
        <v>30.930000000000291</v>
      </c>
      <c r="CE1683" s="5">
        <f t="shared" ref="CE1683:CE1746" si="2767">IF(G1683-F1683&gt;30,-30,F1683-I1683)</f>
        <v>-30</v>
      </c>
      <c r="CF1683" s="5"/>
      <c r="CG1683" s="5">
        <f t="shared" ref="CG1683:CG1746" si="2768">IF(CD1683&lt;&gt;"",-$CD$1,"")</f>
        <v>-50</v>
      </c>
      <c r="CH1683" s="5">
        <f t="shared" si="2665"/>
        <v>27.760000000000218</v>
      </c>
      <c r="CI1683" s="5">
        <f t="shared" ref="CI1683:CI1746" si="2769">IF(CD1683&lt;&gt;"",CD1683-$CD$1-$CD$1,"")</f>
        <v>-69.069999999999709</v>
      </c>
    </row>
    <row r="1684" spans="1:87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5">
        <f t="shared" si="2726"/>
        <v>128.15999999999985</v>
      </c>
      <c r="K1684" s="5">
        <f t="shared" si="2753"/>
        <v>92.883333333333283</v>
      </c>
      <c r="L1684" s="5">
        <f t="shared" si="2730"/>
        <v>94.399999999999636</v>
      </c>
      <c r="M1684" s="5">
        <f t="shared" ref="M1684" si="2770">AVERAGE(L1673:L1684)</f>
        <v>73.35666666666657</v>
      </c>
      <c r="N1684" s="6" t="s">
        <v>36</v>
      </c>
      <c r="O1684" s="5">
        <f t="shared" si="2732"/>
        <v>661.77999999999975</v>
      </c>
      <c r="P1684" s="4">
        <f t="shared" si="2672"/>
        <v>0.54380925021544324</v>
      </c>
      <c r="Q1684" s="5">
        <f t="shared" si="2673"/>
        <v>34.81000000000131</v>
      </c>
      <c r="R1684" s="5">
        <f t="shared" si="2674"/>
        <v>651.55249999999978</v>
      </c>
      <c r="S1684" s="4">
        <f t="shared" si="2675"/>
        <v>0.46035992217898647</v>
      </c>
      <c r="T1684" s="4">
        <f t="shared" si="2676"/>
        <v>0.46035992217898647</v>
      </c>
      <c r="U1684" s="5">
        <f t="shared" si="2667"/>
        <v>656.3359999999999</v>
      </c>
      <c r="V1684" s="5">
        <f t="shared" si="2668"/>
        <v>5.4439999999998463</v>
      </c>
      <c r="X1684" s="5">
        <f t="shared" si="2728"/>
        <v>99.430000000000291</v>
      </c>
      <c r="Y1684" s="5">
        <f t="shared" si="2729"/>
        <v>81.820000000000618</v>
      </c>
      <c r="AA1684" s="5">
        <f t="shared" si="2747"/>
        <v>1</v>
      </c>
      <c r="AB1684" s="5">
        <f t="shared" si="2748"/>
        <v>0</v>
      </c>
      <c r="AC1684" s="5">
        <f t="shared" si="2749"/>
        <v>1</v>
      </c>
      <c r="AF1684" s="5">
        <f t="shared" si="2735"/>
        <v>115.68000000000029</v>
      </c>
      <c r="AG1684" s="5">
        <f t="shared" si="2736"/>
        <v>101.05000000000018</v>
      </c>
      <c r="AH1684" s="5">
        <f t="shared" si="2737"/>
        <v>12.479999999999563</v>
      </c>
      <c r="AI1684" s="5">
        <f t="shared" si="2738"/>
        <v>27.109999999999673</v>
      </c>
      <c r="AJ1684" s="5"/>
      <c r="AK1684" s="5">
        <f t="shared" si="2739"/>
        <v>12.479999999999563</v>
      </c>
      <c r="AL1684" s="5">
        <f t="shared" si="2759"/>
        <v>26.473999999999972</v>
      </c>
      <c r="AM1684" s="5">
        <f t="shared" si="2740"/>
        <v>115.68000000000029</v>
      </c>
      <c r="AN1684" s="5">
        <f t="shared" si="2755"/>
        <v>70.233999999999924</v>
      </c>
      <c r="AO1684" s="5">
        <f t="shared" si="2756"/>
        <v>1</v>
      </c>
      <c r="AP1684" s="5">
        <f t="shared" si="2669"/>
        <v>5</v>
      </c>
      <c r="AQ1684" s="5">
        <f t="shared" si="2688"/>
        <v>4.3</v>
      </c>
      <c r="AR1684" s="5"/>
      <c r="AS1684" s="5">
        <f t="shared" si="2733"/>
        <v>101.05000000000018</v>
      </c>
      <c r="AT1684" s="5">
        <f t="shared" si="2755"/>
        <v>85.885000000000034</v>
      </c>
      <c r="AU1684" s="5">
        <f t="shared" si="2741"/>
        <v>27.109999999999673</v>
      </c>
      <c r="AV1684" s="5">
        <f t="shared" si="2744"/>
        <v>14.630000000000109</v>
      </c>
      <c r="AW1684" s="5">
        <f t="shared" si="2742"/>
        <v>3</v>
      </c>
      <c r="AX1684" s="5">
        <f t="shared" si="2696"/>
        <v>29.609999999999868</v>
      </c>
      <c r="AZ1684" s="4">
        <f t="shared" si="2678"/>
        <v>0.46035992217898647</v>
      </c>
      <c r="BA1684" s="5">
        <f t="shared" si="2684"/>
        <v>0</v>
      </c>
      <c r="BB1684" s="4">
        <f t="shared" si="2679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  <c r="CB1684" s="5">
        <f t="shared" si="2764"/>
        <v>115.68000000000029</v>
      </c>
      <c r="CC1684" s="5">
        <f t="shared" si="2765"/>
        <v>12.479999999999563</v>
      </c>
      <c r="CD1684" s="5">
        <f t="shared" si="2670"/>
        <v>99.430000000000291</v>
      </c>
      <c r="CE1684" s="5">
        <f t="shared" si="2767"/>
        <v>-30</v>
      </c>
      <c r="CF1684" s="5"/>
      <c r="CG1684" s="5">
        <f t="shared" si="2768"/>
        <v>-50</v>
      </c>
      <c r="CH1684" s="5">
        <f t="shared" ref="CH1684:CH1747" si="2771">IF(CI1684&lt;&gt;"",I1684-F1684,"")</f>
        <v>81.820000000000618</v>
      </c>
      <c r="CI1684" s="5">
        <f t="shared" si="2769"/>
        <v>-0.56999999999970896</v>
      </c>
    </row>
    <row r="1685" spans="1:87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5">
        <f t="shared" si="2726"/>
        <v>61.609999999999673</v>
      </c>
      <c r="K1685" s="5">
        <f t="shared" si="2753"/>
        <v>95.050833333333301</v>
      </c>
      <c r="L1685" s="5">
        <f t="shared" si="2730"/>
        <v>38.5</v>
      </c>
      <c r="M1685" s="5">
        <f t="shared" ref="M1685" si="2772">AVERAGE(L1674:L1685)</f>
        <v>74.249999999999844</v>
      </c>
      <c r="N1685" s="6" t="s">
        <v>37</v>
      </c>
      <c r="O1685" s="5">
        <f t="shared" si="2732"/>
        <v>675.6299999999992</v>
      </c>
      <c r="P1685" s="4">
        <f t="shared" si="2672"/>
        <v>1</v>
      </c>
      <c r="Q1685" s="5">
        <f t="shared" si="2673"/>
        <v>32.779999999999745</v>
      </c>
      <c r="R1685" s="5">
        <f t="shared" si="2674"/>
        <v>651.04499999999939</v>
      </c>
      <c r="S1685" s="4">
        <f t="shared" si="2675"/>
        <v>0.79717898832682654</v>
      </c>
      <c r="T1685" s="4">
        <f t="shared" si="2676"/>
        <v>0.79717898832682654</v>
      </c>
      <c r="U1685" s="5">
        <f t="shared" ref="U1685:U1748" si="2773">AVERAGE(O1681:O1685)</f>
        <v>655.92999999999961</v>
      </c>
      <c r="V1685" s="5">
        <f t="shared" ref="V1685:V1748" si="2774">O1685-U1685</f>
        <v>19.699999999999591</v>
      </c>
      <c r="X1685" s="5">
        <f t="shared" si="2728"/>
        <v>34.229999999999563</v>
      </c>
      <c r="Y1685" s="5">
        <f t="shared" si="2729"/>
        <v>20.090000000000146</v>
      </c>
      <c r="AA1685" s="5">
        <f t="shared" si="2747"/>
        <v>1</v>
      </c>
      <c r="AB1685" s="5">
        <f t="shared" si="2748"/>
        <v>0</v>
      </c>
      <c r="AC1685" s="5">
        <f t="shared" si="2749"/>
        <v>1</v>
      </c>
      <c r="AF1685" s="5">
        <f t="shared" si="2735"/>
        <v>47.699999999999818</v>
      </c>
      <c r="AG1685" s="5">
        <f t="shared" si="2736"/>
        <v>49.609999999999673</v>
      </c>
      <c r="AH1685" s="5">
        <f t="shared" si="2737"/>
        <v>13.909999999999854</v>
      </c>
      <c r="AI1685" s="5">
        <f t="shared" si="2738"/>
        <v>12</v>
      </c>
      <c r="AJ1685" s="5"/>
      <c r="AK1685" s="5">
        <f t="shared" si="2739"/>
        <v>13.909999999999854</v>
      </c>
      <c r="AL1685" s="5">
        <f t="shared" si="2759"/>
        <v>26.473999999999972</v>
      </c>
      <c r="AM1685" s="5">
        <f t="shared" si="2740"/>
        <v>47.699999999999818</v>
      </c>
      <c r="AN1685" s="5">
        <f t="shared" si="2755"/>
        <v>68.828999999999908</v>
      </c>
      <c r="AO1685" s="5">
        <f t="shared" si="2756"/>
        <v>0</v>
      </c>
      <c r="AP1685" s="5">
        <f t="shared" ref="AP1685:AP1748" si="2775">SUM(AO1676:AO1685)</f>
        <v>5</v>
      </c>
      <c r="AQ1685" s="5">
        <f t="shared" si="2688"/>
        <v>4.5</v>
      </c>
      <c r="AR1685" s="5"/>
      <c r="AS1685" s="5">
        <f t="shared" si="2733"/>
        <v>49.609999999999673</v>
      </c>
      <c r="AT1685" s="5">
        <f t="shared" si="2755"/>
        <v>82.070999999999998</v>
      </c>
      <c r="AU1685" s="5">
        <f t="shared" si="2741"/>
        <v>12</v>
      </c>
      <c r="AV1685" s="5">
        <f t="shared" si="2744"/>
        <v>-1.9099999999998545</v>
      </c>
      <c r="AW1685" s="5">
        <f t="shared" si="2742"/>
        <v>4</v>
      </c>
      <c r="AX1685" s="5">
        <f t="shared" si="2696"/>
        <v>29.609999999999868</v>
      </c>
      <c r="AZ1685" s="4">
        <f t="shared" si="2678"/>
        <v>0.79717898832682654</v>
      </c>
      <c r="BA1685" s="5">
        <f t="shared" si="2684"/>
        <v>0</v>
      </c>
      <c r="BB1685" s="4">
        <f t="shared" si="2679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  <c r="CB1685" s="5">
        <f t="shared" si="2764"/>
        <v>47.699999999999818</v>
      </c>
      <c r="CC1685" s="5">
        <f t="shared" si="2765"/>
        <v>13.909999999999854</v>
      </c>
      <c r="CD1685" s="5">
        <f t="shared" ref="CD1685:CD1748" si="2776">IF(CC1685&gt;$CD$1,-$CD$1,E1685-B1685)</f>
        <v>34.229999999999563</v>
      </c>
      <c r="CE1685" s="5">
        <f t="shared" si="2767"/>
        <v>-20.090000000000146</v>
      </c>
      <c r="CF1685" s="5"/>
      <c r="CG1685" s="5">
        <f t="shared" si="2768"/>
        <v>-50</v>
      </c>
      <c r="CH1685" s="5">
        <f t="shared" si="2771"/>
        <v>20.090000000000146</v>
      </c>
      <c r="CI1685" s="5">
        <f t="shared" si="2769"/>
        <v>-65.770000000000437</v>
      </c>
    </row>
    <row r="1686" spans="1:87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5">
        <f t="shared" si="2726"/>
        <v>32.010000000000218</v>
      </c>
      <c r="K1686" s="5">
        <f t="shared" si="2753"/>
        <v>88.59083333333335</v>
      </c>
      <c r="L1686" s="5">
        <f t="shared" si="2730"/>
        <v>22.440000000000509</v>
      </c>
      <c r="M1686" s="5">
        <f t="shared" ref="M1686" si="2777">AVERAGE(L1675:L1686)</f>
        <v>68.479999999999862</v>
      </c>
      <c r="N1686" s="6" t="s">
        <v>37</v>
      </c>
      <c r="O1686" s="5">
        <f t="shared" si="2732"/>
        <v>688.67000000000007</v>
      </c>
      <c r="P1686" s="4">
        <f t="shared" ref="P1686:P1749" si="2778">(O1686-MIN(O1682:O1686))/(MAX(O1682:O1686)-MIN(O1682:O1686))</f>
        <v>1</v>
      </c>
      <c r="Q1686" s="5">
        <f t="shared" ref="Q1686:Q1749" si="2779">MAX(O1682:O1686)-MIN(O1682:O1686)</f>
        <v>45.820000000000618</v>
      </c>
      <c r="R1686" s="5">
        <f t="shared" ref="R1686:R1749" si="2780">MIN(O1682:O1686) +((MAX(O1682:O1686)-MIN(O1682:O1686))*$R$2)</f>
        <v>654.30499999999961</v>
      </c>
      <c r="S1686" s="4">
        <f t="shared" ref="S1686:S1749" si="2781">(O1686-MIN(O1680:O1686))/(MAX(O1680:O1686)-MIN(O1680:O1686))</f>
        <v>1</v>
      </c>
      <c r="T1686" s="4">
        <f t="shared" ref="T1686:T1749" si="2782">(O1686-MIN(O1678:O1686))/(MAX(O1678:O1686)-MIN(O1678:O1686))</f>
        <v>1</v>
      </c>
      <c r="U1686" s="5">
        <f t="shared" si="2773"/>
        <v>662.79999999999961</v>
      </c>
      <c r="V1686" s="5">
        <f t="shared" si="2774"/>
        <v>25.870000000000459</v>
      </c>
      <c r="X1686" s="5">
        <f t="shared" si="2728"/>
        <v>14</v>
      </c>
      <c r="Y1686" s="5">
        <f t="shared" si="2729"/>
        <v>5.0600000000004002</v>
      </c>
      <c r="AA1686" s="5">
        <f t="shared" si="2747"/>
        <v>1</v>
      </c>
      <c r="AB1686" s="5">
        <f t="shared" si="2748"/>
        <v>0</v>
      </c>
      <c r="AC1686" s="5">
        <f t="shared" si="2749"/>
        <v>1</v>
      </c>
      <c r="AF1686" s="5">
        <f t="shared" si="2735"/>
        <v>15.840000000000146</v>
      </c>
      <c r="AG1686" s="5">
        <f t="shared" si="2736"/>
        <v>22.410000000000764</v>
      </c>
      <c r="AH1686" s="5">
        <f t="shared" si="2737"/>
        <v>16.170000000000073</v>
      </c>
      <c r="AI1686" s="5">
        <f t="shared" si="2738"/>
        <v>9.5999999999994543</v>
      </c>
      <c r="AJ1686" s="5"/>
      <c r="AK1686" s="5">
        <f t="shared" si="2739"/>
        <v>15.840000000000146</v>
      </c>
      <c r="AL1686" s="5">
        <f t="shared" si="2759"/>
        <v>26.473999999999972</v>
      </c>
      <c r="AM1686" s="5">
        <f t="shared" si="2740"/>
        <v>16.170000000000073</v>
      </c>
      <c r="AN1686" s="5">
        <f t="shared" si="2755"/>
        <v>60.735999999999876</v>
      </c>
      <c r="AO1686" s="5">
        <f t="shared" si="2756"/>
        <v>0</v>
      </c>
      <c r="AP1686" s="5">
        <f t="shared" si="2775"/>
        <v>4</v>
      </c>
      <c r="AQ1686" s="5">
        <f t="shared" si="2688"/>
        <v>4.5</v>
      </c>
      <c r="AR1686" s="5"/>
      <c r="AS1686" s="5">
        <f t="shared" si="2733"/>
        <v>22.410000000000764</v>
      </c>
      <c r="AT1686" s="5">
        <f t="shared" si="2755"/>
        <v>75.349000000000075</v>
      </c>
      <c r="AU1686" s="5">
        <f t="shared" si="2741"/>
        <v>9.5999999999994543</v>
      </c>
      <c r="AV1686" s="5">
        <f t="shared" si="2744"/>
        <v>-6.5700000000006185</v>
      </c>
      <c r="AW1686" s="5">
        <f t="shared" si="2742"/>
        <v>5</v>
      </c>
      <c r="AX1686" s="5">
        <f t="shared" si="2696"/>
        <v>29.609999999999868</v>
      </c>
      <c r="AZ1686" s="4">
        <f t="shared" si="2678"/>
        <v>1</v>
      </c>
      <c r="BA1686" s="5">
        <f t="shared" si="2684"/>
        <v>0</v>
      </c>
      <c r="BB1686" s="4">
        <f t="shared" si="2679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  <c r="CB1686" s="5">
        <f t="shared" si="2764"/>
        <v>15.840000000000146</v>
      </c>
      <c r="CC1686" s="5">
        <f t="shared" si="2765"/>
        <v>16.170000000000073</v>
      </c>
      <c r="CD1686" s="5">
        <f t="shared" si="2776"/>
        <v>14</v>
      </c>
      <c r="CE1686" s="5">
        <f t="shared" si="2767"/>
        <v>-5.0600000000004002</v>
      </c>
      <c r="CF1686" s="5"/>
      <c r="CG1686" s="5">
        <f t="shared" si="2768"/>
        <v>-50</v>
      </c>
      <c r="CH1686" s="5">
        <f t="shared" si="2771"/>
        <v>5.0600000000004002</v>
      </c>
      <c r="CI1686" s="5">
        <f t="shared" si="2769"/>
        <v>-86</v>
      </c>
    </row>
    <row r="1687" spans="1:87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5">
        <f t="shared" si="2726"/>
        <v>45.130000000000109</v>
      </c>
      <c r="K1687" s="5">
        <f t="shared" si="2753"/>
        <v>85.039166666666688</v>
      </c>
      <c r="L1687" s="5">
        <f t="shared" si="2730"/>
        <v>30.160000000000764</v>
      </c>
      <c r="M1687" s="5">
        <f t="shared" ref="M1687" si="2783">AVERAGE(L1676:L1687)</f>
        <v>64.412499999999909</v>
      </c>
      <c r="N1687" s="6" t="s">
        <v>37</v>
      </c>
      <c r="O1687" s="5">
        <f t="shared" si="2732"/>
        <v>681.33000000000084</v>
      </c>
      <c r="P1687" s="4">
        <f t="shared" si="2778"/>
        <v>0.83165137614680795</v>
      </c>
      <c r="Q1687" s="5">
        <f t="shared" si="2779"/>
        <v>43.600000000000364</v>
      </c>
      <c r="R1687" s="5">
        <f t="shared" si="2780"/>
        <v>655.9699999999998</v>
      </c>
      <c r="S1687" s="4">
        <f t="shared" si="2781"/>
        <v>0.83980794412922011</v>
      </c>
      <c r="T1687" s="4">
        <f t="shared" si="2782"/>
        <v>0.83980794412922011</v>
      </c>
      <c r="U1687" s="5">
        <f t="shared" si="2773"/>
        <v>670.49599999999987</v>
      </c>
      <c r="V1687" s="5">
        <f t="shared" si="2774"/>
        <v>10.83400000000097</v>
      </c>
      <c r="X1687" s="5">
        <f t="shared" si="2728"/>
        <v>-11.329999999999927</v>
      </c>
      <c r="Y1687" s="5">
        <f t="shared" si="2729"/>
        <v>-6.9800000000004729</v>
      </c>
      <c r="AA1687" s="5">
        <f t="shared" si="2747"/>
        <v>0</v>
      </c>
      <c r="AB1687" s="5">
        <f t="shared" si="2748"/>
        <v>1</v>
      </c>
      <c r="AC1687" s="5">
        <f t="shared" si="2749"/>
        <v>1</v>
      </c>
      <c r="AF1687" s="5">
        <f t="shared" si="2735"/>
        <v>21.019999999999527</v>
      </c>
      <c r="AG1687" s="5">
        <f t="shared" si="2736"/>
        <v>15.859999999999673</v>
      </c>
      <c r="AH1687" s="5">
        <f t="shared" si="2737"/>
        <v>24.110000000000582</v>
      </c>
      <c r="AI1687" s="5">
        <f t="shared" si="2738"/>
        <v>29.270000000000437</v>
      </c>
      <c r="AJ1687" s="5"/>
      <c r="AK1687" s="5">
        <f t="shared" si="2739"/>
        <v>21.019999999999527</v>
      </c>
      <c r="AL1687" s="5">
        <f t="shared" si="2759"/>
        <v>26.473999999999972</v>
      </c>
      <c r="AM1687" s="5">
        <f t="shared" si="2740"/>
        <v>24.110000000000582</v>
      </c>
      <c r="AN1687" s="5">
        <f t="shared" si="2755"/>
        <v>54.604999999999926</v>
      </c>
      <c r="AO1687" s="5">
        <f t="shared" si="2756"/>
        <v>0</v>
      </c>
      <c r="AP1687" s="5">
        <f t="shared" si="2775"/>
        <v>3</v>
      </c>
      <c r="AQ1687" s="5">
        <f t="shared" si="2688"/>
        <v>4.4000000000000004</v>
      </c>
      <c r="AR1687" s="5"/>
      <c r="AS1687" s="5">
        <f t="shared" si="2733"/>
        <v>29.270000000000437</v>
      </c>
      <c r="AT1687" s="5">
        <f t="shared" si="2755"/>
        <v>68.099000000000075</v>
      </c>
      <c r="AU1687" s="5">
        <f t="shared" si="2741"/>
        <v>15.859999999999673</v>
      </c>
      <c r="AV1687" s="5">
        <f t="shared" si="2744"/>
        <v>5.1599999999998545</v>
      </c>
      <c r="AW1687" s="5">
        <f t="shared" si="2742"/>
        <v>6</v>
      </c>
      <c r="AX1687" s="5">
        <f t="shared" si="2696"/>
        <v>29.609999999999868</v>
      </c>
      <c r="AZ1687" s="4">
        <f t="shared" ref="AZ1687:AZ1750" si="2784">T1687</f>
        <v>0.83980794412922011</v>
      </c>
      <c r="BA1687" s="5">
        <f t="shared" si="2684"/>
        <v>-7.339999999999236</v>
      </c>
      <c r="BB1687" s="4">
        <f t="shared" ref="BB1687:BB1750" si="2785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  <c r="CB1687" s="5">
        <f t="shared" si="2764"/>
        <v>21.019999999999527</v>
      </c>
      <c r="CC1687" s="5">
        <f t="shared" si="2765"/>
        <v>24.110000000000582</v>
      </c>
      <c r="CD1687" s="5">
        <f t="shared" si="2776"/>
        <v>-11.329999999999927</v>
      </c>
      <c r="CE1687" s="5">
        <f t="shared" si="2767"/>
        <v>6.9800000000004729</v>
      </c>
      <c r="CF1687" s="5"/>
      <c r="CG1687" s="5">
        <f t="shared" si="2768"/>
        <v>-50</v>
      </c>
      <c r="CH1687" s="5">
        <f t="shared" si="2771"/>
        <v>-6.9800000000004729</v>
      </c>
      <c r="CI1687" s="5">
        <f t="shared" si="2769"/>
        <v>-111.32999999999993</v>
      </c>
    </row>
    <row r="1688" spans="1:87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5">
        <f t="shared" si="2726"/>
        <v>45.159999999999854</v>
      </c>
      <c r="K1688" s="5">
        <f t="shared" si="2753"/>
        <v>80.009999999999991</v>
      </c>
      <c r="L1688" s="5">
        <f t="shared" si="2730"/>
        <v>41.490000000000691</v>
      </c>
      <c r="M1688" s="5">
        <f t="shared" ref="M1688" si="2786">AVERAGE(L1677:L1688)</f>
        <v>61.161666666666633</v>
      </c>
      <c r="N1688" s="6" t="s">
        <v>36</v>
      </c>
      <c r="O1688" s="5">
        <f t="shared" si="2732"/>
        <v>690.18000000000029</v>
      </c>
      <c r="P1688" s="4">
        <f t="shared" si="2778"/>
        <v>1</v>
      </c>
      <c r="Q1688" s="5">
        <f t="shared" si="2779"/>
        <v>28.400000000000546</v>
      </c>
      <c r="R1688" s="5">
        <f t="shared" si="2780"/>
        <v>668.87999999999988</v>
      </c>
      <c r="S1688" s="4">
        <f t="shared" si="2781"/>
        <v>1</v>
      </c>
      <c r="T1688" s="4">
        <f t="shared" si="2782"/>
        <v>1</v>
      </c>
      <c r="U1688" s="5">
        <f t="shared" si="2773"/>
        <v>679.51800000000003</v>
      </c>
      <c r="V1688" s="5">
        <f t="shared" si="2774"/>
        <v>10.662000000000262</v>
      </c>
      <c r="X1688" s="5">
        <f t="shared" si="2728"/>
        <v>-9.8299999999999272</v>
      </c>
      <c r="Y1688" s="5">
        <f t="shared" si="2729"/>
        <v>-22.090000000000146</v>
      </c>
      <c r="AA1688" s="5">
        <f t="shared" si="2747"/>
        <v>0</v>
      </c>
      <c r="AB1688" s="5">
        <f t="shared" si="2748"/>
        <v>1</v>
      </c>
      <c r="AC1688" s="5">
        <f t="shared" si="2749"/>
        <v>1</v>
      </c>
      <c r="AF1688" s="5">
        <f t="shared" si="2735"/>
        <v>12.430000000000291</v>
      </c>
      <c r="AG1688" s="5">
        <f t="shared" si="2736"/>
        <v>6.9999999999708962E-2</v>
      </c>
      <c r="AH1688" s="5">
        <f t="shared" si="2737"/>
        <v>32.729999999999563</v>
      </c>
      <c r="AI1688" s="5">
        <f t="shared" si="2738"/>
        <v>45.090000000000146</v>
      </c>
      <c r="AJ1688" s="5"/>
      <c r="AK1688" s="5">
        <f t="shared" si="2739"/>
        <v>12.430000000000291</v>
      </c>
      <c r="AL1688" s="5">
        <f t="shared" si="2759"/>
        <v>26.473999999999972</v>
      </c>
      <c r="AM1688" s="5">
        <f t="shared" si="2740"/>
        <v>32.729999999999563</v>
      </c>
      <c r="AN1688" s="5">
        <f t="shared" si="2755"/>
        <v>50.761999999999901</v>
      </c>
      <c r="AO1688" s="5">
        <f t="shared" si="2756"/>
        <v>0</v>
      </c>
      <c r="AP1688" s="5">
        <f t="shared" si="2775"/>
        <v>2</v>
      </c>
      <c r="AQ1688" s="5">
        <f t="shared" si="2688"/>
        <v>4.2</v>
      </c>
      <c r="AR1688" s="5"/>
      <c r="AS1688" s="5">
        <f t="shared" si="2733"/>
        <v>45.090000000000146</v>
      </c>
      <c r="AT1688" s="5">
        <f t="shared" si="2755"/>
        <v>61.735000000000127</v>
      </c>
      <c r="AU1688" s="5">
        <f t="shared" si="2741"/>
        <v>6.9999999999708962E-2</v>
      </c>
      <c r="AV1688" s="5">
        <f t="shared" si="2744"/>
        <v>12.360000000000582</v>
      </c>
      <c r="AW1688" s="5">
        <f t="shared" si="2742"/>
        <v>2</v>
      </c>
      <c r="AX1688" s="5">
        <f t="shared" si="2696"/>
        <v>29.609999999999868</v>
      </c>
      <c r="AZ1688" s="4">
        <f t="shared" si="2784"/>
        <v>1</v>
      </c>
      <c r="BA1688" s="5">
        <f t="shared" si="2684"/>
        <v>0</v>
      </c>
      <c r="BB1688" s="4">
        <f t="shared" si="2785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  <c r="CB1688" s="5">
        <f t="shared" si="2764"/>
        <v>12.430000000000291</v>
      </c>
      <c r="CC1688" s="5">
        <f t="shared" si="2765"/>
        <v>32.729999999999563</v>
      </c>
      <c r="CD1688" s="5">
        <f t="shared" si="2776"/>
        <v>-9.8299999999999272</v>
      </c>
      <c r="CE1688" s="5">
        <f t="shared" si="2767"/>
        <v>22.090000000000146</v>
      </c>
      <c r="CF1688" s="5"/>
      <c r="CG1688" s="5">
        <f t="shared" si="2768"/>
        <v>-50</v>
      </c>
      <c r="CH1688" s="5">
        <f t="shared" si="2771"/>
        <v>-22.090000000000146</v>
      </c>
      <c r="CI1688" s="5">
        <f t="shared" si="2769"/>
        <v>-109.82999999999993</v>
      </c>
    </row>
    <row r="1689" spans="1:87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5">
        <f t="shared" si="2726"/>
        <v>75.969999999999345</v>
      </c>
      <c r="K1689" s="5">
        <f t="shared" si="2753"/>
        <v>77.8599999999999</v>
      </c>
      <c r="L1689" s="5">
        <f t="shared" si="2730"/>
        <v>58.450000000000728</v>
      </c>
      <c r="M1689" s="5">
        <f t="shared" ref="M1689" si="2787">AVERAGE(L1678:L1689)</f>
        <v>59.633333333333361</v>
      </c>
      <c r="N1689" s="6" t="s">
        <v>37</v>
      </c>
      <c r="O1689" s="5">
        <f t="shared" si="2732"/>
        <v>690.07999999999993</v>
      </c>
      <c r="P1689" s="4">
        <f t="shared" si="2778"/>
        <v>0.99312714776629851</v>
      </c>
      <c r="Q1689" s="5">
        <f t="shared" si="2779"/>
        <v>14.550000000001091</v>
      </c>
      <c r="R1689" s="5">
        <f t="shared" si="2780"/>
        <v>679.26749999999947</v>
      </c>
      <c r="S1689" s="4">
        <f t="shared" si="2781"/>
        <v>0.9977831966304509</v>
      </c>
      <c r="T1689" s="4">
        <f t="shared" si="2782"/>
        <v>0.99788717515317216</v>
      </c>
      <c r="U1689" s="5">
        <f t="shared" si="2773"/>
        <v>685.17800000000011</v>
      </c>
      <c r="V1689" s="5">
        <f t="shared" si="2774"/>
        <v>4.9019999999998163</v>
      </c>
      <c r="X1689" s="5">
        <f t="shared" si="2728"/>
        <v>2.1999999999998181</v>
      </c>
      <c r="Y1689" s="5">
        <f t="shared" si="2729"/>
        <v>2.1400000000003274</v>
      </c>
      <c r="AA1689" s="5">
        <f t="shared" si="2747"/>
        <v>1</v>
      </c>
      <c r="AB1689" s="5">
        <f t="shared" si="2748"/>
        <v>0</v>
      </c>
      <c r="AC1689" s="5">
        <f t="shared" si="2749"/>
        <v>1</v>
      </c>
      <c r="AF1689" s="5">
        <f t="shared" si="2735"/>
        <v>15.649999999999636</v>
      </c>
      <c r="AG1689" s="5">
        <f t="shared" si="2736"/>
        <v>37.029999999999745</v>
      </c>
      <c r="AH1689" s="5">
        <f t="shared" si="2737"/>
        <v>60.319999999999709</v>
      </c>
      <c r="AI1689" s="5">
        <f t="shared" si="2738"/>
        <v>38.9399999999996</v>
      </c>
      <c r="AJ1689" s="5"/>
      <c r="AK1689" s="5">
        <f t="shared" si="2739"/>
        <v>15.649999999999636</v>
      </c>
      <c r="AL1689" s="5">
        <f t="shared" si="2759"/>
        <v>26.473999999999972</v>
      </c>
      <c r="AM1689" s="5">
        <f t="shared" si="2740"/>
        <v>60.319999999999709</v>
      </c>
      <c r="AN1689" s="5">
        <f t="shared" si="2755"/>
        <v>53.963999999999942</v>
      </c>
      <c r="AO1689" s="5">
        <f t="shared" si="2756"/>
        <v>1</v>
      </c>
      <c r="AP1689" s="5">
        <f t="shared" si="2775"/>
        <v>3</v>
      </c>
      <c r="AQ1689" s="5">
        <f t="shared" si="2688"/>
        <v>4.0999999999999996</v>
      </c>
      <c r="AR1689" s="5"/>
      <c r="AS1689" s="5">
        <f t="shared" si="2733"/>
        <v>38.9399999999996</v>
      </c>
      <c r="AT1689" s="5">
        <f t="shared" si="2755"/>
        <v>60.423000000000137</v>
      </c>
      <c r="AU1689" s="5">
        <f t="shared" si="2741"/>
        <v>37.029999999999745</v>
      </c>
      <c r="AV1689" s="5">
        <f t="shared" si="2744"/>
        <v>-21.380000000000109</v>
      </c>
      <c r="AW1689" s="5">
        <f t="shared" si="2742"/>
        <v>3</v>
      </c>
      <c r="AX1689" s="5">
        <f t="shared" si="2696"/>
        <v>37.142999999999759</v>
      </c>
      <c r="AZ1689" s="4">
        <f t="shared" si="2784"/>
        <v>0.99788717515317216</v>
      </c>
      <c r="BA1689" s="5">
        <f t="shared" si="2684"/>
        <v>-0.1000000000003638</v>
      </c>
      <c r="BB1689" s="4">
        <f t="shared" si="2785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  <c r="CB1689" s="5">
        <f t="shared" si="2764"/>
        <v>15.649999999999636</v>
      </c>
      <c r="CC1689" s="5">
        <f t="shared" si="2765"/>
        <v>60.319999999999709</v>
      </c>
      <c r="CD1689" s="5">
        <f t="shared" si="2776"/>
        <v>-50</v>
      </c>
      <c r="CE1689" s="5">
        <f t="shared" si="2767"/>
        <v>-2.1400000000003274</v>
      </c>
      <c r="CF1689" s="5"/>
      <c r="CG1689" s="5">
        <f t="shared" si="2768"/>
        <v>-50</v>
      </c>
      <c r="CH1689" s="5">
        <f t="shared" si="2771"/>
        <v>2.1400000000003274</v>
      </c>
      <c r="CI1689" s="5">
        <f t="shared" si="2769"/>
        <v>-150</v>
      </c>
    </row>
    <row r="1690" spans="1:87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5">
        <f t="shared" si="2726"/>
        <v>59.739999999999782</v>
      </c>
      <c r="K1690" s="5">
        <f t="shared" si="2753"/>
        <v>73.777499999999918</v>
      </c>
      <c r="L1690" s="5">
        <f t="shared" si="2730"/>
        <v>56.070000000000618</v>
      </c>
      <c r="M1690" s="5">
        <f t="shared" ref="M1690" si="2788">AVERAGE(L1679:L1690)</f>
        <v>56.741666666666788</v>
      </c>
      <c r="N1690" s="6" t="s">
        <v>37</v>
      </c>
      <c r="O1690" s="5">
        <f t="shared" si="2732"/>
        <v>692.8100000000004</v>
      </c>
      <c r="P1690" s="4">
        <f t="shared" si="2778"/>
        <v>1</v>
      </c>
      <c r="Q1690" s="5">
        <f t="shared" si="2779"/>
        <v>11.479999999999563</v>
      </c>
      <c r="R1690" s="5">
        <f t="shared" si="2780"/>
        <v>684.20000000000073</v>
      </c>
      <c r="S1690" s="4">
        <f t="shared" si="2781"/>
        <v>1</v>
      </c>
      <c r="T1690" s="4">
        <f t="shared" si="2782"/>
        <v>1</v>
      </c>
      <c r="U1690" s="5">
        <f t="shared" si="2773"/>
        <v>688.61400000000026</v>
      </c>
      <c r="V1690" s="5">
        <f t="shared" si="2774"/>
        <v>4.1960000000001401</v>
      </c>
      <c r="X1690" s="5">
        <f t="shared" si="2728"/>
        <v>-43.75</v>
      </c>
      <c r="Y1690" s="5">
        <f t="shared" si="2729"/>
        <v>-43.820000000000618</v>
      </c>
      <c r="AA1690" s="5">
        <f t="shared" si="2747"/>
        <v>0</v>
      </c>
      <c r="AB1690" s="5">
        <f t="shared" si="2748"/>
        <v>1</v>
      </c>
      <c r="AC1690" s="5">
        <f t="shared" si="2749"/>
        <v>1</v>
      </c>
      <c r="AF1690" s="5">
        <f t="shared" si="2735"/>
        <v>0</v>
      </c>
      <c r="AG1690" s="5">
        <f t="shared" si="2736"/>
        <v>0.88000000000010914</v>
      </c>
      <c r="AH1690" s="5">
        <f t="shared" si="2737"/>
        <v>59.739999999999782</v>
      </c>
      <c r="AI1690" s="5">
        <f t="shared" si="2738"/>
        <v>58.859999999999673</v>
      </c>
      <c r="AJ1690" s="5"/>
      <c r="AK1690" s="5">
        <f t="shared" si="2739"/>
        <v>0</v>
      </c>
      <c r="AL1690" s="5">
        <f t="shared" si="2759"/>
        <v>21.354999999999563</v>
      </c>
      <c r="AM1690" s="5">
        <f t="shared" si="2740"/>
        <v>59.739999999999782</v>
      </c>
      <c r="AN1690" s="5">
        <f t="shared" si="2755"/>
        <v>54.86399999999994</v>
      </c>
      <c r="AO1690" s="5">
        <f t="shared" si="2756"/>
        <v>1</v>
      </c>
      <c r="AP1690" s="5">
        <f t="shared" si="2775"/>
        <v>4</v>
      </c>
      <c r="AQ1690" s="5">
        <f t="shared" si="2688"/>
        <v>4.0999999999999996</v>
      </c>
      <c r="AR1690" s="5"/>
      <c r="AS1690" s="5">
        <f t="shared" si="2733"/>
        <v>58.859999999999673</v>
      </c>
      <c r="AT1690" s="5">
        <f t="shared" si="2755"/>
        <v>60.591000000000079</v>
      </c>
      <c r="AU1690" s="5">
        <f t="shared" si="2741"/>
        <v>0.88000000000010914</v>
      </c>
      <c r="AV1690" s="5">
        <f t="shared" si="2744"/>
        <v>-0.88000000000010914</v>
      </c>
      <c r="AW1690" s="5">
        <f t="shared" si="2742"/>
        <v>4</v>
      </c>
      <c r="AX1690" s="5">
        <f t="shared" si="2696"/>
        <v>37.142999999999759</v>
      </c>
      <c r="AZ1690" s="4">
        <f t="shared" si="2784"/>
        <v>1</v>
      </c>
      <c r="BA1690" s="5">
        <f t="shared" si="2684"/>
        <v>2.7300000000004729</v>
      </c>
      <c r="BB1690" s="4">
        <f t="shared" si="2785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  <c r="CB1690" s="5">
        <f t="shared" si="2764"/>
        <v>0</v>
      </c>
      <c r="CC1690" s="5">
        <f t="shared" si="2765"/>
        <v>59.739999999999782</v>
      </c>
      <c r="CD1690" s="5">
        <f t="shared" si="2776"/>
        <v>-50</v>
      </c>
      <c r="CE1690" s="5">
        <f t="shared" si="2767"/>
        <v>43.820000000000618</v>
      </c>
      <c r="CF1690" s="5"/>
      <c r="CG1690" s="5">
        <f t="shared" si="2768"/>
        <v>-50</v>
      </c>
      <c r="CH1690" s="5">
        <f t="shared" si="2771"/>
        <v>-43.820000000000618</v>
      </c>
      <c r="CI1690" s="5">
        <f t="shared" si="2769"/>
        <v>-150</v>
      </c>
    </row>
    <row r="1691" spans="1:87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5">
        <f t="shared" si="2726"/>
        <v>103</v>
      </c>
      <c r="K1691" s="5">
        <f t="shared" si="2753"/>
        <v>78.022499999999965</v>
      </c>
      <c r="L1691" s="5">
        <f t="shared" si="2730"/>
        <v>66.020000000000437</v>
      </c>
      <c r="M1691" s="5">
        <f t="shared" ref="M1691" si="2789">AVERAGE(L1680:L1691)</f>
        <v>58.250000000000149</v>
      </c>
      <c r="N1691" s="6" t="s">
        <v>37</v>
      </c>
      <c r="O1691" s="5">
        <f t="shared" si="2732"/>
        <v>701.22999999999956</v>
      </c>
      <c r="P1691" s="4">
        <f t="shared" si="2778"/>
        <v>1</v>
      </c>
      <c r="Q1691" s="5">
        <f t="shared" si="2779"/>
        <v>19.899999999998727</v>
      </c>
      <c r="R1691" s="5">
        <f t="shared" si="2780"/>
        <v>686.30500000000052</v>
      </c>
      <c r="S1691" s="4">
        <f t="shared" si="2781"/>
        <v>1</v>
      </c>
      <c r="T1691" s="4">
        <f t="shared" si="2782"/>
        <v>1</v>
      </c>
      <c r="U1691" s="5">
        <f t="shared" si="2773"/>
        <v>691.1260000000002</v>
      </c>
      <c r="V1691" s="5">
        <f t="shared" si="2774"/>
        <v>10.10399999999936</v>
      </c>
      <c r="X1691" s="5">
        <f t="shared" si="2728"/>
        <v>40.619999999999891</v>
      </c>
      <c r="Y1691" s="5">
        <f t="shared" si="2729"/>
        <v>27.410000000000764</v>
      </c>
      <c r="AA1691" s="5">
        <f t="shared" si="2747"/>
        <v>1</v>
      </c>
      <c r="AB1691" s="5">
        <f t="shared" si="2748"/>
        <v>0</v>
      </c>
      <c r="AC1691" s="5">
        <f t="shared" si="2749"/>
        <v>1</v>
      </c>
      <c r="AF1691" s="5">
        <f t="shared" si="2735"/>
        <v>73.649999999999636</v>
      </c>
      <c r="AG1691" s="5">
        <f t="shared" si="2736"/>
        <v>71.569999999999709</v>
      </c>
      <c r="AH1691" s="5">
        <f t="shared" si="2737"/>
        <v>29.350000000000364</v>
      </c>
      <c r="AI1691" s="5">
        <f t="shared" si="2738"/>
        <v>31.430000000000291</v>
      </c>
      <c r="AJ1691" s="5"/>
      <c r="AK1691" s="5">
        <f t="shared" si="2739"/>
        <v>29.350000000000364</v>
      </c>
      <c r="AL1691" s="5">
        <f t="shared" si="2759"/>
        <v>24.867999999999938</v>
      </c>
      <c r="AM1691" s="5">
        <f t="shared" si="2740"/>
        <v>73.649999999999636</v>
      </c>
      <c r="AN1691" s="5">
        <f t="shared" si="2755"/>
        <v>51.714999999999961</v>
      </c>
      <c r="AO1691" s="5">
        <f t="shared" si="2756"/>
        <v>1</v>
      </c>
      <c r="AP1691" s="5">
        <f t="shared" si="2775"/>
        <v>4</v>
      </c>
      <c r="AQ1691" s="5">
        <f t="shared" si="2688"/>
        <v>4</v>
      </c>
      <c r="AR1691" s="5"/>
      <c r="AS1691" s="5">
        <f t="shared" si="2733"/>
        <v>71.569999999999709</v>
      </c>
      <c r="AT1691" s="5">
        <f t="shared" si="2755"/>
        <v>53.22600000000002</v>
      </c>
      <c r="AU1691" s="5">
        <f t="shared" si="2741"/>
        <v>31.430000000000291</v>
      </c>
      <c r="AV1691" s="5">
        <f t="shared" si="2744"/>
        <v>2.0799999999999272</v>
      </c>
      <c r="AW1691" s="5">
        <f t="shared" si="2742"/>
        <v>5</v>
      </c>
      <c r="AX1691" s="5">
        <f t="shared" si="2696"/>
        <v>37.142999999999759</v>
      </c>
      <c r="AZ1691" s="4">
        <f t="shared" si="2784"/>
        <v>1</v>
      </c>
      <c r="BA1691" s="5">
        <f t="shared" ref="BA1691:BA1754" si="2790">IF(AZ1690&gt;0.9,O1691-O1690,0)</f>
        <v>8.4199999999991633</v>
      </c>
      <c r="BB1691" s="4">
        <f t="shared" si="2785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  <c r="CB1691" s="5">
        <f t="shared" si="2764"/>
        <v>73.649999999999636</v>
      </c>
      <c r="CC1691" s="5">
        <f t="shared" si="2765"/>
        <v>29.350000000000364</v>
      </c>
      <c r="CD1691" s="5">
        <f t="shared" si="2776"/>
        <v>40.619999999999891</v>
      </c>
      <c r="CE1691" s="5">
        <f t="shared" si="2767"/>
        <v>-30</v>
      </c>
      <c r="CF1691" s="5"/>
      <c r="CG1691" s="5">
        <f t="shared" si="2768"/>
        <v>-50</v>
      </c>
      <c r="CH1691" s="5">
        <f t="shared" si="2771"/>
        <v>27.410000000000764</v>
      </c>
      <c r="CI1691" s="5">
        <f t="shared" si="2769"/>
        <v>-59.380000000000109</v>
      </c>
    </row>
    <row r="1692" spans="1:87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5">
        <f t="shared" si="2726"/>
        <v>50.179999999999382</v>
      </c>
      <c r="K1692" s="5">
        <f t="shared" si="2753"/>
        <v>74.191666666666535</v>
      </c>
      <c r="L1692" s="5">
        <f t="shared" si="2730"/>
        <v>44.329999999999927</v>
      </c>
      <c r="M1692" s="5">
        <f t="shared" ref="M1692" si="2791">AVERAGE(L1681:L1692)</f>
        <v>54.860000000000205</v>
      </c>
      <c r="N1692" s="6" t="s">
        <v>37</v>
      </c>
      <c r="O1692" s="5">
        <f t="shared" si="2732"/>
        <v>700.34000000000015</v>
      </c>
      <c r="P1692" s="4">
        <f t="shared" si="2778"/>
        <v>0.92017937219735901</v>
      </c>
      <c r="Q1692" s="5">
        <f t="shared" si="2779"/>
        <v>11.149999999999636</v>
      </c>
      <c r="R1692" s="5">
        <f t="shared" si="2780"/>
        <v>692.86749999999984</v>
      </c>
      <c r="S1692" s="4">
        <f t="shared" si="2781"/>
        <v>0.95527638190957409</v>
      </c>
      <c r="T1692" s="4">
        <f t="shared" si="2782"/>
        <v>0.97743979721167495</v>
      </c>
      <c r="U1692" s="5">
        <f t="shared" si="2773"/>
        <v>694.92800000000011</v>
      </c>
      <c r="V1692" s="5">
        <f t="shared" si="2774"/>
        <v>5.4120000000000346</v>
      </c>
      <c r="X1692" s="5">
        <f t="shared" si="2728"/>
        <v>-2.8699999999998909</v>
      </c>
      <c r="Y1692" s="5">
        <f t="shared" si="2729"/>
        <v>-7.2799999999997453</v>
      </c>
      <c r="AA1692" s="5">
        <f t="shared" si="2747"/>
        <v>0</v>
      </c>
      <c r="AB1692" s="5">
        <f t="shared" si="2748"/>
        <v>1</v>
      </c>
      <c r="AC1692" s="5">
        <f t="shared" si="2749"/>
        <v>1</v>
      </c>
      <c r="AF1692" s="5">
        <f t="shared" si="2735"/>
        <v>19.729999999999563</v>
      </c>
      <c r="AG1692" s="5">
        <f t="shared" si="2736"/>
        <v>19.989999999999782</v>
      </c>
      <c r="AH1692" s="5">
        <f t="shared" si="2737"/>
        <v>30.449999999999818</v>
      </c>
      <c r="AI1692" s="5">
        <f t="shared" si="2738"/>
        <v>30.1899999999996</v>
      </c>
      <c r="AJ1692" s="5"/>
      <c r="AK1692" s="5">
        <f t="shared" si="2739"/>
        <v>19.729999999999563</v>
      </c>
      <c r="AL1692" s="5">
        <f t="shared" si="2759"/>
        <v>21.852999999999607</v>
      </c>
      <c r="AM1692" s="5">
        <f t="shared" si="2740"/>
        <v>30.449999999999818</v>
      </c>
      <c r="AN1692" s="5">
        <f t="shared" si="2755"/>
        <v>50.106999999999971</v>
      </c>
      <c r="AO1692" s="5">
        <f t="shared" si="2756"/>
        <v>0</v>
      </c>
      <c r="AP1692" s="5">
        <f t="shared" si="2775"/>
        <v>4</v>
      </c>
      <c r="AQ1692" s="5">
        <f t="shared" si="2688"/>
        <v>3.9</v>
      </c>
      <c r="AR1692" s="5"/>
      <c r="AS1692" s="5">
        <f t="shared" si="2733"/>
        <v>30.1899999999996</v>
      </c>
      <c r="AT1692" s="5">
        <f t="shared" si="2755"/>
        <v>52.021000000000001</v>
      </c>
      <c r="AU1692" s="5">
        <f t="shared" si="2741"/>
        <v>19.989999999999782</v>
      </c>
      <c r="AV1692" s="5">
        <f t="shared" si="2744"/>
        <v>-0.26000000000021828</v>
      </c>
      <c r="AW1692" s="5">
        <f t="shared" si="2742"/>
        <v>6</v>
      </c>
      <c r="AX1692" s="5">
        <f t="shared" si="2696"/>
        <v>31.990000000000244</v>
      </c>
      <c r="AZ1692" s="4">
        <f t="shared" si="2784"/>
        <v>0.97743979721167495</v>
      </c>
      <c r="BA1692" s="5">
        <f t="shared" si="2790"/>
        <v>-0.88999999999941792</v>
      </c>
      <c r="BB1692" s="4">
        <f t="shared" si="2785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  <c r="CB1692" s="5">
        <f t="shared" si="2764"/>
        <v>19.729999999999563</v>
      </c>
      <c r="CC1692" s="5">
        <f t="shared" si="2765"/>
        <v>30.449999999999818</v>
      </c>
      <c r="CD1692" s="5">
        <f t="shared" si="2776"/>
        <v>-2.8699999999998909</v>
      </c>
      <c r="CE1692" s="5">
        <f t="shared" si="2767"/>
        <v>7.2799999999997453</v>
      </c>
      <c r="CF1692" s="5"/>
      <c r="CG1692" s="5">
        <f t="shared" si="2768"/>
        <v>-50</v>
      </c>
      <c r="CH1692" s="5">
        <f t="shared" si="2771"/>
        <v>-7.2799999999997453</v>
      </c>
      <c r="CI1692" s="5">
        <f t="shared" si="2769"/>
        <v>-102.86999999999989</v>
      </c>
    </row>
    <row r="1693" spans="1:87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5">
        <f t="shared" si="2726"/>
        <v>94.5</v>
      </c>
      <c r="K1693" s="5">
        <f t="shared" si="2753"/>
        <v>69.964999999999847</v>
      </c>
      <c r="L1693" s="5">
        <f t="shared" si="2730"/>
        <v>71.260000000000218</v>
      </c>
      <c r="M1693" s="5">
        <f t="shared" ref="M1693" si="2792">AVERAGE(L1682:L1693)</f>
        <v>53.36583333333359</v>
      </c>
      <c r="N1693" s="6" t="s">
        <v>37</v>
      </c>
      <c r="O1693" s="5">
        <f t="shared" si="2732"/>
        <v>706.46999999999935</v>
      </c>
      <c r="P1693" s="4">
        <f t="shared" si="2778"/>
        <v>1</v>
      </c>
      <c r="Q1693" s="5">
        <f t="shared" si="2779"/>
        <v>16.389999999999418</v>
      </c>
      <c r="R1693" s="5">
        <f t="shared" si="2780"/>
        <v>694.17749999999978</v>
      </c>
      <c r="S1693" s="4">
        <f t="shared" si="2781"/>
        <v>1</v>
      </c>
      <c r="T1693" s="4">
        <f t="shared" si="2782"/>
        <v>1</v>
      </c>
      <c r="U1693" s="5">
        <f t="shared" si="2773"/>
        <v>698.18599999999992</v>
      </c>
      <c r="V1693" s="5">
        <f t="shared" si="2774"/>
        <v>8.2839999999994234</v>
      </c>
      <c r="X1693" s="5">
        <f t="shared" si="2728"/>
        <v>46.619999999999891</v>
      </c>
      <c r="Y1693" s="5">
        <f t="shared" si="2729"/>
        <v>44.140000000000327</v>
      </c>
      <c r="AA1693" s="5">
        <f t="shared" si="2747"/>
        <v>1</v>
      </c>
      <c r="AB1693" s="5">
        <f t="shared" si="2748"/>
        <v>0</v>
      </c>
      <c r="AC1693" s="5">
        <f t="shared" si="2749"/>
        <v>1</v>
      </c>
      <c r="AF1693" s="5">
        <f t="shared" si="2735"/>
        <v>53.960000000000036</v>
      </c>
      <c r="AG1693" s="5">
        <f t="shared" si="2736"/>
        <v>50.859999999999673</v>
      </c>
      <c r="AH1693" s="5">
        <f t="shared" si="2737"/>
        <v>40.539999999999964</v>
      </c>
      <c r="AI1693" s="5">
        <f t="shared" si="2738"/>
        <v>43.640000000000327</v>
      </c>
      <c r="AJ1693" s="5"/>
      <c r="AK1693" s="5">
        <f t="shared" si="2739"/>
        <v>40.539999999999964</v>
      </c>
      <c r="AL1693" s="5">
        <f t="shared" si="2759"/>
        <v>30.469000000000321</v>
      </c>
      <c r="AM1693" s="5">
        <f t="shared" si="2740"/>
        <v>53.960000000000036</v>
      </c>
      <c r="AN1693" s="5">
        <f t="shared" si="2755"/>
        <v>51.450999999999929</v>
      </c>
      <c r="AO1693" s="5">
        <f t="shared" si="2756"/>
        <v>1</v>
      </c>
      <c r="AP1693" s="5">
        <f t="shared" si="2775"/>
        <v>5</v>
      </c>
      <c r="AQ1693" s="5">
        <f t="shared" si="2688"/>
        <v>3.9</v>
      </c>
      <c r="AR1693" s="5"/>
      <c r="AS1693" s="5">
        <f t="shared" si="2733"/>
        <v>50.859999999999673</v>
      </c>
      <c r="AT1693" s="5">
        <f t="shared" si="2755"/>
        <v>49.784999999999947</v>
      </c>
      <c r="AU1693" s="5">
        <f t="shared" si="2741"/>
        <v>43.640000000000327</v>
      </c>
      <c r="AV1693" s="5">
        <f t="shared" si="2744"/>
        <v>3.1000000000003638</v>
      </c>
      <c r="AW1693" s="5">
        <f t="shared" si="2742"/>
        <v>2</v>
      </c>
      <c r="AX1693" s="5">
        <f t="shared" si="2696"/>
        <v>37.223999999999798</v>
      </c>
      <c r="AZ1693" s="4">
        <f t="shared" si="2784"/>
        <v>1</v>
      </c>
      <c r="BA1693" s="5">
        <f t="shared" si="2790"/>
        <v>6.1299999999991996</v>
      </c>
      <c r="BB1693" s="4">
        <f t="shared" si="2785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  <c r="CB1693" s="5">
        <f t="shared" si="2764"/>
        <v>53.960000000000036</v>
      </c>
      <c r="CC1693" s="5">
        <f t="shared" si="2765"/>
        <v>40.539999999999964</v>
      </c>
      <c r="CD1693" s="5">
        <f t="shared" si="2776"/>
        <v>46.619999999999891</v>
      </c>
      <c r="CE1693" s="5">
        <f t="shared" si="2767"/>
        <v>-30</v>
      </c>
      <c r="CF1693" s="5"/>
      <c r="CG1693" s="5">
        <f t="shared" si="2768"/>
        <v>-50</v>
      </c>
      <c r="CH1693" s="5">
        <f t="shared" si="2771"/>
        <v>44.140000000000327</v>
      </c>
      <c r="CI1693" s="5">
        <f t="shared" si="2769"/>
        <v>-53.380000000000109</v>
      </c>
    </row>
    <row r="1694" spans="1:87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5">
        <f t="shared" si="2726"/>
        <v>43.099999999999454</v>
      </c>
      <c r="K1694" s="5">
        <f t="shared" si="2753"/>
        <v>67.648333333333156</v>
      </c>
      <c r="L1694" s="5">
        <f t="shared" si="2730"/>
        <v>38.990000000000691</v>
      </c>
      <c r="M1694" s="5">
        <f t="shared" ref="M1694" si="2793">AVERAGE(L1683:L1694)</f>
        <v>52.249166666666952</v>
      </c>
      <c r="N1694" s="6" t="s">
        <v>37</v>
      </c>
      <c r="O1694" s="5">
        <f t="shared" si="2732"/>
        <v>686.70000000000073</v>
      </c>
      <c r="P1694" s="4">
        <f t="shared" si="2778"/>
        <v>0</v>
      </c>
      <c r="Q1694" s="5">
        <f t="shared" si="2779"/>
        <v>19.769999999998618</v>
      </c>
      <c r="R1694" s="5">
        <f t="shared" si="2780"/>
        <v>691.64250000000038</v>
      </c>
      <c r="S1694" s="4">
        <f t="shared" si="2781"/>
        <v>0</v>
      </c>
      <c r="T1694" s="4">
        <f t="shared" si="2782"/>
        <v>0.21360381861576011</v>
      </c>
      <c r="U1694" s="5">
        <f t="shared" si="2773"/>
        <v>697.51</v>
      </c>
      <c r="V1694" s="5">
        <f t="shared" si="2774"/>
        <v>-10.809999999999263</v>
      </c>
      <c r="X1694" s="5">
        <f t="shared" si="2728"/>
        <v>-7.4799999999995634</v>
      </c>
      <c r="Y1694" s="5">
        <f t="shared" si="2729"/>
        <v>8.6399999999994179</v>
      </c>
      <c r="AA1694" s="5">
        <f t="shared" si="2747"/>
        <v>0</v>
      </c>
      <c r="AB1694" s="5">
        <f t="shared" si="2748"/>
        <v>0</v>
      </c>
      <c r="AC1694" s="5">
        <f t="shared" si="2749"/>
        <v>0</v>
      </c>
      <c r="AF1694" s="5">
        <f t="shared" si="2735"/>
        <v>25.979999999999563</v>
      </c>
      <c r="AG1694" s="5">
        <f t="shared" si="2736"/>
        <v>25.489999999999782</v>
      </c>
      <c r="AH1694" s="5">
        <f t="shared" si="2737"/>
        <v>17.119999999999891</v>
      </c>
      <c r="AI1694" s="5">
        <f t="shared" si="2738"/>
        <v>17.609999999999673</v>
      </c>
      <c r="AJ1694" s="5"/>
      <c r="AK1694" s="5">
        <f t="shared" si="2739"/>
        <v>17.119999999999891</v>
      </c>
      <c r="AL1694" s="5">
        <f t="shared" si="2759"/>
        <v>30.469000000000321</v>
      </c>
      <c r="AM1694" s="5">
        <f t="shared" si="2740"/>
        <v>25.979999999999563</v>
      </c>
      <c r="AN1694" s="5">
        <f t="shared" si="2755"/>
        <v>42.48099999999986</v>
      </c>
      <c r="AO1694" s="5">
        <f t="shared" si="2756"/>
        <v>0</v>
      </c>
      <c r="AP1694" s="5">
        <f t="shared" si="2775"/>
        <v>4</v>
      </c>
      <c r="AQ1694" s="5">
        <f t="shared" ref="AQ1694:AQ1757" si="2794">AVERAGE(AP1685:AP1694)</f>
        <v>3.8</v>
      </c>
      <c r="AR1694" s="5"/>
      <c r="AS1694" s="5">
        <f t="shared" si="2733"/>
        <v>25.489999999999782</v>
      </c>
      <c r="AT1694" s="5">
        <f t="shared" si="2755"/>
        <v>42.228999999999907</v>
      </c>
      <c r="AU1694" s="5">
        <f t="shared" si="2741"/>
        <v>17.609999999999673</v>
      </c>
      <c r="AV1694" s="5">
        <f t="shared" si="2744"/>
        <v>0.48999999999978172</v>
      </c>
      <c r="AW1694" s="5">
        <f t="shared" si="2742"/>
        <v>3</v>
      </c>
      <c r="AX1694" s="5">
        <f t="shared" si="2696"/>
        <v>37.223999999999798</v>
      </c>
      <c r="AZ1694" s="4">
        <f t="shared" si="2784"/>
        <v>0.21360381861576011</v>
      </c>
      <c r="BA1694" s="5">
        <f t="shared" si="2790"/>
        <v>-19.769999999998618</v>
      </c>
      <c r="BB1694" s="4">
        <f t="shared" si="2785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  <c r="CB1694" s="5">
        <f t="shared" si="2764"/>
        <v>25.979999999999563</v>
      </c>
      <c r="CC1694" s="5">
        <f t="shared" si="2765"/>
        <v>17.119999999999891</v>
      </c>
      <c r="CD1694" s="5">
        <f t="shared" si="2776"/>
        <v>-7.4799999999995634</v>
      </c>
      <c r="CE1694" s="5">
        <f t="shared" si="2767"/>
        <v>-30</v>
      </c>
      <c r="CF1694" s="5"/>
      <c r="CG1694" s="5">
        <f t="shared" si="2768"/>
        <v>-50</v>
      </c>
      <c r="CH1694" s="5">
        <f t="shared" si="2771"/>
        <v>8.6399999999994179</v>
      </c>
      <c r="CI1694" s="5">
        <f t="shared" si="2769"/>
        <v>-107.47999999999956</v>
      </c>
    </row>
    <row r="1695" spans="1:87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5">
        <f t="shared" si="2726"/>
        <v>37.489999999999782</v>
      </c>
      <c r="K1695" s="5">
        <f t="shared" si="2753"/>
        <v>64.670833333333121</v>
      </c>
      <c r="L1695" s="5">
        <f t="shared" si="2730"/>
        <v>36.590000000000146</v>
      </c>
      <c r="M1695" s="5">
        <f t="shared" ref="M1695" si="2795">AVERAGE(L1684:L1695)</f>
        <v>49.891666666667028</v>
      </c>
      <c r="N1695" s="6" t="s">
        <v>36</v>
      </c>
      <c r="O1695" s="5">
        <f t="shared" si="2732"/>
        <v>684.73999999999978</v>
      </c>
      <c r="P1695" s="4">
        <f t="shared" si="2778"/>
        <v>0</v>
      </c>
      <c r="Q1695" s="5">
        <f t="shared" si="2779"/>
        <v>21.729999999999563</v>
      </c>
      <c r="R1695" s="5">
        <f t="shared" si="2780"/>
        <v>690.17249999999967</v>
      </c>
      <c r="S1695" s="4">
        <f t="shared" si="2781"/>
        <v>0</v>
      </c>
      <c r="T1695" s="4">
        <f t="shared" si="2782"/>
        <v>0.13564041368333921</v>
      </c>
      <c r="U1695" s="5">
        <f t="shared" si="2773"/>
        <v>695.89599999999996</v>
      </c>
      <c r="V1695" s="5">
        <f t="shared" si="2774"/>
        <v>-11.156000000000176</v>
      </c>
      <c r="X1695" s="5">
        <f t="shared" si="2728"/>
        <v>4.2199999999993452</v>
      </c>
      <c r="Y1695" s="5">
        <f t="shared" si="2729"/>
        <v>5.819999999999709</v>
      </c>
      <c r="AA1695" s="5">
        <f t="shared" si="2747"/>
        <v>1</v>
      </c>
      <c r="AB1695" s="5">
        <f t="shared" si="2748"/>
        <v>0</v>
      </c>
      <c r="AC1695" s="5">
        <f t="shared" si="2749"/>
        <v>1</v>
      </c>
      <c r="AF1695" s="5">
        <f t="shared" si="2735"/>
        <v>21.199999999999818</v>
      </c>
      <c r="AG1695" s="5">
        <f t="shared" si="2736"/>
        <v>37.489999999999782</v>
      </c>
      <c r="AH1695" s="5">
        <f t="shared" si="2737"/>
        <v>11.1200000000008</v>
      </c>
      <c r="AI1695" s="5">
        <f t="shared" si="2738"/>
        <v>-5.1699999999991633</v>
      </c>
      <c r="AJ1695" s="5"/>
      <c r="AK1695" s="5">
        <f t="shared" si="2739"/>
        <v>11.1200000000008</v>
      </c>
      <c r="AL1695" s="5">
        <f t="shared" si="2759"/>
        <v>30.469000000000321</v>
      </c>
      <c r="AM1695" s="5">
        <f t="shared" si="2740"/>
        <v>21.199999999999818</v>
      </c>
      <c r="AN1695" s="5">
        <f t="shared" si="2755"/>
        <v>39.830999999999861</v>
      </c>
      <c r="AO1695" s="5">
        <f t="shared" si="2756"/>
        <v>0</v>
      </c>
      <c r="AP1695" s="5">
        <f t="shared" si="2775"/>
        <v>4</v>
      </c>
      <c r="AQ1695" s="5">
        <f t="shared" si="2794"/>
        <v>3.7</v>
      </c>
      <c r="AR1695" s="5"/>
      <c r="AS1695" s="5">
        <f t="shared" si="2733"/>
        <v>37.489999999999782</v>
      </c>
      <c r="AT1695" s="5">
        <f t="shared" si="2755"/>
        <v>41.016999999999918</v>
      </c>
      <c r="AU1695" s="5">
        <f t="shared" si="2741"/>
        <v>-5.1699999999991633</v>
      </c>
      <c r="AV1695" s="5">
        <f t="shared" si="2744"/>
        <v>-16.289999999999964</v>
      </c>
      <c r="AW1695" s="5">
        <f t="shared" si="2742"/>
        <v>4</v>
      </c>
      <c r="AX1695" s="5">
        <f t="shared" si="2696"/>
        <v>37.223999999999798</v>
      </c>
      <c r="AZ1695" s="4">
        <f t="shared" si="2784"/>
        <v>0.13564041368333921</v>
      </c>
      <c r="BA1695" s="5">
        <f t="shared" si="2790"/>
        <v>0</v>
      </c>
      <c r="BB1695" s="4">
        <f t="shared" si="2785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  <c r="CB1695" s="5">
        <f t="shared" si="2764"/>
        <v>21.199999999999818</v>
      </c>
      <c r="CC1695" s="5">
        <f t="shared" si="2765"/>
        <v>11.1200000000008</v>
      </c>
      <c r="CD1695" s="5">
        <f t="shared" si="2776"/>
        <v>4.2199999999993452</v>
      </c>
      <c r="CE1695" s="5">
        <f t="shared" si="2767"/>
        <v>-5.819999999999709</v>
      </c>
      <c r="CF1695" s="5"/>
      <c r="CG1695" s="5">
        <f t="shared" si="2768"/>
        <v>-50</v>
      </c>
      <c r="CH1695" s="5">
        <f t="shared" si="2771"/>
        <v>5.819999999999709</v>
      </c>
      <c r="CI1695" s="5">
        <f t="shared" si="2769"/>
        <v>-95.780000000000655</v>
      </c>
    </row>
    <row r="1696" spans="1:87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5">
        <f t="shared" si="2726"/>
        <v>45.779999999999745</v>
      </c>
      <c r="K1696" s="5">
        <f t="shared" si="2753"/>
        <v>57.805833333333112</v>
      </c>
      <c r="L1696" s="5">
        <f t="shared" si="2730"/>
        <v>39.339999999999236</v>
      </c>
      <c r="M1696" s="5">
        <f t="shared" ref="M1696" si="2796">AVERAGE(L1685:L1696)</f>
        <v>45.303333333333661</v>
      </c>
      <c r="N1696" s="6" t="s">
        <v>36</v>
      </c>
      <c r="O1696" s="5">
        <f t="shared" si="2732"/>
        <v>694.52999999999975</v>
      </c>
      <c r="P1696" s="4">
        <f t="shared" si="2778"/>
        <v>0.45052922227336217</v>
      </c>
      <c r="Q1696" s="5">
        <f t="shared" si="2779"/>
        <v>21.729999999999563</v>
      </c>
      <c r="R1696" s="5">
        <f t="shared" si="2780"/>
        <v>690.17249999999967</v>
      </c>
      <c r="S1696" s="4">
        <f t="shared" si="2781"/>
        <v>0.45052922227336217</v>
      </c>
      <c r="T1696" s="4">
        <f t="shared" si="2782"/>
        <v>0.45052922227336217</v>
      </c>
      <c r="U1696" s="5">
        <f t="shared" si="2773"/>
        <v>694.55599999999993</v>
      </c>
      <c r="V1696" s="5">
        <f t="shared" si="2774"/>
        <v>-2.6000000000180989E-2</v>
      </c>
      <c r="X1696" s="5">
        <f t="shared" si="2728"/>
        <v>-21.010000000000218</v>
      </c>
      <c r="Y1696" s="5">
        <f t="shared" si="2729"/>
        <v>-31.039999999999964</v>
      </c>
      <c r="AA1696" s="5">
        <f t="shared" si="2747"/>
        <v>0</v>
      </c>
      <c r="AB1696" s="5">
        <f t="shared" si="2748"/>
        <v>1</v>
      </c>
      <c r="AC1696" s="5">
        <f t="shared" si="2749"/>
        <v>1</v>
      </c>
      <c r="AF1696" s="5">
        <f t="shared" si="2735"/>
        <v>6.1999999999998181</v>
      </c>
      <c r="AG1696" s="5">
        <f t="shared" si="2736"/>
        <v>19.25</v>
      </c>
      <c r="AH1696" s="5">
        <f t="shared" si="2737"/>
        <v>39.579999999999927</v>
      </c>
      <c r="AI1696" s="5">
        <f t="shared" si="2738"/>
        <v>26.529999999999745</v>
      </c>
      <c r="AJ1696" s="5"/>
      <c r="AK1696" s="5">
        <f t="shared" si="2739"/>
        <v>6.1999999999998181</v>
      </c>
      <c r="AL1696" s="5">
        <f t="shared" si="2759"/>
        <v>30.469000000000321</v>
      </c>
      <c r="AM1696" s="5">
        <f t="shared" si="2740"/>
        <v>39.579999999999927</v>
      </c>
      <c r="AN1696" s="5">
        <f t="shared" si="2755"/>
        <v>42.171999999999841</v>
      </c>
      <c r="AO1696" s="5">
        <f t="shared" si="2756"/>
        <v>0</v>
      </c>
      <c r="AP1696" s="5">
        <f t="shared" si="2775"/>
        <v>4</v>
      </c>
      <c r="AQ1696" s="5">
        <f t="shared" si="2794"/>
        <v>3.7</v>
      </c>
      <c r="AR1696" s="5"/>
      <c r="AS1696" s="5">
        <f t="shared" si="2733"/>
        <v>26.529999999999745</v>
      </c>
      <c r="AT1696" s="5">
        <f t="shared" si="2755"/>
        <v>41.428999999999817</v>
      </c>
      <c r="AU1696" s="5">
        <f t="shared" si="2741"/>
        <v>19.25</v>
      </c>
      <c r="AV1696" s="5">
        <f t="shared" si="2744"/>
        <v>-13.050000000000182</v>
      </c>
      <c r="AW1696" s="5">
        <f t="shared" si="2742"/>
        <v>5</v>
      </c>
      <c r="AX1696" s="5">
        <f t="shared" si="2696"/>
        <v>37.223999999999798</v>
      </c>
      <c r="AZ1696" s="4">
        <f t="shared" si="2784"/>
        <v>0.45052922227336217</v>
      </c>
      <c r="BA1696" s="5">
        <f t="shared" si="2790"/>
        <v>0</v>
      </c>
      <c r="BB1696" s="4">
        <f t="shared" si="2785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  <c r="CB1696" s="5">
        <f t="shared" si="2764"/>
        <v>6.1999999999998181</v>
      </c>
      <c r="CC1696" s="5">
        <f t="shared" si="2765"/>
        <v>39.579999999999927</v>
      </c>
      <c r="CD1696" s="5">
        <f t="shared" si="2776"/>
        <v>-21.010000000000218</v>
      </c>
      <c r="CE1696" s="5">
        <f t="shared" si="2767"/>
        <v>31.039999999999964</v>
      </c>
      <c r="CF1696" s="5"/>
      <c r="CG1696" s="5">
        <f t="shared" si="2768"/>
        <v>-50</v>
      </c>
      <c r="CH1696" s="5">
        <f t="shared" si="2771"/>
        <v>-31.039999999999964</v>
      </c>
      <c r="CI1696" s="5">
        <f t="shared" si="2769"/>
        <v>-121.01000000000022</v>
      </c>
    </row>
    <row r="1697" spans="1:87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5">
        <f t="shared" si="2726"/>
        <v>50.670000000000073</v>
      </c>
      <c r="K1697" s="5">
        <f t="shared" si="2753"/>
        <v>56.894166666666479</v>
      </c>
      <c r="L1697" s="5">
        <f t="shared" si="2730"/>
        <v>41.1899999999996</v>
      </c>
      <c r="M1697" s="5">
        <f t="shared" ref="M1697" si="2797">AVERAGE(L1686:L1697)</f>
        <v>45.527500000000295</v>
      </c>
      <c r="N1697" s="6" t="s">
        <v>37</v>
      </c>
      <c r="O1697" s="5">
        <f t="shared" si="2732"/>
        <v>693.09000000000015</v>
      </c>
      <c r="P1697" s="4">
        <f t="shared" si="2778"/>
        <v>0.38426138978373364</v>
      </c>
      <c r="Q1697" s="5">
        <f t="shared" si="2779"/>
        <v>21.729999999999563</v>
      </c>
      <c r="R1697" s="5">
        <f t="shared" si="2780"/>
        <v>690.17249999999967</v>
      </c>
      <c r="S1697" s="4">
        <f t="shared" si="2781"/>
        <v>0.38426138978373364</v>
      </c>
      <c r="T1697" s="4">
        <f t="shared" si="2782"/>
        <v>0.38426138978373364</v>
      </c>
      <c r="U1697" s="5">
        <f t="shared" si="2773"/>
        <v>693.10599999999999</v>
      </c>
      <c r="V1697" s="5">
        <f t="shared" si="2774"/>
        <v>-1.5999999999849024E-2</v>
      </c>
      <c r="X1697" s="5">
        <f t="shared" si="2728"/>
        <v>15.289999999999964</v>
      </c>
      <c r="Y1697" s="5">
        <f t="shared" si="2729"/>
        <v>1.4700000000002547</v>
      </c>
      <c r="AA1697" s="5">
        <f t="shared" si="2747"/>
        <v>1</v>
      </c>
      <c r="AB1697" s="5">
        <f t="shared" si="2748"/>
        <v>0</v>
      </c>
      <c r="AC1697" s="5">
        <f t="shared" si="2749"/>
        <v>1</v>
      </c>
      <c r="AF1697" s="5">
        <f t="shared" si="2735"/>
        <v>45.909999999999854</v>
      </c>
      <c r="AG1697" s="5">
        <f t="shared" si="2736"/>
        <v>47.590000000000146</v>
      </c>
      <c r="AH1697" s="5">
        <f t="shared" si="2737"/>
        <v>4.7600000000002183</v>
      </c>
      <c r="AI1697" s="5">
        <f t="shared" si="2738"/>
        <v>3.0799999999999272</v>
      </c>
      <c r="AJ1697" s="5"/>
      <c r="AK1697" s="5">
        <f t="shared" si="2739"/>
        <v>4.7600000000002183</v>
      </c>
      <c r="AL1697" s="5">
        <f t="shared" si="2759"/>
        <v>30.469000000000321</v>
      </c>
      <c r="AM1697" s="5">
        <f t="shared" si="2740"/>
        <v>45.909999999999854</v>
      </c>
      <c r="AN1697" s="5">
        <f t="shared" si="2755"/>
        <v>44.351999999999769</v>
      </c>
      <c r="AO1697" s="5">
        <f t="shared" si="2756"/>
        <v>1</v>
      </c>
      <c r="AP1697" s="5">
        <f t="shared" si="2775"/>
        <v>5</v>
      </c>
      <c r="AQ1697" s="5">
        <f t="shared" si="2794"/>
        <v>3.9</v>
      </c>
      <c r="AR1697" s="5"/>
      <c r="AS1697" s="5">
        <f t="shared" si="2733"/>
        <v>47.590000000000146</v>
      </c>
      <c r="AT1697" s="5">
        <f t="shared" si="2755"/>
        <v>43.260999999999783</v>
      </c>
      <c r="AU1697" s="5">
        <f t="shared" si="2741"/>
        <v>3.0799999999999272</v>
      </c>
      <c r="AV1697" s="5">
        <f t="shared" si="2744"/>
        <v>-1.680000000000291</v>
      </c>
      <c r="AW1697" s="5">
        <f t="shared" si="2742"/>
        <v>6</v>
      </c>
      <c r="AX1697" s="5">
        <f t="shared" si="2696"/>
        <v>37.223999999999798</v>
      </c>
      <c r="AZ1697" s="4">
        <f t="shared" si="2784"/>
        <v>0.38426138978373364</v>
      </c>
      <c r="BA1697" s="5">
        <f t="shared" si="2790"/>
        <v>0</v>
      </c>
      <c r="BB1697" s="4">
        <f t="shared" si="2785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  <c r="CB1697" s="5">
        <f t="shared" si="2764"/>
        <v>45.909999999999854</v>
      </c>
      <c r="CC1697" s="5">
        <f t="shared" si="2765"/>
        <v>4.7600000000002183</v>
      </c>
      <c r="CD1697" s="5">
        <f t="shared" si="2776"/>
        <v>15.289999999999964</v>
      </c>
      <c r="CE1697" s="5">
        <f t="shared" si="2767"/>
        <v>-1.4700000000002547</v>
      </c>
      <c r="CF1697" s="5"/>
      <c r="CG1697" s="5">
        <f t="shared" si="2768"/>
        <v>-50</v>
      </c>
      <c r="CH1697" s="5">
        <f t="shared" si="2771"/>
        <v>1.4700000000002547</v>
      </c>
      <c r="CI1697" s="5">
        <f t="shared" si="2769"/>
        <v>-84.710000000000036</v>
      </c>
    </row>
    <row r="1698" spans="1:87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5">
        <f t="shared" si="2726"/>
        <v>40.699999999999818</v>
      </c>
      <c r="K1698" s="5">
        <f t="shared" si="2753"/>
        <v>57.618333333333112</v>
      </c>
      <c r="L1698" s="5">
        <f t="shared" si="2730"/>
        <v>25.610000000000582</v>
      </c>
      <c r="M1698" s="5">
        <f t="shared" ref="M1698" si="2798">AVERAGE(L1687:L1698)</f>
        <v>45.79166666666697</v>
      </c>
      <c r="N1698" s="6" t="s">
        <v>37</v>
      </c>
      <c r="O1698" s="5">
        <f t="shared" si="2732"/>
        <v>706.48000000000047</v>
      </c>
      <c r="P1698" s="4">
        <f t="shared" si="2778"/>
        <v>1</v>
      </c>
      <c r="Q1698" s="5">
        <f t="shared" si="2779"/>
        <v>21.740000000000691</v>
      </c>
      <c r="R1698" s="5">
        <f t="shared" si="2780"/>
        <v>690.17499999999995</v>
      </c>
      <c r="S1698" s="4">
        <f t="shared" si="2781"/>
        <v>1</v>
      </c>
      <c r="T1698" s="4">
        <f t="shared" si="2782"/>
        <v>1</v>
      </c>
      <c r="U1698" s="5">
        <f t="shared" si="2773"/>
        <v>693.10800000000017</v>
      </c>
      <c r="V1698" s="5">
        <f t="shared" si="2774"/>
        <v>13.372000000000298</v>
      </c>
      <c r="X1698" s="5">
        <f t="shared" si="2728"/>
        <v>19.710000000000036</v>
      </c>
      <c r="Y1698" s="5">
        <f t="shared" si="2729"/>
        <v>8.0599999999994907</v>
      </c>
      <c r="AA1698" s="5">
        <f t="shared" si="2747"/>
        <v>1</v>
      </c>
      <c r="AB1698" s="5">
        <f t="shared" si="2748"/>
        <v>0</v>
      </c>
      <c r="AC1698" s="5">
        <f t="shared" si="2749"/>
        <v>1</v>
      </c>
      <c r="AF1698" s="5">
        <f t="shared" si="2735"/>
        <v>27.229999999999563</v>
      </c>
      <c r="AG1698" s="5">
        <f t="shared" si="2736"/>
        <v>40.699999999999818</v>
      </c>
      <c r="AH1698" s="5">
        <f t="shared" si="2737"/>
        <v>0</v>
      </c>
      <c r="AI1698" s="5">
        <f t="shared" si="2738"/>
        <v>-13.470000000000255</v>
      </c>
      <c r="AJ1698" s="5"/>
      <c r="AK1698" s="5">
        <f t="shared" si="2739"/>
        <v>0</v>
      </c>
      <c r="AL1698" s="5">
        <f t="shared" si="2759"/>
        <v>30.469000000000321</v>
      </c>
      <c r="AM1698" s="5">
        <f t="shared" si="2740"/>
        <v>27.229999999999563</v>
      </c>
      <c r="AN1698" s="5">
        <f t="shared" si="2755"/>
        <v>43.801999999999772</v>
      </c>
      <c r="AO1698" s="5">
        <f t="shared" si="2756"/>
        <v>0</v>
      </c>
      <c r="AP1698" s="5">
        <f t="shared" si="2775"/>
        <v>5</v>
      </c>
      <c r="AQ1698" s="5">
        <f t="shared" si="2794"/>
        <v>4.2</v>
      </c>
      <c r="AR1698" s="5"/>
      <c r="AS1698" s="5">
        <f t="shared" si="2733"/>
        <v>40.699999999999818</v>
      </c>
      <c r="AT1698" s="5">
        <f t="shared" si="2755"/>
        <v>42.821999999999754</v>
      </c>
      <c r="AU1698" s="5">
        <f t="shared" si="2741"/>
        <v>-13.470000000000255</v>
      </c>
      <c r="AV1698" s="5">
        <f t="shared" si="2744"/>
        <v>-13.470000000000255</v>
      </c>
      <c r="AW1698" s="5">
        <f t="shared" si="2742"/>
        <v>2</v>
      </c>
      <c r="AX1698" s="5">
        <f t="shared" si="2696"/>
        <v>37.223999999999798</v>
      </c>
      <c r="AZ1698" s="4">
        <f t="shared" si="2784"/>
        <v>1</v>
      </c>
      <c r="BA1698" s="5">
        <f t="shared" si="2790"/>
        <v>0</v>
      </c>
      <c r="BB1698" s="4">
        <f t="shared" si="2785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  <c r="CB1698" s="5">
        <f t="shared" si="2764"/>
        <v>27.229999999999563</v>
      </c>
      <c r="CC1698" s="5">
        <f t="shared" si="2765"/>
        <v>0</v>
      </c>
      <c r="CD1698" s="5">
        <f t="shared" si="2776"/>
        <v>19.710000000000036</v>
      </c>
      <c r="CE1698" s="5">
        <f t="shared" si="2767"/>
        <v>-8.0599999999994907</v>
      </c>
      <c r="CF1698" s="5"/>
      <c r="CG1698" s="5">
        <f t="shared" si="2768"/>
        <v>-50</v>
      </c>
      <c r="CH1698" s="5">
        <f t="shared" si="2771"/>
        <v>8.0599999999994907</v>
      </c>
      <c r="CI1698" s="5">
        <f t="shared" si="2769"/>
        <v>-80.289999999999964</v>
      </c>
    </row>
    <row r="1699" spans="1:87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5">
        <f t="shared" si="2726"/>
        <v>52.340000000000146</v>
      </c>
      <c r="K1699" s="5">
        <f t="shared" si="2753"/>
        <v>58.219166666666446</v>
      </c>
      <c r="L1699" s="5">
        <f t="shared" si="2730"/>
        <v>55.909999999999854</v>
      </c>
      <c r="M1699" s="5">
        <f t="shared" ref="M1699" si="2799">AVERAGE(L1688:L1699)</f>
        <v>47.937500000000227</v>
      </c>
      <c r="N1699" s="6" t="s">
        <v>37</v>
      </c>
      <c r="O1699" s="5">
        <f t="shared" si="2732"/>
        <v>711.21999999999935</v>
      </c>
      <c r="P1699" s="4">
        <f t="shared" si="2778"/>
        <v>1</v>
      </c>
      <c r="Q1699" s="5">
        <f t="shared" si="2779"/>
        <v>26.479999999999563</v>
      </c>
      <c r="R1699" s="5">
        <f t="shared" si="2780"/>
        <v>691.35999999999967</v>
      </c>
      <c r="S1699" s="4">
        <f t="shared" si="2781"/>
        <v>1</v>
      </c>
      <c r="T1699" s="4">
        <f t="shared" si="2782"/>
        <v>1</v>
      </c>
      <c r="U1699" s="5">
        <f t="shared" si="2773"/>
        <v>698.01199999999994</v>
      </c>
      <c r="V1699" s="5">
        <f t="shared" si="2774"/>
        <v>13.207999999999402</v>
      </c>
      <c r="X1699" s="5">
        <f t="shared" si="2728"/>
        <v>-20.350000000000364</v>
      </c>
      <c r="Y1699" s="5">
        <f t="shared" si="2729"/>
        <v>-29.109999999999673</v>
      </c>
      <c r="AA1699" s="5">
        <f t="shared" si="2747"/>
        <v>0</v>
      </c>
      <c r="AB1699" s="5">
        <f t="shared" si="2748"/>
        <v>1</v>
      </c>
      <c r="AC1699" s="5">
        <f t="shared" si="2749"/>
        <v>1</v>
      </c>
      <c r="AF1699" s="5">
        <f t="shared" si="2735"/>
        <v>3.069999999999709</v>
      </c>
      <c r="AG1699" s="5">
        <f t="shared" si="2736"/>
        <v>-2.2300000000004729</v>
      </c>
      <c r="AH1699" s="5">
        <f t="shared" si="2737"/>
        <v>47.039999999999964</v>
      </c>
      <c r="AI1699" s="5">
        <f t="shared" si="2738"/>
        <v>52.340000000000146</v>
      </c>
      <c r="AJ1699" s="5"/>
      <c r="AK1699" s="5">
        <f t="shared" si="2739"/>
        <v>3.069999999999709</v>
      </c>
      <c r="AL1699" s="5">
        <f t="shared" si="2759"/>
        <v>30.469000000000321</v>
      </c>
      <c r="AM1699" s="5">
        <f t="shared" si="2740"/>
        <v>47.039999999999964</v>
      </c>
      <c r="AN1699" s="5">
        <f t="shared" si="2755"/>
        <v>42.473999999999798</v>
      </c>
      <c r="AO1699" s="5">
        <f t="shared" si="2756"/>
        <v>1</v>
      </c>
      <c r="AP1699" s="5">
        <f t="shared" si="2775"/>
        <v>5</v>
      </c>
      <c r="AQ1699" s="5">
        <f t="shared" si="2794"/>
        <v>4.4000000000000004</v>
      </c>
      <c r="AR1699" s="5"/>
      <c r="AS1699" s="5">
        <f t="shared" si="2733"/>
        <v>52.340000000000146</v>
      </c>
      <c r="AT1699" s="5">
        <f t="shared" si="2755"/>
        <v>44.161999999999807</v>
      </c>
      <c r="AU1699" s="5">
        <f t="shared" si="2741"/>
        <v>-2.2300000000004729</v>
      </c>
      <c r="AV1699" s="5">
        <f t="shared" si="2744"/>
        <v>5.3000000000001819</v>
      </c>
      <c r="AW1699" s="5">
        <f t="shared" si="2742"/>
        <v>3</v>
      </c>
      <c r="AX1699" s="5">
        <f t="shared" si="2696"/>
        <v>37.223999999999798</v>
      </c>
      <c r="AZ1699" s="4">
        <f t="shared" si="2784"/>
        <v>1</v>
      </c>
      <c r="BA1699" s="5">
        <f t="shared" si="2790"/>
        <v>4.7399999999988722</v>
      </c>
      <c r="BB1699" s="4">
        <f t="shared" si="2785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  <c r="CB1699" s="5">
        <f t="shared" si="2764"/>
        <v>3.069999999999709</v>
      </c>
      <c r="CC1699" s="5">
        <f t="shared" si="2765"/>
        <v>47.039999999999964</v>
      </c>
      <c r="CD1699" s="5">
        <f t="shared" si="2776"/>
        <v>-20.350000000000364</v>
      </c>
      <c r="CE1699" s="5">
        <f t="shared" si="2767"/>
        <v>29.109999999999673</v>
      </c>
      <c r="CF1699" s="5"/>
      <c r="CG1699" s="5">
        <f t="shared" si="2768"/>
        <v>-50</v>
      </c>
      <c r="CH1699" s="5">
        <f t="shared" si="2771"/>
        <v>-29.109999999999673</v>
      </c>
      <c r="CI1699" s="5">
        <f t="shared" si="2769"/>
        <v>-120.35000000000036</v>
      </c>
    </row>
    <row r="1700" spans="1:87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5">
        <f t="shared" si="2726"/>
        <v>84.380000000000109</v>
      </c>
      <c r="K1700" s="5">
        <f t="shared" si="2753"/>
        <v>61.487499999999805</v>
      </c>
      <c r="L1700" s="5">
        <f t="shared" si="2730"/>
        <v>71.930000000000291</v>
      </c>
      <c r="M1700" s="5">
        <f t="shared" ref="M1700" si="2800">AVERAGE(L1689:L1700)</f>
        <v>50.474166666666861</v>
      </c>
      <c r="N1700" s="6" t="s">
        <v>37</v>
      </c>
      <c r="O1700" s="5">
        <f t="shared" si="2732"/>
        <v>697.54</v>
      </c>
      <c r="P1700" s="4">
        <f t="shared" si="2778"/>
        <v>0.24544953116381768</v>
      </c>
      <c r="Q1700" s="5">
        <f t="shared" si="2779"/>
        <v>18.1299999999992</v>
      </c>
      <c r="R1700" s="5">
        <f t="shared" si="2780"/>
        <v>697.62249999999995</v>
      </c>
      <c r="S1700" s="4">
        <f t="shared" si="2781"/>
        <v>0.48338368580061908</v>
      </c>
      <c r="T1700" s="4">
        <f t="shared" si="2782"/>
        <v>0.48338368580061908</v>
      </c>
      <c r="U1700" s="5">
        <f t="shared" si="2773"/>
        <v>700.57199999999989</v>
      </c>
      <c r="V1700" s="5">
        <f t="shared" si="2774"/>
        <v>-3.0319999999999254</v>
      </c>
      <c r="X1700" s="5">
        <f t="shared" si="2728"/>
        <v>-70.3799999999992</v>
      </c>
      <c r="Y1700" s="5">
        <f t="shared" si="2729"/>
        <v>-57.839999999999236</v>
      </c>
      <c r="AA1700" s="5">
        <f t="shared" si="2747"/>
        <v>0</v>
      </c>
      <c r="AB1700" s="5">
        <f t="shared" si="2748"/>
        <v>1</v>
      </c>
      <c r="AC1700" s="5">
        <f t="shared" si="2749"/>
        <v>1</v>
      </c>
      <c r="AF1700" s="5">
        <f t="shared" si="2735"/>
        <v>0.4500000000007276</v>
      </c>
      <c r="AG1700" s="5">
        <f t="shared" si="2736"/>
        <v>-0.17999999999938154</v>
      </c>
      <c r="AH1700" s="5">
        <f t="shared" si="2737"/>
        <v>83.75</v>
      </c>
      <c r="AI1700" s="5">
        <f t="shared" si="2738"/>
        <v>84.380000000000109</v>
      </c>
      <c r="AJ1700" s="5"/>
      <c r="AK1700" s="5">
        <f t="shared" si="2739"/>
        <v>0.4500000000007276</v>
      </c>
      <c r="AL1700" s="5">
        <f t="shared" si="2759"/>
        <v>30.469000000000321</v>
      </c>
      <c r="AM1700" s="5">
        <f t="shared" si="2740"/>
        <v>83.75</v>
      </c>
      <c r="AN1700" s="5">
        <f t="shared" si="2755"/>
        <v>44.874999999999815</v>
      </c>
      <c r="AO1700" s="5">
        <f t="shared" si="2756"/>
        <v>1</v>
      </c>
      <c r="AP1700" s="5">
        <f t="shared" si="2775"/>
        <v>5</v>
      </c>
      <c r="AQ1700" s="5">
        <f t="shared" si="2794"/>
        <v>4.5</v>
      </c>
      <c r="AR1700" s="5"/>
      <c r="AS1700" s="5">
        <f t="shared" si="2733"/>
        <v>84.380000000000109</v>
      </c>
      <c r="AT1700" s="5">
        <f t="shared" si="2755"/>
        <v>46.713999999999849</v>
      </c>
      <c r="AU1700" s="5">
        <f t="shared" si="2741"/>
        <v>-0.17999999999938154</v>
      </c>
      <c r="AV1700" s="5">
        <f t="shared" si="2744"/>
        <v>0.63000000000010914</v>
      </c>
      <c r="AW1700" s="5">
        <f t="shared" si="2742"/>
        <v>4</v>
      </c>
      <c r="AX1700" s="5">
        <f t="shared" si="2696"/>
        <v>31.990000000000244</v>
      </c>
      <c r="AZ1700" s="4">
        <f t="shared" si="2784"/>
        <v>0.48338368580061908</v>
      </c>
      <c r="BA1700" s="5">
        <f t="shared" si="2790"/>
        <v>-13.679999999999382</v>
      </c>
      <c r="BB1700" s="4">
        <f t="shared" si="2785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  <c r="CB1700" s="5">
        <f t="shared" si="2764"/>
        <v>0.4500000000007276</v>
      </c>
      <c r="CC1700" s="5">
        <f t="shared" si="2765"/>
        <v>83.75</v>
      </c>
      <c r="CD1700" s="5">
        <f t="shared" si="2776"/>
        <v>-50</v>
      </c>
      <c r="CE1700" s="5">
        <f t="shared" si="2767"/>
        <v>57.839999999999236</v>
      </c>
      <c r="CF1700" s="5"/>
      <c r="CG1700" s="5">
        <f t="shared" si="2768"/>
        <v>-50</v>
      </c>
      <c r="CH1700" s="5">
        <f t="shared" si="2771"/>
        <v>-57.839999999999236</v>
      </c>
      <c r="CI1700" s="5">
        <f t="shared" si="2769"/>
        <v>-150</v>
      </c>
    </row>
    <row r="1701" spans="1:87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5">
        <f t="shared" si="2726"/>
        <v>59.390000000000327</v>
      </c>
      <c r="K1701" s="5">
        <f t="shared" si="2753"/>
        <v>60.105833333333216</v>
      </c>
      <c r="L1701" s="5">
        <f t="shared" si="2730"/>
        <v>71.760000000000218</v>
      </c>
      <c r="M1701" s="5">
        <f t="shared" ref="M1701" si="2801">AVERAGE(L1690:L1701)</f>
        <v>51.583333333333485</v>
      </c>
      <c r="N1701" s="6" t="s">
        <v>36</v>
      </c>
      <c r="O1701" s="5">
        <f t="shared" si="2732"/>
        <v>713.63000000000011</v>
      </c>
      <c r="P1701" s="4">
        <f t="shared" si="2778"/>
        <v>1</v>
      </c>
      <c r="Q1701" s="5">
        <f t="shared" si="2779"/>
        <v>20.539999999999964</v>
      </c>
      <c r="R1701" s="5">
        <f t="shared" si="2780"/>
        <v>698.22500000000014</v>
      </c>
      <c r="S1701" s="4">
        <f t="shared" si="2781"/>
        <v>1</v>
      </c>
      <c r="T1701" s="4">
        <f t="shared" si="2782"/>
        <v>1</v>
      </c>
      <c r="U1701" s="5">
        <f t="shared" si="2773"/>
        <v>704.39200000000005</v>
      </c>
      <c r="V1701" s="5">
        <f t="shared" si="2774"/>
        <v>9.2380000000000564</v>
      </c>
      <c r="X1701" s="5">
        <f t="shared" si="2728"/>
        <v>-18.920000000000073</v>
      </c>
      <c r="Y1701" s="5">
        <f t="shared" si="2729"/>
        <v>-30.149999999999636</v>
      </c>
      <c r="AA1701" s="5">
        <f t="shared" si="2747"/>
        <v>0</v>
      </c>
      <c r="AB1701" s="5">
        <f t="shared" si="2748"/>
        <v>1</v>
      </c>
      <c r="AC1701" s="5">
        <f t="shared" si="2749"/>
        <v>1</v>
      </c>
      <c r="AF1701" s="5">
        <f t="shared" si="2735"/>
        <v>0</v>
      </c>
      <c r="AG1701" s="5">
        <f t="shared" si="2736"/>
        <v>-20.420000000000073</v>
      </c>
      <c r="AH1701" s="5">
        <f t="shared" si="2737"/>
        <v>38.970000000000255</v>
      </c>
      <c r="AI1701" s="5">
        <f t="shared" si="2738"/>
        <v>59.390000000000327</v>
      </c>
      <c r="AJ1701" s="5"/>
      <c r="AK1701" s="5">
        <f t="shared" si="2739"/>
        <v>0</v>
      </c>
      <c r="AL1701" s="5">
        <f t="shared" si="2759"/>
        <v>21.810999999999595</v>
      </c>
      <c r="AM1701" s="5">
        <f t="shared" si="2740"/>
        <v>38.970000000000255</v>
      </c>
      <c r="AN1701" s="5">
        <f t="shared" si="2755"/>
        <v>41.406999999999883</v>
      </c>
      <c r="AO1701" s="5">
        <f t="shared" si="2756"/>
        <v>0</v>
      </c>
      <c r="AP1701" s="5">
        <f t="shared" si="2775"/>
        <v>4</v>
      </c>
      <c r="AQ1701" s="5">
        <f t="shared" si="2794"/>
        <v>4.5</v>
      </c>
      <c r="AR1701" s="5"/>
      <c r="AS1701" s="5">
        <f t="shared" si="2733"/>
        <v>59.390000000000327</v>
      </c>
      <c r="AT1701" s="5">
        <f t="shared" si="2755"/>
        <v>45.49599999999991</v>
      </c>
      <c r="AU1701" s="5">
        <f t="shared" si="2741"/>
        <v>-20.420000000000073</v>
      </c>
      <c r="AV1701" s="5">
        <f t="shared" si="2744"/>
        <v>20.420000000000073</v>
      </c>
      <c r="AW1701" s="5">
        <f t="shared" si="2742"/>
        <v>5</v>
      </c>
      <c r="AX1701" s="5">
        <f t="shared" ref="AX1701:AX1764" si="2802">PERCENTILE(AU1682:AU1701,0.9)</f>
        <v>31.990000000000244</v>
      </c>
      <c r="AZ1701" s="4">
        <f t="shared" si="2784"/>
        <v>1</v>
      </c>
      <c r="BA1701" s="5">
        <f t="shared" si="2790"/>
        <v>0</v>
      </c>
      <c r="BB1701" s="4">
        <f t="shared" si="2785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  <c r="CB1701" s="5">
        <f t="shared" si="2764"/>
        <v>0</v>
      </c>
      <c r="CC1701" s="5">
        <f t="shared" si="2765"/>
        <v>38.970000000000255</v>
      </c>
      <c r="CD1701" s="5">
        <f t="shared" si="2776"/>
        <v>-18.920000000000073</v>
      </c>
      <c r="CE1701" s="5">
        <f t="shared" si="2767"/>
        <v>30.149999999999636</v>
      </c>
      <c r="CF1701" s="5"/>
      <c r="CG1701" s="5">
        <f t="shared" si="2768"/>
        <v>-50</v>
      </c>
      <c r="CH1701" s="5">
        <f t="shared" si="2771"/>
        <v>-30.149999999999636</v>
      </c>
      <c r="CI1701" s="5">
        <f t="shared" si="2769"/>
        <v>-118.92000000000007</v>
      </c>
    </row>
    <row r="1702" spans="1:87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5">
        <f t="shared" si="2726"/>
        <v>38.050000000000182</v>
      </c>
      <c r="K1702" s="5">
        <f t="shared" si="2753"/>
        <v>58.298333333333254</v>
      </c>
      <c r="L1702" s="5">
        <f t="shared" si="2730"/>
        <v>33.25</v>
      </c>
      <c r="M1702" s="5">
        <f t="shared" ref="M1702" si="2803">AVERAGE(L1691:L1702)</f>
        <v>49.681666666666764</v>
      </c>
      <c r="N1702" s="6" t="s">
        <v>37</v>
      </c>
      <c r="O1702" s="5">
        <f t="shared" si="2732"/>
        <v>721.69000000000051</v>
      </c>
      <c r="P1702" s="4">
        <f t="shared" si="2778"/>
        <v>1</v>
      </c>
      <c r="Q1702" s="5">
        <f t="shared" si="2779"/>
        <v>24.150000000000546</v>
      </c>
      <c r="R1702" s="5">
        <f t="shared" si="2780"/>
        <v>703.5775000000001</v>
      </c>
      <c r="S1702" s="4">
        <f t="shared" si="2781"/>
        <v>1</v>
      </c>
      <c r="T1702" s="4">
        <f t="shared" si="2782"/>
        <v>1</v>
      </c>
      <c r="U1702" s="5">
        <f t="shared" si="2773"/>
        <v>710.11200000000008</v>
      </c>
      <c r="V1702" s="5">
        <f t="shared" si="2774"/>
        <v>11.578000000000429</v>
      </c>
      <c r="X1702" s="5">
        <f t="shared" si="2728"/>
        <v>12.630000000000109</v>
      </c>
      <c r="Y1702" s="5">
        <f t="shared" si="2729"/>
        <v>0.81999999999970896</v>
      </c>
      <c r="AA1702" s="5">
        <f t="shared" si="2747"/>
        <v>1</v>
      </c>
      <c r="AB1702" s="5">
        <f t="shared" si="2748"/>
        <v>0</v>
      </c>
      <c r="AC1702" s="5">
        <f t="shared" si="2749"/>
        <v>1</v>
      </c>
      <c r="AF1702" s="5">
        <f t="shared" si="2735"/>
        <v>28.960000000000036</v>
      </c>
      <c r="AG1702" s="5">
        <f t="shared" si="2736"/>
        <v>37.869999999999891</v>
      </c>
      <c r="AH1702" s="5">
        <f t="shared" si="2737"/>
        <v>9.0900000000001455</v>
      </c>
      <c r="AI1702" s="5">
        <f t="shared" si="2738"/>
        <v>0.18000000000029104</v>
      </c>
      <c r="AJ1702" s="5"/>
      <c r="AK1702" s="5">
        <f t="shared" si="2739"/>
        <v>9.0900000000001455</v>
      </c>
      <c r="AL1702" s="5">
        <f t="shared" si="2759"/>
        <v>19.46199999999989</v>
      </c>
      <c r="AM1702" s="5">
        <f t="shared" si="2740"/>
        <v>28.960000000000036</v>
      </c>
      <c r="AN1702" s="5">
        <f t="shared" si="2755"/>
        <v>41.257999999999903</v>
      </c>
      <c r="AO1702" s="5">
        <f t="shared" si="2756"/>
        <v>0</v>
      </c>
      <c r="AP1702" s="5">
        <f t="shared" si="2775"/>
        <v>4</v>
      </c>
      <c r="AQ1702" s="5">
        <f t="shared" si="2794"/>
        <v>4.5</v>
      </c>
      <c r="AR1702" s="5"/>
      <c r="AS1702" s="5">
        <f t="shared" si="2733"/>
        <v>37.869999999999891</v>
      </c>
      <c r="AT1702" s="5">
        <f t="shared" si="2755"/>
        <v>46.263999999999939</v>
      </c>
      <c r="AU1702" s="5">
        <f t="shared" si="2741"/>
        <v>0.18000000000029104</v>
      </c>
      <c r="AV1702" s="5">
        <f t="shared" si="2744"/>
        <v>-8.9099999999998545</v>
      </c>
      <c r="AW1702" s="5">
        <f t="shared" si="2742"/>
        <v>6</v>
      </c>
      <c r="AX1702" s="5">
        <f t="shared" si="2802"/>
        <v>31.990000000000244</v>
      </c>
      <c r="AZ1702" s="4">
        <f t="shared" si="2784"/>
        <v>1</v>
      </c>
      <c r="BA1702" s="5">
        <f t="shared" si="2790"/>
        <v>8.0600000000004002</v>
      </c>
      <c r="BB1702" s="4">
        <f t="shared" si="2785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  <c r="CB1702" s="5">
        <f t="shared" si="2764"/>
        <v>28.960000000000036</v>
      </c>
      <c r="CC1702" s="5">
        <f t="shared" si="2765"/>
        <v>9.0900000000001455</v>
      </c>
      <c r="CD1702" s="5">
        <f t="shared" si="2776"/>
        <v>12.630000000000109</v>
      </c>
      <c r="CE1702" s="5">
        <f t="shared" si="2767"/>
        <v>-0.81999999999970896</v>
      </c>
      <c r="CF1702" s="5"/>
      <c r="CG1702" s="5">
        <f t="shared" si="2768"/>
        <v>-50</v>
      </c>
      <c r="CH1702" s="5">
        <f t="shared" si="2771"/>
        <v>0.81999999999970896</v>
      </c>
      <c r="CI1702" s="5">
        <f t="shared" si="2769"/>
        <v>-87.369999999999891</v>
      </c>
    </row>
    <row r="1703" spans="1:87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5">
        <f t="shared" si="2726"/>
        <v>63.510000000000218</v>
      </c>
      <c r="K1703" s="5">
        <f t="shared" si="2753"/>
        <v>55.007499999999936</v>
      </c>
      <c r="L1703" s="5">
        <f t="shared" si="2730"/>
        <v>55.389999999999418</v>
      </c>
      <c r="M1703" s="5">
        <f t="shared" ref="M1703" si="2804">AVERAGE(L1692:L1703)</f>
        <v>48.795833333333348</v>
      </c>
      <c r="N1703" s="6" t="s">
        <v>37</v>
      </c>
      <c r="O1703" s="5">
        <f t="shared" si="2732"/>
        <v>740.14999999999964</v>
      </c>
      <c r="P1703" s="4">
        <f t="shared" si="2778"/>
        <v>1</v>
      </c>
      <c r="Q1703" s="5">
        <f t="shared" si="2779"/>
        <v>42.609999999999673</v>
      </c>
      <c r="R1703" s="5">
        <f t="shared" si="2780"/>
        <v>708.19249999999988</v>
      </c>
      <c r="S1703" s="4">
        <f t="shared" si="2781"/>
        <v>1</v>
      </c>
      <c r="T1703" s="4">
        <f t="shared" si="2782"/>
        <v>1</v>
      </c>
      <c r="U1703" s="5">
        <f t="shared" si="2773"/>
        <v>716.84599999999989</v>
      </c>
      <c r="V1703" s="5">
        <f t="shared" si="2774"/>
        <v>23.303999999999746</v>
      </c>
      <c r="X1703" s="5">
        <f t="shared" si="2728"/>
        <v>24.149999999999636</v>
      </c>
      <c r="Y1703" s="5">
        <f t="shared" si="2729"/>
        <v>15.430000000000291</v>
      </c>
      <c r="AA1703" s="5">
        <f t="shared" si="2747"/>
        <v>1</v>
      </c>
      <c r="AB1703" s="5">
        <f t="shared" si="2748"/>
        <v>0</v>
      </c>
      <c r="AC1703" s="5">
        <f t="shared" si="2749"/>
        <v>1</v>
      </c>
      <c r="AF1703" s="5">
        <f t="shared" si="2735"/>
        <v>26.399999999999636</v>
      </c>
      <c r="AG1703" s="5">
        <f t="shared" si="2736"/>
        <v>5.4499999999998181</v>
      </c>
      <c r="AH1703" s="5">
        <f t="shared" si="2737"/>
        <v>37.110000000000582</v>
      </c>
      <c r="AI1703" s="5">
        <f t="shared" si="2738"/>
        <v>58.0600000000004</v>
      </c>
      <c r="AJ1703" s="5"/>
      <c r="AK1703" s="5">
        <f t="shared" si="2739"/>
        <v>26.399999999999636</v>
      </c>
      <c r="AL1703" s="5">
        <f t="shared" si="2759"/>
        <v>18.047999999999863</v>
      </c>
      <c r="AM1703" s="5">
        <f t="shared" si="2740"/>
        <v>37.110000000000582</v>
      </c>
      <c r="AN1703" s="5">
        <f t="shared" si="2755"/>
        <v>39.572999999999958</v>
      </c>
      <c r="AO1703" s="5">
        <f t="shared" si="2756"/>
        <v>0</v>
      </c>
      <c r="AP1703" s="5">
        <f t="shared" si="2775"/>
        <v>3</v>
      </c>
      <c r="AQ1703" s="5">
        <f t="shared" si="2794"/>
        <v>4.3</v>
      </c>
      <c r="AR1703" s="5"/>
      <c r="AS1703" s="5">
        <f t="shared" si="2733"/>
        <v>58.0600000000004</v>
      </c>
      <c r="AT1703" s="5">
        <f t="shared" si="2755"/>
        <v>46.984000000000016</v>
      </c>
      <c r="AU1703" s="5">
        <f t="shared" si="2741"/>
        <v>5.4499999999998181</v>
      </c>
      <c r="AV1703" s="5">
        <f t="shared" si="2744"/>
        <v>20.949999999999818</v>
      </c>
      <c r="AW1703" s="5">
        <f t="shared" si="2742"/>
        <v>2</v>
      </c>
      <c r="AX1703" s="5">
        <f t="shared" si="2802"/>
        <v>31.990000000000244</v>
      </c>
      <c r="AZ1703" s="4">
        <f t="shared" si="2784"/>
        <v>1</v>
      </c>
      <c r="BA1703" s="5">
        <f t="shared" si="2790"/>
        <v>18.459999999999127</v>
      </c>
      <c r="BB1703" s="4">
        <f t="shared" si="2785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  <c r="CB1703" s="5">
        <f t="shared" si="2764"/>
        <v>26.399999999999636</v>
      </c>
      <c r="CC1703" s="5">
        <f t="shared" si="2765"/>
        <v>37.110000000000582</v>
      </c>
      <c r="CD1703" s="5">
        <f t="shared" si="2776"/>
        <v>24.149999999999636</v>
      </c>
      <c r="CE1703" s="5">
        <f t="shared" si="2767"/>
        <v>-15.430000000000291</v>
      </c>
      <c r="CF1703" s="5"/>
      <c r="CG1703" s="5">
        <f t="shared" si="2768"/>
        <v>-50</v>
      </c>
      <c r="CH1703" s="5">
        <f t="shared" si="2771"/>
        <v>15.430000000000291</v>
      </c>
      <c r="CI1703" s="5">
        <f t="shared" si="2769"/>
        <v>-75.850000000000364</v>
      </c>
    </row>
    <row r="1704" spans="1:87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5">
        <f t="shared" si="2726"/>
        <v>103.80000000000018</v>
      </c>
      <c r="K1704" s="5">
        <f t="shared" si="2753"/>
        <v>59.475833333333334</v>
      </c>
      <c r="L1704" s="5">
        <f t="shared" si="2730"/>
        <v>91.630000000000109</v>
      </c>
      <c r="M1704" s="5">
        <f t="shared" ref="M1704" si="2805">AVERAGE(L1693:L1704)</f>
        <v>52.737500000000033</v>
      </c>
      <c r="N1704" s="6" t="s">
        <v>37</v>
      </c>
      <c r="O1704" s="5">
        <f t="shared" si="2732"/>
        <v>747.88000000000011</v>
      </c>
      <c r="P1704" s="4">
        <f t="shared" si="2778"/>
        <v>1</v>
      </c>
      <c r="Q1704" s="5">
        <f t="shared" si="2779"/>
        <v>50.340000000000146</v>
      </c>
      <c r="R1704" s="5">
        <f t="shared" si="2780"/>
        <v>710.125</v>
      </c>
      <c r="S1704" s="4">
        <f t="shared" si="2781"/>
        <v>1</v>
      </c>
      <c r="T1704" s="4">
        <f t="shared" si="2782"/>
        <v>1</v>
      </c>
      <c r="U1704" s="5">
        <f t="shared" si="2773"/>
        <v>724.17800000000011</v>
      </c>
      <c r="V1704" s="5">
        <f t="shared" si="2774"/>
        <v>23.701999999999998</v>
      </c>
      <c r="X1704" s="5">
        <f t="shared" si="2728"/>
        <v>70.050000000000182</v>
      </c>
      <c r="Y1704" s="5">
        <f t="shared" si="2729"/>
        <v>63.030000000000655</v>
      </c>
      <c r="AA1704" s="5">
        <f t="shared" si="2747"/>
        <v>1</v>
      </c>
      <c r="AB1704" s="5">
        <f t="shared" si="2748"/>
        <v>0</v>
      </c>
      <c r="AC1704" s="5">
        <f t="shared" si="2749"/>
        <v>1</v>
      </c>
      <c r="AF1704" s="5">
        <f t="shared" si="2735"/>
        <v>75.029999999999745</v>
      </c>
      <c r="AG1704" s="5">
        <f t="shared" si="2736"/>
        <v>80.369999999999891</v>
      </c>
      <c r="AH1704" s="5">
        <f t="shared" si="2737"/>
        <v>28.770000000000437</v>
      </c>
      <c r="AI1704" s="5">
        <f t="shared" si="2738"/>
        <v>23.430000000000291</v>
      </c>
      <c r="AJ1704" s="5"/>
      <c r="AK1704" s="5">
        <f t="shared" si="2739"/>
        <v>28.770000000000437</v>
      </c>
      <c r="AL1704" s="5">
        <f t="shared" si="2759"/>
        <v>26.636999999999716</v>
      </c>
      <c r="AM1704" s="5">
        <f t="shared" si="2740"/>
        <v>75.029999999999745</v>
      </c>
      <c r="AN1704" s="5">
        <f t="shared" si="2755"/>
        <v>44.477999999999973</v>
      </c>
      <c r="AO1704" s="5">
        <f t="shared" si="2756"/>
        <v>1</v>
      </c>
      <c r="AP1704" s="5">
        <f t="shared" si="2775"/>
        <v>4</v>
      </c>
      <c r="AQ1704" s="5">
        <f t="shared" si="2794"/>
        <v>4.3</v>
      </c>
      <c r="AR1704" s="5"/>
      <c r="AS1704" s="5">
        <f t="shared" si="2733"/>
        <v>80.369999999999891</v>
      </c>
      <c r="AT1704" s="5">
        <f t="shared" si="2755"/>
        <v>52.472000000000023</v>
      </c>
      <c r="AU1704" s="5">
        <f t="shared" si="2741"/>
        <v>23.430000000000291</v>
      </c>
      <c r="AV1704" s="5">
        <f t="shared" si="2744"/>
        <v>-5.3400000000001455</v>
      </c>
      <c r="AW1704" s="5">
        <f t="shared" si="2742"/>
        <v>3</v>
      </c>
      <c r="AX1704" s="5">
        <f t="shared" si="2802"/>
        <v>31.990000000000244</v>
      </c>
      <c r="AZ1704" s="4">
        <f t="shared" si="2784"/>
        <v>1</v>
      </c>
      <c r="BA1704" s="5">
        <f t="shared" si="2790"/>
        <v>7.7300000000004729</v>
      </c>
      <c r="BB1704" s="4">
        <f t="shared" si="2785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  <c r="CB1704" s="5">
        <f t="shared" si="2764"/>
        <v>75.029999999999745</v>
      </c>
      <c r="CC1704" s="5">
        <f t="shared" si="2765"/>
        <v>28.770000000000437</v>
      </c>
      <c r="CD1704" s="5">
        <f t="shared" si="2776"/>
        <v>70.050000000000182</v>
      </c>
      <c r="CE1704" s="5">
        <f t="shared" si="2767"/>
        <v>-30</v>
      </c>
      <c r="CF1704" s="5"/>
      <c r="CG1704" s="5">
        <f t="shared" si="2768"/>
        <v>-50</v>
      </c>
      <c r="CH1704" s="5">
        <f t="shared" si="2771"/>
        <v>63.030000000000655</v>
      </c>
      <c r="CI1704" s="5">
        <f t="shared" si="2769"/>
        <v>-29.949999999999818</v>
      </c>
    </row>
    <row r="1705" spans="1:87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5">
        <f t="shared" si="2726"/>
        <v>33.1299999999992</v>
      </c>
      <c r="K1705" s="5">
        <f t="shared" si="2753"/>
        <v>54.361666666666601</v>
      </c>
      <c r="L1705" s="5">
        <f t="shared" si="2730"/>
        <v>39.670000000000073</v>
      </c>
      <c r="M1705" s="5">
        <f t="shared" ref="M1705" si="2806">AVERAGE(L1694:L1705)</f>
        <v>50.105000000000018</v>
      </c>
      <c r="N1705" s="6" t="s">
        <v>37</v>
      </c>
      <c r="O1705" s="5">
        <f t="shared" si="2732"/>
        <v>768.1899999999996</v>
      </c>
      <c r="P1705" s="4">
        <f t="shared" si="2778"/>
        <v>1</v>
      </c>
      <c r="Q1705" s="5">
        <f t="shared" si="2779"/>
        <v>54.559999999999491</v>
      </c>
      <c r="R1705" s="5">
        <f t="shared" si="2780"/>
        <v>727.27</v>
      </c>
      <c r="S1705" s="4">
        <f t="shared" si="2781"/>
        <v>1</v>
      </c>
      <c r="T1705" s="4">
        <f t="shared" si="2782"/>
        <v>1</v>
      </c>
      <c r="U1705" s="5">
        <f t="shared" si="2773"/>
        <v>738.30799999999999</v>
      </c>
      <c r="V1705" s="5">
        <f t="shared" si="2774"/>
        <v>29.881999999999607</v>
      </c>
      <c r="X1705" s="5">
        <f t="shared" si="2728"/>
        <v>17.649999999999636</v>
      </c>
      <c r="Y1705" s="5">
        <f t="shared" si="2729"/>
        <v>-5.0499999999992724</v>
      </c>
      <c r="AA1705" s="5">
        <f t="shared" si="2747"/>
        <v>0</v>
      </c>
      <c r="AB1705" s="5">
        <f t="shared" si="2748"/>
        <v>0</v>
      </c>
      <c r="AC1705" s="5">
        <f t="shared" si="2749"/>
        <v>0</v>
      </c>
      <c r="AF1705" s="5">
        <f t="shared" si="2735"/>
        <v>18.509999999999309</v>
      </c>
      <c r="AG1705" s="5">
        <f t="shared" si="2736"/>
        <v>33.1299999999992</v>
      </c>
      <c r="AH1705" s="5">
        <f t="shared" si="2737"/>
        <v>14.020000000000437</v>
      </c>
      <c r="AI1705" s="5">
        <f t="shared" si="2738"/>
        <v>-0.5999999999994543</v>
      </c>
      <c r="AJ1705" s="5"/>
      <c r="AK1705" s="5">
        <f t="shared" si="2739"/>
        <v>14.020000000000437</v>
      </c>
      <c r="AL1705" s="5">
        <f t="shared" si="2759"/>
        <v>26.636999999999716</v>
      </c>
      <c r="AM1705" s="5">
        <f t="shared" si="2740"/>
        <v>18.509999999999309</v>
      </c>
      <c r="AN1705" s="5">
        <f t="shared" si="2755"/>
        <v>44.208999999999925</v>
      </c>
      <c r="AO1705" s="5">
        <f t="shared" si="2756"/>
        <v>0</v>
      </c>
      <c r="AP1705" s="5">
        <f t="shared" si="2775"/>
        <v>4</v>
      </c>
      <c r="AQ1705" s="5">
        <f t="shared" si="2794"/>
        <v>4.3</v>
      </c>
      <c r="AR1705" s="5"/>
      <c r="AS1705" s="5">
        <f t="shared" si="2733"/>
        <v>33.1299999999992</v>
      </c>
      <c r="AT1705" s="5">
        <f t="shared" si="2755"/>
        <v>52.035999999999966</v>
      </c>
      <c r="AU1705" s="5">
        <f t="shared" si="2741"/>
        <v>-0.5999999999994543</v>
      </c>
      <c r="AV1705" s="5">
        <f t="shared" si="2744"/>
        <v>-14.619999999999891</v>
      </c>
      <c r="AW1705" s="5">
        <f t="shared" si="2742"/>
        <v>4</v>
      </c>
      <c r="AX1705" s="5">
        <f t="shared" si="2802"/>
        <v>31.990000000000244</v>
      </c>
      <c r="AZ1705" s="4">
        <f t="shared" si="2784"/>
        <v>1</v>
      </c>
      <c r="BA1705" s="5">
        <f t="shared" si="2790"/>
        <v>20.309999999999491</v>
      </c>
      <c r="BB1705" s="4">
        <f t="shared" si="2785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  <c r="CB1705" s="5">
        <f t="shared" si="2764"/>
        <v>18.509999999999309</v>
      </c>
      <c r="CC1705" s="5">
        <f t="shared" si="2765"/>
        <v>14.020000000000437</v>
      </c>
      <c r="CD1705" s="5">
        <f t="shared" si="2776"/>
        <v>17.649999999999636</v>
      </c>
      <c r="CE1705" s="5">
        <f t="shared" si="2767"/>
        <v>5.0499999999992724</v>
      </c>
      <c r="CF1705" s="5"/>
      <c r="CG1705" s="5">
        <f t="shared" si="2768"/>
        <v>-50</v>
      </c>
      <c r="CH1705" s="5">
        <f t="shared" si="2771"/>
        <v>-5.0499999999992724</v>
      </c>
      <c r="CI1705" s="5">
        <f t="shared" si="2769"/>
        <v>-82.350000000000364</v>
      </c>
    </row>
    <row r="1706" spans="1:87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5">
        <f t="shared" si="2726"/>
        <v>46.300000000000182</v>
      </c>
      <c r="K1706" s="5">
        <f t="shared" si="2753"/>
        <v>54.62833333333333</v>
      </c>
      <c r="L1706" s="5">
        <f t="shared" si="2730"/>
        <v>59.140000000000327</v>
      </c>
      <c r="M1706" s="5">
        <f t="shared" ref="M1706" si="2807">AVERAGE(L1695:L1706)</f>
        <v>51.784166666666657</v>
      </c>
      <c r="N1706" s="6" t="s">
        <v>37</v>
      </c>
      <c r="O1706" s="5">
        <f t="shared" si="2732"/>
        <v>783.51999999999953</v>
      </c>
      <c r="P1706" s="4">
        <f t="shared" si="2778"/>
        <v>1</v>
      </c>
      <c r="Q1706" s="5">
        <f t="shared" si="2779"/>
        <v>61.829999999999018</v>
      </c>
      <c r="R1706" s="5">
        <f t="shared" si="2780"/>
        <v>737.14750000000026</v>
      </c>
      <c r="S1706" s="4">
        <f t="shared" si="2781"/>
        <v>1</v>
      </c>
      <c r="T1706" s="4">
        <f t="shared" si="2782"/>
        <v>1</v>
      </c>
      <c r="U1706" s="5">
        <f t="shared" si="2773"/>
        <v>752.28599999999983</v>
      </c>
      <c r="V1706" s="5">
        <f t="shared" si="2774"/>
        <v>31.233999999999696</v>
      </c>
      <c r="X1706" s="5">
        <f t="shared" si="2728"/>
        <v>-6.1000000000003638</v>
      </c>
      <c r="Y1706" s="5">
        <f t="shared" si="2729"/>
        <v>-25.239999999999782</v>
      </c>
      <c r="AA1706" s="5">
        <f t="shared" si="2747"/>
        <v>0</v>
      </c>
      <c r="AB1706" s="5">
        <f t="shared" si="2748"/>
        <v>1</v>
      </c>
      <c r="AC1706" s="5">
        <f t="shared" si="2749"/>
        <v>1</v>
      </c>
      <c r="AF1706" s="5">
        <f t="shared" si="2735"/>
        <v>21.569999999999709</v>
      </c>
      <c r="AG1706" s="5">
        <f t="shared" si="2736"/>
        <v>28.920000000000073</v>
      </c>
      <c r="AH1706" s="5">
        <f t="shared" si="2737"/>
        <v>24.730000000000473</v>
      </c>
      <c r="AI1706" s="5">
        <f t="shared" si="2738"/>
        <v>17.380000000000109</v>
      </c>
      <c r="AJ1706" s="5"/>
      <c r="AK1706" s="5">
        <f t="shared" si="2739"/>
        <v>21.569999999999709</v>
      </c>
      <c r="AL1706" s="5">
        <f t="shared" si="2759"/>
        <v>26.636999999999716</v>
      </c>
      <c r="AM1706" s="5">
        <f t="shared" si="2740"/>
        <v>24.730000000000473</v>
      </c>
      <c r="AN1706" s="5">
        <f t="shared" si="2755"/>
        <v>42.723999999999975</v>
      </c>
      <c r="AO1706" s="5">
        <f t="shared" si="2756"/>
        <v>0</v>
      </c>
      <c r="AP1706" s="5">
        <f t="shared" si="2775"/>
        <v>4</v>
      </c>
      <c r="AQ1706" s="5">
        <f t="shared" si="2794"/>
        <v>4.3</v>
      </c>
      <c r="AR1706" s="5"/>
      <c r="AS1706" s="5">
        <f t="shared" si="2733"/>
        <v>28.920000000000073</v>
      </c>
      <c r="AT1706" s="5">
        <f t="shared" si="2755"/>
        <v>52.274999999999999</v>
      </c>
      <c r="AU1706" s="5">
        <f t="shared" si="2741"/>
        <v>17.380000000000109</v>
      </c>
      <c r="AV1706" s="5">
        <f t="shared" si="2744"/>
        <v>-7.3500000000003638</v>
      </c>
      <c r="AW1706" s="5">
        <f t="shared" si="2742"/>
        <v>5</v>
      </c>
      <c r="AX1706" s="5">
        <f t="shared" si="2802"/>
        <v>31.990000000000244</v>
      </c>
      <c r="AZ1706" s="4">
        <f t="shared" si="2784"/>
        <v>1</v>
      </c>
      <c r="BA1706" s="5">
        <f t="shared" si="2790"/>
        <v>15.329999999999927</v>
      </c>
      <c r="BB1706" s="4">
        <f t="shared" si="2785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  <c r="CB1706" s="5">
        <f t="shared" si="2764"/>
        <v>21.569999999999709</v>
      </c>
      <c r="CC1706" s="5">
        <f t="shared" si="2765"/>
        <v>24.730000000000473</v>
      </c>
      <c r="CD1706" s="5">
        <f t="shared" si="2776"/>
        <v>-6.1000000000003638</v>
      </c>
      <c r="CE1706" s="5">
        <f t="shared" si="2767"/>
        <v>25.239999999999782</v>
      </c>
      <c r="CF1706" s="5"/>
      <c r="CG1706" s="5">
        <f t="shared" si="2768"/>
        <v>-50</v>
      </c>
      <c r="CH1706" s="5">
        <f t="shared" si="2771"/>
        <v>-25.239999999999782</v>
      </c>
      <c r="CI1706" s="5">
        <f t="shared" si="2769"/>
        <v>-106.10000000000036</v>
      </c>
    </row>
    <row r="1707" spans="1:87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5">
        <f t="shared" si="2726"/>
        <v>46.350000000000364</v>
      </c>
      <c r="K1707" s="5">
        <f t="shared" si="2753"/>
        <v>55.36666666666671</v>
      </c>
      <c r="L1707" s="5">
        <f t="shared" si="2730"/>
        <v>50.180000000000291</v>
      </c>
      <c r="M1707" s="5">
        <f t="shared" ref="M1707" si="2808">AVERAGE(L1696:L1707)</f>
        <v>52.916666666666664</v>
      </c>
      <c r="N1707" s="6" t="s">
        <v>37</v>
      </c>
      <c r="O1707" s="5">
        <f t="shared" si="2732"/>
        <v>792.98999999999978</v>
      </c>
      <c r="P1707" s="4">
        <f t="shared" si="2778"/>
        <v>1</v>
      </c>
      <c r="Q1707" s="5">
        <f t="shared" si="2779"/>
        <v>52.840000000000146</v>
      </c>
      <c r="R1707" s="5">
        <f t="shared" si="2780"/>
        <v>753.35999999999967</v>
      </c>
      <c r="S1707" s="4">
        <f t="shared" si="2781"/>
        <v>1</v>
      </c>
      <c r="T1707" s="4">
        <f t="shared" si="2782"/>
        <v>1</v>
      </c>
      <c r="U1707" s="5">
        <f t="shared" si="2773"/>
        <v>766.54599999999971</v>
      </c>
      <c r="V1707" s="5">
        <f t="shared" si="2774"/>
        <v>26.444000000000074</v>
      </c>
      <c r="X1707" s="5">
        <f t="shared" si="2728"/>
        <v>25.979999999999563</v>
      </c>
      <c r="Y1707" s="5">
        <f t="shared" si="2729"/>
        <v>13.859999999999673</v>
      </c>
      <c r="AA1707" s="5">
        <f t="shared" si="2747"/>
        <v>1</v>
      </c>
      <c r="AB1707" s="5">
        <f t="shared" si="2748"/>
        <v>0</v>
      </c>
      <c r="AC1707" s="5">
        <f t="shared" si="2749"/>
        <v>1</v>
      </c>
      <c r="AF1707" s="5">
        <f t="shared" si="2735"/>
        <v>41.829999999999927</v>
      </c>
      <c r="AG1707" s="5">
        <f t="shared" si="2736"/>
        <v>46.350000000000364</v>
      </c>
      <c r="AH1707" s="5">
        <f t="shared" si="2737"/>
        <v>4.430000000000291</v>
      </c>
      <c r="AI1707" s="5">
        <f t="shared" si="2738"/>
        <v>-9.0000000000145519E-2</v>
      </c>
      <c r="AJ1707" s="5"/>
      <c r="AK1707" s="5">
        <f t="shared" si="2739"/>
        <v>4.430000000000291</v>
      </c>
      <c r="AL1707" s="5">
        <f t="shared" si="2759"/>
        <v>26.636999999999716</v>
      </c>
      <c r="AM1707" s="5">
        <f t="shared" si="2740"/>
        <v>41.829999999999927</v>
      </c>
      <c r="AN1707" s="5">
        <f t="shared" si="2755"/>
        <v>42.315999999999988</v>
      </c>
      <c r="AO1707" s="5">
        <f t="shared" si="2756"/>
        <v>0</v>
      </c>
      <c r="AP1707" s="5">
        <f t="shared" si="2775"/>
        <v>3</v>
      </c>
      <c r="AQ1707" s="5">
        <f t="shared" si="2794"/>
        <v>4.0999999999999996</v>
      </c>
      <c r="AR1707" s="5"/>
      <c r="AS1707" s="5">
        <f t="shared" si="2733"/>
        <v>46.350000000000364</v>
      </c>
      <c r="AT1707" s="5">
        <f t="shared" si="2755"/>
        <v>52.151000000000025</v>
      </c>
      <c r="AU1707" s="5">
        <f t="shared" si="2741"/>
        <v>-9.0000000000145519E-2</v>
      </c>
      <c r="AV1707" s="5">
        <f t="shared" si="2744"/>
        <v>-4.5200000000004366</v>
      </c>
      <c r="AW1707" s="5">
        <f t="shared" si="2742"/>
        <v>6</v>
      </c>
      <c r="AX1707" s="5">
        <f t="shared" si="2802"/>
        <v>31.990000000000244</v>
      </c>
      <c r="AZ1707" s="4">
        <f t="shared" si="2784"/>
        <v>1</v>
      </c>
      <c r="BA1707" s="5">
        <f t="shared" si="2790"/>
        <v>9.4700000000002547</v>
      </c>
      <c r="BB1707" s="4">
        <f t="shared" si="2785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  <c r="CB1707" s="5">
        <f t="shared" si="2764"/>
        <v>41.829999999999927</v>
      </c>
      <c r="CC1707" s="5">
        <f t="shared" si="2765"/>
        <v>4.430000000000291</v>
      </c>
      <c r="CD1707" s="5">
        <f t="shared" si="2776"/>
        <v>25.979999999999563</v>
      </c>
      <c r="CE1707" s="5">
        <f t="shared" si="2767"/>
        <v>-30</v>
      </c>
      <c r="CF1707" s="5"/>
      <c r="CG1707" s="5">
        <f t="shared" si="2768"/>
        <v>-50</v>
      </c>
      <c r="CH1707" s="5">
        <f t="shared" si="2771"/>
        <v>13.859999999999673</v>
      </c>
      <c r="CI1707" s="5">
        <f t="shared" si="2769"/>
        <v>-74.020000000000437</v>
      </c>
    </row>
    <row r="1708" spans="1:87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5">
        <f t="shared" si="2726"/>
        <v>53.710000000000036</v>
      </c>
      <c r="K1708" s="5">
        <f t="shared" si="2753"/>
        <v>56.027500000000067</v>
      </c>
      <c r="L1708" s="5">
        <f t="shared" si="2730"/>
        <v>40.100000000000364</v>
      </c>
      <c r="M1708" s="5">
        <f t="shared" ref="M1708" si="2809">AVERAGE(L1697:L1708)</f>
        <v>52.980000000000096</v>
      </c>
      <c r="N1708" s="6" t="s">
        <v>37</v>
      </c>
      <c r="O1708" s="5">
        <f t="shared" si="2732"/>
        <v>779.36999999999989</v>
      </c>
      <c r="P1708" s="4">
        <f t="shared" si="2778"/>
        <v>0.69807138106849942</v>
      </c>
      <c r="Q1708" s="5">
        <f t="shared" si="2779"/>
        <v>45.109999999999673</v>
      </c>
      <c r="R1708" s="5">
        <f t="shared" si="2780"/>
        <v>759.15750000000003</v>
      </c>
      <c r="S1708" s="4">
        <f t="shared" si="2781"/>
        <v>0.8089761570827485</v>
      </c>
      <c r="T1708" s="4">
        <f t="shared" si="2782"/>
        <v>0.8573074908328977</v>
      </c>
      <c r="U1708" s="5">
        <f t="shared" si="2773"/>
        <v>774.38999999999976</v>
      </c>
      <c r="V1708" s="5">
        <f t="shared" si="2774"/>
        <v>4.9800000000001319</v>
      </c>
      <c r="X1708" s="5">
        <f t="shared" si="2728"/>
        <v>-6.180000000000291</v>
      </c>
      <c r="Y1708" s="5">
        <f t="shared" si="2729"/>
        <v>-5.9399999999995998</v>
      </c>
      <c r="AA1708" s="5">
        <f t="shared" si="2747"/>
        <v>0</v>
      </c>
      <c r="AB1708" s="5">
        <f t="shared" si="2748"/>
        <v>1</v>
      </c>
      <c r="AC1708" s="5">
        <f t="shared" si="2749"/>
        <v>1</v>
      </c>
      <c r="AF1708" s="5">
        <f t="shared" si="2735"/>
        <v>17.849999999999454</v>
      </c>
      <c r="AG1708" s="5">
        <f t="shared" si="2736"/>
        <v>12.489999999999782</v>
      </c>
      <c r="AH1708" s="5">
        <f t="shared" si="2737"/>
        <v>35.860000000000582</v>
      </c>
      <c r="AI1708" s="5">
        <f t="shared" si="2738"/>
        <v>41.220000000000255</v>
      </c>
      <c r="AJ1708" s="5"/>
      <c r="AK1708" s="5">
        <f t="shared" si="2739"/>
        <v>17.849999999999454</v>
      </c>
      <c r="AL1708" s="5">
        <f t="shared" si="2759"/>
        <v>26.636999999999716</v>
      </c>
      <c r="AM1708" s="5">
        <f t="shared" si="2740"/>
        <v>35.860000000000582</v>
      </c>
      <c r="AN1708" s="5">
        <f t="shared" si="2755"/>
        <v>43.179000000000087</v>
      </c>
      <c r="AO1708" s="5">
        <f t="shared" si="2756"/>
        <v>0</v>
      </c>
      <c r="AP1708" s="5">
        <f t="shared" si="2775"/>
        <v>3</v>
      </c>
      <c r="AQ1708" s="5">
        <f t="shared" si="2794"/>
        <v>3.9</v>
      </c>
      <c r="AR1708" s="5"/>
      <c r="AS1708" s="5">
        <f t="shared" si="2733"/>
        <v>41.220000000000255</v>
      </c>
      <c r="AT1708" s="5">
        <f t="shared" si="2755"/>
        <v>52.203000000000067</v>
      </c>
      <c r="AU1708" s="5">
        <f t="shared" si="2741"/>
        <v>12.489999999999782</v>
      </c>
      <c r="AV1708" s="5">
        <f t="shared" si="2744"/>
        <v>5.3599999999996726</v>
      </c>
      <c r="AW1708" s="5">
        <f t="shared" si="2742"/>
        <v>2</v>
      </c>
      <c r="AX1708" s="5">
        <f t="shared" si="2802"/>
        <v>31.990000000000244</v>
      </c>
      <c r="AZ1708" s="4">
        <f t="shared" si="2784"/>
        <v>0.8573074908328977</v>
      </c>
      <c r="BA1708" s="5">
        <f t="shared" si="2790"/>
        <v>-13.619999999999891</v>
      </c>
      <c r="BB1708" s="4">
        <f t="shared" si="2785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  <c r="CB1708" s="5">
        <f t="shared" si="2764"/>
        <v>17.849999999999454</v>
      </c>
      <c r="CC1708" s="5">
        <f t="shared" si="2765"/>
        <v>35.860000000000582</v>
      </c>
      <c r="CD1708" s="5">
        <f t="shared" si="2776"/>
        <v>-6.180000000000291</v>
      </c>
      <c r="CE1708" s="5">
        <f t="shared" si="2767"/>
        <v>5.9399999999995998</v>
      </c>
      <c r="CF1708" s="5"/>
      <c r="CG1708" s="5">
        <f t="shared" si="2768"/>
        <v>-50</v>
      </c>
      <c r="CH1708" s="5">
        <f t="shared" si="2771"/>
        <v>-5.9399999999995998</v>
      </c>
      <c r="CI1708" s="5">
        <f t="shared" si="2769"/>
        <v>-106.18000000000029</v>
      </c>
    </row>
    <row r="1709" spans="1:87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5">
        <f t="shared" si="2726"/>
        <v>60.570000000000618</v>
      </c>
      <c r="K1709" s="5">
        <f t="shared" si="2753"/>
        <v>56.852500000000113</v>
      </c>
      <c r="L1709" s="5">
        <f t="shared" si="2730"/>
        <v>59.840000000000146</v>
      </c>
      <c r="M1709" s="5">
        <f t="shared" ref="M1709" si="2810">AVERAGE(L1698:L1709)</f>
        <v>54.534166666666806</v>
      </c>
      <c r="N1709" s="6" t="s">
        <v>36</v>
      </c>
      <c r="O1709" s="5">
        <f t="shared" si="2732"/>
        <v>757.47000000000025</v>
      </c>
      <c r="P1709" s="4">
        <f t="shared" si="2778"/>
        <v>0</v>
      </c>
      <c r="Q1709" s="5">
        <f t="shared" si="2779"/>
        <v>35.519999999999527</v>
      </c>
      <c r="R1709" s="5">
        <f t="shared" si="2780"/>
        <v>766.35000000000014</v>
      </c>
      <c r="S1709" s="4">
        <f t="shared" si="2781"/>
        <v>0.32778198334596081</v>
      </c>
      <c r="T1709" s="4">
        <f t="shared" si="2782"/>
        <v>0.55241935483871374</v>
      </c>
      <c r="U1709" s="5">
        <f t="shared" si="2773"/>
        <v>776.30799999999977</v>
      </c>
      <c r="V1709" s="5">
        <f t="shared" si="2774"/>
        <v>-18.837999999999511</v>
      </c>
      <c r="X1709" s="5">
        <f t="shared" si="2728"/>
        <v>-45.510000000000218</v>
      </c>
      <c r="Y1709" s="5">
        <f t="shared" si="2729"/>
        <v>-32.690000000000509</v>
      </c>
      <c r="AA1709" s="5">
        <f t="shared" si="2747"/>
        <v>0</v>
      </c>
      <c r="AB1709" s="5">
        <f t="shared" si="2748"/>
        <v>1</v>
      </c>
      <c r="AC1709" s="5">
        <f t="shared" si="2749"/>
        <v>1</v>
      </c>
      <c r="AF1709" s="5">
        <f t="shared" si="2735"/>
        <v>11.170000000000073</v>
      </c>
      <c r="AG1709" s="5">
        <f t="shared" si="2736"/>
        <v>3.8100000000004002</v>
      </c>
      <c r="AH1709" s="5">
        <f t="shared" si="2737"/>
        <v>49.400000000000546</v>
      </c>
      <c r="AI1709" s="5">
        <f t="shared" si="2738"/>
        <v>56.760000000000218</v>
      </c>
      <c r="AJ1709" s="5"/>
      <c r="AK1709" s="5">
        <f t="shared" si="2739"/>
        <v>11.170000000000073</v>
      </c>
      <c r="AL1709" s="5">
        <f t="shared" si="2759"/>
        <v>26.636999999999716</v>
      </c>
      <c r="AM1709" s="5">
        <f t="shared" si="2740"/>
        <v>49.400000000000546</v>
      </c>
      <c r="AN1709" s="5">
        <f t="shared" si="2755"/>
        <v>43.415000000000148</v>
      </c>
      <c r="AO1709" s="5">
        <f t="shared" si="2756"/>
        <v>1</v>
      </c>
      <c r="AP1709" s="5">
        <f t="shared" si="2775"/>
        <v>3</v>
      </c>
      <c r="AQ1709" s="5">
        <f t="shared" si="2794"/>
        <v>3.7</v>
      </c>
      <c r="AR1709" s="5"/>
      <c r="AS1709" s="5">
        <f t="shared" si="2733"/>
        <v>56.760000000000218</v>
      </c>
      <c r="AT1709" s="5">
        <f t="shared" si="2755"/>
        <v>52.645000000000074</v>
      </c>
      <c r="AU1709" s="5">
        <f t="shared" si="2741"/>
        <v>3.8100000000004002</v>
      </c>
      <c r="AV1709" s="5">
        <f t="shared" si="2744"/>
        <v>7.3599999999996726</v>
      </c>
      <c r="AW1709" s="5">
        <f t="shared" si="2742"/>
        <v>3</v>
      </c>
      <c r="AX1709" s="5">
        <f t="shared" si="2802"/>
        <v>24.230000000000302</v>
      </c>
      <c r="AZ1709" s="4">
        <f t="shared" si="2784"/>
        <v>0.55241935483871374</v>
      </c>
      <c r="BA1709" s="5">
        <f t="shared" si="2790"/>
        <v>0</v>
      </c>
      <c r="BB1709" s="4">
        <f t="shared" si="2785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  <c r="CB1709" s="5">
        <f t="shared" si="2764"/>
        <v>11.170000000000073</v>
      </c>
      <c r="CC1709" s="5">
        <f t="shared" si="2765"/>
        <v>49.400000000000546</v>
      </c>
      <c r="CD1709" s="5">
        <f t="shared" si="2776"/>
        <v>-45.510000000000218</v>
      </c>
      <c r="CE1709" s="5">
        <f t="shared" si="2767"/>
        <v>32.690000000000509</v>
      </c>
      <c r="CF1709" s="5"/>
      <c r="CG1709" s="5">
        <f t="shared" si="2768"/>
        <v>-50</v>
      </c>
      <c r="CH1709" s="5">
        <f t="shared" si="2771"/>
        <v>-32.690000000000509</v>
      </c>
      <c r="CI1709" s="5">
        <f t="shared" si="2769"/>
        <v>-145.51000000000022</v>
      </c>
    </row>
    <row r="1710" spans="1:87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5">
        <f t="shared" si="2726"/>
        <v>89.829999999999927</v>
      </c>
      <c r="K1710" s="5">
        <f t="shared" si="2753"/>
        <v>60.946666666666793</v>
      </c>
      <c r="L1710" s="5">
        <f t="shared" si="2730"/>
        <v>93.099999999999454</v>
      </c>
      <c r="M1710" s="5">
        <f t="shared" ref="M1710" si="2811">AVERAGE(L1699:L1710)</f>
        <v>60.158333333333381</v>
      </c>
      <c r="N1710" s="6" t="s">
        <v>36</v>
      </c>
      <c r="O1710" s="5">
        <f t="shared" si="2732"/>
        <v>761.64000000000033</v>
      </c>
      <c r="P1710" s="4">
        <f t="shared" si="2778"/>
        <v>0.11739864864865227</v>
      </c>
      <c r="Q1710" s="5">
        <f t="shared" si="2779"/>
        <v>35.519999999999527</v>
      </c>
      <c r="R1710" s="5">
        <f t="shared" si="2780"/>
        <v>766.35000000000014</v>
      </c>
      <c r="S1710" s="4">
        <f t="shared" si="2781"/>
        <v>0.30503214364886538</v>
      </c>
      <c r="T1710" s="4">
        <f t="shared" si="2782"/>
        <v>0.56030855539972269</v>
      </c>
      <c r="U1710" s="5">
        <f t="shared" si="2773"/>
        <v>774.99799999999993</v>
      </c>
      <c r="V1710" s="5">
        <f t="shared" si="2774"/>
        <v>-13.357999999999606</v>
      </c>
      <c r="X1710" s="5">
        <f t="shared" si="2728"/>
        <v>77.300000000000182</v>
      </c>
      <c r="Y1710" s="5">
        <f t="shared" si="2729"/>
        <v>82.130000000000109</v>
      </c>
      <c r="AA1710" s="5">
        <f t="shared" si="2747"/>
        <v>1</v>
      </c>
      <c r="AB1710" s="5">
        <f t="shared" si="2748"/>
        <v>0</v>
      </c>
      <c r="AC1710" s="5">
        <f t="shared" si="2749"/>
        <v>1</v>
      </c>
      <c r="AF1710" s="5">
        <f t="shared" si="2735"/>
        <v>85.0600000000004</v>
      </c>
      <c r="AG1710" s="5">
        <f t="shared" si="2736"/>
        <v>88.680000000000291</v>
      </c>
      <c r="AH1710" s="5">
        <f t="shared" si="2737"/>
        <v>4.7699999999995271</v>
      </c>
      <c r="AI1710" s="5">
        <f t="shared" si="2738"/>
        <v>1.1499999999996362</v>
      </c>
      <c r="AJ1710" s="5"/>
      <c r="AK1710" s="5">
        <f t="shared" si="2739"/>
        <v>4.7699999999995271</v>
      </c>
      <c r="AL1710" s="5">
        <f t="shared" si="2759"/>
        <v>26.636999999999716</v>
      </c>
      <c r="AM1710" s="5">
        <f t="shared" si="2740"/>
        <v>85.0600000000004</v>
      </c>
      <c r="AN1710" s="5">
        <f t="shared" si="2755"/>
        <v>43.546000000000184</v>
      </c>
      <c r="AO1710" s="5">
        <f t="shared" si="2756"/>
        <v>1</v>
      </c>
      <c r="AP1710" s="5">
        <f t="shared" si="2775"/>
        <v>3</v>
      </c>
      <c r="AQ1710" s="5">
        <f t="shared" si="2794"/>
        <v>3.5</v>
      </c>
      <c r="AR1710" s="5"/>
      <c r="AS1710" s="5">
        <f t="shared" si="2733"/>
        <v>88.680000000000291</v>
      </c>
      <c r="AT1710" s="5">
        <f t="shared" si="2755"/>
        <v>53.075000000000088</v>
      </c>
      <c r="AU1710" s="5">
        <f t="shared" si="2741"/>
        <v>1.1499999999996362</v>
      </c>
      <c r="AV1710" s="5">
        <f t="shared" si="2744"/>
        <v>-3.6199999999998909</v>
      </c>
      <c r="AW1710" s="5">
        <f t="shared" si="2742"/>
        <v>4</v>
      </c>
      <c r="AX1710" s="5">
        <f t="shared" si="2802"/>
        <v>24.230000000000302</v>
      </c>
      <c r="AZ1710" s="4">
        <f t="shared" si="2784"/>
        <v>0.56030855539972269</v>
      </c>
      <c r="BA1710" s="5">
        <f t="shared" si="2790"/>
        <v>0</v>
      </c>
      <c r="BB1710" s="4">
        <f t="shared" si="2785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  <c r="CB1710" s="5">
        <f t="shared" si="2764"/>
        <v>85.0600000000004</v>
      </c>
      <c r="CC1710" s="5">
        <f t="shared" si="2765"/>
        <v>4.7699999999995271</v>
      </c>
      <c r="CD1710" s="5">
        <f t="shared" si="2776"/>
        <v>77.300000000000182</v>
      </c>
      <c r="CE1710" s="5">
        <f t="shared" si="2767"/>
        <v>-30</v>
      </c>
      <c r="CF1710" s="5"/>
      <c r="CG1710" s="5">
        <f t="shared" si="2768"/>
        <v>-50</v>
      </c>
      <c r="CH1710" s="5">
        <f t="shared" si="2771"/>
        <v>82.130000000000109</v>
      </c>
      <c r="CI1710" s="5">
        <f t="shared" si="2769"/>
        <v>-22.699999999999818</v>
      </c>
    </row>
    <row r="1711" spans="1:87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5">
        <f t="shared" si="2726"/>
        <v>43.869999999999891</v>
      </c>
      <c r="K1711" s="5">
        <f t="shared" si="2753"/>
        <v>60.240833333333434</v>
      </c>
      <c r="L1711" s="5">
        <f t="shared" si="2730"/>
        <v>47.649999999999636</v>
      </c>
      <c r="M1711" s="5">
        <f t="shared" ref="M1711" si="2812">AVERAGE(L1700:L1711)</f>
        <v>59.470000000000027</v>
      </c>
      <c r="N1711" s="6" t="s">
        <v>36</v>
      </c>
      <c r="O1711" s="5">
        <f t="shared" si="2732"/>
        <v>753.71</v>
      </c>
      <c r="P1711" s="4">
        <f t="shared" si="2778"/>
        <v>0</v>
      </c>
      <c r="Q1711" s="5">
        <f t="shared" si="2779"/>
        <v>39.279999999999745</v>
      </c>
      <c r="R1711" s="5">
        <f t="shared" si="2780"/>
        <v>763.53</v>
      </c>
      <c r="S1711" s="4">
        <f t="shared" si="2781"/>
        <v>0</v>
      </c>
      <c r="T1711" s="4">
        <f t="shared" si="2782"/>
        <v>0.25662376987131646</v>
      </c>
      <c r="U1711" s="5">
        <f t="shared" si="2773"/>
        <v>769.03600000000006</v>
      </c>
      <c r="V1711" s="5">
        <f t="shared" si="2774"/>
        <v>-15.326000000000022</v>
      </c>
      <c r="X1711" s="5">
        <f t="shared" si="2728"/>
        <v>12.969999999999345</v>
      </c>
      <c r="Y1711" s="5">
        <f t="shared" si="2729"/>
        <v>18.039999999999964</v>
      </c>
      <c r="AA1711" s="5">
        <f t="shared" si="2747"/>
        <v>1</v>
      </c>
      <c r="AB1711" s="5">
        <f t="shared" si="2748"/>
        <v>0</v>
      </c>
      <c r="AC1711" s="5">
        <f t="shared" si="2749"/>
        <v>1</v>
      </c>
      <c r="AF1711" s="5">
        <f t="shared" si="2735"/>
        <v>30.809999999999491</v>
      </c>
      <c r="AG1711" s="5">
        <f t="shared" si="2736"/>
        <v>25.489999999999782</v>
      </c>
      <c r="AH1711" s="5">
        <f t="shared" si="2737"/>
        <v>13.0600000000004</v>
      </c>
      <c r="AI1711" s="5">
        <f t="shared" si="2738"/>
        <v>18.380000000000109</v>
      </c>
      <c r="AJ1711" s="5"/>
      <c r="AK1711" s="5">
        <f t="shared" si="2739"/>
        <v>13.0600000000004</v>
      </c>
      <c r="AL1711" s="5">
        <f t="shared" si="2759"/>
        <v>26.636999999999716</v>
      </c>
      <c r="AM1711" s="5">
        <f t="shared" si="2740"/>
        <v>30.809999999999491</v>
      </c>
      <c r="AN1711" s="5">
        <f t="shared" si="2755"/>
        <v>42.730000000000111</v>
      </c>
      <c r="AO1711" s="5">
        <f t="shared" si="2756"/>
        <v>0</v>
      </c>
      <c r="AP1711" s="5">
        <f t="shared" si="2775"/>
        <v>3</v>
      </c>
      <c r="AQ1711" s="5">
        <f t="shared" si="2794"/>
        <v>3.4</v>
      </c>
      <c r="AR1711" s="5"/>
      <c r="AS1711" s="5">
        <f t="shared" si="2733"/>
        <v>25.489999999999782</v>
      </c>
      <c r="AT1711" s="5">
        <f t="shared" si="2755"/>
        <v>49.685000000000038</v>
      </c>
      <c r="AU1711" s="5">
        <f t="shared" si="2741"/>
        <v>18.380000000000109</v>
      </c>
      <c r="AV1711" s="5">
        <f t="shared" si="2744"/>
        <v>5.319999999999709</v>
      </c>
      <c r="AW1711" s="5">
        <f t="shared" si="2742"/>
        <v>5</v>
      </c>
      <c r="AX1711" s="5">
        <f t="shared" si="2802"/>
        <v>20.333999999999836</v>
      </c>
      <c r="AZ1711" s="4">
        <f t="shared" si="2784"/>
        <v>0.25662376987131646</v>
      </c>
      <c r="BA1711" s="5">
        <f t="shared" si="2790"/>
        <v>0</v>
      </c>
      <c r="BB1711" s="4">
        <f t="shared" si="2785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  <c r="CB1711" s="5">
        <f t="shared" si="2764"/>
        <v>30.809999999999491</v>
      </c>
      <c r="CC1711" s="5">
        <f t="shared" si="2765"/>
        <v>13.0600000000004</v>
      </c>
      <c r="CD1711" s="5">
        <f t="shared" si="2776"/>
        <v>12.969999999999345</v>
      </c>
      <c r="CE1711" s="5">
        <f t="shared" si="2767"/>
        <v>-30</v>
      </c>
      <c r="CF1711" s="5"/>
      <c r="CG1711" s="5">
        <f t="shared" si="2768"/>
        <v>-50</v>
      </c>
      <c r="CH1711" s="5">
        <f t="shared" si="2771"/>
        <v>18.039999999999964</v>
      </c>
      <c r="CI1711" s="5">
        <f t="shared" si="2769"/>
        <v>-87.030000000000655</v>
      </c>
    </row>
    <row r="1712" spans="1:87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5">
        <f t="shared" si="2726"/>
        <v>104.13999999999942</v>
      </c>
      <c r="K1712" s="5">
        <f t="shared" si="2753"/>
        <v>61.887500000000045</v>
      </c>
      <c r="L1712" s="5">
        <f t="shared" si="2730"/>
        <v>85.549999999999272</v>
      </c>
      <c r="M1712" s="5">
        <f t="shared" ref="M1712" si="2813">AVERAGE(L1701:L1712)</f>
        <v>60.60499999999994</v>
      </c>
      <c r="N1712" s="6" t="s">
        <v>36</v>
      </c>
      <c r="O1712" s="5">
        <f t="shared" si="2732"/>
        <v>741.36999999999989</v>
      </c>
      <c r="P1712" s="4">
        <f t="shared" si="2778"/>
        <v>0</v>
      </c>
      <c r="Q1712" s="5">
        <f t="shared" si="2779"/>
        <v>38</v>
      </c>
      <c r="R1712" s="5">
        <f t="shared" si="2780"/>
        <v>750.86999999999989</v>
      </c>
      <c r="S1712" s="4">
        <f t="shared" si="2781"/>
        <v>0</v>
      </c>
      <c r="T1712" s="4">
        <f t="shared" si="2782"/>
        <v>0</v>
      </c>
      <c r="U1712" s="5">
        <f t="shared" si="2773"/>
        <v>758.7120000000001</v>
      </c>
      <c r="V1712" s="5">
        <f t="shared" si="2774"/>
        <v>-17.342000000000212</v>
      </c>
      <c r="X1712" s="5">
        <f t="shared" si="2728"/>
        <v>-46.789999999999964</v>
      </c>
      <c r="Y1712" s="5">
        <f t="shared" si="2729"/>
        <v>-27.5600000000004</v>
      </c>
      <c r="AA1712" s="5">
        <f t="shared" si="2747"/>
        <v>0</v>
      </c>
      <c r="AB1712" s="5">
        <f t="shared" si="2748"/>
        <v>1</v>
      </c>
      <c r="AC1712" s="5">
        <f t="shared" si="2749"/>
        <v>1</v>
      </c>
      <c r="AF1712" s="5">
        <f t="shared" si="2735"/>
        <v>0.19000000000050932</v>
      </c>
      <c r="AG1712" s="5">
        <f t="shared" si="2736"/>
        <v>-31.729999999999563</v>
      </c>
      <c r="AH1712" s="5">
        <f t="shared" si="2737"/>
        <v>72.219999999999345</v>
      </c>
      <c r="AI1712" s="5">
        <f t="shared" si="2738"/>
        <v>104.13999999999942</v>
      </c>
      <c r="AJ1712" s="5"/>
      <c r="AK1712" s="5">
        <f t="shared" si="2739"/>
        <v>0.19000000000050932</v>
      </c>
      <c r="AL1712" s="5">
        <f t="shared" si="2759"/>
        <v>26.636999999999716</v>
      </c>
      <c r="AM1712" s="5">
        <f t="shared" si="2740"/>
        <v>72.219999999999345</v>
      </c>
      <c r="AN1712" s="5">
        <f t="shared" si="2755"/>
        <v>47.05600000000004</v>
      </c>
      <c r="AO1712" s="5">
        <f t="shared" si="2756"/>
        <v>1</v>
      </c>
      <c r="AP1712" s="5">
        <f t="shared" si="2775"/>
        <v>4</v>
      </c>
      <c r="AQ1712" s="5">
        <f t="shared" si="2794"/>
        <v>3.4</v>
      </c>
      <c r="AR1712" s="5"/>
      <c r="AS1712" s="5">
        <f t="shared" si="2733"/>
        <v>104.13999999999942</v>
      </c>
      <c r="AT1712" s="5">
        <f t="shared" si="2755"/>
        <v>56.311999999999991</v>
      </c>
      <c r="AU1712" s="5">
        <f t="shared" si="2741"/>
        <v>-31.729999999999563</v>
      </c>
      <c r="AV1712" s="5">
        <f t="shared" si="2744"/>
        <v>31.920000000000073</v>
      </c>
      <c r="AW1712" s="5">
        <f t="shared" si="2742"/>
        <v>6</v>
      </c>
      <c r="AX1712" s="5">
        <f t="shared" si="2802"/>
        <v>19.668000000000035</v>
      </c>
      <c r="AZ1712" s="4">
        <f t="shared" si="2784"/>
        <v>0</v>
      </c>
      <c r="BA1712" s="5">
        <f t="shared" si="2790"/>
        <v>0</v>
      </c>
      <c r="BB1712" s="4">
        <f t="shared" si="2785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  <c r="CB1712" s="5">
        <f t="shared" si="2764"/>
        <v>0.19000000000050932</v>
      </c>
      <c r="CC1712" s="5">
        <f t="shared" si="2765"/>
        <v>72.219999999999345</v>
      </c>
      <c r="CD1712" s="5">
        <f t="shared" si="2776"/>
        <v>-50</v>
      </c>
      <c r="CE1712" s="5">
        <f t="shared" si="2767"/>
        <v>27.5600000000004</v>
      </c>
      <c r="CF1712" s="5"/>
      <c r="CG1712" s="5">
        <f t="shared" si="2768"/>
        <v>-50</v>
      </c>
      <c r="CH1712" s="5">
        <f t="shared" si="2771"/>
        <v>-27.5600000000004</v>
      </c>
      <c r="CI1712" s="5">
        <f t="shared" si="2769"/>
        <v>-150</v>
      </c>
    </row>
    <row r="1713" spans="1:87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5">
        <f t="shared" si="2726"/>
        <v>70.030000000000655</v>
      </c>
      <c r="K1713" s="5">
        <f t="shared" si="2753"/>
        <v>62.774166666666737</v>
      </c>
      <c r="L1713" s="5">
        <f t="shared" si="2730"/>
        <v>57.5</v>
      </c>
      <c r="M1713" s="5">
        <f t="shared" ref="M1713" si="2814">AVERAGE(L1702:L1713)</f>
        <v>59.416666666666593</v>
      </c>
      <c r="N1713" s="6" t="s">
        <v>36</v>
      </c>
      <c r="O1713" s="5">
        <f t="shared" si="2732"/>
        <v>755.17000000000007</v>
      </c>
      <c r="P1713" s="4">
        <f t="shared" si="2778"/>
        <v>0.68080907745436037</v>
      </c>
      <c r="Q1713" s="5">
        <f t="shared" si="2779"/>
        <v>20.270000000000437</v>
      </c>
      <c r="R1713" s="5">
        <f t="shared" si="2780"/>
        <v>746.4375</v>
      </c>
      <c r="S1713" s="4">
        <f t="shared" si="2781"/>
        <v>0.2673382409918677</v>
      </c>
      <c r="T1713" s="4">
        <f t="shared" si="2782"/>
        <v>0.2673382409918677</v>
      </c>
      <c r="U1713" s="5">
        <f t="shared" si="2773"/>
        <v>753.87200000000007</v>
      </c>
      <c r="V1713" s="5">
        <f t="shared" si="2774"/>
        <v>1.2980000000000018</v>
      </c>
      <c r="X1713" s="5">
        <f t="shared" si="2728"/>
        <v>2.7600000000002183</v>
      </c>
      <c r="Y1713" s="5">
        <f t="shared" si="2729"/>
        <v>-9.9499999999998181</v>
      </c>
      <c r="AA1713" s="5">
        <f t="shared" si="2747"/>
        <v>0</v>
      </c>
      <c r="AB1713" s="5">
        <f t="shared" si="2748"/>
        <v>0</v>
      </c>
      <c r="AC1713" s="5">
        <f t="shared" si="2749"/>
        <v>0</v>
      </c>
      <c r="AF1713" s="5">
        <f t="shared" si="2735"/>
        <v>36.1200000000008</v>
      </c>
      <c r="AG1713" s="5">
        <f t="shared" si="2736"/>
        <v>51.700000000000728</v>
      </c>
      <c r="AH1713" s="5">
        <f t="shared" si="2737"/>
        <v>33.909999999999854</v>
      </c>
      <c r="AI1713" s="5">
        <f t="shared" si="2738"/>
        <v>18.329999999999927</v>
      </c>
      <c r="AJ1713" s="5"/>
      <c r="AK1713" s="5">
        <f t="shared" si="2739"/>
        <v>33.909999999999854</v>
      </c>
      <c r="AL1713" s="5">
        <f t="shared" si="2759"/>
        <v>29.284000000000376</v>
      </c>
      <c r="AM1713" s="5">
        <f t="shared" si="2740"/>
        <v>36.1200000000008</v>
      </c>
      <c r="AN1713" s="5">
        <f t="shared" si="2755"/>
        <v>46.957000000000065</v>
      </c>
      <c r="AO1713" s="5">
        <f t="shared" si="2756"/>
        <v>0</v>
      </c>
      <c r="AP1713" s="5">
        <f t="shared" si="2775"/>
        <v>4</v>
      </c>
      <c r="AQ1713" s="5">
        <f t="shared" si="2794"/>
        <v>3.5</v>
      </c>
      <c r="AR1713" s="5"/>
      <c r="AS1713" s="5">
        <f t="shared" si="2733"/>
        <v>51.700000000000728</v>
      </c>
      <c r="AT1713" s="5">
        <f t="shared" si="2755"/>
        <v>55.676000000000023</v>
      </c>
      <c r="AU1713" s="5">
        <f t="shared" si="2741"/>
        <v>18.329999999999927</v>
      </c>
      <c r="AV1713" s="5">
        <f t="shared" si="2744"/>
        <v>-15.579999999999927</v>
      </c>
      <c r="AW1713" s="5">
        <f t="shared" si="2742"/>
        <v>2</v>
      </c>
      <c r="AX1713" s="5">
        <f t="shared" si="2802"/>
        <v>18.467000000000098</v>
      </c>
      <c r="AZ1713" s="4">
        <f t="shared" si="2784"/>
        <v>0.2673382409918677</v>
      </c>
      <c r="BA1713" s="5">
        <f t="shared" si="2790"/>
        <v>0</v>
      </c>
      <c r="BB1713" s="4">
        <f t="shared" si="2785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  <c r="CB1713" s="5">
        <f t="shared" si="2764"/>
        <v>36.1200000000008</v>
      </c>
      <c r="CC1713" s="5">
        <f t="shared" si="2765"/>
        <v>33.909999999999854</v>
      </c>
      <c r="CD1713" s="5">
        <f t="shared" si="2776"/>
        <v>2.7600000000002183</v>
      </c>
      <c r="CE1713" s="5">
        <f t="shared" si="2767"/>
        <v>9.9499999999998181</v>
      </c>
      <c r="CF1713" s="5"/>
      <c r="CG1713" s="5">
        <f t="shared" si="2768"/>
        <v>-50</v>
      </c>
      <c r="CH1713" s="5">
        <f t="shared" si="2771"/>
        <v>-9.9499999999998181</v>
      </c>
      <c r="CI1713" s="5">
        <f t="shared" si="2769"/>
        <v>-97.239999999999782</v>
      </c>
    </row>
    <row r="1714" spans="1:87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5">
        <f t="shared" si="2726"/>
        <v>76.260000000000218</v>
      </c>
      <c r="K1714" s="5">
        <f t="shared" si="2753"/>
        <v>65.958333333333414</v>
      </c>
      <c r="L1714" s="5">
        <f t="shared" si="2730"/>
        <v>82.650000000000546</v>
      </c>
      <c r="M1714" s="5">
        <f t="shared" ref="M1714" si="2815">AVERAGE(L1703:L1714)</f>
        <v>63.533333333333303</v>
      </c>
      <c r="N1714" s="6" t="s">
        <v>37</v>
      </c>
      <c r="O1714" s="5">
        <f t="shared" si="2732"/>
        <v>741.04</v>
      </c>
      <c r="P1714" s="4">
        <f t="shared" si="2778"/>
        <v>0</v>
      </c>
      <c r="Q1714" s="5">
        <f t="shared" si="2779"/>
        <v>20.600000000000364</v>
      </c>
      <c r="R1714" s="5">
        <f t="shared" si="2780"/>
        <v>746.19</v>
      </c>
      <c r="S1714" s="4">
        <f t="shared" si="2781"/>
        <v>0</v>
      </c>
      <c r="T1714" s="4">
        <f t="shared" si="2782"/>
        <v>0</v>
      </c>
      <c r="U1714" s="5">
        <f t="shared" si="2773"/>
        <v>750.58600000000001</v>
      </c>
      <c r="V1714" s="5">
        <f t="shared" si="2774"/>
        <v>-9.5460000000000491</v>
      </c>
      <c r="X1714" s="5">
        <f t="shared" si="2728"/>
        <v>24.180000000000291</v>
      </c>
      <c r="Y1714" s="5">
        <f t="shared" si="2729"/>
        <v>34.760000000000218</v>
      </c>
      <c r="AA1714" s="5">
        <f t="shared" si="2747"/>
        <v>1</v>
      </c>
      <c r="AB1714" s="5">
        <f t="shared" si="2748"/>
        <v>0</v>
      </c>
      <c r="AC1714" s="5">
        <f t="shared" si="2749"/>
        <v>1</v>
      </c>
      <c r="AF1714" s="5">
        <f t="shared" si="2735"/>
        <v>41.470000000000255</v>
      </c>
      <c r="AG1714" s="5">
        <f t="shared" si="2736"/>
        <v>76.260000000000218</v>
      </c>
      <c r="AH1714" s="5">
        <f t="shared" si="2737"/>
        <v>9.8999999999996362</v>
      </c>
      <c r="AI1714" s="5">
        <f t="shared" si="2738"/>
        <v>-24.890000000000327</v>
      </c>
      <c r="AJ1714" s="5"/>
      <c r="AK1714" s="5">
        <f t="shared" si="2739"/>
        <v>9.8999999999996362</v>
      </c>
      <c r="AL1714" s="5">
        <f t="shared" si="2759"/>
        <v>22.803999999999718</v>
      </c>
      <c r="AM1714" s="5">
        <f t="shared" si="2740"/>
        <v>41.470000000000255</v>
      </c>
      <c r="AN1714" s="5">
        <f t="shared" si="2755"/>
        <v>43.601000000000113</v>
      </c>
      <c r="AO1714" s="5">
        <f t="shared" si="2756"/>
        <v>0</v>
      </c>
      <c r="AP1714" s="5">
        <f t="shared" si="2775"/>
        <v>3</v>
      </c>
      <c r="AQ1714" s="5">
        <f t="shared" si="2794"/>
        <v>3.4</v>
      </c>
      <c r="AR1714" s="5"/>
      <c r="AS1714" s="5">
        <f t="shared" si="2733"/>
        <v>76.260000000000218</v>
      </c>
      <c r="AT1714" s="5">
        <f t="shared" si="2755"/>
        <v>55.265000000000057</v>
      </c>
      <c r="AU1714" s="5">
        <f t="shared" si="2741"/>
        <v>-24.890000000000327</v>
      </c>
      <c r="AV1714" s="5">
        <f t="shared" si="2744"/>
        <v>-34.789999999999964</v>
      </c>
      <c r="AW1714" s="5">
        <f t="shared" si="2742"/>
        <v>3</v>
      </c>
      <c r="AX1714" s="5">
        <f t="shared" si="2802"/>
        <v>18.467000000000098</v>
      </c>
      <c r="AZ1714" s="4">
        <f t="shared" si="2784"/>
        <v>0</v>
      </c>
      <c r="BA1714" s="5">
        <f t="shared" si="2790"/>
        <v>0</v>
      </c>
      <c r="BB1714" s="4">
        <f t="shared" si="2785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  <c r="CB1714" s="5">
        <f t="shared" si="2764"/>
        <v>41.470000000000255</v>
      </c>
      <c r="CC1714" s="5">
        <f t="shared" si="2765"/>
        <v>9.8999999999996362</v>
      </c>
      <c r="CD1714" s="5">
        <f t="shared" si="2776"/>
        <v>24.180000000000291</v>
      </c>
      <c r="CE1714" s="5">
        <f t="shared" si="2767"/>
        <v>-30</v>
      </c>
      <c r="CF1714" s="5"/>
      <c r="CG1714" s="5">
        <f t="shared" si="2768"/>
        <v>-50</v>
      </c>
      <c r="CH1714" s="5">
        <f t="shared" si="2771"/>
        <v>34.760000000000218</v>
      </c>
      <c r="CI1714" s="5">
        <f t="shared" si="2769"/>
        <v>-75.819999999999709</v>
      </c>
    </row>
    <row r="1715" spans="1:87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5">
        <f t="shared" si="2726"/>
        <v>47.480000000000473</v>
      </c>
      <c r="K1715" s="5">
        <f t="shared" si="2753"/>
        <v>64.622500000000102</v>
      </c>
      <c r="L1715" s="5">
        <f t="shared" si="2730"/>
        <v>43.859999999999673</v>
      </c>
      <c r="M1715" s="5">
        <f t="shared" ref="M1715" si="2816">AVERAGE(L1704:L1715)</f>
        <v>62.572499999999991</v>
      </c>
      <c r="N1715" s="6" t="s">
        <v>36</v>
      </c>
      <c r="O1715" s="5">
        <f t="shared" si="2732"/>
        <v>746.60999999999967</v>
      </c>
      <c r="P1715" s="4">
        <f t="shared" si="2778"/>
        <v>0.39419674451519221</v>
      </c>
      <c r="Q1715" s="5">
        <f t="shared" si="2779"/>
        <v>14.130000000000109</v>
      </c>
      <c r="R1715" s="5">
        <f t="shared" si="2780"/>
        <v>744.57249999999999</v>
      </c>
      <c r="S1715" s="4">
        <f t="shared" si="2781"/>
        <v>0.27038834951454421</v>
      </c>
      <c r="T1715" s="4">
        <f t="shared" si="2782"/>
        <v>0.10721847930702076</v>
      </c>
      <c r="U1715" s="5">
        <f t="shared" si="2773"/>
        <v>747.57999999999993</v>
      </c>
      <c r="V1715" s="5">
        <f t="shared" si="2774"/>
        <v>-0.97000000000025466</v>
      </c>
      <c r="X1715" s="5">
        <f t="shared" si="2728"/>
        <v>8.5200000000004366</v>
      </c>
      <c r="Y1715" s="5">
        <f t="shared" si="2729"/>
        <v>2.1200000000008004</v>
      </c>
      <c r="AA1715" s="5">
        <f t="shared" si="2747"/>
        <v>1</v>
      </c>
      <c r="AB1715" s="5">
        <f t="shared" si="2748"/>
        <v>0</v>
      </c>
      <c r="AC1715" s="5">
        <f t="shared" si="2749"/>
        <v>1</v>
      </c>
      <c r="AF1715" s="5">
        <f t="shared" si="2735"/>
        <v>22.320000000000618</v>
      </c>
      <c r="AG1715" s="5">
        <f t="shared" si="2736"/>
        <v>42.880000000000109</v>
      </c>
      <c r="AH1715" s="5">
        <f t="shared" si="2737"/>
        <v>25.159999999999854</v>
      </c>
      <c r="AI1715" s="5">
        <f t="shared" si="2738"/>
        <v>4.6000000000003638</v>
      </c>
      <c r="AJ1715" s="5"/>
      <c r="AK1715" s="5">
        <f t="shared" si="2739"/>
        <v>22.320000000000618</v>
      </c>
      <c r="AL1715" s="5">
        <f t="shared" si="2759"/>
        <v>23.479000000000539</v>
      </c>
      <c r="AM1715" s="5">
        <f t="shared" si="2740"/>
        <v>25.159999999999854</v>
      </c>
      <c r="AN1715" s="5">
        <f t="shared" si="2755"/>
        <v>44.266000000000169</v>
      </c>
      <c r="AO1715" s="5">
        <f t="shared" si="2756"/>
        <v>0</v>
      </c>
      <c r="AP1715" s="5">
        <f t="shared" si="2775"/>
        <v>3</v>
      </c>
      <c r="AQ1715" s="5">
        <f t="shared" si="2794"/>
        <v>3.3</v>
      </c>
      <c r="AR1715" s="5"/>
      <c r="AS1715" s="5">
        <f t="shared" si="2733"/>
        <v>42.880000000000109</v>
      </c>
      <c r="AT1715" s="5">
        <f t="shared" si="2755"/>
        <v>56.240000000000144</v>
      </c>
      <c r="AU1715" s="5">
        <f t="shared" si="2741"/>
        <v>4.6000000000003638</v>
      </c>
      <c r="AV1715" s="5">
        <f t="shared" si="2744"/>
        <v>-20.559999999999491</v>
      </c>
      <c r="AW1715" s="5">
        <f t="shared" si="2742"/>
        <v>4</v>
      </c>
      <c r="AX1715" s="5">
        <f t="shared" si="2802"/>
        <v>18.467000000000098</v>
      </c>
      <c r="AZ1715" s="4">
        <f t="shared" si="2784"/>
        <v>0.10721847930702076</v>
      </c>
      <c r="BA1715" s="5">
        <f t="shared" si="2790"/>
        <v>0</v>
      </c>
      <c r="BB1715" s="4">
        <f t="shared" si="2785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  <c r="CB1715" s="5">
        <f t="shared" si="2764"/>
        <v>22.320000000000618</v>
      </c>
      <c r="CC1715" s="5">
        <f t="shared" si="2765"/>
        <v>25.159999999999854</v>
      </c>
      <c r="CD1715" s="5">
        <f t="shared" si="2776"/>
        <v>8.5200000000004366</v>
      </c>
      <c r="CE1715" s="5">
        <f t="shared" si="2767"/>
        <v>-2.1200000000008004</v>
      </c>
      <c r="CF1715" s="5"/>
      <c r="CG1715" s="5">
        <f t="shared" si="2768"/>
        <v>-50</v>
      </c>
      <c r="CH1715" s="5">
        <f t="shared" si="2771"/>
        <v>2.1200000000008004</v>
      </c>
      <c r="CI1715" s="5">
        <f t="shared" si="2769"/>
        <v>-91.479999999999563</v>
      </c>
    </row>
    <row r="1716" spans="1:87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5">
        <f t="shared" si="2726"/>
        <v>29.4399999999996</v>
      </c>
      <c r="K1716" s="5">
        <f t="shared" si="2753"/>
        <v>58.425833333333379</v>
      </c>
      <c r="L1716" s="5">
        <f t="shared" si="2730"/>
        <v>30.659999999999854</v>
      </c>
      <c r="M1716" s="5">
        <f t="shared" ref="M1716" si="2817">AVERAGE(L1705:L1716)</f>
        <v>57.491666666666639</v>
      </c>
      <c r="N1716" s="6" t="s">
        <v>37</v>
      </c>
      <c r="O1716" s="5">
        <f t="shared" si="2732"/>
        <v>739.14999999999964</v>
      </c>
      <c r="P1716" s="4">
        <f t="shared" si="2778"/>
        <v>0</v>
      </c>
      <c r="Q1716" s="5">
        <f t="shared" si="2779"/>
        <v>16.020000000000437</v>
      </c>
      <c r="R1716" s="5">
        <f t="shared" si="2780"/>
        <v>743.15499999999975</v>
      </c>
      <c r="S1716" s="4">
        <f t="shared" si="2781"/>
        <v>0</v>
      </c>
      <c r="T1716" s="4">
        <f t="shared" si="2782"/>
        <v>0</v>
      </c>
      <c r="U1716" s="5">
        <f t="shared" si="2773"/>
        <v>744.66799999999989</v>
      </c>
      <c r="V1716" s="5">
        <f t="shared" si="2774"/>
        <v>-5.5180000000002565</v>
      </c>
      <c r="X1716" s="5">
        <f t="shared" si="2728"/>
        <v>4.5399999999999636</v>
      </c>
      <c r="Y1716" s="5">
        <f t="shared" si="2729"/>
        <v>12.430000000000291</v>
      </c>
      <c r="AA1716" s="5">
        <f t="shared" si="2747"/>
        <v>1</v>
      </c>
      <c r="AB1716" s="5">
        <f t="shared" si="2748"/>
        <v>0</v>
      </c>
      <c r="AC1716" s="5">
        <f t="shared" si="2749"/>
        <v>1</v>
      </c>
      <c r="AF1716" s="5">
        <f t="shared" si="2735"/>
        <v>18.319999999999709</v>
      </c>
      <c r="AG1716" s="5">
        <f t="shared" si="2736"/>
        <v>13.229999999999563</v>
      </c>
      <c r="AH1716" s="5">
        <f t="shared" si="2737"/>
        <v>11.119999999999891</v>
      </c>
      <c r="AI1716" s="5">
        <f t="shared" si="2738"/>
        <v>16.210000000000036</v>
      </c>
      <c r="AJ1716" s="5"/>
      <c r="AK1716" s="5">
        <f t="shared" si="2739"/>
        <v>11.119999999999891</v>
      </c>
      <c r="AL1716" s="5">
        <f t="shared" si="2759"/>
        <v>23.479000000000539</v>
      </c>
      <c r="AM1716" s="5">
        <f t="shared" si="2740"/>
        <v>18.319999999999709</v>
      </c>
      <c r="AN1716" s="5">
        <f t="shared" si="2755"/>
        <v>43.625000000000092</v>
      </c>
      <c r="AO1716" s="5">
        <f t="shared" si="2756"/>
        <v>0</v>
      </c>
      <c r="AP1716" s="5">
        <f t="shared" si="2775"/>
        <v>3</v>
      </c>
      <c r="AQ1716" s="5">
        <f t="shared" si="2794"/>
        <v>3.2</v>
      </c>
      <c r="AR1716" s="5"/>
      <c r="AS1716" s="5">
        <f t="shared" si="2733"/>
        <v>16.210000000000036</v>
      </c>
      <c r="AT1716" s="5">
        <f t="shared" si="2755"/>
        <v>54.969000000000143</v>
      </c>
      <c r="AU1716" s="5">
        <f t="shared" si="2741"/>
        <v>13.229999999999563</v>
      </c>
      <c r="AV1716" s="5">
        <f t="shared" si="2744"/>
        <v>5.0900000000001455</v>
      </c>
      <c r="AW1716" s="5">
        <f t="shared" si="2742"/>
        <v>5</v>
      </c>
      <c r="AX1716" s="5">
        <f t="shared" si="2802"/>
        <v>18.334999999999944</v>
      </c>
      <c r="AZ1716" s="4">
        <f t="shared" si="2784"/>
        <v>0</v>
      </c>
      <c r="BA1716" s="5">
        <f t="shared" si="2790"/>
        <v>0</v>
      </c>
      <c r="BB1716" s="4">
        <f t="shared" si="2785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  <c r="CB1716" s="5">
        <f t="shared" si="2764"/>
        <v>18.319999999999709</v>
      </c>
      <c r="CC1716" s="5">
        <f t="shared" si="2765"/>
        <v>11.119999999999891</v>
      </c>
      <c r="CD1716" s="5">
        <f t="shared" si="2776"/>
        <v>4.5399999999999636</v>
      </c>
      <c r="CE1716" s="5">
        <f t="shared" si="2767"/>
        <v>-12.430000000000291</v>
      </c>
      <c r="CF1716" s="5"/>
      <c r="CG1716" s="5">
        <f t="shared" si="2768"/>
        <v>-50</v>
      </c>
      <c r="CH1716" s="5">
        <f t="shared" si="2771"/>
        <v>12.430000000000291</v>
      </c>
      <c r="CI1716" s="5">
        <f t="shared" si="2769"/>
        <v>-95.460000000000036</v>
      </c>
    </row>
    <row r="1717" spans="1:87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5">
        <f t="shared" si="2726"/>
        <v>42.390000000000327</v>
      </c>
      <c r="K1717" s="5">
        <f t="shared" si="2753"/>
        <v>59.19750000000014</v>
      </c>
      <c r="L1717" s="5">
        <f t="shared" si="2730"/>
        <v>38.360000000000582</v>
      </c>
      <c r="M1717" s="5">
        <f t="shared" ref="M1717" si="2818">AVERAGE(L1706:L1717)</f>
        <v>57.382500000000014</v>
      </c>
      <c r="N1717" s="6" t="s">
        <v>36</v>
      </c>
      <c r="O1717" s="5">
        <f t="shared" si="2732"/>
        <v>754.31999999999971</v>
      </c>
      <c r="P1717" s="4">
        <f t="shared" si="2778"/>
        <v>0.9469413233457965</v>
      </c>
      <c r="Q1717" s="5">
        <f t="shared" si="2779"/>
        <v>16.020000000000437</v>
      </c>
      <c r="R1717" s="5">
        <f t="shared" si="2780"/>
        <v>743.15499999999975</v>
      </c>
      <c r="S1717" s="4">
        <f t="shared" si="2781"/>
        <v>0.9469413233457965</v>
      </c>
      <c r="T1717" s="4">
        <f t="shared" si="2782"/>
        <v>0.67452200978210786</v>
      </c>
      <c r="U1717" s="5">
        <f t="shared" si="2773"/>
        <v>747.25799999999981</v>
      </c>
      <c r="V1717" s="5">
        <f t="shared" si="2774"/>
        <v>7.0619999999998981</v>
      </c>
      <c r="X1717" s="5">
        <f t="shared" si="2728"/>
        <v>5.930000000000291</v>
      </c>
      <c r="Y1717" s="5">
        <f t="shared" si="2729"/>
        <v>-8.8299999999999272</v>
      </c>
      <c r="AA1717" s="5">
        <f t="shared" si="2747"/>
        <v>0</v>
      </c>
      <c r="AB1717" s="5">
        <f t="shared" si="2748"/>
        <v>0</v>
      </c>
      <c r="AC1717" s="5">
        <f t="shared" si="2749"/>
        <v>0</v>
      </c>
      <c r="AF1717" s="5">
        <f t="shared" si="2735"/>
        <v>33.150000000000546</v>
      </c>
      <c r="AG1717" s="5">
        <f t="shared" si="2736"/>
        <v>42.390000000000327</v>
      </c>
      <c r="AH1717" s="5">
        <f t="shared" si="2737"/>
        <v>5.9799999999995634</v>
      </c>
      <c r="AI1717" s="5">
        <f t="shared" si="2738"/>
        <v>-3.2600000000002183</v>
      </c>
      <c r="AJ1717" s="5"/>
      <c r="AK1717" s="5">
        <f t="shared" si="2739"/>
        <v>5.9799999999995634</v>
      </c>
      <c r="AL1717" s="5">
        <f t="shared" si="2759"/>
        <v>23.479000000000539</v>
      </c>
      <c r="AM1717" s="5">
        <f t="shared" si="2740"/>
        <v>33.150000000000546</v>
      </c>
      <c r="AN1717" s="5">
        <f t="shared" si="2755"/>
        <v>42.757000000000154</v>
      </c>
      <c r="AO1717" s="5">
        <f t="shared" si="2756"/>
        <v>0</v>
      </c>
      <c r="AP1717" s="5">
        <f t="shared" si="2775"/>
        <v>3</v>
      </c>
      <c r="AQ1717" s="5">
        <f t="shared" si="2794"/>
        <v>3.2</v>
      </c>
      <c r="AR1717" s="5"/>
      <c r="AS1717" s="5">
        <f t="shared" si="2733"/>
        <v>42.390000000000327</v>
      </c>
      <c r="AT1717" s="5">
        <f t="shared" si="2755"/>
        <v>54.573000000000135</v>
      </c>
      <c r="AU1717" s="5">
        <f t="shared" si="2741"/>
        <v>-3.2600000000002183</v>
      </c>
      <c r="AV1717" s="5">
        <f t="shared" si="2744"/>
        <v>-9.2399999999997817</v>
      </c>
      <c r="AW1717" s="5">
        <f t="shared" si="2742"/>
        <v>6</v>
      </c>
      <c r="AX1717" s="5">
        <f t="shared" si="2802"/>
        <v>18.334999999999944</v>
      </c>
      <c r="AZ1717" s="4">
        <f t="shared" si="2784"/>
        <v>0.67452200978210786</v>
      </c>
      <c r="BA1717" s="5">
        <f t="shared" si="2790"/>
        <v>0</v>
      </c>
      <c r="BB1717" s="4">
        <f t="shared" si="2785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  <c r="CB1717" s="5">
        <f t="shared" si="2764"/>
        <v>33.150000000000546</v>
      </c>
      <c r="CC1717" s="5">
        <f t="shared" si="2765"/>
        <v>5.9799999999995634</v>
      </c>
      <c r="CD1717" s="5">
        <f t="shared" si="2776"/>
        <v>5.930000000000291</v>
      </c>
      <c r="CE1717" s="5">
        <f t="shared" si="2767"/>
        <v>8.8299999999999272</v>
      </c>
      <c r="CF1717" s="5"/>
      <c r="CG1717" s="5">
        <f t="shared" si="2768"/>
        <v>-50</v>
      </c>
      <c r="CH1717" s="5">
        <f t="shared" si="2771"/>
        <v>-8.8299999999999272</v>
      </c>
      <c r="CI1717" s="5">
        <f t="shared" si="2769"/>
        <v>-94.069999999999709</v>
      </c>
    </row>
    <row r="1718" spans="1:87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5">
        <f t="shared" si="2726"/>
        <v>67.119999999999891</v>
      </c>
      <c r="K1718" s="5">
        <f t="shared" si="2753"/>
        <v>60.932500000000118</v>
      </c>
      <c r="L1718" s="5">
        <f t="shared" si="2730"/>
        <v>47.009999999999309</v>
      </c>
      <c r="M1718" s="5">
        <f t="shared" ref="M1718" si="2819">AVERAGE(L1707:L1718)</f>
        <v>56.371666666666592</v>
      </c>
      <c r="N1718" s="6" t="s">
        <v>37</v>
      </c>
      <c r="O1718" s="5">
        <f t="shared" si="2732"/>
        <v>756.32999999999993</v>
      </c>
      <c r="P1718" s="4">
        <f t="shared" si="2778"/>
        <v>1</v>
      </c>
      <c r="Q1718" s="5">
        <f t="shared" si="2779"/>
        <v>17.180000000000291</v>
      </c>
      <c r="R1718" s="5">
        <f t="shared" si="2780"/>
        <v>743.44499999999971</v>
      </c>
      <c r="S1718" s="4">
        <f t="shared" si="2781"/>
        <v>1</v>
      </c>
      <c r="T1718" s="4">
        <f t="shared" si="2782"/>
        <v>0.76389506447308864</v>
      </c>
      <c r="U1718" s="5">
        <f t="shared" si="2773"/>
        <v>747.48999999999978</v>
      </c>
      <c r="V1718" s="5">
        <f t="shared" si="2774"/>
        <v>8.8400000000001455</v>
      </c>
      <c r="X1718" s="5">
        <f t="shared" si="2728"/>
        <v>-19.880000000000109</v>
      </c>
      <c r="Y1718" s="5">
        <f t="shared" si="2729"/>
        <v>-25.5</v>
      </c>
      <c r="AA1718" s="5">
        <f t="shared" si="2747"/>
        <v>0</v>
      </c>
      <c r="AB1718" s="5">
        <f t="shared" si="2748"/>
        <v>1</v>
      </c>
      <c r="AC1718" s="5">
        <f t="shared" si="2749"/>
        <v>1</v>
      </c>
      <c r="AF1718" s="5">
        <f t="shared" si="2735"/>
        <v>12.519999999999527</v>
      </c>
      <c r="AG1718" s="5">
        <f t="shared" si="2736"/>
        <v>27.529999999999745</v>
      </c>
      <c r="AH1718" s="5">
        <f t="shared" si="2737"/>
        <v>54.600000000000364</v>
      </c>
      <c r="AI1718" s="5">
        <f t="shared" si="2738"/>
        <v>39.590000000000146</v>
      </c>
      <c r="AJ1718" s="5"/>
      <c r="AK1718" s="5">
        <f t="shared" si="2739"/>
        <v>12.519999999999527</v>
      </c>
      <c r="AL1718" s="5">
        <f t="shared" si="2759"/>
        <v>23.479000000000539</v>
      </c>
      <c r="AM1718" s="5">
        <f t="shared" si="2740"/>
        <v>54.600000000000364</v>
      </c>
      <c r="AN1718" s="5">
        <f t="shared" si="2755"/>
        <v>44.631000000000128</v>
      </c>
      <c r="AO1718" s="5">
        <f t="shared" si="2756"/>
        <v>1</v>
      </c>
      <c r="AP1718" s="5">
        <f t="shared" si="2775"/>
        <v>4</v>
      </c>
      <c r="AQ1718" s="5">
        <f t="shared" si="2794"/>
        <v>3.3</v>
      </c>
      <c r="AR1718" s="5"/>
      <c r="AS1718" s="5">
        <f t="shared" si="2733"/>
        <v>39.590000000000146</v>
      </c>
      <c r="AT1718" s="5">
        <f t="shared" si="2755"/>
        <v>54.410000000000124</v>
      </c>
      <c r="AU1718" s="5">
        <f t="shared" si="2741"/>
        <v>27.529999999999745</v>
      </c>
      <c r="AV1718" s="5">
        <f t="shared" si="2744"/>
        <v>-15.010000000000218</v>
      </c>
      <c r="AW1718" s="5">
        <f t="shared" si="2742"/>
        <v>2</v>
      </c>
      <c r="AX1718" s="5">
        <f t="shared" si="2802"/>
        <v>18.885000000000133</v>
      </c>
      <c r="AZ1718" s="4">
        <f t="shared" si="2784"/>
        <v>0.76389506447308864</v>
      </c>
      <c r="BA1718" s="5">
        <f t="shared" si="2790"/>
        <v>0</v>
      </c>
      <c r="BB1718" s="4">
        <f t="shared" si="2785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  <c r="CB1718" s="5">
        <f t="shared" si="2764"/>
        <v>12.519999999999527</v>
      </c>
      <c r="CC1718" s="5">
        <f t="shared" si="2765"/>
        <v>54.600000000000364</v>
      </c>
      <c r="CD1718" s="5">
        <f t="shared" si="2776"/>
        <v>-50</v>
      </c>
      <c r="CE1718" s="5">
        <f t="shared" si="2767"/>
        <v>25.5</v>
      </c>
      <c r="CF1718" s="5"/>
      <c r="CG1718" s="5">
        <f t="shared" si="2768"/>
        <v>-50</v>
      </c>
      <c r="CH1718" s="5">
        <f t="shared" si="2771"/>
        <v>-25.5</v>
      </c>
      <c r="CI1718" s="5">
        <f t="shared" si="2769"/>
        <v>-150</v>
      </c>
    </row>
    <row r="1719" spans="1:87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5">
        <f t="shared" si="2726"/>
        <v>54.890000000000327</v>
      </c>
      <c r="K1719" s="5">
        <f t="shared" si="2753"/>
        <v>61.644166666666784</v>
      </c>
      <c r="L1719" s="5">
        <f t="shared" si="2730"/>
        <v>47.0600000000004</v>
      </c>
      <c r="M1719" s="5">
        <f t="shared" ref="M1719" si="2820">AVERAGE(L1708:L1719)</f>
        <v>56.111666666666601</v>
      </c>
      <c r="N1719" s="6" t="s">
        <v>37</v>
      </c>
      <c r="O1719" s="5">
        <f t="shared" si="2732"/>
        <v>772.43000000000029</v>
      </c>
      <c r="P1719" s="4">
        <f t="shared" si="2778"/>
        <v>1</v>
      </c>
      <c r="Q1719" s="5">
        <f t="shared" si="2779"/>
        <v>33.280000000000655</v>
      </c>
      <c r="R1719" s="5">
        <f t="shared" si="2780"/>
        <v>747.4699999999998</v>
      </c>
      <c r="S1719" s="4">
        <f t="shared" si="2781"/>
        <v>1</v>
      </c>
      <c r="T1719" s="4">
        <f t="shared" si="2782"/>
        <v>1</v>
      </c>
      <c r="U1719" s="5">
        <f t="shared" si="2773"/>
        <v>753.7679999999998</v>
      </c>
      <c r="V1719" s="5">
        <f t="shared" si="2774"/>
        <v>18.662000000000489</v>
      </c>
      <c r="X1719" s="5">
        <f t="shared" si="2728"/>
        <v>5.4800000000004729</v>
      </c>
      <c r="Y1719" s="5">
        <f t="shared" si="2729"/>
        <v>-3.9600000000000364</v>
      </c>
      <c r="AA1719" s="5">
        <f t="shared" si="2747"/>
        <v>0</v>
      </c>
      <c r="AB1719" s="5">
        <f t="shared" si="2748"/>
        <v>0</v>
      </c>
      <c r="AC1719" s="5">
        <f t="shared" si="2749"/>
        <v>0</v>
      </c>
      <c r="AF1719" s="5">
        <f t="shared" si="2735"/>
        <v>5.4800000000004729</v>
      </c>
      <c r="AG1719" s="5">
        <f t="shared" si="2736"/>
        <v>-7.2399999999997817</v>
      </c>
      <c r="AH1719" s="5">
        <f t="shared" si="2737"/>
        <v>42.170000000000073</v>
      </c>
      <c r="AI1719" s="5">
        <f t="shared" si="2738"/>
        <v>54.890000000000327</v>
      </c>
      <c r="AJ1719" s="5"/>
      <c r="AK1719" s="5">
        <f t="shared" si="2739"/>
        <v>5.4800000000004729</v>
      </c>
      <c r="AL1719" s="5">
        <f t="shared" si="2759"/>
        <v>23.479000000000539</v>
      </c>
      <c r="AM1719" s="5">
        <f t="shared" si="2740"/>
        <v>42.170000000000073</v>
      </c>
      <c r="AN1719" s="5">
        <f t="shared" si="2755"/>
        <v>43.908000000000087</v>
      </c>
      <c r="AO1719" s="5">
        <f t="shared" si="2756"/>
        <v>0</v>
      </c>
      <c r="AP1719" s="5">
        <f t="shared" si="2775"/>
        <v>3</v>
      </c>
      <c r="AQ1719" s="5">
        <f t="shared" si="2794"/>
        <v>3.3</v>
      </c>
      <c r="AR1719" s="5"/>
      <c r="AS1719" s="5">
        <f t="shared" si="2733"/>
        <v>54.890000000000327</v>
      </c>
      <c r="AT1719" s="5">
        <f t="shared" si="2755"/>
        <v>54.223000000000141</v>
      </c>
      <c r="AU1719" s="5">
        <f t="shared" si="2741"/>
        <v>-7.2399999999997817</v>
      </c>
      <c r="AV1719" s="5">
        <f t="shared" si="2744"/>
        <v>12.720000000000255</v>
      </c>
      <c r="AW1719" s="5">
        <f t="shared" si="2742"/>
        <v>3</v>
      </c>
      <c r="AX1719" s="5">
        <f t="shared" si="2802"/>
        <v>18.885000000000133</v>
      </c>
      <c r="AZ1719" s="4">
        <f t="shared" si="2784"/>
        <v>1</v>
      </c>
      <c r="BA1719" s="5">
        <f t="shared" si="2790"/>
        <v>0</v>
      </c>
      <c r="BB1719" s="4">
        <f t="shared" si="2785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  <c r="CB1719" s="5">
        <f t="shared" si="2764"/>
        <v>5.4800000000004729</v>
      </c>
      <c r="CC1719" s="5">
        <f t="shared" si="2765"/>
        <v>42.170000000000073</v>
      </c>
      <c r="CD1719" s="5">
        <f t="shared" si="2776"/>
        <v>5.4800000000004729</v>
      </c>
      <c r="CE1719" s="5">
        <f t="shared" si="2767"/>
        <v>3.9600000000000364</v>
      </c>
      <c r="CF1719" s="5"/>
      <c r="CG1719" s="5">
        <f t="shared" si="2768"/>
        <v>-50</v>
      </c>
      <c r="CH1719" s="5">
        <f t="shared" si="2771"/>
        <v>-3.9600000000000364</v>
      </c>
      <c r="CI1719" s="5">
        <f t="shared" si="2769"/>
        <v>-94.519999999999527</v>
      </c>
    </row>
    <row r="1720" spans="1:87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5">
        <f t="shared" si="2726"/>
        <v>58.059999999999491</v>
      </c>
      <c r="K1720" s="5">
        <f t="shared" si="2753"/>
        <v>62.006666666666739</v>
      </c>
      <c r="L1720" s="5">
        <f t="shared" si="2730"/>
        <v>44.880000000000109</v>
      </c>
      <c r="M1720" s="5">
        <f t="shared" ref="M1720" si="2821">AVERAGE(L1709:L1720)</f>
        <v>56.509999999999913</v>
      </c>
      <c r="N1720" s="6" t="s">
        <v>37</v>
      </c>
      <c r="O1720" s="5">
        <f t="shared" si="2732"/>
        <v>789.81999999999971</v>
      </c>
      <c r="P1720" s="4">
        <f t="shared" si="2778"/>
        <v>1</v>
      </c>
      <c r="Q1720" s="5">
        <f t="shared" si="2779"/>
        <v>50.670000000000073</v>
      </c>
      <c r="R1720" s="5">
        <f t="shared" si="2780"/>
        <v>751.81749999999965</v>
      </c>
      <c r="S1720" s="4">
        <f t="shared" si="2781"/>
        <v>1</v>
      </c>
      <c r="T1720" s="4">
        <f t="shared" si="2782"/>
        <v>1</v>
      </c>
      <c r="U1720" s="5">
        <f t="shared" si="2773"/>
        <v>762.40999999999985</v>
      </c>
      <c r="V1720" s="5">
        <f t="shared" si="2774"/>
        <v>27.409999999999854</v>
      </c>
      <c r="X1720" s="5">
        <f t="shared" si="2728"/>
        <v>50.130000000000109</v>
      </c>
      <c r="Y1720" s="5">
        <f t="shared" si="2729"/>
        <v>37.300000000000182</v>
      </c>
      <c r="AA1720" s="5">
        <f t="shared" si="2747"/>
        <v>1</v>
      </c>
      <c r="AB1720" s="5">
        <f t="shared" si="2748"/>
        <v>0</v>
      </c>
      <c r="AC1720" s="5">
        <f t="shared" si="2749"/>
        <v>1</v>
      </c>
      <c r="AF1720" s="5">
        <f t="shared" si="2735"/>
        <v>54.039999999999964</v>
      </c>
      <c r="AG1720" s="5">
        <f t="shared" si="2736"/>
        <v>58.059999999999491</v>
      </c>
      <c r="AH1720" s="5">
        <f t="shared" si="2737"/>
        <v>0.82999999999992724</v>
      </c>
      <c r="AI1720" s="5">
        <f t="shared" si="2738"/>
        <v>-3.1899999999995998</v>
      </c>
      <c r="AJ1720" s="5"/>
      <c r="AK1720" s="5">
        <f t="shared" si="2739"/>
        <v>0.82999999999992724</v>
      </c>
      <c r="AL1720" s="5">
        <f t="shared" si="2759"/>
        <v>23.479000000000539</v>
      </c>
      <c r="AM1720" s="5">
        <f t="shared" si="2740"/>
        <v>54.039999999999964</v>
      </c>
      <c r="AN1720" s="5">
        <f t="shared" si="2755"/>
        <v>40.80600000000004</v>
      </c>
      <c r="AO1720" s="5">
        <f t="shared" si="2756"/>
        <v>1</v>
      </c>
      <c r="AP1720" s="5">
        <f t="shared" si="2775"/>
        <v>3</v>
      </c>
      <c r="AQ1720" s="5">
        <f t="shared" si="2794"/>
        <v>3.3</v>
      </c>
      <c r="AR1720" s="5"/>
      <c r="AS1720" s="5">
        <f t="shared" si="2733"/>
        <v>58.059999999999491</v>
      </c>
      <c r="AT1720" s="5">
        <f t="shared" si="2755"/>
        <v>51.161000000000058</v>
      </c>
      <c r="AU1720" s="5">
        <f t="shared" si="2741"/>
        <v>-3.1899999999995998</v>
      </c>
      <c r="AV1720" s="5">
        <f t="shared" si="2744"/>
        <v>-4.0199999999995271</v>
      </c>
      <c r="AW1720" s="5">
        <f t="shared" si="2742"/>
        <v>4</v>
      </c>
      <c r="AX1720" s="5">
        <f t="shared" si="2802"/>
        <v>18.885000000000133</v>
      </c>
      <c r="AZ1720" s="4">
        <f t="shared" si="2784"/>
        <v>1</v>
      </c>
      <c r="BA1720" s="5">
        <f t="shared" si="2790"/>
        <v>17.389999999999418</v>
      </c>
      <c r="BB1720" s="4">
        <f t="shared" si="2785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  <c r="CB1720" s="5">
        <f t="shared" si="2764"/>
        <v>54.039999999999964</v>
      </c>
      <c r="CC1720" s="5">
        <f t="shared" si="2765"/>
        <v>0.82999999999992724</v>
      </c>
      <c r="CD1720" s="5">
        <f t="shared" si="2776"/>
        <v>50.130000000000109</v>
      </c>
      <c r="CE1720" s="5">
        <f t="shared" si="2767"/>
        <v>-30</v>
      </c>
      <c r="CF1720" s="5"/>
      <c r="CG1720" s="5">
        <f t="shared" si="2768"/>
        <v>-50</v>
      </c>
      <c r="CH1720" s="5">
        <f t="shared" si="2771"/>
        <v>37.300000000000182</v>
      </c>
      <c r="CI1720" s="5">
        <f t="shared" si="2769"/>
        <v>-49.869999999999891</v>
      </c>
    </row>
    <row r="1721" spans="1:87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5">
        <f t="shared" si="2726"/>
        <v>51.5</v>
      </c>
      <c r="K1721" s="5">
        <f t="shared" si="2753"/>
        <v>61.250833333333354</v>
      </c>
      <c r="L1721" s="5">
        <f t="shared" si="2730"/>
        <v>43.630000000000109</v>
      </c>
      <c r="M1721" s="5">
        <f t="shared" ref="M1721" si="2822">AVERAGE(L1710:L1721)</f>
        <v>55.159166666666579</v>
      </c>
      <c r="N1721" s="6" t="s">
        <v>37</v>
      </c>
      <c r="O1721" s="5">
        <f t="shared" si="2732"/>
        <v>786.75</v>
      </c>
      <c r="P1721" s="4">
        <f t="shared" si="2778"/>
        <v>0.91352112676057162</v>
      </c>
      <c r="Q1721" s="5">
        <f t="shared" si="2779"/>
        <v>35.5</v>
      </c>
      <c r="R1721" s="5">
        <f t="shared" si="2780"/>
        <v>763.19499999999971</v>
      </c>
      <c r="S1721" s="4">
        <f t="shared" si="2781"/>
        <v>0.93941188079732185</v>
      </c>
      <c r="T1721" s="4">
        <f t="shared" si="2782"/>
        <v>0.93941188079732185</v>
      </c>
      <c r="U1721" s="5">
        <f t="shared" si="2773"/>
        <v>771.93</v>
      </c>
      <c r="V1721" s="5">
        <f t="shared" si="2774"/>
        <v>14.82000000000005</v>
      </c>
      <c r="X1721" s="5">
        <f t="shared" si="2728"/>
        <v>9.819999999999709</v>
      </c>
      <c r="Y1721" s="5">
        <f t="shared" si="2729"/>
        <v>-9.5300000000006548</v>
      </c>
      <c r="AA1721" s="5">
        <f t="shared" si="2747"/>
        <v>0</v>
      </c>
      <c r="AB1721" s="5">
        <f t="shared" si="2748"/>
        <v>0</v>
      </c>
      <c r="AC1721" s="5">
        <f t="shared" si="2749"/>
        <v>0</v>
      </c>
      <c r="AF1721" s="5">
        <f t="shared" si="2735"/>
        <v>32.409999999999854</v>
      </c>
      <c r="AG1721" s="5">
        <f t="shared" si="2736"/>
        <v>51.5</v>
      </c>
      <c r="AH1721" s="5">
        <f t="shared" si="2737"/>
        <v>0</v>
      </c>
      <c r="AI1721" s="5">
        <f t="shared" si="2738"/>
        <v>-19.090000000000146</v>
      </c>
      <c r="AJ1721" s="5"/>
      <c r="AK1721" s="5">
        <f t="shared" si="2739"/>
        <v>0</v>
      </c>
      <c r="AL1721" s="5">
        <f t="shared" si="2759"/>
        <v>23.479000000000539</v>
      </c>
      <c r="AM1721" s="5">
        <f t="shared" si="2740"/>
        <v>32.409999999999854</v>
      </c>
      <c r="AN1721" s="5">
        <f t="shared" si="2755"/>
        <v>40.966000000000079</v>
      </c>
      <c r="AO1721" s="5">
        <f t="shared" si="2756"/>
        <v>0</v>
      </c>
      <c r="AP1721" s="5">
        <f t="shared" si="2775"/>
        <v>3</v>
      </c>
      <c r="AQ1721" s="5">
        <f t="shared" si="2794"/>
        <v>3.3</v>
      </c>
      <c r="AR1721" s="5"/>
      <c r="AS1721" s="5">
        <f t="shared" si="2733"/>
        <v>51.5</v>
      </c>
      <c r="AT1721" s="5">
        <f t="shared" si="2755"/>
        <v>53.762000000000079</v>
      </c>
      <c r="AU1721" s="5">
        <f t="shared" si="2741"/>
        <v>-19.090000000000146</v>
      </c>
      <c r="AV1721" s="5">
        <f t="shared" si="2744"/>
        <v>-19.090000000000146</v>
      </c>
      <c r="AW1721" s="5">
        <f t="shared" si="2742"/>
        <v>5</v>
      </c>
      <c r="AX1721" s="5">
        <f t="shared" si="2802"/>
        <v>18.885000000000133</v>
      </c>
      <c r="AZ1721" s="4">
        <f t="shared" si="2784"/>
        <v>0.93941188079732185</v>
      </c>
      <c r="BA1721" s="5">
        <f t="shared" si="2790"/>
        <v>-3.069999999999709</v>
      </c>
      <c r="BB1721" s="4">
        <f t="shared" si="2785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  <c r="CB1721" s="5">
        <f t="shared" si="2764"/>
        <v>32.409999999999854</v>
      </c>
      <c r="CC1721" s="5">
        <f t="shared" si="2765"/>
        <v>0</v>
      </c>
      <c r="CD1721" s="5">
        <f t="shared" si="2776"/>
        <v>9.819999999999709</v>
      </c>
      <c r="CE1721" s="5">
        <f t="shared" si="2767"/>
        <v>9.5300000000006548</v>
      </c>
      <c r="CF1721" s="5"/>
      <c r="CG1721" s="5">
        <f t="shared" si="2768"/>
        <v>-50</v>
      </c>
      <c r="CH1721" s="5">
        <f t="shared" si="2771"/>
        <v>-9.5300000000006548</v>
      </c>
      <c r="CI1721" s="5">
        <f t="shared" si="2769"/>
        <v>-90.180000000000291</v>
      </c>
    </row>
    <row r="1722" spans="1:87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5">
        <f t="shared" si="2726"/>
        <v>35.449999999999818</v>
      </c>
      <c r="K1722" s="5">
        <f t="shared" si="2753"/>
        <v>56.719166666666673</v>
      </c>
      <c r="L1722" s="5">
        <f t="shared" si="2730"/>
        <v>35.779999999999745</v>
      </c>
      <c r="M1722" s="5">
        <f t="shared" ref="M1722" si="2823">AVERAGE(L1711:L1722)</f>
        <v>50.382499999999936</v>
      </c>
      <c r="N1722" s="6" t="s">
        <v>37</v>
      </c>
      <c r="O1722" s="5">
        <f t="shared" si="2732"/>
        <v>803.75999999999931</v>
      </c>
      <c r="P1722" s="4">
        <f t="shared" si="2778"/>
        <v>1</v>
      </c>
      <c r="Q1722" s="5">
        <f t="shared" si="2779"/>
        <v>47.429999999999382</v>
      </c>
      <c r="R1722" s="5">
        <f t="shared" si="2780"/>
        <v>768.18749999999977</v>
      </c>
      <c r="S1722" s="4">
        <f t="shared" si="2781"/>
        <v>1</v>
      </c>
      <c r="T1722" s="4">
        <f t="shared" si="2782"/>
        <v>1</v>
      </c>
      <c r="U1722" s="5">
        <f t="shared" si="2773"/>
        <v>781.81799999999987</v>
      </c>
      <c r="V1722" s="5">
        <f t="shared" si="2774"/>
        <v>21.941999999999439</v>
      </c>
      <c r="X1722" s="5">
        <f t="shared" si="2728"/>
        <v>19.130000000000109</v>
      </c>
      <c r="Y1722" s="5">
        <f t="shared" si="2729"/>
        <v>-12.9399999999996</v>
      </c>
      <c r="AA1722" s="5">
        <f t="shared" si="2747"/>
        <v>0</v>
      </c>
      <c r="AB1722" s="5">
        <f t="shared" si="2748"/>
        <v>0</v>
      </c>
      <c r="AC1722" s="5">
        <f t="shared" si="2749"/>
        <v>0</v>
      </c>
      <c r="AF1722" s="5">
        <f t="shared" si="2735"/>
        <v>21.75</v>
      </c>
      <c r="AG1722" s="5">
        <f t="shared" si="2736"/>
        <v>13.159999999999854</v>
      </c>
      <c r="AH1722" s="5">
        <f t="shared" si="2737"/>
        <v>13.699999999999818</v>
      </c>
      <c r="AI1722" s="5">
        <f t="shared" si="2738"/>
        <v>22.289999999999964</v>
      </c>
      <c r="AJ1722" s="5"/>
      <c r="AK1722" s="5">
        <f t="shared" si="2739"/>
        <v>13.699999999999818</v>
      </c>
      <c r="AL1722" s="5">
        <f t="shared" si="2759"/>
        <v>23.479000000000539</v>
      </c>
      <c r="AM1722" s="5">
        <f t="shared" si="2740"/>
        <v>21.75</v>
      </c>
      <c r="AN1722" s="5">
        <f t="shared" si="2755"/>
        <v>35.919000000000139</v>
      </c>
      <c r="AO1722" s="5">
        <f t="shared" si="2756"/>
        <v>0</v>
      </c>
      <c r="AP1722" s="5">
        <f t="shared" si="2775"/>
        <v>2</v>
      </c>
      <c r="AQ1722" s="5">
        <f t="shared" si="2794"/>
        <v>3.1</v>
      </c>
      <c r="AR1722" s="5"/>
      <c r="AS1722" s="5">
        <f t="shared" si="2733"/>
        <v>22.289999999999964</v>
      </c>
      <c r="AT1722" s="5">
        <f t="shared" si="2755"/>
        <v>45.577000000000133</v>
      </c>
      <c r="AU1722" s="5">
        <f t="shared" si="2741"/>
        <v>13.159999999999854</v>
      </c>
      <c r="AV1722" s="5">
        <f t="shared" si="2744"/>
        <v>8.5900000000001455</v>
      </c>
      <c r="AW1722" s="5">
        <f t="shared" si="2742"/>
        <v>6</v>
      </c>
      <c r="AX1722" s="5">
        <f t="shared" si="2802"/>
        <v>18.885000000000133</v>
      </c>
      <c r="AZ1722" s="4">
        <f t="shared" si="2784"/>
        <v>1</v>
      </c>
      <c r="BA1722" s="5">
        <f t="shared" si="2790"/>
        <v>17.009999999999309</v>
      </c>
      <c r="BB1722" s="4">
        <f t="shared" si="2785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  <c r="CB1722" s="5">
        <f t="shared" si="2764"/>
        <v>21.75</v>
      </c>
      <c r="CC1722" s="5">
        <f t="shared" si="2765"/>
        <v>13.699999999999818</v>
      </c>
      <c r="CD1722" s="5">
        <f t="shared" si="2776"/>
        <v>19.130000000000109</v>
      </c>
      <c r="CE1722" s="5">
        <f t="shared" si="2767"/>
        <v>12.9399999999996</v>
      </c>
      <c r="CF1722" s="5"/>
      <c r="CG1722" s="5">
        <f t="shared" si="2768"/>
        <v>-50</v>
      </c>
      <c r="CH1722" s="5">
        <f t="shared" si="2771"/>
        <v>-12.9399999999996</v>
      </c>
      <c r="CI1722" s="5">
        <f t="shared" si="2769"/>
        <v>-80.869999999999891</v>
      </c>
    </row>
    <row r="1723" spans="1:87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5">
        <f t="shared" si="2726"/>
        <v>31.149999999999636</v>
      </c>
      <c r="K1723" s="5">
        <f t="shared" si="2753"/>
        <v>55.659166666666657</v>
      </c>
      <c r="L1723" s="5">
        <f t="shared" si="2730"/>
        <v>29.549999999999272</v>
      </c>
      <c r="M1723" s="5">
        <f t="shared" ref="M1723" si="2824">AVERAGE(L1712:L1723)</f>
        <v>48.874166666666575</v>
      </c>
      <c r="N1723" s="6" t="s">
        <v>37</v>
      </c>
      <c r="O1723" s="5">
        <f t="shared" si="2732"/>
        <v>799.65999999999985</v>
      </c>
      <c r="P1723" s="4">
        <f t="shared" si="2778"/>
        <v>0.86913501436324347</v>
      </c>
      <c r="Q1723" s="5">
        <f t="shared" si="2779"/>
        <v>31.329999999999018</v>
      </c>
      <c r="R1723" s="5">
        <f t="shared" si="2780"/>
        <v>780.26250000000005</v>
      </c>
      <c r="S1723" s="4">
        <f t="shared" si="2781"/>
        <v>0.91707119741101362</v>
      </c>
      <c r="T1723" s="4">
        <f t="shared" si="2782"/>
        <v>0.93654233090853622</v>
      </c>
      <c r="U1723" s="5">
        <f t="shared" si="2773"/>
        <v>790.48399999999981</v>
      </c>
      <c r="V1723" s="5">
        <f t="shared" si="2774"/>
        <v>9.1760000000000446</v>
      </c>
      <c r="X1723" s="5">
        <f t="shared" si="2728"/>
        <v>19.519999999999527</v>
      </c>
      <c r="Y1723" s="5">
        <f t="shared" si="2729"/>
        <v>22.869999999999891</v>
      </c>
      <c r="AA1723" s="5">
        <f t="shared" si="2747"/>
        <v>1</v>
      </c>
      <c r="AB1723" s="5">
        <f t="shared" si="2748"/>
        <v>0</v>
      </c>
      <c r="AC1723" s="5">
        <f t="shared" si="2749"/>
        <v>1</v>
      </c>
      <c r="AF1723" s="5">
        <f t="shared" si="2735"/>
        <v>19.670000000000073</v>
      </c>
      <c r="AG1723" s="5">
        <f t="shared" si="2736"/>
        <v>-1.2699999999995271</v>
      </c>
      <c r="AH1723" s="5">
        <f t="shared" si="2737"/>
        <v>10.210000000000036</v>
      </c>
      <c r="AI1723" s="5">
        <f t="shared" si="2738"/>
        <v>31.149999999999636</v>
      </c>
      <c r="AJ1723" s="5"/>
      <c r="AK1723" s="5">
        <f t="shared" si="2739"/>
        <v>10.210000000000036</v>
      </c>
      <c r="AL1723" s="5">
        <f t="shared" si="2759"/>
        <v>14.561999999999895</v>
      </c>
      <c r="AM1723" s="5">
        <f t="shared" si="2740"/>
        <v>19.670000000000073</v>
      </c>
      <c r="AN1723" s="5">
        <f t="shared" si="2755"/>
        <v>34.274000000000072</v>
      </c>
      <c r="AO1723" s="5">
        <f t="shared" si="2756"/>
        <v>0</v>
      </c>
      <c r="AP1723" s="5">
        <f t="shared" si="2775"/>
        <v>2</v>
      </c>
      <c r="AQ1723" s="5">
        <f t="shared" si="2794"/>
        <v>2.9</v>
      </c>
      <c r="AR1723" s="5"/>
      <c r="AS1723" s="5">
        <f t="shared" si="2733"/>
        <v>31.149999999999636</v>
      </c>
      <c r="AT1723" s="5">
        <f t="shared" si="2755"/>
        <v>43.522000000000027</v>
      </c>
      <c r="AU1723" s="5">
        <f t="shared" si="2741"/>
        <v>-1.2699999999995271</v>
      </c>
      <c r="AV1723" s="5">
        <f t="shared" si="2744"/>
        <v>20.9399999999996</v>
      </c>
      <c r="AW1723" s="5">
        <f t="shared" si="2742"/>
        <v>2</v>
      </c>
      <c r="AX1723" s="5">
        <f t="shared" si="2802"/>
        <v>18.885000000000133</v>
      </c>
      <c r="AZ1723" s="4">
        <f t="shared" si="2784"/>
        <v>0.93654233090853622</v>
      </c>
      <c r="BA1723" s="5">
        <f t="shared" si="2790"/>
        <v>-4.0999999999994543</v>
      </c>
      <c r="BB1723" s="4">
        <f t="shared" si="2785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  <c r="CB1723" s="5">
        <f t="shared" si="2764"/>
        <v>19.670000000000073</v>
      </c>
      <c r="CC1723" s="5">
        <f t="shared" si="2765"/>
        <v>10.210000000000036</v>
      </c>
      <c r="CD1723" s="5">
        <f t="shared" si="2776"/>
        <v>19.519999999999527</v>
      </c>
      <c r="CE1723" s="5">
        <f t="shared" si="2767"/>
        <v>-22.869999999999891</v>
      </c>
      <c r="CF1723" s="5"/>
      <c r="CG1723" s="5">
        <f t="shared" si="2768"/>
        <v>-50</v>
      </c>
      <c r="CH1723" s="5">
        <f t="shared" si="2771"/>
        <v>22.869999999999891</v>
      </c>
      <c r="CI1723" s="5">
        <f t="shared" si="2769"/>
        <v>-80.480000000000473</v>
      </c>
    </row>
    <row r="1724" spans="1:87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5">
        <f t="shared" si="2726"/>
        <v>42.880000000000109</v>
      </c>
      <c r="K1724" s="5">
        <f t="shared" si="2753"/>
        <v>50.55416666666671</v>
      </c>
      <c r="L1724" s="5">
        <f t="shared" si="2730"/>
        <v>29.079999999999927</v>
      </c>
      <c r="M1724" s="5">
        <f t="shared" ref="M1724" si="2825">AVERAGE(L1713:L1724)</f>
        <v>44.168333333333294</v>
      </c>
      <c r="N1724" s="6" t="s">
        <v>37</v>
      </c>
      <c r="O1724" s="5">
        <f t="shared" si="2732"/>
        <v>807.92000000000007</v>
      </c>
      <c r="P1724" s="4">
        <f t="shared" si="2778"/>
        <v>1</v>
      </c>
      <c r="Q1724" s="5">
        <f t="shared" si="2779"/>
        <v>21.170000000000073</v>
      </c>
      <c r="R1724" s="5">
        <f t="shared" si="2780"/>
        <v>792.04250000000002</v>
      </c>
      <c r="S1724" s="4">
        <f t="shared" si="2781"/>
        <v>1</v>
      </c>
      <c r="T1724" s="4">
        <f t="shared" si="2782"/>
        <v>1</v>
      </c>
      <c r="U1724" s="5">
        <f t="shared" si="2773"/>
        <v>797.58199999999977</v>
      </c>
      <c r="V1724" s="5">
        <f t="shared" si="2774"/>
        <v>10.338000000000306</v>
      </c>
      <c r="X1724" s="5">
        <f t="shared" si="2728"/>
        <v>23.510000000000218</v>
      </c>
      <c r="Y1724" s="5">
        <f t="shared" si="2729"/>
        <v>12.75</v>
      </c>
      <c r="AA1724" s="5">
        <f t="shared" si="2747"/>
        <v>1</v>
      </c>
      <c r="AB1724" s="5">
        <f t="shared" si="2748"/>
        <v>0</v>
      </c>
      <c r="AC1724" s="5">
        <f t="shared" si="2749"/>
        <v>1</v>
      </c>
      <c r="AF1724" s="5">
        <f t="shared" si="2735"/>
        <v>33.079999999999927</v>
      </c>
      <c r="AG1724" s="5">
        <f t="shared" si="2736"/>
        <v>42.880000000000109</v>
      </c>
      <c r="AH1724" s="5">
        <f t="shared" si="2737"/>
        <v>6.1499999999996362</v>
      </c>
      <c r="AI1724" s="5">
        <f t="shared" si="2738"/>
        <v>-3.6500000000005457</v>
      </c>
      <c r="AJ1724" s="5"/>
      <c r="AK1724" s="5">
        <f t="shared" si="2739"/>
        <v>6.1499999999996362</v>
      </c>
      <c r="AL1724" s="5">
        <f t="shared" si="2759"/>
        <v>14.561999999999895</v>
      </c>
      <c r="AM1724" s="5">
        <f t="shared" si="2740"/>
        <v>33.079999999999927</v>
      </c>
      <c r="AN1724" s="5">
        <f t="shared" si="2755"/>
        <v>33.435000000000038</v>
      </c>
      <c r="AO1724" s="5">
        <f t="shared" si="2756"/>
        <v>0</v>
      </c>
      <c r="AP1724" s="5">
        <f t="shared" si="2775"/>
        <v>2</v>
      </c>
      <c r="AQ1724" s="5">
        <f t="shared" si="2794"/>
        <v>2.8</v>
      </c>
      <c r="AR1724" s="5"/>
      <c r="AS1724" s="5">
        <f t="shared" si="2733"/>
        <v>42.880000000000109</v>
      </c>
      <c r="AT1724" s="5">
        <f t="shared" si="2755"/>
        <v>40.184000000000012</v>
      </c>
      <c r="AU1724" s="5">
        <f t="shared" si="2741"/>
        <v>-3.6500000000005457</v>
      </c>
      <c r="AV1724" s="5">
        <f t="shared" si="2744"/>
        <v>-9.8000000000001819</v>
      </c>
      <c r="AW1724" s="5">
        <f t="shared" si="2742"/>
        <v>3</v>
      </c>
      <c r="AX1724" s="5">
        <f t="shared" si="2802"/>
        <v>18.334999999999944</v>
      </c>
      <c r="AZ1724" s="4">
        <f t="shared" si="2784"/>
        <v>1</v>
      </c>
      <c r="BA1724" s="5">
        <f t="shared" si="2790"/>
        <v>8.2600000000002183</v>
      </c>
      <c r="BB1724" s="4">
        <f t="shared" si="2785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  <c r="CB1724" s="5">
        <f t="shared" si="2764"/>
        <v>33.079999999999927</v>
      </c>
      <c r="CC1724" s="5">
        <f t="shared" si="2765"/>
        <v>6.1499999999996362</v>
      </c>
      <c r="CD1724" s="5">
        <f t="shared" si="2776"/>
        <v>23.510000000000218</v>
      </c>
      <c r="CE1724" s="5">
        <f t="shared" si="2767"/>
        <v>-12.75</v>
      </c>
      <c r="CF1724" s="5"/>
      <c r="CG1724" s="5">
        <f t="shared" si="2768"/>
        <v>-50</v>
      </c>
      <c r="CH1724" s="5">
        <f t="shared" si="2771"/>
        <v>12.75</v>
      </c>
      <c r="CI1724" s="5">
        <f t="shared" si="2769"/>
        <v>-76.489999999999782</v>
      </c>
    </row>
    <row r="1725" spans="1:87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5">
        <f t="shared" si="2726"/>
        <v>48.059999999999491</v>
      </c>
      <c r="K1725" s="5">
        <f t="shared" si="2753"/>
        <v>48.723333333333279</v>
      </c>
      <c r="L1725" s="5">
        <f t="shared" si="2730"/>
        <v>42.159999999999854</v>
      </c>
      <c r="M1725" s="5">
        <f t="shared" ref="M1725" si="2826">AVERAGE(L1714:L1725)</f>
        <v>42.889999999999951</v>
      </c>
      <c r="N1725" s="6" t="s">
        <v>37</v>
      </c>
      <c r="O1725" s="5">
        <f t="shared" si="2732"/>
        <v>806.26000000000022</v>
      </c>
      <c r="P1725" s="4">
        <f t="shared" si="2778"/>
        <v>0.92158715162967175</v>
      </c>
      <c r="Q1725" s="5">
        <f t="shared" si="2779"/>
        <v>21.170000000000073</v>
      </c>
      <c r="R1725" s="5">
        <f t="shared" si="2780"/>
        <v>792.04250000000002</v>
      </c>
      <c r="S1725" s="4">
        <f t="shared" si="2781"/>
        <v>0.95322626091857243</v>
      </c>
      <c r="T1725" s="4">
        <f t="shared" si="2782"/>
        <v>0.96902985074627157</v>
      </c>
      <c r="U1725" s="5">
        <f t="shared" si="2773"/>
        <v>800.86999999999989</v>
      </c>
      <c r="V1725" s="5">
        <f t="shared" si="2774"/>
        <v>5.3900000000003274</v>
      </c>
      <c r="X1725" s="5">
        <f t="shared" si="2728"/>
        <v>8.4299999999993815</v>
      </c>
      <c r="Y1725" s="5">
        <f t="shared" si="2729"/>
        <v>15.309999999999491</v>
      </c>
      <c r="AA1725" s="5">
        <f t="shared" si="2747"/>
        <v>1</v>
      </c>
      <c r="AB1725" s="5">
        <f t="shared" si="2748"/>
        <v>0</v>
      </c>
      <c r="AC1725" s="5">
        <f t="shared" si="2749"/>
        <v>1</v>
      </c>
      <c r="AF1725" s="5">
        <f t="shared" si="2735"/>
        <v>17.179999999999382</v>
      </c>
      <c r="AG1725" s="5">
        <f t="shared" si="2736"/>
        <v>10.489999999999782</v>
      </c>
      <c r="AH1725" s="5">
        <f t="shared" si="2737"/>
        <v>30.880000000000109</v>
      </c>
      <c r="AI1725" s="5">
        <f t="shared" si="2738"/>
        <v>37.569999999999709</v>
      </c>
      <c r="AJ1725" s="5"/>
      <c r="AK1725" s="5">
        <f t="shared" si="2739"/>
        <v>17.179999999999382</v>
      </c>
      <c r="AL1725" s="5">
        <f t="shared" si="2759"/>
        <v>14.047999999999773</v>
      </c>
      <c r="AM1725" s="5">
        <f t="shared" si="2740"/>
        <v>30.880000000000109</v>
      </c>
      <c r="AN1725" s="5">
        <f t="shared" si="2755"/>
        <v>34.007000000000062</v>
      </c>
      <c r="AO1725" s="5">
        <f t="shared" si="2756"/>
        <v>0</v>
      </c>
      <c r="AP1725" s="5">
        <f t="shared" si="2775"/>
        <v>2</v>
      </c>
      <c r="AQ1725" s="5">
        <f t="shared" si="2794"/>
        <v>2.7</v>
      </c>
      <c r="AR1725" s="5"/>
      <c r="AS1725" s="5">
        <f t="shared" si="2733"/>
        <v>37.569999999999709</v>
      </c>
      <c r="AT1725" s="5">
        <f t="shared" si="2755"/>
        <v>39.652999999999977</v>
      </c>
      <c r="AU1725" s="5">
        <f t="shared" si="2741"/>
        <v>10.489999999999782</v>
      </c>
      <c r="AV1725" s="5">
        <f t="shared" si="2744"/>
        <v>6.6899999999995998</v>
      </c>
      <c r="AW1725" s="5">
        <f t="shared" si="2742"/>
        <v>4</v>
      </c>
      <c r="AX1725" s="5">
        <f t="shared" si="2802"/>
        <v>18.334999999999944</v>
      </c>
      <c r="AZ1725" s="4">
        <f t="shared" si="2784"/>
        <v>0.96902985074627157</v>
      </c>
      <c r="BA1725" s="5">
        <f t="shared" si="2790"/>
        <v>-1.6599999999998545</v>
      </c>
      <c r="BB1725" s="4">
        <f t="shared" si="2785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  <c r="CB1725" s="5">
        <f t="shared" si="2764"/>
        <v>17.179999999999382</v>
      </c>
      <c r="CC1725" s="5">
        <f t="shared" si="2765"/>
        <v>30.880000000000109</v>
      </c>
      <c r="CD1725" s="5">
        <f t="shared" si="2776"/>
        <v>8.4299999999993815</v>
      </c>
      <c r="CE1725" s="5">
        <f t="shared" si="2767"/>
        <v>-15.309999999999491</v>
      </c>
      <c r="CF1725" s="5"/>
      <c r="CG1725" s="5">
        <f t="shared" si="2768"/>
        <v>-50</v>
      </c>
      <c r="CH1725" s="5">
        <f t="shared" si="2771"/>
        <v>15.309999999999491</v>
      </c>
      <c r="CI1725" s="5">
        <f t="shared" si="2769"/>
        <v>-91.570000000000618</v>
      </c>
    </row>
    <row r="1726" spans="1:87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5">
        <f t="shared" si="2726"/>
        <v>51.899999999999636</v>
      </c>
      <c r="K1726" s="5">
        <f t="shared" si="2753"/>
        <v>46.693333333333236</v>
      </c>
      <c r="L1726" s="5">
        <f t="shared" si="2730"/>
        <v>53.449999999999818</v>
      </c>
      <c r="M1726" s="5">
        <f t="shared" ref="M1726" si="2827">AVERAGE(L1715:L1726)</f>
        <v>40.456666666666557</v>
      </c>
      <c r="N1726" s="6" t="s">
        <v>37</v>
      </c>
      <c r="O1726" s="5">
        <f t="shared" si="2732"/>
        <v>798.76999999999953</v>
      </c>
      <c r="P1726" s="4">
        <f t="shared" si="2778"/>
        <v>0</v>
      </c>
      <c r="Q1726" s="5">
        <f t="shared" si="2779"/>
        <v>9.1500000000005457</v>
      </c>
      <c r="R1726" s="5">
        <f t="shared" si="2780"/>
        <v>801.05749999999966</v>
      </c>
      <c r="S1726" s="4">
        <f t="shared" si="2781"/>
        <v>0.56778460085023552</v>
      </c>
      <c r="T1726" s="4">
        <f t="shared" si="2782"/>
        <v>0.82264004652063349</v>
      </c>
      <c r="U1726" s="5">
        <f t="shared" si="2773"/>
        <v>803.27399999999977</v>
      </c>
      <c r="V1726" s="5">
        <f t="shared" si="2774"/>
        <v>-4.5040000000002465</v>
      </c>
      <c r="X1726" s="5">
        <f t="shared" si="2728"/>
        <v>47.769999999999527</v>
      </c>
      <c r="Y1726" s="5">
        <f t="shared" si="2729"/>
        <v>44.260000000000218</v>
      </c>
      <c r="AA1726" s="5">
        <f t="shared" si="2747"/>
        <v>1</v>
      </c>
      <c r="AB1726" s="5">
        <f t="shared" si="2748"/>
        <v>0</v>
      </c>
      <c r="AC1726" s="5">
        <f t="shared" si="2749"/>
        <v>1</v>
      </c>
      <c r="AF1726" s="5">
        <f t="shared" si="2735"/>
        <v>51.899999999999636</v>
      </c>
      <c r="AG1726" s="5">
        <f t="shared" si="2736"/>
        <v>44.960000000000036</v>
      </c>
      <c r="AH1726" s="5">
        <f t="shared" si="2737"/>
        <v>0</v>
      </c>
      <c r="AI1726" s="5">
        <f t="shared" si="2738"/>
        <v>6.9399999999995998</v>
      </c>
      <c r="AJ1726" s="5"/>
      <c r="AK1726" s="5">
        <f t="shared" si="2739"/>
        <v>0</v>
      </c>
      <c r="AL1726" s="5">
        <f t="shared" si="2759"/>
        <v>14.047999999999773</v>
      </c>
      <c r="AM1726" s="5">
        <f t="shared" si="2740"/>
        <v>51.899999999999636</v>
      </c>
      <c r="AN1726" s="5">
        <f t="shared" si="2755"/>
        <v>37.365000000000052</v>
      </c>
      <c r="AO1726" s="5">
        <f t="shared" si="2756"/>
        <v>1</v>
      </c>
      <c r="AP1726" s="5">
        <f t="shared" si="2775"/>
        <v>3</v>
      </c>
      <c r="AQ1726" s="5">
        <f t="shared" si="2794"/>
        <v>2.7</v>
      </c>
      <c r="AR1726" s="5"/>
      <c r="AS1726" s="5">
        <f t="shared" si="2733"/>
        <v>44.960000000000036</v>
      </c>
      <c r="AT1726" s="5">
        <f t="shared" si="2755"/>
        <v>42.527999999999977</v>
      </c>
      <c r="AU1726" s="5">
        <f t="shared" si="2741"/>
        <v>6.9399999999995998</v>
      </c>
      <c r="AV1726" s="5">
        <f t="shared" si="2744"/>
        <v>6.9399999999995998</v>
      </c>
      <c r="AW1726" s="5">
        <f t="shared" si="2742"/>
        <v>5</v>
      </c>
      <c r="AX1726" s="5">
        <f t="shared" si="2802"/>
        <v>18.334999999999944</v>
      </c>
      <c r="AZ1726" s="4">
        <f t="shared" si="2784"/>
        <v>0.82264004652063349</v>
      </c>
      <c r="BA1726" s="5">
        <f t="shared" si="2790"/>
        <v>-7.4900000000006912</v>
      </c>
      <c r="BB1726" s="4">
        <f t="shared" si="2785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  <c r="CB1726" s="5">
        <f t="shared" si="2764"/>
        <v>51.899999999999636</v>
      </c>
      <c r="CC1726" s="5">
        <f t="shared" si="2765"/>
        <v>0</v>
      </c>
      <c r="CD1726" s="5">
        <f t="shared" si="2776"/>
        <v>47.769999999999527</v>
      </c>
      <c r="CE1726" s="5">
        <f t="shared" si="2767"/>
        <v>-30</v>
      </c>
      <c r="CF1726" s="5"/>
      <c r="CG1726" s="5">
        <f t="shared" si="2768"/>
        <v>-50</v>
      </c>
      <c r="CH1726" s="5">
        <f t="shared" si="2771"/>
        <v>44.260000000000218</v>
      </c>
      <c r="CI1726" s="5">
        <f t="shared" si="2769"/>
        <v>-52.230000000000473</v>
      </c>
    </row>
    <row r="1727" spans="1:87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5">
        <f t="shared" si="2726"/>
        <v>36.329999999999927</v>
      </c>
      <c r="K1727" s="5">
        <f t="shared" si="2753"/>
        <v>45.764166666666519</v>
      </c>
      <c r="L1727" s="5">
        <f t="shared" si="2730"/>
        <v>28.1200000000008</v>
      </c>
      <c r="M1727" s="5">
        <f t="shared" ref="M1727" si="2828">AVERAGE(L1716:L1727)</f>
        <v>39.144999999999982</v>
      </c>
      <c r="N1727" s="6" t="s">
        <v>36</v>
      </c>
      <c r="O1727" s="5">
        <f t="shared" si="2732"/>
        <v>820.45000000000073</v>
      </c>
      <c r="P1727" s="4">
        <f t="shared" si="2778"/>
        <v>1</v>
      </c>
      <c r="Q1727" s="5">
        <f t="shared" si="2779"/>
        <v>21.680000000001201</v>
      </c>
      <c r="R1727" s="5">
        <f t="shared" si="2780"/>
        <v>804.18999999999983</v>
      </c>
      <c r="S1727" s="4">
        <f t="shared" si="2781"/>
        <v>1</v>
      </c>
      <c r="T1727" s="4">
        <f t="shared" si="2782"/>
        <v>1</v>
      </c>
      <c r="U1727" s="5">
        <f t="shared" si="2773"/>
        <v>806.61200000000008</v>
      </c>
      <c r="V1727" s="5">
        <f t="shared" si="2774"/>
        <v>13.838000000000648</v>
      </c>
      <c r="X1727" s="5">
        <f t="shared" si="2728"/>
        <v>3.8699999999998909</v>
      </c>
      <c r="Y1727" s="5">
        <f t="shared" si="2729"/>
        <v>-15.570000000000618</v>
      </c>
      <c r="AA1727" s="5">
        <f t="shared" si="2747"/>
        <v>0</v>
      </c>
      <c r="AB1727" s="5">
        <f t="shared" si="2748"/>
        <v>0</v>
      </c>
      <c r="AC1727" s="5">
        <f t="shared" si="2749"/>
        <v>0</v>
      </c>
      <c r="AF1727" s="5">
        <f t="shared" si="2735"/>
        <v>18.8799999999992</v>
      </c>
      <c r="AG1727" s="5">
        <f t="shared" si="2736"/>
        <v>28.409999999999854</v>
      </c>
      <c r="AH1727" s="5">
        <f t="shared" si="2737"/>
        <v>17.450000000000728</v>
      </c>
      <c r="AI1727" s="5">
        <f t="shared" si="2738"/>
        <v>7.9200000000000728</v>
      </c>
      <c r="AJ1727" s="5"/>
      <c r="AK1727" s="5">
        <f t="shared" si="2739"/>
        <v>17.450000000000728</v>
      </c>
      <c r="AL1727" s="5">
        <f t="shared" si="2759"/>
        <v>17.206999999999518</v>
      </c>
      <c r="AM1727" s="5">
        <f t="shared" si="2740"/>
        <v>18.8799999999992</v>
      </c>
      <c r="AN1727" s="5">
        <f t="shared" si="2755"/>
        <v>35.937999999999917</v>
      </c>
      <c r="AO1727" s="5">
        <f t="shared" si="2756"/>
        <v>0</v>
      </c>
      <c r="AP1727" s="5">
        <f t="shared" si="2775"/>
        <v>3</v>
      </c>
      <c r="AQ1727" s="5">
        <f t="shared" si="2794"/>
        <v>2.7</v>
      </c>
      <c r="AR1727" s="5"/>
      <c r="AS1727" s="5">
        <f t="shared" si="2733"/>
        <v>28.409999999999854</v>
      </c>
      <c r="AT1727" s="5">
        <f t="shared" si="2755"/>
        <v>41.129999999999924</v>
      </c>
      <c r="AU1727" s="5">
        <f t="shared" si="2741"/>
        <v>7.9200000000000728</v>
      </c>
      <c r="AV1727" s="5">
        <f t="shared" si="2744"/>
        <v>-9.5300000000006548</v>
      </c>
      <c r="AW1727" s="5">
        <f t="shared" si="2742"/>
        <v>6</v>
      </c>
      <c r="AX1727" s="5">
        <f t="shared" si="2802"/>
        <v>18.334999999999944</v>
      </c>
      <c r="AZ1727" s="4">
        <f t="shared" si="2784"/>
        <v>1</v>
      </c>
      <c r="BA1727" s="5">
        <f t="shared" si="2790"/>
        <v>0</v>
      </c>
      <c r="BB1727" s="4">
        <f t="shared" si="2785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  <c r="CB1727" s="5">
        <f t="shared" si="2764"/>
        <v>18.8799999999992</v>
      </c>
      <c r="CC1727" s="5">
        <f t="shared" si="2765"/>
        <v>17.450000000000728</v>
      </c>
      <c r="CD1727" s="5">
        <f t="shared" si="2776"/>
        <v>3.8699999999998909</v>
      </c>
      <c r="CE1727" s="5">
        <f t="shared" si="2767"/>
        <v>15.570000000000618</v>
      </c>
      <c r="CF1727" s="5"/>
      <c r="CG1727" s="5">
        <f t="shared" si="2768"/>
        <v>-50</v>
      </c>
      <c r="CH1727" s="5">
        <f t="shared" si="2771"/>
        <v>-15.570000000000618</v>
      </c>
      <c r="CI1727" s="5">
        <f t="shared" si="2769"/>
        <v>-96.130000000000109</v>
      </c>
    </row>
    <row r="1728" spans="1:87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5">
        <f t="shared" si="2726"/>
        <v>27.049999999999272</v>
      </c>
      <c r="K1728" s="5">
        <f t="shared" si="2753"/>
        <v>45.564999999999827</v>
      </c>
      <c r="L1728" s="5">
        <f t="shared" si="2730"/>
        <v>24.630000000000109</v>
      </c>
      <c r="M1728" s="5">
        <f t="shared" ref="M1728" si="2829">AVERAGE(L1717:L1728)</f>
        <v>38.642500000000005</v>
      </c>
      <c r="N1728" s="6" t="s">
        <v>37</v>
      </c>
      <c r="O1728" s="5">
        <f t="shared" si="2732"/>
        <v>824.56999999999971</v>
      </c>
      <c r="P1728" s="4">
        <f t="shared" si="2778"/>
        <v>1</v>
      </c>
      <c r="Q1728" s="5">
        <f t="shared" si="2779"/>
        <v>25.800000000000182</v>
      </c>
      <c r="R1728" s="5">
        <f t="shared" si="2780"/>
        <v>805.21999999999957</v>
      </c>
      <c r="S1728" s="4">
        <f t="shared" si="2781"/>
        <v>1</v>
      </c>
      <c r="T1728" s="4">
        <f t="shared" si="2782"/>
        <v>1</v>
      </c>
      <c r="U1728" s="5">
        <f t="shared" si="2773"/>
        <v>811.59400000000005</v>
      </c>
      <c r="V1728" s="5">
        <f t="shared" si="2774"/>
        <v>12.975999999999658</v>
      </c>
      <c r="X1728" s="5">
        <f t="shared" si="2728"/>
        <v>8.180000000000291</v>
      </c>
      <c r="Y1728" s="5">
        <f t="shared" si="2729"/>
        <v>2.9700000000002547</v>
      </c>
      <c r="AA1728" s="5">
        <f t="shared" si="2747"/>
        <v>1</v>
      </c>
      <c r="AB1728" s="5">
        <f t="shared" si="2748"/>
        <v>0</v>
      </c>
      <c r="AC1728" s="5">
        <f t="shared" si="2749"/>
        <v>1</v>
      </c>
      <c r="AF1728" s="5">
        <f t="shared" si="2735"/>
        <v>11.460000000000036</v>
      </c>
      <c r="AG1728" s="5">
        <f t="shared" si="2736"/>
        <v>16.139999999999418</v>
      </c>
      <c r="AH1728" s="5">
        <f t="shared" si="2737"/>
        <v>15.589999999999236</v>
      </c>
      <c r="AI1728" s="5">
        <f t="shared" si="2738"/>
        <v>10.909999999999854</v>
      </c>
      <c r="AJ1728" s="5"/>
      <c r="AK1728" s="5">
        <f t="shared" si="2739"/>
        <v>11.460000000000036</v>
      </c>
      <c r="AL1728" s="5">
        <f t="shared" si="2759"/>
        <v>17.206999999999518</v>
      </c>
      <c r="AM1728" s="5">
        <f t="shared" si="2740"/>
        <v>15.589999999999236</v>
      </c>
      <c r="AN1728" s="5">
        <f t="shared" si="2755"/>
        <v>32.036999999999807</v>
      </c>
      <c r="AO1728" s="5">
        <f t="shared" si="2756"/>
        <v>0</v>
      </c>
      <c r="AP1728" s="5">
        <f t="shared" si="2775"/>
        <v>2</v>
      </c>
      <c r="AQ1728" s="5">
        <f t="shared" si="2794"/>
        <v>2.5</v>
      </c>
      <c r="AR1728" s="5"/>
      <c r="AS1728" s="5">
        <f t="shared" si="2733"/>
        <v>16.139999999999418</v>
      </c>
      <c r="AT1728" s="5">
        <f t="shared" si="2755"/>
        <v>38.784999999999854</v>
      </c>
      <c r="AU1728" s="5">
        <f t="shared" si="2741"/>
        <v>10.909999999999854</v>
      </c>
      <c r="AV1728" s="5">
        <f t="shared" si="2744"/>
        <v>-4.6799999999993815</v>
      </c>
      <c r="AW1728" s="5">
        <f t="shared" si="2742"/>
        <v>2</v>
      </c>
      <c r="AX1728" s="5">
        <f t="shared" si="2802"/>
        <v>18.334999999999944</v>
      </c>
      <c r="AZ1728" s="4">
        <f t="shared" si="2784"/>
        <v>1</v>
      </c>
      <c r="BA1728" s="5">
        <f t="shared" si="2790"/>
        <v>4.1199999999989814</v>
      </c>
      <c r="BB1728" s="4">
        <f t="shared" si="2785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  <c r="CB1728" s="5">
        <f t="shared" si="2764"/>
        <v>11.460000000000036</v>
      </c>
      <c r="CC1728" s="5">
        <f t="shared" si="2765"/>
        <v>15.589999999999236</v>
      </c>
      <c r="CD1728" s="5">
        <f t="shared" si="2776"/>
        <v>8.180000000000291</v>
      </c>
      <c r="CE1728" s="5">
        <f t="shared" si="2767"/>
        <v>-2.9700000000002547</v>
      </c>
      <c r="CF1728" s="5"/>
      <c r="CG1728" s="5">
        <f t="shared" si="2768"/>
        <v>-50</v>
      </c>
      <c r="CH1728" s="5">
        <f t="shared" si="2771"/>
        <v>2.9700000000002547</v>
      </c>
      <c r="CI1728" s="5">
        <f t="shared" si="2769"/>
        <v>-91.819999999999709</v>
      </c>
    </row>
    <row r="1729" spans="1:87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5">
        <f t="shared" si="2726"/>
        <v>80.350000000000364</v>
      </c>
      <c r="K1729" s="5">
        <f t="shared" si="2753"/>
        <v>48.728333333333161</v>
      </c>
      <c r="L1729" s="5">
        <f t="shared" si="2730"/>
        <v>63.090000000000146</v>
      </c>
      <c r="M1729" s="5">
        <f t="shared" ref="M1729" si="2830">AVERAGE(L1718:L1729)</f>
        <v>40.703333333333298</v>
      </c>
      <c r="N1729" s="6" t="s">
        <v>37</v>
      </c>
      <c r="O1729" s="5">
        <f t="shared" si="2732"/>
        <v>812.11000000000058</v>
      </c>
      <c r="P1729" s="4">
        <f t="shared" si="2778"/>
        <v>0.51705426356592876</v>
      </c>
      <c r="Q1729" s="5">
        <f t="shared" si="2779"/>
        <v>25.800000000000182</v>
      </c>
      <c r="R1729" s="5">
        <f t="shared" si="2780"/>
        <v>805.21999999999957</v>
      </c>
      <c r="S1729" s="4">
        <f t="shared" si="2781"/>
        <v>0.51705426356592876</v>
      </c>
      <c r="T1729" s="4">
        <f t="shared" si="2782"/>
        <v>0.67054468535168632</v>
      </c>
      <c r="U1729" s="5">
        <f t="shared" si="2773"/>
        <v>812.43200000000013</v>
      </c>
      <c r="V1729" s="5">
        <f t="shared" si="2774"/>
        <v>-0.32199999999954798</v>
      </c>
      <c r="X1729" s="5">
        <f t="shared" si="2728"/>
        <v>-54.920000000000073</v>
      </c>
      <c r="Y1729" s="5">
        <f t="shared" si="2729"/>
        <v>-44.900000000000546</v>
      </c>
      <c r="AA1729" s="5">
        <f t="shared" si="2747"/>
        <v>0</v>
      </c>
      <c r="AB1729" s="5">
        <f t="shared" si="2748"/>
        <v>1</v>
      </c>
      <c r="AC1729" s="5">
        <f t="shared" si="2749"/>
        <v>1</v>
      </c>
      <c r="AF1729" s="5">
        <f t="shared" si="2735"/>
        <v>0</v>
      </c>
      <c r="AG1729" s="5">
        <f t="shared" si="2736"/>
        <v>-16.519999999999527</v>
      </c>
      <c r="AH1729" s="5">
        <f t="shared" si="2737"/>
        <v>63.830000000000837</v>
      </c>
      <c r="AI1729" s="5">
        <f t="shared" si="2738"/>
        <v>80.350000000000364</v>
      </c>
      <c r="AJ1729" s="5"/>
      <c r="AK1729" s="5">
        <f t="shared" si="2739"/>
        <v>0</v>
      </c>
      <c r="AL1729" s="5">
        <f t="shared" si="2759"/>
        <v>17.206999999999518</v>
      </c>
      <c r="AM1729" s="5">
        <f t="shared" si="2740"/>
        <v>63.830000000000837</v>
      </c>
      <c r="AN1729" s="5">
        <f t="shared" si="2755"/>
        <v>34.202999999999882</v>
      </c>
      <c r="AO1729" s="5">
        <f t="shared" si="2756"/>
        <v>1</v>
      </c>
      <c r="AP1729" s="5">
        <f t="shared" si="2775"/>
        <v>3</v>
      </c>
      <c r="AQ1729" s="5">
        <f t="shared" si="2794"/>
        <v>2.5</v>
      </c>
      <c r="AR1729" s="5"/>
      <c r="AS1729" s="5">
        <f t="shared" si="2733"/>
        <v>80.350000000000364</v>
      </c>
      <c r="AT1729" s="5">
        <f t="shared" si="2755"/>
        <v>41.330999999999861</v>
      </c>
      <c r="AU1729" s="5">
        <f t="shared" si="2741"/>
        <v>-16.519999999999527</v>
      </c>
      <c r="AV1729" s="5">
        <f t="shared" si="2744"/>
        <v>16.519999999999527</v>
      </c>
      <c r="AW1729" s="5">
        <f t="shared" si="2742"/>
        <v>3</v>
      </c>
      <c r="AX1729" s="5">
        <f t="shared" si="2802"/>
        <v>18.334999999999944</v>
      </c>
      <c r="AZ1729" s="4">
        <f t="shared" si="2784"/>
        <v>0.67054468535168632</v>
      </c>
      <c r="BA1729" s="5">
        <f t="shared" si="2790"/>
        <v>-12.459999999999127</v>
      </c>
      <c r="BB1729" s="4">
        <f t="shared" si="2785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  <c r="CB1729" s="5">
        <f t="shared" si="2764"/>
        <v>0</v>
      </c>
      <c r="CC1729" s="5">
        <f t="shared" si="2765"/>
        <v>63.830000000000837</v>
      </c>
      <c r="CD1729" s="5">
        <f t="shared" si="2776"/>
        <v>-50</v>
      </c>
      <c r="CE1729" s="5">
        <f t="shared" si="2767"/>
        <v>44.900000000000546</v>
      </c>
      <c r="CF1729" s="5"/>
      <c r="CG1729" s="5">
        <f t="shared" si="2768"/>
        <v>-50</v>
      </c>
      <c r="CH1729" s="5">
        <f t="shared" si="2771"/>
        <v>-44.900000000000546</v>
      </c>
      <c r="CI1729" s="5">
        <f t="shared" si="2769"/>
        <v>-150</v>
      </c>
    </row>
    <row r="1730" spans="1:87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5">
        <f t="shared" si="2726"/>
        <v>95.25</v>
      </c>
      <c r="K1730" s="5">
        <f t="shared" si="2753"/>
        <v>51.072499999999842</v>
      </c>
      <c r="L1730" s="5">
        <f t="shared" si="2730"/>
        <v>78.909999999999854</v>
      </c>
      <c r="M1730" s="5">
        <f t="shared" ref="M1730" si="2831">AVERAGE(L1719:L1730)</f>
        <v>43.361666666666679</v>
      </c>
      <c r="N1730" s="6" t="s">
        <v>36</v>
      </c>
      <c r="O1730" s="5">
        <f t="shared" si="2732"/>
        <v>821.48999999999978</v>
      </c>
      <c r="P1730" s="4">
        <f t="shared" si="2778"/>
        <v>0.88062015503876334</v>
      </c>
      <c r="Q1730" s="5">
        <f t="shared" si="2779"/>
        <v>25.800000000000182</v>
      </c>
      <c r="R1730" s="5">
        <f t="shared" si="2780"/>
        <v>805.21999999999957</v>
      </c>
      <c r="S1730" s="4">
        <f t="shared" si="2781"/>
        <v>0.88062015503876334</v>
      </c>
      <c r="T1730" s="4">
        <f t="shared" si="2782"/>
        <v>0.88062015503876334</v>
      </c>
      <c r="U1730" s="5">
        <f t="shared" si="2773"/>
        <v>815.47800000000007</v>
      </c>
      <c r="V1730" s="5">
        <f t="shared" si="2774"/>
        <v>6.0119999999997162</v>
      </c>
      <c r="X1730" s="5">
        <f t="shared" si="2728"/>
        <v>49</v>
      </c>
      <c r="Y1730" s="5">
        <f t="shared" si="2729"/>
        <v>33.050000000000182</v>
      </c>
      <c r="AA1730" s="5">
        <f t="shared" si="2747"/>
        <v>1</v>
      </c>
      <c r="AB1730" s="5">
        <f t="shared" si="2748"/>
        <v>0</v>
      </c>
      <c r="AC1730" s="5">
        <f t="shared" si="2749"/>
        <v>1</v>
      </c>
      <c r="AF1730" s="5">
        <f t="shared" si="2735"/>
        <v>76.570000000000618</v>
      </c>
      <c r="AG1730" s="5">
        <f t="shared" si="2736"/>
        <v>95.25</v>
      </c>
      <c r="AH1730" s="5">
        <f t="shared" si="2737"/>
        <v>0</v>
      </c>
      <c r="AI1730" s="5">
        <f t="shared" si="2738"/>
        <v>-18.679999999999382</v>
      </c>
      <c r="AJ1730" s="5"/>
      <c r="AK1730" s="5">
        <f t="shared" si="2739"/>
        <v>0</v>
      </c>
      <c r="AL1730" s="5">
        <f t="shared" si="2759"/>
        <v>17.206999999999518</v>
      </c>
      <c r="AM1730" s="5">
        <f t="shared" si="2740"/>
        <v>76.570000000000618</v>
      </c>
      <c r="AN1730" s="5">
        <f t="shared" si="2755"/>
        <v>36.455999999999946</v>
      </c>
      <c r="AO1730" s="5">
        <f t="shared" si="2756"/>
        <v>1</v>
      </c>
      <c r="AP1730" s="5">
        <f t="shared" si="2775"/>
        <v>3</v>
      </c>
      <c r="AQ1730" s="5">
        <f t="shared" si="2794"/>
        <v>2.5</v>
      </c>
      <c r="AR1730" s="5"/>
      <c r="AS1730" s="5">
        <f t="shared" si="2733"/>
        <v>95.25</v>
      </c>
      <c r="AT1730" s="5">
        <f t="shared" si="2755"/>
        <v>45.049999999999912</v>
      </c>
      <c r="AU1730" s="5">
        <f t="shared" si="2741"/>
        <v>-18.679999999999382</v>
      </c>
      <c r="AV1730" s="5">
        <f t="shared" si="2744"/>
        <v>-18.679999999999382</v>
      </c>
      <c r="AW1730" s="5">
        <f t="shared" si="2742"/>
        <v>4</v>
      </c>
      <c r="AX1730" s="5">
        <f t="shared" si="2802"/>
        <v>18.334999999999944</v>
      </c>
      <c r="AZ1730" s="4">
        <f t="shared" si="2784"/>
        <v>0.88062015503876334</v>
      </c>
      <c r="BA1730" s="5">
        <f t="shared" si="2790"/>
        <v>0</v>
      </c>
      <c r="BB1730" s="4">
        <f t="shared" si="2785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  <c r="CB1730" s="5">
        <f t="shared" si="2764"/>
        <v>76.570000000000618</v>
      </c>
      <c r="CC1730" s="5">
        <f t="shared" si="2765"/>
        <v>0</v>
      </c>
      <c r="CD1730" s="5">
        <f t="shared" si="2776"/>
        <v>49</v>
      </c>
      <c r="CE1730" s="5">
        <f t="shared" si="2767"/>
        <v>-30</v>
      </c>
      <c r="CF1730" s="5"/>
      <c r="CG1730" s="5">
        <f t="shared" si="2768"/>
        <v>-50</v>
      </c>
      <c r="CH1730" s="5">
        <f t="shared" si="2771"/>
        <v>33.050000000000182</v>
      </c>
      <c r="CI1730" s="5">
        <f t="shared" si="2769"/>
        <v>-51</v>
      </c>
    </row>
    <row r="1731" spans="1:87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5">
        <f t="shared" ref="J1731:J1794" si="2832">MAX(ABS(E1730-D1731),ABS(C1731-E1730),ABS(C1731-D1731))</f>
        <v>55.589999999999236</v>
      </c>
      <c r="K1731" s="5">
        <f t="shared" si="2753"/>
        <v>51.130833333333079</v>
      </c>
      <c r="L1731" s="5">
        <f t="shared" si="2730"/>
        <v>48.059999999999491</v>
      </c>
      <c r="M1731" s="5">
        <f t="shared" ref="M1731" si="2833">AVERAGE(L1720:L1731)</f>
        <v>43.444999999999936</v>
      </c>
      <c r="N1731" s="6" t="s">
        <v>37</v>
      </c>
      <c r="O1731" s="5">
        <f t="shared" si="2732"/>
        <v>817.68000000000029</v>
      </c>
      <c r="P1731" s="4">
        <f t="shared" si="2778"/>
        <v>0.44703049759230329</v>
      </c>
      <c r="Q1731" s="5">
        <f t="shared" si="2779"/>
        <v>12.459999999999127</v>
      </c>
      <c r="R1731" s="5">
        <f t="shared" si="2780"/>
        <v>815.22500000000036</v>
      </c>
      <c r="S1731" s="4">
        <f t="shared" si="2781"/>
        <v>0.73294573643413297</v>
      </c>
      <c r="T1731" s="4">
        <f t="shared" si="2782"/>
        <v>0.73294573643413297</v>
      </c>
      <c r="U1731" s="5">
        <f t="shared" si="2773"/>
        <v>819.26000000000022</v>
      </c>
      <c r="V1731" s="5">
        <f t="shared" si="2774"/>
        <v>-1.5799999999999272</v>
      </c>
      <c r="X1731" s="5">
        <f t="shared" ref="X1731:X1794" si="2834">E1731-B1731</f>
        <v>9.4200000000000728</v>
      </c>
      <c r="Y1731" s="5">
        <f t="shared" ref="Y1731:Y1794" si="2835">I1731-F1731</f>
        <v>22.139999999999418</v>
      </c>
      <c r="AA1731" s="5">
        <f t="shared" si="2747"/>
        <v>1</v>
      </c>
      <c r="AB1731" s="5">
        <f t="shared" si="2748"/>
        <v>0</v>
      </c>
      <c r="AC1731" s="5">
        <f t="shared" si="2749"/>
        <v>1</v>
      </c>
      <c r="AF1731" s="5">
        <f t="shared" si="2735"/>
        <v>35.899999999999636</v>
      </c>
      <c r="AG1731" s="5">
        <f t="shared" si="2736"/>
        <v>21.119999999999891</v>
      </c>
      <c r="AH1731" s="5">
        <f t="shared" si="2737"/>
        <v>19.6899999999996</v>
      </c>
      <c r="AI1731" s="5">
        <f t="shared" si="2738"/>
        <v>34.469999999999345</v>
      </c>
      <c r="AJ1731" s="5"/>
      <c r="AK1731" s="5">
        <f t="shared" si="2739"/>
        <v>19.6899999999996</v>
      </c>
      <c r="AL1731" s="5">
        <f t="shared" si="2759"/>
        <v>17.674000000000614</v>
      </c>
      <c r="AM1731" s="5">
        <f t="shared" si="2740"/>
        <v>35.899999999999636</v>
      </c>
      <c r="AN1731" s="5">
        <f t="shared" si="2755"/>
        <v>36.804999999999929</v>
      </c>
      <c r="AO1731" s="5">
        <f t="shared" si="2756"/>
        <v>0</v>
      </c>
      <c r="AP1731" s="5">
        <f t="shared" si="2775"/>
        <v>3</v>
      </c>
      <c r="AQ1731" s="5">
        <f t="shared" si="2794"/>
        <v>2.5</v>
      </c>
      <c r="AR1731" s="5"/>
      <c r="AS1731" s="5">
        <f t="shared" si="2733"/>
        <v>34.469999999999345</v>
      </c>
      <c r="AT1731" s="5">
        <f t="shared" si="2755"/>
        <v>43.346999999999845</v>
      </c>
      <c r="AU1731" s="5">
        <f t="shared" si="2741"/>
        <v>21.119999999999891</v>
      </c>
      <c r="AV1731" s="5">
        <f t="shared" si="2744"/>
        <v>14.779999999999745</v>
      </c>
      <c r="AW1731" s="5">
        <f t="shared" si="2742"/>
        <v>5</v>
      </c>
      <c r="AX1731" s="5">
        <f t="shared" si="2802"/>
        <v>18.608999999999927</v>
      </c>
      <c r="AZ1731" s="4">
        <f t="shared" si="2784"/>
        <v>0.73294573643413297</v>
      </c>
      <c r="BA1731" s="5">
        <f t="shared" si="2790"/>
        <v>0</v>
      </c>
      <c r="BB1731" s="4">
        <f t="shared" si="2785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  <c r="CB1731" s="5">
        <f t="shared" si="2764"/>
        <v>35.899999999999636</v>
      </c>
      <c r="CC1731" s="5">
        <f t="shared" si="2765"/>
        <v>19.6899999999996</v>
      </c>
      <c r="CD1731" s="5">
        <f t="shared" si="2776"/>
        <v>9.4200000000000728</v>
      </c>
      <c r="CE1731" s="5">
        <f t="shared" si="2767"/>
        <v>-30</v>
      </c>
      <c r="CF1731" s="5"/>
      <c r="CG1731" s="5">
        <f t="shared" si="2768"/>
        <v>-50</v>
      </c>
      <c r="CH1731" s="5">
        <f t="shared" si="2771"/>
        <v>22.139999999999418</v>
      </c>
      <c r="CI1731" s="5">
        <f t="shared" si="2769"/>
        <v>-90.579999999999927</v>
      </c>
    </row>
    <row r="1732" spans="1:87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5">
        <f t="shared" si="2832"/>
        <v>41.670000000000073</v>
      </c>
      <c r="K1732" s="5">
        <f t="shared" si="2753"/>
        <v>49.764999999999795</v>
      </c>
      <c r="L1732" s="5">
        <f t="shared" ref="L1732:L1795" si="2836">MAX(ABS(I1731-H1732),ABS(G1732-I1731),ABS(G1732-H1732))</f>
        <v>40.090000000000146</v>
      </c>
      <c r="M1732" s="5">
        <f t="shared" ref="M1732" si="2837">AVERAGE(L1721:L1732)</f>
        <v>43.04583333333327</v>
      </c>
      <c r="N1732" s="6" t="s">
        <v>36</v>
      </c>
      <c r="O1732" s="5">
        <f t="shared" ref="O1732:O1795" si="2838">E1732-I1732</f>
        <v>827.46999999999935</v>
      </c>
      <c r="P1732" s="4">
        <f t="shared" si="2778"/>
        <v>1</v>
      </c>
      <c r="Q1732" s="5">
        <f t="shared" si="2779"/>
        <v>15.359999999998763</v>
      </c>
      <c r="R1732" s="5">
        <f t="shared" si="2780"/>
        <v>815.95000000000027</v>
      </c>
      <c r="S1732" s="4">
        <f t="shared" si="2781"/>
        <v>1</v>
      </c>
      <c r="T1732" s="4">
        <f t="shared" si="2782"/>
        <v>1</v>
      </c>
      <c r="U1732" s="5">
        <f t="shared" si="2773"/>
        <v>820.66399999999999</v>
      </c>
      <c r="V1732" s="5">
        <f t="shared" si="2774"/>
        <v>6.8059999999993579</v>
      </c>
      <c r="X1732" s="5">
        <f t="shared" si="2834"/>
        <v>13.119999999999891</v>
      </c>
      <c r="Y1732" s="5">
        <f t="shared" si="2835"/>
        <v>2.1500000000005457</v>
      </c>
      <c r="AA1732" s="5">
        <f t="shared" si="2747"/>
        <v>1</v>
      </c>
      <c r="AB1732" s="5">
        <f t="shared" si="2748"/>
        <v>0</v>
      </c>
      <c r="AC1732" s="5">
        <f t="shared" si="2749"/>
        <v>1</v>
      </c>
      <c r="AF1732" s="5">
        <f t="shared" si="2735"/>
        <v>28.869999999999891</v>
      </c>
      <c r="AG1732" s="5">
        <f t="shared" si="2736"/>
        <v>41.149999999999636</v>
      </c>
      <c r="AH1732" s="5">
        <f t="shared" si="2737"/>
        <v>12.800000000000182</v>
      </c>
      <c r="AI1732" s="5">
        <f t="shared" si="2738"/>
        <v>0.52000000000043656</v>
      </c>
      <c r="AJ1732" s="5"/>
      <c r="AK1732" s="5">
        <f t="shared" si="2739"/>
        <v>12.800000000000182</v>
      </c>
      <c r="AL1732" s="5">
        <f t="shared" si="2759"/>
        <v>17.674000000000614</v>
      </c>
      <c r="AM1732" s="5">
        <f t="shared" si="2740"/>
        <v>28.869999999999891</v>
      </c>
      <c r="AN1732" s="5">
        <f t="shared" si="2755"/>
        <v>37.516999999999918</v>
      </c>
      <c r="AO1732" s="5">
        <f t="shared" si="2756"/>
        <v>0</v>
      </c>
      <c r="AP1732" s="5">
        <f t="shared" si="2775"/>
        <v>3</v>
      </c>
      <c r="AQ1732" s="5">
        <f t="shared" si="2794"/>
        <v>2.6</v>
      </c>
      <c r="AR1732" s="5"/>
      <c r="AS1732" s="5">
        <f t="shared" ref="AS1732:AS1795" si="2839">MAX(AG1732,AI1732)</f>
        <v>41.149999999999636</v>
      </c>
      <c r="AT1732" s="5">
        <f t="shared" si="2755"/>
        <v>45.232999999999812</v>
      </c>
      <c r="AU1732" s="5">
        <f t="shared" si="2741"/>
        <v>0.52000000000043656</v>
      </c>
      <c r="AV1732" s="5">
        <f t="shared" si="2744"/>
        <v>-12.279999999999745</v>
      </c>
      <c r="AW1732" s="5">
        <f t="shared" si="2742"/>
        <v>6</v>
      </c>
      <c r="AX1732" s="5">
        <f t="shared" si="2802"/>
        <v>18.608999999999927</v>
      </c>
      <c r="AZ1732" s="4">
        <f t="shared" si="2784"/>
        <v>1</v>
      </c>
      <c r="BA1732" s="5">
        <f t="shared" si="2790"/>
        <v>0</v>
      </c>
      <c r="BB1732" s="4">
        <f t="shared" si="2785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  <c r="CB1732" s="5">
        <f t="shared" si="2764"/>
        <v>28.869999999999891</v>
      </c>
      <c r="CC1732" s="5">
        <f t="shared" si="2765"/>
        <v>12.800000000000182</v>
      </c>
      <c r="CD1732" s="5">
        <f t="shared" si="2776"/>
        <v>13.119999999999891</v>
      </c>
      <c r="CE1732" s="5">
        <f t="shared" si="2767"/>
        <v>-2.1500000000005457</v>
      </c>
      <c r="CF1732" s="5"/>
      <c r="CG1732" s="5">
        <f t="shared" si="2768"/>
        <v>-50</v>
      </c>
      <c r="CH1732" s="5">
        <f t="shared" si="2771"/>
        <v>2.1500000000005457</v>
      </c>
      <c r="CI1732" s="5">
        <f t="shared" si="2769"/>
        <v>-86.880000000000109</v>
      </c>
    </row>
    <row r="1733" spans="1:87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5">
        <f t="shared" si="2832"/>
        <v>63.289999999999964</v>
      </c>
      <c r="K1733" s="5">
        <f t="shared" si="2753"/>
        <v>50.747499999999796</v>
      </c>
      <c r="L1733" s="5">
        <f t="shared" si="2836"/>
        <v>58.849999999999454</v>
      </c>
      <c r="M1733" s="5">
        <f t="shared" ref="M1733" si="2840">AVERAGE(L1722:L1733)</f>
        <v>44.314166666666551</v>
      </c>
      <c r="N1733" s="6" t="s">
        <v>37</v>
      </c>
      <c r="O1733" s="5">
        <f t="shared" si="2838"/>
        <v>831.09999999999945</v>
      </c>
      <c r="P1733" s="4">
        <f t="shared" si="2778"/>
        <v>1</v>
      </c>
      <c r="Q1733" s="5">
        <f t="shared" si="2779"/>
        <v>18.989999999998872</v>
      </c>
      <c r="R1733" s="5">
        <f t="shared" si="2780"/>
        <v>816.8575000000003</v>
      </c>
      <c r="S1733" s="4">
        <f t="shared" si="2781"/>
        <v>1</v>
      </c>
      <c r="T1733" s="4">
        <f t="shared" si="2782"/>
        <v>1</v>
      </c>
      <c r="U1733" s="5">
        <f t="shared" si="2773"/>
        <v>821.96999999999991</v>
      </c>
      <c r="V1733" s="5">
        <f t="shared" si="2774"/>
        <v>9.1299999999995407</v>
      </c>
      <c r="X1733" s="5">
        <f t="shared" si="2834"/>
        <v>26.449999999999818</v>
      </c>
      <c r="Y1733" s="5">
        <f t="shared" si="2835"/>
        <v>20.030000000000655</v>
      </c>
      <c r="AA1733" s="5">
        <f t="shared" si="2747"/>
        <v>1</v>
      </c>
      <c r="AB1733" s="5">
        <f t="shared" si="2748"/>
        <v>0</v>
      </c>
      <c r="AC1733" s="5">
        <f t="shared" si="2749"/>
        <v>1</v>
      </c>
      <c r="AF1733" s="5">
        <f t="shared" ref="AF1733:AF1796" si="2841">(C1733-B1733)</f>
        <v>32.340000000000146</v>
      </c>
      <c r="AG1733" s="5">
        <f t="shared" ref="AG1733:AG1796" si="2842">(C1733-E1732)</f>
        <v>45.980000000000473</v>
      </c>
      <c r="AH1733" s="5">
        <f t="shared" ref="AH1733:AH1796" si="2843">(B1733-D1733)</f>
        <v>30.949999999999818</v>
      </c>
      <c r="AI1733" s="5">
        <f t="shared" ref="AI1733:AI1796" si="2844">(E1732-D1733)</f>
        <v>17.309999999999491</v>
      </c>
      <c r="AJ1733" s="5"/>
      <c r="AK1733" s="5">
        <f t="shared" ref="AK1733:AK1796" si="2845">MIN(AF1733,AH1733)</f>
        <v>30.949999999999818</v>
      </c>
      <c r="AL1733" s="5">
        <f t="shared" si="2759"/>
        <v>20.815999999999619</v>
      </c>
      <c r="AM1733" s="5">
        <f t="shared" ref="AM1733:AM1796" si="2846">MAX(AF1733,AH1733)</f>
        <v>32.340000000000146</v>
      </c>
      <c r="AN1733" s="5">
        <f t="shared" si="2755"/>
        <v>38.783999999999921</v>
      </c>
      <c r="AO1733" s="5">
        <f t="shared" si="2756"/>
        <v>0</v>
      </c>
      <c r="AP1733" s="5">
        <f t="shared" si="2775"/>
        <v>3</v>
      </c>
      <c r="AQ1733" s="5">
        <f t="shared" si="2794"/>
        <v>2.7</v>
      </c>
      <c r="AR1733" s="5"/>
      <c r="AS1733" s="5">
        <f t="shared" si="2839"/>
        <v>45.980000000000473</v>
      </c>
      <c r="AT1733" s="5">
        <f t="shared" si="2755"/>
        <v>46.715999999999894</v>
      </c>
      <c r="AU1733" s="5">
        <f t="shared" ref="AU1733:AU1796" si="2847">MIN($AG1733,$AI1733)</f>
        <v>17.309999999999491</v>
      </c>
      <c r="AV1733" s="5">
        <f t="shared" si="2744"/>
        <v>-13.640000000000327</v>
      </c>
      <c r="AW1733" s="5">
        <f t="shared" ref="AW1733:AW1796" si="2848">WEEKDAY(A1733)</f>
        <v>2</v>
      </c>
      <c r="AX1733" s="5">
        <f t="shared" si="2802"/>
        <v>17.690999999999537</v>
      </c>
      <c r="AZ1733" s="4">
        <f t="shared" si="2784"/>
        <v>1</v>
      </c>
      <c r="BA1733" s="5">
        <f t="shared" si="2790"/>
        <v>3.6300000000001091</v>
      </c>
      <c r="BB1733" s="4">
        <f t="shared" si="2785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  <c r="CB1733" s="5">
        <f t="shared" si="2764"/>
        <v>32.340000000000146</v>
      </c>
      <c r="CC1733" s="5">
        <f t="shared" si="2765"/>
        <v>30.949999999999818</v>
      </c>
      <c r="CD1733" s="5">
        <f t="shared" si="2776"/>
        <v>26.449999999999818</v>
      </c>
      <c r="CE1733" s="5">
        <f t="shared" si="2767"/>
        <v>-20.030000000000655</v>
      </c>
      <c r="CF1733" s="5"/>
      <c r="CG1733" s="5">
        <f t="shared" si="2768"/>
        <v>-50</v>
      </c>
      <c r="CH1733" s="5">
        <f t="shared" si="2771"/>
        <v>20.030000000000655</v>
      </c>
      <c r="CI1733" s="5">
        <f t="shared" si="2769"/>
        <v>-73.550000000000182</v>
      </c>
    </row>
    <row r="1734" spans="1:87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5">
        <f t="shared" si="2832"/>
        <v>25.019999999999527</v>
      </c>
      <c r="K1734" s="5">
        <f t="shared" si="2753"/>
        <v>49.878333333333103</v>
      </c>
      <c r="L1734" s="5">
        <f t="shared" si="2836"/>
        <v>23.670000000000073</v>
      </c>
      <c r="M1734" s="5">
        <f t="shared" ref="M1734" si="2849">AVERAGE(L1723:L1734)</f>
        <v>43.304999999999914</v>
      </c>
      <c r="N1734" s="6" t="s">
        <v>37</v>
      </c>
      <c r="O1734" s="5">
        <f t="shared" si="2838"/>
        <v>842.98000000000047</v>
      </c>
      <c r="P1734" s="4">
        <f t="shared" si="2778"/>
        <v>1</v>
      </c>
      <c r="Q1734" s="5">
        <f t="shared" si="2779"/>
        <v>25.300000000000182</v>
      </c>
      <c r="R1734" s="5">
        <f t="shared" si="2780"/>
        <v>824.00500000000034</v>
      </c>
      <c r="S1734" s="4">
        <f t="shared" si="2781"/>
        <v>1</v>
      </c>
      <c r="T1734" s="4">
        <f t="shared" si="2782"/>
        <v>1</v>
      </c>
      <c r="U1734" s="5">
        <f t="shared" si="2773"/>
        <v>828.14399999999989</v>
      </c>
      <c r="V1734" s="5">
        <f t="shared" si="2774"/>
        <v>14.836000000000581</v>
      </c>
      <c r="X1734" s="5">
        <f t="shared" si="2834"/>
        <v>10.570000000000618</v>
      </c>
      <c r="Y1734" s="5">
        <f t="shared" si="2835"/>
        <v>-3.25</v>
      </c>
      <c r="AA1734" s="5">
        <f t="shared" si="2747"/>
        <v>0</v>
      </c>
      <c r="AB1734" s="5">
        <f t="shared" si="2748"/>
        <v>0</v>
      </c>
      <c r="AC1734" s="5">
        <f t="shared" si="2749"/>
        <v>0</v>
      </c>
      <c r="AF1734" s="5">
        <f t="shared" si="2841"/>
        <v>15</v>
      </c>
      <c r="AG1734" s="5">
        <f t="shared" si="2842"/>
        <v>9.0399999999999636</v>
      </c>
      <c r="AH1734" s="5">
        <f t="shared" si="2843"/>
        <v>10.019999999999527</v>
      </c>
      <c r="AI1734" s="5">
        <f t="shared" si="2844"/>
        <v>15.979999999999563</v>
      </c>
      <c r="AJ1734" s="5"/>
      <c r="AK1734" s="5">
        <f t="shared" si="2845"/>
        <v>10.019999999999527</v>
      </c>
      <c r="AL1734" s="5">
        <f t="shared" si="2759"/>
        <v>20.815999999999619</v>
      </c>
      <c r="AM1734" s="5">
        <f t="shared" si="2846"/>
        <v>15</v>
      </c>
      <c r="AN1734" s="5">
        <f t="shared" si="2755"/>
        <v>36.975999999999928</v>
      </c>
      <c r="AO1734" s="5">
        <f t="shared" si="2756"/>
        <v>0</v>
      </c>
      <c r="AP1734" s="5">
        <f t="shared" si="2775"/>
        <v>3</v>
      </c>
      <c r="AQ1734" s="5">
        <f t="shared" si="2794"/>
        <v>2.8</v>
      </c>
      <c r="AR1734" s="5"/>
      <c r="AS1734" s="5">
        <f t="shared" si="2839"/>
        <v>15.979999999999563</v>
      </c>
      <c r="AT1734" s="5">
        <f t="shared" si="2755"/>
        <v>44.02599999999984</v>
      </c>
      <c r="AU1734" s="5">
        <f t="shared" si="2847"/>
        <v>9.0399999999999636</v>
      </c>
      <c r="AV1734" s="5">
        <f t="shared" ref="AV1734:AV1797" si="2850">(E1733-B1734)</f>
        <v>5.9600000000000364</v>
      </c>
      <c r="AW1734" s="5">
        <f t="shared" si="2848"/>
        <v>3</v>
      </c>
      <c r="AX1734" s="5">
        <f t="shared" si="2802"/>
        <v>17.690999999999537</v>
      </c>
      <c r="AZ1734" s="4">
        <f t="shared" si="2784"/>
        <v>1</v>
      </c>
      <c r="BA1734" s="5">
        <f t="shared" si="2790"/>
        <v>11.880000000001019</v>
      </c>
      <c r="BB1734" s="4">
        <f t="shared" si="2785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  <c r="CB1734" s="5">
        <f t="shared" si="2764"/>
        <v>15</v>
      </c>
      <c r="CC1734" s="5">
        <f t="shared" si="2765"/>
        <v>10.019999999999527</v>
      </c>
      <c r="CD1734" s="5">
        <f t="shared" si="2776"/>
        <v>10.570000000000618</v>
      </c>
      <c r="CE1734" s="5">
        <f t="shared" si="2767"/>
        <v>3.25</v>
      </c>
      <c r="CF1734" s="5"/>
      <c r="CG1734" s="5">
        <f t="shared" si="2768"/>
        <v>-50</v>
      </c>
      <c r="CH1734" s="5">
        <f t="shared" si="2771"/>
        <v>-3.25</v>
      </c>
      <c r="CI1734" s="5">
        <f t="shared" si="2769"/>
        <v>-89.429999999999382</v>
      </c>
    </row>
    <row r="1735" spans="1:87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5">
        <f t="shared" si="2832"/>
        <v>42.679999999999382</v>
      </c>
      <c r="K1735" s="5">
        <f t="shared" si="2753"/>
        <v>50.839166666666415</v>
      </c>
      <c r="L1735" s="5">
        <f t="shared" si="2836"/>
        <v>31.380000000000109</v>
      </c>
      <c r="M1735" s="5">
        <f t="shared" ref="M1735" si="2851">AVERAGE(L1724:L1735)</f>
        <v>43.457499999999982</v>
      </c>
      <c r="N1735" s="6" t="s">
        <v>37</v>
      </c>
      <c r="O1735" s="5">
        <f t="shared" si="2838"/>
        <v>842.64000000000033</v>
      </c>
      <c r="P1735" s="4">
        <f t="shared" si="2778"/>
        <v>0.98656126482212869</v>
      </c>
      <c r="Q1735" s="5">
        <f t="shared" si="2779"/>
        <v>25.300000000000182</v>
      </c>
      <c r="R1735" s="5">
        <f t="shared" si="2780"/>
        <v>824.00500000000034</v>
      </c>
      <c r="S1735" s="4">
        <f t="shared" si="2781"/>
        <v>0.9889860706187189</v>
      </c>
      <c r="T1735" s="4">
        <f t="shared" si="2782"/>
        <v>0.9889860706187189</v>
      </c>
      <c r="U1735" s="5">
        <f t="shared" si="2773"/>
        <v>832.37400000000002</v>
      </c>
      <c r="V1735" s="5">
        <f t="shared" si="2774"/>
        <v>10.266000000000304</v>
      </c>
      <c r="X1735" s="5">
        <f t="shared" si="2834"/>
        <v>21.449999999999818</v>
      </c>
      <c r="Y1735" s="5">
        <f t="shared" si="2835"/>
        <v>24.109999999999673</v>
      </c>
      <c r="AA1735" s="5">
        <f t="shared" si="2747"/>
        <v>1</v>
      </c>
      <c r="AB1735" s="5">
        <f t="shared" si="2748"/>
        <v>0</v>
      </c>
      <c r="AC1735" s="5">
        <f t="shared" si="2749"/>
        <v>1</v>
      </c>
      <c r="AF1735" s="5">
        <f t="shared" si="2841"/>
        <v>33.269999999999527</v>
      </c>
      <c r="AG1735" s="5">
        <f t="shared" si="2842"/>
        <v>29.219999999999345</v>
      </c>
      <c r="AH1735" s="5">
        <f t="shared" si="2843"/>
        <v>9.4099999999998545</v>
      </c>
      <c r="AI1735" s="5">
        <f t="shared" si="2844"/>
        <v>13.460000000000036</v>
      </c>
      <c r="AJ1735" s="5"/>
      <c r="AK1735" s="5">
        <f t="shared" si="2845"/>
        <v>9.4099999999998545</v>
      </c>
      <c r="AL1735" s="5">
        <f t="shared" si="2759"/>
        <v>20.815999999999619</v>
      </c>
      <c r="AM1735" s="5">
        <f t="shared" si="2846"/>
        <v>33.269999999999527</v>
      </c>
      <c r="AN1735" s="5">
        <f t="shared" si="2755"/>
        <v>37.214999999999876</v>
      </c>
      <c r="AO1735" s="5">
        <f t="shared" si="2756"/>
        <v>0</v>
      </c>
      <c r="AP1735" s="5">
        <f t="shared" si="2775"/>
        <v>3</v>
      </c>
      <c r="AQ1735" s="5">
        <f t="shared" si="2794"/>
        <v>2.9</v>
      </c>
      <c r="AR1735" s="5"/>
      <c r="AS1735" s="5">
        <f t="shared" si="2839"/>
        <v>29.219999999999345</v>
      </c>
      <c r="AT1735" s="5">
        <f t="shared" si="2755"/>
        <v>43.190999999999804</v>
      </c>
      <c r="AU1735" s="5">
        <f t="shared" si="2847"/>
        <v>13.460000000000036</v>
      </c>
      <c r="AV1735" s="5">
        <f t="shared" si="2850"/>
        <v>4.0500000000001819</v>
      </c>
      <c r="AW1735" s="5">
        <f t="shared" si="2848"/>
        <v>4</v>
      </c>
      <c r="AX1735" s="5">
        <f t="shared" si="2802"/>
        <v>17.690999999999537</v>
      </c>
      <c r="AZ1735" s="4">
        <f t="shared" si="2784"/>
        <v>0.9889860706187189</v>
      </c>
      <c r="BA1735" s="5">
        <f t="shared" si="2790"/>
        <v>-0.34000000000014552</v>
      </c>
      <c r="BB1735" s="4">
        <f t="shared" si="2785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  <c r="CB1735" s="5">
        <f t="shared" si="2764"/>
        <v>33.269999999999527</v>
      </c>
      <c r="CC1735" s="5">
        <f t="shared" si="2765"/>
        <v>9.4099999999998545</v>
      </c>
      <c r="CD1735" s="5">
        <f t="shared" si="2776"/>
        <v>21.449999999999818</v>
      </c>
      <c r="CE1735" s="5">
        <f t="shared" si="2767"/>
        <v>-24.109999999999673</v>
      </c>
      <c r="CF1735" s="5"/>
      <c r="CG1735" s="5">
        <f t="shared" si="2768"/>
        <v>-50</v>
      </c>
      <c r="CH1735" s="5">
        <f t="shared" si="2771"/>
        <v>24.109999999999673</v>
      </c>
      <c r="CI1735" s="5">
        <f t="shared" si="2769"/>
        <v>-78.550000000000182</v>
      </c>
    </row>
    <row r="1736" spans="1:87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5">
        <f t="shared" si="2832"/>
        <v>39.859999999999673</v>
      </c>
      <c r="K1736" s="5">
        <f t="shared" si="2753"/>
        <v>50.587499999999714</v>
      </c>
      <c r="L1736" s="5">
        <f t="shared" si="2836"/>
        <v>36.420000000000073</v>
      </c>
      <c r="M1736" s="5">
        <f t="shared" ref="M1736" si="2852">AVERAGE(L1725:L1736)</f>
        <v>44.069166666666661</v>
      </c>
      <c r="N1736" s="6" t="s">
        <v>37</v>
      </c>
      <c r="O1736" s="5">
        <f t="shared" si="2838"/>
        <v>850.39999999999964</v>
      </c>
      <c r="P1736" s="4">
        <f t="shared" si="2778"/>
        <v>1</v>
      </c>
      <c r="Q1736" s="5">
        <f t="shared" si="2779"/>
        <v>22.930000000000291</v>
      </c>
      <c r="R1736" s="5">
        <f t="shared" si="2780"/>
        <v>833.20249999999942</v>
      </c>
      <c r="S1736" s="4">
        <f t="shared" si="2781"/>
        <v>1</v>
      </c>
      <c r="T1736" s="4">
        <f t="shared" si="2782"/>
        <v>1</v>
      </c>
      <c r="U1736" s="5">
        <f t="shared" si="2773"/>
        <v>838.91799999999989</v>
      </c>
      <c r="V1736" s="5">
        <f t="shared" si="2774"/>
        <v>11.481999999999744</v>
      </c>
      <c r="X1736" s="5">
        <f t="shared" si="2834"/>
        <v>4.819999999999709</v>
      </c>
      <c r="Y1736" s="5">
        <f t="shared" si="2835"/>
        <v>-13.989999999999782</v>
      </c>
      <c r="AA1736" s="5">
        <f t="shared" ref="AA1736:AA1799" si="2853">IF(AND(X1736&gt;0,Y1736&gt;0),1,0)</f>
        <v>0</v>
      </c>
      <c r="AB1736" s="5">
        <f t="shared" ref="AB1736:AB1799" si="2854">IF(AND($X1736&lt;0,$Y1736&lt;0),1,0)</f>
        <v>0</v>
      </c>
      <c r="AC1736" s="5">
        <f t="shared" ref="AC1736:AC1799" si="2855">SUM(AA1736:AB1736)</f>
        <v>0</v>
      </c>
      <c r="AF1736" s="5">
        <f t="shared" si="2841"/>
        <v>25.409999999999854</v>
      </c>
      <c r="AG1736" s="5">
        <f t="shared" si="2842"/>
        <v>39.859999999999673</v>
      </c>
      <c r="AH1736" s="5">
        <f t="shared" si="2843"/>
        <v>9.1499999999996362</v>
      </c>
      <c r="AI1736" s="5">
        <f t="shared" si="2844"/>
        <v>-5.3000000000001819</v>
      </c>
      <c r="AJ1736" s="5"/>
      <c r="AK1736" s="5">
        <f t="shared" si="2845"/>
        <v>9.1499999999996362</v>
      </c>
      <c r="AL1736" s="5">
        <f t="shared" si="2759"/>
        <v>20.815999999999619</v>
      </c>
      <c r="AM1736" s="5">
        <f t="shared" si="2846"/>
        <v>25.409999999999854</v>
      </c>
      <c r="AN1736" s="5">
        <f t="shared" si="2755"/>
        <v>34.565999999999896</v>
      </c>
      <c r="AO1736" s="5">
        <f t="shared" si="2756"/>
        <v>0</v>
      </c>
      <c r="AP1736" s="5">
        <f t="shared" si="2775"/>
        <v>2</v>
      </c>
      <c r="AQ1736" s="5">
        <f t="shared" si="2794"/>
        <v>2.8</v>
      </c>
      <c r="AR1736" s="5"/>
      <c r="AS1736" s="5">
        <f t="shared" si="2839"/>
        <v>39.859999999999673</v>
      </c>
      <c r="AT1736" s="5">
        <f t="shared" si="2755"/>
        <v>42.68099999999977</v>
      </c>
      <c r="AU1736" s="5">
        <f t="shared" si="2847"/>
        <v>-5.3000000000001819</v>
      </c>
      <c r="AV1736" s="5">
        <f t="shared" si="2850"/>
        <v>-14.449999999999818</v>
      </c>
      <c r="AW1736" s="5">
        <f t="shared" si="2848"/>
        <v>5</v>
      </c>
      <c r="AX1736" s="5">
        <f t="shared" si="2802"/>
        <v>17.690999999999537</v>
      </c>
      <c r="AZ1736" s="4">
        <f t="shared" si="2784"/>
        <v>1</v>
      </c>
      <c r="BA1736" s="5">
        <f t="shared" si="2790"/>
        <v>7.7599999999993088</v>
      </c>
      <c r="BB1736" s="4">
        <f t="shared" si="2785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  <c r="CB1736" s="5">
        <f t="shared" si="2764"/>
        <v>25.409999999999854</v>
      </c>
      <c r="CC1736" s="5">
        <f t="shared" si="2765"/>
        <v>9.1499999999996362</v>
      </c>
      <c r="CD1736" s="5">
        <f t="shared" si="2776"/>
        <v>4.819999999999709</v>
      </c>
      <c r="CE1736" s="5">
        <f t="shared" si="2767"/>
        <v>13.989999999999782</v>
      </c>
      <c r="CF1736" s="5"/>
      <c r="CG1736" s="5">
        <f t="shared" si="2768"/>
        <v>-50</v>
      </c>
      <c r="CH1736" s="5">
        <f t="shared" si="2771"/>
        <v>-13.989999999999782</v>
      </c>
      <c r="CI1736" s="5">
        <f t="shared" si="2769"/>
        <v>-95.180000000000291</v>
      </c>
    </row>
    <row r="1737" spans="1:87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5">
        <f t="shared" si="2832"/>
        <v>69.039999999999964</v>
      </c>
      <c r="K1737" s="5">
        <f t="shared" si="2753"/>
        <v>52.335833333333085</v>
      </c>
      <c r="L1737" s="5">
        <f t="shared" si="2836"/>
        <v>75.409999999999854</v>
      </c>
      <c r="M1737" s="5">
        <f t="shared" ref="M1737" si="2856">AVERAGE(L1726:L1737)</f>
        <v>46.839999999999996</v>
      </c>
      <c r="N1737" s="6" t="s">
        <v>37</v>
      </c>
      <c r="O1737" s="5">
        <f t="shared" si="2838"/>
        <v>866.51000000000022</v>
      </c>
      <c r="P1737" s="4">
        <f t="shared" si="2778"/>
        <v>1</v>
      </c>
      <c r="Q1737" s="5">
        <f t="shared" si="2779"/>
        <v>35.410000000000764</v>
      </c>
      <c r="R1737" s="5">
        <f t="shared" si="2780"/>
        <v>839.95249999999965</v>
      </c>
      <c r="S1737" s="4">
        <f t="shared" si="2781"/>
        <v>1</v>
      </c>
      <c r="T1737" s="4">
        <f t="shared" si="2782"/>
        <v>1</v>
      </c>
      <c r="U1737" s="5">
        <f t="shared" si="2773"/>
        <v>846.726</v>
      </c>
      <c r="V1737" s="5">
        <f t="shared" si="2774"/>
        <v>19.784000000000219</v>
      </c>
      <c r="X1737" s="5">
        <f t="shared" si="2834"/>
        <v>-26.020000000000437</v>
      </c>
      <c r="Y1737" s="5">
        <f t="shared" si="2835"/>
        <v>-40.590000000000146</v>
      </c>
      <c r="AA1737" s="5">
        <f t="shared" si="2853"/>
        <v>0</v>
      </c>
      <c r="AB1737" s="5">
        <f t="shared" si="2854"/>
        <v>1</v>
      </c>
      <c r="AC1737" s="5">
        <f t="shared" si="2855"/>
        <v>1</v>
      </c>
      <c r="AF1737" s="5">
        <f t="shared" si="2841"/>
        <v>11.809999999999491</v>
      </c>
      <c r="AG1737" s="5">
        <f t="shared" si="2842"/>
        <v>16.180000000000291</v>
      </c>
      <c r="AH1737" s="5">
        <f t="shared" si="2843"/>
        <v>57.230000000000473</v>
      </c>
      <c r="AI1737" s="5">
        <f t="shared" si="2844"/>
        <v>52.859999999999673</v>
      </c>
      <c r="AJ1737" s="5"/>
      <c r="AK1737" s="5">
        <f t="shared" si="2845"/>
        <v>11.809999999999491</v>
      </c>
      <c r="AL1737" s="5">
        <f t="shared" si="2759"/>
        <v>20.815999999999619</v>
      </c>
      <c r="AM1737" s="5">
        <f t="shared" si="2846"/>
        <v>57.230000000000473</v>
      </c>
      <c r="AN1737" s="5">
        <f t="shared" si="2755"/>
        <v>38.401000000000025</v>
      </c>
      <c r="AO1737" s="5">
        <f t="shared" si="2756"/>
        <v>1</v>
      </c>
      <c r="AP1737" s="5">
        <f t="shared" si="2775"/>
        <v>3</v>
      </c>
      <c r="AQ1737" s="5">
        <f t="shared" si="2794"/>
        <v>2.8</v>
      </c>
      <c r="AR1737" s="5"/>
      <c r="AS1737" s="5">
        <f t="shared" si="2839"/>
        <v>52.859999999999673</v>
      </c>
      <c r="AT1737" s="5">
        <f t="shared" si="2755"/>
        <v>45.125999999999749</v>
      </c>
      <c r="AU1737" s="5">
        <f t="shared" si="2847"/>
        <v>16.180000000000291</v>
      </c>
      <c r="AV1737" s="5">
        <f t="shared" si="2850"/>
        <v>-4.3700000000008004</v>
      </c>
      <c r="AW1737" s="5">
        <f t="shared" si="2848"/>
        <v>6</v>
      </c>
      <c r="AX1737" s="5">
        <f t="shared" si="2802"/>
        <v>17.690999999999537</v>
      </c>
      <c r="AZ1737" s="4">
        <f t="shared" si="2784"/>
        <v>1</v>
      </c>
      <c r="BA1737" s="5">
        <f t="shared" si="2790"/>
        <v>16.110000000000582</v>
      </c>
      <c r="BB1737" s="4">
        <f t="shared" si="2785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  <c r="CB1737" s="5">
        <f t="shared" si="2764"/>
        <v>11.809999999999491</v>
      </c>
      <c r="CC1737" s="5">
        <f t="shared" si="2765"/>
        <v>57.230000000000473</v>
      </c>
      <c r="CD1737" s="5">
        <f t="shared" si="2776"/>
        <v>-50</v>
      </c>
      <c r="CE1737" s="5">
        <f t="shared" si="2767"/>
        <v>40.590000000000146</v>
      </c>
      <c r="CF1737" s="5"/>
      <c r="CG1737" s="5">
        <f t="shared" si="2768"/>
        <v>-50</v>
      </c>
      <c r="CH1737" s="5">
        <f t="shared" si="2771"/>
        <v>-40.590000000000146</v>
      </c>
      <c r="CI1737" s="5">
        <f t="shared" si="2769"/>
        <v>-150</v>
      </c>
    </row>
    <row r="1738" spans="1:87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5">
        <f t="shared" si="2832"/>
        <v>57.600000000000364</v>
      </c>
      <c r="K1738" s="5">
        <f t="shared" si="2753"/>
        <v>52.810833333333143</v>
      </c>
      <c r="L1738" s="5">
        <f t="shared" si="2836"/>
        <v>54.259999999999309</v>
      </c>
      <c r="M1738" s="5">
        <f t="shared" ref="M1738" si="2857">AVERAGE(L1727:L1738)</f>
        <v>46.907499999999949</v>
      </c>
      <c r="N1738" s="6" t="s">
        <v>37</v>
      </c>
      <c r="O1738" s="5">
        <f t="shared" si="2838"/>
        <v>895.96</v>
      </c>
      <c r="P1738" s="4">
        <f t="shared" si="2778"/>
        <v>1</v>
      </c>
      <c r="Q1738" s="5">
        <f t="shared" si="2779"/>
        <v>53.319999999999709</v>
      </c>
      <c r="R1738" s="5">
        <f t="shared" si="2780"/>
        <v>855.97000000000025</v>
      </c>
      <c r="S1738" s="4">
        <f t="shared" si="2781"/>
        <v>1</v>
      </c>
      <c r="T1738" s="4">
        <f t="shared" si="2782"/>
        <v>1</v>
      </c>
      <c r="U1738" s="5">
        <f t="shared" si="2773"/>
        <v>859.69800000000009</v>
      </c>
      <c r="V1738" s="5">
        <f t="shared" si="2774"/>
        <v>36.261999999999944</v>
      </c>
      <c r="X1738" s="5">
        <f t="shared" si="2834"/>
        <v>27.329999999999927</v>
      </c>
      <c r="Y1738" s="5">
        <f t="shared" si="2835"/>
        <v>9.3599999999996726</v>
      </c>
      <c r="AA1738" s="5">
        <f t="shared" si="2853"/>
        <v>1</v>
      </c>
      <c r="AB1738" s="5">
        <f t="shared" si="2854"/>
        <v>0</v>
      </c>
      <c r="AC1738" s="5">
        <f t="shared" si="2855"/>
        <v>1</v>
      </c>
      <c r="AF1738" s="5">
        <f t="shared" si="2841"/>
        <v>32.490000000000691</v>
      </c>
      <c r="AG1738" s="5">
        <f t="shared" si="2842"/>
        <v>0.81000000000040018</v>
      </c>
      <c r="AH1738" s="5">
        <f t="shared" si="2843"/>
        <v>25.109999999999673</v>
      </c>
      <c r="AI1738" s="5">
        <f t="shared" si="2844"/>
        <v>56.789999999999964</v>
      </c>
      <c r="AJ1738" s="5"/>
      <c r="AK1738" s="5">
        <f t="shared" si="2845"/>
        <v>25.109999999999673</v>
      </c>
      <c r="AL1738" s="5">
        <f t="shared" si="2759"/>
        <v>25.693999999999686</v>
      </c>
      <c r="AM1738" s="5">
        <f t="shared" si="2846"/>
        <v>32.490000000000691</v>
      </c>
      <c r="AN1738" s="5">
        <f t="shared" si="2755"/>
        <v>40.091000000000165</v>
      </c>
      <c r="AO1738" s="5">
        <f t="shared" si="2756"/>
        <v>0</v>
      </c>
      <c r="AP1738" s="5">
        <f t="shared" si="2775"/>
        <v>3</v>
      </c>
      <c r="AQ1738" s="5">
        <f t="shared" si="2794"/>
        <v>2.9</v>
      </c>
      <c r="AR1738" s="5"/>
      <c r="AS1738" s="5">
        <f t="shared" si="2839"/>
        <v>56.789999999999964</v>
      </c>
      <c r="AT1738" s="5">
        <f t="shared" si="2755"/>
        <v>49.190999999999804</v>
      </c>
      <c r="AU1738" s="5">
        <f t="shared" si="2847"/>
        <v>0.81000000000040018</v>
      </c>
      <c r="AV1738" s="5">
        <f t="shared" si="2850"/>
        <v>31.680000000000291</v>
      </c>
      <c r="AW1738" s="5">
        <f t="shared" si="2848"/>
        <v>2</v>
      </c>
      <c r="AX1738" s="5">
        <f t="shared" si="2802"/>
        <v>16.293000000000212</v>
      </c>
      <c r="AZ1738" s="4">
        <f t="shared" si="2784"/>
        <v>1</v>
      </c>
      <c r="BA1738" s="5">
        <f t="shared" si="2790"/>
        <v>29.449999999999818</v>
      </c>
      <c r="BB1738" s="4">
        <f t="shared" si="2785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  <c r="CB1738" s="5">
        <f t="shared" si="2764"/>
        <v>32.490000000000691</v>
      </c>
      <c r="CC1738" s="5">
        <f t="shared" si="2765"/>
        <v>25.109999999999673</v>
      </c>
      <c r="CD1738" s="5">
        <f t="shared" si="2776"/>
        <v>27.329999999999927</v>
      </c>
      <c r="CE1738" s="5">
        <f t="shared" si="2767"/>
        <v>-9.3599999999996726</v>
      </c>
      <c r="CF1738" s="5"/>
      <c r="CG1738" s="5">
        <f t="shared" si="2768"/>
        <v>-50</v>
      </c>
      <c r="CH1738" s="5">
        <f t="shared" si="2771"/>
        <v>9.3599999999996726</v>
      </c>
      <c r="CI1738" s="5">
        <f t="shared" si="2769"/>
        <v>-72.670000000000073</v>
      </c>
    </row>
    <row r="1739" spans="1:87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5">
        <f t="shared" si="2832"/>
        <v>49.149999999999636</v>
      </c>
      <c r="K1739" s="5">
        <f t="shared" si="2753"/>
        <v>53.879166666666457</v>
      </c>
      <c r="L1739" s="5">
        <f t="shared" si="2836"/>
        <v>35.240000000000691</v>
      </c>
      <c r="M1739" s="5">
        <f t="shared" ref="M1739" si="2858">AVERAGE(L1728:L1739)</f>
        <v>47.500833333333276</v>
      </c>
      <c r="N1739" s="6" t="s">
        <v>37</v>
      </c>
      <c r="O1739" s="5">
        <f t="shared" si="2838"/>
        <v>920.19000000000051</v>
      </c>
      <c r="P1739" s="4">
        <f t="shared" si="2778"/>
        <v>1</v>
      </c>
      <c r="Q1739" s="5">
        <f t="shared" si="2779"/>
        <v>77.550000000000182</v>
      </c>
      <c r="R1739" s="5">
        <f t="shared" si="2780"/>
        <v>862.02750000000037</v>
      </c>
      <c r="S1739" s="4">
        <f t="shared" si="2781"/>
        <v>1</v>
      </c>
      <c r="T1739" s="4">
        <f t="shared" si="2782"/>
        <v>1</v>
      </c>
      <c r="U1739" s="5">
        <f t="shared" si="2773"/>
        <v>875.1400000000001</v>
      </c>
      <c r="V1739" s="5">
        <f t="shared" si="2774"/>
        <v>45.050000000000409</v>
      </c>
      <c r="X1739" s="5">
        <f t="shared" si="2834"/>
        <v>25.289999999999964</v>
      </c>
      <c r="Y1739" s="5">
        <f t="shared" si="2835"/>
        <v>-1.2200000000002547</v>
      </c>
      <c r="AA1739" s="5">
        <f t="shared" si="2853"/>
        <v>0</v>
      </c>
      <c r="AB1739" s="5">
        <f t="shared" si="2854"/>
        <v>0</v>
      </c>
      <c r="AC1739" s="5">
        <f t="shared" si="2855"/>
        <v>0</v>
      </c>
      <c r="AF1739" s="5">
        <f t="shared" si="2841"/>
        <v>43.069999999999709</v>
      </c>
      <c r="AG1739" s="5">
        <f t="shared" si="2842"/>
        <v>28.510000000000218</v>
      </c>
      <c r="AH1739" s="5">
        <f t="shared" si="2843"/>
        <v>6.0799999999999272</v>
      </c>
      <c r="AI1739" s="5">
        <f t="shared" si="2844"/>
        <v>20.639999999999418</v>
      </c>
      <c r="AJ1739" s="5"/>
      <c r="AK1739" s="5">
        <f t="shared" si="2845"/>
        <v>6.0799999999999272</v>
      </c>
      <c r="AL1739" s="5">
        <f t="shared" si="2759"/>
        <v>25.693999999999686</v>
      </c>
      <c r="AM1739" s="5">
        <f t="shared" si="2846"/>
        <v>43.069999999999709</v>
      </c>
      <c r="AN1739" s="5">
        <f t="shared" si="2755"/>
        <v>38.015000000000057</v>
      </c>
      <c r="AO1739" s="5">
        <f t="shared" si="2756"/>
        <v>1</v>
      </c>
      <c r="AP1739" s="5">
        <f t="shared" si="2775"/>
        <v>3</v>
      </c>
      <c r="AQ1739" s="5">
        <f t="shared" si="2794"/>
        <v>2.9</v>
      </c>
      <c r="AR1739" s="5"/>
      <c r="AS1739" s="5">
        <f t="shared" si="2839"/>
        <v>28.510000000000218</v>
      </c>
      <c r="AT1739" s="5">
        <f t="shared" si="2755"/>
        <v>44.006999999999792</v>
      </c>
      <c r="AU1739" s="5">
        <f t="shared" si="2847"/>
        <v>20.639999999999418</v>
      </c>
      <c r="AV1739" s="5">
        <f t="shared" si="2850"/>
        <v>14.559999999999491</v>
      </c>
      <c r="AW1739" s="5">
        <f t="shared" si="2848"/>
        <v>3</v>
      </c>
      <c r="AX1739" s="5">
        <f t="shared" si="2802"/>
        <v>17.642999999999489</v>
      </c>
      <c r="AZ1739" s="4">
        <f t="shared" si="2784"/>
        <v>1</v>
      </c>
      <c r="BA1739" s="5">
        <f t="shared" si="2790"/>
        <v>24.230000000000473</v>
      </c>
      <c r="BB1739" s="4">
        <f t="shared" si="2785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  <c r="CB1739" s="5">
        <f t="shared" si="2764"/>
        <v>43.069999999999709</v>
      </c>
      <c r="CC1739" s="5">
        <f t="shared" si="2765"/>
        <v>6.0799999999999272</v>
      </c>
      <c r="CD1739" s="5">
        <f t="shared" si="2776"/>
        <v>25.289999999999964</v>
      </c>
      <c r="CE1739" s="5">
        <f t="shared" si="2767"/>
        <v>1.2200000000002547</v>
      </c>
      <c r="CF1739" s="5"/>
      <c r="CG1739" s="5">
        <f t="shared" si="2768"/>
        <v>-50</v>
      </c>
      <c r="CH1739" s="5">
        <f t="shared" si="2771"/>
        <v>-1.2200000000002547</v>
      </c>
      <c r="CI1739" s="5">
        <f t="shared" si="2769"/>
        <v>-74.710000000000036</v>
      </c>
    </row>
    <row r="1740" spans="1:87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5">
        <f t="shared" si="2832"/>
        <v>49.340000000000146</v>
      </c>
      <c r="K1740" s="5">
        <f t="shared" ref="K1740:K1803" si="2859">AVERAGE(J1729:J1740)</f>
        <v>55.73666666666653</v>
      </c>
      <c r="L1740" s="5">
        <f t="shared" si="2836"/>
        <v>47.710000000000036</v>
      </c>
      <c r="M1740" s="5">
        <f t="shared" ref="M1740" si="2860">AVERAGE(L1729:L1740)</f>
        <v>49.424166666666601</v>
      </c>
      <c r="N1740" s="6" t="s">
        <v>37</v>
      </c>
      <c r="O1740" s="5">
        <f t="shared" si="2838"/>
        <v>921.04</v>
      </c>
      <c r="P1740" s="4">
        <f t="shared" si="2778"/>
        <v>1</v>
      </c>
      <c r="Q1740" s="5">
        <f t="shared" si="2779"/>
        <v>70.640000000000327</v>
      </c>
      <c r="R1740" s="5">
        <f t="shared" si="2780"/>
        <v>868.05999999999972</v>
      </c>
      <c r="S1740" s="4">
        <f t="shared" si="2781"/>
        <v>1</v>
      </c>
      <c r="T1740" s="4">
        <f t="shared" si="2782"/>
        <v>1</v>
      </c>
      <c r="U1740" s="5">
        <f t="shared" si="2773"/>
        <v>890.82</v>
      </c>
      <c r="V1740" s="5">
        <f t="shared" si="2774"/>
        <v>30.219999999999914</v>
      </c>
      <c r="X1740" s="5">
        <f t="shared" si="2834"/>
        <v>29.1899999999996</v>
      </c>
      <c r="Y1740" s="5">
        <f t="shared" si="2835"/>
        <v>19.5</v>
      </c>
      <c r="AA1740" s="5">
        <f t="shared" si="2853"/>
        <v>1</v>
      </c>
      <c r="AB1740" s="5">
        <f t="shared" si="2854"/>
        <v>0</v>
      </c>
      <c r="AC1740" s="5">
        <f t="shared" si="2855"/>
        <v>1</v>
      </c>
      <c r="AF1740" s="5">
        <f t="shared" si="2841"/>
        <v>49.220000000000255</v>
      </c>
      <c r="AG1740" s="5">
        <f t="shared" si="2842"/>
        <v>43.010000000000218</v>
      </c>
      <c r="AH1740" s="5">
        <f t="shared" si="2843"/>
        <v>0.11999999999989086</v>
      </c>
      <c r="AI1740" s="5">
        <f t="shared" si="2844"/>
        <v>6.3299999999999272</v>
      </c>
      <c r="AJ1740" s="5"/>
      <c r="AK1740" s="5">
        <f t="shared" si="2845"/>
        <v>0.11999999999989086</v>
      </c>
      <c r="AL1740" s="5">
        <f t="shared" si="2759"/>
        <v>25.693999999999686</v>
      </c>
      <c r="AM1740" s="5">
        <f t="shared" si="2846"/>
        <v>49.220000000000255</v>
      </c>
      <c r="AN1740" s="5">
        <f t="shared" ref="AN1740:AT1803" si="2861">AVERAGE(AM1731:AM1740)</f>
        <v>35.280000000000015</v>
      </c>
      <c r="AO1740" s="5">
        <f t="shared" ref="AO1740:AO1803" si="2862">IF(AM1740&gt;AN1740,1,0)</f>
        <v>1</v>
      </c>
      <c r="AP1740" s="5">
        <f t="shared" si="2775"/>
        <v>3</v>
      </c>
      <c r="AQ1740" s="5">
        <f t="shared" si="2794"/>
        <v>2.9</v>
      </c>
      <c r="AR1740" s="5"/>
      <c r="AS1740" s="5">
        <f t="shared" si="2839"/>
        <v>43.010000000000218</v>
      </c>
      <c r="AT1740" s="5">
        <f t="shared" si="2861"/>
        <v>38.782999999999809</v>
      </c>
      <c r="AU1740" s="5">
        <f t="shared" si="2847"/>
        <v>6.3299999999999272</v>
      </c>
      <c r="AV1740" s="5">
        <f t="shared" si="2850"/>
        <v>6.2100000000000364</v>
      </c>
      <c r="AW1740" s="5">
        <f t="shared" si="2848"/>
        <v>4</v>
      </c>
      <c r="AX1740" s="5">
        <f t="shared" si="2802"/>
        <v>17.642999999999489</v>
      </c>
      <c r="AZ1740" s="4">
        <f t="shared" si="2784"/>
        <v>1</v>
      </c>
      <c r="BA1740" s="5">
        <f t="shared" si="2790"/>
        <v>0.8499999999994543</v>
      </c>
      <c r="BB1740" s="4">
        <f t="shared" si="2785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  <c r="CB1740" s="5">
        <f t="shared" si="2764"/>
        <v>49.220000000000255</v>
      </c>
      <c r="CC1740" s="5">
        <f t="shared" si="2765"/>
        <v>0.11999999999989086</v>
      </c>
      <c r="CD1740" s="5">
        <f t="shared" si="2776"/>
        <v>29.1899999999996</v>
      </c>
      <c r="CE1740" s="5">
        <f t="shared" si="2767"/>
        <v>-30</v>
      </c>
      <c r="CF1740" s="5"/>
      <c r="CG1740" s="5">
        <f t="shared" si="2768"/>
        <v>-50</v>
      </c>
      <c r="CH1740" s="5">
        <f t="shared" si="2771"/>
        <v>19.5</v>
      </c>
      <c r="CI1740" s="5">
        <f t="shared" si="2769"/>
        <v>-70.8100000000004</v>
      </c>
    </row>
    <row r="1741" spans="1:87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5">
        <f t="shared" si="2832"/>
        <v>94.670000000000073</v>
      </c>
      <c r="K1741" s="5">
        <f t="shared" si="2859"/>
        <v>56.929999999999836</v>
      </c>
      <c r="L1741" s="5">
        <f t="shared" si="2836"/>
        <v>80.589999999999236</v>
      </c>
      <c r="M1741" s="5">
        <f t="shared" ref="M1741" si="2863">AVERAGE(L1730:L1741)</f>
        <v>50.882499999999858</v>
      </c>
      <c r="N1741" s="6" t="s">
        <v>37</v>
      </c>
      <c r="O1741" s="5">
        <f t="shared" si="2838"/>
        <v>913.26000000000022</v>
      </c>
      <c r="P1741" s="4">
        <f t="shared" si="2778"/>
        <v>0.85732624243536071</v>
      </c>
      <c r="Q1741" s="5">
        <f t="shared" si="2779"/>
        <v>54.529999999999745</v>
      </c>
      <c r="R1741" s="5">
        <f t="shared" si="2780"/>
        <v>880.14250000000015</v>
      </c>
      <c r="S1741" s="4">
        <f t="shared" si="2781"/>
        <v>0.90076530612245176</v>
      </c>
      <c r="T1741" s="4">
        <f t="shared" si="2782"/>
        <v>0.91349788748054594</v>
      </c>
      <c r="U1741" s="5">
        <f t="shared" si="2773"/>
        <v>903.39200000000017</v>
      </c>
      <c r="V1741" s="5">
        <f t="shared" si="2774"/>
        <v>9.8680000000000518</v>
      </c>
      <c r="X1741" s="5">
        <f t="shared" si="2834"/>
        <v>-49.640000000000327</v>
      </c>
      <c r="Y1741" s="5">
        <f t="shared" si="2835"/>
        <v>-35.590000000000146</v>
      </c>
      <c r="AA1741" s="5">
        <f t="shared" si="2853"/>
        <v>0</v>
      </c>
      <c r="AB1741" s="5">
        <f t="shared" si="2854"/>
        <v>1</v>
      </c>
      <c r="AC1741" s="5">
        <f t="shared" si="2855"/>
        <v>1</v>
      </c>
      <c r="AF1741" s="5">
        <f t="shared" si="2841"/>
        <v>22.699999999999818</v>
      </c>
      <c r="AG1741" s="5">
        <f t="shared" si="2842"/>
        <v>3.7700000000004366</v>
      </c>
      <c r="AH1741" s="5">
        <f t="shared" si="2843"/>
        <v>71.970000000000255</v>
      </c>
      <c r="AI1741" s="5">
        <f t="shared" si="2844"/>
        <v>90.899999999999636</v>
      </c>
      <c r="AJ1741" s="5"/>
      <c r="AK1741" s="5">
        <f t="shared" si="2845"/>
        <v>22.699999999999818</v>
      </c>
      <c r="AL1741" s="5">
        <f t="shared" si="2759"/>
        <v>25.693999999999686</v>
      </c>
      <c r="AM1741" s="5">
        <f t="shared" si="2846"/>
        <v>71.970000000000255</v>
      </c>
      <c r="AN1741" s="5">
        <f t="shared" si="2861"/>
        <v>38.887000000000079</v>
      </c>
      <c r="AO1741" s="5">
        <f t="shared" si="2862"/>
        <v>1</v>
      </c>
      <c r="AP1741" s="5">
        <f t="shared" si="2775"/>
        <v>4</v>
      </c>
      <c r="AQ1741" s="5">
        <f t="shared" si="2794"/>
        <v>3</v>
      </c>
      <c r="AR1741" s="5"/>
      <c r="AS1741" s="5">
        <f t="shared" si="2839"/>
        <v>90.899999999999636</v>
      </c>
      <c r="AT1741" s="5">
        <f t="shared" si="2861"/>
        <v>44.425999999999839</v>
      </c>
      <c r="AU1741" s="5">
        <f t="shared" si="2847"/>
        <v>3.7700000000004366</v>
      </c>
      <c r="AV1741" s="5">
        <f t="shared" si="2850"/>
        <v>18.929999999999382</v>
      </c>
      <c r="AW1741" s="5">
        <f t="shared" si="2848"/>
        <v>5</v>
      </c>
      <c r="AX1741" s="5">
        <f t="shared" si="2802"/>
        <v>17.642999999999489</v>
      </c>
      <c r="AZ1741" s="4">
        <f t="shared" si="2784"/>
        <v>0.91349788748054594</v>
      </c>
      <c r="BA1741" s="5">
        <f t="shared" si="2790"/>
        <v>-7.7799999999997453</v>
      </c>
      <c r="BB1741" s="4">
        <f t="shared" si="2785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  <c r="CB1741" s="5">
        <f t="shared" si="2764"/>
        <v>22.699999999999818</v>
      </c>
      <c r="CC1741" s="5">
        <f t="shared" si="2765"/>
        <v>71.970000000000255</v>
      </c>
      <c r="CD1741" s="5">
        <f t="shared" si="2776"/>
        <v>-50</v>
      </c>
      <c r="CE1741" s="5">
        <f t="shared" si="2767"/>
        <v>35.590000000000146</v>
      </c>
      <c r="CF1741" s="5"/>
      <c r="CG1741" s="5">
        <f t="shared" si="2768"/>
        <v>-50</v>
      </c>
      <c r="CH1741" s="5">
        <f t="shared" si="2771"/>
        <v>-35.590000000000146</v>
      </c>
      <c r="CI1741" s="5">
        <f t="shared" si="2769"/>
        <v>-150</v>
      </c>
    </row>
    <row r="1742" spans="1:87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5">
        <f t="shared" si="2832"/>
        <v>59.350000000000364</v>
      </c>
      <c r="K1742" s="5">
        <f t="shared" si="2859"/>
        <v>53.938333333333198</v>
      </c>
      <c r="L1742" s="5">
        <f t="shared" si="2836"/>
        <v>54.019999999999527</v>
      </c>
      <c r="M1742" s="5">
        <f t="shared" ref="M1742" si="2864">AVERAGE(L1731:L1742)</f>
        <v>48.808333333333167</v>
      </c>
      <c r="N1742" s="6" t="s">
        <v>37</v>
      </c>
      <c r="O1742" s="5">
        <f t="shared" si="2838"/>
        <v>904.84999999999945</v>
      </c>
      <c r="P1742" s="4">
        <f t="shared" si="2778"/>
        <v>0.35446570972884545</v>
      </c>
      <c r="Q1742" s="5">
        <f t="shared" si="2779"/>
        <v>25.079999999999927</v>
      </c>
      <c r="R1742" s="5">
        <f t="shared" si="2780"/>
        <v>902.23</v>
      </c>
      <c r="S1742" s="4">
        <f t="shared" si="2781"/>
        <v>0.77080973952434262</v>
      </c>
      <c r="T1742" s="4">
        <f t="shared" si="2782"/>
        <v>0.79349489795917627</v>
      </c>
      <c r="U1742" s="5">
        <f t="shared" si="2773"/>
        <v>911.06000000000006</v>
      </c>
      <c r="V1742" s="5">
        <f t="shared" si="2774"/>
        <v>-6.2100000000006048</v>
      </c>
      <c r="X1742" s="5">
        <f t="shared" si="2834"/>
        <v>7.9799999999995634</v>
      </c>
      <c r="Y1742" s="5">
        <f t="shared" si="2835"/>
        <v>11.25</v>
      </c>
      <c r="AA1742" s="5">
        <f t="shared" si="2853"/>
        <v>1</v>
      </c>
      <c r="AB1742" s="5">
        <f t="shared" si="2854"/>
        <v>0</v>
      </c>
      <c r="AC1742" s="5">
        <f t="shared" si="2855"/>
        <v>1</v>
      </c>
      <c r="AF1742" s="5">
        <f t="shared" si="2841"/>
        <v>46.289999999999964</v>
      </c>
      <c r="AG1742" s="5">
        <f t="shared" si="2842"/>
        <v>56.130000000000109</v>
      </c>
      <c r="AH1742" s="5">
        <f t="shared" si="2843"/>
        <v>13.0600000000004</v>
      </c>
      <c r="AI1742" s="5">
        <f t="shared" si="2844"/>
        <v>3.2200000000002547</v>
      </c>
      <c r="AJ1742" s="5"/>
      <c r="AK1742" s="5">
        <f t="shared" si="2845"/>
        <v>13.0600000000004</v>
      </c>
      <c r="AL1742" s="5">
        <f t="shared" ref="AL1742:AL1805" si="2865">PERCENTILE(AK1733:AK1742,0.9)</f>
        <v>25.693999999999686</v>
      </c>
      <c r="AM1742" s="5">
        <f t="shared" si="2846"/>
        <v>46.289999999999964</v>
      </c>
      <c r="AN1742" s="5">
        <f t="shared" si="2861"/>
        <v>40.62900000000009</v>
      </c>
      <c r="AO1742" s="5">
        <f t="shared" si="2862"/>
        <v>1</v>
      </c>
      <c r="AP1742" s="5">
        <f t="shared" si="2775"/>
        <v>5</v>
      </c>
      <c r="AQ1742" s="5">
        <f t="shared" si="2794"/>
        <v>3.2</v>
      </c>
      <c r="AR1742" s="5"/>
      <c r="AS1742" s="5">
        <f t="shared" si="2839"/>
        <v>56.130000000000109</v>
      </c>
      <c r="AT1742" s="5">
        <f t="shared" si="2861"/>
        <v>45.923999999999886</v>
      </c>
      <c r="AU1742" s="5">
        <f t="shared" si="2847"/>
        <v>3.2200000000002547</v>
      </c>
      <c r="AV1742" s="5">
        <f t="shared" si="2850"/>
        <v>-9.8400000000001455</v>
      </c>
      <c r="AW1742" s="5">
        <f t="shared" si="2848"/>
        <v>6</v>
      </c>
      <c r="AX1742" s="5">
        <f t="shared" si="2802"/>
        <v>17.642999999999489</v>
      </c>
      <c r="AZ1742" s="4">
        <f t="shared" si="2784"/>
        <v>0.79349489795917627</v>
      </c>
      <c r="BA1742" s="5">
        <f t="shared" si="2790"/>
        <v>-8.410000000000764</v>
      </c>
      <c r="BB1742" s="4">
        <f t="shared" si="2785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  <c r="CB1742" s="5">
        <f t="shared" si="2764"/>
        <v>46.289999999999964</v>
      </c>
      <c r="CC1742" s="5">
        <f t="shared" si="2765"/>
        <v>13.0600000000004</v>
      </c>
      <c r="CD1742" s="5">
        <f t="shared" si="2776"/>
        <v>7.9799999999995634</v>
      </c>
      <c r="CE1742" s="5">
        <f t="shared" si="2767"/>
        <v>-30</v>
      </c>
      <c r="CF1742" s="5"/>
      <c r="CG1742" s="5">
        <f t="shared" si="2768"/>
        <v>-50</v>
      </c>
      <c r="CH1742" s="5">
        <f t="shared" si="2771"/>
        <v>11.25</v>
      </c>
      <c r="CI1742" s="5">
        <f t="shared" si="2769"/>
        <v>-92.020000000000437</v>
      </c>
    </row>
    <row r="1743" spans="1:87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5">
        <f t="shared" si="2832"/>
        <v>90.039999999999964</v>
      </c>
      <c r="K1743" s="5">
        <f t="shared" si="2859"/>
        <v>56.809166666666592</v>
      </c>
      <c r="L1743" s="5">
        <f t="shared" si="2836"/>
        <v>66.059999999999491</v>
      </c>
      <c r="M1743" s="5">
        <f t="shared" ref="M1743" si="2866">AVERAGE(L1732:L1743)</f>
        <v>50.308333333333167</v>
      </c>
      <c r="N1743" s="6" t="s">
        <v>36</v>
      </c>
      <c r="O1743" s="5">
        <f t="shared" si="2838"/>
        <v>928.29</v>
      </c>
      <c r="P1743" s="4">
        <f t="shared" si="2778"/>
        <v>1</v>
      </c>
      <c r="Q1743" s="5">
        <f t="shared" si="2779"/>
        <v>23.440000000000509</v>
      </c>
      <c r="R1743" s="5">
        <f t="shared" si="2780"/>
        <v>910.70999999999958</v>
      </c>
      <c r="S1743" s="4">
        <f t="shared" si="2781"/>
        <v>1</v>
      </c>
      <c r="T1743" s="4">
        <f t="shared" si="2782"/>
        <v>1</v>
      </c>
      <c r="U1743" s="5">
        <f t="shared" si="2773"/>
        <v>917.52600000000007</v>
      </c>
      <c r="V1743" s="5">
        <f t="shared" si="2774"/>
        <v>10.763999999999896</v>
      </c>
      <c r="X1743" s="5">
        <f t="shared" si="2834"/>
        <v>80.729999999999563</v>
      </c>
      <c r="Y1743" s="5">
        <f t="shared" si="2835"/>
        <v>50.899999999999636</v>
      </c>
      <c r="AA1743" s="5">
        <f t="shared" si="2853"/>
        <v>1</v>
      </c>
      <c r="AB1743" s="5">
        <f t="shared" si="2854"/>
        <v>0</v>
      </c>
      <c r="AC1743" s="5">
        <f t="shared" si="2855"/>
        <v>1</v>
      </c>
      <c r="AF1743" s="5">
        <f t="shared" si="2841"/>
        <v>81.269999999999527</v>
      </c>
      <c r="AG1743" s="5">
        <f t="shared" si="2842"/>
        <v>90.039999999999964</v>
      </c>
      <c r="AH1743" s="5">
        <f t="shared" si="2843"/>
        <v>0</v>
      </c>
      <c r="AI1743" s="5">
        <f t="shared" si="2844"/>
        <v>-8.7700000000004366</v>
      </c>
      <c r="AJ1743" s="5"/>
      <c r="AK1743" s="5">
        <f t="shared" si="2845"/>
        <v>0</v>
      </c>
      <c r="AL1743" s="5">
        <f t="shared" si="2865"/>
        <v>22.940999999999804</v>
      </c>
      <c r="AM1743" s="5">
        <f t="shared" si="2846"/>
        <v>81.269999999999527</v>
      </c>
      <c r="AN1743" s="5">
        <f t="shared" si="2861"/>
        <v>45.522000000000027</v>
      </c>
      <c r="AO1743" s="5">
        <f t="shared" si="2862"/>
        <v>1</v>
      </c>
      <c r="AP1743" s="5">
        <f t="shared" si="2775"/>
        <v>6</v>
      </c>
      <c r="AQ1743" s="5">
        <f t="shared" si="2794"/>
        <v>3.5</v>
      </c>
      <c r="AR1743" s="5"/>
      <c r="AS1743" s="5">
        <f t="shared" si="2839"/>
        <v>90.039999999999964</v>
      </c>
      <c r="AT1743" s="5">
        <f t="shared" si="2861"/>
        <v>50.329999999999835</v>
      </c>
      <c r="AU1743" s="5">
        <f t="shared" si="2847"/>
        <v>-8.7700000000004366</v>
      </c>
      <c r="AV1743" s="5">
        <f t="shared" si="2850"/>
        <v>-8.7700000000004366</v>
      </c>
      <c r="AW1743" s="5">
        <f t="shared" si="2848"/>
        <v>2</v>
      </c>
      <c r="AX1743" s="5">
        <f t="shared" si="2802"/>
        <v>17.642999999999489</v>
      </c>
      <c r="AZ1743" s="4">
        <f t="shared" si="2784"/>
        <v>1</v>
      </c>
      <c r="BA1743" s="5">
        <f t="shared" si="2790"/>
        <v>0</v>
      </c>
      <c r="BB1743" s="4">
        <f t="shared" si="2785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  <c r="CB1743" s="5">
        <f t="shared" si="2764"/>
        <v>81.269999999999527</v>
      </c>
      <c r="CC1743" s="5">
        <f t="shared" si="2765"/>
        <v>0</v>
      </c>
      <c r="CD1743" s="5">
        <f t="shared" si="2776"/>
        <v>80.729999999999563</v>
      </c>
      <c r="CE1743" s="5">
        <f t="shared" si="2767"/>
        <v>-30</v>
      </c>
      <c r="CF1743" s="5"/>
      <c r="CG1743" s="5">
        <f t="shared" si="2768"/>
        <v>-50</v>
      </c>
      <c r="CH1743" s="5">
        <f t="shared" si="2771"/>
        <v>50.899999999999636</v>
      </c>
      <c r="CI1743" s="5">
        <f t="shared" si="2769"/>
        <v>-19.270000000000437</v>
      </c>
    </row>
    <row r="1744" spans="1:87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5">
        <f t="shared" si="2832"/>
        <v>36.909999999999854</v>
      </c>
      <c r="K1744" s="5">
        <f t="shared" si="2859"/>
        <v>56.412499999999909</v>
      </c>
      <c r="L1744" s="5">
        <f t="shared" si="2836"/>
        <v>46.300000000000182</v>
      </c>
      <c r="M1744" s="5">
        <f t="shared" ref="M1744" si="2867">AVERAGE(L1733:L1744)</f>
        <v>50.825833333333172</v>
      </c>
      <c r="N1744" s="6" t="s">
        <v>37</v>
      </c>
      <c r="O1744" s="5">
        <f t="shared" si="2838"/>
        <v>924.18000000000029</v>
      </c>
      <c r="P1744" s="4">
        <f t="shared" si="2778"/>
        <v>0.82465870307169009</v>
      </c>
      <c r="Q1744" s="5">
        <f t="shared" si="2779"/>
        <v>23.440000000000509</v>
      </c>
      <c r="R1744" s="5">
        <f t="shared" si="2780"/>
        <v>910.70999999999958</v>
      </c>
      <c r="S1744" s="4">
        <f t="shared" si="2781"/>
        <v>0.87287349211259879</v>
      </c>
      <c r="T1744" s="4">
        <f t="shared" si="2782"/>
        <v>0.94723327769932397</v>
      </c>
      <c r="U1744" s="5">
        <f t="shared" si="2773"/>
        <v>918.32399999999996</v>
      </c>
      <c r="V1744" s="5">
        <f t="shared" si="2774"/>
        <v>5.8560000000003356</v>
      </c>
      <c r="X1744" s="5">
        <f t="shared" si="2834"/>
        <v>27.770000000000437</v>
      </c>
      <c r="Y1744" s="5">
        <f t="shared" si="2835"/>
        <v>30.619999999999891</v>
      </c>
      <c r="AA1744" s="5">
        <f t="shared" si="2853"/>
        <v>1</v>
      </c>
      <c r="AB1744" s="5">
        <f t="shared" si="2854"/>
        <v>0</v>
      </c>
      <c r="AC1744" s="5">
        <f t="shared" si="2855"/>
        <v>1</v>
      </c>
      <c r="AF1744" s="5">
        <f t="shared" si="2841"/>
        <v>28.960000000000036</v>
      </c>
      <c r="AG1744" s="5">
        <f t="shared" si="2842"/>
        <v>32.5</v>
      </c>
      <c r="AH1744" s="5">
        <f t="shared" si="2843"/>
        <v>7.9499999999998181</v>
      </c>
      <c r="AI1744" s="5">
        <f t="shared" si="2844"/>
        <v>4.4099999999998545</v>
      </c>
      <c r="AJ1744" s="5"/>
      <c r="AK1744" s="5">
        <f t="shared" si="2845"/>
        <v>7.9499999999998181</v>
      </c>
      <c r="AL1744" s="5">
        <f t="shared" si="2865"/>
        <v>22.940999999999804</v>
      </c>
      <c r="AM1744" s="5">
        <f t="shared" si="2846"/>
        <v>28.960000000000036</v>
      </c>
      <c r="AN1744" s="5">
        <f t="shared" si="2861"/>
        <v>46.918000000000028</v>
      </c>
      <c r="AO1744" s="5">
        <f t="shared" si="2862"/>
        <v>0</v>
      </c>
      <c r="AP1744" s="5">
        <f t="shared" si="2775"/>
        <v>6</v>
      </c>
      <c r="AQ1744" s="5">
        <f t="shared" si="2794"/>
        <v>3.8</v>
      </c>
      <c r="AR1744" s="5"/>
      <c r="AS1744" s="5">
        <f t="shared" si="2839"/>
        <v>32.5</v>
      </c>
      <c r="AT1744" s="5">
        <f t="shared" si="2861"/>
        <v>51.981999999999879</v>
      </c>
      <c r="AU1744" s="5">
        <f t="shared" si="2847"/>
        <v>4.4099999999998545</v>
      </c>
      <c r="AV1744" s="5">
        <f t="shared" si="2850"/>
        <v>-3.5399999999999636</v>
      </c>
      <c r="AW1744" s="5">
        <f t="shared" si="2848"/>
        <v>3</v>
      </c>
      <c r="AX1744" s="5">
        <f t="shared" si="2802"/>
        <v>17.642999999999489</v>
      </c>
      <c r="AZ1744" s="4">
        <f t="shared" si="2784"/>
        <v>0.94723327769932397</v>
      </c>
      <c r="BA1744" s="5">
        <f t="shared" si="2790"/>
        <v>-4.1099999999996726</v>
      </c>
      <c r="BB1744" s="4">
        <f t="shared" si="2785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  <c r="CB1744" s="5">
        <f t="shared" si="2764"/>
        <v>28.960000000000036</v>
      </c>
      <c r="CC1744" s="5">
        <f t="shared" si="2765"/>
        <v>7.9499999999998181</v>
      </c>
      <c r="CD1744" s="5">
        <f t="shared" si="2776"/>
        <v>27.770000000000437</v>
      </c>
      <c r="CE1744" s="5">
        <f t="shared" si="2767"/>
        <v>-30</v>
      </c>
      <c r="CF1744" s="5"/>
      <c r="CG1744" s="5">
        <f t="shared" si="2768"/>
        <v>-50</v>
      </c>
      <c r="CH1744" s="5">
        <f t="shared" si="2771"/>
        <v>30.619999999999891</v>
      </c>
      <c r="CI1744" s="5">
        <f t="shared" si="2769"/>
        <v>-72.229999999999563</v>
      </c>
    </row>
    <row r="1745" spans="1:87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5">
        <f t="shared" si="2832"/>
        <v>44.090000000000146</v>
      </c>
      <c r="K1745" s="5">
        <f t="shared" si="2859"/>
        <v>54.812499999999922</v>
      </c>
      <c r="L1745" s="5">
        <f t="shared" si="2836"/>
        <v>38.529999999999745</v>
      </c>
      <c r="M1745" s="5">
        <f t="shared" ref="M1745" si="2868">AVERAGE(L1734:L1745)</f>
        <v>49.132499999999858</v>
      </c>
      <c r="N1745" s="6" t="s">
        <v>37</v>
      </c>
      <c r="O1745" s="5">
        <f t="shared" si="2838"/>
        <v>912.10000000000036</v>
      </c>
      <c r="P1745" s="4">
        <f t="shared" si="2778"/>
        <v>0.30930034129696043</v>
      </c>
      <c r="Q1745" s="5">
        <f t="shared" si="2779"/>
        <v>23.440000000000509</v>
      </c>
      <c r="R1745" s="5">
        <f t="shared" si="2780"/>
        <v>910.70999999999958</v>
      </c>
      <c r="S1745" s="4">
        <f t="shared" si="2781"/>
        <v>0.30930034129696043</v>
      </c>
      <c r="T1745" s="4">
        <f t="shared" si="2782"/>
        <v>0.73794108125607527</v>
      </c>
      <c r="U1745" s="5">
        <f t="shared" si="2773"/>
        <v>916.53600000000006</v>
      </c>
      <c r="V1745" s="5">
        <f t="shared" si="2774"/>
        <v>-4.4359999999996944</v>
      </c>
      <c r="X1745" s="5">
        <f t="shared" si="2834"/>
        <v>8.3500000000003638</v>
      </c>
      <c r="Y1745" s="5">
        <f t="shared" si="2835"/>
        <v>26.109999999999673</v>
      </c>
      <c r="AA1745" s="5">
        <f t="shared" si="2853"/>
        <v>1</v>
      </c>
      <c r="AB1745" s="5">
        <f t="shared" si="2854"/>
        <v>0</v>
      </c>
      <c r="AC1745" s="5">
        <f t="shared" si="2855"/>
        <v>1</v>
      </c>
      <c r="AF1745" s="5">
        <f t="shared" si="2841"/>
        <v>15.5</v>
      </c>
      <c r="AG1745" s="5">
        <f t="shared" si="2842"/>
        <v>-5.5500000000001819</v>
      </c>
      <c r="AH1745" s="5">
        <f t="shared" si="2843"/>
        <v>23.039999999999964</v>
      </c>
      <c r="AI1745" s="5">
        <f t="shared" si="2844"/>
        <v>44.090000000000146</v>
      </c>
      <c r="AJ1745" s="5"/>
      <c r="AK1745" s="5">
        <f t="shared" si="2845"/>
        <v>15.5</v>
      </c>
      <c r="AL1745" s="5">
        <f t="shared" si="2865"/>
        <v>22.940999999999804</v>
      </c>
      <c r="AM1745" s="5">
        <f t="shared" si="2846"/>
        <v>23.039999999999964</v>
      </c>
      <c r="AN1745" s="5">
        <f t="shared" si="2861"/>
        <v>45.895000000000074</v>
      </c>
      <c r="AO1745" s="5">
        <f t="shared" si="2862"/>
        <v>0</v>
      </c>
      <c r="AP1745" s="5">
        <f t="shared" si="2775"/>
        <v>6</v>
      </c>
      <c r="AQ1745" s="5">
        <f t="shared" si="2794"/>
        <v>4.0999999999999996</v>
      </c>
      <c r="AR1745" s="5"/>
      <c r="AS1745" s="5">
        <f t="shared" si="2839"/>
        <v>44.090000000000146</v>
      </c>
      <c r="AT1745" s="5">
        <f t="shared" si="2861"/>
        <v>53.468999999999959</v>
      </c>
      <c r="AU1745" s="5">
        <f t="shared" si="2847"/>
        <v>-5.5500000000001819</v>
      </c>
      <c r="AV1745" s="5">
        <f t="shared" si="2850"/>
        <v>21.050000000000182</v>
      </c>
      <c r="AW1745" s="5">
        <f t="shared" si="2848"/>
        <v>4</v>
      </c>
      <c r="AX1745" s="5">
        <f t="shared" si="2802"/>
        <v>17.642999999999489</v>
      </c>
      <c r="AZ1745" s="4">
        <f t="shared" si="2784"/>
        <v>0.73794108125607527</v>
      </c>
      <c r="BA1745" s="5">
        <f t="shared" si="2790"/>
        <v>-12.079999999999927</v>
      </c>
      <c r="BB1745" s="4">
        <f t="shared" si="2785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  <c r="CB1745" s="5">
        <f t="shared" si="2764"/>
        <v>15.5</v>
      </c>
      <c r="CC1745" s="5">
        <f t="shared" si="2765"/>
        <v>23.039999999999964</v>
      </c>
      <c r="CD1745" s="5">
        <f t="shared" si="2776"/>
        <v>8.3500000000003638</v>
      </c>
      <c r="CE1745" s="5">
        <f t="shared" si="2767"/>
        <v>-30</v>
      </c>
      <c r="CF1745" s="5"/>
      <c r="CG1745" s="5">
        <f t="shared" si="2768"/>
        <v>-50</v>
      </c>
      <c r="CH1745" s="5">
        <f t="shared" si="2771"/>
        <v>26.109999999999673</v>
      </c>
      <c r="CI1745" s="5">
        <f t="shared" si="2769"/>
        <v>-91.649999999999636</v>
      </c>
    </row>
    <row r="1746" spans="1:87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5">
        <f t="shared" si="2832"/>
        <v>33.149999999999636</v>
      </c>
      <c r="K1746" s="5">
        <f t="shared" si="2859"/>
        <v>55.489999999999931</v>
      </c>
      <c r="L1746" s="5">
        <f t="shared" si="2836"/>
        <v>25.100000000000364</v>
      </c>
      <c r="M1746" s="5">
        <f t="shared" ref="M1746" si="2869">AVERAGE(L1735:L1746)</f>
        <v>49.251666666666551</v>
      </c>
      <c r="N1746" s="6" t="s">
        <v>36</v>
      </c>
      <c r="O1746" s="5">
        <f t="shared" si="2838"/>
        <v>910.07999999999993</v>
      </c>
      <c r="P1746" s="4">
        <f t="shared" si="2778"/>
        <v>0.22312286689421329</v>
      </c>
      <c r="Q1746" s="5">
        <f t="shared" si="2779"/>
        <v>23.440000000000509</v>
      </c>
      <c r="R1746" s="5">
        <f t="shared" si="2780"/>
        <v>910.70999999999958</v>
      </c>
      <c r="S1746" s="4">
        <f t="shared" si="2781"/>
        <v>0.22312286689421329</v>
      </c>
      <c r="T1746" s="4">
        <f t="shared" si="2782"/>
        <v>0.43674605629446095</v>
      </c>
      <c r="U1746" s="5">
        <f t="shared" si="2773"/>
        <v>915.9</v>
      </c>
      <c r="V1746" s="5">
        <f t="shared" si="2774"/>
        <v>-5.82000000000005</v>
      </c>
      <c r="X1746" s="5">
        <f t="shared" si="2834"/>
        <v>-2.25</v>
      </c>
      <c r="Y1746" s="5">
        <f t="shared" si="2835"/>
        <v>4.8700000000008004</v>
      </c>
      <c r="AA1746" s="5">
        <f t="shared" si="2853"/>
        <v>0</v>
      </c>
      <c r="AB1746" s="5">
        <f t="shared" si="2854"/>
        <v>0</v>
      </c>
      <c r="AC1746" s="5">
        <f t="shared" si="2855"/>
        <v>0</v>
      </c>
      <c r="AF1746" s="5">
        <f t="shared" si="2841"/>
        <v>5.7199999999993452</v>
      </c>
      <c r="AG1746" s="5">
        <f t="shared" si="2842"/>
        <v>17.389999999999418</v>
      </c>
      <c r="AH1746" s="5">
        <f t="shared" si="2843"/>
        <v>27.430000000000291</v>
      </c>
      <c r="AI1746" s="5">
        <f t="shared" si="2844"/>
        <v>15.760000000000218</v>
      </c>
      <c r="AJ1746" s="5"/>
      <c r="AK1746" s="5">
        <f t="shared" si="2845"/>
        <v>5.7199999999993452</v>
      </c>
      <c r="AL1746" s="5">
        <f t="shared" si="2865"/>
        <v>22.940999999999804</v>
      </c>
      <c r="AM1746" s="5">
        <f t="shared" si="2846"/>
        <v>27.430000000000291</v>
      </c>
      <c r="AN1746" s="5">
        <f t="shared" si="2861"/>
        <v>46.097000000000115</v>
      </c>
      <c r="AO1746" s="5">
        <f t="shared" si="2862"/>
        <v>0</v>
      </c>
      <c r="AP1746" s="5">
        <f t="shared" si="2775"/>
        <v>6</v>
      </c>
      <c r="AQ1746" s="5">
        <f t="shared" si="2794"/>
        <v>4.5</v>
      </c>
      <c r="AR1746" s="5"/>
      <c r="AS1746" s="5">
        <f t="shared" si="2839"/>
        <v>17.389999999999418</v>
      </c>
      <c r="AT1746" s="5">
        <f t="shared" si="2861"/>
        <v>51.221999999999937</v>
      </c>
      <c r="AU1746" s="5">
        <f t="shared" si="2847"/>
        <v>15.760000000000218</v>
      </c>
      <c r="AV1746" s="5">
        <f t="shared" si="2850"/>
        <v>-11.670000000000073</v>
      </c>
      <c r="AW1746" s="5">
        <f t="shared" si="2848"/>
        <v>5</v>
      </c>
      <c r="AX1746" s="5">
        <f t="shared" si="2802"/>
        <v>17.642999999999489</v>
      </c>
      <c r="AZ1746" s="4">
        <f t="shared" si="2784"/>
        <v>0.43674605629446095</v>
      </c>
      <c r="BA1746" s="5">
        <f t="shared" si="2790"/>
        <v>0</v>
      </c>
      <c r="BB1746" s="4">
        <f t="shared" si="2785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  <c r="CB1746" s="5">
        <f t="shared" ref="CB1746:CB1809" si="2870">C1746-B1746</f>
        <v>5.7199999999993452</v>
      </c>
      <c r="CC1746" s="5">
        <f t="shared" ref="CC1746:CC1809" si="2871">B1746-D1746</f>
        <v>27.430000000000291</v>
      </c>
      <c r="CD1746" s="5">
        <f t="shared" si="2776"/>
        <v>-2.25</v>
      </c>
      <c r="CE1746" s="5">
        <f t="shared" si="2767"/>
        <v>-4.8700000000008004</v>
      </c>
      <c r="CF1746" s="5"/>
      <c r="CG1746" s="5">
        <f t="shared" si="2768"/>
        <v>-50</v>
      </c>
      <c r="CH1746" s="5">
        <f t="shared" si="2771"/>
        <v>4.8700000000008004</v>
      </c>
      <c r="CI1746" s="5">
        <f t="shared" si="2769"/>
        <v>-102.25</v>
      </c>
    </row>
    <row r="1747" spans="1:87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5">
        <f t="shared" si="2832"/>
        <v>54.930000000000291</v>
      </c>
      <c r="K1747" s="5">
        <f t="shared" si="2859"/>
        <v>56.510833333333345</v>
      </c>
      <c r="L1747" s="5">
        <f t="shared" si="2836"/>
        <v>35.6200000000008</v>
      </c>
      <c r="M1747" s="5">
        <f t="shared" ref="M1747" si="2872">AVERAGE(L1736:L1747)</f>
        <v>49.60499999999994</v>
      </c>
      <c r="N1747" s="6" t="s">
        <v>36</v>
      </c>
      <c r="O1747" s="5">
        <f t="shared" si="2838"/>
        <v>910.27000000000044</v>
      </c>
      <c r="P1747" s="4">
        <f t="shared" si="2778"/>
        <v>1.0433827567298678E-2</v>
      </c>
      <c r="Q1747" s="5">
        <f t="shared" si="2779"/>
        <v>18.210000000000036</v>
      </c>
      <c r="R1747" s="5">
        <f t="shared" si="2780"/>
        <v>914.63249999999994</v>
      </c>
      <c r="S1747" s="4">
        <f t="shared" si="2781"/>
        <v>0.23122866894201641</v>
      </c>
      <c r="T1747" s="4">
        <f t="shared" si="2782"/>
        <v>0.23122866894201641</v>
      </c>
      <c r="U1747" s="5">
        <f t="shared" si="2773"/>
        <v>916.98400000000015</v>
      </c>
      <c r="V1747" s="5">
        <f t="shared" si="2774"/>
        <v>-6.7139999999997144</v>
      </c>
      <c r="X1747" s="5">
        <f t="shared" si="2834"/>
        <v>8.0700000000006185</v>
      </c>
      <c r="Y1747" s="5">
        <f t="shared" si="2835"/>
        <v>16.539999999999964</v>
      </c>
      <c r="AA1747" s="5">
        <f t="shared" si="2853"/>
        <v>1</v>
      </c>
      <c r="AB1747" s="5">
        <f t="shared" si="2854"/>
        <v>0</v>
      </c>
      <c r="AC1747" s="5">
        <f t="shared" si="2855"/>
        <v>1</v>
      </c>
      <c r="AF1747" s="5">
        <f t="shared" si="2841"/>
        <v>16.760000000000218</v>
      </c>
      <c r="AG1747" s="5">
        <f t="shared" si="2842"/>
        <v>7.7799999999997453</v>
      </c>
      <c r="AH1747" s="5">
        <f t="shared" si="2843"/>
        <v>38.170000000000073</v>
      </c>
      <c r="AI1747" s="5">
        <f t="shared" si="2844"/>
        <v>47.150000000000546</v>
      </c>
      <c r="AJ1747" s="5"/>
      <c r="AK1747" s="5">
        <f t="shared" si="2845"/>
        <v>16.760000000000218</v>
      </c>
      <c r="AL1747" s="5">
        <f t="shared" si="2865"/>
        <v>22.940999999999804</v>
      </c>
      <c r="AM1747" s="5">
        <f t="shared" si="2846"/>
        <v>38.170000000000073</v>
      </c>
      <c r="AN1747" s="5">
        <f t="shared" si="2861"/>
        <v>44.191000000000074</v>
      </c>
      <c r="AO1747" s="5">
        <f t="shared" si="2862"/>
        <v>0</v>
      </c>
      <c r="AP1747" s="5">
        <f t="shared" si="2775"/>
        <v>5</v>
      </c>
      <c r="AQ1747" s="5">
        <f t="shared" si="2794"/>
        <v>4.7</v>
      </c>
      <c r="AR1747" s="5"/>
      <c r="AS1747" s="5">
        <f t="shared" si="2839"/>
        <v>47.150000000000546</v>
      </c>
      <c r="AT1747" s="5">
        <f t="shared" si="2861"/>
        <v>50.651000000000025</v>
      </c>
      <c r="AU1747" s="5">
        <f t="shared" si="2847"/>
        <v>7.7799999999997453</v>
      </c>
      <c r="AV1747" s="5">
        <f t="shared" si="2850"/>
        <v>8.9800000000004729</v>
      </c>
      <c r="AW1747" s="5">
        <f t="shared" si="2848"/>
        <v>6</v>
      </c>
      <c r="AX1747" s="5">
        <f t="shared" si="2802"/>
        <v>17.642999999999489</v>
      </c>
      <c r="AZ1747" s="4">
        <f t="shared" si="2784"/>
        <v>0.23122866894201641</v>
      </c>
      <c r="BA1747" s="5">
        <f t="shared" si="2790"/>
        <v>0</v>
      </c>
      <c r="BB1747" s="4">
        <f t="shared" si="2785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  <c r="CB1747" s="5">
        <f t="shared" si="2870"/>
        <v>16.760000000000218</v>
      </c>
      <c r="CC1747" s="5">
        <f t="shared" si="2871"/>
        <v>38.170000000000073</v>
      </c>
      <c r="CD1747" s="5">
        <f t="shared" si="2776"/>
        <v>8.0700000000006185</v>
      </c>
      <c r="CE1747" s="5">
        <f t="shared" ref="CE1747:CE1810" si="2873">IF(G1747-F1747&gt;30,-30,F1747-I1747)</f>
        <v>-16.539999999999964</v>
      </c>
      <c r="CF1747" s="5"/>
      <c r="CG1747" s="5">
        <f t="shared" ref="CG1747:CG1810" si="2874">IF(CD1747&lt;&gt;"",-$CD$1,"")</f>
        <v>-50</v>
      </c>
      <c r="CH1747" s="5">
        <f t="shared" si="2771"/>
        <v>16.539999999999964</v>
      </c>
      <c r="CI1747" s="5">
        <f t="shared" ref="CI1747:CI1810" si="2875">IF(CD1747&lt;&gt;"",CD1747-$CD$1-$CD$1,"")</f>
        <v>-91.929999999999382</v>
      </c>
    </row>
    <row r="1748" spans="1:87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5">
        <f t="shared" si="2832"/>
        <v>59.619999999999891</v>
      </c>
      <c r="K1748" s="5">
        <f t="shared" si="2859"/>
        <v>58.157500000000027</v>
      </c>
      <c r="L1748" s="5">
        <f t="shared" si="2836"/>
        <v>58.460000000000036</v>
      </c>
      <c r="M1748" s="5">
        <f t="shared" ref="M1748" si="2876">AVERAGE(L1737:L1748)</f>
        <v>51.441666666666606</v>
      </c>
      <c r="N1748" s="6" t="s">
        <v>36</v>
      </c>
      <c r="O1748" s="5">
        <f t="shared" si="2838"/>
        <v>903.16999999999916</v>
      </c>
      <c r="P1748" s="4">
        <f t="shared" si="2778"/>
        <v>0</v>
      </c>
      <c r="Q1748" s="5">
        <f t="shared" si="2779"/>
        <v>21.010000000001128</v>
      </c>
      <c r="R1748" s="5">
        <f t="shared" si="2780"/>
        <v>908.42249999999945</v>
      </c>
      <c r="S1748" s="4">
        <f t="shared" si="2781"/>
        <v>0</v>
      </c>
      <c r="T1748" s="4">
        <f t="shared" si="2782"/>
        <v>0</v>
      </c>
      <c r="U1748" s="5">
        <f t="shared" si="2773"/>
        <v>911.96</v>
      </c>
      <c r="V1748" s="5">
        <f t="shared" si="2774"/>
        <v>-8.7900000000008731</v>
      </c>
      <c r="X1748" s="5">
        <f t="shared" si="2834"/>
        <v>43.079999999999927</v>
      </c>
      <c r="Y1748" s="5">
        <f t="shared" si="2835"/>
        <v>45.090000000000146</v>
      </c>
      <c r="AA1748" s="5">
        <f t="shared" si="2853"/>
        <v>1</v>
      </c>
      <c r="AB1748" s="5">
        <f t="shared" si="2854"/>
        <v>0</v>
      </c>
      <c r="AC1748" s="5">
        <f t="shared" si="2855"/>
        <v>1</v>
      </c>
      <c r="AF1748" s="5">
        <f t="shared" si="2841"/>
        <v>53.070000000000618</v>
      </c>
      <c r="AG1748" s="5">
        <f t="shared" si="2842"/>
        <v>45.949999999999818</v>
      </c>
      <c r="AH1748" s="5">
        <f t="shared" si="2843"/>
        <v>6.5499999999992724</v>
      </c>
      <c r="AI1748" s="5">
        <f t="shared" si="2844"/>
        <v>13.670000000000073</v>
      </c>
      <c r="AJ1748" s="5"/>
      <c r="AK1748" s="5">
        <f t="shared" si="2845"/>
        <v>6.5499999999992724</v>
      </c>
      <c r="AL1748" s="5">
        <f t="shared" si="2865"/>
        <v>17.354000000000177</v>
      </c>
      <c r="AM1748" s="5">
        <f t="shared" si="2846"/>
        <v>53.070000000000618</v>
      </c>
      <c r="AN1748" s="5">
        <f t="shared" si="2861"/>
        <v>46.249000000000066</v>
      </c>
      <c r="AO1748" s="5">
        <f t="shared" si="2862"/>
        <v>1</v>
      </c>
      <c r="AP1748" s="5">
        <f t="shared" si="2775"/>
        <v>6</v>
      </c>
      <c r="AQ1748" s="5">
        <f t="shared" si="2794"/>
        <v>5</v>
      </c>
      <c r="AR1748" s="5"/>
      <c r="AS1748" s="5">
        <f t="shared" si="2839"/>
        <v>45.949999999999818</v>
      </c>
      <c r="AT1748" s="5">
        <f t="shared" si="2861"/>
        <v>49.567000000000007</v>
      </c>
      <c r="AU1748" s="5">
        <f t="shared" si="2847"/>
        <v>13.670000000000073</v>
      </c>
      <c r="AV1748" s="5">
        <f t="shared" si="2850"/>
        <v>7.1200000000008004</v>
      </c>
      <c r="AW1748" s="5">
        <f t="shared" si="2848"/>
        <v>2</v>
      </c>
      <c r="AX1748" s="5">
        <f t="shared" si="2802"/>
        <v>17.642999999999489</v>
      </c>
      <c r="AZ1748" s="4">
        <f t="shared" si="2784"/>
        <v>0</v>
      </c>
      <c r="BA1748" s="5">
        <f t="shared" si="2790"/>
        <v>0</v>
      </c>
      <c r="BB1748" s="4">
        <f t="shared" si="2785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  <c r="CB1748" s="5">
        <f t="shared" si="2870"/>
        <v>53.070000000000618</v>
      </c>
      <c r="CC1748" s="5">
        <f t="shared" si="2871"/>
        <v>6.5499999999992724</v>
      </c>
      <c r="CD1748" s="5">
        <f t="shared" si="2776"/>
        <v>43.079999999999927</v>
      </c>
      <c r="CE1748" s="5">
        <f t="shared" si="2873"/>
        <v>-30</v>
      </c>
      <c r="CF1748" s="5"/>
      <c r="CG1748" s="5">
        <f t="shared" si="2874"/>
        <v>-50</v>
      </c>
      <c r="CH1748" s="5">
        <f t="shared" ref="CH1748:CH1811" si="2877">IF(CI1748&lt;&gt;"",I1748-F1748,"")</f>
        <v>45.090000000000146</v>
      </c>
      <c r="CI1748" s="5">
        <f t="shared" si="2875"/>
        <v>-56.920000000000073</v>
      </c>
    </row>
    <row r="1749" spans="1:87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5">
        <f t="shared" si="2832"/>
        <v>45.809999999999491</v>
      </c>
      <c r="K1749" s="5">
        <f t="shared" si="2859"/>
        <v>56.221666666666657</v>
      </c>
      <c r="L1749" s="5">
        <f t="shared" si="2836"/>
        <v>40.829999999999927</v>
      </c>
      <c r="M1749" s="5">
        <f t="shared" ref="M1749" si="2878">AVERAGE(L1738:L1749)</f>
        <v>48.559999999999945</v>
      </c>
      <c r="N1749" s="6" t="s">
        <v>36</v>
      </c>
      <c r="O1749" s="5">
        <f t="shared" si="2838"/>
        <v>911.10000000000036</v>
      </c>
      <c r="P1749" s="4">
        <f t="shared" si="2778"/>
        <v>0.88801791713327372</v>
      </c>
      <c r="Q1749" s="5">
        <f t="shared" si="2779"/>
        <v>8.9300000000012005</v>
      </c>
      <c r="R1749" s="5">
        <f t="shared" si="2780"/>
        <v>905.40249999999946</v>
      </c>
      <c r="S1749" s="4">
        <f t="shared" si="2781"/>
        <v>0.31568471337583393</v>
      </c>
      <c r="T1749" s="4">
        <f t="shared" si="2782"/>
        <v>0.31568471337583393</v>
      </c>
      <c r="U1749" s="5">
        <f t="shared" ref="U1749:U1812" si="2879">AVERAGE(O1745:O1749)</f>
        <v>909.34400000000005</v>
      </c>
      <c r="V1749" s="5">
        <f t="shared" ref="V1749:V1812" si="2880">O1749-U1749</f>
        <v>1.7560000000003129</v>
      </c>
      <c r="X1749" s="5">
        <f t="shared" si="2834"/>
        <v>-6.8900000000003274</v>
      </c>
      <c r="Y1749" s="5">
        <f t="shared" si="2835"/>
        <v>-22.520000000000437</v>
      </c>
      <c r="AA1749" s="5">
        <f t="shared" si="2853"/>
        <v>0</v>
      </c>
      <c r="AB1749" s="5">
        <f t="shared" si="2854"/>
        <v>1</v>
      </c>
      <c r="AC1749" s="5">
        <f t="shared" si="2855"/>
        <v>1</v>
      </c>
      <c r="AF1749" s="5">
        <f t="shared" si="2841"/>
        <v>16.969999999999345</v>
      </c>
      <c r="AG1749" s="5">
        <f t="shared" si="2842"/>
        <v>17.510000000000218</v>
      </c>
      <c r="AH1749" s="5">
        <f t="shared" si="2843"/>
        <v>28.840000000000146</v>
      </c>
      <c r="AI1749" s="5">
        <f t="shared" si="2844"/>
        <v>28.299999999999272</v>
      </c>
      <c r="AJ1749" s="5"/>
      <c r="AK1749" s="5">
        <f t="shared" si="2845"/>
        <v>16.969999999999345</v>
      </c>
      <c r="AL1749" s="5">
        <f t="shared" si="2865"/>
        <v>17.542999999999392</v>
      </c>
      <c r="AM1749" s="5">
        <f t="shared" si="2846"/>
        <v>28.840000000000146</v>
      </c>
      <c r="AN1749" s="5">
        <f t="shared" si="2861"/>
        <v>44.826000000000114</v>
      </c>
      <c r="AO1749" s="5">
        <f t="shared" si="2862"/>
        <v>0</v>
      </c>
      <c r="AP1749" s="5">
        <f t="shared" ref="AP1749:AP1812" si="2881">SUM(AO1740:AO1749)</f>
        <v>5</v>
      </c>
      <c r="AQ1749" s="5">
        <f t="shared" si="2794"/>
        <v>5.2</v>
      </c>
      <c r="AR1749" s="5"/>
      <c r="AS1749" s="5">
        <f t="shared" si="2839"/>
        <v>28.299999999999272</v>
      </c>
      <c r="AT1749" s="5">
        <f t="shared" si="2861"/>
        <v>49.545999999999914</v>
      </c>
      <c r="AU1749" s="5">
        <f t="shared" si="2847"/>
        <v>17.510000000000218</v>
      </c>
      <c r="AV1749" s="5">
        <f t="shared" si="2850"/>
        <v>-0.54000000000087311</v>
      </c>
      <c r="AW1749" s="5">
        <f t="shared" si="2848"/>
        <v>3</v>
      </c>
      <c r="AX1749" s="5">
        <f t="shared" si="2802"/>
        <v>17.823000000000143</v>
      </c>
      <c r="AZ1749" s="4">
        <f t="shared" si="2784"/>
        <v>0.31568471337583393</v>
      </c>
      <c r="BA1749" s="5">
        <f t="shared" si="2790"/>
        <v>0</v>
      </c>
      <c r="BB1749" s="4">
        <f t="shared" si="2785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  <c r="CB1749" s="5">
        <f t="shared" si="2870"/>
        <v>16.969999999999345</v>
      </c>
      <c r="CC1749" s="5">
        <f t="shared" si="2871"/>
        <v>28.840000000000146</v>
      </c>
      <c r="CD1749" s="5">
        <f t="shared" ref="CD1749:CD1812" si="2882">IF(CC1749&gt;$CD$1,-$CD$1,E1749-B1749)</f>
        <v>-6.8900000000003274</v>
      </c>
      <c r="CE1749" s="5">
        <f t="shared" si="2873"/>
        <v>22.520000000000437</v>
      </c>
      <c r="CF1749" s="5"/>
      <c r="CG1749" s="5">
        <f t="shared" si="2874"/>
        <v>-50</v>
      </c>
      <c r="CH1749" s="5">
        <f t="shared" si="2877"/>
        <v>-22.520000000000437</v>
      </c>
      <c r="CI1749" s="5">
        <f t="shared" si="2875"/>
        <v>-106.89000000000033</v>
      </c>
    </row>
    <row r="1750" spans="1:87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5">
        <f t="shared" si="2832"/>
        <v>46.619999999999891</v>
      </c>
      <c r="K1750" s="5">
        <f t="shared" si="2859"/>
        <v>55.306666666666615</v>
      </c>
      <c r="L1750" s="5">
        <f t="shared" si="2836"/>
        <v>35.25</v>
      </c>
      <c r="M1750" s="5">
        <f t="shared" ref="M1750" si="2883">AVERAGE(L1739:L1750)</f>
        <v>46.975833333333334</v>
      </c>
      <c r="N1750" s="6" t="s">
        <v>37</v>
      </c>
      <c r="O1750" s="5">
        <f t="shared" si="2838"/>
        <v>919.36000000000058</v>
      </c>
      <c r="P1750" s="4">
        <f t="shared" ref="P1750:P1813" si="2884">(O1750-MIN(O1746:O1750))/(MAX(O1746:O1750)-MIN(O1746:O1750))</f>
        <v>1</v>
      </c>
      <c r="Q1750" s="5">
        <f t="shared" ref="Q1750:Q1813" si="2885">MAX(O1746:O1750)-MIN(O1746:O1750)</f>
        <v>16.190000000001419</v>
      </c>
      <c r="R1750" s="5">
        <f t="shared" ref="R1750:R1813" si="2886">MIN(O1746:O1750) +((MAX(O1746:O1750)-MIN(O1746:O1750))*$R$2)</f>
        <v>907.21749999999952</v>
      </c>
      <c r="S1750" s="4">
        <f t="shared" ref="S1750:S1813" si="2887">(O1750-MIN(O1744:O1750))/(MAX(O1744:O1750)-MIN(O1744:O1750))</f>
        <v>0.7705854355069276</v>
      </c>
      <c r="T1750" s="4">
        <f t="shared" ref="T1750:T1813" si="2888">(O1750-MIN(O1742:O1750))/(MAX(O1742:O1750)-MIN(O1742:O1750))</f>
        <v>0.64450636942678752</v>
      </c>
      <c r="U1750" s="5">
        <f t="shared" si="2879"/>
        <v>910.79600000000005</v>
      </c>
      <c r="V1750" s="5">
        <f t="shared" si="2880"/>
        <v>8.564000000000533</v>
      </c>
      <c r="X1750" s="5">
        <f t="shared" si="2834"/>
        <v>26.730000000000473</v>
      </c>
      <c r="Y1750" s="5">
        <f t="shared" si="2835"/>
        <v>7.1499999999996362</v>
      </c>
      <c r="AA1750" s="5">
        <f t="shared" si="2853"/>
        <v>1</v>
      </c>
      <c r="AB1750" s="5">
        <f t="shared" si="2854"/>
        <v>0</v>
      </c>
      <c r="AC1750" s="5">
        <f t="shared" si="2855"/>
        <v>1</v>
      </c>
      <c r="AF1750" s="5">
        <f t="shared" si="2841"/>
        <v>29.840000000000146</v>
      </c>
      <c r="AG1750" s="5">
        <f t="shared" si="2842"/>
        <v>46.619999999999891</v>
      </c>
      <c r="AH1750" s="5">
        <f t="shared" si="2843"/>
        <v>0</v>
      </c>
      <c r="AI1750" s="5">
        <f t="shared" si="2844"/>
        <v>-16.779999999999745</v>
      </c>
      <c r="AJ1750" s="5"/>
      <c r="AK1750" s="5">
        <f t="shared" si="2845"/>
        <v>0</v>
      </c>
      <c r="AL1750" s="5">
        <f t="shared" si="2865"/>
        <v>17.542999999999392</v>
      </c>
      <c r="AM1750" s="5">
        <f t="shared" si="2846"/>
        <v>29.840000000000146</v>
      </c>
      <c r="AN1750" s="5">
        <f t="shared" si="2861"/>
        <v>42.888000000000105</v>
      </c>
      <c r="AO1750" s="5">
        <f t="shared" si="2862"/>
        <v>0</v>
      </c>
      <c r="AP1750" s="5">
        <f t="shared" si="2881"/>
        <v>4</v>
      </c>
      <c r="AQ1750" s="5">
        <f t="shared" si="2794"/>
        <v>5.3</v>
      </c>
      <c r="AR1750" s="5"/>
      <c r="AS1750" s="5">
        <f t="shared" si="2839"/>
        <v>46.619999999999891</v>
      </c>
      <c r="AT1750" s="5">
        <f t="shared" si="2861"/>
        <v>49.906999999999883</v>
      </c>
      <c r="AU1750" s="5">
        <f t="shared" si="2847"/>
        <v>-16.779999999999745</v>
      </c>
      <c r="AV1750" s="5">
        <f t="shared" si="2850"/>
        <v>-16.779999999999745</v>
      </c>
      <c r="AW1750" s="5">
        <f t="shared" si="2848"/>
        <v>4</v>
      </c>
      <c r="AX1750" s="5">
        <f t="shared" si="2802"/>
        <v>17.823000000000143</v>
      </c>
      <c r="AZ1750" s="4">
        <f t="shared" si="2784"/>
        <v>0.64450636942678752</v>
      </c>
      <c r="BA1750" s="5">
        <f t="shared" si="2790"/>
        <v>0</v>
      </c>
      <c r="BB1750" s="4">
        <f t="shared" si="2785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  <c r="CB1750" s="5">
        <f t="shared" si="2870"/>
        <v>29.840000000000146</v>
      </c>
      <c r="CC1750" s="5">
        <f t="shared" si="2871"/>
        <v>0</v>
      </c>
      <c r="CD1750" s="5">
        <f t="shared" si="2882"/>
        <v>26.730000000000473</v>
      </c>
      <c r="CE1750" s="5">
        <f t="shared" si="2873"/>
        <v>-7.1499999999996362</v>
      </c>
      <c r="CF1750" s="5"/>
      <c r="CG1750" s="5">
        <f t="shared" si="2874"/>
        <v>-50</v>
      </c>
      <c r="CH1750" s="5">
        <f t="shared" si="2877"/>
        <v>7.1499999999996362</v>
      </c>
      <c r="CI1750" s="5">
        <f t="shared" si="2875"/>
        <v>-73.269999999999527</v>
      </c>
    </row>
    <row r="1751" spans="1:87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5">
        <f t="shared" si="2832"/>
        <v>36.699999999999818</v>
      </c>
      <c r="K1751" s="5">
        <f t="shared" si="2859"/>
        <v>54.269166666666628</v>
      </c>
      <c r="L1751" s="5">
        <f t="shared" si="2836"/>
        <v>27.5600000000004</v>
      </c>
      <c r="M1751" s="5">
        <f t="shared" ref="M1751" si="2889">AVERAGE(L1740:L1751)</f>
        <v>46.335833333333312</v>
      </c>
      <c r="N1751" s="6" t="s">
        <v>37</v>
      </c>
      <c r="O1751" s="5">
        <f t="shared" si="2838"/>
        <v>937.30000000000018</v>
      </c>
      <c r="P1751" s="4">
        <f t="shared" si="2884"/>
        <v>1</v>
      </c>
      <c r="Q1751" s="5">
        <f t="shared" si="2885"/>
        <v>34.130000000001019</v>
      </c>
      <c r="R1751" s="5">
        <f t="shared" si="2886"/>
        <v>911.70249999999942</v>
      </c>
      <c r="S1751" s="4">
        <f t="shared" si="2887"/>
        <v>1</v>
      </c>
      <c r="T1751" s="4">
        <f t="shared" si="2888"/>
        <v>1</v>
      </c>
      <c r="U1751" s="5">
        <f t="shared" si="2879"/>
        <v>916.24000000000012</v>
      </c>
      <c r="V1751" s="5">
        <f t="shared" si="2880"/>
        <v>21.060000000000059</v>
      </c>
      <c r="X1751" s="5">
        <f t="shared" si="2834"/>
        <v>13.520000000000437</v>
      </c>
      <c r="Y1751" s="5">
        <f t="shared" si="2835"/>
        <v>5.0399999999999636</v>
      </c>
      <c r="AA1751" s="5">
        <f t="shared" si="2853"/>
        <v>1</v>
      </c>
      <c r="AB1751" s="5">
        <f t="shared" si="2854"/>
        <v>0</v>
      </c>
      <c r="AC1751" s="5">
        <f t="shared" si="2855"/>
        <v>1</v>
      </c>
      <c r="AF1751" s="5">
        <f t="shared" si="2841"/>
        <v>22.630000000000109</v>
      </c>
      <c r="AG1751" s="5">
        <f t="shared" si="2842"/>
        <v>21.239999999999782</v>
      </c>
      <c r="AH1751" s="5">
        <f t="shared" si="2843"/>
        <v>14.069999999999709</v>
      </c>
      <c r="AI1751" s="5">
        <f t="shared" si="2844"/>
        <v>15.460000000000036</v>
      </c>
      <c r="AJ1751" s="5"/>
      <c r="AK1751" s="5">
        <f t="shared" si="2845"/>
        <v>14.069999999999709</v>
      </c>
      <c r="AL1751" s="5">
        <f t="shared" si="2865"/>
        <v>16.78100000000013</v>
      </c>
      <c r="AM1751" s="5">
        <f t="shared" si="2846"/>
        <v>22.630000000000109</v>
      </c>
      <c r="AN1751" s="5">
        <f t="shared" si="2861"/>
        <v>37.954000000000086</v>
      </c>
      <c r="AO1751" s="5">
        <f t="shared" si="2862"/>
        <v>0</v>
      </c>
      <c r="AP1751" s="5">
        <f t="shared" si="2881"/>
        <v>3</v>
      </c>
      <c r="AQ1751" s="5">
        <f t="shared" si="2794"/>
        <v>5.2</v>
      </c>
      <c r="AR1751" s="5"/>
      <c r="AS1751" s="5">
        <f t="shared" si="2839"/>
        <v>21.239999999999782</v>
      </c>
      <c r="AT1751" s="5">
        <f t="shared" si="2861"/>
        <v>42.940999999999896</v>
      </c>
      <c r="AU1751" s="5">
        <f t="shared" si="2847"/>
        <v>15.460000000000036</v>
      </c>
      <c r="AV1751" s="5">
        <f t="shared" si="2850"/>
        <v>1.3900000000003274</v>
      </c>
      <c r="AW1751" s="5">
        <f t="shared" si="2848"/>
        <v>5</v>
      </c>
      <c r="AX1751" s="5">
        <f t="shared" si="2802"/>
        <v>17.329999999999565</v>
      </c>
      <c r="AZ1751" s="4">
        <f t="shared" ref="AZ1751:AZ1814" si="2890">T1751</f>
        <v>1</v>
      </c>
      <c r="BA1751" s="5">
        <f t="shared" si="2790"/>
        <v>0</v>
      </c>
      <c r="BB1751" s="4">
        <f t="shared" ref="BB1751:BB1814" si="2891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  <c r="CB1751" s="5">
        <f t="shared" si="2870"/>
        <v>22.630000000000109</v>
      </c>
      <c r="CC1751" s="5">
        <f t="shared" si="2871"/>
        <v>14.069999999999709</v>
      </c>
      <c r="CD1751" s="5">
        <f t="shared" si="2882"/>
        <v>13.520000000000437</v>
      </c>
      <c r="CE1751" s="5">
        <f t="shared" si="2873"/>
        <v>-5.0399999999999636</v>
      </c>
      <c r="CF1751" s="5"/>
      <c r="CG1751" s="5">
        <f t="shared" si="2874"/>
        <v>-50</v>
      </c>
      <c r="CH1751" s="5">
        <f t="shared" si="2877"/>
        <v>5.0399999999999636</v>
      </c>
      <c r="CI1751" s="5">
        <f t="shared" si="2875"/>
        <v>-86.479999999999563</v>
      </c>
    </row>
    <row r="1752" spans="1:87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5">
        <f t="shared" si="2832"/>
        <v>53.169999999999163</v>
      </c>
      <c r="K1752" s="5">
        <f t="shared" si="2859"/>
        <v>54.588333333333217</v>
      </c>
      <c r="L1752" s="5">
        <f t="shared" si="2836"/>
        <v>83.710000000000036</v>
      </c>
      <c r="M1752" s="5">
        <f t="shared" ref="M1752" si="2892">AVERAGE(L1741:L1752)</f>
        <v>49.335833333333312</v>
      </c>
      <c r="N1752" s="6" t="s">
        <v>37</v>
      </c>
      <c r="O1752" s="5">
        <f t="shared" si="2838"/>
        <v>972.64999999999964</v>
      </c>
      <c r="P1752" s="4">
        <f t="shared" si="2884"/>
        <v>1</v>
      </c>
      <c r="Q1752" s="5">
        <f t="shared" si="2885"/>
        <v>69.480000000000473</v>
      </c>
      <c r="R1752" s="5">
        <f t="shared" si="2886"/>
        <v>920.53999999999928</v>
      </c>
      <c r="S1752" s="4">
        <f t="shared" si="2887"/>
        <v>1</v>
      </c>
      <c r="T1752" s="4">
        <f t="shared" si="2888"/>
        <v>1</v>
      </c>
      <c r="U1752" s="5">
        <f t="shared" si="2879"/>
        <v>928.71600000000001</v>
      </c>
      <c r="V1752" s="5">
        <f t="shared" si="2880"/>
        <v>43.933999999999628</v>
      </c>
      <c r="X1752" s="5">
        <f t="shared" si="2834"/>
        <v>-25.820000000000618</v>
      </c>
      <c r="Y1752" s="5">
        <f t="shared" si="2835"/>
        <v>-40.25</v>
      </c>
      <c r="AA1752" s="5">
        <f t="shared" si="2853"/>
        <v>0</v>
      </c>
      <c r="AB1752" s="5">
        <f t="shared" si="2854"/>
        <v>1</v>
      </c>
      <c r="AC1752" s="5">
        <f t="shared" si="2855"/>
        <v>1</v>
      </c>
      <c r="AF1752" s="5">
        <f t="shared" si="2841"/>
        <v>13.509999999999309</v>
      </c>
      <c r="AG1752" s="5">
        <f t="shared" si="2842"/>
        <v>8.6699999999991633</v>
      </c>
      <c r="AH1752" s="5">
        <f t="shared" si="2843"/>
        <v>39.659999999999854</v>
      </c>
      <c r="AI1752" s="5">
        <f t="shared" si="2844"/>
        <v>44.5</v>
      </c>
      <c r="AJ1752" s="5"/>
      <c r="AK1752" s="5">
        <f t="shared" si="2845"/>
        <v>13.509999999999309</v>
      </c>
      <c r="AL1752" s="5">
        <f t="shared" si="2865"/>
        <v>16.78100000000013</v>
      </c>
      <c r="AM1752" s="5">
        <f t="shared" si="2846"/>
        <v>39.659999999999854</v>
      </c>
      <c r="AN1752" s="5">
        <f t="shared" si="2861"/>
        <v>37.291000000000075</v>
      </c>
      <c r="AO1752" s="5">
        <f t="shared" si="2862"/>
        <v>1</v>
      </c>
      <c r="AP1752" s="5">
        <f t="shared" si="2881"/>
        <v>3</v>
      </c>
      <c r="AQ1752" s="5">
        <f t="shared" si="2794"/>
        <v>5</v>
      </c>
      <c r="AR1752" s="5"/>
      <c r="AS1752" s="5">
        <f t="shared" si="2839"/>
        <v>44.5</v>
      </c>
      <c r="AT1752" s="5">
        <f t="shared" si="2861"/>
        <v>41.777999999999885</v>
      </c>
      <c r="AU1752" s="5">
        <f t="shared" si="2847"/>
        <v>8.6699999999991633</v>
      </c>
      <c r="AV1752" s="5">
        <f t="shared" si="2850"/>
        <v>4.8400000000001455</v>
      </c>
      <c r="AW1752" s="5">
        <f t="shared" si="2848"/>
        <v>6</v>
      </c>
      <c r="AX1752" s="5">
        <f t="shared" si="2802"/>
        <v>17.329999999999565</v>
      </c>
      <c r="AZ1752" s="4">
        <f t="shared" si="2890"/>
        <v>1</v>
      </c>
      <c r="BA1752" s="5">
        <f t="shared" si="2790"/>
        <v>35.349999999999454</v>
      </c>
      <c r="BB1752" s="4">
        <f t="shared" si="2891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  <c r="CB1752" s="5">
        <f t="shared" si="2870"/>
        <v>13.509999999999309</v>
      </c>
      <c r="CC1752" s="5">
        <f t="shared" si="2871"/>
        <v>39.659999999999854</v>
      </c>
      <c r="CD1752" s="5">
        <f t="shared" si="2882"/>
        <v>-25.820000000000618</v>
      </c>
      <c r="CE1752" s="5">
        <f t="shared" si="2873"/>
        <v>40.25</v>
      </c>
      <c r="CF1752" s="5"/>
      <c r="CG1752" s="5">
        <f t="shared" si="2874"/>
        <v>-50</v>
      </c>
      <c r="CH1752" s="5">
        <f t="shared" si="2877"/>
        <v>-40.25</v>
      </c>
      <c r="CI1752" s="5">
        <f t="shared" si="2875"/>
        <v>-125.82000000000062</v>
      </c>
    </row>
    <row r="1753" spans="1:87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5">
        <f t="shared" si="2832"/>
        <v>91.460000000000036</v>
      </c>
      <c r="K1753" s="5">
        <f t="shared" si="2859"/>
        <v>54.320833333333212</v>
      </c>
      <c r="L1753" s="5">
        <f t="shared" si="2836"/>
        <v>72.779999999999745</v>
      </c>
      <c r="M1753" s="5">
        <f t="shared" ref="M1753" si="2893">AVERAGE(L1742:L1753)</f>
        <v>48.685000000000024</v>
      </c>
      <c r="N1753" s="6" t="s">
        <v>37</v>
      </c>
      <c r="O1753" s="5">
        <f t="shared" si="2838"/>
        <v>997.59000000000015</v>
      </c>
      <c r="P1753" s="4">
        <f t="shared" si="2884"/>
        <v>1</v>
      </c>
      <c r="Q1753" s="5">
        <f t="shared" si="2885"/>
        <v>86.489999999999782</v>
      </c>
      <c r="R1753" s="5">
        <f t="shared" si="2886"/>
        <v>932.72250000000031</v>
      </c>
      <c r="S1753" s="4">
        <f t="shared" si="2887"/>
        <v>1</v>
      </c>
      <c r="T1753" s="4">
        <f t="shared" si="2888"/>
        <v>1</v>
      </c>
      <c r="U1753" s="5">
        <f t="shared" si="2879"/>
        <v>947.60000000000014</v>
      </c>
      <c r="V1753" s="5">
        <f t="shared" si="2880"/>
        <v>49.990000000000009</v>
      </c>
      <c r="X1753" s="5">
        <f t="shared" si="2834"/>
        <v>58.25</v>
      </c>
      <c r="Y1753" s="5">
        <f t="shared" si="2835"/>
        <v>40.429999999999382</v>
      </c>
      <c r="AA1753" s="5">
        <f t="shared" si="2853"/>
        <v>1</v>
      </c>
      <c r="AB1753" s="5">
        <f t="shared" si="2854"/>
        <v>0</v>
      </c>
      <c r="AC1753" s="5">
        <f t="shared" si="2855"/>
        <v>1</v>
      </c>
      <c r="AF1753" s="5">
        <f t="shared" si="2841"/>
        <v>65.449999999999818</v>
      </c>
      <c r="AG1753" s="5">
        <f t="shared" si="2842"/>
        <v>47.170000000000073</v>
      </c>
      <c r="AH1753" s="5">
        <f t="shared" si="2843"/>
        <v>26.010000000000218</v>
      </c>
      <c r="AI1753" s="5">
        <f t="shared" si="2844"/>
        <v>44.289999999999964</v>
      </c>
      <c r="AJ1753" s="5"/>
      <c r="AK1753" s="5">
        <f t="shared" si="2845"/>
        <v>26.010000000000218</v>
      </c>
      <c r="AL1753" s="5">
        <f t="shared" si="2865"/>
        <v>17.87399999999943</v>
      </c>
      <c r="AM1753" s="5">
        <f t="shared" si="2846"/>
        <v>65.449999999999818</v>
      </c>
      <c r="AN1753" s="5">
        <f t="shared" si="2861"/>
        <v>35.709000000000103</v>
      </c>
      <c r="AO1753" s="5">
        <f t="shared" si="2862"/>
        <v>1</v>
      </c>
      <c r="AP1753" s="5">
        <f t="shared" si="2881"/>
        <v>3</v>
      </c>
      <c r="AQ1753" s="5">
        <f t="shared" si="2794"/>
        <v>4.7</v>
      </c>
      <c r="AR1753" s="5"/>
      <c r="AS1753" s="5">
        <f t="shared" si="2839"/>
        <v>47.170000000000073</v>
      </c>
      <c r="AT1753" s="5">
        <f t="shared" si="2861"/>
        <v>37.490999999999893</v>
      </c>
      <c r="AU1753" s="5">
        <f t="shared" si="2847"/>
        <v>44.289999999999964</v>
      </c>
      <c r="AV1753" s="5">
        <f t="shared" si="2850"/>
        <v>18.279999999999745</v>
      </c>
      <c r="AW1753" s="5">
        <f t="shared" si="2848"/>
        <v>2</v>
      </c>
      <c r="AX1753" s="5">
        <f t="shared" si="2802"/>
        <v>17.823000000000143</v>
      </c>
      <c r="AZ1753" s="4">
        <f t="shared" si="2890"/>
        <v>1</v>
      </c>
      <c r="BA1753" s="5">
        <f t="shared" si="2790"/>
        <v>24.940000000000509</v>
      </c>
      <c r="BB1753" s="4">
        <f t="shared" si="2891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  <c r="CB1753" s="5">
        <f t="shared" si="2870"/>
        <v>65.449999999999818</v>
      </c>
      <c r="CC1753" s="5">
        <f t="shared" si="2871"/>
        <v>26.010000000000218</v>
      </c>
      <c r="CD1753" s="5">
        <f t="shared" si="2882"/>
        <v>58.25</v>
      </c>
      <c r="CE1753" s="5">
        <f t="shared" si="2873"/>
        <v>-30</v>
      </c>
      <c r="CF1753" s="5"/>
      <c r="CG1753" s="5">
        <f t="shared" si="2874"/>
        <v>-50</v>
      </c>
      <c r="CH1753" s="5">
        <f t="shared" si="2877"/>
        <v>40.429999999999382</v>
      </c>
      <c r="CI1753" s="5">
        <f t="shared" si="2875"/>
        <v>-41.75</v>
      </c>
    </row>
    <row r="1754" spans="1:87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5">
        <f t="shared" si="2832"/>
        <v>29.180000000000291</v>
      </c>
      <c r="K1754" s="5">
        <f t="shared" si="2859"/>
        <v>51.806666666666537</v>
      </c>
      <c r="L1754" s="5">
        <f t="shared" si="2836"/>
        <v>36.3100000000004</v>
      </c>
      <c r="M1754" s="5">
        <f t="shared" ref="M1754" si="2894">AVERAGE(L1743:L1754)</f>
        <v>47.209166666666761</v>
      </c>
      <c r="N1754" s="6" t="s">
        <v>37</v>
      </c>
      <c r="O1754" s="5">
        <f t="shared" si="2838"/>
        <v>1001.04</v>
      </c>
      <c r="P1754" s="4">
        <f t="shared" si="2884"/>
        <v>1</v>
      </c>
      <c r="Q1754" s="5">
        <f t="shared" si="2885"/>
        <v>81.679999999999382</v>
      </c>
      <c r="R1754" s="5">
        <f t="shared" si="2886"/>
        <v>939.78000000000043</v>
      </c>
      <c r="S1754" s="4">
        <f t="shared" si="2887"/>
        <v>1</v>
      </c>
      <c r="T1754" s="4">
        <f t="shared" si="2888"/>
        <v>1</v>
      </c>
      <c r="U1754" s="5">
        <f t="shared" si="2879"/>
        <v>965.58800000000008</v>
      </c>
      <c r="V1754" s="5">
        <f t="shared" si="2880"/>
        <v>35.451999999999884</v>
      </c>
      <c r="X1754" s="5">
        <f t="shared" si="2834"/>
        <v>9.8299999999999272</v>
      </c>
      <c r="Y1754" s="5">
        <f t="shared" si="2835"/>
        <v>7.3700000000008004</v>
      </c>
      <c r="AA1754" s="5">
        <f t="shared" si="2853"/>
        <v>1</v>
      </c>
      <c r="AB1754" s="5">
        <f t="shared" si="2854"/>
        <v>0</v>
      </c>
      <c r="AC1754" s="5">
        <f t="shared" si="2855"/>
        <v>1</v>
      </c>
      <c r="AF1754" s="5">
        <f t="shared" si="2841"/>
        <v>26.149999999999636</v>
      </c>
      <c r="AG1754" s="5">
        <f t="shared" si="2842"/>
        <v>24.380000000000109</v>
      </c>
      <c r="AH1754" s="5">
        <f t="shared" si="2843"/>
        <v>3.0300000000006548</v>
      </c>
      <c r="AI1754" s="5">
        <f t="shared" si="2844"/>
        <v>4.8000000000001819</v>
      </c>
      <c r="AJ1754" s="5"/>
      <c r="AK1754" s="5">
        <f t="shared" si="2845"/>
        <v>3.0300000000006548</v>
      </c>
      <c r="AL1754" s="5">
        <f t="shared" si="2865"/>
        <v>17.87399999999943</v>
      </c>
      <c r="AM1754" s="5">
        <f t="shared" si="2846"/>
        <v>26.149999999999636</v>
      </c>
      <c r="AN1754" s="5">
        <f t="shared" si="2861"/>
        <v>35.428000000000068</v>
      </c>
      <c r="AO1754" s="5">
        <f t="shared" si="2862"/>
        <v>0</v>
      </c>
      <c r="AP1754" s="5">
        <f t="shared" si="2881"/>
        <v>3</v>
      </c>
      <c r="AQ1754" s="5">
        <f t="shared" si="2794"/>
        <v>4.4000000000000004</v>
      </c>
      <c r="AR1754" s="5"/>
      <c r="AS1754" s="5">
        <f t="shared" si="2839"/>
        <v>24.380000000000109</v>
      </c>
      <c r="AT1754" s="5">
        <f t="shared" si="2861"/>
        <v>36.678999999999903</v>
      </c>
      <c r="AU1754" s="5">
        <f t="shared" si="2847"/>
        <v>4.8000000000001819</v>
      </c>
      <c r="AV1754" s="5">
        <f t="shared" si="2850"/>
        <v>1.7699999999995271</v>
      </c>
      <c r="AW1754" s="5">
        <f t="shared" si="2848"/>
        <v>3</v>
      </c>
      <c r="AX1754" s="5">
        <f t="shared" si="2802"/>
        <v>17.823000000000143</v>
      </c>
      <c r="AZ1754" s="4">
        <f t="shared" si="2890"/>
        <v>1</v>
      </c>
      <c r="BA1754" s="5">
        <f t="shared" si="2790"/>
        <v>3.4499999999998181</v>
      </c>
      <c r="BB1754" s="4">
        <f t="shared" si="2891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  <c r="CB1754" s="5">
        <f t="shared" si="2870"/>
        <v>26.149999999999636</v>
      </c>
      <c r="CC1754" s="5">
        <f t="shared" si="2871"/>
        <v>3.0300000000006548</v>
      </c>
      <c r="CD1754" s="5">
        <f t="shared" si="2882"/>
        <v>9.8299999999999272</v>
      </c>
      <c r="CE1754" s="5">
        <f t="shared" si="2873"/>
        <v>-30</v>
      </c>
      <c r="CF1754" s="5"/>
      <c r="CG1754" s="5">
        <f t="shared" si="2874"/>
        <v>-50</v>
      </c>
      <c r="CH1754" s="5">
        <f t="shared" si="2877"/>
        <v>7.3700000000008004</v>
      </c>
      <c r="CI1754" s="5">
        <f t="shared" si="2875"/>
        <v>-90.170000000000073</v>
      </c>
    </row>
    <row r="1755" spans="1:87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5">
        <f t="shared" si="2832"/>
        <v>43.570000000000618</v>
      </c>
      <c r="K1755" s="5">
        <f t="shared" si="2859"/>
        <v>47.934166666666592</v>
      </c>
      <c r="L1755" s="5">
        <f t="shared" si="2836"/>
        <v>55.090000000000146</v>
      </c>
      <c r="M1755" s="5">
        <f t="shared" ref="M1755" si="2895">AVERAGE(L1744:L1755)</f>
        <v>46.295000000000151</v>
      </c>
      <c r="N1755" s="6" t="s">
        <v>37</v>
      </c>
      <c r="O1755" s="5">
        <f t="shared" si="2838"/>
        <v>1023.6400000000003</v>
      </c>
      <c r="P1755" s="4">
        <f t="shared" si="2884"/>
        <v>1</v>
      </c>
      <c r="Q1755" s="5">
        <f t="shared" si="2885"/>
        <v>86.340000000000146</v>
      </c>
      <c r="R1755" s="5">
        <f t="shared" si="2886"/>
        <v>958.88500000000022</v>
      </c>
      <c r="S1755" s="4">
        <f t="shared" si="2887"/>
        <v>1</v>
      </c>
      <c r="T1755" s="4">
        <f t="shared" si="2888"/>
        <v>1</v>
      </c>
      <c r="U1755" s="5">
        <f t="shared" si="2879"/>
        <v>986.44400000000007</v>
      </c>
      <c r="V1755" s="5">
        <f t="shared" si="2880"/>
        <v>37.196000000000254</v>
      </c>
      <c r="X1755" s="5">
        <f t="shared" si="2834"/>
        <v>0.82999999999992724</v>
      </c>
      <c r="Y1755" s="5">
        <f t="shared" si="2835"/>
        <v>-28.720000000000255</v>
      </c>
      <c r="AA1755" s="5">
        <f t="shared" si="2853"/>
        <v>0</v>
      </c>
      <c r="AB1755" s="5">
        <f t="shared" si="2854"/>
        <v>0</v>
      </c>
      <c r="AC1755" s="5">
        <f t="shared" si="2855"/>
        <v>0</v>
      </c>
      <c r="AF1755" s="5">
        <f t="shared" si="2841"/>
        <v>21.760000000000218</v>
      </c>
      <c r="AG1755" s="5">
        <f t="shared" si="2842"/>
        <v>36.670000000000073</v>
      </c>
      <c r="AH1755" s="5">
        <f t="shared" si="2843"/>
        <v>21.8100000000004</v>
      </c>
      <c r="AI1755" s="5">
        <f t="shared" si="2844"/>
        <v>6.9000000000005457</v>
      </c>
      <c r="AJ1755" s="5"/>
      <c r="AK1755" s="5">
        <f t="shared" si="2845"/>
        <v>21.760000000000218</v>
      </c>
      <c r="AL1755" s="5">
        <f t="shared" si="2865"/>
        <v>22.185000000000215</v>
      </c>
      <c r="AM1755" s="5">
        <f t="shared" si="2846"/>
        <v>21.8100000000004</v>
      </c>
      <c r="AN1755" s="5">
        <f t="shared" si="2861"/>
        <v>35.305000000000106</v>
      </c>
      <c r="AO1755" s="5">
        <f t="shared" si="2862"/>
        <v>0</v>
      </c>
      <c r="AP1755" s="5">
        <f t="shared" si="2881"/>
        <v>3</v>
      </c>
      <c r="AQ1755" s="5">
        <f t="shared" si="2794"/>
        <v>4.0999999999999996</v>
      </c>
      <c r="AR1755" s="5"/>
      <c r="AS1755" s="5">
        <f t="shared" si="2839"/>
        <v>36.670000000000073</v>
      </c>
      <c r="AT1755" s="5">
        <f t="shared" si="2861"/>
        <v>35.936999999999898</v>
      </c>
      <c r="AU1755" s="5">
        <f t="shared" si="2847"/>
        <v>6.9000000000005457</v>
      </c>
      <c r="AV1755" s="5">
        <f t="shared" si="2850"/>
        <v>-14.909999999999854</v>
      </c>
      <c r="AW1755" s="5">
        <f t="shared" si="2848"/>
        <v>4</v>
      </c>
      <c r="AX1755" s="5">
        <f t="shared" si="2802"/>
        <v>17.823000000000143</v>
      </c>
      <c r="AZ1755" s="4">
        <f t="shared" si="2890"/>
        <v>1</v>
      </c>
      <c r="BA1755" s="5">
        <f t="shared" ref="BA1755:BA1818" si="2896">IF(AZ1754&gt;0.9,O1755-O1754,0)</f>
        <v>22.600000000000364</v>
      </c>
      <c r="BB1755" s="4">
        <f t="shared" si="2891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  <c r="CB1755" s="5">
        <f t="shared" si="2870"/>
        <v>21.760000000000218</v>
      </c>
      <c r="CC1755" s="5">
        <f t="shared" si="2871"/>
        <v>21.8100000000004</v>
      </c>
      <c r="CD1755" s="5">
        <f t="shared" si="2882"/>
        <v>0.82999999999992724</v>
      </c>
      <c r="CE1755" s="5">
        <f t="shared" si="2873"/>
        <v>28.720000000000255</v>
      </c>
      <c r="CF1755" s="5"/>
      <c r="CG1755" s="5">
        <f t="shared" si="2874"/>
        <v>-50</v>
      </c>
      <c r="CH1755" s="5">
        <f t="shared" si="2877"/>
        <v>-28.720000000000255</v>
      </c>
      <c r="CI1755" s="5">
        <f t="shared" si="2875"/>
        <v>-99.170000000000073</v>
      </c>
    </row>
    <row r="1756" spans="1:87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5">
        <f t="shared" si="2832"/>
        <v>33.119999999999891</v>
      </c>
      <c r="K1756" s="5">
        <f t="shared" si="2859"/>
        <v>47.618333333333261</v>
      </c>
      <c r="L1756" s="5">
        <f t="shared" si="2836"/>
        <v>70.9399999999996</v>
      </c>
      <c r="M1756" s="5">
        <f t="shared" ref="M1756" si="2897">AVERAGE(L1745:L1756)</f>
        <v>48.348333333333436</v>
      </c>
      <c r="N1756" s="6" t="s">
        <v>37</v>
      </c>
      <c r="O1756" s="5">
        <f t="shared" si="2838"/>
        <v>1050.3900000000003</v>
      </c>
      <c r="P1756" s="4">
        <f t="shared" si="2884"/>
        <v>1</v>
      </c>
      <c r="Q1756" s="5">
        <f t="shared" si="2885"/>
        <v>77.740000000000691</v>
      </c>
      <c r="R1756" s="5">
        <f t="shared" si="2886"/>
        <v>992.08499999999981</v>
      </c>
      <c r="S1756" s="4">
        <f t="shared" si="2887"/>
        <v>1</v>
      </c>
      <c r="T1756" s="4">
        <f t="shared" si="2888"/>
        <v>1</v>
      </c>
      <c r="U1756" s="5">
        <f t="shared" si="2879"/>
        <v>1009.0620000000001</v>
      </c>
      <c r="V1756" s="5">
        <f t="shared" si="2880"/>
        <v>41.328000000000202</v>
      </c>
      <c r="X1756" s="5">
        <f t="shared" si="2834"/>
        <v>-8.3299999999999272</v>
      </c>
      <c r="Y1756" s="5">
        <f t="shared" si="2835"/>
        <v>-40.869999999999891</v>
      </c>
      <c r="AA1756" s="5">
        <f t="shared" si="2853"/>
        <v>0</v>
      </c>
      <c r="AB1756" s="5">
        <f t="shared" si="2854"/>
        <v>1</v>
      </c>
      <c r="AC1756" s="5">
        <f t="shared" si="2855"/>
        <v>1</v>
      </c>
      <c r="AF1756" s="5">
        <f t="shared" si="2841"/>
        <v>11.119999999999891</v>
      </c>
      <c r="AG1756" s="5">
        <f t="shared" si="2842"/>
        <v>18.569999999999709</v>
      </c>
      <c r="AH1756" s="5">
        <f t="shared" si="2843"/>
        <v>22</v>
      </c>
      <c r="AI1756" s="5">
        <f t="shared" si="2844"/>
        <v>14.550000000000182</v>
      </c>
      <c r="AJ1756" s="5"/>
      <c r="AK1756" s="5">
        <f t="shared" si="2845"/>
        <v>11.119999999999891</v>
      </c>
      <c r="AL1756" s="5">
        <f t="shared" si="2865"/>
        <v>22.185000000000215</v>
      </c>
      <c r="AM1756" s="5">
        <f t="shared" si="2846"/>
        <v>22</v>
      </c>
      <c r="AN1756" s="5">
        <f t="shared" si="2861"/>
        <v>34.762000000000079</v>
      </c>
      <c r="AO1756" s="5">
        <f t="shared" si="2862"/>
        <v>0</v>
      </c>
      <c r="AP1756" s="5">
        <f t="shared" si="2881"/>
        <v>3</v>
      </c>
      <c r="AQ1756" s="5">
        <f t="shared" si="2794"/>
        <v>3.8</v>
      </c>
      <c r="AR1756" s="5"/>
      <c r="AS1756" s="5">
        <f t="shared" si="2839"/>
        <v>18.569999999999709</v>
      </c>
      <c r="AT1756" s="5">
        <f t="shared" si="2861"/>
        <v>36.054999999999929</v>
      </c>
      <c r="AU1756" s="5">
        <f t="shared" si="2847"/>
        <v>14.550000000000182</v>
      </c>
      <c r="AV1756" s="5">
        <f t="shared" si="2850"/>
        <v>-7.4499999999998181</v>
      </c>
      <c r="AW1756" s="5">
        <f t="shared" si="2848"/>
        <v>5</v>
      </c>
      <c r="AX1756" s="5">
        <f t="shared" si="2802"/>
        <v>17.823000000000143</v>
      </c>
      <c r="AZ1756" s="4">
        <f t="shared" si="2890"/>
        <v>1</v>
      </c>
      <c r="BA1756" s="5">
        <f t="shared" si="2896"/>
        <v>26.75</v>
      </c>
      <c r="BB1756" s="4">
        <f t="shared" si="2891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  <c r="CB1756" s="5">
        <f t="shared" si="2870"/>
        <v>11.119999999999891</v>
      </c>
      <c r="CC1756" s="5">
        <f t="shared" si="2871"/>
        <v>22</v>
      </c>
      <c r="CD1756" s="5">
        <f t="shared" si="2882"/>
        <v>-8.3299999999999272</v>
      </c>
      <c r="CE1756" s="5">
        <f t="shared" si="2873"/>
        <v>40.869999999999891</v>
      </c>
      <c r="CF1756" s="5"/>
      <c r="CG1756" s="5">
        <f t="shared" si="2874"/>
        <v>-50</v>
      </c>
      <c r="CH1756" s="5">
        <f t="shared" si="2877"/>
        <v>-40.869999999999891</v>
      </c>
      <c r="CI1756" s="5">
        <f t="shared" si="2875"/>
        <v>-108.32999999999993</v>
      </c>
    </row>
    <row r="1757" spans="1:87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5">
        <f t="shared" si="2832"/>
        <v>108.05000000000018</v>
      </c>
      <c r="K1757" s="5">
        <f t="shared" si="2859"/>
        <v>52.948333333333267</v>
      </c>
      <c r="L1757" s="5">
        <f t="shared" si="2836"/>
        <v>75.1899999999996</v>
      </c>
      <c r="M1757" s="5">
        <f t="shared" ref="M1757" si="2898">AVERAGE(L1746:L1757)</f>
        <v>51.403333333333421</v>
      </c>
      <c r="N1757" s="6" t="s">
        <v>37</v>
      </c>
      <c r="O1757" s="5">
        <f t="shared" si="2838"/>
        <v>1022.5</v>
      </c>
      <c r="P1757" s="4">
        <f t="shared" si="2884"/>
        <v>0.47178030303029866</v>
      </c>
      <c r="Q1757" s="5">
        <f t="shared" si="2885"/>
        <v>52.800000000000182</v>
      </c>
      <c r="R1757" s="5">
        <f t="shared" si="2886"/>
        <v>1010.7900000000002</v>
      </c>
      <c r="S1757" s="4">
        <f t="shared" si="2887"/>
        <v>0.75338226191528612</v>
      </c>
      <c r="T1757" s="4">
        <f t="shared" si="2888"/>
        <v>0.79977026347906999</v>
      </c>
      <c r="U1757" s="5">
        <f t="shared" si="2879"/>
        <v>1019.0320000000002</v>
      </c>
      <c r="V1757" s="5">
        <f t="shared" si="2880"/>
        <v>3.4679999999998472</v>
      </c>
      <c r="X1757" s="5">
        <f t="shared" si="2834"/>
        <v>-52.890000000000327</v>
      </c>
      <c r="Y1757" s="5">
        <f t="shared" si="2835"/>
        <v>-17.769999999999527</v>
      </c>
      <c r="AA1757" s="5">
        <f t="shared" si="2853"/>
        <v>0</v>
      </c>
      <c r="AB1757" s="5">
        <f t="shared" si="2854"/>
        <v>1</v>
      </c>
      <c r="AC1757" s="5">
        <f t="shared" si="2855"/>
        <v>1</v>
      </c>
      <c r="AF1757" s="5">
        <f t="shared" si="2841"/>
        <v>4.3999999999996362</v>
      </c>
      <c r="AG1757" s="5">
        <f t="shared" si="2842"/>
        <v>-6</v>
      </c>
      <c r="AH1757" s="5">
        <f t="shared" si="2843"/>
        <v>97.650000000000546</v>
      </c>
      <c r="AI1757" s="5">
        <f t="shared" si="2844"/>
        <v>108.05000000000018</v>
      </c>
      <c r="AJ1757" s="5"/>
      <c r="AK1757" s="5">
        <f t="shared" si="2845"/>
        <v>4.3999999999996362</v>
      </c>
      <c r="AL1757" s="5">
        <f t="shared" si="2865"/>
        <v>22.185000000000215</v>
      </c>
      <c r="AM1757" s="5">
        <f t="shared" si="2846"/>
        <v>97.650000000000546</v>
      </c>
      <c r="AN1757" s="5">
        <f t="shared" si="2861"/>
        <v>40.710000000000129</v>
      </c>
      <c r="AO1757" s="5">
        <f t="shared" si="2862"/>
        <v>1</v>
      </c>
      <c r="AP1757" s="5">
        <f t="shared" si="2881"/>
        <v>4</v>
      </c>
      <c r="AQ1757" s="5">
        <f t="shared" si="2794"/>
        <v>3.7</v>
      </c>
      <c r="AR1757" s="5"/>
      <c r="AS1757" s="5">
        <f t="shared" si="2839"/>
        <v>108.05000000000018</v>
      </c>
      <c r="AT1757" s="5">
        <f t="shared" si="2861"/>
        <v>42.144999999999889</v>
      </c>
      <c r="AU1757" s="5">
        <f t="shared" si="2847"/>
        <v>-6</v>
      </c>
      <c r="AV1757" s="5">
        <f t="shared" si="2850"/>
        <v>10.399999999999636</v>
      </c>
      <c r="AW1757" s="5">
        <f t="shared" si="2848"/>
        <v>6</v>
      </c>
      <c r="AX1757" s="5">
        <f t="shared" si="2802"/>
        <v>17.823000000000143</v>
      </c>
      <c r="AZ1757" s="4">
        <f t="shared" si="2890"/>
        <v>0.79977026347906999</v>
      </c>
      <c r="BA1757" s="5">
        <f t="shared" si="2896"/>
        <v>-27.890000000000327</v>
      </c>
      <c r="BB1757" s="4">
        <f t="shared" si="2891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  <c r="CB1757" s="5">
        <f t="shared" si="2870"/>
        <v>4.3999999999996362</v>
      </c>
      <c r="CC1757" s="5">
        <f t="shared" si="2871"/>
        <v>97.650000000000546</v>
      </c>
      <c r="CD1757" s="5">
        <f t="shared" si="2882"/>
        <v>-50</v>
      </c>
      <c r="CE1757" s="5">
        <f t="shared" si="2873"/>
        <v>17.769999999999527</v>
      </c>
      <c r="CF1757" s="5"/>
      <c r="CG1757" s="5">
        <f t="shared" si="2874"/>
        <v>-50</v>
      </c>
      <c r="CH1757" s="5">
        <f t="shared" si="2877"/>
        <v>-17.769999999999527</v>
      </c>
      <c r="CI1757" s="5">
        <f t="shared" si="2875"/>
        <v>-150</v>
      </c>
    </row>
    <row r="1758" spans="1:87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5">
        <f t="shared" si="2832"/>
        <v>122.36000000000058</v>
      </c>
      <c r="K1758" s="5">
        <f t="shared" si="2859"/>
        <v>60.382500000000014</v>
      </c>
      <c r="L1758" s="5">
        <f t="shared" si="2836"/>
        <v>93.440000000000509</v>
      </c>
      <c r="M1758" s="5">
        <f t="shared" ref="M1758" si="2899">AVERAGE(L1747:L1758)</f>
        <v>57.098333333333436</v>
      </c>
      <c r="N1758" s="6" t="s">
        <v>36</v>
      </c>
      <c r="O1758" s="5">
        <f t="shared" si="2838"/>
        <v>989.52000000000044</v>
      </c>
      <c r="P1758" s="4">
        <f t="shared" si="2884"/>
        <v>0</v>
      </c>
      <c r="Q1758" s="5">
        <f t="shared" si="2885"/>
        <v>60.869999999999891</v>
      </c>
      <c r="R1758" s="5">
        <f t="shared" si="2886"/>
        <v>1004.7375000000004</v>
      </c>
      <c r="S1758" s="4">
        <f t="shared" si="2887"/>
        <v>0.21700540262414009</v>
      </c>
      <c r="T1758" s="4">
        <f t="shared" si="2888"/>
        <v>0.53544989697015943</v>
      </c>
      <c r="U1758" s="5">
        <f t="shared" si="2879"/>
        <v>1017.4180000000002</v>
      </c>
      <c r="V1758" s="5">
        <f t="shared" si="2880"/>
        <v>-27.897999999999797</v>
      </c>
      <c r="X1758" s="5">
        <f t="shared" si="2834"/>
        <v>-102.31999999999971</v>
      </c>
      <c r="Y1758" s="5">
        <f t="shared" si="2835"/>
        <v>-68.600000000000364</v>
      </c>
      <c r="AA1758" s="5">
        <f t="shared" si="2853"/>
        <v>0</v>
      </c>
      <c r="AB1758" s="5">
        <f t="shared" si="2854"/>
        <v>1</v>
      </c>
      <c r="AC1758" s="5">
        <f t="shared" si="2855"/>
        <v>1</v>
      </c>
      <c r="AF1758" s="5">
        <f t="shared" si="2841"/>
        <v>19.480000000000473</v>
      </c>
      <c r="AG1758" s="5">
        <f t="shared" si="2842"/>
        <v>8.0100000000002183</v>
      </c>
      <c r="AH1758" s="5">
        <f t="shared" si="2843"/>
        <v>102.88000000000011</v>
      </c>
      <c r="AI1758" s="5">
        <f t="shared" si="2844"/>
        <v>114.35000000000036</v>
      </c>
      <c r="AJ1758" s="5"/>
      <c r="AK1758" s="5">
        <f t="shared" si="2845"/>
        <v>19.480000000000473</v>
      </c>
      <c r="AL1758" s="5">
        <f t="shared" si="2865"/>
        <v>22.185000000000215</v>
      </c>
      <c r="AM1758" s="5">
        <f t="shared" si="2846"/>
        <v>102.88000000000011</v>
      </c>
      <c r="AN1758" s="5">
        <f t="shared" si="2861"/>
        <v>45.691000000000074</v>
      </c>
      <c r="AO1758" s="5">
        <f t="shared" si="2862"/>
        <v>1</v>
      </c>
      <c r="AP1758" s="5">
        <f t="shared" si="2881"/>
        <v>4</v>
      </c>
      <c r="AQ1758" s="5">
        <f t="shared" ref="AQ1758:AQ1821" si="2900">AVERAGE(AP1749:AP1758)</f>
        <v>3.5</v>
      </c>
      <c r="AR1758" s="5"/>
      <c r="AS1758" s="5">
        <f t="shared" si="2839"/>
        <v>114.35000000000036</v>
      </c>
      <c r="AT1758" s="5">
        <f t="shared" si="2861"/>
        <v>48.984999999999943</v>
      </c>
      <c r="AU1758" s="5">
        <f t="shared" si="2847"/>
        <v>8.0100000000002183</v>
      </c>
      <c r="AV1758" s="5">
        <f t="shared" si="2850"/>
        <v>11.470000000000255</v>
      </c>
      <c r="AW1758" s="5">
        <f t="shared" si="2848"/>
        <v>2</v>
      </c>
      <c r="AX1758" s="5">
        <f t="shared" si="2802"/>
        <v>17.823000000000143</v>
      </c>
      <c r="AZ1758" s="4">
        <f t="shared" si="2890"/>
        <v>0.53544989697015943</v>
      </c>
      <c r="BA1758" s="5">
        <f t="shared" si="2896"/>
        <v>0</v>
      </c>
      <c r="BB1758" s="4">
        <f t="shared" si="2891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  <c r="CB1758" s="5">
        <f t="shared" si="2870"/>
        <v>19.480000000000473</v>
      </c>
      <c r="CC1758" s="5">
        <f t="shared" si="2871"/>
        <v>102.88000000000011</v>
      </c>
      <c r="CD1758" s="5">
        <f t="shared" si="2882"/>
        <v>-50</v>
      </c>
      <c r="CE1758" s="5">
        <f t="shared" si="2873"/>
        <v>68.600000000000364</v>
      </c>
      <c r="CF1758" s="5"/>
      <c r="CG1758" s="5">
        <f t="shared" si="2874"/>
        <v>-50</v>
      </c>
      <c r="CH1758" s="5">
        <f t="shared" si="2877"/>
        <v>-68.600000000000364</v>
      </c>
      <c r="CI1758" s="5">
        <f t="shared" si="2875"/>
        <v>-150</v>
      </c>
    </row>
    <row r="1759" spans="1:87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5">
        <f t="shared" si="2832"/>
        <v>57.659999999999854</v>
      </c>
      <c r="K1759" s="5">
        <f t="shared" si="2859"/>
        <v>60.609999999999978</v>
      </c>
      <c r="L1759" s="5">
        <f t="shared" si="2836"/>
        <v>48.639999999999418</v>
      </c>
      <c r="M1759" s="5">
        <f t="shared" ref="M1759" si="2901">AVERAGE(L1748:L1759)</f>
        <v>58.183333333333316</v>
      </c>
      <c r="N1759" s="6" t="s">
        <v>36</v>
      </c>
      <c r="O1759" s="5">
        <f t="shared" si="2838"/>
        <v>975.44000000000051</v>
      </c>
      <c r="P1759" s="4">
        <f t="shared" si="2884"/>
        <v>0</v>
      </c>
      <c r="Q1759" s="5">
        <f t="shared" si="2885"/>
        <v>74.949999999999818</v>
      </c>
      <c r="R1759" s="5">
        <f t="shared" si="2886"/>
        <v>994.17750000000046</v>
      </c>
      <c r="S1759" s="4">
        <f t="shared" si="2887"/>
        <v>0</v>
      </c>
      <c r="T1759" s="4">
        <f t="shared" si="2888"/>
        <v>0.33725351489963989</v>
      </c>
      <c r="U1759" s="5">
        <f t="shared" si="2879"/>
        <v>1012.2980000000003</v>
      </c>
      <c r="V1759" s="5">
        <f t="shared" si="2880"/>
        <v>-36.857999999999834</v>
      </c>
      <c r="X1759" s="5">
        <f t="shared" si="2834"/>
        <v>-8.0299999999997453</v>
      </c>
      <c r="Y1759" s="5">
        <f t="shared" si="2835"/>
        <v>1.7399999999997817</v>
      </c>
      <c r="AA1759" s="5">
        <f t="shared" si="2853"/>
        <v>0</v>
      </c>
      <c r="AB1759" s="5">
        <f t="shared" si="2854"/>
        <v>0</v>
      </c>
      <c r="AC1759" s="5">
        <f t="shared" si="2855"/>
        <v>0</v>
      </c>
      <c r="AF1759" s="5">
        <f t="shared" si="2841"/>
        <v>15.9399999999996</v>
      </c>
      <c r="AG1759" s="5">
        <f t="shared" si="2842"/>
        <v>7.4799999999995634</v>
      </c>
      <c r="AH1759" s="5">
        <f t="shared" si="2843"/>
        <v>41.720000000000255</v>
      </c>
      <c r="AI1759" s="5">
        <f t="shared" si="2844"/>
        <v>50.180000000000291</v>
      </c>
      <c r="AJ1759" s="5"/>
      <c r="AK1759" s="5">
        <f t="shared" si="2845"/>
        <v>15.9399999999996</v>
      </c>
      <c r="AL1759" s="5">
        <f t="shared" si="2865"/>
        <v>22.185000000000215</v>
      </c>
      <c r="AM1759" s="5">
        <f t="shared" si="2846"/>
        <v>41.720000000000255</v>
      </c>
      <c r="AN1759" s="5">
        <f t="shared" si="2861"/>
        <v>46.979000000000084</v>
      </c>
      <c r="AO1759" s="5">
        <f t="shared" si="2862"/>
        <v>0</v>
      </c>
      <c r="AP1759" s="5">
        <f t="shared" si="2881"/>
        <v>4</v>
      </c>
      <c r="AQ1759" s="5">
        <f t="shared" si="2900"/>
        <v>3.4</v>
      </c>
      <c r="AR1759" s="5"/>
      <c r="AS1759" s="5">
        <f t="shared" si="2839"/>
        <v>50.180000000000291</v>
      </c>
      <c r="AT1759" s="5">
        <f t="shared" si="2861"/>
        <v>51.173000000000044</v>
      </c>
      <c r="AU1759" s="5">
        <f t="shared" si="2847"/>
        <v>7.4799999999995634</v>
      </c>
      <c r="AV1759" s="5">
        <f t="shared" si="2850"/>
        <v>8.4600000000000364</v>
      </c>
      <c r="AW1759" s="5">
        <f t="shared" si="2848"/>
        <v>3</v>
      </c>
      <c r="AX1759" s="5">
        <f t="shared" si="2802"/>
        <v>15.935000000000221</v>
      </c>
      <c r="AZ1759" s="4">
        <f t="shared" si="2890"/>
        <v>0.33725351489963989</v>
      </c>
      <c r="BA1759" s="5">
        <f t="shared" si="2896"/>
        <v>0</v>
      </c>
      <c r="BB1759" s="4">
        <f t="shared" si="2891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  <c r="CB1759" s="5">
        <f t="shared" si="2870"/>
        <v>15.9399999999996</v>
      </c>
      <c r="CC1759" s="5">
        <f t="shared" si="2871"/>
        <v>41.720000000000255</v>
      </c>
      <c r="CD1759" s="5">
        <f t="shared" si="2882"/>
        <v>-8.0299999999997453</v>
      </c>
      <c r="CE1759" s="5">
        <f t="shared" si="2873"/>
        <v>-1.7399999999997817</v>
      </c>
      <c r="CF1759" s="5"/>
      <c r="CG1759" s="5">
        <f t="shared" si="2874"/>
        <v>-50</v>
      </c>
      <c r="CH1759" s="5">
        <f t="shared" si="2877"/>
        <v>1.7399999999997817</v>
      </c>
      <c r="CI1759" s="5">
        <f t="shared" si="2875"/>
        <v>-108.02999999999975</v>
      </c>
    </row>
    <row r="1760" spans="1:87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5">
        <f t="shared" si="2832"/>
        <v>84.149999999999636</v>
      </c>
      <c r="K1760" s="5">
        <f t="shared" si="2859"/>
        <v>62.654166666666619</v>
      </c>
      <c r="L1760" s="5">
        <f t="shared" si="2836"/>
        <v>75.010000000000218</v>
      </c>
      <c r="M1760" s="5">
        <f t="shared" ref="M1760" si="2902">AVERAGE(L1749:L1760)</f>
        <v>59.5625</v>
      </c>
      <c r="N1760" s="6" t="s">
        <v>36</v>
      </c>
      <c r="O1760" s="5">
        <f t="shared" si="2838"/>
        <v>982.55000000000018</v>
      </c>
      <c r="P1760" s="4">
        <f t="shared" si="2884"/>
        <v>9.4863242161436823E-2</v>
      </c>
      <c r="Q1760" s="5">
        <f t="shared" si="2885"/>
        <v>74.949999999999818</v>
      </c>
      <c r="R1760" s="5">
        <f t="shared" si="2886"/>
        <v>994.17750000000046</v>
      </c>
      <c r="S1760" s="4">
        <f t="shared" si="2887"/>
        <v>9.4863242161436823E-2</v>
      </c>
      <c r="T1760" s="4">
        <f t="shared" si="2888"/>
        <v>0.12734756881914661</v>
      </c>
      <c r="U1760" s="5">
        <f t="shared" si="2879"/>
        <v>1004.0800000000003</v>
      </c>
      <c r="V1760" s="5">
        <f t="shared" si="2880"/>
        <v>-21.530000000000086</v>
      </c>
      <c r="X1760" s="5">
        <f t="shared" si="2834"/>
        <v>63.390000000000327</v>
      </c>
      <c r="Y1760" s="5">
        <f t="shared" si="2835"/>
        <v>44.859999999999673</v>
      </c>
      <c r="AA1760" s="5">
        <f t="shared" si="2853"/>
        <v>1</v>
      </c>
      <c r="AB1760" s="5">
        <f t="shared" si="2854"/>
        <v>0</v>
      </c>
      <c r="AC1760" s="5">
        <f t="shared" si="2855"/>
        <v>1</v>
      </c>
      <c r="AF1760" s="5">
        <f t="shared" si="2841"/>
        <v>65.420000000000073</v>
      </c>
      <c r="AG1760" s="5">
        <f t="shared" si="2842"/>
        <v>84.149999999999636</v>
      </c>
      <c r="AH1760" s="5">
        <f t="shared" si="2843"/>
        <v>3.0599999999994907</v>
      </c>
      <c r="AI1760" s="5">
        <f t="shared" si="2844"/>
        <v>-15.670000000000073</v>
      </c>
      <c r="AJ1760" s="5"/>
      <c r="AK1760" s="5">
        <f t="shared" si="2845"/>
        <v>3.0599999999994907</v>
      </c>
      <c r="AL1760" s="5">
        <f t="shared" si="2865"/>
        <v>22.185000000000215</v>
      </c>
      <c r="AM1760" s="5">
        <f t="shared" si="2846"/>
        <v>65.420000000000073</v>
      </c>
      <c r="AN1760" s="5">
        <f t="shared" si="2861"/>
        <v>50.537000000000077</v>
      </c>
      <c r="AO1760" s="5">
        <f t="shared" si="2862"/>
        <v>1</v>
      </c>
      <c r="AP1760" s="5">
        <f t="shared" si="2881"/>
        <v>5</v>
      </c>
      <c r="AQ1760" s="5">
        <f t="shared" si="2900"/>
        <v>3.5</v>
      </c>
      <c r="AR1760" s="5"/>
      <c r="AS1760" s="5">
        <f t="shared" si="2839"/>
        <v>84.149999999999636</v>
      </c>
      <c r="AT1760" s="5">
        <f t="shared" si="2861"/>
        <v>54.926000000000023</v>
      </c>
      <c r="AU1760" s="5">
        <f t="shared" si="2847"/>
        <v>-15.670000000000073</v>
      </c>
      <c r="AV1760" s="5">
        <f t="shared" si="2850"/>
        <v>-18.729999999999563</v>
      </c>
      <c r="AW1760" s="5">
        <f t="shared" si="2848"/>
        <v>4</v>
      </c>
      <c r="AX1760" s="5">
        <f t="shared" si="2802"/>
        <v>15.935000000000221</v>
      </c>
      <c r="AZ1760" s="4">
        <f t="shared" si="2890"/>
        <v>0.12734756881914661</v>
      </c>
      <c r="BA1760" s="5">
        <f t="shared" si="2896"/>
        <v>0</v>
      </c>
      <c r="BB1760" s="4">
        <f t="shared" si="2891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  <c r="CB1760" s="5">
        <f t="shared" si="2870"/>
        <v>65.420000000000073</v>
      </c>
      <c r="CC1760" s="5">
        <f t="shared" si="2871"/>
        <v>3.0599999999994907</v>
      </c>
      <c r="CD1760" s="5">
        <f t="shared" si="2882"/>
        <v>63.390000000000327</v>
      </c>
      <c r="CE1760" s="5">
        <f t="shared" si="2873"/>
        <v>-30</v>
      </c>
      <c r="CF1760" s="5"/>
      <c r="CG1760" s="5">
        <f t="shared" si="2874"/>
        <v>-50</v>
      </c>
      <c r="CH1760" s="5">
        <f t="shared" si="2877"/>
        <v>44.859999999999673</v>
      </c>
      <c r="CI1760" s="5">
        <f t="shared" si="2875"/>
        <v>-36.609999999999673</v>
      </c>
    </row>
    <row r="1761" spans="1:87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5">
        <f t="shared" si="2832"/>
        <v>98.090000000000146</v>
      </c>
      <c r="K1761" s="5">
        <f t="shared" si="2859"/>
        <v>67.010833333333338</v>
      </c>
      <c r="L1761" s="5">
        <f t="shared" si="2836"/>
        <v>73.699999999999818</v>
      </c>
      <c r="M1761" s="5">
        <f t="shared" ref="M1761" si="2903">AVERAGE(L1750:L1761)</f>
        <v>62.301666666666655</v>
      </c>
      <c r="N1761" s="6" t="s">
        <v>36</v>
      </c>
      <c r="O1761" s="5">
        <f t="shared" si="2838"/>
        <v>981.54999999999927</v>
      </c>
      <c r="P1761" s="4">
        <f t="shared" si="2884"/>
        <v>0.12983425414362154</v>
      </c>
      <c r="Q1761" s="5">
        <f t="shared" si="2885"/>
        <v>47.059999999999491</v>
      </c>
      <c r="R1761" s="5">
        <f t="shared" si="2886"/>
        <v>987.20500000000038</v>
      </c>
      <c r="S1761" s="4">
        <f t="shared" si="2887"/>
        <v>8.1521014009323253E-2</v>
      </c>
      <c r="T1761" s="4">
        <f t="shared" si="2888"/>
        <v>8.1521014009323253E-2</v>
      </c>
      <c r="U1761" s="5">
        <f t="shared" si="2879"/>
        <v>990.31200000000013</v>
      </c>
      <c r="V1761" s="5">
        <f t="shared" si="2880"/>
        <v>-8.7620000000008531</v>
      </c>
      <c r="X1761" s="5">
        <f t="shared" si="2834"/>
        <v>-56.539999999999964</v>
      </c>
      <c r="Y1761" s="5">
        <f t="shared" si="2835"/>
        <v>-60.739999999999782</v>
      </c>
      <c r="AA1761" s="5">
        <f t="shared" si="2853"/>
        <v>0</v>
      </c>
      <c r="AB1761" s="5">
        <f t="shared" si="2854"/>
        <v>1</v>
      </c>
      <c r="AC1761" s="5">
        <f t="shared" si="2855"/>
        <v>1</v>
      </c>
      <c r="AF1761" s="5">
        <f t="shared" si="2841"/>
        <v>36.980000000000473</v>
      </c>
      <c r="AG1761" s="5">
        <f t="shared" si="2842"/>
        <v>38.909999999999854</v>
      </c>
      <c r="AH1761" s="5">
        <f t="shared" si="2843"/>
        <v>61.109999999999673</v>
      </c>
      <c r="AI1761" s="5">
        <f t="shared" si="2844"/>
        <v>59.180000000000291</v>
      </c>
      <c r="AJ1761" s="5"/>
      <c r="AK1761" s="5">
        <f t="shared" si="2845"/>
        <v>36.980000000000473</v>
      </c>
      <c r="AL1761" s="5">
        <f t="shared" si="2865"/>
        <v>27.107000000000241</v>
      </c>
      <c r="AM1761" s="5">
        <f t="shared" si="2846"/>
        <v>61.109999999999673</v>
      </c>
      <c r="AN1761" s="5">
        <f t="shared" si="2861"/>
        <v>54.385000000000034</v>
      </c>
      <c r="AO1761" s="5">
        <f t="shared" si="2862"/>
        <v>1</v>
      </c>
      <c r="AP1761" s="5">
        <f t="shared" si="2881"/>
        <v>6</v>
      </c>
      <c r="AQ1761" s="5">
        <f t="shared" si="2900"/>
        <v>3.8</v>
      </c>
      <c r="AR1761" s="5"/>
      <c r="AS1761" s="5">
        <f t="shared" si="2839"/>
        <v>59.180000000000291</v>
      </c>
      <c r="AT1761" s="5">
        <f t="shared" si="2861"/>
        <v>58.72000000000007</v>
      </c>
      <c r="AU1761" s="5">
        <f t="shared" si="2847"/>
        <v>38.909999999999854</v>
      </c>
      <c r="AV1761" s="5">
        <f t="shared" si="2850"/>
        <v>-1.9299999999993815</v>
      </c>
      <c r="AW1761" s="5">
        <f t="shared" si="2848"/>
        <v>5</v>
      </c>
      <c r="AX1761" s="5">
        <f t="shared" si="2802"/>
        <v>19.650000000000212</v>
      </c>
      <c r="AZ1761" s="4">
        <f t="shared" si="2890"/>
        <v>8.1521014009323253E-2</v>
      </c>
      <c r="BA1761" s="5">
        <f t="shared" si="2896"/>
        <v>0</v>
      </c>
      <c r="BB1761" s="4">
        <f t="shared" si="2891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  <c r="CB1761" s="5">
        <f t="shared" si="2870"/>
        <v>36.980000000000473</v>
      </c>
      <c r="CC1761" s="5">
        <f t="shared" si="2871"/>
        <v>61.109999999999673</v>
      </c>
      <c r="CD1761" s="5">
        <f t="shared" si="2882"/>
        <v>-50</v>
      </c>
      <c r="CE1761" s="5">
        <f t="shared" si="2873"/>
        <v>60.739999999999782</v>
      </c>
      <c r="CF1761" s="5"/>
      <c r="CG1761" s="5">
        <f t="shared" si="2874"/>
        <v>-50</v>
      </c>
      <c r="CH1761" s="5">
        <f t="shared" si="2877"/>
        <v>-60.739999999999782</v>
      </c>
      <c r="CI1761" s="5">
        <f t="shared" si="2875"/>
        <v>-150</v>
      </c>
    </row>
    <row r="1762" spans="1:87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5">
        <f t="shared" si="2832"/>
        <v>164.85999999999967</v>
      </c>
      <c r="K1762" s="5">
        <f t="shared" si="2859"/>
        <v>76.864166666666662</v>
      </c>
      <c r="L1762" s="5">
        <f t="shared" si="2836"/>
        <v>125.46000000000004</v>
      </c>
      <c r="M1762" s="5">
        <f t="shared" ref="M1762" si="2904">AVERAGE(L1751:L1762)</f>
        <v>69.819166666666661</v>
      </c>
      <c r="N1762" s="6" t="s">
        <v>36</v>
      </c>
      <c r="O1762" s="5">
        <f t="shared" si="2838"/>
        <v>987.07999999999993</v>
      </c>
      <c r="P1762" s="4">
        <f t="shared" si="2884"/>
        <v>0.82670454545450833</v>
      </c>
      <c r="Q1762" s="5">
        <f t="shared" si="2885"/>
        <v>14.079999999999927</v>
      </c>
      <c r="R1762" s="5">
        <f t="shared" si="2886"/>
        <v>978.96000000000049</v>
      </c>
      <c r="S1762" s="4">
        <f t="shared" si="2887"/>
        <v>0.15530353569045291</v>
      </c>
      <c r="T1762" s="4">
        <f t="shared" si="2888"/>
        <v>0.15530353569045291</v>
      </c>
      <c r="U1762" s="5">
        <f t="shared" si="2879"/>
        <v>983.22800000000007</v>
      </c>
      <c r="V1762" s="5">
        <f t="shared" si="2880"/>
        <v>3.8519999999998618</v>
      </c>
      <c r="X1762" s="5">
        <f t="shared" si="2834"/>
        <v>-81.050000000000182</v>
      </c>
      <c r="Y1762" s="5">
        <f t="shared" si="2835"/>
        <v>-87.569999999999709</v>
      </c>
      <c r="AA1762" s="5">
        <f t="shared" si="2853"/>
        <v>0</v>
      </c>
      <c r="AB1762" s="5">
        <f t="shared" si="2854"/>
        <v>1</v>
      </c>
      <c r="AC1762" s="5">
        <f t="shared" si="2855"/>
        <v>1</v>
      </c>
      <c r="AF1762" s="5">
        <f t="shared" si="2841"/>
        <v>38.489999999999782</v>
      </c>
      <c r="AG1762" s="5">
        <f t="shared" si="2842"/>
        <v>51.480000000000473</v>
      </c>
      <c r="AH1762" s="5">
        <f t="shared" si="2843"/>
        <v>126.36999999999989</v>
      </c>
      <c r="AI1762" s="5">
        <f t="shared" si="2844"/>
        <v>113.3799999999992</v>
      </c>
      <c r="AJ1762" s="5"/>
      <c r="AK1762" s="5">
        <f t="shared" si="2845"/>
        <v>38.489999999999782</v>
      </c>
      <c r="AL1762" s="5">
        <f t="shared" si="2865"/>
        <v>37.131000000000405</v>
      </c>
      <c r="AM1762" s="5">
        <f t="shared" si="2846"/>
        <v>126.36999999999989</v>
      </c>
      <c r="AN1762" s="5">
        <f t="shared" si="2861"/>
        <v>63.05600000000004</v>
      </c>
      <c r="AO1762" s="5">
        <f t="shared" si="2862"/>
        <v>1</v>
      </c>
      <c r="AP1762" s="5">
        <f t="shared" si="2881"/>
        <v>6</v>
      </c>
      <c r="AQ1762" s="5">
        <f t="shared" si="2900"/>
        <v>4.0999999999999996</v>
      </c>
      <c r="AR1762" s="5"/>
      <c r="AS1762" s="5">
        <f t="shared" si="2839"/>
        <v>113.3799999999992</v>
      </c>
      <c r="AT1762" s="5">
        <f t="shared" si="2861"/>
        <v>65.60799999999999</v>
      </c>
      <c r="AU1762" s="5">
        <f t="shared" si="2847"/>
        <v>51.480000000000473</v>
      </c>
      <c r="AV1762" s="5">
        <f t="shared" si="2850"/>
        <v>-12.990000000000691</v>
      </c>
      <c r="AW1762" s="5">
        <f t="shared" si="2848"/>
        <v>6</v>
      </c>
      <c r="AX1762" s="5">
        <f t="shared" si="2802"/>
        <v>39.447999999999873</v>
      </c>
      <c r="AZ1762" s="4">
        <f t="shared" si="2890"/>
        <v>0.15530353569045291</v>
      </c>
      <c r="BA1762" s="5">
        <f t="shared" si="2896"/>
        <v>0</v>
      </c>
      <c r="BB1762" s="4">
        <f t="shared" si="2891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  <c r="CB1762" s="5">
        <f t="shared" si="2870"/>
        <v>38.489999999999782</v>
      </c>
      <c r="CC1762" s="5">
        <f t="shared" si="2871"/>
        <v>126.36999999999989</v>
      </c>
      <c r="CD1762" s="5">
        <f t="shared" si="2882"/>
        <v>-50</v>
      </c>
      <c r="CE1762" s="5">
        <f t="shared" si="2873"/>
        <v>87.569999999999709</v>
      </c>
      <c r="CF1762" s="5"/>
      <c r="CG1762" s="5">
        <f t="shared" si="2874"/>
        <v>-50</v>
      </c>
      <c r="CH1762" s="5">
        <f t="shared" si="2877"/>
        <v>-87.569999999999709</v>
      </c>
      <c r="CI1762" s="5">
        <f t="shared" si="2875"/>
        <v>-150</v>
      </c>
    </row>
    <row r="1763" spans="1:87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5">
        <f t="shared" si="2832"/>
        <v>71.130000000000109</v>
      </c>
      <c r="K1763" s="5">
        <f t="shared" si="2859"/>
        <v>79.733333333333348</v>
      </c>
      <c r="L1763" s="5">
        <f t="shared" si="2836"/>
        <v>52.739999999999782</v>
      </c>
      <c r="M1763" s="5">
        <f t="shared" ref="M1763" si="2905">AVERAGE(L1752:L1763)</f>
        <v>71.917499999999947</v>
      </c>
      <c r="N1763" s="6" t="s">
        <v>36</v>
      </c>
      <c r="O1763" s="5">
        <f t="shared" si="2838"/>
        <v>999.14999999999964</v>
      </c>
      <c r="P1763" s="4">
        <f t="shared" si="2884"/>
        <v>1</v>
      </c>
      <c r="Q1763" s="5">
        <f t="shared" si="2885"/>
        <v>23.709999999999127</v>
      </c>
      <c r="R1763" s="5">
        <f t="shared" si="2886"/>
        <v>981.36750000000029</v>
      </c>
      <c r="S1763" s="4">
        <f t="shared" si="2887"/>
        <v>0.50382490437737748</v>
      </c>
      <c r="T1763" s="4">
        <f t="shared" si="2888"/>
        <v>0.31634422948631336</v>
      </c>
      <c r="U1763" s="5">
        <f t="shared" si="2879"/>
        <v>985.15399999999988</v>
      </c>
      <c r="V1763" s="5">
        <f t="shared" si="2880"/>
        <v>13.995999999999754</v>
      </c>
      <c r="X1763" s="5">
        <f t="shared" si="2834"/>
        <v>36.319999999999709</v>
      </c>
      <c r="Y1763" s="5">
        <f t="shared" si="2835"/>
        <v>27.840000000000146</v>
      </c>
      <c r="AA1763" s="5">
        <f t="shared" si="2853"/>
        <v>1</v>
      </c>
      <c r="AB1763" s="5">
        <f t="shared" si="2854"/>
        <v>0</v>
      </c>
      <c r="AC1763" s="5">
        <f t="shared" si="2855"/>
        <v>1</v>
      </c>
      <c r="AF1763" s="5">
        <f t="shared" si="2841"/>
        <v>42.520000000000437</v>
      </c>
      <c r="AG1763" s="5">
        <f t="shared" si="2842"/>
        <v>60.300000000000182</v>
      </c>
      <c r="AH1763" s="5">
        <f t="shared" si="2843"/>
        <v>28.609999999999673</v>
      </c>
      <c r="AI1763" s="5">
        <f t="shared" si="2844"/>
        <v>10.829999999999927</v>
      </c>
      <c r="AJ1763" s="5"/>
      <c r="AK1763" s="5">
        <f t="shared" si="2845"/>
        <v>28.609999999999673</v>
      </c>
      <c r="AL1763" s="5">
        <f t="shared" si="2865"/>
        <v>37.131000000000405</v>
      </c>
      <c r="AM1763" s="5">
        <f t="shared" si="2846"/>
        <v>42.520000000000437</v>
      </c>
      <c r="AN1763" s="5">
        <f t="shared" si="2861"/>
        <v>60.763000000000105</v>
      </c>
      <c r="AO1763" s="5">
        <f t="shared" si="2862"/>
        <v>0</v>
      </c>
      <c r="AP1763" s="5">
        <f t="shared" si="2881"/>
        <v>5</v>
      </c>
      <c r="AQ1763" s="5">
        <f t="shared" si="2900"/>
        <v>4.3</v>
      </c>
      <c r="AR1763" s="5"/>
      <c r="AS1763" s="5">
        <f t="shared" si="2839"/>
        <v>60.300000000000182</v>
      </c>
      <c r="AT1763" s="5">
        <f t="shared" si="2861"/>
        <v>66.921000000000006</v>
      </c>
      <c r="AU1763" s="5">
        <f t="shared" si="2847"/>
        <v>10.829999999999927</v>
      </c>
      <c r="AV1763" s="5">
        <f t="shared" si="2850"/>
        <v>-17.779999999999745</v>
      </c>
      <c r="AW1763" s="5">
        <f t="shared" si="2848"/>
        <v>2</v>
      </c>
      <c r="AX1763" s="5">
        <f t="shared" si="2802"/>
        <v>39.447999999999873</v>
      </c>
      <c r="AZ1763" s="4">
        <f t="shared" si="2890"/>
        <v>0.31634422948631336</v>
      </c>
      <c r="BA1763" s="5">
        <f t="shared" si="2896"/>
        <v>0</v>
      </c>
      <c r="BB1763" s="4">
        <f t="shared" si="2891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  <c r="CB1763" s="5">
        <f t="shared" si="2870"/>
        <v>42.520000000000437</v>
      </c>
      <c r="CC1763" s="5">
        <f t="shared" si="2871"/>
        <v>28.609999999999673</v>
      </c>
      <c r="CD1763" s="5">
        <f t="shared" si="2882"/>
        <v>36.319999999999709</v>
      </c>
      <c r="CE1763" s="5">
        <f t="shared" si="2873"/>
        <v>-30</v>
      </c>
      <c r="CF1763" s="5"/>
      <c r="CG1763" s="5">
        <f t="shared" si="2874"/>
        <v>-50</v>
      </c>
      <c r="CH1763" s="5">
        <f t="shared" si="2877"/>
        <v>27.840000000000146</v>
      </c>
      <c r="CI1763" s="5">
        <f t="shared" si="2875"/>
        <v>-63.680000000000291</v>
      </c>
    </row>
    <row r="1764" spans="1:87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5">
        <f t="shared" si="2832"/>
        <v>94.449999999999818</v>
      </c>
      <c r="K1764" s="5">
        <f t="shared" si="2859"/>
        <v>83.173333333333403</v>
      </c>
      <c r="L1764" s="5">
        <f t="shared" si="2836"/>
        <v>78.029999999999745</v>
      </c>
      <c r="M1764" s="5">
        <f t="shared" ref="M1764" si="2906">AVERAGE(L1753:L1764)</f>
        <v>71.44416666666659</v>
      </c>
      <c r="N1764" s="6" t="s">
        <v>37</v>
      </c>
      <c r="O1764" s="5">
        <f t="shared" si="2838"/>
        <v>1013.1100000000006</v>
      </c>
      <c r="P1764" s="4">
        <f t="shared" si="2884"/>
        <v>1</v>
      </c>
      <c r="Q1764" s="5">
        <f t="shared" si="2885"/>
        <v>31.56000000000131</v>
      </c>
      <c r="R1764" s="5">
        <f t="shared" si="2886"/>
        <v>989.4399999999996</v>
      </c>
      <c r="S1764" s="4">
        <f t="shared" si="2887"/>
        <v>1</v>
      </c>
      <c r="T1764" s="4">
        <f t="shared" si="2888"/>
        <v>0.50260173448966194</v>
      </c>
      <c r="U1764" s="5">
        <f t="shared" si="2879"/>
        <v>992.68799999999987</v>
      </c>
      <c r="V1764" s="5">
        <f t="shared" si="2880"/>
        <v>20.422000000000708</v>
      </c>
      <c r="X1764" s="5">
        <f t="shared" si="2834"/>
        <v>72.340000000000146</v>
      </c>
      <c r="Y1764" s="5">
        <f t="shared" si="2835"/>
        <v>47.809999999999491</v>
      </c>
      <c r="AA1764" s="5">
        <f t="shared" si="2853"/>
        <v>1</v>
      </c>
      <c r="AB1764" s="5">
        <f t="shared" si="2854"/>
        <v>0</v>
      </c>
      <c r="AC1764" s="5">
        <f t="shared" si="2855"/>
        <v>1</v>
      </c>
      <c r="AF1764" s="5">
        <f t="shared" si="2841"/>
        <v>80.909999999999854</v>
      </c>
      <c r="AG1764" s="5">
        <f t="shared" si="2842"/>
        <v>86.140000000000327</v>
      </c>
      <c r="AH1764" s="5">
        <f t="shared" si="2843"/>
        <v>13.539999999999964</v>
      </c>
      <c r="AI1764" s="5">
        <f t="shared" si="2844"/>
        <v>8.3099999999994907</v>
      </c>
      <c r="AJ1764" s="5"/>
      <c r="AK1764" s="5">
        <f t="shared" si="2845"/>
        <v>13.539999999999964</v>
      </c>
      <c r="AL1764" s="5">
        <f t="shared" si="2865"/>
        <v>37.131000000000405</v>
      </c>
      <c r="AM1764" s="5">
        <f t="shared" si="2846"/>
        <v>80.909999999999854</v>
      </c>
      <c r="AN1764" s="5">
        <f t="shared" si="2861"/>
        <v>66.239000000000118</v>
      </c>
      <c r="AO1764" s="5">
        <f t="shared" si="2862"/>
        <v>1</v>
      </c>
      <c r="AP1764" s="5">
        <f t="shared" si="2881"/>
        <v>6</v>
      </c>
      <c r="AQ1764" s="5">
        <f t="shared" si="2900"/>
        <v>4.5999999999999996</v>
      </c>
      <c r="AR1764" s="5"/>
      <c r="AS1764" s="5">
        <f t="shared" si="2839"/>
        <v>86.140000000000327</v>
      </c>
      <c r="AT1764" s="5">
        <f t="shared" si="2861"/>
        <v>73.097000000000023</v>
      </c>
      <c r="AU1764" s="5">
        <f t="shared" si="2847"/>
        <v>8.3099999999994907</v>
      </c>
      <c r="AV1764" s="5">
        <f t="shared" si="2850"/>
        <v>-5.2300000000004729</v>
      </c>
      <c r="AW1764" s="5">
        <f t="shared" si="2848"/>
        <v>3</v>
      </c>
      <c r="AX1764" s="5">
        <f t="shared" si="2802"/>
        <v>39.447999999999873</v>
      </c>
      <c r="AZ1764" s="4">
        <f t="shared" si="2890"/>
        <v>0.50260173448966194</v>
      </c>
      <c r="BA1764" s="5">
        <f t="shared" si="2896"/>
        <v>0</v>
      </c>
      <c r="BB1764" s="4">
        <f t="shared" si="2891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  <c r="CB1764" s="5">
        <f t="shared" si="2870"/>
        <v>80.909999999999854</v>
      </c>
      <c r="CC1764" s="5">
        <f t="shared" si="2871"/>
        <v>13.539999999999964</v>
      </c>
      <c r="CD1764" s="5">
        <f t="shared" si="2882"/>
        <v>72.340000000000146</v>
      </c>
      <c r="CE1764" s="5">
        <f t="shared" si="2873"/>
        <v>-30</v>
      </c>
      <c r="CF1764" s="5"/>
      <c r="CG1764" s="5">
        <f t="shared" si="2874"/>
        <v>-50</v>
      </c>
      <c r="CH1764" s="5">
        <f t="shared" si="2877"/>
        <v>47.809999999999491</v>
      </c>
      <c r="CI1764" s="5">
        <f t="shared" si="2875"/>
        <v>-27.659999999999854</v>
      </c>
    </row>
    <row r="1765" spans="1:87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5">
        <f t="shared" si="2832"/>
        <v>43.719999999999345</v>
      </c>
      <c r="K1765" s="5">
        <f t="shared" si="2859"/>
        <v>79.195000000000007</v>
      </c>
      <c r="L1765" s="5">
        <f t="shared" si="2836"/>
        <v>51.099999999999454</v>
      </c>
      <c r="M1765" s="5">
        <f t="shared" ref="M1765" si="2907">AVERAGE(L1754:L1765)</f>
        <v>69.637499999999889</v>
      </c>
      <c r="N1765" s="6" t="s">
        <v>37</v>
      </c>
      <c r="O1765" s="5">
        <f t="shared" si="2838"/>
        <v>1018.8900000000003</v>
      </c>
      <c r="P1765" s="4">
        <f t="shared" si="2884"/>
        <v>1</v>
      </c>
      <c r="Q1765" s="5">
        <f t="shared" si="2885"/>
        <v>37.340000000001055</v>
      </c>
      <c r="R1765" s="5">
        <f t="shared" si="2886"/>
        <v>990.88499999999954</v>
      </c>
      <c r="S1765" s="4">
        <f t="shared" si="2887"/>
        <v>1</v>
      </c>
      <c r="T1765" s="4">
        <f t="shared" si="2888"/>
        <v>0.92328941776456197</v>
      </c>
      <c r="U1765" s="5">
        <f t="shared" si="2879"/>
        <v>999.9559999999999</v>
      </c>
      <c r="V1765" s="5">
        <f t="shared" si="2880"/>
        <v>18.934000000000424</v>
      </c>
      <c r="X1765" s="5">
        <f t="shared" si="2834"/>
        <v>1.2100000000000364</v>
      </c>
      <c r="Y1765" s="5">
        <f t="shared" si="2835"/>
        <v>-12.020000000000437</v>
      </c>
      <c r="AA1765" s="5">
        <f t="shared" si="2853"/>
        <v>0</v>
      </c>
      <c r="AB1765" s="5">
        <f t="shared" si="2854"/>
        <v>0</v>
      </c>
      <c r="AC1765" s="5">
        <f t="shared" si="2855"/>
        <v>0</v>
      </c>
      <c r="AF1765" s="5">
        <f t="shared" si="2841"/>
        <v>17.139999999999418</v>
      </c>
      <c r="AG1765" s="5">
        <f t="shared" si="2842"/>
        <v>12.639999999999418</v>
      </c>
      <c r="AH1765" s="5">
        <f t="shared" si="2843"/>
        <v>26.579999999999927</v>
      </c>
      <c r="AI1765" s="5">
        <f t="shared" si="2844"/>
        <v>31.079999999999927</v>
      </c>
      <c r="AJ1765" s="5"/>
      <c r="AK1765" s="5">
        <f t="shared" si="2845"/>
        <v>17.139999999999418</v>
      </c>
      <c r="AL1765" s="5">
        <f t="shared" si="2865"/>
        <v>37.131000000000405</v>
      </c>
      <c r="AM1765" s="5">
        <f t="shared" si="2846"/>
        <v>26.579999999999927</v>
      </c>
      <c r="AN1765" s="5">
        <f t="shared" si="2861"/>
        <v>66.716000000000079</v>
      </c>
      <c r="AO1765" s="5">
        <f t="shared" si="2862"/>
        <v>0</v>
      </c>
      <c r="AP1765" s="5">
        <f t="shared" si="2881"/>
        <v>6</v>
      </c>
      <c r="AQ1765" s="5">
        <f t="shared" si="2900"/>
        <v>4.9000000000000004</v>
      </c>
      <c r="AR1765" s="5"/>
      <c r="AS1765" s="5">
        <f t="shared" si="2839"/>
        <v>31.079999999999927</v>
      </c>
      <c r="AT1765" s="5">
        <f t="shared" si="2861"/>
        <v>72.538000000000011</v>
      </c>
      <c r="AU1765" s="5">
        <f t="shared" si="2847"/>
        <v>12.639999999999418</v>
      </c>
      <c r="AV1765" s="5">
        <f t="shared" si="2850"/>
        <v>4.5</v>
      </c>
      <c r="AW1765" s="5">
        <f t="shared" si="2848"/>
        <v>4</v>
      </c>
      <c r="AX1765" s="5">
        <f t="shared" ref="AX1765:AX1828" si="2908">PERCENTILE(AU1746:AU1765,0.9)</f>
        <v>39.447999999999873</v>
      </c>
      <c r="AZ1765" s="4">
        <f t="shared" si="2890"/>
        <v>0.92328941776456197</v>
      </c>
      <c r="BA1765" s="5">
        <f t="shared" si="2896"/>
        <v>0</v>
      </c>
      <c r="BB1765" s="4">
        <f t="shared" si="2891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  <c r="CB1765" s="5">
        <f t="shared" si="2870"/>
        <v>17.139999999999418</v>
      </c>
      <c r="CC1765" s="5">
        <f t="shared" si="2871"/>
        <v>26.579999999999927</v>
      </c>
      <c r="CD1765" s="5">
        <f t="shared" si="2882"/>
        <v>1.2100000000000364</v>
      </c>
      <c r="CE1765" s="5">
        <f t="shared" si="2873"/>
        <v>12.020000000000437</v>
      </c>
      <c r="CF1765" s="5"/>
      <c r="CG1765" s="5">
        <f t="shared" si="2874"/>
        <v>-50</v>
      </c>
      <c r="CH1765" s="5">
        <f t="shared" si="2877"/>
        <v>-12.020000000000437</v>
      </c>
      <c r="CI1765" s="5">
        <f t="shared" si="2875"/>
        <v>-98.789999999999964</v>
      </c>
    </row>
    <row r="1766" spans="1:87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5">
        <f t="shared" si="2832"/>
        <v>84.180000000000291</v>
      </c>
      <c r="K1766" s="5">
        <f t="shared" si="2859"/>
        <v>83.77833333333335</v>
      </c>
      <c r="L1766" s="5">
        <f t="shared" si="2836"/>
        <v>70.510000000000218</v>
      </c>
      <c r="M1766" s="5">
        <f t="shared" ref="M1766" si="2909">AVERAGE(L1755:L1766)</f>
        <v>72.487499999999883</v>
      </c>
      <c r="N1766" s="6" t="s">
        <v>37</v>
      </c>
      <c r="O1766" s="5">
        <f t="shared" si="2838"/>
        <v>1033.8199999999997</v>
      </c>
      <c r="P1766" s="4">
        <f t="shared" si="2884"/>
        <v>1</v>
      </c>
      <c r="Q1766" s="5">
        <f t="shared" si="2885"/>
        <v>46.739999999999782</v>
      </c>
      <c r="R1766" s="5">
        <f t="shared" si="2886"/>
        <v>998.76499999999987</v>
      </c>
      <c r="S1766" s="4">
        <f t="shared" si="2887"/>
        <v>1</v>
      </c>
      <c r="T1766" s="4">
        <f t="shared" si="2888"/>
        <v>1</v>
      </c>
      <c r="U1766" s="5">
        <f t="shared" si="2879"/>
        <v>1010.4100000000001</v>
      </c>
      <c r="V1766" s="5">
        <f t="shared" si="2880"/>
        <v>23.409999999999627</v>
      </c>
      <c r="X1766" s="5">
        <f t="shared" si="2834"/>
        <v>55.210000000000036</v>
      </c>
      <c r="Y1766" s="5">
        <f t="shared" si="2835"/>
        <v>47.779999999999745</v>
      </c>
      <c r="AA1766" s="5">
        <f t="shared" si="2853"/>
        <v>1</v>
      </c>
      <c r="AB1766" s="5">
        <f t="shared" si="2854"/>
        <v>0</v>
      </c>
      <c r="AC1766" s="5">
        <f t="shared" si="2855"/>
        <v>1</v>
      </c>
      <c r="AF1766" s="5">
        <f t="shared" si="2841"/>
        <v>82.740000000000691</v>
      </c>
      <c r="AG1766" s="5">
        <f t="shared" si="2842"/>
        <v>71.050000000000182</v>
      </c>
      <c r="AH1766" s="5">
        <f t="shared" si="2843"/>
        <v>1.4399999999995998</v>
      </c>
      <c r="AI1766" s="5">
        <f t="shared" si="2844"/>
        <v>13.130000000000109</v>
      </c>
      <c r="AJ1766" s="5"/>
      <c r="AK1766" s="5">
        <f t="shared" si="2845"/>
        <v>1.4399999999995998</v>
      </c>
      <c r="AL1766" s="5">
        <f t="shared" si="2865"/>
        <v>37.131000000000405</v>
      </c>
      <c r="AM1766" s="5">
        <f t="shared" si="2846"/>
        <v>82.740000000000691</v>
      </c>
      <c r="AN1766" s="5">
        <f t="shared" si="2861"/>
        <v>72.790000000000148</v>
      </c>
      <c r="AO1766" s="5">
        <f t="shared" si="2862"/>
        <v>1</v>
      </c>
      <c r="AP1766" s="5">
        <f t="shared" si="2881"/>
        <v>7</v>
      </c>
      <c r="AQ1766" s="5">
        <f t="shared" si="2900"/>
        <v>5.3</v>
      </c>
      <c r="AR1766" s="5"/>
      <c r="AS1766" s="5">
        <f t="shared" si="2839"/>
        <v>71.050000000000182</v>
      </c>
      <c r="AT1766" s="5">
        <f t="shared" si="2861"/>
        <v>77.786000000000058</v>
      </c>
      <c r="AU1766" s="5">
        <f t="shared" si="2847"/>
        <v>13.130000000000109</v>
      </c>
      <c r="AV1766" s="5">
        <f t="shared" si="2850"/>
        <v>11.690000000000509</v>
      </c>
      <c r="AW1766" s="5">
        <f t="shared" si="2848"/>
        <v>5</v>
      </c>
      <c r="AX1766" s="5">
        <f t="shared" si="2908"/>
        <v>39.447999999999873</v>
      </c>
      <c r="AZ1766" s="4">
        <f t="shared" si="2890"/>
        <v>1</v>
      </c>
      <c r="BA1766" s="5">
        <f t="shared" si="2896"/>
        <v>14.929999999999382</v>
      </c>
      <c r="BB1766" s="4">
        <f t="shared" si="2891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  <c r="CB1766" s="5">
        <f t="shared" si="2870"/>
        <v>82.740000000000691</v>
      </c>
      <c r="CC1766" s="5">
        <f t="shared" si="2871"/>
        <v>1.4399999999995998</v>
      </c>
      <c r="CD1766" s="5">
        <f t="shared" si="2882"/>
        <v>55.210000000000036</v>
      </c>
      <c r="CE1766" s="5">
        <f t="shared" si="2873"/>
        <v>-30</v>
      </c>
      <c r="CF1766" s="5"/>
      <c r="CG1766" s="5">
        <f t="shared" si="2874"/>
        <v>-50</v>
      </c>
      <c r="CH1766" s="5">
        <f t="shared" si="2877"/>
        <v>47.779999999999745</v>
      </c>
      <c r="CI1766" s="5">
        <f t="shared" si="2875"/>
        <v>-44.789999999999964</v>
      </c>
    </row>
    <row r="1767" spans="1:87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5">
        <f t="shared" si="2832"/>
        <v>83.029999999999745</v>
      </c>
      <c r="K1767" s="5">
        <f t="shared" si="2859"/>
        <v>87.066666666666606</v>
      </c>
      <c r="L1767" s="5">
        <f t="shared" si="2836"/>
        <v>58.210000000000036</v>
      </c>
      <c r="M1767" s="5">
        <f t="shared" ref="M1767" si="2910">AVERAGE(L1756:L1767)</f>
        <v>72.747499999999874</v>
      </c>
      <c r="N1767" s="6" t="s">
        <v>37</v>
      </c>
      <c r="O1767" s="5">
        <f t="shared" si="2838"/>
        <v>1043.25</v>
      </c>
      <c r="P1767" s="4">
        <f t="shared" si="2884"/>
        <v>1</v>
      </c>
      <c r="Q1767" s="5">
        <f t="shared" si="2885"/>
        <v>44.100000000000364</v>
      </c>
      <c r="R1767" s="5">
        <f t="shared" si="2886"/>
        <v>1010.1749999999997</v>
      </c>
      <c r="S1767" s="4">
        <f t="shared" si="2887"/>
        <v>1</v>
      </c>
      <c r="T1767" s="4">
        <f t="shared" si="2888"/>
        <v>1</v>
      </c>
      <c r="U1767" s="5">
        <f t="shared" si="2879"/>
        <v>1021.644</v>
      </c>
      <c r="V1767" s="5">
        <f t="shared" si="2880"/>
        <v>21.605999999999995</v>
      </c>
      <c r="X1767" s="5">
        <f t="shared" si="2834"/>
        <v>31.319999999999709</v>
      </c>
      <c r="Y1767" s="5">
        <f t="shared" si="2835"/>
        <v>29.399999999999636</v>
      </c>
      <c r="AA1767" s="5">
        <f t="shared" si="2853"/>
        <v>1</v>
      </c>
      <c r="AB1767" s="5">
        <f t="shared" si="2854"/>
        <v>0</v>
      </c>
      <c r="AC1767" s="5">
        <f t="shared" si="2855"/>
        <v>1</v>
      </c>
      <c r="AF1767" s="5">
        <f t="shared" si="2841"/>
        <v>39.289999999999964</v>
      </c>
      <c r="AG1767" s="5">
        <f t="shared" si="2842"/>
        <v>22.350000000000364</v>
      </c>
      <c r="AH1767" s="5">
        <f t="shared" si="2843"/>
        <v>43.739999999999782</v>
      </c>
      <c r="AI1767" s="5">
        <f t="shared" si="2844"/>
        <v>60.679999999999382</v>
      </c>
      <c r="AJ1767" s="5"/>
      <c r="AK1767" s="5">
        <f t="shared" si="2845"/>
        <v>39.289999999999964</v>
      </c>
      <c r="AL1767" s="5">
        <f t="shared" si="2865"/>
        <v>38.569999999999801</v>
      </c>
      <c r="AM1767" s="5">
        <f t="shared" si="2846"/>
        <v>43.739999999999782</v>
      </c>
      <c r="AN1767" s="5">
        <f t="shared" si="2861"/>
        <v>67.399000000000072</v>
      </c>
      <c r="AO1767" s="5">
        <f t="shared" si="2862"/>
        <v>0</v>
      </c>
      <c r="AP1767" s="5">
        <f t="shared" si="2881"/>
        <v>6</v>
      </c>
      <c r="AQ1767" s="5">
        <f t="shared" si="2900"/>
        <v>5.5</v>
      </c>
      <c r="AR1767" s="5"/>
      <c r="AS1767" s="5">
        <f t="shared" si="2839"/>
        <v>60.679999999999382</v>
      </c>
      <c r="AT1767" s="5">
        <f t="shared" si="2861"/>
        <v>73.048999999999978</v>
      </c>
      <c r="AU1767" s="5">
        <f t="shared" si="2847"/>
        <v>22.350000000000364</v>
      </c>
      <c r="AV1767" s="5">
        <f t="shared" si="2850"/>
        <v>16.9399999999996</v>
      </c>
      <c r="AW1767" s="5">
        <f t="shared" si="2848"/>
        <v>6</v>
      </c>
      <c r="AX1767" s="5">
        <f t="shared" si="2908"/>
        <v>39.447999999999873</v>
      </c>
      <c r="AZ1767" s="4">
        <f t="shared" si="2890"/>
        <v>1</v>
      </c>
      <c r="BA1767" s="5">
        <f t="shared" si="2896"/>
        <v>9.430000000000291</v>
      </c>
      <c r="BB1767" s="4">
        <f t="shared" si="2891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  <c r="CB1767" s="5">
        <f t="shared" si="2870"/>
        <v>39.289999999999964</v>
      </c>
      <c r="CC1767" s="5">
        <f t="shared" si="2871"/>
        <v>43.739999999999782</v>
      </c>
      <c r="CD1767" s="5">
        <f t="shared" si="2882"/>
        <v>31.319999999999709</v>
      </c>
      <c r="CE1767" s="5">
        <f t="shared" si="2873"/>
        <v>-30</v>
      </c>
      <c r="CF1767" s="5"/>
      <c r="CG1767" s="5">
        <f t="shared" si="2874"/>
        <v>-50</v>
      </c>
      <c r="CH1767" s="5">
        <f t="shared" si="2877"/>
        <v>29.399999999999636</v>
      </c>
      <c r="CI1767" s="5">
        <f t="shared" si="2875"/>
        <v>-68.680000000000291</v>
      </c>
    </row>
    <row r="1768" spans="1:87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5">
        <f t="shared" si="2832"/>
        <v>48.930000000000291</v>
      </c>
      <c r="K1768" s="5">
        <f t="shared" si="2859"/>
        <v>88.384166666666644</v>
      </c>
      <c r="L1768" s="5">
        <f t="shared" si="2836"/>
        <v>48.190000000000509</v>
      </c>
      <c r="M1768" s="5">
        <f t="shared" ref="M1768" si="2911">AVERAGE(L1757:L1768)</f>
        <v>70.851666666666617</v>
      </c>
      <c r="N1768" s="6" t="s">
        <v>37</v>
      </c>
      <c r="O1768" s="5">
        <f t="shared" si="2838"/>
        <v>1041.8599999999997</v>
      </c>
      <c r="P1768" s="4">
        <f t="shared" si="2884"/>
        <v>0.95388188453880707</v>
      </c>
      <c r="Q1768" s="5">
        <f t="shared" si="2885"/>
        <v>30.139999999999418</v>
      </c>
      <c r="R1768" s="5">
        <f t="shared" si="2886"/>
        <v>1020.6450000000004</v>
      </c>
      <c r="S1768" s="4">
        <f t="shared" si="2887"/>
        <v>0.97525369414277507</v>
      </c>
      <c r="T1768" s="4">
        <f t="shared" si="2888"/>
        <v>0.97747163695299333</v>
      </c>
      <c r="U1768" s="5">
        <f t="shared" si="2879"/>
        <v>1030.1860000000001</v>
      </c>
      <c r="V1768" s="5">
        <f t="shared" si="2880"/>
        <v>11.673999999999523</v>
      </c>
      <c r="X1768" s="5">
        <f t="shared" si="2834"/>
        <v>19.659999999999854</v>
      </c>
      <c r="Y1768" s="5">
        <f t="shared" si="2835"/>
        <v>14.430000000000291</v>
      </c>
      <c r="AA1768" s="5">
        <f t="shared" si="2853"/>
        <v>1</v>
      </c>
      <c r="AB1768" s="5">
        <f t="shared" si="2854"/>
        <v>0</v>
      </c>
      <c r="AC1768" s="5">
        <f t="shared" si="2855"/>
        <v>1</v>
      </c>
      <c r="AF1768" s="5">
        <f t="shared" si="2841"/>
        <v>26.579999999999927</v>
      </c>
      <c r="AG1768" s="5">
        <f t="shared" si="2842"/>
        <v>48.930000000000291</v>
      </c>
      <c r="AH1768" s="5">
        <f t="shared" si="2843"/>
        <v>1.8200000000006185</v>
      </c>
      <c r="AI1768" s="5">
        <f t="shared" si="2844"/>
        <v>-20.529999999999745</v>
      </c>
      <c r="AJ1768" s="5"/>
      <c r="AK1768" s="5">
        <f t="shared" si="2845"/>
        <v>1.8200000000006185</v>
      </c>
      <c r="AL1768" s="5">
        <f t="shared" si="2865"/>
        <v>38.569999999999801</v>
      </c>
      <c r="AM1768" s="5">
        <f t="shared" si="2846"/>
        <v>26.579999999999927</v>
      </c>
      <c r="AN1768" s="5">
        <f t="shared" si="2861"/>
        <v>59.769000000000048</v>
      </c>
      <c r="AO1768" s="5">
        <f t="shared" si="2862"/>
        <v>0</v>
      </c>
      <c r="AP1768" s="5">
        <f t="shared" si="2881"/>
        <v>5</v>
      </c>
      <c r="AQ1768" s="5">
        <f t="shared" si="2900"/>
        <v>5.6</v>
      </c>
      <c r="AR1768" s="5"/>
      <c r="AS1768" s="5">
        <f t="shared" si="2839"/>
        <v>48.930000000000291</v>
      </c>
      <c r="AT1768" s="5">
        <f t="shared" si="2861"/>
        <v>66.506999999999977</v>
      </c>
      <c r="AU1768" s="5">
        <f t="shared" si="2847"/>
        <v>-20.529999999999745</v>
      </c>
      <c r="AV1768" s="5">
        <f t="shared" si="2850"/>
        <v>-22.350000000000364</v>
      </c>
      <c r="AW1768" s="5">
        <f t="shared" si="2848"/>
        <v>2</v>
      </c>
      <c r="AX1768" s="5">
        <f t="shared" si="2908"/>
        <v>39.447999999999873</v>
      </c>
      <c r="AZ1768" s="4">
        <f t="shared" si="2890"/>
        <v>0.97747163695299333</v>
      </c>
      <c r="BA1768" s="5">
        <f t="shared" si="2896"/>
        <v>-1.3900000000003274</v>
      </c>
      <c r="BB1768" s="4">
        <f t="shared" si="2891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  <c r="CB1768" s="5">
        <f t="shared" si="2870"/>
        <v>26.579999999999927</v>
      </c>
      <c r="CC1768" s="5">
        <f t="shared" si="2871"/>
        <v>1.8200000000006185</v>
      </c>
      <c r="CD1768" s="5">
        <f t="shared" si="2882"/>
        <v>19.659999999999854</v>
      </c>
      <c r="CE1768" s="5">
        <f t="shared" si="2873"/>
        <v>-14.430000000000291</v>
      </c>
      <c r="CF1768" s="5"/>
      <c r="CG1768" s="5">
        <f t="shared" si="2874"/>
        <v>-50</v>
      </c>
      <c r="CH1768" s="5">
        <f t="shared" si="2877"/>
        <v>14.430000000000291</v>
      </c>
      <c r="CI1768" s="5">
        <f t="shared" si="2875"/>
        <v>-80.340000000000146</v>
      </c>
    </row>
    <row r="1769" spans="1:87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5">
        <f t="shared" si="2832"/>
        <v>26.730000000000473</v>
      </c>
      <c r="K1769" s="5">
        <f t="shared" si="2859"/>
        <v>81.607500000000002</v>
      </c>
      <c r="L1769" s="5">
        <f t="shared" si="2836"/>
        <v>26.019999999999527</v>
      </c>
      <c r="M1769" s="5">
        <f t="shared" ref="M1769" si="2912">AVERAGE(L1758:L1769)</f>
        <v>66.754166666666606</v>
      </c>
      <c r="N1769" s="6" t="s">
        <v>37</v>
      </c>
      <c r="O1769" s="5">
        <f t="shared" si="2838"/>
        <v>1049.3500000000004</v>
      </c>
      <c r="P1769" s="4">
        <f t="shared" si="2884"/>
        <v>1</v>
      </c>
      <c r="Q1769" s="5">
        <f t="shared" si="2885"/>
        <v>30.460000000000036</v>
      </c>
      <c r="R1769" s="5">
        <f t="shared" si="2886"/>
        <v>1026.5050000000003</v>
      </c>
      <c r="S1769" s="4">
        <f t="shared" si="2887"/>
        <v>1</v>
      </c>
      <c r="T1769" s="4">
        <f t="shared" si="2888"/>
        <v>1</v>
      </c>
      <c r="U1769" s="5">
        <f t="shared" si="2879"/>
        <v>1037.434</v>
      </c>
      <c r="V1769" s="5">
        <f t="shared" si="2880"/>
        <v>11.916000000000395</v>
      </c>
      <c r="X1769" s="5">
        <f t="shared" si="2834"/>
        <v>9.5900000000001455</v>
      </c>
      <c r="Y1769" s="5">
        <f t="shared" si="2835"/>
        <v>-2.5399999999999636</v>
      </c>
      <c r="AA1769" s="5">
        <f t="shared" si="2853"/>
        <v>0</v>
      </c>
      <c r="AB1769" s="5">
        <f t="shared" si="2854"/>
        <v>0</v>
      </c>
      <c r="AC1769" s="5">
        <f t="shared" si="2855"/>
        <v>0</v>
      </c>
      <c r="AF1769" s="5">
        <f t="shared" si="2841"/>
        <v>17.520000000000437</v>
      </c>
      <c r="AG1769" s="5">
        <f t="shared" si="2842"/>
        <v>14.680000000000291</v>
      </c>
      <c r="AH1769" s="5">
        <f t="shared" si="2843"/>
        <v>9.2100000000000364</v>
      </c>
      <c r="AI1769" s="5">
        <f t="shared" si="2844"/>
        <v>12.050000000000182</v>
      </c>
      <c r="AJ1769" s="5"/>
      <c r="AK1769" s="5">
        <f t="shared" si="2845"/>
        <v>9.2100000000000364</v>
      </c>
      <c r="AL1769" s="5">
        <f t="shared" si="2865"/>
        <v>38.569999999999801</v>
      </c>
      <c r="AM1769" s="5">
        <f t="shared" si="2846"/>
        <v>17.520000000000437</v>
      </c>
      <c r="AN1769" s="5">
        <f t="shared" si="2861"/>
        <v>57.349000000000068</v>
      </c>
      <c r="AO1769" s="5">
        <f t="shared" si="2862"/>
        <v>0</v>
      </c>
      <c r="AP1769" s="5">
        <f t="shared" si="2881"/>
        <v>5</v>
      </c>
      <c r="AQ1769" s="5">
        <f t="shared" si="2900"/>
        <v>5.7</v>
      </c>
      <c r="AR1769" s="5"/>
      <c r="AS1769" s="5">
        <f t="shared" si="2839"/>
        <v>14.680000000000291</v>
      </c>
      <c r="AT1769" s="5">
        <f t="shared" si="2861"/>
        <v>62.956999999999972</v>
      </c>
      <c r="AU1769" s="5">
        <f t="shared" si="2847"/>
        <v>12.050000000000182</v>
      </c>
      <c r="AV1769" s="5">
        <f t="shared" si="2850"/>
        <v>2.8400000000001455</v>
      </c>
      <c r="AW1769" s="5">
        <f t="shared" si="2848"/>
        <v>3</v>
      </c>
      <c r="AX1769" s="5">
        <f t="shared" si="2908"/>
        <v>39.447999999999873</v>
      </c>
      <c r="AZ1769" s="4">
        <f t="shared" si="2890"/>
        <v>1</v>
      </c>
      <c r="BA1769" s="5">
        <f t="shared" si="2896"/>
        <v>7.4900000000006912</v>
      </c>
      <c r="BB1769" s="4">
        <f t="shared" si="2891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  <c r="CB1769" s="5">
        <f t="shared" si="2870"/>
        <v>17.520000000000437</v>
      </c>
      <c r="CC1769" s="5">
        <f t="shared" si="2871"/>
        <v>9.2100000000000364</v>
      </c>
      <c r="CD1769" s="5">
        <f t="shared" si="2882"/>
        <v>9.5900000000001455</v>
      </c>
      <c r="CE1769" s="5">
        <f t="shared" si="2873"/>
        <v>2.5399999999999636</v>
      </c>
      <c r="CF1769" s="5"/>
      <c r="CG1769" s="5">
        <f t="shared" si="2874"/>
        <v>-50</v>
      </c>
      <c r="CH1769" s="5">
        <f t="shared" si="2877"/>
        <v>-2.5399999999999636</v>
      </c>
      <c r="CI1769" s="5">
        <f t="shared" si="2875"/>
        <v>-90.409999999999854</v>
      </c>
    </row>
    <row r="1770" spans="1:87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5">
        <f t="shared" si="2832"/>
        <v>50.160000000000764</v>
      </c>
      <c r="K1770" s="5">
        <f t="shared" si="2859"/>
        <v>75.59083333333335</v>
      </c>
      <c r="L1770" s="5">
        <f t="shared" si="2836"/>
        <v>58.559999999999491</v>
      </c>
      <c r="M1770" s="5">
        <f t="shared" ref="M1770" si="2913">AVERAGE(L1759:L1770)</f>
        <v>63.847499999999854</v>
      </c>
      <c r="N1770" s="6" t="s">
        <v>37</v>
      </c>
      <c r="O1770" s="5">
        <f t="shared" si="2838"/>
        <v>1044.92</v>
      </c>
      <c r="P1770" s="4">
        <f t="shared" si="2884"/>
        <v>0.71474565357372155</v>
      </c>
      <c r="Q1770" s="5">
        <f t="shared" si="2885"/>
        <v>15.530000000000655</v>
      </c>
      <c r="R1770" s="5">
        <f t="shared" si="2886"/>
        <v>1037.7024999999999</v>
      </c>
      <c r="S1770" s="4">
        <f t="shared" si="2887"/>
        <v>0.87775938189844593</v>
      </c>
      <c r="T1770" s="4">
        <f t="shared" si="2888"/>
        <v>0.92885819816925874</v>
      </c>
      <c r="U1770" s="5">
        <f t="shared" si="2879"/>
        <v>1042.6399999999999</v>
      </c>
      <c r="V1770" s="5">
        <f t="shared" si="2880"/>
        <v>2.2800000000002001</v>
      </c>
      <c r="X1770" s="5">
        <f t="shared" si="2834"/>
        <v>41.730000000000473</v>
      </c>
      <c r="Y1770" s="5">
        <f t="shared" si="2835"/>
        <v>47.360000000000582</v>
      </c>
      <c r="AA1770" s="5">
        <f t="shared" si="2853"/>
        <v>1</v>
      </c>
      <c r="AB1770" s="5">
        <f t="shared" si="2854"/>
        <v>0</v>
      </c>
      <c r="AC1770" s="5">
        <f t="shared" si="2855"/>
        <v>1</v>
      </c>
      <c r="AF1770" s="5">
        <f t="shared" si="2841"/>
        <v>41.980000000000473</v>
      </c>
      <c r="AG1770" s="5">
        <f t="shared" si="2842"/>
        <v>44.850000000000364</v>
      </c>
      <c r="AH1770" s="5">
        <f t="shared" si="2843"/>
        <v>8.180000000000291</v>
      </c>
      <c r="AI1770" s="5">
        <f t="shared" si="2844"/>
        <v>5.3100000000004002</v>
      </c>
      <c r="AJ1770" s="5"/>
      <c r="AK1770" s="5">
        <f t="shared" si="2845"/>
        <v>8.180000000000291</v>
      </c>
      <c r="AL1770" s="5">
        <f t="shared" si="2865"/>
        <v>38.569999999999801</v>
      </c>
      <c r="AM1770" s="5">
        <f t="shared" si="2846"/>
        <v>41.980000000000473</v>
      </c>
      <c r="AN1770" s="5">
        <f t="shared" si="2861"/>
        <v>55.005000000000109</v>
      </c>
      <c r="AO1770" s="5">
        <f t="shared" si="2862"/>
        <v>0</v>
      </c>
      <c r="AP1770" s="5">
        <f t="shared" si="2881"/>
        <v>4</v>
      </c>
      <c r="AQ1770" s="5">
        <f t="shared" si="2900"/>
        <v>5.6</v>
      </c>
      <c r="AR1770" s="5"/>
      <c r="AS1770" s="5">
        <f t="shared" si="2839"/>
        <v>44.850000000000364</v>
      </c>
      <c r="AT1770" s="5">
        <f t="shared" si="2861"/>
        <v>59.027000000000044</v>
      </c>
      <c r="AU1770" s="5">
        <f t="shared" si="2847"/>
        <v>5.3100000000004002</v>
      </c>
      <c r="AV1770" s="5">
        <f t="shared" si="2850"/>
        <v>-2.8699999999998909</v>
      </c>
      <c r="AW1770" s="5">
        <f t="shared" si="2848"/>
        <v>4</v>
      </c>
      <c r="AX1770" s="5">
        <f t="shared" si="2908"/>
        <v>39.447999999999873</v>
      </c>
      <c r="AZ1770" s="4">
        <f t="shared" si="2890"/>
        <v>0.92885819816925874</v>
      </c>
      <c r="BA1770" s="5">
        <f t="shared" si="2896"/>
        <v>-4.430000000000291</v>
      </c>
      <c r="BB1770" s="4">
        <f t="shared" si="2891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  <c r="CB1770" s="5">
        <f t="shared" si="2870"/>
        <v>41.980000000000473</v>
      </c>
      <c r="CC1770" s="5">
        <f t="shared" si="2871"/>
        <v>8.180000000000291</v>
      </c>
      <c r="CD1770" s="5">
        <f t="shared" si="2882"/>
        <v>41.730000000000473</v>
      </c>
      <c r="CE1770" s="5">
        <f t="shared" si="2873"/>
        <v>-30</v>
      </c>
      <c r="CF1770" s="5"/>
      <c r="CG1770" s="5">
        <f t="shared" si="2874"/>
        <v>-50</v>
      </c>
      <c r="CH1770" s="5">
        <f t="shared" si="2877"/>
        <v>47.360000000000582</v>
      </c>
      <c r="CI1770" s="5">
        <f t="shared" si="2875"/>
        <v>-58.269999999999527</v>
      </c>
    </row>
    <row r="1771" spans="1:87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5">
        <f t="shared" si="2832"/>
        <v>38.609999999999673</v>
      </c>
      <c r="K1771" s="5">
        <f t="shared" si="2859"/>
        <v>74.00333333333333</v>
      </c>
      <c r="L1771" s="5">
        <f t="shared" si="2836"/>
        <v>40.649999999999636</v>
      </c>
      <c r="M1771" s="5">
        <f t="shared" ref="M1771" si="2914">AVERAGE(L1760:L1771)</f>
        <v>63.181666666666537</v>
      </c>
      <c r="N1771" s="6" t="s">
        <v>37</v>
      </c>
      <c r="O1771" s="5">
        <f t="shared" si="2838"/>
        <v>1043</v>
      </c>
      <c r="P1771" s="4">
        <f t="shared" si="2884"/>
        <v>0.15220293724969589</v>
      </c>
      <c r="Q1771" s="5">
        <f t="shared" si="2885"/>
        <v>7.4900000000006912</v>
      </c>
      <c r="R1771" s="5">
        <f t="shared" si="2886"/>
        <v>1043.7324999999998</v>
      </c>
      <c r="S1771" s="4">
        <f t="shared" si="2887"/>
        <v>0.79152987524621288</v>
      </c>
      <c r="T1771" s="4">
        <f t="shared" si="2888"/>
        <v>0.87350597609561209</v>
      </c>
      <c r="U1771" s="5">
        <f t="shared" si="2879"/>
        <v>1044.4760000000001</v>
      </c>
      <c r="V1771" s="5">
        <f t="shared" si="2880"/>
        <v>-1.4760000000001128</v>
      </c>
      <c r="X1771" s="5">
        <f t="shared" si="2834"/>
        <v>21.769999999999527</v>
      </c>
      <c r="Y1771" s="5">
        <f t="shared" si="2835"/>
        <v>13.449999999999818</v>
      </c>
      <c r="AA1771" s="5">
        <f t="shared" si="2853"/>
        <v>1</v>
      </c>
      <c r="AB1771" s="5">
        <f t="shared" si="2854"/>
        <v>0</v>
      </c>
      <c r="AC1771" s="5">
        <f t="shared" si="2855"/>
        <v>1</v>
      </c>
      <c r="AF1771" s="5">
        <f t="shared" si="2841"/>
        <v>28.569999999999709</v>
      </c>
      <c r="AG1771" s="5">
        <f t="shared" si="2842"/>
        <v>38.609999999999673</v>
      </c>
      <c r="AH1771" s="5">
        <f t="shared" si="2843"/>
        <v>7.3400000000001455</v>
      </c>
      <c r="AI1771" s="5">
        <f t="shared" si="2844"/>
        <v>-2.6999999999998181</v>
      </c>
      <c r="AJ1771" s="5"/>
      <c r="AK1771" s="5">
        <f t="shared" si="2845"/>
        <v>7.3400000000001455</v>
      </c>
      <c r="AL1771" s="5">
        <f t="shared" si="2865"/>
        <v>38.569999999999801</v>
      </c>
      <c r="AM1771" s="5">
        <f t="shared" si="2846"/>
        <v>28.569999999999709</v>
      </c>
      <c r="AN1771" s="5">
        <f t="shared" si="2861"/>
        <v>51.751000000000111</v>
      </c>
      <c r="AO1771" s="5">
        <f t="shared" si="2862"/>
        <v>0</v>
      </c>
      <c r="AP1771" s="5">
        <f t="shared" si="2881"/>
        <v>3</v>
      </c>
      <c r="AQ1771" s="5">
        <f t="shared" si="2900"/>
        <v>5.3</v>
      </c>
      <c r="AR1771" s="5"/>
      <c r="AS1771" s="5">
        <f t="shared" si="2839"/>
        <v>38.609999999999673</v>
      </c>
      <c r="AT1771" s="5">
        <f t="shared" si="2861"/>
        <v>56.969999999999985</v>
      </c>
      <c r="AU1771" s="5">
        <f t="shared" si="2847"/>
        <v>-2.6999999999998181</v>
      </c>
      <c r="AV1771" s="5">
        <f t="shared" si="2850"/>
        <v>-10.039999999999964</v>
      </c>
      <c r="AW1771" s="5">
        <f t="shared" si="2848"/>
        <v>5</v>
      </c>
      <c r="AX1771" s="5">
        <f t="shared" si="2908"/>
        <v>39.447999999999873</v>
      </c>
      <c r="AZ1771" s="4">
        <f t="shared" si="2890"/>
        <v>0.87350597609561209</v>
      </c>
      <c r="BA1771" s="5">
        <f t="shared" si="2896"/>
        <v>-1.9200000000000728</v>
      </c>
      <c r="BB1771" s="4">
        <f t="shared" si="2891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  <c r="CB1771" s="5">
        <f t="shared" si="2870"/>
        <v>28.569999999999709</v>
      </c>
      <c r="CC1771" s="5">
        <f t="shared" si="2871"/>
        <v>7.3400000000001455</v>
      </c>
      <c r="CD1771" s="5">
        <f t="shared" si="2882"/>
        <v>21.769999999999527</v>
      </c>
      <c r="CE1771" s="5">
        <f t="shared" si="2873"/>
        <v>-13.449999999999818</v>
      </c>
      <c r="CF1771" s="5"/>
      <c r="CG1771" s="5">
        <f t="shared" si="2874"/>
        <v>-50</v>
      </c>
      <c r="CH1771" s="5">
        <f t="shared" si="2877"/>
        <v>13.449999999999818</v>
      </c>
      <c r="CI1771" s="5">
        <f t="shared" si="2875"/>
        <v>-78.230000000000473</v>
      </c>
    </row>
    <row r="1772" spans="1:87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5">
        <f t="shared" si="2832"/>
        <v>52.569999999999709</v>
      </c>
      <c r="K1772" s="5">
        <f t="shared" si="2859"/>
        <v>71.37166666666667</v>
      </c>
      <c r="L1772" s="5">
        <f t="shared" si="2836"/>
        <v>43.869999999999891</v>
      </c>
      <c r="M1772" s="5">
        <f t="shared" ref="M1772" si="2915">AVERAGE(L1761:L1772)</f>
        <v>60.58666666666651</v>
      </c>
      <c r="N1772" s="6" t="s">
        <v>37</v>
      </c>
      <c r="O1772" s="5">
        <f t="shared" si="2838"/>
        <v>1047.21</v>
      </c>
      <c r="P1772" s="4">
        <f t="shared" si="2884"/>
        <v>0.71428571428569698</v>
      </c>
      <c r="Q1772" s="5">
        <f t="shared" si="2885"/>
        <v>7.4900000000006912</v>
      </c>
      <c r="R1772" s="5">
        <f t="shared" si="2886"/>
        <v>1043.7324999999998</v>
      </c>
      <c r="S1772" s="4">
        <f t="shared" si="2887"/>
        <v>0.86220218931099568</v>
      </c>
      <c r="T1772" s="4">
        <f t="shared" si="2888"/>
        <v>0.94094922737305908</v>
      </c>
      <c r="U1772" s="5">
        <f t="shared" si="2879"/>
        <v>1045.268</v>
      </c>
      <c r="V1772" s="5">
        <f t="shared" si="2880"/>
        <v>1.9420000000000073</v>
      </c>
      <c r="X1772" s="5">
        <f t="shared" si="2834"/>
        <v>16.079999999999927</v>
      </c>
      <c r="Y1772" s="5">
        <f t="shared" si="2835"/>
        <v>16.239999999999782</v>
      </c>
      <c r="AA1772" s="5">
        <f t="shared" si="2853"/>
        <v>1</v>
      </c>
      <c r="AB1772" s="5">
        <f t="shared" si="2854"/>
        <v>0</v>
      </c>
      <c r="AC1772" s="5">
        <f t="shared" si="2855"/>
        <v>1</v>
      </c>
      <c r="AF1772" s="5">
        <f t="shared" si="2841"/>
        <v>32.399999999999636</v>
      </c>
      <c r="AG1772" s="5">
        <f t="shared" si="2842"/>
        <v>52.569999999999709</v>
      </c>
      <c r="AH1772" s="5">
        <f t="shared" si="2843"/>
        <v>16.020000000000437</v>
      </c>
      <c r="AI1772" s="5">
        <f t="shared" si="2844"/>
        <v>-4.1499999999996362</v>
      </c>
      <c r="AJ1772" s="5"/>
      <c r="AK1772" s="5">
        <f t="shared" si="2845"/>
        <v>16.020000000000437</v>
      </c>
      <c r="AL1772" s="5">
        <f t="shared" si="2865"/>
        <v>29.677999999999699</v>
      </c>
      <c r="AM1772" s="5">
        <f t="shared" si="2846"/>
        <v>32.399999999999636</v>
      </c>
      <c r="AN1772" s="5">
        <f t="shared" si="2861"/>
        <v>42.354000000000084</v>
      </c>
      <c r="AO1772" s="5">
        <f t="shared" si="2862"/>
        <v>0</v>
      </c>
      <c r="AP1772" s="5">
        <f t="shared" si="2881"/>
        <v>2</v>
      </c>
      <c r="AQ1772" s="5">
        <f t="shared" si="2900"/>
        <v>4.9000000000000004</v>
      </c>
      <c r="AR1772" s="5"/>
      <c r="AS1772" s="5">
        <f t="shared" si="2839"/>
        <v>52.569999999999709</v>
      </c>
      <c r="AT1772" s="5">
        <f t="shared" si="2861"/>
        <v>50.889000000000031</v>
      </c>
      <c r="AU1772" s="5">
        <f t="shared" si="2847"/>
        <v>-4.1499999999996362</v>
      </c>
      <c r="AV1772" s="5">
        <f t="shared" si="2850"/>
        <v>-20.170000000000073</v>
      </c>
      <c r="AW1772" s="5">
        <f t="shared" si="2848"/>
        <v>6</v>
      </c>
      <c r="AX1772" s="5">
        <f t="shared" si="2908"/>
        <v>39.447999999999873</v>
      </c>
      <c r="AZ1772" s="4">
        <f t="shared" si="2890"/>
        <v>0.94094922737305908</v>
      </c>
      <c r="BA1772" s="5">
        <f t="shared" si="2896"/>
        <v>0</v>
      </c>
      <c r="BB1772" s="4">
        <f t="shared" si="2891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  <c r="CB1772" s="5">
        <f t="shared" si="2870"/>
        <v>32.399999999999636</v>
      </c>
      <c r="CC1772" s="5">
        <f t="shared" si="2871"/>
        <v>16.020000000000437</v>
      </c>
      <c r="CD1772" s="5">
        <f t="shared" si="2882"/>
        <v>16.079999999999927</v>
      </c>
      <c r="CE1772" s="5">
        <f t="shared" si="2873"/>
        <v>-16.239999999999782</v>
      </c>
      <c r="CF1772" s="5"/>
      <c r="CG1772" s="5">
        <f t="shared" si="2874"/>
        <v>-50</v>
      </c>
      <c r="CH1772" s="5">
        <f t="shared" si="2877"/>
        <v>16.239999999999782</v>
      </c>
      <c r="CI1772" s="5">
        <f t="shared" si="2875"/>
        <v>-83.920000000000073</v>
      </c>
    </row>
    <row r="1773" spans="1:87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5">
        <f t="shared" si="2832"/>
        <v>29.890000000000327</v>
      </c>
      <c r="K1773" s="5">
        <f t="shared" si="2859"/>
        <v>65.688333333333347</v>
      </c>
      <c r="L1773" s="5">
        <f t="shared" si="2836"/>
        <v>18.170000000000073</v>
      </c>
      <c r="M1773" s="5">
        <f t="shared" ref="M1773" si="2916">AVERAGE(L1762:L1773)</f>
        <v>55.959166666666533</v>
      </c>
      <c r="N1773" s="6" t="s">
        <v>37</v>
      </c>
      <c r="O1773" s="5">
        <f t="shared" si="2838"/>
        <v>1066.9300000000003</v>
      </c>
      <c r="P1773" s="4">
        <f t="shared" si="2884"/>
        <v>1</v>
      </c>
      <c r="Q1773" s="5">
        <f t="shared" si="2885"/>
        <v>23.930000000000291</v>
      </c>
      <c r="R1773" s="5">
        <f t="shared" si="2886"/>
        <v>1048.9825000000001</v>
      </c>
      <c r="S1773" s="4">
        <f t="shared" si="2887"/>
        <v>1</v>
      </c>
      <c r="T1773" s="4">
        <f t="shared" si="2888"/>
        <v>1</v>
      </c>
      <c r="U1773" s="5">
        <f t="shared" si="2879"/>
        <v>1050.2820000000002</v>
      </c>
      <c r="V1773" s="5">
        <f t="shared" si="2880"/>
        <v>16.648000000000138</v>
      </c>
      <c r="X1773" s="5">
        <f t="shared" si="2834"/>
        <v>9</v>
      </c>
      <c r="Y1773" s="5">
        <f t="shared" si="2835"/>
        <v>-2.7600000000002183</v>
      </c>
      <c r="AA1773" s="5">
        <f t="shared" si="2853"/>
        <v>0</v>
      </c>
      <c r="AB1773" s="5">
        <f t="shared" si="2854"/>
        <v>0</v>
      </c>
      <c r="AC1773" s="5">
        <f t="shared" si="2855"/>
        <v>0</v>
      </c>
      <c r="AF1773" s="5">
        <f t="shared" si="2841"/>
        <v>27.430000000000291</v>
      </c>
      <c r="AG1773" s="5">
        <f t="shared" si="2842"/>
        <v>26.850000000000364</v>
      </c>
      <c r="AH1773" s="5">
        <f t="shared" si="2843"/>
        <v>2.4600000000000364</v>
      </c>
      <c r="AI1773" s="5">
        <f t="shared" si="2844"/>
        <v>3.0399999999999636</v>
      </c>
      <c r="AJ1773" s="5"/>
      <c r="AK1773" s="5">
        <f t="shared" si="2845"/>
        <v>2.4600000000000364</v>
      </c>
      <c r="AL1773" s="5">
        <f t="shared" si="2865"/>
        <v>19.354999999999464</v>
      </c>
      <c r="AM1773" s="5">
        <f t="shared" si="2846"/>
        <v>27.430000000000291</v>
      </c>
      <c r="AN1773" s="5">
        <f t="shared" si="2861"/>
        <v>40.84500000000007</v>
      </c>
      <c r="AO1773" s="5">
        <f t="shared" si="2862"/>
        <v>0</v>
      </c>
      <c r="AP1773" s="5">
        <f t="shared" si="2881"/>
        <v>2</v>
      </c>
      <c r="AQ1773" s="5">
        <f t="shared" si="2900"/>
        <v>4.5999999999999996</v>
      </c>
      <c r="AR1773" s="5"/>
      <c r="AS1773" s="5">
        <f t="shared" si="2839"/>
        <v>26.850000000000364</v>
      </c>
      <c r="AT1773" s="5">
        <f t="shared" si="2861"/>
        <v>47.544000000000054</v>
      </c>
      <c r="AU1773" s="5">
        <f t="shared" si="2847"/>
        <v>3.0399999999999636</v>
      </c>
      <c r="AV1773" s="5">
        <f t="shared" si="2850"/>
        <v>0.57999999999992724</v>
      </c>
      <c r="AW1773" s="5">
        <f t="shared" si="2848"/>
        <v>2</v>
      </c>
      <c r="AX1773" s="5">
        <f t="shared" si="2908"/>
        <v>24.006000000000338</v>
      </c>
      <c r="AZ1773" s="4">
        <f t="shared" si="2890"/>
        <v>1</v>
      </c>
      <c r="BA1773" s="5">
        <f t="shared" si="2896"/>
        <v>19.720000000000255</v>
      </c>
      <c r="BB1773" s="4">
        <f t="shared" si="2891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  <c r="CB1773" s="5">
        <f t="shared" si="2870"/>
        <v>27.430000000000291</v>
      </c>
      <c r="CC1773" s="5">
        <f t="shared" si="2871"/>
        <v>2.4600000000000364</v>
      </c>
      <c r="CD1773" s="5">
        <f t="shared" si="2882"/>
        <v>9</v>
      </c>
      <c r="CE1773" s="5">
        <f t="shared" si="2873"/>
        <v>2.7600000000002183</v>
      </c>
      <c r="CF1773" s="5"/>
      <c r="CG1773" s="5">
        <f t="shared" si="2874"/>
        <v>-50</v>
      </c>
      <c r="CH1773" s="5">
        <f t="shared" si="2877"/>
        <v>-2.7600000000002183</v>
      </c>
      <c r="CI1773" s="5">
        <f t="shared" si="2875"/>
        <v>-91</v>
      </c>
    </row>
    <row r="1774" spans="1:87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5">
        <f t="shared" si="2832"/>
        <v>72.720000000000255</v>
      </c>
      <c r="K1774" s="5">
        <f t="shared" si="2859"/>
        <v>58.010000000000069</v>
      </c>
      <c r="L1774" s="5">
        <f t="shared" si="2836"/>
        <v>65.449999999999818</v>
      </c>
      <c r="M1774" s="5">
        <f t="shared" ref="M1774" si="2917">AVERAGE(L1763:L1774)</f>
        <v>50.958333333333179</v>
      </c>
      <c r="N1774" s="6" t="s">
        <v>37</v>
      </c>
      <c r="O1774" s="5">
        <f t="shared" si="2838"/>
        <v>1068.75</v>
      </c>
      <c r="P1774" s="4">
        <f t="shared" si="2884"/>
        <v>1</v>
      </c>
      <c r="Q1774" s="5">
        <f t="shared" si="2885"/>
        <v>25.75</v>
      </c>
      <c r="R1774" s="5">
        <f t="shared" si="2886"/>
        <v>1049.4375</v>
      </c>
      <c r="S1774" s="4">
        <f t="shared" si="2887"/>
        <v>1</v>
      </c>
      <c r="T1774" s="4">
        <f t="shared" si="2888"/>
        <v>1</v>
      </c>
      <c r="U1774" s="5">
        <f t="shared" si="2879"/>
        <v>1054.162</v>
      </c>
      <c r="V1774" s="5">
        <f t="shared" si="2880"/>
        <v>14.587999999999965</v>
      </c>
      <c r="X1774" s="5">
        <f t="shared" si="2834"/>
        <v>-19.460000000000036</v>
      </c>
      <c r="Y1774" s="5">
        <f t="shared" si="2835"/>
        <v>-13.719999999999345</v>
      </c>
      <c r="AA1774" s="5">
        <f t="shared" si="2853"/>
        <v>0</v>
      </c>
      <c r="AB1774" s="5">
        <f t="shared" si="2854"/>
        <v>1</v>
      </c>
      <c r="AC1774" s="5">
        <f t="shared" si="2855"/>
        <v>1</v>
      </c>
      <c r="AF1774" s="5">
        <f t="shared" si="2841"/>
        <v>4.3800000000001091</v>
      </c>
      <c r="AG1774" s="5">
        <f t="shared" si="2842"/>
        <v>-19.899999999999636</v>
      </c>
      <c r="AH1774" s="5">
        <f t="shared" si="2843"/>
        <v>48.440000000000509</v>
      </c>
      <c r="AI1774" s="5">
        <f t="shared" si="2844"/>
        <v>72.720000000000255</v>
      </c>
      <c r="AJ1774" s="5"/>
      <c r="AK1774" s="5">
        <f t="shared" si="2845"/>
        <v>4.3800000000001091</v>
      </c>
      <c r="AL1774" s="5">
        <f t="shared" si="2865"/>
        <v>19.354999999999464</v>
      </c>
      <c r="AM1774" s="5">
        <f t="shared" si="2846"/>
        <v>48.440000000000509</v>
      </c>
      <c r="AN1774" s="5">
        <f t="shared" si="2861"/>
        <v>37.598000000000141</v>
      </c>
      <c r="AO1774" s="5">
        <f t="shared" si="2862"/>
        <v>1</v>
      </c>
      <c r="AP1774" s="5">
        <f t="shared" si="2881"/>
        <v>2</v>
      </c>
      <c r="AQ1774" s="5">
        <f t="shared" si="2900"/>
        <v>4.2</v>
      </c>
      <c r="AR1774" s="5"/>
      <c r="AS1774" s="5">
        <f t="shared" si="2839"/>
        <v>72.720000000000255</v>
      </c>
      <c r="AT1774" s="5">
        <f t="shared" si="2861"/>
        <v>46.202000000000041</v>
      </c>
      <c r="AU1774" s="5">
        <f t="shared" si="2847"/>
        <v>-19.899999999999636</v>
      </c>
      <c r="AV1774" s="5">
        <f t="shared" si="2850"/>
        <v>24.279999999999745</v>
      </c>
      <c r="AW1774" s="5">
        <f t="shared" si="2848"/>
        <v>3</v>
      </c>
      <c r="AX1774" s="5">
        <f t="shared" si="2908"/>
        <v>24.006000000000338</v>
      </c>
      <c r="AZ1774" s="4">
        <f t="shared" si="2890"/>
        <v>1</v>
      </c>
      <c r="BA1774" s="5">
        <f t="shared" si="2896"/>
        <v>1.819999999999709</v>
      </c>
      <c r="BB1774" s="4">
        <f t="shared" si="2891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  <c r="CB1774" s="5">
        <f t="shared" si="2870"/>
        <v>4.3800000000001091</v>
      </c>
      <c r="CC1774" s="5">
        <f t="shared" si="2871"/>
        <v>48.440000000000509</v>
      </c>
      <c r="CD1774" s="5">
        <f t="shared" si="2882"/>
        <v>-19.460000000000036</v>
      </c>
      <c r="CE1774" s="5">
        <f t="shared" si="2873"/>
        <v>13.719999999999345</v>
      </c>
      <c r="CF1774" s="5"/>
      <c r="CG1774" s="5">
        <f t="shared" si="2874"/>
        <v>-50</v>
      </c>
      <c r="CH1774" s="5">
        <f t="shared" si="2877"/>
        <v>-13.719999999999345</v>
      </c>
      <c r="CI1774" s="5">
        <f t="shared" si="2875"/>
        <v>-119.46000000000004</v>
      </c>
    </row>
    <row r="1775" spans="1:87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5">
        <f t="shared" si="2832"/>
        <v>52.960000000000036</v>
      </c>
      <c r="K1775" s="5">
        <f t="shared" si="2859"/>
        <v>56.495833333333394</v>
      </c>
      <c r="L1775" s="5">
        <f t="shared" si="2836"/>
        <v>40.219999999999345</v>
      </c>
      <c r="M1775" s="5">
        <f t="shared" ref="M1775" si="2918">AVERAGE(L1764:L1775)</f>
        <v>49.914999999999814</v>
      </c>
      <c r="N1775" s="6" t="s">
        <v>37</v>
      </c>
      <c r="O1775" s="5">
        <f t="shared" si="2838"/>
        <v>1072.4899999999998</v>
      </c>
      <c r="P1775" s="4">
        <f t="shared" si="2884"/>
        <v>1</v>
      </c>
      <c r="Q1775" s="5">
        <f t="shared" si="2885"/>
        <v>29.489999999999782</v>
      </c>
      <c r="R1775" s="5">
        <f t="shared" si="2886"/>
        <v>1050.3724999999999</v>
      </c>
      <c r="S1775" s="4">
        <f t="shared" si="2887"/>
        <v>1</v>
      </c>
      <c r="T1775" s="4">
        <f t="shared" si="2888"/>
        <v>1</v>
      </c>
      <c r="U1775" s="5">
        <f t="shared" si="2879"/>
        <v>1059.6759999999999</v>
      </c>
      <c r="V1775" s="5">
        <f t="shared" si="2880"/>
        <v>12.813999999999851</v>
      </c>
      <c r="X1775" s="5">
        <f t="shared" si="2834"/>
        <v>7.9399999999995998</v>
      </c>
      <c r="Y1775" s="5">
        <f t="shared" si="2835"/>
        <v>2.1099999999996726</v>
      </c>
      <c r="AA1775" s="5">
        <f t="shared" si="2853"/>
        <v>1</v>
      </c>
      <c r="AB1775" s="5">
        <f t="shared" si="2854"/>
        <v>0</v>
      </c>
      <c r="AC1775" s="5">
        <f t="shared" si="2855"/>
        <v>1</v>
      </c>
      <c r="AF1775" s="5">
        <f t="shared" si="2841"/>
        <v>27.5</v>
      </c>
      <c r="AG1775" s="5">
        <f t="shared" si="2842"/>
        <v>52.960000000000036</v>
      </c>
      <c r="AH1775" s="5">
        <f t="shared" si="2843"/>
        <v>0</v>
      </c>
      <c r="AI1775" s="5">
        <f t="shared" si="2844"/>
        <v>-25.460000000000036</v>
      </c>
      <c r="AJ1775" s="5"/>
      <c r="AK1775" s="5">
        <f t="shared" si="2845"/>
        <v>0</v>
      </c>
      <c r="AL1775" s="5">
        <f t="shared" si="2865"/>
        <v>18.347000000000381</v>
      </c>
      <c r="AM1775" s="5">
        <f t="shared" si="2846"/>
        <v>27.5</v>
      </c>
      <c r="AN1775" s="5">
        <f t="shared" si="2861"/>
        <v>37.690000000000147</v>
      </c>
      <c r="AO1775" s="5">
        <f t="shared" si="2862"/>
        <v>0</v>
      </c>
      <c r="AP1775" s="5">
        <f t="shared" si="2881"/>
        <v>2</v>
      </c>
      <c r="AQ1775" s="5">
        <f t="shared" si="2900"/>
        <v>3.8</v>
      </c>
      <c r="AR1775" s="5"/>
      <c r="AS1775" s="5">
        <f t="shared" si="2839"/>
        <v>52.960000000000036</v>
      </c>
      <c r="AT1775" s="5">
        <f t="shared" si="2861"/>
        <v>48.390000000000057</v>
      </c>
      <c r="AU1775" s="5">
        <f t="shared" si="2847"/>
        <v>-25.460000000000036</v>
      </c>
      <c r="AV1775" s="5">
        <f t="shared" si="2850"/>
        <v>-25.460000000000036</v>
      </c>
      <c r="AW1775" s="5">
        <f t="shared" si="2848"/>
        <v>4</v>
      </c>
      <c r="AX1775" s="5">
        <f t="shared" si="2908"/>
        <v>24.006000000000338</v>
      </c>
      <c r="AZ1775" s="4">
        <f t="shared" si="2890"/>
        <v>1</v>
      </c>
      <c r="BA1775" s="5">
        <f t="shared" si="2896"/>
        <v>3.7399999999997817</v>
      </c>
      <c r="BB1775" s="4">
        <f t="shared" si="2891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  <c r="CB1775" s="5">
        <f t="shared" si="2870"/>
        <v>27.5</v>
      </c>
      <c r="CC1775" s="5">
        <f t="shared" si="2871"/>
        <v>0</v>
      </c>
      <c r="CD1775" s="5">
        <f t="shared" si="2882"/>
        <v>7.9399999999995998</v>
      </c>
      <c r="CE1775" s="5">
        <f t="shared" si="2873"/>
        <v>-2.1099999999996726</v>
      </c>
      <c r="CF1775" s="5"/>
      <c r="CG1775" s="5">
        <f t="shared" si="2874"/>
        <v>-50</v>
      </c>
      <c r="CH1775" s="5">
        <f t="shared" si="2877"/>
        <v>2.1099999999996726</v>
      </c>
      <c r="CI1775" s="5">
        <f t="shared" si="2875"/>
        <v>-92.0600000000004</v>
      </c>
    </row>
    <row r="1776" spans="1:87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5">
        <f t="shared" si="2832"/>
        <v>31.930000000000291</v>
      </c>
      <c r="K1776" s="5">
        <f t="shared" si="2859"/>
        <v>51.285833333333436</v>
      </c>
      <c r="L1776" s="5">
        <f t="shared" si="2836"/>
        <v>30.149999999999636</v>
      </c>
      <c r="M1776" s="5">
        <f t="shared" ref="M1776" si="2919">AVERAGE(L1765:L1776)</f>
        <v>45.924999999999805</v>
      </c>
      <c r="N1776" s="6" t="s">
        <v>37</v>
      </c>
      <c r="O1776" s="5">
        <f t="shared" si="2838"/>
        <v>1063.5699999999997</v>
      </c>
      <c r="P1776" s="4">
        <f t="shared" si="2884"/>
        <v>0.64715189873417078</v>
      </c>
      <c r="Q1776" s="5">
        <f t="shared" si="2885"/>
        <v>25.279999999999745</v>
      </c>
      <c r="R1776" s="5">
        <f t="shared" si="2886"/>
        <v>1053.53</v>
      </c>
      <c r="S1776" s="4">
        <f t="shared" si="2887"/>
        <v>0.69752458460494615</v>
      </c>
      <c r="T1776" s="4">
        <f t="shared" si="2888"/>
        <v>0.70878223963434406</v>
      </c>
      <c r="U1776" s="5">
        <f t="shared" si="2879"/>
        <v>1063.79</v>
      </c>
      <c r="V1776" s="5">
        <f t="shared" si="2880"/>
        <v>-0.22000000000025466</v>
      </c>
      <c r="X1776" s="5">
        <f t="shared" si="2834"/>
        <v>0.59000000000014552</v>
      </c>
      <c r="Y1776" s="5">
        <f t="shared" si="2835"/>
        <v>10.960000000000036</v>
      </c>
      <c r="AA1776" s="5">
        <f t="shared" si="2853"/>
        <v>1</v>
      </c>
      <c r="AB1776" s="5">
        <f t="shared" si="2854"/>
        <v>0</v>
      </c>
      <c r="AC1776" s="5">
        <f t="shared" si="2855"/>
        <v>1</v>
      </c>
      <c r="AF1776" s="5">
        <f t="shared" si="2841"/>
        <v>22.0600000000004</v>
      </c>
      <c r="AG1776" s="5">
        <f t="shared" si="2842"/>
        <v>8.5200000000004366</v>
      </c>
      <c r="AH1776" s="5">
        <f t="shared" si="2843"/>
        <v>9.8699999999998909</v>
      </c>
      <c r="AI1776" s="5">
        <f t="shared" si="2844"/>
        <v>23.409999999999854</v>
      </c>
      <c r="AJ1776" s="5"/>
      <c r="AK1776" s="5">
        <f t="shared" si="2845"/>
        <v>9.8699999999998909</v>
      </c>
      <c r="AL1776" s="5">
        <f t="shared" si="2865"/>
        <v>18.347000000000381</v>
      </c>
      <c r="AM1776" s="5">
        <f t="shared" si="2846"/>
        <v>22.0600000000004</v>
      </c>
      <c r="AN1776" s="5">
        <f t="shared" si="2861"/>
        <v>31.622000000000117</v>
      </c>
      <c r="AO1776" s="5">
        <f t="shared" si="2862"/>
        <v>0</v>
      </c>
      <c r="AP1776" s="5">
        <f t="shared" si="2881"/>
        <v>1</v>
      </c>
      <c r="AQ1776" s="5">
        <f t="shared" si="2900"/>
        <v>3.2</v>
      </c>
      <c r="AR1776" s="5"/>
      <c r="AS1776" s="5">
        <f t="shared" si="2839"/>
        <v>23.409999999999854</v>
      </c>
      <c r="AT1776" s="5">
        <f t="shared" si="2861"/>
        <v>43.626000000000019</v>
      </c>
      <c r="AU1776" s="5">
        <f t="shared" si="2847"/>
        <v>8.5200000000004366</v>
      </c>
      <c r="AV1776" s="5">
        <f t="shared" si="2850"/>
        <v>13.539999999999964</v>
      </c>
      <c r="AW1776" s="5">
        <f t="shared" si="2848"/>
        <v>5</v>
      </c>
      <c r="AX1776" s="5">
        <f t="shared" si="2908"/>
        <v>24.006000000000338</v>
      </c>
      <c r="AZ1776" s="4">
        <f t="shared" si="2890"/>
        <v>0.70878223963434406</v>
      </c>
      <c r="BA1776" s="5">
        <f t="shared" si="2896"/>
        <v>-8.9200000000000728</v>
      </c>
      <c r="BB1776" s="4">
        <f t="shared" si="2891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  <c r="CB1776" s="5">
        <f t="shared" si="2870"/>
        <v>22.0600000000004</v>
      </c>
      <c r="CC1776" s="5">
        <f t="shared" si="2871"/>
        <v>9.8699999999998909</v>
      </c>
      <c r="CD1776" s="5">
        <f t="shared" si="2882"/>
        <v>0.59000000000014552</v>
      </c>
      <c r="CE1776" s="5">
        <f t="shared" si="2873"/>
        <v>-10.960000000000036</v>
      </c>
      <c r="CF1776" s="5"/>
      <c r="CG1776" s="5">
        <f t="shared" si="2874"/>
        <v>-50</v>
      </c>
      <c r="CH1776" s="5">
        <f t="shared" si="2877"/>
        <v>10.960000000000036</v>
      </c>
      <c r="CI1776" s="5">
        <f t="shared" si="2875"/>
        <v>-99.409999999999854</v>
      </c>
    </row>
    <row r="1777" spans="1:87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5">
        <f t="shared" si="2832"/>
        <v>83.020000000000437</v>
      </c>
      <c r="K1777" s="5">
        <f t="shared" si="2859"/>
        <v>54.560833333333527</v>
      </c>
      <c r="L1777" s="5">
        <f t="shared" si="2836"/>
        <v>57.280000000000655</v>
      </c>
      <c r="M1777" s="5">
        <f t="shared" ref="M1777" si="2920">AVERAGE(L1766:L1777)</f>
        <v>46.439999999999905</v>
      </c>
      <c r="N1777" s="6" t="s">
        <v>36</v>
      </c>
      <c r="O1777" s="5">
        <f t="shared" si="2838"/>
        <v>1049.1900000000005</v>
      </c>
      <c r="P1777" s="4">
        <f t="shared" si="2884"/>
        <v>0</v>
      </c>
      <c r="Q1777" s="5">
        <f t="shared" si="2885"/>
        <v>23.299999999999272</v>
      </c>
      <c r="R1777" s="5">
        <f t="shared" si="2886"/>
        <v>1055.0150000000003</v>
      </c>
      <c r="S1777" s="4">
        <f t="shared" si="2887"/>
        <v>0.2099016615802155</v>
      </c>
      <c r="T1777" s="4">
        <f t="shared" si="2888"/>
        <v>0.2099016615802155</v>
      </c>
      <c r="U1777" s="5">
        <f t="shared" si="2879"/>
        <v>1064.1860000000001</v>
      </c>
      <c r="V1777" s="5">
        <f t="shared" si="2880"/>
        <v>-14.99599999999964</v>
      </c>
      <c r="X1777" s="5">
        <f t="shared" si="2834"/>
        <v>-68.849999999999454</v>
      </c>
      <c r="Y1777" s="5">
        <f t="shared" si="2835"/>
        <v>-42.600000000000364</v>
      </c>
      <c r="AA1777" s="5">
        <f t="shared" si="2853"/>
        <v>0</v>
      </c>
      <c r="AB1777" s="5">
        <f t="shared" si="2854"/>
        <v>1</v>
      </c>
      <c r="AC1777" s="5">
        <f t="shared" si="2855"/>
        <v>1</v>
      </c>
      <c r="AF1777" s="5">
        <f t="shared" si="2841"/>
        <v>5.0300000000006548</v>
      </c>
      <c r="AG1777" s="5">
        <f t="shared" si="2842"/>
        <v>3.0500000000001819</v>
      </c>
      <c r="AH1777" s="5">
        <f t="shared" si="2843"/>
        <v>77.989999999999782</v>
      </c>
      <c r="AI1777" s="5">
        <f t="shared" si="2844"/>
        <v>79.970000000000255</v>
      </c>
      <c r="AJ1777" s="5"/>
      <c r="AK1777" s="5">
        <f t="shared" si="2845"/>
        <v>5.0300000000006548</v>
      </c>
      <c r="AL1777" s="5">
        <f t="shared" si="2865"/>
        <v>10.484999999999943</v>
      </c>
      <c r="AM1777" s="5">
        <f t="shared" si="2846"/>
        <v>77.989999999999782</v>
      </c>
      <c r="AN1777" s="5">
        <f t="shared" si="2861"/>
        <v>35.047000000000118</v>
      </c>
      <c r="AO1777" s="5">
        <f t="shared" si="2862"/>
        <v>1</v>
      </c>
      <c r="AP1777" s="5">
        <f t="shared" si="2881"/>
        <v>2</v>
      </c>
      <c r="AQ1777" s="5">
        <f t="shared" si="2900"/>
        <v>2.8</v>
      </c>
      <c r="AR1777" s="5"/>
      <c r="AS1777" s="5">
        <f t="shared" si="2839"/>
        <v>79.970000000000255</v>
      </c>
      <c r="AT1777" s="5">
        <f t="shared" si="2861"/>
        <v>45.555000000000106</v>
      </c>
      <c r="AU1777" s="5">
        <f t="shared" si="2847"/>
        <v>3.0500000000001819</v>
      </c>
      <c r="AV1777" s="5">
        <f t="shared" si="2850"/>
        <v>1.9800000000004729</v>
      </c>
      <c r="AW1777" s="5">
        <f t="shared" si="2848"/>
        <v>6</v>
      </c>
      <c r="AX1777" s="5">
        <f t="shared" si="2908"/>
        <v>24.006000000000338</v>
      </c>
      <c r="AZ1777" s="4">
        <f t="shared" si="2890"/>
        <v>0.2099016615802155</v>
      </c>
      <c r="BA1777" s="5">
        <f t="shared" si="2896"/>
        <v>0</v>
      </c>
      <c r="BB1777" s="4">
        <f t="shared" si="2891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  <c r="CB1777" s="5">
        <f t="shared" si="2870"/>
        <v>5.0300000000006548</v>
      </c>
      <c r="CC1777" s="5">
        <f t="shared" si="2871"/>
        <v>77.989999999999782</v>
      </c>
      <c r="CD1777" s="5">
        <f t="shared" si="2882"/>
        <v>-50</v>
      </c>
      <c r="CE1777" s="5">
        <f t="shared" si="2873"/>
        <v>42.600000000000364</v>
      </c>
      <c r="CF1777" s="5"/>
      <c r="CG1777" s="5">
        <f t="shared" si="2874"/>
        <v>-50</v>
      </c>
      <c r="CH1777" s="5">
        <f t="shared" si="2877"/>
        <v>-42.600000000000364</v>
      </c>
      <c r="CI1777" s="5">
        <f t="shared" si="2875"/>
        <v>-150</v>
      </c>
    </row>
    <row r="1778" spans="1:87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5">
        <f t="shared" si="2832"/>
        <v>108.56999999999971</v>
      </c>
      <c r="K1778" s="5">
        <f t="shared" si="2859"/>
        <v>56.593333333333476</v>
      </c>
      <c r="L1778" s="5">
        <f t="shared" si="2836"/>
        <v>86.070000000000618</v>
      </c>
      <c r="M1778" s="5">
        <f t="shared" ref="M1778" si="2921">AVERAGE(L1767:L1778)</f>
        <v>47.736666666666601</v>
      </c>
      <c r="N1778" s="6" t="s">
        <v>36</v>
      </c>
      <c r="O1778" s="5">
        <f t="shared" si="2838"/>
        <v>1068.8499999999995</v>
      </c>
      <c r="P1778" s="4">
        <f t="shared" si="2884"/>
        <v>0.84377682403431586</v>
      </c>
      <c r="Q1778" s="5">
        <f t="shared" si="2885"/>
        <v>23.299999999999272</v>
      </c>
      <c r="R1778" s="5">
        <f t="shared" si="2886"/>
        <v>1055.0150000000003</v>
      </c>
      <c r="S1778" s="4">
        <f t="shared" si="2887"/>
        <v>0.85601265822783368</v>
      </c>
      <c r="T1778" s="4">
        <f t="shared" si="2888"/>
        <v>0.87656832824685138</v>
      </c>
      <c r="U1778" s="5">
        <f t="shared" si="2879"/>
        <v>1064.57</v>
      </c>
      <c r="V1778" s="5">
        <f t="shared" si="2880"/>
        <v>4.279999999999518</v>
      </c>
      <c r="X1778" s="5">
        <f t="shared" si="2834"/>
        <v>82.869999999999891</v>
      </c>
      <c r="Y1778" s="5">
        <f t="shared" si="2835"/>
        <v>57.329999999999927</v>
      </c>
      <c r="AA1778" s="5">
        <f t="shared" si="2853"/>
        <v>1</v>
      </c>
      <c r="AB1778" s="5">
        <f t="shared" si="2854"/>
        <v>0</v>
      </c>
      <c r="AC1778" s="5">
        <f t="shared" si="2855"/>
        <v>1</v>
      </c>
      <c r="AF1778" s="5">
        <f t="shared" si="2841"/>
        <v>85.710000000000036</v>
      </c>
      <c r="AG1778" s="5">
        <f t="shared" si="2842"/>
        <v>108.56999999999971</v>
      </c>
      <c r="AH1778" s="5">
        <f t="shared" si="2843"/>
        <v>0.22999999999956344</v>
      </c>
      <c r="AI1778" s="5">
        <f t="shared" si="2844"/>
        <v>-22.630000000000109</v>
      </c>
      <c r="AJ1778" s="5"/>
      <c r="AK1778" s="5">
        <f t="shared" si="2845"/>
        <v>0.22999999999956344</v>
      </c>
      <c r="AL1778" s="5">
        <f t="shared" si="2865"/>
        <v>10.484999999999943</v>
      </c>
      <c r="AM1778" s="5">
        <f t="shared" si="2846"/>
        <v>85.710000000000036</v>
      </c>
      <c r="AN1778" s="5">
        <f t="shared" si="2861"/>
        <v>40.960000000000129</v>
      </c>
      <c r="AO1778" s="5">
        <f t="shared" si="2862"/>
        <v>1</v>
      </c>
      <c r="AP1778" s="5">
        <f t="shared" si="2881"/>
        <v>3</v>
      </c>
      <c r="AQ1778" s="5">
        <f t="shared" si="2900"/>
        <v>2.6</v>
      </c>
      <c r="AR1778" s="5"/>
      <c r="AS1778" s="5">
        <f t="shared" si="2839"/>
        <v>108.56999999999971</v>
      </c>
      <c r="AT1778" s="5">
        <f t="shared" si="2861"/>
        <v>51.519000000000048</v>
      </c>
      <c r="AU1778" s="5">
        <f t="shared" si="2847"/>
        <v>-22.630000000000109</v>
      </c>
      <c r="AV1778" s="5">
        <f t="shared" si="2850"/>
        <v>-22.859999999999673</v>
      </c>
      <c r="AW1778" s="5">
        <f t="shared" si="2848"/>
        <v>4</v>
      </c>
      <c r="AX1778" s="5">
        <f t="shared" si="2908"/>
        <v>24.006000000000338</v>
      </c>
      <c r="AZ1778" s="4">
        <f t="shared" si="2890"/>
        <v>0.87656832824685138</v>
      </c>
      <c r="BA1778" s="5">
        <f t="shared" si="2896"/>
        <v>0</v>
      </c>
      <c r="BB1778" s="4">
        <f t="shared" si="2891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  <c r="CB1778" s="5">
        <f t="shared" si="2870"/>
        <v>85.710000000000036</v>
      </c>
      <c r="CC1778" s="5">
        <f t="shared" si="2871"/>
        <v>0.22999999999956344</v>
      </c>
      <c r="CD1778" s="5">
        <f t="shared" si="2882"/>
        <v>82.869999999999891</v>
      </c>
      <c r="CE1778" s="5">
        <f t="shared" si="2873"/>
        <v>-30</v>
      </c>
      <c r="CF1778" s="5"/>
      <c r="CG1778" s="5">
        <f t="shared" si="2874"/>
        <v>-50</v>
      </c>
      <c r="CH1778" s="5">
        <f t="shared" si="2877"/>
        <v>57.329999999999927</v>
      </c>
      <c r="CI1778" s="5">
        <f t="shared" si="2875"/>
        <v>-17.130000000000109</v>
      </c>
    </row>
    <row r="1779" spans="1:87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5">
        <f t="shared" si="2832"/>
        <v>28.4399999999996</v>
      </c>
      <c r="K1779" s="5">
        <f t="shared" si="2859"/>
        <v>52.044166666666797</v>
      </c>
      <c r="L1779" s="5">
        <f t="shared" si="2836"/>
        <v>28.699999999999818</v>
      </c>
      <c r="M1779" s="5">
        <f t="shared" ref="M1779" si="2922">AVERAGE(L1768:L1779)</f>
        <v>45.277499999999918</v>
      </c>
      <c r="N1779" s="6" t="s">
        <v>37</v>
      </c>
      <c r="O1779" s="5">
        <f t="shared" si="2838"/>
        <v>1078.4500000000007</v>
      </c>
      <c r="P1779" s="4">
        <f t="shared" si="2884"/>
        <v>1</v>
      </c>
      <c r="Q1779" s="5">
        <f t="shared" si="2885"/>
        <v>29.260000000000218</v>
      </c>
      <c r="R1779" s="5">
        <f t="shared" si="2886"/>
        <v>1056.5050000000006</v>
      </c>
      <c r="S1779" s="4">
        <f t="shared" si="2887"/>
        <v>1</v>
      </c>
      <c r="T1779" s="4">
        <f t="shared" si="2888"/>
        <v>1</v>
      </c>
      <c r="U1779" s="5">
        <f t="shared" si="2879"/>
        <v>1066.51</v>
      </c>
      <c r="V1779" s="5">
        <f t="shared" si="2880"/>
        <v>11.940000000000737</v>
      </c>
      <c r="X1779" s="5">
        <f t="shared" si="2834"/>
        <v>-4</v>
      </c>
      <c r="Y1779" s="5">
        <f t="shared" si="2835"/>
        <v>-13.380000000000109</v>
      </c>
      <c r="AA1779" s="5">
        <f t="shared" si="2853"/>
        <v>0</v>
      </c>
      <c r="AB1779" s="5">
        <f t="shared" si="2854"/>
        <v>1</v>
      </c>
      <c r="AC1779" s="5">
        <f t="shared" si="2855"/>
        <v>1</v>
      </c>
      <c r="AF1779" s="5">
        <f t="shared" si="2841"/>
        <v>13.519999999999527</v>
      </c>
      <c r="AG1779" s="5">
        <f t="shared" si="2842"/>
        <v>20.470000000000255</v>
      </c>
      <c r="AH1779" s="5">
        <f t="shared" si="2843"/>
        <v>14.920000000000073</v>
      </c>
      <c r="AI1779" s="5">
        <f t="shared" si="2844"/>
        <v>7.9699999999993452</v>
      </c>
      <c r="AJ1779" s="5"/>
      <c r="AK1779" s="5">
        <f t="shared" si="2845"/>
        <v>13.519999999999527</v>
      </c>
      <c r="AL1779" s="5">
        <f t="shared" si="2865"/>
        <v>13.769999999999618</v>
      </c>
      <c r="AM1779" s="5">
        <f t="shared" si="2846"/>
        <v>14.920000000000073</v>
      </c>
      <c r="AN1779" s="5">
        <f t="shared" si="2861"/>
        <v>40.700000000000088</v>
      </c>
      <c r="AO1779" s="5">
        <f t="shared" si="2862"/>
        <v>0</v>
      </c>
      <c r="AP1779" s="5">
        <f t="shared" si="2881"/>
        <v>3</v>
      </c>
      <c r="AQ1779" s="5">
        <f t="shared" si="2900"/>
        <v>2.4</v>
      </c>
      <c r="AR1779" s="5"/>
      <c r="AS1779" s="5">
        <f t="shared" si="2839"/>
        <v>20.470000000000255</v>
      </c>
      <c r="AT1779" s="5">
        <f t="shared" si="2861"/>
        <v>52.098000000000049</v>
      </c>
      <c r="AU1779" s="5">
        <f t="shared" si="2847"/>
        <v>7.9699999999993452</v>
      </c>
      <c r="AV1779" s="5">
        <f t="shared" si="2850"/>
        <v>-6.9500000000007276</v>
      </c>
      <c r="AW1779" s="5">
        <f t="shared" si="2848"/>
        <v>5</v>
      </c>
      <c r="AX1779" s="5">
        <f t="shared" si="2908"/>
        <v>24.006000000000338</v>
      </c>
      <c r="AZ1779" s="4">
        <f t="shared" si="2890"/>
        <v>1</v>
      </c>
      <c r="BA1779" s="5">
        <f t="shared" si="2896"/>
        <v>0</v>
      </c>
      <c r="BB1779" s="4">
        <f t="shared" si="2891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  <c r="CB1779" s="5">
        <f t="shared" si="2870"/>
        <v>13.519999999999527</v>
      </c>
      <c r="CC1779" s="5">
        <f t="shared" si="2871"/>
        <v>14.920000000000073</v>
      </c>
      <c r="CD1779" s="5">
        <f t="shared" si="2882"/>
        <v>-4</v>
      </c>
      <c r="CE1779" s="5">
        <f t="shared" si="2873"/>
        <v>13.380000000000109</v>
      </c>
      <c r="CF1779" s="5"/>
      <c r="CG1779" s="5">
        <f t="shared" si="2874"/>
        <v>-50</v>
      </c>
      <c r="CH1779" s="5">
        <f t="shared" si="2877"/>
        <v>-13.380000000000109</v>
      </c>
      <c r="CI1779" s="5">
        <f t="shared" si="2875"/>
        <v>-104</v>
      </c>
    </row>
    <row r="1780" spans="1:87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5">
        <f t="shared" si="2832"/>
        <v>30.759999999999309</v>
      </c>
      <c r="K1780" s="5">
        <f t="shared" si="2859"/>
        <v>50.530000000000051</v>
      </c>
      <c r="L1780" s="5">
        <f t="shared" si="2836"/>
        <v>22.229999999999563</v>
      </c>
      <c r="M1780" s="5">
        <f t="shared" ref="M1780" si="2923">AVERAGE(L1769:L1780)</f>
        <v>43.114166666666506</v>
      </c>
      <c r="N1780" s="6" t="s">
        <v>37</v>
      </c>
      <c r="O1780" s="5">
        <f t="shared" si="2838"/>
        <v>1055.1599999999999</v>
      </c>
      <c r="P1780" s="4">
        <f t="shared" si="2884"/>
        <v>0.20403280929594328</v>
      </c>
      <c r="Q1780" s="5">
        <f t="shared" si="2885"/>
        <v>29.260000000000218</v>
      </c>
      <c r="R1780" s="5">
        <f t="shared" si="2886"/>
        <v>1056.5050000000006</v>
      </c>
      <c r="S1780" s="4">
        <f t="shared" si="2887"/>
        <v>0.20403280929594328</v>
      </c>
      <c r="T1780" s="4">
        <f t="shared" si="2888"/>
        <v>0.2544814340588874</v>
      </c>
      <c r="U1780" s="5">
        <f t="shared" si="2879"/>
        <v>1063.0440000000001</v>
      </c>
      <c r="V1780" s="5">
        <f t="shared" si="2880"/>
        <v>-7.8840000000002419</v>
      </c>
      <c r="X1780" s="5">
        <f t="shared" si="2834"/>
        <v>-20.930000000000291</v>
      </c>
      <c r="Y1780" s="5">
        <f t="shared" si="2835"/>
        <v>10.130000000000109</v>
      </c>
      <c r="AA1780" s="5">
        <f t="shared" si="2853"/>
        <v>0</v>
      </c>
      <c r="AB1780" s="5">
        <f t="shared" si="2854"/>
        <v>0</v>
      </c>
      <c r="AC1780" s="5">
        <f t="shared" si="2855"/>
        <v>0</v>
      </c>
      <c r="AF1780" s="5">
        <f t="shared" si="2841"/>
        <v>9.5099999999993088</v>
      </c>
      <c r="AG1780" s="5">
        <f t="shared" si="2842"/>
        <v>15.549999999999272</v>
      </c>
      <c r="AH1780" s="5">
        <f t="shared" si="2843"/>
        <v>21.25</v>
      </c>
      <c r="AI1780" s="5">
        <f t="shared" si="2844"/>
        <v>15.210000000000036</v>
      </c>
      <c r="AJ1780" s="5"/>
      <c r="AK1780" s="5">
        <f t="shared" si="2845"/>
        <v>9.5099999999993088</v>
      </c>
      <c r="AL1780" s="5">
        <f t="shared" si="2865"/>
        <v>13.769999999999618</v>
      </c>
      <c r="AM1780" s="5">
        <f t="shared" si="2846"/>
        <v>21.25</v>
      </c>
      <c r="AN1780" s="5">
        <f t="shared" si="2861"/>
        <v>38.627000000000045</v>
      </c>
      <c r="AO1780" s="5">
        <f t="shared" si="2862"/>
        <v>0</v>
      </c>
      <c r="AP1780" s="5">
        <f t="shared" si="2881"/>
        <v>3</v>
      </c>
      <c r="AQ1780" s="5">
        <f t="shared" si="2900"/>
        <v>2.2999999999999998</v>
      </c>
      <c r="AR1780" s="5"/>
      <c r="AS1780" s="5">
        <f t="shared" si="2839"/>
        <v>15.549999999999272</v>
      </c>
      <c r="AT1780" s="5">
        <f t="shared" si="2861"/>
        <v>49.167999999999935</v>
      </c>
      <c r="AU1780" s="5">
        <f t="shared" si="2847"/>
        <v>15.210000000000036</v>
      </c>
      <c r="AV1780" s="5">
        <f t="shared" si="2850"/>
        <v>-6.0399999999999636</v>
      </c>
      <c r="AW1780" s="5">
        <f t="shared" si="2848"/>
        <v>6</v>
      </c>
      <c r="AX1780" s="5">
        <f t="shared" si="2908"/>
        <v>24.006000000000338</v>
      </c>
      <c r="AZ1780" s="4">
        <f t="shared" si="2890"/>
        <v>0.2544814340588874</v>
      </c>
      <c r="BA1780" s="5">
        <f t="shared" si="2896"/>
        <v>-23.290000000000873</v>
      </c>
      <c r="BB1780" s="4">
        <f t="shared" si="2891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  <c r="CB1780" s="5">
        <f t="shared" si="2870"/>
        <v>9.5099999999993088</v>
      </c>
      <c r="CC1780" s="5">
        <f t="shared" si="2871"/>
        <v>21.25</v>
      </c>
      <c r="CD1780" s="5">
        <f t="shared" si="2882"/>
        <v>-20.930000000000291</v>
      </c>
      <c r="CE1780" s="5">
        <f t="shared" si="2873"/>
        <v>-10.130000000000109</v>
      </c>
      <c r="CF1780" s="5"/>
      <c r="CG1780" s="5">
        <f t="shared" si="2874"/>
        <v>-50</v>
      </c>
      <c r="CH1780" s="5">
        <f t="shared" si="2877"/>
        <v>10.130000000000109</v>
      </c>
      <c r="CI1780" s="5">
        <f t="shared" si="2875"/>
        <v>-120.93000000000029</v>
      </c>
    </row>
    <row r="1781" spans="1:87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5">
        <f t="shared" si="2832"/>
        <v>85.890000000000327</v>
      </c>
      <c r="K1781" s="5">
        <f t="shared" si="2859"/>
        <v>55.460000000000036</v>
      </c>
      <c r="L1781" s="5">
        <f t="shared" si="2836"/>
        <v>79.889999999999418</v>
      </c>
      <c r="M1781" s="5">
        <f t="shared" ref="M1781" si="2924">AVERAGE(L1770:L1781)</f>
        <v>47.603333333333161</v>
      </c>
      <c r="N1781" s="6" t="s">
        <v>36</v>
      </c>
      <c r="O1781" s="5">
        <f t="shared" si="2838"/>
        <v>1063.42</v>
      </c>
      <c r="P1781" s="4">
        <f t="shared" si="2884"/>
        <v>0.48632946001365202</v>
      </c>
      <c r="Q1781" s="5">
        <f t="shared" si="2885"/>
        <v>29.260000000000218</v>
      </c>
      <c r="R1781" s="5">
        <f t="shared" si="2886"/>
        <v>1056.5050000000006</v>
      </c>
      <c r="S1781" s="4">
        <f t="shared" si="2887"/>
        <v>0.48632946001365202</v>
      </c>
      <c r="T1781" s="4">
        <f t="shared" si="2888"/>
        <v>0.48632946001365202</v>
      </c>
      <c r="U1781" s="5">
        <f t="shared" si="2879"/>
        <v>1063.0140000000001</v>
      </c>
      <c r="V1781" s="5">
        <f t="shared" si="2880"/>
        <v>0.40599999999994907</v>
      </c>
      <c r="X1781" s="5">
        <f t="shared" si="2834"/>
        <v>66.400000000000546</v>
      </c>
      <c r="Y1781" s="5">
        <f t="shared" si="2835"/>
        <v>41.949999999999818</v>
      </c>
      <c r="AA1781" s="5">
        <f t="shared" si="2853"/>
        <v>1</v>
      </c>
      <c r="AB1781" s="5">
        <f t="shared" si="2854"/>
        <v>0</v>
      </c>
      <c r="AC1781" s="5">
        <f t="shared" si="2855"/>
        <v>1</v>
      </c>
      <c r="AF1781" s="5">
        <f t="shared" si="2841"/>
        <v>68.080000000000837</v>
      </c>
      <c r="AG1781" s="5">
        <f t="shared" si="2842"/>
        <v>85.890000000000327</v>
      </c>
      <c r="AH1781" s="5">
        <f t="shared" si="2843"/>
        <v>0</v>
      </c>
      <c r="AI1781" s="5">
        <f t="shared" si="2844"/>
        <v>-17.809999999999491</v>
      </c>
      <c r="AJ1781" s="5"/>
      <c r="AK1781" s="5">
        <f t="shared" si="2845"/>
        <v>0</v>
      </c>
      <c r="AL1781" s="5">
        <f t="shared" si="2865"/>
        <v>13.769999999999618</v>
      </c>
      <c r="AM1781" s="5">
        <f t="shared" si="2846"/>
        <v>68.080000000000837</v>
      </c>
      <c r="AN1781" s="5">
        <f t="shared" si="2861"/>
        <v>42.578000000000159</v>
      </c>
      <c r="AO1781" s="5">
        <f t="shared" si="2862"/>
        <v>1</v>
      </c>
      <c r="AP1781" s="5">
        <f t="shared" si="2881"/>
        <v>4</v>
      </c>
      <c r="AQ1781" s="5">
        <f t="shared" si="2900"/>
        <v>2.4</v>
      </c>
      <c r="AR1781" s="5"/>
      <c r="AS1781" s="5">
        <f t="shared" si="2839"/>
        <v>85.890000000000327</v>
      </c>
      <c r="AT1781" s="5">
        <f t="shared" si="2861"/>
        <v>53.896000000000001</v>
      </c>
      <c r="AU1781" s="5">
        <f t="shared" si="2847"/>
        <v>-17.809999999999491</v>
      </c>
      <c r="AV1781" s="5">
        <f t="shared" si="2850"/>
        <v>-17.809999999999491</v>
      </c>
      <c r="AW1781" s="5">
        <f t="shared" si="2848"/>
        <v>3</v>
      </c>
      <c r="AX1781" s="5">
        <f t="shared" si="2908"/>
        <v>15.924000000000079</v>
      </c>
      <c r="AZ1781" s="4">
        <f t="shared" si="2890"/>
        <v>0.48632946001365202</v>
      </c>
      <c r="BA1781" s="5">
        <f t="shared" si="2896"/>
        <v>0</v>
      </c>
      <c r="BB1781" s="4">
        <f t="shared" si="2891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  <c r="CB1781" s="5">
        <f t="shared" si="2870"/>
        <v>68.080000000000837</v>
      </c>
      <c r="CC1781" s="5">
        <f t="shared" si="2871"/>
        <v>0</v>
      </c>
      <c r="CD1781" s="5">
        <f t="shared" si="2882"/>
        <v>66.400000000000546</v>
      </c>
      <c r="CE1781" s="5">
        <f t="shared" si="2873"/>
        <v>-30</v>
      </c>
      <c r="CF1781" s="5"/>
      <c r="CG1781" s="5">
        <f t="shared" si="2874"/>
        <v>-50</v>
      </c>
      <c r="CH1781" s="5">
        <f t="shared" si="2877"/>
        <v>41.949999999999818</v>
      </c>
      <c r="CI1781" s="5">
        <f t="shared" si="2875"/>
        <v>-33.599999999999454</v>
      </c>
    </row>
    <row r="1782" spans="1:87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5">
        <f t="shared" si="2832"/>
        <v>36.460000000000036</v>
      </c>
      <c r="K1782" s="5">
        <f t="shared" si="2859"/>
        <v>54.318333333333307</v>
      </c>
      <c r="L1782" s="5">
        <f t="shared" si="2836"/>
        <v>26.850000000000364</v>
      </c>
      <c r="M1782" s="5">
        <f t="shared" ref="M1782" si="2925">AVERAGE(L1771:L1782)</f>
        <v>44.960833333333234</v>
      </c>
      <c r="N1782" s="6" t="s">
        <v>37</v>
      </c>
      <c r="O1782" s="5">
        <f t="shared" si="2838"/>
        <v>1080.3999999999996</v>
      </c>
      <c r="P1782" s="4">
        <f t="shared" si="2884"/>
        <v>1</v>
      </c>
      <c r="Q1782" s="5">
        <f t="shared" si="2885"/>
        <v>25.239999999999782</v>
      </c>
      <c r="R1782" s="5">
        <f t="shared" si="2886"/>
        <v>1061.4699999999998</v>
      </c>
      <c r="S1782" s="4">
        <f t="shared" si="2887"/>
        <v>1</v>
      </c>
      <c r="T1782" s="4">
        <f t="shared" si="2888"/>
        <v>1</v>
      </c>
      <c r="U1782" s="5">
        <f t="shared" si="2879"/>
        <v>1069.2559999999999</v>
      </c>
      <c r="V1782" s="5">
        <f t="shared" si="2880"/>
        <v>11.143999999999778</v>
      </c>
      <c r="X1782" s="5">
        <f t="shared" si="2834"/>
        <v>10.090000000000146</v>
      </c>
      <c r="Y1782" s="5">
        <f t="shared" si="2835"/>
        <v>-10.079999999999927</v>
      </c>
      <c r="AA1782" s="5">
        <f t="shared" si="2853"/>
        <v>0</v>
      </c>
      <c r="AB1782" s="5">
        <f t="shared" si="2854"/>
        <v>0</v>
      </c>
      <c r="AC1782" s="5">
        <f t="shared" si="2855"/>
        <v>0</v>
      </c>
      <c r="AF1782" s="5">
        <f t="shared" si="2841"/>
        <v>22.8100000000004</v>
      </c>
      <c r="AG1782" s="5">
        <f t="shared" si="2842"/>
        <v>22.909999999999854</v>
      </c>
      <c r="AH1782" s="5">
        <f t="shared" si="2843"/>
        <v>13.649999999999636</v>
      </c>
      <c r="AI1782" s="5">
        <f t="shared" si="2844"/>
        <v>13.550000000000182</v>
      </c>
      <c r="AJ1782" s="5"/>
      <c r="AK1782" s="5">
        <f t="shared" si="2845"/>
        <v>13.649999999999636</v>
      </c>
      <c r="AL1782" s="5">
        <f t="shared" si="2865"/>
        <v>13.532999999999538</v>
      </c>
      <c r="AM1782" s="5">
        <f t="shared" si="2846"/>
        <v>22.8100000000004</v>
      </c>
      <c r="AN1782" s="5">
        <f t="shared" si="2861"/>
        <v>41.619000000000234</v>
      </c>
      <c r="AO1782" s="5">
        <f t="shared" si="2862"/>
        <v>0</v>
      </c>
      <c r="AP1782" s="5">
        <f t="shared" si="2881"/>
        <v>4</v>
      </c>
      <c r="AQ1782" s="5">
        <f t="shared" si="2900"/>
        <v>2.6</v>
      </c>
      <c r="AR1782" s="5"/>
      <c r="AS1782" s="5">
        <f t="shared" si="2839"/>
        <v>22.909999999999854</v>
      </c>
      <c r="AT1782" s="5">
        <f t="shared" si="2861"/>
        <v>50.930000000000021</v>
      </c>
      <c r="AU1782" s="5">
        <f t="shared" si="2847"/>
        <v>13.550000000000182</v>
      </c>
      <c r="AV1782" s="5">
        <f t="shared" si="2850"/>
        <v>-9.9999999999454303E-2</v>
      </c>
      <c r="AW1782" s="5">
        <f t="shared" si="2848"/>
        <v>4</v>
      </c>
      <c r="AX1782" s="5">
        <f t="shared" si="2908"/>
        <v>13.71600000000017</v>
      </c>
      <c r="AZ1782" s="4">
        <f t="shared" si="2890"/>
        <v>1</v>
      </c>
      <c r="BA1782" s="5">
        <f t="shared" si="2896"/>
        <v>0</v>
      </c>
      <c r="BB1782" s="4">
        <f t="shared" si="2891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  <c r="CB1782" s="5">
        <f t="shared" si="2870"/>
        <v>22.8100000000004</v>
      </c>
      <c r="CC1782" s="5">
        <f t="shared" si="2871"/>
        <v>13.649999999999636</v>
      </c>
      <c r="CD1782" s="5">
        <f t="shared" si="2882"/>
        <v>10.090000000000146</v>
      </c>
      <c r="CE1782" s="5">
        <f t="shared" si="2873"/>
        <v>10.079999999999927</v>
      </c>
      <c r="CF1782" s="5"/>
      <c r="CG1782" s="5">
        <f t="shared" si="2874"/>
        <v>-50</v>
      </c>
      <c r="CH1782" s="5">
        <f t="shared" si="2877"/>
        <v>-10.079999999999927</v>
      </c>
      <c r="CI1782" s="5">
        <f t="shared" si="2875"/>
        <v>-89.909999999999854</v>
      </c>
    </row>
    <row r="1783" spans="1:87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5">
        <f t="shared" si="2832"/>
        <v>56.579999999999927</v>
      </c>
      <c r="K1783" s="5">
        <f t="shared" si="2859"/>
        <v>55.81583333333333</v>
      </c>
      <c r="L1783" s="5">
        <f t="shared" si="2836"/>
        <v>63.75</v>
      </c>
      <c r="M1783" s="5">
        <f t="shared" ref="M1783" si="2926">AVERAGE(L1772:L1783)</f>
        <v>46.885833333333267</v>
      </c>
      <c r="N1783" s="6" t="s">
        <v>37</v>
      </c>
      <c r="O1783" s="5">
        <f t="shared" si="2838"/>
        <v>1099.8399999999992</v>
      </c>
      <c r="P1783" s="4">
        <f t="shared" si="2884"/>
        <v>1</v>
      </c>
      <c r="Q1783" s="5">
        <f t="shared" si="2885"/>
        <v>44.679999999999382</v>
      </c>
      <c r="R1783" s="5">
        <f t="shared" si="2886"/>
        <v>1066.3299999999997</v>
      </c>
      <c r="S1783" s="4">
        <f t="shared" si="2887"/>
        <v>1</v>
      </c>
      <c r="T1783" s="4">
        <f t="shared" si="2888"/>
        <v>1</v>
      </c>
      <c r="U1783" s="5">
        <f t="shared" si="2879"/>
        <v>1075.454</v>
      </c>
      <c r="V1783" s="5">
        <f t="shared" si="2880"/>
        <v>24.385999999999285</v>
      </c>
      <c r="X1783" s="5">
        <f t="shared" si="2834"/>
        <v>12.159999999999854</v>
      </c>
      <c r="Y1783" s="5">
        <f t="shared" si="2835"/>
        <v>0.83000000000083674</v>
      </c>
      <c r="AA1783" s="5">
        <f t="shared" si="2853"/>
        <v>1</v>
      </c>
      <c r="AB1783" s="5">
        <f t="shared" si="2854"/>
        <v>0</v>
      </c>
      <c r="AC1783" s="5">
        <f t="shared" si="2855"/>
        <v>1</v>
      </c>
      <c r="AF1783" s="5">
        <f t="shared" si="2841"/>
        <v>21.869999999999891</v>
      </c>
      <c r="AG1783" s="5">
        <f t="shared" si="2842"/>
        <v>-7.2100000000000364</v>
      </c>
      <c r="AH1783" s="5">
        <f t="shared" si="2843"/>
        <v>27.5</v>
      </c>
      <c r="AI1783" s="5">
        <f t="shared" si="2844"/>
        <v>56.579999999999927</v>
      </c>
      <c r="AJ1783" s="5"/>
      <c r="AK1783" s="5">
        <f t="shared" si="2845"/>
        <v>21.869999999999891</v>
      </c>
      <c r="AL1783" s="5">
        <f t="shared" si="2865"/>
        <v>14.471999999999658</v>
      </c>
      <c r="AM1783" s="5">
        <f t="shared" si="2846"/>
        <v>27.5</v>
      </c>
      <c r="AN1783" s="5">
        <f t="shared" si="2861"/>
        <v>41.626000000000204</v>
      </c>
      <c r="AO1783" s="5">
        <f t="shared" si="2862"/>
        <v>0</v>
      </c>
      <c r="AP1783" s="5">
        <f t="shared" si="2881"/>
        <v>4</v>
      </c>
      <c r="AQ1783" s="5">
        <f t="shared" si="2900"/>
        <v>2.8</v>
      </c>
      <c r="AR1783" s="5"/>
      <c r="AS1783" s="5">
        <f t="shared" si="2839"/>
        <v>56.579999999999927</v>
      </c>
      <c r="AT1783" s="5">
        <f t="shared" si="2861"/>
        <v>53.902999999999977</v>
      </c>
      <c r="AU1783" s="5">
        <f t="shared" si="2847"/>
        <v>-7.2100000000000364</v>
      </c>
      <c r="AV1783" s="5">
        <f t="shared" si="2850"/>
        <v>29.079999999999927</v>
      </c>
      <c r="AW1783" s="5">
        <f t="shared" si="2848"/>
        <v>5</v>
      </c>
      <c r="AX1783" s="5">
        <f t="shared" si="2908"/>
        <v>13.71600000000017</v>
      </c>
      <c r="AZ1783" s="4">
        <f t="shared" si="2890"/>
        <v>1</v>
      </c>
      <c r="BA1783" s="5">
        <f t="shared" si="2896"/>
        <v>19.4399999999996</v>
      </c>
      <c r="BB1783" s="4">
        <f t="shared" si="2891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  <c r="CB1783" s="5">
        <f t="shared" si="2870"/>
        <v>21.869999999999891</v>
      </c>
      <c r="CC1783" s="5">
        <f t="shared" si="2871"/>
        <v>27.5</v>
      </c>
      <c r="CD1783" s="5">
        <f t="shared" si="2882"/>
        <v>12.159999999999854</v>
      </c>
      <c r="CE1783" s="5">
        <f t="shared" si="2873"/>
        <v>-0.83000000000083674</v>
      </c>
      <c r="CF1783" s="5"/>
      <c r="CG1783" s="5">
        <f t="shared" si="2874"/>
        <v>-50</v>
      </c>
      <c r="CH1783" s="5">
        <f t="shared" si="2877"/>
        <v>0.83000000000083674</v>
      </c>
      <c r="CI1783" s="5">
        <f t="shared" si="2875"/>
        <v>-87.840000000000146</v>
      </c>
    </row>
    <row r="1784" spans="1:87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5">
        <f t="shared" si="2832"/>
        <v>86.369999999999891</v>
      </c>
      <c r="K1784" s="5">
        <f t="shared" si="2859"/>
        <v>58.632500000000014</v>
      </c>
      <c r="L1784" s="5">
        <f t="shared" si="2836"/>
        <v>57.210000000000036</v>
      </c>
      <c r="M1784" s="5">
        <f t="shared" ref="M1784" si="2927">AVERAGE(L1773:L1784)</f>
        <v>47.997499999999945</v>
      </c>
      <c r="N1784" s="6" t="s">
        <v>37</v>
      </c>
      <c r="O1784" s="5">
        <f t="shared" si="2838"/>
        <v>1075.7399999999998</v>
      </c>
      <c r="P1784" s="4">
        <f t="shared" si="2884"/>
        <v>0.46060877350045237</v>
      </c>
      <c r="Q1784" s="5">
        <f t="shared" si="2885"/>
        <v>44.679999999999382</v>
      </c>
      <c r="R1784" s="5">
        <f t="shared" si="2886"/>
        <v>1066.3299999999997</v>
      </c>
      <c r="S1784" s="4">
        <f t="shared" si="2887"/>
        <v>0.46060877350045237</v>
      </c>
      <c r="T1784" s="4">
        <f t="shared" si="2888"/>
        <v>0.52418558736426335</v>
      </c>
      <c r="U1784" s="5">
        <f t="shared" si="2879"/>
        <v>1074.9119999999998</v>
      </c>
      <c r="V1784" s="5">
        <f t="shared" si="2880"/>
        <v>0.82799999999997453</v>
      </c>
      <c r="X1784" s="5">
        <f t="shared" si="2834"/>
        <v>-68.809999999999491</v>
      </c>
      <c r="Y1784" s="5">
        <f t="shared" si="2835"/>
        <v>-35.289999999999964</v>
      </c>
      <c r="AA1784" s="5">
        <f t="shared" si="2853"/>
        <v>0</v>
      </c>
      <c r="AB1784" s="5">
        <f t="shared" si="2854"/>
        <v>1</v>
      </c>
      <c r="AC1784" s="5">
        <f t="shared" si="2855"/>
        <v>1</v>
      </c>
      <c r="AF1784" s="5">
        <f t="shared" si="2841"/>
        <v>3.6100000000005821</v>
      </c>
      <c r="AG1784" s="5">
        <f t="shared" si="2842"/>
        <v>-8.8899999999994179</v>
      </c>
      <c r="AH1784" s="5">
        <f t="shared" si="2843"/>
        <v>73.869999999999891</v>
      </c>
      <c r="AI1784" s="5">
        <f t="shared" si="2844"/>
        <v>86.369999999999891</v>
      </c>
      <c r="AJ1784" s="5"/>
      <c r="AK1784" s="5">
        <f t="shared" si="2845"/>
        <v>3.6100000000005821</v>
      </c>
      <c r="AL1784" s="5">
        <f t="shared" si="2865"/>
        <v>14.471999999999658</v>
      </c>
      <c r="AM1784" s="5">
        <f t="shared" si="2846"/>
        <v>73.869999999999891</v>
      </c>
      <c r="AN1784" s="5">
        <f t="shared" si="2861"/>
        <v>44.169000000000139</v>
      </c>
      <c r="AO1784" s="5">
        <f t="shared" si="2862"/>
        <v>1</v>
      </c>
      <c r="AP1784" s="5">
        <f t="shared" si="2881"/>
        <v>4</v>
      </c>
      <c r="AQ1784" s="5">
        <f t="shared" si="2900"/>
        <v>3</v>
      </c>
      <c r="AR1784" s="5"/>
      <c r="AS1784" s="5">
        <f t="shared" si="2839"/>
        <v>86.369999999999891</v>
      </c>
      <c r="AT1784" s="5">
        <f t="shared" si="2861"/>
        <v>55.267999999999937</v>
      </c>
      <c r="AU1784" s="5">
        <f t="shared" si="2847"/>
        <v>-8.8899999999994179</v>
      </c>
      <c r="AV1784" s="5">
        <f t="shared" si="2850"/>
        <v>12.5</v>
      </c>
      <c r="AW1784" s="5">
        <f t="shared" si="2848"/>
        <v>6</v>
      </c>
      <c r="AX1784" s="5">
        <f t="shared" si="2908"/>
        <v>13.71600000000017</v>
      </c>
      <c r="AZ1784" s="4">
        <f t="shared" si="2890"/>
        <v>0.52418558736426335</v>
      </c>
      <c r="BA1784" s="5">
        <f t="shared" si="2896"/>
        <v>-24.099999999999454</v>
      </c>
      <c r="BB1784" s="4">
        <f t="shared" si="2891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  <c r="CB1784" s="5">
        <f t="shared" si="2870"/>
        <v>3.6100000000005821</v>
      </c>
      <c r="CC1784" s="5">
        <f t="shared" si="2871"/>
        <v>73.869999999999891</v>
      </c>
      <c r="CD1784" s="5">
        <f t="shared" si="2882"/>
        <v>-50</v>
      </c>
      <c r="CE1784" s="5">
        <f t="shared" si="2873"/>
        <v>35.289999999999964</v>
      </c>
      <c r="CF1784" s="5"/>
      <c r="CG1784" s="5">
        <f t="shared" si="2874"/>
        <v>-50</v>
      </c>
      <c r="CH1784" s="5">
        <f t="shared" si="2877"/>
        <v>-35.289999999999964</v>
      </c>
      <c r="CI1784" s="5">
        <f t="shared" si="2875"/>
        <v>-150</v>
      </c>
    </row>
    <row r="1785" spans="1:87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5">
        <f t="shared" si="2832"/>
        <v>48.460000000000036</v>
      </c>
      <c r="K1785" s="5">
        <f t="shared" si="2859"/>
        <v>60.179999999999986</v>
      </c>
      <c r="L1785" s="5">
        <f t="shared" si="2836"/>
        <v>46.609999999999673</v>
      </c>
      <c r="M1785" s="5">
        <f t="shared" ref="M1785" si="2928">AVERAGE(L1774:L1785)</f>
        <v>50.367499999999914</v>
      </c>
      <c r="N1785" s="6" t="s">
        <v>36</v>
      </c>
      <c r="O1785" s="5">
        <f t="shared" si="2838"/>
        <v>1089</v>
      </c>
      <c r="P1785" s="4">
        <f t="shared" si="2884"/>
        <v>0.70236133992313332</v>
      </c>
      <c r="Q1785" s="5">
        <f t="shared" si="2885"/>
        <v>36.419999999999163</v>
      </c>
      <c r="R1785" s="5">
        <f t="shared" si="2886"/>
        <v>1072.5249999999999</v>
      </c>
      <c r="S1785" s="4">
        <f t="shared" si="2887"/>
        <v>0.75738585496867983</v>
      </c>
      <c r="T1785" s="4">
        <f t="shared" si="2888"/>
        <v>0.78598223099704823</v>
      </c>
      <c r="U1785" s="5">
        <f t="shared" si="2879"/>
        <v>1081.6799999999998</v>
      </c>
      <c r="V1785" s="5">
        <f t="shared" si="2880"/>
        <v>7.3200000000001637</v>
      </c>
      <c r="X1785" s="5">
        <f t="shared" si="2834"/>
        <v>4.0399999999999636</v>
      </c>
      <c r="Y1785" s="5">
        <f t="shared" si="2835"/>
        <v>-13.979999999999563</v>
      </c>
      <c r="AA1785" s="5">
        <f t="shared" si="2853"/>
        <v>0</v>
      </c>
      <c r="AB1785" s="5">
        <f t="shared" si="2854"/>
        <v>0</v>
      </c>
      <c r="AC1785" s="5">
        <f t="shared" si="2855"/>
        <v>0</v>
      </c>
      <c r="AF1785" s="5">
        <f t="shared" si="2841"/>
        <v>24.809999999999491</v>
      </c>
      <c r="AG1785" s="5">
        <f t="shared" si="2842"/>
        <v>35.269999999999527</v>
      </c>
      <c r="AH1785" s="5">
        <f t="shared" si="2843"/>
        <v>23.650000000000546</v>
      </c>
      <c r="AI1785" s="5">
        <f t="shared" si="2844"/>
        <v>13.190000000000509</v>
      </c>
      <c r="AJ1785" s="5"/>
      <c r="AK1785" s="5">
        <f t="shared" si="2845"/>
        <v>23.650000000000546</v>
      </c>
      <c r="AL1785" s="5">
        <f t="shared" si="2865"/>
        <v>22.047999999999956</v>
      </c>
      <c r="AM1785" s="5">
        <f t="shared" si="2846"/>
        <v>24.809999999999491</v>
      </c>
      <c r="AN1785" s="5">
        <f t="shared" si="2861"/>
        <v>43.900000000000091</v>
      </c>
      <c r="AO1785" s="5">
        <f t="shared" si="2862"/>
        <v>0</v>
      </c>
      <c r="AP1785" s="5">
        <f t="shared" si="2881"/>
        <v>4</v>
      </c>
      <c r="AQ1785" s="5">
        <f t="shared" si="2900"/>
        <v>3.2</v>
      </c>
      <c r="AR1785" s="5"/>
      <c r="AS1785" s="5">
        <f t="shared" si="2839"/>
        <v>35.269999999999527</v>
      </c>
      <c r="AT1785" s="5">
        <f t="shared" si="2861"/>
        <v>53.498999999999889</v>
      </c>
      <c r="AU1785" s="5">
        <f t="shared" si="2847"/>
        <v>13.190000000000509</v>
      </c>
      <c r="AV1785" s="5">
        <f t="shared" si="2850"/>
        <v>-10.460000000000036</v>
      </c>
      <c r="AW1785" s="5">
        <f t="shared" si="2848"/>
        <v>2</v>
      </c>
      <c r="AX1785" s="5">
        <f t="shared" si="2908"/>
        <v>13.71600000000017</v>
      </c>
      <c r="AZ1785" s="4">
        <f t="shared" si="2890"/>
        <v>0.78598223099704823</v>
      </c>
      <c r="BA1785" s="5">
        <f t="shared" si="2896"/>
        <v>0</v>
      </c>
      <c r="BB1785" s="4">
        <f t="shared" si="2891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  <c r="CB1785" s="5">
        <f t="shared" si="2870"/>
        <v>24.809999999999491</v>
      </c>
      <c r="CC1785" s="5">
        <f t="shared" si="2871"/>
        <v>23.650000000000546</v>
      </c>
      <c r="CD1785" s="5">
        <f t="shared" si="2882"/>
        <v>4.0399999999999636</v>
      </c>
      <c r="CE1785" s="5">
        <f t="shared" si="2873"/>
        <v>13.979999999999563</v>
      </c>
      <c r="CF1785" s="5"/>
      <c r="CG1785" s="5">
        <f t="shared" si="2874"/>
        <v>-50</v>
      </c>
      <c r="CH1785" s="5">
        <f t="shared" si="2877"/>
        <v>-13.979999999999563</v>
      </c>
      <c r="CI1785" s="5">
        <f t="shared" si="2875"/>
        <v>-95.960000000000036</v>
      </c>
    </row>
    <row r="1786" spans="1:87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5">
        <f t="shared" si="2832"/>
        <v>59.039999999999964</v>
      </c>
      <c r="K1786" s="5">
        <f t="shared" si="2859"/>
        <v>59.039999999999964</v>
      </c>
      <c r="L1786" s="5">
        <f t="shared" si="2836"/>
        <v>44.889999999999418</v>
      </c>
      <c r="M1786" s="5">
        <f t="shared" ref="M1786" si="2929">AVERAGE(L1775:L1786)</f>
        <v>48.654166666666548</v>
      </c>
      <c r="N1786" s="6" t="s">
        <v>37</v>
      </c>
      <c r="O1786" s="5">
        <f t="shared" si="2838"/>
        <v>1081.3400000000001</v>
      </c>
      <c r="P1786" s="4">
        <f t="shared" si="2884"/>
        <v>0.23236514522823612</v>
      </c>
      <c r="Q1786" s="5">
        <f t="shared" si="2885"/>
        <v>24.099999999999454</v>
      </c>
      <c r="R1786" s="5">
        <f t="shared" si="2886"/>
        <v>1081.7649999999996</v>
      </c>
      <c r="S1786" s="4">
        <f t="shared" si="2887"/>
        <v>0.58594449418085615</v>
      </c>
      <c r="T1786" s="4">
        <f t="shared" si="2888"/>
        <v>0.58594449418085615</v>
      </c>
      <c r="U1786" s="5">
        <f t="shared" si="2879"/>
        <v>1085.2639999999997</v>
      </c>
      <c r="V1786" s="5">
        <f t="shared" si="2880"/>
        <v>-3.9239999999995234</v>
      </c>
      <c r="X1786" s="5">
        <f t="shared" si="2834"/>
        <v>-10.909999999999854</v>
      </c>
      <c r="Y1786" s="5">
        <f t="shared" si="2835"/>
        <v>-15.980000000000473</v>
      </c>
      <c r="AA1786" s="5">
        <f t="shared" si="2853"/>
        <v>0</v>
      </c>
      <c r="AB1786" s="5">
        <f t="shared" si="2854"/>
        <v>1</v>
      </c>
      <c r="AC1786" s="5">
        <f t="shared" si="2855"/>
        <v>1</v>
      </c>
      <c r="AF1786" s="5">
        <f t="shared" si="2841"/>
        <v>40.630000000000109</v>
      </c>
      <c r="AG1786" s="5">
        <f t="shared" si="2842"/>
        <v>58.319999999999709</v>
      </c>
      <c r="AH1786" s="5">
        <f t="shared" si="2843"/>
        <v>18.409999999999854</v>
      </c>
      <c r="AI1786" s="5">
        <f t="shared" si="2844"/>
        <v>0.72000000000025466</v>
      </c>
      <c r="AJ1786" s="5"/>
      <c r="AK1786" s="5">
        <f t="shared" si="2845"/>
        <v>18.409999999999854</v>
      </c>
      <c r="AL1786" s="5">
        <f t="shared" si="2865"/>
        <v>22.047999999999956</v>
      </c>
      <c r="AM1786" s="5">
        <f t="shared" si="2846"/>
        <v>40.630000000000109</v>
      </c>
      <c r="AN1786" s="5">
        <f t="shared" si="2861"/>
        <v>45.757000000000062</v>
      </c>
      <c r="AO1786" s="5">
        <f t="shared" si="2862"/>
        <v>0</v>
      </c>
      <c r="AP1786" s="5">
        <f t="shared" si="2881"/>
        <v>4</v>
      </c>
      <c r="AQ1786" s="5">
        <f t="shared" si="2900"/>
        <v>3.5</v>
      </c>
      <c r="AR1786" s="5"/>
      <c r="AS1786" s="5">
        <f t="shared" si="2839"/>
        <v>58.319999999999709</v>
      </c>
      <c r="AT1786" s="5">
        <f t="shared" si="2861"/>
        <v>56.989999999999874</v>
      </c>
      <c r="AU1786" s="5">
        <f t="shared" si="2847"/>
        <v>0.72000000000025466</v>
      </c>
      <c r="AV1786" s="5">
        <f t="shared" si="2850"/>
        <v>-17.6899999999996</v>
      </c>
      <c r="AW1786" s="5">
        <f t="shared" si="2848"/>
        <v>3</v>
      </c>
      <c r="AX1786" s="5">
        <f t="shared" si="2908"/>
        <v>13.71600000000017</v>
      </c>
      <c r="AZ1786" s="4">
        <f t="shared" si="2890"/>
        <v>0.58594449418085615</v>
      </c>
      <c r="BA1786" s="5">
        <f t="shared" si="2896"/>
        <v>0</v>
      </c>
      <c r="BB1786" s="4">
        <f t="shared" si="2891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  <c r="CB1786" s="5">
        <f t="shared" si="2870"/>
        <v>40.630000000000109</v>
      </c>
      <c r="CC1786" s="5">
        <f t="shared" si="2871"/>
        <v>18.409999999999854</v>
      </c>
      <c r="CD1786" s="5">
        <f t="shared" si="2882"/>
        <v>-10.909999999999854</v>
      </c>
      <c r="CE1786" s="5">
        <f t="shared" si="2873"/>
        <v>15.980000000000473</v>
      </c>
      <c r="CF1786" s="5"/>
      <c r="CG1786" s="5">
        <f t="shared" si="2874"/>
        <v>-50</v>
      </c>
      <c r="CH1786" s="5">
        <f t="shared" si="2877"/>
        <v>-15.980000000000473</v>
      </c>
      <c r="CI1786" s="5">
        <f t="shared" si="2875"/>
        <v>-110.90999999999985</v>
      </c>
    </row>
    <row r="1787" spans="1:87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5">
        <f t="shared" si="2832"/>
        <v>83.119999999999891</v>
      </c>
      <c r="K1787" s="5">
        <f t="shared" si="2859"/>
        <v>61.553333333333285</v>
      </c>
      <c r="L1787" s="5">
        <f t="shared" si="2836"/>
        <v>59.559999999999491</v>
      </c>
      <c r="M1787" s="5">
        <f t="shared" ref="M1787" si="2930">AVERAGE(L1776:L1787)</f>
        <v>50.265833333333227</v>
      </c>
      <c r="N1787" s="6" t="s">
        <v>36</v>
      </c>
      <c r="O1787" s="5">
        <f t="shared" si="2838"/>
        <v>1064.6100000000006</v>
      </c>
      <c r="P1787" s="4">
        <f t="shared" si="2884"/>
        <v>0</v>
      </c>
      <c r="Q1787" s="5">
        <f t="shared" si="2885"/>
        <v>35.229999999998654</v>
      </c>
      <c r="R1787" s="5">
        <f t="shared" si="2886"/>
        <v>1073.4175000000002</v>
      </c>
      <c r="S1787" s="4">
        <f t="shared" si="2887"/>
        <v>3.267435475015202E-2</v>
      </c>
      <c r="T1787" s="4">
        <f t="shared" si="2888"/>
        <v>0.21150402864818393</v>
      </c>
      <c r="U1787" s="5">
        <f t="shared" si="2879"/>
        <v>1082.106</v>
      </c>
      <c r="V1787" s="5">
        <f t="shared" si="2880"/>
        <v>-17.495999999999412</v>
      </c>
      <c r="X1787" s="5">
        <f t="shared" si="2834"/>
        <v>-12.199999999999818</v>
      </c>
      <c r="Y1787" s="5">
        <f t="shared" si="2835"/>
        <v>-3.4099999999998545</v>
      </c>
      <c r="AA1787" s="5">
        <f t="shared" si="2853"/>
        <v>0</v>
      </c>
      <c r="AB1787" s="5">
        <f t="shared" si="2854"/>
        <v>1</v>
      </c>
      <c r="AC1787" s="5">
        <f t="shared" si="2855"/>
        <v>1</v>
      </c>
      <c r="AF1787" s="5">
        <f t="shared" si="2841"/>
        <v>14.210000000000036</v>
      </c>
      <c r="AG1787" s="5">
        <f t="shared" si="2842"/>
        <v>-21.399999999999636</v>
      </c>
      <c r="AH1787" s="5">
        <f t="shared" si="2843"/>
        <v>47.510000000000218</v>
      </c>
      <c r="AI1787" s="5">
        <f t="shared" si="2844"/>
        <v>83.119999999999891</v>
      </c>
      <c r="AJ1787" s="5"/>
      <c r="AK1787" s="5">
        <f t="shared" si="2845"/>
        <v>14.210000000000036</v>
      </c>
      <c r="AL1787" s="5">
        <f t="shared" si="2865"/>
        <v>22.047999999999956</v>
      </c>
      <c r="AM1787" s="5">
        <f t="shared" si="2846"/>
        <v>47.510000000000218</v>
      </c>
      <c r="AN1787" s="5">
        <f t="shared" si="2861"/>
        <v>42.709000000000103</v>
      </c>
      <c r="AO1787" s="5">
        <f t="shared" si="2862"/>
        <v>1</v>
      </c>
      <c r="AP1787" s="5">
        <f t="shared" si="2881"/>
        <v>4</v>
      </c>
      <c r="AQ1787" s="5">
        <f t="shared" si="2900"/>
        <v>3.7</v>
      </c>
      <c r="AR1787" s="5"/>
      <c r="AS1787" s="5">
        <f t="shared" si="2839"/>
        <v>83.119999999999891</v>
      </c>
      <c r="AT1787" s="5">
        <f t="shared" si="2861"/>
        <v>57.304999999999836</v>
      </c>
      <c r="AU1787" s="5">
        <f t="shared" si="2847"/>
        <v>-21.399999999999636</v>
      </c>
      <c r="AV1787" s="5">
        <f t="shared" si="2850"/>
        <v>35.609999999999673</v>
      </c>
      <c r="AW1787" s="5">
        <f t="shared" si="2848"/>
        <v>4</v>
      </c>
      <c r="AX1787" s="5">
        <f t="shared" si="2908"/>
        <v>13.226000000000477</v>
      </c>
      <c r="AZ1787" s="4">
        <f t="shared" si="2890"/>
        <v>0.21150402864818393</v>
      </c>
      <c r="BA1787" s="5">
        <f t="shared" si="2896"/>
        <v>0</v>
      </c>
      <c r="BB1787" s="4">
        <f t="shared" si="2891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  <c r="CB1787" s="5">
        <f t="shared" si="2870"/>
        <v>14.210000000000036</v>
      </c>
      <c r="CC1787" s="5">
        <f t="shared" si="2871"/>
        <v>47.510000000000218</v>
      </c>
      <c r="CD1787" s="5">
        <f t="shared" si="2882"/>
        <v>-12.199999999999818</v>
      </c>
      <c r="CE1787" s="5">
        <f t="shared" si="2873"/>
        <v>3.4099999999998545</v>
      </c>
      <c r="CF1787" s="5"/>
      <c r="CG1787" s="5">
        <f t="shared" si="2874"/>
        <v>-50</v>
      </c>
      <c r="CH1787" s="5">
        <f t="shared" si="2877"/>
        <v>-3.4099999999998545</v>
      </c>
      <c r="CI1787" s="5">
        <f t="shared" si="2875"/>
        <v>-112.19999999999982</v>
      </c>
    </row>
    <row r="1788" spans="1:87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5">
        <f t="shared" si="2832"/>
        <v>129.17999999999938</v>
      </c>
      <c r="K1788" s="5">
        <f t="shared" si="2859"/>
        <v>69.657499999999871</v>
      </c>
      <c r="L1788" s="5">
        <f t="shared" si="2836"/>
        <v>107.85000000000036</v>
      </c>
      <c r="M1788" s="5">
        <f t="shared" ref="M1788" si="2931">AVERAGE(L1777:L1788)</f>
        <v>56.740833333333285</v>
      </c>
      <c r="N1788" s="6" t="s">
        <v>36</v>
      </c>
      <c r="O1788" s="5">
        <f t="shared" si="2838"/>
        <v>1077.5</v>
      </c>
      <c r="P1788" s="4">
        <f t="shared" si="2884"/>
        <v>0.52849528495283826</v>
      </c>
      <c r="Q1788" s="5">
        <f t="shared" si="2885"/>
        <v>24.389999999999418</v>
      </c>
      <c r="R1788" s="5">
        <f t="shared" si="2886"/>
        <v>1070.7075000000004</v>
      </c>
      <c r="S1788" s="4">
        <f t="shared" si="2887"/>
        <v>0.36588135112120096</v>
      </c>
      <c r="T1788" s="4">
        <f t="shared" si="2888"/>
        <v>0.50000000000001021</v>
      </c>
      <c r="U1788" s="5">
        <f t="shared" si="2879"/>
        <v>1077.6380000000001</v>
      </c>
      <c r="V1788" s="5">
        <f t="shared" si="2880"/>
        <v>-0.13800000000014734</v>
      </c>
      <c r="X1788" s="5">
        <f t="shared" si="2834"/>
        <v>96.5600000000004</v>
      </c>
      <c r="Y1788" s="5">
        <f t="shared" si="2835"/>
        <v>86.079999999999927</v>
      </c>
      <c r="AA1788" s="5">
        <f t="shared" si="2853"/>
        <v>1</v>
      </c>
      <c r="AB1788" s="5">
        <f t="shared" si="2854"/>
        <v>0</v>
      </c>
      <c r="AC1788" s="5">
        <f t="shared" si="2855"/>
        <v>1</v>
      </c>
      <c r="AF1788" s="5">
        <f t="shared" si="2841"/>
        <v>105</v>
      </c>
      <c r="AG1788" s="5">
        <f t="shared" si="2842"/>
        <v>129.17999999999938</v>
      </c>
      <c r="AH1788" s="5">
        <f t="shared" si="2843"/>
        <v>19.149999999999636</v>
      </c>
      <c r="AI1788" s="5">
        <f t="shared" si="2844"/>
        <v>-5.0299999999997453</v>
      </c>
      <c r="AJ1788" s="5"/>
      <c r="AK1788" s="5">
        <f t="shared" si="2845"/>
        <v>19.149999999999636</v>
      </c>
      <c r="AL1788" s="5">
        <f t="shared" si="2865"/>
        <v>22.047999999999956</v>
      </c>
      <c r="AM1788" s="5">
        <f t="shared" si="2846"/>
        <v>105</v>
      </c>
      <c r="AN1788" s="5">
        <f t="shared" si="2861"/>
        <v>44.638000000000105</v>
      </c>
      <c r="AO1788" s="5">
        <f t="shared" si="2862"/>
        <v>1</v>
      </c>
      <c r="AP1788" s="5">
        <f t="shared" si="2881"/>
        <v>4</v>
      </c>
      <c r="AQ1788" s="5">
        <f t="shared" si="2900"/>
        <v>3.8</v>
      </c>
      <c r="AR1788" s="5"/>
      <c r="AS1788" s="5">
        <f t="shared" si="2839"/>
        <v>129.17999999999938</v>
      </c>
      <c r="AT1788" s="5">
        <f t="shared" si="2861"/>
        <v>59.365999999999801</v>
      </c>
      <c r="AU1788" s="5">
        <f t="shared" si="2847"/>
        <v>-5.0299999999997453</v>
      </c>
      <c r="AV1788" s="5">
        <f t="shared" si="2850"/>
        <v>-24.179999999999382</v>
      </c>
      <c r="AW1788" s="5">
        <f t="shared" si="2848"/>
        <v>5</v>
      </c>
      <c r="AX1788" s="5">
        <f t="shared" si="2908"/>
        <v>13.226000000000477</v>
      </c>
      <c r="AZ1788" s="4">
        <f t="shared" si="2890"/>
        <v>0.50000000000001021</v>
      </c>
      <c r="BA1788" s="5">
        <f t="shared" si="2896"/>
        <v>0</v>
      </c>
      <c r="BB1788" s="4">
        <f t="shared" si="2891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  <c r="CB1788" s="5">
        <f t="shared" si="2870"/>
        <v>105</v>
      </c>
      <c r="CC1788" s="5">
        <f t="shared" si="2871"/>
        <v>19.149999999999636</v>
      </c>
      <c r="CD1788" s="5">
        <f t="shared" si="2882"/>
        <v>96.5600000000004</v>
      </c>
      <c r="CE1788" s="5">
        <f t="shared" si="2873"/>
        <v>-30</v>
      </c>
      <c r="CF1788" s="5"/>
      <c r="CG1788" s="5">
        <f t="shared" si="2874"/>
        <v>-50</v>
      </c>
      <c r="CH1788" s="5">
        <f t="shared" si="2877"/>
        <v>86.079999999999927</v>
      </c>
      <c r="CI1788" s="5">
        <f t="shared" si="2875"/>
        <v>-3.4399999999995998</v>
      </c>
    </row>
    <row r="1789" spans="1:87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5">
        <f t="shared" si="2832"/>
        <v>45.220000000000255</v>
      </c>
      <c r="K1789" s="5">
        <f t="shared" si="2859"/>
        <v>66.507499999999865</v>
      </c>
      <c r="L1789" s="5">
        <f t="shared" si="2836"/>
        <v>30.900000000000546</v>
      </c>
      <c r="M1789" s="5">
        <f t="shared" ref="M1789" si="2932">AVERAGE(L1778:L1789)</f>
        <v>54.54249999999994</v>
      </c>
      <c r="N1789" s="6" t="s">
        <v>37</v>
      </c>
      <c r="O1789" s="5">
        <f t="shared" si="2838"/>
        <v>1087.5500000000002</v>
      </c>
      <c r="P1789" s="4">
        <f t="shared" si="2884"/>
        <v>0.94054940549406096</v>
      </c>
      <c r="Q1789" s="5">
        <f t="shared" si="2885"/>
        <v>24.389999999999418</v>
      </c>
      <c r="R1789" s="5">
        <f t="shared" si="2886"/>
        <v>1070.7075000000004</v>
      </c>
      <c r="S1789" s="4">
        <f t="shared" si="2887"/>
        <v>0.65114958841897463</v>
      </c>
      <c r="T1789" s="4">
        <f t="shared" si="2888"/>
        <v>0.66254805052170962</v>
      </c>
      <c r="U1789" s="5">
        <f t="shared" si="2879"/>
        <v>1080.0000000000002</v>
      </c>
      <c r="V1789" s="5">
        <f t="shared" si="2880"/>
        <v>7.5499999999999545</v>
      </c>
      <c r="X1789" s="5">
        <f t="shared" si="2834"/>
        <v>14.739999999999782</v>
      </c>
      <c r="Y1789" s="5">
        <f t="shared" si="2835"/>
        <v>20.599999999999454</v>
      </c>
      <c r="AA1789" s="5">
        <f t="shared" si="2853"/>
        <v>1</v>
      </c>
      <c r="AB1789" s="5">
        <f t="shared" si="2854"/>
        <v>0</v>
      </c>
      <c r="AC1789" s="5">
        <f t="shared" si="2855"/>
        <v>1</v>
      </c>
      <c r="AF1789" s="5">
        <f t="shared" si="2841"/>
        <v>14.739999999999782</v>
      </c>
      <c r="AG1789" s="5">
        <f t="shared" si="2842"/>
        <v>17.869999999999891</v>
      </c>
      <c r="AH1789" s="5">
        <f t="shared" si="2843"/>
        <v>30.480000000000473</v>
      </c>
      <c r="AI1789" s="5">
        <f t="shared" si="2844"/>
        <v>27.350000000000364</v>
      </c>
      <c r="AJ1789" s="5"/>
      <c r="AK1789" s="5">
        <f t="shared" si="2845"/>
        <v>14.739999999999782</v>
      </c>
      <c r="AL1789" s="5">
        <f t="shared" si="2865"/>
        <v>22.047999999999956</v>
      </c>
      <c r="AM1789" s="5">
        <f t="shared" si="2846"/>
        <v>30.480000000000473</v>
      </c>
      <c r="AN1789" s="5">
        <f t="shared" si="2861"/>
        <v>46.194000000000145</v>
      </c>
      <c r="AO1789" s="5">
        <f t="shared" si="2862"/>
        <v>0</v>
      </c>
      <c r="AP1789" s="5">
        <f t="shared" si="2881"/>
        <v>4</v>
      </c>
      <c r="AQ1789" s="5">
        <f t="shared" si="2900"/>
        <v>3.9</v>
      </c>
      <c r="AR1789" s="5"/>
      <c r="AS1789" s="5">
        <f t="shared" si="2839"/>
        <v>27.350000000000364</v>
      </c>
      <c r="AT1789" s="5">
        <f t="shared" si="2861"/>
        <v>60.053999999999817</v>
      </c>
      <c r="AU1789" s="5">
        <f t="shared" si="2847"/>
        <v>17.869999999999891</v>
      </c>
      <c r="AV1789" s="5">
        <f t="shared" si="2850"/>
        <v>-3.1300000000001091</v>
      </c>
      <c r="AW1789" s="5">
        <f t="shared" si="2848"/>
        <v>6</v>
      </c>
      <c r="AX1789" s="5">
        <f t="shared" si="2908"/>
        <v>13.71600000000017</v>
      </c>
      <c r="AZ1789" s="4">
        <f t="shared" si="2890"/>
        <v>0.66254805052170962</v>
      </c>
      <c r="BA1789" s="5">
        <f t="shared" si="2896"/>
        <v>0</v>
      </c>
      <c r="BB1789" s="4">
        <f t="shared" si="2891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  <c r="CB1789" s="5">
        <f t="shared" si="2870"/>
        <v>14.739999999999782</v>
      </c>
      <c r="CC1789" s="5">
        <f t="shared" si="2871"/>
        <v>30.480000000000473</v>
      </c>
      <c r="CD1789" s="5">
        <f t="shared" si="2882"/>
        <v>14.739999999999782</v>
      </c>
      <c r="CE1789" s="5">
        <f t="shared" si="2873"/>
        <v>-20.599999999999454</v>
      </c>
      <c r="CF1789" s="5"/>
      <c r="CG1789" s="5">
        <f t="shared" si="2874"/>
        <v>-50</v>
      </c>
      <c r="CH1789" s="5">
        <f t="shared" si="2877"/>
        <v>20.599999999999454</v>
      </c>
      <c r="CI1789" s="5">
        <f t="shared" si="2875"/>
        <v>-85.260000000000218</v>
      </c>
    </row>
    <row r="1790" spans="1:87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5">
        <f t="shared" si="2832"/>
        <v>41.130000000000109</v>
      </c>
      <c r="K1790" s="5">
        <f t="shared" si="2859"/>
        <v>60.887499999999896</v>
      </c>
      <c r="L1790" s="5">
        <f t="shared" si="2836"/>
        <v>32.140000000000327</v>
      </c>
      <c r="M1790" s="5">
        <f t="shared" ref="M1790" si="2933">AVERAGE(L1779:L1790)</f>
        <v>50.048333333333254</v>
      </c>
      <c r="N1790" s="6" t="s">
        <v>37</v>
      </c>
      <c r="O1790" s="5">
        <f t="shared" si="2838"/>
        <v>1100.6599999999999</v>
      </c>
      <c r="P1790" s="4">
        <f t="shared" si="2884"/>
        <v>1</v>
      </c>
      <c r="Q1790" s="5">
        <f t="shared" si="2885"/>
        <v>36.049999999999272</v>
      </c>
      <c r="R1790" s="5">
        <f t="shared" si="2886"/>
        <v>1073.6225000000004</v>
      </c>
      <c r="S1790" s="4">
        <f t="shared" si="2887"/>
        <v>1</v>
      </c>
      <c r="T1790" s="4">
        <f t="shared" si="2888"/>
        <v>1</v>
      </c>
      <c r="U1790" s="5">
        <f t="shared" si="2879"/>
        <v>1082.3320000000001</v>
      </c>
      <c r="V1790" s="5">
        <f t="shared" si="2880"/>
        <v>18.327999999999747</v>
      </c>
      <c r="X1790" s="5">
        <f t="shared" si="2834"/>
        <v>12.210000000000036</v>
      </c>
      <c r="Y1790" s="5">
        <f t="shared" si="2835"/>
        <v>-10.289999999999964</v>
      </c>
      <c r="AA1790" s="5">
        <f t="shared" si="2853"/>
        <v>0</v>
      </c>
      <c r="AB1790" s="5">
        <f t="shared" si="2854"/>
        <v>0</v>
      </c>
      <c r="AC1790" s="5">
        <f t="shared" si="2855"/>
        <v>0</v>
      </c>
      <c r="AF1790" s="5">
        <f t="shared" si="2841"/>
        <v>26.770000000000437</v>
      </c>
      <c r="AG1790" s="5">
        <f t="shared" si="2842"/>
        <v>41.130000000000109</v>
      </c>
      <c r="AH1790" s="5">
        <f t="shared" si="2843"/>
        <v>0</v>
      </c>
      <c r="AI1790" s="5">
        <f t="shared" si="2844"/>
        <v>-14.359999999999673</v>
      </c>
      <c r="AJ1790" s="5"/>
      <c r="AK1790" s="5">
        <f t="shared" si="2845"/>
        <v>0</v>
      </c>
      <c r="AL1790" s="5">
        <f t="shared" si="2865"/>
        <v>22.047999999999956</v>
      </c>
      <c r="AM1790" s="5">
        <f t="shared" si="2846"/>
        <v>26.770000000000437</v>
      </c>
      <c r="AN1790" s="5">
        <f t="shared" si="2861"/>
        <v>46.746000000000187</v>
      </c>
      <c r="AO1790" s="5">
        <f t="shared" si="2862"/>
        <v>0</v>
      </c>
      <c r="AP1790" s="5">
        <f t="shared" si="2881"/>
        <v>4</v>
      </c>
      <c r="AQ1790" s="5">
        <f t="shared" si="2900"/>
        <v>4</v>
      </c>
      <c r="AR1790" s="5"/>
      <c r="AS1790" s="5">
        <f t="shared" si="2839"/>
        <v>41.130000000000109</v>
      </c>
      <c r="AT1790" s="5">
        <f t="shared" si="2861"/>
        <v>62.611999999999895</v>
      </c>
      <c r="AU1790" s="5">
        <f t="shared" si="2847"/>
        <v>-14.359999999999673</v>
      </c>
      <c r="AV1790" s="5">
        <f t="shared" si="2850"/>
        <v>-14.359999999999673</v>
      </c>
      <c r="AW1790" s="5">
        <f t="shared" si="2848"/>
        <v>2</v>
      </c>
      <c r="AX1790" s="5">
        <f t="shared" si="2908"/>
        <v>13.71600000000017</v>
      </c>
      <c r="AZ1790" s="4">
        <f t="shared" si="2890"/>
        <v>1</v>
      </c>
      <c r="BA1790" s="5">
        <f t="shared" si="2896"/>
        <v>0</v>
      </c>
      <c r="BB1790" s="4">
        <f t="shared" si="2891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  <c r="CB1790" s="5">
        <f t="shared" si="2870"/>
        <v>26.770000000000437</v>
      </c>
      <c r="CC1790" s="5">
        <f t="shared" si="2871"/>
        <v>0</v>
      </c>
      <c r="CD1790" s="5">
        <f t="shared" si="2882"/>
        <v>12.210000000000036</v>
      </c>
      <c r="CE1790" s="5">
        <f t="shared" si="2873"/>
        <v>10.289999999999964</v>
      </c>
      <c r="CF1790" s="5"/>
      <c r="CG1790" s="5">
        <f t="shared" si="2874"/>
        <v>-50</v>
      </c>
      <c r="CH1790" s="5">
        <f t="shared" si="2877"/>
        <v>-10.289999999999964</v>
      </c>
      <c r="CI1790" s="5">
        <f t="shared" si="2875"/>
        <v>-87.789999999999964</v>
      </c>
    </row>
    <row r="1791" spans="1:87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5">
        <f t="shared" si="2832"/>
        <v>41.420000000000073</v>
      </c>
      <c r="K1791" s="5">
        <f t="shared" si="2859"/>
        <v>61.969166666666602</v>
      </c>
      <c r="L1791" s="5">
        <f t="shared" si="2836"/>
        <v>56.429999999999382</v>
      </c>
      <c r="M1791" s="5">
        <f t="shared" ref="M1791" si="2934">AVERAGE(L1780:L1791)</f>
        <v>52.359166666666546</v>
      </c>
      <c r="N1791" s="6" t="s">
        <v>37</v>
      </c>
      <c r="O1791" s="5">
        <f t="shared" si="2838"/>
        <v>1125.2799999999997</v>
      </c>
      <c r="P1791" s="4">
        <f t="shared" si="2884"/>
        <v>1</v>
      </c>
      <c r="Q1791" s="5">
        <f t="shared" si="2885"/>
        <v>60.669999999999163</v>
      </c>
      <c r="R1791" s="5">
        <f t="shared" si="2886"/>
        <v>1079.7775000000004</v>
      </c>
      <c r="S1791" s="4">
        <f t="shared" si="2887"/>
        <v>1</v>
      </c>
      <c r="T1791" s="4">
        <f t="shared" si="2888"/>
        <v>1</v>
      </c>
      <c r="U1791" s="5">
        <f t="shared" si="2879"/>
        <v>1091.1200000000001</v>
      </c>
      <c r="V1791" s="5">
        <f t="shared" si="2880"/>
        <v>34.159999999999627</v>
      </c>
      <c r="X1791" s="5">
        <f t="shared" si="2834"/>
        <v>-19.010000000000218</v>
      </c>
      <c r="Y1791" s="5">
        <f t="shared" si="2835"/>
        <v>-45.730000000000473</v>
      </c>
      <c r="AA1791" s="5">
        <f t="shared" si="2853"/>
        <v>0</v>
      </c>
      <c r="AB1791" s="5">
        <f t="shared" si="2854"/>
        <v>1</v>
      </c>
      <c r="AC1791" s="5">
        <f t="shared" si="2855"/>
        <v>1</v>
      </c>
      <c r="AF1791" s="5">
        <f t="shared" si="2841"/>
        <v>10.800000000000182</v>
      </c>
      <c r="AG1791" s="5">
        <f t="shared" si="2842"/>
        <v>14.890000000000327</v>
      </c>
      <c r="AH1791" s="5">
        <f t="shared" si="2843"/>
        <v>30.619999999999891</v>
      </c>
      <c r="AI1791" s="5">
        <f t="shared" si="2844"/>
        <v>26.529999999999745</v>
      </c>
      <c r="AJ1791" s="5"/>
      <c r="AK1791" s="5">
        <f t="shared" si="2845"/>
        <v>10.800000000000182</v>
      </c>
      <c r="AL1791" s="5">
        <f t="shared" si="2865"/>
        <v>22.047999999999956</v>
      </c>
      <c r="AM1791" s="5">
        <f t="shared" si="2846"/>
        <v>30.619999999999891</v>
      </c>
      <c r="AN1791" s="5">
        <f t="shared" si="2861"/>
        <v>43.000000000000092</v>
      </c>
      <c r="AO1791" s="5">
        <f t="shared" si="2862"/>
        <v>0</v>
      </c>
      <c r="AP1791" s="5">
        <f t="shared" si="2881"/>
        <v>3</v>
      </c>
      <c r="AQ1791" s="5">
        <f t="shared" si="2900"/>
        <v>3.9</v>
      </c>
      <c r="AR1791" s="5"/>
      <c r="AS1791" s="5">
        <f t="shared" si="2839"/>
        <v>26.529999999999745</v>
      </c>
      <c r="AT1791" s="5">
        <f t="shared" si="2861"/>
        <v>56.675999999999839</v>
      </c>
      <c r="AU1791" s="5">
        <f t="shared" si="2847"/>
        <v>14.890000000000327</v>
      </c>
      <c r="AV1791" s="5">
        <f t="shared" si="2850"/>
        <v>-4.0900000000001455</v>
      </c>
      <c r="AW1791" s="5">
        <f t="shared" si="2848"/>
        <v>3</v>
      </c>
      <c r="AX1791" s="5">
        <f t="shared" si="2908"/>
        <v>14.922000000000299</v>
      </c>
      <c r="AZ1791" s="4">
        <f t="shared" si="2890"/>
        <v>1</v>
      </c>
      <c r="BA1791" s="5">
        <f t="shared" si="2896"/>
        <v>24.619999999999891</v>
      </c>
      <c r="BB1791" s="4">
        <f t="shared" si="2891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  <c r="CB1791" s="5">
        <f t="shared" si="2870"/>
        <v>10.800000000000182</v>
      </c>
      <c r="CC1791" s="5">
        <f t="shared" si="2871"/>
        <v>30.619999999999891</v>
      </c>
      <c r="CD1791" s="5">
        <f t="shared" si="2882"/>
        <v>-19.010000000000218</v>
      </c>
      <c r="CE1791" s="5">
        <f t="shared" si="2873"/>
        <v>45.730000000000473</v>
      </c>
      <c r="CF1791" s="5"/>
      <c r="CG1791" s="5">
        <f t="shared" si="2874"/>
        <v>-50</v>
      </c>
      <c r="CH1791" s="5">
        <f t="shared" si="2877"/>
        <v>-45.730000000000473</v>
      </c>
      <c r="CI1791" s="5">
        <f t="shared" si="2875"/>
        <v>-119.01000000000022</v>
      </c>
    </row>
    <row r="1792" spans="1:87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5">
        <f t="shared" si="2832"/>
        <v>59.550000000000182</v>
      </c>
      <c r="K1792" s="5">
        <f t="shared" si="2859"/>
        <v>64.368333333333339</v>
      </c>
      <c r="L1792" s="5">
        <f t="shared" si="2836"/>
        <v>64.200000000000728</v>
      </c>
      <c r="M1792" s="5">
        <f t="shared" ref="M1792" si="2935">AVERAGE(L1781:L1792)</f>
        <v>55.856666666666648</v>
      </c>
      <c r="N1792" s="6" t="s">
        <v>37</v>
      </c>
      <c r="O1792" s="5">
        <f t="shared" si="2838"/>
        <v>1139.92</v>
      </c>
      <c r="P1792" s="4">
        <f t="shared" si="2884"/>
        <v>1</v>
      </c>
      <c r="Q1792" s="5">
        <f t="shared" si="2885"/>
        <v>62.420000000000073</v>
      </c>
      <c r="R1792" s="5">
        <f t="shared" si="2886"/>
        <v>1093.105</v>
      </c>
      <c r="S1792" s="4">
        <f t="shared" si="2887"/>
        <v>1</v>
      </c>
      <c r="T1792" s="4">
        <f t="shared" si="2888"/>
        <v>1</v>
      </c>
      <c r="U1792" s="5">
        <f t="shared" si="2879"/>
        <v>1106.182</v>
      </c>
      <c r="V1792" s="5">
        <f t="shared" si="2880"/>
        <v>33.738000000000056</v>
      </c>
      <c r="X1792" s="5">
        <f t="shared" si="2834"/>
        <v>-14.970000000000255</v>
      </c>
      <c r="Y1792" s="5">
        <f t="shared" si="2835"/>
        <v>-30.530000000000655</v>
      </c>
      <c r="AA1792" s="5">
        <f t="shared" si="2853"/>
        <v>0</v>
      </c>
      <c r="AB1792" s="5">
        <f t="shared" si="2854"/>
        <v>1</v>
      </c>
      <c r="AC1792" s="5">
        <f t="shared" si="2855"/>
        <v>1</v>
      </c>
      <c r="AF1792" s="5">
        <f t="shared" si="2841"/>
        <v>15.640000000000327</v>
      </c>
      <c r="AG1792" s="5">
        <f t="shared" si="2842"/>
        <v>15.490000000000691</v>
      </c>
      <c r="AH1792" s="5">
        <f t="shared" si="2843"/>
        <v>43.909999999999854</v>
      </c>
      <c r="AI1792" s="5">
        <f t="shared" si="2844"/>
        <v>44.059999999999491</v>
      </c>
      <c r="AJ1792" s="5"/>
      <c r="AK1792" s="5">
        <f t="shared" si="2845"/>
        <v>15.640000000000327</v>
      </c>
      <c r="AL1792" s="5">
        <f t="shared" si="2865"/>
        <v>22.047999999999956</v>
      </c>
      <c r="AM1792" s="5">
        <f t="shared" si="2846"/>
        <v>43.909999999999854</v>
      </c>
      <c r="AN1792" s="5">
        <f t="shared" si="2861"/>
        <v>45.110000000000035</v>
      </c>
      <c r="AO1792" s="5">
        <f t="shared" si="2862"/>
        <v>0</v>
      </c>
      <c r="AP1792" s="5">
        <f t="shared" si="2881"/>
        <v>3</v>
      </c>
      <c r="AQ1792" s="5">
        <f t="shared" si="2900"/>
        <v>3.8</v>
      </c>
      <c r="AR1792" s="5"/>
      <c r="AS1792" s="5">
        <f t="shared" si="2839"/>
        <v>44.059999999999491</v>
      </c>
      <c r="AT1792" s="5">
        <f t="shared" si="2861"/>
        <v>58.790999999999805</v>
      </c>
      <c r="AU1792" s="5">
        <f t="shared" si="2847"/>
        <v>15.490000000000691</v>
      </c>
      <c r="AV1792" s="5">
        <f t="shared" si="2850"/>
        <v>0.1499999999996362</v>
      </c>
      <c r="AW1792" s="5">
        <f t="shared" si="2848"/>
        <v>4</v>
      </c>
      <c r="AX1792" s="5">
        <f t="shared" si="2908"/>
        <v>15.238000000000103</v>
      </c>
      <c r="AZ1792" s="4">
        <f t="shared" si="2890"/>
        <v>1</v>
      </c>
      <c r="BA1792" s="5">
        <f t="shared" si="2896"/>
        <v>14.640000000000327</v>
      </c>
      <c r="BB1792" s="4">
        <f t="shared" si="2891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  <c r="CB1792" s="5">
        <f t="shared" si="2870"/>
        <v>15.640000000000327</v>
      </c>
      <c r="CC1792" s="5">
        <f t="shared" si="2871"/>
        <v>43.909999999999854</v>
      </c>
      <c r="CD1792" s="5">
        <f t="shared" si="2882"/>
        <v>-14.970000000000255</v>
      </c>
      <c r="CE1792" s="5">
        <f t="shared" si="2873"/>
        <v>30.530000000000655</v>
      </c>
      <c r="CF1792" s="5"/>
      <c r="CG1792" s="5">
        <f t="shared" si="2874"/>
        <v>-50</v>
      </c>
      <c r="CH1792" s="5">
        <f t="shared" si="2877"/>
        <v>-30.530000000000655</v>
      </c>
      <c r="CI1792" s="5">
        <f t="shared" si="2875"/>
        <v>-114.97000000000025</v>
      </c>
    </row>
    <row r="1793" spans="1:87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5">
        <f t="shared" si="2832"/>
        <v>76.929999999999382</v>
      </c>
      <c r="K1793" s="5">
        <f t="shared" si="2859"/>
        <v>63.621666666666592</v>
      </c>
      <c r="L1793" s="5">
        <f t="shared" si="2836"/>
        <v>69.520000000000437</v>
      </c>
      <c r="M1793" s="5">
        <f t="shared" ref="M1793" si="2936">AVERAGE(L1782:L1793)</f>
        <v>54.992500000000064</v>
      </c>
      <c r="N1793" s="6" t="s">
        <v>37</v>
      </c>
      <c r="O1793" s="5">
        <f t="shared" si="2838"/>
        <v>1134.58</v>
      </c>
      <c r="P1793" s="4">
        <f t="shared" si="2884"/>
        <v>0.89803322512888761</v>
      </c>
      <c r="Q1793" s="5">
        <f t="shared" si="2885"/>
        <v>52.369999999999891</v>
      </c>
      <c r="R1793" s="5">
        <f t="shared" si="2886"/>
        <v>1100.6425000000002</v>
      </c>
      <c r="S1793" s="4">
        <f t="shared" si="2887"/>
        <v>0.92909308192802842</v>
      </c>
      <c r="T1793" s="4">
        <f t="shared" si="2888"/>
        <v>0.92909308192802842</v>
      </c>
      <c r="U1793" s="5">
        <f t="shared" si="2879"/>
        <v>1117.598</v>
      </c>
      <c r="V1793" s="5">
        <f t="shared" si="2880"/>
        <v>16.981999999999971</v>
      </c>
      <c r="X1793" s="5">
        <f t="shared" si="2834"/>
        <v>-31.470000000000255</v>
      </c>
      <c r="Y1793" s="5">
        <f t="shared" si="2835"/>
        <v>-29.710000000000036</v>
      </c>
      <c r="AA1793" s="5">
        <f t="shared" si="2853"/>
        <v>0</v>
      </c>
      <c r="AB1793" s="5">
        <f t="shared" si="2854"/>
        <v>1</v>
      </c>
      <c r="AC1793" s="5">
        <f t="shared" si="2855"/>
        <v>1</v>
      </c>
      <c r="AF1793" s="5">
        <f t="shared" si="2841"/>
        <v>16.889999999999418</v>
      </c>
      <c r="AG1793" s="5">
        <f t="shared" si="2842"/>
        <v>36.279999999999745</v>
      </c>
      <c r="AH1793" s="5">
        <f t="shared" si="2843"/>
        <v>60.039999999999964</v>
      </c>
      <c r="AI1793" s="5">
        <f t="shared" si="2844"/>
        <v>40.649999999999636</v>
      </c>
      <c r="AJ1793" s="5"/>
      <c r="AK1793" s="5">
        <f t="shared" si="2845"/>
        <v>16.889999999999418</v>
      </c>
      <c r="AL1793" s="5">
        <f t="shared" si="2865"/>
        <v>19.599999999999724</v>
      </c>
      <c r="AM1793" s="5">
        <f t="shared" si="2846"/>
        <v>60.039999999999964</v>
      </c>
      <c r="AN1793" s="5">
        <f t="shared" si="2861"/>
        <v>48.364000000000033</v>
      </c>
      <c r="AO1793" s="5">
        <f t="shared" si="2862"/>
        <v>1</v>
      </c>
      <c r="AP1793" s="5">
        <f t="shared" si="2881"/>
        <v>4</v>
      </c>
      <c r="AQ1793" s="5">
        <f t="shared" si="2900"/>
        <v>3.8</v>
      </c>
      <c r="AR1793" s="5"/>
      <c r="AS1793" s="5">
        <f t="shared" si="2839"/>
        <v>40.649999999999636</v>
      </c>
      <c r="AT1793" s="5">
        <f t="shared" si="2861"/>
        <v>57.197999999999773</v>
      </c>
      <c r="AU1793" s="5">
        <f t="shared" si="2847"/>
        <v>36.279999999999745</v>
      </c>
      <c r="AV1793" s="5">
        <f t="shared" si="2850"/>
        <v>-19.390000000000327</v>
      </c>
      <c r="AW1793" s="5">
        <f t="shared" si="2848"/>
        <v>5</v>
      </c>
      <c r="AX1793" s="5">
        <f t="shared" si="2908"/>
        <v>15.728000000000614</v>
      </c>
      <c r="AZ1793" s="4">
        <f t="shared" si="2890"/>
        <v>0.92909308192802842</v>
      </c>
      <c r="BA1793" s="5">
        <f t="shared" si="2896"/>
        <v>-5.3400000000001455</v>
      </c>
      <c r="BB1793" s="4">
        <f t="shared" si="2891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  <c r="CB1793" s="5">
        <f t="shared" si="2870"/>
        <v>16.889999999999418</v>
      </c>
      <c r="CC1793" s="5">
        <f t="shared" si="2871"/>
        <v>60.039999999999964</v>
      </c>
      <c r="CD1793" s="5">
        <f t="shared" si="2882"/>
        <v>-50</v>
      </c>
      <c r="CE1793" s="5">
        <f t="shared" si="2873"/>
        <v>29.710000000000036</v>
      </c>
      <c r="CF1793" s="5"/>
      <c r="CG1793" s="5">
        <f t="shared" si="2874"/>
        <v>-50</v>
      </c>
      <c r="CH1793" s="5">
        <f t="shared" si="2877"/>
        <v>-29.710000000000036</v>
      </c>
      <c r="CI1793" s="5">
        <f t="shared" si="2875"/>
        <v>-150</v>
      </c>
    </row>
    <row r="1794" spans="1:87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5">
        <f t="shared" si="2832"/>
        <v>102.86999999999989</v>
      </c>
      <c r="K1794" s="5">
        <f t="shared" si="2859"/>
        <v>69.155833333333248</v>
      </c>
      <c r="L1794" s="5">
        <f t="shared" si="2836"/>
        <v>93.960000000000036</v>
      </c>
      <c r="M1794" s="5">
        <f t="shared" ref="M1794" si="2937">AVERAGE(L1783:L1794)</f>
        <v>60.585000000000036</v>
      </c>
      <c r="N1794" s="6" t="s">
        <v>37</v>
      </c>
      <c r="O1794" s="5">
        <f t="shared" si="2838"/>
        <v>1132.4700000000003</v>
      </c>
      <c r="P1794" s="4">
        <f t="shared" si="2884"/>
        <v>0.81023942944473315</v>
      </c>
      <c r="Q1794" s="5">
        <f t="shared" si="2885"/>
        <v>39.260000000000218</v>
      </c>
      <c r="R1794" s="5">
        <f t="shared" si="2886"/>
        <v>1110.4749999999999</v>
      </c>
      <c r="S1794" s="4">
        <f t="shared" si="2887"/>
        <v>0.88064722845242216</v>
      </c>
      <c r="T1794" s="4">
        <f t="shared" si="2888"/>
        <v>0.90107555437525066</v>
      </c>
      <c r="U1794" s="5">
        <f t="shared" si="2879"/>
        <v>1126.5819999999999</v>
      </c>
      <c r="V1794" s="5">
        <f t="shared" si="2880"/>
        <v>5.8880000000003747</v>
      </c>
      <c r="X1794" s="5">
        <f t="shared" si="2834"/>
        <v>68.359999999999673</v>
      </c>
      <c r="Y1794" s="5">
        <f t="shared" si="2835"/>
        <v>60.199999999999818</v>
      </c>
      <c r="AA1794" s="5">
        <f t="shared" si="2853"/>
        <v>1</v>
      </c>
      <c r="AB1794" s="5">
        <f t="shared" si="2854"/>
        <v>0</v>
      </c>
      <c r="AC1794" s="5">
        <f t="shared" si="2855"/>
        <v>1</v>
      </c>
      <c r="AF1794" s="5">
        <f t="shared" si="2841"/>
        <v>75.739999999999782</v>
      </c>
      <c r="AG1794" s="5">
        <f t="shared" si="2842"/>
        <v>64.930000000000291</v>
      </c>
      <c r="AH1794" s="5">
        <f t="shared" si="2843"/>
        <v>27.130000000000109</v>
      </c>
      <c r="AI1794" s="5">
        <f t="shared" si="2844"/>
        <v>37.9399999999996</v>
      </c>
      <c r="AJ1794" s="5"/>
      <c r="AK1794" s="5">
        <f t="shared" si="2845"/>
        <v>27.130000000000109</v>
      </c>
      <c r="AL1794" s="5">
        <f t="shared" si="2865"/>
        <v>23.998000000000502</v>
      </c>
      <c r="AM1794" s="5">
        <f t="shared" si="2846"/>
        <v>75.739999999999782</v>
      </c>
      <c r="AN1794" s="5">
        <f t="shared" si="2861"/>
        <v>48.551000000000023</v>
      </c>
      <c r="AO1794" s="5">
        <f t="shared" si="2862"/>
        <v>1</v>
      </c>
      <c r="AP1794" s="5">
        <f t="shared" si="2881"/>
        <v>4</v>
      </c>
      <c r="AQ1794" s="5">
        <f t="shared" si="2900"/>
        <v>3.8</v>
      </c>
      <c r="AR1794" s="5"/>
      <c r="AS1794" s="5">
        <f t="shared" si="2839"/>
        <v>64.930000000000291</v>
      </c>
      <c r="AT1794" s="5">
        <f t="shared" si="2861"/>
        <v>55.053999999999817</v>
      </c>
      <c r="AU1794" s="5">
        <f t="shared" si="2847"/>
        <v>37.9399999999996</v>
      </c>
      <c r="AV1794" s="5">
        <f t="shared" si="2850"/>
        <v>10.809999999999491</v>
      </c>
      <c r="AW1794" s="5">
        <f t="shared" si="2848"/>
        <v>6</v>
      </c>
      <c r="AX1794" s="5">
        <f t="shared" si="2908"/>
        <v>19.710999999999903</v>
      </c>
      <c r="AZ1794" s="4">
        <f t="shared" si="2890"/>
        <v>0.90107555437525066</v>
      </c>
      <c r="BA1794" s="5">
        <f t="shared" si="2896"/>
        <v>-2.1099999999996726</v>
      </c>
      <c r="BB1794" s="4">
        <f t="shared" si="2891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  <c r="CB1794" s="5">
        <f t="shared" si="2870"/>
        <v>75.739999999999782</v>
      </c>
      <c r="CC1794" s="5">
        <f t="shared" si="2871"/>
        <v>27.130000000000109</v>
      </c>
      <c r="CD1794" s="5">
        <f t="shared" si="2882"/>
        <v>68.359999999999673</v>
      </c>
      <c r="CE1794" s="5">
        <f t="shared" si="2873"/>
        <v>-30</v>
      </c>
      <c r="CF1794" s="5"/>
      <c r="CG1794" s="5">
        <f t="shared" si="2874"/>
        <v>-50</v>
      </c>
      <c r="CH1794" s="5">
        <f t="shared" si="2877"/>
        <v>60.199999999999818</v>
      </c>
      <c r="CI1794" s="5">
        <f t="shared" si="2875"/>
        <v>-31.640000000000327</v>
      </c>
    </row>
    <row r="1795" spans="1:87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5">
        <f t="shared" ref="J1795:J1858" si="2938">MAX(ABS(E1794-D1795),ABS(C1795-E1794),ABS(C1795-D1795))</f>
        <v>84.079999999999927</v>
      </c>
      <c r="K1795" s="5">
        <f t="shared" si="2859"/>
        <v>71.44749999999992</v>
      </c>
      <c r="L1795" s="5">
        <f t="shared" si="2836"/>
        <v>63.139999999999418</v>
      </c>
      <c r="M1795" s="5">
        <f t="shared" ref="M1795" si="2939">AVERAGE(L1784:L1795)</f>
        <v>60.534166666666657</v>
      </c>
      <c r="N1795" s="6" t="s">
        <v>37</v>
      </c>
      <c r="O1795" s="5">
        <f t="shared" si="2838"/>
        <v>1107.5300000000007</v>
      </c>
      <c r="P1795" s="4">
        <f t="shared" si="2884"/>
        <v>0</v>
      </c>
      <c r="Q1795" s="5">
        <f t="shared" si="2885"/>
        <v>32.389999999999418</v>
      </c>
      <c r="R1795" s="5">
        <f t="shared" si="2886"/>
        <v>1115.6275000000005</v>
      </c>
      <c r="S1795" s="4">
        <f t="shared" si="2887"/>
        <v>0.38151613519191357</v>
      </c>
      <c r="T1795" s="4">
        <f t="shared" si="2888"/>
        <v>0.56991103439118795</v>
      </c>
      <c r="U1795" s="5">
        <f t="shared" si="2879"/>
        <v>1127.9560000000001</v>
      </c>
      <c r="V1795" s="5">
        <f t="shared" si="2880"/>
        <v>-20.425999999999476</v>
      </c>
      <c r="X1795" s="5">
        <f t="shared" ref="X1795:X1858" si="2940">E1795-B1795</f>
        <v>-66.419999999999163</v>
      </c>
      <c r="Y1795" s="5">
        <f t="shared" ref="Y1795:Y1858" si="2941">I1795-F1795</f>
        <v>-50.630000000000109</v>
      </c>
      <c r="AA1795" s="5">
        <f t="shared" si="2853"/>
        <v>0</v>
      </c>
      <c r="AB1795" s="5">
        <f t="shared" si="2854"/>
        <v>1</v>
      </c>
      <c r="AC1795" s="5">
        <f t="shared" si="2855"/>
        <v>1</v>
      </c>
      <c r="AF1795" s="5">
        <f t="shared" si="2841"/>
        <v>12.840000000000146</v>
      </c>
      <c r="AG1795" s="5">
        <f t="shared" si="2842"/>
        <v>19.399999999999636</v>
      </c>
      <c r="AH1795" s="5">
        <f t="shared" si="2843"/>
        <v>71.239999999999782</v>
      </c>
      <c r="AI1795" s="5">
        <f t="shared" si="2844"/>
        <v>64.680000000000291</v>
      </c>
      <c r="AJ1795" s="5"/>
      <c r="AK1795" s="5">
        <f t="shared" si="2845"/>
        <v>12.840000000000146</v>
      </c>
      <c r="AL1795" s="5">
        <f t="shared" si="2865"/>
        <v>19.947999999999681</v>
      </c>
      <c r="AM1795" s="5">
        <f t="shared" si="2846"/>
        <v>71.239999999999782</v>
      </c>
      <c r="AN1795" s="5">
        <f t="shared" si="2861"/>
        <v>53.194000000000052</v>
      </c>
      <c r="AO1795" s="5">
        <f t="shared" si="2862"/>
        <v>1</v>
      </c>
      <c r="AP1795" s="5">
        <f t="shared" si="2881"/>
        <v>5</v>
      </c>
      <c r="AQ1795" s="5">
        <f t="shared" si="2900"/>
        <v>3.9</v>
      </c>
      <c r="AR1795" s="5"/>
      <c r="AS1795" s="5">
        <f t="shared" si="2839"/>
        <v>64.680000000000291</v>
      </c>
      <c r="AT1795" s="5">
        <f t="shared" si="2861"/>
        <v>57.994999999999891</v>
      </c>
      <c r="AU1795" s="5">
        <f t="shared" si="2847"/>
        <v>19.399999999999636</v>
      </c>
      <c r="AV1795" s="5">
        <f t="shared" si="2850"/>
        <v>-6.5599999999994907</v>
      </c>
      <c r="AW1795" s="5">
        <f t="shared" si="2848"/>
        <v>2</v>
      </c>
      <c r="AX1795" s="5">
        <f t="shared" si="2908"/>
        <v>21.087999999999671</v>
      </c>
      <c r="AZ1795" s="4">
        <f t="shared" si="2890"/>
        <v>0.56991103439118795</v>
      </c>
      <c r="BA1795" s="5">
        <f t="shared" si="2896"/>
        <v>-24.9399999999996</v>
      </c>
      <c r="BB1795" s="4">
        <f t="shared" si="2891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  <c r="CB1795" s="5">
        <f t="shared" si="2870"/>
        <v>12.840000000000146</v>
      </c>
      <c r="CC1795" s="5">
        <f t="shared" si="2871"/>
        <v>71.239999999999782</v>
      </c>
      <c r="CD1795" s="5">
        <f t="shared" si="2882"/>
        <v>-50</v>
      </c>
      <c r="CE1795" s="5">
        <f t="shared" si="2873"/>
        <v>50.630000000000109</v>
      </c>
      <c r="CF1795" s="5"/>
      <c r="CG1795" s="5">
        <f t="shared" si="2874"/>
        <v>-50</v>
      </c>
      <c r="CH1795" s="5">
        <f t="shared" si="2877"/>
        <v>-50.630000000000109</v>
      </c>
      <c r="CI1795" s="5">
        <f t="shared" si="2875"/>
        <v>-150</v>
      </c>
    </row>
    <row r="1796" spans="1:87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5">
        <f t="shared" si="2938"/>
        <v>76.399999999999636</v>
      </c>
      <c r="K1796" s="5">
        <f t="shared" si="2859"/>
        <v>70.616666666666561</v>
      </c>
      <c r="L1796" s="5">
        <f t="shared" ref="L1796:L1859" si="2942">MAX(ABS(I1795-H1796),ABS(G1796-I1795),ABS(G1796-H1796))</f>
        <v>53.059999999999491</v>
      </c>
      <c r="M1796" s="5">
        <f t="shared" ref="M1796" si="2943">AVERAGE(L1785:L1796)</f>
        <v>60.188333333333276</v>
      </c>
      <c r="N1796" s="6" t="s">
        <v>36</v>
      </c>
      <c r="O1796" s="5">
        <f t="shared" ref="O1796:O1859" si="2944">E1796-I1796</f>
        <v>1103.8600000000006</v>
      </c>
      <c r="P1796" s="4">
        <f t="shared" si="2884"/>
        <v>0</v>
      </c>
      <c r="Q1796" s="5">
        <f t="shared" si="2885"/>
        <v>36.059999999999491</v>
      </c>
      <c r="R1796" s="5">
        <f t="shared" si="2886"/>
        <v>1112.8750000000005</v>
      </c>
      <c r="S1796" s="4">
        <f t="shared" si="2887"/>
        <v>8.1507896077450584E-2</v>
      </c>
      <c r="T1796" s="4">
        <f t="shared" si="2888"/>
        <v>0.42230054469722128</v>
      </c>
      <c r="U1796" s="5">
        <f t="shared" si="2879"/>
        <v>1123.6720000000003</v>
      </c>
      <c r="V1796" s="5">
        <f t="shared" si="2880"/>
        <v>-19.811999999999671</v>
      </c>
      <c r="X1796" s="5">
        <f t="shared" si="2940"/>
        <v>-13.899999999999636</v>
      </c>
      <c r="Y1796" s="5">
        <f t="shared" si="2941"/>
        <v>-7.9200000000000728</v>
      </c>
      <c r="AA1796" s="5">
        <f t="shared" si="2853"/>
        <v>0</v>
      </c>
      <c r="AB1796" s="5">
        <f t="shared" si="2854"/>
        <v>1</v>
      </c>
      <c r="AC1796" s="5">
        <f t="shared" si="2855"/>
        <v>1</v>
      </c>
      <c r="AF1796" s="5">
        <f t="shared" si="2841"/>
        <v>11.529999999999745</v>
      </c>
      <c r="AG1796" s="5">
        <f t="shared" si="2842"/>
        <v>17.049999999999272</v>
      </c>
      <c r="AH1796" s="5">
        <f t="shared" si="2843"/>
        <v>64.869999999999891</v>
      </c>
      <c r="AI1796" s="5">
        <f t="shared" si="2844"/>
        <v>59.350000000000364</v>
      </c>
      <c r="AJ1796" s="5"/>
      <c r="AK1796" s="5">
        <f t="shared" si="2845"/>
        <v>11.529999999999745</v>
      </c>
      <c r="AL1796" s="5">
        <f t="shared" si="2865"/>
        <v>19.947999999999681</v>
      </c>
      <c r="AM1796" s="5">
        <f t="shared" si="2846"/>
        <v>64.869999999999891</v>
      </c>
      <c r="AN1796" s="5">
        <f t="shared" si="2861"/>
        <v>55.618000000000031</v>
      </c>
      <c r="AO1796" s="5">
        <f t="shared" si="2862"/>
        <v>1</v>
      </c>
      <c r="AP1796" s="5">
        <f t="shared" si="2881"/>
        <v>6</v>
      </c>
      <c r="AQ1796" s="5">
        <f t="shared" si="2900"/>
        <v>4.0999999999999996</v>
      </c>
      <c r="AR1796" s="5"/>
      <c r="AS1796" s="5">
        <f t="shared" ref="AS1796:AS1859" si="2945">MAX(AG1796,AI1796)</f>
        <v>59.350000000000364</v>
      </c>
      <c r="AT1796" s="5">
        <f t="shared" si="2861"/>
        <v>58.097999999999956</v>
      </c>
      <c r="AU1796" s="5">
        <f t="shared" si="2847"/>
        <v>17.049999999999272</v>
      </c>
      <c r="AV1796" s="5">
        <f t="shared" si="2850"/>
        <v>-5.5199999999995271</v>
      </c>
      <c r="AW1796" s="5">
        <f t="shared" si="2848"/>
        <v>3</v>
      </c>
      <c r="AX1796" s="5">
        <f t="shared" si="2908"/>
        <v>21.087999999999671</v>
      </c>
      <c r="AZ1796" s="4">
        <f t="shared" si="2890"/>
        <v>0.42230054469722128</v>
      </c>
      <c r="BA1796" s="5">
        <f t="shared" si="2896"/>
        <v>0</v>
      </c>
      <c r="BB1796" s="4">
        <f t="shared" si="2891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  <c r="CB1796" s="5">
        <f t="shared" si="2870"/>
        <v>11.529999999999745</v>
      </c>
      <c r="CC1796" s="5">
        <f t="shared" si="2871"/>
        <v>64.869999999999891</v>
      </c>
      <c r="CD1796" s="5">
        <f t="shared" si="2882"/>
        <v>-50</v>
      </c>
      <c r="CE1796" s="5">
        <f t="shared" si="2873"/>
        <v>7.9200000000000728</v>
      </c>
      <c r="CF1796" s="5"/>
      <c r="CG1796" s="5">
        <f t="shared" si="2874"/>
        <v>-50</v>
      </c>
      <c r="CH1796" s="5">
        <f t="shared" si="2877"/>
        <v>-7.9200000000000728</v>
      </c>
      <c r="CI1796" s="5">
        <f t="shared" si="2875"/>
        <v>-150</v>
      </c>
    </row>
    <row r="1797" spans="1:87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5">
        <f t="shared" si="2938"/>
        <v>81.019999999999527</v>
      </c>
      <c r="K1797" s="5">
        <f t="shared" si="2859"/>
        <v>73.329999999999856</v>
      </c>
      <c r="L1797" s="5">
        <f t="shared" si="2942"/>
        <v>71.070000000000618</v>
      </c>
      <c r="M1797" s="5">
        <f t="shared" ref="M1797" si="2946">AVERAGE(L1786:L1797)</f>
        <v>62.226666666666688</v>
      </c>
      <c r="N1797" s="6" t="s">
        <v>36</v>
      </c>
      <c r="O1797" s="5">
        <f t="shared" si="2944"/>
        <v>1110.29</v>
      </c>
      <c r="P1797" s="4">
        <f t="shared" si="2884"/>
        <v>0.20930989583331766</v>
      </c>
      <c r="Q1797" s="5">
        <f t="shared" si="2885"/>
        <v>30.719999999999345</v>
      </c>
      <c r="R1797" s="5">
        <f t="shared" si="2886"/>
        <v>1111.5400000000004</v>
      </c>
      <c r="S1797" s="4">
        <f t="shared" si="2887"/>
        <v>0.1783139212423592</v>
      </c>
      <c r="T1797" s="4">
        <f t="shared" si="2888"/>
        <v>0.43421806377696831</v>
      </c>
      <c r="U1797" s="5">
        <f t="shared" si="2879"/>
        <v>1117.7460000000003</v>
      </c>
      <c r="V1797" s="5">
        <f t="shared" si="2880"/>
        <v>-7.4560000000003583</v>
      </c>
      <c r="X1797" s="5">
        <f t="shared" si="2940"/>
        <v>55.720000000000255</v>
      </c>
      <c r="Y1797" s="5">
        <f t="shared" si="2941"/>
        <v>42.119999999999891</v>
      </c>
      <c r="AA1797" s="5">
        <f t="shared" si="2853"/>
        <v>1</v>
      </c>
      <c r="AB1797" s="5">
        <f t="shared" si="2854"/>
        <v>0</v>
      </c>
      <c r="AC1797" s="5">
        <f t="shared" si="2855"/>
        <v>1</v>
      </c>
      <c r="AF1797" s="5">
        <f t="shared" ref="AF1797:AF1860" si="2947">(C1797-B1797)</f>
        <v>67.300000000000182</v>
      </c>
      <c r="AG1797" s="5">
        <f t="shared" ref="AG1797:AG1860" si="2948">(C1797-E1796)</f>
        <v>81.019999999999527</v>
      </c>
      <c r="AH1797" s="5">
        <f t="shared" ref="AH1797:AH1860" si="2949">(B1797-D1797)</f>
        <v>10.989999999999782</v>
      </c>
      <c r="AI1797" s="5">
        <f t="shared" ref="AI1797:AI1860" si="2950">(E1796-D1797)</f>
        <v>-2.7299999999995634</v>
      </c>
      <c r="AJ1797" s="5"/>
      <c r="AK1797" s="5">
        <f t="shared" ref="AK1797:AK1860" si="2951">MIN(AF1797,AH1797)</f>
        <v>10.989999999999782</v>
      </c>
      <c r="AL1797" s="5">
        <f t="shared" si="2865"/>
        <v>19.947999999999681</v>
      </c>
      <c r="AM1797" s="5">
        <f t="shared" ref="AM1797:AM1860" si="2952">MAX(AF1797,AH1797)</f>
        <v>67.300000000000182</v>
      </c>
      <c r="AN1797" s="5">
        <f t="shared" si="2861"/>
        <v>57.597000000000023</v>
      </c>
      <c r="AO1797" s="5">
        <f t="shared" si="2862"/>
        <v>1</v>
      </c>
      <c r="AP1797" s="5">
        <f t="shared" si="2881"/>
        <v>6</v>
      </c>
      <c r="AQ1797" s="5">
        <f t="shared" si="2900"/>
        <v>4.3</v>
      </c>
      <c r="AR1797" s="5"/>
      <c r="AS1797" s="5">
        <f t="shared" si="2945"/>
        <v>81.019999999999527</v>
      </c>
      <c r="AT1797" s="5">
        <f t="shared" si="2861"/>
        <v>57.88799999999992</v>
      </c>
      <c r="AU1797" s="5">
        <f t="shared" ref="AU1797:AU1860" si="2953">MIN($AG1797,$AI1797)</f>
        <v>-2.7299999999995634</v>
      </c>
      <c r="AV1797" s="5">
        <f t="shared" si="2850"/>
        <v>-13.719999999999345</v>
      </c>
      <c r="AW1797" s="5">
        <f t="shared" ref="AW1797:AW1860" si="2954">WEEKDAY(A1797)</f>
        <v>4</v>
      </c>
      <c r="AX1797" s="5">
        <f t="shared" si="2908"/>
        <v>21.087999999999671</v>
      </c>
      <c r="AZ1797" s="4">
        <f t="shared" si="2890"/>
        <v>0.43421806377696831</v>
      </c>
      <c r="BA1797" s="5">
        <f t="shared" si="2896"/>
        <v>0</v>
      </c>
      <c r="BB1797" s="4">
        <f t="shared" si="2891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  <c r="CB1797" s="5">
        <f t="shared" si="2870"/>
        <v>67.300000000000182</v>
      </c>
      <c r="CC1797" s="5">
        <f t="shared" si="2871"/>
        <v>10.989999999999782</v>
      </c>
      <c r="CD1797" s="5">
        <f t="shared" si="2882"/>
        <v>55.720000000000255</v>
      </c>
      <c r="CE1797" s="5">
        <f t="shared" si="2873"/>
        <v>-30</v>
      </c>
      <c r="CF1797" s="5"/>
      <c r="CG1797" s="5">
        <f t="shared" si="2874"/>
        <v>-50</v>
      </c>
      <c r="CH1797" s="5">
        <f t="shared" si="2877"/>
        <v>42.119999999999891</v>
      </c>
      <c r="CI1797" s="5">
        <f t="shared" si="2875"/>
        <v>-44.279999999999745</v>
      </c>
    </row>
    <row r="1798" spans="1:87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5">
        <f t="shared" si="2938"/>
        <v>67.520000000000437</v>
      </c>
      <c r="K1798" s="5">
        <f t="shared" si="2859"/>
        <v>74.036666666666562</v>
      </c>
      <c r="L1798" s="5">
        <f t="shared" si="2942"/>
        <v>67.430000000000291</v>
      </c>
      <c r="M1798" s="5">
        <f t="shared" ref="M1798" si="2955">AVERAGE(L1787:L1798)</f>
        <v>64.105000000000089</v>
      </c>
      <c r="N1798" s="6" t="s">
        <v>36</v>
      </c>
      <c r="O1798" s="5">
        <f t="shared" si="2944"/>
        <v>1110.3800000000001</v>
      </c>
      <c r="P1798" s="4">
        <f t="shared" si="2884"/>
        <v>0.22789234533378544</v>
      </c>
      <c r="Q1798" s="5">
        <f t="shared" si="2885"/>
        <v>28.609999999999673</v>
      </c>
      <c r="R1798" s="5">
        <f t="shared" si="2886"/>
        <v>1111.0125000000005</v>
      </c>
      <c r="S1798" s="4">
        <f t="shared" si="2887"/>
        <v>0.18080976150858621</v>
      </c>
      <c r="T1798" s="4">
        <f t="shared" si="2888"/>
        <v>0.24758023433520635</v>
      </c>
      <c r="U1798" s="5">
        <f t="shared" si="2879"/>
        <v>1112.9060000000004</v>
      </c>
      <c r="V1798" s="5">
        <f t="shared" si="2880"/>
        <v>-2.5260000000002947</v>
      </c>
      <c r="X1798" s="5">
        <f t="shared" si="2940"/>
        <v>-23.850000000000364</v>
      </c>
      <c r="Y1798" s="5">
        <f t="shared" si="2941"/>
        <v>-39.8100000000004</v>
      </c>
      <c r="AA1798" s="5">
        <f t="shared" si="2853"/>
        <v>0</v>
      </c>
      <c r="AB1798" s="5">
        <f t="shared" si="2854"/>
        <v>1</v>
      </c>
      <c r="AC1798" s="5">
        <f t="shared" si="2855"/>
        <v>1</v>
      </c>
      <c r="AF1798" s="5">
        <f t="shared" si="2947"/>
        <v>27.989999999999782</v>
      </c>
      <c r="AG1798" s="5">
        <f t="shared" si="2948"/>
        <v>23.050000000000182</v>
      </c>
      <c r="AH1798" s="5">
        <f t="shared" si="2949"/>
        <v>39.530000000000655</v>
      </c>
      <c r="AI1798" s="5">
        <f t="shared" si="2950"/>
        <v>44.470000000000255</v>
      </c>
      <c r="AJ1798" s="5"/>
      <c r="AK1798" s="5">
        <f t="shared" si="2951"/>
        <v>27.989999999999782</v>
      </c>
      <c r="AL1798" s="5">
        <f t="shared" si="2865"/>
        <v>27.216000000000076</v>
      </c>
      <c r="AM1798" s="5">
        <f t="shared" si="2952"/>
        <v>39.530000000000655</v>
      </c>
      <c r="AN1798" s="5">
        <f t="shared" si="2861"/>
        <v>51.05000000000009</v>
      </c>
      <c r="AO1798" s="5">
        <f t="shared" si="2862"/>
        <v>0</v>
      </c>
      <c r="AP1798" s="5">
        <f t="shared" si="2881"/>
        <v>5</v>
      </c>
      <c r="AQ1798" s="5">
        <f t="shared" si="2900"/>
        <v>4.4000000000000004</v>
      </c>
      <c r="AR1798" s="5"/>
      <c r="AS1798" s="5">
        <f t="shared" si="2945"/>
        <v>44.470000000000255</v>
      </c>
      <c r="AT1798" s="5">
        <f t="shared" si="2861"/>
        <v>49.417000000000009</v>
      </c>
      <c r="AU1798" s="5">
        <f t="shared" si="2953"/>
        <v>23.050000000000182</v>
      </c>
      <c r="AV1798" s="5">
        <f t="shared" ref="AV1798:AV1861" si="2956">(E1797-B1798)</f>
        <v>4.9399999999995998</v>
      </c>
      <c r="AW1798" s="5">
        <f t="shared" si="2954"/>
        <v>5</v>
      </c>
      <c r="AX1798" s="5">
        <f t="shared" si="2908"/>
        <v>24.373000000000157</v>
      </c>
      <c r="AZ1798" s="4">
        <f t="shared" si="2890"/>
        <v>0.24758023433520635</v>
      </c>
      <c r="BA1798" s="5">
        <f t="shared" si="2896"/>
        <v>0</v>
      </c>
      <c r="BB1798" s="4">
        <f t="shared" si="2891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  <c r="CB1798" s="5">
        <f t="shared" si="2870"/>
        <v>27.989999999999782</v>
      </c>
      <c r="CC1798" s="5">
        <f t="shared" si="2871"/>
        <v>39.530000000000655</v>
      </c>
      <c r="CD1798" s="5">
        <f t="shared" si="2882"/>
        <v>-23.850000000000364</v>
      </c>
      <c r="CE1798" s="5">
        <f t="shared" si="2873"/>
        <v>39.8100000000004</v>
      </c>
      <c r="CF1798" s="5"/>
      <c r="CG1798" s="5">
        <f t="shared" si="2874"/>
        <v>-50</v>
      </c>
      <c r="CH1798" s="5">
        <f t="shared" si="2877"/>
        <v>-39.8100000000004</v>
      </c>
      <c r="CI1798" s="5">
        <f t="shared" si="2875"/>
        <v>-123.85000000000036</v>
      </c>
    </row>
    <row r="1799" spans="1:87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5">
        <f t="shared" si="2938"/>
        <v>71.909999999999854</v>
      </c>
      <c r="K1799" s="5">
        <f t="shared" si="2859"/>
        <v>73.102499999999893</v>
      </c>
      <c r="L1799" s="5">
        <f t="shared" si="2942"/>
        <v>64.159999999999854</v>
      </c>
      <c r="M1799" s="5">
        <f t="shared" ref="M1799" si="2957">AVERAGE(L1788:L1799)</f>
        <v>64.488333333333458</v>
      </c>
      <c r="N1799" s="6" t="s">
        <v>36</v>
      </c>
      <c r="O1799" s="5">
        <f t="shared" si="2944"/>
        <v>1108.04</v>
      </c>
      <c r="P1799" s="4">
        <f t="shared" si="2884"/>
        <v>0.64110429447847928</v>
      </c>
      <c r="Q1799" s="5">
        <f t="shared" si="2885"/>
        <v>6.5199999999995271</v>
      </c>
      <c r="R1799" s="5">
        <f t="shared" si="2886"/>
        <v>1105.4900000000005</v>
      </c>
      <c r="S1799" s="4">
        <f t="shared" si="2887"/>
        <v>0.13606770833331611</v>
      </c>
      <c r="T1799" s="4">
        <f t="shared" si="2888"/>
        <v>0.11591791458678427</v>
      </c>
      <c r="U1799" s="5">
        <f t="shared" si="2879"/>
        <v>1108.0200000000002</v>
      </c>
      <c r="V1799" s="5">
        <f t="shared" si="2880"/>
        <v>1.9999999999754436E-2</v>
      </c>
      <c r="X1799" s="5">
        <f t="shared" si="2940"/>
        <v>5.0000000000181899E-2</v>
      </c>
      <c r="Y1799" s="5">
        <f t="shared" si="2941"/>
        <v>4.9899999999997817</v>
      </c>
      <c r="AA1799" s="5">
        <f t="shared" si="2853"/>
        <v>1</v>
      </c>
      <c r="AB1799" s="5">
        <f t="shared" si="2854"/>
        <v>0</v>
      </c>
      <c r="AC1799" s="5">
        <f t="shared" si="2855"/>
        <v>1</v>
      </c>
      <c r="AF1799" s="5">
        <f t="shared" si="2947"/>
        <v>41.069999999999709</v>
      </c>
      <c r="AG1799" s="5">
        <f t="shared" si="2948"/>
        <v>11.779999999999745</v>
      </c>
      <c r="AH1799" s="5">
        <f t="shared" si="2949"/>
        <v>30.840000000000146</v>
      </c>
      <c r="AI1799" s="5">
        <f t="shared" si="2950"/>
        <v>60.130000000000109</v>
      </c>
      <c r="AJ1799" s="5"/>
      <c r="AK1799" s="5">
        <f t="shared" si="2951"/>
        <v>30.840000000000146</v>
      </c>
      <c r="AL1799" s="5">
        <f t="shared" si="2865"/>
        <v>28.274999999999817</v>
      </c>
      <c r="AM1799" s="5">
        <f t="shared" si="2952"/>
        <v>41.069999999999709</v>
      </c>
      <c r="AN1799" s="5">
        <f t="shared" si="2861"/>
        <v>52.109000000000016</v>
      </c>
      <c r="AO1799" s="5">
        <f t="shared" si="2862"/>
        <v>0</v>
      </c>
      <c r="AP1799" s="5">
        <f t="shared" si="2881"/>
        <v>5</v>
      </c>
      <c r="AQ1799" s="5">
        <f t="shared" si="2900"/>
        <v>4.5</v>
      </c>
      <c r="AR1799" s="5"/>
      <c r="AS1799" s="5">
        <f t="shared" si="2945"/>
        <v>60.130000000000109</v>
      </c>
      <c r="AT1799" s="5">
        <f t="shared" si="2861"/>
        <v>52.694999999999979</v>
      </c>
      <c r="AU1799" s="5">
        <f t="shared" si="2953"/>
        <v>11.779999999999745</v>
      </c>
      <c r="AV1799" s="5">
        <f t="shared" si="2956"/>
        <v>29.289999999999964</v>
      </c>
      <c r="AW1799" s="5">
        <f t="shared" si="2954"/>
        <v>6</v>
      </c>
      <c r="AX1799" s="5">
        <f t="shared" si="2908"/>
        <v>24.373000000000157</v>
      </c>
      <c r="AZ1799" s="4">
        <f t="shared" si="2890"/>
        <v>0.11591791458678427</v>
      </c>
      <c r="BA1799" s="5">
        <f t="shared" si="2896"/>
        <v>0</v>
      </c>
      <c r="BB1799" s="4">
        <f t="shared" si="2891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  <c r="CB1799" s="5">
        <f t="shared" si="2870"/>
        <v>41.069999999999709</v>
      </c>
      <c r="CC1799" s="5">
        <f t="shared" si="2871"/>
        <v>30.840000000000146</v>
      </c>
      <c r="CD1799" s="5">
        <f t="shared" si="2882"/>
        <v>5.0000000000181899E-2</v>
      </c>
      <c r="CE1799" s="5">
        <f t="shared" si="2873"/>
        <v>-30</v>
      </c>
      <c r="CF1799" s="5"/>
      <c r="CG1799" s="5">
        <f t="shared" si="2874"/>
        <v>-50</v>
      </c>
      <c r="CH1799" s="5">
        <f t="shared" si="2877"/>
        <v>4.9899999999997817</v>
      </c>
      <c r="CI1799" s="5">
        <f t="shared" si="2875"/>
        <v>-99.949999999999818</v>
      </c>
    </row>
    <row r="1800" spans="1:87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5">
        <f t="shared" si="2938"/>
        <v>56.119999999999891</v>
      </c>
      <c r="K1800" s="5">
        <f t="shared" si="2859"/>
        <v>67.014166666666597</v>
      </c>
      <c r="L1800" s="5">
        <f t="shared" si="2942"/>
        <v>48.029999999999745</v>
      </c>
      <c r="M1800" s="5">
        <f t="shared" ref="M1800" si="2958">AVERAGE(L1789:L1800)</f>
        <v>59.503333333333408</v>
      </c>
      <c r="N1800" s="6" t="s">
        <v>36</v>
      </c>
      <c r="O1800" s="5">
        <f t="shared" si="2944"/>
        <v>1106.3100000000004</v>
      </c>
      <c r="P1800" s="4">
        <f t="shared" si="2884"/>
        <v>0.37576687116564356</v>
      </c>
      <c r="Q1800" s="5">
        <f t="shared" si="2885"/>
        <v>6.5199999999995271</v>
      </c>
      <c r="R1800" s="5">
        <f t="shared" si="2886"/>
        <v>1105.4900000000005</v>
      </c>
      <c r="S1800" s="4">
        <f t="shared" si="2887"/>
        <v>8.56343935686769E-2</v>
      </c>
      <c r="T1800" s="4">
        <f t="shared" si="2888"/>
        <v>6.7942318358287651E-2</v>
      </c>
      <c r="U1800" s="5">
        <f t="shared" si="2879"/>
        <v>1107.7760000000003</v>
      </c>
      <c r="V1800" s="5">
        <f t="shared" si="2880"/>
        <v>-1.4659999999998945</v>
      </c>
      <c r="X1800" s="5">
        <f t="shared" si="2940"/>
        <v>23.5600000000004</v>
      </c>
      <c r="Y1800" s="5">
        <f t="shared" si="2941"/>
        <v>26.970000000000255</v>
      </c>
      <c r="AA1800" s="5">
        <f t="shared" ref="AA1800:AA1863" si="2959">IF(AND(X1800&gt;0,Y1800&gt;0),1,0)</f>
        <v>1</v>
      </c>
      <c r="AB1800" s="5">
        <f t="shared" ref="AB1800:AB1863" si="2960">IF(AND($X1800&lt;0,$Y1800&lt;0),1,0)</f>
        <v>0</v>
      </c>
      <c r="AC1800" s="5">
        <f t="shared" ref="AC1800:AC1863" si="2961">SUM(AA1800:AB1800)</f>
        <v>1</v>
      </c>
      <c r="AF1800" s="5">
        <f t="shared" si="2947"/>
        <v>37.050000000000182</v>
      </c>
      <c r="AG1800" s="5">
        <f t="shared" si="2948"/>
        <v>49.159999999999854</v>
      </c>
      <c r="AH1800" s="5">
        <f t="shared" si="2949"/>
        <v>19.069999999999709</v>
      </c>
      <c r="AI1800" s="5">
        <f t="shared" si="2950"/>
        <v>6.9600000000000364</v>
      </c>
      <c r="AJ1800" s="5"/>
      <c r="AK1800" s="5">
        <f t="shared" si="2951"/>
        <v>19.069999999999709</v>
      </c>
      <c r="AL1800" s="5">
        <f t="shared" si="2865"/>
        <v>28.274999999999817</v>
      </c>
      <c r="AM1800" s="5">
        <f t="shared" si="2952"/>
        <v>37.050000000000182</v>
      </c>
      <c r="AN1800" s="5">
        <f t="shared" si="2861"/>
        <v>53.136999999999986</v>
      </c>
      <c r="AO1800" s="5">
        <f t="shared" si="2862"/>
        <v>0</v>
      </c>
      <c r="AP1800" s="5">
        <f t="shared" si="2881"/>
        <v>5</v>
      </c>
      <c r="AQ1800" s="5">
        <f t="shared" si="2900"/>
        <v>4.5999999999999996</v>
      </c>
      <c r="AR1800" s="5"/>
      <c r="AS1800" s="5">
        <f t="shared" si="2945"/>
        <v>49.159999999999854</v>
      </c>
      <c r="AT1800" s="5">
        <f t="shared" si="2861"/>
        <v>53.497999999999955</v>
      </c>
      <c r="AU1800" s="5">
        <f t="shared" si="2953"/>
        <v>6.9600000000000364</v>
      </c>
      <c r="AV1800" s="5">
        <f t="shared" si="2956"/>
        <v>-12.109999999999673</v>
      </c>
      <c r="AW1800" s="5">
        <f t="shared" si="2954"/>
        <v>2</v>
      </c>
      <c r="AX1800" s="5">
        <f t="shared" si="2908"/>
        <v>24.373000000000157</v>
      </c>
      <c r="AZ1800" s="4">
        <f t="shared" si="2890"/>
        <v>6.7942318358287651E-2</v>
      </c>
      <c r="BA1800" s="5">
        <f t="shared" si="2896"/>
        <v>0</v>
      </c>
      <c r="BB1800" s="4">
        <f t="shared" si="2891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  <c r="CB1800" s="5">
        <f t="shared" si="2870"/>
        <v>37.050000000000182</v>
      </c>
      <c r="CC1800" s="5">
        <f t="shared" si="2871"/>
        <v>19.069999999999709</v>
      </c>
      <c r="CD1800" s="5">
        <f t="shared" si="2882"/>
        <v>23.5600000000004</v>
      </c>
      <c r="CE1800" s="5">
        <f t="shared" si="2873"/>
        <v>-30</v>
      </c>
      <c r="CF1800" s="5"/>
      <c r="CG1800" s="5">
        <f t="shared" si="2874"/>
        <v>-50</v>
      </c>
      <c r="CH1800" s="5">
        <f t="shared" si="2877"/>
        <v>26.970000000000255</v>
      </c>
      <c r="CI1800" s="5">
        <f t="shared" si="2875"/>
        <v>-76.4399999999996</v>
      </c>
    </row>
    <row r="1801" spans="1:87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5">
        <f t="shared" si="2938"/>
        <v>90.220000000000255</v>
      </c>
      <c r="K1801" s="5">
        <f t="shared" si="2859"/>
        <v>70.764166666666597</v>
      </c>
      <c r="L1801" s="5">
        <f t="shared" si="2942"/>
        <v>50.650000000000546</v>
      </c>
      <c r="M1801" s="5">
        <f t="shared" ref="M1801" si="2962">AVERAGE(L1790:L1801)</f>
        <v>61.149166666666737</v>
      </c>
      <c r="N1801" s="6" t="s">
        <v>36</v>
      </c>
      <c r="O1801" s="5">
        <f t="shared" si="2944"/>
        <v>1142.6399999999994</v>
      </c>
      <c r="P1801" s="4">
        <f t="shared" si="2884"/>
        <v>1</v>
      </c>
      <c r="Q1801" s="5">
        <f t="shared" si="2885"/>
        <v>36.329999999999018</v>
      </c>
      <c r="R1801" s="5">
        <f t="shared" si="2886"/>
        <v>1115.3925000000002</v>
      </c>
      <c r="S1801" s="4">
        <f t="shared" si="2887"/>
        <v>1</v>
      </c>
      <c r="T1801" s="4">
        <f t="shared" si="2888"/>
        <v>1</v>
      </c>
      <c r="U1801" s="5">
        <f t="shared" si="2879"/>
        <v>1115.5319999999999</v>
      </c>
      <c r="V1801" s="5">
        <f t="shared" si="2880"/>
        <v>27.107999999999493</v>
      </c>
      <c r="X1801" s="5">
        <f t="shared" si="2940"/>
        <v>68.259999999999309</v>
      </c>
      <c r="Y1801" s="5">
        <f t="shared" si="2941"/>
        <v>34.699999999999818</v>
      </c>
      <c r="AA1801" s="5">
        <f t="shared" si="2959"/>
        <v>1</v>
      </c>
      <c r="AB1801" s="5">
        <f t="shared" si="2960"/>
        <v>0</v>
      </c>
      <c r="AC1801" s="5">
        <f t="shared" si="2961"/>
        <v>1</v>
      </c>
      <c r="AF1801" s="5">
        <f t="shared" si="2947"/>
        <v>81.300000000000182</v>
      </c>
      <c r="AG1801" s="5">
        <f t="shared" si="2948"/>
        <v>75.260000000000218</v>
      </c>
      <c r="AH1801" s="5">
        <f t="shared" si="2949"/>
        <v>8.9200000000000728</v>
      </c>
      <c r="AI1801" s="5">
        <f t="shared" si="2950"/>
        <v>14.960000000000036</v>
      </c>
      <c r="AJ1801" s="5"/>
      <c r="AK1801" s="5">
        <f t="shared" si="2951"/>
        <v>8.9200000000000728</v>
      </c>
      <c r="AL1801" s="5">
        <f t="shared" si="2865"/>
        <v>28.274999999999817</v>
      </c>
      <c r="AM1801" s="5">
        <f t="shared" si="2952"/>
        <v>81.300000000000182</v>
      </c>
      <c r="AN1801" s="5">
        <f t="shared" si="2861"/>
        <v>58.20500000000002</v>
      </c>
      <c r="AO1801" s="5">
        <f t="shared" si="2862"/>
        <v>1</v>
      </c>
      <c r="AP1801" s="5">
        <f t="shared" si="2881"/>
        <v>6</v>
      </c>
      <c r="AQ1801" s="5">
        <f t="shared" si="2900"/>
        <v>4.9000000000000004</v>
      </c>
      <c r="AR1801" s="5"/>
      <c r="AS1801" s="5">
        <f t="shared" si="2945"/>
        <v>75.260000000000218</v>
      </c>
      <c r="AT1801" s="5">
        <f t="shared" si="2861"/>
        <v>58.371000000000002</v>
      </c>
      <c r="AU1801" s="5">
        <f t="shared" si="2953"/>
        <v>14.960000000000036</v>
      </c>
      <c r="AV1801" s="5">
        <f t="shared" si="2956"/>
        <v>6.0399999999999636</v>
      </c>
      <c r="AW1801" s="5">
        <f t="shared" si="2954"/>
        <v>3</v>
      </c>
      <c r="AX1801" s="5">
        <f t="shared" si="2908"/>
        <v>24.373000000000157</v>
      </c>
      <c r="AZ1801" s="4">
        <f t="shared" si="2890"/>
        <v>1</v>
      </c>
      <c r="BA1801" s="5">
        <f t="shared" si="2896"/>
        <v>0</v>
      </c>
      <c r="BB1801" s="4">
        <f t="shared" si="2891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  <c r="CB1801" s="5">
        <f t="shared" si="2870"/>
        <v>81.300000000000182</v>
      </c>
      <c r="CC1801" s="5">
        <f t="shared" si="2871"/>
        <v>8.9200000000000728</v>
      </c>
      <c r="CD1801" s="5">
        <f t="shared" si="2882"/>
        <v>68.259999999999309</v>
      </c>
      <c r="CE1801" s="5">
        <f t="shared" si="2873"/>
        <v>-30</v>
      </c>
      <c r="CF1801" s="5"/>
      <c r="CG1801" s="5">
        <f t="shared" si="2874"/>
        <v>-50</v>
      </c>
      <c r="CH1801" s="5">
        <f t="shared" si="2877"/>
        <v>34.699999999999818</v>
      </c>
      <c r="CI1801" s="5">
        <f t="shared" si="2875"/>
        <v>-31.740000000000691</v>
      </c>
    </row>
    <row r="1802" spans="1:87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5">
        <f t="shared" si="2938"/>
        <v>46.239999999999782</v>
      </c>
      <c r="K1802" s="5">
        <f t="shared" si="2859"/>
        <v>71.189999999999898</v>
      </c>
      <c r="L1802" s="5">
        <f t="shared" si="2942"/>
        <v>52.590000000000146</v>
      </c>
      <c r="M1802" s="5">
        <f t="shared" ref="M1802" si="2963">AVERAGE(L1791:L1802)</f>
        <v>62.853333333333389</v>
      </c>
      <c r="N1802" s="6" t="s">
        <v>37</v>
      </c>
      <c r="O1802" s="5">
        <f t="shared" si="2944"/>
        <v>1180.7999999999993</v>
      </c>
      <c r="P1802" s="4">
        <f t="shared" si="2884"/>
        <v>1</v>
      </c>
      <c r="Q1802" s="5">
        <f t="shared" si="2885"/>
        <v>74.489999999998872</v>
      </c>
      <c r="R1802" s="5">
        <f t="shared" si="2886"/>
        <v>1124.9325000000001</v>
      </c>
      <c r="S1802" s="4">
        <f t="shared" si="2887"/>
        <v>1</v>
      </c>
      <c r="T1802" s="4">
        <f t="shared" si="2888"/>
        <v>1</v>
      </c>
      <c r="U1802" s="5">
        <f t="shared" si="2879"/>
        <v>1129.6339999999998</v>
      </c>
      <c r="V1802" s="5">
        <f t="shared" si="2880"/>
        <v>51.165999999999485</v>
      </c>
      <c r="X1802" s="5">
        <f t="shared" si="2940"/>
        <v>16.279999999999745</v>
      </c>
      <c r="Y1802" s="5">
        <f t="shared" si="2941"/>
        <v>-29.460000000000036</v>
      </c>
      <c r="AA1802" s="5">
        <f t="shared" si="2959"/>
        <v>0</v>
      </c>
      <c r="AB1802" s="5">
        <f t="shared" si="2960"/>
        <v>0</v>
      </c>
      <c r="AC1802" s="5">
        <f t="shared" si="2961"/>
        <v>0</v>
      </c>
      <c r="AF1802" s="5">
        <f t="shared" si="2947"/>
        <v>32.260000000000218</v>
      </c>
      <c r="AG1802" s="5">
        <f t="shared" si="2948"/>
        <v>16.860000000000582</v>
      </c>
      <c r="AH1802" s="5">
        <f t="shared" si="2949"/>
        <v>13.979999999999563</v>
      </c>
      <c r="AI1802" s="5">
        <f t="shared" si="2950"/>
        <v>29.3799999999992</v>
      </c>
      <c r="AJ1802" s="5"/>
      <c r="AK1802" s="5">
        <f t="shared" si="2951"/>
        <v>13.979999999999563</v>
      </c>
      <c r="AL1802" s="5">
        <f t="shared" si="2865"/>
        <v>28.274999999999817</v>
      </c>
      <c r="AM1802" s="5">
        <f t="shared" si="2952"/>
        <v>32.260000000000218</v>
      </c>
      <c r="AN1802" s="5">
        <f t="shared" si="2861"/>
        <v>57.040000000000056</v>
      </c>
      <c r="AO1802" s="5">
        <f t="shared" si="2862"/>
        <v>0</v>
      </c>
      <c r="AP1802" s="5">
        <f t="shared" si="2881"/>
        <v>6</v>
      </c>
      <c r="AQ1802" s="5">
        <f t="shared" si="2900"/>
        <v>5.2</v>
      </c>
      <c r="AR1802" s="5"/>
      <c r="AS1802" s="5">
        <f t="shared" si="2945"/>
        <v>29.3799999999992</v>
      </c>
      <c r="AT1802" s="5">
        <f t="shared" si="2861"/>
        <v>56.902999999999977</v>
      </c>
      <c r="AU1802" s="5">
        <f t="shared" si="2953"/>
        <v>16.860000000000582</v>
      </c>
      <c r="AV1802" s="5">
        <f t="shared" si="2956"/>
        <v>15.399999999999636</v>
      </c>
      <c r="AW1802" s="5">
        <f t="shared" si="2954"/>
        <v>4</v>
      </c>
      <c r="AX1802" s="5">
        <f t="shared" si="2908"/>
        <v>24.373000000000157</v>
      </c>
      <c r="AZ1802" s="4">
        <f t="shared" si="2890"/>
        <v>1</v>
      </c>
      <c r="BA1802" s="5">
        <f t="shared" si="2896"/>
        <v>38.159999999999854</v>
      </c>
      <c r="BB1802" s="4">
        <f t="shared" si="2891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  <c r="CB1802" s="5">
        <f t="shared" si="2870"/>
        <v>32.260000000000218</v>
      </c>
      <c r="CC1802" s="5">
        <f t="shared" si="2871"/>
        <v>13.979999999999563</v>
      </c>
      <c r="CD1802" s="5">
        <f t="shared" si="2882"/>
        <v>16.279999999999745</v>
      </c>
      <c r="CE1802" s="5">
        <f t="shared" si="2873"/>
        <v>29.460000000000036</v>
      </c>
      <c r="CF1802" s="5"/>
      <c r="CG1802" s="5">
        <f t="shared" si="2874"/>
        <v>-50</v>
      </c>
      <c r="CH1802" s="5">
        <f t="shared" si="2877"/>
        <v>-29.460000000000036</v>
      </c>
      <c r="CI1802" s="5">
        <f t="shared" si="2875"/>
        <v>-83.720000000000255</v>
      </c>
    </row>
    <row r="1803" spans="1:87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5">
        <f t="shared" si="2938"/>
        <v>85.660000000000764</v>
      </c>
      <c r="K1803" s="5">
        <f t="shared" si="2859"/>
        <v>74.876666666666623</v>
      </c>
      <c r="L1803" s="5">
        <f t="shared" si="2942"/>
        <v>81.1299999999992</v>
      </c>
      <c r="M1803" s="5">
        <f t="shared" ref="M1803" si="2964">AVERAGE(L1792:L1803)</f>
        <v>64.911666666666704</v>
      </c>
      <c r="N1803" s="6" t="s">
        <v>37</v>
      </c>
      <c r="O1803" s="5">
        <f t="shared" si="2944"/>
        <v>1189.0299999999997</v>
      </c>
      <c r="P1803" s="4">
        <f t="shared" si="2884"/>
        <v>1</v>
      </c>
      <c r="Q1803" s="5">
        <f t="shared" si="2885"/>
        <v>82.719999999999345</v>
      </c>
      <c r="R1803" s="5">
        <f t="shared" si="2886"/>
        <v>1126.9900000000002</v>
      </c>
      <c r="S1803" s="4">
        <f t="shared" si="2887"/>
        <v>1</v>
      </c>
      <c r="T1803" s="4">
        <f t="shared" si="2888"/>
        <v>1</v>
      </c>
      <c r="U1803" s="5">
        <f t="shared" si="2879"/>
        <v>1145.3639999999998</v>
      </c>
      <c r="V1803" s="5">
        <f t="shared" si="2880"/>
        <v>43.66599999999994</v>
      </c>
      <c r="X1803" s="5">
        <f t="shared" si="2940"/>
        <v>29.969999999999345</v>
      </c>
      <c r="Y1803" s="5">
        <f t="shared" si="2941"/>
        <v>-1.8400000000001455</v>
      </c>
      <c r="AA1803" s="5">
        <f t="shared" si="2959"/>
        <v>0</v>
      </c>
      <c r="AB1803" s="5">
        <f t="shared" si="2960"/>
        <v>0</v>
      </c>
      <c r="AC1803" s="5">
        <f t="shared" si="2961"/>
        <v>0</v>
      </c>
      <c r="AF1803" s="5">
        <f t="shared" si="2947"/>
        <v>53.460000000000036</v>
      </c>
      <c r="AG1803" s="5">
        <f t="shared" si="2948"/>
        <v>85.660000000000764</v>
      </c>
      <c r="AH1803" s="5">
        <f t="shared" si="2949"/>
        <v>0.73000000000047294</v>
      </c>
      <c r="AI1803" s="5">
        <f t="shared" si="2950"/>
        <v>-31.470000000000255</v>
      </c>
      <c r="AJ1803" s="5"/>
      <c r="AK1803" s="5">
        <f t="shared" si="2951"/>
        <v>0.73000000000047294</v>
      </c>
      <c r="AL1803" s="5">
        <f t="shared" si="2865"/>
        <v>28.274999999999817</v>
      </c>
      <c r="AM1803" s="5">
        <f t="shared" si="2952"/>
        <v>53.460000000000036</v>
      </c>
      <c r="AN1803" s="5">
        <f t="shared" si="2861"/>
        <v>56.382000000000062</v>
      </c>
      <c r="AO1803" s="5">
        <f t="shared" si="2862"/>
        <v>0</v>
      </c>
      <c r="AP1803" s="5">
        <f t="shared" si="2881"/>
        <v>5</v>
      </c>
      <c r="AQ1803" s="5">
        <f t="shared" si="2900"/>
        <v>5.3</v>
      </c>
      <c r="AR1803" s="5"/>
      <c r="AS1803" s="5">
        <f t="shared" si="2945"/>
        <v>85.660000000000764</v>
      </c>
      <c r="AT1803" s="5">
        <f t="shared" si="2861"/>
        <v>61.404000000000089</v>
      </c>
      <c r="AU1803" s="5">
        <f t="shared" si="2953"/>
        <v>-31.470000000000255</v>
      </c>
      <c r="AV1803" s="5">
        <f t="shared" si="2956"/>
        <v>-32.200000000000728</v>
      </c>
      <c r="AW1803" s="5">
        <f t="shared" si="2954"/>
        <v>5</v>
      </c>
      <c r="AX1803" s="5">
        <f t="shared" si="2908"/>
        <v>24.373000000000157</v>
      </c>
      <c r="AZ1803" s="4">
        <f t="shared" si="2890"/>
        <v>1</v>
      </c>
      <c r="BA1803" s="5">
        <f t="shared" si="2896"/>
        <v>8.2300000000004729</v>
      </c>
      <c r="BB1803" s="4">
        <f t="shared" si="2891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  <c r="CB1803" s="5">
        <f t="shared" si="2870"/>
        <v>53.460000000000036</v>
      </c>
      <c r="CC1803" s="5">
        <f t="shared" si="2871"/>
        <v>0.73000000000047294</v>
      </c>
      <c r="CD1803" s="5">
        <f t="shared" si="2882"/>
        <v>29.969999999999345</v>
      </c>
      <c r="CE1803" s="5">
        <f t="shared" si="2873"/>
        <v>1.8400000000001455</v>
      </c>
      <c r="CF1803" s="5"/>
      <c r="CG1803" s="5">
        <f t="shared" si="2874"/>
        <v>-50</v>
      </c>
      <c r="CH1803" s="5">
        <f t="shared" si="2877"/>
        <v>-1.8400000000001455</v>
      </c>
      <c r="CI1803" s="5">
        <f t="shared" si="2875"/>
        <v>-70.030000000000655</v>
      </c>
    </row>
    <row r="1804" spans="1:87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5">
        <f t="shared" si="2938"/>
        <v>56.710000000000036</v>
      </c>
      <c r="K1804" s="5">
        <f t="shared" ref="K1804:K1867" si="2965">AVERAGE(J1793:J1804)</f>
        <v>74.639999999999944</v>
      </c>
      <c r="L1804" s="5">
        <f t="shared" si="2942"/>
        <v>31.220000000000255</v>
      </c>
      <c r="M1804" s="5">
        <f t="shared" ref="M1804" si="2966">AVERAGE(L1793:L1804)</f>
        <v>62.163333333333334</v>
      </c>
      <c r="N1804" s="6" t="s">
        <v>37</v>
      </c>
      <c r="O1804" s="5">
        <f t="shared" si="2944"/>
        <v>1208.46</v>
      </c>
      <c r="P1804" s="4">
        <f t="shared" si="2884"/>
        <v>1</v>
      </c>
      <c r="Q1804" s="5">
        <f t="shared" si="2885"/>
        <v>102.14999999999964</v>
      </c>
      <c r="R1804" s="5">
        <f t="shared" si="2886"/>
        <v>1131.8475000000003</v>
      </c>
      <c r="S1804" s="4">
        <f t="shared" si="2887"/>
        <v>1</v>
      </c>
      <c r="T1804" s="4">
        <f t="shared" si="2888"/>
        <v>1</v>
      </c>
      <c r="U1804" s="5">
        <f t="shared" si="2879"/>
        <v>1165.4479999999999</v>
      </c>
      <c r="V1804" s="5">
        <f t="shared" si="2880"/>
        <v>43.012000000000171</v>
      </c>
      <c r="X1804" s="5">
        <f t="shared" si="2940"/>
        <v>31.989999999999782</v>
      </c>
      <c r="Y1804" s="5">
        <f t="shared" si="2941"/>
        <v>-2.8299999999999272</v>
      </c>
      <c r="AA1804" s="5">
        <f t="shared" si="2959"/>
        <v>0</v>
      </c>
      <c r="AB1804" s="5">
        <f t="shared" si="2960"/>
        <v>0</v>
      </c>
      <c r="AC1804" s="5">
        <f t="shared" si="2961"/>
        <v>0</v>
      </c>
      <c r="AF1804" s="5">
        <f t="shared" si="2947"/>
        <v>51.109999999999673</v>
      </c>
      <c r="AG1804" s="5">
        <f t="shared" si="2948"/>
        <v>53.600000000000364</v>
      </c>
      <c r="AH1804" s="5">
        <f t="shared" si="2949"/>
        <v>5.6000000000003638</v>
      </c>
      <c r="AI1804" s="5">
        <f t="shared" si="2950"/>
        <v>3.1099999999996726</v>
      </c>
      <c r="AJ1804" s="5"/>
      <c r="AK1804" s="5">
        <f t="shared" si="2951"/>
        <v>5.6000000000003638</v>
      </c>
      <c r="AL1804" s="5">
        <f t="shared" si="2865"/>
        <v>28.274999999999817</v>
      </c>
      <c r="AM1804" s="5">
        <f t="shared" si="2952"/>
        <v>51.109999999999673</v>
      </c>
      <c r="AN1804" s="5">
        <f t="shared" ref="AN1804:AT1867" si="2967">AVERAGE(AM1795:AM1804)</f>
        <v>53.919000000000054</v>
      </c>
      <c r="AO1804" s="5">
        <f t="shared" ref="AO1804:AO1867" si="2968">IF(AM1804&gt;AN1804,1,0)</f>
        <v>0</v>
      </c>
      <c r="AP1804" s="5">
        <f t="shared" si="2881"/>
        <v>4</v>
      </c>
      <c r="AQ1804" s="5">
        <f t="shared" si="2900"/>
        <v>5.3</v>
      </c>
      <c r="AR1804" s="5"/>
      <c r="AS1804" s="5">
        <f t="shared" si="2945"/>
        <v>53.600000000000364</v>
      </c>
      <c r="AT1804" s="5">
        <f t="shared" si="2967"/>
        <v>60.271000000000093</v>
      </c>
      <c r="AU1804" s="5">
        <f t="shared" si="2953"/>
        <v>3.1099999999996726</v>
      </c>
      <c r="AV1804" s="5">
        <f t="shared" si="2956"/>
        <v>-2.4900000000006912</v>
      </c>
      <c r="AW1804" s="5">
        <f t="shared" si="2954"/>
        <v>6</v>
      </c>
      <c r="AX1804" s="5">
        <f t="shared" si="2908"/>
        <v>24.373000000000157</v>
      </c>
      <c r="AZ1804" s="4">
        <f t="shared" si="2890"/>
        <v>1</v>
      </c>
      <c r="BA1804" s="5">
        <f t="shared" si="2896"/>
        <v>19.430000000000291</v>
      </c>
      <c r="BB1804" s="4">
        <f t="shared" si="2891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  <c r="CB1804" s="5">
        <f t="shared" si="2870"/>
        <v>51.109999999999673</v>
      </c>
      <c r="CC1804" s="5">
        <f t="shared" si="2871"/>
        <v>5.6000000000003638</v>
      </c>
      <c r="CD1804" s="5">
        <f t="shared" si="2882"/>
        <v>31.989999999999782</v>
      </c>
      <c r="CE1804" s="5">
        <f t="shared" si="2873"/>
        <v>2.8299999999999272</v>
      </c>
      <c r="CF1804" s="5"/>
      <c r="CG1804" s="5">
        <f t="shared" si="2874"/>
        <v>-50</v>
      </c>
      <c r="CH1804" s="5">
        <f t="shared" si="2877"/>
        <v>-2.8299999999999272</v>
      </c>
      <c r="CI1804" s="5">
        <f t="shared" si="2875"/>
        <v>-68.010000000000218</v>
      </c>
    </row>
    <row r="1805" spans="1:87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5">
        <f t="shared" si="2938"/>
        <v>26.940000000000509</v>
      </c>
      <c r="K1805" s="5">
        <f t="shared" si="2965"/>
        <v>70.474166666666704</v>
      </c>
      <c r="L1805" s="5">
        <f t="shared" si="2942"/>
        <v>32.470000000000255</v>
      </c>
      <c r="M1805" s="5">
        <f t="shared" ref="M1805" si="2969">AVERAGE(L1794:L1805)</f>
        <v>59.075833333333321</v>
      </c>
      <c r="N1805" s="6" t="s">
        <v>37</v>
      </c>
      <c r="O1805" s="5">
        <f t="shared" si="2944"/>
        <v>1192.9500000000007</v>
      </c>
      <c r="P1805" s="4">
        <f t="shared" si="2884"/>
        <v>0.76435733819509022</v>
      </c>
      <c r="Q1805" s="5">
        <f t="shared" si="2885"/>
        <v>65.820000000000618</v>
      </c>
      <c r="R1805" s="5">
        <f t="shared" si="2886"/>
        <v>1159.0949999999996</v>
      </c>
      <c r="S1805" s="4">
        <f t="shared" si="2887"/>
        <v>0.8481644640235011</v>
      </c>
      <c r="T1805" s="4">
        <f t="shared" si="2888"/>
        <v>0.8481644640235011</v>
      </c>
      <c r="U1805" s="5">
        <f t="shared" si="2879"/>
        <v>1182.7759999999998</v>
      </c>
      <c r="V1805" s="5">
        <f t="shared" si="2880"/>
        <v>10.174000000000888</v>
      </c>
      <c r="X1805" s="5">
        <f t="shared" si="2940"/>
        <v>-4.6099999999996726</v>
      </c>
      <c r="Y1805" s="5">
        <f t="shared" si="2941"/>
        <v>9.8800000000001091</v>
      </c>
      <c r="AA1805" s="5">
        <f t="shared" si="2959"/>
        <v>0</v>
      </c>
      <c r="AB1805" s="5">
        <f t="shared" si="2960"/>
        <v>0</v>
      </c>
      <c r="AC1805" s="5">
        <f t="shared" si="2961"/>
        <v>0</v>
      </c>
      <c r="AF1805" s="5">
        <f t="shared" si="2947"/>
        <v>12.460000000000036</v>
      </c>
      <c r="AG1805" s="5">
        <f t="shared" si="2948"/>
        <v>5.3699999999998909</v>
      </c>
      <c r="AH1805" s="5">
        <f t="shared" si="2949"/>
        <v>14.480000000000473</v>
      </c>
      <c r="AI1805" s="5">
        <f t="shared" si="2950"/>
        <v>21.570000000000618</v>
      </c>
      <c r="AJ1805" s="5"/>
      <c r="AK1805" s="5">
        <f t="shared" si="2951"/>
        <v>12.460000000000036</v>
      </c>
      <c r="AL1805" s="5">
        <f t="shared" si="2865"/>
        <v>28.274999999999817</v>
      </c>
      <c r="AM1805" s="5">
        <f t="shared" si="2952"/>
        <v>14.480000000000473</v>
      </c>
      <c r="AN1805" s="5">
        <f t="shared" si="2967"/>
        <v>48.243000000000123</v>
      </c>
      <c r="AO1805" s="5">
        <f t="shared" si="2968"/>
        <v>0</v>
      </c>
      <c r="AP1805" s="5">
        <f t="shared" si="2881"/>
        <v>3</v>
      </c>
      <c r="AQ1805" s="5">
        <f t="shared" si="2900"/>
        <v>5.0999999999999996</v>
      </c>
      <c r="AR1805" s="5"/>
      <c r="AS1805" s="5">
        <f t="shared" si="2945"/>
        <v>21.570000000000618</v>
      </c>
      <c r="AT1805" s="5">
        <f t="shared" si="2967"/>
        <v>55.960000000000129</v>
      </c>
      <c r="AU1805" s="5">
        <f t="shared" si="2953"/>
        <v>5.3699999999998909</v>
      </c>
      <c r="AV1805" s="5">
        <f t="shared" si="2956"/>
        <v>7.0900000000001455</v>
      </c>
      <c r="AW1805" s="5">
        <f t="shared" si="2954"/>
        <v>2</v>
      </c>
      <c r="AX1805" s="5">
        <f t="shared" si="2908"/>
        <v>24.373000000000157</v>
      </c>
      <c r="AZ1805" s="4">
        <f t="shared" si="2890"/>
        <v>0.8481644640235011</v>
      </c>
      <c r="BA1805" s="5">
        <f t="shared" si="2896"/>
        <v>-15.509999999999309</v>
      </c>
      <c r="BB1805" s="4">
        <f t="shared" si="2891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  <c r="CB1805" s="5">
        <f t="shared" si="2870"/>
        <v>12.460000000000036</v>
      </c>
      <c r="CC1805" s="5">
        <f t="shared" si="2871"/>
        <v>14.480000000000473</v>
      </c>
      <c r="CD1805" s="5">
        <f t="shared" si="2882"/>
        <v>-4.6099999999996726</v>
      </c>
      <c r="CE1805" s="5">
        <f t="shared" si="2873"/>
        <v>-9.8800000000001091</v>
      </c>
      <c r="CF1805" s="5"/>
      <c r="CG1805" s="5">
        <f t="shared" si="2874"/>
        <v>-50</v>
      </c>
      <c r="CH1805" s="5">
        <f t="shared" si="2877"/>
        <v>9.8800000000001091</v>
      </c>
      <c r="CI1805" s="5">
        <f t="shared" si="2875"/>
        <v>-104.60999999999967</v>
      </c>
    </row>
    <row r="1806" spans="1:87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5">
        <f t="shared" si="2938"/>
        <v>44.490000000000691</v>
      </c>
      <c r="K1806" s="5">
        <f t="shared" si="2965"/>
        <v>65.609166666666781</v>
      </c>
      <c r="L1806" s="5">
        <f t="shared" si="2942"/>
        <v>28.790000000000873</v>
      </c>
      <c r="M1806" s="5">
        <f t="shared" ref="M1806" si="2970">AVERAGE(L1795:L1806)</f>
        <v>53.64500000000006</v>
      </c>
      <c r="N1806" s="6" t="s">
        <v>36</v>
      </c>
      <c r="O1806" s="5">
        <f t="shared" si="2944"/>
        <v>1198.92</v>
      </c>
      <c r="P1806" s="4">
        <f t="shared" si="2884"/>
        <v>0.65509761388287413</v>
      </c>
      <c r="Q1806" s="5">
        <f t="shared" si="2885"/>
        <v>27.660000000000764</v>
      </c>
      <c r="R1806" s="5">
        <f t="shared" si="2886"/>
        <v>1187.7149999999995</v>
      </c>
      <c r="S1806" s="4">
        <f t="shared" si="2887"/>
        <v>0.90660792951541858</v>
      </c>
      <c r="T1806" s="4">
        <f t="shared" si="2888"/>
        <v>0.90660792951541858</v>
      </c>
      <c r="U1806" s="5">
        <f t="shared" si="2879"/>
        <v>1194.0319999999999</v>
      </c>
      <c r="V1806" s="5">
        <f t="shared" si="2880"/>
        <v>4.8880000000001473</v>
      </c>
      <c r="X1806" s="5">
        <f t="shared" si="2940"/>
        <v>-6.1999999999998181</v>
      </c>
      <c r="Y1806" s="5">
        <f t="shared" si="2941"/>
        <v>-3.3400000000001455</v>
      </c>
      <c r="AA1806" s="5">
        <f t="shared" si="2959"/>
        <v>0</v>
      </c>
      <c r="AB1806" s="5">
        <f t="shared" si="2960"/>
        <v>1</v>
      </c>
      <c r="AC1806" s="5">
        <f t="shared" si="2961"/>
        <v>1</v>
      </c>
      <c r="AF1806" s="5">
        <f t="shared" si="2947"/>
        <v>24.780000000000655</v>
      </c>
      <c r="AG1806" s="5">
        <f t="shared" si="2948"/>
        <v>32.619999999999891</v>
      </c>
      <c r="AH1806" s="5">
        <f t="shared" si="2949"/>
        <v>19.710000000000036</v>
      </c>
      <c r="AI1806" s="5">
        <f t="shared" si="2950"/>
        <v>11.8700000000008</v>
      </c>
      <c r="AJ1806" s="5"/>
      <c r="AK1806" s="5">
        <f t="shared" si="2951"/>
        <v>19.710000000000036</v>
      </c>
      <c r="AL1806" s="5">
        <f t="shared" ref="AL1806:AL1869" si="2971">PERCENTILE(AK1797:AK1806,0.9)</f>
        <v>28.274999999999817</v>
      </c>
      <c r="AM1806" s="5">
        <f t="shared" si="2952"/>
        <v>24.780000000000655</v>
      </c>
      <c r="AN1806" s="5">
        <f t="shared" si="2967"/>
        <v>44.234000000000194</v>
      </c>
      <c r="AO1806" s="5">
        <f t="shared" si="2968"/>
        <v>0</v>
      </c>
      <c r="AP1806" s="5">
        <f t="shared" si="2881"/>
        <v>2</v>
      </c>
      <c r="AQ1806" s="5">
        <f t="shared" si="2900"/>
        <v>4.7</v>
      </c>
      <c r="AR1806" s="5"/>
      <c r="AS1806" s="5">
        <f t="shared" si="2945"/>
        <v>32.619999999999891</v>
      </c>
      <c r="AT1806" s="5">
        <f t="shared" si="2967"/>
        <v>53.287000000000077</v>
      </c>
      <c r="AU1806" s="5">
        <f t="shared" si="2953"/>
        <v>11.8700000000008</v>
      </c>
      <c r="AV1806" s="5">
        <f t="shared" si="2956"/>
        <v>-7.839999999999236</v>
      </c>
      <c r="AW1806" s="5">
        <f t="shared" si="2954"/>
        <v>3</v>
      </c>
      <c r="AX1806" s="5">
        <f t="shared" si="2908"/>
        <v>24.373000000000157</v>
      </c>
      <c r="AZ1806" s="4">
        <f t="shared" si="2890"/>
        <v>0.90660792951541858</v>
      </c>
      <c r="BA1806" s="5">
        <f t="shared" si="2896"/>
        <v>0</v>
      </c>
      <c r="BB1806" s="4">
        <f t="shared" si="2891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  <c r="CB1806" s="5">
        <f t="shared" si="2870"/>
        <v>24.780000000000655</v>
      </c>
      <c r="CC1806" s="5">
        <f t="shared" si="2871"/>
        <v>19.710000000000036</v>
      </c>
      <c r="CD1806" s="5">
        <f t="shared" si="2882"/>
        <v>-6.1999999999998181</v>
      </c>
      <c r="CE1806" s="5">
        <f t="shared" si="2873"/>
        <v>3.3400000000001455</v>
      </c>
      <c r="CF1806" s="5"/>
      <c r="CG1806" s="5">
        <f t="shared" si="2874"/>
        <v>-50</v>
      </c>
      <c r="CH1806" s="5">
        <f t="shared" si="2877"/>
        <v>-3.3400000000001455</v>
      </c>
      <c r="CI1806" s="5">
        <f t="shared" si="2875"/>
        <v>-106.19999999999982</v>
      </c>
    </row>
    <row r="1807" spans="1:87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5">
        <f t="shared" si="2938"/>
        <v>48.760000000000218</v>
      </c>
      <c r="K1807" s="5">
        <f t="shared" si="2965"/>
        <v>62.665833333333467</v>
      </c>
      <c r="L1807" s="5">
        <f t="shared" si="2942"/>
        <v>33.789999999999964</v>
      </c>
      <c r="M1807" s="5">
        <f t="shared" ref="M1807" si="2972">AVERAGE(L1796:L1807)</f>
        <v>51.19916666666677</v>
      </c>
      <c r="N1807" s="6" t="s">
        <v>37</v>
      </c>
      <c r="O1807" s="5">
        <f t="shared" si="2944"/>
        <v>1212.5600000000004</v>
      </c>
      <c r="P1807" s="4">
        <f t="shared" si="2884"/>
        <v>1</v>
      </c>
      <c r="Q1807" s="5">
        <f t="shared" si="2885"/>
        <v>23.530000000000655</v>
      </c>
      <c r="R1807" s="5">
        <f t="shared" si="2886"/>
        <v>1194.9124999999999</v>
      </c>
      <c r="S1807" s="4">
        <f t="shared" si="2887"/>
        <v>1</v>
      </c>
      <c r="T1807" s="4">
        <f t="shared" si="2888"/>
        <v>1</v>
      </c>
      <c r="U1807" s="5">
        <f t="shared" si="2879"/>
        <v>1200.3840000000002</v>
      </c>
      <c r="V1807" s="5">
        <f t="shared" si="2880"/>
        <v>12.176000000000158</v>
      </c>
      <c r="X1807" s="5">
        <f t="shared" si="2940"/>
        <v>29.550000000000182</v>
      </c>
      <c r="Y1807" s="5">
        <f t="shared" si="2941"/>
        <v>15.729999999999563</v>
      </c>
      <c r="AA1807" s="5">
        <f t="shared" si="2959"/>
        <v>1</v>
      </c>
      <c r="AB1807" s="5">
        <f t="shared" si="2960"/>
        <v>0</v>
      </c>
      <c r="AC1807" s="5">
        <f t="shared" si="2961"/>
        <v>1</v>
      </c>
      <c r="AF1807" s="5">
        <f t="shared" si="2947"/>
        <v>38.449999999999818</v>
      </c>
      <c r="AG1807" s="5">
        <f t="shared" si="2948"/>
        <v>48.760000000000218</v>
      </c>
      <c r="AH1807" s="5">
        <f t="shared" si="2949"/>
        <v>0.93000000000029104</v>
      </c>
      <c r="AI1807" s="5">
        <f t="shared" si="2950"/>
        <v>-9.3800000000001091</v>
      </c>
      <c r="AJ1807" s="5"/>
      <c r="AK1807" s="5">
        <f t="shared" si="2951"/>
        <v>0.93000000000029104</v>
      </c>
      <c r="AL1807" s="5">
        <f t="shared" si="2971"/>
        <v>28.274999999999817</v>
      </c>
      <c r="AM1807" s="5">
        <f t="shared" si="2952"/>
        <v>38.449999999999818</v>
      </c>
      <c r="AN1807" s="5">
        <f t="shared" si="2967"/>
        <v>41.34900000000016</v>
      </c>
      <c r="AO1807" s="5">
        <f t="shared" si="2968"/>
        <v>0</v>
      </c>
      <c r="AP1807" s="5">
        <f t="shared" si="2881"/>
        <v>1</v>
      </c>
      <c r="AQ1807" s="5">
        <f t="shared" si="2900"/>
        <v>4.2</v>
      </c>
      <c r="AR1807" s="5"/>
      <c r="AS1807" s="5">
        <f t="shared" si="2945"/>
        <v>48.760000000000218</v>
      </c>
      <c r="AT1807" s="5">
        <f t="shared" si="2967"/>
        <v>50.061000000000149</v>
      </c>
      <c r="AU1807" s="5">
        <f t="shared" si="2953"/>
        <v>-9.3800000000001091</v>
      </c>
      <c r="AV1807" s="5">
        <f t="shared" si="2956"/>
        <v>-10.3100000000004</v>
      </c>
      <c r="AW1807" s="5">
        <f t="shared" si="2954"/>
        <v>4</v>
      </c>
      <c r="AX1807" s="5">
        <f t="shared" si="2908"/>
        <v>24.373000000000157</v>
      </c>
      <c r="AZ1807" s="4">
        <f t="shared" si="2890"/>
        <v>1</v>
      </c>
      <c r="BA1807" s="5">
        <f t="shared" si="2896"/>
        <v>13.640000000000327</v>
      </c>
      <c r="BB1807" s="4">
        <f t="shared" si="2891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  <c r="CB1807" s="5">
        <f t="shared" si="2870"/>
        <v>38.449999999999818</v>
      </c>
      <c r="CC1807" s="5">
        <f t="shared" si="2871"/>
        <v>0.93000000000029104</v>
      </c>
      <c r="CD1807" s="5">
        <f t="shared" si="2882"/>
        <v>29.550000000000182</v>
      </c>
      <c r="CE1807" s="5">
        <f t="shared" si="2873"/>
        <v>-15.729999999999563</v>
      </c>
      <c r="CF1807" s="5"/>
      <c r="CG1807" s="5">
        <f t="shared" si="2874"/>
        <v>-50</v>
      </c>
      <c r="CH1807" s="5">
        <f t="shared" si="2877"/>
        <v>15.729999999999563</v>
      </c>
      <c r="CI1807" s="5">
        <f t="shared" si="2875"/>
        <v>-70.449999999999818</v>
      </c>
    </row>
    <row r="1808" spans="1:87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5">
        <f t="shared" si="2938"/>
        <v>68.1899999999996</v>
      </c>
      <c r="K1808" s="5">
        <f t="shared" si="2965"/>
        <v>61.981666666666797</v>
      </c>
      <c r="L1808" s="5">
        <f t="shared" si="2942"/>
        <v>58.5600000000004</v>
      </c>
      <c r="M1808" s="5">
        <f t="shared" ref="M1808" si="2973">AVERAGE(L1797:L1808)</f>
        <v>51.657500000000176</v>
      </c>
      <c r="N1808" s="6" t="s">
        <v>37</v>
      </c>
      <c r="O1808" s="5">
        <f t="shared" si="2944"/>
        <v>1211.6299999999992</v>
      </c>
      <c r="P1808" s="4">
        <f t="shared" si="2884"/>
        <v>0.95257521672609813</v>
      </c>
      <c r="Q1808" s="5">
        <f t="shared" si="2885"/>
        <v>19.609999999999673</v>
      </c>
      <c r="R1808" s="5">
        <f t="shared" si="2886"/>
        <v>1197.8525000000006</v>
      </c>
      <c r="S1808" s="4">
        <f t="shared" si="2887"/>
        <v>0.97071788413094562</v>
      </c>
      <c r="T1808" s="4">
        <f t="shared" si="2888"/>
        <v>0.99124705882351816</v>
      </c>
      <c r="U1808" s="5">
        <f t="shared" si="2879"/>
        <v>1204.904</v>
      </c>
      <c r="V1808" s="5">
        <f t="shared" si="2880"/>
        <v>6.7259999999992033</v>
      </c>
      <c r="X1808" s="5">
        <f t="shared" si="2940"/>
        <v>-34.510000000000218</v>
      </c>
      <c r="Y1808" s="5">
        <f t="shared" si="2941"/>
        <v>-40.059999999999491</v>
      </c>
      <c r="AA1808" s="5">
        <f t="shared" si="2959"/>
        <v>0</v>
      </c>
      <c r="AB1808" s="5">
        <f t="shared" si="2960"/>
        <v>1</v>
      </c>
      <c r="AC1808" s="5">
        <f t="shared" si="2961"/>
        <v>1</v>
      </c>
      <c r="AF1808" s="5">
        <f t="shared" si="2947"/>
        <v>6.8000000000001819</v>
      </c>
      <c r="AG1808" s="5">
        <f t="shared" si="2948"/>
        <v>2.4799999999995634</v>
      </c>
      <c r="AH1808" s="5">
        <f t="shared" si="2949"/>
        <v>61.389999999999418</v>
      </c>
      <c r="AI1808" s="5">
        <f t="shared" si="2950"/>
        <v>65.710000000000036</v>
      </c>
      <c r="AJ1808" s="5"/>
      <c r="AK1808" s="5">
        <f t="shared" si="2951"/>
        <v>6.8000000000001819</v>
      </c>
      <c r="AL1808" s="5">
        <f t="shared" si="2971"/>
        <v>20.823000000000043</v>
      </c>
      <c r="AM1808" s="5">
        <f t="shared" si="2952"/>
        <v>61.389999999999418</v>
      </c>
      <c r="AN1808" s="5">
        <f t="shared" si="2967"/>
        <v>43.535000000000039</v>
      </c>
      <c r="AO1808" s="5">
        <f t="shared" si="2968"/>
        <v>1</v>
      </c>
      <c r="AP1808" s="5">
        <f t="shared" si="2881"/>
        <v>2</v>
      </c>
      <c r="AQ1808" s="5">
        <f t="shared" si="2900"/>
        <v>3.9</v>
      </c>
      <c r="AR1808" s="5"/>
      <c r="AS1808" s="5">
        <f t="shared" si="2945"/>
        <v>65.710000000000036</v>
      </c>
      <c r="AT1808" s="5">
        <f t="shared" si="2967"/>
        <v>52.18500000000013</v>
      </c>
      <c r="AU1808" s="5">
        <f t="shared" si="2953"/>
        <v>2.4799999999995634</v>
      </c>
      <c r="AV1808" s="5">
        <f t="shared" si="2956"/>
        <v>4.3200000000006185</v>
      </c>
      <c r="AW1808" s="5">
        <f t="shared" si="2954"/>
        <v>5</v>
      </c>
      <c r="AX1808" s="5">
        <f t="shared" si="2908"/>
        <v>24.373000000000157</v>
      </c>
      <c r="AZ1808" s="4">
        <f t="shared" si="2890"/>
        <v>0.99124705882351816</v>
      </c>
      <c r="BA1808" s="5">
        <f t="shared" si="2896"/>
        <v>-0.93000000000120053</v>
      </c>
      <c r="BB1808" s="4">
        <f t="shared" si="2891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  <c r="CB1808" s="5">
        <f t="shared" si="2870"/>
        <v>6.8000000000001819</v>
      </c>
      <c r="CC1808" s="5">
        <f t="shared" si="2871"/>
        <v>61.389999999999418</v>
      </c>
      <c r="CD1808" s="5">
        <f t="shared" si="2882"/>
        <v>-50</v>
      </c>
      <c r="CE1808" s="5">
        <f t="shared" si="2873"/>
        <v>40.059999999999491</v>
      </c>
      <c r="CF1808" s="5"/>
      <c r="CG1808" s="5">
        <f t="shared" si="2874"/>
        <v>-50</v>
      </c>
      <c r="CH1808" s="5">
        <f t="shared" si="2877"/>
        <v>-40.059999999999491</v>
      </c>
      <c r="CI1808" s="5">
        <f t="shared" si="2875"/>
        <v>-150</v>
      </c>
    </row>
    <row r="1809" spans="1:87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5">
        <f t="shared" si="2938"/>
        <v>52.25</v>
      </c>
      <c r="K1809" s="5">
        <f t="shared" si="2965"/>
        <v>59.584166666666839</v>
      </c>
      <c r="L1809" s="5">
        <f t="shared" si="2942"/>
        <v>45.210000000000036</v>
      </c>
      <c r="M1809" s="5">
        <f t="shared" ref="M1809" si="2974">AVERAGE(L1798:L1809)</f>
        <v>49.502500000000133</v>
      </c>
      <c r="N1809" s="6" t="s">
        <v>37</v>
      </c>
      <c r="O1809" s="5">
        <f t="shared" si="2944"/>
        <v>1218.6599999999999</v>
      </c>
      <c r="P1809" s="4">
        <f t="shared" si="2884"/>
        <v>1</v>
      </c>
      <c r="Q1809" s="5">
        <f t="shared" si="2885"/>
        <v>25.709999999999127</v>
      </c>
      <c r="R1809" s="5">
        <f t="shared" si="2886"/>
        <v>1199.3775000000005</v>
      </c>
      <c r="S1809" s="4">
        <f t="shared" si="2887"/>
        <v>1</v>
      </c>
      <c r="T1809" s="4">
        <f t="shared" si="2888"/>
        <v>1</v>
      </c>
      <c r="U1809" s="5">
        <f t="shared" si="2879"/>
        <v>1206.944</v>
      </c>
      <c r="V1809" s="5">
        <f t="shared" si="2880"/>
        <v>11.715999999999894</v>
      </c>
      <c r="X1809" s="5">
        <f t="shared" si="2940"/>
        <v>20.460000000000036</v>
      </c>
      <c r="Y1809" s="5">
        <f t="shared" si="2941"/>
        <v>-6.7300000000004729</v>
      </c>
      <c r="AA1809" s="5">
        <f t="shared" si="2959"/>
        <v>0</v>
      </c>
      <c r="AB1809" s="5">
        <f t="shared" si="2960"/>
        <v>0</v>
      </c>
      <c r="AC1809" s="5">
        <f t="shared" si="2961"/>
        <v>0</v>
      </c>
      <c r="AF1809" s="5">
        <f t="shared" si="2947"/>
        <v>38.329999999999927</v>
      </c>
      <c r="AG1809" s="5">
        <f t="shared" si="2948"/>
        <v>52.25</v>
      </c>
      <c r="AH1809" s="5">
        <f t="shared" si="2949"/>
        <v>9.999999999308784E-3</v>
      </c>
      <c r="AI1809" s="5">
        <f t="shared" si="2950"/>
        <v>-13.910000000000764</v>
      </c>
      <c r="AJ1809" s="5"/>
      <c r="AK1809" s="5">
        <f t="shared" si="2951"/>
        <v>9.999999999308784E-3</v>
      </c>
      <c r="AL1809" s="5">
        <f t="shared" si="2971"/>
        <v>19.133999999999741</v>
      </c>
      <c r="AM1809" s="5">
        <f t="shared" si="2952"/>
        <v>38.329999999999927</v>
      </c>
      <c r="AN1809" s="5">
        <f t="shared" si="2967"/>
        <v>43.26100000000006</v>
      </c>
      <c r="AO1809" s="5">
        <f t="shared" si="2968"/>
        <v>0</v>
      </c>
      <c r="AP1809" s="5">
        <f t="shared" si="2881"/>
        <v>2</v>
      </c>
      <c r="AQ1809" s="5">
        <f t="shared" si="2900"/>
        <v>3.6</v>
      </c>
      <c r="AR1809" s="5"/>
      <c r="AS1809" s="5">
        <f t="shared" si="2945"/>
        <v>52.25</v>
      </c>
      <c r="AT1809" s="5">
        <f t="shared" si="2967"/>
        <v>51.397000000000119</v>
      </c>
      <c r="AU1809" s="5">
        <f t="shared" si="2953"/>
        <v>-13.910000000000764</v>
      </c>
      <c r="AV1809" s="5">
        <f t="shared" si="2956"/>
        <v>-13.920000000000073</v>
      </c>
      <c r="AW1809" s="5">
        <f t="shared" si="2954"/>
        <v>6</v>
      </c>
      <c r="AX1809" s="5">
        <f t="shared" si="2908"/>
        <v>24.373000000000157</v>
      </c>
      <c r="AZ1809" s="4">
        <f t="shared" si="2890"/>
        <v>1</v>
      </c>
      <c r="BA1809" s="5">
        <f t="shared" si="2896"/>
        <v>7.0300000000006548</v>
      </c>
      <c r="BB1809" s="4">
        <f t="shared" si="2891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  <c r="CB1809" s="5">
        <f t="shared" si="2870"/>
        <v>38.329999999999927</v>
      </c>
      <c r="CC1809" s="5">
        <f t="shared" si="2871"/>
        <v>9.999999999308784E-3</v>
      </c>
      <c r="CD1809" s="5">
        <f t="shared" si="2882"/>
        <v>20.460000000000036</v>
      </c>
      <c r="CE1809" s="5">
        <f t="shared" si="2873"/>
        <v>6.7300000000004729</v>
      </c>
      <c r="CF1809" s="5"/>
      <c r="CG1809" s="5">
        <f t="shared" si="2874"/>
        <v>-50</v>
      </c>
      <c r="CH1809" s="5">
        <f t="shared" si="2877"/>
        <v>-6.7300000000004729</v>
      </c>
      <c r="CI1809" s="5">
        <f t="shared" si="2875"/>
        <v>-79.539999999999964</v>
      </c>
    </row>
    <row r="1810" spans="1:87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5">
        <f t="shared" si="2938"/>
        <v>66.719999999999345</v>
      </c>
      <c r="K1810" s="5">
        <f t="shared" si="2965"/>
        <v>59.517500000000076</v>
      </c>
      <c r="L1810" s="5">
        <f t="shared" si="2942"/>
        <v>67.279999999999745</v>
      </c>
      <c r="M1810" s="5">
        <f t="shared" ref="M1810" si="2975">AVERAGE(L1799:L1810)</f>
        <v>49.490000000000087</v>
      </c>
      <c r="N1810" s="6" t="s">
        <v>37</v>
      </c>
      <c r="O1810" s="5">
        <f t="shared" si="2944"/>
        <v>1215.5</v>
      </c>
      <c r="P1810" s="4">
        <f t="shared" si="2884"/>
        <v>0.83991894630193065</v>
      </c>
      <c r="Q1810" s="5">
        <f t="shared" si="2885"/>
        <v>19.739999999999782</v>
      </c>
      <c r="R1810" s="5">
        <f t="shared" si="2886"/>
        <v>1203.855</v>
      </c>
      <c r="S1810" s="4">
        <f t="shared" si="2887"/>
        <v>0.87709062621548184</v>
      </c>
      <c r="T1810" s="4">
        <f t="shared" si="2888"/>
        <v>0.91653460116218155</v>
      </c>
      <c r="U1810" s="5">
        <f t="shared" si="2879"/>
        <v>1211.454</v>
      </c>
      <c r="V1810" s="5">
        <f t="shared" si="2880"/>
        <v>4.0460000000000491</v>
      </c>
      <c r="X1810" s="5">
        <f t="shared" si="2940"/>
        <v>-32.579999999999927</v>
      </c>
      <c r="Y1810" s="5">
        <f t="shared" si="2941"/>
        <v>-26.779999999999745</v>
      </c>
      <c r="AA1810" s="5">
        <f t="shared" si="2959"/>
        <v>0</v>
      </c>
      <c r="AB1810" s="5">
        <f t="shared" si="2960"/>
        <v>1</v>
      </c>
      <c r="AC1810" s="5">
        <f t="shared" si="2961"/>
        <v>1</v>
      </c>
      <c r="AF1810" s="5">
        <f t="shared" si="2947"/>
        <v>0</v>
      </c>
      <c r="AG1810" s="5">
        <f t="shared" si="2948"/>
        <v>-19.079999999999927</v>
      </c>
      <c r="AH1810" s="5">
        <f t="shared" si="2949"/>
        <v>47.639999999999418</v>
      </c>
      <c r="AI1810" s="5">
        <f t="shared" si="2950"/>
        <v>66.719999999999345</v>
      </c>
      <c r="AJ1810" s="5"/>
      <c r="AK1810" s="5">
        <f t="shared" si="2951"/>
        <v>0</v>
      </c>
      <c r="AL1810" s="5">
        <f t="shared" si="2971"/>
        <v>14.552999999999608</v>
      </c>
      <c r="AM1810" s="5">
        <f t="shared" si="2952"/>
        <v>47.639999999999418</v>
      </c>
      <c r="AN1810" s="5">
        <f t="shared" si="2967"/>
        <v>44.319999999999979</v>
      </c>
      <c r="AO1810" s="5">
        <f t="shared" si="2968"/>
        <v>1</v>
      </c>
      <c r="AP1810" s="5">
        <f t="shared" si="2881"/>
        <v>3</v>
      </c>
      <c r="AQ1810" s="5">
        <f t="shared" si="2900"/>
        <v>3.4</v>
      </c>
      <c r="AR1810" s="5"/>
      <c r="AS1810" s="5">
        <f t="shared" si="2945"/>
        <v>66.719999999999345</v>
      </c>
      <c r="AT1810" s="5">
        <f t="shared" si="2967"/>
        <v>53.153000000000063</v>
      </c>
      <c r="AU1810" s="5">
        <f t="shared" si="2953"/>
        <v>-19.079999999999927</v>
      </c>
      <c r="AV1810" s="5">
        <f t="shared" si="2956"/>
        <v>19.079999999999927</v>
      </c>
      <c r="AW1810" s="5">
        <f t="shared" si="2954"/>
        <v>2</v>
      </c>
      <c r="AX1810" s="5">
        <f t="shared" si="2908"/>
        <v>24.373000000000157</v>
      </c>
      <c r="AZ1810" s="4">
        <f t="shared" si="2890"/>
        <v>0.91653460116218155</v>
      </c>
      <c r="BA1810" s="5">
        <f t="shared" si="2896"/>
        <v>-3.1599999999998545</v>
      </c>
      <c r="BB1810" s="4">
        <f t="shared" si="2891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  <c r="CB1810" s="5">
        <f t="shared" ref="CB1810:CB1873" si="2976">C1810-B1810</f>
        <v>0</v>
      </c>
      <c r="CC1810" s="5">
        <f t="shared" ref="CC1810:CC1873" si="2977">B1810-D1810</f>
        <v>47.639999999999418</v>
      </c>
      <c r="CD1810" s="5">
        <f t="shared" si="2882"/>
        <v>-32.579999999999927</v>
      </c>
      <c r="CE1810" s="5">
        <f t="shared" si="2873"/>
        <v>26.779999999999745</v>
      </c>
      <c r="CF1810" s="5"/>
      <c r="CG1810" s="5">
        <f t="shared" si="2874"/>
        <v>-50</v>
      </c>
      <c r="CH1810" s="5">
        <f t="shared" si="2877"/>
        <v>-26.779999999999745</v>
      </c>
      <c r="CI1810" s="5">
        <f t="shared" si="2875"/>
        <v>-132.57999999999993</v>
      </c>
    </row>
    <row r="1811" spans="1:87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5">
        <f t="shared" si="2938"/>
        <v>36.070000000000618</v>
      </c>
      <c r="K1811" s="5">
        <f t="shared" si="2965"/>
        <v>56.530833333333476</v>
      </c>
      <c r="L1811" s="5">
        <f t="shared" si="2942"/>
        <v>38.739999999999782</v>
      </c>
      <c r="M1811" s="5">
        <f t="shared" ref="M1811" si="2978">AVERAGE(L1800:L1811)</f>
        <v>47.371666666666748</v>
      </c>
      <c r="N1811" s="6" t="s">
        <v>37</v>
      </c>
      <c r="O1811" s="5">
        <f t="shared" si="2944"/>
        <v>1212.6500000000005</v>
      </c>
      <c r="P1811" s="4">
        <f t="shared" si="2884"/>
        <v>0.14509246088211253</v>
      </c>
      <c r="Q1811" s="5">
        <f t="shared" si="2885"/>
        <v>7.0300000000006548</v>
      </c>
      <c r="R1811" s="5">
        <f t="shared" si="2886"/>
        <v>1213.3874999999994</v>
      </c>
      <c r="S1811" s="4">
        <f t="shared" si="2887"/>
        <v>0.76623881758072687</v>
      </c>
      <c r="T1811" s="4">
        <f t="shared" si="2888"/>
        <v>0.79716503543708106</v>
      </c>
      <c r="U1811" s="5">
        <f t="shared" si="2879"/>
        <v>1214.2</v>
      </c>
      <c r="V1811" s="5">
        <f t="shared" si="2880"/>
        <v>-1.5499999999994998</v>
      </c>
      <c r="X1811" s="5">
        <f t="shared" si="2940"/>
        <v>26.659999999999854</v>
      </c>
      <c r="Y1811" s="5">
        <f t="shared" si="2941"/>
        <v>26.210000000000036</v>
      </c>
      <c r="AA1811" s="5">
        <f t="shared" si="2959"/>
        <v>1</v>
      </c>
      <c r="AB1811" s="5">
        <f t="shared" si="2960"/>
        <v>0</v>
      </c>
      <c r="AC1811" s="5">
        <f t="shared" si="2961"/>
        <v>1</v>
      </c>
      <c r="AF1811" s="5">
        <f t="shared" si="2947"/>
        <v>26.840000000000146</v>
      </c>
      <c r="AG1811" s="5">
        <f t="shared" si="2948"/>
        <v>36.070000000000618</v>
      </c>
      <c r="AH1811" s="5">
        <f t="shared" si="2949"/>
        <v>2.6100000000005821</v>
      </c>
      <c r="AI1811" s="5">
        <f t="shared" si="2950"/>
        <v>-6.6199999999998909</v>
      </c>
      <c r="AJ1811" s="5"/>
      <c r="AK1811" s="5">
        <f t="shared" si="2951"/>
        <v>2.6100000000005821</v>
      </c>
      <c r="AL1811" s="5">
        <f t="shared" si="2971"/>
        <v>14.552999999999608</v>
      </c>
      <c r="AM1811" s="5">
        <f t="shared" si="2952"/>
        <v>26.840000000000146</v>
      </c>
      <c r="AN1811" s="5">
        <f t="shared" si="2967"/>
        <v>38.873999999999981</v>
      </c>
      <c r="AO1811" s="5">
        <f t="shared" si="2968"/>
        <v>0</v>
      </c>
      <c r="AP1811" s="5">
        <f t="shared" si="2881"/>
        <v>2</v>
      </c>
      <c r="AQ1811" s="5">
        <f t="shared" si="2900"/>
        <v>3</v>
      </c>
      <c r="AR1811" s="5"/>
      <c r="AS1811" s="5">
        <f t="shared" si="2945"/>
        <v>36.070000000000618</v>
      </c>
      <c r="AT1811" s="5">
        <f t="shared" si="2967"/>
        <v>49.234000000000108</v>
      </c>
      <c r="AU1811" s="5">
        <f t="shared" si="2953"/>
        <v>-6.6199999999998909</v>
      </c>
      <c r="AV1811" s="5">
        <f t="shared" si="2956"/>
        <v>-9.2300000000004729</v>
      </c>
      <c r="AW1811" s="5">
        <f t="shared" si="2954"/>
        <v>3</v>
      </c>
      <c r="AX1811" s="5">
        <f t="shared" si="2908"/>
        <v>24.373000000000157</v>
      </c>
      <c r="AZ1811" s="4">
        <f t="shared" si="2890"/>
        <v>0.79716503543708106</v>
      </c>
      <c r="BA1811" s="5">
        <f t="shared" si="2896"/>
        <v>-2.8499999999994543</v>
      </c>
      <c r="BB1811" s="4">
        <f t="shared" si="2891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  <c r="CB1811" s="5">
        <f t="shared" si="2976"/>
        <v>26.840000000000146</v>
      </c>
      <c r="CC1811" s="5">
        <f t="shared" si="2977"/>
        <v>2.6100000000005821</v>
      </c>
      <c r="CD1811" s="5">
        <f t="shared" si="2882"/>
        <v>26.659999999999854</v>
      </c>
      <c r="CE1811" s="5">
        <f t="shared" ref="CE1811:CE1874" si="2979">IF(G1811-F1811&gt;30,-30,F1811-I1811)</f>
        <v>-26.210000000000036</v>
      </c>
      <c r="CF1811" s="5"/>
      <c r="CG1811" s="5">
        <f t="shared" ref="CG1811:CG1874" si="2980">IF(CD1811&lt;&gt;"",-$CD$1,"")</f>
        <v>-50</v>
      </c>
      <c r="CH1811" s="5">
        <f t="shared" si="2877"/>
        <v>26.210000000000036</v>
      </c>
      <c r="CI1811" s="5">
        <f t="shared" ref="CI1811:CI1874" si="2981">IF(CD1811&lt;&gt;"",CD1811-$CD$1-$CD$1,"")</f>
        <v>-73.340000000000146</v>
      </c>
    </row>
    <row r="1812" spans="1:87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5">
        <f t="shared" si="2938"/>
        <v>70.050000000000182</v>
      </c>
      <c r="K1812" s="5">
        <f t="shared" si="2965"/>
        <v>57.691666666666833</v>
      </c>
      <c r="L1812" s="5">
        <f t="shared" si="2942"/>
        <v>43.150000000000546</v>
      </c>
      <c r="M1812" s="5">
        <f t="shared" ref="M1812" si="2982">AVERAGE(L1801:L1812)</f>
        <v>46.965000000000146</v>
      </c>
      <c r="N1812" s="6" t="s">
        <v>36</v>
      </c>
      <c r="O1812" s="5">
        <f t="shared" si="2944"/>
        <v>1235.3400000000001</v>
      </c>
      <c r="P1812" s="4">
        <f t="shared" si="2884"/>
        <v>1</v>
      </c>
      <c r="Q1812" s="5">
        <f t="shared" si="2885"/>
        <v>23.710000000000946</v>
      </c>
      <c r="R1812" s="5">
        <f t="shared" si="2886"/>
        <v>1217.5574999999994</v>
      </c>
      <c r="S1812" s="4">
        <f t="shared" si="2887"/>
        <v>1</v>
      </c>
      <c r="T1812" s="4">
        <f t="shared" si="2888"/>
        <v>1</v>
      </c>
      <c r="U1812" s="5">
        <f t="shared" si="2879"/>
        <v>1218.7559999999999</v>
      </c>
      <c r="V1812" s="5">
        <f t="shared" si="2880"/>
        <v>16.584000000000287</v>
      </c>
      <c r="X1812" s="5">
        <f t="shared" si="2940"/>
        <v>48.619999999999891</v>
      </c>
      <c r="Y1812" s="5">
        <f t="shared" si="2941"/>
        <v>25.440000000000509</v>
      </c>
      <c r="AA1812" s="5">
        <f t="shared" si="2959"/>
        <v>1</v>
      </c>
      <c r="AB1812" s="5">
        <f t="shared" si="2960"/>
        <v>0</v>
      </c>
      <c r="AC1812" s="5">
        <f t="shared" si="2961"/>
        <v>1</v>
      </c>
      <c r="AF1812" s="5">
        <f t="shared" si="2947"/>
        <v>52.829999999999927</v>
      </c>
      <c r="AG1812" s="5">
        <f t="shared" si="2948"/>
        <v>70.050000000000182</v>
      </c>
      <c r="AH1812" s="5">
        <f t="shared" si="2949"/>
        <v>4.6500000000005457</v>
      </c>
      <c r="AI1812" s="5">
        <f t="shared" si="2950"/>
        <v>-12.569999999999709</v>
      </c>
      <c r="AJ1812" s="5"/>
      <c r="AK1812" s="5">
        <f t="shared" si="2951"/>
        <v>4.6500000000005457</v>
      </c>
      <c r="AL1812" s="5">
        <f t="shared" si="2971"/>
        <v>13.185000000000034</v>
      </c>
      <c r="AM1812" s="5">
        <f t="shared" si="2952"/>
        <v>52.829999999999927</v>
      </c>
      <c r="AN1812" s="5">
        <f t="shared" si="2967"/>
        <v>40.930999999999948</v>
      </c>
      <c r="AO1812" s="5">
        <f t="shared" si="2968"/>
        <v>1</v>
      </c>
      <c r="AP1812" s="5">
        <f t="shared" si="2881"/>
        <v>3</v>
      </c>
      <c r="AQ1812" s="5">
        <f t="shared" si="2900"/>
        <v>2.7</v>
      </c>
      <c r="AR1812" s="5"/>
      <c r="AS1812" s="5">
        <f t="shared" si="2945"/>
        <v>70.050000000000182</v>
      </c>
      <c r="AT1812" s="5">
        <f t="shared" si="2967"/>
        <v>53.301000000000201</v>
      </c>
      <c r="AU1812" s="5">
        <f t="shared" si="2953"/>
        <v>-12.569999999999709</v>
      </c>
      <c r="AV1812" s="5">
        <f t="shared" si="2956"/>
        <v>-17.220000000000255</v>
      </c>
      <c r="AW1812" s="5">
        <f t="shared" si="2954"/>
        <v>4</v>
      </c>
      <c r="AX1812" s="5">
        <f t="shared" si="2908"/>
        <v>24.373000000000157</v>
      </c>
      <c r="AZ1812" s="4">
        <f t="shared" si="2890"/>
        <v>1</v>
      </c>
      <c r="BA1812" s="5">
        <f t="shared" si="2896"/>
        <v>0</v>
      </c>
      <c r="BB1812" s="4">
        <f t="shared" si="2891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  <c r="CB1812" s="5">
        <f t="shared" si="2976"/>
        <v>52.829999999999927</v>
      </c>
      <c r="CC1812" s="5">
        <f t="shared" si="2977"/>
        <v>4.6500000000005457</v>
      </c>
      <c r="CD1812" s="5">
        <f t="shared" si="2882"/>
        <v>48.619999999999891</v>
      </c>
      <c r="CE1812" s="5">
        <f t="shared" si="2979"/>
        <v>-25.440000000000509</v>
      </c>
      <c r="CF1812" s="5"/>
      <c r="CG1812" s="5">
        <f t="shared" si="2980"/>
        <v>-50</v>
      </c>
      <c r="CH1812" s="5">
        <f t="shared" ref="CH1812:CH1875" si="2983">IF(CI1812&lt;&gt;"",I1812-F1812,"")</f>
        <v>25.440000000000509</v>
      </c>
      <c r="CI1812" s="5">
        <f t="shared" si="2981"/>
        <v>-51.380000000000109</v>
      </c>
    </row>
    <row r="1813" spans="1:87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5">
        <f t="shared" si="2938"/>
        <v>30.1899999999996</v>
      </c>
      <c r="K1813" s="5">
        <f t="shared" si="2965"/>
        <v>52.689166666666779</v>
      </c>
      <c r="L1813" s="5">
        <f t="shared" si="2942"/>
        <v>25.489999999999782</v>
      </c>
      <c r="M1813" s="5">
        <f t="shared" ref="M1813" si="2984">AVERAGE(L1802:L1813)</f>
        <v>44.868333333333418</v>
      </c>
      <c r="N1813" s="6" t="s">
        <v>37</v>
      </c>
      <c r="O1813" s="5">
        <f t="shared" si="2944"/>
        <v>1237.7399999999998</v>
      </c>
      <c r="P1813" s="4">
        <f t="shared" si="2884"/>
        <v>1</v>
      </c>
      <c r="Q1813" s="5">
        <f t="shared" si="2885"/>
        <v>25.089999999999236</v>
      </c>
      <c r="R1813" s="5">
        <f t="shared" si="2886"/>
        <v>1218.9225000000004</v>
      </c>
      <c r="S1813" s="4">
        <f t="shared" si="2887"/>
        <v>1</v>
      </c>
      <c r="T1813" s="4">
        <f t="shared" si="2888"/>
        <v>1</v>
      </c>
      <c r="U1813" s="5">
        <f t="shared" ref="U1813:U1876" si="2985">AVERAGE(O1809:O1813)</f>
        <v>1223.9780000000001</v>
      </c>
      <c r="V1813" s="5">
        <f t="shared" ref="V1813:V1876" si="2986">O1813-U1813</f>
        <v>13.761999999999716</v>
      </c>
      <c r="X1813" s="5">
        <f t="shared" si="2940"/>
        <v>0.47999999999956344</v>
      </c>
      <c r="Y1813" s="5">
        <f t="shared" si="2941"/>
        <v>-3.6599999999998545</v>
      </c>
      <c r="AA1813" s="5">
        <f t="shared" si="2959"/>
        <v>0</v>
      </c>
      <c r="AB1813" s="5">
        <f t="shared" si="2960"/>
        <v>0</v>
      </c>
      <c r="AC1813" s="5">
        <f t="shared" si="2961"/>
        <v>0</v>
      </c>
      <c r="AF1813" s="5">
        <f t="shared" si="2947"/>
        <v>14.299999999999272</v>
      </c>
      <c r="AG1813" s="5">
        <f t="shared" si="2948"/>
        <v>11.259999999999309</v>
      </c>
      <c r="AH1813" s="5">
        <f t="shared" si="2949"/>
        <v>15.890000000000327</v>
      </c>
      <c r="AI1813" s="5">
        <f t="shared" si="2950"/>
        <v>18.930000000000291</v>
      </c>
      <c r="AJ1813" s="5"/>
      <c r="AK1813" s="5">
        <f t="shared" si="2951"/>
        <v>14.299999999999272</v>
      </c>
      <c r="AL1813" s="5">
        <f t="shared" si="2971"/>
        <v>14.840999999999347</v>
      </c>
      <c r="AM1813" s="5">
        <f t="shared" si="2952"/>
        <v>15.890000000000327</v>
      </c>
      <c r="AN1813" s="5">
        <f t="shared" si="2967"/>
        <v>37.173999999999978</v>
      </c>
      <c r="AO1813" s="5">
        <f t="shared" si="2968"/>
        <v>0</v>
      </c>
      <c r="AP1813" s="5">
        <f t="shared" ref="AP1813:AP1876" si="2987">SUM(AO1804:AO1813)</f>
        <v>3</v>
      </c>
      <c r="AQ1813" s="5">
        <f t="shared" si="2900"/>
        <v>2.5</v>
      </c>
      <c r="AR1813" s="5"/>
      <c r="AS1813" s="5">
        <f t="shared" si="2945"/>
        <v>18.930000000000291</v>
      </c>
      <c r="AT1813" s="5">
        <f t="shared" si="2967"/>
        <v>46.628000000000156</v>
      </c>
      <c r="AU1813" s="5">
        <f t="shared" si="2953"/>
        <v>11.259999999999309</v>
      </c>
      <c r="AV1813" s="5">
        <f t="shared" si="2956"/>
        <v>3.0399999999999636</v>
      </c>
      <c r="AW1813" s="5">
        <f t="shared" si="2954"/>
        <v>5</v>
      </c>
      <c r="AX1813" s="5">
        <f t="shared" si="2908"/>
        <v>19.764999999999695</v>
      </c>
      <c r="AZ1813" s="4">
        <f t="shared" si="2890"/>
        <v>1</v>
      </c>
      <c r="BA1813" s="5">
        <f t="shared" si="2896"/>
        <v>2.3999999999996362</v>
      </c>
      <c r="BB1813" s="4">
        <f t="shared" si="2891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  <c r="CB1813" s="5">
        <f t="shared" si="2976"/>
        <v>14.299999999999272</v>
      </c>
      <c r="CC1813" s="5">
        <f t="shared" si="2977"/>
        <v>15.890000000000327</v>
      </c>
      <c r="CD1813" s="5">
        <f t="shared" ref="CD1813:CD1876" si="2988">IF(CC1813&gt;$CD$1,-$CD$1,E1813-B1813)</f>
        <v>0.47999999999956344</v>
      </c>
      <c r="CE1813" s="5">
        <f t="shared" si="2979"/>
        <v>3.6599999999998545</v>
      </c>
      <c r="CF1813" s="5"/>
      <c r="CG1813" s="5">
        <f t="shared" si="2980"/>
        <v>-50</v>
      </c>
      <c r="CH1813" s="5">
        <f t="shared" si="2983"/>
        <v>-3.6599999999998545</v>
      </c>
      <c r="CI1813" s="5">
        <f t="shared" si="2981"/>
        <v>-99.520000000000437</v>
      </c>
    </row>
    <row r="1814" spans="1:87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5">
        <f t="shared" si="2938"/>
        <v>37.990000000000691</v>
      </c>
      <c r="K1814" s="5">
        <f t="shared" si="2965"/>
        <v>52.001666666666857</v>
      </c>
      <c r="L1814" s="5">
        <f t="shared" si="2942"/>
        <v>24.719999999999345</v>
      </c>
      <c r="M1814" s="5">
        <f t="shared" ref="M1814" si="2989">AVERAGE(L1803:L1814)</f>
        <v>42.545833333333348</v>
      </c>
      <c r="N1814" s="6" t="s">
        <v>37</v>
      </c>
      <c r="O1814" s="5">
        <f t="shared" si="2944"/>
        <v>1243.4799999999996</v>
      </c>
      <c r="P1814" s="4">
        <f t="shared" ref="P1814:P1877" si="2990">(O1814-MIN(O1810:O1814))/(MAX(O1810:O1814)-MIN(O1810:O1814))</f>
        <v>1</v>
      </c>
      <c r="Q1814" s="5">
        <f t="shared" ref="Q1814:Q1877" si="2991">MAX(O1810:O1814)-MIN(O1810:O1814)</f>
        <v>30.829999999999018</v>
      </c>
      <c r="R1814" s="5">
        <f t="shared" ref="R1814:R1877" si="2992">MIN(O1810:O1814) +((MAX(O1810:O1814)-MIN(O1810:O1814))*$R$2)</f>
        <v>1220.3575000000003</v>
      </c>
      <c r="S1814" s="4">
        <f t="shared" ref="S1814:S1877" si="2993">(O1814-MIN(O1808:O1814))/(MAX(O1808:O1814)-MIN(O1808:O1814))</f>
        <v>1</v>
      </c>
      <c r="T1814" s="4">
        <f t="shared" ref="T1814:T1877" si="2994">(O1814-MIN(O1806:O1814))/(MAX(O1806:O1814)-MIN(O1806:O1814))</f>
        <v>1</v>
      </c>
      <c r="U1814" s="5">
        <f t="shared" si="2985"/>
        <v>1228.942</v>
      </c>
      <c r="V1814" s="5">
        <f t="shared" si="2986"/>
        <v>14.537999999999556</v>
      </c>
      <c r="X1814" s="5">
        <f t="shared" si="2940"/>
        <v>1.3599999999996726</v>
      </c>
      <c r="Y1814" s="5">
        <f t="shared" si="2941"/>
        <v>-2.8400000000001455</v>
      </c>
      <c r="AA1814" s="5">
        <f t="shared" si="2959"/>
        <v>0</v>
      </c>
      <c r="AB1814" s="5">
        <f t="shared" si="2960"/>
        <v>0</v>
      </c>
      <c r="AC1814" s="5">
        <f t="shared" si="2961"/>
        <v>0</v>
      </c>
      <c r="AF1814" s="5">
        <f t="shared" si="2947"/>
        <v>23.3100000000004</v>
      </c>
      <c r="AG1814" s="5">
        <f t="shared" si="2948"/>
        <v>20.400000000000546</v>
      </c>
      <c r="AH1814" s="5">
        <f t="shared" si="2949"/>
        <v>14.680000000000291</v>
      </c>
      <c r="AI1814" s="5">
        <f t="shared" si="2950"/>
        <v>17.590000000000146</v>
      </c>
      <c r="AJ1814" s="5"/>
      <c r="AK1814" s="5">
        <f t="shared" si="2951"/>
        <v>14.680000000000291</v>
      </c>
      <c r="AL1814" s="5">
        <f t="shared" si="2971"/>
        <v>15.183000000000265</v>
      </c>
      <c r="AM1814" s="5">
        <f t="shared" si="2952"/>
        <v>23.3100000000004</v>
      </c>
      <c r="AN1814" s="5">
        <f t="shared" si="2967"/>
        <v>34.394000000000048</v>
      </c>
      <c r="AO1814" s="5">
        <f t="shared" si="2968"/>
        <v>0</v>
      </c>
      <c r="AP1814" s="5">
        <f t="shared" si="2987"/>
        <v>3</v>
      </c>
      <c r="AQ1814" s="5">
        <f t="shared" si="2900"/>
        <v>2.4</v>
      </c>
      <c r="AR1814" s="5"/>
      <c r="AS1814" s="5">
        <f t="shared" si="2945"/>
        <v>20.400000000000546</v>
      </c>
      <c r="AT1814" s="5">
        <f t="shared" si="2967"/>
        <v>43.308000000000177</v>
      </c>
      <c r="AU1814" s="5">
        <f t="shared" si="2953"/>
        <v>17.590000000000146</v>
      </c>
      <c r="AV1814" s="5">
        <f t="shared" si="2956"/>
        <v>2.9099999999998545</v>
      </c>
      <c r="AW1814" s="5">
        <f t="shared" si="2954"/>
        <v>6</v>
      </c>
      <c r="AX1814" s="5">
        <f t="shared" si="2908"/>
        <v>17.771000000000097</v>
      </c>
      <c r="AZ1814" s="4">
        <f t="shared" si="2890"/>
        <v>1</v>
      </c>
      <c r="BA1814" s="5">
        <f t="shared" si="2896"/>
        <v>5.7399999999997817</v>
      </c>
      <c r="BB1814" s="4">
        <f t="shared" si="2891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  <c r="CB1814" s="5">
        <f t="shared" si="2976"/>
        <v>23.3100000000004</v>
      </c>
      <c r="CC1814" s="5">
        <f t="shared" si="2977"/>
        <v>14.680000000000291</v>
      </c>
      <c r="CD1814" s="5">
        <f t="shared" si="2988"/>
        <v>1.3599999999996726</v>
      </c>
      <c r="CE1814" s="5">
        <f t="shared" si="2979"/>
        <v>2.8400000000001455</v>
      </c>
      <c r="CF1814" s="5"/>
      <c r="CG1814" s="5">
        <f t="shared" si="2980"/>
        <v>-50</v>
      </c>
      <c r="CH1814" s="5">
        <f t="shared" si="2983"/>
        <v>-2.8400000000001455</v>
      </c>
      <c r="CI1814" s="5">
        <f t="shared" si="2981"/>
        <v>-98.640000000000327</v>
      </c>
    </row>
    <row r="1815" spans="1:87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5">
        <f t="shared" si="2938"/>
        <v>38.940000000000509</v>
      </c>
      <c r="K1815" s="5">
        <f t="shared" si="2965"/>
        <v>48.108333333333498</v>
      </c>
      <c r="L1815" s="5">
        <f t="shared" si="2942"/>
        <v>44.739999999999782</v>
      </c>
      <c r="M1815" s="5">
        <f t="shared" ref="M1815" si="2995">AVERAGE(L1804:L1815)</f>
        <v>39.513333333333399</v>
      </c>
      <c r="N1815" s="6" t="s">
        <v>37</v>
      </c>
      <c r="O1815" s="5">
        <f t="shared" si="2944"/>
        <v>1247.1800000000003</v>
      </c>
      <c r="P1815" s="4">
        <f t="shared" si="2990"/>
        <v>1</v>
      </c>
      <c r="Q1815" s="5">
        <f t="shared" si="2991"/>
        <v>34.529999999999745</v>
      </c>
      <c r="R1815" s="5">
        <f t="shared" si="2992"/>
        <v>1221.2825000000005</v>
      </c>
      <c r="S1815" s="4">
        <f t="shared" si="2993"/>
        <v>1</v>
      </c>
      <c r="T1815" s="4">
        <f t="shared" si="2994"/>
        <v>1</v>
      </c>
      <c r="U1815" s="5">
        <f t="shared" si="2985"/>
        <v>1235.278</v>
      </c>
      <c r="V1815" s="5">
        <f t="shared" si="2986"/>
        <v>11.902000000000271</v>
      </c>
      <c r="X1815" s="5">
        <f t="shared" si="2940"/>
        <v>19.550000000000182</v>
      </c>
      <c r="Y1815" s="5">
        <f t="shared" si="2941"/>
        <v>16.849999999999454</v>
      </c>
      <c r="AA1815" s="5">
        <f t="shared" si="2959"/>
        <v>1</v>
      </c>
      <c r="AB1815" s="5">
        <f t="shared" si="2960"/>
        <v>0</v>
      </c>
      <c r="AC1815" s="5">
        <f t="shared" si="2961"/>
        <v>1</v>
      </c>
      <c r="AF1815" s="5">
        <f t="shared" si="2947"/>
        <v>28.480000000000473</v>
      </c>
      <c r="AG1815" s="5">
        <f t="shared" si="2948"/>
        <v>38.940000000000509</v>
      </c>
      <c r="AH1815" s="5">
        <f t="shared" si="2949"/>
        <v>1.6199999999998909</v>
      </c>
      <c r="AI1815" s="5">
        <f t="shared" si="2950"/>
        <v>-8.8400000000001455</v>
      </c>
      <c r="AJ1815" s="5"/>
      <c r="AK1815" s="5">
        <f t="shared" si="2951"/>
        <v>1.6199999999998909</v>
      </c>
      <c r="AL1815" s="5">
        <f t="shared" si="2971"/>
        <v>15.183000000000265</v>
      </c>
      <c r="AM1815" s="5">
        <f t="shared" si="2952"/>
        <v>28.480000000000473</v>
      </c>
      <c r="AN1815" s="5">
        <f t="shared" si="2967"/>
        <v>35.794000000000054</v>
      </c>
      <c r="AO1815" s="5">
        <f t="shared" si="2968"/>
        <v>0</v>
      </c>
      <c r="AP1815" s="5">
        <f t="shared" si="2987"/>
        <v>3</v>
      </c>
      <c r="AQ1815" s="5">
        <f t="shared" si="2900"/>
        <v>2.4</v>
      </c>
      <c r="AR1815" s="5"/>
      <c r="AS1815" s="5">
        <f t="shared" si="2945"/>
        <v>38.940000000000509</v>
      </c>
      <c r="AT1815" s="5">
        <f t="shared" si="2967"/>
        <v>45.045000000000165</v>
      </c>
      <c r="AU1815" s="5">
        <f t="shared" si="2953"/>
        <v>-8.8400000000001455</v>
      </c>
      <c r="AV1815" s="5">
        <f t="shared" si="2956"/>
        <v>-10.460000000000036</v>
      </c>
      <c r="AW1815" s="5">
        <f t="shared" si="2954"/>
        <v>2</v>
      </c>
      <c r="AX1815" s="5">
        <f t="shared" si="2908"/>
        <v>17.10399999999936</v>
      </c>
      <c r="AZ1815" s="4">
        <f t="shared" ref="AZ1815:AZ1878" si="2996">T1815</f>
        <v>1</v>
      </c>
      <c r="BA1815" s="5">
        <f t="shared" si="2896"/>
        <v>3.7000000000007276</v>
      </c>
      <c r="BB1815" s="4">
        <f t="shared" ref="BB1815:BB1878" si="2997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  <c r="CB1815" s="5">
        <f t="shared" si="2976"/>
        <v>28.480000000000473</v>
      </c>
      <c r="CC1815" s="5">
        <f t="shared" si="2977"/>
        <v>1.6199999999998909</v>
      </c>
      <c r="CD1815" s="5">
        <f t="shared" si="2988"/>
        <v>19.550000000000182</v>
      </c>
      <c r="CE1815" s="5">
        <f t="shared" si="2979"/>
        <v>-30</v>
      </c>
      <c r="CF1815" s="5"/>
      <c r="CG1815" s="5">
        <f t="shared" si="2980"/>
        <v>-50</v>
      </c>
      <c r="CH1815" s="5">
        <f t="shared" si="2983"/>
        <v>16.849999999999454</v>
      </c>
      <c r="CI1815" s="5">
        <f t="shared" si="2981"/>
        <v>-80.449999999999818</v>
      </c>
    </row>
    <row r="1816" spans="1:87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5">
        <f t="shared" si="2938"/>
        <v>51.590000000000146</v>
      </c>
      <c r="K1816" s="5">
        <f t="shared" si="2965"/>
        <v>47.681666666666843</v>
      </c>
      <c r="L1816" s="5">
        <f t="shared" si="2942"/>
        <v>66.399999999999636</v>
      </c>
      <c r="M1816" s="5">
        <f t="shared" ref="M1816" si="2998">AVERAGE(L1805:L1816)</f>
        <v>42.445000000000014</v>
      </c>
      <c r="N1816" s="6" t="s">
        <v>37</v>
      </c>
      <c r="O1816" s="5">
        <f t="shared" si="2944"/>
        <v>1269.46</v>
      </c>
      <c r="P1816" s="4">
        <f t="shared" si="2990"/>
        <v>1</v>
      </c>
      <c r="Q1816" s="5">
        <f t="shared" si="2991"/>
        <v>34.119999999999891</v>
      </c>
      <c r="R1816" s="5">
        <f t="shared" si="2992"/>
        <v>1243.8700000000001</v>
      </c>
      <c r="S1816" s="4">
        <f t="shared" si="2993"/>
        <v>1</v>
      </c>
      <c r="T1816" s="4">
        <f t="shared" si="2994"/>
        <v>1</v>
      </c>
      <c r="U1816" s="5">
        <f t="shared" si="2985"/>
        <v>1246.6399999999999</v>
      </c>
      <c r="V1816" s="5">
        <f t="shared" si="2986"/>
        <v>22.820000000000164</v>
      </c>
      <c r="X1816" s="5">
        <f t="shared" si="2940"/>
        <v>4.3899999999994179</v>
      </c>
      <c r="Y1816" s="5">
        <f t="shared" si="2941"/>
        <v>-25.820000000000618</v>
      </c>
      <c r="AA1816" s="5">
        <f t="shared" si="2959"/>
        <v>0</v>
      </c>
      <c r="AB1816" s="5">
        <f t="shared" si="2960"/>
        <v>0</v>
      </c>
      <c r="AC1816" s="5">
        <f t="shared" si="2961"/>
        <v>0</v>
      </c>
      <c r="AF1816" s="5">
        <f t="shared" si="2947"/>
        <v>9.1499999999996362</v>
      </c>
      <c r="AG1816" s="5">
        <f t="shared" si="2948"/>
        <v>0.59000000000014552</v>
      </c>
      <c r="AH1816" s="5">
        <f t="shared" si="2949"/>
        <v>42.440000000000509</v>
      </c>
      <c r="AI1816" s="5">
        <f t="shared" si="2950"/>
        <v>51</v>
      </c>
      <c r="AJ1816" s="5"/>
      <c r="AK1816" s="5">
        <f t="shared" si="2951"/>
        <v>9.1499999999996362</v>
      </c>
      <c r="AL1816" s="5">
        <f t="shared" si="2971"/>
        <v>14.337999999999374</v>
      </c>
      <c r="AM1816" s="5">
        <f t="shared" si="2952"/>
        <v>42.440000000000509</v>
      </c>
      <c r="AN1816" s="5">
        <f t="shared" si="2967"/>
        <v>37.560000000000038</v>
      </c>
      <c r="AO1816" s="5">
        <f t="shared" si="2968"/>
        <v>1</v>
      </c>
      <c r="AP1816" s="5">
        <f t="shared" si="2987"/>
        <v>4</v>
      </c>
      <c r="AQ1816" s="5">
        <f t="shared" si="2900"/>
        <v>2.6</v>
      </c>
      <c r="AR1816" s="5"/>
      <c r="AS1816" s="5">
        <f t="shared" si="2945"/>
        <v>51</v>
      </c>
      <c r="AT1816" s="5">
        <f t="shared" si="2967"/>
        <v>46.883000000000173</v>
      </c>
      <c r="AU1816" s="5">
        <f t="shared" si="2953"/>
        <v>0.59000000000014552</v>
      </c>
      <c r="AV1816" s="5">
        <f t="shared" si="2956"/>
        <v>8.5599999999994907</v>
      </c>
      <c r="AW1816" s="5">
        <f t="shared" si="2954"/>
        <v>3</v>
      </c>
      <c r="AX1816" s="5">
        <f t="shared" si="2908"/>
        <v>16.93300000000054</v>
      </c>
      <c r="AZ1816" s="4">
        <f t="shared" si="2996"/>
        <v>1</v>
      </c>
      <c r="BA1816" s="5">
        <f t="shared" si="2896"/>
        <v>22.279999999999745</v>
      </c>
      <c r="BB1816" s="4">
        <f t="shared" si="2997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  <c r="CB1816" s="5">
        <f t="shared" si="2976"/>
        <v>9.1499999999996362</v>
      </c>
      <c r="CC1816" s="5">
        <f t="shared" si="2977"/>
        <v>42.440000000000509</v>
      </c>
      <c r="CD1816" s="5">
        <f t="shared" si="2988"/>
        <v>4.3899999999994179</v>
      </c>
      <c r="CE1816" s="5">
        <f t="shared" si="2979"/>
        <v>25.820000000000618</v>
      </c>
      <c r="CF1816" s="5"/>
      <c r="CG1816" s="5">
        <f t="shared" si="2980"/>
        <v>-50</v>
      </c>
      <c r="CH1816" s="5">
        <f t="shared" si="2983"/>
        <v>-25.820000000000618</v>
      </c>
      <c r="CI1816" s="5">
        <f t="shared" si="2981"/>
        <v>-95.610000000000582</v>
      </c>
    </row>
    <row r="1817" spans="1:87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5">
        <f t="shared" si="2938"/>
        <v>82.980000000000473</v>
      </c>
      <c r="K1817" s="5">
        <f t="shared" si="2965"/>
        <v>52.351666666666837</v>
      </c>
      <c r="L1817" s="5">
        <f t="shared" si="2942"/>
        <v>58.649999999999636</v>
      </c>
      <c r="M1817" s="5">
        <f t="shared" ref="M1817" si="2999">AVERAGE(L1806:L1817)</f>
        <v>44.62666666666663</v>
      </c>
      <c r="N1817" s="6" t="s">
        <v>37</v>
      </c>
      <c r="O1817" s="5">
        <f t="shared" si="2944"/>
        <v>1247.0999999999995</v>
      </c>
      <c r="P1817" s="4">
        <f t="shared" si="2990"/>
        <v>0.29508196721310204</v>
      </c>
      <c r="Q1817" s="5">
        <f t="shared" si="2991"/>
        <v>31.720000000000255</v>
      </c>
      <c r="R1817" s="5">
        <f t="shared" si="2992"/>
        <v>1245.6699999999998</v>
      </c>
      <c r="S1817" s="4">
        <f t="shared" si="2993"/>
        <v>0.60640732265444852</v>
      </c>
      <c r="T1817" s="4">
        <f t="shared" si="2994"/>
        <v>0.60640732265444852</v>
      </c>
      <c r="U1817" s="5">
        <f t="shared" si="2985"/>
        <v>1248.9919999999997</v>
      </c>
      <c r="V1817" s="5">
        <f t="shared" si="2986"/>
        <v>-1.8920000000002801</v>
      </c>
      <c r="X1817" s="5">
        <f t="shared" si="2940"/>
        <v>-57.520000000000437</v>
      </c>
      <c r="Y1817" s="5">
        <f t="shared" si="2941"/>
        <v>-38.239999999999782</v>
      </c>
      <c r="AA1817" s="5">
        <f t="shared" si="2959"/>
        <v>0</v>
      </c>
      <c r="AB1817" s="5">
        <f t="shared" si="2960"/>
        <v>1</v>
      </c>
      <c r="AC1817" s="5">
        <f t="shared" si="2961"/>
        <v>1</v>
      </c>
      <c r="AF1817" s="5">
        <f t="shared" si="2947"/>
        <v>6.1599999999998545</v>
      </c>
      <c r="AG1817" s="5">
        <f t="shared" si="2948"/>
        <v>22.430000000000291</v>
      </c>
      <c r="AH1817" s="5">
        <f t="shared" si="2949"/>
        <v>76.820000000000618</v>
      </c>
      <c r="AI1817" s="5">
        <f t="shared" si="2950"/>
        <v>60.550000000000182</v>
      </c>
      <c r="AJ1817" s="5"/>
      <c r="AK1817" s="5">
        <f t="shared" si="2951"/>
        <v>6.1599999999998545</v>
      </c>
      <c r="AL1817" s="5">
        <f t="shared" si="2971"/>
        <v>14.337999999999374</v>
      </c>
      <c r="AM1817" s="5">
        <f t="shared" si="2952"/>
        <v>76.820000000000618</v>
      </c>
      <c r="AN1817" s="5">
        <f t="shared" si="2967"/>
        <v>41.397000000000119</v>
      </c>
      <c r="AO1817" s="5">
        <f t="shared" si="2968"/>
        <v>1</v>
      </c>
      <c r="AP1817" s="5">
        <f t="shared" si="2987"/>
        <v>5</v>
      </c>
      <c r="AQ1817" s="5">
        <f t="shared" si="2900"/>
        <v>3</v>
      </c>
      <c r="AR1817" s="5"/>
      <c r="AS1817" s="5">
        <f t="shared" si="2945"/>
        <v>60.550000000000182</v>
      </c>
      <c r="AT1817" s="5">
        <f t="shared" si="2967"/>
        <v>48.062000000000168</v>
      </c>
      <c r="AU1817" s="5">
        <f t="shared" si="2953"/>
        <v>22.430000000000291</v>
      </c>
      <c r="AV1817" s="5">
        <f t="shared" si="2956"/>
        <v>-16.270000000000437</v>
      </c>
      <c r="AW1817" s="5">
        <f t="shared" si="2954"/>
        <v>4</v>
      </c>
      <c r="AX1817" s="5">
        <f t="shared" si="2908"/>
        <v>18.074000000000169</v>
      </c>
      <c r="AZ1817" s="4">
        <f t="shared" si="2996"/>
        <v>0.60640732265444852</v>
      </c>
      <c r="BA1817" s="5">
        <f t="shared" si="2896"/>
        <v>-22.360000000000582</v>
      </c>
      <c r="BB1817" s="4">
        <f t="shared" si="2997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  <c r="CB1817" s="5">
        <f t="shared" si="2976"/>
        <v>6.1599999999998545</v>
      </c>
      <c r="CC1817" s="5">
        <f t="shared" si="2977"/>
        <v>76.820000000000618</v>
      </c>
      <c r="CD1817" s="5">
        <f t="shared" si="2988"/>
        <v>-50</v>
      </c>
      <c r="CE1817" s="5">
        <f t="shared" si="2979"/>
        <v>38.239999999999782</v>
      </c>
      <c r="CF1817" s="5"/>
      <c r="CG1817" s="5">
        <f t="shared" si="2980"/>
        <v>-50</v>
      </c>
      <c r="CH1817" s="5">
        <f t="shared" si="2983"/>
        <v>-38.239999999999782</v>
      </c>
      <c r="CI1817" s="5">
        <f t="shared" si="2981"/>
        <v>-150</v>
      </c>
    </row>
    <row r="1818" spans="1:87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5">
        <f t="shared" si="2938"/>
        <v>70.680000000000291</v>
      </c>
      <c r="K1818" s="5">
        <f t="shared" si="2965"/>
        <v>54.534166666666806</v>
      </c>
      <c r="L1818" s="5">
        <f t="shared" si="2942"/>
        <v>42.799999999999272</v>
      </c>
      <c r="M1818" s="5">
        <f t="shared" ref="M1818" si="3000">AVERAGE(L1807:L1818)</f>
        <v>45.794166666666491</v>
      </c>
      <c r="N1818" s="6" t="s">
        <v>36</v>
      </c>
      <c r="O1818" s="5">
        <f t="shared" si="2944"/>
        <v>1265.8699999999999</v>
      </c>
      <c r="P1818" s="4">
        <f t="shared" si="2990"/>
        <v>0.86181678214010471</v>
      </c>
      <c r="Q1818" s="5">
        <f t="shared" si="2991"/>
        <v>25.980000000000473</v>
      </c>
      <c r="R1818" s="5">
        <f t="shared" si="2992"/>
        <v>1249.9749999999997</v>
      </c>
      <c r="S1818" s="4">
        <f t="shared" si="2993"/>
        <v>0.89478311840562264</v>
      </c>
      <c r="T1818" s="4">
        <f t="shared" si="2994"/>
        <v>0.93680690019362478</v>
      </c>
      <c r="U1818" s="5">
        <f t="shared" si="2985"/>
        <v>1254.6179999999999</v>
      </c>
      <c r="V1818" s="5">
        <f t="shared" si="2986"/>
        <v>11.251999999999953</v>
      </c>
      <c r="X1818" s="5">
        <f t="shared" si="2940"/>
        <v>14.359999999999673</v>
      </c>
      <c r="Y1818" s="5">
        <f t="shared" si="2941"/>
        <v>-15.289999999999964</v>
      </c>
      <c r="AA1818" s="5">
        <f t="shared" si="2959"/>
        <v>0</v>
      </c>
      <c r="AB1818" s="5">
        <f t="shared" si="2960"/>
        <v>0</v>
      </c>
      <c r="AC1818" s="5">
        <f t="shared" si="2961"/>
        <v>0</v>
      </c>
      <c r="AF1818" s="5">
        <f t="shared" si="2947"/>
        <v>52.970000000000255</v>
      </c>
      <c r="AG1818" s="5">
        <f t="shared" si="2948"/>
        <v>70.680000000000291</v>
      </c>
      <c r="AH1818" s="5">
        <f t="shared" si="2949"/>
        <v>3.8000000000001819</v>
      </c>
      <c r="AI1818" s="5">
        <f t="shared" si="2950"/>
        <v>-13.909999999999854</v>
      </c>
      <c r="AJ1818" s="5"/>
      <c r="AK1818" s="5">
        <f t="shared" si="2951"/>
        <v>3.8000000000001819</v>
      </c>
      <c r="AL1818" s="5">
        <f t="shared" si="2971"/>
        <v>14.337999999999374</v>
      </c>
      <c r="AM1818" s="5">
        <f t="shared" si="2952"/>
        <v>52.970000000000255</v>
      </c>
      <c r="AN1818" s="5">
        <f t="shared" si="2967"/>
        <v>40.555000000000199</v>
      </c>
      <c r="AO1818" s="5">
        <f t="shared" si="2968"/>
        <v>1</v>
      </c>
      <c r="AP1818" s="5">
        <f t="shared" si="2987"/>
        <v>5</v>
      </c>
      <c r="AQ1818" s="5">
        <f t="shared" si="2900"/>
        <v>3.3</v>
      </c>
      <c r="AR1818" s="5"/>
      <c r="AS1818" s="5">
        <f t="shared" si="2945"/>
        <v>70.680000000000291</v>
      </c>
      <c r="AT1818" s="5">
        <f t="shared" si="2967"/>
        <v>48.559000000000196</v>
      </c>
      <c r="AU1818" s="5">
        <f t="shared" si="2953"/>
        <v>-13.909999999999854</v>
      </c>
      <c r="AV1818" s="5">
        <f t="shared" si="2956"/>
        <v>-17.710000000000036</v>
      </c>
      <c r="AW1818" s="5">
        <f t="shared" si="2954"/>
        <v>5</v>
      </c>
      <c r="AX1818" s="5">
        <f t="shared" si="2908"/>
        <v>16.93300000000054</v>
      </c>
      <c r="AZ1818" s="4">
        <f t="shared" si="2996"/>
        <v>0.93680690019362478</v>
      </c>
      <c r="BA1818" s="5">
        <f t="shared" si="2896"/>
        <v>0</v>
      </c>
      <c r="BB1818" s="4">
        <f t="shared" si="2997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  <c r="CB1818" s="5">
        <f t="shared" si="2976"/>
        <v>52.970000000000255</v>
      </c>
      <c r="CC1818" s="5">
        <f t="shared" si="2977"/>
        <v>3.8000000000001819</v>
      </c>
      <c r="CD1818" s="5">
        <f t="shared" si="2988"/>
        <v>14.359999999999673</v>
      </c>
      <c r="CE1818" s="5">
        <f t="shared" si="2979"/>
        <v>15.289999999999964</v>
      </c>
      <c r="CF1818" s="5"/>
      <c r="CG1818" s="5">
        <f t="shared" si="2980"/>
        <v>-50</v>
      </c>
      <c r="CH1818" s="5">
        <f t="shared" si="2983"/>
        <v>-15.289999999999964</v>
      </c>
      <c r="CI1818" s="5">
        <f t="shared" si="2981"/>
        <v>-85.640000000000327</v>
      </c>
    </row>
    <row r="1819" spans="1:87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5">
        <f t="shared" si="2938"/>
        <v>33.770000000000437</v>
      </c>
      <c r="K1819" s="5">
        <f t="shared" si="2965"/>
        <v>53.28500000000016</v>
      </c>
      <c r="L1819" s="5">
        <f t="shared" si="2942"/>
        <v>38.770000000000437</v>
      </c>
      <c r="M1819" s="5">
        <f t="shared" ref="M1819" si="3001">AVERAGE(L1808:L1819)</f>
        <v>46.209166666666533</v>
      </c>
      <c r="N1819" s="6" t="s">
        <v>37</v>
      </c>
      <c r="O1819" s="5">
        <f t="shared" si="2944"/>
        <v>1276.1999999999998</v>
      </c>
      <c r="P1819" s="4">
        <f t="shared" si="2990"/>
        <v>1</v>
      </c>
      <c r="Q1819" s="5">
        <f t="shared" si="2991"/>
        <v>29.100000000000364</v>
      </c>
      <c r="R1819" s="5">
        <f t="shared" si="2992"/>
        <v>1254.3749999999995</v>
      </c>
      <c r="S1819" s="4">
        <f t="shared" si="2993"/>
        <v>1</v>
      </c>
      <c r="T1819" s="4">
        <f t="shared" si="2994"/>
        <v>1</v>
      </c>
      <c r="U1819" s="5">
        <f t="shared" si="2985"/>
        <v>1261.1619999999998</v>
      </c>
      <c r="V1819" s="5">
        <f t="shared" si="2986"/>
        <v>15.038000000000011</v>
      </c>
      <c r="X1819" s="5">
        <f t="shared" si="2940"/>
        <v>6.5100000000002183</v>
      </c>
      <c r="Y1819" s="5">
        <f t="shared" si="2941"/>
        <v>-7.4099999999998545</v>
      </c>
      <c r="AA1819" s="5">
        <f t="shared" si="2959"/>
        <v>0</v>
      </c>
      <c r="AB1819" s="5">
        <f t="shared" si="2960"/>
        <v>0</v>
      </c>
      <c r="AC1819" s="5">
        <f t="shared" si="2961"/>
        <v>0</v>
      </c>
      <c r="AF1819" s="5">
        <f t="shared" si="2947"/>
        <v>12.200000000000728</v>
      </c>
      <c r="AG1819" s="5">
        <f t="shared" si="2948"/>
        <v>24.540000000000873</v>
      </c>
      <c r="AH1819" s="5">
        <f t="shared" si="2949"/>
        <v>21.569999999999709</v>
      </c>
      <c r="AI1819" s="5">
        <f t="shared" si="2950"/>
        <v>9.2299999999995634</v>
      </c>
      <c r="AJ1819" s="5"/>
      <c r="AK1819" s="5">
        <f t="shared" si="2951"/>
        <v>12.200000000000728</v>
      </c>
      <c r="AL1819" s="5">
        <f t="shared" si="2971"/>
        <v>14.337999999999374</v>
      </c>
      <c r="AM1819" s="5">
        <f t="shared" si="2952"/>
        <v>21.569999999999709</v>
      </c>
      <c r="AN1819" s="5">
        <f t="shared" si="2967"/>
        <v>38.879000000000175</v>
      </c>
      <c r="AO1819" s="5">
        <f t="shared" si="2968"/>
        <v>0</v>
      </c>
      <c r="AP1819" s="5">
        <f t="shared" si="2987"/>
        <v>5</v>
      </c>
      <c r="AQ1819" s="5">
        <f t="shared" si="2900"/>
        <v>3.6</v>
      </c>
      <c r="AR1819" s="5"/>
      <c r="AS1819" s="5">
        <f t="shared" si="2945"/>
        <v>24.540000000000873</v>
      </c>
      <c r="AT1819" s="5">
        <f t="shared" si="2967"/>
        <v>45.788000000000281</v>
      </c>
      <c r="AU1819" s="5">
        <f t="shared" si="2953"/>
        <v>9.2299999999995634</v>
      </c>
      <c r="AV1819" s="5">
        <f t="shared" si="2956"/>
        <v>-12.340000000000146</v>
      </c>
      <c r="AW1819" s="5">
        <f t="shared" si="2954"/>
        <v>6</v>
      </c>
      <c r="AX1819" s="5">
        <f t="shared" si="2908"/>
        <v>16.93300000000054</v>
      </c>
      <c r="AZ1819" s="4">
        <f t="shared" si="2996"/>
        <v>1</v>
      </c>
      <c r="BA1819" s="5">
        <f t="shared" ref="BA1819:BA1882" si="3002">IF(AZ1818&gt;0.9,O1819-O1818,0)</f>
        <v>10.329999999999927</v>
      </c>
      <c r="BB1819" s="4">
        <f t="shared" si="2997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  <c r="CB1819" s="5">
        <f t="shared" si="2976"/>
        <v>12.200000000000728</v>
      </c>
      <c r="CC1819" s="5">
        <f t="shared" si="2977"/>
        <v>21.569999999999709</v>
      </c>
      <c r="CD1819" s="5">
        <f t="shared" si="2988"/>
        <v>6.5100000000002183</v>
      </c>
      <c r="CE1819" s="5">
        <f t="shared" si="2979"/>
        <v>7.4099999999998545</v>
      </c>
      <c r="CF1819" s="5"/>
      <c r="CG1819" s="5">
        <f t="shared" si="2980"/>
        <v>-50</v>
      </c>
      <c r="CH1819" s="5">
        <f t="shared" si="2983"/>
        <v>-7.4099999999998545</v>
      </c>
      <c r="CI1819" s="5">
        <f t="shared" si="2981"/>
        <v>-93.489999999999782</v>
      </c>
    </row>
    <row r="1820" spans="1:87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5">
        <f t="shared" si="2938"/>
        <v>59.949999999999818</v>
      </c>
      <c r="K1820" s="5">
        <f t="shared" si="2965"/>
        <v>52.598333333333507</v>
      </c>
      <c r="L1820" s="5">
        <f t="shared" si="2942"/>
        <v>55.309999999999491</v>
      </c>
      <c r="M1820" s="5">
        <f t="shared" ref="M1820" si="3003">AVERAGE(L1809:L1820)</f>
        <v>45.938333333333127</v>
      </c>
      <c r="N1820" s="6" t="s">
        <v>37</v>
      </c>
      <c r="O1820" s="5">
        <f t="shared" si="2944"/>
        <v>1265.0500000000002</v>
      </c>
      <c r="P1820" s="4">
        <f t="shared" si="2990"/>
        <v>0.61683848797252583</v>
      </c>
      <c r="Q1820" s="5">
        <f t="shared" si="2991"/>
        <v>29.100000000000364</v>
      </c>
      <c r="R1820" s="5">
        <f t="shared" si="2992"/>
        <v>1254.3749999999995</v>
      </c>
      <c r="S1820" s="4">
        <f t="shared" si="2993"/>
        <v>0.65922982885086956</v>
      </c>
      <c r="T1820" s="4">
        <f t="shared" si="2994"/>
        <v>0.72711698482624265</v>
      </c>
      <c r="U1820" s="5">
        <f t="shared" si="2985"/>
        <v>1264.7359999999999</v>
      </c>
      <c r="V1820" s="5">
        <f t="shared" si="2986"/>
        <v>0.31400000000030559</v>
      </c>
      <c r="X1820" s="5">
        <f t="shared" si="2940"/>
        <v>35.470000000000255</v>
      </c>
      <c r="Y1820" s="5">
        <f t="shared" si="2941"/>
        <v>30.260000000000218</v>
      </c>
      <c r="AA1820" s="5">
        <f t="shared" si="2959"/>
        <v>1</v>
      </c>
      <c r="AB1820" s="5">
        <f t="shared" si="2960"/>
        <v>0</v>
      </c>
      <c r="AC1820" s="5">
        <f t="shared" si="2961"/>
        <v>1</v>
      </c>
      <c r="AF1820" s="5">
        <f t="shared" si="2947"/>
        <v>48.079999999999927</v>
      </c>
      <c r="AG1820" s="5">
        <f t="shared" si="2948"/>
        <v>47.619999999999891</v>
      </c>
      <c r="AH1820" s="5">
        <f t="shared" si="2949"/>
        <v>11.869999999999891</v>
      </c>
      <c r="AI1820" s="5">
        <f t="shared" si="2950"/>
        <v>12.329999999999927</v>
      </c>
      <c r="AJ1820" s="5"/>
      <c r="AK1820" s="5">
        <f t="shared" si="2951"/>
        <v>11.869999999999891</v>
      </c>
      <c r="AL1820" s="5">
        <f t="shared" si="2971"/>
        <v>14.337999999999374</v>
      </c>
      <c r="AM1820" s="5">
        <f t="shared" si="2952"/>
        <v>48.079999999999927</v>
      </c>
      <c r="AN1820" s="5">
        <f t="shared" si="2967"/>
        <v>38.923000000000229</v>
      </c>
      <c r="AO1820" s="5">
        <f t="shared" si="2968"/>
        <v>1</v>
      </c>
      <c r="AP1820" s="5">
        <f t="shared" si="2987"/>
        <v>5</v>
      </c>
      <c r="AQ1820" s="5">
        <f t="shared" si="2900"/>
        <v>3.8</v>
      </c>
      <c r="AR1820" s="5"/>
      <c r="AS1820" s="5">
        <f t="shared" si="2945"/>
        <v>47.619999999999891</v>
      </c>
      <c r="AT1820" s="5">
        <f t="shared" si="2967"/>
        <v>43.878000000000341</v>
      </c>
      <c r="AU1820" s="5">
        <f t="shared" si="2953"/>
        <v>12.329999999999927</v>
      </c>
      <c r="AV1820" s="5">
        <f t="shared" si="2956"/>
        <v>0.46000000000003638</v>
      </c>
      <c r="AW1820" s="5">
        <f t="shared" si="2954"/>
        <v>2</v>
      </c>
      <c r="AX1820" s="5">
        <f t="shared" si="2908"/>
        <v>16.93300000000054</v>
      </c>
      <c r="AZ1820" s="4">
        <f t="shared" si="2996"/>
        <v>0.72711698482624265</v>
      </c>
      <c r="BA1820" s="5">
        <f t="shared" si="3002"/>
        <v>-11.149999999999636</v>
      </c>
      <c r="BB1820" s="4">
        <f t="shared" si="2997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  <c r="CB1820" s="5">
        <f t="shared" si="2976"/>
        <v>48.079999999999927</v>
      </c>
      <c r="CC1820" s="5">
        <f t="shared" si="2977"/>
        <v>11.869999999999891</v>
      </c>
      <c r="CD1820" s="5">
        <f t="shared" si="2988"/>
        <v>35.470000000000255</v>
      </c>
      <c r="CE1820" s="5">
        <f t="shared" si="2979"/>
        <v>-30</v>
      </c>
      <c r="CF1820" s="5"/>
      <c r="CG1820" s="5">
        <f t="shared" si="2980"/>
        <v>-50</v>
      </c>
      <c r="CH1820" s="5">
        <f t="shared" si="2983"/>
        <v>30.260000000000218</v>
      </c>
      <c r="CI1820" s="5">
        <f t="shared" si="2981"/>
        <v>-64.529999999999745</v>
      </c>
    </row>
    <row r="1821" spans="1:87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5">
        <f t="shared" si="2938"/>
        <v>213.02000000000044</v>
      </c>
      <c r="K1821" s="5">
        <f t="shared" si="2965"/>
        <v>65.99583333333355</v>
      </c>
      <c r="L1821" s="5">
        <f t="shared" si="2942"/>
        <v>181.47999999999956</v>
      </c>
      <c r="M1821" s="5">
        <f t="shared" ref="M1821" si="3004">AVERAGE(L1810:L1821)</f>
        <v>57.29416666666642</v>
      </c>
      <c r="N1821" s="6" t="s">
        <v>36</v>
      </c>
      <c r="O1821" s="5">
        <f t="shared" si="2944"/>
        <v>1231.2599999999993</v>
      </c>
      <c r="P1821" s="4">
        <f t="shared" si="2990"/>
        <v>0</v>
      </c>
      <c r="Q1821" s="5">
        <f t="shared" si="2991"/>
        <v>44.940000000000509</v>
      </c>
      <c r="R1821" s="5">
        <f t="shared" si="2992"/>
        <v>1242.4949999999994</v>
      </c>
      <c r="S1821" s="4">
        <f t="shared" si="2993"/>
        <v>0</v>
      </c>
      <c r="T1821" s="4">
        <f t="shared" si="2994"/>
        <v>0</v>
      </c>
      <c r="U1821" s="5">
        <f t="shared" si="2985"/>
        <v>1257.0959999999998</v>
      </c>
      <c r="V1821" s="5">
        <f t="shared" si="2986"/>
        <v>-25.836000000000467</v>
      </c>
      <c r="X1821" s="5">
        <f t="shared" si="2940"/>
        <v>-168.69000000000051</v>
      </c>
      <c r="Y1821" s="5">
        <f t="shared" si="2941"/>
        <v>-130.64999999999964</v>
      </c>
      <c r="AA1821" s="5">
        <f t="shared" si="2959"/>
        <v>0</v>
      </c>
      <c r="AB1821" s="5">
        <f t="shared" si="2960"/>
        <v>1</v>
      </c>
      <c r="AC1821" s="5">
        <f t="shared" si="2961"/>
        <v>1</v>
      </c>
      <c r="AF1821" s="5">
        <f t="shared" si="2947"/>
        <v>0</v>
      </c>
      <c r="AG1821" s="5">
        <f t="shared" si="2948"/>
        <v>-39.25</v>
      </c>
      <c r="AH1821" s="5">
        <f t="shared" si="2949"/>
        <v>173.77000000000044</v>
      </c>
      <c r="AI1821" s="5">
        <f t="shared" si="2950"/>
        <v>213.02000000000044</v>
      </c>
      <c r="AJ1821" s="5"/>
      <c r="AK1821" s="5">
        <f t="shared" si="2951"/>
        <v>0</v>
      </c>
      <c r="AL1821" s="5">
        <f t="shared" si="2971"/>
        <v>14.337999999999374</v>
      </c>
      <c r="AM1821" s="5">
        <f t="shared" si="2952"/>
        <v>173.77000000000044</v>
      </c>
      <c r="AN1821" s="5">
        <f t="shared" si="2967"/>
        <v>53.616000000000255</v>
      </c>
      <c r="AO1821" s="5">
        <f t="shared" si="2968"/>
        <v>1</v>
      </c>
      <c r="AP1821" s="5">
        <f t="shared" si="2987"/>
        <v>6</v>
      </c>
      <c r="AQ1821" s="5">
        <f t="shared" si="2900"/>
        <v>4.2</v>
      </c>
      <c r="AR1821" s="5"/>
      <c r="AS1821" s="5">
        <f t="shared" si="2945"/>
        <v>213.02000000000044</v>
      </c>
      <c r="AT1821" s="5">
        <f t="shared" si="2967"/>
        <v>61.57300000000032</v>
      </c>
      <c r="AU1821" s="5">
        <f t="shared" si="2953"/>
        <v>-39.25</v>
      </c>
      <c r="AV1821" s="5">
        <f t="shared" si="2956"/>
        <v>39.25</v>
      </c>
      <c r="AW1821" s="5">
        <f t="shared" si="2954"/>
        <v>3</v>
      </c>
      <c r="AX1821" s="5">
        <f t="shared" si="2908"/>
        <v>16.93300000000054</v>
      </c>
      <c r="AZ1821" s="4">
        <f t="shared" si="2996"/>
        <v>0</v>
      </c>
      <c r="BA1821" s="5">
        <f t="shared" si="3002"/>
        <v>0</v>
      </c>
      <c r="BB1821" s="4">
        <f t="shared" si="2997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  <c r="CB1821" s="5">
        <f t="shared" si="2976"/>
        <v>0</v>
      </c>
      <c r="CC1821" s="5">
        <f t="shared" si="2977"/>
        <v>173.77000000000044</v>
      </c>
      <c r="CD1821" s="5">
        <f t="shared" si="2988"/>
        <v>-50</v>
      </c>
      <c r="CE1821" s="5">
        <f t="shared" si="2979"/>
        <v>130.64999999999964</v>
      </c>
      <c r="CF1821" s="5"/>
      <c r="CG1821" s="5">
        <f t="shared" si="2980"/>
        <v>-50</v>
      </c>
      <c r="CH1821" s="5">
        <f t="shared" si="2983"/>
        <v>-130.64999999999964</v>
      </c>
      <c r="CI1821" s="5">
        <f t="shared" si="2981"/>
        <v>-150</v>
      </c>
    </row>
    <row r="1822" spans="1:87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5">
        <f t="shared" si="2938"/>
        <v>178.65999999999985</v>
      </c>
      <c r="K1822" s="5">
        <f t="shared" si="2965"/>
        <v>75.324166666666926</v>
      </c>
      <c r="L1822" s="5">
        <f t="shared" si="2942"/>
        <v>129.74000000000069</v>
      </c>
      <c r="M1822" s="5">
        <f t="shared" ref="M1822" si="3005">AVERAGE(L1811:L1822)</f>
        <v>62.499166666666497</v>
      </c>
      <c r="N1822" s="6" t="s">
        <v>36</v>
      </c>
      <c r="O1822" s="5">
        <f t="shared" si="2944"/>
        <v>1199.1199999999999</v>
      </c>
      <c r="P1822" s="4">
        <f t="shared" si="2990"/>
        <v>0</v>
      </c>
      <c r="Q1822" s="5">
        <f t="shared" si="2991"/>
        <v>77.079999999999927</v>
      </c>
      <c r="R1822" s="5">
        <f t="shared" si="2992"/>
        <v>1218.3899999999999</v>
      </c>
      <c r="S1822" s="4">
        <f t="shared" si="2993"/>
        <v>0</v>
      </c>
      <c r="T1822" s="4">
        <f t="shared" si="2994"/>
        <v>0</v>
      </c>
      <c r="U1822" s="5">
        <f t="shared" si="2985"/>
        <v>1247.4999999999998</v>
      </c>
      <c r="V1822" s="5">
        <f t="shared" si="2986"/>
        <v>-48.379999999999882</v>
      </c>
      <c r="X1822" s="5">
        <f t="shared" si="2940"/>
        <v>-12.960000000000036</v>
      </c>
      <c r="Y1822" s="5">
        <f t="shared" si="2941"/>
        <v>40.429999999999382</v>
      </c>
      <c r="AA1822" s="5">
        <f t="shared" si="2959"/>
        <v>0</v>
      </c>
      <c r="AB1822" s="5">
        <f t="shared" si="2960"/>
        <v>0</v>
      </c>
      <c r="AC1822" s="5">
        <f t="shared" si="2961"/>
        <v>0</v>
      </c>
      <c r="AF1822" s="5">
        <f t="shared" si="2947"/>
        <v>47.1200000000008</v>
      </c>
      <c r="AG1822" s="5">
        <f t="shared" si="2948"/>
        <v>-44.1299999999992</v>
      </c>
      <c r="AH1822" s="5">
        <f t="shared" si="2949"/>
        <v>87.409999999999854</v>
      </c>
      <c r="AI1822" s="5">
        <f t="shared" si="2950"/>
        <v>178.65999999999985</v>
      </c>
      <c r="AJ1822" s="5"/>
      <c r="AK1822" s="5">
        <f t="shared" si="2951"/>
        <v>47.1200000000008</v>
      </c>
      <c r="AL1822" s="5">
        <f t="shared" si="2971"/>
        <v>17.92400000000033</v>
      </c>
      <c r="AM1822" s="5">
        <f t="shared" si="2952"/>
        <v>87.409999999999854</v>
      </c>
      <c r="AN1822" s="5">
        <f t="shared" si="2967"/>
        <v>57.074000000000254</v>
      </c>
      <c r="AO1822" s="5">
        <f t="shared" si="2968"/>
        <v>1</v>
      </c>
      <c r="AP1822" s="5">
        <f t="shared" si="2987"/>
        <v>6</v>
      </c>
      <c r="AQ1822" s="5">
        <f t="shared" ref="AQ1822:AQ1885" si="3006">AVERAGE(AP1813:AP1822)</f>
        <v>4.5</v>
      </c>
      <c r="AR1822" s="5"/>
      <c r="AS1822" s="5">
        <f t="shared" si="2945"/>
        <v>178.65999999999985</v>
      </c>
      <c r="AT1822" s="5">
        <f t="shared" si="2967"/>
        <v>72.434000000000282</v>
      </c>
      <c r="AU1822" s="5">
        <f t="shared" si="2953"/>
        <v>-44.1299999999992</v>
      </c>
      <c r="AV1822" s="5">
        <f t="shared" si="2956"/>
        <v>91.25</v>
      </c>
      <c r="AW1822" s="5">
        <f t="shared" si="2954"/>
        <v>4</v>
      </c>
      <c r="AX1822" s="5">
        <f t="shared" si="2908"/>
        <v>12.855999999999957</v>
      </c>
      <c r="AZ1822" s="4">
        <f t="shared" si="2996"/>
        <v>0</v>
      </c>
      <c r="BA1822" s="5">
        <f t="shared" si="3002"/>
        <v>0</v>
      </c>
      <c r="BB1822" s="4">
        <f t="shared" si="2997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  <c r="CB1822" s="5">
        <f t="shared" si="2976"/>
        <v>47.1200000000008</v>
      </c>
      <c r="CC1822" s="5">
        <f t="shared" si="2977"/>
        <v>87.409999999999854</v>
      </c>
      <c r="CD1822" s="5">
        <f t="shared" si="2988"/>
        <v>-50</v>
      </c>
      <c r="CE1822" s="5">
        <f t="shared" si="2979"/>
        <v>-30</v>
      </c>
      <c r="CF1822" s="5"/>
      <c r="CG1822" s="5">
        <f t="shared" si="2980"/>
        <v>-50</v>
      </c>
      <c r="CH1822" s="5">
        <f t="shared" si="2983"/>
        <v>40.429999999999382</v>
      </c>
      <c r="CI1822" s="5">
        <f t="shared" si="2981"/>
        <v>-150</v>
      </c>
    </row>
    <row r="1823" spans="1:87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5">
        <f t="shared" si="2938"/>
        <v>211.97000000000025</v>
      </c>
      <c r="K1823" s="5">
        <f t="shared" si="2965"/>
        <v>89.982500000000229</v>
      </c>
      <c r="L1823" s="5">
        <f t="shared" si="2942"/>
        <v>199.61999999999989</v>
      </c>
      <c r="M1823" s="5">
        <f t="shared" ref="M1823" si="3007">AVERAGE(L1812:L1823)</f>
        <v>75.905833333333177</v>
      </c>
      <c r="N1823" s="6" t="s">
        <v>36</v>
      </c>
      <c r="O1823" s="5">
        <f t="shared" si="2944"/>
        <v>1181.8400000000001</v>
      </c>
      <c r="P1823" s="4">
        <f t="shared" si="2990"/>
        <v>0</v>
      </c>
      <c r="Q1823" s="5">
        <f t="shared" si="2991"/>
        <v>94.359999999999673</v>
      </c>
      <c r="R1823" s="5">
        <f t="shared" si="2992"/>
        <v>1205.43</v>
      </c>
      <c r="S1823" s="4">
        <f t="shared" si="2993"/>
        <v>0</v>
      </c>
      <c r="T1823" s="4">
        <f t="shared" si="2994"/>
        <v>0</v>
      </c>
      <c r="U1823" s="5">
        <f t="shared" si="2985"/>
        <v>1230.694</v>
      </c>
      <c r="V1823" s="5">
        <f t="shared" si="2986"/>
        <v>-48.853999999999814</v>
      </c>
      <c r="X1823" s="5">
        <f t="shared" si="2940"/>
        <v>-74.010000000000218</v>
      </c>
      <c r="Y1823" s="5">
        <f t="shared" si="2941"/>
        <v>-43.690000000000509</v>
      </c>
      <c r="AA1823" s="5">
        <f t="shared" si="2959"/>
        <v>0</v>
      </c>
      <c r="AB1823" s="5">
        <f t="shared" si="2960"/>
        <v>1</v>
      </c>
      <c r="AC1823" s="5">
        <f t="shared" si="2961"/>
        <v>1</v>
      </c>
      <c r="AF1823" s="5">
        <f t="shared" si="2947"/>
        <v>42</v>
      </c>
      <c r="AG1823" s="5">
        <f t="shared" si="2948"/>
        <v>40.8100000000004</v>
      </c>
      <c r="AH1823" s="5">
        <f t="shared" si="2949"/>
        <v>169.97000000000025</v>
      </c>
      <c r="AI1823" s="5">
        <f t="shared" si="2950"/>
        <v>171.15999999999985</v>
      </c>
      <c r="AJ1823" s="5"/>
      <c r="AK1823" s="5">
        <f t="shared" si="2951"/>
        <v>42</v>
      </c>
      <c r="AL1823" s="5">
        <f t="shared" si="2971"/>
        <v>42.512000000000079</v>
      </c>
      <c r="AM1823" s="5">
        <f t="shared" si="2952"/>
        <v>169.97000000000025</v>
      </c>
      <c r="AN1823" s="5">
        <f t="shared" si="2967"/>
        <v>72.482000000000241</v>
      </c>
      <c r="AO1823" s="5">
        <f t="shared" si="2968"/>
        <v>1</v>
      </c>
      <c r="AP1823" s="5">
        <f t="shared" si="2987"/>
        <v>7</v>
      </c>
      <c r="AQ1823" s="5">
        <f t="shared" si="3006"/>
        <v>4.9000000000000004</v>
      </c>
      <c r="AR1823" s="5"/>
      <c r="AS1823" s="5">
        <f t="shared" si="2945"/>
        <v>171.15999999999985</v>
      </c>
      <c r="AT1823" s="5">
        <f t="shared" si="2967"/>
        <v>87.657000000000238</v>
      </c>
      <c r="AU1823" s="5">
        <f t="shared" si="2953"/>
        <v>40.8100000000004</v>
      </c>
      <c r="AV1823" s="5">
        <f t="shared" si="2956"/>
        <v>1.1899999999995998</v>
      </c>
      <c r="AW1823" s="5">
        <f t="shared" si="2954"/>
        <v>5</v>
      </c>
      <c r="AX1823" s="5">
        <f t="shared" si="2908"/>
        <v>18.074000000000169</v>
      </c>
      <c r="AZ1823" s="4">
        <f t="shared" si="2996"/>
        <v>0</v>
      </c>
      <c r="BA1823" s="5">
        <f t="shared" si="3002"/>
        <v>0</v>
      </c>
      <c r="BB1823" s="4">
        <f t="shared" si="2997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  <c r="CB1823" s="5">
        <f t="shared" si="2976"/>
        <v>42</v>
      </c>
      <c r="CC1823" s="5">
        <f t="shared" si="2977"/>
        <v>169.97000000000025</v>
      </c>
      <c r="CD1823" s="5">
        <f t="shared" si="2988"/>
        <v>-50</v>
      </c>
      <c r="CE1823" s="5">
        <f t="shared" si="2979"/>
        <v>-30</v>
      </c>
      <c r="CF1823" s="5"/>
      <c r="CG1823" s="5">
        <f t="shared" si="2980"/>
        <v>-50</v>
      </c>
      <c r="CH1823" s="5">
        <f t="shared" si="2983"/>
        <v>-43.690000000000509</v>
      </c>
      <c r="CI1823" s="5">
        <f t="shared" si="2981"/>
        <v>-150</v>
      </c>
    </row>
    <row r="1824" spans="1:87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5">
        <f t="shared" si="2938"/>
        <v>148.98999999999978</v>
      </c>
      <c r="K1824" s="5">
        <f t="shared" si="2965"/>
        <v>96.56083333333352</v>
      </c>
      <c r="L1824" s="5">
        <f t="shared" si="2942"/>
        <v>108.11999999999989</v>
      </c>
      <c r="M1824" s="5">
        <f t="shared" ref="M1824" si="3008">AVERAGE(L1813:L1824)</f>
        <v>81.31999999999978</v>
      </c>
      <c r="N1824" s="6" t="s">
        <v>36</v>
      </c>
      <c r="O1824" s="5">
        <f t="shared" si="2944"/>
        <v>1178.6199999999999</v>
      </c>
      <c r="P1824" s="4">
        <f t="shared" si="2990"/>
        <v>0</v>
      </c>
      <c r="Q1824" s="5">
        <f t="shared" si="2991"/>
        <v>86.430000000000291</v>
      </c>
      <c r="R1824" s="5">
        <f t="shared" si="2992"/>
        <v>1200.2275</v>
      </c>
      <c r="S1824" s="4">
        <f t="shared" si="2993"/>
        <v>0</v>
      </c>
      <c r="T1824" s="4">
        <f t="shared" si="2994"/>
        <v>0</v>
      </c>
      <c r="U1824" s="5">
        <f t="shared" si="2985"/>
        <v>1211.1779999999999</v>
      </c>
      <c r="V1824" s="5">
        <f t="shared" si="2986"/>
        <v>-32.557999999999993</v>
      </c>
      <c r="X1824" s="5">
        <f t="shared" si="2940"/>
        <v>-60.280000000000655</v>
      </c>
      <c r="Y1824" s="5">
        <f t="shared" si="2941"/>
        <v>-55.570000000000618</v>
      </c>
      <c r="AA1824" s="5">
        <f t="shared" si="2959"/>
        <v>0</v>
      </c>
      <c r="AB1824" s="5">
        <f t="shared" si="2960"/>
        <v>1</v>
      </c>
      <c r="AC1824" s="5">
        <f t="shared" si="2961"/>
        <v>1</v>
      </c>
      <c r="AF1824" s="5">
        <f t="shared" si="2947"/>
        <v>39.4399999999996</v>
      </c>
      <c r="AG1824" s="5">
        <f t="shared" si="2948"/>
        <v>62.800000000000182</v>
      </c>
      <c r="AH1824" s="5">
        <f t="shared" si="2949"/>
        <v>109.55000000000018</v>
      </c>
      <c r="AI1824" s="5">
        <f t="shared" si="2950"/>
        <v>86.1899999999996</v>
      </c>
      <c r="AJ1824" s="5"/>
      <c r="AK1824" s="5">
        <f t="shared" si="2951"/>
        <v>39.4399999999996</v>
      </c>
      <c r="AL1824" s="5">
        <f t="shared" si="2971"/>
        <v>42.512000000000079</v>
      </c>
      <c r="AM1824" s="5">
        <f t="shared" si="2952"/>
        <v>109.55000000000018</v>
      </c>
      <c r="AN1824" s="5">
        <f t="shared" si="2967"/>
        <v>81.106000000000222</v>
      </c>
      <c r="AO1824" s="5">
        <f t="shared" si="2968"/>
        <v>1</v>
      </c>
      <c r="AP1824" s="5">
        <f t="shared" si="2987"/>
        <v>8</v>
      </c>
      <c r="AQ1824" s="5">
        <f t="shared" si="3006"/>
        <v>5.4</v>
      </c>
      <c r="AR1824" s="5"/>
      <c r="AS1824" s="5">
        <f t="shared" si="2945"/>
        <v>86.1899999999996</v>
      </c>
      <c r="AT1824" s="5">
        <f t="shared" si="2967"/>
        <v>94.236000000000146</v>
      </c>
      <c r="AU1824" s="5">
        <f t="shared" si="2953"/>
        <v>62.800000000000182</v>
      </c>
      <c r="AV1824" s="5">
        <f t="shared" si="2956"/>
        <v>-23.360000000000582</v>
      </c>
      <c r="AW1824" s="5">
        <f t="shared" si="2954"/>
        <v>6</v>
      </c>
      <c r="AX1824" s="5">
        <f t="shared" si="2908"/>
        <v>24.268000000000328</v>
      </c>
      <c r="AZ1824" s="4">
        <f t="shared" si="2996"/>
        <v>0</v>
      </c>
      <c r="BA1824" s="5">
        <f t="shared" si="3002"/>
        <v>0</v>
      </c>
      <c r="BB1824" s="4">
        <f t="shared" si="2997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  <c r="CB1824" s="5">
        <f t="shared" si="2976"/>
        <v>39.4399999999996</v>
      </c>
      <c r="CC1824" s="5">
        <f t="shared" si="2977"/>
        <v>109.55000000000018</v>
      </c>
      <c r="CD1824" s="5">
        <f t="shared" si="2988"/>
        <v>-50</v>
      </c>
      <c r="CE1824" s="5">
        <f t="shared" si="2979"/>
        <v>55.570000000000618</v>
      </c>
      <c r="CF1824" s="5"/>
      <c r="CG1824" s="5">
        <f t="shared" si="2980"/>
        <v>-50</v>
      </c>
      <c r="CH1824" s="5">
        <f t="shared" si="2983"/>
        <v>-55.570000000000618</v>
      </c>
      <c r="CI1824" s="5">
        <f t="shared" si="2981"/>
        <v>-150</v>
      </c>
    </row>
    <row r="1825" spans="1:87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5">
        <f t="shared" si="2938"/>
        <v>166.06999999999971</v>
      </c>
      <c r="K1825" s="5">
        <f t="shared" si="2965"/>
        <v>107.88416666666687</v>
      </c>
      <c r="L1825" s="5">
        <f t="shared" si="2942"/>
        <v>121.40999999999985</v>
      </c>
      <c r="M1825" s="5">
        <f t="shared" ref="M1825" si="3009">AVERAGE(L1814:L1825)</f>
        <v>89.313333333333119</v>
      </c>
      <c r="N1825" s="6" t="s">
        <v>36</v>
      </c>
      <c r="O1825" s="5">
        <f t="shared" si="2944"/>
        <v>1149.54</v>
      </c>
      <c r="P1825" s="4">
        <f t="shared" si="2990"/>
        <v>0</v>
      </c>
      <c r="Q1825" s="5">
        <f t="shared" si="2991"/>
        <v>81.719999999999345</v>
      </c>
      <c r="R1825" s="5">
        <f t="shared" si="2992"/>
        <v>1169.9699999999998</v>
      </c>
      <c r="S1825" s="4">
        <f t="shared" si="2993"/>
        <v>0</v>
      </c>
      <c r="T1825" s="4">
        <f t="shared" si="2994"/>
        <v>0</v>
      </c>
      <c r="U1825" s="5">
        <f t="shared" si="2985"/>
        <v>1188.0759999999998</v>
      </c>
      <c r="V1825" s="5">
        <f t="shared" si="2986"/>
        <v>-38.535999999999831</v>
      </c>
      <c r="X1825" s="5">
        <f t="shared" si="2940"/>
        <v>23.619999999999891</v>
      </c>
      <c r="Y1825" s="5">
        <f t="shared" si="2941"/>
        <v>59.889999999999418</v>
      </c>
      <c r="AA1825" s="5">
        <f t="shared" si="2959"/>
        <v>1</v>
      </c>
      <c r="AB1825" s="5">
        <f t="shared" si="2960"/>
        <v>0</v>
      </c>
      <c r="AC1825" s="5">
        <f t="shared" si="2961"/>
        <v>1</v>
      </c>
      <c r="AF1825" s="5">
        <f t="shared" si="2947"/>
        <v>52.5</v>
      </c>
      <c r="AG1825" s="5">
        <f t="shared" si="2948"/>
        <v>-39.869999999999891</v>
      </c>
      <c r="AH1825" s="5">
        <f t="shared" si="2949"/>
        <v>73.699999999999818</v>
      </c>
      <c r="AI1825" s="5">
        <f t="shared" si="2950"/>
        <v>166.06999999999971</v>
      </c>
      <c r="AJ1825" s="5"/>
      <c r="AK1825" s="5">
        <f t="shared" si="2951"/>
        <v>52.5</v>
      </c>
      <c r="AL1825" s="5">
        <f t="shared" si="2971"/>
        <v>47.658000000000719</v>
      </c>
      <c r="AM1825" s="5">
        <f t="shared" si="2952"/>
        <v>73.699999999999818</v>
      </c>
      <c r="AN1825" s="5">
        <f t="shared" si="2967"/>
        <v>85.628000000000156</v>
      </c>
      <c r="AO1825" s="5">
        <f t="shared" si="2968"/>
        <v>0</v>
      </c>
      <c r="AP1825" s="5">
        <f t="shared" si="2987"/>
        <v>8</v>
      </c>
      <c r="AQ1825" s="5">
        <f t="shared" si="3006"/>
        <v>5.9</v>
      </c>
      <c r="AR1825" s="5"/>
      <c r="AS1825" s="5">
        <f t="shared" si="2945"/>
        <v>166.06999999999971</v>
      </c>
      <c r="AT1825" s="5">
        <f t="shared" si="2967"/>
        <v>106.94900000000007</v>
      </c>
      <c r="AU1825" s="5">
        <f t="shared" si="2953"/>
        <v>-39.869999999999891</v>
      </c>
      <c r="AV1825" s="5">
        <f t="shared" si="2956"/>
        <v>92.369999999999891</v>
      </c>
      <c r="AW1825" s="5">
        <f t="shared" si="2954"/>
        <v>2</v>
      </c>
      <c r="AX1825" s="5">
        <f t="shared" si="2908"/>
        <v>24.268000000000328</v>
      </c>
      <c r="AZ1825" s="4">
        <f t="shared" si="2996"/>
        <v>0</v>
      </c>
      <c r="BA1825" s="5">
        <f t="shared" si="3002"/>
        <v>0</v>
      </c>
      <c r="BB1825" s="4">
        <f t="shared" si="2997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  <c r="CB1825" s="5">
        <f t="shared" si="2976"/>
        <v>52.5</v>
      </c>
      <c r="CC1825" s="5">
        <f t="shared" si="2977"/>
        <v>73.699999999999818</v>
      </c>
      <c r="CD1825" s="5">
        <f t="shared" si="2988"/>
        <v>-50</v>
      </c>
      <c r="CE1825" s="5">
        <f t="shared" si="2979"/>
        <v>-30</v>
      </c>
      <c r="CF1825" s="5"/>
      <c r="CG1825" s="5">
        <f t="shared" si="2980"/>
        <v>-50</v>
      </c>
      <c r="CH1825" s="5">
        <f t="shared" si="2983"/>
        <v>59.889999999999418</v>
      </c>
      <c r="CI1825" s="5">
        <f t="shared" si="2981"/>
        <v>-150</v>
      </c>
    </row>
    <row r="1826" spans="1:87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5">
        <f t="shared" si="2938"/>
        <v>73.420000000000073</v>
      </c>
      <c r="K1826" s="5">
        <f t="shared" si="2965"/>
        <v>110.83666666666682</v>
      </c>
      <c r="L1826" s="5">
        <f t="shared" si="2942"/>
        <v>58.920000000000073</v>
      </c>
      <c r="M1826" s="5">
        <f t="shared" ref="M1826" si="3010">AVERAGE(L1815:L1826)</f>
        <v>92.163333333333185</v>
      </c>
      <c r="N1826" s="6" t="s">
        <v>36</v>
      </c>
      <c r="O1826" s="5">
        <f t="shared" si="2944"/>
        <v>1157.8699999999999</v>
      </c>
      <c r="P1826" s="4">
        <f t="shared" si="2990"/>
        <v>0.16801129487696531</v>
      </c>
      <c r="Q1826" s="5">
        <f t="shared" si="2991"/>
        <v>49.579999999999927</v>
      </c>
      <c r="R1826" s="5">
        <f t="shared" si="2992"/>
        <v>1161.9349999999999</v>
      </c>
      <c r="S1826" s="4">
        <f t="shared" si="2993"/>
        <v>7.2114968401003482E-2</v>
      </c>
      <c r="T1826" s="4">
        <f t="shared" si="2994"/>
        <v>6.5766619295751907E-2</v>
      </c>
      <c r="U1826" s="5">
        <f t="shared" si="2985"/>
        <v>1173.3979999999999</v>
      </c>
      <c r="V1826" s="5">
        <f t="shared" si="2986"/>
        <v>-15.52800000000002</v>
      </c>
      <c r="X1826" s="5">
        <f t="shared" si="2940"/>
        <v>36.109999999999673</v>
      </c>
      <c r="Y1826" s="5">
        <f t="shared" si="2941"/>
        <v>5.9800000000004729</v>
      </c>
      <c r="AA1826" s="5">
        <f t="shared" si="2959"/>
        <v>1</v>
      </c>
      <c r="AB1826" s="5">
        <f t="shared" si="2960"/>
        <v>0</v>
      </c>
      <c r="AC1826" s="5">
        <f t="shared" si="2961"/>
        <v>1</v>
      </c>
      <c r="AF1826" s="5">
        <f t="shared" si="2947"/>
        <v>49.099999999999454</v>
      </c>
      <c r="AG1826" s="5">
        <f t="shared" si="2948"/>
        <v>73.420000000000073</v>
      </c>
      <c r="AH1826" s="5">
        <f t="shared" si="2949"/>
        <v>13.260000000000218</v>
      </c>
      <c r="AI1826" s="5">
        <f t="shared" si="2950"/>
        <v>-11.0600000000004</v>
      </c>
      <c r="AJ1826" s="5"/>
      <c r="AK1826" s="5">
        <f t="shared" si="2951"/>
        <v>13.260000000000218</v>
      </c>
      <c r="AL1826" s="5">
        <f t="shared" si="2971"/>
        <v>47.658000000000719</v>
      </c>
      <c r="AM1826" s="5">
        <f t="shared" si="2952"/>
        <v>49.099999999999454</v>
      </c>
      <c r="AN1826" s="5">
        <f t="shared" si="2967"/>
        <v>86.294000000000054</v>
      </c>
      <c r="AO1826" s="5">
        <f t="shared" si="2968"/>
        <v>0</v>
      </c>
      <c r="AP1826" s="5">
        <f t="shared" si="2987"/>
        <v>7</v>
      </c>
      <c r="AQ1826" s="5">
        <f t="shared" si="3006"/>
        <v>6.2</v>
      </c>
      <c r="AR1826" s="5"/>
      <c r="AS1826" s="5">
        <f t="shared" si="2945"/>
        <v>73.420000000000073</v>
      </c>
      <c r="AT1826" s="5">
        <f t="shared" si="2967"/>
        <v>109.19100000000007</v>
      </c>
      <c r="AU1826" s="5">
        <f t="shared" si="2953"/>
        <v>-11.0600000000004</v>
      </c>
      <c r="AV1826" s="5">
        <f t="shared" si="2956"/>
        <v>-24.320000000000618</v>
      </c>
      <c r="AW1826" s="5">
        <f t="shared" si="2954"/>
        <v>3</v>
      </c>
      <c r="AX1826" s="5">
        <f t="shared" si="2908"/>
        <v>24.268000000000328</v>
      </c>
      <c r="AZ1826" s="4">
        <f t="shared" si="2996"/>
        <v>6.5766619295751907E-2</v>
      </c>
      <c r="BA1826" s="5">
        <f t="shared" si="3002"/>
        <v>0</v>
      </c>
      <c r="BB1826" s="4">
        <f t="shared" si="2997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  <c r="CB1826" s="5">
        <f t="shared" si="2976"/>
        <v>49.099999999999454</v>
      </c>
      <c r="CC1826" s="5">
        <f t="shared" si="2977"/>
        <v>13.260000000000218</v>
      </c>
      <c r="CD1826" s="5">
        <f t="shared" si="2988"/>
        <v>36.109999999999673</v>
      </c>
      <c r="CE1826" s="5">
        <f t="shared" si="2979"/>
        <v>-5.9800000000004729</v>
      </c>
      <c r="CF1826" s="5"/>
      <c r="CG1826" s="5">
        <f t="shared" si="2980"/>
        <v>-50</v>
      </c>
      <c r="CH1826" s="5">
        <f t="shared" si="2983"/>
        <v>5.9800000000004729</v>
      </c>
      <c r="CI1826" s="5">
        <f t="shared" si="2981"/>
        <v>-63.890000000000327</v>
      </c>
    </row>
    <row r="1827" spans="1:87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5">
        <f t="shared" si="2938"/>
        <v>49.399999999999636</v>
      </c>
      <c r="K1827" s="5">
        <f t="shared" si="2965"/>
        <v>111.70833333333341</v>
      </c>
      <c r="L1827" s="5">
        <f t="shared" si="2942"/>
        <v>38.3100000000004</v>
      </c>
      <c r="M1827" s="5">
        <f t="shared" ref="M1827" si="3011">AVERAGE(L1816:L1827)</f>
        <v>91.627499999999898</v>
      </c>
      <c r="N1827" s="6" t="s">
        <v>36</v>
      </c>
      <c r="O1827" s="5">
        <f t="shared" si="2944"/>
        <v>1162.6800000000003</v>
      </c>
      <c r="P1827" s="4">
        <f t="shared" si="2990"/>
        <v>0.40681114551084374</v>
      </c>
      <c r="Q1827" s="5">
        <f t="shared" si="2991"/>
        <v>32.300000000000182</v>
      </c>
      <c r="R1827" s="5">
        <f t="shared" si="2992"/>
        <v>1157.615</v>
      </c>
      <c r="S1827" s="4">
        <f t="shared" si="2993"/>
        <v>0.16079295154185552</v>
      </c>
      <c r="T1827" s="4">
        <f t="shared" si="2994"/>
        <v>0.10374230222643567</v>
      </c>
      <c r="U1827" s="5">
        <f t="shared" si="2985"/>
        <v>1166.1100000000001</v>
      </c>
      <c r="V1827" s="5">
        <f t="shared" si="2986"/>
        <v>-3.4299999999998363</v>
      </c>
      <c r="X1827" s="5">
        <f t="shared" si="2940"/>
        <v>11.850000000000364</v>
      </c>
      <c r="Y1827" s="5">
        <f t="shared" si="2941"/>
        <v>-3.2300000000004729</v>
      </c>
      <c r="AA1827" s="5">
        <f t="shared" si="2959"/>
        <v>0</v>
      </c>
      <c r="AB1827" s="5">
        <f t="shared" si="2960"/>
        <v>0</v>
      </c>
      <c r="AC1827" s="5">
        <f t="shared" si="2961"/>
        <v>0</v>
      </c>
      <c r="AF1827" s="5">
        <f t="shared" si="2947"/>
        <v>27.970000000000255</v>
      </c>
      <c r="AG1827" s="5">
        <f t="shared" si="2948"/>
        <v>38.869999999999891</v>
      </c>
      <c r="AH1827" s="5">
        <f t="shared" si="2949"/>
        <v>21.429999999999382</v>
      </c>
      <c r="AI1827" s="5">
        <f t="shared" si="2950"/>
        <v>10.529999999999745</v>
      </c>
      <c r="AJ1827" s="5"/>
      <c r="AK1827" s="5">
        <f t="shared" si="2951"/>
        <v>21.429999999999382</v>
      </c>
      <c r="AL1827" s="5">
        <f t="shared" si="2971"/>
        <v>47.658000000000719</v>
      </c>
      <c r="AM1827" s="5">
        <f t="shared" si="2952"/>
        <v>27.970000000000255</v>
      </c>
      <c r="AN1827" s="5">
        <f t="shared" si="2967"/>
        <v>81.40900000000002</v>
      </c>
      <c r="AO1827" s="5">
        <f t="shared" si="2968"/>
        <v>0</v>
      </c>
      <c r="AP1827" s="5">
        <f t="shared" si="2987"/>
        <v>6</v>
      </c>
      <c r="AQ1827" s="5">
        <f t="shared" si="3006"/>
        <v>6.3</v>
      </c>
      <c r="AR1827" s="5"/>
      <c r="AS1827" s="5">
        <f t="shared" si="2945"/>
        <v>38.869999999999891</v>
      </c>
      <c r="AT1827" s="5">
        <f t="shared" si="2967"/>
        <v>107.02300000000005</v>
      </c>
      <c r="AU1827" s="5">
        <f t="shared" si="2953"/>
        <v>10.529999999999745</v>
      </c>
      <c r="AV1827" s="5">
        <f t="shared" si="2956"/>
        <v>-10.899999999999636</v>
      </c>
      <c r="AW1827" s="5">
        <f t="shared" si="2954"/>
        <v>4</v>
      </c>
      <c r="AX1827" s="5">
        <f t="shared" si="2908"/>
        <v>24.268000000000328</v>
      </c>
      <c r="AZ1827" s="4">
        <f t="shared" si="2996"/>
        <v>0.10374230222643567</v>
      </c>
      <c r="BA1827" s="5">
        <f t="shared" si="3002"/>
        <v>0</v>
      </c>
      <c r="BB1827" s="4">
        <f t="shared" si="2997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  <c r="CB1827" s="5">
        <f t="shared" si="2976"/>
        <v>27.970000000000255</v>
      </c>
      <c r="CC1827" s="5">
        <f t="shared" si="2977"/>
        <v>21.429999999999382</v>
      </c>
      <c r="CD1827" s="5">
        <f t="shared" si="2988"/>
        <v>11.850000000000364</v>
      </c>
      <c r="CE1827" s="5">
        <f t="shared" si="2979"/>
        <v>3.2300000000004729</v>
      </c>
      <c r="CF1827" s="5"/>
      <c r="CG1827" s="5">
        <f t="shared" si="2980"/>
        <v>-50</v>
      </c>
      <c r="CH1827" s="5">
        <f t="shared" si="2983"/>
        <v>-3.2300000000004729</v>
      </c>
      <c r="CI1827" s="5">
        <f t="shared" si="2981"/>
        <v>-88.149999999999636</v>
      </c>
    </row>
    <row r="1828" spans="1:87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5">
        <f t="shared" si="2938"/>
        <v>95.789999999999964</v>
      </c>
      <c r="K1828" s="5">
        <f t="shared" si="2965"/>
        <v>115.39166666666672</v>
      </c>
      <c r="L1828" s="5">
        <f t="shared" si="2942"/>
        <v>74.240000000000691</v>
      </c>
      <c r="M1828" s="5">
        <f t="shared" ref="M1828" si="3012">AVERAGE(L1817:L1828)</f>
        <v>92.28083333333332</v>
      </c>
      <c r="N1828" s="6" t="s">
        <v>36</v>
      </c>
      <c r="O1828" s="5">
        <f t="shared" si="2944"/>
        <v>1188.9699999999993</v>
      </c>
      <c r="P1828" s="4">
        <f t="shared" si="2990"/>
        <v>1</v>
      </c>
      <c r="Q1828" s="5">
        <f t="shared" si="2991"/>
        <v>39.429999999999382</v>
      </c>
      <c r="R1828" s="5">
        <f t="shared" si="2992"/>
        <v>1159.3974999999998</v>
      </c>
      <c r="S1828" s="4">
        <f t="shared" si="2993"/>
        <v>0.79528035498183625</v>
      </c>
      <c r="T1828" s="4">
        <f t="shared" si="2994"/>
        <v>0.34135572677689641</v>
      </c>
      <c r="U1828" s="5">
        <f t="shared" si="2985"/>
        <v>1167.5359999999998</v>
      </c>
      <c r="V1828" s="5">
        <f t="shared" si="2986"/>
        <v>21.433999999999514</v>
      </c>
      <c r="X1828" s="5">
        <f t="shared" si="2940"/>
        <v>69.409999999999854</v>
      </c>
      <c r="Y1828" s="5">
        <f t="shared" si="2941"/>
        <v>30.5600000000004</v>
      </c>
      <c r="AA1828" s="5">
        <f t="shared" si="2959"/>
        <v>1</v>
      </c>
      <c r="AB1828" s="5">
        <f t="shared" si="2960"/>
        <v>0</v>
      </c>
      <c r="AC1828" s="5">
        <f t="shared" si="2961"/>
        <v>1</v>
      </c>
      <c r="AF1828" s="5">
        <f t="shared" si="2947"/>
        <v>69.720000000000255</v>
      </c>
      <c r="AG1828" s="5">
        <f t="shared" si="2948"/>
        <v>95.789999999999964</v>
      </c>
      <c r="AH1828" s="5">
        <f t="shared" si="2949"/>
        <v>3.9299999999993815</v>
      </c>
      <c r="AI1828" s="5">
        <f t="shared" si="2950"/>
        <v>-22.140000000000327</v>
      </c>
      <c r="AJ1828" s="5"/>
      <c r="AK1828" s="5">
        <f t="shared" si="2951"/>
        <v>3.9299999999993815</v>
      </c>
      <c r="AL1828" s="5">
        <f t="shared" si="2971"/>
        <v>47.658000000000719</v>
      </c>
      <c r="AM1828" s="5">
        <f t="shared" si="2952"/>
        <v>69.720000000000255</v>
      </c>
      <c r="AN1828" s="5">
        <f t="shared" si="2967"/>
        <v>83.084000000000017</v>
      </c>
      <c r="AO1828" s="5">
        <f t="shared" si="2968"/>
        <v>0</v>
      </c>
      <c r="AP1828" s="5">
        <f t="shared" si="2987"/>
        <v>5</v>
      </c>
      <c r="AQ1828" s="5">
        <f t="shared" si="3006"/>
        <v>6.3</v>
      </c>
      <c r="AR1828" s="5"/>
      <c r="AS1828" s="5">
        <f t="shared" si="2945"/>
        <v>95.789999999999964</v>
      </c>
      <c r="AT1828" s="5">
        <f t="shared" si="2967"/>
        <v>109.53400000000002</v>
      </c>
      <c r="AU1828" s="5">
        <f t="shared" si="2953"/>
        <v>-22.140000000000327</v>
      </c>
      <c r="AV1828" s="5">
        <f t="shared" si="2956"/>
        <v>-26.069999999999709</v>
      </c>
      <c r="AW1828" s="5">
        <f t="shared" si="2954"/>
        <v>5</v>
      </c>
      <c r="AX1828" s="5">
        <f t="shared" si="2908"/>
        <v>24.268000000000328</v>
      </c>
      <c r="AZ1828" s="4">
        <f t="shared" si="2996"/>
        <v>0.34135572677689641</v>
      </c>
      <c r="BA1828" s="5">
        <f t="shared" si="3002"/>
        <v>0</v>
      </c>
      <c r="BB1828" s="4">
        <f t="shared" si="2997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  <c r="CB1828" s="5">
        <f t="shared" si="2976"/>
        <v>69.720000000000255</v>
      </c>
      <c r="CC1828" s="5">
        <f t="shared" si="2977"/>
        <v>3.9299999999993815</v>
      </c>
      <c r="CD1828" s="5">
        <f t="shared" si="2988"/>
        <v>69.409999999999854</v>
      </c>
      <c r="CE1828" s="5">
        <f t="shared" si="2979"/>
        <v>-30</v>
      </c>
      <c r="CF1828" s="5"/>
      <c r="CG1828" s="5">
        <f t="shared" si="2980"/>
        <v>-50</v>
      </c>
      <c r="CH1828" s="5">
        <f t="shared" si="2983"/>
        <v>30.5600000000004</v>
      </c>
      <c r="CI1828" s="5">
        <f t="shared" si="2981"/>
        <v>-30.590000000000146</v>
      </c>
    </row>
    <row r="1829" spans="1:87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5">
        <f t="shared" si="2938"/>
        <v>79.330000000000837</v>
      </c>
      <c r="K1829" s="5">
        <f t="shared" si="2965"/>
        <v>115.08750000000009</v>
      </c>
      <c r="L1829" s="5">
        <f t="shared" si="2942"/>
        <v>75.980000000000473</v>
      </c>
      <c r="M1829" s="5">
        <f t="shared" ref="M1829" si="3013">AVERAGE(L1818:L1829)</f>
        <v>93.725000000000065</v>
      </c>
      <c r="N1829" s="6" t="s">
        <v>37</v>
      </c>
      <c r="O1829" s="5">
        <f t="shared" si="2944"/>
        <v>1178.6800000000003</v>
      </c>
      <c r="P1829" s="4">
        <f t="shared" si="2990"/>
        <v>0.73903119452195754</v>
      </c>
      <c r="Q1829" s="5">
        <f t="shared" si="2991"/>
        <v>39.429999999999382</v>
      </c>
      <c r="R1829" s="5">
        <f t="shared" si="2992"/>
        <v>1159.3974999999998</v>
      </c>
      <c r="S1829" s="4">
        <f t="shared" si="2993"/>
        <v>0.73903119452195754</v>
      </c>
      <c r="T1829" s="4">
        <f t="shared" si="2994"/>
        <v>0.35658345570240529</v>
      </c>
      <c r="U1829" s="5">
        <f t="shared" si="2985"/>
        <v>1167.548</v>
      </c>
      <c r="V1829" s="5">
        <f t="shared" si="2986"/>
        <v>11.132000000000289</v>
      </c>
      <c r="X1829" s="5">
        <f t="shared" si="2940"/>
        <v>10.070000000000618</v>
      </c>
      <c r="Y1829" s="5">
        <f t="shared" si="2941"/>
        <v>21.920000000000073</v>
      </c>
      <c r="AA1829" s="5">
        <f t="shared" si="2959"/>
        <v>1</v>
      </c>
      <c r="AB1829" s="5">
        <f t="shared" si="2960"/>
        <v>0</v>
      </c>
      <c r="AC1829" s="5">
        <f t="shared" si="2961"/>
        <v>1</v>
      </c>
      <c r="AF1829" s="5">
        <f t="shared" si="2947"/>
        <v>38.610000000000582</v>
      </c>
      <c r="AG1829" s="5">
        <f t="shared" si="2948"/>
        <v>31.830000000000837</v>
      </c>
      <c r="AH1829" s="5">
        <f t="shared" si="2949"/>
        <v>40.720000000000255</v>
      </c>
      <c r="AI1829" s="5">
        <f t="shared" si="2950"/>
        <v>47.5</v>
      </c>
      <c r="AJ1829" s="5"/>
      <c r="AK1829" s="5">
        <f t="shared" si="2951"/>
        <v>38.610000000000582</v>
      </c>
      <c r="AL1829" s="5">
        <f t="shared" si="2971"/>
        <v>47.658000000000719</v>
      </c>
      <c r="AM1829" s="5">
        <f t="shared" si="2952"/>
        <v>40.720000000000255</v>
      </c>
      <c r="AN1829" s="5">
        <f t="shared" si="2967"/>
        <v>84.999000000000066</v>
      </c>
      <c r="AO1829" s="5">
        <f t="shared" si="2968"/>
        <v>0</v>
      </c>
      <c r="AP1829" s="5">
        <f t="shared" si="2987"/>
        <v>5</v>
      </c>
      <c r="AQ1829" s="5">
        <f t="shared" si="3006"/>
        <v>6.3</v>
      </c>
      <c r="AR1829" s="5"/>
      <c r="AS1829" s="5">
        <f t="shared" si="2945"/>
        <v>47.5</v>
      </c>
      <c r="AT1829" s="5">
        <f t="shared" si="2967"/>
        <v>111.82999999999993</v>
      </c>
      <c r="AU1829" s="5">
        <f t="shared" si="2953"/>
        <v>31.830000000000837</v>
      </c>
      <c r="AV1829" s="5">
        <f t="shared" si="2956"/>
        <v>6.7799999999997453</v>
      </c>
      <c r="AW1829" s="5">
        <f t="shared" si="2954"/>
        <v>6</v>
      </c>
      <c r="AX1829" s="5">
        <f t="shared" ref="AX1829:AX1892" si="3014">PERCENTILE(AU1810:AU1829,0.9)</f>
        <v>32.728000000000804</v>
      </c>
      <c r="AZ1829" s="4">
        <f t="shared" si="2996"/>
        <v>0.35658345570240529</v>
      </c>
      <c r="BA1829" s="5">
        <f t="shared" si="3002"/>
        <v>0</v>
      </c>
      <c r="BB1829" s="4">
        <f t="shared" si="2997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  <c r="CB1829" s="5">
        <f t="shared" si="2976"/>
        <v>38.610000000000582</v>
      </c>
      <c r="CC1829" s="5">
        <f t="shared" si="2977"/>
        <v>40.720000000000255</v>
      </c>
      <c r="CD1829" s="5">
        <f t="shared" si="2988"/>
        <v>10.070000000000618</v>
      </c>
      <c r="CE1829" s="5">
        <f t="shared" si="2979"/>
        <v>-30</v>
      </c>
      <c r="CF1829" s="5"/>
      <c r="CG1829" s="5">
        <f t="shared" si="2980"/>
        <v>-50</v>
      </c>
      <c r="CH1829" s="5">
        <f t="shared" si="2983"/>
        <v>21.920000000000073</v>
      </c>
      <c r="CI1829" s="5">
        <f t="shared" si="2981"/>
        <v>-89.929999999999382</v>
      </c>
    </row>
    <row r="1830" spans="1:87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5">
        <f t="shared" si="2938"/>
        <v>77.190000000000509</v>
      </c>
      <c r="K1830" s="5">
        <f t="shared" si="2965"/>
        <v>115.63000000000011</v>
      </c>
      <c r="L1830" s="5">
        <f t="shared" si="2942"/>
        <v>86.899999999999636</v>
      </c>
      <c r="M1830" s="5">
        <f t="shared" ref="M1830" si="3015">AVERAGE(L1819:L1830)</f>
        <v>97.400000000000091</v>
      </c>
      <c r="N1830" s="6" t="s">
        <v>37</v>
      </c>
      <c r="O1830" s="5">
        <f t="shared" si="2944"/>
        <v>1219.42</v>
      </c>
      <c r="P1830" s="4">
        <f t="shared" si="2990"/>
        <v>1</v>
      </c>
      <c r="Q1830" s="5">
        <f t="shared" si="2991"/>
        <v>61.550000000000182</v>
      </c>
      <c r="R1830" s="5">
        <f t="shared" si="2992"/>
        <v>1173.2574999999999</v>
      </c>
      <c r="S1830" s="4">
        <f t="shared" si="2993"/>
        <v>1</v>
      </c>
      <c r="T1830" s="4">
        <f t="shared" si="2994"/>
        <v>1</v>
      </c>
      <c r="U1830" s="5">
        <f t="shared" si="2985"/>
        <v>1181.5239999999999</v>
      </c>
      <c r="V1830" s="5">
        <f t="shared" si="2986"/>
        <v>37.896000000000186</v>
      </c>
      <c r="X1830" s="5">
        <f t="shared" si="2940"/>
        <v>-12.079999999999927</v>
      </c>
      <c r="Y1830" s="5">
        <f t="shared" si="2941"/>
        <v>-57.75</v>
      </c>
      <c r="AA1830" s="5">
        <f t="shared" si="2959"/>
        <v>0</v>
      </c>
      <c r="AB1830" s="5">
        <f t="shared" si="2960"/>
        <v>1</v>
      </c>
      <c r="AC1830" s="5">
        <f t="shared" si="2961"/>
        <v>1</v>
      </c>
      <c r="AF1830" s="5">
        <f t="shared" si="2947"/>
        <v>24.610000000000582</v>
      </c>
      <c r="AG1830" s="5">
        <f t="shared" si="2948"/>
        <v>35.659999999999854</v>
      </c>
      <c r="AH1830" s="5">
        <f t="shared" si="2949"/>
        <v>52.579999999999927</v>
      </c>
      <c r="AI1830" s="5">
        <f t="shared" si="2950"/>
        <v>41.530000000000655</v>
      </c>
      <c r="AJ1830" s="5"/>
      <c r="AK1830" s="5">
        <f t="shared" si="2951"/>
        <v>24.610000000000582</v>
      </c>
      <c r="AL1830" s="5">
        <f t="shared" si="2971"/>
        <v>47.658000000000719</v>
      </c>
      <c r="AM1830" s="5">
        <f t="shared" si="2952"/>
        <v>52.579999999999927</v>
      </c>
      <c r="AN1830" s="5">
        <f t="shared" si="2967"/>
        <v>85.449000000000069</v>
      </c>
      <c r="AO1830" s="5">
        <f t="shared" si="2968"/>
        <v>0</v>
      </c>
      <c r="AP1830" s="5">
        <f t="shared" si="2987"/>
        <v>4</v>
      </c>
      <c r="AQ1830" s="5">
        <f t="shared" si="3006"/>
        <v>6.2</v>
      </c>
      <c r="AR1830" s="5"/>
      <c r="AS1830" s="5">
        <f t="shared" si="2945"/>
        <v>41.530000000000655</v>
      </c>
      <c r="AT1830" s="5">
        <f t="shared" si="2967"/>
        <v>111.221</v>
      </c>
      <c r="AU1830" s="5">
        <f t="shared" si="2953"/>
        <v>35.659999999999854</v>
      </c>
      <c r="AV1830" s="5">
        <f t="shared" si="2956"/>
        <v>-11.049999999999272</v>
      </c>
      <c r="AW1830" s="5">
        <f t="shared" si="2954"/>
        <v>2</v>
      </c>
      <c r="AX1830" s="5">
        <f t="shared" si="3014"/>
        <v>36.174999999999919</v>
      </c>
      <c r="AZ1830" s="4">
        <f t="shared" si="2996"/>
        <v>1</v>
      </c>
      <c r="BA1830" s="5">
        <f t="shared" si="3002"/>
        <v>0</v>
      </c>
      <c r="BB1830" s="4">
        <f t="shared" si="2997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  <c r="CB1830" s="5">
        <f t="shared" si="2976"/>
        <v>24.610000000000582</v>
      </c>
      <c r="CC1830" s="5">
        <f t="shared" si="2977"/>
        <v>52.579999999999927</v>
      </c>
      <c r="CD1830" s="5">
        <f t="shared" si="2988"/>
        <v>-50</v>
      </c>
      <c r="CE1830" s="5">
        <f t="shared" si="2979"/>
        <v>57.75</v>
      </c>
      <c r="CF1830" s="5"/>
      <c r="CG1830" s="5">
        <f t="shared" si="2980"/>
        <v>-50</v>
      </c>
      <c r="CH1830" s="5">
        <f t="shared" si="2983"/>
        <v>-57.75</v>
      </c>
      <c r="CI1830" s="5">
        <f t="shared" si="2981"/>
        <v>-150</v>
      </c>
    </row>
    <row r="1831" spans="1:87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5">
        <f t="shared" si="2938"/>
        <v>98.840000000000146</v>
      </c>
      <c r="K1831" s="5">
        <f t="shared" si="2965"/>
        <v>121.05250000000008</v>
      </c>
      <c r="L1831" s="5">
        <f t="shared" si="2942"/>
        <v>76.050000000000182</v>
      </c>
      <c r="M1831" s="5">
        <f t="shared" ref="M1831" si="3016">AVERAGE(L1820:L1831)</f>
        <v>100.50666666666673</v>
      </c>
      <c r="N1831" s="6" t="s">
        <v>37</v>
      </c>
      <c r="O1831" s="5">
        <f t="shared" si="2944"/>
        <v>1191.0500000000002</v>
      </c>
      <c r="P1831" s="4">
        <f t="shared" si="2990"/>
        <v>0.5</v>
      </c>
      <c r="Q1831" s="5">
        <f t="shared" si="2991"/>
        <v>56.739999999999782</v>
      </c>
      <c r="R1831" s="5">
        <f t="shared" si="2992"/>
        <v>1176.8650000000002</v>
      </c>
      <c r="S1831" s="4">
        <f t="shared" si="2993"/>
        <v>0.59401831711505659</v>
      </c>
      <c r="T1831" s="4">
        <f t="shared" si="2994"/>
        <v>0.59401831711505659</v>
      </c>
      <c r="U1831" s="5">
        <f t="shared" si="2985"/>
        <v>1188.1600000000001</v>
      </c>
      <c r="V1831" s="5">
        <f t="shared" si="2986"/>
        <v>2.8900000000001</v>
      </c>
      <c r="X1831" s="5">
        <f t="shared" si="2940"/>
        <v>-92.360000000000582</v>
      </c>
      <c r="Y1831" s="5">
        <f t="shared" si="2941"/>
        <v>-65.640000000000327</v>
      </c>
      <c r="AA1831" s="5">
        <f t="shared" si="2959"/>
        <v>0</v>
      </c>
      <c r="AB1831" s="5">
        <f t="shared" si="2960"/>
        <v>1</v>
      </c>
      <c r="AC1831" s="5">
        <f t="shared" si="2961"/>
        <v>1</v>
      </c>
      <c r="AF1831" s="5">
        <f t="shared" si="2947"/>
        <v>6.4799999999995634</v>
      </c>
      <c r="AG1831" s="5">
        <f t="shared" si="2948"/>
        <v>7.3400000000001455</v>
      </c>
      <c r="AH1831" s="5">
        <f t="shared" si="2949"/>
        <v>92.360000000000582</v>
      </c>
      <c r="AI1831" s="5">
        <f t="shared" si="2950"/>
        <v>91.5</v>
      </c>
      <c r="AJ1831" s="5"/>
      <c r="AK1831" s="5">
        <f t="shared" si="2951"/>
        <v>6.4799999999995634</v>
      </c>
      <c r="AL1831" s="5">
        <f t="shared" si="2971"/>
        <v>47.658000000000719</v>
      </c>
      <c r="AM1831" s="5">
        <f t="shared" si="2952"/>
        <v>92.360000000000582</v>
      </c>
      <c r="AN1831" s="5">
        <f t="shared" si="2967"/>
        <v>77.308000000000078</v>
      </c>
      <c r="AO1831" s="5">
        <f t="shared" si="2968"/>
        <v>1</v>
      </c>
      <c r="AP1831" s="5">
        <f t="shared" si="2987"/>
        <v>4</v>
      </c>
      <c r="AQ1831" s="5">
        <f t="shared" si="3006"/>
        <v>6</v>
      </c>
      <c r="AR1831" s="5"/>
      <c r="AS1831" s="5">
        <f t="shared" si="2945"/>
        <v>91.5</v>
      </c>
      <c r="AT1831" s="5">
        <f t="shared" si="2967"/>
        <v>99.06899999999996</v>
      </c>
      <c r="AU1831" s="5">
        <f t="shared" si="2953"/>
        <v>7.3400000000001455</v>
      </c>
      <c r="AV1831" s="5">
        <f t="shared" si="2956"/>
        <v>-0.86000000000058208</v>
      </c>
      <c r="AW1831" s="5">
        <f t="shared" si="2954"/>
        <v>3</v>
      </c>
      <c r="AX1831" s="5">
        <f t="shared" si="3014"/>
        <v>36.174999999999919</v>
      </c>
      <c r="AZ1831" s="4">
        <f t="shared" si="2996"/>
        <v>0.59401831711505659</v>
      </c>
      <c r="BA1831" s="5">
        <f t="shared" si="3002"/>
        <v>-28.369999999999891</v>
      </c>
      <c r="BB1831" s="4">
        <f t="shared" si="2997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  <c r="CB1831" s="5">
        <f t="shared" si="2976"/>
        <v>6.4799999999995634</v>
      </c>
      <c r="CC1831" s="5">
        <f t="shared" si="2977"/>
        <v>92.360000000000582</v>
      </c>
      <c r="CD1831" s="5">
        <f t="shared" si="2988"/>
        <v>-50</v>
      </c>
      <c r="CE1831" s="5">
        <f t="shared" si="2979"/>
        <v>65.640000000000327</v>
      </c>
      <c r="CF1831" s="5"/>
      <c r="CG1831" s="5">
        <f t="shared" si="2980"/>
        <v>-50</v>
      </c>
      <c r="CH1831" s="5">
        <f t="shared" si="2983"/>
        <v>-65.640000000000327</v>
      </c>
      <c r="CI1831" s="5">
        <f t="shared" si="2981"/>
        <v>-150</v>
      </c>
    </row>
    <row r="1832" spans="1:87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5">
        <f t="shared" si="2938"/>
        <v>179.28999999999996</v>
      </c>
      <c r="K1832" s="5">
        <f t="shared" si="2965"/>
        <v>130.99750000000009</v>
      </c>
      <c r="L1832" s="5">
        <f t="shared" si="2942"/>
        <v>137.35999999999967</v>
      </c>
      <c r="M1832" s="5">
        <f t="shared" ref="M1832" si="3017">AVERAGE(L1821:L1832)</f>
        <v>107.34416666666675</v>
      </c>
      <c r="N1832" s="6" t="s">
        <v>36</v>
      </c>
      <c r="O1832" s="5">
        <f t="shared" si="2944"/>
        <v>1151.4799999999996</v>
      </c>
      <c r="P1832" s="4">
        <f t="shared" si="2990"/>
        <v>0</v>
      </c>
      <c r="Q1832" s="5">
        <f t="shared" si="2991"/>
        <v>67.940000000000509</v>
      </c>
      <c r="R1832" s="5">
        <f t="shared" si="2992"/>
        <v>1168.4649999999997</v>
      </c>
      <c r="S1832" s="4">
        <f t="shared" si="2993"/>
        <v>0</v>
      </c>
      <c r="T1832" s="4">
        <f t="shared" si="2994"/>
        <v>2.7761877504287304E-2</v>
      </c>
      <c r="U1832" s="5">
        <f t="shared" si="2985"/>
        <v>1185.9199999999998</v>
      </c>
      <c r="V1832" s="5">
        <f t="shared" si="2986"/>
        <v>-34.440000000000282</v>
      </c>
      <c r="X1832" s="5">
        <f t="shared" si="2940"/>
        <v>-119.53999999999996</v>
      </c>
      <c r="Y1832" s="5">
        <f t="shared" si="2941"/>
        <v>-50.519999999999527</v>
      </c>
      <c r="AA1832" s="5">
        <f t="shared" si="2959"/>
        <v>0</v>
      </c>
      <c r="AB1832" s="5">
        <f t="shared" si="2960"/>
        <v>1</v>
      </c>
      <c r="AC1832" s="5">
        <f t="shared" si="2961"/>
        <v>1</v>
      </c>
      <c r="AF1832" s="5">
        <f t="shared" si="2947"/>
        <v>0</v>
      </c>
      <c r="AG1832" s="5">
        <f t="shared" si="2948"/>
        <v>-56.75</v>
      </c>
      <c r="AH1832" s="5">
        <f t="shared" si="2949"/>
        <v>122.53999999999996</v>
      </c>
      <c r="AI1832" s="5">
        <f t="shared" si="2950"/>
        <v>179.28999999999996</v>
      </c>
      <c r="AJ1832" s="5"/>
      <c r="AK1832" s="5">
        <f t="shared" si="2951"/>
        <v>0</v>
      </c>
      <c r="AL1832" s="5">
        <f t="shared" si="2971"/>
        <v>43.05</v>
      </c>
      <c r="AM1832" s="5">
        <f t="shared" si="2952"/>
        <v>122.53999999999996</v>
      </c>
      <c r="AN1832" s="5">
        <f t="shared" si="2967"/>
        <v>80.821000000000097</v>
      </c>
      <c r="AO1832" s="5">
        <f t="shared" si="2968"/>
        <v>1</v>
      </c>
      <c r="AP1832" s="5">
        <f t="shared" si="2987"/>
        <v>4</v>
      </c>
      <c r="AQ1832" s="5">
        <f t="shared" si="3006"/>
        <v>5.8</v>
      </c>
      <c r="AR1832" s="5"/>
      <c r="AS1832" s="5">
        <f t="shared" si="2945"/>
        <v>179.28999999999996</v>
      </c>
      <c r="AT1832" s="5">
        <f t="shared" si="2967"/>
        <v>99.131999999999977</v>
      </c>
      <c r="AU1832" s="5">
        <f t="shared" si="2953"/>
        <v>-56.75</v>
      </c>
      <c r="AV1832" s="5">
        <f t="shared" si="2956"/>
        <v>56.75</v>
      </c>
      <c r="AW1832" s="5">
        <f t="shared" si="2954"/>
        <v>4</v>
      </c>
      <c r="AX1832" s="5">
        <f t="shared" si="3014"/>
        <v>36.174999999999919</v>
      </c>
      <c r="AZ1832" s="4">
        <f t="shared" si="2996"/>
        <v>2.7761877504287304E-2</v>
      </c>
      <c r="BA1832" s="5">
        <f t="shared" si="3002"/>
        <v>0</v>
      </c>
      <c r="BB1832" s="4">
        <f t="shared" si="2997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  <c r="CB1832" s="5">
        <f t="shared" si="2976"/>
        <v>0</v>
      </c>
      <c r="CC1832" s="5">
        <f t="shared" si="2977"/>
        <v>122.53999999999996</v>
      </c>
      <c r="CD1832" s="5">
        <f t="shared" si="2988"/>
        <v>-50</v>
      </c>
      <c r="CE1832" s="5">
        <f t="shared" si="2979"/>
        <v>50.519999999999527</v>
      </c>
      <c r="CF1832" s="5"/>
      <c r="CG1832" s="5">
        <f t="shared" si="2980"/>
        <v>-50</v>
      </c>
      <c r="CH1832" s="5">
        <f t="shared" si="2983"/>
        <v>-50.519999999999527</v>
      </c>
      <c r="CI1832" s="5">
        <f t="shared" si="2981"/>
        <v>-150</v>
      </c>
    </row>
    <row r="1833" spans="1:87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5">
        <f t="shared" si="2938"/>
        <v>146.63000000000011</v>
      </c>
      <c r="K1833" s="5">
        <f t="shared" si="2965"/>
        <v>125.46500000000007</v>
      </c>
      <c r="L1833" s="5">
        <f t="shared" si="2942"/>
        <v>93.630000000000109</v>
      </c>
      <c r="M1833" s="5">
        <f t="shared" ref="M1833" si="3018">AVERAGE(L1822:L1833)</f>
        <v>100.02333333333347</v>
      </c>
      <c r="N1833" s="6" t="s">
        <v>36</v>
      </c>
      <c r="O1833" s="5">
        <f t="shared" si="2944"/>
        <v>1195.6199999999999</v>
      </c>
      <c r="P1833" s="4">
        <f t="shared" si="2990"/>
        <v>0.64969090373859284</v>
      </c>
      <c r="Q1833" s="5">
        <f t="shared" si="2991"/>
        <v>67.940000000000509</v>
      </c>
      <c r="R1833" s="5">
        <f t="shared" si="2992"/>
        <v>1168.4649999999997</v>
      </c>
      <c r="S1833" s="4">
        <f t="shared" si="2993"/>
        <v>0.64969090373859284</v>
      </c>
      <c r="T1833" s="4">
        <f t="shared" si="2994"/>
        <v>0.65941614195763965</v>
      </c>
      <c r="U1833" s="5">
        <f t="shared" si="2985"/>
        <v>1187.25</v>
      </c>
      <c r="V1833" s="5">
        <f t="shared" si="2986"/>
        <v>8.3699999999998909</v>
      </c>
      <c r="X1833" s="5">
        <f t="shared" si="2940"/>
        <v>89.619999999999891</v>
      </c>
      <c r="Y1833" s="5">
        <f t="shared" si="2941"/>
        <v>13.490000000000691</v>
      </c>
      <c r="AA1833" s="5">
        <f t="shared" si="2959"/>
        <v>1</v>
      </c>
      <c r="AB1833" s="5">
        <f t="shared" si="2960"/>
        <v>0</v>
      </c>
      <c r="AC1833" s="5">
        <f t="shared" si="2961"/>
        <v>1</v>
      </c>
      <c r="AF1833" s="5">
        <f t="shared" si="2947"/>
        <v>98.479999999999563</v>
      </c>
      <c r="AG1833" s="5">
        <f t="shared" si="2948"/>
        <v>146.63000000000011</v>
      </c>
      <c r="AH1833" s="5">
        <f t="shared" si="2949"/>
        <v>1.0000000000218279E-2</v>
      </c>
      <c r="AI1833" s="5">
        <f t="shared" si="2950"/>
        <v>-48.140000000000327</v>
      </c>
      <c r="AJ1833" s="5"/>
      <c r="AK1833" s="5">
        <f t="shared" si="2951"/>
        <v>1.0000000000218279E-2</v>
      </c>
      <c r="AL1833" s="5">
        <f t="shared" si="2971"/>
        <v>40.745999999999633</v>
      </c>
      <c r="AM1833" s="5">
        <f t="shared" si="2952"/>
        <v>98.479999999999563</v>
      </c>
      <c r="AN1833" s="5">
        <f t="shared" si="2967"/>
        <v>73.672000000000025</v>
      </c>
      <c r="AO1833" s="5">
        <f t="shared" si="2968"/>
        <v>1</v>
      </c>
      <c r="AP1833" s="5">
        <f t="shared" si="2987"/>
        <v>4</v>
      </c>
      <c r="AQ1833" s="5">
        <f t="shared" si="3006"/>
        <v>5.5</v>
      </c>
      <c r="AR1833" s="5"/>
      <c r="AS1833" s="5">
        <f t="shared" si="2945"/>
        <v>146.63000000000011</v>
      </c>
      <c r="AT1833" s="5">
        <f t="shared" si="2967"/>
        <v>96.679000000000002</v>
      </c>
      <c r="AU1833" s="5">
        <f t="shared" si="2953"/>
        <v>-48.140000000000327</v>
      </c>
      <c r="AV1833" s="5">
        <f t="shared" si="2956"/>
        <v>-48.150000000000546</v>
      </c>
      <c r="AW1833" s="5">
        <f t="shared" si="2954"/>
        <v>5</v>
      </c>
      <c r="AX1833" s="5">
        <f t="shared" si="3014"/>
        <v>36.174999999999919</v>
      </c>
      <c r="AZ1833" s="4">
        <f t="shared" si="2996"/>
        <v>0.65941614195763965</v>
      </c>
      <c r="BA1833" s="5">
        <f t="shared" si="3002"/>
        <v>0</v>
      </c>
      <c r="BB1833" s="4">
        <f t="shared" si="2997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  <c r="CB1833" s="5">
        <f t="shared" si="2976"/>
        <v>98.479999999999563</v>
      </c>
      <c r="CC1833" s="5">
        <f t="shared" si="2977"/>
        <v>1.0000000000218279E-2</v>
      </c>
      <c r="CD1833" s="5">
        <f t="shared" si="2988"/>
        <v>89.619999999999891</v>
      </c>
      <c r="CE1833" s="5">
        <f t="shared" si="2979"/>
        <v>-13.490000000000691</v>
      </c>
      <c r="CF1833" s="5"/>
      <c r="CG1833" s="5">
        <f t="shared" si="2980"/>
        <v>-50</v>
      </c>
      <c r="CH1833" s="5">
        <f t="shared" si="2983"/>
        <v>13.490000000000691</v>
      </c>
      <c r="CI1833" s="5">
        <f t="shared" si="2981"/>
        <v>-10.380000000000109</v>
      </c>
    </row>
    <row r="1834" spans="1:87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5">
        <f t="shared" si="2938"/>
        <v>85.760000000000218</v>
      </c>
      <c r="K1834" s="5">
        <f t="shared" si="2965"/>
        <v>117.72333333333343</v>
      </c>
      <c r="L1834" s="5">
        <f t="shared" si="2942"/>
        <v>73.890000000000327</v>
      </c>
      <c r="M1834" s="5">
        <f t="shared" ref="M1834" si="3019">AVERAGE(L1823:L1834)</f>
        <v>95.369166666666771</v>
      </c>
      <c r="N1834" s="6" t="s">
        <v>37</v>
      </c>
      <c r="O1834" s="5">
        <f t="shared" si="2944"/>
        <v>1197.71</v>
      </c>
      <c r="P1834" s="4">
        <f t="shared" si="2990"/>
        <v>0.68045334118339895</v>
      </c>
      <c r="Q1834" s="5">
        <f t="shared" si="2991"/>
        <v>67.940000000000509</v>
      </c>
      <c r="R1834" s="5">
        <f t="shared" si="2992"/>
        <v>1168.4649999999997</v>
      </c>
      <c r="S1834" s="4">
        <f t="shared" si="2993"/>
        <v>0.68045334118339895</v>
      </c>
      <c r="T1834" s="4">
        <f t="shared" si="2994"/>
        <v>0.68045334118339895</v>
      </c>
      <c r="U1834" s="5">
        <f t="shared" si="2985"/>
        <v>1191.056</v>
      </c>
      <c r="V1834" s="5">
        <f t="shared" si="2986"/>
        <v>6.6539999999999964</v>
      </c>
      <c r="X1834" s="5">
        <f t="shared" si="2940"/>
        <v>15.079999999999927</v>
      </c>
      <c r="Y1834" s="5">
        <f t="shared" si="2941"/>
        <v>2.0299999999997453</v>
      </c>
      <c r="AA1834" s="5">
        <f t="shared" si="2959"/>
        <v>1</v>
      </c>
      <c r="AB1834" s="5">
        <f t="shared" si="2960"/>
        <v>0</v>
      </c>
      <c r="AC1834" s="5">
        <f t="shared" si="2961"/>
        <v>1</v>
      </c>
      <c r="AF1834" s="5">
        <f t="shared" si="2947"/>
        <v>49.270000000000437</v>
      </c>
      <c r="AG1834" s="5">
        <f t="shared" si="2948"/>
        <v>28.590000000000146</v>
      </c>
      <c r="AH1834" s="5">
        <f t="shared" si="2949"/>
        <v>36.489999999999782</v>
      </c>
      <c r="AI1834" s="5">
        <f t="shared" si="2950"/>
        <v>57.170000000000073</v>
      </c>
      <c r="AJ1834" s="5"/>
      <c r="AK1834" s="5">
        <f t="shared" si="2951"/>
        <v>36.489999999999782</v>
      </c>
      <c r="AL1834" s="5">
        <f t="shared" si="2971"/>
        <v>39.999000000000521</v>
      </c>
      <c r="AM1834" s="5">
        <f t="shared" si="2952"/>
        <v>49.270000000000437</v>
      </c>
      <c r="AN1834" s="5">
        <f t="shared" si="2967"/>
        <v>67.644000000000048</v>
      </c>
      <c r="AO1834" s="5">
        <f t="shared" si="2968"/>
        <v>0</v>
      </c>
      <c r="AP1834" s="5">
        <f t="shared" si="2987"/>
        <v>3</v>
      </c>
      <c r="AQ1834" s="5">
        <f t="shared" si="3006"/>
        <v>5</v>
      </c>
      <c r="AR1834" s="5"/>
      <c r="AS1834" s="5">
        <f t="shared" si="2945"/>
        <v>57.170000000000073</v>
      </c>
      <c r="AT1834" s="5">
        <f t="shared" si="2967"/>
        <v>93.777000000000044</v>
      </c>
      <c r="AU1834" s="5">
        <f t="shared" si="2953"/>
        <v>28.590000000000146</v>
      </c>
      <c r="AV1834" s="5">
        <f t="shared" si="2956"/>
        <v>20.680000000000291</v>
      </c>
      <c r="AW1834" s="5">
        <f t="shared" si="2954"/>
        <v>6</v>
      </c>
      <c r="AX1834" s="5">
        <f t="shared" si="3014"/>
        <v>36.174999999999919</v>
      </c>
      <c r="AZ1834" s="4">
        <f t="shared" si="2996"/>
        <v>0.68045334118339895</v>
      </c>
      <c r="BA1834" s="5">
        <f t="shared" si="3002"/>
        <v>0</v>
      </c>
      <c r="BB1834" s="4">
        <f t="shared" si="2997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  <c r="CB1834" s="5">
        <f t="shared" si="2976"/>
        <v>49.270000000000437</v>
      </c>
      <c r="CC1834" s="5">
        <f t="shared" si="2977"/>
        <v>36.489999999999782</v>
      </c>
      <c r="CD1834" s="5">
        <f t="shared" si="2988"/>
        <v>15.079999999999927</v>
      </c>
      <c r="CE1834" s="5">
        <f t="shared" si="2979"/>
        <v>-30</v>
      </c>
      <c r="CF1834" s="5"/>
      <c r="CG1834" s="5">
        <f t="shared" si="2980"/>
        <v>-50</v>
      </c>
      <c r="CH1834" s="5">
        <f t="shared" si="2983"/>
        <v>2.0299999999997453</v>
      </c>
      <c r="CI1834" s="5">
        <f t="shared" si="2981"/>
        <v>-84.920000000000073</v>
      </c>
    </row>
    <row r="1835" spans="1:87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5">
        <f t="shared" si="2938"/>
        <v>97.470000000000255</v>
      </c>
      <c r="K1835" s="5">
        <f t="shared" si="2965"/>
        <v>108.18166666666677</v>
      </c>
      <c r="L1835" s="5">
        <f t="shared" si="2942"/>
        <v>77.239999999999782</v>
      </c>
      <c r="M1835" s="5">
        <f t="shared" ref="M1835" si="3020">AVERAGE(L1824:L1835)</f>
        <v>85.17083333333342</v>
      </c>
      <c r="N1835" s="6" t="s">
        <v>37</v>
      </c>
      <c r="O1835" s="5">
        <f t="shared" si="2944"/>
        <v>1212.46</v>
      </c>
      <c r="P1835" s="4">
        <f t="shared" si="2990"/>
        <v>1</v>
      </c>
      <c r="Q1835" s="5">
        <f t="shared" si="2991"/>
        <v>60.980000000000473</v>
      </c>
      <c r="R1835" s="5">
        <f t="shared" si="2992"/>
        <v>1166.7249999999997</v>
      </c>
      <c r="S1835" s="4">
        <f t="shared" si="2993"/>
        <v>0.89755666764792486</v>
      </c>
      <c r="T1835" s="4">
        <f t="shared" si="2994"/>
        <v>0.89755666764792486</v>
      </c>
      <c r="U1835" s="5">
        <f t="shared" si="2985"/>
        <v>1189.664</v>
      </c>
      <c r="V1835" s="5">
        <f t="shared" si="2986"/>
        <v>22.796000000000049</v>
      </c>
      <c r="X1835" s="5">
        <f t="shared" si="2940"/>
        <v>48.649999999999636</v>
      </c>
      <c r="Y1835" s="5">
        <f t="shared" si="2941"/>
        <v>23.579999999999927</v>
      </c>
      <c r="AA1835" s="5">
        <f t="shared" si="2959"/>
        <v>1</v>
      </c>
      <c r="AB1835" s="5">
        <f t="shared" si="2960"/>
        <v>0</v>
      </c>
      <c r="AC1835" s="5">
        <f t="shared" si="2961"/>
        <v>1</v>
      </c>
      <c r="AF1835" s="5">
        <f t="shared" si="2947"/>
        <v>54.579999999999927</v>
      </c>
      <c r="AG1835" s="5">
        <f t="shared" si="2948"/>
        <v>97.470000000000255</v>
      </c>
      <c r="AH1835" s="5">
        <f t="shared" si="2949"/>
        <v>8.6199999999998909</v>
      </c>
      <c r="AI1835" s="5">
        <f t="shared" si="2950"/>
        <v>-34.270000000000437</v>
      </c>
      <c r="AJ1835" s="5"/>
      <c r="AK1835" s="5">
        <f t="shared" si="2951"/>
        <v>8.6199999999998909</v>
      </c>
      <c r="AL1835" s="5">
        <f t="shared" si="2971"/>
        <v>36.701999999999863</v>
      </c>
      <c r="AM1835" s="5">
        <f t="shared" si="2952"/>
        <v>54.579999999999927</v>
      </c>
      <c r="AN1835" s="5">
        <f t="shared" si="2967"/>
        <v>65.732000000000056</v>
      </c>
      <c r="AO1835" s="5">
        <f t="shared" si="2968"/>
        <v>0</v>
      </c>
      <c r="AP1835" s="5">
        <f t="shared" si="2987"/>
        <v>3</v>
      </c>
      <c r="AQ1835" s="5">
        <f t="shared" si="3006"/>
        <v>4.5</v>
      </c>
      <c r="AR1835" s="5"/>
      <c r="AS1835" s="5">
        <f t="shared" si="2945"/>
        <v>97.470000000000255</v>
      </c>
      <c r="AT1835" s="5">
        <f t="shared" si="2967"/>
        <v>86.917000000000101</v>
      </c>
      <c r="AU1835" s="5">
        <f t="shared" si="2953"/>
        <v>-34.270000000000437</v>
      </c>
      <c r="AV1835" s="5">
        <f t="shared" si="2956"/>
        <v>-42.890000000000327</v>
      </c>
      <c r="AW1835" s="5">
        <f t="shared" si="2954"/>
        <v>2</v>
      </c>
      <c r="AX1835" s="5">
        <f t="shared" si="3014"/>
        <v>36.174999999999919</v>
      </c>
      <c r="AZ1835" s="4">
        <f t="shared" si="2996"/>
        <v>0.89755666764792486</v>
      </c>
      <c r="BA1835" s="5">
        <f t="shared" si="3002"/>
        <v>0</v>
      </c>
      <c r="BB1835" s="4">
        <f t="shared" si="2997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  <c r="CB1835" s="5">
        <f t="shared" si="2976"/>
        <v>54.579999999999927</v>
      </c>
      <c r="CC1835" s="5">
        <f t="shared" si="2977"/>
        <v>8.6199999999998909</v>
      </c>
      <c r="CD1835" s="5">
        <f t="shared" si="2988"/>
        <v>48.649999999999636</v>
      </c>
      <c r="CE1835" s="5">
        <f t="shared" si="2979"/>
        <v>-23.579999999999927</v>
      </c>
      <c r="CF1835" s="5"/>
      <c r="CG1835" s="5">
        <f t="shared" si="2980"/>
        <v>-50</v>
      </c>
      <c r="CH1835" s="5">
        <f t="shared" si="2983"/>
        <v>23.579999999999927</v>
      </c>
      <c r="CI1835" s="5">
        <f t="shared" si="2981"/>
        <v>-51.350000000000364</v>
      </c>
    </row>
    <row r="1836" spans="1:87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5">
        <f t="shared" si="2938"/>
        <v>69.589999999999236</v>
      </c>
      <c r="K1836" s="5">
        <f t="shared" si="2965"/>
        <v>101.56500000000005</v>
      </c>
      <c r="L1836" s="5">
        <f t="shared" si="2942"/>
        <v>78.409999999999854</v>
      </c>
      <c r="M1836" s="5">
        <f t="shared" ref="M1836" si="3021">AVERAGE(L1825:L1836)</f>
        <v>82.695000000000093</v>
      </c>
      <c r="N1836" s="6" t="s">
        <v>37</v>
      </c>
      <c r="O1836" s="5">
        <f t="shared" si="2944"/>
        <v>1197.0199999999995</v>
      </c>
      <c r="P1836" s="4">
        <f t="shared" si="2990"/>
        <v>0.74680223023941639</v>
      </c>
      <c r="Q1836" s="5">
        <f t="shared" si="2991"/>
        <v>60.980000000000473</v>
      </c>
      <c r="R1836" s="5">
        <f t="shared" si="2992"/>
        <v>1166.7249999999997</v>
      </c>
      <c r="S1836" s="4">
        <f t="shared" si="2993"/>
        <v>0.67029732116572893</v>
      </c>
      <c r="T1836" s="4">
        <f t="shared" si="2994"/>
        <v>0.67029732116572893</v>
      </c>
      <c r="U1836" s="5">
        <f t="shared" si="2985"/>
        <v>1190.8579999999997</v>
      </c>
      <c r="V1836" s="5">
        <f t="shared" si="2986"/>
        <v>6.1619999999998072</v>
      </c>
      <c r="X1836" s="5">
        <f t="shared" si="2940"/>
        <v>26.609999999999673</v>
      </c>
      <c r="Y1836" s="5">
        <f t="shared" si="2941"/>
        <v>43.600000000000364</v>
      </c>
      <c r="AA1836" s="5">
        <f t="shared" si="2959"/>
        <v>1</v>
      </c>
      <c r="AB1836" s="5">
        <f t="shared" si="2960"/>
        <v>0</v>
      </c>
      <c r="AC1836" s="5">
        <f t="shared" si="2961"/>
        <v>1</v>
      </c>
      <c r="AF1836" s="5">
        <f t="shared" si="2947"/>
        <v>29.719999999999345</v>
      </c>
      <c r="AG1836" s="5">
        <f t="shared" si="2948"/>
        <v>31.989999999999782</v>
      </c>
      <c r="AH1836" s="5">
        <f t="shared" si="2949"/>
        <v>39.869999999999891</v>
      </c>
      <c r="AI1836" s="5">
        <f t="shared" si="2950"/>
        <v>37.599999999999454</v>
      </c>
      <c r="AJ1836" s="5"/>
      <c r="AK1836" s="5">
        <f t="shared" si="2951"/>
        <v>29.719999999999345</v>
      </c>
      <c r="AL1836" s="5">
        <f t="shared" si="2971"/>
        <v>36.701999999999863</v>
      </c>
      <c r="AM1836" s="5">
        <f t="shared" si="2952"/>
        <v>39.869999999999891</v>
      </c>
      <c r="AN1836" s="5">
        <f t="shared" si="2967"/>
        <v>64.809000000000111</v>
      </c>
      <c r="AO1836" s="5">
        <f t="shared" si="2968"/>
        <v>0</v>
      </c>
      <c r="AP1836" s="5">
        <f t="shared" si="2987"/>
        <v>3</v>
      </c>
      <c r="AQ1836" s="5">
        <f t="shared" si="3006"/>
        <v>4.0999999999999996</v>
      </c>
      <c r="AR1836" s="5"/>
      <c r="AS1836" s="5">
        <f t="shared" si="2945"/>
        <v>37.599999999999454</v>
      </c>
      <c r="AT1836" s="5">
        <f t="shared" si="2967"/>
        <v>83.335000000000036</v>
      </c>
      <c r="AU1836" s="5">
        <f t="shared" si="2953"/>
        <v>31.989999999999782</v>
      </c>
      <c r="AV1836" s="5">
        <f t="shared" si="2956"/>
        <v>-2.2700000000004366</v>
      </c>
      <c r="AW1836" s="5">
        <f t="shared" si="2954"/>
        <v>3</v>
      </c>
      <c r="AX1836" s="5">
        <f t="shared" si="3014"/>
        <v>36.174999999999919</v>
      </c>
      <c r="AZ1836" s="4">
        <f t="shared" si="2996"/>
        <v>0.67029732116572893</v>
      </c>
      <c r="BA1836" s="5">
        <f t="shared" si="3002"/>
        <v>0</v>
      </c>
      <c r="BB1836" s="4">
        <f t="shared" si="2997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  <c r="CB1836" s="5">
        <f t="shared" si="2976"/>
        <v>29.719999999999345</v>
      </c>
      <c r="CC1836" s="5">
        <f t="shared" si="2977"/>
        <v>39.869999999999891</v>
      </c>
      <c r="CD1836" s="5">
        <f t="shared" si="2988"/>
        <v>26.609999999999673</v>
      </c>
      <c r="CE1836" s="5">
        <f t="shared" si="2979"/>
        <v>-30</v>
      </c>
      <c r="CF1836" s="5"/>
      <c r="CG1836" s="5">
        <f t="shared" si="2980"/>
        <v>-50</v>
      </c>
      <c r="CH1836" s="5">
        <f t="shared" si="2983"/>
        <v>43.600000000000364</v>
      </c>
      <c r="CI1836" s="5">
        <f t="shared" si="2981"/>
        <v>-73.390000000000327</v>
      </c>
    </row>
    <row r="1837" spans="1:87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5">
        <f t="shared" si="2938"/>
        <v>41.309999999999491</v>
      </c>
      <c r="K1837" s="5">
        <f t="shared" si="2965"/>
        <v>91.168333333333365</v>
      </c>
      <c r="L1837" s="5">
        <f t="shared" si="2942"/>
        <v>27.539999999999964</v>
      </c>
      <c r="M1837" s="5">
        <f t="shared" ref="M1837" si="3022">AVERAGE(L1826:L1837)</f>
        <v>74.872500000000102</v>
      </c>
      <c r="N1837" s="6" t="s">
        <v>36</v>
      </c>
      <c r="O1837" s="5">
        <f t="shared" si="2944"/>
        <v>1209.8800000000001</v>
      </c>
      <c r="P1837" s="4">
        <f t="shared" si="2990"/>
        <v>0.84679334916865168</v>
      </c>
      <c r="Q1837" s="5">
        <f t="shared" si="2991"/>
        <v>16.840000000000146</v>
      </c>
      <c r="R1837" s="5">
        <f t="shared" si="2992"/>
        <v>1199.83</v>
      </c>
      <c r="S1837" s="4">
        <f t="shared" si="2993"/>
        <v>0.95769104624467194</v>
      </c>
      <c r="T1837" s="4">
        <f t="shared" si="2994"/>
        <v>0.85958198410362241</v>
      </c>
      <c r="U1837" s="5">
        <f t="shared" si="2985"/>
        <v>1202.538</v>
      </c>
      <c r="V1837" s="5">
        <f t="shared" si="2986"/>
        <v>7.3420000000000982</v>
      </c>
      <c r="X1837" s="5">
        <f t="shared" si="2940"/>
        <v>15.8100000000004</v>
      </c>
      <c r="Y1837" s="5">
        <f t="shared" si="2941"/>
        <v>3.1300000000001091</v>
      </c>
      <c r="AA1837" s="5">
        <f t="shared" si="2959"/>
        <v>1</v>
      </c>
      <c r="AB1837" s="5">
        <f t="shared" si="2960"/>
        <v>0</v>
      </c>
      <c r="AC1837" s="5">
        <f t="shared" si="2961"/>
        <v>1</v>
      </c>
      <c r="AF1837" s="5">
        <f t="shared" si="2947"/>
        <v>33.399999999999636</v>
      </c>
      <c r="AG1837" s="5">
        <f t="shared" si="2948"/>
        <v>29.359999999999673</v>
      </c>
      <c r="AH1837" s="5">
        <f t="shared" si="2949"/>
        <v>7.9099999999998545</v>
      </c>
      <c r="AI1837" s="5">
        <f t="shared" si="2950"/>
        <v>11.949999999999818</v>
      </c>
      <c r="AJ1837" s="5"/>
      <c r="AK1837" s="5">
        <f t="shared" si="2951"/>
        <v>7.9099999999998545</v>
      </c>
      <c r="AL1837" s="5">
        <f t="shared" si="2971"/>
        <v>36.701999999999863</v>
      </c>
      <c r="AM1837" s="5">
        <f t="shared" si="2952"/>
        <v>33.399999999999636</v>
      </c>
      <c r="AN1837" s="5">
        <f t="shared" si="2967"/>
        <v>65.352000000000046</v>
      </c>
      <c r="AO1837" s="5">
        <f t="shared" si="2968"/>
        <v>0</v>
      </c>
      <c r="AP1837" s="5">
        <f t="shared" si="2987"/>
        <v>3</v>
      </c>
      <c r="AQ1837" s="5">
        <f t="shared" si="3006"/>
        <v>3.8</v>
      </c>
      <c r="AR1837" s="5"/>
      <c r="AS1837" s="5">
        <f t="shared" si="2945"/>
        <v>29.359999999999673</v>
      </c>
      <c r="AT1837" s="5">
        <f t="shared" si="2967"/>
        <v>82.384000000000015</v>
      </c>
      <c r="AU1837" s="5">
        <f t="shared" si="2953"/>
        <v>11.949999999999818</v>
      </c>
      <c r="AV1837" s="5">
        <f t="shared" si="2956"/>
        <v>4.0399999999999636</v>
      </c>
      <c r="AW1837" s="5">
        <f t="shared" si="2954"/>
        <v>4</v>
      </c>
      <c r="AX1837" s="5">
        <f t="shared" si="3014"/>
        <v>36.174999999999919</v>
      </c>
      <c r="AZ1837" s="4">
        <f t="shared" si="2996"/>
        <v>0.85958198410362241</v>
      </c>
      <c r="BA1837" s="5">
        <f t="shared" si="3002"/>
        <v>0</v>
      </c>
      <c r="BB1837" s="4">
        <f t="shared" si="2997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  <c r="CB1837" s="5">
        <f t="shared" si="2976"/>
        <v>33.399999999999636</v>
      </c>
      <c r="CC1837" s="5">
        <f t="shared" si="2977"/>
        <v>7.9099999999998545</v>
      </c>
      <c r="CD1837" s="5">
        <f t="shared" si="2988"/>
        <v>15.8100000000004</v>
      </c>
      <c r="CE1837" s="5">
        <f t="shared" si="2979"/>
        <v>-3.1300000000001091</v>
      </c>
      <c r="CF1837" s="5"/>
      <c r="CG1837" s="5">
        <f t="shared" si="2980"/>
        <v>-50</v>
      </c>
      <c r="CH1837" s="5">
        <f t="shared" si="2983"/>
        <v>3.1300000000001091</v>
      </c>
      <c r="CI1837" s="5">
        <f t="shared" si="2981"/>
        <v>-84.1899999999996</v>
      </c>
    </row>
    <row r="1838" spans="1:87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5">
        <f t="shared" si="2938"/>
        <v>160.56999999999971</v>
      </c>
      <c r="K1838" s="5">
        <f t="shared" si="2965"/>
        <v>98.430833333333339</v>
      </c>
      <c r="L1838" s="5">
        <f t="shared" si="2942"/>
        <v>108.25</v>
      </c>
      <c r="M1838" s="5">
        <f t="shared" ref="M1838" si="3023">AVERAGE(L1827:L1838)</f>
        <v>78.98333333333342</v>
      </c>
      <c r="N1838" s="6" t="s">
        <v>37</v>
      </c>
      <c r="O1838" s="5">
        <f t="shared" si="2944"/>
        <v>1258.5900000000001</v>
      </c>
      <c r="P1838" s="4">
        <f t="shared" si="2990"/>
        <v>1</v>
      </c>
      <c r="Q1838" s="5">
        <f t="shared" si="2991"/>
        <v>61.570000000000618</v>
      </c>
      <c r="R1838" s="5">
        <f t="shared" si="2992"/>
        <v>1212.4124999999997</v>
      </c>
      <c r="S1838" s="4">
        <f t="shared" si="2993"/>
        <v>1</v>
      </c>
      <c r="T1838" s="4">
        <f t="shared" si="2994"/>
        <v>1</v>
      </c>
      <c r="U1838" s="5">
        <f t="shared" si="2985"/>
        <v>1215.1320000000001</v>
      </c>
      <c r="V1838" s="5">
        <f t="shared" si="2986"/>
        <v>43.458000000000084</v>
      </c>
      <c r="X1838" s="5">
        <f t="shared" si="2940"/>
        <v>114.18000000000029</v>
      </c>
      <c r="Y1838" s="5">
        <f t="shared" si="2941"/>
        <v>20.649999999999636</v>
      </c>
      <c r="AA1838" s="5">
        <f t="shared" si="2959"/>
        <v>1</v>
      </c>
      <c r="AB1838" s="5">
        <f t="shared" si="2960"/>
        <v>0</v>
      </c>
      <c r="AC1838" s="5">
        <f t="shared" si="2961"/>
        <v>1</v>
      </c>
      <c r="AF1838" s="5">
        <f t="shared" si="2947"/>
        <v>129.85000000000036</v>
      </c>
      <c r="AG1838" s="5">
        <f t="shared" si="2948"/>
        <v>160.56999999999971</v>
      </c>
      <c r="AH1838" s="5">
        <f t="shared" si="2949"/>
        <v>0</v>
      </c>
      <c r="AI1838" s="5">
        <f t="shared" si="2950"/>
        <v>-30.719999999999345</v>
      </c>
      <c r="AJ1838" s="5"/>
      <c r="AK1838" s="5">
        <f t="shared" si="2951"/>
        <v>0</v>
      </c>
      <c r="AL1838" s="5">
        <f t="shared" si="2971"/>
        <v>36.701999999999863</v>
      </c>
      <c r="AM1838" s="5">
        <f t="shared" si="2952"/>
        <v>129.85000000000036</v>
      </c>
      <c r="AN1838" s="5">
        <f t="shared" si="2967"/>
        <v>71.365000000000052</v>
      </c>
      <c r="AO1838" s="5">
        <f t="shared" si="2968"/>
        <v>1</v>
      </c>
      <c r="AP1838" s="5">
        <f t="shared" si="2987"/>
        <v>4</v>
      </c>
      <c r="AQ1838" s="5">
        <f t="shared" si="3006"/>
        <v>3.7</v>
      </c>
      <c r="AR1838" s="5"/>
      <c r="AS1838" s="5">
        <f t="shared" si="2945"/>
        <v>160.56999999999971</v>
      </c>
      <c r="AT1838" s="5">
        <f t="shared" si="2967"/>
        <v>88.861999999999995</v>
      </c>
      <c r="AU1838" s="5">
        <f t="shared" si="2953"/>
        <v>-30.719999999999345</v>
      </c>
      <c r="AV1838" s="5">
        <f t="shared" si="2956"/>
        <v>-30.719999999999345</v>
      </c>
      <c r="AW1838" s="5">
        <f t="shared" si="2954"/>
        <v>5</v>
      </c>
      <c r="AX1838" s="5">
        <f t="shared" si="3014"/>
        <v>36.174999999999919</v>
      </c>
      <c r="AZ1838" s="4">
        <f t="shared" si="2996"/>
        <v>1</v>
      </c>
      <c r="BA1838" s="5">
        <f t="shared" si="3002"/>
        <v>0</v>
      </c>
      <c r="BB1838" s="4">
        <f t="shared" si="2997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  <c r="CB1838" s="5">
        <f t="shared" si="2976"/>
        <v>129.85000000000036</v>
      </c>
      <c r="CC1838" s="5">
        <f t="shared" si="2977"/>
        <v>0</v>
      </c>
      <c r="CD1838" s="5">
        <f t="shared" si="2988"/>
        <v>114.18000000000029</v>
      </c>
      <c r="CE1838" s="5">
        <f t="shared" si="2979"/>
        <v>-30</v>
      </c>
      <c r="CF1838" s="5"/>
      <c r="CG1838" s="5">
        <f t="shared" si="2980"/>
        <v>-50</v>
      </c>
      <c r="CH1838" s="5">
        <f t="shared" si="2983"/>
        <v>20.649999999999636</v>
      </c>
      <c r="CI1838" s="5">
        <f t="shared" si="2981"/>
        <v>14.180000000000291</v>
      </c>
    </row>
    <row r="1839" spans="1:87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5">
        <f t="shared" si="2938"/>
        <v>74.399999999999636</v>
      </c>
      <c r="K1839" s="5">
        <f t="shared" si="2965"/>
        <v>100.51416666666667</v>
      </c>
      <c r="L1839" s="5">
        <f t="shared" si="2942"/>
        <v>65.369999999999891</v>
      </c>
      <c r="M1839" s="5">
        <f t="shared" ref="M1839" si="3024">AVERAGE(L1828:L1839)</f>
        <v>81.238333333333387</v>
      </c>
      <c r="N1839" s="6" t="s">
        <v>37</v>
      </c>
      <c r="O1839" s="5">
        <f t="shared" si="2944"/>
        <v>1264.3100000000004</v>
      </c>
      <c r="P1839" s="4">
        <f t="shared" si="2990"/>
        <v>1</v>
      </c>
      <c r="Q1839" s="5">
        <f t="shared" si="2991"/>
        <v>67.290000000000873</v>
      </c>
      <c r="R1839" s="5">
        <f t="shared" si="2992"/>
        <v>1213.8424999999997</v>
      </c>
      <c r="S1839" s="4">
        <f t="shared" si="2993"/>
        <v>1</v>
      </c>
      <c r="T1839" s="4">
        <f t="shared" si="2994"/>
        <v>1</v>
      </c>
      <c r="U1839" s="5">
        <f t="shared" si="2985"/>
        <v>1228.452</v>
      </c>
      <c r="V1839" s="5">
        <f t="shared" si="2986"/>
        <v>35.858000000000402</v>
      </c>
      <c r="X1839" s="5">
        <f t="shared" si="2940"/>
        <v>40.0600000000004</v>
      </c>
      <c r="Y1839" s="5">
        <f t="shared" si="2941"/>
        <v>44.949999999999818</v>
      </c>
      <c r="AA1839" s="5">
        <f t="shared" si="2959"/>
        <v>1</v>
      </c>
      <c r="AB1839" s="5">
        <f t="shared" si="2960"/>
        <v>0</v>
      </c>
      <c r="AC1839" s="5">
        <f t="shared" si="2961"/>
        <v>1</v>
      </c>
      <c r="AF1839" s="5">
        <f t="shared" si="2947"/>
        <v>43.619999999999891</v>
      </c>
      <c r="AG1839" s="5">
        <f t="shared" si="2948"/>
        <v>45.659999999999854</v>
      </c>
      <c r="AH1839" s="5">
        <f t="shared" si="2949"/>
        <v>30.779999999999745</v>
      </c>
      <c r="AI1839" s="5">
        <f t="shared" si="2950"/>
        <v>28.739999999999782</v>
      </c>
      <c r="AJ1839" s="5"/>
      <c r="AK1839" s="5">
        <f t="shared" si="2951"/>
        <v>30.779999999999745</v>
      </c>
      <c r="AL1839" s="5">
        <f t="shared" si="2971"/>
        <v>31.350999999999747</v>
      </c>
      <c r="AM1839" s="5">
        <f t="shared" si="2952"/>
        <v>43.619999999999891</v>
      </c>
      <c r="AN1839" s="5">
        <f t="shared" si="2967"/>
        <v>71.655000000000015</v>
      </c>
      <c r="AO1839" s="5">
        <f t="shared" si="2968"/>
        <v>0</v>
      </c>
      <c r="AP1839" s="5">
        <f t="shared" si="2987"/>
        <v>4</v>
      </c>
      <c r="AQ1839" s="5">
        <f t="shared" si="3006"/>
        <v>3.6</v>
      </c>
      <c r="AR1839" s="5"/>
      <c r="AS1839" s="5">
        <f t="shared" si="2945"/>
        <v>45.659999999999854</v>
      </c>
      <c r="AT1839" s="5">
        <f t="shared" si="2967"/>
        <v>88.677999999999969</v>
      </c>
      <c r="AU1839" s="5">
        <f t="shared" si="2953"/>
        <v>28.739999999999782</v>
      </c>
      <c r="AV1839" s="5">
        <f t="shared" si="2956"/>
        <v>-2.0399999999999636</v>
      </c>
      <c r="AW1839" s="5">
        <f t="shared" si="2954"/>
        <v>6</v>
      </c>
      <c r="AX1839" s="5">
        <f t="shared" si="3014"/>
        <v>36.174999999999919</v>
      </c>
      <c r="AZ1839" s="4">
        <f t="shared" si="2996"/>
        <v>1</v>
      </c>
      <c r="BA1839" s="5">
        <f t="shared" si="3002"/>
        <v>5.7200000000002547</v>
      </c>
      <c r="BB1839" s="4">
        <f t="shared" si="2997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  <c r="CB1839" s="5">
        <f t="shared" si="2976"/>
        <v>43.619999999999891</v>
      </c>
      <c r="CC1839" s="5">
        <f t="shared" si="2977"/>
        <v>30.779999999999745</v>
      </c>
      <c r="CD1839" s="5">
        <f t="shared" si="2988"/>
        <v>40.0600000000004</v>
      </c>
      <c r="CE1839" s="5">
        <f t="shared" si="2979"/>
        <v>-30</v>
      </c>
      <c r="CF1839" s="5"/>
      <c r="CG1839" s="5">
        <f t="shared" si="2980"/>
        <v>-50</v>
      </c>
      <c r="CH1839" s="5">
        <f t="shared" si="2983"/>
        <v>44.949999999999818</v>
      </c>
      <c r="CI1839" s="5">
        <f t="shared" si="2981"/>
        <v>-59.9399999999996</v>
      </c>
    </row>
    <row r="1840" spans="1:87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5">
        <f t="shared" si="2938"/>
        <v>104.44999999999982</v>
      </c>
      <c r="K1840" s="5">
        <f t="shared" si="2965"/>
        <v>101.23583333333333</v>
      </c>
      <c r="L1840" s="5">
        <f t="shared" si="2942"/>
        <v>92.350000000000364</v>
      </c>
      <c r="M1840" s="5">
        <f t="shared" ref="M1840" si="3025">AVERAGE(L1829:L1840)</f>
        <v>82.747500000000016</v>
      </c>
      <c r="N1840" s="6" t="s">
        <v>37</v>
      </c>
      <c r="O1840" s="5">
        <f t="shared" si="2944"/>
        <v>1252.5199999999995</v>
      </c>
      <c r="P1840" s="4">
        <f t="shared" si="2990"/>
        <v>0.82478823004903079</v>
      </c>
      <c r="Q1840" s="5">
        <f t="shared" si="2991"/>
        <v>67.290000000000873</v>
      </c>
      <c r="R1840" s="5">
        <f t="shared" si="2992"/>
        <v>1213.8424999999997</v>
      </c>
      <c r="S1840" s="4">
        <f t="shared" si="2993"/>
        <v>0.82478823004903079</v>
      </c>
      <c r="T1840" s="4">
        <f t="shared" si="2994"/>
        <v>0.89550651422493321</v>
      </c>
      <c r="U1840" s="5">
        <f t="shared" si="2985"/>
        <v>1236.4639999999999</v>
      </c>
      <c r="V1840" s="5">
        <f t="shared" si="2986"/>
        <v>16.055999999999585</v>
      </c>
      <c r="X1840" s="5">
        <f t="shared" si="2940"/>
        <v>-70.510000000000218</v>
      </c>
      <c r="Y1840" s="5">
        <f t="shared" si="2941"/>
        <v>-62.179999999999382</v>
      </c>
      <c r="AA1840" s="5">
        <f t="shared" si="2959"/>
        <v>0</v>
      </c>
      <c r="AB1840" s="5">
        <f t="shared" si="2960"/>
        <v>1</v>
      </c>
      <c r="AC1840" s="5">
        <f t="shared" si="2961"/>
        <v>1</v>
      </c>
      <c r="AF1840" s="5">
        <f t="shared" si="2947"/>
        <v>4.4899999999997817</v>
      </c>
      <c r="AG1840" s="5">
        <f t="shared" si="2948"/>
        <v>4.7599999999993088</v>
      </c>
      <c r="AH1840" s="5">
        <f t="shared" si="2949"/>
        <v>99.960000000000036</v>
      </c>
      <c r="AI1840" s="5">
        <f t="shared" si="2950"/>
        <v>99.690000000000509</v>
      </c>
      <c r="AJ1840" s="5"/>
      <c r="AK1840" s="5">
        <f t="shared" si="2951"/>
        <v>4.4899999999997817</v>
      </c>
      <c r="AL1840" s="5">
        <f t="shared" si="2971"/>
        <v>31.350999999999747</v>
      </c>
      <c r="AM1840" s="5">
        <f t="shared" si="2952"/>
        <v>99.960000000000036</v>
      </c>
      <c r="AN1840" s="5">
        <f t="shared" si="2967"/>
        <v>76.393000000000029</v>
      </c>
      <c r="AO1840" s="5">
        <f t="shared" si="2968"/>
        <v>1</v>
      </c>
      <c r="AP1840" s="5">
        <f t="shared" si="2987"/>
        <v>5</v>
      </c>
      <c r="AQ1840" s="5">
        <f t="shared" si="3006"/>
        <v>3.7</v>
      </c>
      <c r="AR1840" s="5"/>
      <c r="AS1840" s="5">
        <f t="shared" si="2945"/>
        <v>99.690000000000509</v>
      </c>
      <c r="AT1840" s="5">
        <f t="shared" si="2967"/>
        <v>94.493999999999957</v>
      </c>
      <c r="AU1840" s="5">
        <f t="shared" si="2953"/>
        <v>4.7599999999993088</v>
      </c>
      <c r="AV1840" s="5">
        <f t="shared" si="2956"/>
        <v>-0.26999999999952706</v>
      </c>
      <c r="AW1840" s="5">
        <f t="shared" si="2954"/>
        <v>2</v>
      </c>
      <c r="AX1840" s="5">
        <f t="shared" si="3014"/>
        <v>36.174999999999919</v>
      </c>
      <c r="AZ1840" s="4">
        <f t="shared" si="2996"/>
        <v>0.89550651422493321</v>
      </c>
      <c r="BA1840" s="5">
        <f t="shared" si="3002"/>
        <v>-11.790000000000873</v>
      </c>
      <c r="BB1840" s="4">
        <f t="shared" si="2997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  <c r="CB1840" s="5">
        <f t="shared" si="2976"/>
        <v>4.4899999999997817</v>
      </c>
      <c r="CC1840" s="5">
        <f t="shared" si="2977"/>
        <v>99.960000000000036</v>
      </c>
      <c r="CD1840" s="5">
        <f t="shared" si="2988"/>
        <v>-50</v>
      </c>
      <c r="CE1840" s="5">
        <f t="shared" si="2979"/>
        <v>62.179999999999382</v>
      </c>
      <c r="CF1840" s="5"/>
      <c r="CG1840" s="5">
        <f t="shared" si="2980"/>
        <v>-50</v>
      </c>
      <c r="CH1840" s="5">
        <f t="shared" si="2983"/>
        <v>-62.179999999999382</v>
      </c>
      <c r="CI1840" s="5">
        <f t="shared" si="2981"/>
        <v>-150</v>
      </c>
    </row>
    <row r="1841" spans="1:87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5">
        <f t="shared" si="2938"/>
        <v>56.520000000000437</v>
      </c>
      <c r="K1841" s="5">
        <f t="shared" si="2965"/>
        <v>99.334999999999965</v>
      </c>
      <c r="L1841" s="5">
        <f t="shared" si="2942"/>
        <v>45.960000000000036</v>
      </c>
      <c r="M1841" s="5">
        <f t="shared" ref="M1841" si="3026">AVERAGE(L1830:L1841)</f>
        <v>80.245833333333323</v>
      </c>
      <c r="N1841" s="6" t="s">
        <v>36</v>
      </c>
      <c r="O1841" s="5">
        <f t="shared" si="2944"/>
        <v>1271.2799999999997</v>
      </c>
      <c r="P1841" s="4">
        <f t="shared" si="2990"/>
        <v>1</v>
      </c>
      <c r="Q1841" s="5">
        <f t="shared" si="2991"/>
        <v>61.399999999999636</v>
      </c>
      <c r="R1841" s="5">
        <f t="shared" si="2992"/>
        <v>1225.23</v>
      </c>
      <c r="S1841" s="4">
        <f t="shared" si="2993"/>
        <v>1</v>
      </c>
      <c r="T1841" s="4">
        <f t="shared" si="2994"/>
        <v>1</v>
      </c>
      <c r="U1841" s="5">
        <f t="shared" si="2985"/>
        <v>1251.316</v>
      </c>
      <c r="V1841" s="5">
        <f t="shared" si="2986"/>
        <v>19.963999999999714</v>
      </c>
      <c r="X1841" s="5">
        <f t="shared" si="2940"/>
        <v>20.020000000000437</v>
      </c>
      <c r="Y1841" s="5">
        <f t="shared" si="2941"/>
        <v>-22.599999999999454</v>
      </c>
      <c r="AA1841" s="5">
        <f t="shared" si="2959"/>
        <v>0</v>
      </c>
      <c r="AB1841" s="5">
        <f t="shared" si="2960"/>
        <v>0</v>
      </c>
      <c r="AC1841" s="5">
        <f t="shared" si="2961"/>
        <v>0</v>
      </c>
      <c r="AF1841" s="5">
        <f t="shared" si="2947"/>
        <v>47.020000000000437</v>
      </c>
      <c r="AG1841" s="5">
        <f t="shared" si="2948"/>
        <v>56.520000000000437</v>
      </c>
      <c r="AH1841" s="5">
        <f t="shared" si="2949"/>
        <v>0</v>
      </c>
      <c r="AI1841" s="5">
        <f t="shared" si="2950"/>
        <v>-9.5</v>
      </c>
      <c r="AJ1841" s="5"/>
      <c r="AK1841" s="5">
        <f t="shared" si="2951"/>
        <v>0</v>
      </c>
      <c r="AL1841" s="5">
        <f t="shared" si="2971"/>
        <v>31.350999999999747</v>
      </c>
      <c r="AM1841" s="5">
        <f t="shared" si="2952"/>
        <v>47.020000000000437</v>
      </c>
      <c r="AN1841" s="5">
        <f t="shared" si="2967"/>
        <v>71.859000000000009</v>
      </c>
      <c r="AO1841" s="5">
        <f t="shared" si="2968"/>
        <v>0</v>
      </c>
      <c r="AP1841" s="5">
        <f t="shared" si="2987"/>
        <v>4</v>
      </c>
      <c r="AQ1841" s="5">
        <f t="shared" si="3006"/>
        <v>3.7</v>
      </c>
      <c r="AR1841" s="5"/>
      <c r="AS1841" s="5">
        <f t="shared" si="2945"/>
        <v>56.520000000000437</v>
      </c>
      <c r="AT1841" s="5">
        <f t="shared" si="2967"/>
        <v>90.996000000000009</v>
      </c>
      <c r="AU1841" s="5">
        <f t="shared" si="2953"/>
        <v>-9.5</v>
      </c>
      <c r="AV1841" s="5">
        <f t="shared" si="2956"/>
        <v>-9.5</v>
      </c>
      <c r="AW1841" s="5">
        <f t="shared" si="2954"/>
        <v>3</v>
      </c>
      <c r="AX1841" s="5">
        <f t="shared" si="3014"/>
        <v>36.174999999999919</v>
      </c>
      <c r="AZ1841" s="4">
        <f t="shared" si="2996"/>
        <v>1</v>
      </c>
      <c r="BA1841" s="5">
        <f t="shared" si="3002"/>
        <v>0</v>
      </c>
      <c r="BB1841" s="4">
        <f t="shared" si="2997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  <c r="CB1841" s="5">
        <f t="shared" si="2976"/>
        <v>47.020000000000437</v>
      </c>
      <c r="CC1841" s="5">
        <f t="shared" si="2977"/>
        <v>0</v>
      </c>
      <c r="CD1841" s="5">
        <f t="shared" si="2988"/>
        <v>20.020000000000437</v>
      </c>
      <c r="CE1841" s="5">
        <f t="shared" si="2979"/>
        <v>22.599999999999454</v>
      </c>
      <c r="CF1841" s="5"/>
      <c r="CG1841" s="5">
        <f t="shared" si="2980"/>
        <v>-50</v>
      </c>
      <c r="CH1841" s="5">
        <f t="shared" si="2983"/>
        <v>-22.599999999999454</v>
      </c>
      <c r="CI1841" s="5">
        <f t="shared" si="2981"/>
        <v>-79.979999999999563</v>
      </c>
    </row>
    <row r="1842" spans="1:87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5">
        <f t="shared" si="2938"/>
        <v>70.010000000000218</v>
      </c>
      <c r="K1842" s="5">
        <f t="shared" si="2965"/>
        <v>98.736666666666608</v>
      </c>
      <c r="L1842" s="5">
        <f t="shared" si="2942"/>
        <v>56.270000000000437</v>
      </c>
      <c r="M1842" s="5">
        <f t="shared" ref="M1842" si="3027">AVERAGE(L1831:L1842)</f>
        <v>77.693333333333385</v>
      </c>
      <c r="N1842" s="6" t="s">
        <v>37</v>
      </c>
      <c r="O1842" s="5">
        <f t="shared" si="2944"/>
        <v>1264.2000000000007</v>
      </c>
      <c r="P1842" s="4">
        <f t="shared" si="2990"/>
        <v>0.622601279317754</v>
      </c>
      <c r="Q1842" s="5">
        <f t="shared" si="2991"/>
        <v>18.760000000000218</v>
      </c>
      <c r="R1842" s="5">
        <f t="shared" si="2992"/>
        <v>1257.2099999999996</v>
      </c>
      <c r="S1842" s="4">
        <f t="shared" si="2993"/>
        <v>0.90465930514410187</v>
      </c>
      <c r="T1842" s="4">
        <f t="shared" si="2994"/>
        <v>0.90465930514410187</v>
      </c>
      <c r="U1842" s="5">
        <f t="shared" si="2985"/>
        <v>1262.18</v>
      </c>
      <c r="V1842" s="5">
        <f t="shared" si="2986"/>
        <v>2.0200000000006639</v>
      </c>
      <c r="X1842" s="5">
        <f t="shared" si="2940"/>
        <v>-13.839999999999236</v>
      </c>
      <c r="Y1842" s="5">
        <f t="shared" si="2941"/>
        <v>-10.8100000000004</v>
      </c>
      <c r="AA1842" s="5">
        <f t="shared" si="2959"/>
        <v>0</v>
      </c>
      <c r="AB1842" s="5">
        <f t="shared" si="2960"/>
        <v>1</v>
      </c>
      <c r="AC1842" s="5">
        <f t="shared" si="2961"/>
        <v>1</v>
      </c>
      <c r="AF1842" s="5">
        <f t="shared" si="2947"/>
        <v>12.640000000000327</v>
      </c>
      <c r="AG1842" s="5">
        <f t="shared" si="2948"/>
        <v>-14.970000000000255</v>
      </c>
      <c r="AH1842" s="5">
        <f t="shared" si="2949"/>
        <v>42.399999999999636</v>
      </c>
      <c r="AI1842" s="5">
        <f t="shared" si="2950"/>
        <v>70.010000000000218</v>
      </c>
      <c r="AJ1842" s="5"/>
      <c r="AK1842" s="5">
        <f t="shared" si="2951"/>
        <v>12.640000000000327</v>
      </c>
      <c r="AL1842" s="5">
        <f t="shared" si="2971"/>
        <v>31.350999999999747</v>
      </c>
      <c r="AM1842" s="5">
        <f t="shared" si="2952"/>
        <v>42.399999999999636</v>
      </c>
      <c r="AN1842" s="5">
        <f t="shared" si="2967"/>
        <v>63.844999999999985</v>
      </c>
      <c r="AO1842" s="5">
        <f t="shared" si="2968"/>
        <v>0</v>
      </c>
      <c r="AP1842" s="5">
        <f t="shared" si="2987"/>
        <v>3</v>
      </c>
      <c r="AQ1842" s="5">
        <f t="shared" si="3006"/>
        <v>3.6</v>
      </c>
      <c r="AR1842" s="5"/>
      <c r="AS1842" s="5">
        <f t="shared" si="2945"/>
        <v>70.010000000000218</v>
      </c>
      <c r="AT1842" s="5">
        <f t="shared" si="2967"/>
        <v>80.068000000000026</v>
      </c>
      <c r="AU1842" s="5">
        <f t="shared" si="2953"/>
        <v>-14.970000000000255</v>
      </c>
      <c r="AV1842" s="5">
        <f t="shared" si="2956"/>
        <v>27.610000000000582</v>
      </c>
      <c r="AW1842" s="5">
        <f t="shared" si="2954"/>
        <v>4</v>
      </c>
      <c r="AX1842" s="5">
        <f t="shared" si="3014"/>
        <v>36.174999999999919</v>
      </c>
      <c r="AZ1842" s="4">
        <f t="shared" si="2996"/>
        <v>0.90465930514410187</v>
      </c>
      <c r="BA1842" s="5">
        <f t="shared" si="3002"/>
        <v>-7.0799999999990177</v>
      </c>
      <c r="BB1842" s="4">
        <f t="shared" si="2997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  <c r="CB1842" s="5">
        <f t="shared" si="2976"/>
        <v>12.640000000000327</v>
      </c>
      <c r="CC1842" s="5">
        <f t="shared" si="2977"/>
        <v>42.399999999999636</v>
      </c>
      <c r="CD1842" s="5">
        <f t="shared" si="2988"/>
        <v>-13.839999999999236</v>
      </c>
      <c r="CE1842" s="5">
        <f t="shared" si="2979"/>
        <v>10.8100000000004</v>
      </c>
      <c r="CF1842" s="5"/>
      <c r="CG1842" s="5">
        <f t="shared" si="2980"/>
        <v>-50</v>
      </c>
      <c r="CH1842" s="5">
        <f t="shared" si="2983"/>
        <v>-10.8100000000004</v>
      </c>
      <c r="CI1842" s="5">
        <f t="shared" si="2981"/>
        <v>-113.83999999999924</v>
      </c>
    </row>
    <row r="1843" spans="1:87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5">
        <f t="shared" si="2938"/>
        <v>86.589999999999236</v>
      </c>
      <c r="K1843" s="5">
        <f t="shared" si="2965"/>
        <v>97.715833333333194</v>
      </c>
      <c r="L1843" s="5">
        <f t="shared" si="2942"/>
        <v>80.730000000000473</v>
      </c>
      <c r="M1843" s="5">
        <f t="shared" ref="M1843" si="3028">AVERAGE(L1832:L1843)</f>
        <v>78.083333333333414</v>
      </c>
      <c r="N1843" s="6" t="s">
        <v>37</v>
      </c>
      <c r="O1843" s="5">
        <f t="shared" si="2944"/>
        <v>1265.5500000000002</v>
      </c>
      <c r="P1843" s="4">
        <f t="shared" si="2990"/>
        <v>0.69456289978680719</v>
      </c>
      <c r="Q1843" s="5">
        <f t="shared" si="2991"/>
        <v>18.760000000000218</v>
      </c>
      <c r="R1843" s="5">
        <f t="shared" si="2992"/>
        <v>1257.2099999999996</v>
      </c>
      <c r="S1843" s="4">
        <f t="shared" si="2993"/>
        <v>0.90667752442997396</v>
      </c>
      <c r="T1843" s="4">
        <f t="shared" si="2994"/>
        <v>0.92283867492594196</v>
      </c>
      <c r="U1843" s="5">
        <f t="shared" si="2985"/>
        <v>1263.5720000000001</v>
      </c>
      <c r="V1843" s="5">
        <f t="shared" si="2986"/>
        <v>1.9780000000000655</v>
      </c>
      <c r="X1843" s="5">
        <f t="shared" si="2940"/>
        <v>62.989999999999782</v>
      </c>
      <c r="Y1843" s="5">
        <f t="shared" si="2941"/>
        <v>51.539999999999964</v>
      </c>
      <c r="AA1843" s="5">
        <f t="shared" si="2959"/>
        <v>1</v>
      </c>
      <c r="AB1843" s="5">
        <f t="shared" si="2960"/>
        <v>0</v>
      </c>
      <c r="AC1843" s="5">
        <f t="shared" si="2961"/>
        <v>1</v>
      </c>
      <c r="AF1843" s="5">
        <f t="shared" si="2947"/>
        <v>69.389999999999418</v>
      </c>
      <c r="AG1843" s="5">
        <f t="shared" si="2948"/>
        <v>86.589999999999236</v>
      </c>
      <c r="AH1843" s="5">
        <f t="shared" si="2949"/>
        <v>0</v>
      </c>
      <c r="AI1843" s="5">
        <f t="shared" si="2950"/>
        <v>-17.199999999999818</v>
      </c>
      <c r="AJ1843" s="5"/>
      <c r="AK1843" s="5">
        <f t="shared" si="2951"/>
        <v>0</v>
      </c>
      <c r="AL1843" s="5">
        <f t="shared" si="2971"/>
        <v>31.350999999999747</v>
      </c>
      <c r="AM1843" s="5">
        <f t="shared" si="2952"/>
        <v>69.389999999999418</v>
      </c>
      <c r="AN1843" s="5">
        <f t="shared" si="2967"/>
        <v>60.935999999999964</v>
      </c>
      <c r="AO1843" s="5">
        <f t="shared" si="2968"/>
        <v>1</v>
      </c>
      <c r="AP1843" s="5">
        <f t="shared" si="2987"/>
        <v>3</v>
      </c>
      <c r="AQ1843" s="5">
        <f t="shared" si="3006"/>
        <v>3.5</v>
      </c>
      <c r="AR1843" s="5"/>
      <c r="AS1843" s="5">
        <f t="shared" si="2945"/>
        <v>86.589999999999236</v>
      </c>
      <c r="AT1843" s="5">
        <f t="shared" si="2967"/>
        <v>74.063999999999936</v>
      </c>
      <c r="AU1843" s="5">
        <f t="shared" si="2953"/>
        <v>-17.199999999999818</v>
      </c>
      <c r="AV1843" s="5">
        <f t="shared" si="2956"/>
        <v>-17.199999999999818</v>
      </c>
      <c r="AW1843" s="5">
        <f t="shared" si="2954"/>
        <v>5</v>
      </c>
      <c r="AX1843" s="5">
        <f t="shared" si="3014"/>
        <v>32.356999999999793</v>
      </c>
      <c r="AZ1843" s="4">
        <f t="shared" si="2996"/>
        <v>0.92283867492594196</v>
      </c>
      <c r="BA1843" s="5">
        <f t="shared" si="3002"/>
        <v>1.3499999999994543</v>
      </c>
      <c r="BB1843" s="4">
        <f t="shared" si="2997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  <c r="CB1843" s="5">
        <f t="shared" si="2976"/>
        <v>69.389999999999418</v>
      </c>
      <c r="CC1843" s="5">
        <f t="shared" si="2977"/>
        <v>0</v>
      </c>
      <c r="CD1843" s="5">
        <f t="shared" si="2988"/>
        <v>62.989999999999782</v>
      </c>
      <c r="CE1843" s="5">
        <f t="shared" si="2979"/>
        <v>-30</v>
      </c>
      <c r="CF1843" s="5"/>
      <c r="CG1843" s="5">
        <f t="shared" si="2980"/>
        <v>-50</v>
      </c>
      <c r="CH1843" s="5">
        <f t="shared" si="2983"/>
        <v>51.539999999999964</v>
      </c>
      <c r="CI1843" s="5">
        <f t="shared" si="2981"/>
        <v>-37.010000000000218</v>
      </c>
    </row>
    <row r="1844" spans="1:87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5">
        <f t="shared" si="2938"/>
        <v>80.260000000000218</v>
      </c>
      <c r="K1844" s="5">
        <f t="shared" si="2965"/>
        <v>89.46333333333321</v>
      </c>
      <c r="L1844" s="5">
        <f t="shared" si="2942"/>
        <v>65.239999999999782</v>
      </c>
      <c r="M1844" s="5">
        <f t="shared" ref="M1844" si="3029">AVERAGE(L1833:L1844)</f>
        <v>72.073333333333423</v>
      </c>
      <c r="N1844" s="6" t="s">
        <v>37</v>
      </c>
      <c r="O1844" s="5">
        <f t="shared" si="2944"/>
        <v>1282.8699999999999</v>
      </c>
      <c r="P1844" s="4">
        <f t="shared" si="2990"/>
        <v>1</v>
      </c>
      <c r="Q1844" s="5">
        <f t="shared" si="2991"/>
        <v>30.350000000000364</v>
      </c>
      <c r="R1844" s="5">
        <f t="shared" si="2992"/>
        <v>1260.1074999999996</v>
      </c>
      <c r="S1844" s="4">
        <f t="shared" si="2993"/>
        <v>1</v>
      </c>
      <c r="T1844" s="4">
        <f t="shared" si="2994"/>
        <v>1</v>
      </c>
      <c r="U1844" s="5">
        <f t="shared" si="2985"/>
        <v>1267.2840000000001</v>
      </c>
      <c r="V1844" s="5">
        <f t="shared" si="2986"/>
        <v>15.585999999999785</v>
      </c>
      <c r="X1844" s="5">
        <f t="shared" si="2940"/>
        <v>13.149999999999636</v>
      </c>
      <c r="Y1844" s="5">
        <f t="shared" si="2941"/>
        <v>3.9899999999997817</v>
      </c>
      <c r="AA1844" s="5">
        <f t="shared" si="2959"/>
        <v>1</v>
      </c>
      <c r="AB1844" s="5">
        <f t="shared" si="2960"/>
        <v>0</v>
      </c>
      <c r="AC1844" s="5">
        <f t="shared" si="2961"/>
        <v>1</v>
      </c>
      <c r="AF1844" s="5">
        <f t="shared" si="2947"/>
        <v>61.960000000000036</v>
      </c>
      <c r="AG1844" s="5">
        <f t="shared" si="2948"/>
        <v>68.760000000000218</v>
      </c>
      <c r="AH1844" s="5">
        <f t="shared" si="2949"/>
        <v>18.300000000000182</v>
      </c>
      <c r="AI1844" s="5">
        <f t="shared" si="2950"/>
        <v>11.5</v>
      </c>
      <c r="AJ1844" s="5"/>
      <c r="AK1844" s="5">
        <f t="shared" si="2951"/>
        <v>18.300000000000182</v>
      </c>
      <c r="AL1844" s="5">
        <f t="shared" si="2971"/>
        <v>29.825999999999386</v>
      </c>
      <c r="AM1844" s="5">
        <f t="shared" si="2952"/>
        <v>61.960000000000036</v>
      </c>
      <c r="AN1844" s="5">
        <f t="shared" si="2967"/>
        <v>62.204999999999927</v>
      </c>
      <c r="AO1844" s="5">
        <f t="shared" si="2968"/>
        <v>0</v>
      </c>
      <c r="AP1844" s="5">
        <f t="shared" si="2987"/>
        <v>3</v>
      </c>
      <c r="AQ1844" s="5">
        <f t="shared" si="3006"/>
        <v>3.5</v>
      </c>
      <c r="AR1844" s="5"/>
      <c r="AS1844" s="5">
        <f t="shared" si="2945"/>
        <v>68.760000000000218</v>
      </c>
      <c r="AT1844" s="5">
        <f t="shared" si="2967"/>
        <v>75.222999999999956</v>
      </c>
      <c r="AU1844" s="5">
        <f t="shared" si="2953"/>
        <v>11.5</v>
      </c>
      <c r="AV1844" s="5">
        <f t="shared" si="2956"/>
        <v>-6.8000000000001819</v>
      </c>
      <c r="AW1844" s="5">
        <f t="shared" si="2954"/>
        <v>6</v>
      </c>
      <c r="AX1844" s="5">
        <f t="shared" si="3014"/>
        <v>31.846000000000732</v>
      </c>
      <c r="AZ1844" s="4">
        <f t="shared" si="2996"/>
        <v>1</v>
      </c>
      <c r="BA1844" s="5">
        <f t="shared" si="3002"/>
        <v>17.319999999999709</v>
      </c>
      <c r="BB1844" s="4">
        <f t="shared" si="2997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  <c r="CB1844" s="5">
        <f t="shared" si="2976"/>
        <v>61.960000000000036</v>
      </c>
      <c r="CC1844" s="5">
        <f t="shared" si="2977"/>
        <v>18.300000000000182</v>
      </c>
      <c r="CD1844" s="5">
        <f t="shared" si="2988"/>
        <v>13.149999999999636</v>
      </c>
      <c r="CE1844" s="5">
        <f t="shared" si="2979"/>
        <v>-30</v>
      </c>
      <c r="CF1844" s="5"/>
      <c r="CG1844" s="5">
        <f t="shared" si="2980"/>
        <v>-50</v>
      </c>
      <c r="CH1844" s="5">
        <f t="shared" si="2983"/>
        <v>3.9899999999997817</v>
      </c>
      <c r="CI1844" s="5">
        <f t="shared" si="2981"/>
        <v>-86.850000000000364</v>
      </c>
    </row>
    <row r="1845" spans="1:87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5">
        <f t="shared" si="2938"/>
        <v>53.559999999999491</v>
      </c>
      <c r="K1845" s="5">
        <f t="shared" si="2965"/>
        <v>81.707499999999825</v>
      </c>
      <c r="L1845" s="5">
        <f t="shared" si="2942"/>
        <v>38.900000000000546</v>
      </c>
      <c r="M1845" s="5">
        <f t="shared" ref="M1845" si="3030">AVERAGE(L1834:L1845)</f>
        <v>67.512500000000117</v>
      </c>
      <c r="N1845" s="6" t="s">
        <v>37</v>
      </c>
      <c r="O1845" s="5">
        <f t="shared" si="2944"/>
        <v>1291.6099999999997</v>
      </c>
      <c r="P1845" s="4">
        <f t="shared" si="2990"/>
        <v>1</v>
      </c>
      <c r="Q1845" s="5">
        <f t="shared" si="2991"/>
        <v>27.409999999998945</v>
      </c>
      <c r="R1845" s="5">
        <f t="shared" si="2992"/>
        <v>1271.0525000000005</v>
      </c>
      <c r="S1845" s="4">
        <f t="shared" si="2993"/>
        <v>1</v>
      </c>
      <c r="T1845" s="4">
        <f t="shared" si="2994"/>
        <v>1</v>
      </c>
      <c r="U1845" s="5">
        <f t="shared" si="2985"/>
        <v>1275.1020000000001</v>
      </c>
      <c r="V1845" s="5">
        <f t="shared" si="2986"/>
        <v>16.507999999999583</v>
      </c>
      <c r="X1845" s="5">
        <f t="shared" si="2940"/>
        <v>26.039999999999964</v>
      </c>
      <c r="Y1845" s="5">
        <f t="shared" si="2941"/>
        <v>22.160000000000764</v>
      </c>
      <c r="AA1845" s="5">
        <f t="shared" si="2959"/>
        <v>1</v>
      </c>
      <c r="AB1845" s="5">
        <f t="shared" si="2960"/>
        <v>0</v>
      </c>
      <c r="AC1845" s="5">
        <f t="shared" si="2961"/>
        <v>1</v>
      </c>
      <c r="AF1845" s="5">
        <f t="shared" si="2947"/>
        <v>34.229999999999563</v>
      </c>
      <c r="AG1845" s="5">
        <f t="shared" si="2948"/>
        <v>28.329999999999927</v>
      </c>
      <c r="AH1845" s="5">
        <f t="shared" si="2949"/>
        <v>19.329999999999927</v>
      </c>
      <c r="AI1845" s="5">
        <f t="shared" si="2950"/>
        <v>25.229999999999563</v>
      </c>
      <c r="AJ1845" s="5"/>
      <c r="AK1845" s="5">
        <f t="shared" si="2951"/>
        <v>19.329999999999927</v>
      </c>
      <c r="AL1845" s="5">
        <f t="shared" si="2971"/>
        <v>29.825999999999386</v>
      </c>
      <c r="AM1845" s="5">
        <f t="shared" si="2952"/>
        <v>34.229999999999563</v>
      </c>
      <c r="AN1845" s="5">
        <f t="shared" si="2967"/>
        <v>60.169999999999888</v>
      </c>
      <c r="AO1845" s="5">
        <f t="shared" si="2968"/>
        <v>0</v>
      </c>
      <c r="AP1845" s="5">
        <f t="shared" si="2987"/>
        <v>3</v>
      </c>
      <c r="AQ1845" s="5">
        <f t="shared" si="3006"/>
        <v>3.5</v>
      </c>
      <c r="AR1845" s="5"/>
      <c r="AS1845" s="5">
        <f t="shared" si="2945"/>
        <v>28.329999999999927</v>
      </c>
      <c r="AT1845" s="5">
        <f t="shared" si="2967"/>
        <v>68.308999999999926</v>
      </c>
      <c r="AU1845" s="5">
        <f t="shared" si="2953"/>
        <v>25.229999999999563</v>
      </c>
      <c r="AV1845" s="5">
        <f t="shared" si="2956"/>
        <v>5.8999999999996362</v>
      </c>
      <c r="AW1845" s="5">
        <f t="shared" si="2954"/>
        <v>2</v>
      </c>
      <c r="AX1845" s="5">
        <f t="shared" si="3014"/>
        <v>31.846000000000732</v>
      </c>
      <c r="AZ1845" s="4">
        <f t="shared" si="2996"/>
        <v>1</v>
      </c>
      <c r="BA1845" s="5">
        <f t="shared" si="3002"/>
        <v>8.7399999999997817</v>
      </c>
      <c r="BB1845" s="4">
        <f t="shared" si="2997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  <c r="CB1845" s="5">
        <f t="shared" si="2976"/>
        <v>34.229999999999563</v>
      </c>
      <c r="CC1845" s="5">
        <f t="shared" si="2977"/>
        <v>19.329999999999927</v>
      </c>
      <c r="CD1845" s="5">
        <f t="shared" si="2988"/>
        <v>26.039999999999964</v>
      </c>
      <c r="CE1845" s="5">
        <f t="shared" si="2979"/>
        <v>-22.160000000000764</v>
      </c>
      <c r="CF1845" s="5"/>
      <c r="CG1845" s="5">
        <f t="shared" si="2980"/>
        <v>-50</v>
      </c>
      <c r="CH1845" s="5">
        <f t="shared" si="2983"/>
        <v>22.160000000000764</v>
      </c>
      <c r="CI1845" s="5">
        <f t="shared" si="2981"/>
        <v>-73.960000000000036</v>
      </c>
    </row>
    <row r="1846" spans="1:87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5">
        <f t="shared" si="2938"/>
        <v>115.94999999999982</v>
      </c>
      <c r="K1846" s="5">
        <f t="shared" si="2965"/>
        <v>84.22333333333313</v>
      </c>
      <c r="L1846" s="5">
        <f t="shared" si="2942"/>
        <v>67.969999999999345</v>
      </c>
      <c r="M1846" s="5">
        <f t="shared" ref="M1846" si="3031">AVERAGE(L1835:L1846)</f>
        <v>67.019166666666706</v>
      </c>
      <c r="N1846" s="6" t="s">
        <v>37</v>
      </c>
      <c r="O1846" s="5">
        <f t="shared" si="2944"/>
        <v>1333.6500000000005</v>
      </c>
      <c r="P1846" s="4">
        <f t="shared" si="2990"/>
        <v>1</v>
      </c>
      <c r="Q1846" s="5">
        <f t="shared" si="2991"/>
        <v>69.449999999999818</v>
      </c>
      <c r="R1846" s="5">
        <f t="shared" si="2992"/>
        <v>1281.5625000000007</v>
      </c>
      <c r="S1846" s="4">
        <f t="shared" si="2993"/>
        <v>1</v>
      </c>
      <c r="T1846" s="4">
        <f t="shared" si="2994"/>
        <v>1</v>
      </c>
      <c r="U1846" s="5">
        <f t="shared" si="2985"/>
        <v>1287.5760000000002</v>
      </c>
      <c r="V1846" s="5">
        <f t="shared" si="2986"/>
        <v>46.074000000000296</v>
      </c>
      <c r="X1846" s="5">
        <f t="shared" si="2940"/>
        <v>100.20000000000073</v>
      </c>
      <c r="Y1846" s="5">
        <f t="shared" si="2941"/>
        <v>30.260000000000218</v>
      </c>
      <c r="AA1846" s="5">
        <f t="shared" si="2959"/>
        <v>1</v>
      </c>
      <c r="AB1846" s="5">
        <f t="shared" si="2960"/>
        <v>0</v>
      </c>
      <c r="AC1846" s="5">
        <f t="shared" si="2961"/>
        <v>1</v>
      </c>
      <c r="AF1846" s="5">
        <f t="shared" si="2947"/>
        <v>107.76000000000022</v>
      </c>
      <c r="AG1846" s="5">
        <f t="shared" si="2948"/>
        <v>115.94999999999982</v>
      </c>
      <c r="AH1846" s="5">
        <f t="shared" si="2949"/>
        <v>8.9999999999236024E-2</v>
      </c>
      <c r="AI1846" s="5">
        <f t="shared" si="2950"/>
        <v>-8.1000000000003638</v>
      </c>
      <c r="AJ1846" s="5"/>
      <c r="AK1846" s="5">
        <f t="shared" si="2951"/>
        <v>8.9999999999236024E-2</v>
      </c>
      <c r="AL1846" s="5">
        <f t="shared" si="2971"/>
        <v>20.474999999999905</v>
      </c>
      <c r="AM1846" s="5">
        <f t="shared" si="2952"/>
        <v>107.76000000000022</v>
      </c>
      <c r="AN1846" s="5">
        <f t="shared" si="2967"/>
        <v>66.958999999999918</v>
      </c>
      <c r="AO1846" s="5">
        <f t="shared" si="2968"/>
        <v>1</v>
      </c>
      <c r="AP1846" s="5">
        <f t="shared" si="2987"/>
        <v>4</v>
      </c>
      <c r="AQ1846" s="5">
        <f t="shared" si="3006"/>
        <v>3.6</v>
      </c>
      <c r="AR1846" s="5"/>
      <c r="AS1846" s="5">
        <f t="shared" si="2945"/>
        <v>115.94999999999982</v>
      </c>
      <c r="AT1846" s="5">
        <f t="shared" si="2967"/>
        <v>76.143999999999963</v>
      </c>
      <c r="AU1846" s="5">
        <f t="shared" si="2953"/>
        <v>-8.1000000000003638</v>
      </c>
      <c r="AV1846" s="5">
        <f t="shared" si="2956"/>
        <v>-8.1899999999995998</v>
      </c>
      <c r="AW1846" s="5">
        <f t="shared" si="2954"/>
        <v>3</v>
      </c>
      <c r="AX1846" s="5">
        <f t="shared" si="3014"/>
        <v>31.846000000000732</v>
      </c>
      <c r="AZ1846" s="4">
        <f t="shared" si="2996"/>
        <v>1</v>
      </c>
      <c r="BA1846" s="5">
        <f t="shared" si="3002"/>
        <v>42.040000000000873</v>
      </c>
      <c r="BB1846" s="4">
        <f t="shared" si="2997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  <c r="CB1846" s="5">
        <f t="shared" si="2976"/>
        <v>107.76000000000022</v>
      </c>
      <c r="CC1846" s="5">
        <f t="shared" si="2977"/>
        <v>8.9999999999236024E-2</v>
      </c>
      <c r="CD1846" s="5">
        <f t="shared" si="2988"/>
        <v>100.20000000000073</v>
      </c>
      <c r="CE1846" s="5">
        <f t="shared" si="2979"/>
        <v>-30</v>
      </c>
      <c r="CF1846" s="5"/>
      <c r="CG1846" s="5">
        <f t="shared" si="2980"/>
        <v>-50</v>
      </c>
      <c r="CH1846" s="5">
        <f t="shared" si="2983"/>
        <v>30.260000000000218</v>
      </c>
      <c r="CI1846" s="5">
        <f t="shared" si="2981"/>
        <v>0.2000000000007276</v>
      </c>
    </row>
    <row r="1847" spans="1:87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5">
        <f t="shared" si="2938"/>
        <v>37.720000000000255</v>
      </c>
      <c r="K1847" s="5">
        <f t="shared" si="2965"/>
        <v>79.244166666666459</v>
      </c>
      <c r="L1847" s="5">
        <f t="shared" si="2942"/>
        <v>31.619999999999891</v>
      </c>
      <c r="M1847" s="5">
        <f t="shared" ref="M1847" si="3032">AVERAGE(L1836:L1847)</f>
        <v>63.217500000000051</v>
      </c>
      <c r="N1847" s="6" t="s">
        <v>37</v>
      </c>
      <c r="O1847" s="5">
        <f t="shared" si="2944"/>
        <v>1334.8999999999996</v>
      </c>
      <c r="P1847" s="4">
        <f t="shared" si="2990"/>
        <v>1</v>
      </c>
      <c r="Q1847" s="5">
        <f t="shared" si="2991"/>
        <v>69.349999999999454</v>
      </c>
      <c r="R1847" s="5">
        <f t="shared" si="2992"/>
        <v>1282.8875</v>
      </c>
      <c r="S1847" s="4">
        <f t="shared" si="2993"/>
        <v>1</v>
      </c>
      <c r="T1847" s="4">
        <f t="shared" si="2994"/>
        <v>1</v>
      </c>
      <c r="U1847" s="5">
        <f t="shared" si="2985"/>
        <v>1301.7159999999999</v>
      </c>
      <c r="V1847" s="5">
        <f t="shared" si="2986"/>
        <v>33.183999999999742</v>
      </c>
      <c r="X1847" s="5">
        <f t="shared" si="2940"/>
        <v>1.3999999999996362</v>
      </c>
      <c r="Y1847" s="5">
        <f t="shared" si="2941"/>
        <v>8.7300000000004729</v>
      </c>
      <c r="AA1847" s="5">
        <f t="shared" si="2959"/>
        <v>1</v>
      </c>
      <c r="AB1847" s="5">
        <f t="shared" si="2960"/>
        <v>0</v>
      </c>
      <c r="AC1847" s="5">
        <f t="shared" si="2961"/>
        <v>1</v>
      </c>
      <c r="AF1847" s="5">
        <f t="shared" si="2947"/>
        <v>3.6999999999998181</v>
      </c>
      <c r="AG1847" s="5">
        <f t="shared" si="2948"/>
        <v>30.649999999999636</v>
      </c>
      <c r="AH1847" s="5">
        <f t="shared" si="2949"/>
        <v>34.020000000000437</v>
      </c>
      <c r="AI1847" s="5">
        <f t="shared" si="2950"/>
        <v>7.0700000000006185</v>
      </c>
      <c r="AJ1847" s="5"/>
      <c r="AK1847" s="5">
        <f t="shared" si="2951"/>
        <v>3.6999999999998181</v>
      </c>
      <c r="AL1847" s="5">
        <f t="shared" si="2971"/>
        <v>20.474999999999905</v>
      </c>
      <c r="AM1847" s="5">
        <f t="shared" si="2952"/>
        <v>34.020000000000437</v>
      </c>
      <c r="AN1847" s="5">
        <f t="shared" si="2967"/>
        <v>67.021000000000001</v>
      </c>
      <c r="AO1847" s="5">
        <f t="shared" si="2968"/>
        <v>0</v>
      </c>
      <c r="AP1847" s="5">
        <f t="shared" si="2987"/>
        <v>4</v>
      </c>
      <c r="AQ1847" s="5">
        <f t="shared" si="3006"/>
        <v>3.7</v>
      </c>
      <c r="AR1847" s="5"/>
      <c r="AS1847" s="5">
        <f t="shared" si="2945"/>
        <v>30.649999999999636</v>
      </c>
      <c r="AT1847" s="5">
        <f t="shared" si="2967"/>
        <v>76.272999999999954</v>
      </c>
      <c r="AU1847" s="5">
        <f t="shared" si="2953"/>
        <v>7.0700000000006185</v>
      </c>
      <c r="AV1847" s="5">
        <f t="shared" si="2956"/>
        <v>-26.949999999999818</v>
      </c>
      <c r="AW1847" s="5">
        <f t="shared" si="2954"/>
        <v>4</v>
      </c>
      <c r="AX1847" s="5">
        <f t="shared" si="3014"/>
        <v>31.846000000000732</v>
      </c>
      <c r="AZ1847" s="4">
        <f t="shared" si="2996"/>
        <v>1</v>
      </c>
      <c r="BA1847" s="5">
        <f t="shared" si="3002"/>
        <v>1.2499999999990905</v>
      </c>
      <c r="BB1847" s="4">
        <f t="shared" si="2997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  <c r="CB1847" s="5">
        <f t="shared" si="2976"/>
        <v>3.6999999999998181</v>
      </c>
      <c r="CC1847" s="5">
        <f t="shared" si="2977"/>
        <v>34.020000000000437</v>
      </c>
      <c r="CD1847" s="5">
        <f t="shared" si="2988"/>
        <v>1.3999999999996362</v>
      </c>
      <c r="CE1847" s="5">
        <f t="shared" si="2979"/>
        <v>-8.7300000000004729</v>
      </c>
      <c r="CF1847" s="5"/>
      <c r="CG1847" s="5">
        <f t="shared" si="2980"/>
        <v>-50</v>
      </c>
      <c r="CH1847" s="5">
        <f t="shared" si="2983"/>
        <v>8.7300000000004729</v>
      </c>
      <c r="CI1847" s="5">
        <f t="shared" si="2981"/>
        <v>-98.600000000000364</v>
      </c>
    </row>
    <row r="1848" spans="1:87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5">
        <f t="shared" si="2938"/>
        <v>35.639999999999418</v>
      </c>
      <c r="K1848" s="5">
        <f t="shared" si="2965"/>
        <v>76.414999999999807</v>
      </c>
      <c r="L1848" s="5">
        <f t="shared" si="2942"/>
        <v>30.329999999999927</v>
      </c>
      <c r="M1848" s="5">
        <f t="shared" ref="M1848" si="3033">AVERAGE(L1837:L1848)</f>
        <v>59.21083333333339</v>
      </c>
      <c r="N1848" s="6" t="s">
        <v>37</v>
      </c>
      <c r="O1848" s="5">
        <f t="shared" si="2944"/>
        <v>1358.5299999999997</v>
      </c>
      <c r="P1848" s="4">
        <f t="shared" si="2990"/>
        <v>1</v>
      </c>
      <c r="Q1848" s="5">
        <f t="shared" si="2991"/>
        <v>75.659999999999854</v>
      </c>
      <c r="R1848" s="5">
        <f t="shared" si="2992"/>
        <v>1301.7849999999999</v>
      </c>
      <c r="S1848" s="4">
        <f t="shared" si="2993"/>
        <v>1</v>
      </c>
      <c r="T1848" s="4">
        <f t="shared" si="2994"/>
        <v>1</v>
      </c>
      <c r="U1848" s="5">
        <f t="shared" si="2985"/>
        <v>1320.3119999999999</v>
      </c>
      <c r="V1848" s="5">
        <f t="shared" si="2986"/>
        <v>38.217999999999847</v>
      </c>
      <c r="X1848" s="5">
        <f t="shared" si="2940"/>
        <v>25.319999999999709</v>
      </c>
      <c r="Y1848" s="5">
        <f t="shared" si="2941"/>
        <v>9.680000000000291</v>
      </c>
      <c r="AA1848" s="5">
        <f t="shared" si="2959"/>
        <v>1</v>
      </c>
      <c r="AB1848" s="5">
        <f t="shared" si="2960"/>
        <v>0</v>
      </c>
      <c r="AC1848" s="5">
        <f t="shared" si="2961"/>
        <v>1</v>
      </c>
      <c r="AF1848" s="5">
        <f t="shared" si="2947"/>
        <v>29.139999999999418</v>
      </c>
      <c r="AG1848" s="5">
        <f t="shared" si="2948"/>
        <v>29.819999999999709</v>
      </c>
      <c r="AH1848" s="5">
        <f t="shared" si="2949"/>
        <v>6.5</v>
      </c>
      <c r="AI1848" s="5">
        <f t="shared" si="2950"/>
        <v>5.819999999999709</v>
      </c>
      <c r="AJ1848" s="5"/>
      <c r="AK1848" s="5">
        <f t="shared" si="2951"/>
        <v>6.5</v>
      </c>
      <c r="AL1848" s="5">
        <f t="shared" si="2971"/>
        <v>20.474999999999905</v>
      </c>
      <c r="AM1848" s="5">
        <f t="shared" si="2952"/>
        <v>29.139999999999418</v>
      </c>
      <c r="AN1848" s="5">
        <f t="shared" si="2967"/>
        <v>56.94999999999991</v>
      </c>
      <c r="AO1848" s="5">
        <f t="shared" si="2968"/>
        <v>0</v>
      </c>
      <c r="AP1848" s="5">
        <f t="shared" si="2987"/>
        <v>3</v>
      </c>
      <c r="AQ1848" s="5">
        <f t="shared" si="3006"/>
        <v>3.6</v>
      </c>
      <c r="AR1848" s="5"/>
      <c r="AS1848" s="5">
        <f t="shared" si="2945"/>
        <v>29.819999999999709</v>
      </c>
      <c r="AT1848" s="5">
        <f t="shared" si="2967"/>
        <v>63.197999999999958</v>
      </c>
      <c r="AU1848" s="5">
        <f t="shared" si="2953"/>
        <v>5.819999999999709</v>
      </c>
      <c r="AV1848" s="5">
        <f t="shared" si="2956"/>
        <v>-0.68000000000029104</v>
      </c>
      <c r="AW1848" s="5">
        <f t="shared" si="2954"/>
        <v>5</v>
      </c>
      <c r="AX1848" s="5">
        <f t="shared" si="3014"/>
        <v>31.846000000000732</v>
      </c>
      <c r="AZ1848" s="4">
        <f t="shared" si="2996"/>
        <v>1</v>
      </c>
      <c r="BA1848" s="5">
        <f t="shared" si="3002"/>
        <v>23.630000000000109</v>
      </c>
      <c r="BB1848" s="4">
        <f t="shared" si="2997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  <c r="CB1848" s="5">
        <f t="shared" si="2976"/>
        <v>29.139999999999418</v>
      </c>
      <c r="CC1848" s="5">
        <f t="shared" si="2977"/>
        <v>6.5</v>
      </c>
      <c r="CD1848" s="5">
        <f t="shared" si="2988"/>
        <v>25.319999999999709</v>
      </c>
      <c r="CE1848" s="5">
        <f t="shared" si="2979"/>
        <v>-9.680000000000291</v>
      </c>
      <c r="CF1848" s="5"/>
      <c r="CG1848" s="5">
        <f t="shared" si="2980"/>
        <v>-50</v>
      </c>
      <c r="CH1848" s="5">
        <f t="shared" si="2983"/>
        <v>9.680000000000291</v>
      </c>
      <c r="CI1848" s="5">
        <f t="shared" si="2981"/>
        <v>-74.680000000000291</v>
      </c>
    </row>
    <row r="1849" spans="1:87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5">
        <f t="shared" si="2938"/>
        <v>81.390000000000327</v>
      </c>
      <c r="K1849" s="5">
        <f t="shared" si="2965"/>
        <v>79.754999999999882</v>
      </c>
      <c r="L1849" s="5">
        <f t="shared" si="2942"/>
        <v>49.039999999999964</v>
      </c>
      <c r="M1849" s="5">
        <f t="shared" ref="M1849" si="3034">AVERAGE(L1838:L1849)</f>
        <v>61.002500000000055</v>
      </c>
      <c r="N1849" s="6" t="s">
        <v>37</v>
      </c>
      <c r="O1849" s="5">
        <f t="shared" si="2944"/>
        <v>1400.3999999999996</v>
      </c>
      <c r="P1849" s="4">
        <f t="shared" si="2990"/>
        <v>1</v>
      </c>
      <c r="Q1849" s="5">
        <f t="shared" si="2991"/>
        <v>108.78999999999996</v>
      </c>
      <c r="R1849" s="5">
        <f t="shared" si="2992"/>
        <v>1318.8074999999997</v>
      </c>
      <c r="S1849" s="4">
        <f t="shared" si="2993"/>
        <v>1</v>
      </c>
      <c r="T1849" s="4">
        <f t="shared" si="2994"/>
        <v>1</v>
      </c>
      <c r="U1849" s="5">
        <f t="shared" si="2985"/>
        <v>1343.8179999999998</v>
      </c>
      <c r="V1849" s="5">
        <f t="shared" si="2986"/>
        <v>56.58199999999988</v>
      </c>
      <c r="X1849" s="5">
        <f t="shared" si="2940"/>
        <v>64.199999999999818</v>
      </c>
      <c r="Y1849" s="5">
        <f t="shared" si="2941"/>
        <v>15.800000000000182</v>
      </c>
      <c r="AA1849" s="5">
        <f t="shared" si="2959"/>
        <v>1</v>
      </c>
      <c r="AB1849" s="5">
        <f t="shared" si="2960"/>
        <v>0</v>
      </c>
      <c r="AC1849" s="5">
        <f t="shared" si="2961"/>
        <v>1</v>
      </c>
      <c r="AF1849" s="5">
        <f t="shared" si="2947"/>
        <v>69.609999999999673</v>
      </c>
      <c r="AG1849" s="5">
        <f t="shared" si="2948"/>
        <v>72.170000000000073</v>
      </c>
      <c r="AH1849" s="5">
        <f t="shared" si="2949"/>
        <v>11.780000000000655</v>
      </c>
      <c r="AI1849" s="5">
        <f t="shared" si="2950"/>
        <v>9.2200000000002547</v>
      </c>
      <c r="AJ1849" s="5"/>
      <c r="AK1849" s="5">
        <f t="shared" si="2951"/>
        <v>11.780000000000655</v>
      </c>
      <c r="AL1849" s="5">
        <f t="shared" si="2971"/>
        <v>18.403000000000155</v>
      </c>
      <c r="AM1849" s="5">
        <f t="shared" si="2952"/>
        <v>69.609999999999673</v>
      </c>
      <c r="AN1849" s="5">
        <f t="shared" si="2967"/>
        <v>59.548999999999886</v>
      </c>
      <c r="AO1849" s="5">
        <f t="shared" si="2968"/>
        <v>1</v>
      </c>
      <c r="AP1849" s="5">
        <f t="shared" si="2987"/>
        <v>4</v>
      </c>
      <c r="AQ1849" s="5">
        <f t="shared" si="3006"/>
        <v>3.6</v>
      </c>
      <c r="AR1849" s="5"/>
      <c r="AS1849" s="5">
        <f t="shared" si="2945"/>
        <v>72.170000000000073</v>
      </c>
      <c r="AT1849" s="5">
        <f t="shared" si="2967"/>
        <v>65.848999999999975</v>
      </c>
      <c r="AU1849" s="5">
        <f t="shared" si="2953"/>
        <v>9.2200000000002547</v>
      </c>
      <c r="AV1849" s="5">
        <f t="shared" si="2956"/>
        <v>-2.5600000000004002</v>
      </c>
      <c r="AW1849" s="5">
        <f t="shared" si="2954"/>
        <v>3</v>
      </c>
      <c r="AX1849" s="5">
        <f t="shared" si="3014"/>
        <v>29.064999999999785</v>
      </c>
      <c r="AZ1849" s="4">
        <f t="shared" si="2996"/>
        <v>1</v>
      </c>
      <c r="BA1849" s="5">
        <f t="shared" si="3002"/>
        <v>41.869999999999891</v>
      </c>
      <c r="BB1849" s="4">
        <f t="shared" si="2997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  <c r="CB1849" s="5">
        <f t="shared" si="2976"/>
        <v>69.609999999999673</v>
      </c>
      <c r="CC1849" s="5">
        <f t="shared" si="2977"/>
        <v>11.780000000000655</v>
      </c>
      <c r="CD1849" s="5">
        <f t="shared" si="2988"/>
        <v>64.199999999999818</v>
      </c>
      <c r="CE1849" s="5">
        <f t="shared" si="2979"/>
        <v>-15.800000000000182</v>
      </c>
      <c r="CF1849" s="5"/>
      <c r="CG1849" s="5">
        <f t="shared" si="2980"/>
        <v>-50</v>
      </c>
      <c r="CH1849" s="5">
        <f t="shared" si="2983"/>
        <v>15.800000000000182</v>
      </c>
      <c r="CI1849" s="5">
        <f t="shared" si="2981"/>
        <v>-35.800000000000182</v>
      </c>
    </row>
    <row r="1850" spans="1:87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5">
        <f t="shared" si="2938"/>
        <v>62.590000000000146</v>
      </c>
      <c r="K1850" s="5">
        <f t="shared" si="2965"/>
        <v>71.589999999999918</v>
      </c>
      <c r="L1850" s="5">
        <f t="shared" si="2942"/>
        <v>56.9399999999996</v>
      </c>
      <c r="M1850" s="5">
        <f t="shared" ref="M1850" si="3035">AVERAGE(L1839:L1850)</f>
        <v>56.726666666666688</v>
      </c>
      <c r="N1850" s="6" t="s">
        <v>37</v>
      </c>
      <c r="O1850" s="5">
        <f t="shared" si="2944"/>
        <v>1400.9099999999999</v>
      </c>
      <c r="P1850" s="4">
        <f t="shared" si="2990"/>
        <v>1</v>
      </c>
      <c r="Q1850" s="5">
        <f t="shared" si="2991"/>
        <v>67.259999999999309</v>
      </c>
      <c r="R1850" s="5">
        <f t="shared" si="2992"/>
        <v>1350.4650000000004</v>
      </c>
      <c r="S1850" s="4">
        <f t="shared" si="2993"/>
        <v>1</v>
      </c>
      <c r="T1850" s="4">
        <f t="shared" si="2994"/>
        <v>1</v>
      </c>
      <c r="U1850" s="5">
        <f t="shared" si="2985"/>
        <v>1365.6779999999999</v>
      </c>
      <c r="V1850" s="5">
        <f t="shared" si="2986"/>
        <v>35.231999999999971</v>
      </c>
      <c r="X1850" s="5">
        <f t="shared" si="2940"/>
        <v>-15.270000000000437</v>
      </c>
      <c r="Y1850" s="5">
        <f t="shared" si="2941"/>
        <v>-6.0199999999995271</v>
      </c>
      <c r="AA1850" s="5">
        <f t="shared" si="2959"/>
        <v>0</v>
      </c>
      <c r="AB1850" s="5">
        <f t="shared" si="2960"/>
        <v>1</v>
      </c>
      <c r="AC1850" s="5">
        <f t="shared" si="2961"/>
        <v>1</v>
      </c>
      <c r="AF1850" s="5">
        <f t="shared" si="2947"/>
        <v>33.829999999999927</v>
      </c>
      <c r="AG1850" s="5">
        <f t="shared" si="2948"/>
        <v>35.260000000000218</v>
      </c>
      <c r="AH1850" s="5">
        <f t="shared" si="2949"/>
        <v>28.760000000000218</v>
      </c>
      <c r="AI1850" s="5">
        <f t="shared" si="2950"/>
        <v>27.329999999999927</v>
      </c>
      <c r="AJ1850" s="5"/>
      <c r="AK1850" s="5">
        <f t="shared" si="2951"/>
        <v>28.760000000000218</v>
      </c>
      <c r="AL1850" s="5">
        <f t="shared" si="2971"/>
        <v>20.272999999999954</v>
      </c>
      <c r="AM1850" s="5">
        <f t="shared" si="2952"/>
        <v>33.829999999999927</v>
      </c>
      <c r="AN1850" s="5">
        <f t="shared" si="2967"/>
        <v>52.935999999999879</v>
      </c>
      <c r="AO1850" s="5">
        <f t="shared" si="2968"/>
        <v>0</v>
      </c>
      <c r="AP1850" s="5">
        <f t="shared" si="2987"/>
        <v>3</v>
      </c>
      <c r="AQ1850" s="5">
        <f t="shared" si="3006"/>
        <v>3.4</v>
      </c>
      <c r="AR1850" s="5"/>
      <c r="AS1850" s="5">
        <f t="shared" si="2945"/>
        <v>35.260000000000218</v>
      </c>
      <c r="AT1850" s="5">
        <f t="shared" si="2967"/>
        <v>59.405999999999949</v>
      </c>
      <c r="AU1850" s="5">
        <f t="shared" si="2953"/>
        <v>27.329999999999927</v>
      </c>
      <c r="AV1850" s="5">
        <f t="shared" si="2956"/>
        <v>-1.430000000000291</v>
      </c>
      <c r="AW1850" s="5">
        <f t="shared" si="2954"/>
        <v>4</v>
      </c>
      <c r="AX1850" s="5">
        <f t="shared" si="3014"/>
        <v>28.605000000000111</v>
      </c>
      <c r="AZ1850" s="4">
        <f t="shared" si="2996"/>
        <v>1</v>
      </c>
      <c r="BA1850" s="5">
        <f t="shared" si="3002"/>
        <v>0.51000000000021828</v>
      </c>
      <c r="BB1850" s="4">
        <f t="shared" si="2997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  <c r="CB1850" s="5">
        <f t="shared" si="2976"/>
        <v>33.829999999999927</v>
      </c>
      <c r="CC1850" s="5">
        <f t="shared" si="2977"/>
        <v>28.760000000000218</v>
      </c>
      <c r="CD1850" s="5">
        <f t="shared" si="2988"/>
        <v>-15.270000000000437</v>
      </c>
      <c r="CE1850" s="5">
        <f t="shared" si="2979"/>
        <v>-30</v>
      </c>
      <c r="CF1850" s="5"/>
      <c r="CG1850" s="5">
        <f t="shared" si="2980"/>
        <v>-50</v>
      </c>
      <c r="CH1850" s="5">
        <f t="shared" si="2983"/>
        <v>-6.0199999999995271</v>
      </c>
      <c r="CI1850" s="5">
        <f t="shared" si="2981"/>
        <v>-115.27000000000044</v>
      </c>
    </row>
    <row r="1851" spans="1:87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5">
        <f t="shared" si="2938"/>
        <v>65.539999999999964</v>
      </c>
      <c r="K1851" s="5">
        <f t="shared" si="2965"/>
        <v>70.851666666666617</v>
      </c>
      <c r="L1851" s="5">
        <f t="shared" si="2942"/>
        <v>57.920000000000073</v>
      </c>
      <c r="M1851" s="5">
        <f t="shared" ref="M1851" si="3036">AVERAGE(L1840:L1851)</f>
        <v>56.105833333333372</v>
      </c>
      <c r="N1851" s="6" t="s">
        <v>37</v>
      </c>
      <c r="O1851" s="5">
        <f t="shared" si="2944"/>
        <v>1394.0100000000002</v>
      </c>
      <c r="P1851" s="4">
        <f t="shared" si="2990"/>
        <v>0.89547038327526718</v>
      </c>
      <c r="Q1851" s="5">
        <f t="shared" si="2991"/>
        <v>66.010000000000218</v>
      </c>
      <c r="R1851" s="5">
        <f t="shared" si="2992"/>
        <v>1351.4024999999997</v>
      </c>
      <c r="S1851" s="4">
        <f t="shared" si="2993"/>
        <v>0.93687099725526424</v>
      </c>
      <c r="T1851" s="4">
        <f t="shared" si="2994"/>
        <v>0.94902482269503807</v>
      </c>
      <c r="U1851" s="5">
        <f t="shared" si="2985"/>
        <v>1377.7499999999998</v>
      </c>
      <c r="V1851" s="5">
        <f t="shared" si="2986"/>
        <v>16.260000000000446</v>
      </c>
      <c r="X1851" s="5">
        <f t="shared" si="2940"/>
        <v>-7.8800000000001091</v>
      </c>
      <c r="Y1851" s="5">
        <f t="shared" si="2941"/>
        <v>4.5199999999995271</v>
      </c>
      <c r="AA1851" s="5">
        <f t="shared" si="2959"/>
        <v>0</v>
      </c>
      <c r="AB1851" s="5">
        <f t="shared" si="2960"/>
        <v>0</v>
      </c>
      <c r="AC1851" s="5">
        <f t="shared" si="2961"/>
        <v>0</v>
      </c>
      <c r="AF1851" s="5">
        <f t="shared" si="2947"/>
        <v>1.5500000000001819</v>
      </c>
      <c r="AG1851" s="5">
        <f t="shared" si="2948"/>
        <v>-0.4499999999998181</v>
      </c>
      <c r="AH1851" s="5">
        <f t="shared" si="2949"/>
        <v>63.539999999999964</v>
      </c>
      <c r="AI1851" s="5">
        <f t="shared" si="2950"/>
        <v>65.539999999999964</v>
      </c>
      <c r="AJ1851" s="5"/>
      <c r="AK1851" s="5">
        <f t="shared" si="2951"/>
        <v>1.5500000000001819</v>
      </c>
      <c r="AL1851" s="5">
        <f t="shared" si="2971"/>
        <v>20.272999999999954</v>
      </c>
      <c r="AM1851" s="5">
        <f t="shared" si="2952"/>
        <v>63.539999999999964</v>
      </c>
      <c r="AN1851" s="5">
        <f t="shared" si="2967"/>
        <v>54.58799999999983</v>
      </c>
      <c r="AO1851" s="5">
        <f t="shared" si="2968"/>
        <v>1</v>
      </c>
      <c r="AP1851" s="5">
        <f t="shared" si="2987"/>
        <v>4</v>
      </c>
      <c r="AQ1851" s="5">
        <f t="shared" si="3006"/>
        <v>3.4</v>
      </c>
      <c r="AR1851" s="5"/>
      <c r="AS1851" s="5">
        <f t="shared" si="2945"/>
        <v>65.539999999999964</v>
      </c>
      <c r="AT1851" s="5">
        <f t="shared" si="2967"/>
        <v>60.3079999999999</v>
      </c>
      <c r="AU1851" s="5">
        <f t="shared" si="2953"/>
        <v>-0.4499999999998181</v>
      </c>
      <c r="AV1851" s="5">
        <f t="shared" si="2956"/>
        <v>2</v>
      </c>
      <c r="AW1851" s="5">
        <f t="shared" si="2954"/>
        <v>5</v>
      </c>
      <c r="AX1851" s="5">
        <f t="shared" si="3014"/>
        <v>28.605000000000111</v>
      </c>
      <c r="AZ1851" s="4">
        <f t="shared" si="2996"/>
        <v>0.94902482269503807</v>
      </c>
      <c r="BA1851" s="5">
        <f t="shared" si="3002"/>
        <v>-6.8999999999996362</v>
      </c>
      <c r="BB1851" s="4">
        <f t="shared" si="2997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  <c r="CB1851" s="5">
        <f t="shared" si="2976"/>
        <v>1.5500000000001819</v>
      </c>
      <c r="CC1851" s="5">
        <f t="shared" si="2977"/>
        <v>63.539999999999964</v>
      </c>
      <c r="CD1851" s="5">
        <f t="shared" si="2988"/>
        <v>-50</v>
      </c>
      <c r="CE1851" s="5">
        <f t="shared" si="2979"/>
        <v>-4.5199999999995271</v>
      </c>
      <c r="CF1851" s="5"/>
      <c r="CG1851" s="5">
        <f t="shared" si="2980"/>
        <v>-50</v>
      </c>
      <c r="CH1851" s="5">
        <f t="shared" si="2983"/>
        <v>4.5199999999995271</v>
      </c>
      <c r="CI1851" s="5">
        <f t="shared" si="2981"/>
        <v>-150</v>
      </c>
    </row>
    <row r="1852" spans="1:87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5">
        <f t="shared" si="2938"/>
        <v>70.25</v>
      </c>
      <c r="K1852" s="5">
        <f t="shared" si="2965"/>
        <v>68.001666666666623</v>
      </c>
      <c r="L1852" s="5">
        <f t="shared" si="2942"/>
        <v>45.880000000000109</v>
      </c>
      <c r="M1852" s="5">
        <f t="shared" ref="M1852" si="3037">AVERAGE(L1841:L1852)</f>
        <v>52.233333333333348</v>
      </c>
      <c r="N1852" s="6" t="s">
        <v>37</v>
      </c>
      <c r="O1852" s="5">
        <f t="shared" si="2944"/>
        <v>1422.7299999999996</v>
      </c>
      <c r="P1852" s="4">
        <f t="shared" si="2990"/>
        <v>1</v>
      </c>
      <c r="Q1852" s="5">
        <f t="shared" si="2991"/>
        <v>64.199999999999818</v>
      </c>
      <c r="R1852" s="5">
        <f t="shared" si="2992"/>
        <v>1374.5799999999997</v>
      </c>
      <c r="S1852" s="4">
        <f t="shared" si="2993"/>
        <v>1</v>
      </c>
      <c r="T1852" s="4">
        <f t="shared" si="2994"/>
        <v>1</v>
      </c>
      <c r="U1852" s="5">
        <f t="shared" si="2985"/>
        <v>1395.3159999999998</v>
      </c>
      <c r="V1852" s="5">
        <f t="shared" si="2986"/>
        <v>27.41399999999976</v>
      </c>
      <c r="X1852" s="5">
        <f t="shared" si="2940"/>
        <v>58.179999999999382</v>
      </c>
      <c r="Y1852" s="5">
        <f t="shared" si="2941"/>
        <v>27.279999999999745</v>
      </c>
      <c r="AA1852" s="5">
        <f t="shared" si="2959"/>
        <v>1</v>
      </c>
      <c r="AB1852" s="5">
        <f t="shared" si="2960"/>
        <v>0</v>
      </c>
      <c r="AC1852" s="5">
        <f t="shared" si="2961"/>
        <v>1</v>
      </c>
      <c r="AF1852" s="5">
        <f t="shared" si="2947"/>
        <v>59.309999999999491</v>
      </c>
      <c r="AG1852" s="5">
        <f t="shared" si="2948"/>
        <v>70.25</v>
      </c>
      <c r="AH1852" s="5">
        <f t="shared" si="2949"/>
        <v>3.1900000000005093</v>
      </c>
      <c r="AI1852" s="5">
        <f t="shared" si="2950"/>
        <v>-7.75</v>
      </c>
      <c r="AJ1852" s="5"/>
      <c r="AK1852" s="5">
        <f t="shared" si="2951"/>
        <v>3.1900000000005093</v>
      </c>
      <c r="AL1852" s="5">
        <f t="shared" si="2971"/>
        <v>20.272999999999954</v>
      </c>
      <c r="AM1852" s="5">
        <f t="shared" si="2952"/>
        <v>59.309999999999491</v>
      </c>
      <c r="AN1852" s="5">
        <f t="shared" si="2967"/>
        <v>56.278999999999812</v>
      </c>
      <c r="AO1852" s="5">
        <f t="shared" si="2968"/>
        <v>1</v>
      </c>
      <c r="AP1852" s="5">
        <f t="shared" si="2987"/>
        <v>5</v>
      </c>
      <c r="AQ1852" s="5">
        <f t="shared" si="3006"/>
        <v>3.6</v>
      </c>
      <c r="AR1852" s="5"/>
      <c r="AS1852" s="5">
        <f t="shared" si="2945"/>
        <v>70.25</v>
      </c>
      <c r="AT1852" s="5">
        <f t="shared" si="2967"/>
        <v>60.33199999999988</v>
      </c>
      <c r="AU1852" s="5">
        <f t="shared" si="2953"/>
        <v>-7.75</v>
      </c>
      <c r="AV1852" s="5">
        <f t="shared" si="2956"/>
        <v>-10.940000000000509</v>
      </c>
      <c r="AW1852" s="5">
        <f t="shared" si="2954"/>
        <v>6</v>
      </c>
      <c r="AX1852" s="5">
        <f t="shared" si="3014"/>
        <v>28.605000000000111</v>
      </c>
      <c r="AZ1852" s="4">
        <f t="shared" si="2996"/>
        <v>1</v>
      </c>
      <c r="BA1852" s="5">
        <f t="shared" si="3002"/>
        <v>28.719999999999345</v>
      </c>
      <c r="BB1852" s="4">
        <f t="shared" si="2997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  <c r="CB1852" s="5">
        <f t="shared" si="2976"/>
        <v>59.309999999999491</v>
      </c>
      <c r="CC1852" s="5">
        <f t="shared" si="2977"/>
        <v>3.1900000000005093</v>
      </c>
      <c r="CD1852" s="5">
        <f t="shared" si="2988"/>
        <v>58.179999999999382</v>
      </c>
      <c r="CE1852" s="5">
        <f t="shared" si="2979"/>
        <v>-30</v>
      </c>
      <c r="CF1852" s="5"/>
      <c r="CG1852" s="5">
        <f t="shared" si="2980"/>
        <v>-50</v>
      </c>
      <c r="CH1852" s="5">
        <f t="shared" si="2983"/>
        <v>27.279999999999745</v>
      </c>
      <c r="CI1852" s="5">
        <f t="shared" si="2981"/>
        <v>-41.820000000000618</v>
      </c>
    </row>
    <row r="1853" spans="1:87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5">
        <f t="shared" si="2938"/>
        <v>128.18000000000029</v>
      </c>
      <c r="K1853" s="5">
        <f t="shared" si="2965"/>
        <v>73.973333333333287</v>
      </c>
      <c r="L1853" s="5">
        <f t="shared" si="2942"/>
        <v>72.630000000000109</v>
      </c>
      <c r="M1853" s="5">
        <f t="shared" ref="M1853" si="3038">AVERAGE(L1842:L1853)</f>
        <v>54.455833333333352</v>
      </c>
      <c r="N1853" s="6" t="s">
        <v>37</v>
      </c>
      <c r="O1853" s="5">
        <f t="shared" si="2944"/>
        <v>1476.0900000000001</v>
      </c>
      <c r="P1853" s="4">
        <f t="shared" si="2990"/>
        <v>1</v>
      </c>
      <c r="Q1853" s="5">
        <f t="shared" si="2991"/>
        <v>82.079999999999927</v>
      </c>
      <c r="R1853" s="5">
        <f t="shared" si="2992"/>
        <v>1414.5300000000002</v>
      </c>
      <c r="S1853" s="4">
        <f t="shared" si="2993"/>
        <v>1</v>
      </c>
      <c r="T1853" s="4">
        <f t="shared" si="2994"/>
        <v>1</v>
      </c>
      <c r="U1853" s="5">
        <f t="shared" si="2985"/>
        <v>1418.828</v>
      </c>
      <c r="V1853" s="5">
        <f t="shared" si="2986"/>
        <v>57.262000000000171</v>
      </c>
      <c r="X1853" s="5">
        <f t="shared" si="2940"/>
        <v>109</v>
      </c>
      <c r="Y1853" s="5">
        <f t="shared" si="2941"/>
        <v>46.610000000000582</v>
      </c>
      <c r="AA1853" s="5">
        <f t="shared" si="2959"/>
        <v>1</v>
      </c>
      <c r="AB1853" s="5">
        <f t="shared" si="2960"/>
        <v>0</v>
      </c>
      <c r="AC1853" s="5">
        <f t="shared" si="2961"/>
        <v>1</v>
      </c>
      <c r="AF1853" s="5">
        <f t="shared" si="2947"/>
        <v>111.1899999999996</v>
      </c>
      <c r="AG1853" s="5">
        <f t="shared" si="2948"/>
        <v>128.18000000000029</v>
      </c>
      <c r="AH1853" s="5">
        <f t="shared" si="2949"/>
        <v>0</v>
      </c>
      <c r="AI1853" s="5">
        <f t="shared" si="2950"/>
        <v>-16.990000000000691</v>
      </c>
      <c r="AJ1853" s="5"/>
      <c r="AK1853" s="5">
        <f t="shared" si="2951"/>
        <v>0</v>
      </c>
      <c r="AL1853" s="5">
        <f t="shared" si="2971"/>
        <v>20.272999999999954</v>
      </c>
      <c r="AM1853" s="5">
        <f t="shared" si="2952"/>
        <v>111.1899999999996</v>
      </c>
      <c r="AN1853" s="5">
        <f t="shared" si="2967"/>
        <v>60.458999999999833</v>
      </c>
      <c r="AO1853" s="5">
        <f t="shared" si="2968"/>
        <v>1</v>
      </c>
      <c r="AP1853" s="5">
        <f t="shared" si="2987"/>
        <v>5</v>
      </c>
      <c r="AQ1853" s="5">
        <f t="shared" si="3006"/>
        <v>3.8</v>
      </c>
      <c r="AR1853" s="5"/>
      <c r="AS1853" s="5">
        <f t="shared" si="2945"/>
        <v>128.18000000000029</v>
      </c>
      <c r="AT1853" s="5">
        <f t="shared" si="2967"/>
        <v>64.490999999999985</v>
      </c>
      <c r="AU1853" s="5">
        <f t="shared" si="2953"/>
        <v>-16.990000000000691</v>
      </c>
      <c r="AV1853" s="5">
        <f t="shared" si="2956"/>
        <v>-16.990000000000691</v>
      </c>
      <c r="AW1853" s="5">
        <f t="shared" si="2954"/>
        <v>2</v>
      </c>
      <c r="AX1853" s="5">
        <f t="shared" si="3014"/>
        <v>28.605000000000111</v>
      </c>
      <c r="AZ1853" s="4">
        <f t="shared" si="2996"/>
        <v>1</v>
      </c>
      <c r="BA1853" s="5">
        <f t="shared" si="3002"/>
        <v>53.360000000000582</v>
      </c>
      <c r="BB1853" s="4">
        <f t="shared" si="2997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  <c r="CB1853" s="5">
        <f t="shared" si="2976"/>
        <v>111.1899999999996</v>
      </c>
      <c r="CC1853" s="5">
        <f t="shared" si="2977"/>
        <v>0</v>
      </c>
      <c r="CD1853" s="5">
        <f t="shared" si="2988"/>
        <v>109</v>
      </c>
      <c r="CE1853" s="5">
        <f t="shared" si="2979"/>
        <v>-30</v>
      </c>
      <c r="CF1853" s="5"/>
      <c r="CG1853" s="5">
        <f t="shared" si="2980"/>
        <v>-50</v>
      </c>
      <c r="CH1853" s="5">
        <f t="shared" si="2983"/>
        <v>46.610000000000582</v>
      </c>
      <c r="CI1853" s="5">
        <f t="shared" si="2981"/>
        <v>9</v>
      </c>
    </row>
    <row r="1854" spans="1:87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5">
        <f t="shared" si="2938"/>
        <v>73.210000000000036</v>
      </c>
      <c r="K1854" s="5">
        <f t="shared" si="2965"/>
        <v>74.239999999999938</v>
      </c>
      <c r="L1854" s="5">
        <f t="shared" si="2942"/>
        <v>51.119999999999891</v>
      </c>
      <c r="M1854" s="5">
        <f t="shared" ref="M1854" si="3039">AVERAGE(L1843:L1854)</f>
        <v>54.026666666666642</v>
      </c>
      <c r="N1854" s="6" t="s">
        <v>37</v>
      </c>
      <c r="O1854" s="5">
        <f t="shared" si="2944"/>
        <v>1490.6899999999996</v>
      </c>
      <c r="P1854" s="4">
        <f t="shared" si="2990"/>
        <v>1</v>
      </c>
      <c r="Q1854" s="5">
        <f t="shared" si="2991"/>
        <v>96.679999999999382</v>
      </c>
      <c r="R1854" s="5">
        <f t="shared" si="2992"/>
        <v>1418.18</v>
      </c>
      <c r="S1854" s="4">
        <f t="shared" si="2993"/>
        <v>1</v>
      </c>
      <c r="T1854" s="4">
        <f t="shared" si="2994"/>
        <v>1</v>
      </c>
      <c r="U1854" s="5">
        <f t="shared" si="2985"/>
        <v>1436.886</v>
      </c>
      <c r="V1854" s="5">
        <f t="shared" si="2986"/>
        <v>53.803999999999633</v>
      </c>
      <c r="X1854" s="5">
        <f t="shared" si="2940"/>
        <v>21.329999999999927</v>
      </c>
      <c r="Y1854" s="5">
        <f t="shared" si="2941"/>
        <v>13.650000000000546</v>
      </c>
      <c r="AA1854" s="5">
        <f t="shared" si="2959"/>
        <v>1</v>
      </c>
      <c r="AB1854" s="5">
        <f t="shared" si="2960"/>
        <v>0</v>
      </c>
      <c r="AC1854" s="5">
        <f t="shared" si="2961"/>
        <v>1</v>
      </c>
      <c r="AF1854" s="5">
        <f t="shared" si="2947"/>
        <v>38.010000000000218</v>
      </c>
      <c r="AG1854" s="5">
        <f t="shared" si="2948"/>
        <v>27.449999999999818</v>
      </c>
      <c r="AH1854" s="5">
        <f t="shared" si="2949"/>
        <v>35.199999999999818</v>
      </c>
      <c r="AI1854" s="5">
        <f t="shared" si="2950"/>
        <v>45.760000000000218</v>
      </c>
      <c r="AJ1854" s="5"/>
      <c r="AK1854" s="5">
        <f t="shared" si="2951"/>
        <v>35.199999999999818</v>
      </c>
      <c r="AL1854" s="5">
        <f t="shared" si="2971"/>
        <v>29.404000000000178</v>
      </c>
      <c r="AM1854" s="5">
        <f t="shared" si="2952"/>
        <v>38.010000000000218</v>
      </c>
      <c r="AN1854" s="5">
        <f t="shared" si="2967"/>
        <v>58.063999999999851</v>
      </c>
      <c r="AO1854" s="5">
        <f t="shared" si="2968"/>
        <v>0</v>
      </c>
      <c r="AP1854" s="5">
        <f t="shared" si="2987"/>
        <v>5</v>
      </c>
      <c r="AQ1854" s="5">
        <f t="shared" si="3006"/>
        <v>4</v>
      </c>
      <c r="AR1854" s="5"/>
      <c r="AS1854" s="5">
        <f t="shared" si="2945"/>
        <v>45.760000000000218</v>
      </c>
      <c r="AT1854" s="5">
        <f t="shared" si="2967"/>
        <v>62.190999999999988</v>
      </c>
      <c r="AU1854" s="5">
        <f t="shared" si="2953"/>
        <v>27.449999999999818</v>
      </c>
      <c r="AV1854" s="5">
        <f t="shared" si="2956"/>
        <v>10.5600000000004</v>
      </c>
      <c r="AW1854" s="5">
        <f t="shared" si="2954"/>
        <v>3</v>
      </c>
      <c r="AX1854" s="5">
        <f t="shared" si="3014"/>
        <v>27.578999999999816</v>
      </c>
      <c r="AZ1854" s="4">
        <f t="shared" si="2996"/>
        <v>1</v>
      </c>
      <c r="BA1854" s="5">
        <f t="shared" si="3002"/>
        <v>14.599999999999454</v>
      </c>
      <c r="BB1854" s="4">
        <f t="shared" si="2997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  <c r="CB1854" s="5">
        <f t="shared" si="2976"/>
        <v>38.010000000000218</v>
      </c>
      <c r="CC1854" s="5">
        <f t="shared" si="2977"/>
        <v>35.199999999999818</v>
      </c>
      <c r="CD1854" s="5">
        <f t="shared" si="2988"/>
        <v>21.329999999999927</v>
      </c>
      <c r="CE1854" s="5">
        <f t="shared" si="2979"/>
        <v>-13.650000000000546</v>
      </c>
      <c r="CF1854" s="5"/>
      <c r="CG1854" s="5">
        <f t="shared" si="2980"/>
        <v>-50</v>
      </c>
      <c r="CH1854" s="5">
        <f t="shared" si="2983"/>
        <v>13.650000000000546</v>
      </c>
      <c r="CI1854" s="5">
        <f t="shared" si="2981"/>
        <v>-78.670000000000073</v>
      </c>
    </row>
    <row r="1855" spans="1:87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5">
        <f t="shared" si="2938"/>
        <v>105.40999999999985</v>
      </c>
      <c r="K1855" s="5">
        <f t="shared" si="2965"/>
        <v>75.808333333333323</v>
      </c>
      <c r="L1855" s="5">
        <f t="shared" si="2942"/>
        <v>45.710000000000036</v>
      </c>
      <c r="M1855" s="5">
        <f t="shared" ref="M1855" si="3040">AVERAGE(L1844:L1855)</f>
        <v>51.10833333333327</v>
      </c>
      <c r="N1855" s="6" t="s">
        <v>37</v>
      </c>
      <c r="O1855" s="5">
        <f t="shared" si="2944"/>
        <v>1446.3900000000003</v>
      </c>
      <c r="P1855" s="4">
        <f t="shared" si="2990"/>
        <v>0.54178733967729054</v>
      </c>
      <c r="Q1855" s="5">
        <f t="shared" si="2991"/>
        <v>96.679999999999382</v>
      </c>
      <c r="R1855" s="5">
        <f t="shared" si="2992"/>
        <v>1418.18</v>
      </c>
      <c r="S1855" s="4">
        <f t="shared" si="2993"/>
        <v>0.54178733967729054</v>
      </c>
      <c r="T1855" s="4">
        <f t="shared" si="2994"/>
        <v>0.71564285255793514</v>
      </c>
      <c r="U1855" s="5">
        <f t="shared" si="2985"/>
        <v>1445.982</v>
      </c>
      <c r="V1855" s="5">
        <f t="shared" si="2986"/>
        <v>0.40800000000035652</v>
      </c>
      <c r="X1855" s="5">
        <f t="shared" si="2940"/>
        <v>-58.909999999999854</v>
      </c>
      <c r="Y1855" s="5">
        <f t="shared" si="2941"/>
        <v>-13.25</v>
      </c>
      <c r="AA1855" s="5">
        <f t="shared" si="2959"/>
        <v>0</v>
      </c>
      <c r="AB1855" s="5">
        <f t="shared" si="2960"/>
        <v>1</v>
      </c>
      <c r="AC1855" s="5">
        <f t="shared" si="2961"/>
        <v>1</v>
      </c>
      <c r="AF1855" s="5">
        <f t="shared" si="2947"/>
        <v>0</v>
      </c>
      <c r="AG1855" s="5">
        <f t="shared" si="2948"/>
        <v>-7.5799999999999272</v>
      </c>
      <c r="AH1855" s="5">
        <f t="shared" si="2949"/>
        <v>97.829999999999927</v>
      </c>
      <c r="AI1855" s="5">
        <f t="shared" si="2950"/>
        <v>105.40999999999985</v>
      </c>
      <c r="AJ1855" s="5"/>
      <c r="AK1855" s="5">
        <f t="shared" si="2951"/>
        <v>0</v>
      </c>
      <c r="AL1855" s="5">
        <f t="shared" si="2971"/>
        <v>29.404000000000178</v>
      </c>
      <c r="AM1855" s="5">
        <f t="shared" si="2952"/>
        <v>97.829999999999927</v>
      </c>
      <c r="AN1855" s="5">
        <f t="shared" si="2967"/>
        <v>64.423999999999893</v>
      </c>
      <c r="AO1855" s="5">
        <f t="shared" si="2968"/>
        <v>1</v>
      </c>
      <c r="AP1855" s="5">
        <f t="shared" si="2987"/>
        <v>6</v>
      </c>
      <c r="AQ1855" s="5">
        <f t="shared" si="3006"/>
        <v>4.3</v>
      </c>
      <c r="AR1855" s="5"/>
      <c r="AS1855" s="5">
        <f t="shared" si="2945"/>
        <v>105.40999999999985</v>
      </c>
      <c r="AT1855" s="5">
        <f t="shared" si="2967"/>
        <v>69.898999999999972</v>
      </c>
      <c r="AU1855" s="5">
        <f t="shared" si="2953"/>
        <v>-7.5799999999999272</v>
      </c>
      <c r="AV1855" s="5">
        <f t="shared" si="2956"/>
        <v>7.5799999999999272</v>
      </c>
      <c r="AW1855" s="5">
        <f t="shared" si="2954"/>
        <v>4</v>
      </c>
      <c r="AX1855" s="5">
        <f t="shared" si="3014"/>
        <v>27.578999999999816</v>
      </c>
      <c r="AZ1855" s="4">
        <f t="shared" si="2996"/>
        <v>0.71564285255793514</v>
      </c>
      <c r="BA1855" s="5">
        <f t="shared" si="3002"/>
        <v>-44.299999999999272</v>
      </c>
      <c r="BB1855" s="4">
        <f t="shared" si="2997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  <c r="CB1855" s="5">
        <f t="shared" si="2976"/>
        <v>0</v>
      </c>
      <c r="CC1855" s="5">
        <f t="shared" si="2977"/>
        <v>97.829999999999927</v>
      </c>
      <c r="CD1855" s="5">
        <f t="shared" si="2988"/>
        <v>-50</v>
      </c>
      <c r="CE1855" s="5">
        <f t="shared" si="2979"/>
        <v>13.25</v>
      </c>
      <c r="CF1855" s="5"/>
      <c r="CG1855" s="5">
        <f t="shared" si="2980"/>
        <v>-50</v>
      </c>
      <c r="CH1855" s="5">
        <f t="shared" si="2983"/>
        <v>-13.25</v>
      </c>
      <c r="CI1855" s="5">
        <f t="shared" si="2981"/>
        <v>-150</v>
      </c>
    </row>
    <row r="1856" spans="1:87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5">
        <f t="shared" si="2938"/>
        <v>127.28999999999996</v>
      </c>
      <c r="K1856" s="5">
        <f t="shared" si="2965"/>
        <v>79.727499999999964</v>
      </c>
      <c r="L1856" s="5">
        <f t="shared" si="2942"/>
        <v>90.920000000000073</v>
      </c>
      <c r="M1856" s="5">
        <f t="shared" ref="M1856" si="3041">AVERAGE(L1845:L1856)</f>
        <v>53.248333333333299</v>
      </c>
      <c r="N1856" s="6" t="s">
        <v>36</v>
      </c>
      <c r="O1856" s="5">
        <f t="shared" si="2944"/>
        <v>1413.6899999999996</v>
      </c>
      <c r="P1856" s="4">
        <f t="shared" si="2990"/>
        <v>0</v>
      </c>
      <c r="Q1856" s="5">
        <f t="shared" si="2991"/>
        <v>77</v>
      </c>
      <c r="R1856" s="5">
        <f t="shared" si="2992"/>
        <v>1432.9399999999996</v>
      </c>
      <c r="S1856" s="4">
        <f t="shared" si="2993"/>
        <v>0.20355812991311034</v>
      </c>
      <c r="T1856" s="4">
        <f t="shared" si="2994"/>
        <v>0.41737288135593154</v>
      </c>
      <c r="U1856" s="5">
        <f t="shared" si="2985"/>
        <v>1449.9179999999999</v>
      </c>
      <c r="V1856" s="5">
        <f t="shared" si="2986"/>
        <v>-36.228000000000293</v>
      </c>
      <c r="X1856" s="5">
        <f t="shared" si="2940"/>
        <v>37.199999999999818</v>
      </c>
      <c r="Y1856" s="5">
        <f t="shared" si="2941"/>
        <v>53.479999999999563</v>
      </c>
      <c r="AA1856" s="5">
        <f t="shared" si="2959"/>
        <v>1</v>
      </c>
      <c r="AB1856" s="5">
        <f t="shared" si="2960"/>
        <v>0</v>
      </c>
      <c r="AC1856" s="5">
        <f t="shared" si="2961"/>
        <v>1</v>
      </c>
      <c r="AF1856" s="5">
        <f t="shared" si="2947"/>
        <v>42.650000000000546</v>
      </c>
      <c r="AG1856" s="5">
        <f t="shared" si="2948"/>
        <v>-34.159999999999854</v>
      </c>
      <c r="AH1856" s="5">
        <f t="shared" si="2949"/>
        <v>50.479999999999563</v>
      </c>
      <c r="AI1856" s="5">
        <f t="shared" si="2950"/>
        <v>127.28999999999996</v>
      </c>
      <c r="AJ1856" s="5"/>
      <c r="AK1856" s="5">
        <f t="shared" si="2951"/>
        <v>42.650000000000546</v>
      </c>
      <c r="AL1856" s="5">
        <f t="shared" si="2971"/>
        <v>35.944999999999887</v>
      </c>
      <c r="AM1856" s="5">
        <f t="shared" si="2952"/>
        <v>50.479999999999563</v>
      </c>
      <c r="AN1856" s="5">
        <f t="shared" si="2967"/>
        <v>58.69599999999982</v>
      </c>
      <c r="AO1856" s="5">
        <f t="shared" si="2968"/>
        <v>0</v>
      </c>
      <c r="AP1856" s="5">
        <f t="shared" si="2987"/>
        <v>5</v>
      </c>
      <c r="AQ1856" s="5">
        <f t="shared" si="3006"/>
        <v>4.4000000000000004</v>
      </c>
      <c r="AR1856" s="5"/>
      <c r="AS1856" s="5">
        <f t="shared" si="2945"/>
        <v>127.28999999999996</v>
      </c>
      <c r="AT1856" s="5">
        <f t="shared" si="2967"/>
        <v>71.032999999999987</v>
      </c>
      <c r="AU1856" s="5">
        <f t="shared" si="2953"/>
        <v>-34.159999999999854</v>
      </c>
      <c r="AV1856" s="5">
        <f t="shared" si="2956"/>
        <v>76.8100000000004</v>
      </c>
      <c r="AW1856" s="5">
        <f t="shared" si="2954"/>
        <v>5</v>
      </c>
      <c r="AX1856" s="5">
        <f t="shared" si="3014"/>
        <v>27.341999999999917</v>
      </c>
      <c r="AZ1856" s="4">
        <f t="shared" si="2996"/>
        <v>0.41737288135593154</v>
      </c>
      <c r="BA1856" s="5">
        <f t="shared" si="3002"/>
        <v>0</v>
      </c>
      <c r="BB1856" s="4">
        <f t="shared" si="2997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  <c r="CB1856" s="5">
        <f t="shared" si="2976"/>
        <v>42.650000000000546</v>
      </c>
      <c r="CC1856" s="5">
        <f t="shared" si="2977"/>
        <v>50.479999999999563</v>
      </c>
      <c r="CD1856" s="5">
        <f t="shared" si="2988"/>
        <v>-50</v>
      </c>
      <c r="CE1856" s="5">
        <f t="shared" si="2979"/>
        <v>-30</v>
      </c>
      <c r="CF1856" s="5"/>
      <c r="CG1856" s="5">
        <f t="shared" si="2980"/>
        <v>-50</v>
      </c>
      <c r="CH1856" s="5">
        <f t="shared" si="2983"/>
        <v>53.479999999999563</v>
      </c>
      <c r="CI1856" s="5">
        <f t="shared" si="2981"/>
        <v>-150</v>
      </c>
    </row>
    <row r="1857" spans="1:87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5">
        <f t="shared" si="2938"/>
        <v>123.86000000000058</v>
      </c>
      <c r="K1857" s="5">
        <f t="shared" si="2965"/>
        <v>85.585833333333383</v>
      </c>
      <c r="L1857" s="5">
        <f t="shared" si="2942"/>
        <v>128.76000000000022</v>
      </c>
      <c r="M1857" s="5">
        <f t="shared" ref="M1857" si="3042">AVERAGE(L1846:L1857)</f>
        <v>60.736666666666601</v>
      </c>
      <c r="N1857" s="6" t="s">
        <v>36</v>
      </c>
      <c r="O1857" s="5">
        <f t="shared" si="2944"/>
        <v>1403.6400000000003</v>
      </c>
      <c r="P1857" s="4">
        <f t="shared" si="2990"/>
        <v>0</v>
      </c>
      <c r="Q1857" s="5">
        <f t="shared" si="2991"/>
        <v>87.049999999999272</v>
      </c>
      <c r="R1857" s="5">
        <f t="shared" si="2992"/>
        <v>1425.4025000000001</v>
      </c>
      <c r="S1857" s="4">
        <f t="shared" si="2993"/>
        <v>9.9606950765413427E-2</v>
      </c>
      <c r="T1857" s="4">
        <f t="shared" si="2994"/>
        <v>9.9606950765413427E-2</v>
      </c>
      <c r="U1857" s="5">
        <f t="shared" si="2985"/>
        <v>1446.1</v>
      </c>
      <c r="V1857" s="5">
        <f t="shared" si="2986"/>
        <v>-42.459999999999582</v>
      </c>
      <c r="X1857" s="5">
        <f t="shared" si="2940"/>
        <v>85.199999999999818</v>
      </c>
      <c r="Y1857" s="5">
        <f t="shared" si="2941"/>
        <v>82.399999999999636</v>
      </c>
      <c r="AA1857" s="5">
        <f t="shared" si="2959"/>
        <v>1</v>
      </c>
      <c r="AB1857" s="5">
        <f t="shared" si="2960"/>
        <v>0</v>
      </c>
      <c r="AC1857" s="5">
        <f t="shared" si="2961"/>
        <v>1</v>
      </c>
      <c r="AF1857" s="5">
        <f t="shared" si="2947"/>
        <v>109.25</v>
      </c>
      <c r="AG1857" s="5">
        <f t="shared" si="2948"/>
        <v>123.86000000000058</v>
      </c>
      <c r="AH1857" s="5">
        <f t="shared" si="2949"/>
        <v>4.3100000000004002</v>
      </c>
      <c r="AI1857" s="5">
        <f t="shared" si="2950"/>
        <v>-10.300000000000182</v>
      </c>
      <c r="AJ1857" s="5"/>
      <c r="AK1857" s="5">
        <f t="shared" si="2951"/>
        <v>4.3100000000004002</v>
      </c>
      <c r="AL1857" s="5">
        <f t="shared" si="2971"/>
        <v>35.944999999999887</v>
      </c>
      <c r="AM1857" s="5">
        <f t="shared" si="2952"/>
        <v>109.25</v>
      </c>
      <c r="AN1857" s="5">
        <f t="shared" si="2967"/>
        <v>66.218999999999781</v>
      </c>
      <c r="AO1857" s="5">
        <f t="shared" si="2968"/>
        <v>1</v>
      </c>
      <c r="AP1857" s="5">
        <f t="shared" si="2987"/>
        <v>6</v>
      </c>
      <c r="AQ1857" s="5">
        <f t="shared" si="3006"/>
        <v>4.5999999999999996</v>
      </c>
      <c r="AR1857" s="5"/>
      <c r="AS1857" s="5">
        <f t="shared" si="2945"/>
        <v>123.86000000000058</v>
      </c>
      <c r="AT1857" s="5">
        <f t="shared" si="2967"/>
        <v>80.354000000000084</v>
      </c>
      <c r="AU1857" s="5">
        <f t="shared" si="2953"/>
        <v>-10.300000000000182</v>
      </c>
      <c r="AV1857" s="5">
        <f t="shared" si="2956"/>
        <v>-14.610000000000582</v>
      </c>
      <c r="AW1857" s="5">
        <f t="shared" si="2954"/>
        <v>6</v>
      </c>
      <c r="AX1857" s="5">
        <f t="shared" si="3014"/>
        <v>27.341999999999917</v>
      </c>
      <c r="AZ1857" s="4">
        <f t="shared" si="2996"/>
        <v>9.9606950765413427E-2</v>
      </c>
      <c r="BA1857" s="5">
        <f t="shared" si="3002"/>
        <v>0</v>
      </c>
      <c r="BB1857" s="4">
        <f t="shared" si="2997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  <c r="CB1857" s="5">
        <f t="shared" si="2976"/>
        <v>109.25</v>
      </c>
      <c r="CC1857" s="5">
        <f t="shared" si="2977"/>
        <v>4.3100000000004002</v>
      </c>
      <c r="CD1857" s="5">
        <f t="shared" si="2988"/>
        <v>85.199999999999818</v>
      </c>
      <c r="CE1857" s="5">
        <f t="shared" si="2979"/>
        <v>-30</v>
      </c>
      <c r="CF1857" s="5"/>
      <c r="CG1857" s="5">
        <f t="shared" si="2980"/>
        <v>-50</v>
      </c>
      <c r="CH1857" s="5">
        <f t="shared" si="2983"/>
        <v>82.399999999999636</v>
      </c>
      <c r="CI1857" s="5">
        <f t="shared" si="2981"/>
        <v>-14.800000000000182</v>
      </c>
    </row>
    <row r="1858" spans="1:87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5">
        <f t="shared" si="2938"/>
        <v>55.840000000000146</v>
      </c>
      <c r="K1858" s="5">
        <f t="shared" si="2965"/>
        <v>80.576666666666753</v>
      </c>
      <c r="L1858" s="5">
        <f t="shared" si="2942"/>
        <v>53.909999999999854</v>
      </c>
      <c r="M1858" s="5">
        <f t="shared" ref="M1858" si="3043">AVERAGE(L1847:L1858)</f>
        <v>59.564999999999976</v>
      </c>
      <c r="N1858" s="6" t="s">
        <v>36</v>
      </c>
      <c r="O1858" s="5">
        <f t="shared" si="2944"/>
        <v>1418.3000000000002</v>
      </c>
      <c r="P1858" s="4">
        <f t="shared" si="2990"/>
        <v>0.16840896036760455</v>
      </c>
      <c r="Q1858" s="5">
        <f t="shared" si="2991"/>
        <v>87.049999999999272</v>
      </c>
      <c r="R1858" s="5">
        <f t="shared" si="2992"/>
        <v>1425.4025000000001</v>
      </c>
      <c r="S1858" s="4">
        <f t="shared" si="2993"/>
        <v>0.16840896036760455</v>
      </c>
      <c r="T1858" s="4">
        <f t="shared" si="2994"/>
        <v>0.25124120810922757</v>
      </c>
      <c r="U1858" s="5">
        <f t="shared" si="2985"/>
        <v>1434.5419999999999</v>
      </c>
      <c r="V1858" s="5">
        <f t="shared" si="2986"/>
        <v>-16.241999999999734</v>
      </c>
      <c r="X1858" s="5">
        <f t="shared" si="2940"/>
        <v>-12.390000000000327</v>
      </c>
      <c r="Y1858" s="5">
        <f t="shared" si="2941"/>
        <v>-19.829999999999927</v>
      </c>
      <c r="AA1858" s="5">
        <f t="shared" si="2959"/>
        <v>0</v>
      </c>
      <c r="AB1858" s="5">
        <f t="shared" si="2960"/>
        <v>1</v>
      </c>
      <c r="AC1858" s="5">
        <f t="shared" si="2961"/>
        <v>1</v>
      </c>
      <c r="AF1858" s="5">
        <f t="shared" si="2947"/>
        <v>10.260000000000218</v>
      </c>
      <c r="AG1858" s="5">
        <f t="shared" si="2948"/>
        <v>15.730000000000473</v>
      </c>
      <c r="AH1858" s="5">
        <f t="shared" si="2949"/>
        <v>45.579999999999927</v>
      </c>
      <c r="AI1858" s="5">
        <f t="shared" si="2950"/>
        <v>40.109999999999673</v>
      </c>
      <c r="AJ1858" s="5"/>
      <c r="AK1858" s="5">
        <f t="shared" si="2951"/>
        <v>10.260000000000218</v>
      </c>
      <c r="AL1858" s="5">
        <f t="shared" si="2971"/>
        <v>35.944999999999887</v>
      </c>
      <c r="AM1858" s="5">
        <f t="shared" si="2952"/>
        <v>45.579999999999927</v>
      </c>
      <c r="AN1858" s="5">
        <f t="shared" si="2967"/>
        <v>67.862999999999829</v>
      </c>
      <c r="AO1858" s="5">
        <f t="shared" si="2968"/>
        <v>0</v>
      </c>
      <c r="AP1858" s="5">
        <f t="shared" si="2987"/>
        <v>6</v>
      </c>
      <c r="AQ1858" s="5">
        <f t="shared" si="3006"/>
        <v>4.9000000000000004</v>
      </c>
      <c r="AR1858" s="5"/>
      <c r="AS1858" s="5">
        <f t="shared" si="2945"/>
        <v>40.109999999999673</v>
      </c>
      <c r="AT1858" s="5">
        <f t="shared" si="2967"/>
        <v>81.383000000000081</v>
      </c>
      <c r="AU1858" s="5">
        <f t="shared" si="2953"/>
        <v>15.730000000000473</v>
      </c>
      <c r="AV1858" s="5">
        <f t="shared" si="2956"/>
        <v>-5.4700000000002547</v>
      </c>
      <c r="AW1858" s="5">
        <f t="shared" si="2954"/>
        <v>2</v>
      </c>
      <c r="AX1858" s="5">
        <f t="shared" si="3014"/>
        <v>27.341999999999917</v>
      </c>
      <c r="AZ1858" s="4">
        <f t="shared" si="2996"/>
        <v>0.25124120810922757</v>
      </c>
      <c r="BA1858" s="5">
        <f t="shared" si="3002"/>
        <v>0</v>
      </c>
      <c r="BB1858" s="4">
        <f t="shared" si="2997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  <c r="CB1858" s="5">
        <f t="shared" si="2976"/>
        <v>10.260000000000218</v>
      </c>
      <c r="CC1858" s="5">
        <f t="shared" si="2977"/>
        <v>45.579999999999927</v>
      </c>
      <c r="CD1858" s="5">
        <f t="shared" si="2988"/>
        <v>-12.390000000000327</v>
      </c>
      <c r="CE1858" s="5">
        <f t="shared" si="2979"/>
        <v>19.829999999999927</v>
      </c>
      <c r="CF1858" s="5"/>
      <c r="CG1858" s="5">
        <f t="shared" si="2980"/>
        <v>-50</v>
      </c>
      <c r="CH1858" s="5">
        <f t="shared" si="2983"/>
        <v>-19.829999999999927</v>
      </c>
      <c r="CI1858" s="5">
        <f t="shared" si="2981"/>
        <v>-112.39000000000033</v>
      </c>
    </row>
    <row r="1859" spans="1:87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5">
        <f t="shared" ref="J1859:J1922" si="3044">MAX(ABS(E1858-D1859),ABS(C1859-E1858),ABS(C1859-D1859))</f>
        <v>123.35999999999967</v>
      </c>
      <c r="K1859" s="5">
        <f t="shared" si="2965"/>
        <v>87.713333333333367</v>
      </c>
      <c r="L1859" s="5">
        <f t="shared" si="2942"/>
        <v>62.920000000000073</v>
      </c>
      <c r="M1859" s="5">
        <f t="shared" ref="M1859" si="3045">AVERAGE(L1848:L1859)</f>
        <v>62.173333333333325</v>
      </c>
      <c r="N1859" s="6" t="s">
        <v>37</v>
      </c>
      <c r="O1859" s="5">
        <f t="shared" si="2944"/>
        <v>1384.29</v>
      </c>
      <c r="P1859" s="4">
        <f t="shared" si="2990"/>
        <v>0</v>
      </c>
      <c r="Q1859" s="5">
        <f t="shared" si="2991"/>
        <v>62.100000000000364</v>
      </c>
      <c r="R1859" s="5">
        <f t="shared" si="2992"/>
        <v>1399.8150000000001</v>
      </c>
      <c r="S1859" s="4">
        <f t="shared" si="2993"/>
        <v>0</v>
      </c>
      <c r="T1859" s="4">
        <f t="shared" si="2994"/>
        <v>0</v>
      </c>
      <c r="U1859" s="5">
        <f t="shared" si="2985"/>
        <v>1413.2620000000002</v>
      </c>
      <c r="V1859" s="5">
        <f t="shared" si="2986"/>
        <v>-28.972000000000207</v>
      </c>
      <c r="X1859" s="5">
        <f t="shared" ref="X1859:X1922" si="3046">E1859-B1859</f>
        <v>-71.760000000000218</v>
      </c>
      <c r="Y1859" s="5">
        <f t="shared" ref="Y1859:Y1922" si="3047">I1859-F1859</f>
        <v>-25.619999999999891</v>
      </c>
      <c r="AA1859" s="5">
        <f t="shared" si="2959"/>
        <v>0</v>
      </c>
      <c r="AB1859" s="5">
        <f t="shared" si="2960"/>
        <v>1</v>
      </c>
      <c r="AC1859" s="5">
        <f t="shared" si="2961"/>
        <v>1</v>
      </c>
      <c r="AF1859" s="5">
        <f t="shared" si="2947"/>
        <v>0</v>
      </c>
      <c r="AG1859" s="5">
        <f t="shared" si="2948"/>
        <v>6.4600000000000364</v>
      </c>
      <c r="AH1859" s="5">
        <f t="shared" si="2949"/>
        <v>123.35999999999967</v>
      </c>
      <c r="AI1859" s="5">
        <f t="shared" si="2950"/>
        <v>116.89999999999964</v>
      </c>
      <c r="AJ1859" s="5"/>
      <c r="AK1859" s="5">
        <f t="shared" si="2951"/>
        <v>0</v>
      </c>
      <c r="AL1859" s="5">
        <f t="shared" si="2971"/>
        <v>35.944999999999887</v>
      </c>
      <c r="AM1859" s="5">
        <f t="shared" si="2952"/>
        <v>123.35999999999967</v>
      </c>
      <c r="AN1859" s="5">
        <f t="shared" si="2967"/>
        <v>73.237999999999829</v>
      </c>
      <c r="AO1859" s="5">
        <f t="shared" si="2968"/>
        <v>1</v>
      </c>
      <c r="AP1859" s="5">
        <f t="shared" si="2987"/>
        <v>6</v>
      </c>
      <c r="AQ1859" s="5">
        <f t="shared" si="3006"/>
        <v>5.0999999999999996</v>
      </c>
      <c r="AR1859" s="5"/>
      <c r="AS1859" s="5">
        <f t="shared" si="2945"/>
        <v>116.89999999999964</v>
      </c>
      <c r="AT1859" s="5">
        <f t="shared" si="2967"/>
        <v>85.856000000000037</v>
      </c>
      <c r="AU1859" s="5">
        <f t="shared" si="2953"/>
        <v>6.4600000000000364</v>
      </c>
      <c r="AV1859" s="5">
        <f t="shared" si="2956"/>
        <v>-6.4600000000000364</v>
      </c>
      <c r="AW1859" s="5">
        <f t="shared" si="2954"/>
        <v>3</v>
      </c>
      <c r="AX1859" s="5">
        <f t="shared" si="3014"/>
        <v>25.439999999999603</v>
      </c>
      <c r="AZ1859" s="4">
        <f t="shared" si="2996"/>
        <v>0</v>
      </c>
      <c r="BA1859" s="5">
        <f t="shared" si="3002"/>
        <v>0</v>
      </c>
      <c r="BB1859" s="4">
        <f t="shared" si="2997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  <c r="CB1859" s="5">
        <f t="shared" si="2976"/>
        <v>0</v>
      </c>
      <c r="CC1859" s="5">
        <f t="shared" si="2977"/>
        <v>123.35999999999967</v>
      </c>
      <c r="CD1859" s="5">
        <f t="shared" si="2988"/>
        <v>-50</v>
      </c>
      <c r="CE1859" s="5">
        <f t="shared" si="2979"/>
        <v>25.619999999999891</v>
      </c>
      <c r="CF1859" s="5"/>
      <c r="CG1859" s="5">
        <f t="shared" si="2980"/>
        <v>-50</v>
      </c>
      <c r="CH1859" s="5">
        <f t="shared" si="2983"/>
        <v>-25.619999999999891</v>
      </c>
      <c r="CI1859" s="5">
        <f t="shared" si="2981"/>
        <v>-150</v>
      </c>
    </row>
    <row r="1860" spans="1:87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5">
        <f t="shared" si="3044"/>
        <v>93.050000000000182</v>
      </c>
      <c r="K1860" s="5">
        <f t="shared" si="2965"/>
        <v>92.497500000000102</v>
      </c>
      <c r="L1860" s="5">
        <f t="shared" ref="L1860:L1923" si="3048">MAX(ABS(I1859-H1860),ABS(G1860-I1859),ABS(G1860-H1860))</f>
        <v>76.360000000000582</v>
      </c>
      <c r="M1860" s="5">
        <f t="shared" ref="M1860" si="3049">AVERAGE(L1849:L1860)</f>
        <v>66.009166666666715</v>
      </c>
      <c r="N1860" s="6" t="s">
        <v>36</v>
      </c>
      <c r="O1860" s="5">
        <f t="shared" ref="O1860:O1923" si="3050">E1860-I1860</f>
        <v>1395.75</v>
      </c>
      <c r="P1860" s="4">
        <f t="shared" si="2990"/>
        <v>0.33695971773007832</v>
      </c>
      <c r="Q1860" s="5">
        <f t="shared" si="2991"/>
        <v>34.010000000000218</v>
      </c>
      <c r="R1860" s="5">
        <f t="shared" si="2992"/>
        <v>1392.7925</v>
      </c>
      <c r="S1860" s="4">
        <f t="shared" si="2993"/>
        <v>0.10770676691729394</v>
      </c>
      <c r="T1860" s="4">
        <f t="shared" si="2994"/>
        <v>0.10770676691729394</v>
      </c>
      <c r="U1860" s="5">
        <f t="shared" si="2985"/>
        <v>1403.134</v>
      </c>
      <c r="V1860" s="5">
        <f t="shared" si="2986"/>
        <v>-7.3840000000000146</v>
      </c>
      <c r="X1860" s="5">
        <f t="shared" si="3046"/>
        <v>51.309999999999491</v>
      </c>
      <c r="Y1860" s="5">
        <f t="shared" si="3047"/>
        <v>44.789999999999964</v>
      </c>
      <c r="AA1860" s="5">
        <f t="shared" si="2959"/>
        <v>1</v>
      </c>
      <c r="AB1860" s="5">
        <f t="shared" si="2960"/>
        <v>0</v>
      </c>
      <c r="AC1860" s="5">
        <f t="shared" si="2961"/>
        <v>1</v>
      </c>
      <c r="AF1860" s="5">
        <f t="shared" si="2947"/>
        <v>71.599999999999454</v>
      </c>
      <c r="AG1860" s="5">
        <f t="shared" si="2948"/>
        <v>93.050000000000182</v>
      </c>
      <c r="AH1860" s="5">
        <f t="shared" si="2949"/>
        <v>3.9700000000002547</v>
      </c>
      <c r="AI1860" s="5">
        <f t="shared" si="2950"/>
        <v>-17.480000000000473</v>
      </c>
      <c r="AJ1860" s="5"/>
      <c r="AK1860" s="5">
        <f t="shared" si="2951"/>
        <v>3.9700000000002547</v>
      </c>
      <c r="AL1860" s="5">
        <f t="shared" si="2971"/>
        <v>35.944999999999887</v>
      </c>
      <c r="AM1860" s="5">
        <f t="shared" si="2952"/>
        <v>71.599999999999454</v>
      </c>
      <c r="AN1860" s="5">
        <f t="shared" si="2967"/>
        <v>77.014999999999787</v>
      </c>
      <c r="AO1860" s="5">
        <f t="shared" si="2968"/>
        <v>0</v>
      </c>
      <c r="AP1860" s="5">
        <f t="shared" si="2987"/>
        <v>6</v>
      </c>
      <c r="AQ1860" s="5">
        <f t="shared" si="3006"/>
        <v>5.4</v>
      </c>
      <c r="AR1860" s="5"/>
      <c r="AS1860" s="5">
        <f t="shared" ref="AS1860:AS1923" si="3051">MAX(AG1860,AI1860)</f>
        <v>93.050000000000182</v>
      </c>
      <c r="AT1860" s="5">
        <f t="shared" si="2967"/>
        <v>91.635000000000034</v>
      </c>
      <c r="AU1860" s="5">
        <f t="shared" si="2953"/>
        <v>-17.480000000000473</v>
      </c>
      <c r="AV1860" s="5">
        <f t="shared" si="2956"/>
        <v>-21.450000000000728</v>
      </c>
      <c r="AW1860" s="5">
        <f t="shared" si="2954"/>
        <v>4</v>
      </c>
      <c r="AX1860" s="5">
        <f t="shared" si="3014"/>
        <v>25.439999999999603</v>
      </c>
      <c r="AZ1860" s="4">
        <f t="shared" si="2996"/>
        <v>0.10770676691729394</v>
      </c>
      <c r="BA1860" s="5">
        <f t="shared" si="3002"/>
        <v>0</v>
      </c>
      <c r="BB1860" s="4">
        <f t="shared" si="2997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  <c r="CB1860" s="5">
        <f t="shared" si="2976"/>
        <v>71.599999999999454</v>
      </c>
      <c r="CC1860" s="5">
        <f t="shared" si="2977"/>
        <v>3.9700000000002547</v>
      </c>
      <c r="CD1860" s="5">
        <f t="shared" si="2988"/>
        <v>51.309999999999491</v>
      </c>
      <c r="CE1860" s="5">
        <f t="shared" si="2979"/>
        <v>-30</v>
      </c>
      <c r="CF1860" s="5"/>
      <c r="CG1860" s="5">
        <f t="shared" si="2980"/>
        <v>-50</v>
      </c>
      <c r="CH1860" s="5">
        <f t="shared" si="2983"/>
        <v>44.789999999999964</v>
      </c>
      <c r="CI1860" s="5">
        <f t="shared" si="2981"/>
        <v>-48.690000000000509</v>
      </c>
    </row>
    <row r="1861" spans="1:87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5">
        <f t="shared" si="3044"/>
        <v>69.449999999999818</v>
      </c>
      <c r="K1861" s="5">
        <f t="shared" si="2965"/>
        <v>91.502500000000055</v>
      </c>
      <c r="L1861" s="5">
        <f t="shared" si="3048"/>
        <v>50.640000000000327</v>
      </c>
      <c r="M1861" s="5">
        <f t="shared" ref="M1861" si="3052">AVERAGE(L1850:L1861)</f>
        <v>66.142500000000084</v>
      </c>
      <c r="N1861" s="6" t="s">
        <v>37</v>
      </c>
      <c r="O1861" s="5">
        <f t="shared" si="3050"/>
        <v>1442.5800000000008</v>
      </c>
      <c r="P1861" s="4">
        <f t="shared" si="2990"/>
        <v>1</v>
      </c>
      <c r="Q1861" s="5">
        <f t="shared" si="2991"/>
        <v>58.290000000000873</v>
      </c>
      <c r="R1861" s="5">
        <f t="shared" si="2992"/>
        <v>1398.8625000000002</v>
      </c>
      <c r="S1861" s="4">
        <f t="shared" si="2993"/>
        <v>0.9386473429951776</v>
      </c>
      <c r="T1861" s="4">
        <f t="shared" si="2994"/>
        <v>0.54783834586467173</v>
      </c>
      <c r="U1861" s="5">
        <f t="shared" si="2985"/>
        <v>1408.9120000000003</v>
      </c>
      <c r="V1861" s="5">
        <f t="shared" si="2986"/>
        <v>33.668000000000575</v>
      </c>
      <c r="X1861" s="5">
        <f t="shared" si="3046"/>
        <v>18.480000000000473</v>
      </c>
      <c r="Y1861" s="5">
        <f t="shared" si="3047"/>
        <v>-35.520000000000437</v>
      </c>
      <c r="AA1861" s="5">
        <f t="shared" si="2959"/>
        <v>0</v>
      </c>
      <c r="AB1861" s="5">
        <f t="shared" si="2960"/>
        <v>0</v>
      </c>
      <c r="AC1861" s="5">
        <f t="shared" si="2961"/>
        <v>0</v>
      </c>
      <c r="AF1861" s="5">
        <f t="shared" ref="AF1861:AF1924" si="3053">(C1861-B1861)</f>
        <v>43.989999999999782</v>
      </c>
      <c r="AG1861" s="5">
        <f t="shared" ref="AG1861:AG1924" si="3054">(C1861-E1860)</f>
        <v>69.449999999999818</v>
      </c>
      <c r="AH1861" s="5">
        <f t="shared" ref="AH1861:AH1924" si="3055">(B1861-D1861)</f>
        <v>11.699999999999818</v>
      </c>
      <c r="AI1861" s="5">
        <f t="shared" ref="AI1861:AI1924" si="3056">(E1860-D1861)</f>
        <v>-13.760000000000218</v>
      </c>
      <c r="AJ1861" s="5"/>
      <c r="AK1861" s="5">
        <f t="shared" ref="AK1861:AK1924" si="3057">MIN(AF1861,AH1861)</f>
        <v>11.699999999999818</v>
      </c>
      <c r="AL1861" s="5">
        <f t="shared" si="2971"/>
        <v>35.944999999999887</v>
      </c>
      <c r="AM1861" s="5">
        <f t="shared" ref="AM1861:AM1924" si="3058">MAX(AF1861,AH1861)</f>
        <v>43.989999999999782</v>
      </c>
      <c r="AN1861" s="5">
        <f t="shared" si="2967"/>
        <v>75.059999999999761</v>
      </c>
      <c r="AO1861" s="5">
        <f t="shared" si="2968"/>
        <v>0</v>
      </c>
      <c r="AP1861" s="5">
        <f t="shared" si="2987"/>
        <v>5</v>
      </c>
      <c r="AQ1861" s="5">
        <f t="shared" si="3006"/>
        <v>5.5</v>
      </c>
      <c r="AR1861" s="5"/>
      <c r="AS1861" s="5">
        <f t="shared" si="3051"/>
        <v>69.449999999999818</v>
      </c>
      <c r="AT1861" s="5">
        <f t="shared" si="2967"/>
        <v>92.026000000000025</v>
      </c>
      <c r="AU1861" s="5">
        <f t="shared" ref="AU1861:AU1924" si="3059">MIN($AG1861,$AI1861)</f>
        <v>-13.760000000000218</v>
      </c>
      <c r="AV1861" s="5">
        <f t="shared" si="2956"/>
        <v>-25.460000000000036</v>
      </c>
      <c r="AW1861" s="5">
        <f t="shared" ref="AW1861:AW1924" si="3060">WEEKDAY(A1861)</f>
        <v>5</v>
      </c>
      <c r="AX1861" s="5">
        <f t="shared" si="3014"/>
        <v>25.439999999999603</v>
      </c>
      <c r="AZ1861" s="4">
        <f t="shared" si="2996"/>
        <v>0.54783834586467173</v>
      </c>
      <c r="BA1861" s="5">
        <f t="shared" si="3002"/>
        <v>0</v>
      </c>
      <c r="BB1861" s="4">
        <f t="shared" si="2997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  <c r="CB1861" s="5">
        <f t="shared" si="2976"/>
        <v>43.989999999999782</v>
      </c>
      <c r="CC1861" s="5">
        <f t="shared" si="2977"/>
        <v>11.699999999999818</v>
      </c>
      <c r="CD1861" s="5">
        <f t="shared" si="2988"/>
        <v>18.480000000000473</v>
      </c>
      <c r="CE1861" s="5">
        <f t="shared" si="2979"/>
        <v>35.520000000000437</v>
      </c>
      <c r="CF1861" s="5"/>
      <c r="CG1861" s="5">
        <f t="shared" si="2980"/>
        <v>-50</v>
      </c>
      <c r="CH1861" s="5">
        <f t="shared" si="2983"/>
        <v>-35.520000000000437</v>
      </c>
      <c r="CI1861" s="5">
        <f t="shared" si="2981"/>
        <v>-81.519999999999527</v>
      </c>
    </row>
    <row r="1862" spans="1:87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5">
        <f t="shared" si="3044"/>
        <v>61.670000000000073</v>
      </c>
      <c r="K1862" s="5">
        <f t="shared" si="2965"/>
        <v>91.425833333333387</v>
      </c>
      <c r="L1862" s="5">
        <f t="shared" si="3048"/>
        <v>42.609999999999673</v>
      </c>
      <c r="M1862" s="5">
        <f t="shared" ref="M1862" si="3061">AVERAGE(L1851:L1862)</f>
        <v>64.948333333333423</v>
      </c>
      <c r="N1862" s="6" t="s">
        <v>37</v>
      </c>
      <c r="O1862" s="5">
        <f t="shared" si="3050"/>
        <v>1447.3499999999995</v>
      </c>
      <c r="P1862" s="4">
        <f t="shared" si="2990"/>
        <v>1</v>
      </c>
      <c r="Q1862" s="5">
        <f t="shared" si="2991"/>
        <v>63.059999999999491</v>
      </c>
      <c r="R1862" s="5">
        <f t="shared" si="2992"/>
        <v>1400.0549999999998</v>
      </c>
      <c r="S1862" s="4">
        <f t="shared" si="2993"/>
        <v>1</v>
      </c>
      <c r="T1862" s="4">
        <f t="shared" si="2994"/>
        <v>0.59266917293232801</v>
      </c>
      <c r="U1862" s="5">
        <f t="shared" si="2985"/>
        <v>1417.654</v>
      </c>
      <c r="V1862" s="5">
        <f t="shared" si="2986"/>
        <v>29.695999999999458</v>
      </c>
      <c r="X1862" s="5">
        <f t="shared" si="3046"/>
        <v>-5.9000000000005457</v>
      </c>
      <c r="Y1862" s="5">
        <f t="shared" si="3047"/>
        <v>-9.9899999999997817</v>
      </c>
      <c r="AA1862" s="5">
        <f t="shared" si="2959"/>
        <v>0</v>
      </c>
      <c r="AB1862" s="5">
        <f t="shared" si="2960"/>
        <v>1</v>
      </c>
      <c r="AC1862" s="5">
        <f t="shared" si="2961"/>
        <v>1</v>
      </c>
      <c r="AF1862" s="5">
        <f t="shared" si="3053"/>
        <v>11.339999999999236</v>
      </c>
      <c r="AG1862" s="5">
        <f t="shared" si="3054"/>
        <v>8.339999999999236</v>
      </c>
      <c r="AH1862" s="5">
        <f t="shared" si="3055"/>
        <v>50.330000000000837</v>
      </c>
      <c r="AI1862" s="5">
        <f t="shared" si="3056"/>
        <v>53.330000000000837</v>
      </c>
      <c r="AJ1862" s="5"/>
      <c r="AK1862" s="5">
        <f t="shared" si="3057"/>
        <v>11.339999999999236</v>
      </c>
      <c r="AL1862" s="5">
        <f t="shared" si="2971"/>
        <v>35.944999999999887</v>
      </c>
      <c r="AM1862" s="5">
        <f t="shared" si="3058"/>
        <v>50.330000000000837</v>
      </c>
      <c r="AN1862" s="5">
        <f t="shared" si="2967"/>
        <v>74.161999999999892</v>
      </c>
      <c r="AO1862" s="5">
        <f t="shared" si="2968"/>
        <v>0</v>
      </c>
      <c r="AP1862" s="5">
        <f t="shared" si="2987"/>
        <v>4</v>
      </c>
      <c r="AQ1862" s="5">
        <f t="shared" si="3006"/>
        <v>5.4</v>
      </c>
      <c r="AR1862" s="5"/>
      <c r="AS1862" s="5">
        <f t="shared" si="3051"/>
        <v>53.330000000000837</v>
      </c>
      <c r="AT1862" s="5">
        <f t="shared" si="2967"/>
        <v>90.334000000000103</v>
      </c>
      <c r="AU1862" s="5">
        <f t="shared" si="3059"/>
        <v>8.339999999999236</v>
      </c>
      <c r="AV1862" s="5">
        <f t="shared" ref="AV1862:AV1925" si="3062">(E1861-B1862)</f>
        <v>3</v>
      </c>
      <c r="AW1862" s="5">
        <f t="shared" si="3060"/>
        <v>6</v>
      </c>
      <c r="AX1862" s="5">
        <f t="shared" si="3014"/>
        <v>25.439999999999603</v>
      </c>
      <c r="AZ1862" s="4">
        <f t="shared" si="2996"/>
        <v>0.59266917293232801</v>
      </c>
      <c r="BA1862" s="5">
        <f t="shared" si="3002"/>
        <v>0</v>
      </c>
      <c r="BB1862" s="4">
        <f t="shared" si="2997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  <c r="CB1862" s="5">
        <f t="shared" si="2976"/>
        <v>11.339999999999236</v>
      </c>
      <c r="CC1862" s="5">
        <f t="shared" si="2977"/>
        <v>50.330000000000837</v>
      </c>
      <c r="CD1862" s="5">
        <f t="shared" si="2988"/>
        <v>-50</v>
      </c>
      <c r="CE1862" s="5">
        <f t="shared" si="2979"/>
        <v>9.9899999999997817</v>
      </c>
      <c r="CF1862" s="5"/>
      <c r="CG1862" s="5">
        <f t="shared" si="2980"/>
        <v>-50</v>
      </c>
      <c r="CH1862" s="5">
        <f t="shared" si="2983"/>
        <v>-9.9899999999997817</v>
      </c>
      <c r="CI1862" s="5">
        <f t="shared" si="2981"/>
        <v>-150</v>
      </c>
    </row>
    <row r="1863" spans="1:87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5">
        <f t="shared" si="3044"/>
        <v>74.940000000000509</v>
      </c>
      <c r="K1863" s="5">
        <f t="shared" si="2965"/>
        <v>92.209166666666761</v>
      </c>
      <c r="L1863" s="5">
        <f t="shared" si="3048"/>
        <v>63.3100000000004</v>
      </c>
      <c r="M1863" s="5">
        <f t="shared" ref="M1863" si="3063">AVERAGE(L1852:L1863)</f>
        <v>65.397500000000107</v>
      </c>
      <c r="N1863" s="6" t="s">
        <v>37</v>
      </c>
      <c r="O1863" s="5">
        <f t="shared" si="3050"/>
        <v>1448.83</v>
      </c>
      <c r="P1863" s="4">
        <f t="shared" si="2990"/>
        <v>1</v>
      </c>
      <c r="Q1863" s="5">
        <f t="shared" si="2991"/>
        <v>64.539999999999964</v>
      </c>
      <c r="R1863" s="5">
        <f t="shared" si="2992"/>
        <v>1400.425</v>
      </c>
      <c r="S1863" s="4">
        <f t="shared" si="2993"/>
        <v>1</v>
      </c>
      <c r="T1863" s="4">
        <f t="shared" si="2994"/>
        <v>1</v>
      </c>
      <c r="U1863" s="5">
        <f t="shared" si="2985"/>
        <v>1423.76</v>
      </c>
      <c r="V1863" s="5">
        <f t="shared" si="2986"/>
        <v>25.069999999999936</v>
      </c>
      <c r="X1863" s="5">
        <f t="shared" si="3046"/>
        <v>39.630000000000109</v>
      </c>
      <c r="Y1863" s="5">
        <f t="shared" si="3047"/>
        <v>47.010000000000218</v>
      </c>
      <c r="AA1863" s="5">
        <f t="shared" si="2959"/>
        <v>1</v>
      </c>
      <c r="AB1863" s="5">
        <f t="shared" si="2960"/>
        <v>0</v>
      </c>
      <c r="AC1863" s="5">
        <f t="shared" si="2961"/>
        <v>1</v>
      </c>
      <c r="AF1863" s="5">
        <f t="shared" si="3053"/>
        <v>67.0600000000004</v>
      </c>
      <c r="AG1863" s="5">
        <f t="shared" si="3054"/>
        <v>58.180000000000291</v>
      </c>
      <c r="AH1863" s="5">
        <f t="shared" si="3055"/>
        <v>7.8800000000001091</v>
      </c>
      <c r="AI1863" s="5">
        <f t="shared" si="3056"/>
        <v>16.760000000000218</v>
      </c>
      <c r="AJ1863" s="5"/>
      <c r="AK1863" s="5">
        <f t="shared" si="3057"/>
        <v>7.8800000000001091</v>
      </c>
      <c r="AL1863" s="5">
        <f t="shared" si="2971"/>
        <v>35.944999999999887</v>
      </c>
      <c r="AM1863" s="5">
        <f t="shared" si="3058"/>
        <v>67.0600000000004</v>
      </c>
      <c r="AN1863" s="5">
        <f t="shared" si="2967"/>
        <v>69.748999999999981</v>
      </c>
      <c r="AO1863" s="5">
        <f t="shared" si="2968"/>
        <v>0</v>
      </c>
      <c r="AP1863" s="5">
        <f t="shared" si="2987"/>
        <v>3</v>
      </c>
      <c r="AQ1863" s="5">
        <f t="shared" si="3006"/>
        <v>5.2</v>
      </c>
      <c r="AR1863" s="5"/>
      <c r="AS1863" s="5">
        <f t="shared" si="3051"/>
        <v>58.180000000000291</v>
      </c>
      <c r="AT1863" s="5">
        <f t="shared" si="2967"/>
        <v>83.334000000000103</v>
      </c>
      <c r="AU1863" s="5">
        <f t="shared" si="3059"/>
        <v>16.760000000000218</v>
      </c>
      <c r="AV1863" s="5">
        <f t="shared" si="3062"/>
        <v>8.8800000000001091</v>
      </c>
      <c r="AW1863" s="5">
        <f t="shared" si="3060"/>
        <v>2</v>
      </c>
      <c r="AX1863" s="5">
        <f t="shared" si="3014"/>
        <v>25.439999999999603</v>
      </c>
      <c r="AZ1863" s="4">
        <f t="shared" si="2996"/>
        <v>1</v>
      </c>
      <c r="BA1863" s="5">
        <f t="shared" si="3002"/>
        <v>0</v>
      </c>
      <c r="BB1863" s="4">
        <f t="shared" si="2997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  <c r="CB1863" s="5">
        <f t="shared" si="2976"/>
        <v>67.0600000000004</v>
      </c>
      <c r="CC1863" s="5">
        <f t="shared" si="2977"/>
        <v>7.8800000000001091</v>
      </c>
      <c r="CD1863" s="5">
        <f t="shared" si="2988"/>
        <v>39.630000000000109</v>
      </c>
      <c r="CE1863" s="5">
        <f t="shared" si="2979"/>
        <v>-30</v>
      </c>
      <c r="CF1863" s="5"/>
      <c r="CG1863" s="5">
        <f t="shared" si="2980"/>
        <v>-50</v>
      </c>
      <c r="CH1863" s="5">
        <f t="shared" si="2983"/>
        <v>47.010000000000218</v>
      </c>
      <c r="CI1863" s="5">
        <f t="shared" si="2981"/>
        <v>-60.369999999999891</v>
      </c>
    </row>
    <row r="1864" spans="1:87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5">
        <f t="shared" si="3044"/>
        <v>53.850000000000364</v>
      </c>
      <c r="K1864" s="5">
        <f t="shared" si="2965"/>
        <v>90.842500000000129</v>
      </c>
      <c r="L1864" s="5">
        <f t="shared" si="3048"/>
        <v>42.190000000000509</v>
      </c>
      <c r="M1864" s="5">
        <f t="shared" ref="M1864" si="3064">AVERAGE(L1853:L1864)</f>
        <v>65.090000000000146</v>
      </c>
      <c r="N1864" s="6" t="s">
        <v>37</v>
      </c>
      <c r="O1864" s="5">
        <f t="shared" si="3050"/>
        <v>1465.8000000000002</v>
      </c>
      <c r="P1864" s="4">
        <f t="shared" si="2990"/>
        <v>1</v>
      </c>
      <c r="Q1864" s="5">
        <f t="shared" si="2991"/>
        <v>70.050000000000182</v>
      </c>
      <c r="R1864" s="5">
        <f t="shared" si="2992"/>
        <v>1413.2625</v>
      </c>
      <c r="S1864" s="4">
        <f t="shared" si="2993"/>
        <v>1</v>
      </c>
      <c r="T1864" s="4">
        <f t="shared" si="2994"/>
        <v>1</v>
      </c>
      <c r="U1864" s="5">
        <f t="shared" si="2985"/>
        <v>1440.0620000000001</v>
      </c>
      <c r="V1864" s="5">
        <f t="shared" si="2986"/>
        <v>25.738000000000056</v>
      </c>
      <c r="X1864" s="5">
        <f t="shared" si="3046"/>
        <v>26</v>
      </c>
      <c r="Y1864" s="5">
        <f t="shared" si="3047"/>
        <v>4.930000000000291</v>
      </c>
      <c r="AA1864" s="5">
        <f t="shared" ref="AA1864:AA1927" si="3065">IF(AND(X1864&gt;0,Y1864&gt;0),1,0)</f>
        <v>1</v>
      </c>
      <c r="AB1864" s="5">
        <f t="shared" ref="AB1864:AB1927" si="3066">IF(AND($X1864&lt;0,$Y1864&lt;0),1,0)</f>
        <v>0</v>
      </c>
      <c r="AC1864" s="5">
        <f t="shared" ref="AC1864:AC1927" si="3067">SUM(AA1864:AB1864)</f>
        <v>1</v>
      </c>
      <c r="AF1864" s="5">
        <f t="shared" si="3053"/>
        <v>32.789999999999964</v>
      </c>
      <c r="AG1864" s="5">
        <f t="shared" si="3054"/>
        <v>53.850000000000364</v>
      </c>
      <c r="AH1864" s="5">
        <f t="shared" si="3055"/>
        <v>7.1199999999998909</v>
      </c>
      <c r="AI1864" s="5">
        <f t="shared" si="3056"/>
        <v>-13.940000000000509</v>
      </c>
      <c r="AJ1864" s="5"/>
      <c r="AK1864" s="5">
        <f t="shared" si="3057"/>
        <v>7.1199999999998909</v>
      </c>
      <c r="AL1864" s="5">
        <f t="shared" si="2971"/>
        <v>14.794999999999881</v>
      </c>
      <c r="AM1864" s="5">
        <f t="shared" si="3058"/>
        <v>32.789999999999964</v>
      </c>
      <c r="AN1864" s="5">
        <f t="shared" si="2967"/>
        <v>69.226999999999947</v>
      </c>
      <c r="AO1864" s="5">
        <f t="shared" si="2968"/>
        <v>0</v>
      </c>
      <c r="AP1864" s="5">
        <f t="shared" si="2987"/>
        <v>3</v>
      </c>
      <c r="AQ1864" s="5">
        <f t="shared" si="3006"/>
        <v>5</v>
      </c>
      <c r="AR1864" s="5"/>
      <c r="AS1864" s="5">
        <f t="shared" si="3051"/>
        <v>53.850000000000364</v>
      </c>
      <c r="AT1864" s="5">
        <f t="shared" si="2967"/>
        <v>84.143000000000114</v>
      </c>
      <c r="AU1864" s="5">
        <f t="shared" si="3059"/>
        <v>-13.940000000000509</v>
      </c>
      <c r="AV1864" s="5">
        <f t="shared" si="3062"/>
        <v>-21.0600000000004</v>
      </c>
      <c r="AW1864" s="5">
        <f t="shared" si="3060"/>
        <v>4</v>
      </c>
      <c r="AX1864" s="5">
        <f t="shared" si="3014"/>
        <v>25.439999999999603</v>
      </c>
      <c r="AZ1864" s="4">
        <f t="shared" si="2996"/>
        <v>1</v>
      </c>
      <c r="BA1864" s="5">
        <f t="shared" si="3002"/>
        <v>16.970000000000255</v>
      </c>
      <c r="BB1864" s="4">
        <f t="shared" si="2997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  <c r="CB1864" s="5">
        <f t="shared" si="2976"/>
        <v>32.789999999999964</v>
      </c>
      <c r="CC1864" s="5">
        <f t="shared" si="2977"/>
        <v>7.1199999999998909</v>
      </c>
      <c r="CD1864" s="5">
        <f t="shared" si="2988"/>
        <v>26</v>
      </c>
      <c r="CE1864" s="5">
        <f t="shared" si="2979"/>
        <v>-4.930000000000291</v>
      </c>
      <c r="CF1864" s="5"/>
      <c r="CG1864" s="5">
        <f t="shared" si="2980"/>
        <v>-50</v>
      </c>
      <c r="CH1864" s="5">
        <f t="shared" si="2983"/>
        <v>4.930000000000291</v>
      </c>
      <c r="CI1864" s="5">
        <f t="shared" si="2981"/>
        <v>-74</v>
      </c>
    </row>
    <row r="1865" spans="1:87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5">
        <f t="shared" si="3044"/>
        <v>62.869999999999891</v>
      </c>
      <c r="K1865" s="5">
        <f t="shared" si="2965"/>
        <v>85.400000000000091</v>
      </c>
      <c r="L1865" s="5">
        <f t="shared" si="3048"/>
        <v>49.989999999999782</v>
      </c>
      <c r="M1865" s="5">
        <f t="shared" ref="M1865" si="3068">AVERAGE(L1854:L1865)</f>
        <v>63.203333333333454</v>
      </c>
      <c r="N1865" s="6" t="s">
        <v>37</v>
      </c>
      <c r="O1865" s="5">
        <f t="shared" si="3050"/>
        <v>1472.4099999999999</v>
      </c>
      <c r="P1865" s="4">
        <f t="shared" si="2990"/>
        <v>1</v>
      </c>
      <c r="Q1865" s="5">
        <f t="shared" si="2991"/>
        <v>29.829999999999018</v>
      </c>
      <c r="R1865" s="5">
        <f t="shared" si="2992"/>
        <v>1450.0375000000006</v>
      </c>
      <c r="S1865" s="4">
        <f t="shared" si="2993"/>
        <v>1</v>
      </c>
      <c r="T1865" s="4">
        <f t="shared" si="2994"/>
        <v>1</v>
      </c>
      <c r="U1865" s="5">
        <f t="shared" si="2985"/>
        <v>1455.394</v>
      </c>
      <c r="V1865" s="5">
        <f t="shared" si="2986"/>
        <v>17.015999999999849</v>
      </c>
      <c r="X1865" s="5">
        <f t="shared" si="3046"/>
        <v>4.5499999999992724</v>
      </c>
      <c r="Y1865" s="5">
        <f t="shared" si="3047"/>
        <v>-14.3100000000004</v>
      </c>
      <c r="AA1865" s="5">
        <f t="shared" si="3065"/>
        <v>0</v>
      </c>
      <c r="AB1865" s="5">
        <f t="shared" si="3066"/>
        <v>0</v>
      </c>
      <c r="AC1865" s="5">
        <f t="shared" si="3067"/>
        <v>0</v>
      </c>
      <c r="AF1865" s="5">
        <f t="shared" si="3053"/>
        <v>11.079999999999927</v>
      </c>
      <c r="AG1865" s="5">
        <f t="shared" si="3054"/>
        <v>27.289999999999964</v>
      </c>
      <c r="AH1865" s="5">
        <f t="shared" si="3055"/>
        <v>51.789999999999964</v>
      </c>
      <c r="AI1865" s="5">
        <f t="shared" si="3056"/>
        <v>35.579999999999927</v>
      </c>
      <c r="AJ1865" s="5"/>
      <c r="AK1865" s="5">
        <f t="shared" si="3057"/>
        <v>11.079999999999927</v>
      </c>
      <c r="AL1865" s="5">
        <f t="shared" si="2971"/>
        <v>14.794999999999881</v>
      </c>
      <c r="AM1865" s="5">
        <f t="shared" si="3058"/>
        <v>51.789999999999964</v>
      </c>
      <c r="AN1865" s="5">
        <f t="shared" si="2967"/>
        <v>64.622999999999962</v>
      </c>
      <c r="AO1865" s="5">
        <f t="shared" si="2968"/>
        <v>0</v>
      </c>
      <c r="AP1865" s="5">
        <f t="shared" si="2987"/>
        <v>2</v>
      </c>
      <c r="AQ1865" s="5">
        <f t="shared" si="3006"/>
        <v>4.5999999999999996</v>
      </c>
      <c r="AR1865" s="5"/>
      <c r="AS1865" s="5">
        <f t="shared" si="3051"/>
        <v>35.579999999999927</v>
      </c>
      <c r="AT1865" s="5">
        <f t="shared" si="2967"/>
        <v>77.160000000000124</v>
      </c>
      <c r="AU1865" s="5">
        <f t="shared" si="3059"/>
        <v>27.289999999999964</v>
      </c>
      <c r="AV1865" s="5">
        <f t="shared" si="3062"/>
        <v>-16.210000000000036</v>
      </c>
      <c r="AW1865" s="5">
        <f t="shared" si="3060"/>
        <v>5</v>
      </c>
      <c r="AX1865" s="5">
        <f t="shared" si="3014"/>
        <v>27.293999999999961</v>
      </c>
      <c r="AZ1865" s="4">
        <f t="shared" si="2996"/>
        <v>1</v>
      </c>
      <c r="BA1865" s="5">
        <f t="shared" si="3002"/>
        <v>6.6099999999996726</v>
      </c>
      <c r="BB1865" s="4">
        <f t="shared" si="2997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  <c r="CB1865" s="5">
        <f t="shared" si="2976"/>
        <v>11.079999999999927</v>
      </c>
      <c r="CC1865" s="5">
        <f t="shared" si="2977"/>
        <v>51.789999999999964</v>
      </c>
      <c r="CD1865" s="5">
        <f t="shared" si="2988"/>
        <v>-50</v>
      </c>
      <c r="CE1865" s="5">
        <f t="shared" si="2979"/>
        <v>14.3100000000004</v>
      </c>
      <c r="CF1865" s="5"/>
      <c r="CG1865" s="5">
        <f t="shared" si="2980"/>
        <v>-50</v>
      </c>
      <c r="CH1865" s="5">
        <f t="shared" si="2983"/>
        <v>-14.3100000000004</v>
      </c>
      <c r="CI1865" s="5">
        <f t="shared" si="2981"/>
        <v>-150</v>
      </c>
    </row>
    <row r="1866" spans="1:87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5">
        <f t="shared" si="3044"/>
        <v>66.489999999999782</v>
      </c>
      <c r="K1866" s="5">
        <f t="shared" si="2965"/>
        <v>84.840000000000074</v>
      </c>
      <c r="L1866" s="5">
        <f t="shared" si="3048"/>
        <v>75.789999999999964</v>
      </c>
      <c r="M1866" s="5">
        <f t="shared" ref="M1866" si="3069">AVERAGE(L1855:L1866)</f>
        <v>65.259166666666786</v>
      </c>
      <c r="N1866" s="6" t="s">
        <v>37</v>
      </c>
      <c r="O1866" s="5">
        <f t="shared" si="3050"/>
        <v>1447.9300000000003</v>
      </c>
      <c r="P1866" s="4">
        <f t="shared" si="2990"/>
        <v>2.3144453312084097E-2</v>
      </c>
      <c r="Q1866" s="5">
        <f t="shared" si="2991"/>
        <v>25.0600000000004</v>
      </c>
      <c r="R1866" s="5">
        <f t="shared" si="2992"/>
        <v>1453.6149999999996</v>
      </c>
      <c r="S1866" s="4">
        <f t="shared" si="2993"/>
        <v>0.68066788416384538</v>
      </c>
      <c r="T1866" s="4">
        <f t="shared" si="2994"/>
        <v>0.72219700408534282</v>
      </c>
      <c r="U1866" s="5">
        <f t="shared" si="2985"/>
        <v>1456.4639999999999</v>
      </c>
      <c r="V1866" s="5">
        <f t="shared" si="2986"/>
        <v>-8.5339999999996508</v>
      </c>
      <c r="X1866" s="5">
        <f t="shared" si="3046"/>
        <v>40.079999999999927</v>
      </c>
      <c r="Y1866" s="5">
        <f t="shared" si="3047"/>
        <v>56.279999999999745</v>
      </c>
      <c r="AA1866" s="5">
        <f t="shared" si="3065"/>
        <v>1</v>
      </c>
      <c r="AB1866" s="5">
        <f t="shared" si="3066"/>
        <v>0</v>
      </c>
      <c r="AC1866" s="5">
        <f t="shared" si="3067"/>
        <v>1</v>
      </c>
      <c r="AF1866" s="5">
        <f t="shared" si="3053"/>
        <v>49.829999999999927</v>
      </c>
      <c r="AG1866" s="5">
        <f t="shared" si="3054"/>
        <v>49.820000000000618</v>
      </c>
      <c r="AH1866" s="5">
        <f t="shared" si="3055"/>
        <v>16.659999999999854</v>
      </c>
      <c r="AI1866" s="5">
        <f t="shared" si="3056"/>
        <v>16.669999999999163</v>
      </c>
      <c r="AJ1866" s="5"/>
      <c r="AK1866" s="5">
        <f t="shared" si="3057"/>
        <v>16.659999999999854</v>
      </c>
      <c r="AL1866" s="5">
        <f t="shared" si="2971"/>
        <v>12.19599999999982</v>
      </c>
      <c r="AM1866" s="5">
        <f t="shared" si="3058"/>
        <v>49.829999999999927</v>
      </c>
      <c r="AN1866" s="5">
        <f t="shared" si="2967"/>
        <v>64.557999999999993</v>
      </c>
      <c r="AO1866" s="5">
        <f t="shared" si="2968"/>
        <v>0</v>
      </c>
      <c r="AP1866" s="5">
        <f t="shared" si="2987"/>
        <v>2</v>
      </c>
      <c r="AQ1866" s="5">
        <f t="shared" si="3006"/>
        <v>4.3</v>
      </c>
      <c r="AR1866" s="5"/>
      <c r="AS1866" s="5">
        <f t="shared" si="3051"/>
        <v>49.820000000000618</v>
      </c>
      <c r="AT1866" s="5">
        <f t="shared" si="2967"/>
        <v>69.413000000000196</v>
      </c>
      <c r="AU1866" s="5">
        <f t="shared" si="3059"/>
        <v>16.669999999999163</v>
      </c>
      <c r="AV1866" s="5">
        <f t="shared" si="3062"/>
        <v>9.999999999308784E-3</v>
      </c>
      <c r="AW1866" s="5">
        <f t="shared" si="3060"/>
        <v>6</v>
      </c>
      <c r="AX1866" s="5">
        <f t="shared" si="3014"/>
        <v>27.293999999999961</v>
      </c>
      <c r="AZ1866" s="4">
        <f t="shared" si="2996"/>
        <v>0.72219700408534282</v>
      </c>
      <c r="BA1866" s="5">
        <f t="shared" si="3002"/>
        <v>-24.479999999999563</v>
      </c>
      <c r="BB1866" s="4">
        <f t="shared" si="2997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  <c r="CB1866" s="5">
        <f t="shared" si="2976"/>
        <v>49.829999999999927</v>
      </c>
      <c r="CC1866" s="5">
        <f t="shared" si="2977"/>
        <v>16.659999999999854</v>
      </c>
      <c r="CD1866" s="5">
        <f t="shared" si="2988"/>
        <v>40.079999999999927</v>
      </c>
      <c r="CE1866" s="5">
        <f t="shared" si="2979"/>
        <v>-30</v>
      </c>
      <c r="CF1866" s="5"/>
      <c r="CG1866" s="5">
        <f t="shared" si="2980"/>
        <v>-50</v>
      </c>
      <c r="CH1866" s="5">
        <f t="shared" si="2983"/>
        <v>56.279999999999745</v>
      </c>
      <c r="CI1866" s="5">
        <f t="shared" si="2981"/>
        <v>-59.920000000000073</v>
      </c>
    </row>
    <row r="1867" spans="1:87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5">
        <f t="shared" si="3044"/>
        <v>30.489999999999782</v>
      </c>
      <c r="K1867" s="5">
        <f t="shared" si="2965"/>
        <v>78.596666666666735</v>
      </c>
      <c r="L1867" s="5">
        <f t="shared" si="3048"/>
        <v>22.859999999999673</v>
      </c>
      <c r="M1867" s="5">
        <f t="shared" ref="M1867" si="3070">AVERAGE(L1856:L1867)</f>
        <v>63.355000000000096</v>
      </c>
      <c r="N1867" s="6" t="s">
        <v>36</v>
      </c>
      <c r="O1867" s="5">
        <f t="shared" si="3050"/>
        <v>1454.21</v>
      </c>
      <c r="P1867" s="4">
        <f t="shared" si="2990"/>
        <v>0.25653594771241245</v>
      </c>
      <c r="Q1867" s="5">
        <f t="shared" si="2991"/>
        <v>24.479999999999563</v>
      </c>
      <c r="R1867" s="5">
        <f t="shared" si="2992"/>
        <v>1454.0500000000002</v>
      </c>
      <c r="S1867" s="4">
        <f t="shared" si="2993"/>
        <v>0.38987596379482342</v>
      </c>
      <c r="T1867" s="4">
        <f t="shared" si="2994"/>
        <v>0.79346345891965686</v>
      </c>
      <c r="U1867" s="5">
        <f t="shared" si="2985"/>
        <v>1457.836</v>
      </c>
      <c r="V1867" s="5">
        <f t="shared" si="2986"/>
        <v>-3.6259999999999764</v>
      </c>
      <c r="X1867" s="5">
        <f t="shared" si="3046"/>
        <v>1.7399999999997817</v>
      </c>
      <c r="Y1867" s="5">
        <f t="shared" si="3047"/>
        <v>-8.3800000000001091</v>
      </c>
      <c r="AA1867" s="5">
        <f t="shared" si="3065"/>
        <v>0</v>
      </c>
      <c r="AB1867" s="5">
        <f t="shared" si="3066"/>
        <v>0</v>
      </c>
      <c r="AC1867" s="5">
        <f t="shared" si="3067"/>
        <v>0</v>
      </c>
      <c r="AF1867" s="5">
        <f t="shared" si="3053"/>
        <v>14.640000000000327</v>
      </c>
      <c r="AG1867" s="5">
        <f t="shared" si="3054"/>
        <v>21.829999999999927</v>
      </c>
      <c r="AH1867" s="5">
        <f t="shared" si="3055"/>
        <v>15.849999999999454</v>
      </c>
      <c r="AI1867" s="5">
        <f t="shared" si="3056"/>
        <v>8.6599999999998545</v>
      </c>
      <c r="AJ1867" s="5"/>
      <c r="AK1867" s="5">
        <f t="shared" si="3057"/>
        <v>14.640000000000327</v>
      </c>
      <c r="AL1867" s="5">
        <f t="shared" si="2971"/>
        <v>14.842000000000279</v>
      </c>
      <c r="AM1867" s="5">
        <f t="shared" si="3058"/>
        <v>15.849999999999454</v>
      </c>
      <c r="AN1867" s="5">
        <f t="shared" si="2967"/>
        <v>55.21799999999994</v>
      </c>
      <c r="AO1867" s="5">
        <f t="shared" si="2968"/>
        <v>0</v>
      </c>
      <c r="AP1867" s="5">
        <f t="shared" si="2987"/>
        <v>1</v>
      </c>
      <c r="AQ1867" s="5">
        <f t="shared" si="3006"/>
        <v>3.8</v>
      </c>
      <c r="AR1867" s="5"/>
      <c r="AS1867" s="5">
        <f t="shared" si="3051"/>
        <v>21.829999999999927</v>
      </c>
      <c r="AT1867" s="5">
        <f t="shared" si="2967"/>
        <v>59.210000000000129</v>
      </c>
      <c r="AU1867" s="5">
        <f t="shared" si="3059"/>
        <v>8.6599999999998545</v>
      </c>
      <c r="AV1867" s="5">
        <f t="shared" si="3062"/>
        <v>-7.1899999999995998</v>
      </c>
      <c r="AW1867" s="5">
        <f t="shared" si="3060"/>
        <v>2</v>
      </c>
      <c r="AX1867" s="5">
        <f t="shared" si="3014"/>
        <v>27.293999999999961</v>
      </c>
      <c r="AZ1867" s="4">
        <f t="shared" si="2996"/>
        <v>0.79346345891965686</v>
      </c>
      <c r="BA1867" s="5">
        <f t="shared" si="3002"/>
        <v>0</v>
      </c>
      <c r="BB1867" s="4">
        <f t="shared" si="2997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  <c r="CB1867" s="5">
        <f t="shared" si="2976"/>
        <v>14.640000000000327</v>
      </c>
      <c r="CC1867" s="5">
        <f t="shared" si="2977"/>
        <v>15.849999999999454</v>
      </c>
      <c r="CD1867" s="5">
        <f t="shared" si="2988"/>
        <v>1.7399999999997817</v>
      </c>
      <c r="CE1867" s="5">
        <f t="shared" si="2979"/>
        <v>8.3800000000001091</v>
      </c>
      <c r="CF1867" s="5"/>
      <c r="CG1867" s="5">
        <f t="shared" si="2980"/>
        <v>-50</v>
      </c>
      <c r="CH1867" s="5">
        <f t="shared" si="2983"/>
        <v>-8.3800000000001091</v>
      </c>
      <c r="CI1867" s="5">
        <f t="shared" si="2981"/>
        <v>-98.260000000000218</v>
      </c>
    </row>
    <row r="1868" spans="1:87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5">
        <f t="shared" si="3044"/>
        <v>112.67999999999938</v>
      </c>
      <c r="K1868" s="5">
        <f t="shared" ref="K1868:K1931" si="3071">AVERAGE(J1857:J1868)</f>
        <v>77.379166666666677</v>
      </c>
      <c r="L1868" s="5">
        <f t="shared" si="3048"/>
        <v>55.489999999999782</v>
      </c>
      <c r="M1868" s="5">
        <f t="shared" ref="M1868" si="3072">AVERAGE(L1857:L1868)</f>
        <v>60.402500000000067</v>
      </c>
      <c r="N1868" s="6" t="s">
        <v>36</v>
      </c>
      <c r="O1868" s="5">
        <f t="shared" si="3050"/>
        <v>1407.9499999999998</v>
      </c>
      <c r="P1868" s="4">
        <f t="shared" si="2990"/>
        <v>0</v>
      </c>
      <c r="Q1868" s="5">
        <f t="shared" si="2991"/>
        <v>64.460000000000036</v>
      </c>
      <c r="R1868" s="5">
        <f t="shared" si="2992"/>
        <v>1424.0649999999998</v>
      </c>
      <c r="S1868" s="4">
        <f t="shared" si="2993"/>
        <v>0</v>
      </c>
      <c r="T1868" s="4">
        <f t="shared" si="2994"/>
        <v>0.1591442734150775</v>
      </c>
      <c r="U1868" s="5">
        <f t="shared" si="2985"/>
        <v>1449.66</v>
      </c>
      <c r="V1868" s="5">
        <f t="shared" si="2986"/>
        <v>-41.710000000000264</v>
      </c>
      <c r="X1868" s="5">
        <f t="shared" si="3046"/>
        <v>-72.8100000000004</v>
      </c>
      <c r="Y1868" s="5">
        <f t="shared" si="3047"/>
        <v>-23.340000000000146</v>
      </c>
      <c r="AA1868" s="5">
        <f t="shared" si="3065"/>
        <v>0</v>
      </c>
      <c r="AB1868" s="5">
        <f t="shared" si="3066"/>
        <v>1</v>
      </c>
      <c r="AC1868" s="5">
        <f t="shared" si="3067"/>
        <v>1</v>
      </c>
      <c r="AF1868" s="5">
        <f t="shared" si="3053"/>
        <v>0.46000000000003638</v>
      </c>
      <c r="AG1868" s="5">
        <f t="shared" si="3054"/>
        <v>-10.219999999999345</v>
      </c>
      <c r="AH1868" s="5">
        <f t="shared" si="3055"/>
        <v>102</v>
      </c>
      <c r="AI1868" s="5">
        <f t="shared" si="3056"/>
        <v>112.67999999999938</v>
      </c>
      <c r="AJ1868" s="5"/>
      <c r="AK1868" s="5">
        <f t="shared" si="3057"/>
        <v>0.46000000000003638</v>
      </c>
      <c r="AL1868" s="5">
        <f t="shared" si="2971"/>
        <v>14.842000000000279</v>
      </c>
      <c r="AM1868" s="5">
        <f t="shared" si="3058"/>
        <v>102</v>
      </c>
      <c r="AN1868" s="5">
        <f t="shared" ref="AN1868:AT1931" si="3073">AVERAGE(AM1859:AM1868)</f>
        <v>60.859999999999943</v>
      </c>
      <c r="AO1868" s="5">
        <f t="shared" ref="AO1868:AO1931" si="3074">IF(AM1868&gt;AN1868,1,0)</f>
        <v>1</v>
      </c>
      <c r="AP1868" s="5">
        <f t="shared" si="2987"/>
        <v>2</v>
      </c>
      <c r="AQ1868" s="5">
        <f t="shared" si="3006"/>
        <v>3.4</v>
      </c>
      <c r="AR1868" s="5"/>
      <c r="AS1868" s="5">
        <f t="shared" si="3051"/>
        <v>112.67999999999938</v>
      </c>
      <c r="AT1868" s="5">
        <f t="shared" si="3073"/>
        <v>66.467000000000098</v>
      </c>
      <c r="AU1868" s="5">
        <f t="shared" si="3059"/>
        <v>-10.219999999999345</v>
      </c>
      <c r="AV1868" s="5">
        <f t="shared" si="3062"/>
        <v>10.679999999999382</v>
      </c>
      <c r="AW1868" s="5">
        <f t="shared" si="3060"/>
        <v>3</v>
      </c>
      <c r="AX1868" s="5">
        <f t="shared" si="3014"/>
        <v>27.293999999999961</v>
      </c>
      <c r="AZ1868" s="4">
        <f t="shared" si="2996"/>
        <v>0.1591442734150775</v>
      </c>
      <c r="BA1868" s="5">
        <f t="shared" si="3002"/>
        <v>0</v>
      </c>
      <c r="BB1868" s="4">
        <f t="shared" si="2997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  <c r="CB1868" s="5">
        <f t="shared" si="2976"/>
        <v>0.46000000000003638</v>
      </c>
      <c r="CC1868" s="5">
        <f t="shared" si="2977"/>
        <v>102</v>
      </c>
      <c r="CD1868" s="5">
        <f t="shared" si="2988"/>
        <v>-50</v>
      </c>
      <c r="CE1868" s="5">
        <f t="shared" si="2979"/>
        <v>23.340000000000146</v>
      </c>
      <c r="CF1868" s="5"/>
      <c r="CG1868" s="5">
        <f t="shared" si="2980"/>
        <v>-50</v>
      </c>
      <c r="CH1868" s="5">
        <f t="shared" si="2983"/>
        <v>-23.340000000000146</v>
      </c>
      <c r="CI1868" s="5">
        <f t="shared" si="2981"/>
        <v>-150</v>
      </c>
    </row>
    <row r="1869" spans="1:87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5">
        <f t="shared" si="3044"/>
        <v>62.609999999999673</v>
      </c>
      <c r="K1869" s="5">
        <f t="shared" si="3071"/>
        <v>72.274999999999935</v>
      </c>
      <c r="L1869" s="5">
        <f t="shared" si="3048"/>
        <v>57.590000000000146</v>
      </c>
      <c r="M1869" s="5">
        <f t="shared" ref="M1869" si="3075">AVERAGE(L1858:L1869)</f>
        <v>54.471666666666728</v>
      </c>
      <c r="N1869" s="6" t="s">
        <v>36</v>
      </c>
      <c r="O1869" s="5">
        <f t="shared" si="3050"/>
        <v>1424.3599999999997</v>
      </c>
      <c r="P1869" s="4">
        <f t="shared" si="2990"/>
        <v>0.25457648153893647</v>
      </c>
      <c r="Q1869" s="5">
        <f t="shared" si="2991"/>
        <v>64.460000000000036</v>
      </c>
      <c r="R1869" s="5">
        <f t="shared" si="2992"/>
        <v>1424.0649999999998</v>
      </c>
      <c r="S1869" s="4">
        <f t="shared" si="2993"/>
        <v>0.25457648153893647</v>
      </c>
      <c r="T1869" s="4">
        <f t="shared" si="2994"/>
        <v>0.25457648153893647</v>
      </c>
      <c r="U1869" s="5">
        <f t="shared" si="2985"/>
        <v>1441.3719999999998</v>
      </c>
      <c r="V1869" s="5">
        <f t="shared" si="2986"/>
        <v>-17.012000000000171</v>
      </c>
      <c r="X1869" s="5">
        <f t="shared" si="3046"/>
        <v>4.0399999999999636</v>
      </c>
      <c r="Y1869" s="5">
        <f t="shared" si="3047"/>
        <v>-18.550000000000182</v>
      </c>
      <c r="AA1869" s="5">
        <f t="shared" si="3065"/>
        <v>0</v>
      </c>
      <c r="AB1869" s="5">
        <f t="shared" si="3066"/>
        <v>0</v>
      </c>
      <c r="AC1869" s="5">
        <f t="shared" si="3067"/>
        <v>0</v>
      </c>
      <c r="AF1869" s="5">
        <f t="shared" si="3053"/>
        <v>17.909999999999854</v>
      </c>
      <c r="AG1869" s="5">
        <f t="shared" si="3054"/>
        <v>47.659999999999854</v>
      </c>
      <c r="AH1869" s="5">
        <f t="shared" si="3055"/>
        <v>44.699999999999818</v>
      </c>
      <c r="AI1869" s="5">
        <f t="shared" si="3056"/>
        <v>14.949999999999818</v>
      </c>
      <c r="AJ1869" s="5"/>
      <c r="AK1869" s="5">
        <f t="shared" si="3057"/>
        <v>17.909999999999854</v>
      </c>
      <c r="AL1869" s="5">
        <f t="shared" si="2971"/>
        <v>16.784999999999854</v>
      </c>
      <c r="AM1869" s="5">
        <f t="shared" si="3058"/>
        <v>44.699999999999818</v>
      </c>
      <c r="AN1869" s="5">
        <f t="shared" si="3073"/>
        <v>52.993999999999957</v>
      </c>
      <c r="AO1869" s="5">
        <f t="shared" si="3074"/>
        <v>0</v>
      </c>
      <c r="AP1869" s="5">
        <f t="shared" si="2987"/>
        <v>1</v>
      </c>
      <c r="AQ1869" s="5">
        <f t="shared" si="3006"/>
        <v>2.9</v>
      </c>
      <c r="AR1869" s="5"/>
      <c r="AS1869" s="5">
        <f t="shared" si="3051"/>
        <v>47.659999999999854</v>
      </c>
      <c r="AT1869" s="5">
        <f t="shared" si="3073"/>
        <v>59.54300000000012</v>
      </c>
      <c r="AU1869" s="5">
        <f t="shared" si="3059"/>
        <v>14.949999999999818</v>
      </c>
      <c r="AV1869" s="5">
        <f t="shared" si="3062"/>
        <v>-29.75</v>
      </c>
      <c r="AW1869" s="5">
        <f t="shared" si="3060"/>
        <v>4</v>
      </c>
      <c r="AX1869" s="5">
        <f t="shared" si="3014"/>
        <v>27.293999999999961</v>
      </c>
      <c r="AZ1869" s="4">
        <f t="shared" si="2996"/>
        <v>0.25457648153893647</v>
      </c>
      <c r="BA1869" s="5">
        <f t="shared" si="3002"/>
        <v>0</v>
      </c>
      <c r="BB1869" s="4">
        <f t="shared" si="2997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  <c r="CB1869" s="5">
        <f t="shared" si="2976"/>
        <v>17.909999999999854</v>
      </c>
      <c r="CC1869" s="5">
        <f t="shared" si="2977"/>
        <v>44.699999999999818</v>
      </c>
      <c r="CD1869" s="5">
        <f t="shared" si="2988"/>
        <v>4.0399999999999636</v>
      </c>
      <c r="CE1869" s="5">
        <f t="shared" si="2979"/>
        <v>18.550000000000182</v>
      </c>
      <c r="CF1869" s="5"/>
      <c r="CG1869" s="5">
        <f t="shared" si="2980"/>
        <v>-50</v>
      </c>
      <c r="CH1869" s="5">
        <f t="shared" si="2983"/>
        <v>-18.550000000000182</v>
      </c>
      <c r="CI1869" s="5">
        <f t="shared" si="2981"/>
        <v>-95.960000000000036</v>
      </c>
    </row>
    <row r="1870" spans="1:87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5">
        <f t="shared" si="3044"/>
        <v>93.760000000000218</v>
      </c>
      <c r="K1870" s="5">
        <f t="shared" si="3071"/>
        <v>75.434999999999945</v>
      </c>
      <c r="L1870" s="5">
        <f t="shared" si="3048"/>
        <v>51.110000000000582</v>
      </c>
      <c r="M1870" s="5">
        <f t="shared" ref="M1870" si="3076">AVERAGE(L1859:L1870)</f>
        <v>54.238333333333458</v>
      </c>
      <c r="N1870" s="6" t="s">
        <v>36</v>
      </c>
      <c r="O1870" s="5">
        <f t="shared" si="3050"/>
        <v>1402.5699999999997</v>
      </c>
      <c r="P1870" s="4">
        <f t="shared" si="2990"/>
        <v>0</v>
      </c>
      <c r="Q1870" s="5">
        <f t="shared" si="2991"/>
        <v>51.640000000000327</v>
      </c>
      <c r="R1870" s="5">
        <f t="shared" si="2992"/>
        <v>1415.4799999999998</v>
      </c>
      <c r="S1870" s="4">
        <f t="shared" si="2993"/>
        <v>0</v>
      </c>
      <c r="T1870" s="4">
        <f t="shared" si="2994"/>
        <v>0</v>
      </c>
      <c r="U1870" s="5">
        <f t="shared" si="2985"/>
        <v>1427.404</v>
      </c>
      <c r="V1870" s="5">
        <f t="shared" si="2986"/>
        <v>-24.834000000000287</v>
      </c>
      <c r="X1870" s="5">
        <f t="shared" si="3046"/>
        <v>-62.109999999999673</v>
      </c>
      <c r="Y1870" s="5">
        <f t="shared" si="3047"/>
        <v>-31.909999999999854</v>
      </c>
      <c r="AA1870" s="5">
        <f t="shared" si="3065"/>
        <v>0</v>
      </c>
      <c r="AB1870" s="5">
        <f t="shared" si="3066"/>
        <v>1</v>
      </c>
      <c r="AC1870" s="5">
        <f t="shared" si="3067"/>
        <v>1</v>
      </c>
      <c r="AF1870" s="5">
        <f t="shared" si="3053"/>
        <v>16.740000000000691</v>
      </c>
      <c r="AG1870" s="5">
        <f t="shared" si="3054"/>
        <v>18.190000000000509</v>
      </c>
      <c r="AH1870" s="5">
        <f t="shared" si="3055"/>
        <v>77.019999999999527</v>
      </c>
      <c r="AI1870" s="5">
        <f t="shared" si="3056"/>
        <v>75.569999999999709</v>
      </c>
      <c r="AJ1870" s="5"/>
      <c r="AK1870" s="5">
        <f t="shared" si="3057"/>
        <v>16.740000000000691</v>
      </c>
      <c r="AL1870" s="5">
        <f t="shared" ref="AL1870:AL1933" si="3077">PERCENTILE(AK1861:AK1870,0.9)</f>
        <v>16.857000000000607</v>
      </c>
      <c r="AM1870" s="5">
        <f t="shared" si="3058"/>
        <v>77.019999999999527</v>
      </c>
      <c r="AN1870" s="5">
        <f t="shared" si="3073"/>
        <v>53.535999999999966</v>
      </c>
      <c r="AO1870" s="5">
        <f t="shared" si="3074"/>
        <v>1</v>
      </c>
      <c r="AP1870" s="5">
        <f t="shared" si="2987"/>
        <v>2</v>
      </c>
      <c r="AQ1870" s="5">
        <f t="shared" si="3006"/>
        <v>2.5</v>
      </c>
      <c r="AR1870" s="5"/>
      <c r="AS1870" s="5">
        <f t="shared" si="3051"/>
        <v>75.569999999999709</v>
      </c>
      <c r="AT1870" s="5">
        <f t="shared" si="3073"/>
        <v>57.795000000000073</v>
      </c>
      <c r="AU1870" s="5">
        <f t="shared" si="3059"/>
        <v>18.190000000000509</v>
      </c>
      <c r="AV1870" s="5">
        <f t="shared" si="3062"/>
        <v>-1.4499999999998181</v>
      </c>
      <c r="AW1870" s="5">
        <f t="shared" si="3060"/>
        <v>5</v>
      </c>
      <c r="AX1870" s="5">
        <f t="shared" si="3014"/>
        <v>19.100000000000467</v>
      </c>
      <c r="AZ1870" s="4">
        <f t="shared" si="2996"/>
        <v>0</v>
      </c>
      <c r="BA1870" s="5">
        <f t="shared" si="3002"/>
        <v>0</v>
      </c>
      <c r="BB1870" s="4">
        <f t="shared" si="2997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  <c r="CB1870" s="5">
        <f t="shared" si="2976"/>
        <v>16.740000000000691</v>
      </c>
      <c r="CC1870" s="5">
        <f t="shared" si="2977"/>
        <v>77.019999999999527</v>
      </c>
      <c r="CD1870" s="5">
        <f t="shared" si="2988"/>
        <v>-50</v>
      </c>
      <c r="CE1870" s="5">
        <f t="shared" si="2979"/>
        <v>31.909999999999854</v>
      </c>
      <c r="CF1870" s="5"/>
      <c r="CG1870" s="5">
        <f t="shared" si="2980"/>
        <v>-50</v>
      </c>
      <c r="CH1870" s="5">
        <f t="shared" si="2983"/>
        <v>-31.909999999999854</v>
      </c>
      <c r="CI1870" s="5">
        <f t="shared" si="2981"/>
        <v>-150</v>
      </c>
    </row>
    <row r="1871" spans="1:87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5">
        <f t="shared" si="3044"/>
        <v>177.75</v>
      </c>
      <c r="K1871" s="5">
        <f t="shared" si="3071"/>
        <v>79.967499999999973</v>
      </c>
      <c r="L1871" s="5">
        <f t="shared" si="3048"/>
        <v>123.67999999999938</v>
      </c>
      <c r="M1871" s="5">
        <f t="shared" ref="M1871" si="3078">AVERAGE(L1860:L1871)</f>
        <v>59.301666666666733</v>
      </c>
      <c r="N1871" s="6" t="s">
        <v>36</v>
      </c>
      <c r="O1871" s="5">
        <f t="shared" si="3050"/>
        <v>1428.71</v>
      </c>
      <c r="P1871" s="4">
        <f t="shared" si="2990"/>
        <v>0.50619674670798143</v>
      </c>
      <c r="Q1871" s="5">
        <f t="shared" si="2991"/>
        <v>51.640000000000327</v>
      </c>
      <c r="R1871" s="5">
        <f t="shared" si="2992"/>
        <v>1415.4799999999998</v>
      </c>
      <c r="S1871" s="4">
        <f t="shared" si="2993"/>
        <v>0.3742840778923292</v>
      </c>
      <c r="T1871" s="4">
        <f t="shared" si="2994"/>
        <v>0.3742840778923292</v>
      </c>
      <c r="U1871" s="5">
        <f t="shared" si="2985"/>
        <v>1423.56</v>
      </c>
      <c r="V1871" s="5">
        <f t="shared" si="2986"/>
        <v>5.1500000000000909</v>
      </c>
      <c r="X1871" s="5">
        <f t="shared" si="3046"/>
        <v>92.539999999999964</v>
      </c>
      <c r="Y1871" s="5">
        <f t="shared" si="3047"/>
        <v>94.630000000000109</v>
      </c>
      <c r="AA1871" s="5">
        <f t="shared" si="3065"/>
        <v>1</v>
      </c>
      <c r="AB1871" s="5">
        <f t="shared" si="3066"/>
        <v>0</v>
      </c>
      <c r="AC1871" s="5">
        <f t="shared" si="3067"/>
        <v>1</v>
      </c>
      <c r="AF1871" s="5">
        <f t="shared" si="3053"/>
        <v>95.559999999999491</v>
      </c>
      <c r="AG1871" s="5">
        <f t="shared" si="3054"/>
        <v>67.029999999999745</v>
      </c>
      <c r="AH1871" s="5">
        <f t="shared" si="3055"/>
        <v>82.190000000000509</v>
      </c>
      <c r="AI1871" s="5">
        <f t="shared" si="3056"/>
        <v>110.72000000000025</v>
      </c>
      <c r="AJ1871" s="5"/>
      <c r="AK1871" s="5">
        <f t="shared" si="3057"/>
        <v>82.190000000000509</v>
      </c>
      <c r="AL1871" s="5">
        <f t="shared" si="3077"/>
        <v>24.337999999999898</v>
      </c>
      <c r="AM1871" s="5">
        <f t="shared" si="3058"/>
        <v>95.559999999999491</v>
      </c>
      <c r="AN1871" s="5">
        <f t="shared" si="3073"/>
        <v>58.692999999999941</v>
      </c>
      <c r="AO1871" s="5">
        <f t="shared" si="3074"/>
        <v>1</v>
      </c>
      <c r="AP1871" s="5">
        <f t="shared" si="2987"/>
        <v>3</v>
      </c>
      <c r="AQ1871" s="5">
        <f t="shared" si="3006"/>
        <v>2.2999999999999998</v>
      </c>
      <c r="AR1871" s="5"/>
      <c r="AS1871" s="5">
        <f t="shared" si="3051"/>
        <v>110.72000000000025</v>
      </c>
      <c r="AT1871" s="5">
        <f t="shared" si="3073"/>
        <v>61.922000000000118</v>
      </c>
      <c r="AU1871" s="5">
        <f t="shared" si="3059"/>
        <v>67.029999999999745</v>
      </c>
      <c r="AV1871" s="5">
        <f t="shared" si="3062"/>
        <v>28.529999999999745</v>
      </c>
      <c r="AW1871" s="5">
        <f t="shared" si="3060"/>
        <v>6</v>
      </c>
      <c r="AX1871" s="5">
        <f t="shared" si="3014"/>
        <v>27.305999999999948</v>
      </c>
      <c r="AZ1871" s="4">
        <f t="shared" si="2996"/>
        <v>0.3742840778923292</v>
      </c>
      <c r="BA1871" s="5">
        <f t="shared" si="3002"/>
        <v>0</v>
      </c>
      <c r="BB1871" s="4">
        <f t="shared" si="2997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  <c r="CB1871" s="5">
        <f t="shared" si="2976"/>
        <v>95.559999999999491</v>
      </c>
      <c r="CC1871" s="5">
        <f t="shared" si="2977"/>
        <v>82.190000000000509</v>
      </c>
      <c r="CD1871" s="5">
        <f t="shared" si="2988"/>
        <v>-50</v>
      </c>
      <c r="CE1871" s="5">
        <f t="shared" si="2979"/>
        <v>-30</v>
      </c>
      <c r="CF1871" s="5"/>
      <c r="CG1871" s="5">
        <f t="shared" si="2980"/>
        <v>-50</v>
      </c>
      <c r="CH1871" s="5">
        <f t="shared" si="2983"/>
        <v>94.630000000000109</v>
      </c>
      <c r="CI1871" s="5">
        <f t="shared" si="2981"/>
        <v>-150</v>
      </c>
    </row>
    <row r="1872" spans="1:87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5">
        <f t="shared" si="3044"/>
        <v>81.850000000000364</v>
      </c>
      <c r="K1872" s="5">
        <f t="shared" si="3071"/>
        <v>79.03416666666665</v>
      </c>
      <c r="L1872" s="5">
        <f t="shared" si="3048"/>
        <v>53.340000000000146</v>
      </c>
      <c r="M1872" s="5">
        <f t="shared" ref="M1872" si="3079">AVERAGE(L1861:L1872)</f>
        <v>57.383333333333361</v>
      </c>
      <c r="N1872" s="6" t="s">
        <v>37</v>
      </c>
      <c r="O1872" s="5">
        <f t="shared" si="3050"/>
        <v>1433.1899999999996</v>
      </c>
      <c r="P1872" s="4">
        <f t="shared" si="2990"/>
        <v>1</v>
      </c>
      <c r="Q1872" s="5">
        <f t="shared" si="2991"/>
        <v>30.619999999999891</v>
      </c>
      <c r="R1872" s="5">
        <f t="shared" si="2992"/>
        <v>1410.2249999999997</v>
      </c>
      <c r="S1872" s="4">
        <f t="shared" si="2993"/>
        <v>0.59295120061966877</v>
      </c>
      <c r="T1872" s="4">
        <f t="shared" si="2994"/>
        <v>0.43843069873997459</v>
      </c>
      <c r="U1872" s="5">
        <f t="shared" si="2985"/>
        <v>1419.3559999999998</v>
      </c>
      <c r="V1872" s="5">
        <f t="shared" si="2986"/>
        <v>13.833999999999833</v>
      </c>
      <c r="X1872" s="5">
        <f t="shared" si="3046"/>
        <v>-45.390000000000327</v>
      </c>
      <c r="Y1872" s="5">
        <f t="shared" si="3047"/>
        <v>-43.880000000000109</v>
      </c>
      <c r="AA1872" s="5">
        <f t="shared" si="3065"/>
        <v>0</v>
      </c>
      <c r="AB1872" s="5">
        <f t="shared" si="3066"/>
        <v>1</v>
      </c>
      <c r="AC1872" s="5">
        <f t="shared" si="3067"/>
        <v>1</v>
      </c>
      <c r="AF1872" s="5">
        <f t="shared" si="3053"/>
        <v>22.960000000000036</v>
      </c>
      <c r="AG1872" s="5">
        <f t="shared" si="3054"/>
        <v>48.619999999999891</v>
      </c>
      <c r="AH1872" s="5">
        <f t="shared" si="3055"/>
        <v>58.890000000000327</v>
      </c>
      <c r="AI1872" s="5">
        <f t="shared" si="3056"/>
        <v>33.230000000000473</v>
      </c>
      <c r="AJ1872" s="5"/>
      <c r="AK1872" s="5">
        <f t="shared" si="3057"/>
        <v>22.960000000000036</v>
      </c>
      <c r="AL1872" s="5">
        <f t="shared" si="3077"/>
        <v>28.883000000000063</v>
      </c>
      <c r="AM1872" s="5">
        <f t="shared" si="3058"/>
        <v>58.890000000000327</v>
      </c>
      <c r="AN1872" s="5">
        <f t="shared" si="3073"/>
        <v>59.548999999999886</v>
      </c>
      <c r="AO1872" s="5">
        <f t="shared" si="3074"/>
        <v>0</v>
      </c>
      <c r="AP1872" s="5">
        <f t="shared" si="2987"/>
        <v>3</v>
      </c>
      <c r="AQ1872" s="5">
        <f t="shared" si="3006"/>
        <v>2.2000000000000002</v>
      </c>
      <c r="AR1872" s="5"/>
      <c r="AS1872" s="5">
        <f t="shared" si="3051"/>
        <v>48.619999999999891</v>
      </c>
      <c r="AT1872" s="5">
        <f t="shared" si="3073"/>
        <v>61.451000000000022</v>
      </c>
      <c r="AU1872" s="5">
        <f t="shared" si="3059"/>
        <v>33.230000000000473</v>
      </c>
      <c r="AV1872" s="5">
        <f t="shared" si="3062"/>
        <v>-25.659999999999854</v>
      </c>
      <c r="AW1872" s="5">
        <f t="shared" si="3060"/>
        <v>2</v>
      </c>
      <c r="AX1872" s="5">
        <f t="shared" si="3014"/>
        <v>28.027999999999892</v>
      </c>
      <c r="AZ1872" s="4">
        <f t="shared" si="2996"/>
        <v>0.43843069873997459</v>
      </c>
      <c r="BA1872" s="5">
        <f t="shared" si="3002"/>
        <v>0</v>
      </c>
      <c r="BB1872" s="4">
        <f t="shared" si="2997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  <c r="CB1872" s="5">
        <f t="shared" si="2976"/>
        <v>22.960000000000036</v>
      </c>
      <c r="CC1872" s="5">
        <f t="shared" si="2977"/>
        <v>58.890000000000327</v>
      </c>
      <c r="CD1872" s="5">
        <f t="shared" si="2988"/>
        <v>-50</v>
      </c>
      <c r="CE1872" s="5">
        <f t="shared" si="2979"/>
        <v>43.880000000000109</v>
      </c>
      <c r="CF1872" s="5"/>
      <c r="CG1872" s="5">
        <f t="shared" si="2980"/>
        <v>-50</v>
      </c>
      <c r="CH1872" s="5">
        <f t="shared" si="2983"/>
        <v>-43.880000000000109</v>
      </c>
      <c r="CI1872" s="5">
        <f t="shared" si="2981"/>
        <v>-150</v>
      </c>
    </row>
    <row r="1873" spans="1:87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5">
        <f t="shared" si="3044"/>
        <v>102.26999999999953</v>
      </c>
      <c r="K1873" s="5">
        <f t="shared" si="3071"/>
        <v>81.769166666666635</v>
      </c>
      <c r="L1873" s="5">
        <f t="shared" si="3048"/>
        <v>70.220000000000255</v>
      </c>
      <c r="M1873" s="5">
        <f t="shared" ref="M1873" si="3080">AVERAGE(L1862:L1873)</f>
        <v>59.015000000000022</v>
      </c>
      <c r="N1873" s="6" t="s">
        <v>37</v>
      </c>
      <c r="O1873" s="5">
        <f t="shared" si="3050"/>
        <v>1455.5900000000001</v>
      </c>
      <c r="P1873" s="4">
        <f t="shared" si="2990"/>
        <v>1</v>
      </c>
      <c r="Q1873" s="5">
        <f t="shared" si="2991"/>
        <v>53.020000000000437</v>
      </c>
      <c r="R1873" s="5">
        <f t="shared" si="2992"/>
        <v>1415.8249999999998</v>
      </c>
      <c r="S1873" s="4">
        <f t="shared" si="2993"/>
        <v>1</v>
      </c>
      <c r="T1873" s="4">
        <f t="shared" si="2994"/>
        <v>0.7591638029782406</v>
      </c>
      <c r="U1873" s="5">
        <f t="shared" si="2985"/>
        <v>1428.8839999999998</v>
      </c>
      <c r="V1873" s="5">
        <f t="shared" si="2986"/>
        <v>26.706000000000358</v>
      </c>
      <c r="X1873" s="5">
        <f t="shared" si="3046"/>
        <v>72.690000000000509</v>
      </c>
      <c r="Y1873" s="5">
        <f t="shared" si="3047"/>
        <v>48.010000000000218</v>
      </c>
      <c r="AA1873" s="5">
        <f t="shared" si="3065"/>
        <v>1</v>
      </c>
      <c r="AB1873" s="5">
        <f t="shared" si="3066"/>
        <v>0</v>
      </c>
      <c r="AC1873" s="5">
        <f t="shared" si="3067"/>
        <v>1</v>
      </c>
      <c r="AF1873" s="5">
        <f t="shared" si="3053"/>
        <v>87.869999999999891</v>
      </c>
      <c r="AG1873" s="5">
        <f t="shared" si="3054"/>
        <v>60.920000000000073</v>
      </c>
      <c r="AH1873" s="5">
        <f t="shared" si="3055"/>
        <v>14.399999999999636</v>
      </c>
      <c r="AI1873" s="5">
        <f t="shared" si="3056"/>
        <v>41.349999999999454</v>
      </c>
      <c r="AJ1873" s="5"/>
      <c r="AK1873" s="5">
        <f t="shared" si="3057"/>
        <v>14.399999999999636</v>
      </c>
      <c r="AL1873" s="5">
        <f t="shared" si="3077"/>
        <v>28.883000000000063</v>
      </c>
      <c r="AM1873" s="5">
        <f t="shared" si="3058"/>
        <v>87.869999999999891</v>
      </c>
      <c r="AN1873" s="5">
        <f t="shared" si="3073"/>
        <v>61.629999999999839</v>
      </c>
      <c r="AO1873" s="5">
        <f t="shared" si="3074"/>
        <v>1</v>
      </c>
      <c r="AP1873" s="5">
        <f t="shared" si="2987"/>
        <v>4</v>
      </c>
      <c r="AQ1873" s="5">
        <f t="shared" si="3006"/>
        <v>2.2999999999999998</v>
      </c>
      <c r="AR1873" s="5"/>
      <c r="AS1873" s="5">
        <f t="shared" si="3051"/>
        <v>60.920000000000073</v>
      </c>
      <c r="AT1873" s="5">
        <f t="shared" si="3073"/>
        <v>61.725000000000001</v>
      </c>
      <c r="AU1873" s="5">
        <f t="shared" si="3059"/>
        <v>41.349999999999454</v>
      </c>
      <c r="AV1873" s="5">
        <f t="shared" si="3062"/>
        <v>26.949999999999818</v>
      </c>
      <c r="AW1873" s="5">
        <f t="shared" si="3060"/>
        <v>3</v>
      </c>
      <c r="AX1873" s="5">
        <f t="shared" si="3014"/>
        <v>34.042000000000385</v>
      </c>
      <c r="AZ1873" s="4">
        <f t="shared" si="2996"/>
        <v>0.7591638029782406</v>
      </c>
      <c r="BA1873" s="5">
        <f t="shared" si="3002"/>
        <v>0</v>
      </c>
      <c r="BB1873" s="4">
        <f t="shared" si="2997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  <c r="CB1873" s="5">
        <f t="shared" si="2976"/>
        <v>87.869999999999891</v>
      </c>
      <c r="CC1873" s="5">
        <f t="shared" si="2977"/>
        <v>14.399999999999636</v>
      </c>
      <c r="CD1873" s="5">
        <f t="shared" si="2988"/>
        <v>72.690000000000509</v>
      </c>
      <c r="CE1873" s="5">
        <f t="shared" si="2979"/>
        <v>-30</v>
      </c>
      <c r="CF1873" s="5"/>
      <c r="CG1873" s="5">
        <f t="shared" si="2980"/>
        <v>-50</v>
      </c>
      <c r="CH1873" s="5">
        <f t="shared" si="2983"/>
        <v>48.010000000000218</v>
      </c>
      <c r="CI1873" s="5">
        <f t="shared" si="2981"/>
        <v>-27.309999999999491</v>
      </c>
    </row>
    <row r="1874" spans="1:87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5">
        <f t="shared" si="3044"/>
        <v>62.710000000000036</v>
      </c>
      <c r="K1874" s="5">
        <f t="shared" si="3071"/>
        <v>81.855833333333294</v>
      </c>
      <c r="L1874" s="5">
        <f t="shared" si="3048"/>
        <v>40.180000000000291</v>
      </c>
      <c r="M1874" s="5">
        <f t="shared" ref="M1874" si="3081">AVERAGE(L1863:L1874)</f>
        <v>58.812500000000078</v>
      </c>
      <c r="N1874" s="6" t="s">
        <v>37</v>
      </c>
      <c r="O1874" s="5">
        <f t="shared" si="3050"/>
        <v>1463.3400000000001</v>
      </c>
      <c r="P1874" s="4">
        <f t="shared" si="2990"/>
        <v>1</v>
      </c>
      <c r="Q1874" s="5">
        <f t="shared" si="2991"/>
        <v>60.770000000000437</v>
      </c>
      <c r="R1874" s="5">
        <f t="shared" si="2992"/>
        <v>1417.7624999999998</v>
      </c>
      <c r="S1874" s="4">
        <f t="shared" si="2993"/>
        <v>1</v>
      </c>
      <c r="T1874" s="4">
        <f t="shared" si="2994"/>
        <v>1</v>
      </c>
      <c r="U1874" s="5">
        <f t="shared" si="2985"/>
        <v>1436.6799999999998</v>
      </c>
      <c r="V1874" s="5">
        <f t="shared" si="2986"/>
        <v>26.660000000000309</v>
      </c>
      <c r="X1874" s="5">
        <f t="shared" si="3046"/>
        <v>-2.180000000000291</v>
      </c>
      <c r="Y1874" s="5">
        <f t="shared" si="3047"/>
        <v>-21.640000000000327</v>
      </c>
      <c r="AA1874" s="5">
        <f t="shared" si="3065"/>
        <v>0</v>
      </c>
      <c r="AB1874" s="5">
        <f t="shared" si="3066"/>
        <v>1</v>
      </c>
      <c r="AC1874" s="5">
        <f t="shared" si="3067"/>
        <v>1</v>
      </c>
      <c r="AF1874" s="5">
        <f t="shared" si="3053"/>
        <v>39.569999999999709</v>
      </c>
      <c r="AG1874" s="5">
        <f t="shared" si="3054"/>
        <v>17.649999999999636</v>
      </c>
      <c r="AH1874" s="5">
        <f t="shared" si="3055"/>
        <v>23.140000000000327</v>
      </c>
      <c r="AI1874" s="5">
        <f t="shared" si="3056"/>
        <v>45.0600000000004</v>
      </c>
      <c r="AJ1874" s="5"/>
      <c r="AK1874" s="5">
        <f t="shared" si="3057"/>
        <v>23.140000000000327</v>
      </c>
      <c r="AL1874" s="5">
        <f t="shared" si="3077"/>
        <v>29.045000000000325</v>
      </c>
      <c r="AM1874" s="5">
        <f t="shared" si="3058"/>
        <v>39.569999999999709</v>
      </c>
      <c r="AN1874" s="5">
        <f t="shared" si="3073"/>
        <v>62.307999999999808</v>
      </c>
      <c r="AO1874" s="5">
        <f t="shared" si="3074"/>
        <v>0</v>
      </c>
      <c r="AP1874" s="5">
        <f t="shared" si="2987"/>
        <v>4</v>
      </c>
      <c r="AQ1874" s="5">
        <f t="shared" si="3006"/>
        <v>2.4</v>
      </c>
      <c r="AR1874" s="5"/>
      <c r="AS1874" s="5">
        <f t="shared" si="3051"/>
        <v>45.0600000000004</v>
      </c>
      <c r="AT1874" s="5">
        <f t="shared" si="3073"/>
        <v>60.846000000000004</v>
      </c>
      <c r="AU1874" s="5">
        <f t="shared" si="3059"/>
        <v>17.649999999999636</v>
      </c>
      <c r="AV1874" s="5">
        <f t="shared" si="3062"/>
        <v>21.920000000000073</v>
      </c>
      <c r="AW1874" s="5">
        <f t="shared" si="3060"/>
        <v>4</v>
      </c>
      <c r="AX1874" s="5">
        <f t="shared" si="3014"/>
        <v>34.042000000000385</v>
      </c>
      <c r="AZ1874" s="4">
        <f t="shared" si="2996"/>
        <v>1</v>
      </c>
      <c r="BA1874" s="5">
        <f t="shared" si="3002"/>
        <v>0</v>
      </c>
      <c r="BB1874" s="4">
        <f t="shared" si="2997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  <c r="CB1874" s="5">
        <f t="shared" ref="CB1874:CB1937" si="3082">C1874-B1874</f>
        <v>39.569999999999709</v>
      </c>
      <c r="CC1874" s="5">
        <f t="shared" ref="CC1874:CC1937" si="3083">B1874-D1874</f>
        <v>23.140000000000327</v>
      </c>
      <c r="CD1874" s="5">
        <f t="shared" si="2988"/>
        <v>-2.180000000000291</v>
      </c>
      <c r="CE1874" s="5">
        <f t="shared" si="2979"/>
        <v>21.640000000000327</v>
      </c>
      <c r="CF1874" s="5"/>
      <c r="CG1874" s="5">
        <f t="shared" si="2980"/>
        <v>-50</v>
      </c>
      <c r="CH1874" s="5">
        <f t="shared" si="2983"/>
        <v>-21.640000000000327</v>
      </c>
      <c r="CI1874" s="5">
        <f t="shared" si="2981"/>
        <v>-102.18000000000029</v>
      </c>
    </row>
    <row r="1875" spans="1:87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5">
        <f t="shared" si="3044"/>
        <v>47.369999999999891</v>
      </c>
      <c r="K1875" s="5">
        <f t="shared" si="3071"/>
        <v>79.558333333333238</v>
      </c>
      <c r="L1875" s="5">
        <f t="shared" si="3048"/>
        <v>38.210000000000036</v>
      </c>
      <c r="M1875" s="5">
        <f t="shared" ref="M1875" si="3084">AVERAGE(L1864:L1875)</f>
        <v>56.720833333333381</v>
      </c>
      <c r="N1875" s="6" t="s">
        <v>37</v>
      </c>
      <c r="O1875" s="5">
        <f t="shared" si="3050"/>
        <v>1472.5</v>
      </c>
      <c r="P1875" s="4">
        <f t="shared" si="2990"/>
        <v>1</v>
      </c>
      <c r="Q1875" s="5">
        <f t="shared" si="2991"/>
        <v>43.789999999999964</v>
      </c>
      <c r="R1875" s="5">
        <f t="shared" si="2992"/>
        <v>1439.6575</v>
      </c>
      <c r="S1875" s="4">
        <f t="shared" si="2993"/>
        <v>1</v>
      </c>
      <c r="T1875" s="4">
        <f t="shared" si="2994"/>
        <v>1</v>
      </c>
      <c r="U1875" s="5">
        <f t="shared" si="2985"/>
        <v>1450.6659999999999</v>
      </c>
      <c r="V1875" s="5">
        <f t="shared" si="2986"/>
        <v>21.83400000000006</v>
      </c>
      <c r="X1875" s="5">
        <f t="shared" si="3046"/>
        <v>-2.6199999999998909</v>
      </c>
      <c r="Y1875" s="5">
        <f t="shared" si="3047"/>
        <v>-17.149999999999636</v>
      </c>
      <c r="AA1875" s="5">
        <f t="shared" si="3065"/>
        <v>0</v>
      </c>
      <c r="AB1875" s="5">
        <f t="shared" si="3066"/>
        <v>1</v>
      </c>
      <c r="AC1875" s="5">
        <f t="shared" si="3067"/>
        <v>1</v>
      </c>
      <c r="AF1875" s="5">
        <f t="shared" si="3053"/>
        <v>26.5</v>
      </c>
      <c r="AG1875" s="5">
        <f t="shared" si="3054"/>
        <v>47.369999999999891</v>
      </c>
      <c r="AH1875" s="5">
        <f t="shared" si="3055"/>
        <v>18.460000000000036</v>
      </c>
      <c r="AI1875" s="5">
        <f t="shared" si="3056"/>
        <v>-2.4099999999998545</v>
      </c>
      <c r="AJ1875" s="5"/>
      <c r="AK1875" s="5">
        <f t="shared" si="3057"/>
        <v>18.460000000000036</v>
      </c>
      <c r="AL1875" s="5">
        <f t="shared" si="3077"/>
        <v>29.045000000000325</v>
      </c>
      <c r="AM1875" s="5">
        <f t="shared" si="3058"/>
        <v>26.5</v>
      </c>
      <c r="AN1875" s="5">
        <f t="shared" si="3073"/>
        <v>59.778999999999812</v>
      </c>
      <c r="AO1875" s="5">
        <f t="shared" si="3074"/>
        <v>0</v>
      </c>
      <c r="AP1875" s="5">
        <f t="shared" si="2987"/>
        <v>4</v>
      </c>
      <c r="AQ1875" s="5">
        <f t="shared" si="3006"/>
        <v>2.6</v>
      </c>
      <c r="AR1875" s="5"/>
      <c r="AS1875" s="5">
        <f t="shared" si="3051"/>
        <v>47.369999999999891</v>
      </c>
      <c r="AT1875" s="5">
        <f t="shared" si="3073"/>
        <v>62.024999999999999</v>
      </c>
      <c r="AU1875" s="5">
        <f t="shared" si="3059"/>
        <v>-2.4099999999998545</v>
      </c>
      <c r="AV1875" s="5">
        <f t="shared" si="3062"/>
        <v>-20.869999999999891</v>
      </c>
      <c r="AW1875" s="5">
        <f t="shared" si="3060"/>
        <v>5</v>
      </c>
      <c r="AX1875" s="5">
        <f t="shared" si="3014"/>
        <v>34.042000000000385</v>
      </c>
      <c r="AZ1875" s="4">
        <f t="shared" si="2996"/>
        <v>1</v>
      </c>
      <c r="BA1875" s="5">
        <f t="shared" si="3002"/>
        <v>9.1599999999998545</v>
      </c>
      <c r="BB1875" s="4">
        <f t="shared" si="2997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  <c r="CB1875" s="5">
        <f t="shared" si="3082"/>
        <v>26.5</v>
      </c>
      <c r="CC1875" s="5">
        <f t="shared" si="3083"/>
        <v>18.460000000000036</v>
      </c>
      <c r="CD1875" s="5">
        <f t="shared" si="2988"/>
        <v>-2.6199999999998909</v>
      </c>
      <c r="CE1875" s="5">
        <f t="shared" ref="CE1875:CE1938" si="3085">IF(G1875-F1875&gt;30,-30,F1875-I1875)</f>
        <v>17.149999999999636</v>
      </c>
      <c r="CF1875" s="5"/>
      <c r="CG1875" s="5">
        <f t="shared" ref="CG1875:CG1938" si="3086">IF(CD1875&lt;&gt;"",-$CD$1,"")</f>
        <v>-50</v>
      </c>
      <c r="CH1875" s="5">
        <f t="shared" si="2983"/>
        <v>-17.149999999999636</v>
      </c>
      <c r="CI1875" s="5">
        <f t="shared" ref="CI1875:CI1938" si="3087">IF(CD1875&lt;&gt;"",CD1875-$CD$1-$CD$1,"")</f>
        <v>-102.61999999999989</v>
      </c>
    </row>
    <row r="1876" spans="1:87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5">
        <f t="shared" si="3044"/>
        <v>123.10999999999967</v>
      </c>
      <c r="K1876" s="5">
        <f t="shared" si="3071"/>
        <v>85.329999999999856</v>
      </c>
      <c r="L1876" s="5">
        <f t="shared" si="3048"/>
        <v>95.600000000000364</v>
      </c>
      <c r="M1876" s="5">
        <f t="shared" ref="M1876" si="3088">AVERAGE(L1865:L1876)</f>
        <v>61.171666666666702</v>
      </c>
      <c r="N1876" s="6" t="s">
        <v>37</v>
      </c>
      <c r="O1876" s="5">
        <f t="shared" si="3050"/>
        <v>1506.3999999999996</v>
      </c>
      <c r="P1876" s="4">
        <f t="shared" si="2990"/>
        <v>1</v>
      </c>
      <c r="Q1876" s="5">
        <f t="shared" si="2991"/>
        <v>73.210000000000036</v>
      </c>
      <c r="R1876" s="5">
        <f t="shared" si="2992"/>
        <v>1451.4924999999996</v>
      </c>
      <c r="S1876" s="4">
        <f t="shared" si="2993"/>
        <v>1</v>
      </c>
      <c r="T1876" s="4">
        <f t="shared" si="2994"/>
        <v>1</v>
      </c>
      <c r="U1876" s="5">
        <f t="shared" si="2985"/>
        <v>1466.204</v>
      </c>
      <c r="V1876" s="5">
        <f t="shared" si="2986"/>
        <v>40.195999999999685</v>
      </c>
      <c r="X1876" s="5">
        <f t="shared" si="3046"/>
        <v>108.97000000000025</v>
      </c>
      <c r="Y1876" s="5">
        <f t="shared" si="3047"/>
        <v>82.910000000000764</v>
      </c>
      <c r="AA1876" s="5">
        <f t="shared" si="3065"/>
        <v>1</v>
      </c>
      <c r="AB1876" s="5">
        <f t="shared" si="3066"/>
        <v>0</v>
      </c>
      <c r="AC1876" s="5">
        <f t="shared" si="3067"/>
        <v>1</v>
      </c>
      <c r="AF1876" s="5">
        <f t="shared" si="3053"/>
        <v>115.05000000000018</v>
      </c>
      <c r="AG1876" s="5">
        <f t="shared" si="3054"/>
        <v>114.11999999999989</v>
      </c>
      <c r="AH1876" s="5">
        <f t="shared" si="3055"/>
        <v>8.0599999999994907</v>
      </c>
      <c r="AI1876" s="5">
        <f t="shared" si="3056"/>
        <v>8.9899999999997817</v>
      </c>
      <c r="AJ1876" s="5"/>
      <c r="AK1876" s="5">
        <f t="shared" si="3057"/>
        <v>8.0599999999994907</v>
      </c>
      <c r="AL1876" s="5">
        <f t="shared" si="3077"/>
        <v>29.045000000000325</v>
      </c>
      <c r="AM1876" s="5">
        <f t="shared" si="3058"/>
        <v>115.05000000000018</v>
      </c>
      <c r="AN1876" s="5">
        <f t="shared" si="3073"/>
        <v>66.300999999999846</v>
      </c>
      <c r="AO1876" s="5">
        <f t="shared" si="3074"/>
        <v>1</v>
      </c>
      <c r="AP1876" s="5">
        <f t="shared" si="2987"/>
        <v>5</v>
      </c>
      <c r="AQ1876" s="5">
        <f t="shared" si="3006"/>
        <v>2.9</v>
      </c>
      <c r="AR1876" s="5"/>
      <c r="AS1876" s="5">
        <f t="shared" si="3051"/>
        <v>114.11999999999989</v>
      </c>
      <c r="AT1876" s="5">
        <f t="shared" si="3073"/>
        <v>68.454999999999927</v>
      </c>
      <c r="AU1876" s="5">
        <f t="shared" si="3059"/>
        <v>8.9899999999997817</v>
      </c>
      <c r="AV1876" s="5">
        <f t="shared" si="3062"/>
        <v>0.93000000000029104</v>
      </c>
      <c r="AW1876" s="5">
        <f t="shared" si="3060"/>
        <v>6</v>
      </c>
      <c r="AX1876" s="5">
        <f t="shared" si="3014"/>
        <v>34.042000000000385</v>
      </c>
      <c r="AZ1876" s="4">
        <f t="shared" si="2996"/>
        <v>1</v>
      </c>
      <c r="BA1876" s="5">
        <f t="shared" si="3002"/>
        <v>33.899999999999636</v>
      </c>
      <c r="BB1876" s="4">
        <f t="shared" si="2997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  <c r="CB1876" s="5">
        <f t="shared" si="3082"/>
        <v>115.05000000000018</v>
      </c>
      <c r="CC1876" s="5">
        <f t="shared" si="3083"/>
        <v>8.0599999999994907</v>
      </c>
      <c r="CD1876" s="5">
        <f t="shared" si="2988"/>
        <v>108.97000000000025</v>
      </c>
      <c r="CE1876" s="5">
        <f t="shared" si="3085"/>
        <v>-30</v>
      </c>
      <c r="CF1876" s="5"/>
      <c r="CG1876" s="5">
        <f t="shared" si="3086"/>
        <v>-50</v>
      </c>
      <c r="CH1876" s="5">
        <f t="shared" ref="CH1876:CH1939" si="3089">IF(CI1876&lt;&gt;"",I1876-F1876,"")</f>
        <v>82.910000000000764</v>
      </c>
      <c r="CI1876" s="5">
        <f t="shared" si="3087"/>
        <v>8.9700000000002547</v>
      </c>
    </row>
    <row r="1877" spans="1:87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5">
        <f t="shared" si="3044"/>
        <v>44.949999999999818</v>
      </c>
      <c r="K1877" s="5">
        <f t="shared" si="3071"/>
        <v>83.836666666666517</v>
      </c>
      <c r="L1877" s="5">
        <f t="shared" si="3048"/>
        <v>47.980000000000473</v>
      </c>
      <c r="M1877" s="5">
        <f t="shared" ref="M1877" si="3090">AVERAGE(L1866:L1877)</f>
        <v>61.004166666666755</v>
      </c>
      <c r="N1877" s="6" t="s">
        <v>37</v>
      </c>
      <c r="O1877" s="5">
        <f t="shared" si="3050"/>
        <v>1529.4000000000005</v>
      </c>
      <c r="P1877" s="4">
        <f t="shared" si="2990"/>
        <v>1</v>
      </c>
      <c r="Q1877" s="5">
        <f t="shared" si="2991"/>
        <v>73.8100000000004</v>
      </c>
      <c r="R1877" s="5">
        <f t="shared" si="2992"/>
        <v>1474.0425000000002</v>
      </c>
      <c r="S1877" s="4">
        <f t="shared" si="2993"/>
        <v>1</v>
      </c>
      <c r="T1877" s="4">
        <f t="shared" si="2994"/>
        <v>1</v>
      </c>
      <c r="U1877" s="5">
        <f t="shared" ref="U1877:U1940" si="3091">AVERAGE(O1873:O1877)</f>
        <v>1485.4460000000001</v>
      </c>
      <c r="V1877" s="5">
        <f t="shared" ref="V1877:V1940" si="3092">O1877-U1877</f>
        <v>43.954000000000406</v>
      </c>
      <c r="X1877" s="5">
        <f t="shared" si="3046"/>
        <v>5.2700000000004366</v>
      </c>
      <c r="Y1877" s="5">
        <f t="shared" si="3047"/>
        <v>-1.680000000000291</v>
      </c>
      <c r="AA1877" s="5">
        <f t="shared" si="3065"/>
        <v>0</v>
      </c>
      <c r="AB1877" s="5">
        <f t="shared" si="3066"/>
        <v>0</v>
      </c>
      <c r="AC1877" s="5">
        <f t="shared" si="3067"/>
        <v>0</v>
      </c>
      <c r="AF1877" s="5">
        <f t="shared" si="3053"/>
        <v>30.399999999999636</v>
      </c>
      <c r="AG1877" s="5">
        <f t="shared" si="3054"/>
        <v>36.899999999999636</v>
      </c>
      <c r="AH1877" s="5">
        <f t="shared" si="3055"/>
        <v>14.550000000000182</v>
      </c>
      <c r="AI1877" s="5">
        <f t="shared" si="3056"/>
        <v>8.0500000000001819</v>
      </c>
      <c r="AJ1877" s="5"/>
      <c r="AK1877" s="5">
        <f t="shared" si="3057"/>
        <v>14.550000000000182</v>
      </c>
      <c r="AL1877" s="5">
        <f t="shared" si="3077"/>
        <v>29.045000000000325</v>
      </c>
      <c r="AM1877" s="5">
        <f t="shared" si="3058"/>
        <v>30.399999999999636</v>
      </c>
      <c r="AN1877" s="5">
        <f t="shared" si="3073"/>
        <v>67.755999999999858</v>
      </c>
      <c r="AO1877" s="5">
        <f t="shared" si="3074"/>
        <v>0</v>
      </c>
      <c r="AP1877" s="5">
        <f t="shared" ref="AP1877:AP1940" si="3093">SUM(AO1868:AO1877)</f>
        <v>5</v>
      </c>
      <c r="AQ1877" s="5">
        <f t="shared" si="3006"/>
        <v>3.3</v>
      </c>
      <c r="AR1877" s="5"/>
      <c r="AS1877" s="5">
        <f t="shared" si="3051"/>
        <v>36.899999999999636</v>
      </c>
      <c r="AT1877" s="5">
        <f t="shared" si="3073"/>
        <v>69.961999999999904</v>
      </c>
      <c r="AU1877" s="5">
        <f t="shared" si="3059"/>
        <v>8.0500000000001819</v>
      </c>
      <c r="AV1877" s="5">
        <f t="shared" si="3062"/>
        <v>-6.5</v>
      </c>
      <c r="AW1877" s="5">
        <f t="shared" si="3060"/>
        <v>2</v>
      </c>
      <c r="AX1877" s="5">
        <f t="shared" si="3014"/>
        <v>34.042000000000385</v>
      </c>
      <c r="AZ1877" s="4">
        <f t="shared" si="2996"/>
        <v>1</v>
      </c>
      <c r="BA1877" s="5">
        <f t="shared" si="3002"/>
        <v>23.000000000000909</v>
      </c>
      <c r="BB1877" s="4">
        <f t="shared" si="2997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  <c r="CB1877" s="5">
        <f t="shared" si="3082"/>
        <v>30.399999999999636</v>
      </c>
      <c r="CC1877" s="5">
        <f t="shared" si="3083"/>
        <v>14.550000000000182</v>
      </c>
      <c r="CD1877" s="5">
        <f t="shared" ref="CD1877:CD1940" si="3094">IF(CC1877&gt;$CD$1,-$CD$1,E1877-B1877)</f>
        <v>5.2700000000004366</v>
      </c>
      <c r="CE1877" s="5">
        <f t="shared" si="3085"/>
        <v>1.680000000000291</v>
      </c>
      <c r="CF1877" s="5"/>
      <c r="CG1877" s="5">
        <f t="shared" si="3086"/>
        <v>-50</v>
      </c>
      <c r="CH1877" s="5">
        <f t="shared" si="3089"/>
        <v>-1.680000000000291</v>
      </c>
      <c r="CI1877" s="5">
        <f t="shared" si="3087"/>
        <v>-94.729999999999563</v>
      </c>
    </row>
    <row r="1878" spans="1:87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5">
        <f t="shared" si="3044"/>
        <v>68.109999999999673</v>
      </c>
      <c r="K1878" s="5">
        <f t="shared" si="3071"/>
        <v>83.971666666666508</v>
      </c>
      <c r="L1878" s="5">
        <f t="shared" si="3048"/>
        <v>30.109999999999673</v>
      </c>
      <c r="M1878" s="5">
        <f t="shared" ref="M1878" si="3095">AVERAGE(L1867:L1878)</f>
        <v>57.197500000000069</v>
      </c>
      <c r="N1878" s="6" t="s">
        <v>37</v>
      </c>
      <c r="O1878" s="5">
        <f t="shared" si="3050"/>
        <v>1569.67</v>
      </c>
      <c r="P1878" s="4">
        <f t="shared" ref="P1878:P1941" si="3096">(O1878-MIN(O1874:O1878))/(MAX(O1874:O1878)-MIN(O1874:O1878))</f>
        <v>1</v>
      </c>
      <c r="Q1878" s="5">
        <f t="shared" ref="Q1878:Q1941" si="3097">MAX(O1874:O1878)-MIN(O1874:O1878)</f>
        <v>106.32999999999993</v>
      </c>
      <c r="R1878" s="5">
        <f t="shared" ref="R1878:R1941" si="3098">MIN(O1874:O1878) +((MAX(O1874:O1878)-MIN(O1874:O1878))*$R$2)</f>
        <v>1489.9225000000001</v>
      </c>
      <c r="S1878" s="4">
        <f t="shared" ref="S1878:S1941" si="3099">(O1878-MIN(O1872:O1878))/(MAX(O1872:O1878)-MIN(O1872:O1878))</f>
        <v>1</v>
      </c>
      <c r="T1878" s="4">
        <f t="shared" ref="T1878:T1941" si="3100">(O1878-MIN(O1870:O1878))/(MAX(O1870:O1878)-MIN(O1870:O1878))</f>
        <v>1</v>
      </c>
      <c r="U1878" s="5">
        <f t="shared" si="3091"/>
        <v>1508.2620000000002</v>
      </c>
      <c r="V1878" s="5">
        <f t="shared" si="3092"/>
        <v>61.407999999999902</v>
      </c>
      <c r="X1878" s="5">
        <f t="shared" si="3046"/>
        <v>35.75</v>
      </c>
      <c r="Y1878" s="5">
        <f t="shared" si="3047"/>
        <v>-3.9200000000000728</v>
      </c>
      <c r="AA1878" s="5">
        <f t="shared" si="3065"/>
        <v>0</v>
      </c>
      <c r="AB1878" s="5">
        <f t="shared" si="3066"/>
        <v>0</v>
      </c>
      <c r="AC1878" s="5">
        <f t="shared" si="3067"/>
        <v>0</v>
      </c>
      <c r="AF1878" s="5">
        <f t="shared" si="3053"/>
        <v>53.229999999999563</v>
      </c>
      <c r="AG1878" s="5">
        <f t="shared" si="3054"/>
        <v>57.559999999999491</v>
      </c>
      <c r="AH1878" s="5">
        <f t="shared" si="3055"/>
        <v>14.880000000000109</v>
      </c>
      <c r="AI1878" s="5">
        <f t="shared" si="3056"/>
        <v>10.550000000000182</v>
      </c>
      <c r="AJ1878" s="5"/>
      <c r="AK1878" s="5">
        <f t="shared" si="3057"/>
        <v>14.880000000000109</v>
      </c>
      <c r="AL1878" s="5">
        <f t="shared" si="3077"/>
        <v>29.045000000000325</v>
      </c>
      <c r="AM1878" s="5">
        <f t="shared" si="3058"/>
        <v>53.229999999999563</v>
      </c>
      <c r="AN1878" s="5">
        <f t="shared" si="3073"/>
        <v>62.878999999999813</v>
      </c>
      <c r="AO1878" s="5">
        <f t="shared" si="3074"/>
        <v>0</v>
      </c>
      <c r="AP1878" s="5">
        <f t="shared" si="3093"/>
        <v>4</v>
      </c>
      <c r="AQ1878" s="5">
        <f t="shared" si="3006"/>
        <v>3.5</v>
      </c>
      <c r="AR1878" s="5"/>
      <c r="AS1878" s="5">
        <f t="shared" si="3051"/>
        <v>57.559999999999491</v>
      </c>
      <c r="AT1878" s="5">
        <f t="shared" si="3073"/>
        <v>64.449999999999903</v>
      </c>
      <c r="AU1878" s="5">
        <f t="shared" si="3059"/>
        <v>10.550000000000182</v>
      </c>
      <c r="AV1878" s="5">
        <f t="shared" si="3062"/>
        <v>-4.3299999999999272</v>
      </c>
      <c r="AW1878" s="5">
        <f t="shared" si="3060"/>
        <v>3</v>
      </c>
      <c r="AX1878" s="5">
        <f t="shared" si="3014"/>
        <v>34.042000000000385</v>
      </c>
      <c r="AZ1878" s="4">
        <f t="shared" si="2996"/>
        <v>1</v>
      </c>
      <c r="BA1878" s="5">
        <f t="shared" si="3002"/>
        <v>40.269999999999527</v>
      </c>
      <c r="BB1878" s="4">
        <f t="shared" si="2997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  <c r="CB1878" s="5">
        <f t="shared" si="3082"/>
        <v>53.229999999999563</v>
      </c>
      <c r="CC1878" s="5">
        <f t="shared" si="3083"/>
        <v>14.880000000000109</v>
      </c>
      <c r="CD1878" s="5">
        <f t="shared" si="3094"/>
        <v>35.75</v>
      </c>
      <c r="CE1878" s="5">
        <f t="shared" si="3085"/>
        <v>3.9200000000000728</v>
      </c>
      <c r="CF1878" s="5"/>
      <c r="CG1878" s="5">
        <f t="shared" si="3086"/>
        <v>-50</v>
      </c>
      <c r="CH1878" s="5">
        <f t="shared" si="3089"/>
        <v>-3.9200000000000728</v>
      </c>
      <c r="CI1878" s="5">
        <f t="shared" si="3087"/>
        <v>-64.25</v>
      </c>
    </row>
    <row r="1879" spans="1:87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5">
        <f t="shared" si="3044"/>
        <v>79.670000000000073</v>
      </c>
      <c r="K1879" s="5">
        <f t="shared" si="3071"/>
        <v>88.069999999999865</v>
      </c>
      <c r="L1879" s="5">
        <f t="shared" si="3048"/>
        <v>32.149999999999636</v>
      </c>
      <c r="M1879" s="5">
        <f t="shared" ref="M1879" si="3101">AVERAGE(L1868:L1879)</f>
        <v>57.971666666666728</v>
      </c>
      <c r="N1879" s="6" t="s">
        <v>37</v>
      </c>
      <c r="O1879" s="5">
        <f t="shared" si="3050"/>
        <v>1615.6800000000003</v>
      </c>
      <c r="P1879" s="4">
        <f t="shared" si="3096"/>
        <v>1</v>
      </c>
      <c r="Q1879" s="5">
        <f t="shared" si="3097"/>
        <v>143.18000000000029</v>
      </c>
      <c r="R1879" s="5">
        <f t="shared" si="3098"/>
        <v>1508.2950000000001</v>
      </c>
      <c r="S1879" s="4">
        <f t="shared" si="3099"/>
        <v>1</v>
      </c>
      <c r="T1879" s="4">
        <f t="shared" si="3100"/>
        <v>1</v>
      </c>
      <c r="U1879" s="5">
        <f t="shared" si="3091"/>
        <v>1538.73</v>
      </c>
      <c r="V1879" s="5">
        <f t="shared" si="3092"/>
        <v>76.950000000000273</v>
      </c>
      <c r="X1879" s="5">
        <f t="shared" si="3046"/>
        <v>70.829999999999927</v>
      </c>
      <c r="Y1879" s="5">
        <f t="shared" si="3047"/>
        <v>26.590000000000146</v>
      </c>
      <c r="AA1879" s="5">
        <f t="shared" si="3065"/>
        <v>1</v>
      </c>
      <c r="AB1879" s="5">
        <f t="shared" si="3066"/>
        <v>0</v>
      </c>
      <c r="AC1879" s="5">
        <f t="shared" si="3067"/>
        <v>1</v>
      </c>
      <c r="AF1879" s="5">
        <f t="shared" si="3053"/>
        <v>74.010000000000218</v>
      </c>
      <c r="AG1879" s="5">
        <f t="shared" si="3054"/>
        <v>79.670000000000073</v>
      </c>
      <c r="AH1879" s="5">
        <f t="shared" si="3055"/>
        <v>5.25</v>
      </c>
      <c r="AI1879" s="5">
        <f t="shared" si="3056"/>
        <v>-0.40999999999985448</v>
      </c>
      <c r="AJ1879" s="5"/>
      <c r="AK1879" s="5">
        <f t="shared" si="3057"/>
        <v>5.25</v>
      </c>
      <c r="AL1879" s="5">
        <f t="shared" si="3077"/>
        <v>29.045000000000325</v>
      </c>
      <c r="AM1879" s="5">
        <f t="shared" si="3058"/>
        <v>74.010000000000218</v>
      </c>
      <c r="AN1879" s="5">
        <f t="shared" si="3073"/>
        <v>65.80999999999986</v>
      </c>
      <c r="AO1879" s="5">
        <f t="shared" si="3074"/>
        <v>1</v>
      </c>
      <c r="AP1879" s="5">
        <f t="shared" si="3093"/>
        <v>5</v>
      </c>
      <c r="AQ1879" s="5">
        <f t="shared" si="3006"/>
        <v>3.9</v>
      </c>
      <c r="AR1879" s="5"/>
      <c r="AS1879" s="5">
        <f t="shared" si="3051"/>
        <v>79.670000000000073</v>
      </c>
      <c r="AT1879" s="5">
        <f t="shared" si="3073"/>
        <v>67.650999999999925</v>
      </c>
      <c r="AU1879" s="5">
        <f t="shared" si="3059"/>
        <v>-0.40999999999985448</v>
      </c>
      <c r="AV1879" s="5">
        <f t="shared" si="3062"/>
        <v>-5.6599999999998545</v>
      </c>
      <c r="AW1879" s="5">
        <f t="shared" si="3060"/>
        <v>4</v>
      </c>
      <c r="AX1879" s="5">
        <f t="shared" si="3014"/>
        <v>34.042000000000385</v>
      </c>
      <c r="AZ1879" s="4">
        <f t="shared" ref="AZ1879:AZ1942" si="3102">T1879</f>
        <v>1</v>
      </c>
      <c r="BA1879" s="5">
        <f t="shared" si="3002"/>
        <v>46.010000000000218</v>
      </c>
      <c r="BB1879" s="4">
        <f t="shared" ref="BB1879:BB1942" si="310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  <c r="CB1879" s="5">
        <f t="shared" si="3082"/>
        <v>74.010000000000218</v>
      </c>
      <c r="CC1879" s="5">
        <f t="shared" si="3083"/>
        <v>5.25</v>
      </c>
      <c r="CD1879" s="5">
        <f t="shared" si="3094"/>
        <v>70.829999999999927</v>
      </c>
      <c r="CE1879" s="5">
        <f t="shared" si="3085"/>
        <v>-26.590000000000146</v>
      </c>
      <c r="CF1879" s="5"/>
      <c r="CG1879" s="5">
        <f t="shared" si="3086"/>
        <v>-50</v>
      </c>
      <c r="CH1879" s="5">
        <f t="shared" si="3089"/>
        <v>26.590000000000146</v>
      </c>
      <c r="CI1879" s="5">
        <f t="shared" si="3087"/>
        <v>-29.170000000000073</v>
      </c>
    </row>
    <row r="1880" spans="1:87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5">
        <f t="shared" si="3044"/>
        <v>105.30999999999949</v>
      </c>
      <c r="K1880" s="5">
        <f t="shared" si="3071"/>
        <v>87.455833333333203</v>
      </c>
      <c r="L1880" s="5">
        <f t="shared" si="3048"/>
        <v>80.880000000000109</v>
      </c>
      <c r="M1880" s="5">
        <f t="shared" ref="M1880" si="3104">AVERAGE(L1869:L1880)</f>
        <v>60.087500000000091</v>
      </c>
      <c r="N1880" s="6" t="s">
        <v>37</v>
      </c>
      <c r="O1880" s="5">
        <f t="shared" si="3050"/>
        <v>1649.0699999999997</v>
      </c>
      <c r="P1880" s="4">
        <f t="shared" si="3096"/>
        <v>1</v>
      </c>
      <c r="Q1880" s="5">
        <f t="shared" si="3097"/>
        <v>142.67000000000007</v>
      </c>
      <c r="R1880" s="5">
        <f t="shared" si="3098"/>
        <v>1542.0674999999997</v>
      </c>
      <c r="S1880" s="4">
        <f t="shared" si="3099"/>
        <v>1</v>
      </c>
      <c r="T1880" s="4">
        <f t="shared" si="3100"/>
        <v>1</v>
      </c>
      <c r="U1880" s="5">
        <f t="shared" si="3091"/>
        <v>1574.0440000000001</v>
      </c>
      <c r="V1880" s="5">
        <f t="shared" si="3092"/>
        <v>75.025999999999613</v>
      </c>
      <c r="X1880" s="5">
        <f t="shared" si="3046"/>
        <v>-18.800000000000182</v>
      </c>
      <c r="Y1880" s="5">
        <f t="shared" si="3047"/>
        <v>-21.639999999999418</v>
      </c>
      <c r="AA1880" s="5">
        <f t="shared" si="3065"/>
        <v>0</v>
      </c>
      <c r="AB1880" s="5">
        <f t="shared" si="3066"/>
        <v>1</v>
      </c>
      <c r="AC1880" s="5">
        <f t="shared" si="3067"/>
        <v>1</v>
      </c>
      <c r="AF1880" s="5">
        <f t="shared" si="3053"/>
        <v>58.179999999999382</v>
      </c>
      <c r="AG1880" s="5">
        <f t="shared" si="3054"/>
        <v>38.479999999999563</v>
      </c>
      <c r="AH1880" s="5">
        <f t="shared" si="3055"/>
        <v>47.130000000000109</v>
      </c>
      <c r="AI1880" s="5">
        <f t="shared" si="3056"/>
        <v>66.829999999999927</v>
      </c>
      <c r="AJ1880" s="5"/>
      <c r="AK1880" s="5">
        <f t="shared" si="3057"/>
        <v>47.130000000000109</v>
      </c>
      <c r="AL1880" s="5">
        <f t="shared" si="3077"/>
        <v>50.636000000000138</v>
      </c>
      <c r="AM1880" s="5">
        <f t="shared" si="3058"/>
        <v>58.179999999999382</v>
      </c>
      <c r="AN1880" s="5">
        <f t="shared" si="3073"/>
        <v>63.925999999999839</v>
      </c>
      <c r="AO1880" s="5">
        <f t="shared" si="3074"/>
        <v>0</v>
      </c>
      <c r="AP1880" s="5">
        <f t="shared" si="3093"/>
        <v>4</v>
      </c>
      <c r="AQ1880" s="5">
        <f t="shared" si="3006"/>
        <v>4.0999999999999996</v>
      </c>
      <c r="AR1880" s="5"/>
      <c r="AS1880" s="5">
        <f t="shared" si="3051"/>
        <v>66.829999999999927</v>
      </c>
      <c r="AT1880" s="5">
        <f t="shared" si="3073"/>
        <v>66.776999999999958</v>
      </c>
      <c r="AU1880" s="5">
        <f t="shared" si="3059"/>
        <v>38.479999999999563</v>
      </c>
      <c r="AV1880" s="5">
        <f t="shared" si="3062"/>
        <v>19.699999999999818</v>
      </c>
      <c r="AW1880" s="5">
        <f t="shared" si="3060"/>
        <v>5</v>
      </c>
      <c r="AX1880" s="5">
        <f t="shared" si="3014"/>
        <v>38.766999999999555</v>
      </c>
      <c r="AZ1880" s="4">
        <f t="shared" si="3102"/>
        <v>1</v>
      </c>
      <c r="BA1880" s="5">
        <f t="shared" si="3002"/>
        <v>33.389999999999418</v>
      </c>
      <c r="BB1880" s="4">
        <f t="shared" si="310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  <c r="CB1880" s="5">
        <f t="shared" si="3082"/>
        <v>58.179999999999382</v>
      </c>
      <c r="CC1880" s="5">
        <f t="shared" si="3083"/>
        <v>47.130000000000109</v>
      </c>
      <c r="CD1880" s="5">
        <f t="shared" si="3094"/>
        <v>-18.800000000000182</v>
      </c>
      <c r="CE1880" s="5">
        <f t="shared" si="3085"/>
        <v>-30</v>
      </c>
      <c r="CF1880" s="5"/>
      <c r="CG1880" s="5">
        <f t="shared" si="3086"/>
        <v>-50</v>
      </c>
      <c r="CH1880" s="5">
        <f t="shared" si="3089"/>
        <v>-21.639999999999418</v>
      </c>
      <c r="CI1880" s="5">
        <f t="shared" si="3087"/>
        <v>-118.80000000000018</v>
      </c>
    </row>
    <row r="1881" spans="1:87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5">
        <f t="shared" si="3044"/>
        <v>88.649999999999636</v>
      </c>
      <c r="K1881" s="5">
        <f t="shared" si="3071"/>
        <v>89.625833333333205</v>
      </c>
      <c r="L1881" s="5">
        <f t="shared" si="3048"/>
        <v>61.880000000000109</v>
      </c>
      <c r="M1881" s="5">
        <f t="shared" ref="M1881" si="3105">AVERAGE(L1870:L1881)</f>
        <v>60.445000000000086</v>
      </c>
      <c r="N1881" s="6" t="s">
        <v>37</v>
      </c>
      <c r="O1881" s="5">
        <f t="shared" si="3050"/>
        <v>1681.71</v>
      </c>
      <c r="P1881" s="4">
        <f t="shared" si="3096"/>
        <v>1</v>
      </c>
      <c r="Q1881" s="5">
        <f t="shared" si="3097"/>
        <v>152.30999999999949</v>
      </c>
      <c r="R1881" s="5">
        <f t="shared" si="3098"/>
        <v>1567.4775000000004</v>
      </c>
      <c r="S1881" s="4">
        <f t="shared" si="3099"/>
        <v>1</v>
      </c>
      <c r="T1881" s="4">
        <f t="shared" si="3100"/>
        <v>1</v>
      </c>
      <c r="U1881" s="5">
        <f t="shared" si="3091"/>
        <v>1609.1060000000002</v>
      </c>
      <c r="V1881" s="5">
        <f t="shared" si="3092"/>
        <v>72.603999999999814</v>
      </c>
      <c r="X1881" s="5">
        <f t="shared" si="3046"/>
        <v>66.25</v>
      </c>
      <c r="Y1881" s="5">
        <f t="shared" si="3047"/>
        <v>37.809999999999491</v>
      </c>
      <c r="AA1881" s="5">
        <f t="shared" si="3065"/>
        <v>1</v>
      </c>
      <c r="AB1881" s="5">
        <f t="shared" si="3066"/>
        <v>0</v>
      </c>
      <c r="AC1881" s="5">
        <f t="shared" si="3067"/>
        <v>1</v>
      </c>
      <c r="AF1881" s="5">
        <f t="shared" si="3053"/>
        <v>73.970000000000255</v>
      </c>
      <c r="AG1881" s="5">
        <f t="shared" si="3054"/>
        <v>49.539999999999964</v>
      </c>
      <c r="AH1881" s="5">
        <f t="shared" si="3055"/>
        <v>14.679999999999382</v>
      </c>
      <c r="AI1881" s="5">
        <f t="shared" si="3056"/>
        <v>39.109999999999673</v>
      </c>
      <c r="AJ1881" s="5"/>
      <c r="AK1881" s="5">
        <f t="shared" si="3057"/>
        <v>14.679999999999382</v>
      </c>
      <c r="AL1881" s="5">
        <f t="shared" si="3077"/>
        <v>25.539000000000296</v>
      </c>
      <c r="AM1881" s="5">
        <f t="shared" si="3058"/>
        <v>73.970000000000255</v>
      </c>
      <c r="AN1881" s="5">
        <f t="shared" si="3073"/>
        <v>61.766999999999918</v>
      </c>
      <c r="AO1881" s="5">
        <f t="shared" si="3074"/>
        <v>1</v>
      </c>
      <c r="AP1881" s="5">
        <f t="shared" si="3093"/>
        <v>4</v>
      </c>
      <c r="AQ1881" s="5">
        <f t="shared" si="3006"/>
        <v>4.2</v>
      </c>
      <c r="AR1881" s="5"/>
      <c r="AS1881" s="5">
        <f t="shared" si="3051"/>
        <v>49.539999999999964</v>
      </c>
      <c r="AT1881" s="5">
        <f t="shared" si="3073"/>
        <v>60.658999999999921</v>
      </c>
      <c r="AU1881" s="5">
        <f t="shared" si="3059"/>
        <v>39.109999999999673</v>
      </c>
      <c r="AV1881" s="5">
        <f t="shared" si="3062"/>
        <v>24.430000000000291</v>
      </c>
      <c r="AW1881" s="5">
        <f t="shared" si="3060"/>
        <v>6</v>
      </c>
      <c r="AX1881" s="5">
        <f t="shared" si="3014"/>
        <v>39.333999999999655</v>
      </c>
      <c r="AZ1881" s="4">
        <f t="shared" si="3102"/>
        <v>1</v>
      </c>
      <c r="BA1881" s="5">
        <f t="shared" si="3002"/>
        <v>32.640000000000327</v>
      </c>
      <c r="BB1881" s="4">
        <f t="shared" si="310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  <c r="CB1881" s="5">
        <f t="shared" si="3082"/>
        <v>73.970000000000255</v>
      </c>
      <c r="CC1881" s="5">
        <f t="shared" si="3083"/>
        <v>14.679999999999382</v>
      </c>
      <c r="CD1881" s="5">
        <f t="shared" si="3094"/>
        <v>66.25</v>
      </c>
      <c r="CE1881" s="5">
        <f t="shared" si="3085"/>
        <v>-30</v>
      </c>
      <c r="CF1881" s="5"/>
      <c r="CG1881" s="5">
        <f t="shared" si="3086"/>
        <v>-50</v>
      </c>
      <c r="CH1881" s="5">
        <f t="shared" si="3089"/>
        <v>37.809999999999491</v>
      </c>
      <c r="CI1881" s="5">
        <f t="shared" si="3087"/>
        <v>-33.75</v>
      </c>
    </row>
    <row r="1882" spans="1:87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5">
        <f t="shared" si="3044"/>
        <v>51.75</v>
      </c>
      <c r="K1882" s="5">
        <f t="shared" si="3071"/>
        <v>86.124999999999844</v>
      </c>
      <c r="L1882" s="5">
        <f t="shared" si="3048"/>
        <v>35.159999999999854</v>
      </c>
      <c r="M1882" s="5">
        <f t="shared" ref="M1882" si="3106">AVERAGE(L1871:L1882)</f>
        <v>59.115833333333363</v>
      </c>
      <c r="N1882" s="6" t="s">
        <v>37</v>
      </c>
      <c r="O1882" s="5">
        <f t="shared" si="3050"/>
        <v>1724.6499999999996</v>
      </c>
      <c r="P1882" s="4">
        <f t="shared" si="3096"/>
        <v>1</v>
      </c>
      <c r="Q1882" s="5">
        <f t="shared" si="3097"/>
        <v>154.97999999999956</v>
      </c>
      <c r="R1882" s="5">
        <f t="shared" si="3098"/>
        <v>1608.415</v>
      </c>
      <c r="S1882" s="4">
        <f t="shared" si="3099"/>
        <v>1</v>
      </c>
      <c r="T1882" s="4">
        <f t="shared" si="3100"/>
        <v>1</v>
      </c>
      <c r="U1882" s="5">
        <f t="shared" si="3091"/>
        <v>1648.1559999999997</v>
      </c>
      <c r="V1882" s="5">
        <f t="shared" si="3092"/>
        <v>76.493999999999915</v>
      </c>
      <c r="X1882" s="5">
        <f t="shared" si="3046"/>
        <v>22.180000000000291</v>
      </c>
      <c r="Y1882" s="5">
        <f t="shared" si="3047"/>
        <v>-23.279999999999745</v>
      </c>
      <c r="AA1882" s="5">
        <f t="shared" si="3065"/>
        <v>0</v>
      </c>
      <c r="AB1882" s="5">
        <f t="shared" si="3066"/>
        <v>0</v>
      </c>
      <c r="AC1882" s="5">
        <f t="shared" si="3067"/>
        <v>0</v>
      </c>
      <c r="AF1882" s="5">
        <f t="shared" si="3053"/>
        <v>28.690000000000509</v>
      </c>
      <c r="AG1882" s="5">
        <f t="shared" si="3054"/>
        <v>48.350000000000364</v>
      </c>
      <c r="AH1882" s="5">
        <f t="shared" si="3055"/>
        <v>23.059999999999491</v>
      </c>
      <c r="AI1882" s="5">
        <f t="shared" si="3056"/>
        <v>3.3999999999996362</v>
      </c>
      <c r="AJ1882" s="5"/>
      <c r="AK1882" s="5">
        <f t="shared" si="3057"/>
        <v>23.059999999999491</v>
      </c>
      <c r="AL1882" s="5">
        <f t="shared" si="3077"/>
        <v>25.539000000000296</v>
      </c>
      <c r="AM1882" s="5">
        <f t="shared" si="3058"/>
        <v>28.690000000000509</v>
      </c>
      <c r="AN1882" s="5">
        <f t="shared" si="3073"/>
        <v>58.746999999999936</v>
      </c>
      <c r="AO1882" s="5">
        <f t="shared" si="3074"/>
        <v>0</v>
      </c>
      <c r="AP1882" s="5">
        <f t="shared" si="3093"/>
        <v>4</v>
      </c>
      <c r="AQ1882" s="5">
        <f t="shared" si="3006"/>
        <v>4.3</v>
      </c>
      <c r="AR1882" s="5"/>
      <c r="AS1882" s="5">
        <f t="shared" si="3051"/>
        <v>48.350000000000364</v>
      </c>
      <c r="AT1882" s="5">
        <f t="shared" si="3073"/>
        <v>60.631999999999969</v>
      </c>
      <c r="AU1882" s="5">
        <f t="shared" si="3059"/>
        <v>3.3999999999996362</v>
      </c>
      <c r="AV1882" s="5">
        <f t="shared" si="3062"/>
        <v>-19.659999999999854</v>
      </c>
      <c r="AW1882" s="5">
        <f t="shared" si="3060"/>
        <v>3</v>
      </c>
      <c r="AX1882" s="5">
        <f t="shared" si="3014"/>
        <v>39.333999999999655</v>
      </c>
      <c r="AZ1882" s="4">
        <f t="shared" si="3102"/>
        <v>1</v>
      </c>
      <c r="BA1882" s="5">
        <f t="shared" si="3002"/>
        <v>42.9399999999996</v>
      </c>
      <c r="BB1882" s="4">
        <f t="shared" si="310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  <c r="CB1882" s="5">
        <f t="shared" si="3082"/>
        <v>28.690000000000509</v>
      </c>
      <c r="CC1882" s="5">
        <f t="shared" si="3083"/>
        <v>23.059999999999491</v>
      </c>
      <c r="CD1882" s="5">
        <f t="shared" si="3094"/>
        <v>22.180000000000291</v>
      </c>
      <c r="CE1882" s="5">
        <f t="shared" si="3085"/>
        <v>23.279999999999745</v>
      </c>
      <c r="CF1882" s="5"/>
      <c r="CG1882" s="5">
        <f t="shared" si="3086"/>
        <v>-50</v>
      </c>
      <c r="CH1882" s="5">
        <f t="shared" si="3089"/>
        <v>-23.279999999999745</v>
      </c>
      <c r="CI1882" s="5">
        <f t="shared" si="3087"/>
        <v>-77.819999999999709</v>
      </c>
    </row>
    <row r="1883" spans="1:87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5">
        <f t="shared" si="3044"/>
        <v>105.14999999999964</v>
      </c>
      <c r="K1883" s="5">
        <f t="shared" si="3071"/>
        <v>80.074999999999818</v>
      </c>
      <c r="L1883" s="5">
        <f t="shared" si="3048"/>
        <v>70.130000000000109</v>
      </c>
      <c r="M1883" s="5">
        <f t="shared" ref="M1883" si="3107">AVERAGE(L1872:L1883)</f>
        <v>54.653333333333421</v>
      </c>
      <c r="N1883" s="6" t="s">
        <v>37</v>
      </c>
      <c r="O1883" s="5">
        <f t="shared" si="3050"/>
        <v>1722.8200000000006</v>
      </c>
      <c r="P1883" s="4">
        <f t="shared" si="3096"/>
        <v>0.98320638707902153</v>
      </c>
      <c r="Q1883" s="5">
        <f t="shared" si="3097"/>
        <v>108.96999999999935</v>
      </c>
      <c r="R1883" s="5">
        <f t="shared" si="3098"/>
        <v>1642.9225000000001</v>
      </c>
      <c r="S1883" s="4">
        <f t="shared" si="3099"/>
        <v>0.99062740076825084</v>
      </c>
      <c r="T1883" s="4">
        <f t="shared" si="3100"/>
        <v>0.99274241522903417</v>
      </c>
      <c r="U1883" s="5">
        <f t="shared" si="3091"/>
        <v>1678.7860000000001</v>
      </c>
      <c r="V1883" s="5">
        <f t="shared" si="3092"/>
        <v>44.03400000000056</v>
      </c>
      <c r="X1883" s="5">
        <f t="shared" si="3046"/>
        <v>23.020000000000437</v>
      </c>
      <c r="Y1883" s="5">
        <f t="shared" si="3047"/>
        <v>26.399999999999636</v>
      </c>
      <c r="AA1883" s="5">
        <f t="shared" si="3065"/>
        <v>1</v>
      </c>
      <c r="AB1883" s="5">
        <f t="shared" si="3066"/>
        <v>0</v>
      </c>
      <c r="AC1883" s="5">
        <f t="shared" si="3067"/>
        <v>1</v>
      </c>
      <c r="AF1883" s="5">
        <f t="shared" si="3053"/>
        <v>26.800000000000182</v>
      </c>
      <c r="AG1883" s="5">
        <f t="shared" si="3054"/>
        <v>-12.289999999999964</v>
      </c>
      <c r="AH1883" s="5">
        <f t="shared" si="3055"/>
        <v>66.059999999999491</v>
      </c>
      <c r="AI1883" s="5">
        <f t="shared" si="3056"/>
        <v>105.14999999999964</v>
      </c>
      <c r="AJ1883" s="5"/>
      <c r="AK1883" s="5">
        <f t="shared" si="3057"/>
        <v>26.800000000000182</v>
      </c>
      <c r="AL1883" s="5">
        <f t="shared" si="3077"/>
        <v>28.833000000000169</v>
      </c>
      <c r="AM1883" s="5">
        <f t="shared" si="3058"/>
        <v>66.059999999999491</v>
      </c>
      <c r="AN1883" s="5">
        <f t="shared" si="3073"/>
        <v>56.565999999999896</v>
      </c>
      <c r="AO1883" s="5">
        <f t="shared" si="3074"/>
        <v>1</v>
      </c>
      <c r="AP1883" s="5">
        <f t="shared" si="3093"/>
        <v>4</v>
      </c>
      <c r="AQ1883" s="5">
        <f t="shared" si="3006"/>
        <v>4.3</v>
      </c>
      <c r="AR1883" s="5"/>
      <c r="AS1883" s="5">
        <f t="shared" si="3051"/>
        <v>105.14999999999964</v>
      </c>
      <c r="AT1883" s="5">
        <f t="shared" si="3073"/>
        <v>65.054999999999922</v>
      </c>
      <c r="AU1883" s="5">
        <f t="shared" si="3059"/>
        <v>-12.289999999999964</v>
      </c>
      <c r="AV1883" s="5">
        <f t="shared" si="3062"/>
        <v>39.090000000000146</v>
      </c>
      <c r="AW1883" s="5">
        <f t="shared" si="3060"/>
        <v>4</v>
      </c>
      <c r="AX1883" s="5">
        <f t="shared" si="3014"/>
        <v>39.333999999999655</v>
      </c>
      <c r="AZ1883" s="4">
        <f t="shared" si="3102"/>
        <v>0.99274241522903417</v>
      </c>
      <c r="BA1883" s="5">
        <f t="shared" ref="BA1883:BA1946" si="3108">IF(AZ1882&gt;0.9,O1883-O1882,0)</f>
        <v>-1.8299999999990177</v>
      </c>
      <c r="BB1883" s="4">
        <f t="shared" si="310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  <c r="CB1883" s="5">
        <f t="shared" si="3082"/>
        <v>26.800000000000182</v>
      </c>
      <c r="CC1883" s="5">
        <f t="shared" si="3083"/>
        <v>66.059999999999491</v>
      </c>
      <c r="CD1883" s="5">
        <f t="shared" si="3094"/>
        <v>-50</v>
      </c>
      <c r="CE1883" s="5">
        <f t="shared" si="3085"/>
        <v>-30</v>
      </c>
      <c r="CF1883" s="5"/>
      <c r="CG1883" s="5">
        <f t="shared" si="3086"/>
        <v>-50</v>
      </c>
      <c r="CH1883" s="5">
        <f t="shared" si="3089"/>
        <v>26.399999999999636</v>
      </c>
      <c r="CI1883" s="5">
        <f t="shared" si="3087"/>
        <v>-150</v>
      </c>
    </row>
    <row r="1884" spans="1:87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5">
        <f t="shared" si="3044"/>
        <v>130.73999999999978</v>
      </c>
      <c r="K1884" s="5">
        <f t="shared" si="3071"/>
        <v>84.149166666666432</v>
      </c>
      <c r="L1884" s="5">
        <f t="shared" si="3048"/>
        <v>77.180000000000291</v>
      </c>
      <c r="M1884" s="5">
        <f t="shared" ref="M1884" si="3109">AVERAGE(L1873:L1884)</f>
        <v>56.6400000000001</v>
      </c>
      <c r="N1884" s="6" t="s">
        <v>37</v>
      </c>
      <c r="O1884" s="5">
        <f t="shared" si="3050"/>
        <v>1779.04</v>
      </c>
      <c r="P1884" s="4">
        <f t="shared" si="3096"/>
        <v>1</v>
      </c>
      <c r="Q1884" s="5">
        <f t="shared" si="3097"/>
        <v>129.97000000000025</v>
      </c>
      <c r="R1884" s="5">
        <f t="shared" si="3098"/>
        <v>1681.5624999999998</v>
      </c>
      <c r="S1884" s="4">
        <f t="shared" si="3099"/>
        <v>1</v>
      </c>
      <c r="T1884" s="4">
        <f t="shared" si="3100"/>
        <v>1</v>
      </c>
      <c r="U1884" s="5">
        <f t="shared" si="3091"/>
        <v>1711.4580000000001</v>
      </c>
      <c r="V1884" s="5">
        <f t="shared" si="3092"/>
        <v>67.58199999999988</v>
      </c>
      <c r="X1884" s="5">
        <f t="shared" si="3046"/>
        <v>92.109999999999673</v>
      </c>
      <c r="Y1884" s="5">
        <f t="shared" si="3047"/>
        <v>17.140000000000327</v>
      </c>
      <c r="AA1884" s="5">
        <f t="shared" si="3065"/>
        <v>1</v>
      </c>
      <c r="AB1884" s="5">
        <f t="shared" si="3066"/>
        <v>0</v>
      </c>
      <c r="AC1884" s="5">
        <f t="shared" si="3067"/>
        <v>1</v>
      </c>
      <c r="AF1884" s="5">
        <f t="shared" si="3053"/>
        <v>104.77999999999975</v>
      </c>
      <c r="AG1884" s="5">
        <f t="shared" si="3054"/>
        <v>130.73999999999978</v>
      </c>
      <c r="AH1884" s="5">
        <f t="shared" si="3055"/>
        <v>0</v>
      </c>
      <c r="AI1884" s="5">
        <f t="shared" si="3056"/>
        <v>-25.960000000000036</v>
      </c>
      <c r="AJ1884" s="5"/>
      <c r="AK1884" s="5">
        <f t="shared" si="3057"/>
        <v>0</v>
      </c>
      <c r="AL1884" s="5">
        <f t="shared" si="3077"/>
        <v>28.833000000000169</v>
      </c>
      <c r="AM1884" s="5">
        <f t="shared" si="3058"/>
        <v>104.77999999999975</v>
      </c>
      <c r="AN1884" s="5">
        <f t="shared" si="3073"/>
        <v>63.086999999999897</v>
      </c>
      <c r="AO1884" s="5">
        <f t="shared" si="3074"/>
        <v>1</v>
      </c>
      <c r="AP1884" s="5">
        <f t="shared" si="3093"/>
        <v>5</v>
      </c>
      <c r="AQ1884" s="5">
        <f t="shared" si="3006"/>
        <v>4.4000000000000004</v>
      </c>
      <c r="AR1884" s="5"/>
      <c r="AS1884" s="5">
        <f t="shared" si="3051"/>
        <v>130.73999999999978</v>
      </c>
      <c r="AT1884" s="5">
        <f t="shared" si="3073"/>
        <v>73.622999999999863</v>
      </c>
      <c r="AU1884" s="5">
        <f t="shared" si="3059"/>
        <v>-25.960000000000036</v>
      </c>
      <c r="AV1884" s="5">
        <f t="shared" si="3062"/>
        <v>-25.960000000000036</v>
      </c>
      <c r="AW1884" s="5">
        <f t="shared" si="3060"/>
        <v>5</v>
      </c>
      <c r="AX1884" s="5">
        <f t="shared" si="3014"/>
        <v>39.333999999999655</v>
      </c>
      <c r="AZ1884" s="4">
        <f t="shared" si="3102"/>
        <v>1</v>
      </c>
      <c r="BA1884" s="5">
        <f t="shared" si="3108"/>
        <v>56.219999999999345</v>
      </c>
      <c r="BB1884" s="4">
        <f t="shared" si="310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  <c r="CB1884" s="5">
        <f t="shared" si="3082"/>
        <v>104.77999999999975</v>
      </c>
      <c r="CC1884" s="5">
        <f t="shared" si="3083"/>
        <v>0</v>
      </c>
      <c r="CD1884" s="5">
        <f t="shared" si="3094"/>
        <v>92.109999999999673</v>
      </c>
      <c r="CE1884" s="5">
        <f t="shared" si="3085"/>
        <v>-30</v>
      </c>
      <c r="CF1884" s="5"/>
      <c r="CG1884" s="5">
        <f t="shared" si="3086"/>
        <v>-50</v>
      </c>
      <c r="CH1884" s="5">
        <f t="shared" si="3089"/>
        <v>17.140000000000327</v>
      </c>
      <c r="CI1884" s="5">
        <f t="shared" si="3087"/>
        <v>-7.8900000000003274</v>
      </c>
    </row>
    <row r="1885" spans="1:87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5">
        <f t="shared" si="3044"/>
        <v>118.59000000000015</v>
      </c>
      <c r="K1885" s="5">
        <f t="shared" si="3071"/>
        <v>85.509166666666488</v>
      </c>
      <c r="L1885" s="5">
        <f t="shared" si="3048"/>
        <v>64.149999999999636</v>
      </c>
      <c r="M1885" s="5">
        <f t="shared" ref="M1885" si="3110">AVERAGE(L1874:L1885)</f>
        <v>56.134166666666715</v>
      </c>
      <c r="N1885" s="6" t="s">
        <v>37</v>
      </c>
      <c r="O1885" s="5">
        <f t="shared" si="3050"/>
        <v>1819.7000000000007</v>
      </c>
      <c r="P1885" s="4">
        <f t="shared" si="3096"/>
        <v>1</v>
      </c>
      <c r="Q1885" s="5">
        <f t="shared" si="3097"/>
        <v>137.99000000000069</v>
      </c>
      <c r="R1885" s="5">
        <f t="shared" si="3098"/>
        <v>1716.2075000000002</v>
      </c>
      <c r="S1885" s="4">
        <f t="shared" si="3099"/>
        <v>1</v>
      </c>
      <c r="T1885" s="4">
        <f t="shared" si="3100"/>
        <v>1</v>
      </c>
      <c r="U1885" s="5">
        <f t="shared" si="3091"/>
        <v>1745.5840000000003</v>
      </c>
      <c r="V1885" s="5">
        <f t="shared" si="3092"/>
        <v>74.11600000000044</v>
      </c>
      <c r="X1885" s="5">
        <f t="shared" si="3046"/>
        <v>96.650000000000546</v>
      </c>
      <c r="Y1885" s="5">
        <f t="shared" si="3047"/>
        <v>54.969999999999345</v>
      </c>
      <c r="AA1885" s="5">
        <f t="shared" si="3065"/>
        <v>1</v>
      </c>
      <c r="AB1885" s="5">
        <f t="shared" si="3066"/>
        <v>0</v>
      </c>
      <c r="AC1885" s="5">
        <f t="shared" si="3067"/>
        <v>1</v>
      </c>
      <c r="AF1885" s="5">
        <f t="shared" si="3053"/>
        <v>110.43000000000029</v>
      </c>
      <c r="AG1885" s="5">
        <f t="shared" si="3054"/>
        <v>118.59000000000015</v>
      </c>
      <c r="AH1885" s="5">
        <f t="shared" si="3055"/>
        <v>1.4600000000000364</v>
      </c>
      <c r="AI1885" s="5">
        <f t="shared" si="3056"/>
        <v>-6.6999999999998181</v>
      </c>
      <c r="AJ1885" s="5"/>
      <c r="AK1885" s="5">
        <f t="shared" si="3057"/>
        <v>1.4600000000000364</v>
      </c>
      <c r="AL1885" s="5">
        <f t="shared" si="3077"/>
        <v>28.833000000000169</v>
      </c>
      <c r="AM1885" s="5">
        <f t="shared" si="3058"/>
        <v>110.43000000000029</v>
      </c>
      <c r="AN1885" s="5">
        <f t="shared" si="3073"/>
        <v>71.479999999999933</v>
      </c>
      <c r="AO1885" s="5">
        <f t="shared" si="3074"/>
        <v>1</v>
      </c>
      <c r="AP1885" s="5">
        <f t="shared" si="3093"/>
        <v>6</v>
      </c>
      <c r="AQ1885" s="5">
        <f t="shared" si="3006"/>
        <v>4.5999999999999996</v>
      </c>
      <c r="AR1885" s="5"/>
      <c r="AS1885" s="5">
        <f t="shared" si="3051"/>
        <v>118.59000000000015</v>
      </c>
      <c r="AT1885" s="5">
        <f t="shared" si="3073"/>
        <v>80.744999999999891</v>
      </c>
      <c r="AU1885" s="5">
        <f t="shared" si="3059"/>
        <v>-6.6999999999998181</v>
      </c>
      <c r="AV1885" s="5">
        <f t="shared" si="3062"/>
        <v>-8.1599999999998545</v>
      </c>
      <c r="AW1885" s="5">
        <f t="shared" si="3060"/>
        <v>6</v>
      </c>
      <c r="AX1885" s="5">
        <f t="shared" si="3014"/>
        <v>39.333999999999655</v>
      </c>
      <c r="AZ1885" s="4">
        <f t="shared" si="3102"/>
        <v>1</v>
      </c>
      <c r="BA1885" s="5">
        <f t="shared" si="3108"/>
        <v>40.660000000000764</v>
      </c>
      <c r="BB1885" s="4">
        <f t="shared" si="310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  <c r="CB1885" s="5">
        <f t="shared" si="3082"/>
        <v>110.43000000000029</v>
      </c>
      <c r="CC1885" s="5">
        <f t="shared" si="3083"/>
        <v>1.4600000000000364</v>
      </c>
      <c r="CD1885" s="5">
        <f t="shared" si="3094"/>
        <v>96.650000000000546</v>
      </c>
      <c r="CE1885" s="5">
        <f t="shared" si="3085"/>
        <v>-30</v>
      </c>
      <c r="CF1885" s="5"/>
      <c r="CG1885" s="5">
        <f t="shared" si="3086"/>
        <v>-50</v>
      </c>
      <c r="CH1885" s="5">
        <f t="shared" si="3089"/>
        <v>54.969999999999345</v>
      </c>
      <c r="CI1885" s="5">
        <f t="shared" si="3087"/>
        <v>-3.3499999999994543</v>
      </c>
    </row>
    <row r="1886" spans="1:87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5">
        <f t="shared" si="3044"/>
        <v>74.210000000000036</v>
      </c>
      <c r="K1886" s="5">
        <f t="shared" si="3071"/>
        <v>86.467499999999816</v>
      </c>
      <c r="L1886" s="5">
        <f t="shared" si="3048"/>
        <v>55.859999999999673</v>
      </c>
      <c r="M1886" s="5">
        <f t="shared" ref="M1886" si="3111">AVERAGE(L1875:L1886)</f>
        <v>57.44083333333333</v>
      </c>
      <c r="N1886" s="6" t="s">
        <v>37</v>
      </c>
      <c r="O1886" s="5">
        <f t="shared" si="3050"/>
        <v>1850.9799999999996</v>
      </c>
      <c r="P1886" s="4">
        <f t="shared" si="3096"/>
        <v>1</v>
      </c>
      <c r="Q1886" s="5">
        <f t="shared" si="3097"/>
        <v>128.15999999999894</v>
      </c>
      <c r="R1886" s="5">
        <f t="shared" si="3098"/>
        <v>1754.8600000000004</v>
      </c>
      <c r="S1886" s="4">
        <f t="shared" si="3099"/>
        <v>1</v>
      </c>
      <c r="T1886" s="4">
        <f t="shared" si="3100"/>
        <v>1</v>
      </c>
      <c r="U1886" s="5">
        <f t="shared" si="3091"/>
        <v>1779.4380000000001</v>
      </c>
      <c r="V1886" s="5">
        <f t="shared" si="3092"/>
        <v>71.541999999999462</v>
      </c>
      <c r="X1886" s="5">
        <f t="shared" si="3046"/>
        <v>3.1099999999996726</v>
      </c>
      <c r="Y1886" s="5">
        <f t="shared" si="3047"/>
        <v>-31.519999999999527</v>
      </c>
      <c r="AA1886" s="5">
        <f t="shared" si="3065"/>
        <v>0</v>
      </c>
      <c r="AB1886" s="5">
        <f t="shared" si="3066"/>
        <v>0</v>
      </c>
      <c r="AC1886" s="5">
        <f t="shared" si="3067"/>
        <v>0</v>
      </c>
      <c r="AF1886" s="5">
        <f t="shared" si="3053"/>
        <v>36.710000000000036</v>
      </c>
      <c r="AG1886" s="5">
        <f t="shared" si="3054"/>
        <v>22.539999999999964</v>
      </c>
      <c r="AH1886" s="5">
        <f t="shared" si="3055"/>
        <v>37.5</v>
      </c>
      <c r="AI1886" s="5">
        <f t="shared" si="3056"/>
        <v>51.670000000000073</v>
      </c>
      <c r="AJ1886" s="5"/>
      <c r="AK1886" s="5">
        <f t="shared" si="3057"/>
        <v>36.710000000000036</v>
      </c>
      <c r="AL1886" s="5">
        <f t="shared" si="3077"/>
        <v>37.752000000000038</v>
      </c>
      <c r="AM1886" s="5">
        <f t="shared" si="3058"/>
        <v>37.5</v>
      </c>
      <c r="AN1886" s="5">
        <f t="shared" si="3073"/>
        <v>63.724999999999909</v>
      </c>
      <c r="AO1886" s="5">
        <f t="shared" si="3074"/>
        <v>0</v>
      </c>
      <c r="AP1886" s="5">
        <f t="shared" si="3093"/>
        <v>5</v>
      </c>
      <c r="AQ1886" s="5">
        <f t="shared" ref="AQ1886:AQ1949" si="3112">AVERAGE(AP1877:AP1886)</f>
        <v>4.5999999999999996</v>
      </c>
      <c r="AR1886" s="5"/>
      <c r="AS1886" s="5">
        <f t="shared" si="3051"/>
        <v>51.670000000000073</v>
      </c>
      <c r="AT1886" s="5">
        <f t="shared" si="3073"/>
        <v>74.499999999999915</v>
      </c>
      <c r="AU1886" s="5">
        <f t="shared" si="3059"/>
        <v>22.539999999999964</v>
      </c>
      <c r="AV1886" s="5">
        <f t="shared" si="3062"/>
        <v>14.170000000000073</v>
      </c>
      <c r="AW1886" s="5">
        <f t="shared" si="3060"/>
        <v>2</v>
      </c>
      <c r="AX1886" s="5">
        <f t="shared" si="3014"/>
        <v>39.333999999999655</v>
      </c>
      <c r="AZ1886" s="4">
        <f t="shared" si="3102"/>
        <v>1</v>
      </c>
      <c r="BA1886" s="5">
        <f t="shared" si="3108"/>
        <v>31.279999999998836</v>
      </c>
      <c r="BB1886" s="4">
        <f t="shared" si="310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  <c r="CB1886" s="5">
        <f t="shared" si="3082"/>
        <v>36.710000000000036</v>
      </c>
      <c r="CC1886" s="5">
        <f t="shared" si="3083"/>
        <v>37.5</v>
      </c>
      <c r="CD1886" s="5">
        <f t="shared" si="3094"/>
        <v>3.1099999999996726</v>
      </c>
      <c r="CE1886" s="5">
        <f t="shared" si="3085"/>
        <v>31.519999999999527</v>
      </c>
      <c r="CF1886" s="5"/>
      <c r="CG1886" s="5">
        <f t="shared" si="3086"/>
        <v>-50</v>
      </c>
      <c r="CH1886" s="5">
        <f t="shared" si="3089"/>
        <v>-31.519999999999527</v>
      </c>
      <c r="CI1886" s="5">
        <f t="shared" si="3087"/>
        <v>-96.890000000000327</v>
      </c>
    </row>
    <row r="1887" spans="1:87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5">
        <f t="shared" si="3044"/>
        <v>116.25999999999931</v>
      </c>
      <c r="K1887" s="5">
        <f t="shared" si="3071"/>
        <v>92.208333333333101</v>
      </c>
      <c r="L1887" s="5">
        <f t="shared" si="3048"/>
        <v>65.779999999999745</v>
      </c>
      <c r="M1887" s="5">
        <f t="shared" ref="M1887" si="3113">AVERAGE(L1876:L1887)</f>
        <v>59.738333333333308</v>
      </c>
      <c r="N1887" s="6" t="s">
        <v>37</v>
      </c>
      <c r="O1887" s="5">
        <f t="shared" si="3050"/>
        <v>1841.29</v>
      </c>
      <c r="P1887" s="4">
        <f t="shared" si="3096"/>
        <v>0.92439138576779278</v>
      </c>
      <c r="Q1887" s="5">
        <f t="shared" si="3097"/>
        <v>128.15999999999894</v>
      </c>
      <c r="R1887" s="5">
        <f t="shared" si="3098"/>
        <v>1754.8600000000004</v>
      </c>
      <c r="S1887" s="4">
        <f t="shared" si="3099"/>
        <v>0.942754179712887</v>
      </c>
      <c r="T1887" s="4">
        <f t="shared" si="3100"/>
        <v>0.95881852953676316</v>
      </c>
      <c r="U1887" s="5">
        <f t="shared" si="3091"/>
        <v>1802.7660000000003</v>
      </c>
      <c r="V1887" s="5">
        <f t="shared" si="3092"/>
        <v>38.52399999999966</v>
      </c>
      <c r="X1887" s="5">
        <f t="shared" si="3046"/>
        <v>-67.279999999999745</v>
      </c>
      <c r="Y1887" s="5">
        <f t="shared" si="3047"/>
        <v>-61.520000000000437</v>
      </c>
      <c r="AA1887" s="5">
        <f t="shared" si="3065"/>
        <v>0</v>
      </c>
      <c r="AB1887" s="5">
        <f t="shared" si="3066"/>
        <v>1</v>
      </c>
      <c r="AC1887" s="5">
        <f t="shared" si="3067"/>
        <v>1</v>
      </c>
      <c r="AF1887" s="5">
        <f t="shared" si="3053"/>
        <v>9.5</v>
      </c>
      <c r="AG1887" s="5">
        <f t="shared" si="3054"/>
        <v>19.819999999999709</v>
      </c>
      <c r="AH1887" s="5">
        <f t="shared" si="3055"/>
        <v>106.75999999999931</v>
      </c>
      <c r="AI1887" s="5">
        <f t="shared" si="3056"/>
        <v>96.4399999999996</v>
      </c>
      <c r="AJ1887" s="5"/>
      <c r="AK1887" s="5">
        <f t="shared" si="3057"/>
        <v>9.5</v>
      </c>
      <c r="AL1887" s="5">
        <f t="shared" si="3077"/>
        <v>37.752000000000038</v>
      </c>
      <c r="AM1887" s="5">
        <f t="shared" si="3058"/>
        <v>106.75999999999931</v>
      </c>
      <c r="AN1887" s="5">
        <f t="shared" si="3073"/>
        <v>71.360999999999876</v>
      </c>
      <c r="AO1887" s="5">
        <f t="shared" si="3074"/>
        <v>1</v>
      </c>
      <c r="AP1887" s="5">
        <f t="shared" si="3093"/>
        <v>6</v>
      </c>
      <c r="AQ1887" s="5">
        <f t="shared" si="3112"/>
        <v>4.7</v>
      </c>
      <c r="AR1887" s="5"/>
      <c r="AS1887" s="5">
        <f t="shared" si="3051"/>
        <v>96.4399999999996</v>
      </c>
      <c r="AT1887" s="5">
        <f t="shared" si="3073"/>
        <v>80.453999999999908</v>
      </c>
      <c r="AU1887" s="5">
        <f t="shared" si="3059"/>
        <v>19.819999999999709</v>
      </c>
      <c r="AV1887" s="5">
        <f t="shared" si="3062"/>
        <v>-10.319999999999709</v>
      </c>
      <c r="AW1887" s="5">
        <f t="shared" si="3060"/>
        <v>3</v>
      </c>
      <c r="AX1887" s="5">
        <f t="shared" si="3014"/>
        <v>39.333999999999655</v>
      </c>
      <c r="AZ1887" s="4">
        <f t="shared" si="3102"/>
        <v>0.95881852953676316</v>
      </c>
      <c r="BA1887" s="5">
        <f t="shared" si="3108"/>
        <v>-9.6899999999995998</v>
      </c>
      <c r="BB1887" s="4">
        <f t="shared" si="310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  <c r="CB1887" s="5">
        <f t="shared" si="3082"/>
        <v>9.5</v>
      </c>
      <c r="CC1887" s="5">
        <f t="shared" si="3083"/>
        <v>106.75999999999931</v>
      </c>
      <c r="CD1887" s="5">
        <f t="shared" si="3094"/>
        <v>-50</v>
      </c>
      <c r="CE1887" s="5">
        <f t="shared" si="3085"/>
        <v>61.520000000000437</v>
      </c>
      <c r="CF1887" s="5"/>
      <c r="CG1887" s="5">
        <f t="shared" si="3086"/>
        <v>-50</v>
      </c>
      <c r="CH1887" s="5">
        <f t="shared" si="3089"/>
        <v>-61.520000000000437</v>
      </c>
      <c r="CI1887" s="5">
        <f t="shared" si="3087"/>
        <v>-150</v>
      </c>
    </row>
    <row r="1888" spans="1:87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5">
        <f t="shared" si="3044"/>
        <v>202.28999999999996</v>
      </c>
      <c r="K1888" s="5">
        <f t="shared" si="3071"/>
        <v>98.806666666666459</v>
      </c>
      <c r="L1888" s="5">
        <f t="shared" si="3048"/>
        <v>109.27999999999975</v>
      </c>
      <c r="M1888" s="5">
        <f t="shared" ref="M1888" si="3114">AVERAGE(L1877:L1888)</f>
        <v>60.878333333333252</v>
      </c>
      <c r="N1888" s="6" t="s">
        <v>37</v>
      </c>
      <c r="O1888" s="5">
        <f t="shared" si="3050"/>
        <v>1752.1800000000003</v>
      </c>
      <c r="P1888" s="4">
        <f t="shared" si="3096"/>
        <v>0</v>
      </c>
      <c r="Q1888" s="5">
        <f t="shared" si="3097"/>
        <v>98.799999999999272</v>
      </c>
      <c r="R1888" s="5">
        <f t="shared" si="3098"/>
        <v>1776.88</v>
      </c>
      <c r="S1888" s="4">
        <f t="shared" si="3099"/>
        <v>0.22908863920099809</v>
      </c>
      <c r="T1888" s="4">
        <f t="shared" si="3100"/>
        <v>0.51067307216086699</v>
      </c>
      <c r="U1888" s="5">
        <f t="shared" si="3091"/>
        <v>1808.6380000000001</v>
      </c>
      <c r="V1888" s="5">
        <f t="shared" si="3092"/>
        <v>-56.457999999999856</v>
      </c>
      <c r="X1888" s="5">
        <f t="shared" si="3046"/>
        <v>-186.65999999999985</v>
      </c>
      <c r="Y1888" s="5">
        <f t="shared" si="3047"/>
        <v>-94.770000000000437</v>
      </c>
      <c r="AA1888" s="5">
        <f t="shared" si="3065"/>
        <v>0</v>
      </c>
      <c r="AB1888" s="5">
        <f t="shared" si="3066"/>
        <v>1</v>
      </c>
      <c r="AC1888" s="5">
        <f t="shared" si="3067"/>
        <v>1</v>
      </c>
      <c r="AF1888" s="5">
        <f t="shared" si="3053"/>
        <v>9.1300000000001091</v>
      </c>
      <c r="AG1888" s="5">
        <f t="shared" si="3054"/>
        <v>6.0100000000002183</v>
      </c>
      <c r="AH1888" s="5">
        <f t="shared" si="3055"/>
        <v>193.15999999999985</v>
      </c>
      <c r="AI1888" s="5">
        <f t="shared" si="3056"/>
        <v>196.27999999999975</v>
      </c>
      <c r="AJ1888" s="5"/>
      <c r="AK1888" s="5">
        <f t="shared" si="3057"/>
        <v>9.1300000000001091</v>
      </c>
      <c r="AL1888" s="5">
        <f t="shared" si="3077"/>
        <v>37.752000000000038</v>
      </c>
      <c r="AM1888" s="5">
        <f t="shared" si="3058"/>
        <v>193.15999999999985</v>
      </c>
      <c r="AN1888" s="5">
        <f t="shared" si="3073"/>
        <v>85.3539999999999</v>
      </c>
      <c r="AO1888" s="5">
        <f t="shared" si="3074"/>
        <v>1</v>
      </c>
      <c r="AP1888" s="5">
        <f t="shared" si="3093"/>
        <v>7</v>
      </c>
      <c r="AQ1888" s="5">
        <f t="shared" si="3112"/>
        <v>5</v>
      </c>
      <c r="AR1888" s="5"/>
      <c r="AS1888" s="5">
        <f t="shared" si="3051"/>
        <v>196.27999999999975</v>
      </c>
      <c r="AT1888" s="5">
        <f t="shared" si="3073"/>
        <v>94.325999999999937</v>
      </c>
      <c r="AU1888" s="5">
        <f t="shared" si="3059"/>
        <v>6.0100000000002183</v>
      </c>
      <c r="AV1888" s="5">
        <f t="shared" si="3062"/>
        <v>3.1199999999998909</v>
      </c>
      <c r="AW1888" s="5">
        <f t="shared" si="3060"/>
        <v>4</v>
      </c>
      <c r="AX1888" s="5">
        <f t="shared" si="3014"/>
        <v>39.333999999999655</v>
      </c>
      <c r="AZ1888" s="4">
        <f t="shared" si="3102"/>
        <v>0.51067307216086699</v>
      </c>
      <c r="BA1888" s="5">
        <f t="shared" si="3108"/>
        <v>-89.109999999999673</v>
      </c>
      <c r="BB1888" s="4">
        <f t="shared" si="310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  <c r="CB1888" s="5">
        <f t="shared" si="3082"/>
        <v>9.1300000000001091</v>
      </c>
      <c r="CC1888" s="5">
        <f t="shared" si="3083"/>
        <v>193.15999999999985</v>
      </c>
      <c r="CD1888" s="5">
        <f t="shared" si="3094"/>
        <v>-50</v>
      </c>
      <c r="CE1888" s="5">
        <f t="shared" si="3085"/>
        <v>94.770000000000437</v>
      </c>
      <c r="CF1888" s="5"/>
      <c r="CG1888" s="5">
        <f t="shared" si="3086"/>
        <v>-50</v>
      </c>
      <c r="CH1888" s="5">
        <f t="shared" si="3089"/>
        <v>-94.770000000000437</v>
      </c>
      <c r="CI1888" s="5">
        <f t="shared" si="3087"/>
        <v>-150</v>
      </c>
    </row>
    <row r="1889" spans="1:87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5">
        <f t="shared" si="3044"/>
        <v>196.76999999999953</v>
      </c>
      <c r="K1889" s="5">
        <f t="shared" si="3071"/>
        <v>111.4583333333331</v>
      </c>
      <c r="L1889" s="5">
        <f t="shared" si="3048"/>
        <v>120.76000000000022</v>
      </c>
      <c r="M1889" s="5">
        <f t="shared" ref="M1889" si="3115">AVERAGE(L1878:L1889)</f>
        <v>66.943333333333229</v>
      </c>
      <c r="N1889" s="6" t="s">
        <v>36</v>
      </c>
      <c r="O1889" s="5">
        <f t="shared" si="3050"/>
        <v>1728.12</v>
      </c>
      <c r="P1889" s="4">
        <f t="shared" si="3096"/>
        <v>0</v>
      </c>
      <c r="Q1889" s="5">
        <f t="shared" si="3097"/>
        <v>122.85999999999967</v>
      </c>
      <c r="R1889" s="5">
        <f t="shared" si="3098"/>
        <v>1758.8349999999998</v>
      </c>
      <c r="S1889" s="4">
        <f t="shared" si="3099"/>
        <v>4.1354556803989667E-2</v>
      </c>
      <c r="T1889" s="4">
        <f t="shared" si="3100"/>
        <v>0.27417734979618352</v>
      </c>
      <c r="U1889" s="5">
        <f t="shared" si="3091"/>
        <v>1798.4540000000002</v>
      </c>
      <c r="V1889" s="5">
        <f t="shared" si="3092"/>
        <v>-70.334000000000287</v>
      </c>
      <c r="X1889" s="5">
        <f t="shared" si="3046"/>
        <v>-131.77000000000044</v>
      </c>
      <c r="Y1889" s="5">
        <f t="shared" si="3047"/>
        <v>-92.050000000000182</v>
      </c>
      <c r="AA1889" s="5">
        <f t="shared" si="3065"/>
        <v>0</v>
      </c>
      <c r="AB1889" s="5">
        <f t="shared" si="3066"/>
        <v>1</v>
      </c>
      <c r="AC1889" s="5">
        <f t="shared" si="3067"/>
        <v>1</v>
      </c>
      <c r="AF1889" s="5">
        <f t="shared" si="3053"/>
        <v>36.559999999999491</v>
      </c>
      <c r="AG1889" s="5">
        <f t="shared" si="3054"/>
        <v>56.889999999999418</v>
      </c>
      <c r="AH1889" s="5">
        <f t="shared" si="3055"/>
        <v>160.21000000000004</v>
      </c>
      <c r="AI1889" s="5">
        <f t="shared" si="3056"/>
        <v>139.88000000000011</v>
      </c>
      <c r="AJ1889" s="5"/>
      <c r="AK1889" s="5">
        <f t="shared" si="3057"/>
        <v>36.559999999999491</v>
      </c>
      <c r="AL1889" s="5">
        <f t="shared" si="3077"/>
        <v>37.752000000000038</v>
      </c>
      <c r="AM1889" s="5">
        <f t="shared" si="3058"/>
        <v>160.21000000000004</v>
      </c>
      <c r="AN1889" s="5">
        <f t="shared" si="3073"/>
        <v>93.97399999999989</v>
      </c>
      <c r="AO1889" s="5">
        <f t="shared" si="3074"/>
        <v>1</v>
      </c>
      <c r="AP1889" s="5">
        <f t="shared" si="3093"/>
        <v>7</v>
      </c>
      <c r="AQ1889" s="5">
        <f t="shared" si="3112"/>
        <v>5.2</v>
      </c>
      <c r="AR1889" s="5"/>
      <c r="AS1889" s="5">
        <f t="shared" si="3051"/>
        <v>139.88000000000011</v>
      </c>
      <c r="AT1889" s="5">
        <f t="shared" si="3073"/>
        <v>100.34699999999994</v>
      </c>
      <c r="AU1889" s="5">
        <f t="shared" si="3059"/>
        <v>56.889999999999418</v>
      </c>
      <c r="AV1889" s="5">
        <f t="shared" si="3062"/>
        <v>-20.329999999999927</v>
      </c>
      <c r="AW1889" s="5">
        <f t="shared" si="3060"/>
        <v>5</v>
      </c>
      <c r="AX1889" s="5">
        <f t="shared" si="3014"/>
        <v>42.903999999999471</v>
      </c>
      <c r="AZ1889" s="4">
        <f t="shared" si="3102"/>
        <v>0.27417734979618352</v>
      </c>
      <c r="BA1889" s="5">
        <f t="shared" si="3108"/>
        <v>0</v>
      </c>
      <c r="BB1889" s="4">
        <f t="shared" si="310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  <c r="CB1889" s="5">
        <f t="shared" si="3082"/>
        <v>36.559999999999491</v>
      </c>
      <c r="CC1889" s="5">
        <f t="shared" si="3083"/>
        <v>160.21000000000004</v>
      </c>
      <c r="CD1889" s="5">
        <f t="shared" si="3094"/>
        <v>-50</v>
      </c>
      <c r="CE1889" s="5">
        <f t="shared" si="3085"/>
        <v>92.050000000000182</v>
      </c>
      <c r="CF1889" s="5"/>
      <c r="CG1889" s="5">
        <f t="shared" si="3086"/>
        <v>-50</v>
      </c>
      <c r="CH1889" s="5">
        <f t="shared" si="3089"/>
        <v>-92.050000000000182</v>
      </c>
      <c r="CI1889" s="5">
        <f t="shared" si="3087"/>
        <v>-150</v>
      </c>
    </row>
    <row r="1890" spans="1:87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5">
        <f t="shared" si="3044"/>
        <v>145.52999999999975</v>
      </c>
      <c r="K1890" s="5">
        <f t="shared" si="3071"/>
        <v>117.90999999999978</v>
      </c>
      <c r="L1890" s="5">
        <f t="shared" si="3048"/>
        <v>80.699999999999818</v>
      </c>
      <c r="M1890" s="5">
        <f t="shared" ref="M1890" si="3116">AVERAGE(L1879:L1890)</f>
        <v>71.159166666666579</v>
      </c>
      <c r="N1890" s="6" t="s">
        <v>36</v>
      </c>
      <c r="O1890" s="5">
        <f t="shared" si="3050"/>
        <v>1707.21</v>
      </c>
      <c r="P1890" s="4">
        <f t="shared" si="3096"/>
        <v>0</v>
      </c>
      <c r="Q1890" s="5">
        <f t="shared" si="3097"/>
        <v>143.76999999999953</v>
      </c>
      <c r="R1890" s="5">
        <f t="shared" si="3098"/>
        <v>1743.1524999999999</v>
      </c>
      <c r="S1890" s="4">
        <f t="shared" si="3099"/>
        <v>0</v>
      </c>
      <c r="T1890" s="4">
        <f t="shared" si="3100"/>
        <v>0</v>
      </c>
      <c r="U1890" s="5">
        <f t="shared" si="3091"/>
        <v>1775.9559999999997</v>
      </c>
      <c r="V1890" s="5">
        <f t="shared" si="3092"/>
        <v>-68.74599999999964</v>
      </c>
      <c r="X1890" s="5">
        <f t="shared" si="3046"/>
        <v>14.489999999999782</v>
      </c>
      <c r="Y1890" s="5">
        <f t="shared" si="3047"/>
        <v>6.6400000000003274</v>
      </c>
      <c r="AA1890" s="5">
        <f t="shared" si="3065"/>
        <v>1</v>
      </c>
      <c r="AB1890" s="5">
        <f t="shared" si="3066"/>
        <v>0</v>
      </c>
      <c r="AC1890" s="5">
        <f t="shared" si="3067"/>
        <v>1</v>
      </c>
      <c r="AF1890" s="5">
        <f t="shared" si="3053"/>
        <v>68.949999999999818</v>
      </c>
      <c r="AG1890" s="5">
        <f t="shared" si="3054"/>
        <v>26.350000000000364</v>
      </c>
      <c r="AH1890" s="5">
        <f t="shared" si="3055"/>
        <v>76.579999999999927</v>
      </c>
      <c r="AI1890" s="5">
        <f t="shared" si="3056"/>
        <v>119.17999999999938</v>
      </c>
      <c r="AJ1890" s="5"/>
      <c r="AK1890" s="5">
        <f t="shared" si="3057"/>
        <v>68.949999999999818</v>
      </c>
      <c r="AL1890" s="5">
        <f t="shared" si="3077"/>
        <v>39.934000000000005</v>
      </c>
      <c r="AM1890" s="5">
        <f t="shared" si="3058"/>
        <v>76.579999999999927</v>
      </c>
      <c r="AN1890" s="5">
        <f t="shared" si="3073"/>
        <v>95.813999999999936</v>
      </c>
      <c r="AO1890" s="5">
        <f t="shared" si="3074"/>
        <v>0</v>
      </c>
      <c r="AP1890" s="5">
        <f t="shared" si="3093"/>
        <v>7</v>
      </c>
      <c r="AQ1890" s="5">
        <f t="shared" si="3112"/>
        <v>5.5</v>
      </c>
      <c r="AR1890" s="5"/>
      <c r="AS1890" s="5">
        <f t="shared" si="3051"/>
        <v>119.17999999999938</v>
      </c>
      <c r="AT1890" s="5">
        <f t="shared" si="3073"/>
        <v>105.58199999999988</v>
      </c>
      <c r="AU1890" s="5">
        <f t="shared" si="3059"/>
        <v>26.350000000000364</v>
      </c>
      <c r="AV1890" s="5">
        <f t="shared" si="3062"/>
        <v>42.599999999999454</v>
      </c>
      <c r="AW1890" s="5">
        <f t="shared" si="3060"/>
        <v>6</v>
      </c>
      <c r="AX1890" s="5">
        <f t="shared" si="3014"/>
        <v>42.903999999999471</v>
      </c>
      <c r="AZ1890" s="4">
        <f t="shared" si="3102"/>
        <v>0</v>
      </c>
      <c r="BA1890" s="5">
        <f t="shared" si="3108"/>
        <v>0</v>
      </c>
      <c r="BB1890" s="4">
        <f t="shared" si="310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  <c r="CB1890" s="5">
        <f t="shared" si="3082"/>
        <v>68.949999999999818</v>
      </c>
      <c r="CC1890" s="5">
        <f t="shared" si="3083"/>
        <v>76.579999999999927</v>
      </c>
      <c r="CD1890" s="5">
        <f t="shared" si="3094"/>
        <v>-50</v>
      </c>
      <c r="CE1890" s="5">
        <f t="shared" si="3085"/>
        <v>-30</v>
      </c>
      <c r="CF1890" s="5"/>
      <c r="CG1890" s="5">
        <f t="shared" si="3086"/>
        <v>-50</v>
      </c>
      <c r="CH1890" s="5">
        <f t="shared" si="3089"/>
        <v>6.6400000000003274</v>
      </c>
      <c r="CI1890" s="5">
        <f t="shared" si="3087"/>
        <v>-150</v>
      </c>
    </row>
    <row r="1891" spans="1:87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5">
        <f t="shared" si="3044"/>
        <v>115.60000000000036</v>
      </c>
      <c r="K1891" s="5">
        <f t="shared" si="3071"/>
        <v>120.90416666666647</v>
      </c>
      <c r="L1891" s="5">
        <f t="shared" si="3048"/>
        <v>64.730000000000473</v>
      </c>
      <c r="M1891" s="5">
        <f t="shared" ref="M1891" si="3117">AVERAGE(L1880:L1891)</f>
        <v>73.874166666666653</v>
      </c>
      <c r="N1891" s="6" t="s">
        <v>36</v>
      </c>
      <c r="O1891" s="5">
        <f t="shared" si="3050"/>
        <v>1766.0100000000002</v>
      </c>
      <c r="P1891" s="4">
        <f t="shared" si="3096"/>
        <v>0.43854415274463165</v>
      </c>
      <c r="Q1891" s="5">
        <f t="shared" si="3097"/>
        <v>134.07999999999993</v>
      </c>
      <c r="R1891" s="5">
        <f t="shared" si="3098"/>
        <v>1740.73</v>
      </c>
      <c r="S1891" s="4">
        <f t="shared" si="3099"/>
        <v>0.40898657578076353</v>
      </c>
      <c r="T1891" s="4">
        <f t="shared" si="3100"/>
        <v>0.40898657578076353</v>
      </c>
      <c r="U1891" s="5">
        <f t="shared" si="3091"/>
        <v>1758.9620000000002</v>
      </c>
      <c r="V1891" s="5">
        <f t="shared" si="3092"/>
        <v>7.0480000000000018</v>
      </c>
      <c r="X1891" s="5">
        <f t="shared" si="3046"/>
        <v>82.770000000000437</v>
      </c>
      <c r="Y1891" s="5">
        <f t="shared" si="3047"/>
        <v>0.75</v>
      </c>
      <c r="AA1891" s="5">
        <f t="shared" si="3065"/>
        <v>1</v>
      </c>
      <c r="AB1891" s="5">
        <f t="shared" si="3066"/>
        <v>0</v>
      </c>
      <c r="AC1891" s="5">
        <f t="shared" si="3067"/>
        <v>1</v>
      </c>
      <c r="AF1891" s="5">
        <f t="shared" si="3053"/>
        <v>82.770000000000437</v>
      </c>
      <c r="AG1891" s="5">
        <f t="shared" si="3054"/>
        <v>115.60000000000036</v>
      </c>
      <c r="AH1891" s="5">
        <f t="shared" si="3055"/>
        <v>0</v>
      </c>
      <c r="AI1891" s="5">
        <f t="shared" si="3056"/>
        <v>-32.829999999999927</v>
      </c>
      <c r="AJ1891" s="5"/>
      <c r="AK1891" s="5">
        <f t="shared" si="3057"/>
        <v>0</v>
      </c>
      <c r="AL1891" s="5">
        <f t="shared" si="3077"/>
        <v>39.934000000000005</v>
      </c>
      <c r="AM1891" s="5">
        <f t="shared" si="3058"/>
        <v>82.770000000000437</v>
      </c>
      <c r="AN1891" s="5">
        <f t="shared" si="3073"/>
        <v>96.69399999999996</v>
      </c>
      <c r="AO1891" s="5">
        <f t="shared" si="3074"/>
        <v>0</v>
      </c>
      <c r="AP1891" s="5">
        <f t="shared" si="3093"/>
        <v>6</v>
      </c>
      <c r="AQ1891" s="5">
        <f t="shared" si="3112"/>
        <v>5.7</v>
      </c>
      <c r="AR1891" s="5"/>
      <c r="AS1891" s="5">
        <f t="shared" si="3051"/>
        <v>115.60000000000036</v>
      </c>
      <c r="AT1891" s="5">
        <f t="shared" si="3073"/>
        <v>112.18799999999992</v>
      </c>
      <c r="AU1891" s="5">
        <f t="shared" si="3059"/>
        <v>-32.829999999999927</v>
      </c>
      <c r="AV1891" s="5">
        <f t="shared" si="3062"/>
        <v>-32.829999999999927</v>
      </c>
      <c r="AW1891" s="5">
        <f t="shared" si="3060"/>
        <v>2</v>
      </c>
      <c r="AX1891" s="5">
        <f t="shared" si="3014"/>
        <v>39.333999999999655</v>
      </c>
      <c r="AZ1891" s="4">
        <f t="shared" si="3102"/>
        <v>0.40898657578076353</v>
      </c>
      <c r="BA1891" s="5">
        <f t="shared" si="3108"/>
        <v>0</v>
      </c>
      <c r="BB1891" s="4">
        <f t="shared" si="310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  <c r="CB1891" s="5">
        <f t="shared" si="3082"/>
        <v>82.770000000000437</v>
      </c>
      <c r="CC1891" s="5">
        <f t="shared" si="3083"/>
        <v>0</v>
      </c>
      <c r="CD1891" s="5">
        <f t="shared" si="3094"/>
        <v>82.770000000000437</v>
      </c>
      <c r="CE1891" s="5">
        <f t="shared" si="3085"/>
        <v>-0.75</v>
      </c>
      <c r="CF1891" s="5"/>
      <c r="CG1891" s="5">
        <f t="shared" si="3086"/>
        <v>-50</v>
      </c>
      <c r="CH1891" s="5">
        <f t="shared" si="3089"/>
        <v>0.75</v>
      </c>
      <c r="CI1891" s="5">
        <f t="shared" si="3087"/>
        <v>-17.229999999999563</v>
      </c>
    </row>
    <row r="1892" spans="1:87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5">
        <f t="shared" si="3044"/>
        <v>110.5600000000004</v>
      </c>
      <c r="K1892" s="5">
        <f t="shared" si="3071"/>
        <v>121.34166666666654</v>
      </c>
      <c r="L1892" s="5">
        <f t="shared" si="3048"/>
        <v>62.150000000000546</v>
      </c>
      <c r="M1892" s="5">
        <f t="shared" ref="M1892" si="3118">AVERAGE(L1881:L1892)</f>
        <v>72.313333333333347</v>
      </c>
      <c r="N1892" s="6" t="s">
        <v>37</v>
      </c>
      <c r="O1892" s="5">
        <f t="shared" si="3050"/>
        <v>1780.1000000000004</v>
      </c>
      <c r="P1892" s="4">
        <f t="shared" si="3096"/>
        <v>1</v>
      </c>
      <c r="Q1892" s="5">
        <f t="shared" si="3097"/>
        <v>72.890000000000327</v>
      </c>
      <c r="R1892" s="5">
        <f t="shared" si="3098"/>
        <v>1725.4325000000001</v>
      </c>
      <c r="S1892" s="4">
        <f t="shared" si="3099"/>
        <v>0.50699033177993025</v>
      </c>
      <c r="T1892" s="4">
        <f t="shared" si="3100"/>
        <v>0.50699033177993025</v>
      </c>
      <c r="U1892" s="5">
        <f t="shared" si="3091"/>
        <v>1746.7240000000002</v>
      </c>
      <c r="V1892" s="5">
        <f t="shared" si="3092"/>
        <v>33.376000000000204</v>
      </c>
      <c r="X1892" s="5">
        <f t="shared" si="3046"/>
        <v>-15.340000000000146</v>
      </c>
      <c r="Y1892" s="5">
        <f t="shared" si="3047"/>
        <v>-30.650000000000546</v>
      </c>
      <c r="AA1892" s="5">
        <f t="shared" si="3065"/>
        <v>0</v>
      </c>
      <c r="AB1892" s="5">
        <f t="shared" si="3066"/>
        <v>1</v>
      </c>
      <c r="AC1892" s="5">
        <f t="shared" si="3067"/>
        <v>1</v>
      </c>
      <c r="AF1892" s="5">
        <f t="shared" si="3053"/>
        <v>46.420000000000073</v>
      </c>
      <c r="AG1892" s="5">
        <f t="shared" si="3054"/>
        <v>33.920000000000073</v>
      </c>
      <c r="AH1892" s="5">
        <f t="shared" si="3055"/>
        <v>64.140000000000327</v>
      </c>
      <c r="AI1892" s="5">
        <f t="shared" si="3056"/>
        <v>76.640000000000327</v>
      </c>
      <c r="AJ1892" s="5"/>
      <c r="AK1892" s="5">
        <f t="shared" si="3057"/>
        <v>46.420000000000073</v>
      </c>
      <c r="AL1892" s="5">
        <f t="shared" si="3077"/>
        <v>48.673000000000037</v>
      </c>
      <c r="AM1892" s="5">
        <f t="shared" si="3058"/>
        <v>64.140000000000327</v>
      </c>
      <c r="AN1892" s="5">
        <f t="shared" si="3073"/>
        <v>100.23899999999995</v>
      </c>
      <c r="AO1892" s="5">
        <f t="shared" si="3074"/>
        <v>0</v>
      </c>
      <c r="AP1892" s="5">
        <f t="shared" si="3093"/>
        <v>6</v>
      </c>
      <c r="AQ1892" s="5">
        <f t="shared" si="3112"/>
        <v>5.9</v>
      </c>
      <c r="AR1892" s="5"/>
      <c r="AS1892" s="5">
        <f t="shared" si="3051"/>
        <v>76.640000000000327</v>
      </c>
      <c r="AT1892" s="5">
        <f t="shared" si="3073"/>
        <v>115.01699999999991</v>
      </c>
      <c r="AU1892" s="5">
        <f t="shared" si="3059"/>
        <v>33.920000000000073</v>
      </c>
      <c r="AV1892" s="5">
        <f t="shared" si="3062"/>
        <v>12.5</v>
      </c>
      <c r="AW1892" s="5">
        <f t="shared" si="3060"/>
        <v>3</v>
      </c>
      <c r="AX1892" s="5">
        <f t="shared" si="3014"/>
        <v>39.333999999999655</v>
      </c>
      <c r="AZ1892" s="4">
        <f t="shared" si="3102"/>
        <v>0.50699033177993025</v>
      </c>
      <c r="BA1892" s="5">
        <f t="shared" si="3108"/>
        <v>0</v>
      </c>
      <c r="BB1892" s="4">
        <f t="shared" si="310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  <c r="CB1892" s="5">
        <f t="shared" si="3082"/>
        <v>46.420000000000073</v>
      </c>
      <c r="CC1892" s="5">
        <f t="shared" si="3083"/>
        <v>64.140000000000327</v>
      </c>
      <c r="CD1892" s="5">
        <f t="shared" si="3094"/>
        <v>-50</v>
      </c>
      <c r="CE1892" s="5">
        <f t="shared" si="3085"/>
        <v>30.650000000000546</v>
      </c>
      <c r="CF1892" s="5"/>
      <c r="CG1892" s="5">
        <f t="shared" si="3086"/>
        <v>-50</v>
      </c>
      <c r="CH1892" s="5">
        <f t="shared" si="3089"/>
        <v>-30.650000000000546</v>
      </c>
      <c r="CI1892" s="5">
        <f t="shared" si="3087"/>
        <v>-150</v>
      </c>
    </row>
    <row r="1893" spans="1:87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5">
        <f t="shared" si="3044"/>
        <v>105.32000000000062</v>
      </c>
      <c r="K1893" s="5">
        <f t="shared" si="3071"/>
        <v>122.73083333333329</v>
      </c>
      <c r="L1893" s="5">
        <f t="shared" si="3048"/>
        <v>99.640000000000327</v>
      </c>
      <c r="M1893" s="5">
        <f t="shared" ref="M1893" si="3119">AVERAGE(L1882:L1893)</f>
        <v>75.460000000000036</v>
      </c>
      <c r="N1893" s="6" t="s">
        <v>37</v>
      </c>
      <c r="O1893" s="5">
        <f t="shared" si="3050"/>
        <v>1746.4899999999998</v>
      </c>
      <c r="P1893" s="4">
        <f t="shared" si="3096"/>
        <v>0.53889422417340604</v>
      </c>
      <c r="Q1893" s="5">
        <f t="shared" si="3097"/>
        <v>72.890000000000327</v>
      </c>
      <c r="R1893" s="5">
        <f t="shared" si="3098"/>
        <v>1725.4325000000001</v>
      </c>
      <c r="S1893" s="4">
        <f t="shared" si="3099"/>
        <v>0.29295942720763551</v>
      </c>
      <c r="T1893" s="4">
        <f t="shared" si="3100"/>
        <v>0.27321416150796324</v>
      </c>
      <c r="U1893" s="5">
        <f t="shared" si="3091"/>
        <v>1745.586</v>
      </c>
      <c r="V1893" s="5">
        <f t="shared" si="3092"/>
        <v>0.90399999999976899</v>
      </c>
      <c r="X1893" s="5">
        <f t="shared" si="3046"/>
        <v>28.170000000000073</v>
      </c>
      <c r="Y1893" s="5">
        <f t="shared" si="3047"/>
        <v>55.430000000000291</v>
      </c>
      <c r="AA1893" s="5">
        <f t="shared" si="3065"/>
        <v>1</v>
      </c>
      <c r="AB1893" s="5">
        <f t="shared" si="3066"/>
        <v>0</v>
      </c>
      <c r="AC1893" s="5">
        <f t="shared" si="3067"/>
        <v>1</v>
      </c>
      <c r="AF1893" s="5">
        <f t="shared" si="3053"/>
        <v>48.420000000000073</v>
      </c>
      <c r="AG1893" s="5">
        <f t="shared" si="3054"/>
        <v>22.75</v>
      </c>
      <c r="AH1893" s="5">
        <f t="shared" si="3055"/>
        <v>56.900000000000546</v>
      </c>
      <c r="AI1893" s="5">
        <f t="shared" si="3056"/>
        <v>82.570000000000618</v>
      </c>
      <c r="AJ1893" s="5"/>
      <c r="AK1893" s="5">
        <f t="shared" si="3057"/>
        <v>48.420000000000073</v>
      </c>
      <c r="AL1893" s="5">
        <f t="shared" si="3077"/>
        <v>50.473000000000042</v>
      </c>
      <c r="AM1893" s="5">
        <f t="shared" si="3058"/>
        <v>56.900000000000546</v>
      </c>
      <c r="AN1893" s="5">
        <f t="shared" si="3073"/>
        <v>99.32300000000005</v>
      </c>
      <c r="AO1893" s="5">
        <f t="shared" si="3074"/>
        <v>0</v>
      </c>
      <c r="AP1893" s="5">
        <f t="shared" si="3093"/>
        <v>5</v>
      </c>
      <c r="AQ1893" s="5">
        <f t="shared" si="3112"/>
        <v>6</v>
      </c>
      <c r="AR1893" s="5"/>
      <c r="AS1893" s="5">
        <f t="shared" si="3051"/>
        <v>82.570000000000618</v>
      </c>
      <c r="AT1893" s="5">
        <f t="shared" si="3073"/>
        <v>112.75900000000001</v>
      </c>
      <c r="AU1893" s="5">
        <f t="shared" si="3059"/>
        <v>22.75</v>
      </c>
      <c r="AV1893" s="5">
        <f t="shared" si="3062"/>
        <v>25.670000000000073</v>
      </c>
      <c r="AW1893" s="5">
        <f t="shared" si="3060"/>
        <v>4</v>
      </c>
      <c r="AX1893" s="5">
        <f t="shared" ref="AX1893:AX1956" si="3120">PERCENTILE(AU1874:AU1893,0.9)</f>
        <v>38.542999999999573</v>
      </c>
      <c r="AZ1893" s="4">
        <f t="shared" si="3102"/>
        <v>0.27321416150796324</v>
      </c>
      <c r="BA1893" s="5">
        <f t="shared" si="3108"/>
        <v>0</v>
      </c>
      <c r="BB1893" s="4">
        <f t="shared" si="310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  <c r="CB1893" s="5">
        <f t="shared" si="3082"/>
        <v>48.420000000000073</v>
      </c>
      <c r="CC1893" s="5">
        <f t="shared" si="3083"/>
        <v>56.900000000000546</v>
      </c>
      <c r="CD1893" s="5">
        <f t="shared" si="3094"/>
        <v>-50</v>
      </c>
      <c r="CE1893" s="5">
        <f t="shared" si="3085"/>
        <v>-30</v>
      </c>
      <c r="CF1893" s="5"/>
      <c r="CG1893" s="5">
        <f t="shared" si="3086"/>
        <v>-50</v>
      </c>
      <c r="CH1893" s="5">
        <f t="shared" si="3089"/>
        <v>55.430000000000291</v>
      </c>
      <c r="CI1893" s="5">
        <f t="shared" si="3087"/>
        <v>-150</v>
      </c>
    </row>
    <row r="1894" spans="1:87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5">
        <f t="shared" si="3044"/>
        <v>169.96999999999935</v>
      </c>
      <c r="K1894" s="5">
        <f t="shared" si="3071"/>
        <v>132.5824999999999</v>
      </c>
      <c r="L1894" s="5">
        <f t="shared" si="3048"/>
        <v>112.95999999999913</v>
      </c>
      <c r="M1894" s="5">
        <f t="shared" ref="M1894" si="3121">AVERAGE(L1883:L1894)</f>
        <v>81.943333333333314</v>
      </c>
      <c r="N1894" s="6" t="s">
        <v>36</v>
      </c>
      <c r="O1894" s="5">
        <f t="shared" si="3050"/>
        <v>1801.9300000000003</v>
      </c>
      <c r="P1894" s="4">
        <f t="shared" si="3096"/>
        <v>1</v>
      </c>
      <c r="Q1894" s="5">
        <f t="shared" si="3097"/>
        <v>94.720000000000255</v>
      </c>
      <c r="R1894" s="5">
        <f t="shared" si="3098"/>
        <v>1730.89</v>
      </c>
      <c r="S1894" s="4">
        <f t="shared" si="3099"/>
        <v>1</v>
      </c>
      <c r="T1894" s="4">
        <f t="shared" si="3100"/>
        <v>0.65883007581554265</v>
      </c>
      <c r="U1894" s="5">
        <f t="shared" si="3091"/>
        <v>1760.3480000000004</v>
      </c>
      <c r="V1894" s="5">
        <f t="shared" si="3092"/>
        <v>41.58199999999988</v>
      </c>
      <c r="X1894" s="5">
        <f t="shared" si="3046"/>
        <v>95.979999999999563</v>
      </c>
      <c r="Y1894" s="5">
        <f t="shared" si="3047"/>
        <v>72.639999999999418</v>
      </c>
      <c r="AA1894" s="5">
        <f t="shared" si="3065"/>
        <v>1</v>
      </c>
      <c r="AB1894" s="5">
        <f t="shared" si="3066"/>
        <v>0</v>
      </c>
      <c r="AC1894" s="5">
        <f t="shared" si="3067"/>
        <v>1</v>
      </c>
      <c r="AF1894" s="5">
        <f t="shared" si="3053"/>
        <v>97.549999999999272</v>
      </c>
      <c r="AG1894" s="5">
        <f t="shared" si="3054"/>
        <v>169.96999999999935</v>
      </c>
      <c r="AH1894" s="5">
        <f t="shared" si="3055"/>
        <v>1.1400000000003274</v>
      </c>
      <c r="AI1894" s="5">
        <f t="shared" si="3056"/>
        <v>-71.279999999999745</v>
      </c>
      <c r="AJ1894" s="5"/>
      <c r="AK1894" s="5">
        <f t="shared" si="3057"/>
        <v>1.1400000000003274</v>
      </c>
      <c r="AL1894" s="5">
        <f t="shared" si="3077"/>
        <v>50.473000000000042</v>
      </c>
      <c r="AM1894" s="5">
        <f t="shared" si="3058"/>
        <v>97.549999999999272</v>
      </c>
      <c r="AN1894" s="5">
        <f t="shared" si="3073"/>
        <v>98.6</v>
      </c>
      <c r="AO1894" s="5">
        <f t="shared" si="3074"/>
        <v>0</v>
      </c>
      <c r="AP1894" s="5">
        <f t="shared" si="3093"/>
        <v>4</v>
      </c>
      <c r="AQ1894" s="5">
        <f t="shared" si="3112"/>
        <v>5.9</v>
      </c>
      <c r="AR1894" s="5"/>
      <c r="AS1894" s="5">
        <f t="shared" si="3051"/>
        <v>169.96999999999935</v>
      </c>
      <c r="AT1894" s="5">
        <f t="shared" si="3073"/>
        <v>116.68199999999997</v>
      </c>
      <c r="AU1894" s="5">
        <f t="shared" si="3059"/>
        <v>-71.279999999999745</v>
      </c>
      <c r="AV1894" s="5">
        <f t="shared" si="3062"/>
        <v>-72.420000000000073</v>
      </c>
      <c r="AW1894" s="5">
        <f t="shared" si="3060"/>
        <v>5</v>
      </c>
      <c r="AX1894" s="5">
        <f t="shared" si="3120"/>
        <v>38.542999999999573</v>
      </c>
      <c r="AZ1894" s="4">
        <f t="shared" si="3102"/>
        <v>0.65883007581554265</v>
      </c>
      <c r="BA1894" s="5">
        <f t="shared" si="3108"/>
        <v>0</v>
      </c>
      <c r="BB1894" s="4">
        <f t="shared" si="310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  <c r="CB1894" s="5">
        <f t="shared" si="3082"/>
        <v>97.549999999999272</v>
      </c>
      <c r="CC1894" s="5">
        <f t="shared" si="3083"/>
        <v>1.1400000000003274</v>
      </c>
      <c r="CD1894" s="5">
        <f t="shared" si="3094"/>
        <v>95.979999999999563</v>
      </c>
      <c r="CE1894" s="5">
        <f t="shared" si="3085"/>
        <v>-30</v>
      </c>
      <c r="CF1894" s="5"/>
      <c r="CG1894" s="5">
        <f t="shared" si="3086"/>
        <v>-50</v>
      </c>
      <c r="CH1894" s="5">
        <f t="shared" si="3089"/>
        <v>72.639999999999418</v>
      </c>
      <c r="CI1894" s="5">
        <f t="shared" si="3087"/>
        <v>-4.0200000000004366</v>
      </c>
    </row>
    <row r="1895" spans="1:87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5">
        <f t="shared" si="3044"/>
        <v>183.8100000000004</v>
      </c>
      <c r="K1895" s="5">
        <f t="shared" si="3071"/>
        <v>139.13749999999996</v>
      </c>
      <c r="L1895" s="5">
        <f t="shared" si="3048"/>
        <v>75.080000000000837</v>
      </c>
      <c r="M1895" s="5">
        <f t="shared" ref="M1895" si="3122">AVERAGE(L1884:L1895)</f>
        <v>82.355833333333365</v>
      </c>
      <c r="N1895" s="6" t="s">
        <v>37</v>
      </c>
      <c r="O1895" s="5">
        <f t="shared" si="3050"/>
        <v>1925.3600000000006</v>
      </c>
      <c r="P1895" s="4">
        <f t="shared" si="3096"/>
        <v>1</v>
      </c>
      <c r="Q1895" s="5">
        <f t="shared" si="3097"/>
        <v>178.8700000000008</v>
      </c>
      <c r="R1895" s="5">
        <f t="shared" si="3098"/>
        <v>1791.2075</v>
      </c>
      <c r="S1895" s="4">
        <f t="shared" si="3099"/>
        <v>1</v>
      </c>
      <c r="T1895" s="4">
        <f t="shared" si="3100"/>
        <v>1</v>
      </c>
      <c r="U1895" s="5">
        <f t="shared" si="3091"/>
        <v>1803.9780000000003</v>
      </c>
      <c r="V1895" s="5">
        <f t="shared" si="3092"/>
        <v>121.38200000000029</v>
      </c>
      <c r="X1895" s="5">
        <f t="shared" si="3046"/>
        <v>169.42000000000007</v>
      </c>
      <c r="Y1895" s="5">
        <f t="shared" si="3047"/>
        <v>41.759999999999309</v>
      </c>
      <c r="AA1895" s="5">
        <f t="shared" si="3065"/>
        <v>1</v>
      </c>
      <c r="AB1895" s="5">
        <f t="shared" si="3066"/>
        <v>0</v>
      </c>
      <c r="AC1895" s="5">
        <f t="shared" si="3067"/>
        <v>1</v>
      </c>
      <c r="AF1895" s="5">
        <f t="shared" si="3053"/>
        <v>171.75</v>
      </c>
      <c r="AG1895" s="5">
        <f t="shared" si="3054"/>
        <v>183.8100000000004</v>
      </c>
      <c r="AH1895" s="5">
        <f t="shared" si="3055"/>
        <v>0.89000000000032742</v>
      </c>
      <c r="AI1895" s="5">
        <f t="shared" si="3056"/>
        <v>-11.170000000000073</v>
      </c>
      <c r="AJ1895" s="5"/>
      <c r="AK1895" s="5">
        <f t="shared" si="3057"/>
        <v>0.89000000000032742</v>
      </c>
      <c r="AL1895" s="5">
        <f t="shared" si="3077"/>
        <v>50.473000000000042</v>
      </c>
      <c r="AM1895" s="5">
        <f t="shared" si="3058"/>
        <v>171.75</v>
      </c>
      <c r="AN1895" s="5">
        <f t="shared" si="3073"/>
        <v>104.73199999999997</v>
      </c>
      <c r="AO1895" s="5">
        <f t="shared" si="3074"/>
        <v>1</v>
      </c>
      <c r="AP1895" s="5">
        <f t="shared" si="3093"/>
        <v>4</v>
      </c>
      <c r="AQ1895" s="5">
        <f t="shared" si="3112"/>
        <v>5.7</v>
      </c>
      <c r="AR1895" s="5"/>
      <c r="AS1895" s="5">
        <f t="shared" si="3051"/>
        <v>183.8100000000004</v>
      </c>
      <c r="AT1895" s="5">
        <f t="shared" si="3073"/>
        <v>123.20399999999999</v>
      </c>
      <c r="AU1895" s="5">
        <f t="shared" si="3059"/>
        <v>-11.170000000000073</v>
      </c>
      <c r="AV1895" s="5">
        <f t="shared" si="3062"/>
        <v>-12.0600000000004</v>
      </c>
      <c r="AW1895" s="5">
        <f t="shared" si="3060"/>
        <v>6</v>
      </c>
      <c r="AX1895" s="5">
        <f t="shared" si="3120"/>
        <v>38.542999999999573</v>
      </c>
      <c r="AZ1895" s="4">
        <f t="shared" si="3102"/>
        <v>1</v>
      </c>
      <c r="BA1895" s="5">
        <f t="shared" si="3108"/>
        <v>0</v>
      </c>
      <c r="BB1895" s="4">
        <f t="shared" si="310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  <c r="CB1895" s="5">
        <f t="shared" si="3082"/>
        <v>171.75</v>
      </c>
      <c r="CC1895" s="5">
        <f t="shared" si="3083"/>
        <v>0.89000000000032742</v>
      </c>
      <c r="CD1895" s="5">
        <f t="shared" si="3094"/>
        <v>169.42000000000007</v>
      </c>
      <c r="CE1895" s="5">
        <f t="shared" si="3085"/>
        <v>-30</v>
      </c>
      <c r="CF1895" s="5"/>
      <c r="CG1895" s="5">
        <f t="shared" si="3086"/>
        <v>-50</v>
      </c>
      <c r="CH1895" s="5">
        <f t="shared" si="3089"/>
        <v>41.759999999999309</v>
      </c>
      <c r="CI1895" s="5">
        <f t="shared" si="3087"/>
        <v>69.420000000000073</v>
      </c>
    </row>
    <row r="1896" spans="1:87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5">
        <f t="shared" si="3044"/>
        <v>82.180000000000291</v>
      </c>
      <c r="K1896" s="5">
        <f t="shared" si="3071"/>
        <v>135.09083333333334</v>
      </c>
      <c r="L1896" s="5">
        <f t="shared" si="3048"/>
        <v>53.739999999999782</v>
      </c>
      <c r="M1896" s="5">
        <f t="shared" ref="M1896" si="3123">AVERAGE(L1885:L1896)</f>
        <v>80.402499999999989</v>
      </c>
      <c r="N1896" s="6" t="s">
        <v>37</v>
      </c>
      <c r="O1896" s="5">
        <f t="shared" si="3050"/>
        <v>1948.9700000000003</v>
      </c>
      <c r="P1896" s="4">
        <f t="shared" si="3096"/>
        <v>1</v>
      </c>
      <c r="Q1896" s="5">
        <f t="shared" si="3097"/>
        <v>202.48000000000047</v>
      </c>
      <c r="R1896" s="5">
        <f t="shared" si="3098"/>
        <v>1797.11</v>
      </c>
      <c r="S1896" s="4">
        <f t="shared" si="3099"/>
        <v>1</v>
      </c>
      <c r="T1896" s="4">
        <f t="shared" si="3100"/>
        <v>1</v>
      </c>
      <c r="U1896" s="5">
        <f t="shared" si="3091"/>
        <v>1840.5700000000004</v>
      </c>
      <c r="V1896" s="5">
        <f t="shared" si="3092"/>
        <v>108.39999999999986</v>
      </c>
      <c r="X1896" s="5">
        <f t="shared" si="3046"/>
        <v>-8.6099999999996726</v>
      </c>
      <c r="Y1896" s="5">
        <f t="shared" si="3047"/>
        <v>-30.3700000000008</v>
      </c>
      <c r="AA1896" s="5">
        <f t="shared" si="3065"/>
        <v>0</v>
      </c>
      <c r="AB1896" s="5">
        <f t="shared" si="3066"/>
        <v>1</v>
      </c>
      <c r="AC1896" s="5">
        <f t="shared" si="3067"/>
        <v>1</v>
      </c>
      <c r="AF1896" s="5">
        <f t="shared" si="3053"/>
        <v>51.030000000000655</v>
      </c>
      <c r="AG1896" s="5">
        <f t="shared" si="3054"/>
        <v>65.119999999999891</v>
      </c>
      <c r="AH1896" s="5">
        <f t="shared" si="3055"/>
        <v>31.149999999999636</v>
      </c>
      <c r="AI1896" s="5">
        <f t="shared" si="3056"/>
        <v>17.0600000000004</v>
      </c>
      <c r="AJ1896" s="5"/>
      <c r="AK1896" s="5">
        <f t="shared" si="3057"/>
        <v>31.149999999999636</v>
      </c>
      <c r="AL1896" s="5">
        <f t="shared" si="3077"/>
        <v>50.473000000000042</v>
      </c>
      <c r="AM1896" s="5">
        <f t="shared" si="3058"/>
        <v>51.030000000000655</v>
      </c>
      <c r="AN1896" s="5">
        <f t="shared" si="3073"/>
        <v>106.08500000000004</v>
      </c>
      <c r="AO1896" s="5">
        <f t="shared" si="3074"/>
        <v>0</v>
      </c>
      <c r="AP1896" s="5">
        <f t="shared" si="3093"/>
        <v>4</v>
      </c>
      <c r="AQ1896" s="5">
        <f t="shared" si="3112"/>
        <v>5.6</v>
      </c>
      <c r="AR1896" s="5"/>
      <c r="AS1896" s="5">
        <f t="shared" si="3051"/>
        <v>65.119999999999891</v>
      </c>
      <c r="AT1896" s="5">
        <f t="shared" si="3073"/>
        <v>124.54899999999998</v>
      </c>
      <c r="AU1896" s="5">
        <f t="shared" si="3059"/>
        <v>17.0600000000004</v>
      </c>
      <c r="AV1896" s="5">
        <f t="shared" si="3062"/>
        <v>-14.089999999999236</v>
      </c>
      <c r="AW1896" s="5">
        <f t="shared" si="3060"/>
        <v>2</v>
      </c>
      <c r="AX1896" s="5">
        <f t="shared" si="3120"/>
        <v>38.542999999999573</v>
      </c>
      <c r="AZ1896" s="4">
        <f t="shared" si="3102"/>
        <v>1</v>
      </c>
      <c r="BA1896" s="5">
        <f t="shared" si="3108"/>
        <v>23.609999999999673</v>
      </c>
      <c r="BB1896" s="4">
        <f t="shared" si="310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  <c r="CB1896" s="5">
        <f t="shared" si="3082"/>
        <v>51.030000000000655</v>
      </c>
      <c r="CC1896" s="5">
        <f t="shared" si="3083"/>
        <v>31.149999999999636</v>
      </c>
      <c r="CD1896" s="5">
        <f t="shared" si="3094"/>
        <v>-8.6099999999996726</v>
      </c>
      <c r="CE1896" s="5">
        <f t="shared" si="3085"/>
        <v>30.3700000000008</v>
      </c>
      <c r="CF1896" s="5"/>
      <c r="CG1896" s="5">
        <f t="shared" si="3086"/>
        <v>-50</v>
      </c>
      <c r="CH1896" s="5">
        <f t="shared" si="3089"/>
        <v>-30.3700000000008</v>
      </c>
      <c r="CI1896" s="5">
        <f t="shared" si="3087"/>
        <v>-108.60999999999967</v>
      </c>
    </row>
    <row r="1897" spans="1:87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5">
        <f t="shared" si="3044"/>
        <v>62.819999999999709</v>
      </c>
      <c r="K1897" s="5">
        <f t="shared" si="3071"/>
        <v>130.4433333333333</v>
      </c>
      <c r="L1897" s="5">
        <f t="shared" si="3048"/>
        <v>48.530000000000655</v>
      </c>
      <c r="M1897" s="5">
        <f t="shared" ref="M1897" si="3124">AVERAGE(L1886:L1897)</f>
        <v>79.100833333333412</v>
      </c>
      <c r="N1897" s="6" t="s">
        <v>37</v>
      </c>
      <c r="O1897" s="5">
        <f t="shared" si="3050"/>
        <v>1961.8500000000004</v>
      </c>
      <c r="P1897" s="4">
        <f t="shared" si="3096"/>
        <v>1</v>
      </c>
      <c r="Q1897" s="5">
        <f t="shared" si="3097"/>
        <v>215.36000000000058</v>
      </c>
      <c r="R1897" s="5">
        <f t="shared" si="3098"/>
        <v>1800.33</v>
      </c>
      <c r="S1897" s="4">
        <f t="shared" si="3099"/>
        <v>1</v>
      </c>
      <c r="T1897" s="4">
        <f t="shared" si="3100"/>
        <v>1</v>
      </c>
      <c r="U1897" s="5">
        <f t="shared" si="3091"/>
        <v>1876.9200000000005</v>
      </c>
      <c r="V1897" s="5">
        <f t="shared" si="3092"/>
        <v>84.929999999999836</v>
      </c>
      <c r="X1897" s="5">
        <f t="shared" si="3046"/>
        <v>-11.069999999999709</v>
      </c>
      <c r="Y1897" s="5">
        <f t="shared" si="3047"/>
        <v>-20.25</v>
      </c>
      <c r="AA1897" s="5">
        <f t="shared" si="3065"/>
        <v>0</v>
      </c>
      <c r="AB1897" s="5">
        <f t="shared" si="3066"/>
        <v>1</v>
      </c>
      <c r="AC1897" s="5">
        <f t="shared" si="3067"/>
        <v>1</v>
      </c>
      <c r="AF1897" s="5">
        <f t="shared" si="3053"/>
        <v>29.519999999999527</v>
      </c>
      <c r="AG1897" s="5">
        <f t="shared" si="3054"/>
        <v>37.989999999999782</v>
      </c>
      <c r="AH1897" s="5">
        <f t="shared" si="3055"/>
        <v>33.300000000000182</v>
      </c>
      <c r="AI1897" s="5">
        <f t="shared" si="3056"/>
        <v>24.829999999999927</v>
      </c>
      <c r="AJ1897" s="5"/>
      <c r="AK1897" s="5">
        <f t="shared" si="3057"/>
        <v>29.519999999999527</v>
      </c>
      <c r="AL1897" s="5">
        <f t="shared" si="3077"/>
        <v>50.473000000000042</v>
      </c>
      <c r="AM1897" s="5">
        <f t="shared" si="3058"/>
        <v>33.300000000000182</v>
      </c>
      <c r="AN1897" s="5">
        <f t="shared" si="3073"/>
        <v>98.739000000000118</v>
      </c>
      <c r="AO1897" s="5">
        <f t="shared" si="3074"/>
        <v>0</v>
      </c>
      <c r="AP1897" s="5">
        <f t="shared" si="3093"/>
        <v>3</v>
      </c>
      <c r="AQ1897" s="5">
        <f t="shared" si="3112"/>
        <v>5.3</v>
      </c>
      <c r="AR1897" s="5"/>
      <c r="AS1897" s="5">
        <f t="shared" si="3051"/>
        <v>37.989999999999782</v>
      </c>
      <c r="AT1897" s="5">
        <f t="shared" si="3073"/>
        <v>118.70399999999999</v>
      </c>
      <c r="AU1897" s="5">
        <f t="shared" si="3059"/>
        <v>24.829999999999927</v>
      </c>
      <c r="AV1897" s="5">
        <f t="shared" si="3062"/>
        <v>-8.4700000000002547</v>
      </c>
      <c r="AW1897" s="5">
        <f t="shared" si="3060"/>
        <v>3</v>
      </c>
      <c r="AX1897" s="5">
        <f t="shared" si="3120"/>
        <v>38.542999999999573</v>
      </c>
      <c r="AZ1897" s="4">
        <f t="shared" si="3102"/>
        <v>1</v>
      </c>
      <c r="BA1897" s="5">
        <f t="shared" si="3108"/>
        <v>12.880000000000109</v>
      </c>
      <c r="BB1897" s="4">
        <f t="shared" si="310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  <c r="CB1897" s="5">
        <f t="shared" si="3082"/>
        <v>29.519999999999527</v>
      </c>
      <c r="CC1897" s="5">
        <f t="shared" si="3083"/>
        <v>33.300000000000182</v>
      </c>
      <c r="CD1897" s="5">
        <f t="shared" si="3094"/>
        <v>-11.069999999999709</v>
      </c>
      <c r="CE1897" s="5">
        <f t="shared" si="3085"/>
        <v>20.25</v>
      </c>
      <c r="CF1897" s="5"/>
      <c r="CG1897" s="5">
        <f t="shared" si="3086"/>
        <v>-50</v>
      </c>
      <c r="CH1897" s="5">
        <f t="shared" si="3089"/>
        <v>-20.25</v>
      </c>
      <c r="CI1897" s="5">
        <f t="shared" si="3087"/>
        <v>-111.06999999999971</v>
      </c>
    </row>
    <row r="1898" spans="1:87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5">
        <f t="shared" si="3044"/>
        <v>98.209999999999127</v>
      </c>
      <c r="K1898" s="5">
        <f t="shared" si="3071"/>
        <v>132.44333333333324</v>
      </c>
      <c r="L1898" s="5">
        <f t="shared" si="3048"/>
        <v>60.470000000000255</v>
      </c>
      <c r="M1898" s="5">
        <f t="shared" ref="M1898" si="3125">AVERAGE(L1887:L1898)</f>
        <v>79.485000000000127</v>
      </c>
      <c r="N1898" s="6" t="s">
        <v>37</v>
      </c>
      <c r="O1898" s="5">
        <f t="shared" si="3050"/>
        <v>1997.1999999999998</v>
      </c>
      <c r="P1898" s="4">
        <f t="shared" si="3096"/>
        <v>1</v>
      </c>
      <c r="Q1898" s="5">
        <f t="shared" si="3097"/>
        <v>195.26999999999953</v>
      </c>
      <c r="R1898" s="5">
        <f t="shared" si="3098"/>
        <v>1850.7475000000002</v>
      </c>
      <c r="S1898" s="4">
        <f t="shared" si="3099"/>
        <v>1</v>
      </c>
      <c r="T1898" s="4">
        <f t="shared" si="3100"/>
        <v>1</v>
      </c>
      <c r="U1898" s="5">
        <f t="shared" si="3091"/>
        <v>1927.0620000000004</v>
      </c>
      <c r="V1898" s="5">
        <f t="shared" si="3092"/>
        <v>70.137999999999465</v>
      </c>
      <c r="X1898" s="5">
        <f t="shared" si="3046"/>
        <v>24.309999999999491</v>
      </c>
      <c r="Y1898" s="5">
        <f t="shared" si="3047"/>
        <v>-1.9700000000002547</v>
      </c>
      <c r="AA1898" s="5">
        <f t="shared" si="3065"/>
        <v>0</v>
      </c>
      <c r="AB1898" s="5">
        <f t="shared" si="3066"/>
        <v>0</v>
      </c>
      <c r="AC1898" s="5">
        <f t="shared" si="3067"/>
        <v>0</v>
      </c>
      <c r="AF1898" s="5">
        <f t="shared" si="3053"/>
        <v>65.549999999999272</v>
      </c>
      <c r="AG1898" s="5">
        <f t="shared" si="3054"/>
        <v>98.209999999999127</v>
      </c>
      <c r="AH1898" s="5">
        <f t="shared" si="3055"/>
        <v>19.539999999999964</v>
      </c>
      <c r="AI1898" s="5">
        <f t="shared" si="3056"/>
        <v>-13.119999999999891</v>
      </c>
      <c r="AJ1898" s="5"/>
      <c r="AK1898" s="5">
        <f t="shared" si="3057"/>
        <v>19.539999999999964</v>
      </c>
      <c r="AL1898" s="5">
        <f t="shared" si="3077"/>
        <v>50.473000000000042</v>
      </c>
      <c r="AM1898" s="5">
        <f t="shared" si="3058"/>
        <v>65.549999999999272</v>
      </c>
      <c r="AN1898" s="5">
        <f t="shared" si="3073"/>
        <v>85.978000000000065</v>
      </c>
      <c r="AO1898" s="5">
        <f t="shared" si="3074"/>
        <v>0</v>
      </c>
      <c r="AP1898" s="5">
        <f t="shared" si="3093"/>
        <v>2</v>
      </c>
      <c r="AQ1898" s="5">
        <f t="shared" si="3112"/>
        <v>4.8</v>
      </c>
      <c r="AR1898" s="5"/>
      <c r="AS1898" s="5">
        <f t="shared" si="3051"/>
        <v>98.209999999999127</v>
      </c>
      <c r="AT1898" s="5">
        <f t="shared" si="3073"/>
        <v>108.89699999999993</v>
      </c>
      <c r="AU1898" s="5">
        <f t="shared" si="3059"/>
        <v>-13.119999999999891</v>
      </c>
      <c r="AV1898" s="5">
        <f t="shared" si="3062"/>
        <v>-32.659999999999854</v>
      </c>
      <c r="AW1898" s="5">
        <f t="shared" si="3060"/>
        <v>4</v>
      </c>
      <c r="AX1898" s="5">
        <f t="shared" si="3120"/>
        <v>38.542999999999573</v>
      </c>
      <c r="AZ1898" s="4">
        <f t="shared" si="3102"/>
        <v>1</v>
      </c>
      <c r="BA1898" s="5">
        <f t="shared" si="3108"/>
        <v>35.349999999999454</v>
      </c>
      <c r="BB1898" s="4">
        <f t="shared" si="310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  <c r="CB1898" s="5">
        <f t="shared" si="3082"/>
        <v>65.549999999999272</v>
      </c>
      <c r="CC1898" s="5">
        <f t="shared" si="3083"/>
        <v>19.539999999999964</v>
      </c>
      <c r="CD1898" s="5">
        <f t="shared" si="3094"/>
        <v>24.309999999999491</v>
      </c>
      <c r="CE1898" s="5">
        <f t="shared" si="3085"/>
        <v>-30</v>
      </c>
      <c r="CF1898" s="5"/>
      <c r="CG1898" s="5">
        <f t="shared" si="3086"/>
        <v>-50</v>
      </c>
      <c r="CH1898" s="5">
        <f t="shared" si="3089"/>
        <v>-1.9700000000002547</v>
      </c>
      <c r="CI1898" s="5">
        <f t="shared" si="3087"/>
        <v>-75.690000000000509</v>
      </c>
    </row>
    <row r="1899" spans="1:87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5">
        <f t="shared" si="3044"/>
        <v>185.30999999999949</v>
      </c>
      <c r="K1899" s="5">
        <f t="shared" si="3071"/>
        <v>138.19749999999991</v>
      </c>
      <c r="L1899" s="5">
        <f t="shared" si="3048"/>
        <v>97.920000000000073</v>
      </c>
      <c r="M1899" s="5">
        <f t="shared" ref="M1899" si="3126">AVERAGE(L1888:L1899)</f>
        <v>82.163333333333483</v>
      </c>
      <c r="N1899" s="6" t="s">
        <v>37</v>
      </c>
      <c r="O1899" s="5">
        <f t="shared" si="3050"/>
        <v>1934.92</v>
      </c>
      <c r="P1899" s="4">
        <f t="shared" si="3096"/>
        <v>0.13307349665923709</v>
      </c>
      <c r="Q1899" s="5">
        <f t="shared" si="3097"/>
        <v>71.839999999999236</v>
      </c>
      <c r="R1899" s="5">
        <f t="shared" si="3098"/>
        <v>1943.3200000000004</v>
      </c>
      <c r="S1899" s="4">
        <f t="shared" si="3099"/>
        <v>0.75158549718798717</v>
      </c>
      <c r="T1899" s="4">
        <f t="shared" si="3100"/>
        <v>0.75158549718798717</v>
      </c>
      <c r="U1899" s="5">
        <f t="shared" si="3091"/>
        <v>1953.6600000000003</v>
      </c>
      <c r="V1899" s="5">
        <f t="shared" si="3092"/>
        <v>-18.740000000000236</v>
      </c>
      <c r="X1899" s="5">
        <f t="shared" si="3046"/>
        <v>-85.9399999999996</v>
      </c>
      <c r="Y1899" s="5">
        <f t="shared" si="3047"/>
        <v>-13.390000000000327</v>
      </c>
      <c r="AA1899" s="5">
        <f t="shared" si="3065"/>
        <v>0</v>
      </c>
      <c r="AB1899" s="5">
        <f t="shared" si="3066"/>
        <v>1</v>
      </c>
      <c r="AC1899" s="5">
        <f t="shared" si="3067"/>
        <v>1</v>
      </c>
      <c r="AF1899" s="5">
        <f t="shared" si="3053"/>
        <v>9.9900000000006912</v>
      </c>
      <c r="AG1899" s="5">
        <f t="shared" si="3054"/>
        <v>-29.849999999999454</v>
      </c>
      <c r="AH1899" s="5">
        <f t="shared" si="3055"/>
        <v>145.46999999999935</v>
      </c>
      <c r="AI1899" s="5">
        <f t="shared" si="3056"/>
        <v>185.30999999999949</v>
      </c>
      <c r="AJ1899" s="5"/>
      <c r="AK1899" s="5">
        <f t="shared" si="3057"/>
        <v>9.9900000000006912</v>
      </c>
      <c r="AL1899" s="5">
        <f t="shared" si="3077"/>
        <v>50.473000000000042</v>
      </c>
      <c r="AM1899" s="5">
        <f t="shared" si="3058"/>
        <v>145.46999999999935</v>
      </c>
      <c r="AN1899" s="5">
        <f t="shared" si="3073"/>
        <v>84.503999999999991</v>
      </c>
      <c r="AO1899" s="5">
        <f t="shared" si="3074"/>
        <v>1</v>
      </c>
      <c r="AP1899" s="5">
        <f t="shared" si="3093"/>
        <v>2</v>
      </c>
      <c r="AQ1899" s="5">
        <f t="shared" si="3112"/>
        <v>4.3</v>
      </c>
      <c r="AR1899" s="5"/>
      <c r="AS1899" s="5">
        <f t="shared" si="3051"/>
        <v>185.30999999999949</v>
      </c>
      <c r="AT1899" s="5">
        <f t="shared" si="3073"/>
        <v>113.43999999999987</v>
      </c>
      <c r="AU1899" s="5">
        <f t="shared" si="3059"/>
        <v>-29.849999999999454</v>
      </c>
      <c r="AV1899" s="5">
        <f t="shared" si="3062"/>
        <v>39.840000000000146</v>
      </c>
      <c r="AW1899" s="5">
        <f t="shared" si="3060"/>
        <v>5</v>
      </c>
      <c r="AX1899" s="5">
        <f t="shared" si="3120"/>
        <v>38.542999999999573</v>
      </c>
      <c r="AZ1899" s="4">
        <f t="shared" si="3102"/>
        <v>0.75158549718798717</v>
      </c>
      <c r="BA1899" s="5">
        <f t="shared" si="3108"/>
        <v>-62.279999999999745</v>
      </c>
      <c r="BB1899" s="4">
        <f t="shared" si="310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  <c r="CB1899" s="5">
        <f t="shared" si="3082"/>
        <v>9.9900000000006912</v>
      </c>
      <c r="CC1899" s="5">
        <f t="shared" si="3083"/>
        <v>145.46999999999935</v>
      </c>
      <c r="CD1899" s="5">
        <f t="shared" si="3094"/>
        <v>-50</v>
      </c>
      <c r="CE1899" s="5">
        <f t="shared" si="3085"/>
        <v>13.390000000000327</v>
      </c>
      <c r="CF1899" s="5"/>
      <c r="CG1899" s="5">
        <f t="shared" si="3086"/>
        <v>-50</v>
      </c>
      <c r="CH1899" s="5">
        <f t="shared" si="3089"/>
        <v>-13.390000000000327</v>
      </c>
      <c r="CI1899" s="5">
        <f t="shared" si="3087"/>
        <v>-150</v>
      </c>
    </row>
    <row r="1900" spans="1:87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5">
        <f t="shared" si="3044"/>
        <v>88.470000000000255</v>
      </c>
      <c r="K1900" s="5">
        <f t="shared" si="3071"/>
        <v>128.71249999999995</v>
      </c>
      <c r="L1900" s="5">
        <f t="shared" si="3048"/>
        <v>46.219999999999345</v>
      </c>
      <c r="M1900" s="5">
        <f t="shared" ref="M1900" si="3127">AVERAGE(L1889:L1900)</f>
        <v>76.908333333333459</v>
      </c>
      <c r="N1900" s="6" t="s">
        <v>36</v>
      </c>
      <c r="O1900" s="5">
        <f t="shared" si="3050"/>
        <v>1926.38</v>
      </c>
      <c r="P1900" s="4">
        <f t="shared" si="3096"/>
        <v>0</v>
      </c>
      <c r="Q1900" s="5">
        <f t="shared" si="3097"/>
        <v>70.819999999999709</v>
      </c>
      <c r="R1900" s="5">
        <f t="shared" si="3098"/>
        <v>1944.085</v>
      </c>
      <c r="S1900" s="4">
        <f t="shared" si="3099"/>
        <v>0.63732268141547666</v>
      </c>
      <c r="T1900" s="4">
        <f t="shared" si="3100"/>
        <v>0.71752223684735472</v>
      </c>
      <c r="U1900" s="5">
        <f t="shared" si="3091"/>
        <v>1953.864</v>
      </c>
      <c r="V1900" s="5">
        <f t="shared" si="3092"/>
        <v>-27.483999999999924</v>
      </c>
      <c r="X1900" s="5">
        <f t="shared" si="3046"/>
        <v>-27.630000000000109</v>
      </c>
      <c r="Y1900" s="5">
        <f t="shared" si="3047"/>
        <v>-17.260000000000218</v>
      </c>
      <c r="AA1900" s="5">
        <f t="shared" si="3065"/>
        <v>0</v>
      </c>
      <c r="AB1900" s="5">
        <f t="shared" si="3066"/>
        <v>1</v>
      </c>
      <c r="AC1900" s="5">
        <f t="shared" si="3067"/>
        <v>1</v>
      </c>
      <c r="AF1900" s="5">
        <f t="shared" si="3053"/>
        <v>36.340000000000146</v>
      </c>
      <c r="AG1900" s="5">
        <f t="shared" si="3054"/>
        <v>48.890000000000327</v>
      </c>
      <c r="AH1900" s="5">
        <f t="shared" si="3055"/>
        <v>52.130000000000109</v>
      </c>
      <c r="AI1900" s="5">
        <f t="shared" si="3056"/>
        <v>39.579999999999927</v>
      </c>
      <c r="AJ1900" s="5"/>
      <c r="AK1900" s="5">
        <f t="shared" si="3057"/>
        <v>36.340000000000146</v>
      </c>
      <c r="AL1900" s="5">
        <f t="shared" si="3077"/>
        <v>46.620000000000076</v>
      </c>
      <c r="AM1900" s="5">
        <f t="shared" si="3058"/>
        <v>52.130000000000109</v>
      </c>
      <c r="AN1900" s="5">
        <f t="shared" si="3073"/>
        <v>82.059000000000012</v>
      </c>
      <c r="AO1900" s="5">
        <f t="shared" si="3074"/>
        <v>0</v>
      </c>
      <c r="AP1900" s="5">
        <f t="shared" si="3093"/>
        <v>2</v>
      </c>
      <c r="AQ1900" s="5">
        <f t="shared" si="3112"/>
        <v>3.8</v>
      </c>
      <c r="AR1900" s="5"/>
      <c r="AS1900" s="5">
        <f t="shared" si="3051"/>
        <v>48.890000000000327</v>
      </c>
      <c r="AT1900" s="5">
        <f t="shared" si="3073"/>
        <v>106.41099999999997</v>
      </c>
      <c r="AU1900" s="5">
        <f t="shared" si="3059"/>
        <v>39.579999999999927</v>
      </c>
      <c r="AV1900" s="5">
        <f t="shared" si="3062"/>
        <v>-12.550000000000182</v>
      </c>
      <c r="AW1900" s="5">
        <f t="shared" si="3060"/>
        <v>6</v>
      </c>
      <c r="AX1900" s="5">
        <f t="shared" si="3120"/>
        <v>39.156999999999698</v>
      </c>
      <c r="AZ1900" s="4">
        <f t="shared" si="3102"/>
        <v>0.71752223684735472</v>
      </c>
      <c r="BA1900" s="5">
        <f t="shared" si="3108"/>
        <v>0</v>
      </c>
      <c r="BB1900" s="4">
        <f t="shared" si="310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  <c r="CB1900" s="5">
        <f t="shared" si="3082"/>
        <v>36.340000000000146</v>
      </c>
      <c r="CC1900" s="5">
        <f t="shared" si="3083"/>
        <v>52.130000000000109</v>
      </c>
      <c r="CD1900" s="5">
        <f t="shared" si="3094"/>
        <v>-50</v>
      </c>
      <c r="CE1900" s="5">
        <f t="shared" si="3085"/>
        <v>17.260000000000218</v>
      </c>
      <c r="CF1900" s="5"/>
      <c r="CG1900" s="5">
        <f t="shared" si="3086"/>
        <v>-50</v>
      </c>
      <c r="CH1900" s="5">
        <f t="shared" si="3089"/>
        <v>-17.260000000000218</v>
      </c>
      <c r="CI1900" s="5">
        <f t="shared" si="3087"/>
        <v>-150</v>
      </c>
    </row>
    <row r="1901" spans="1:87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5">
        <f t="shared" si="3044"/>
        <v>119.85000000000036</v>
      </c>
      <c r="K1901" s="5">
        <f t="shared" si="3071"/>
        <v>122.30250000000001</v>
      </c>
      <c r="L1901" s="5">
        <f t="shared" si="3048"/>
        <v>80.010000000000218</v>
      </c>
      <c r="M1901" s="5">
        <f t="shared" ref="M1901" si="3128">AVERAGE(L1890:L1901)</f>
        <v>73.512500000000117</v>
      </c>
      <c r="N1901" s="6" t="s">
        <v>36</v>
      </c>
      <c r="O1901" s="5">
        <f t="shared" si="3050"/>
        <v>1927.7599999999993</v>
      </c>
      <c r="P1901" s="4">
        <f t="shared" si="3096"/>
        <v>1.9486020898040177E-2</v>
      </c>
      <c r="Q1901" s="5">
        <f t="shared" si="3097"/>
        <v>70.819999999999709</v>
      </c>
      <c r="R1901" s="5">
        <f t="shared" si="3098"/>
        <v>1944.085</v>
      </c>
      <c r="S1901" s="4">
        <f t="shared" si="3099"/>
        <v>3.3407572383056125E-2</v>
      </c>
      <c r="T1901" s="4">
        <f t="shared" si="3100"/>
        <v>0.72302660444337885</v>
      </c>
      <c r="U1901" s="5">
        <f t="shared" si="3091"/>
        <v>1949.6220000000001</v>
      </c>
      <c r="V1901" s="5">
        <f t="shared" si="3092"/>
        <v>-21.862000000000762</v>
      </c>
      <c r="X1901" s="5">
        <f t="shared" si="3046"/>
        <v>33.699999999999818</v>
      </c>
      <c r="Y1901" s="5">
        <f t="shared" si="3047"/>
        <v>30.890000000000327</v>
      </c>
      <c r="AA1901" s="5">
        <f t="shared" si="3065"/>
        <v>1</v>
      </c>
      <c r="AB1901" s="5">
        <f t="shared" si="3066"/>
        <v>0</v>
      </c>
      <c r="AC1901" s="5">
        <f t="shared" si="3067"/>
        <v>1</v>
      </c>
      <c r="AF1901" s="5">
        <f t="shared" si="3053"/>
        <v>46.029999999999745</v>
      </c>
      <c r="AG1901" s="5">
        <f t="shared" si="3054"/>
        <v>-6.6900000000005093</v>
      </c>
      <c r="AH1901" s="5">
        <f t="shared" si="3055"/>
        <v>67.130000000000109</v>
      </c>
      <c r="AI1901" s="5">
        <f t="shared" si="3056"/>
        <v>119.85000000000036</v>
      </c>
      <c r="AJ1901" s="5"/>
      <c r="AK1901" s="5">
        <f t="shared" si="3057"/>
        <v>46.029999999999745</v>
      </c>
      <c r="AL1901" s="5">
        <f t="shared" si="3077"/>
        <v>46.620000000000076</v>
      </c>
      <c r="AM1901" s="5">
        <f t="shared" si="3058"/>
        <v>67.130000000000109</v>
      </c>
      <c r="AN1901" s="5">
        <f t="shared" si="3073"/>
        <v>80.494999999999976</v>
      </c>
      <c r="AO1901" s="5">
        <f t="shared" si="3074"/>
        <v>0</v>
      </c>
      <c r="AP1901" s="5">
        <f t="shared" si="3093"/>
        <v>2</v>
      </c>
      <c r="AQ1901" s="5">
        <f t="shared" si="3112"/>
        <v>3.4</v>
      </c>
      <c r="AR1901" s="5"/>
      <c r="AS1901" s="5">
        <f t="shared" si="3051"/>
        <v>119.85000000000036</v>
      </c>
      <c r="AT1901" s="5">
        <f t="shared" si="3073"/>
        <v>106.83599999999997</v>
      </c>
      <c r="AU1901" s="5">
        <f t="shared" si="3059"/>
        <v>-6.6900000000005093</v>
      </c>
      <c r="AV1901" s="5">
        <f t="shared" si="3062"/>
        <v>52.720000000000255</v>
      </c>
      <c r="AW1901" s="5">
        <f t="shared" si="3060"/>
        <v>2</v>
      </c>
      <c r="AX1901" s="5">
        <f t="shared" si="3120"/>
        <v>34.486000000000068</v>
      </c>
      <c r="AZ1901" s="4">
        <f t="shared" si="3102"/>
        <v>0.72302660444337885</v>
      </c>
      <c r="BA1901" s="5">
        <f t="shared" si="3108"/>
        <v>0</v>
      </c>
      <c r="BB1901" s="4">
        <f t="shared" si="310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  <c r="CB1901" s="5">
        <f t="shared" si="3082"/>
        <v>46.029999999999745</v>
      </c>
      <c r="CC1901" s="5">
        <f t="shared" si="3083"/>
        <v>67.130000000000109</v>
      </c>
      <c r="CD1901" s="5">
        <f t="shared" si="3094"/>
        <v>-50</v>
      </c>
      <c r="CE1901" s="5">
        <f t="shared" si="3085"/>
        <v>-30</v>
      </c>
      <c r="CF1901" s="5"/>
      <c r="CG1901" s="5">
        <f t="shared" si="3086"/>
        <v>-50</v>
      </c>
      <c r="CH1901" s="5">
        <f t="shared" si="3089"/>
        <v>30.890000000000327</v>
      </c>
      <c r="CI1901" s="5">
        <f t="shared" si="3087"/>
        <v>-150</v>
      </c>
    </row>
    <row r="1902" spans="1:87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5">
        <f t="shared" si="3044"/>
        <v>113.21999999999935</v>
      </c>
      <c r="K1902" s="5">
        <f t="shared" si="3071"/>
        <v>119.60999999999997</v>
      </c>
      <c r="L1902" s="5">
        <f t="shared" si="3048"/>
        <v>63.6200000000008</v>
      </c>
      <c r="M1902" s="5">
        <f t="shared" ref="M1902" si="3129">AVERAGE(L1891:L1902)</f>
        <v>72.08916666666687</v>
      </c>
      <c r="N1902" s="6" t="s">
        <v>36</v>
      </c>
      <c r="O1902" s="5">
        <f t="shared" si="3050"/>
        <v>1907.1600000000008</v>
      </c>
      <c r="P1902" s="4">
        <f t="shared" si="3096"/>
        <v>0</v>
      </c>
      <c r="Q1902" s="5">
        <f t="shared" si="3097"/>
        <v>90.039999999999054</v>
      </c>
      <c r="R1902" s="5">
        <f t="shared" si="3098"/>
        <v>1929.6700000000005</v>
      </c>
      <c r="S1902" s="4">
        <f t="shared" si="3099"/>
        <v>0</v>
      </c>
      <c r="T1902" s="4">
        <f t="shared" si="3100"/>
        <v>0.5388948635223062</v>
      </c>
      <c r="U1902" s="5">
        <f t="shared" si="3091"/>
        <v>1938.684</v>
      </c>
      <c r="V1902" s="5">
        <f t="shared" si="3092"/>
        <v>-31.523999999999205</v>
      </c>
      <c r="X1902" s="5">
        <f t="shared" si="3046"/>
        <v>-21.869999999999891</v>
      </c>
      <c r="Y1902" s="5">
        <f t="shared" si="3047"/>
        <v>-9.2899999999999636</v>
      </c>
      <c r="AA1902" s="5">
        <f t="shared" si="3065"/>
        <v>0</v>
      </c>
      <c r="AB1902" s="5">
        <f t="shared" si="3066"/>
        <v>1</v>
      </c>
      <c r="AC1902" s="5">
        <f t="shared" si="3067"/>
        <v>1</v>
      </c>
      <c r="AF1902" s="5">
        <f t="shared" si="3053"/>
        <v>22.139999999999418</v>
      </c>
      <c r="AG1902" s="5">
        <f t="shared" si="3054"/>
        <v>-26.079999999999927</v>
      </c>
      <c r="AH1902" s="5">
        <f t="shared" si="3055"/>
        <v>65</v>
      </c>
      <c r="AI1902" s="5">
        <f t="shared" si="3056"/>
        <v>113.21999999999935</v>
      </c>
      <c r="AJ1902" s="5"/>
      <c r="AK1902" s="5">
        <f t="shared" si="3057"/>
        <v>22.139999999999418</v>
      </c>
      <c r="AL1902" s="5">
        <f t="shared" si="3077"/>
        <v>46.268999999999778</v>
      </c>
      <c r="AM1902" s="5">
        <f t="shared" si="3058"/>
        <v>65</v>
      </c>
      <c r="AN1902" s="5">
        <f t="shared" si="3073"/>
        <v>80.580999999999946</v>
      </c>
      <c r="AO1902" s="5">
        <f t="shared" si="3074"/>
        <v>0</v>
      </c>
      <c r="AP1902" s="5">
        <f t="shared" si="3093"/>
        <v>2</v>
      </c>
      <c r="AQ1902" s="5">
        <f t="shared" si="3112"/>
        <v>3</v>
      </c>
      <c r="AR1902" s="5"/>
      <c r="AS1902" s="5">
        <f t="shared" si="3051"/>
        <v>113.21999999999935</v>
      </c>
      <c r="AT1902" s="5">
        <f t="shared" si="3073"/>
        <v>110.49399999999987</v>
      </c>
      <c r="AU1902" s="5">
        <f t="shared" si="3059"/>
        <v>-26.079999999999927</v>
      </c>
      <c r="AV1902" s="5">
        <f t="shared" si="3062"/>
        <v>48.219999999999345</v>
      </c>
      <c r="AW1902" s="5">
        <f t="shared" si="3060"/>
        <v>3</v>
      </c>
      <c r="AX1902" s="5">
        <f t="shared" si="3120"/>
        <v>34.486000000000068</v>
      </c>
      <c r="AZ1902" s="4">
        <f t="shared" si="3102"/>
        <v>0.5388948635223062</v>
      </c>
      <c r="BA1902" s="5">
        <f t="shared" si="3108"/>
        <v>0</v>
      </c>
      <c r="BB1902" s="4">
        <f t="shared" si="310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  <c r="CB1902" s="5">
        <f t="shared" si="3082"/>
        <v>22.139999999999418</v>
      </c>
      <c r="CC1902" s="5">
        <f t="shared" si="3083"/>
        <v>65</v>
      </c>
      <c r="CD1902" s="5">
        <f t="shared" si="3094"/>
        <v>-50</v>
      </c>
      <c r="CE1902" s="5">
        <f t="shared" si="3085"/>
        <v>9.2899999999999636</v>
      </c>
      <c r="CF1902" s="5"/>
      <c r="CG1902" s="5">
        <f t="shared" si="3086"/>
        <v>-50</v>
      </c>
      <c r="CH1902" s="5">
        <f t="shared" si="3089"/>
        <v>-9.2899999999999636</v>
      </c>
      <c r="CI1902" s="5">
        <f t="shared" si="3087"/>
        <v>-150</v>
      </c>
    </row>
    <row r="1903" spans="1:87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5">
        <f t="shared" si="3044"/>
        <v>109.90000000000055</v>
      </c>
      <c r="K1903" s="5">
        <f t="shared" si="3071"/>
        <v>119.13499999999999</v>
      </c>
      <c r="L1903" s="5">
        <f t="shared" si="3048"/>
        <v>55.559999999999491</v>
      </c>
      <c r="M1903" s="5">
        <f t="shared" ref="M1903" si="3130">AVERAGE(L1892:L1903)</f>
        <v>71.325000000000117</v>
      </c>
      <c r="N1903" s="6" t="s">
        <v>36</v>
      </c>
      <c r="O1903" s="5">
        <f t="shared" si="3050"/>
        <v>1859.5599999999995</v>
      </c>
      <c r="P1903" s="4">
        <f t="shared" si="3096"/>
        <v>0</v>
      </c>
      <c r="Q1903" s="5">
        <f t="shared" si="3097"/>
        <v>75.360000000000582</v>
      </c>
      <c r="R1903" s="5">
        <f t="shared" si="3098"/>
        <v>1878.3999999999996</v>
      </c>
      <c r="S1903" s="4">
        <f t="shared" si="3099"/>
        <v>0</v>
      </c>
      <c r="T1903" s="4">
        <f t="shared" si="3100"/>
        <v>0</v>
      </c>
      <c r="U1903" s="5">
        <f t="shared" si="3091"/>
        <v>1911.1559999999997</v>
      </c>
      <c r="V1903" s="5">
        <f t="shared" si="3092"/>
        <v>-51.596000000000231</v>
      </c>
      <c r="X1903" s="5">
        <f t="shared" si="3046"/>
        <v>-19.1200000000008</v>
      </c>
      <c r="Y1903" s="5">
        <f t="shared" si="3047"/>
        <v>20.210000000000036</v>
      </c>
      <c r="AA1903" s="5">
        <f t="shared" si="3065"/>
        <v>0</v>
      </c>
      <c r="AB1903" s="5">
        <f t="shared" si="3066"/>
        <v>0</v>
      </c>
      <c r="AC1903" s="5">
        <f t="shared" si="3067"/>
        <v>0</v>
      </c>
      <c r="AF1903" s="5">
        <f t="shared" si="3053"/>
        <v>2</v>
      </c>
      <c r="AG1903" s="5">
        <f t="shared" si="3054"/>
        <v>-38.170000000000073</v>
      </c>
      <c r="AH1903" s="5">
        <f t="shared" si="3055"/>
        <v>69.730000000000473</v>
      </c>
      <c r="AI1903" s="5">
        <f t="shared" si="3056"/>
        <v>109.90000000000055</v>
      </c>
      <c r="AJ1903" s="5"/>
      <c r="AK1903" s="5">
        <f t="shared" si="3057"/>
        <v>2</v>
      </c>
      <c r="AL1903" s="5">
        <f t="shared" si="3077"/>
        <v>37.309000000000104</v>
      </c>
      <c r="AM1903" s="5">
        <f t="shared" si="3058"/>
        <v>69.730000000000473</v>
      </c>
      <c r="AN1903" s="5">
        <f t="shared" si="3073"/>
        <v>81.863999999999947</v>
      </c>
      <c r="AO1903" s="5">
        <f t="shared" si="3074"/>
        <v>0</v>
      </c>
      <c r="AP1903" s="5">
        <f t="shared" si="3093"/>
        <v>2</v>
      </c>
      <c r="AQ1903" s="5">
        <f t="shared" si="3112"/>
        <v>2.7</v>
      </c>
      <c r="AR1903" s="5"/>
      <c r="AS1903" s="5">
        <f t="shared" si="3051"/>
        <v>109.90000000000055</v>
      </c>
      <c r="AT1903" s="5">
        <f t="shared" si="3073"/>
        <v>113.22699999999986</v>
      </c>
      <c r="AU1903" s="5">
        <f t="shared" si="3059"/>
        <v>-38.170000000000073</v>
      </c>
      <c r="AV1903" s="5">
        <f t="shared" si="3062"/>
        <v>40.170000000000073</v>
      </c>
      <c r="AW1903" s="5">
        <f t="shared" si="3060"/>
        <v>4</v>
      </c>
      <c r="AX1903" s="5">
        <f t="shared" si="3120"/>
        <v>34.486000000000068</v>
      </c>
      <c r="AZ1903" s="4">
        <f t="shared" si="3102"/>
        <v>0</v>
      </c>
      <c r="BA1903" s="5">
        <f t="shared" si="3108"/>
        <v>0</v>
      </c>
      <c r="BB1903" s="4">
        <f t="shared" si="310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  <c r="CB1903" s="5">
        <f t="shared" si="3082"/>
        <v>2</v>
      </c>
      <c r="CC1903" s="5">
        <f t="shared" si="3083"/>
        <v>69.730000000000473</v>
      </c>
      <c r="CD1903" s="5">
        <f t="shared" si="3094"/>
        <v>-50</v>
      </c>
      <c r="CE1903" s="5">
        <f t="shared" si="3085"/>
        <v>-20.210000000000036</v>
      </c>
      <c r="CF1903" s="5"/>
      <c r="CG1903" s="5">
        <f t="shared" si="3086"/>
        <v>-50</v>
      </c>
      <c r="CH1903" s="5">
        <f t="shared" si="3089"/>
        <v>20.210000000000036</v>
      </c>
      <c r="CI1903" s="5">
        <f t="shared" si="3087"/>
        <v>-150</v>
      </c>
    </row>
    <row r="1904" spans="1:87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5">
        <f t="shared" si="3044"/>
        <v>122.36000000000058</v>
      </c>
      <c r="K1904" s="5">
        <f t="shared" si="3071"/>
        <v>120.11833333333334</v>
      </c>
      <c r="L1904" s="5">
        <f t="shared" si="3048"/>
        <v>64.640000000000327</v>
      </c>
      <c r="M1904" s="5">
        <f t="shared" ref="M1904" si="3131">AVERAGE(L1893:L1904)</f>
        <v>71.532500000000098</v>
      </c>
      <c r="N1904" s="6" t="s">
        <v>36</v>
      </c>
      <c r="O1904" s="5">
        <f t="shared" si="3050"/>
        <v>1915.0499999999993</v>
      </c>
      <c r="P1904" s="4">
        <f t="shared" si="3096"/>
        <v>0.8136363636363626</v>
      </c>
      <c r="Q1904" s="5">
        <f t="shared" si="3097"/>
        <v>68.199999999999818</v>
      </c>
      <c r="R1904" s="5">
        <f t="shared" si="3098"/>
        <v>1876.6099999999994</v>
      </c>
      <c r="S1904" s="4">
        <f t="shared" si="3099"/>
        <v>0.40315315315315059</v>
      </c>
      <c r="T1904" s="4">
        <f t="shared" si="3100"/>
        <v>0.40315315315315059</v>
      </c>
      <c r="U1904" s="5">
        <f t="shared" si="3091"/>
        <v>1907.182</v>
      </c>
      <c r="V1904" s="5">
        <f t="shared" si="3092"/>
        <v>7.867999999999256</v>
      </c>
      <c r="X1904" s="5">
        <f t="shared" si="3046"/>
        <v>73.920000000000073</v>
      </c>
      <c r="Y1904" s="5">
        <f t="shared" si="3047"/>
        <v>10.440000000000509</v>
      </c>
      <c r="AA1904" s="5">
        <f t="shared" si="3065"/>
        <v>1</v>
      </c>
      <c r="AB1904" s="5">
        <f t="shared" si="3066"/>
        <v>0</v>
      </c>
      <c r="AC1904" s="5">
        <f t="shared" si="3067"/>
        <v>1</v>
      </c>
      <c r="AF1904" s="5">
        <f t="shared" si="3053"/>
        <v>76.150000000000546</v>
      </c>
      <c r="AG1904" s="5">
        <f t="shared" si="3054"/>
        <v>122.36000000000058</v>
      </c>
      <c r="AH1904" s="5">
        <f t="shared" si="3055"/>
        <v>0</v>
      </c>
      <c r="AI1904" s="5">
        <f t="shared" si="3056"/>
        <v>-46.210000000000036</v>
      </c>
      <c r="AJ1904" s="5"/>
      <c r="AK1904" s="5">
        <f t="shared" si="3057"/>
        <v>0</v>
      </c>
      <c r="AL1904" s="5">
        <f t="shared" si="3077"/>
        <v>37.309000000000104</v>
      </c>
      <c r="AM1904" s="5">
        <f t="shared" si="3058"/>
        <v>76.150000000000546</v>
      </c>
      <c r="AN1904" s="5">
        <f t="shared" si="3073"/>
        <v>79.724000000000075</v>
      </c>
      <c r="AO1904" s="5">
        <f t="shared" si="3074"/>
        <v>0</v>
      </c>
      <c r="AP1904" s="5">
        <f t="shared" si="3093"/>
        <v>2</v>
      </c>
      <c r="AQ1904" s="5">
        <f t="shared" si="3112"/>
        <v>2.5</v>
      </c>
      <c r="AR1904" s="5"/>
      <c r="AS1904" s="5">
        <f t="shared" si="3051"/>
        <v>122.36000000000058</v>
      </c>
      <c r="AT1904" s="5">
        <f t="shared" si="3073"/>
        <v>108.46599999999998</v>
      </c>
      <c r="AU1904" s="5">
        <f t="shared" si="3059"/>
        <v>-46.210000000000036</v>
      </c>
      <c r="AV1904" s="5">
        <f t="shared" si="3062"/>
        <v>-46.210000000000036</v>
      </c>
      <c r="AW1904" s="5">
        <f t="shared" si="3060"/>
        <v>5</v>
      </c>
      <c r="AX1904" s="5">
        <f t="shared" si="3120"/>
        <v>34.486000000000068</v>
      </c>
      <c r="AZ1904" s="4">
        <f t="shared" si="3102"/>
        <v>0.40315315315315059</v>
      </c>
      <c r="BA1904" s="5">
        <f t="shared" si="3108"/>
        <v>0</v>
      </c>
      <c r="BB1904" s="4">
        <f t="shared" si="310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  <c r="CB1904" s="5">
        <f t="shared" si="3082"/>
        <v>76.150000000000546</v>
      </c>
      <c r="CC1904" s="5">
        <f t="shared" si="3083"/>
        <v>0</v>
      </c>
      <c r="CD1904" s="5">
        <f t="shared" si="3094"/>
        <v>73.920000000000073</v>
      </c>
      <c r="CE1904" s="5">
        <f t="shared" si="3085"/>
        <v>-10.440000000000509</v>
      </c>
      <c r="CF1904" s="5"/>
      <c r="CG1904" s="5">
        <f t="shared" si="3086"/>
        <v>-50</v>
      </c>
      <c r="CH1904" s="5">
        <f t="shared" si="3089"/>
        <v>10.440000000000509</v>
      </c>
      <c r="CI1904" s="5">
        <f t="shared" si="3087"/>
        <v>-26.079999999999927</v>
      </c>
    </row>
    <row r="1905" spans="1:87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5">
        <f t="shared" si="3044"/>
        <v>106.13999999999942</v>
      </c>
      <c r="K1905" s="5">
        <f t="shared" si="3071"/>
        <v>120.18666666666657</v>
      </c>
      <c r="L1905" s="5">
        <f t="shared" si="3048"/>
        <v>77.980000000000473</v>
      </c>
      <c r="M1905" s="5">
        <f t="shared" ref="M1905" si="3132">AVERAGE(L1894:L1905)</f>
        <v>69.72750000000012</v>
      </c>
      <c r="N1905" s="6" t="s">
        <v>37</v>
      </c>
      <c r="O1905" s="5">
        <f t="shared" si="3050"/>
        <v>1952.3899999999994</v>
      </c>
      <c r="P1905" s="4">
        <f t="shared" si="3096"/>
        <v>1</v>
      </c>
      <c r="Q1905" s="5">
        <f t="shared" si="3097"/>
        <v>92.829999999999927</v>
      </c>
      <c r="R1905" s="5">
        <f t="shared" si="3098"/>
        <v>1882.7674999999995</v>
      </c>
      <c r="S1905" s="4">
        <f t="shared" si="3099"/>
        <v>1</v>
      </c>
      <c r="T1905" s="4">
        <f t="shared" si="3100"/>
        <v>0.67444056960185783</v>
      </c>
      <c r="U1905" s="5">
        <f t="shared" si="3091"/>
        <v>1912.3839999999996</v>
      </c>
      <c r="V1905" s="5">
        <f t="shared" si="3092"/>
        <v>40.005999999999858</v>
      </c>
      <c r="X1905" s="5">
        <f t="shared" si="3046"/>
        <v>60.159999999999854</v>
      </c>
      <c r="Y1905" s="5">
        <f t="shared" si="3047"/>
        <v>23.190000000000509</v>
      </c>
      <c r="AA1905" s="5">
        <f t="shared" si="3065"/>
        <v>1</v>
      </c>
      <c r="AB1905" s="5">
        <f t="shared" si="3066"/>
        <v>0</v>
      </c>
      <c r="AC1905" s="5">
        <f t="shared" si="3067"/>
        <v>1</v>
      </c>
      <c r="AF1905" s="5">
        <f t="shared" si="3053"/>
        <v>60.579999999999927</v>
      </c>
      <c r="AG1905" s="5">
        <f t="shared" si="3054"/>
        <v>86.380000000000109</v>
      </c>
      <c r="AH1905" s="5">
        <f t="shared" si="3055"/>
        <v>45.559999999999491</v>
      </c>
      <c r="AI1905" s="5">
        <f t="shared" si="3056"/>
        <v>19.759999999999309</v>
      </c>
      <c r="AJ1905" s="5"/>
      <c r="AK1905" s="5">
        <f t="shared" si="3057"/>
        <v>45.559999999999491</v>
      </c>
      <c r="AL1905" s="5">
        <f t="shared" si="3077"/>
        <v>45.606999999999516</v>
      </c>
      <c r="AM1905" s="5">
        <f t="shared" si="3058"/>
        <v>60.579999999999927</v>
      </c>
      <c r="AN1905" s="5">
        <f t="shared" si="3073"/>
        <v>68.607000000000056</v>
      </c>
      <c r="AO1905" s="5">
        <f t="shared" si="3074"/>
        <v>0</v>
      </c>
      <c r="AP1905" s="5">
        <f t="shared" si="3093"/>
        <v>1</v>
      </c>
      <c r="AQ1905" s="5">
        <f t="shared" si="3112"/>
        <v>2.2000000000000002</v>
      </c>
      <c r="AR1905" s="5"/>
      <c r="AS1905" s="5">
        <f t="shared" si="3051"/>
        <v>86.380000000000109</v>
      </c>
      <c r="AT1905" s="5">
        <f t="shared" si="3073"/>
        <v>98.722999999999956</v>
      </c>
      <c r="AU1905" s="5">
        <f t="shared" si="3059"/>
        <v>19.759999999999309</v>
      </c>
      <c r="AV1905" s="5">
        <f t="shared" si="3062"/>
        <v>-25.800000000000182</v>
      </c>
      <c r="AW1905" s="5">
        <f t="shared" si="3060"/>
        <v>6</v>
      </c>
      <c r="AX1905" s="5">
        <f t="shared" si="3120"/>
        <v>34.486000000000068</v>
      </c>
      <c r="AZ1905" s="4">
        <f t="shared" si="3102"/>
        <v>0.67444056960185783</v>
      </c>
      <c r="BA1905" s="5">
        <f t="shared" si="3108"/>
        <v>0</v>
      </c>
      <c r="BB1905" s="4">
        <f t="shared" si="310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  <c r="CB1905" s="5">
        <f t="shared" si="3082"/>
        <v>60.579999999999927</v>
      </c>
      <c r="CC1905" s="5">
        <f t="shared" si="3083"/>
        <v>45.559999999999491</v>
      </c>
      <c r="CD1905" s="5">
        <f t="shared" si="3094"/>
        <v>60.159999999999854</v>
      </c>
      <c r="CE1905" s="5">
        <f t="shared" si="3085"/>
        <v>-23.190000000000509</v>
      </c>
      <c r="CF1905" s="5"/>
      <c r="CG1905" s="5">
        <f t="shared" si="3086"/>
        <v>-50</v>
      </c>
      <c r="CH1905" s="5">
        <f t="shared" si="3089"/>
        <v>23.190000000000509</v>
      </c>
      <c r="CI1905" s="5">
        <f t="shared" si="3087"/>
        <v>-39.840000000000146</v>
      </c>
    </row>
    <row r="1906" spans="1:87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5">
        <f t="shared" si="3044"/>
        <v>90.849999999999454</v>
      </c>
      <c r="K1906" s="5">
        <f t="shared" si="3071"/>
        <v>113.59333333333325</v>
      </c>
      <c r="L1906" s="5">
        <f t="shared" si="3048"/>
        <v>43.550000000000182</v>
      </c>
      <c r="M1906" s="5">
        <f t="shared" ref="M1906" si="3133">AVERAGE(L1895:L1906)</f>
        <v>63.943333333333534</v>
      </c>
      <c r="N1906" s="6" t="s">
        <v>37</v>
      </c>
      <c r="O1906" s="5">
        <f t="shared" si="3050"/>
        <v>1931.29</v>
      </c>
      <c r="P1906" s="4">
        <f t="shared" si="3096"/>
        <v>0.77270279004632691</v>
      </c>
      <c r="Q1906" s="5">
        <f t="shared" si="3097"/>
        <v>92.829999999999927</v>
      </c>
      <c r="R1906" s="5">
        <f t="shared" si="3098"/>
        <v>1882.7674999999995</v>
      </c>
      <c r="S1906" s="4">
        <f t="shared" si="3099"/>
        <v>0.77270279004632691</v>
      </c>
      <c r="T1906" s="4">
        <f t="shared" si="3100"/>
        <v>0.52114210985178944</v>
      </c>
      <c r="U1906" s="5">
        <f t="shared" si="3091"/>
        <v>1913.0899999999997</v>
      </c>
      <c r="V1906" s="5">
        <f t="shared" si="3092"/>
        <v>18.200000000000273</v>
      </c>
      <c r="X1906" s="5">
        <f t="shared" si="3046"/>
        <v>-11.030000000000655</v>
      </c>
      <c r="Y1906" s="5">
        <f t="shared" si="3047"/>
        <v>5.8499999999994543</v>
      </c>
      <c r="AA1906" s="5">
        <f t="shared" si="3065"/>
        <v>0</v>
      </c>
      <c r="AB1906" s="5">
        <f t="shared" si="3066"/>
        <v>0</v>
      </c>
      <c r="AC1906" s="5">
        <f t="shared" si="3067"/>
        <v>0</v>
      </c>
      <c r="AF1906" s="5">
        <f t="shared" si="3053"/>
        <v>12.089999999999236</v>
      </c>
      <c r="AG1906" s="5">
        <f t="shared" si="3054"/>
        <v>-25.960000000000036</v>
      </c>
      <c r="AH1906" s="5">
        <f t="shared" si="3055"/>
        <v>52.800000000000182</v>
      </c>
      <c r="AI1906" s="5">
        <f t="shared" si="3056"/>
        <v>90.849999999999454</v>
      </c>
      <c r="AJ1906" s="5"/>
      <c r="AK1906" s="5">
        <f t="shared" si="3057"/>
        <v>12.089999999999236</v>
      </c>
      <c r="AL1906" s="5">
        <f t="shared" si="3077"/>
        <v>45.606999999999516</v>
      </c>
      <c r="AM1906" s="5">
        <f t="shared" si="3058"/>
        <v>52.800000000000182</v>
      </c>
      <c r="AN1906" s="5">
        <f t="shared" si="3073"/>
        <v>68.78400000000002</v>
      </c>
      <c r="AO1906" s="5">
        <f t="shared" si="3074"/>
        <v>0</v>
      </c>
      <c r="AP1906" s="5">
        <f t="shared" si="3093"/>
        <v>1</v>
      </c>
      <c r="AQ1906" s="5">
        <f t="shared" si="3112"/>
        <v>1.9</v>
      </c>
      <c r="AR1906" s="5"/>
      <c r="AS1906" s="5">
        <f t="shared" si="3051"/>
        <v>90.849999999999454</v>
      </c>
      <c r="AT1906" s="5">
        <f t="shared" si="3073"/>
        <v>101.29599999999991</v>
      </c>
      <c r="AU1906" s="5">
        <f t="shared" si="3059"/>
        <v>-25.960000000000036</v>
      </c>
      <c r="AV1906" s="5">
        <f t="shared" si="3062"/>
        <v>38.049999999999272</v>
      </c>
      <c r="AW1906" s="5">
        <f t="shared" si="3060"/>
        <v>2</v>
      </c>
      <c r="AX1906" s="5">
        <f t="shared" si="3120"/>
        <v>34.486000000000068</v>
      </c>
      <c r="AZ1906" s="4">
        <f t="shared" si="3102"/>
        <v>0.52114210985178944</v>
      </c>
      <c r="BA1906" s="5">
        <f t="shared" si="3108"/>
        <v>0</v>
      </c>
      <c r="BB1906" s="4">
        <f t="shared" si="310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  <c r="CB1906" s="5">
        <f t="shared" si="3082"/>
        <v>12.089999999999236</v>
      </c>
      <c r="CC1906" s="5">
        <f t="shared" si="3083"/>
        <v>52.800000000000182</v>
      </c>
      <c r="CD1906" s="5">
        <f t="shared" si="3094"/>
        <v>-50</v>
      </c>
      <c r="CE1906" s="5">
        <f t="shared" si="3085"/>
        <v>-5.8499999999994543</v>
      </c>
      <c r="CF1906" s="5"/>
      <c r="CG1906" s="5">
        <f t="shared" si="3086"/>
        <v>-50</v>
      </c>
      <c r="CH1906" s="5">
        <f t="shared" si="3089"/>
        <v>5.8499999999994543</v>
      </c>
      <c r="CI1906" s="5">
        <f t="shared" si="3087"/>
        <v>-150</v>
      </c>
    </row>
    <row r="1907" spans="1:87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5">
        <f t="shared" si="3044"/>
        <v>108.59000000000015</v>
      </c>
      <c r="K1907" s="5">
        <f t="shared" si="3071"/>
        <v>107.32499999999989</v>
      </c>
      <c r="L1907" s="5">
        <f t="shared" si="3048"/>
        <v>57.039999999999964</v>
      </c>
      <c r="M1907" s="5">
        <f t="shared" ref="M1907" si="3134">AVERAGE(L1896:L1907)</f>
        <v>62.440000000000133</v>
      </c>
      <c r="N1907" s="6" t="s">
        <v>36</v>
      </c>
      <c r="O1907" s="5">
        <f t="shared" si="3050"/>
        <v>1980.8400000000001</v>
      </c>
      <c r="P1907" s="4">
        <f t="shared" si="3096"/>
        <v>1</v>
      </c>
      <c r="Q1907" s="5">
        <f t="shared" si="3097"/>
        <v>121.28000000000065</v>
      </c>
      <c r="R1907" s="5">
        <f t="shared" si="3098"/>
        <v>1889.8799999999997</v>
      </c>
      <c r="S1907" s="4">
        <f t="shared" si="3099"/>
        <v>1</v>
      </c>
      <c r="T1907" s="4">
        <f t="shared" si="3100"/>
        <v>1</v>
      </c>
      <c r="U1907" s="5">
        <f t="shared" si="3091"/>
        <v>1927.8259999999996</v>
      </c>
      <c r="V1907" s="5">
        <f t="shared" si="3092"/>
        <v>53.014000000000578</v>
      </c>
      <c r="X1907" s="5">
        <f t="shared" si="3046"/>
        <v>65.420000000000073</v>
      </c>
      <c r="Y1907" s="5">
        <f t="shared" si="3047"/>
        <v>-4.2799999999997453</v>
      </c>
      <c r="AA1907" s="5">
        <f t="shared" si="3065"/>
        <v>0</v>
      </c>
      <c r="AB1907" s="5">
        <f t="shared" si="3066"/>
        <v>0</v>
      </c>
      <c r="AC1907" s="5">
        <f t="shared" si="3067"/>
        <v>0</v>
      </c>
      <c r="AF1907" s="5">
        <f t="shared" si="3053"/>
        <v>81.569999999999709</v>
      </c>
      <c r="AG1907" s="5">
        <f t="shared" si="3054"/>
        <v>108.59000000000015</v>
      </c>
      <c r="AH1907" s="5">
        <f t="shared" si="3055"/>
        <v>0</v>
      </c>
      <c r="AI1907" s="5">
        <f t="shared" si="3056"/>
        <v>-27.020000000000437</v>
      </c>
      <c r="AJ1907" s="5"/>
      <c r="AK1907" s="5">
        <f t="shared" si="3057"/>
        <v>0</v>
      </c>
      <c r="AL1907" s="5">
        <f t="shared" si="3077"/>
        <v>45.606999999999516</v>
      </c>
      <c r="AM1907" s="5">
        <f t="shared" si="3058"/>
        <v>81.569999999999709</v>
      </c>
      <c r="AN1907" s="5">
        <f t="shared" si="3073"/>
        <v>73.610999999999962</v>
      </c>
      <c r="AO1907" s="5">
        <f t="shared" si="3074"/>
        <v>1</v>
      </c>
      <c r="AP1907" s="5">
        <f t="shared" si="3093"/>
        <v>2</v>
      </c>
      <c r="AQ1907" s="5">
        <f t="shared" si="3112"/>
        <v>1.8</v>
      </c>
      <c r="AR1907" s="5"/>
      <c r="AS1907" s="5">
        <f t="shared" si="3051"/>
        <v>108.59000000000015</v>
      </c>
      <c r="AT1907" s="5">
        <f t="shared" si="3073"/>
        <v>108.35599999999995</v>
      </c>
      <c r="AU1907" s="5">
        <f t="shared" si="3059"/>
        <v>-27.020000000000437</v>
      </c>
      <c r="AV1907" s="5">
        <f t="shared" si="3062"/>
        <v>-27.020000000000437</v>
      </c>
      <c r="AW1907" s="5">
        <f t="shared" si="3060"/>
        <v>3</v>
      </c>
      <c r="AX1907" s="5">
        <f t="shared" si="3120"/>
        <v>34.486000000000068</v>
      </c>
      <c r="AZ1907" s="4">
        <f t="shared" si="3102"/>
        <v>1</v>
      </c>
      <c r="BA1907" s="5">
        <f t="shared" si="3108"/>
        <v>0</v>
      </c>
      <c r="BB1907" s="4">
        <f t="shared" si="310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  <c r="CB1907" s="5">
        <f t="shared" si="3082"/>
        <v>81.569999999999709</v>
      </c>
      <c r="CC1907" s="5">
        <f t="shared" si="3083"/>
        <v>0</v>
      </c>
      <c r="CD1907" s="5">
        <f t="shared" si="3094"/>
        <v>65.420000000000073</v>
      </c>
      <c r="CE1907" s="5">
        <f t="shared" si="3085"/>
        <v>4.2799999999997453</v>
      </c>
      <c r="CF1907" s="5"/>
      <c r="CG1907" s="5">
        <f t="shared" si="3086"/>
        <v>-50</v>
      </c>
      <c r="CH1907" s="5">
        <f t="shared" si="3089"/>
        <v>-4.2799999999997453</v>
      </c>
      <c r="CI1907" s="5">
        <f t="shared" si="3087"/>
        <v>-34.579999999999927</v>
      </c>
    </row>
    <row r="1908" spans="1:87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5">
        <f t="shared" si="3044"/>
        <v>39.539999999999964</v>
      </c>
      <c r="K1908" s="5">
        <f t="shared" si="3071"/>
        <v>103.77166666666653</v>
      </c>
      <c r="L1908" s="5">
        <f t="shared" si="3048"/>
        <v>34.729999999999563</v>
      </c>
      <c r="M1908" s="5">
        <f t="shared" ref="M1908" si="3135">AVERAGE(L1897:L1908)</f>
        <v>60.855833333333443</v>
      </c>
      <c r="N1908" s="6" t="s">
        <v>37</v>
      </c>
      <c r="O1908" s="5">
        <f t="shared" si="3050"/>
        <v>1977.1800000000003</v>
      </c>
      <c r="P1908" s="4">
        <f t="shared" si="3096"/>
        <v>0.94436844505244255</v>
      </c>
      <c r="Q1908" s="5">
        <f t="shared" si="3097"/>
        <v>65.790000000000873</v>
      </c>
      <c r="R1908" s="5">
        <f t="shared" si="3098"/>
        <v>1931.4974999999995</v>
      </c>
      <c r="S1908" s="4">
        <f t="shared" si="3099"/>
        <v>0.96982189973614907</v>
      </c>
      <c r="T1908" s="4">
        <f t="shared" si="3100"/>
        <v>0.96982189973614907</v>
      </c>
      <c r="U1908" s="5">
        <f t="shared" si="3091"/>
        <v>1951.35</v>
      </c>
      <c r="V1908" s="5">
        <f t="shared" si="3092"/>
        <v>25.830000000000382</v>
      </c>
      <c r="X1908" s="5">
        <f t="shared" si="3046"/>
        <v>17.579999999999927</v>
      </c>
      <c r="Y1908" s="5">
        <f t="shared" si="3047"/>
        <v>17.220000000000255</v>
      </c>
      <c r="AA1908" s="5">
        <f t="shared" si="3065"/>
        <v>1</v>
      </c>
      <c r="AB1908" s="5">
        <f t="shared" si="3066"/>
        <v>0</v>
      </c>
      <c r="AC1908" s="5">
        <f t="shared" si="3067"/>
        <v>1</v>
      </c>
      <c r="AF1908" s="5">
        <f t="shared" si="3053"/>
        <v>32.539999999999964</v>
      </c>
      <c r="AG1908" s="5">
        <f t="shared" si="3054"/>
        <v>39.539999999999964</v>
      </c>
      <c r="AH1908" s="5">
        <f t="shared" si="3055"/>
        <v>2.430000000000291</v>
      </c>
      <c r="AI1908" s="5">
        <f t="shared" si="3056"/>
        <v>-4.569999999999709</v>
      </c>
      <c r="AJ1908" s="5"/>
      <c r="AK1908" s="5">
        <f t="shared" si="3057"/>
        <v>2.430000000000291</v>
      </c>
      <c r="AL1908" s="5">
        <f t="shared" si="3077"/>
        <v>45.606999999999516</v>
      </c>
      <c r="AM1908" s="5">
        <f t="shared" si="3058"/>
        <v>32.539999999999964</v>
      </c>
      <c r="AN1908" s="5">
        <f t="shared" si="3073"/>
        <v>70.310000000000031</v>
      </c>
      <c r="AO1908" s="5">
        <f t="shared" si="3074"/>
        <v>0</v>
      </c>
      <c r="AP1908" s="5">
        <f t="shared" si="3093"/>
        <v>2</v>
      </c>
      <c r="AQ1908" s="5">
        <f t="shared" si="3112"/>
        <v>1.8</v>
      </c>
      <c r="AR1908" s="5"/>
      <c r="AS1908" s="5">
        <f t="shared" si="3051"/>
        <v>39.539999999999964</v>
      </c>
      <c r="AT1908" s="5">
        <f t="shared" si="3073"/>
        <v>102.48900000000003</v>
      </c>
      <c r="AU1908" s="5">
        <f t="shared" si="3059"/>
        <v>-4.569999999999709</v>
      </c>
      <c r="AV1908" s="5">
        <f t="shared" si="3062"/>
        <v>-7</v>
      </c>
      <c r="AW1908" s="5">
        <f t="shared" si="3060"/>
        <v>4</v>
      </c>
      <c r="AX1908" s="5">
        <f t="shared" si="3120"/>
        <v>34.486000000000068</v>
      </c>
      <c r="AZ1908" s="4">
        <f t="shared" si="3102"/>
        <v>0.96982189973614907</v>
      </c>
      <c r="BA1908" s="5">
        <f t="shared" si="3108"/>
        <v>-3.6599999999998545</v>
      </c>
      <c r="BB1908" s="4">
        <f t="shared" si="310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  <c r="CB1908" s="5">
        <f t="shared" si="3082"/>
        <v>32.539999999999964</v>
      </c>
      <c r="CC1908" s="5">
        <f t="shared" si="3083"/>
        <v>2.430000000000291</v>
      </c>
      <c r="CD1908" s="5">
        <f t="shared" si="3094"/>
        <v>17.579999999999927</v>
      </c>
      <c r="CE1908" s="5">
        <f t="shared" si="3085"/>
        <v>-17.220000000000255</v>
      </c>
      <c r="CF1908" s="5"/>
      <c r="CG1908" s="5">
        <f t="shared" si="3086"/>
        <v>-50</v>
      </c>
      <c r="CH1908" s="5">
        <f t="shared" si="3089"/>
        <v>17.220000000000255</v>
      </c>
      <c r="CI1908" s="5">
        <f t="shared" si="3087"/>
        <v>-82.420000000000073</v>
      </c>
    </row>
    <row r="1909" spans="1:87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5">
        <f t="shared" si="3044"/>
        <v>146.27000000000044</v>
      </c>
      <c r="K1909" s="5">
        <f t="shared" si="3071"/>
        <v>110.72583333333326</v>
      </c>
      <c r="L1909" s="5">
        <f t="shared" si="3048"/>
        <v>63.170000000000073</v>
      </c>
      <c r="M1909" s="5">
        <f t="shared" ref="M1909" si="3136">AVERAGE(L1898:L1909)</f>
        <v>62.075833333333399</v>
      </c>
      <c r="N1909" s="6" t="s">
        <v>37</v>
      </c>
      <c r="O1909" s="5">
        <f t="shared" si="3050"/>
        <v>1927.6000000000004</v>
      </c>
      <c r="P1909" s="4">
        <f t="shared" si="3096"/>
        <v>0</v>
      </c>
      <c r="Q1909" s="5">
        <f t="shared" si="3097"/>
        <v>53.239999999999782</v>
      </c>
      <c r="R1909" s="5">
        <f t="shared" si="3098"/>
        <v>1940.9100000000003</v>
      </c>
      <c r="S1909" s="4">
        <f t="shared" si="3099"/>
        <v>0.56101583113456877</v>
      </c>
      <c r="T1909" s="4">
        <f t="shared" si="3100"/>
        <v>0.56101583113456877</v>
      </c>
      <c r="U1909" s="5">
        <f t="shared" si="3091"/>
        <v>1953.86</v>
      </c>
      <c r="V1909" s="5">
        <f t="shared" si="3092"/>
        <v>-26.259999999999536</v>
      </c>
      <c r="X1909" s="5">
        <f t="shared" si="3046"/>
        <v>-114.76000000000022</v>
      </c>
      <c r="Y1909" s="5">
        <f t="shared" si="3047"/>
        <v>-53.699999999999818</v>
      </c>
      <c r="AA1909" s="5">
        <f t="shared" si="3065"/>
        <v>0</v>
      </c>
      <c r="AB1909" s="5">
        <f t="shared" si="3066"/>
        <v>1</v>
      </c>
      <c r="AC1909" s="5">
        <f t="shared" si="3067"/>
        <v>1</v>
      </c>
      <c r="AF1909" s="5">
        <f t="shared" si="3053"/>
        <v>13.170000000000073</v>
      </c>
      <c r="AG1909" s="5">
        <f t="shared" si="3054"/>
        <v>39.800000000000182</v>
      </c>
      <c r="AH1909" s="5">
        <f t="shared" si="3055"/>
        <v>133.10000000000036</v>
      </c>
      <c r="AI1909" s="5">
        <f t="shared" si="3056"/>
        <v>106.47000000000025</v>
      </c>
      <c r="AJ1909" s="5"/>
      <c r="AK1909" s="5">
        <f t="shared" si="3057"/>
        <v>13.170000000000073</v>
      </c>
      <c r="AL1909" s="5">
        <f t="shared" si="3077"/>
        <v>45.606999999999516</v>
      </c>
      <c r="AM1909" s="5">
        <f t="shared" si="3058"/>
        <v>133.10000000000036</v>
      </c>
      <c r="AN1909" s="5">
        <f t="shared" si="3073"/>
        <v>69.073000000000135</v>
      </c>
      <c r="AO1909" s="5">
        <f t="shared" si="3074"/>
        <v>1</v>
      </c>
      <c r="AP1909" s="5">
        <f t="shared" si="3093"/>
        <v>2</v>
      </c>
      <c r="AQ1909" s="5">
        <f t="shared" si="3112"/>
        <v>1.8</v>
      </c>
      <c r="AR1909" s="5"/>
      <c r="AS1909" s="5">
        <f t="shared" si="3051"/>
        <v>106.47000000000025</v>
      </c>
      <c r="AT1909" s="5">
        <f t="shared" si="3073"/>
        <v>94.605000000000103</v>
      </c>
      <c r="AU1909" s="5">
        <f t="shared" si="3059"/>
        <v>39.800000000000182</v>
      </c>
      <c r="AV1909" s="5">
        <f t="shared" si="3062"/>
        <v>-26.630000000000109</v>
      </c>
      <c r="AW1909" s="5">
        <f t="shared" si="3060"/>
        <v>5</v>
      </c>
      <c r="AX1909" s="5">
        <f t="shared" si="3120"/>
        <v>34.486000000000068</v>
      </c>
      <c r="AZ1909" s="4">
        <f t="shared" si="3102"/>
        <v>0.56101583113456877</v>
      </c>
      <c r="BA1909" s="5">
        <f t="shared" si="3108"/>
        <v>-49.579999999999927</v>
      </c>
      <c r="BB1909" s="4">
        <f t="shared" si="310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  <c r="CB1909" s="5">
        <f t="shared" si="3082"/>
        <v>13.170000000000073</v>
      </c>
      <c r="CC1909" s="5">
        <f t="shared" si="3083"/>
        <v>133.10000000000036</v>
      </c>
      <c r="CD1909" s="5">
        <f t="shared" si="3094"/>
        <v>-50</v>
      </c>
      <c r="CE1909" s="5">
        <f t="shared" si="3085"/>
        <v>53.699999999999818</v>
      </c>
      <c r="CF1909" s="5"/>
      <c r="CG1909" s="5">
        <f t="shared" si="3086"/>
        <v>-50</v>
      </c>
      <c r="CH1909" s="5">
        <f t="shared" si="3089"/>
        <v>-53.699999999999818</v>
      </c>
      <c r="CI1909" s="5">
        <f t="shared" si="3087"/>
        <v>-150</v>
      </c>
    </row>
    <row r="1910" spans="1:87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5">
        <f t="shared" si="3044"/>
        <v>101.36999999999989</v>
      </c>
      <c r="K1910" s="5">
        <f t="shared" si="3071"/>
        <v>110.98916666666666</v>
      </c>
      <c r="L1910" s="5">
        <f t="shared" si="3048"/>
        <v>47.039999999999964</v>
      </c>
      <c r="M1910" s="5">
        <f t="shared" ref="M1910" si="3137">AVERAGE(L1899:L1910)</f>
        <v>60.956666666666706</v>
      </c>
      <c r="N1910" s="6" t="s">
        <v>36</v>
      </c>
      <c r="O1910" s="5">
        <f t="shared" si="3050"/>
        <v>1945.63</v>
      </c>
      <c r="P1910" s="4">
        <f t="shared" si="3096"/>
        <v>0.33865514650638279</v>
      </c>
      <c r="Q1910" s="5">
        <f t="shared" si="3097"/>
        <v>53.239999999999782</v>
      </c>
      <c r="R1910" s="5">
        <f t="shared" si="3098"/>
        <v>1940.9100000000003</v>
      </c>
      <c r="S1910" s="4">
        <f t="shared" si="3099"/>
        <v>0.46481228150175452</v>
      </c>
      <c r="T1910" s="4">
        <f t="shared" si="3100"/>
        <v>0.7096800791556741</v>
      </c>
      <c r="U1910" s="5">
        <f t="shared" si="3091"/>
        <v>1952.5080000000003</v>
      </c>
      <c r="V1910" s="5">
        <f t="shared" si="3092"/>
        <v>-6.8780000000001564</v>
      </c>
      <c r="X1910" s="5">
        <f t="shared" si="3046"/>
        <v>61.199999999999818</v>
      </c>
      <c r="Y1910" s="5">
        <f t="shared" si="3047"/>
        <v>41.489999999999782</v>
      </c>
      <c r="AA1910" s="5">
        <f t="shared" si="3065"/>
        <v>1</v>
      </c>
      <c r="AB1910" s="5">
        <f t="shared" si="3066"/>
        <v>0</v>
      </c>
      <c r="AC1910" s="5">
        <f t="shared" si="3067"/>
        <v>1</v>
      </c>
      <c r="AF1910" s="5">
        <f t="shared" si="3053"/>
        <v>61.319999999999709</v>
      </c>
      <c r="AG1910" s="5">
        <f t="shared" si="3054"/>
        <v>61.309999999999491</v>
      </c>
      <c r="AH1910" s="5">
        <f t="shared" si="3055"/>
        <v>40.050000000000182</v>
      </c>
      <c r="AI1910" s="5">
        <f t="shared" si="3056"/>
        <v>40.0600000000004</v>
      </c>
      <c r="AJ1910" s="5"/>
      <c r="AK1910" s="5">
        <f t="shared" si="3057"/>
        <v>40.050000000000182</v>
      </c>
      <c r="AL1910" s="5">
        <f t="shared" si="3077"/>
        <v>45.606999999999516</v>
      </c>
      <c r="AM1910" s="5">
        <f t="shared" si="3058"/>
        <v>61.319999999999709</v>
      </c>
      <c r="AN1910" s="5">
        <f t="shared" si="3073"/>
        <v>69.992000000000104</v>
      </c>
      <c r="AO1910" s="5">
        <f t="shared" si="3074"/>
        <v>0</v>
      </c>
      <c r="AP1910" s="5">
        <f t="shared" si="3093"/>
        <v>2</v>
      </c>
      <c r="AQ1910" s="5">
        <f t="shared" si="3112"/>
        <v>1.8</v>
      </c>
      <c r="AR1910" s="5"/>
      <c r="AS1910" s="5">
        <f t="shared" si="3051"/>
        <v>61.309999999999491</v>
      </c>
      <c r="AT1910" s="5">
        <f t="shared" si="3073"/>
        <v>95.847000000000023</v>
      </c>
      <c r="AU1910" s="5">
        <f t="shared" si="3059"/>
        <v>40.0600000000004</v>
      </c>
      <c r="AV1910" s="5">
        <f t="shared" si="3062"/>
        <v>1.0000000000218279E-2</v>
      </c>
      <c r="AW1910" s="5">
        <f t="shared" si="3060"/>
        <v>6</v>
      </c>
      <c r="AX1910" s="5">
        <f t="shared" si="3120"/>
        <v>39.601999999999954</v>
      </c>
      <c r="AZ1910" s="4">
        <f t="shared" si="3102"/>
        <v>0.7096800791556741</v>
      </c>
      <c r="BA1910" s="5">
        <f t="shared" si="3108"/>
        <v>0</v>
      </c>
      <c r="BB1910" s="4">
        <f t="shared" si="310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  <c r="CB1910" s="5">
        <f t="shared" si="3082"/>
        <v>61.319999999999709</v>
      </c>
      <c r="CC1910" s="5">
        <f t="shared" si="3083"/>
        <v>40.050000000000182</v>
      </c>
      <c r="CD1910" s="5">
        <f t="shared" si="3094"/>
        <v>61.199999999999818</v>
      </c>
      <c r="CE1910" s="5">
        <f t="shared" si="3085"/>
        <v>-30</v>
      </c>
      <c r="CF1910" s="5"/>
      <c r="CG1910" s="5">
        <f t="shared" si="3086"/>
        <v>-50</v>
      </c>
      <c r="CH1910" s="5">
        <f t="shared" si="3089"/>
        <v>41.489999999999782</v>
      </c>
      <c r="CI1910" s="5">
        <f t="shared" si="3087"/>
        <v>-38.800000000000182</v>
      </c>
    </row>
    <row r="1911" spans="1:87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5">
        <f t="shared" si="3044"/>
        <v>71.480000000000473</v>
      </c>
      <c r="K1911" s="5">
        <f t="shared" si="3071"/>
        <v>101.5033333333334</v>
      </c>
      <c r="L1911" s="5">
        <f t="shared" si="3048"/>
        <v>35.340000000000146</v>
      </c>
      <c r="M1911" s="5">
        <f t="shared" ref="M1911" si="3138">AVERAGE(L1900:L1911)</f>
        <v>55.74166666666671</v>
      </c>
      <c r="N1911" s="6" t="s">
        <v>37</v>
      </c>
      <c r="O1911" s="5">
        <f t="shared" si="3050"/>
        <v>1972.7300000000005</v>
      </c>
      <c r="P1911" s="4">
        <f t="shared" si="3096"/>
        <v>0.84767092411721068</v>
      </c>
      <c r="Q1911" s="5">
        <f t="shared" si="3097"/>
        <v>53.239999999999782</v>
      </c>
      <c r="R1911" s="5">
        <f t="shared" si="3098"/>
        <v>1940.9100000000003</v>
      </c>
      <c r="S1911" s="4">
        <f t="shared" si="3099"/>
        <v>0.84767092411721068</v>
      </c>
      <c r="T1911" s="4">
        <f t="shared" si="3100"/>
        <v>0.93312994722955456</v>
      </c>
      <c r="U1911" s="5">
        <f t="shared" si="3091"/>
        <v>1960.7960000000003</v>
      </c>
      <c r="V1911" s="5">
        <f t="shared" si="3092"/>
        <v>11.934000000000196</v>
      </c>
      <c r="X1911" s="5">
        <f t="shared" si="3046"/>
        <v>0.21000000000003638</v>
      </c>
      <c r="Y1911" s="5">
        <f t="shared" si="3047"/>
        <v>-13.970000000000255</v>
      </c>
      <c r="AA1911" s="5">
        <f t="shared" si="3065"/>
        <v>0</v>
      </c>
      <c r="AB1911" s="5">
        <f t="shared" si="3066"/>
        <v>0</v>
      </c>
      <c r="AC1911" s="5">
        <f t="shared" si="3067"/>
        <v>0</v>
      </c>
      <c r="AF1911" s="5">
        <f t="shared" si="3053"/>
        <v>42.619999999999891</v>
      </c>
      <c r="AG1911" s="5">
        <f t="shared" si="3054"/>
        <v>71.480000000000473</v>
      </c>
      <c r="AH1911" s="5">
        <f t="shared" si="3055"/>
        <v>18.409999999999854</v>
      </c>
      <c r="AI1911" s="5">
        <f t="shared" si="3056"/>
        <v>-10.450000000000728</v>
      </c>
      <c r="AJ1911" s="5"/>
      <c r="AK1911" s="5">
        <f t="shared" si="3057"/>
        <v>18.409999999999854</v>
      </c>
      <c r="AL1911" s="5">
        <f t="shared" si="3077"/>
        <v>40.601000000000113</v>
      </c>
      <c r="AM1911" s="5">
        <f t="shared" si="3058"/>
        <v>42.619999999999891</v>
      </c>
      <c r="AN1911" s="5">
        <f t="shared" si="3073"/>
        <v>67.541000000000082</v>
      </c>
      <c r="AO1911" s="5">
        <f t="shared" si="3074"/>
        <v>0</v>
      </c>
      <c r="AP1911" s="5">
        <f t="shared" si="3093"/>
        <v>2</v>
      </c>
      <c r="AQ1911" s="5">
        <f t="shared" si="3112"/>
        <v>1.8</v>
      </c>
      <c r="AR1911" s="5"/>
      <c r="AS1911" s="5">
        <f t="shared" si="3051"/>
        <v>71.480000000000473</v>
      </c>
      <c r="AT1911" s="5">
        <f t="shared" si="3073"/>
        <v>91.010000000000034</v>
      </c>
      <c r="AU1911" s="5">
        <f t="shared" si="3059"/>
        <v>-10.450000000000728</v>
      </c>
      <c r="AV1911" s="5">
        <f t="shared" si="3062"/>
        <v>-28.860000000000582</v>
      </c>
      <c r="AW1911" s="5">
        <f t="shared" si="3060"/>
        <v>2</v>
      </c>
      <c r="AX1911" s="5">
        <f t="shared" si="3120"/>
        <v>39.601999999999954</v>
      </c>
      <c r="AZ1911" s="4">
        <f t="shared" si="3102"/>
        <v>0.93312994722955456</v>
      </c>
      <c r="BA1911" s="5">
        <f t="shared" si="3108"/>
        <v>0</v>
      </c>
      <c r="BB1911" s="4">
        <f t="shared" si="310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  <c r="CB1911" s="5">
        <f t="shared" si="3082"/>
        <v>42.619999999999891</v>
      </c>
      <c r="CC1911" s="5">
        <f t="shared" si="3083"/>
        <v>18.409999999999854</v>
      </c>
      <c r="CD1911" s="5">
        <f t="shared" si="3094"/>
        <v>0.21000000000003638</v>
      </c>
      <c r="CE1911" s="5">
        <f t="shared" si="3085"/>
        <v>13.970000000000255</v>
      </c>
      <c r="CF1911" s="5"/>
      <c r="CG1911" s="5">
        <f t="shared" si="3086"/>
        <v>-50</v>
      </c>
      <c r="CH1911" s="5">
        <f t="shared" si="3089"/>
        <v>-13.970000000000255</v>
      </c>
      <c r="CI1911" s="5">
        <f t="shared" si="3087"/>
        <v>-99.789999999999964</v>
      </c>
    </row>
    <row r="1912" spans="1:87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5">
        <f t="shared" si="3044"/>
        <v>174.85999999999967</v>
      </c>
      <c r="K1912" s="5">
        <f t="shared" si="3071"/>
        <v>108.70250000000003</v>
      </c>
      <c r="L1912" s="5">
        <f t="shared" si="3048"/>
        <v>125.34000000000015</v>
      </c>
      <c r="M1912" s="5">
        <f t="shared" ref="M1912" si="3139">AVERAGE(L1901:L1912)</f>
        <v>62.335000000000115</v>
      </c>
      <c r="N1912" s="6" t="s">
        <v>37</v>
      </c>
      <c r="O1912" s="5">
        <f t="shared" si="3050"/>
        <v>1945.54</v>
      </c>
      <c r="P1912" s="4">
        <f t="shared" si="3096"/>
        <v>0.36183945139168266</v>
      </c>
      <c r="Q1912" s="5">
        <f t="shared" si="3097"/>
        <v>49.579999999999927</v>
      </c>
      <c r="R1912" s="5">
        <f t="shared" si="3098"/>
        <v>1939.9950000000003</v>
      </c>
      <c r="S1912" s="4">
        <f t="shared" si="3099"/>
        <v>0.33696468820435149</v>
      </c>
      <c r="T1912" s="4">
        <f t="shared" si="3100"/>
        <v>0.46344429244566482</v>
      </c>
      <c r="U1912" s="5">
        <f t="shared" si="3091"/>
        <v>1953.7360000000001</v>
      </c>
      <c r="V1912" s="5">
        <f t="shared" si="3092"/>
        <v>-8.1960000000001401</v>
      </c>
      <c r="X1912" s="5">
        <f t="shared" si="3046"/>
        <v>-116.96999999999935</v>
      </c>
      <c r="Y1912" s="5">
        <f t="shared" si="3047"/>
        <v>-84.909999999999854</v>
      </c>
      <c r="AA1912" s="5">
        <f t="shared" si="3065"/>
        <v>0</v>
      </c>
      <c r="AB1912" s="5">
        <f t="shared" si="3066"/>
        <v>1</v>
      </c>
      <c r="AC1912" s="5">
        <f t="shared" si="3067"/>
        <v>1</v>
      </c>
      <c r="AF1912" s="5">
        <f t="shared" si="3053"/>
        <v>27.980000000000473</v>
      </c>
      <c r="AG1912" s="5">
        <f t="shared" si="3054"/>
        <v>32.319999999999709</v>
      </c>
      <c r="AH1912" s="5">
        <f t="shared" si="3055"/>
        <v>146.8799999999992</v>
      </c>
      <c r="AI1912" s="5">
        <f t="shared" si="3056"/>
        <v>142.53999999999996</v>
      </c>
      <c r="AJ1912" s="5"/>
      <c r="AK1912" s="5">
        <f t="shared" si="3057"/>
        <v>27.980000000000473</v>
      </c>
      <c r="AL1912" s="5">
        <f t="shared" si="3077"/>
        <v>40.601000000000113</v>
      </c>
      <c r="AM1912" s="5">
        <f t="shared" si="3058"/>
        <v>146.8799999999992</v>
      </c>
      <c r="AN1912" s="5">
        <f t="shared" si="3073"/>
        <v>75.728999999999999</v>
      </c>
      <c r="AO1912" s="5">
        <f t="shared" si="3074"/>
        <v>1</v>
      </c>
      <c r="AP1912" s="5">
        <f t="shared" si="3093"/>
        <v>3</v>
      </c>
      <c r="AQ1912" s="5">
        <f t="shared" si="3112"/>
        <v>1.9</v>
      </c>
      <c r="AR1912" s="5"/>
      <c r="AS1912" s="5">
        <f t="shared" si="3051"/>
        <v>142.53999999999996</v>
      </c>
      <c r="AT1912" s="5">
        <f t="shared" si="3073"/>
        <v>93.942000000000093</v>
      </c>
      <c r="AU1912" s="5">
        <f t="shared" si="3059"/>
        <v>32.319999999999709</v>
      </c>
      <c r="AV1912" s="5">
        <f t="shared" si="3062"/>
        <v>-4.339999999999236</v>
      </c>
      <c r="AW1912" s="5">
        <f t="shared" si="3060"/>
        <v>3</v>
      </c>
      <c r="AX1912" s="5">
        <f t="shared" si="3120"/>
        <v>39.601999999999954</v>
      </c>
      <c r="AZ1912" s="4">
        <f t="shared" si="3102"/>
        <v>0.46344429244566482</v>
      </c>
      <c r="BA1912" s="5">
        <f t="shared" si="3108"/>
        <v>-27.190000000000509</v>
      </c>
      <c r="BB1912" s="4">
        <f t="shared" si="310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  <c r="CB1912" s="5">
        <f t="shared" si="3082"/>
        <v>27.980000000000473</v>
      </c>
      <c r="CC1912" s="5">
        <f t="shared" si="3083"/>
        <v>146.8799999999992</v>
      </c>
      <c r="CD1912" s="5">
        <f t="shared" si="3094"/>
        <v>-50</v>
      </c>
      <c r="CE1912" s="5">
        <f t="shared" si="3085"/>
        <v>84.909999999999854</v>
      </c>
      <c r="CF1912" s="5"/>
      <c r="CG1912" s="5">
        <f t="shared" si="3086"/>
        <v>-50</v>
      </c>
      <c r="CH1912" s="5">
        <f t="shared" si="3089"/>
        <v>-84.909999999999854</v>
      </c>
      <c r="CI1912" s="5">
        <f t="shared" si="3087"/>
        <v>-150</v>
      </c>
    </row>
    <row r="1913" spans="1:87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5">
        <f t="shared" si="3044"/>
        <v>164.82999999999993</v>
      </c>
      <c r="K1913" s="5">
        <f t="shared" si="3071"/>
        <v>112.45083333333332</v>
      </c>
      <c r="L1913" s="5">
        <f t="shared" si="3048"/>
        <v>82.320000000000618</v>
      </c>
      <c r="M1913" s="5">
        <f t="shared" ref="M1913" si="3140">AVERAGE(L1902:L1913)</f>
        <v>62.527500000000146</v>
      </c>
      <c r="N1913" s="6" t="s">
        <v>36</v>
      </c>
      <c r="O1913" s="5">
        <f t="shared" si="3050"/>
        <v>1897.4499999999998</v>
      </c>
      <c r="P1913" s="4">
        <f t="shared" si="3096"/>
        <v>0</v>
      </c>
      <c r="Q1913" s="5">
        <f t="shared" si="3097"/>
        <v>75.280000000000655</v>
      </c>
      <c r="R1913" s="5">
        <f t="shared" si="3098"/>
        <v>1916.27</v>
      </c>
      <c r="S1913" s="4">
        <f t="shared" si="3099"/>
        <v>0</v>
      </c>
      <c r="T1913" s="4">
        <f t="shared" si="3100"/>
        <v>0</v>
      </c>
      <c r="U1913" s="5">
        <f t="shared" si="3091"/>
        <v>1937.7900000000002</v>
      </c>
      <c r="V1913" s="5">
        <f t="shared" si="3092"/>
        <v>-40.340000000000373</v>
      </c>
      <c r="X1913" s="5">
        <f t="shared" si="3046"/>
        <v>-23.6899999999996</v>
      </c>
      <c r="Y1913" s="5">
        <f t="shared" si="3047"/>
        <v>31.180000000000291</v>
      </c>
      <c r="AA1913" s="5">
        <f t="shared" si="3065"/>
        <v>0</v>
      </c>
      <c r="AB1913" s="5">
        <f t="shared" si="3066"/>
        <v>0</v>
      </c>
      <c r="AC1913" s="5">
        <f t="shared" si="3067"/>
        <v>0</v>
      </c>
      <c r="AF1913" s="5">
        <f t="shared" si="3053"/>
        <v>0</v>
      </c>
      <c r="AG1913" s="5">
        <f t="shared" si="3054"/>
        <v>-42.530000000000655</v>
      </c>
      <c r="AH1913" s="5">
        <f t="shared" si="3055"/>
        <v>122.29999999999927</v>
      </c>
      <c r="AI1913" s="5">
        <f t="shared" si="3056"/>
        <v>164.82999999999993</v>
      </c>
      <c r="AJ1913" s="5"/>
      <c r="AK1913" s="5">
        <f t="shared" si="3057"/>
        <v>0</v>
      </c>
      <c r="AL1913" s="5">
        <f t="shared" si="3077"/>
        <v>40.601000000000113</v>
      </c>
      <c r="AM1913" s="5">
        <f t="shared" si="3058"/>
        <v>122.29999999999927</v>
      </c>
      <c r="AN1913" s="5">
        <f t="shared" si="3073"/>
        <v>80.985999999999876</v>
      </c>
      <c r="AO1913" s="5">
        <f t="shared" si="3074"/>
        <v>1</v>
      </c>
      <c r="AP1913" s="5">
        <f t="shared" si="3093"/>
        <v>4</v>
      </c>
      <c r="AQ1913" s="5">
        <f t="shared" si="3112"/>
        <v>2.1</v>
      </c>
      <c r="AR1913" s="5"/>
      <c r="AS1913" s="5">
        <f t="shared" si="3051"/>
        <v>164.82999999999993</v>
      </c>
      <c r="AT1913" s="5">
        <f t="shared" si="3073"/>
        <v>99.435000000000031</v>
      </c>
      <c r="AU1913" s="5">
        <f t="shared" si="3059"/>
        <v>-42.530000000000655</v>
      </c>
      <c r="AV1913" s="5">
        <f t="shared" si="3062"/>
        <v>42.530000000000655</v>
      </c>
      <c r="AW1913" s="5">
        <f t="shared" si="3060"/>
        <v>4</v>
      </c>
      <c r="AX1913" s="5">
        <f t="shared" si="3120"/>
        <v>39.601999999999954</v>
      </c>
      <c r="AZ1913" s="4">
        <f t="shared" si="3102"/>
        <v>0</v>
      </c>
      <c r="BA1913" s="5">
        <f t="shared" si="3108"/>
        <v>0</v>
      </c>
      <c r="BB1913" s="4">
        <f t="shared" si="310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  <c r="CB1913" s="5">
        <f t="shared" si="3082"/>
        <v>0</v>
      </c>
      <c r="CC1913" s="5">
        <f t="shared" si="3083"/>
        <v>122.29999999999927</v>
      </c>
      <c r="CD1913" s="5">
        <f t="shared" si="3094"/>
        <v>-50</v>
      </c>
      <c r="CE1913" s="5">
        <f t="shared" si="3085"/>
        <v>-30</v>
      </c>
      <c r="CF1913" s="5"/>
      <c r="CG1913" s="5">
        <f t="shared" si="3086"/>
        <v>-50</v>
      </c>
      <c r="CH1913" s="5">
        <f t="shared" si="3089"/>
        <v>31.180000000000291</v>
      </c>
      <c r="CI1913" s="5">
        <f t="shared" si="3087"/>
        <v>-150</v>
      </c>
    </row>
    <row r="1914" spans="1:87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5">
        <f t="shared" si="3044"/>
        <v>172.69999999999982</v>
      </c>
      <c r="K1914" s="5">
        <f t="shared" si="3071"/>
        <v>117.40750000000003</v>
      </c>
      <c r="L1914" s="5">
        <f t="shared" si="3048"/>
        <v>113.61000000000058</v>
      </c>
      <c r="M1914" s="5">
        <f t="shared" ref="M1914" si="3141">AVERAGE(L1903:L1914)</f>
        <v>66.693333333333456</v>
      </c>
      <c r="N1914" s="6" t="s">
        <v>36</v>
      </c>
      <c r="O1914" s="5">
        <f t="shared" si="3050"/>
        <v>1950.38</v>
      </c>
      <c r="P1914" s="4">
        <f t="shared" si="3096"/>
        <v>0.70310839532412106</v>
      </c>
      <c r="Q1914" s="5">
        <f t="shared" si="3097"/>
        <v>75.280000000000655</v>
      </c>
      <c r="R1914" s="5">
        <f t="shared" si="3098"/>
        <v>1916.27</v>
      </c>
      <c r="S1914" s="4">
        <f t="shared" si="3099"/>
        <v>0.66386554621848715</v>
      </c>
      <c r="T1914" s="4">
        <f t="shared" si="3100"/>
        <v>0.63472838469840609</v>
      </c>
      <c r="U1914" s="5">
        <f t="shared" si="3091"/>
        <v>1942.346</v>
      </c>
      <c r="V1914" s="5">
        <f t="shared" si="3092"/>
        <v>8.0340000000001055</v>
      </c>
      <c r="X1914" s="5">
        <f t="shared" si="3046"/>
        <v>131.67000000000007</v>
      </c>
      <c r="Y1914" s="5">
        <f t="shared" si="3047"/>
        <v>76.159999999999854</v>
      </c>
      <c r="AA1914" s="5">
        <f t="shared" si="3065"/>
        <v>1</v>
      </c>
      <c r="AB1914" s="5">
        <f t="shared" si="3066"/>
        <v>0</v>
      </c>
      <c r="AC1914" s="5">
        <f t="shared" si="3067"/>
        <v>1</v>
      </c>
      <c r="AF1914" s="5">
        <f t="shared" si="3053"/>
        <v>131.85999999999967</v>
      </c>
      <c r="AG1914" s="5">
        <f t="shared" si="3054"/>
        <v>155.07999999999993</v>
      </c>
      <c r="AH1914" s="5">
        <f t="shared" si="3055"/>
        <v>40.840000000000146</v>
      </c>
      <c r="AI1914" s="5">
        <f t="shared" si="3056"/>
        <v>17.619999999999891</v>
      </c>
      <c r="AJ1914" s="5"/>
      <c r="AK1914" s="5">
        <f t="shared" si="3057"/>
        <v>40.840000000000146</v>
      </c>
      <c r="AL1914" s="5">
        <f t="shared" si="3077"/>
        <v>41.312000000000076</v>
      </c>
      <c r="AM1914" s="5">
        <f t="shared" si="3058"/>
        <v>131.85999999999967</v>
      </c>
      <c r="AN1914" s="5">
        <f t="shared" si="3073"/>
        <v>86.556999999999789</v>
      </c>
      <c r="AO1914" s="5">
        <f t="shared" si="3074"/>
        <v>1</v>
      </c>
      <c r="AP1914" s="5">
        <f t="shared" si="3093"/>
        <v>5</v>
      </c>
      <c r="AQ1914" s="5">
        <f t="shared" si="3112"/>
        <v>2.4</v>
      </c>
      <c r="AR1914" s="5"/>
      <c r="AS1914" s="5">
        <f t="shared" si="3051"/>
        <v>155.07999999999993</v>
      </c>
      <c r="AT1914" s="5">
        <f t="shared" si="3073"/>
        <v>102.70699999999997</v>
      </c>
      <c r="AU1914" s="5">
        <f t="shared" si="3059"/>
        <v>17.619999999999891</v>
      </c>
      <c r="AV1914" s="5">
        <f t="shared" si="3062"/>
        <v>-23.220000000000255</v>
      </c>
      <c r="AW1914" s="5">
        <f t="shared" si="3060"/>
        <v>5</v>
      </c>
      <c r="AX1914" s="5">
        <f t="shared" si="3120"/>
        <v>39.601999999999954</v>
      </c>
      <c r="AZ1914" s="4">
        <f t="shared" si="3102"/>
        <v>0.63472838469840609</v>
      </c>
      <c r="BA1914" s="5">
        <f t="shared" si="3108"/>
        <v>0</v>
      </c>
      <c r="BB1914" s="4">
        <f t="shared" si="310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  <c r="CB1914" s="5">
        <f t="shared" si="3082"/>
        <v>131.85999999999967</v>
      </c>
      <c r="CC1914" s="5">
        <f t="shared" si="3083"/>
        <v>40.840000000000146</v>
      </c>
      <c r="CD1914" s="5">
        <f t="shared" si="3094"/>
        <v>131.67000000000007</v>
      </c>
      <c r="CE1914" s="5">
        <f t="shared" si="3085"/>
        <v>-30</v>
      </c>
      <c r="CF1914" s="5"/>
      <c r="CG1914" s="5">
        <f t="shared" si="3086"/>
        <v>-50</v>
      </c>
      <c r="CH1914" s="5">
        <f t="shared" si="3089"/>
        <v>76.159999999999854</v>
      </c>
      <c r="CI1914" s="5">
        <f t="shared" si="3087"/>
        <v>31.670000000000073</v>
      </c>
    </row>
    <row r="1915" spans="1:87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5">
        <f t="shared" si="3044"/>
        <v>98.139999999999418</v>
      </c>
      <c r="K1915" s="5">
        <f t="shared" si="3071"/>
        <v>116.42749999999994</v>
      </c>
      <c r="L1915" s="5">
        <f t="shared" si="3048"/>
        <v>53.109999999999673</v>
      </c>
      <c r="M1915" s="5">
        <f t="shared" ref="M1915" si="3142">AVERAGE(L1904:L1915)</f>
        <v>66.489166666666804</v>
      </c>
      <c r="N1915" s="6" t="s">
        <v>37</v>
      </c>
      <c r="O1915" s="5">
        <f t="shared" si="3050"/>
        <v>1974.8100000000004</v>
      </c>
      <c r="P1915" s="4">
        <f t="shared" si="3096"/>
        <v>1</v>
      </c>
      <c r="Q1915" s="5">
        <f t="shared" si="3097"/>
        <v>77.360000000000582</v>
      </c>
      <c r="R1915" s="5">
        <f t="shared" si="3098"/>
        <v>1916.79</v>
      </c>
      <c r="S1915" s="4">
        <f t="shared" si="3099"/>
        <v>1</v>
      </c>
      <c r="T1915" s="4">
        <f t="shared" si="3100"/>
        <v>0.92768917136347617</v>
      </c>
      <c r="U1915" s="5">
        <f t="shared" si="3091"/>
        <v>1948.182</v>
      </c>
      <c r="V1915" s="5">
        <f t="shared" si="3092"/>
        <v>26.628000000000384</v>
      </c>
      <c r="X1915" s="5">
        <f t="shared" si="3046"/>
        <v>3.2100000000000364</v>
      </c>
      <c r="Y1915" s="5">
        <f t="shared" si="3047"/>
        <v>-38.199999999999818</v>
      </c>
      <c r="AA1915" s="5">
        <f t="shared" si="3065"/>
        <v>0</v>
      </c>
      <c r="AB1915" s="5">
        <f t="shared" si="3066"/>
        <v>0</v>
      </c>
      <c r="AC1915" s="5">
        <f t="shared" si="3067"/>
        <v>0</v>
      </c>
      <c r="AF1915" s="5">
        <f t="shared" si="3053"/>
        <v>62.009999999999309</v>
      </c>
      <c r="AG1915" s="5">
        <f t="shared" si="3054"/>
        <v>98.139999999999418</v>
      </c>
      <c r="AH1915" s="5">
        <f t="shared" si="3055"/>
        <v>24.450000000000728</v>
      </c>
      <c r="AI1915" s="5">
        <f t="shared" si="3056"/>
        <v>-11.679999999999382</v>
      </c>
      <c r="AJ1915" s="5"/>
      <c r="AK1915" s="5">
        <f t="shared" si="3057"/>
        <v>24.450000000000728</v>
      </c>
      <c r="AL1915" s="5">
        <f t="shared" si="3077"/>
        <v>40.129000000000175</v>
      </c>
      <c r="AM1915" s="5">
        <f t="shared" si="3058"/>
        <v>62.009999999999309</v>
      </c>
      <c r="AN1915" s="5">
        <f t="shared" si="3073"/>
        <v>86.699999999999733</v>
      </c>
      <c r="AO1915" s="5">
        <f t="shared" si="3074"/>
        <v>0</v>
      </c>
      <c r="AP1915" s="5">
        <f t="shared" si="3093"/>
        <v>5</v>
      </c>
      <c r="AQ1915" s="5">
        <f t="shared" si="3112"/>
        <v>2.8</v>
      </c>
      <c r="AR1915" s="5"/>
      <c r="AS1915" s="5">
        <f t="shared" si="3051"/>
        <v>98.139999999999418</v>
      </c>
      <c r="AT1915" s="5">
        <f t="shared" si="3073"/>
        <v>103.8829999999999</v>
      </c>
      <c r="AU1915" s="5">
        <f t="shared" si="3059"/>
        <v>-11.679999999999382</v>
      </c>
      <c r="AV1915" s="5">
        <f t="shared" si="3062"/>
        <v>-36.130000000000109</v>
      </c>
      <c r="AW1915" s="5">
        <f t="shared" si="3060"/>
        <v>6</v>
      </c>
      <c r="AX1915" s="5">
        <f t="shared" si="3120"/>
        <v>39.601999999999954</v>
      </c>
      <c r="AZ1915" s="4">
        <f t="shared" si="3102"/>
        <v>0.92768917136347617</v>
      </c>
      <c r="BA1915" s="5">
        <f t="shared" si="3108"/>
        <v>0</v>
      </c>
      <c r="BB1915" s="4">
        <f t="shared" si="310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  <c r="CB1915" s="5">
        <f t="shared" si="3082"/>
        <v>62.009999999999309</v>
      </c>
      <c r="CC1915" s="5">
        <f t="shared" si="3083"/>
        <v>24.450000000000728</v>
      </c>
      <c r="CD1915" s="5">
        <f t="shared" si="3094"/>
        <v>3.2100000000000364</v>
      </c>
      <c r="CE1915" s="5">
        <f t="shared" si="3085"/>
        <v>38.199999999999818</v>
      </c>
      <c r="CF1915" s="5"/>
      <c r="CG1915" s="5">
        <f t="shared" si="3086"/>
        <v>-50</v>
      </c>
      <c r="CH1915" s="5">
        <f t="shared" si="3089"/>
        <v>-38.199999999999818</v>
      </c>
      <c r="CI1915" s="5">
        <f t="shared" si="3087"/>
        <v>-96.789999999999964</v>
      </c>
    </row>
    <row r="1916" spans="1:87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5">
        <f t="shared" si="3044"/>
        <v>55.75</v>
      </c>
      <c r="K1916" s="5">
        <f t="shared" si="3071"/>
        <v>110.87666666666655</v>
      </c>
      <c r="L1916" s="5">
        <f t="shared" si="3048"/>
        <v>30.739999999999782</v>
      </c>
      <c r="M1916" s="5">
        <f t="shared" ref="M1916" si="3143">AVERAGE(L1905:L1916)</f>
        <v>63.664166666666766</v>
      </c>
      <c r="N1916" s="6" t="s">
        <v>37</v>
      </c>
      <c r="O1916" s="5">
        <f t="shared" si="3050"/>
        <v>1980.0899999999992</v>
      </c>
      <c r="P1916" s="4">
        <f t="shared" si="3096"/>
        <v>1</v>
      </c>
      <c r="Q1916" s="5">
        <f t="shared" si="3097"/>
        <v>82.639999999999418</v>
      </c>
      <c r="R1916" s="5">
        <f t="shared" si="3098"/>
        <v>1918.1099999999997</v>
      </c>
      <c r="S1916" s="4">
        <f t="shared" si="3099"/>
        <v>1</v>
      </c>
      <c r="T1916" s="4">
        <f t="shared" si="3100"/>
        <v>1</v>
      </c>
      <c r="U1916" s="5">
        <f t="shared" si="3091"/>
        <v>1949.654</v>
      </c>
      <c r="V1916" s="5">
        <f t="shared" si="3092"/>
        <v>30.43599999999924</v>
      </c>
      <c r="X1916" s="5">
        <f t="shared" si="3046"/>
        <v>4.1599999999998545</v>
      </c>
      <c r="Y1916" s="5">
        <f t="shared" si="3047"/>
        <v>-6.1399999999994179</v>
      </c>
      <c r="AA1916" s="5">
        <f t="shared" si="3065"/>
        <v>0</v>
      </c>
      <c r="AB1916" s="5">
        <f t="shared" si="3066"/>
        <v>0</v>
      </c>
      <c r="AC1916" s="5">
        <f t="shared" si="3067"/>
        <v>0</v>
      </c>
      <c r="AF1916" s="5">
        <f t="shared" si="3053"/>
        <v>29.190000000000509</v>
      </c>
      <c r="AG1916" s="5">
        <f t="shared" si="3054"/>
        <v>37.949999999999818</v>
      </c>
      <c r="AH1916" s="5">
        <f t="shared" si="3055"/>
        <v>26.559999999999491</v>
      </c>
      <c r="AI1916" s="5">
        <f t="shared" si="3056"/>
        <v>17.800000000000182</v>
      </c>
      <c r="AJ1916" s="5"/>
      <c r="AK1916" s="5">
        <f t="shared" si="3057"/>
        <v>26.559999999999491</v>
      </c>
      <c r="AL1916" s="5">
        <f t="shared" si="3077"/>
        <v>40.129000000000175</v>
      </c>
      <c r="AM1916" s="5">
        <f t="shared" si="3058"/>
        <v>29.190000000000509</v>
      </c>
      <c r="AN1916" s="5">
        <f t="shared" si="3073"/>
        <v>84.338999999999757</v>
      </c>
      <c r="AO1916" s="5">
        <f t="shared" si="3074"/>
        <v>0</v>
      </c>
      <c r="AP1916" s="5">
        <f t="shared" si="3093"/>
        <v>5</v>
      </c>
      <c r="AQ1916" s="5">
        <f t="shared" si="3112"/>
        <v>3.2</v>
      </c>
      <c r="AR1916" s="5"/>
      <c r="AS1916" s="5">
        <f t="shared" si="3051"/>
        <v>37.949999999999818</v>
      </c>
      <c r="AT1916" s="5">
        <f t="shared" si="3073"/>
        <v>98.592999999999932</v>
      </c>
      <c r="AU1916" s="5">
        <f t="shared" si="3059"/>
        <v>17.800000000000182</v>
      </c>
      <c r="AV1916" s="5">
        <f t="shared" si="3062"/>
        <v>-8.7599999999993088</v>
      </c>
      <c r="AW1916" s="5">
        <f t="shared" si="3060"/>
        <v>2</v>
      </c>
      <c r="AX1916" s="5">
        <f t="shared" si="3120"/>
        <v>39.601999999999954</v>
      </c>
      <c r="AZ1916" s="4">
        <f t="shared" si="3102"/>
        <v>1</v>
      </c>
      <c r="BA1916" s="5">
        <f t="shared" si="3108"/>
        <v>5.2799999999988358</v>
      </c>
      <c r="BB1916" s="4">
        <f t="shared" si="310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  <c r="CB1916" s="5">
        <f t="shared" si="3082"/>
        <v>29.190000000000509</v>
      </c>
      <c r="CC1916" s="5">
        <f t="shared" si="3083"/>
        <v>26.559999999999491</v>
      </c>
      <c r="CD1916" s="5">
        <f t="shared" si="3094"/>
        <v>4.1599999999998545</v>
      </c>
      <c r="CE1916" s="5">
        <f t="shared" si="3085"/>
        <v>6.1399999999994179</v>
      </c>
      <c r="CF1916" s="5"/>
      <c r="CG1916" s="5">
        <f t="shared" si="3086"/>
        <v>-50</v>
      </c>
      <c r="CH1916" s="5">
        <f t="shared" si="3089"/>
        <v>-6.1399999999994179</v>
      </c>
      <c r="CI1916" s="5">
        <f t="shared" si="3087"/>
        <v>-95.840000000000146</v>
      </c>
    </row>
    <row r="1917" spans="1:87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5">
        <f t="shared" si="3044"/>
        <v>110.25</v>
      </c>
      <c r="K1917" s="5">
        <f t="shared" si="3071"/>
        <v>111.2191666666666</v>
      </c>
      <c r="L1917" s="5">
        <f t="shared" si="3048"/>
        <v>63.820000000000618</v>
      </c>
      <c r="M1917" s="5">
        <f t="shared" ref="M1917" si="3144">AVERAGE(L1906:L1917)</f>
        <v>62.484166666666773</v>
      </c>
      <c r="N1917" s="6" t="s">
        <v>37</v>
      </c>
      <c r="O1917" s="5">
        <f t="shared" si="3050"/>
        <v>1939</v>
      </c>
      <c r="P1917" s="4">
        <f t="shared" si="3096"/>
        <v>0.50278315585673372</v>
      </c>
      <c r="Q1917" s="5">
        <f t="shared" si="3097"/>
        <v>82.639999999999418</v>
      </c>
      <c r="R1917" s="5">
        <f t="shared" si="3098"/>
        <v>1918.1099999999997</v>
      </c>
      <c r="S1917" s="4">
        <f t="shared" si="3099"/>
        <v>0.50278315585673372</v>
      </c>
      <c r="T1917" s="4">
        <f t="shared" si="3100"/>
        <v>0.50278315585673372</v>
      </c>
      <c r="U1917" s="5">
        <f t="shared" si="3091"/>
        <v>1948.346</v>
      </c>
      <c r="V1917" s="5">
        <f t="shared" si="3092"/>
        <v>-9.3460000000000036</v>
      </c>
      <c r="X1917" s="5">
        <f t="shared" si="3046"/>
        <v>-51.800000000000182</v>
      </c>
      <c r="Y1917" s="5">
        <f t="shared" si="3047"/>
        <v>-7.3999999999996362</v>
      </c>
      <c r="AA1917" s="5">
        <f t="shared" si="3065"/>
        <v>0</v>
      </c>
      <c r="AB1917" s="5">
        <f t="shared" si="3066"/>
        <v>1</v>
      </c>
      <c r="AC1917" s="5">
        <f t="shared" si="3067"/>
        <v>1</v>
      </c>
      <c r="AF1917" s="5">
        <f t="shared" si="3053"/>
        <v>0</v>
      </c>
      <c r="AG1917" s="5">
        <f t="shared" si="3054"/>
        <v>-15.679999999999382</v>
      </c>
      <c r="AH1917" s="5">
        <f t="shared" si="3055"/>
        <v>94.570000000000618</v>
      </c>
      <c r="AI1917" s="5">
        <f t="shared" si="3056"/>
        <v>110.25</v>
      </c>
      <c r="AJ1917" s="5"/>
      <c r="AK1917" s="5">
        <f t="shared" si="3057"/>
        <v>0</v>
      </c>
      <c r="AL1917" s="5">
        <f t="shared" si="3077"/>
        <v>40.129000000000175</v>
      </c>
      <c r="AM1917" s="5">
        <f t="shared" si="3058"/>
        <v>94.570000000000618</v>
      </c>
      <c r="AN1917" s="5">
        <f t="shared" si="3073"/>
        <v>85.638999999999854</v>
      </c>
      <c r="AO1917" s="5">
        <f t="shared" si="3074"/>
        <v>1</v>
      </c>
      <c r="AP1917" s="5">
        <f t="shared" si="3093"/>
        <v>5</v>
      </c>
      <c r="AQ1917" s="5">
        <f t="shared" si="3112"/>
        <v>3.5</v>
      </c>
      <c r="AR1917" s="5"/>
      <c r="AS1917" s="5">
        <f t="shared" si="3051"/>
        <v>110.25</v>
      </c>
      <c r="AT1917" s="5">
        <f t="shared" si="3073"/>
        <v>98.758999999999929</v>
      </c>
      <c r="AU1917" s="5">
        <f t="shared" si="3059"/>
        <v>-15.679999999999382</v>
      </c>
      <c r="AV1917" s="5">
        <f t="shared" si="3062"/>
        <v>15.679999999999382</v>
      </c>
      <c r="AW1917" s="5">
        <f t="shared" si="3060"/>
        <v>3</v>
      </c>
      <c r="AX1917" s="5">
        <f t="shared" si="3120"/>
        <v>39.601999999999954</v>
      </c>
      <c r="AZ1917" s="4">
        <f t="shared" si="3102"/>
        <v>0.50278315585673372</v>
      </c>
      <c r="BA1917" s="5">
        <f t="shared" si="3108"/>
        <v>-41.089999999999236</v>
      </c>
      <c r="BB1917" s="4">
        <f t="shared" si="310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  <c r="CB1917" s="5">
        <f t="shared" si="3082"/>
        <v>0</v>
      </c>
      <c r="CC1917" s="5">
        <f t="shared" si="3083"/>
        <v>94.570000000000618</v>
      </c>
      <c r="CD1917" s="5">
        <f t="shared" si="3094"/>
        <v>-50</v>
      </c>
      <c r="CE1917" s="5">
        <f t="shared" si="3085"/>
        <v>7.3999999999996362</v>
      </c>
      <c r="CF1917" s="5"/>
      <c r="CG1917" s="5">
        <f t="shared" si="3086"/>
        <v>-50</v>
      </c>
      <c r="CH1917" s="5">
        <f t="shared" si="3089"/>
        <v>-7.3999999999996362</v>
      </c>
      <c r="CI1917" s="5">
        <f t="shared" si="3087"/>
        <v>-150</v>
      </c>
    </row>
    <row r="1918" spans="1:87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5">
        <f t="shared" si="3044"/>
        <v>159.06999999999971</v>
      </c>
      <c r="K1918" s="5">
        <f t="shared" si="3071"/>
        <v>116.90416666666663</v>
      </c>
      <c r="L1918" s="5">
        <f t="shared" si="3048"/>
        <v>103.23999999999978</v>
      </c>
      <c r="M1918" s="5">
        <f t="shared" ref="M1918" si="3145">AVERAGE(L1907:L1918)</f>
        <v>67.458333333333414</v>
      </c>
      <c r="N1918" s="6" t="s">
        <v>36</v>
      </c>
      <c r="O1918" s="5">
        <f t="shared" si="3050"/>
        <v>1897.6399999999994</v>
      </c>
      <c r="P1918" s="4">
        <f t="shared" si="3096"/>
        <v>0</v>
      </c>
      <c r="Q1918" s="5">
        <f t="shared" si="3097"/>
        <v>82.449999999999818</v>
      </c>
      <c r="R1918" s="5">
        <f t="shared" si="3098"/>
        <v>1918.2524999999994</v>
      </c>
      <c r="S1918" s="4">
        <f t="shared" si="3099"/>
        <v>2.2991287512052413E-3</v>
      </c>
      <c r="T1918" s="4">
        <f t="shared" si="3100"/>
        <v>2.2991287512052413E-3</v>
      </c>
      <c r="U1918" s="5">
        <f t="shared" si="3091"/>
        <v>1948.3839999999996</v>
      </c>
      <c r="V1918" s="5">
        <f t="shared" si="3092"/>
        <v>-50.744000000000142</v>
      </c>
      <c r="X1918" s="5">
        <f t="shared" si="3046"/>
        <v>-93.910000000000764</v>
      </c>
      <c r="Y1918" s="5">
        <f t="shared" si="3047"/>
        <v>-44.679999999999382</v>
      </c>
      <c r="AA1918" s="5">
        <f t="shared" si="3065"/>
        <v>0</v>
      </c>
      <c r="AB1918" s="5">
        <f t="shared" si="3066"/>
        <v>1</v>
      </c>
      <c r="AC1918" s="5">
        <f t="shared" si="3067"/>
        <v>1</v>
      </c>
      <c r="AF1918" s="5">
        <f t="shared" si="3053"/>
        <v>2.839999999999236</v>
      </c>
      <c r="AG1918" s="5">
        <f t="shared" si="3054"/>
        <v>-47.850000000000364</v>
      </c>
      <c r="AH1918" s="5">
        <f t="shared" si="3055"/>
        <v>108.38000000000011</v>
      </c>
      <c r="AI1918" s="5">
        <f t="shared" si="3056"/>
        <v>159.06999999999971</v>
      </c>
      <c r="AJ1918" s="5"/>
      <c r="AK1918" s="5">
        <f t="shared" si="3057"/>
        <v>2.839999999999236</v>
      </c>
      <c r="AL1918" s="5">
        <f t="shared" si="3077"/>
        <v>40.129000000000175</v>
      </c>
      <c r="AM1918" s="5">
        <f t="shared" si="3058"/>
        <v>108.38000000000011</v>
      </c>
      <c r="AN1918" s="5">
        <f t="shared" si="3073"/>
        <v>93.222999999999871</v>
      </c>
      <c r="AO1918" s="5">
        <f t="shared" si="3074"/>
        <v>1</v>
      </c>
      <c r="AP1918" s="5">
        <f t="shared" si="3093"/>
        <v>6</v>
      </c>
      <c r="AQ1918" s="5">
        <f t="shared" si="3112"/>
        <v>3.9</v>
      </c>
      <c r="AR1918" s="5"/>
      <c r="AS1918" s="5">
        <f t="shared" si="3051"/>
        <v>159.06999999999971</v>
      </c>
      <c r="AT1918" s="5">
        <f t="shared" si="3073"/>
        <v>110.7119999999999</v>
      </c>
      <c r="AU1918" s="5">
        <f t="shared" si="3059"/>
        <v>-47.850000000000364</v>
      </c>
      <c r="AV1918" s="5">
        <f t="shared" si="3062"/>
        <v>50.6899999999996</v>
      </c>
      <c r="AW1918" s="5">
        <f t="shared" si="3060"/>
        <v>4</v>
      </c>
      <c r="AX1918" s="5">
        <f t="shared" si="3120"/>
        <v>39.601999999999954</v>
      </c>
      <c r="AZ1918" s="4">
        <f t="shared" si="3102"/>
        <v>2.2991287512052413E-3</v>
      </c>
      <c r="BA1918" s="5">
        <f t="shared" si="3108"/>
        <v>0</v>
      </c>
      <c r="BB1918" s="4">
        <f t="shared" si="310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  <c r="CB1918" s="5">
        <f t="shared" si="3082"/>
        <v>2.839999999999236</v>
      </c>
      <c r="CC1918" s="5">
        <f t="shared" si="3083"/>
        <v>108.38000000000011</v>
      </c>
      <c r="CD1918" s="5">
        <f t="shared" si="3094"/>
        <v>-50</v>
      </c>
      <c r="CE1918" s="5">
        <f t="shared" si="3085"/>
        <v>44.679999999999382</v>
      </c>
      <c r="CF1918" s="5"/>
      <c r="CG1918" s="5">
        <f t="shared" si="3086"/>
        <v>-50</v>
      </c>
      <c r="CH1918" s="5">
        <f t="shared" si="3089"/>
        <v>-44.679999999999382</v>
      </c>
      <c r="CI1918" s="5">
        <f t="shared" si="3087"/>
        <v>-150</v>
      </c>
    </row>
    <row r="1919" spans="1:87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5">
        <f t="shared" si="3044"/>
        <v>117.14000000000033</v>
      </c>
      <c r="K1919" s="5">
        <f t="shared" si="3071"/>
        <v>117.61666666666663</v>
      </c>
      <c r="L1919" s="5">
        <f t="shared" si="3048"/>
        <v>84.509999999999309</v>
      </c>
      <c r="M1919" s="5">
        <f t="shared" ref="M1919" si="3146">AVERAGE(L1908:L1919)</f>
        <v>69.747500000000016</v>
      </c>
      <c r="N1919" s="6" t="s">
        <v>36</v>
      </c>
      <c r="O1919" s="5">
        <f t="shared" si="3050"/>
        <v>1925.71</v>
      </c>
      <c r="P1919" s="4">
        <f t="shared" si="3096"/>
        <v>0.34044875682232478</v>
      </c>
      <c r="Q1919" s="5">
        <f t="shared" si="3097"/>
        <v>82.449999999999818</v>
      </c>
      <c r="R1919" s="5">
        <f t="shared" si="3098"/>
        <v>1918.2524999999994</v>
      </c>
      <c r="S1919" s="4">
        <f t="shared" si="3099"/>
        <v>0.34196515004840777</v>
      </c>
      <c r="T1919" s="4">
        <f t="shared" si="3100"/>
        <v>0.34196515004840777</v>
      </c>
      <c r="U1919" s="5">
        <f t="shared" si="3091"/>
        <v>1943.45</v>
      </c>
      <c r="V1919" s="5">
        <f t="shared" si="3092"/>
        <v>-17.740000000000009</v>
      </c>
      <c r="X1919" s="5">
        <f t="shared" si="3046"/>
        <v>57.1899999999996</v>
      </c>
      <c r="Y1919" s="5">
        <f t="shared" si="3047"/>
        <v>18.020000000000437</v>
      </c>
      <c r="AA1919" s="5">
        <f t="shared" si="3065"/>
        <v>1</v>
      </c>
      <c r="AB1919" s="5">
        <f t="shared" si="3066"/>
        <v>0</v>
      </c>
      <c r="AC1919" s="5">
        <f t="shared" si="3067"/>
        <v>1</v>
      </c>
      <c r="AF1919" s="5">
        <f t="shared" si="3053"/>
        <v>76.729999999999563</v>
      </c>
      <c r="AG1919" s="5">
        <f t="shared" si="3054"/>
        <v>117.14000000000033</v>
      </c>
      <c r="AH1919" s="5">
        <f t="shared" si="3055"/>
        <v>0.83000000000083674</v>
      </c>
      <c r="AI1919" s="5">
        <f t="shared" si="3056"/>
        <v>-39.579999999999927</v>
      </c>
      <c r="AJ1919" s="5"/>
      <c r="AK1919" s="5">
        <f t="shared" si="3057"/>
        <v>0.83000000000083674</v>
      </c>
      <c r="AL1919" s="5">
        <f t="shared" si="3077"/>
        <v>40.129000000000175</v>
      </c>
      <c r="AM1919" s="5">
        <f t="shared" si="3058"/>
        <v>76.729999999999563</v>
      </c>
      <c r="AN1919" s="5">
        <f t="shared" si="3073"/>
        <v>87.585999999999785</v>
      </c>
      <c r="AO1919" s="5">
        <f t="shared" si="3074"/>
        <v>0</v>
      </c>
      <c r="AP1919" s="5">
        <f t="shared" si="3093"/>
        <v>5</v>
      </c>
      <c r="AQ1919" s="5">
        <f t="shared" si="3112"/>
        <v>4.2</v>
      </c>
      <c r="AR1919" s="5"/>
      <c r="AS1919" s="5">
        <f t="shared" si="3051"/>
        <v>117.14000000000033</v>
      </c>
      <c r="AT1919" s="5">
        <f t="shared" si="3073"/>
        <v>111.77899999999991</v>
      </c>
      <c r="AU1919" s="5">
        <f t="shared" si="3059"/>
        <v>-39.579999999999927</v>
      </c>
      <c r="AV1919" s="5">
        <f t="shared" si="3062"/>
        <v>-40.410000000000764</v>
      </c>
      <c r="AW1919" s="5">
        <f t="shared" si="3060"/>
        <v>5</v>
      </c>
      <c r="AX1919" s="5">
        <f t="shared" si="3120"/>
        <v>39.601999999999954</v>
      </c>
      <c r="AZ1919" s="4">
        <f t="shared" si="3102"/>
        <v>0.34196515004840777</v>
      </c>
      <c r="BA1919" s="5">
        <f t="shared" si="3108"/>
        <v>0</v>
      </c>
      <c r="BB1919" s="4">
        <f t="shared" si="310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  <c r="CB1919" s="5">
        <f t="shared" si="3082"/>
        <v>76.729999999999563</v>
      </c>
      <c r="CC1919" s="5">
        <f t="shared" si="3083"/>
        <v>0.83000000000083674</v>
      </c>
      <c r="CD1919" s="5">
        <f t="shared" si="3094"/>
        <v>57.1899999999996</v>
      </c>
      <c r="CE1919" s="5">
        <f t="shared" si="3085"/>
        <v>-30</v>
      </c>
      <c r="CF1919" s="5"/>
      <c r="CG1919" s="5">
        <f t="shared" si="3086"/>
        <v>-50</v>
      </c>
      <c r="CH1919" s="5">
        <f t="shared" si="3089"/>
        <v>18.020000000000437</v>
      </c>
      <c r="CI1919" s="5">
        <f t="shared" si="3087"/>
        <v>-42.8100000000004</v>
      </c>
    </row>
    <row r="1920" spans="1:87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5">
        <f t="shared" si="3044"/>
        <v>142.04999999999927</v>
      </c>
      <c r="K1920" s="5">
        <f t="shared" si="3071"/>
        <v>126.15916666666658</v>
      </c>
      <c r="L1920" s="5">
        <f t="shared" si="3048"/>
        <v>124.03999999999996</v>
      </c>
      <c r="M1920" s="5">
        <f t="shared" ref="M1920" si="3147">AVERAGE(L1909:L1920)</f>
        <v>77.190000000000055</v>
      </c>
      <c r="N1920" s="6" t="s">
        <v>37</v>
      </c>
      <c r="O1920" s="5">
        <f t="shared" si="3050"/>
        <v>1917.6900000000005</v>
      </c>
      <c r="P1920" s="4">
        <f t="shared" si="3096"/>
        <v>0.24317768344452559</v>
      </c>
      <c r="Q1920" s="5">
        <f t="shared" si="3097"/>
        <v>82.449999999999818</v>
      </c>
      <c r="R1920" s="5">
        <f t="shared" si="3098"/>
        <v>1918.2524999999994</v>
      </c>
      <c r="S1920" s="4">
        <f t="shared" si="3099"/>
        <v>0.24317768344452559</v>
      </c>
      <c r="T1920" s="4">
        <f t="shared" si="3100"/>
        <v>0.24491771539207205</v>
      </c>
      <c r="U1920" s="5">
        <f t="shared" si="3091"/>
        <v>1932.0259999999998</v>
      </c>
      <c r="V1920" s="5">
        <f t="shared" si="3092"/>
        <v>-14.335999999999331</v>
      </c>
      <c r="X1920" s="5">
        <f t="shared" si="3046"/>
        <v>-112</v>
      </c>
      <c r="Y1920" s="5">
        <f t="shared" si="3047"/>
        <v>-93.289999999999964</v>
      </c>
      <c r="AA1920" s="5">
        <f t="shared" si="3065"/>
        <v>0</v>
      </c>
      <c r="AB1920" s="5">
        <f t="shared" si="3066"/>
        <v>1</v>
      </c>
      <c r="AC1920" s="5">
        <f t="shared" si="3067"/>
        <v>1</v>
      </c>
      <c r="AF1920" s="5">
        <f t="shared" si="3053"/>
        <v>19.3799999999992</v>
      </c>
      <c r="AG1920" s="5">
        <f t="shared" si="3054"/>
        <v>15.019999999999527</v>
      </c>
      <c r="AH1920" s="5">
        <f t="shared" si="3055"/>
        <v>122.67000000000007</v>
      </c>
      <c r="AI1920" s="5">
        <f t="shared" si="3056"/>
        <v>127.02999999999975</v>
      </c>
      <c r="AJ1920" s="5"/>
      <c r="AK1920" s="5">
        <f t="shared" si="3057"/>
        <v>19.3799999999992</v>
      </c>
      <c r="AL1920" s="5">
        <f t="shared" si="3077"/>
        <v>29.266000000000435</v>
      </c>
      <c r="AM1920" s="5">
        <f t="shared" si="3058"/>
        <v>122.67000000000007</v>
      </c>
      <c r="AN1920" s="5">
        <f t="shared" si="3073"/>
        <v>93.720999999999819</v>
      </c>
      <c r="AO1920" s="5">
        <f t="shared" si="3074"/>
        <v>1</v>
      </c>
      <c r="AP1920" s="5">
        <f t="shared" si="3093"/>
        <v>6</v>
      </c>
      <c r="AQ1920" s="5">
        <f t="shared" si="3112"/>
        <v>4.5999999999999996</v>
      </c>
      <c r="AR1920" s="5"/>
      <c r="AS1920" s="5">
        <f t="shared" si="3051"/>
        <v>127.02999999999975</v>
      </c>
      <c r="AT1920" s="5">
        <f t="shared" si="3073"/>
        <v>118.35099999999993</v>
      </c>
      <c r="AU1920" s="5">
        <f t="shared" si="3059"/>
        <v>15.019999999999527</v>
      </c>
      <c r="AV1920" s="5">
        <f t="shared" si="3062"/>
        <v>4.3599999999996726</v>
      </c>
      <c r="AW1920" s="5">
        <f t="shared" si="3060"/>
        <v>6</v>
      </c>
      <c r="AX1920" s="5">
        <f t="shared" si="3120"/>
        <v>33.06799999999977</v>
      </c>
      <c r="AZ1920" s="4">
        <f t="shared" si="3102"/>
        <v>0.24491771539207205</v>
      </c>
      <c r="BA1920" s="5">
        <f t="shared" si="3108"/>
        <v>0</v>
      </c>
      <c r="BB1920" s="4">
        <f t="shared" si="310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  <c r="CB1920" s="5">
        <f t="shared" si="3082"/>
        <v>19.3799999999992</v>
      </c>
      <c r="CC1920" s="5">
        <f t="shared" si="3083"/>
        <v>122.67000000000007</v>
      </c>
      <c r="CD1920" s="5">
        <f t="shared" si="3094"/>
        <v>-50</v>
      </c>
      <c r="CE1920" s="5">
        <f t="shared" si="3085"/>
        <v>93.289999999999964</v>
      </c>
      <c r="CF1920" s="5"/>
      <c r="CG1920" s="5">
        <f t="shared" si="3086"/>
        <v>-50</v>
      </c>
      <c r="CH1920" s="5">
        <f t="shared" si="3089"/>
        <v>-93.289999999999964</v>
      </c>
      <c r="CI1920" s="5">
        <f t="shared" si="3087"/>
        <v>-150</v>
      </c>
    </row>
    <row r="1921" spans="1:87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5">
        <f t="shared" si="3044"/>
        <v>107.78999999999996</v>
      </c>
      <c r="K1921" s="5">
        <f t="shared" si="3071"/>
        <v>122.95249999999987</v>
      </c>
      <c r="L1921" s="5">
        <f t="shared" si="3048"/>
        <v>79.409999999999854</v>
      </c>
      <c r="M1921" s="5">
        <f t="shared" ref="M1921" si="3148">AVERAGE(L1910:L1921)</f>
        <v>78.543333333333365</v>
      </c>
      <c r="N1921" s="6" t="s">
        <v>37</v>
      </c>
      <c r="O1921" s="5">
        <f t="shared" si="3050"/>
        <v>1935.0500000000002</v>
      </c>
      <c r="P1921" s="4">
        <f t="shared" si="3096"/>
        <v>0.90449709864604055</v>
      </c>
      <c r="Q1921" s="5">
        <f t="shared" si="3097"/>
        <v>41.360000000000582</v>
      </c>
      <c r="R1921" s="5">
        <f t="shared" si="3098"/>
        <v>1907.9799999999996</v>
      </c>
      <c r="S1921" s="4">
        <f t="shared" si="3099"/>
        <v>0.4537295330503438</v>
      </c>
      <c r="T1921" s="4">
        <f t="shared" si="3100"/>
        <v>0.45498547918684207</v>
      </c>
      <c r="U1921" s="5">
        <f t="shared" si="3091"/>
        <v>1923.018</v>
      </c>
      <c r="V1921" s="5">
        <f t="shared" si="3092"/>
        <v>12.032000000000153</v>
      </c>
      <c r="X1921" s="5">
        <f t="shared" si="3046"/>
        <v>63.920000000000073</v>
      </c>
      <c r="Y1921" s="5">
        <f t="shared" si="3047"/>
        <v>72.880000000000109</v>
      </c>
      <c r="AA1921" s="5">
        <f t="shared" si="3065"/>
        <v>1</v>
      </c>
      <c r="AB1921" s="5">
        <f t="shared" si="3066"/>
        <v>0</v>
      </c>
      <c r="AC1921" s="5">
        <f t="shared" si="3067"/>
        <v>1</v>
      </c>
      <c r="AF1921" s="5">
        <f t="shared" si="3053"/>
        <v>63.920000000000073</v>
      </c>
      <c r="AG1921" s="5">
        <f t="shared" si="3054"/>
        <v>69.359999999999673</v>
      </c>
      <c r="AH1921" s="5">
        <f t="shared" si="3055"/>
        <v>43.869999999999891</v>
      </c>
      <c r="AI1921" s="5">
        <f t="shared" si="3056"/>
        <v>38.430000000000291</v>
      </c>
      <c r="AJ1921" s="5"/>
      <c r="AK1921" s="5">
        <f t="shared" si="3057"/>
        <v>43.869999999999891</v>
      </c>
      <c r="AL1921" s="5">
        <f t="shared" si="3077"/>
        <v>41.143000000000121</v>
      </c>
      <c r="AM1921" s="5">
        <f t="shared" si="3058"/>
        <v>63.920000000000073</v>
      </c>
      <c r="AN1921" s="5">
        <f t="shared" si="3073"/>
        <v>95.850999999999843</v>
      </c>
      <c r="AO1921" s="5">
        <f t="shared" si="3074"/>
        <v>0</v>
      </c>
      <c r="AP1921" s="5">
        <f t="shared" si="3093"/>
        <v>6</v>
      </c>
      <c r="AQ1921" s="5">
        <f t="shared" si="3112"/>
        <v>5</v>
      </c>
      <c r="AR1921" s="5"/>
      <c r="AS1921" s="5">
        <f t="shared" si="3051"/>
        <v>69.359999999999673</v>
      </c>
      <c r="AT1921" s="5">
        <f t="shared" si="3073"/>
        <v>118.13899999999985</v>
      </c>
      <c r="AU1921" s="5">
        <f t="shared" si="3059"/>
        <v>38.430000000000291</v>
      </c>
      <c r="AV1921" s="5">
        <f t="shared" si="3062"/>
        <v>-5.4399999999995998</v>
      </c>
      <c r="AW1921" s="5">
        <f t="shared" si="3060"/>
        <v>2</v>
      </c>
      <c r="AX1921" s="5">
        <f t="shared" si="3120"/>
        <v>38.567000000000284</v>
      </c>
      <c r="AZ1921" s="4">
        <f t="shared" si="3102"/>
        <v>0.45498547918684207</v>
      </c>
      <c r="BA1921" s="5">
        <f t="shared" si="3108"/>
        <v>0</v>
      </c>
      <c r="BB1921" s="4">
        <f t="shared" si="310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  <c r="CB1921" s="5">
        <f t="shared" si="3082"/>
        <v>63.920000000000073</v>
      </c>
      <c r="CC1921" s="5">
        <f t="shared" si="3083"/>
        <v>43.869999999999891</v>
      </c>
      <c r="CD1921" s="5">
        <f t="shared" si="3094"/>
        <v>63.920000000000073</v>
      </c>
      <c r="CE1921" s="5">
        <f t="shared" si="3085"/>
        <v>-30</v>
      </c>
      <c r="CF1921" s="5"/>
      <c r="CG1921" s="5">
        <f t="shared" si="3086"/>
        <v>-50</v>
      </c>
      <c r="CH1921" s="5">
        <f t="shared" si="3089"/>
        <v>72.880000000000109</v>
      </c>
      <c r="CI1921" s="5">
        <f t="shared" si="3087"/>
        <v>-36.079999999999927</v>
      </c>
    </row>
    <row r="1922" spans="1:87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5">
        <f t="shared" si="3044"/>
        <v>137.98000000000047</v>
      </c>
      <c r="K1922" s="5">
        <f t="shared" si="3071"/>
        <v>126.00333333333326</v>
      </c>
      <c r="L1922" s="5">
        <f t="shared" si="3048"/>
        <v>111.22000000000025</v>
      </c>
      <c r="M1922" s="5">
        <f t="shared" ref="M1922" si="3149">AVERAGE(L1911:L1922)</f>
        <v>83.891666666666723</v>
      </c>
      <c r="N1922" s="6" t="s">
        <v>37</v>
      </c>
      <c r="O1922" s="5">
        <f t="shared" si="3050"/>
        <v>1899.3199999999997</v>
      </c>
      <c r="P1922" s="4">
        <f t="shared" si="3096"/>
        <v>4.4907778668811994E-2</v>
      </c>
      <c r="Q1922" s="5">
        <f t="shared" si="3097"/>
        <v>37.410000000000764</v>
      </c>
      <c r="R1922" s="5">
        <f t="shared" si="3098"/>
        <v>1906.9924999999996</v>
      </c>
      <c r="S1922" s="4">
        <f t="shared" si="3099"/>
        <v>2.0375985445728256E-2</v>
      </c>
      <c r="T1922" s="4">
        <f t="shared" si="3100"/>
        <v>2.0375985445728256E-2</v>
      </c>
      <c r="U1922" s="5">
        <f t="shared" si="3091"/>
        <v>1915.0819999999999</v>
      </c>
      <c r="V1922" s="5">
        <f t="shared" si="3092"/>
        <v>-15.762000000000171</v>
      </c>
      <c r="X1922" s="5">
        <f t="shared" si="3046"/>
        <v>-109.56999999999971</v>
      </c>
      <c r="Y1922" s="5">
        <f t="shared" si="3047"/>
        <v>-84.369999999999891</v>
      </c>
      <c r="AA1922" s="5">
        <f t="shared" si="3065"/>
        <v>0</v>
      </c>
      <c r="AB1922" s="5">
        <f t="shared" si="3066"/>
        <v>1</v>
      </c>
      <c r="AC1922" s="5">
        <f t="shared" si="3067"/>
        <v>1</v>
      </c>
      <c r="AF1922" s="5">
        <f t="shared" si="3053"/>
        <v>17.220000000000255</v>
      </c>
      <c r="AG1922" s="5">
        <f t="shared" si="3054"/>
        <v>-10.630000000000109</v>
      </c>
      <c r="AH1922" s="5">
        <f t="shared" si="3055"/>
        <v>110.13000000000011</v>
      </c>
      <c r="AI1922" s="5">
        <f t="shared" si="3056"/>
        <v>137.98000000000047</v>
      </c>
      <c r="AJ1922" s="5"/>
      <c r="AK1922" s="5">
        <f t="shared" si="3057"/>
        <v>17.220000000000255</v>
      </c>
      <c r="AL1922" s="5">
        <f t="shared" si="3077"/>
        <v>41.143000000000121</v>
      </c>
      <c r="AM1922" s="5">
        <f t="shared" si="3058"/>
        <v>110.13000000000011</v>
      </c>
      <c r="AN1922" s="5">
        <f t="shared" si="3073"/>
        <v>92.175999999999931</v>
      </c>
      <c r="AO1922" s="5">
        <f t="shared" si="3074"/>
        <v>1</v>
      </c>
      <c r="AP1922" s="5">
        <f t="shared" si="3093"/>
        <v>6</v>
      </c>
      <c r="AQ1922" s="5">
        <f t="shared" si="3112"/>
        <v>5.3</v>
      </c>
      <c r="AR1922" s="5"/>
      <c r="AS1922" s="5">
        <f t="shared" si="3051"/>
        <v>137.98000000000047</v>
      </c>
      <c r="AT1922" s="5">
        <f t="shared" si="3073"/>
        <v>117.68299999999991</v>
      </c>
      <c r="AU1922" s="5">
        <f t="shared" si="3059"/>
        <v>-10.630000000000109</v>
      </c>
      <c r="AV1922" s="5">
        <f t="shared" si="3062"/>
        <v>27.850000000000364</v>
      </c>
      <c r="AW1922" s="5">
        <f t="shared" si="3060"/>
        <v>3</v>
      </c>
      <c r="AX1922" s="5">
        <f t="shared" si="3120"/>
        <v>38.567000000000284</v>
      </c>
      <c r="AZ1922" s="4">
        <f t="shared" si="3102"/>
        <v>2.0375985445728256E-2</v>
      </c>
      <c r="BA1922" s="5">
        <f t="shared" si="3108"/>
        <v>0</v>
      </c>
      <c r="BB1922" s="4">
        <f t="shared" si="310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  <c r="CB1922" s="5">
        <f t="shared" si="3082"/>
        <v>17.220000000000255</v>
      </c>
      <c r="CC1922" s="5">
        <f t="shared" si="3083"/>
        <v>110.13000000000011</v>
      </c>
      <c r="CD1922" s="5">
        <f t="shared" si="3094"/>
        <v>-50</v>
      </c>
      <c r="CE1922" s="5">
        <f t="shared" si="3085"/>
        <v>84.369999999999891</v>
      </c>
      <c r="CF1922" s="5"/>
      <c r="CG1922" s="5">
        <f t="shared" si="3086"/>
        <v>-50</v>
      </c>
      <c r="CH1922" s="5">
        <f t="shared" si="3089"/>
        <v>-84.369999999999891</v>
      </c>
      <c r="CI1922" s="5">
        <f t="shared" si="3087"/>
        <v>-150</v>
      </c>
    </row>
    <row r="1923" spans="1:87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5">
        <f t="shared" ref="J1923:J1986" si="3150">MAX(ABS(E1922-D1923),ABS(C1923-E1922),ABS(C1923-D1923))</f>
        <v>147.18000000000029</v>
      </c>
      <c r="K1923" s="5">
        <f t="shared" si="3071"/>
        <v>132.31166666666658</v>
      </c>
      <c r="L1923" s="5">
        <f t="shared" si="3048"/>
        <v>103.53999999999996</v>
      </c>
      <c r="M1923" s="5">
        <f t="shared" ref="M1923" si="3151">AVERAGE(L1912:L1923)</f>
        <v>89.575000000000045</v>
      </c>
      <c r="N1923" s="6" t="s">
        <v>36</v>
      </c>
      <c r="O1923" s="5">
        <f t="shared" si="3050"/>
        <v>1855.4400000000005</v>
      </c>
      <c r="P1923" s="4">
        <f t="shared" si="3096"/>
        <v>0</v>
      </c>
      <c r="Q1923" s="5">
        <f t="shared" si="3097"/>
        <v>79.609999999999673</v>
      </c>
      <c r="R1923" s="5">
        <f t="shared" si="3098"/>
        <v>1875.3425000000004</v>
      </c>
      <c r="S1923" s="4">
        <f t="shared" si="3099"/>
        <v>0</v>
      </c>
      <c r="T1923" s="4">
        <f t="shared" si="3100"/>
        <v>0</v>
      </c>
      <c r="U1923" s="5">
        <f t="shared" si="3091"/>
        <v>1906.6420000000003</v>
      </c>
      <c r="V1923" s="5">
        <f t="shared" si="3092"/>
        <v>-51.201999999999771</v>
      </c>
      <c r="X1923" s="5">
        <f t="shared" ref="X1923:X1986" si="3152">E1923-B1923</f>
        <v>-55.380000000000109</v>
      </c>
      <c r="Y1923" s="5">
        <f t="shared" ref="Y1923:Y1986" si="3153">I1923-F1923</f>
        <v>-48.5600000000004</v>
      </c>
      <c r="AA1923" s="5">
        <f t="shared" si="3065"/>
        <v>0</v>
      </c>
      <c r="AB1923" s="5">
        <f t="shared" si="3066"/>
        <v>1</v>
      </c>
      <c r="AC1923" s="5">
        <f t="shared" si="3067"/>
        <v>1</v>
      </c>
      <c r="AF1923" s="5">
        <f t="shared" si="3053"/>
        <v>42.269999999999527</v>
      </c>
      <c r="AG1923" s="5">
        <f t="shared" si="3054"/>
        <v>-16.590000000000146</v>
      </c>
      <c r="AH1923" s="5">
        <f t="shared" si="3055"/>
        <v>88.320000000000618</v>
      </c>
      <c r="AI1923" s="5">
        <f t="shared" si="3056"/>
        <v>147.18000000000029</v>
      </c>
      <c r="AJ1923" s="5"/>
      <c r="AK1923" s="5">
        <f t="shared" si="3057"/>
        <v>42.269999999999527</v>
      </c>
      <c r="AL1923" s="5">
        <f t="shared" si="3077"/>
        <v>42.429999999999566</v>
      </c>
      <c r="AM1923" s="5">
        <f t="shared" si="3058"/>
        <v>88.320000000000618</v>
      </c>
      <c r="AN1923" s="5">
        <f t="shared" si="3073"/>
        <v>88.778000000000063</v>
      </c>
      <c r="AO1923" s="5">
        <f t="shared" si="3074"/>
        <v>0</v>
      </c>
      <c r="AP1923" s="5">
        <f t="shared" si="3093"/>
        <v>5</v>
      </c>
      <c r="AQ1923" s="5">
        <f t="shared" si="3112"/>
        <v>5.4</v>
      </c>
      <c r="AR1923" s="5"/>
      <c r="AS1923" s="5">
        <f t="shared" si="3051"/>
        <v>147.18000000000029</v>
      </c>
      <c r="AT1923" s="5">
        <f t="shared" si="3073"/>
        <v>115.91799999999994</v>
      </c>
      <c r="AU1923" s="5">
        <f t="shared" si="3059"/>
        <v>-16.590000000000146</v>
      </c>
      <c r="AV1923" s="5">
        <f t="shared" si="3062"/>
        <v>58.859999999999673</v>
      </c>
      <c r="AW1923" s="5">
        <f t="shared" si="3060"/>
        <v>4</v>
      </c>
      <c r="AX1923" s="5">
        <f t="shared" si="3120"/>
        <v>38.567000000000284</v>
      </c>
      <c r="AZ1923" s="4">
        <f t="shared" si="3102"/>
        <v>0</v>
      </c>
      <c r="BA1923" s="5">
        <f t="shared" si="3108"/>
        <v>0</v>
      </c>
      <c r="BB1923" s="4">
        <f t="shared" si="310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  <c r="CB1923" s="5">
        <f t="shared" si="3082"/>
        <v>42.269999999999527</v>
      </c>
      <c r="CC1923" s="5">
        <f t="shared" si="3083"/>
        <v>88.320000000000618</v>
      </c>
      <c r="CD1923" s="5">
        <f t="shared" si="3094"/>
        <v>-50</v>
      </c>
      <c r="CE1923" s="5">
        <f t="shared" si="3085"/>
        <v>48.5600000000004</v>
      </c>
      <c r="CF1923" s="5"/>
      <c r="CG1923" s="5">
        <f t="shared" si="3086"/>
        <v>-50</v>
      </c>
      <c r="CH1923" s="5">
        <f t="shared" si="3089"/>
        <v>-48.5600000000004</v>
      </c>
      <c r="CI1923" s="5">
        <f t="shared" si="3087"/>
        <v>-150</v>
      </c>
    </row>
    <row r="1924" spans="1:87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5">
        <f t="shared" si="3150"/>
        <v>225.13000000000011</v>
      </c>
      <c r="K1924" s="5">
        <f t="shared" si="3071"/>
        <v>136.50083333333328</v>
      </c>
      <c r="L1924" s="5">
        <f t="shared" ref="L1924:L1987" si="3154">MAX(ABS(I1923-H1924),ABS(G1924-I1923),ABS(G1924-H1924))</f>
        <v>192.46000000000004</v>
      </c>
      <c r="M1924" s="5">
        <f t="shared" ref="M1924" si="3155">AVERAGE(L1913:L1924)</f>
        <v>95.168333333333365</v>
      </c>
      <c r="N1924" s="6" t="s">
        <v>36</v>
      </c>
      <c r="O1924" s="5">
        <f t="shared" ref="O1924:O1987" si="3156">E1924-I1924</f>
        <v>1833.9099999999999</v>
      </c>
      <c r="P1924" s="4">
        <f t="shared" si="3096"/>
        <v>0</v>
      </c>
      <c r="Q1924" s="5">
        <f t="shared" si="3097"/>
        <v>101.14000000000033</v>
      </c>
      <c r="R1924" s="5">
        <f t="shared" si="3098"/>
        <v>1859.1949999999999</v>
      </c>
      <c r="S1924" s="4">
        <f t="shared" si="3099"/>
        <v>0</v>
      </c>
      <c r="T1924" s="4">
        <f t="shared" si="3100"/>
        <v>0</v>
      </c>
      <c r="U1924" s="5">
        <f t="shared" si="3091"/>
        <v>1888.2819999999999</v>
      </c>
      <c r="V1924" s="5">
        <f t="shared" si="3092"/>
        <v>-54.372000000000071</v>
      </c>
      <c r="X1924" s="5">
        <f t="shared" si="3152"/>
        <v>-199.35999999999967</v>
      </c>
      <c r="Y1924" s="5">
        <f t="shared" si="3153"/>
        <v>-188.94999999999982</v>
      </c>
      <c r="AA1924" s="5">
        <f t="shared" si="3065"/>
        <v>0</v>
      </c>
      <c r="AB1924" s="5">
        <f t="shared" si="3066"/>
        <v>1</v>
      </c>
      <c r="AC1924" s="5">
        <f t="shared" si="3067"/>
        <v>1</v>
      </c>
      <c r="AF1924" s="5">
        <f t="shared" si="3053"/>
        <v>22.850000000000364</v>
      </c>
      <c r="AG1924" s="5">
        <f t="shared" si="3054"/>
        <v>38.619999999999891</v>
      </c>
      <c r="AH1924" s="5">
        <f t="shared" si="3055"/>
        <v>202.27999999999975</v>
      </c>
      <c r="AI1924" s="5">
        <f t="shared" si="3056"/>
        <v>186.51000000000022</v>
      </c>
      <c r="AJ1924" s="5"/>
      <c r="AK1924" s="5">
        <f t="shared" si="3057"/>
        <v>22.850000000000364</v>
      </c>
      <c r="AL1924" s="5">
        <f t="shared" si="3077"/>
        <v>42.429999999999566</v>
      </c>
      <c r="AM1924" s="5">
        <f t="shared" si="3058"/>
        <v>202.27999999999975</v>
      </c>
      <c r="AN1924" s="5">
        <f t="shared" si="3073"/>
        <v>95.820000000000078</v>
      </c>
      <c r="AO1924" s="5">
        <f t="shared" si="3074"/>
        <v>1</v>
      </c>
      <c r="AP1924" s="5">
        <f t="shared" si="3093"/>
        <v>5</v>
      </c>
      <c r="AQ1924" s="5">
        <f t="shared" si="3112"/>
        <v>5.4</v>
      </c>
      <c r="AR1924" s="5"/>
      <c r="AS1924" s="5">
        <f t="shared" ref="AS1924:AS1987" si="3157">MAX(AG1924,AI1924)</f>
        <v>186.51000000000022</v>
      </c>
      <c r="AT1924" s="5">
        <f t="shared" si="3073"/>
        <v>119.06099999999996</v>
      </c>
      <c r="AU1924" s="5">
        <f t="shared" si="3059"/>
        <v>38.619999999999891</v>
      </c>
      <c r="AV1924" s="5">
        <f t="shared" si="3062"/>
        <v>-15.769999999999527</v>
      </c>
      <c r="AW1924" s="5">
        <f t="shared" si="3060"/>
        <v>5</v>
      </c>
      <c r="AX1924" s="5">
        <f t="shared" si="3120"/>
        <v>38.737999999999921</v>
      </c>
      <c r="AZ1924" s="4">
        <f t="shared" si="3102"/>
        <v>0</v>
      </c>
      <c r="BA1924" s="5">
        <f t="shared" si="3108"/>
        <v>0</v>
      </c>
      <c r="BB1924" s="4">
        <f t="shared" si="310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  <c r="CB1924" s="5">
        <f t="shared" si="3082"/>
        <v>22.850000000000364</v>
      </c>
      <c r="CC1924" s="5">
        <f t="shared" si="3083"/>
        <v>202.27999999999975</v>
      </c>
      <c r="CD1924" s="5">
        <f t="shared" si="3094"/>
        <v>-50</v>
      </c>
      <c r="CE1924" s="5">
        <f t="shared" si="3085"/>
        <v>188.94999999999982</v>
      </c>
      <c r="CF1924" s="5"/>
      <c r="CG1924" s="5">
        <f t="shared" si="3086"/>
        <v>-50</v>
      </c>
      <c r="CH1924" s="5">
        <f t="shared" si="3089"/>
        <v>-188.94999999999982</v>
      </c>
      <c r="CI1924" s="5">
        <f t="shared" si="3087"/>
        <v>-150</v>
      </c>
    </row>
    <row r="1925" spans="1:87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5">
        <f t="shared" si="3150"/>
        <v>162.47999999999956</v>
      </c>
      <c r="K1925" s="5">
        <f t="shared" si="3071"/>
        <v>136.30499999999992</v>
      </c>
      <c r="L1925" s="5">
        <f t="shared" si="3154"/>
        <v>113.55000000000018</v>
      </c>
      <c r="M1925" s="5">
        <f t="shared" ref="M1925" si="3158">AVERAGE(L1914:L1925)</f>
        <v>97.770833333333329</v>
      </c>
      <c r="N1925" s="6" t="s">
        <v>36</v>
      </c>
      <c r="O1925" s="5">
        <f t="shared" si="3156"/>
        <v>1807.7200000000003</v>
      </c>
      <c r="P1925" s="4">
        <f t="shared" si="3096"/>
        <v>0</v>
      </c>
      <c r="Q1925" s="5">
        <f t="shared" si="3097"/>
        <v>127.32999999999993</v>
      </c>
      <c r="R1925" s="5">
        <f t="shared" si="3098"/>
        <v>1839.5525000000002</v>
      </c>
      <c r="S1925" s="4">
        <f t="shared" si="3099"/>
        <v>0</v>
      </c>
      <c r="T1925" s="4">
        <f t="shared" si="3100"/>
        <v>0</v>
      </c>
      <c r="U1925" s="5">
        <f t="shared" si="3091"/>
        <v>1866.288</v>
      </c>
      <c r="V1925" s="5">
        <f t="shared" si="3092"/>
        <v>-58.567999999999756</v>
      </c>
      <c r="X1925" s="5">
        <f t="shared" si="3152"/>
        <v>14.570000000000618</v>
      </c>
      <c r="Y1925" s="5">
        <f t="shared" si="3153"/>
        <v>17.039999999999964</v>
      </c>
      <c r="AA1925" s="5">
        <f t="shared" si="3065"/>
        <v>1</v>
      </c>
      <c r="AB1925" s="5">
        <f t="shared" si="3066"/>
        <v>0</v>
      </c>
      <c r="AC1925" s="5">
        <f t="shared" si="3067"/>
        <v>1</v>
      </c>
      <c r="AF1925" s="5">
        <f t="shared" ref="AF1925:AF1988" si="3159">(C1925-B1925)</f>
        <v>98.260000000000218</v>
      </c>
      <c r="AG1925" s="5">
        <f t="shared" ref="AG1925:AG1988" si="3160">(C1925-E1924)</f>
        <v>26.409999999999854</v>
      </c>
      <c r="AH1925" s="5">
        <f t="shared" ref="AH1925:AH1988" si="3161">(B1925-D1925)</f>
        <v>64.219999999999345</v>
      </c>
      <c r="AI1925" s="5">
        <f t="shared" ref="AI1925:AI1988" si="3162">(E1924-D1925)</f>
        <v>136.06999999999971</v>
      </c>
      <c r="AJ1925" s="5"/>
      <c r="AK1925" s="5">
        <f t="shared" ref="AK1925:AK1988" si="3163">MIN(AF1925,AH1925)</f>
        <v>64.219999999999345</v>
      </c>
      <c r="AL1925" s="5">
        <f t="shared" si="3077"/>
        <v>45.904999999999831</v>
      </c>
      <c r="AM1925" s="5">
        <f t="shared" ref="AM1925:AM1988" si="3164">MAX(AF1925,AH1925)</f>
        <v>98.260000000000218</v>
      </c>
      <c r="AN1925" s="5">
        <f t="shared" si="3073"/>
        <v>99.445000000000164</v>
      </c>
      <c r="AO1925" s="5">
        <f t="shared" si="3074"/>
        <v>0</v>
      </c>
      <c r="AP1925" s="5">
        <f t="shared" si="3093"/>
        <v>5</v>
      </c>
      <c r="AQ1925" s="5">
        <f t="shared" si="3112"/>
        <v>5.4</v>
      </c>
      <c r="AR1925" s="5"/>
      <c r="AS1925" s="5">
        <f t="shared" si="3157"/>
        <v>136.06999999999971</v>
      </c>
      <c r="AT1925" s="5">
        <f t="shared" si="3073"/>
        <v>122.854</v>
      </c>
      <c r="AU1925" s="5">
        <f t="shared" ref="AU1925:AU1988" si="3165">MIN($AG1925,$AI1925)</f>
        <v>26.409999999999854</v>
      </c>
      <c r="AV1925" s="5">
        <f t="shared" si="3062"/>
        <v>71.850000000000364</v>
      </c>
      <c r="AW1925" s="5">
        <f t="shared" ref="AW1925:AW1988" si="3166">WEEKDAY(A1925)</f>
        <v>6</v>
      </c>
      <c r="AX1925" s="5">
        <f t="shared" si="3120"/>
        <v>38.737999999999921</v>
      </c>
      <c r="AZ1925" s="4">
        <f t="shared" si="3102"/>
        <v>0</v>
      </c>
      <c r="BA1925" s="5">
        <f t="shared" si="3108"/>
        <v>0</v>
      </c>
      <c r="BB1925" s="4">
        <f t="shared" si="310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  <c r="CB1925" s="5">
        <f t="shared" si="3082"/>
        <v>98.260000000000218</v>
      </c>
      <c r="CC1925" s="5">
        <f t="shared" si="3083"/>
        <v>64.219999999999345</v>
      </c>
      <c r="CD1925" s="5">
        <f t="shared" si="3094"/>
        <v>-50</v>
      </c>
      <c r="CE1925" s="5">
        <f t="shared" si="3085"/>
        <v>-30</v>
      </c>
      <c r="CF1925" s="5"/>
      <c r="CG1925" s="5">
        <f t="shared" si="3086"/>
        <v>-50</v>
      </c>
      <c r="CH1925" s="5">
        <f t="shared" si="3089"/>
        <v>17.039999999999964</v>
      </c>
      <c r="CI1925" s="5">
        <f t="shared" si="3087"/>
        <v>-150</v>
      </c>
    </row>
    <row r="1926" spans="1:87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5">
        <f t="shared" si="3150"/>
        <v>116.56999999999971</v>
      </c>
      <c r="K1926" s="5">
        <f t="shared" si="3071"/>
        <v>131.62749999999991</v>
      </c>
      <c r="L1926" s="5">
        <f t="shared" si="3154"/>
        <v>72.210000000000036</v>
      </c>
      <c r="M1926" s="5">
        <f t="shared" ref="M1926" si="3167">AVERAGE(L1915:L1926)</f>
        <v>94.320833333333283</v>
      </c>
      <c r="N1926" s="6" t="s">
        <v>36</v>
      </c>
      <c r="O1926" s="5">
        <f t="shared" si="3156"/>
        <v>1809.9500000000007</v>
      </c>
      <c r="P1926" s="4">
        <f t="shared" si="3096"/>
        <v>2.4344978165944171E-2</v>
      </c>
      <c r="Q1926" s="5">
        <f t="shared" si="3097"/>
        <v>91.599999999999454</v>
      </c>
      <c r="R1926" s="5">
        <f t="shared" si="3098"/>
        <v>1830.6200000000001</v>
      </c>
      <c r="S1926" s="4">
        <f t="shared" si="3099"/>
        <v>1.7513547475068517E-2</v>
      </c>
      <c r="T1926" s="4">
        <f t="shared" si="3100"/>
        <v>1.7513547475068517E-2</v>
      </c>
      <c r="U1926" s="5">
        <f t="shared" si="3091"/>
        <v>1841.268</v>
      </c>
      <c r="V1926" s="5">
        <f t="shared" si="3092"/>
        <v>-31.317999999999302</v>
      </c>
      <c r="X1926" s="5">
        <f t="shared" si="3152"/>
        <v>-4.3999999999996362</v>
      </c>
      <c r="Y1926" s="5">
        <f t="shared" si="3153"/>
        <v>-2.6900000000005093</v>
      </c>
      <c r="AA1926" s="5">
        <f t="shared" si="3065"/>
        <v>0</v>
      </c>
      <c r="AB1926" s="5">
        <f t="shared" si="3066"/>
        <v>1</v>
      </c>
      <c r="AC1926" s="5">
        <f t="shared" si="3067"/>
        <v>1</v>
      </c>
      <c r="AF1926" s="5">
        <f t="shared" si="3159"/>
        <v>42.460000000000036</v>
      </c>
      <c r="AG1926" s="5">
        <f t="shared" si="3160"/>
        <v>51.489999999999782</v>
      </c>
      <c r="AH1926" s="5">
        <f t="shared" si="3161"/>
        <v>74.109999999999673</v>
      </c>
      <c r="AI1926" s="5">
        <f t="shared" si="3162"/>
        <v>65.079999999999927</v>
      </c>
      <c r="AJ1926" s="5"/>
      <c r="AK1926" s="5">
        <f t="shared" si="3163"/>
        <v>42.460000000000036</v>
      </c>
      <c r="AL1926" s="5">
        <f t="shared" si="3077"/>
        <v>45.904999999999831</v>
      </c>
      <c r="AM1926" s="5">
        <f t="shared" si="3164"/>
        <v>74.109999999999673</v>
      </c>
      <c r="AN1926" s="5">
        <f t="shared" si="3073"/>
        <v>103.93700000000008</v>
      </c>
      <c r="AO1926" s="5">
        <f t="shared" si="3074"/>
        <v>0</v>
      </c>
      <c r="AP1926" s="5">
        <f t="shared" si="3093"/>
        <v>5</v>
      </c>
      <c r="AQ1926" s="5">
        <f t="shared" si="3112"/>
        <v>5.4</v>
      </c>
      <c r="AR1926" s="5"/>
      <c r="AS1926" s="5">
        <f t="shared" si="3157"/>
        <v>65.079999999999927</v>
      </c>
      <c r="AT1926" s="5">
        <f t="shared" si="3073"/>
        <v>125.56700000000001</v>
      </c>
      <c r="AU1926" s="5">
        <f t="shared" si="3165"/>
        <v>51.489999999999782</v>
      </c>
      <c r="AV1926" s="5">
        <f t="shared" ref="AV1926:AV1989" si="3168">(E1925-B1926)</f>
        <v>-9.0299999999997453</v>
      </c>
      <c r="AW1926" s="5">
        <f t="shared" si="3166"/>
        <v>2</v>
      </c>
      <c r="AX1926" s="5">
        <f t="shared" si="3120"/>
        <v>39.826000000000207</v>
      </c>
      <c r="AZ1926" s="4">
        <f t="shared" si="3102"/>
        <v>1.7513547475068517E-2</v>
      </c>
      <c r="BA1926" s="5">
        <f t="shared" si="3108"/>
        <v>0</v>
      </c>
      <c r="BB1926" s="4">
        <f t="shared" si="310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  <c r="CB1926" s="5">
        <f t="shared" si="3082"/>
        <v>42.460000000000036</v>
      </c>
      <c r="CC1926" s="5">
        <f t="shared" si="3083"/>
        <v>74.109999999999673</v>
      </c>
      <c r="CD1926" s="5">
        <f t="shared" si="3094"/>
        <v>-50</v>
      </c>
      <c r="CE1926" s="5">
        <f t="shared" si="3085"/>
        <v>-30</v>
      </c>
      <c r="CF1926" s="5"/>
      <c r="CG1926" s="5">
        <f t="shared" si="3086"/>
        <v>-50</v>
      </c>
      <c r="CH1926" s="5">
        <f t="shared" si="3089"/>
        <v>-2.6900000000005093</v>
      </c>
      <c r="CI1926" s="5">
        <f t="shared" si="3087"/>
        <v>-150</v>
      </c>
    </row>
    <row r="1927" spans="1:87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5">
        <f t="shared" si="3150"/>
        <v>176.51999999999953</v>
      </c>
      <c r="K1927" s="5">
        <f t="shared" si="3071"/>
        <v>138.15916666666658</v>
      </c>
      <c r="L1927" s="5">
        <f t="shared" si="3154"/>
        <v>107.64000000000033</v>
      </c>
      <c r="M1927" s="5">
        <f t="shared" ref="M1927" si="3169">AVERAGE(L1916:L1927)</f>
        <v>98.865000000000009</v>
      </c>
      <c r="N1927" s="6" t="s">
        <v>36</v>
      </c>
      <c r="O1927" s="5">
        <f t="shared" si="3156"/>
        <v>1833.0600000000004</v>
      </c>
      <c r="P1927" s="4">
        <f t="shared" si="3096"/>
        <v>0.53101424979044443</v>
      </c>
      <c r="Q1927" s="5">
        <f t="shared" si="3097"/>
        <v>47.720000000000255</v>
      </c>
      <c r="R1927" s="5">
        <f t="shared" si="3098"/>
        <v>1819.6500000000003</v>
      </c>
      <c r="S1927" s="4">
        <f t="shared" si="3099"/>
        <v>0.19901044529961642</v>
      </c>
      <c r="T1927" s="4">
        <f t="shared" si="3100"/>
        <v>0.19901044529961642</v>
      </c>
      <c r="U1927" s="5">
        <f t="shared" si="3091"/>
        <v>1828.0160000000003</v>
      </c>
      <c r="V1927" s="5">
        <f t="shared" si="3092"/>
        <v>5.0440000000000964</v>
      </c>
      <c r="X1927" s="5">
        <f t="shared" si="3152"/>
        <v>76.180000000000291</v>
      </c>
      <c r="Y1927" s="5">
        <f t="shared" si="3153"/>
        <v>49.559999999999491</v>
      </c>
      <c r="AA1927" s="5">
        <f t="shared" si="3065"/>
        <v>1</v>
      </c>
      <c r="AB1927" s="5">
        <f t="shared" si="3066"/>
        <v>0</v>
      </c>
      <c r="AC1927" s="5">
        <f t="shared" si="3067"/>
        <v>1</v>
      </c>
      <c r="AF1927" s="5">
        <f t="shared" si="3159"/>
        <v>124.86999999999989</v>
      </c>
      <c r="AG1927" s="5">
        <f t="shared" si="3160"/>
        <v>176.51999999999953</v>
      </c>
      <c r="AH1927" s="5">
        <f t="shared" si="3161"/>
        <v>6.430000000000291</v>
      </c>
      <c r="AI1927" s="5">
        <f t="shared" si="3162"/>
        <v>-45.219999999999345</v>
      </c>
      <c r="AJ1927" s="5"/>
      <c r="AK1927" s="5">
        <f t="shared" si="3163"/>
        <v>6.430000000000291</v>
      </c>
      <c r="AL1927" s="5">
        <f t="shared" si="3077"/>
        <v>45.904999999999831</v>
      </c>
      <c r="AM1927" s="5">
        <f t="shared" si="3164"/>
        <v>124.86999999999989</v>
      </c>
      <c r="AN1927" s="5">
        <f t="shared" si="3073"/>
        <v>106.96700000000001</v>
      </c>
      <c r="AO1927" s="5">
        <f t="shared" si="3074"/>
        <v>1</v>
      </c>
      <c r="AP1927" s="5">
        <f t="shared" si="3093"/>
        <v>5</v>
      </c>
      <c r="AQ1927" s="5">
        <f t="shared" si="3112"/>
        <v>5.4</v>
      </c>
      <c r="AR1927" s="5"/>
      <c r="AS1927" s="5">
        <f t="shared" si="3157"/>
        <v>176.51999999999953</v>
      </c>
      <c r="AT1927" s="5">
        <f t="shared" si="3073"/>
        <v>132.19399999999996</v>
      </c>
      <c r="AU1927" s="5">
        <f t="shared" si="3165"/>
        <v>-45.219999999999345</v>
      </c>
      <c r="AV1927" s="5">
        <f t="shared" si="3168"/>
        <v>-51.649999999999636</v>
      </c>
      <c r="AW1927" s="5">
        <f t="shared" si="3166"/>
        <v>3</v>
      </c>
      <c r="AX1927" s="5">
        <f t="shared" si="3120"/>
        <v>39.826000000000207</v>
      </c>
      <c r="AZ1927" s="4">
        <f t="shared" si="3102"/>
        <v>0.19901044529961642</v>
      </c>
      <c r="BA1927" s="5">
        <f t="shared" si="3108"/>
        <v>0</v>
      </c>
      <c r="BB1927" s="4">
        <f t="shared" si="310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  <c r="CB1927" s="5">
        <f t="shared" si="3082"/>
        <v>124.86999999999989</v>
      </c>
      <c r="CC1927" s="5">
        <f t="shared" si="3083"/>
        <v>6.430000000000291</v>
      </c>
      <c r="CD1927" s="5">
        <f t="shared" si="3094"/>
        <v>76.180000000000291</v>
      </c>
      <c r="CE1927" s="5">
        <f t="shared" si="3085"/>
        <v>-30</v>
      </c>
      <c r="CF1927" s="5"/>
      <c r="CG1927" s="5">
        <f t="shared" si="3086"/>
        <v>-50</v>
      </c>
      <c r="CH1927" s="5">
        <f t="shared" si="3089"/>
        <v>49.559999999999491</v>
      </c>
      <c r="CI1927" s="5">
        <f t="shared" si="3087"/>
        <v>-23.819999999999709</v>
      </c>
    </row>
    <row r="1928" spans="1:87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5">
        <f t="shared" si="3150"/>
        <v>187.78000000000065</v>
      </c>
      <c r="K1928" s="5">
        <f t="shared" si="3071"/>
        <v>149.16166666666663</v>
      </c>
      <c r="L1928" s="5">
        <f t="shared" si="3154"/>
        <v>189.21000000000004</v>
      </c>
      <c r="M1928" s="5">
        <f t="shared" ref="M1928" si="3170">AVERAGE(L1917:L1928)</f>
        <v>112.07083333333337</v>
      </c>
      <c r="N1928" s="6" t="s">
        <v>37</v>
      </c>
      <c r="O1928" s="5">
        <f t="shared" si="3156"/>
        <v>1819.63</v>
      </c>
      <c r="P1928" s="4">
        <f t="shared" si="3096"/>
        <v>0.45475372279496129</v>
      </c>
      <c r="Q1928" s="5">
        <f t="shared" si="3097"/>
        <v>26.1899999999996</v>
      </c>
      <c r="R1928" s="5">
        <f t="shared" si="3098"/>
        <v>1814.2675000000002</v>
      </c>
      <c r="S1928" s="4">
        <f t="shared" si="3099"/>
        <v>0.13002183406113454</v>
      </c>
      <c r="T1928" s="4">
        <f t="shared" si="3100"/>
        <v>9.3536480012564691E-2</v>
      </c>
      <c r="U1928" s="5">
        <f t="shared" si="3091"/>
        <v>1820.854</v>
      </c>
      <c r="V1928" s="5">
        <f t="shared" si="3092"/>
        <v>-1.2239999999999327</v>
      </c>
      <c r="X1928" s="5">
        <f t="shared" si="3152"/>
        <v>1.5700000000006185</v>
      </c>
      <c r="Y1928" s="5">
        <f t="shared" si="3153"/>
        <v>32.190000000000509</v>
      </c>
      <c r="AA1928" s="5">
        <f t="shared" ref="AA1928:AA1991" si="3171">IF(AND(X1928&gt;0,Y1928&gt;0),1,0)</f>
        <v>1</v>
      </c>
      <c r="AB1928" s="5">
        <f t="shared" ref="AB1928:AB1991" si="3172">IF(AND($X1928&lt;0,$Y1928&lt;0),1,0)</f>
        <v>0</v>
      </c>
      <c r="AC1928" s="5">
        <f t="shared" ref="AC1928:AC1991" si="3173">SUM(AA1928:AB1928)</f>
        <v>1</v>
      </c>
      <c r="AF1928" s="5">
        <f t="shared" si="3159"/>
        <v>72.340000000000146</v>
      </c>
      <c r="AG1928" s="5">
        <f t="shared" si="3160"/>
        <v>-39.440000000000509</v>
      </c>
      <c r="AH1928" s="5">
        <f t="shared" si="3161"/>
        <v>76</v>
      </c>
      <c r="AI1928" s="5">
        <f t="shared" si="3162"/>
        <v>187.78000000000065</v>
      </c>
      <c r="AJ1928" s="5"/>
      <c r="AK1928" s="5">
        <f t="shared" si="3163"/>
        <v>72.340000000000146</v>
      </c>
      <c r="AL1928" s="5">
        <f t="shared" si="3077"/>
        <v>65.031999999999428</v>
      </c>
      <c r="AM1928" s="5">
        <f t="shared" si="3164"/>
        <v>76</v>
      </c>
      <c r="AN1928" s="5">
        <f t="shared" si="3073"/>
        <v>103.729</v>
      </c>
      <c r="AO1928" s="5">
        <f t="shared" si="3074"/>
        <v>0</v>
      </c>
      <c r="AP1928" s="5">
        <f t="shared" si="3093"/>
        <v>4</v>
      </c>
      <c r="AQ1928" s="5">
        <f t="shared" si="3112"/>
        <v>5.2</v>
      </c>
      <c r="AR1928" s="5"/>
      <c r="AS1928" s="5">
        <f t="shared" si="3157"/>
        <v>187.78000000000065</v>
      </c>
      <c r="AT1928" s="5">
        <f t="shared" si="3073"/>
        <v>135.06500000000005</v>
      </c>
      <c r="AU1928" s="5">
        <f t="shared" si="3165"/>
        <v>-39.440000000000509</v>
      </c>
      <c r="AV1928" s="5">
        <f t="shared" si="3168"/>
        <v>111.78000000000065</v>
      </c>
      <c r="AW1928" s="5">
        <f t="shared" si="3166"/>
        <v>4</v>
      </c>
      <c r="AX1928" s="5">
        <f t="shared" si="3120"/>
        <v>39.826000000000207</v>
      </c>
      <c r="AZ1928" s="4">
        <f t="shared" si="3102"/>
        <v>9.3536480012564691E-2</v>
      </c>
      <c r="BA1928" s="5">
        <f t="shared" si="3108"/>
        <v>0</v>
      </c>
      <c r="BB1928" s="4">
        <f t="shared" si="310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  <c r="CB1928" s="5">
        <f t="shared" si="3082"/>
        <v>72.340000000000146</v>
      </c>
      <c r="CC1928" s="5">
        <f t="shared" si="3083"/>
        <v>76</v>
      </c>
      <c r="CD1928" s="5">
        <f t="shared" si="3094"/>
        <v>-50</v>
      </c>
      <c r="CE1928" s="5">
        <f t="shared" si="3085"/>
        <v>-30</v>
      </c>
      <c r="CF1928" s="5"/>
      <c r="CG1928" s="5">
        <f t="shared" si="3086"/>
        <v>-50</v>
      </c>
      <c r="CH1928" s="5">
        <f t="shared" si="3089"/>
        <v>32.190000000000509</v>
      </c>
      <c r="CI1928" s="5">
        <f t="shared" si="3087"/>
        <v>-150</v>
      </c>
    </row>
    <row r="1929" spans="1:87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5">
        <f t="shared" si="3150"/>
        <v>94.269999999999527</v>
      </c>
      <c r="K1929" s="5">
        <f t="shared" si="3071"/>
        <v>147.82999999999993</v>
      </c>
      <c r="L1929" s="5">
        <f t="shared" si="3154"/>
        <v>65.869999999999891</v>
      </c>
      <c r="M1929" s="5">
        <f t="shared" ref="M1929" si="3174">AVERAGE(L1918:L1929)</f>
        <v>112.24166666666663</v>
      </c>
      <c r="N1929" s="6" t="s">
        <v>36</v>
      </c>
      <c r="O1929" s="5">
        <f t="shared" si="3156"/>
        <v>1852.0600000000004</v>
      </c>
      <c r="P1929" s="4">
        <f t="shared" si="3096"/>
        <v>1</v>
      </c>
      <c r="Q1929" s="5">
        <f t="shared" si="3097"/>
        <v>44.340000000000146</v>
      </c>
      <c r="R1929" s="5">
        <f t="shared" si="3098"/>
        <v>1818.8050000000003</v>
      </c>
      <c r="S1929" s="4">
        <f t="shared" si="3099"/>
        <v>0.92917015926236191</v>
      </c>
      <c r="T1929" s="4">
        <f t="shared" si="3100"/>
        <v>0.34822901123066186</v>
      </c>
      <c r="U1929" s="5">
        <f t="shared" si="3091"/>
        <v>1824.4840000000004</v>
      </c>
      <c r="V1929" s="5">
        <f t="shared" si="3092"/>
        <v>27.576000000000022</v>
      </c>
      <c r="X1929" s="5">
        <f t="shared" si="3152"/>
        <v>15.220000000000255</v>
      </c>
      <c r="Y1929" s="5">
        <f t="shared" si="3153"/>
        <v>-22.270000000000437</v>
      </c>
      <c r="AA1929" s="5">
        <f t="shared" si="3171"/>
        <v>0</v>
      </c>
      <c r="AB1929" s="5">
        <f t="shared" si="3172"/>
        <v>0</v>
      </c>
      <c r="AC1929" s="5">
        <f t="shared" si="3173"/>
        <v>0</v>
      </c>
      <c r="AF1929" s="5">
        <f t="shared" si="3159"/>
        <v>49.289999999999964</v>
      </c>
      <c r="AG1929" s="5">
        <f t="shared" si="3160"/>
        <v>94.269999999999527</v>
      </c>
      <c r="AH1929" s="5">
        <f t="shared" si="3161"/>
        <v>16.1899999999996</v>
      </c>
      <c r="AI1929" s="5">
        <f t="shared" si="3162"/>
        <v>-28.789999999999964</v>
      </c>
      <c r="AJ1929" s="5"/>
      <c r="AK1929" s="5">
        <f t="shared" si="3163"/>
        <v>16.1899999999996</v>
      </c>
      <c r="AL1929" s="5">
        <f t="shared" si="3077"/>
        <v>65.031999999999428</v>
      </c>
      <c r="AM1929" s="5">
        <f t="shared" si="3164"/>
        <v>49.289999999999964</v>
      </c>
      <c r="AN1929" s="5">
        <f t="shared" si="3073"/>
        <v>100.98500000000004</v>
      </c>
      <c r="AO1929" s="5">
        <f t="shared" si="3074"/>
        <v>0</v>
      </c>
      <c r="AP1929" s="5">
        <f t="shared" si="3093"/>
        <v>4</v>
      </c>
      <c r="AQ1929" s="5">
        <f t="shared" si="3112"/>
        <v>5.0999999999999996</v>
      </c>
      <c r="AR1929" s="5"/>
      <c r="AS1929" s="5">
        <f t="shared" si="3157"/>
        <v>94.269999999999527</v>
      </c>
      <c r="AT1929" s="5">
        <f t="shared" si="3073"/>
        <v>132.77799999999996</v>
      </c>
      <c r="AU1929" s="5">
        <f t="shared" si="3165"/>
        <v>-28.789999999999964</v>
      </c>
      <c r="AV1929" s="5">
        <f t="shared" si="3168"/>
        <v>-44.979999999999563</v>
      </c>
      <c r="AW1929" s="5">
        <f t="shared" si="3166"/>
        <v>5</v>
      </c>
      <c r="AX1929" s="5">
        <f t="shared" si="3120"/>
        <v>38.763999999999946</v>
      </c>
      <c r="AZ1929" s="4">
        <f t="shared" si="3102"/>
        <v>0.34822901123066186</v>
      </c>
      <c r="BA1929" s="5">
        <f t="shared" si="3108"/>
        <v>0</v>
      </c>
      <c r="BB1929" s="4">
        <f t="shared" si="310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  <c r="CB1929" s="5">
        <f t="shared" si="3082"/>
        <v>49.289999999999964</v>
      </c>
      <c r="CC1929" s="5">
        <f t="shared" si="3083"/>
        <v>16.1899999999996</v>
      </c>
      <c r="CD1929" s="5">
        <f t="shared" si="3094"/>
        <v>15.220000000000255</v>
      </c>
      <c r="CE1929" s="5">
        <f t="shared" si="3085"/>
        <v>22.270000000000437</v>
      </c>
      <c r="CF1929" s="5"/>
      <c r="CG1929" s="5">
        <f t="shared" si="3086"/>
        <v>-50</v>
      </c>
      <c r="CH1929" s="5">
        <f t="shared" si="3089"/>
        <v>-22.270000000000437</v>
      </c>
      <c r="CI1929" s="5">
        <f t="shared" si="3087"/>
        <v>-84.779999999999745</v>
      </c>
    </row>
    <row r="1930" spans="1:87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5">
        <f t="shared" si="3150"/>
        <v>146.80000000000018</v>
      </c>
      <c r="K1930" s="5">
        <f t="shared" si="3071"/>
        <v>146.80749999999998</v>
      </c>
      <c r="L1930" s="5">
        <f t="shared" si="3154"/>
        <v>120.73000000000047</v>
      </c>
      <c r="M1930" s="5">
        <f t="shared" ref="M1930" si="3175">AVERAGE(L1919:L1930)</f>
        <v>113.6991666666667</v>
      </c>
      <c r="N1930" s="6" t="s">
        <v>37</v>
      </c>
      <c r="O1930" s="5">
        <f t="shared" si="3156"/>
        <v>1837.7799999999997</v>
      </c>
      <c r="P1930" s="4">
        <f t="shared" si="3096"/>
        <v>0.66088815008309743</v>
      </c>
      <c r="Q1930" s="5">
        <f t="shared" si="3097"/>
        <v>42.109999999999673</v>
      </c>
      <c r="R1930" s="5">
        <f t="shared" si="3098"/>
        <v>1820.4775000000006</v>
      </c>
      <c r="S1930" s="4">
        <f t="shared" si="3099"/>
        <v>0.67794316644112296</v>
      </c>
      <c r="T1930" s="4">
        <f t="shared" si="3100"/>
        <v>0.3281659388646252</v>
      </c>
      <c r="U1930" s="5">
        <f t="shared" si="3091"/>
        <v>1830.4960000000003</v>
      </c>
      <c r="V1930" s="5">
        <f t="shared" si="3092"/>
        <v>7.2839999999994234</v>
      </c>
      <c r="X1930" s="5">
        <f t="shared" si="3152"/>
        <v>-114.14999999999964</v>
      </c>
      <c r="Y1930" s="5">
        <f t="shared" si="3153"/>
        <v>-106.67000000000007</v>
      </c>
      <c r="AA1930" s="5">
        <f t="shared" si="3171"/>
        <v>0</v>
      </c>
      <c r="AB1930" s="5">
        <f t="shared" si="3172"/>
        <v>1</v>
      </c>
      <c r="AC1930" s="5">
        <f t="shared" si="3173"/>
        <v>1</v>
      </c>
      <c r="AF1930" s="5">
        <f t="shared" si="3159"/>
        <v>16.820000000000618</v>
      </c>
      <c r="AG1930" s="5">
        <f t="shared" si="3160"/>
        <v>32.510000000000218</v>
      </c>
      <c r="AH1930" s="5">
        <f t="shared" si="3161"/>
        <v>129.97999999999956</v>
      </c>
      <c r="AI1930" s="5">
        <f t="shared" si="3162"/>
        <v>114.28999999999996</v>
      </c>
      <c r="AJ1930" s="5"/>
      <c r="AK1930" s="5">
        <f t="shared" si="3163"/>
        <v>16.820000000000618</v>
      </c>
      <c r="AL1930" s="5">
        <f t="shared" si="3077"/>
        <v>65.031999999999428</v>
      </c>
      <c r="AM1930" s="5">
        <f t="shared" si="3164"/>
        <v>129.97999999999956</v>
      </c>
      <c r="AN1930" s="5">
        <f t="shared" si="3073"/>
        <v>101.71599999999998</v>
      </c>
      <c r="AO1930" s="5">
        <f t="shared" si="3074"/>
        <v>1</v>
      </c>
      <c r="AP1930" s="5">
        <f t="shared" si="3093"/>
        <v>4</v>
      </c>
      <c r="AQ1930" s="5">
        <f t="shared" si="3112"/>
        <v>4.9000000000000004</v>
      </c>
      <c r="AR1930" s="5"/>
      <c r="AS1930" s="5">
        <f t="shared" si="3157"/>
        <v>114.28999999999996</v>
      </c>
      <c r="AT1930" s="5">
        <f t="shared" si="3073"/>
        <v>131.50399999999999</v>
      </c>
      <c r="AU1930" s="5">
        <f t="shared" si="3165"/>
        <v>32.510000000000218</v>
      </c>
      <c r="AV1930" s="5">
        <f t="shared" si="3168"/>
        <v>-15.6899999999996</v>
      </c>
      <c r="AW1930" s="5">
        <f t="shared" si="3166"/>
        <v>6</v>
      </c>
      <c r="AX1930" s="5">
        <f t="shared" si="3120"/>
        <v>38.449000000000254</v>
      </c>
      <c r="AZ1930" s="4">
        <f t="shared" si="3102"/>
        <v>0.3281659388646252</v>
      </c>
      <c r="BA1930" s="5">
        <f t="shared" si="3108"/>
        <v>0</v>
      </c>
      <c r="BB1930" s="4">
        <f t="shared" si="310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  <c r="CB1930" s="5">
        <f t="shared" si="3082"/>
        <v>16.820000000000618</v>
      </c>
      <c r="CC1930" s="5">
        <f t="shared" si="3083"/>
        <v>129.97999999999956</v>
      </c>
      <c r="CD1930" s="5">
        <f t="shared" si="3094"/>
        <v>-50</v>
      </c>
      <c r="CE1930" s="5">
        <f t="shared" si="3085"/>
        <v>106.67000000000007</v>
      </c>
      <c r="CF1930" s="5"/>
      <c r="CG1930" s="5">
        <f t="shared" si="3086"/>
        <v>-50</v>
      </c>
      <c r="CH1930" s="5">
        <f t="shared" si="3089"/>
        <v>-106.67000000000007</v>
      </c>
      <c r="CI1930" s="5">
        <f t="shared" si="3087"/>
        <v>-150</v>
      </c>
    </row>
    <row r="1931" spans="1:87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5">
        <f t="shared" si="3150"/>
        <v>88.789999999999964</v>
      </c>
      <c r="K1931" s="5">
        <f t="shared" si="3071"/>
        <v>144.44499999999994</v>
      </c>
      <c r="L1931" s="5">
        <f t="shared" si="3154"/>
        <v>81.240000000000691</v>
      </c>
      <c r="M1931" s="5">
        <f t="shared" ref="M1931" si="3176">AVERAGE(L1920:L1931)</f>
        <v>113.4266666666668</v>
      </c>
      <c r="N1931" s="6" t="s">
        <v>37</v>
      </c>
      <c r="O1931" s="5">
        <f t="shared" si="3156"/>
        <v>1911.46</v>
      </c>
      <c r="P1931" s="4">
        <f t="shared" si="3096"/>
        <v>1</v>
      </c>
      <c r="Q1931" s="5">
        <f t="shared" si="3097"/>
        <v>91.829999999999927</v>
      </c>
      <c r="R1931" s="5">
        <f t="shared" si="3098"/>
        <v>1842.5875000000001</v>
      </c>
      <c r="S1931" s="4">
        <f t="shared" si="3099"/>
        <v>1</v>
      </c>
      <c r="T1931" s="4">
        <f t="shared" si="3100"/>
        <v>1</v>
      </c>
      <c r="U1931" s="5">
        <f t="shared" si="3091"/>
        <v>1850.7980000000002</v>
      </c>
      <c r="V1931" s="5">
        <f t="shared" si="3092"/>
        <v>60.661999999999807</v>
      </c>
      <c r="X1931" s="5">
        <f t="shared" si="3152"/>
        <v>53.569999999999709</v>
      </c>
      <c r="Y1931" s="5">
        <f t="shared" si="3153"/>
        <v>0.3999999999996362</v>
      </c>
      <c r="AA1931" s="5">
        <f t="shared" si="3171"/>
        <v>1</v>
      </c>
      <c r="AB1931" s="5">
        <f t="shared" si="3172"/>
        <v>0</v>
      </c>
      <c r="AC1931" s="5">
        <f t="shared" si="3173"/>
        <v>1</v>
      </c>
      <c r="AF1931" s="5">
        <f t="shared" si="3159"/>
        <v>80.869999999999891</v>
      </c>
      <c r="AG1931" s="5">
        <f t="shared" si="3160"/>
        <v>36.079999999999927</v>
      </c>
      <c r="AH1931" s="5">
        <f t="shared" si="3161"/>
        <v>7.9200000000000728</v>
      </c>
      <c r="AI1931" s="5">
        <f t="shared" si="3162"/>
        <v>52.710000000000036</v>
      </c>
      <c r="AJ1931" s="5"/>
      <c r="AK1931" s="5">
        <f t="shared" si="3163"/>
        <v>7.9200000000000728</v>
      </c>
      <c r="AL1931" s="5">
        <f t="shared" si="3077"/>
        <v>65.031999999999428</v>
      </c>
      <c r="AM1931" s="5">
        <f t="shared" si="3164"/>
        <v>80.869999999999891</v>
      </c>
      <c r="AN1931" s="5">
        <f t="shared" si="3073"/>
        <v>103.41099999999997</v>
      </c>
      <c r="AO1931" s="5">
        <f t="shared" si="3074"/>
        <v>0</v>
      </c>
      <c r="AP1931" s="5">
        <f t="shared" si="3093"/>
        <v>4</v>
      </c>
      <c r="AQ1931" s="5">
        <f t="shared" si="3112"/>
        <v>4.7</v>
      </c>
      <c r="AR1931" s="5"/>
      <c r="AS1931" s="5">
        <f t="shared" si="3157"/>
        <v>52.710000000000036</v>
      </c>
      <c r="AT1931" s="5">
        <f t="shared" si="3073"/>
        <v>129.83900000000003</v>
      </c>
      <c r="AU1931" s="5">
        <f t="shared" si="3165"/>
        <v>36.079999999999927</v>
      </c>
      <c r="AV1931" s="5">
        <f t="shared" si="3168"/>
        <v>44.789999999999964</v>
      </c>
      <c r="AW1931" s="5">
        <f t="shared" si="3166"/>
        <v>2</v>
      </c>
      <c r="AX1931" s="5">
        <f t="shared" si="3120"/>
        <v>38.449000000000254</v>
      </c>
      <c r="AZ1931" s="4">
        <f t="shared" si="3102"/>
        <v>1</v>
      </c>
      <c r="BA1931" s="5">
        <f t="shared" si="3108"/>
        <v>0</v>
      </c>
      <c r="BB1931" s="4">
        <f t="shared" si="310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  <c r="CB1931" s="5">
        <f t="shared" si="3082"/>
        <v>80.869999999999891</v>
      </c>
      <c r="CC1931" s="5">
        <f t="shared" si="3083"/>
        <v>7.9200000000000728</v>
      </c>
      <c r="CD1931" s="5">
        <f t="shared" si="3094"/>
        <v>53.569999999999709</v>
      </c>
      <c r="CE1931" s="5">
        <f t="shared" si="3085"/>
        <v>-30</v>
      </c>
      <c r="CF1931" s="5"/>
      <c r="CG1931" s="5">
        <f t="shared" si="3086"/>
        <v>-50</v>
      </c>
      <c r="CH1931" s="5">
        <f t="shared" si="3089"/>
        <v>0.3999999999996362</v>
      </c>
      <c r="CI1931" s="5">
        <f t="shared" si="3087"/>
        <v>-46.430000000000291</v>
      </c>
    </row>
    <row r="1932" spans="1:87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5">
        <f t="shared" si="3150"/>
        <v>90.480000000000473</v>
      </c>
      <c r="K1932" s="5">
        <f t="shared" ref="K1932:K1995" si="3177">AVERAGE(J1921:J1932)</f>
        <v>140.14750000000004</v>
      </c>
      <c r="L1932" s="5">
        <f t="shared" si="3154"/>
        <v>94.289999999999964</v>
      </c>
      <c r="M1932" s="5">
        <f t="shared" ref="M1932" si="3178">AVERAGE(L1921:L1932)</f>
        <v>110.94750000000015</v>
      </c>
      <c r="N1932" s="6" t="s">
        <v>37</v>
      </c>
      <c r="O1932" s="5">
        <f t="shared" si="3156"/>
        <v>1893.2600000000002</v>
      </c>
      <c r="P1932" s="4">
        <f t="shared" si="3096"/>
        <v>0.80180768811935277</v>
      </c>
      <c r="Q1932" s="5">
        <f t="shared" si="3097"/>
        <v>91.829999999999927</v>
      </c>
      <c r="R1932" s="5">
        <f t="shared" si="3098"/>
        <v>1842.5875000000001</v>
      </c>
      <c r="S1932" s="4">
        <f t="shared" si="3099"/>
        <v>0.82070731947591424</v>
      </c>
      <c r="T1932" s="4">
        <f t="shared" si="3100"/>
        <v>0.82456140350877327</v>
      </c>
      <c r="U1932" s="5">
        <f t="shared" si="3091"/>
        <v>1862.8380000000002</v>
      </c>
      <c r="V1932" s="5">
        <f t="shared" si="3092"/>
        <v>30.422000000000025</v>
      </c>
      <c r="X1932" s="5">
        <f t="shared" si="3152"/>
        <v>32.309999999999491</v>
      </c>
      <c r="Y1932" s="5">
        <f t="shared" si="3153"/>
        <v>9.7699999999995271</v>
      </c>
      <c r="AA1932" s="5">
        <f t="shared" si="3171"/>
        <v>1</v>
      </c>
      <c r="AB1932" s="5">
        <f t="shared" si="3172"/>
        <v>0</v>
      </c>
      <c r="AC1932" s="5">
        <f t="shared" si="3173"/>
        <v>1</v>
      </c>
      <c r="AF1932" s="5">
        <f t="shared" si="3159"/>
        <v>53.579999999999927</v>
      </c>
      <c r="AG1932" s="5">
        <f t="shared" si="3160"/>
        <v>90.480000000000473</v>
      </c>
      <c r="AH1932" s="5">
        <f t="shared" si="3161"/>
        <v>22.260000000000218</v>
      </c>
      <c r="AI1932" s="5">
        <f t="shared" si="3162"/>
        <v>-14.640000000000327</v>
      </c>
      <c r="AJ1932" s="5"/>
      <c r="AK1932" s="5">
        <f t="shared" si="3163"/>
        <v>22.260000000000218</v>
      </c>
      <c r="AL1932" s="5">
        <f t="shared" si="3077"/>
        <v>65.031999999999428</v>
      </c>
      <c r="AM1932" s="5">
        <f t="shared" si="3164"/>
        <v>53.579999999999927</v>
      </c>
      <c r="AN1932" s="5">
        <f t="shared" ref="AN1932:AT1995" si="3179">AVERAGE(AM1923:AM1932)</f>
        <v>97.755999999999943</v>
      </c>
      <c r="AO1932" s="5">
        <f t="shared" ref="AO1932:AO1995" si="3180">IF(AM1932&gt;AN1932,1,0)</f>
        <v>0</v>
      </c>
      <c r="AP1932" s="5">
        <f t="shared" si="3093"/>
        <v>3</v>
      </c>
      <c r="AQ1932" s="5">
        <f t="shared" si="3112"/>
        <v>4.4000000000000004</v>
      </c>
      <c r="AR1932" s="5"/>
      <c r="AS1932" s="5">
        <f t="shared" si="3157"/>
        <v>90.480000000000473</v>
      </c>
      <c r="AT1932" s="5">
        <f t="shared" si="3179"/>
        <v>125.08900000000003</v>
      </c>
      <c r="AU1932" s="5">
        <f t="shared" si="3165"/>
        <v>-14.640000000000327</v>
      </c>
      <c r="AV1932" s="5">
        <f t="shared" si="3168"/>
        <v>-36.900000000000546</v>
      </c>
      <c r="AW1932" s="5">
        <f t="shared" si="3166"/>
        <v>3</v>
      </c>
      <c r="AX1932" s="5">
        <f t="shared" si="3120"/>
        <v>38.449000000000254</v>
      </c>
      <c r="AZ1932" s="4">
        <f t="shared" si="3102"/>
        <v>0.82456140350877327</v>
      </c>
      <c r="BA1932" s="5">
        <f t="shared" si="3108"/>
        <v>-18.199999999999818</v>
      </c>
      <c r="BB1932" s="4">
        <f t="shared" si="310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  <c r="CB1932" s="5">
        <f t="shared" si="3082"/>
        <v>53.579999999999927</v>
      </c>
      <c r="CC1932" s="5">
        <f t="shared" si="3083"/>
        <v>22.260000000000218</v>
      </c>
      <c r="CD1932" s="5">
        <f t="shared" si="3094"/>
        <v>32.309999999999491</v>
      </c>
      <c r="CE1932" s="5">
        <f t="shared" si="3085"/>
        <v>-9.7699999999995271</v>
      </c>
      <c r="CF1932" s="5"/>
      <c r="CG1932" s="5">
        <f t="shared" si="3086"/>
        <v>-50</v>
      </c>
      <c r="CH1932" s="5">
        <f t="shared" si="3089"/>
        <v>9.7699999999995271</v>
      </c>
      <c r="CI1932" s="5">
        <f t="shared" si="3087"/>
        <v>-67.690000000000509</v>
      </c>
    </row>
    <row r="1933" spans="1:87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5">
        <f t="shared" si="3150"/>
        <v>100.57999999999993</v>
      </c>
      <c r="K1933" s="5">
        <f t="shared" si="3177"/>
        <v>139.54666666666671</v>
      </c>
      <c r="L1933" s="5">
        <f t="shared" si="3154"/>
        <v>146.16000000000076</v>
      </c>
      <c r="M1933" s="5">
        <f t="shared" ref="M1933" si="3181">AVERAGE(L1922:L1933)</f>
        <v>116.51000000000022</v>
      </c>
      <c r="N1933" s="6" t="s">
        <v>36</v>
      </c>
      <c r="O1933" s="5">
        <f t="shared" si="3156"/>
        <v>1856.6499999999996</v>
      </c>
      <c r="P1933" s="4">
        <f t="shared" si="3096"/>
        <v>0.25610749185667503</v>
      </c>
      <c r="Q1933" s="5">
        <f t="shared" si="3097"/>
        <v>73.680000000000291</v>
      </c>
      <c r="R1933" s="5">
        <f t="shared" si="3098"/>
        <v>1856.1999999999998</v>
      </c>
      <c r="S1933" s="4">
        <f t="shared" si="3099"/>
        <v>0.40313622999019444</v>
      </c>
      <c r="T1933" s="4">
        <f t="shared" si="3100"/>
        <v>0.4716599190283351</v>
      </c>
      <c r="U1933" s="5">
        <f t="shared" si="3091"/>
        <v>1870.2419999999997</v>
      </c>
      <c r="V1933" s="5">
        <f t="shared" si="3092"/>
        <v>-13.592000000000098</v>
      </c>
      <c r="X1933" s="5">
        <f t="shared" si="3152"/>
        <v>66.969999999999345</v>
      </c>
      <c r="Y1933" s="5">
        <f t="shared" si="3153"/>
        <v>77.960000000000036</v>
      </c>
      <c r="AA1933" s="5">
        <f t="shared" si="3171"/>
        <v>1</v>
      </c>
      <c r="AB1933" s="5">
        <f t="shared" si="3172"/>
        <v>0</v>
      </c>
      <c r="AC1933" s="5">
        <f t="shared" si="3173"/>
        <v>1</v>
      </c>
      <c r="AF1933" s="5">
        <f t="shared" si="3159"/>
        <v>75.269999999999527</v>
      </c>
      <c r="AG1933" s="5">
        <f t="shared" si="3160"/>
        <v>100.57999999999993</v>
      </c>
      <c r="AH1933" s="5">
        <f t="shared" si="3161"/>
        <v>7.2600000000002183</v>
      </c>
      <c r="AI1933" s="5">
        <f t="shared" si="3162"/>
        <v>-18.050000000000182</v>
      </c>
      <c r="AJ1933" s="5"/>
      <c r="AK1933" s="5">
        <f t="shared" si="3163"/>
        <v>7.2600000000002183</v>
      </c>
      <c r="AL1933" s="5">
        <f t="shared" si="3077"/>
        <v>65.031999999999428</v>
      </c>
      <c r="AM1933" s="5">
        <f t="shared" si="3164"/>
        <v>75.269999999999527</v>
      </c>
      <c r="AN1933" s="5">
        <f t="shared" si="3179"/>
        <v>96.450999999999837</v>
      </c>
      <c r="AO1933" s="5">
        <f t="shared" si="3180"/>
        <v>0</v>
      </c>
      <c r="AP1933" s="5">
        <f t="shared" si="3093"/>
        <v>3</v>
      </c>
      <c r="AQ1933" s="5">
        <f t="shared" si="3112"/>
        <v>4.2</v>
      </c>
      <c r="AR1933" s="5"/>
      <c r="AS1933" s="5">
        <f t="shared" si="3157"/>
        <v>100.57999999999993</v>
      </c>
      <c r="AT1933" s="5">
        <f t="shared" si="3179"/>
        <v>120.429</v>
      </c>
      <c r="AU1933" s="5">
        <f t="shared" si="3165"/>
        <v>-18.050000000000182</v>
      </c>
      <c r="AV1933" s="5">
        <f t="shared" si="3168"/>
        <v>-25.3100000000004</v>
      </c>
      <c r="AW1933" s="5">
        <f t="shared" si="3166"/>
        <v>4</v>
      </c>
      <c r="AX1933" s="5">
        <f t="shared" si="3120"/>
        <v>38.449000000000254</v>
      </c>
      <c r="AZ1933" s="4">
        <f t="shared" si="3102"/>
        <v>0.4716599190283351</v>
      </c>
      <c r="BA1933" s="5">
        <f t="shared" si="3108"/>
        <v>0</v>
      </c>
      <c r="BB1933" s="4">
        <f t="shared" si="310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  <c r="CB1933" s="5">
        <f t="shared" si="3082"/>
        <v>75.269999999999527</v>
      </c>
      <c r="CC1933" s="5">
        <f t="shared" si="3083"/>
        <v>7.2600000000002183</v>
      </c>
      <c r="CD1933" s="5">
        <f t="shared" si="3094"/>
        <v>66.969999999999345</v>
      </c>
      <c r="CE1933" s="5">
        <f t="shared" si="3085"/>
        <v>-30</v>
      </c>
      <c r="CF1933" s="5"/>
      <c r="CG1933" s="5">
        <f t="shared" si="3086"/>
        <v>-50</v>
      </c>
      <c r="CH1933" s="5">
        <f t="shared" si="3089"/>
        <v>77.960000000000036</v>
      </c>
      <c r="CI1933" s="5">
        <f t="shared" si="3087"/>
        <v>-33.030000000000655</v>
      </c>
    </row>
    <row r="1934" spans="1:87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5">
        <f t="shared" si="3150"/>
        <v>179.88999999999942</v>
      </c>
      <c r="K1934" s="5">
        <f t="shared" si="3177"/>
        <v>143.0391666666666</v>
      </c>
      <c r="L1934" s="5">
        <f t="shared" si="3154"/>
        <v>186.35000000000036</v>
      </c>
      <c r="M1934" s="5">
        <f t="shared" ref="M1934" si="3182">AVERAGE(L1923:L1934)</f>
        <v>122.77083333333356</v>
      </c>
      <c r="N1934" s="6" t="s">
        <v>36</v>
      </c>
      <c r="O1934" s="5">
        <f t="shared" si="3156"/>
        <v>1828.8100000000004</v>
      </c>
      <c r="P1934" s="4">
        <f t="shared" si="3096"/>
        <v>0</v>
      </c>
      <c r="Q1934" s="5">
        <f t="shared" si="3097"/>
        <v>82.649999999999636</v>
      </c>
      <c r="R1934" s="5">
        <f t="shared" si="3098"/>
        <v>1849.4725000000003</v>
      </c>
      <c r="S1934" s="4">
        <f t="shared" si="3099"/>
        <v>9.9967330937605334E-2</v>
      </c>
      <c r="T1934" s="4">
        <f t="shared" si="3100"/>
        <v>0.18579450300462813</v>
      </c>
      <c r="U1934" s="5">
        <f t="shared" si="3091"/>
        <v>1865.5919999999999</v>
      </c>
      <c r="V1934" s="5">
        <f t="shared" si="3092"/>
        <v>-36.781999999999471</v>
      </c>
      <c r="X1934" s="5">
        <f t="shared" si="3152"/>
        <v>-124.52999999999975</v>
      </c>
      <c r="Y1934" s="5">
        <f t="shared" si="3153"/>
        <v>-117.27000000000044</v>
      </c>
      <c r="AA1934" s="5">
        <f t="shared" si="3171"/>
        <v>0</v>
      </c>
      <c r="AB1934" s="5">
        <f t="shared" si="3172"/>
        <v>1</v>
      </c>
      <c r="AC1934" s="5">
        <f t="shared" si="3173"/>
        <v>1</v>
      </c>
      <c r="AF1934" s="5">
        <f t="shared" si="3159"/>
        <v>3.6700000000000728</v>
      </c>
      <c r="AG1934" s="5">
        <f t="shared" si="3160"/>
        <v>-24.149999999999636</v>
      </c>
      <c r="AH1934" s="5">
        <f t="shared" si="3161"/>
        <v>152.06999999999971</v>
      </c>
      <c r="AI1934" s="5">
        <f t="shared" si="3162"/>
        <v>179.88999999999942</v>
      </c>
      <c r="AJ1934" s="5"/>
      <c r="AK1934" s="5">
        <f t="shared" si="3163"/>
        <v>3.6700000000000728</v>
      </c>
      <c r="AL1934" s="5">
        <f t="shared" ref="AL1934:AL1997" si="3183">PERCENTILE(AK1925:AK1934,0.9)</f>
        <v>65.031999999999428</v>
      </c>
      <c r="AM1934" s="5">
        <f t="shared" si="3164"/>
        <v>152.06999999999971</v>
      </c>
      <c r="AN1934" s="5">
        <f t="shared" si="3179"/>
        <v>91.429999999999836</v>
      </c>
      <c r="AO1934" s="5">
        <f t="shared" si="3180"/>
        <v>1</v>
      </c>
      <c r="AP1934" s="5">
        <f t="shared" si="3093"/>
        <v>3</v>
      </c>
      <c r="AQ1934" s="5">
        <f t="shared" si="3112"/>
        <v>4</v>
      </c>
      <c r="AR1934" s="5"/>
      <c r="AS1934" s="5">
        <f t="shared" si="3157"/>
        <v>179.88999999999942</v>
      </c>
      <c r="AT1934" s="5">
        <f t="shared" si="3179"/>
        <v>119.76699999999991</v>
      </c>
      <c r="AU1934" s="5">
        <f t="shared" si="3165"/>
        <v>-24.149999999999636</v>
      </c>
      <c r="AV1934" s="5">
        <f t="shared" si="3168"/>
        <v>27.819999999999709</v>
      </c>
      <c r="AW1934" s="5">
        <f t="shared" si="3166"/>
        <v>5</v>
      </c>
      <c r="AX1934" s="5">
        <f t="shared" si="3120"/>
        <v>38.449000000000254</v>
      </c>
      <c r="AZ1934" s="4">
        <f t="shared" si="3102"/>
        <v>0.18579450300462813</v>
      </c>
      <c r="BA1934" s="5">
        <f t="shared" si="3108"/>
        <v>0</v>
      </c>
      <c r="BB1934" s="4">
        <f t="shared" si="310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  <c r="CB1934" s="5">
        <f t="shared" si="3082"/>
        <v>3.6700000000000728</v>
      </c>
      <c r="CC1934" s="5">
        <f t="shared" si="3083"/>
        <v>152.06999999999971</v>
      </c>
      <c r="CD1934" s="5">
        <f t="shared" si="3094"/>
        <v>-50</v>
      </c>
      <c r="CE1934" s="5">
        <f t="shared" si="3085"/>
        <v>117.27000000000044</v>
      </c>
      <c r="CF1934" s="5"/>
      <c r="CG1934" s="5">
        <f t="shared" si="3086"/>
        <v>-50</v>
      </c>
      <c r="CH1934" s="5">
        <f t="shared" si="3089"/>
        <v>-117.27000000000044</v>
      </c>
      <c r="CI1934" s="5">
        <f t="shared" si="3087"/>
        <v>-150</v>
      </c>
    </row>
    <row r="1935" spans="1:87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5">
        <f t="shared" si="3150"/>
        <v>160.06999999999971</v>
      </c>
      <c r="K1935" s="5">
        <f t="shared" si="3177"/>
        <v>144.11333333333323</v>
      </c>
      <c r="L1935" s="5">
        <f t="shared" si="3154"/>
        <v>189.84999999999945</v>
      </c>
      <c r="M1935" s="5">
        <f t="shared" ref="M1935" si="3184">AVERAGE(L1924:L1935)</f>
        <v>129.96333333333351</v>
      </c>
      <c r="N1935" s="6" t="s">
        <v>36</v>
      </c>
      <c r="O1935" s="5">
        <f t="shared" si="3156"/>
        <v>1894.63</v>
      </c>
      <c r="P1935" s="4">
        <f t="shared" si="3096"/>
        <v>0.79637023593466427</v>
      </c>
      <c r="Q1935" s="5">
        <f t="shared" si="3097"/>
        <v>82.649999999999636</v>
      </c>
      <c r="R1935" s="5">
        <f t="shared" si="3098"/>
        <v>1849.4725000000003</v>
      </c>
      <c r="S1935" s="4">
        <f t="shared" si="3099"/>
        <v>0.79637023593466427</v>
      </c>
      <c r="T1935" s="4">
        <f t="shared" si="3100"/>
        <v>0.81672655994773014</v>
      </c>
      <c r="U1935" s="5">
        <f t="shared" si="3091"/>
        <v>1876.9620000000002</v>
      </c>
      <c r="V1935" s="5">
        <f t="shared" si="3092"/>
        <v>17.667999999999893</v>
      </c>
      <c r="X1935" s="5">
        <f t="shared" si="3152"/>
        <v>-30.649999999999636</v>
      </c>
      <c r="Y1935" s="5">
        <f t="shared" si="3153"/>
        <v>-69.579999999999927</v>
      </c>
      <c r="AA1935" s="5">
        <f t="shared" si="3171"/>
        <v>0</v>
      </c>
      <c r="AB1935" s="5">
        <f t="shared" si="3172"/>
        <v>1</v>
      </c>
      <c r="AC1935" s="5">
        <f t="shared" si="3173"/>
        <v>1</v>
      </c>
      <c r="AF1935" s="5">
        <f t="shared" si="3159"/>
        <v>12.5</v>
      </c>
      <c r="AG1935" s="5">
        <f t="shared" si="3160"/>
        <v>-67.180000000000291</v>
      </c>
      <c r="AH1935" s="5">
        <f t="shared" si="3161"/>
        <v>80.389999999999418</v>
      </c>
      <c r="AI1935" s="5">
        <f t="shared" si="3162"/>
        <v>160.06999999999971</v>
      </c>
      <c r="AJ1935" s="5"/>
      <c r="AK1935" s="5">
        <f t="shared" si="3163"/>
        <v>12.5</v>
      </c>
      <c r="AL1935" s="5">
        <f t="shared" si="3183"/>
        <v>45.448000000000036</v>
      </c>
      <c r="AM1935" s="5">
        <f t="shared" si="3164"/>
        <v>80.389999999999418</v>
      </c>
      <c r="AN1935" s="5">
        <f t="shared" si="3179"/>
        <v>89.642999999999759</v>
      </c>
      <c r="AO1935" s="5">
        <f t="shared" si="3180"/>
        <v>0</v>
      </c>
      <c r="AP1935" s="5">
        <f t="shared" si="3093"/>
        <v>3</v>
      </c>
      <c r="AQ1935" s="5">
        <f t="shared" si="3112"/>
        <v>3.8</v>
      </c>
      <c r="AR1935" s="5"/>
      <c r="AS1935" s="5">
        <f t="shared" si="3157"/>
        <v>160.06999999999971</v>
      </c>
      <c r="AT1935" s="5">
        <f t="shared" si="3179"/>
        <v>122.16699999999992</v>
      </c>
      <c r="AU1935" s="5">
        <f t="shared" si="3165"/>
        <v>-67.180000000000291</v>
      </c>
      <c r="AV1935" s="5">
        <f t="shared" si="3168"/>
        <v>79.680000000000291</v>
      </c>
      <c r="AW1935" s="5">
        <f t="shared" si="3166"/>
        <v>6</v>
      </c>
      <c r="AX1935" s="5">
        <f t="shared" si="3120"/>
        <v>38.449000000000254</v>
      </c>
      <c r="AZ1935" s="4">
        <f t="shared" si="3102"/>
        <v>0.81672655994773014</v>
      </c>
      <c r="BA1935" s="5">
        <f t="shared" si="3108"/>
        <v>0</v>
      </c>
      <c r="BB1935" s="4">
        <f t="shared" si="310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  <c r="CB1935" s="5">
        <f t="shared" si="3082"/>
        <v>12.5</v>
      </c>
      <c r="CC1935" s="5">
        <f t="shared" si="3083"/>
        <v>80.389999999999418</v>
      </c>
      <c r="CD1935" s="5">
        <f t="shared" si="3094"/>
        <v>-50</v>
      </c>
      <c r="CE1935" s="5">
        <f t="shared" si="3085"/>
        <v>-30</v>
      </c>
      <c r="CF1935" s="5"/>
      <c r="CG1935" s="5">
        <f t="shared" si="3086"/>
        <v>-50</v>
      </c>
      <c r="CH1935" s="5">
        <f t="shared" si="3089"/>
        <v>-69.579999999999927</v>
      </c>
      <c r="CI1935" s="5">
        <f t="shared" si="3087"/>
        <v>-150</v>
      </c>
    </row>
    <row r="1936" spans="1:87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5">
        <f t="shared" si="3150"/>
        <v>133.4399999999996</v>
      </c>
      <c r="K1936" s="5">
        <f t="shared" si="3177"/>
        <v>136.47249999999985</v>
      </c>
      <c r="L1936" s="5">
        <f t="shared" si="3154"/>
        <v>128.26000000000022</v>
      </c>
      <c r="M1936" s="5">
        <f t="shared" ref="M1936" si="3185">AVERAGE(L1925:L1936)</f>
        <v>124.61333333333353</v>
      </c>
      <c r="N1936" s="6" t="s">
        <v>37</v>
      </c>
      <c r="O1936" s="5">
        <f t="shared" si="3156"/>
        <v>1905.0500000000002</v>
      </c>
      <c r="P1936" s="4">
        <f t="shared" si="3096"/>
        <v>1</v>
      </c>
      <c r="Q1936" s="5">
        <f t="shared" si="3097"/>
        <v>76.239999999999782</v>
      </c>
      <c r="R1936" s="5">
        <f t="shared" si="3098"/>
        <v>1847.8700000000003</v>
      </c>
      <c r="S1936" s="4">
        <f t="shared" si="3099"/>
        <v>0.92244404113732748</v>
      </c>
      <c r="T1936" s="4">
        <f t="shared" si="3100"/>
        <v>0.93019710334313555</v>
      </c>
      <c r="U1936" s="5">
        <f t="shared" si="3091"/>
        <v>1875.6800000000003</v>
      </c>
      <c r="V1936" s="5">
        <f t="shared" si="3092"/>
        <v>29.369999999999891</v>
      </c>
      <c r="X1936" s="5">
        <f t="shared" si="3152"/>
        <v>94.149999999999636</v>
      </c>
      <c r="Y1936" s="5">
        <f t="shared" si="3153"/>
        <v>56.349999999999454</v>
      </c>
      <c r="AA1936" s="5">
        <f t="shared" si="3171"/>
        <v>1</v>
      </c>
      <c r="AB1936" s="5">
        <f t="shared" si="3172"/>
        <v>0</v>
      </c>
      <c r="AC1936" s="5">
        <f t="shared" si="3173"/>
        <v>1</v>
      </c>
      <c r="AF1936" s="5">
        <f t="shared" si="3159"/>
        <v>96.519999999999527</v>
      </c>
      <c r="AG1936" s="5">
        <f t="shared" si="3160"/>
        <v>133.4399999999996</v>
      </c>
      <c r="AH1936" s="5">
        <f t="shared" si="3161"/>
        <v>0</v>
      </c>
      <c r="AI1936" s="5">
        <f t="shared" si="3162"/>
        <v>-36.920000000000073</v>
      </c>
      <c r="AJ1936" s="5"/>
      <c r="AK1936" s="5">
        <f t="shared" si="3163"/>
        <v>0</v>
      </c>
      <c r="AL1936" s="5">
        <f t="shared" si="3183"/>
        <v>27.268000000000193</v>
      </c>
      <c r="AM1936" s="5">
        <f t="shared" si="3164"/>
        <v>96.519999999999527</v>
      </c>
      <c r="AN1936" s="5">
        <f t="shared" si="3179"/>
        <v>91.883999999999745</v>
      </c>
      <c r="AO1936" s="5">
        <f t="shared" si="3180"/>
        <v>1</v>
      </c>
      <c r="AP1936" s="5">
        <f t="shared" si="3093"/>
        <v>4</v>
      </c>
      <c r="AQ1936" s="5">
        <f t="shared" si="3112"/>
        <v>3.7</v>
      </c>
      <c r="AR1936" s="5"/>
      <c r="AS1936" s="5">
        <f t="shared" si="3157"/>
        <v>133.4399999999996</v>
      </c>
      <c r="AT1936" s="5">
        <f t="shared" si="3179"/>
        <v>129.00299999999987</v>
      </c>
      <c r="AU1936" s="5">
        <f t="shared" si="3165"/>
        <v>-36.920000000000073</v>
      </c>
      <c r="AV1936" s="5">
        <f t="shared" si="3168"/>
        <v>-36.920000000000073</v>
      </c>
      <c r="AW1936" s="5">
        <f t="shared" si="3166"/>
        <v>2</v>
      </c>
      <c r="AX1936" s="5">
        <f t="shared" si="3120"/>
        <v>38.449000000000254</v>
      </c>
      <c r="AZ1936" s="4">
        <f t="shared" si="3102"/>
        <v>0.93019710334313555</v>
      </c>
      <c r="BA1936" s="5">
        <f t="shared" si="3108"/>
        <v>0</v>
      </c>
      <c r="BB1936" s="4">
        <f t="shared" si="310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  <c r="CB1936" s="5">
        <f t="shared" si="3082"/>
        <v>96.519999999999527</v>
      </c>
      <c r="CC1936" s="5">
        <f t="shared" si="3083"/>
        <v>0</v>
      </c>
      <c r="CD1936" s="5">
        <f t="shared" si="3094"/>
        <v>94.149999999999636</v>
      </c>
      <c r="CE1936" s="5">
        <f t="shared" si="3085"/>
        <v>-30</v>
      </c>
      <c r="CF1936" s="5"/>
      <c r="CG1936" s="5">
        <f t="shared" si="3086"/>
        <v>-50</v>
      </c>
      <c r="CH1936" s="5">
        <f t="shared" si="3089"/>
        <v>56.349999999999454</v>
      </c>
      <c r="CI1936" s="5">
        <f t="shared" si="3087"/>
        <v>-5.8500000000003638</v>
      </c>
    </row>
    <row r="1937" spans="1:87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5">
        <f t="shared" si="3150"/>
        <v>109.44000000000051</v>
      </c>
      <c r="K1937" s="5">
        <f t="shared" si="3177"/>
        <v>132.05249999999992</v>
      </c>
      <c r="L1937" s="5">
        <f t="shared" si="3154"/>
        <v>110.97999999999956</v>
      </c>
      <c r="M1937" s="5">
        <f t="shared" ref="M1937" si="3186">AVERAGE(L1926:L1937)</f>
        <v>124.39916666666682</v>
      </c>
      <c r="N1937" s="6" t="s">
        <v>37</v>
      </c>
      <c r="O1937" s="5">
        <f t="shared" si="3156"/>
        <v>1946.4099999999999</v>
      </c>
      <c r="P1937" s="4">
        <f t="shared" si="3096"/>
        <v>1</v>
      </c>
      <c r="Q1937" s="5">
        <f t="shared" si="3097"/>
        <v>117.59999999999945</v>
      </c>
      <c r="R1937" s="5">
        <f t="shared" si="3098"/>
        <v>1858.2100000000003</v>
      </c>
      <c r="S1937" s="4">
        <f t="shared" si="3099"/>
        <v>1</v>
      </c>
      <c r="T1937" s="4">
        <f t="shared" si="3100"/>
        <v>1</v>
      </c>
      <c r="U1937" s="5">
        <f t="shared" si="3091"/>
        <v>1886.31</v>
      </c>
      <c r="V1937" s="5">
        <f t="shared" si="3092"/>
        <v>60.099999999999909</v>
      </c>
      <c r="X1937" s="5">
        <f t="shared" si="3152"/>
        <v>-16.430000000000291</v>
      </c>
      <c r="Y1937" s="5">
        <f t="shared" si="3153"/>
        <v>-34.400000000000546</v>
      </c>
      <c r="AA1937" s="5">
        <f t="shared" si="3171"/>
        <v>0</v>
      </c>
      <c r="AB1937" s="5">
        <f t="shared" si="3172"/>
        <v>1</v>
      </c>
      <c r="AC1937" s="5">
        <f t="shared" si="3173"/>
        <v>1</v>
      </c>
      <c r="AF1937" s="5">
        <f t="shared" si="3159"/>
        <v>51.260000000000218</v>
      </c>
      <c r="AG1937" s="5">
        <f t="shared" si="3160"/>
        <v>18.430000000000291</v>
      </c>
      <c r="AH1937" s="5">
        <f t="shared" si="3161"/>
        <v>58.180000000000291</v>
      </c>
      <c r="AI1937" s="5">
        <f t="shared" si="3162"/>
        <v>91.010000000000218</v>
      </c>
      <c r="AJ1937" s="5"/>
      <c r="AK1937" s="5">
        <f t="shared" si="3163"/>
        <v>51.260000000000218</v>
      </c>
      <c r="AL1937" s="5">
        <f t="shared" si="3183"/>
        <v>53.368000000000201</v>
      </c>
      <c r="AM1937" s="5">
        <f t="shared" si="3164"/>
        <v>58.180000000000291</v>
      </c>
      <c r="AN1937" s="5">
        <f t="shared" si="3179"/>
        <v>85.214999999999776</v>
      </c>
      <c r="AO1937" s="5">
        <f t="shared" si="3180"/>
        <v>0</v>
      </c>
      <c r="AP1937" s="5">
        <f t="shared" si="3093"/>
        <v>3</v>
      </c>
      <c r="AQ1937" s="5">
        <f t="shared" si="3112"/>
        <v>3.5</v>
      </c>
      <c r="AR1937" s="5"/>
      <c r="AS1937" s="5">
        <f t="shared" si="3157"/>
        <v>91.010000000000218</v>
      </c>
      <c r="AT1937" s="5">
        <f t="shared" si="3179"/>
        <v>120.45199999999996</v>
      </c>
      <c r="AU1937" s="5">
        <f t="shared" si="3165"/>
        <v>18.430000000000291</v>
      </c>
      <c r="AV1937" s="5">
        <f t="shared" si="3168"/>
        <v>32.829999999999927</v>
      </c>
      <c r="AW1937" s="5">
        <f t="shared" si="3166"/>
        <v>3</v>
      </c>
      <c r="AX1937" s="5">
        <f t="shared" si="3120"/>
        <v>38.449000000000254</v>
      </c>
      <c r="AZ1937" s="4">
        <f t="shared" si="3102"/>
        <v>1</v>
      </c>
      <c r="BA1937" s="5">
        <f t="shared" si="3108"/>
        <v>41.359999999999673</v>
      </c>
      <c r="BB1937" s="4">
        <f t="shared" si="310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  <c r="CB1937" s="5">
        <f t="shared" si="3082"/>
        <v>51.260000000000218</v>
      </c>
      <c r="CC1937" s="5">
        <f t="shared" si="3083"/>
        <v>58.180000000000291</v>
      </c>
      <c r="CD1937" s="5">
        <f t="shared" si="3094"/>
        <v>-50</v>
      </c>
      <c r="CE1937" s="5">
        <f t="shared" si="3085"/>
        <v>-30</v>
      </c>
      <c r="CF1937" s="5"/>
      <c r="CG1937" s="5">
        <f t="shared" si="3086"/>
        <v>-50</v>
      </c>
      <c r="CH1937" s="5">
        <f t="shared" si="3089"/>
        <v>-34.400000000000546</v>
      </c>
      <c r="CI1937" s="5">
        <f t="shared" si="3087"/>
        <v>-150</v>
      </c>
    </row>
    <row r="1938" spans="1:87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5">
        <f t="shared" si="3150"/>
        <v>127.6899999999996</v>
      </c>
      <c r="K1938" s="5">
        <f t="shared" si="3177"/>
        <v>132.9791666666666</v>
      </c>
      <c r="L1938" s="5">
        <f t="shared" si="3154"/>
        <v>100.25</v>
      </c>
      <c r="M1938" s="5">
        <f t="shared" ref="M1938" si="3187">AVERAGE(L1927:L1938)</f>
        <v>126.73583333333347</v>
      </c>
      <c r="N1938" s="6" t="s">
        <v>37</v>
      </c>
      <c r="O1938" s="5">
        <f t="shared" si="3156"/>
        <v>2003.1799999999994</v>
      </c>
      <c r="P1938" s="4">
        <f t="shared" si="3096"/>
        <v>1</v>
      </c>
      <c r="Q1938" s="5">
        <f t="shared" si="3097"/>
        <v>174.36999999999898</v>
      </c>
      <c r="R1938" s="5">
        <f t="shared" si="3098"/>
        <v>1872.4025000000001</v>
      </c>
      <c r="S1938" s="4">
        <f t="shared" si="3099"/>
        <v>1</v>
      </c>
      <c r="T1938" s="4">
        <f t="shared" si="3100"/>
        <v>1</v>
      </c>
      <c r="U1938" s="5">
        <f t="shared" si="3091"/>
        <v>1915.616</v>
      </c>
      <c r="V1938" s="5">
        <f t="shared" si="3092"/>
        <v>87.563999999999396</v>
      </c>
      <c r="X1938" s="5">
        <f t="shared" si="3152"/>
        <v>54.420000000000073</v>
      </c>
      <c r="Y1938" s="5">
        <f t="shared" si="3153"/>
        <v>34.730000000000473</v>
      </c>
      <c r="AA1938" s="5">
        <f t="shared" si="3171"/>
        <v>1</v>
      </c>
      <c r="AB1938" s="5">
        <f t="shared" si="3172"/>
        <v>0</v>
      </c>
      <c r="AC1938" s="5">
        <f t="shared" si="3173"/>
        <v>1</v>
      </c>
      <c r="AF1938" s="5">
        <f t="shared" si="3159"/>
        <v>79.460000000000036</v>
      </c>
      <c r="AG1938" s="5">
        <f t="shared" si="3160"/>
        <v>45.869999999999891</v>
      </c>
      <c r="AH1938" s="5">
        <f t="shared" si="3161"/>
        <v>48.229999999999563</v>
      </c>
      <c r="AI1938" s="5">
        <f t="shared" si="3162"/>
        <v>81.819999999999709</v>
      </c>
      <c r="AJ1938" s="5"/>
      <c r="AK1938" s="5">
        <f t="shared" si="3163"/>
        <v>48.229999999999563</v>
      </c>
      <c r="AL1938" s="5">
        <f t="shared" si="3183"/>
        <v>48.532999999999625</v>
      </c>
      <c r="AM1938" s="5">
        <f t="shared" si="3164"/>
        <v>79.460000000000036</v>
      </c>
      <c r="AN1938" s="5">
        <f t="shared" si="3179"/>
        <v>85.56099999999978</v>
      </c>
      <c r="AO1938" s="5">
        <f t="shared" si="3180"/>
        <v>0</v>
      </c>
      <c r="AP1938" s="5">
        <f t="shared" si="3093"/>
        <v>3</v>
      </c>
      <c r="AQ1938" s="5">
        <f t="shared" si="3112"/>
        <v>3.4</v>
      </c>
      <c r="AR1938" s="5"/>
      <c r="AS1938" s="5">
        <f t="shared" si="3157"/>
        <v>81.819999999999709</v>
      </c>
      <c r="AT1938" s="5">
        <f t="shared" si="3179"/>
        <v>109.85599999999985</v>
      </c>
      <c r="AU1938" s="5">
        <f t="shared" si="3165"/>
        <v>45.869999999999891</v>
      </c>
      <c r="AV1938" s="5">
        <f t="shared" si="3168"/>
        <v>33.590000000000146</v>
      </c>
      <c r="AW1938" s="5">
        <f t="shared" si="3166"/>
        <v>4</v>
      </c>
      <c r="AX1938" s="5">
        <f t="shared" si="3120"/>
        <v>39.344999999999899</v>
      </c>
      <c r="AZ1938" s="4">
        <f t="shared" si="3102"/>
        <v>1</v>
      </c>
      <c r="BA1938" s="5">
        <f t="shared" si="3108"/>
        <v>56.769999999999527</v>
      </c>
      <c r="BB1938" s="4">
        <f t="shared" si="310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  <c r="CB1938" s="5">
        <f t="shared" ref="CB1938:CB2001" si="3188">C1938-B1938</f>
        <v>79.460000000000036</v>
      </c>
      <c r="CC1938" s="5">
        <f t="shared" ref="CC1938:CC2001" si="3189">B1938-D1938</f>
        <v>48.229999999999563</v>
      </c>
      <c r="CD1938" s="5">
        <f t="shared" si="3094"/>
        <v>54.420000000000073</v>
      </c>
      <c r="CE1938" s="5">
        <f t="shared" si="3085"/>
        <v>-30</v>
      </c>
      <c r="CF1938" s="5"/>
      <c r="CG1938" s="5">
        <f t="shared" si="3086"/>
        <v>-50</v>
      </c>
      <c r="CH1938" s="5">
        <f t="shared" si="3089"/>
        <v>34.730000000000473</v>
      </c>
      <c r="CI1938" s="5">
        <f t="shared" si="3087"/>
        <v>-45.579999999999927</v>
      </c>
    </row>
    <row r="1939" spans="1:87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5">
        <f t="shared" si="3150"/>
        <v>205.11999999999989</v>
      </c>
      <c r="K1939" s="5">
        <f t="shared" si="3177"/>
        <v>135.36249999999995</v>
      </c>
      <c r="L1939" s="5">
        <f t="shared" si="3154"/>
        <v>179.57000000000062</v>
      </c>
      <c r="M1939" s="5">
        <f t="shared" ref="M1939" si="3190">AVERAGE(L1928:L1939)</f>
        <v>132.73000000000016</v>
      </c>
      <c r="N1939" s="6" t="s">
        <v>37</v>
      </c>
      <c r="O1939" s="5">
        <f t="shared" si="3156"/>
        <v>2004.5999999999995</v>
      </c>
      <c r="P1939" s="4">
        <f t="shared" si="3096"/>
        <v>1</v>
      </c>
      <c r="Q1939" s="5">
        <f t="shared" si="3097"/>
        <v>109.96999999999935</v>
      </c>
      <c r="R1939" s="5">
        <f t="shared" si="3098"/>
        <v>1922.1224999999999</v>
      </c>
      <c r="S1939" s="4">
        <f t="shared" si="3099"/>
        <v>1</v>
      </c>
      <c r="T1939" s="4">
        <f t="shared" si="3100"/>
        <v>1</v>
      </c>
      <c r="U1939" s="5">
        <f t="shared" si="3091"/>
        <v>1950.7739999999999</v>
      </c>
      <c r="V1939" s="5">
        <f t="shared" si="3092"/>
        <v>53.825999999999567</v>
      </c>
      <c r="X1939" s="5">
        <f t="shared" si="3152"/>
        <v>-90.210000000000036</v>
      </c>
      <c r="Y1939" s="5">
        <f t="shared" si="3153"/>
        <v>-73.269999999999527</v>
      </c>
      <c r="AA1939" s="5">
        <f t="shared" si="3171"/>
        <v>0</v>
      </c>
      <c r="AB1939" s="5">
        <f t="shared" si="3172"/>
        <v>1</v>
      </c>
      <c r="AC1939" s="5">
        <f t="shared" si="3173"/>
        <v>1</v>
      </c>
      <c r="AF1939" s="5">
        <f t="shared" si="3159"/>
        <v>0</v>
      </c>
      <c r="AG1939" s="5">
        <f t="shared" si="3160"/>
        <v>-85.619999999999891</v>
      </c>
      <c r="AH1939" s="5">
        <f t="shared" si="3161"/>
        <v>119.5</v>
      </c>
      <c r="AI1939" s="5">
        <f t="shared" si="3162"/>
        <v>205.11999999999989</v>
      </c>
      <c r="AJ1939" s="5"/>
      <c r="AK1939" s="5">
        <f t="shared" si="3163"/>
        <v>0</v>
      </c>
      <c r="AL1939" s="5">
        <f t="shared" si="3183"/>
        <v>48.532999999999625</v>
      </c>
      <c r="AM1939" s="5">
        <f t="shared" si="3164"/>
        <v>119.5</v>
      </c>
      <c r="AN1939" s="5">
        <f t="shared" si="3179"/>
        <v>92.581999999999795</v>
      </c>
      <c r="AO1939" s="5">
        <f t="shared" si="3180"/>
        <v>1</v>
      </c>
      <c r="AP1939" s="5">
        <f t="shared" si="3093"/>
        <v>4</v>
      </c>
      <c r="AQ1939" s="5">
        <f t="shared" si="3112"/>
        <v>3.4</v>
      </c>
      <c r="AR1939" s="5"/>
      <c r="AS1939" s="5">
        <f t="shared" si="3157"/>
        <v>205.11999999999989</v>
      </c>
      <c r="AT1939" s="5">
        <f t="shared" si="3179"/>
        <v>120.94099999999989</v>
      </c>
      <c r="AU1939" s="5">
        <f t="shared" si="3165"/>
        <v>-85.619999999999891</v>
      </c>
      <c r="AV1939" s="5">
        <f t="shared" si="3168"/>
        <v>85.619999999999891</v>
      </c>
      <c r="AW1939" s="5">
        <f t="shared" si="3166"/>
        <v>5</v>
      </c>
      <c r="AX1939" s="5">
        <f t="shared" si="3120"/>
        <v>39.344999999999899</v>
      </c>
      <c r="AZ1939" s="4">
        <f t="shared" si="3102"/>
        <v>1</v>
      </c>
      <c r="BA1939" s="5">
        <f t="shared" si="3108"/>
        <v>1.4200000000000728</v>
      </c>
      <c r="BB1939" s="4">
        <f t="shared" si="310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  <c r="CB1939" s="5">
        <f t="shared" si="3188"/>
        <v>0</v>
      </c>
      <c r="CC1939" s="5">
        <f t="shared" si="3189"/>
        <v>119.5</v>
      </c>
      <c r="CD1939" s="5">
        <f t="shared" si="3094"/>
        <v>-50</v>
      </c>
      <c r="CE1939" s="5">
        <f t="shared" ref="CE1939:CE2002" si="3191">IF(G1939-F1939&gt;30,-30,F1939-I1939)</f>
        <v>73.269999999999527</v>
      </c>
      <c r="CF1939" s="5"/>
      <c r="CG1939" s="5">
        <f t="shared" ref="CG1939:CG2002" si="3192">IF(CD1939&lt;&gt;"",-$CD$1,"")</f>
        <v>-50</v>
      </c>
      <c r="CH1939" s="5">
        <f t="shared" si="3089"/>
        <v>-73.269999999999527</v>
      </c>
      <c r="CI1939" s="5">
        <f t="shared" ref="CI1939:CI2002" si="3193">IF(CD1939&lt;&gt;"",CD1939-$CD$1-$CD$1,"")</f>
        <v>-150</v>
      </c>
    </row>
    <row r="1940" spans="1:87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5">
        <f t="shared" si="3150"/>
        <v>307.28999999999996</v>
      </c>
      <c r="K1940" s="5">
        <f t="shared" si="3177"/>
        <v>145.32166666666657</v>
      </c>
      <c r="L1940" s="5">
        <f t="shared" si="3154"/>
        <v>232.65000000000055</v>
      </c>
      <c r="M1940" s="5">
        <f t="shared" ref="M1940" si="3194">AVERAGE(L1929:L1940)</f>
        <v>136.35000000000022</v>
      </c>
      <c r="N1940" s="6" t="s">
        <v>37</v>
      </c>
      <c r="O1940" s="5">
        <f t="shared" si="3156"/>
        <v>2014.6599999999999</v>
      </c>
      <c r="P1940" s="4">
        <f t="shared" si="3096"/>
        <v>1</v>
      </c>
      <c r="Q1940" s="5">
        <f t="shared" si="3097"/>
        <v>109.60999999999967</v>
      </c>
      <c r="R1940" s="5">
        <f t="shared" si="3098"/>
        <v>1932.4525000000001</v>
      </c>
      <c r="S1940" s="4">
        <f t="shared" si="3099"/>
        <v>1</v>
      </c>
      <c r="T1940" s="4">
        <f t="shared" si="3100"/>
        <v>1</v>
      </c>
      <c r="U1940" s="5">
        <f t="shared" si="3091"/>
        <v>1974.7799999999995</v>
      </c>
      <c r="V1940" s="5">
        <f t="shared" si="3092"/>
        <v>39.880000000000337</v>
      </c>
      <c r="X1940" s="5">
        <f t="shared" si="3152"/>
        <v>136.67000000000007</v>
      </c>
      <c r="Y1940" s="5">
        <f t="shared" si="3153"/>
        <v>106.77000000000044</v>
      </c>
      <c r="AA1940" s="5">
        <f t="shared" si="3171"/>
        <v>1</v>
      </c>
      <c r="AB1940" s="5">
        <f t="shared" si="3172"/>
        <v>0</v>
      </c>
      <c r="AC1940" s="5">
        <f t="shared" si="3173"/>
        <v>1</v>
      </c>
      <c r="AF1940" s="5">
        <f t="shared" si="3159"/>
        <v>256.02999999999975</v>
      </c>
      <c r="AG1940" s="5">
        <f t="shared" si="3160"/>
        <v>227.57999999999993</v>
      </c>
      <c r="AH1940" s="5">
        <f t="shared" si="3161"/>
        <v>51.260000000000218</v>
      </c>
      <c r="AI1940" s="5">
        <f t="shared" si="3162"/>
        <v>79.710000000000036</v>
      </c>
      <c r="AJ1940" s="5"/>
      <c r="AK1940" s="5">
        <f t="shared" si="3163"/>
        <v>51.260000000000218</v>
      </c>
      <c r="AL1940" s="5">
        <f t="shared" si="3183"/>
        <v>51.260000000000218</v>
      </c>
      <c r="AM1940" s="5">
        <f t="shared" si="3164"/>
        <v>256.02999999999975</v>
      </c>
      <c r="AN1940" s="5">
        <f t="shared" si="3179"/>
        <v>105.18699999999981</v>
      </c>
      <c r="AO1940" s="5">
        <f t="shared" si="3180"/>
        <v>1</v>
      </c>
      <c r="AP1940" s="5">
        <f t="shared" si="3093"/>
        <v>4</v>
      </c>
      <c r="AQ1940" s="5">
        <f t="shared" si="3112"/>
        <v>3.4</v>
      </c>
      <c r="AR1940" s="5"/>
      <c r="AS1940" s="5">
        <f t="shared" si="3157"/>
        <v>227.57999999999993</v>
      </c>
      <c r="AT1940" s="5">
        <f t="shared" si="3179"/>
        <v>132.2699999999999</v>
      </c>
      <c r="AU1940" s="5">
        <f t="shared" si="3165"/>
        <v>79.710000000000036</v>
      </c>
      <c r="AV1940" s="5">
        <f t="shared" si="3168"/>
        <v>28.449999999999818</v>
      </c>
      <c r="AW1940" s="5">
        <f t="shared" si="3166"/>
        <v>6</v>
      </c>
      <c r="AX1940" s="5">
        <f t="shared" si="3120"/>
        <v>46.431999999999888</v>
      </c>
      <c r="AZ1940" s="4">
        <f t="shared" si="3102"/>
        <v>1</v>
      </c>
      <c r="BA1940" s="5">
        <f t="shared" si="3108"/>
        <v>10.0600000000004</v>
      </c>
      <c r="BB1940" s="4">
        <f t="shared" si="310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  <c r="CB1940" s="5">
        <f t="shared" si="3188"/>
        <v>256.02999999999975</v>
      </c>
      <c r="CC1940" s="5">
        <f t="shared" si="3189"/>
        <v>51.260000000000218</v>
      </c>
      <c r="CD1940" s="5">
        <f t="shared" si="3094"/>
        <v>-50</v>
      </c>
      <c r="CE1940" s="5">
        <f t="shared" si="3191"/>
        <v>-30</v>
      </c>
      <c r="CF1940" s="5"/>
      <c r="CG1940" s="5">
        <f t="shared" si="3192"/>
        <v>-50</v>
      </c>
      <c r="CH1940" s="5">
        <f t="shared" ref="CH1940:CH2003" si="3195">IF(CI1940&lt;&gt;"",I1940-F1940,"")</f>
        <v>106.77000000000044</v>
      </c>
      <c r="CI1940" s="5">
        <f t="shared" si="3193"/>
        <v>-150</v>
      </c>
    </row>
    <row r="1941" spans="1:87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5">
        <f t="shared" si="3150"/>
        <v>72.100000000000364</v>
      </c>
      <c r="K1941" s="5">
        <f t="shared" si="3177"/>
        <v>143.47416666666663</v>
      </c>
      <c r="L1941" s="5">
        <f t="shared" si="3154"/>
        <v>83.979999999999563</v>
      </c>
      <c r="M1941" s="5">
        <f t="shared" ref="M1941" si="3196">AVERAGE(L1930:L1941)</f>
        <v>137.85916666666685</v>
      </c>
      <c r="N1941" s="6" t="s">
        <v>37</v>
      </c>
      <c r="O1941" s="5">
        <f t="shared" si="3156"/>
        <v>2008.1499999999996</v>
      </c>
      <c r="P1941" s="4">
        <f t="shared" si="3096"/>
        <v>0.90461538461538138</v>
      </c>
      <c r="Q1941" s="5">
        <f t="shared" si="3097"/>
        <v>68.25</v>
      </c>
      <c r="R1941" s="5">
        <f t="shared" si="3098"/>
        <v>1963.4724999999999</v>
      </c>
      <c r="S1941" s="4">
        <f t="shared" si="3099"/>
        <v>0.94576355911022048</v>
      </c>
      <c r="T1941" s="4">
        <f t="shared" si="3100"/>
        <v>0.96497175141242808</v>
      </c>
      <c r="U1941" s="5">
        <f t="shared" ref="U1941:U2004" si="3197">AVERAGE(O1937:O1941)</f>
        <v>1995.3999999999996</v>
      </c>
      <c r="V1941" s="5">
        <f t="shared" ref="V1941:V2004" si="3198">O1941-U1941</f>
        <v>12.75</v>
      </c>
      <c r="X1941" s="5">
        <f t="shared" si="3152"/>
        <v>7.0799999999999272</v>
      </c>
      <c r="Y1941" s="5">
        <f t="shared" si="3153"/>
        <v>-29.289999999999964</v>
      </c>
      <c r="AA1941" s="5">
        <f t="shared" si="3171"/>
        <v>0</v>
      </c>
      <c r="AB1941" s="5">
        <f t="shared" si="3172"/>
        <v>0</v>
      </c>
      <c r="AC1941" s="5">
        <f t="shared" si="3173"/>
        <v>0</v>
      </c>
      <c r="AF1941" s="5">
        <f t="shared" si="3159"/>
        <v>49.940000000000509</v>
      </c>
      <c r="AG1941" s="5">
        <f t="shared" si="3160"/>
        <v>72.100000000000364</v>
      </c>
      <c r="AH1941" s="5">
        <f t="shared" si="3161"/>
        <v>13.899999999999636</v>
      </c>
      <c r="AI1941" s="5">
        <f t="shared" si="3162"/>
        <v>-8.2600000000002183</v>
      </c>
      <c r="AJ1941" s="5"/>
      <c r="AK1941" s="5">
        <f t="shared" si="3163"/>
        <v>13.899999999999636</v>
      </c>
      <c r="AL1941" s="5">
        <f t="shared" si="3183"/>
        <v>51.260000000000218</v>
      </c>
      <c r="AM1941" s="5">
        <f t="shared" si="3164"/>
        <v>49.940000000000509</v>
      </c>
      <c r="AN1941" s="5">
        <f t="shared" si="3179"/>
        <v>102.09399999999987</v>
      </c>
      <c r="AO1941" s="5">
        <f t="shared" si="3180"/>
        <v>0</v>
      </c>
      <c r="AP1941" s="5">
        <f t="shared" ref="AP1941:AP2004" si="3199">SUM(AO1932:AO1941)</f>
        <v>4</v>
      </c>
      <c r="AQ1941" s="5">
        <f t="shared" si="3112"/>
        <v>3.4</v>
      </c>
      <c r="AR1941" s="5"/>
      <c r="AS1941" s="5">
        <f t="shared" si="3157"/>
        <v>72.100000000000364</v>
      </c>
      <c r="AT1941" s="5">
        <f t="shared" si="3179"/>
        <v>134.20899999999992</v>
      </c>
      <c r="AU1941" s="5">
        <f t="shared" si="3165"/>
        <v>-8.2600000000002183</v>
      </c>
      <c r="AV1941" s="5">
        <f t="shared" si="3168"/>
        <v>-22.159999999999854</v>
      </c>
      <c r="AW1941" s="5">
        <f t="shared" si="3166"/>
        <v>2</v>
      </c>
      <c r="AX1941" s="5">
        <f t="shared" si="3120"/>
        <v>46.431999999999888</v>
      </c>
      <c r="AZ1941" s="4">
        <f t="shared" si="3102"/>
        <v>0.96497175141242808</v>
      </c>
      <c r="BA1941" s="5">
        <f t="shared" si="3108"/>
        <v>-6.5100000000002183</v>
      </c>
      <c r="BB1941" s="4">
        <f t="shared" si="310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  <c r="CB1941" s="5">
        <f t="shared" si="3188"/>
        <v>49.940000000000509</v>
      </c>
      <c r="CC1941" s="5">
        <f t="shared" si="3189"/>
        <v>13.899999999999636</v>
      </c>
      <c r="CD1941" s="5">
        <f t="shared" ref="CD1941:CD2004" si="3200">IF(CC1941&gt;$CD$1,-$CD$1,E1941-B1941)</f>
        <v>7.0799999999999272</v>
      </c>
      <c r="CE1941" s="5">
        <f t="shared" si="3191"/>
        <v>29.289999999999964</v>
      </c>
      <c r="CF1941" s="5"/>
      <c r="CG1941" s="5">
        <f t="shared" si="3192"/>
        <v>-50</v>
      </c>
      <c r="CH1941" s="5">
        <f t="shared" si="3195"/>
        <v>-29.289999999999964</v>
      </c>
      <c r="CI1941" s="5">
        <f t="shared" si="3193"/>
        <v>-92.920000000000073</v>
      </c>
    </row>
    <row r="1942" spans="1:87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5">
        <f t="shared" si="3150"/>
        <v>124.72999999999956</v>
      </c>
      <c r="K1942" s="5">
        <f t="shared" si="3177"/>
        <v>141.63499999999991</v>
      </c>
      <c r="L1942" s="5">
        <f t="shared" si="3154"/>
        <v>100.42000000000007</v>
      </c>
      <c r="M1942" s="5">
        <f t="shared" ref="M1942" si="3201">AVERAGE(L1931:L1942)</f>
        <v>136.16666666666683</v>
      </c>
      <c r="N1942" s="6" t="s">
        <v>37</v>
      </c>
      <c r="O1942" s="5">
        <f t="shared" si="3156"/>
        <v>2005.9700000000003</v>
      </c>
      <c r="P1942" s="4">
        <f t="shared" ref="P1942:P2005" si="3202">(O1942-MIN(O1938:O1942))/(MAX(O1938:O1942)-MIN(O1938:O1942))</f>
        <v>0.24303135888508345</v>
      </c>
      <c r="Q1942" s="5">
        <f t="shared" ref="Q1942:Q2005" si="3203">MAX(O1938:O1942)-MIN(O1938:O1942)</f>
        <v>11.480000000000473</v>
      </c>
      <c r="R1942" s="5">
        <f t="shared" ref="R1942:R2005" si="3204">MIN(O1938:O1942) +((MAX(O1938:O1942)-MIN(O1938:O1942))*$R$2)</f>
        <v>2006.0499999999995</v>
      </c>
      <c r="S1942" s="4">
        <f t="shared" ref="S1942:S2005" si="3205">(O1942-MIN(O1936:O1942))/(MAX(O1936:O1942)-MIN(O1936:O1942))</f>
        <v>0.92071891250798621</v>
      </c>
      <c r="T1942" s="4">
        <f t="shared" ref="T1942:T2005" si="3206">(O1942-MIN(O1934:O1942))/(MAX(O1934:O1942)-MIN(O1934:O1942))</f>
        <v>0.95324186171643999</v>
      </c>
      <c r="U1942" s="5">
        <f t="shared" si="3197"/>
        <v>2007.3119999999994</v>
      </c>
      <c r="V1942" s="5">
        <f t="shared" si="3198"/>
        <v>-1.3419999999991887</v>
      </c>
      <c r="X1942" s="5">
        <f t="shared" si="3152"/>
        <v>-2.7700000000004366</v>
      </c>
      <c r="Y1942" s="5">
        <f t="shared" si="3153"/>
        <v>5.75</v>
      </c>
      <c r="AA1942" s="5">
        <f t="shared" si="3171"/>
        <v>0</v>
      </c>
      <c r="AB1942" s="5">
        <f t="shared" si="3172"/>
        <v>0</v>
      </c>
      <c r="AC1942" s="5">
        <f t="shared" si="3173"/>
        <v>0</v>
      </c>
      <c r="AF1942" s="5">
        <f t="shared" si="3159"/>
        <v>42.339999999999236</v>
      </c>
      <c r="AG1942" s="5">
        <f t="shared" si="3160"/>
        <v>62.329999999999927</v>
      </c>
      <c r="AH1942" s="5">
        <f t="shared" si="3161"/>
        <v>82.390000000000327</v>
      </c>
      <c r="AI1942" s="5">
        <f t="shared" si="3162"/>
        <v>62.399999999999636</v>
      </c>
      <c r="AJ1942" s="5"/>
      <c r="AK1942" s="5">
        <f t="shared" si="3163"/>
        <v>42.339999999999236</v>
      </c>
      <c r="AL1942" s="5">
        <f t="shared" si="3183"/>
        <v>51.260000000000218</v>
      </c>
      <c r="AM1942" s="5">
        <f t="shared" si="3164"/>
        <v>82.390000000000327</v>
      </c>
      <c r="AN1942" s="5">
        <f t="shared" si="3179"/>
        <v>104.97499999999991</v>
      </c>
      <c r="AO1942" s="5">
        <f t="shared" si="3180"/>
        <v>0</v>
      </c>
      <c r="AP1942" s="5">
        <f t="shared" si="3199"/>
        <v>4</v>
      </c>
      <c r="AQ1942" s="5">
        <f t="shared" si="3112"/>
        <v>3.5</v>
      </c>
      <c r="AR1942" s="5"/>
      <c r="AS1942" s="5">
        <f t="shared" si="3157"/>
        <v>62.399999999999636</v>
      </c>
      <c r="AT1942" s="5">
        <f t="shared" si="3179"/>
        <v>131.40099999999984</v>
      </c>
      <c r="AU1942" s="5">
        <f t="shared" si="3165"/>
        <v>62.329999999999927</v>
      </c>
      <c r="AV1942" s="5">
        <f t="shared" si="3168"/>
        <v>-19.990000000000691</v>
      </c>
      <c r="AW1942" s="5">
        <f t="shared" si="3166"/>
        <v>3</v>
      </c>
      <c r="AX1942" s="5">
        <f t="shared" si="3120"/>
        <v>52.573999999999813</v>
      </c>
      <c r="AZ1942" s="4">
        <f t="shared" si="3102"/>
        <v>0.95324186171643999</v>
      </c>
      <c r="BA1942" s="5">
        <f t="shared" si="3108"/>
        <v>-2.1799999999993815</v>
      </c>
      <c r="BB1942" s="4">
        <f t="shared" si="310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  <c r="CB1942" s="5">
        <f t="shared" si="3188"/>
        <v>42.339999999999236</v>
      </c>
      <c r="CC1942" s="5">
        <f t="shared" si="3189"/>
        <v>82.390000000000327</v>
      </c>
      <c r="CD1942" s="5">
        <f t="shared" si="3200"/>
        <v>-50</v>
      </c>
      <c r="CE1942" s="5">
        <f t="shared" si="3191"/>
        <v>-30</v>
      </c>
      <c r="CF1942" s="5"/>
      <c r="CG1942" s="5">
        <f t="shared" si="3192"/>
        <v>-50</v>
      </c>
      <c r="CH1942" s="5">
        <f t="shared" si="3195"/>
        <v>5.75</v>
      </c>
      <c r="CI1942" s="5">
        <f t="shared" si="3193"/>
        <v>-150</v>
      </c>
    </row>
    <row r="1943" spans="1:87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5">
        <f t="shared" si="3150"/>
        <v>101.59000000000015</v>
      </c>
      <c r="K1943" s="5">
        <f t="shared" si="3177"/>
        <v>142.7016666666666</v>
      </c>
      <c r="L1943" s="5">
        <f t="shared" si="3154"/>
        <v>113.07999999999993</v>
      </c>
      <c r="M1943" s="5">
        <f t="shared" ref="M1943" si="3207">AVERAGE(L1932:L1943)</f>
        <v>138.82000000000008</v>
      </c>
      <c r="N1943" s="6" t="s">
        <v>37</v>
      </c>
      <c r="O1943" s="5">
        <f t="shared" si="3156"/>
        <v>1982.3099999999995</v>
      </c>
      <c r="P1943" s="4">
        <f t="shared" si="3202"/>
        <v>0</v>
      </c>
      <c r="Q1943" s="5">
        <f t="shared" si="3203"/>
        <v>32.350000000000364</v>
      </c>
      <c r="R1943" s="5">
        <f t="shared" si="3204"/>
        <v>1990.3974999999996</v>
      </c>
      <c r="S1943" s="4">
        <f t="shared" si="3205"/>
        <v>0.5260073260073207</v>
      </c>
      <c r="T1943" s="4">
        <f t="shared" si="3206"/>
        <v>0.73048404565524927</v>
      </c>
      <c r="U1943" s="5">
        <f t="shared" si="3197"/>
        <v>2003.1379999999997</v>
      </c>
      <c r="V1943" s="5">
        <f t="shared" si="3198"/>
        <v>-20.828000000000202</v>
      </c>
      <c r="X1943" s="5">
        <f t="shared" si="3152"/>
        <v>71.469999999999345</v>
      </c>
      <c r="Y1943" s="5">
        <f t="shared" si="3153"/>
        <v>67.069999999999709</v>
      </c>
      <c r="AA1943" s="5">
        <f t="shared" si="3171"/>
        <v>1</v>
      </c>
      <c r="AB1943" s="5">
        <f t="shared" si="3172"/>
        <v>0</v>
      </c>
      <c r="AC1943" s="5">
        <f t="shared" si="3173"/>
        <v>1</v>
      </c>
      <c r="AF1943" s="5">
        <f t="shared" si="3159"/>
        <v>96.699999999999818</v>
      </c>
      <c r="AG1943" s="5">
        <f t="shared" si="3160"/>
        <v>100.96000000000004</v>
      </c>
      <c r="AH1943" s="5">
        <f t="shared" si="3161"/>
        <v>4.8900000000003274</v>
      </c>
      <c r="AI1943" s="5">
        <f t="shared" si="3162"/>
        <v>0.63000000000010914</v>
      </c>
      <c r="AJ1943" s="5"/>
      <c r="AK1943" s="5">
        <f t="shared" si="3163"/>
        <v>4.8900000000003274</v>
      </c>
      <c r="AL1943" s="5">
        <f t="shared" si="3183"/>
        <v>51.260000000000218</v>
      </c>
      <c r="AM1943" s="5">
        <f t="shared" si="3164"/>
        <v>96.699999999999818</v>
      </c>
      <c r="AN1943" s="5">
        <f t="shared" si="3179"/>
        <v>107.11799999999994</v>
      </c>
      <c r="AO1943" s="5">
        <f t="shared" si="3180"/>
        <v>0</v>
      </c>
      <c r="AP1943" s="5">
        <f t="shared" si="3199"/>
        <v>4</v>
      </c>
      <c r="AQ1943" s="5">
        <f t="shared" si="3112"/>
        <v>3.6</v>
      </c>
      <c r="AR1943" s="5"/>
      <c r="AS1943" s="5">
        <f t="shared" si="3157"/>
        <v>100.96000000000004</v>
      </c>
      <c r="AT1943" s="5">
        <f t="shared" si="3179"/>
        <v>131.43899999999985</v>
      </c>
      <c r="AU1943" s="5">
        <f t="shared" si="3165"/>
        <v>0.63000000000010914</v>
      </c>
      <c r="AV1943" s="5">
        <f t="shared" si="3168"/>
        <v>-4.2600000000002183</v>
      </c>
      <c r="AW1943" s="5">
        <f t="shared" si="3166"/>
        <v>4</v>
      </c>
      <c r="AX1943" s="5">
        <f t="shared" si="3120"/>
        <v>52.573999999999813</v>
      </c>
      <c r="AZ1943" s="4">
        <f t="shared" ref="AZ1943:AZ2006" si="3208">T1943</f>
        <v>0.73048404565524927</v>
      </c>
      <c r="BA1943" s="5">
        <f t="shared" si="3108"/>
        <v>-23.660000000000764</v>
      </c>
      <c r="BB1943" s="4">
        <f t="shared" ref="BB1943:BB2006" si="3209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  <c r="CB1943" s="5">
        <f t="shared" si="3188"/>
        <v>96.699999999999818</v>
      </c>
      <c r="CC1943" s="5">
        <f t="shared" si="3189"/>
        <v>4.8900000000003274</v>
      </c>
      <c r="CD1943" s="5">
        <f t="shared" si="3200"/>
        <v>71.469999999999345</v>
      </c>
      <c r="CE1943" s="5">
        <f t="shared" si="3191"/>
        <v>-30</v>
      </c>
      <c r="CF1943" s="5"/>
      <c r="CG1943" s="5">
        <f t="shared" si="3192"/>
        <v>-50</v>
      </c>
      <c r="CH1943" s="5">
        <f t="shared" si="3195"/>
        <v>67.069999999999709</v>
      </c>
      <c r="CI1943" s="5">
        <f t="shared" si="3193"/>
        <v>-28.530000000000655</v>
      </c>
    </row>
    <row r="1944" spans="1:87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5">
        <f t="shared" si="3150"/>
        <v>91.040000000000873</v>
      </c>
      <c r="K1944" s="5">
        <f t="shared" si="3177"/>
        <v>142.74833333333331</v>
      </c>
      <c r="L1944" s="5">
        <f t="shared" si="3154"/>
        <v>77.989999999999782</v>
      </c>
      <c r="M1944" s="5">
        <f t="shared" ref="M1944" si="3210">AVERAGE(L1933:L1944)</f>
        <v>137.46166666666673</v>
      </c>
      <c r="N1944" s="6" t="s">
        <v>36</v>
      </c>
      <c r="O1944" s="5">
        <f t="shared" si="3156"/>
        <v>1988.63</v>
      </c>
      <c r="P1944" s="4">
        <f t="shared" si="3202"/>
        <v>0.19536321483772945</v>
      </c>
      <c r="Q1944" s="5">
        <f t="shared" si="3203"/>
        <v>32.350000000000364</v>
      </c>
      <c r="R1944" s="5">
        <f t="shared" si="3204"/>
        <v>1990.3974999999996</v>
      </c>
      <c r="S1944" s="4">
        <f t="shared" si="3205"/>
        <v>0.19536321483772945</v>
      </c>
      <c r="T1944" s="4">
        <f t="shared" si="3206"/>
        <v>0.76252166773104801</v>
      </c>
      <c r="U1944" s="5">
        <f t="shared" si="3197"/>
        <v>1999.944</v>
      </c>
      <c r="V1944" s="5">
        <f t="shared" si="3198"/>
        <v>-11.313999999999851</v>
      </c>
      <c r="X1944" s="5">
        <f t="shared" si="3152"/>
        <v>-48.949999999999818</v>
      </c>
      <c r="Y1944" s="5">
        <f t="shared" si="3153"/>
        <v>-52.649999999999636</v>
      </c>
      <c r="AA1944" s="5">
        <f t="shared" si="3171"/>
        <v>0</v>
      </c>
      <c r="AB1944" s="5">
        <f t="shared" si="3172"/>
        <v>1</v>
      </c>
      <c r="AC1944" s="5">
        <f t="shared" si="3173"/>
        <v>1</v>
      </c>
      <c r="AF1944" s="5">
        <f t="shared" si="3159"/>
        <v>30.610000000000582</v>
      </c>
      <c r="AG1944" s="5">
        <f t="shared" si="3160"/>
        <v>91.040000000000873</v>
      </c>
      <c r="AH1944" s="5">
        <f t="shared" si="3161"/>
        <v>49</v>
      </c>
      <c r="AI1944" s="5">
        <f t="shared" si="3162"/>
        <v>-11.430000000000291</v>
      </c>
      <c r="AJ1944" s="5"/>
      <c r="AK1944" s="5">
        <f t="shared" si="3163"/>
        <v>30.610000000000582</v>
      </c>
      <c r="AL1944" s="5">
        <f t="shared" si="3183"/>
        <v>51.260000000000218</v>
      </c>
      <c r="AM1944" s="5">
        <f t="shared" si="3164"/>
        <v>49</v>
      </c>
      <c r="AN1944" s="5">
        <f t="shared" si="3179"/>
        <v>96.810999999999964</v>
      </c>
      <c r="AO1944" s="5">
        <f t="shared" si="3180"/>
        <v>0</v>
      </c>
      <c r="AP1944" s="5">
        <f t="shared" si="3199"/>
        <v>3</v>
      </c>
      <c r="AQ1944" s="5">
        <f t="shared" si="3112"/>
        <v>3.6</v>
      </c>
      <c r="AR1944" s="5"/>
      <c r="AS1944" s="5">
        <f t="shared" si="3157"/>
        <v>91.040000000000873</v>
      </c>
      <c r="AT1944" s="5">
        <f t="shared" si="3179"/>
        <v>122.554</v>
      </c>
      <c r="AU1944" s="5">
        <f t="shared" si="3165"/>
        <v>-11.430000000000291</v>
      </c>
      <c r="AV1944" s="5">
        <f t="shared" si="3168"/>
        <v>-60.430000000000291</v>
      </c>
      <c r="AW1944" s="5">
        <f t="shared" si="3166"/>
        <v>5</v>
      </c>
      <c r="AX1944" s="5">
        <f t="shared" si="3120"/>
        <v>52.573999999999813</v>
      </c>
      <c r="AZ1944" s="4">
        <f t="shared" si="3208"/>
        <v>0.76252166773104801</v>
      </c>
      <c r="BA1944" s="5">
        <f t="shared" si="3108"/>
        <v>0</v>
      </c>
      <c r="BB1944" s="4">
        <f t="shared" si="3209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  <c r="CB1944" s="5">
        <f t="shared" si="3188"/>
        <v>30.610000000000582</v>
      </c>
      <c r="CC1944" s="5">
        <f t="shared" si="3189"/>
        <v>49</v>
      </c>
      <c r="CD1944" s="5">
        <f t="shared" si="3200"/>
        <v>-48.949999999999818</v>
      </c>
      <c r="CE1944" s="5">
        <f t="shared" si="3191"/>
        <v>52.649999999999636</v>
      </c>
      <c r="CF1944" s="5"/>
      <c r="CG1944" s="5">
        <f t="shared" si="3192"/>
        <v>-50</v>
      </c>
      <c r="CH1944" s="5">
        <f t="shared" si="3195"/>
        <v>-52.649999999999636</v>
      </c>
      <c r="CI1944" s="5">
        <f t="shared" si="3193"/>
        <v>-148.94999999999982</v>
      </c>
    </row>
    <row r="1945" spans="1:87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5">
        <f t="shared" si="3150"/>
        <v>66.190000000000509</v>
      </c>
      <c r="K1945" s="5">
        <f t="shared" si="3177"/>
        <v>139.88250000000002</v>
      </c>
      <c r="L1945" s="5">
        <f t="shared" si="3154"/>
        <v>87.680000000000291</v>
      </c>
      <c r="M1945" s="5">
        <f t="shared" ref="M1945" si="3211">AVERAGE(L1934:L1945)</f>
        <v>132.58833333333337</v>
      </c>
      <c r="N1945" s="6" t="s">
        <v>36</v>
      </c>
      <c r="O1945" s="5">
        <f t="shared" si="3156"/>
        <v>1937.8900000000003</v>
      </c>
      <c r="P1945" s="4">
        <f t="shared" si="3202"/>
        <v>0</v>
      </c>
      <c r="Q1945" s="5">
        <f t="shared" si="3203"/>
        <v>70.259999999999309</v>
      </c>
      <c r="R1945" s="5">
        <f t="shared" si="3204"/>
        <v>1955.4550000000002</v>
      </c>
      <c r="S1945" s="4">
        <f t="shared" si="3205"/>
        <v>0</v>
      </c>
      <c r="T1945" s="4">
        <f t="shared" si="3206"/>
        <v>0</v>
      </c>
      <c r="U1945" s="5">
        <f t="shared" si="3197"/>
        <v>1984.5900000000001</v>
      </c>
      <c r="V1945" s="5">
        <f t="shared" si="3198"/>
        <v>-46.699999999999818</v>
      </c>
      <c r="X1945" s="5">
        <f t="shared" si="3152"/>
        <v>16.450000000000728</v>
      </c>
      <c r="Y1945" s="5">
        <f t="shared" si="3153"/>
        <v>78.180000000000291</v>
      </c>
      <c r="AA1945" s="5">
        <f t="shared" si="3171"/>
        <v>1</v>
      </c>
      <c r="AB1945" s="5">
        <f t="shared" si="3172"/>
        <v>0</v>
      </c>
      <c r="AC1945" s="5">
        <f t="shared" si="3173"/>
        <v>1</v>
      </c>
      <c r="AF1945" s="5">
        <f t="shared" si="3159"/>
        <v>35.320000000000618</v>
      </c>
      <c r="AG1945" s="5">
        <f t="shared" si="3160"/>
        <v>14.180000000000291</v>
      </c>
      <c r="AH1945" s="5">
        <f t="shared" si="3161"/>
        <v>30.869999999999891</v>
      </c>
      <c r="AI1945" s="5">
        <f t="shared" si="3162"/>
        <v>52.010000000000218</v>
      </c>
      <c r="AJ1945" s="5"/>
      <c r="AK1945" s="5">
        <f t="shared" si="3163"/>
        <v>30.869999999999891</v>
      </c>
      <c r="AL1945" s="5">
        <f t="shared" si="3183"/>
        <v>51.260000000000218</v>
      </c>
      <c r="AM1945" s="5">
        <f t="shared" si="3164"/>
        <v>35.320000000000618</v>
      </c>
      <c r="AN1945" s="5">
        <f t="shared" si="3179"/>
        <v>92.304000000000087</v>
      </c>
      <c r="AO1945" s="5">
        <f t="shared" si="3180"/>
        <v>0</v>
      </c>
      <c r="AP1945" s="5">
        <f t="shared" si="3199"/>
        <v>3</v>
      </c>
      <c r="AQ1945" s="5">
        <f t="shared" si="3112"/>
        <v>3.6</v>
      </c>
      <c r="AR1945" s="5"/>
      <c r="AS1945" s="5">
        <f t="shared" si="3157"/>
        <v>52.010000000000218</v>
      </c>
      <c r="AT1945" s="5">
        <f t="shared" si="3179"/>
        <v>111.74800000000005</v>
      </c>
      <c r="AU1945" s="5">
        <f t="shared" si="3165"/>
        <v>14.180000000000291</v>
      </c>
      <c r="AV1945" s="5">
        <f t="shared" si="3168"/>
        <v>21.140000000000327</v>
      </c>
      <c r="AW1945" s="5">
        <f t="shared" si="3166"/>
        <v>6</v>
      </c>
      <c r="AX1945" s="5">
        <f t="shared" si="3120"/>
        <v>52.573999999999813</v>
      </c>
      <c r="AZ1945" s="4">
        <f t="shared" si="3208"/>
        <v>0</v>
      </c>
      <c r="BA1945" s="5">
        <f t="shared" si="3108"/>
        <v>0</v>
      </c>
      <c r="BB1945" s="4">
        <f t="shared" si="3209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  <c r="CB1945" s="5">
        <f t="shared" si="3188"/>
        <v>35.320000000000618</v>
      </c>
      <c r="CC1945" s="5">
        <f t="shared" si="3189"/>
        <v>30.869999999999891</v>
      </c>
      <c r="CD1945" s="5">
        <f t="shared" si="3200"/>
        <v>16.450000000000728</v>
      </c>
      <c r="CE1945" s="5">
        <f t="shared" si="3191"/>
        <v>-30</v>
      </c>
      <c r="CF1945" s="5"/>
      <c r="CG1945" s="5">
        <f t="shared" si="3192"/>
        <v>-50</v>
      </c>
      <c r="CH1945" s="5">
        <f t="shared" si="3195"/>
        <v>78.180000000000291</v>
      </c>
      <c r="CI1945" s="5">
        <f t="shared" si="3193"/>
        <v>-83.549999999999272</v>
      </c>
    </row>
    <row r="1946" spans="1:87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5">
        <f t="shared" si="3150"/>
        <v>65.920000000000073</v>
      </c>
      <c r="K1946" s="5">
        <f t="shared" si="3177"/>
        <v>130.38500000000008</v>
      </c>
      <c r="L1946" s="5">
        <f t="shared" si="3154"/>
        <v>48.409999999999854</v>
      </c>
      <c r="M1946" s="5">
        <f t="shared" ref="M1946" si="3212">AVERAGE(L1935:L1946)</f>
        <v>121.09333333333332</v>
      </c>
      <c r="N1946" s="6" t="s">
        <v>36</v>
      </c>
      <c r="O1946" s="5">
        <f t="shared" si="3156"/>
        <v>1895.4499999999998</v>
      </c>
      <c r="P1946" s="4">
        <f t="shared" si="3202"/>
        <v>0</v>
      </c>
      <c r="Q1946" s="5">
        <f t="shared" si="3203"/>
        <v>110.52000000000044</v>
      </c>
      <c r="R1946" s="5">
        <f t="shared" si="3204"/>
        <v>1923.08</v>
      </c>
      <c r="S1946" s="4">
        <f t="shared" si="3205"/>
        <v>0</v>
      </c>
      <c r="T1946" s="4">
        <f t="shared" si="3206"/>
        <v>0</v>
      </c>
      <c r="U1946" s="5">
        <f t="shared" si="3197"/>
        <v>1962.05</v>
      </c>
      <c r="V1946" s="5">
        <f t="shared" si="3198"/>
        <v>-66.600000000000136</v>
      </c>
      <c r="X1946" s="5">
        <f t="shared" si="3152"/>
        <v>-39.600000000000364</v>
      </c>
      <c r="Y1946" s="5">
        <f t="shared" si="3153"/>
        <v>-8.1899999999995998</v>
      </c>
      <c r="AA1946" s="5">
        <f t="shared" si="3171"/>
        <v>0</v>
      </c>
      <c r="AB1946" s="5">
        <f t="shared" si="3172"/>
        <v>1</v>
      </c>
      <c r="AC1946" s="5">
        <f t="shared" si="3173"/>
        <v>1</v>
      </c>
      <c r="AF1946" s="5">
        <f t="shared" si="3159"/>
        <v>16.279999999999745</v>
      </c>
      <c r="AG1946" s="5">
        <f t="shared" si="3160"/>
        <v>34.599999999999454</v>
      </c>
      <c r="AH1946" s="5">
        <f t="shared" si="3161"/>
        <v>49.640000000000327</v>
      </c>
      <c r="AI1946" s="5">
        <f t="shared" si="3162"/>
        <v>31.320000000000618</v>
      </c>
      <c r="AJ1946" s="5"/>
      <c r="AK1946" s="5">
        <f t="shared" si="3163"/>
        <v>16.279999999999745</v>
      </c>
      <c r="AL1946" s="5">
        <f t="shared" si="3183"/>
        <v>51.260000000000218</v>
      </c>
      <c r="AM1946" s="5">
        <f t="shared" si="3164"/>
        <v>49.640000000000327</v>
      </c>
      <c r="AN1946" s="5">
        <f t="shared" si="3179"/>
        <v>87.61600000000017</v>
      </c>
      <c r="AO1946" s="5">
        <f t="shared" si="3180"/>
        <v>0</v>
      </c>
      <c r="AP1946" s="5">
        <f t="shared" si="3199"/>
        <v>2</v>
      </c>
      <c r="AQ1946" s="5">
        <f t="shared" si="3112"/>
        <v>3.4</v>
      </c>
      <c r="AR1946" s="5"/>
      <c r="AS1946" s="5">
        <f t="shared" si="3157"/>
        <v>34.599999999999454</v>
      </c>
      <c r="AT1946" s="5">
        <f t="shared" si="3179"/>
        <v>101.86400000000003</v>
      </c>
      <c r="AU1946" s="5">
        <f t="shared" si="3165"/>
        <v>31.320000000000618</v>
      </c>
      <c r="AV1946" s="5">
        <f t="shared" si="3168"/>
        <v>-18.319999999999709</v>
      </c>
      <c r="AW1946" s="5">
        <f t="shared" si="3166"/>
        <v>2</v>
      </c>
      <c r="AX1946" s="5">
        <f t="shared" si="3120"/>
        <v>47.51599999999992</v>
      </c>
      <c r="AZ1946" s="4">
        <f t="shared" si="3208"/>
        <v>0</v>
      </c>
      <c r="BA1946" s="5">
        <f t="shared" si="3108"/>
        <v>0</v>
      </c>
      <c r="BB1946" s="4">
        <f t="shared" si="3209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  <c r="CB1946" s="5">
        <f t="shared" si="3188"/>
        <v>16.279999999999745</v>
      </c>
      <c r="CC1946" s="5">
        <f t="shared" si="3189"/>
        <v>49.640000000000327</v>
      </c>
      <c r="CD1946" s="5">
        <f t="shared" si="3200"/>
        <v>-39.600000000000364</v>
      </c>
      <c r="CE1946" s="5">
        <f t="shared" si="3191"/>
        <v>8.1899999999995998</v>
      </c>
      <c r="CF1946" s="5"/>
      <c r="CG1946" s="5">
        <f t="shared" si="3192"/>
        <v>-50</v>
      </c>
      <c r="CH1946" s="5">
        <f t="shared" si="3195"/>
        <v>-8.1899999999995998</v>
      </c>
      <c r="CI1946" s="5">
        <f t="shared" si="3193"/>
        <v>-139.60000000000036</v>
      </c>
    </row>
    <row r="1947" spans="1:87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5">
        <f t="shared" si="3150"/>
        <v>66.309999999999491</v>
      </c>
      <c r="K1947" s="5">
        <f t="shared" si="3177"/>
        <v>122.57166666666672</v>
      </c>
      <c r="L1947" s="5">
        <f t="shared" si="3154"/>
        <v>128.26999999999953</v>
      </c>
      <c r="M1947" s="5">
        <f t="shared" ref="M1947" si="3213">AVERAGE(L1936:L1947)</f>
        <v>115.96166666666666</v>
      </c>
      <c r="N1947" s="6" t="s">
        <v>36</v>
      </c>
      <c r="O1947" s="5">
        <f t="shared" si="3156"/>
        <v>1956.0699999999997</v>
      </c>
      <c r="P1947" s="4">
        <f t="shared" si="3202"/>
        <v>0.65056879158617409</v>
      </c>
      <c r="Q1947" s="5">
        <f t="shared" si="3203"/>
        <v>93.180000000000291</v>
      </c>
      <c r="R1947" s="5">
        <f t="shared" si="3204"/>
        <v>1918.7449999999999</v>
      </c>
      <c r="S1947" s="4">
        <f t="shared" si="3205"/>
        <v>0.53788819875776384</v>
      </c>
      <c r="T1947" s="4">
        <f t="shared" si="3206"/>
        <v>0.50851438637698076</v>
      </c>
      <c r="U1947" s="5">
        <f t="shared" si="3197"/>
        <v>1952.0699999999997</v>
      </c>
      <c r="V1947" s="5">
        <f t="shared" si="3198"/>
        <v>4</v>
      </c>
      <c r="X1947" s="5">
        <f t="shared" si="3152"/>
        <v>-46.75</v>
      </c>
      <c r="Y1947" s="5">
        <f t="shared" si="3153"/>
        <v>-105.64999999999964</v>
      </c>
      <c r="AA1947" s="5">
        <f t="shared" si="3171"/>
        <v>0</v>
      </c>
      <c r="AB1947" s="5">
        <f t="shared" si="3172"/>
        <v>1</v>
      </c>
      <c r="AC1947" s="5">
        <f t="shared" si="3173"/>
        <v>1</v>
      </c>
      <c r="AF1947" s="5">
        <f t="shared" si="3159"/>
        <v>0.28000000000065484</v>
      </c>
      <c r="AG1947" s="5">
        <f t="shared" si="3160"/>
        <v>-8.7199999999993452</v>
      </c>
      <c r="AH1947" s="5">
        <f t="shared" si="3161"/>
        <v>57.309999999999491</v>
      </c>
      <c r="AI1947" s="5">
        <f t="shared" si="3162"/>
        <v>66.309999999999491</v>
      </c>
      <c r="AJ1947" s="5"/>
      <c r="AK1947" s="5">
        <f t="shared" si="3163"/>
        <v>0.28000000000065484</v>
      </c>
      <c r="AL1947" s="5">
        <f t="shared" si="3183"/>
        <v>48.532999999999625</v>
      </c>
      <c r="AM1947" s="5">
        <f t="shared" si="3164"/>
        <v>57.309999999999491</v>
      </c>
      <c r="AN1947" s="5">
        <f t="shared" si="3179"/>
        <v>87.529000000000082</v>
      </c>
      <c r="AO1947" s="5">
        <f t="shared" si="3180"/>
        <v>0</v>
      </c>
      <c r="AP1947" s="5">
        <f t="shared" si="3199"/>
        <v>2</v>
      </c>
      <c r="AQ1947" s="5">
        <f t="shared" si="3112"/>
        <v>3.3</v>
      </c>
      <c r="AR1947" s="5"/>
      <c r="AS1947" s="5">
        <f t="shared" si="3157"/>
        <v>66.309999999999491</v>
      </c>
      <c r="AT1947" s="5">
        <f t="shared" si="3179"/>
        <v>99.393999999999963</v>
      </c>
      <c r="AU1947" s="5">
        <f t="shared" si="3165"/>
        <v>-8.7199999999993452</v>
      </c>
      <c r="AV1947" s="5">
        <f t="shared" si="3168"/>
        <v>9</v>
      </c>
      <c r="AW1947" s="5">
        <f t="shared" si="3166"/>
        <v>3</v>
      </c>
      <c r="AX1947" s="5">
        <f t="shared" si="3120"/>
        <v>47.51599999999992</v>
      </c>
      <c r="AZ1947" s="4">
        <f t="shared" si="3208"/>
        <v>0.50851438637698076</v>
      </c>
      <c r="BA1947" s="5">
        <f t="shared" ref="BA1947:BA2010" si="3214">IF(AZ1946&gt;0.9,O1947-O1946,0)</f>
        <v>0</v>
      </c>
      <c r="BB1947" s="4">
        <f t="shared" si="3209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  <c r="CB1947" s="5">
        <f t="shared" si="3188"/>
        <v>0.28000000000065484</v>
      </c>
      <c r="CC1947" s="5">
        <f t="shared" si="3189"/>
        <v>57.309999999999491</v>
      </c>
      <c r="CD1947" s="5">
        <f t="shared" si="3200"/>
        <v>-50</v>
      </c>
      <c r="CE1947" s="5">
        <f t="shared" si="3191"/>
        <v>105.64999999999964</v>
      </c>
      <c r="CF1947" s="5"/>
      <c r="CG1947" s="5">
        <f t="shared" si="3192"/>
        <v>-50</v>
      </c>
      <c r="CH1947" s="5">
        <f t="shared" si="3195"/>
        <v>-105.64999999999964</v>
      </c>
      <c r="CI1947" s="5">
        <f t="shared" si="3193"/>
        <v>-150</v>
      </c>
    </row>
    <row r="1948" spans="1:87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5">
        <f t="shared" si="3150"/>
        <v>98.150000000000546</v>
      </c>
      <c r="K1948" s="5">
        <f t="shared" si="3177"/>
        <v>119.63083333333346</v>
      </c>
      <c r="L1948" s="5">
        <f t="shared" si="3154"/>
        <v>94.1200000000008</v>
      </c>
      <c r="M1948" s="5">
        <f t="shared" ref="M1948" si="3215">AVERAGE(L1937:L1948)</f>
        <v>113.11666666666672</v>
      </c>
      <c r="N1948" s="6" t="s">
        <v>37</v>
      </c>
      <c r="O1948" s="5">
        <f t="shared" si="3156"/>
        <v>1919.1599999999999</v>
      </c>
      <c r="P1948" s="4">
        <f t="shared" si="3202"/>
        <v>0.25445374543893501</v>
      </c>
      <c r="Q1948" s="5">
        <f t="shared" si="3203"/>
        <v>93.180000000000291</v>
      </c>
      <c r="R1948" s="5">
        <f t="shared" si="3204"/>
        <v>1918.7449999999999</v>
      </c>
      <c r="S1948" s="4">
        <f t="shared" si="3205"/>
        <v>0.21453130655085001</v>
      </c>
      <c r="T1948" s="4">
        <f t="shared" si="3206"/>
        <v>0.19889271034309228</v>
      </c>
      <c r="U1948" s="5">
        <f t="shared" si="3197"/>
        <v>1939.44</v>
      </c>
      <c r="V1948" s="5">
        <f t="shared" si="3198"/>
        <v>-20.2800000000002</v>
      </c>
      <c r="X1948" s="5">
        <f t="shared" si="3152"/>
        <v>56.090000000000146</v>
      </c>
      <c r="Y1948" s="5">
        <f t="shared" si="3153"/>
        <v>78.5</v>
      </c>
      <c r="AA1948" s="5">
        <f t="shared" si="3171"/>
        <v>1</v>
      </c>
      <c r="AB1948" s="5">
        <f t="shared" si="3172"/>
        <v>0</v>
      </c>
      <c r="AC1948" s="5">
        <f t="shared" si="3173"/>
        <v>1</v>
      </c>
      <c r="AF1948" s="5">
        <f t="shared" si="3159"/>
        <v>68.880000000000109</v>
      </c>
      <c r="AG1948" s="5">
        <f t="shared" si="3160"/>
        <v>21.730000000000473</v>
      </c>
      <c r="AH1948" s="5">
        <f t="shared" si="3161"/>
        <v>29.270000000000437</v>
      </c>
      <c r="AI1948" s="5">
        <f t="shared" si="3162"/>
        <v>76.420000000000073</v>
      </c>
      <c r="AJ1948" s="5"/>
      <c r="AK1948" s="5">
        <f t="shared" si="3163"/>
        <v>29.270000000000437</v>
      </c>
      <c r="AL1948" s="5">
        <f t="shared" si="3183"/>
        <v>43.231999999999331</v>
      </c>
      <c r="AM1948" s="5">
        <f t="shared" si="3164"/>
        <v>68.880000000000109</v>
      </c>
      <c r="AN1948" s="5">
        <f t="shared" si="3179"/>
        <v>86.471000000000089</v>
      </c>
      <c r="AO1948" s="5">
        <f t="shared" si="3180"/>
        <v>0</v>
      </c>
      <c r="AP1948" s="5">
        <f t="shared" si="3199"/>
        <v>2</v>
      </c>
      <c r="AQ1948" s="5">
        <f t="shared" si="3112"/>
        <v>3.2</v>
      </c>
      <c r="AR1948" s="5"/>
      <c r="AS1948" s="5">
        <f t="shared" si="3157"/>
        <v>76.420000000000073</v>
      </c>
      <c r="AT1948" s="5">
        <f t="shared" si="3179"/>
        <v>98.853999999999999</v>
      </c>
      <c r="AU1948" s="5">
        <f t="shared" si="3165"/>
        <v>21.730000000000473</v>
      </c>
      <c r="AV1948" s="5">
        <f t="shared" si="3168"/>
        <v>47.149999999999636</v>
      </c>
      <c r="AW1948" s="5">
        <f t="shared" si="3166"/>
        <v>4</v>
      </c>
      <c r="AX1948" s="5">
        <f t="shared" si="3120"/>
        <v>47.51599999999992</v>
      </c>
      <c r="AZ1948" s="4">
        <f t="shared" si="3208"/>
        <v>0.19889271034309228</v>
      </c>
      <c r="BA1948" s="5">
        <f t="shared" si="3214"/>
        <v>0</v>
      </c>
      <c r="BB1948" s="4">
        <f t="shared" si="3209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  <c r="CB1948" s="5">
        <f t="shared" si="3188"/>
        <v>68.880000000000109</v>
      </c>
      <c r="CC1948" s="5">
        <f t="shared" si="3189"/>
        <v>29.270000000000437</v>
      </c>
      <c r="CD1948" s="5">
        <f t="shared" si="3200"/>
        <v>56.090000000000146</v>
      </c>
      <c r="CE1948" s="5">
        <f t="shared" si="3191"/>
        <v>-30</v>
      </c>
      <c r="CF1948" s="5"/>
      <c r="CG1948" s="5">
        <f t="shared" si="3192"/>
        <v>-50</v>
      </c>
      <c r="CH1948" s="5">
        <f t="shared" si="3195"/>
        <v>78.5</v>
      </c>
      <c r="CI1948" s="5">
        <f t="shared" si="3193"/>
        <v>-43.909999999999854</v>
      </c>
    </row>
    <row r="1949" spans="1:87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5">
        <f t="shared" si="3150"/>
        <v>113.09000000000015</v>
      </c>
      <c r="K1949" s="5">
        <f t="shared" si="3177"/>
        <v>119.9350000000001</v>
      </c>
      <c r="L1949" s="5">
        <f t="shared" si="3154"/>
        <v>85.959999999999127</v>
      </c>
      <c r="M1949" s="5">
        <f t="shared" ref="M1949" si="3216">AVERAGE(L1938:L1949)</f>
        <v>111.03166666666668</v>
      </c>
      <c r="N1949" s="6" t="s">
        <v>36</v>
      </c>
      <c r="O1949" s="5">
        <f t="shared" si="3156"/>
        <v>1927.4099999999999</v>
      </c>
      <c r="P1949" s="4">
        <f t="shared" si="3202"/>
        <v>0.52721873968987287</v>
      </c>
      <c r="Q1949" s="5">
        <f t="shared" si="3203"/>
        <v>60.619999999999891</v>
      </c>
      <c r="R1949" s="5">
        <f t="shared" si="3204"/>
        <v>1910.6049999999998</v>
      </c>
      <c r="S1949" s="4">
        <f t="shared" si="3205"/>
        <v>0.34299205838162627</v>
      </c>
      <c r="T1949" s="4">
        <f t="shared" si="3206"/>
        <v>0.28358473824312413</v>
      </c>
      <c r="U1949" s="5">
        <f t="shared" si="3197"/>
        <v>1927.1959999999999</v>
      </c>
      <c r="V1949" s="5">
        <f t="shared" si="3198"/>
        <v>0.21399999999994179</v>
      </c>
      <c r="X1949" s="5">
        <f t="shared" si="3152"/>
        <v>50.489999999999782</v>
      </c>
      <c r="Y1949" s="5">
        <f t="shared" si="3153"/>
        <v>8.5199999999995271</v>
      </c>
      <c r="AA1949" s="5">
        <f t="shared" si="3171"/>
        <v>1</v>
      </c>
      <c r="AB1949" s="5">
        <f t="shared" si="3172"/>
        <v>0</v>
      </c>
      <c r="AC1949" s="5">
        <f t="shared" si="3173"/>
        <v>1</v>
      </c>
      <c r="AF1949" s="5">
        <f t="shared" si="3159"/>
        <v>60.300000000000182</v>
      </c>
      <c r="AG1949" s="5">
        <f t="shared" si="3160"/>
        <v>90.569999999999709</v>
      </c>
      <c r="AH1949" s="5">
        <f t="shared" si="3161"/>
        <v>52.789999999999964</v>
      </c>
      <c r="AI1949" s="5">
        <f t="shared" si="3162"/>
        <v>22.520000000000437</v>
      </c>
      <c r="AJ1949" s="5"/>
      <c r="AK1949" s="5">
        <f t="shared" si="3163"/>
        <v>52.789999999999964</v>
      </c>
      <c r="AL1949" s="5">
        <f t="shared" si="3183"/>
        <v>51.413000000000196</v>
      </c>
      <c r="AM1949" s="5">
        <f t="shared" si="3164"/>
        <v>60.300000000000182</v>
      </c>
      <c r="AN1949" s="5">
        <f t="shared" si="3179"/>
        <v>80.551000000000116</v>
      </c>
      <c r="AO1949" s="5">
        <f t="shared" si="3180"/>
        <v>0</v>
      </c>
      <c r="AP1949" s="5">
        <f t="shared" si="3199"/>
        <v>1</v>
      </c>
      <c r="AQ1949" s="5">
        <f t="shared" si="3112"/>
        <v>2.9</v>
      </c>
      <c r="AR1949" s="5"/>
      <c r="AS1949" s="5">
        <f t="shared" si="3157"/>
        <v>90.569999999999709</v>
      </c>
      <c r="AT1949" s="5">
        <f t="shared" si="3179"/>
        <v>87.398999999999972</v>
      </c>
      <c r="AU1949" s="5">
        <f t="shared" si="3165"/>
        <v>22.520000000000437</v>
      </c>
      <c r="AV1949" s="5">
        <f t="shared" si="3168"/>
        <v>-30.269999999999527</v>
      </c>
      <c r="AW1949" s="5">
        <f t="shared" si="3166"/>
        <v>5</v>
      </c>
      <c r="AX1949" s="5">
        <f t="shared" si="3120"/>
        <v>47.51599999999992</v>
      </c>
      <c r="AZ1949" s="4">
        <f t="shared" si="3208"/>
        <v>0.28358473824312413</v>
      </c>
      <c r="BA1949" s="5">
        <f t="shared" si="3214"/>
        <v>0</v>
      </c>
      <c r="BB1949" s="4">
        <f t="shared" si="3209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  <c r="CB1949" s="5">
        <f t="shared" si="3188"/>
        <v>60.300000000000182</v>
      </c>
      <c r="CC1949" s="5">
        <f t="shared" si="3189"/>
        <v>52.789999999999964</v>
      </c>
      <c r="CD1949" s="5">
        <f t="shared" si="3200"/>
        <v>-50</v>
      </c>
      <c r="CE1949" s="5">
        <f t="shared" si="3191"/>
        <v>-8.5199999999995271</v>
      </c>
      <c r="CF1949" s="5"/>
      <c r="CG1949" s="5">
        <f t="shared" si="3192"/>
        <v>-50</v>
      </c>
      <c r="CH1949" s="5">
        <f t="shared" si="3195"/>
        <v>8.5199999999995271</v>
      </c>
      <c r="CI1949" s="5">
        <f t="shared" si="3193"/>
        <v>-150</v>
      </c>
    </row>
    <row r="1950" spans="1:87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5">
        <f t="shared" si="3150"/>
        <v>139.78000000000065</v>
      </c>
      <c r="K1950" s="5">
        <f t="shared" si="3177"/>
        <v>120.94250000000018</v>
      </c>
      <c r="L1950" s="5">
        <f t="shared" si="3154"/>
        <v>93.940000000000509</v>
      </c>
      <c r="M1950" s="5">
        <f t="shared" ref="M1950" si="3217">AVERAGE(L1939:L1950)</f>
        <v>110.50583333333338</v>
      </c>
      <c r="N1950" s="6" t="s">
        <v>36</v>
      </c>
      <c r="O1950" s="5">
        <f t="shared" si="3156"/>
        <v>1975.4700000000003</v>
      </c>
      <c r="P1950" s="4">
        <f t="shared" si="3202"/>
        <v>1</v>
      </c>
      <c r="Q1950" s="5">
        <f t="shared" si="3203"/>
        <v>80.020000000000437</v>
      </c>
      <c r="R1950" s="5">
        <f t="shared" si="3204"/>
        <v>1915.4549999999999</v>
      </c>
      <c r="S1950" s="4">
        <f t="shared" si="3205"/>
        <v>0.85876797596050858</v>
      </c>
      <c r="T1950" s="4">
        <f t="shared" si="3206"/>
        <v>0.72403184943901666</v>
      </c>
      <c r="U1950" s="5">
        <f t="shared" si="3197"/>
        <v>1934.712</v>
      </c>
      <c r="V1950" s="5">
        <f t="shared" si="3198"/>
        <v>40.758000000000266</v>
      </c>
      <c r="X1950" s="5">
        <f t="shared" si="3152"/>
        <v>83.569999999999709</v>
      </c>
      <c r="Y1950" s="5">
        <f t="shared" si="3153"/>
        <v>28.630000000000109</v>
      </c>
      <c r="AA1950" s="5">
        <f t="shared" si="3171"/>
        <v>1</v>
      </c>
      <c r="AB1950" s="5">
        <f t="shared" si="3172"/>
        <v>0</v>
      </c>
      <c r="AC1950" s="5">
        <f t="shared" si="3173"/>
        <v>1</v>
      </c>
      <c r="AF1950" s="5">
        <f t="shared" si="3159"/>
        <v>105.11999999999989</v>
      </c>
      <c r="AG1950" s="5">
        <f t="shared" si="3160"/>
        <v>139.78000000000065</v>
      </c>
      <c r="AH1950" s="5">
        <f t="shared" si="3161"/>
        <v>17.820000000000618</v>
      </c>
      <c r="AI1950" s="5">
        <f t="shared" si="3162"/>
        <v>-16.840000000000146</v>
      </c>
      <c r="AJ1950" s="5"/>
      <c r="AK1950" s="5">
        <f t="shared" si="3163"/>
        <v>17.820000000000618</v>
      </c>
      <c r="AL1950" s="5">
        <f t="shared" si="3183"/>
        <v>43.384999999999302</v>
      </c>
      <c r="AM1950" s="5">
        <f t="shared" si="3164"/>
        <v>105.11999999999989</v>
      </c>
      <c r="AN1950" s="5">
        <f t="shared" si="3179"/>
        <v>65.460000000000122</v>
      </c>
      <c r="AO1950" s="5">
        <f t="shared" si="3180"/>
        <v>1</v>
      </c>
      <c r="AP1950" s="5">
        <f t="shared" si="3199"/>
        <v>1</v>
      </c>
      <c r="AQ1950" s="5">
        <f t="shared" ref="AQ1950:AQ2013" si="3218">AVERAGE(AP1941:AP1950)</f>
        <v>2.6</v>
      </c>
      <c r="AR1950" s="5"/>
      <c r="AS1950" s="5">
        <f t="shared" si="3157"/>
        <v>139.78000000000065</v>
      </c>
      <c r="AT1950" s="5">
        <f t="shared" si="3179"/>
        <v>78.619000000000057</v>
      </c>
      <c r="AU1950" s="5">
        <f t="shared" si="3165"/>
        <v>-16.840000000000146</v>
      </c>
      <c r="AV1950" s="5">
        <f t="shared" si="3168"/>
        <v>-34.660000000000764</v>
      </c>
      <c r="AW1950" s="5">
        <f t="shared" si="3166"/>
        <v>6</v>
      </c>
      <c r="AX1950" s="5">
        <f t="shared" si="3120"/>
        <v>47.51599999999992</v>
      </c>
      <c r="AZ1950" s="4">
        <f t="shared" si="3208"/>
        <v>0.72403184943901666</v>
      </c>
      <c r="BA1950" s="5">
        <f t="shared" si="3214"/>
        <v>0</v>
      </c>
      <c r="BB1950" s="4">
        <f t="shared" si="3209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  <c r="CB1950" s="5">
        <f t="shared" si="3188"/>
        <v>105.11999999999989</v>
      </c>
      <c r="CC1950" s="5">
        <f t="shared" si="3189"/>
        <v>17.820000000000618</v>
      </c>
      <c r="CD1950" s="5">
        <f t="shared" si="3200"/>
        <v>83.569999999999709</v>
      </c>
      <c r="CE1950" s="5">
        <f t="shared" si="3191"/>
        <v>-30</v>
      </c>
      <c r="CF1950" s="5"/>
      <c r="CG1950" s="5">
        <f t="shared" si="3192"/>
        <v>-50</v>
      </c>
      <c r="CH1950" s="5">
        <f t="shared" si="3195"/>
        <v>28.630000000000109</v>
      </c>
      <c r="CI1950" s="5">
        <f t="shared" si="3193"/>
        <v>-16.430000000000291</v>
      </c>
    </row>
    <row r="1951" spans="1:87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5">
        <f t="shared" si="3150"/>
        <v>46.819999999999709</v>
      </c>
      <c r="K1951" s="5">
        <f t="shared" si="3177"/>
        <v>107.7508333333335</v>
      </c>
      <c r="L1951" s="5">
        <f t="shared" si="3154"/>
        <v>43.550000000000182</v>
      </c>
      <c r="M1951" s="5">
        <f t="shared" ref="M1951" si="3219">AVERAGE(L1940:L1951)</f>
        <v>99.170833333333348</v>
      </c>
      <c r="N1951" s="6" t="s">
        <v>37</v>
      </c>
      <c r="O1951" s="5">
        <f t="shared" si="3156"/>
        <v>1997.3099999999995</v>
      </c>
      <c r="P1951" s="4">
        <f t="shared" si="3202"/>
        <v>1</v>
      </c>
      <c r="Q1951" s="5">
        <f t="shared" si="3203"/>
        <v>78.149999999999636</v>
      </c>
      <c r="R1951" s="5">
        <f t="shared" si="3204"/>
        <v>1938.6974999999998</v>
      </c>
      <c r="S1951" s="4">
        <f t="shared" si="3205"/>
        <v>1</v>
      </c>
      <c r="T1951" s="4">
        <f t="shared" si="3206"/>
        <v>1</v>
      </c>
      <c r="U1951" s="5">
        <f t="shared" si="3197"/>
        <v>1955.0839999999996</v>
      </c>
      <c r="V1951" s="5">
        <f t="shared" si="3198"/>
        <v>42.225999999999885</v>
      </c>
      <c r="X1951" s="5">
        <f t="shared" si="3152"/>
        <v>4.9399999999995998</v>
      </c>
      <c r="Y1951" s="5">
        <f t="shared" si="3153"/>
        <v>-31.829999999999927</v>
      </c>
      <c r="AA1951" s="5">
        <f t="shared" si="3171"/>
        <v>0</v>
      </c>
      <c r="AB1951" s="5">
        <f t="shared" si="3172"/>
        <v>0</v>
      </c>
      <c r="AC1951" s="5">
        <f t="shared" si="3173"/>
        <v>0</v>
      </c>
      <c r="AF1951" s="5">
        <f t="shared" si="3159"/>
        <v>34.029999999999745</v>
      </c>
      <c r="AG1951" s="5">
        <f t="shared" si="3160"/>
        <v>39.5</v>
      </c>
      <c r="AH1951" s="5">
        <f t="shared" si="3161"/>
        <v>12.789999999999964</v>
      </c>
      <c r="AI1951" s="5">
        <f t="shared" si="3162"/>
        <v>7.319999999999709</v>
      </c>
      <c r="AJ1951" s="5"/>
      <c r="AK1951" s="5">
        <f t="shared" si="3163"/>
        <v>12.789999999999964</v>
      </c>
      <c r="AL1951" s="5">
        <f t="shared" si="3183"/>
        <v>43.384999999999302</v>
      </c>
      <c r="AM1951" s="5">
        <f t="shared" si="3164"/>
        <v>34.029999999999745</v>
      </c>
      <c r="AN1951" s="5">
        <f t="shared" si="3179"/>
        <v>63.86900000000005</v>
      </c>
      <c r="AO1951" s="5">
        <f t="shared" si="3180"/>
        <v>0</v>
      </c>
      <c r="AP1951" s="5">
        <f t="shared" si="3199"/>
        <v>1</v>
      </c>
      <c r="AQ1951" s="5">
        <f t="shared" si="3218"/>
        <v>2.2999999999999998</v>
      </c>
      <c r="AR1951" s="5"/>
      <c r="AS1951" s="5">
        <f t="shared" si="3157"/>
        <v>39.5</v>
      </c>
      <c r="AT1951" s="5">
        <f t="shared" si="3179"/>
        <v>75.359000000000009</v>
      </c>
      <c r="AU1951" s="5">
        <f t="shared" si="3165"/>
        <v>7.319999999999709</v>
      </c>
      <c r="AV1951" s="5">
        <f t="shared" si="3168"/>
        <v>-5.4700000000002547</v>
      </c>
      <c r="AW1951" s="5">
        <f t="shared" si="3166"/>
        <v>2</v>
      </c>
      <c r="AX1951" s="5">
        <f t="shared" si="3120"/>
        <v>47.51599999999992</v>
      </c>
      <c r="AZ1951" s="4">
        <f t="shared" si="3208"/>
        <v>1</v>
      </c>
      <c r="BA1951" s="5">
        <f t="shared" si="3214"/>
        <v>0</v>
      </c>
      <c r="BB1951" s="4">
        <f t="shared" si="3209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  <c r="CB1951" s="5">
        <f t="shared" si="3188"/>
        <v>34.029999999999745</v>
      </c>
      <c r="CC1951" s="5">
        <f t="shared" si="3189"/>
        <v>12.789999999999964</v>
      </c>
      <c r="CD1951" s="5">
        <f t="shared" si="3200"/>
        <v>4.9399999999995998</v>
      </c>
      <c r="CE1951" s="5">
        <f t="shared" si="3191"/>
        <v>31.829999999999927</v>
      </c>
      <c r="CF1951" s="5"/>
      <c r="CG1951" s="5">
        <f t="shared" si="3192"/>
        <v>-50</v>
      </c>
      <c r="CH1951" s="5">
        <f t="shared" si="3195"/>
        <v>-31.829999999999927</v>
      </c>
      <c r="CI1951" s="5">
        <f t="shared" si="3193"/>
        <v>-95.0600000000004</v>
      </c>
    </row>
    <row r="1952" spans="1:87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5">
        <f t="shared" si="3150"/>
        <v>129.89000000000033</v>
      </c>
      <c r="K1952" s="5">
        <f t="shared" si="3177"/>
        <v>92.9675000000002</v>
      </c>
      <c r="L1952" s="5">
        <f t="shared" si="3154"/>
        <v>77.059999999999491</v>
      </c>
      <c r="M1952" s="5">
        <f t="shared" ref="M1952" si="3220">AVERAGE(L1941:L1952)</f>
        <v>86.204999999999927</v>
      </c>
      <c r="N1952" s="6" t="s">
        <v>37</v>
      </c>
      <c r="O1952" s="5">
        <f t="shared" si="3156"/>
        <v>2049.0500000000002</v>
      </c>
      <c r="P1952" s="4">
        <f t="shared" si="3202"/>
        <v>1</v>
      </c>
      <c r="Q1952" s="5">
        <f t="shared" si="3203"/>
        <v>129.89000000000033</v>
      </c>
      <c r="R1952" s="5">
        <f t="shared" si="3204"/>
        <v>1951.6324999999999</v>
      </c>
      <c r="S1952" s="4">
        <f t="shared" si="3205"/>
        <v>1</v>
      </c>
      <c r="T1952" s="4">
        <f t="shared" si="3206"/>
        <v>1</v>
      </c>
      <c r="U1952" s="5">
        <f t="shared" si="3197"/>
        <v>1973.6799999999998</v>
      </c>
      <c r="V1952" s="5">
        <f t="shared" si="3198"/>
        <v>75.370000000000346</v>
      </c>
      <c r="X1952" s="5">
        <f t="shared" si="3152"/>
        <v>86.360000000000582</v>
      </c>
      <c r="Y1952" s="5">
        <f t="shared" si="3153"/>
        <v>36.570000000000618</v>
      </c>
      <c r="AA1952" s="5">
        <f t="shared" si="3171"/>
        <v>1</v>
      </c>
      <c r="AB1952" s="5">
        <f t="shared" si="3172"/>
        <v>0</v>
      </c>
      <c r="AC1952" s="5">
        <f t="shared" si="3173"/>
        <v>1</v>
      </c>
      <c r="AF1952" s="5">
        <f t="shared" si="3159"/>
        <v>89.930000000000291</v>
      </c>
      <c r="AG1952" s="5">
        <f t="shared" si="3160"/>
        <v>76.760000000000218</v>
      </c>
      <c r="AH1952" s="5">
        <f t="shared" si="3161"/>
        <v>39.960000000000036</v>
      </c>
      <c r="AI1952" s="5">
        <f t="shared" si="3162"/>
        <v>53.130000000000109</v>
      </c>
      <c r="AJ1952" s="5"/>
      <c r="AK1952" s="5">
        <f t="shared" si="3163"/>
        <v>39.960000000000036</v>
      </c>
      <c r="AL1952" s="5">
        <f t="shared" si="3183"/>
        <v>41.243000000000023</v>
      </c>
      <c r="AM1952" s="5">
        <f t="shared" si="3164"/>
        <v>89.930000000000291</v>
      </c>
      <c r="AN1952" s="5">
        <f t="shared" si="3179"/>
        <v>64.623000000000047</v>
      </c>
      <c r="AO1952" s="5">
        <f t="shared" si="3180"/>
        <v>1</v>
      </c>
      <c r="AP1952" s="5">
        <f t="shared" si="3199"/>
        <v>2</v>
      </c>
      <c r="AQ1952" s="5">
        <f t="shared" si="3218"/>
        <v>2.1</v>
      </c>
      <c r="AR1952" s="5"/>
      <c r="AS1952" s="5">
        <f t="shared" si="3157"/>
        <v>76.760000000000218</v>
      </c>
      <c r="AT1952" s="5">
        <f t="shared" si="3179"/>
        <v>76.795000000000073</v>
      </c>
      <c r="AU1952" s="5">
        <f t="shared" si="3165"/>
        <v>53.130000000000109</v>
      </c>
      <c r="AV1952" s="5">
        <f t="shared" si="3168"/>
        <v>13.170000000000073</v>
      </c>
      <c r="AW1952" s="5">
        <f t="shared" si="3166"/>
        <v>3</v>
      </c>
      <c r="AX1952" s="5">
        <f t="shared" si="3120"/>
        <v>54.050000000000104</v>
      </c>
      <c r="AZ1952" s="4">
        <f t="shared" si="3208"/>
        <v>1</v>
      </c>
      <c r="BA1952" s="5">
        <f t="shared" si="3214"/>
        <v>51.740000000000691</v>
      </c>
      <c r="BB1952" s="4">
        <f t="shared" si="3209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  <c r="CB1952" s="5">
        <f t="shared" si="3188"/>
        <v>89.930000000000291</v>
      </c>
      <c r="CC1952" s="5">
        <f t="shared" si="3189"/>
        <v>39.960000000000036</v>
      </c>
      <c r="CD1952" s="5">
        <f t="shared" si="3200"/>
        <v>86.360000000000582</v>
      </c>
      <c r="CE1952" s="5">
        <f t="shared" si="3191"/>
        <v>-30</v>
      </c>
      <c r="CF1952" s="5"/>
      <c r="CG1952" s="5">
        <f t="shared" si="3192"/>
        <v>-50</v>
      </c>
      <c r="CH1952" s="5">
        <f t="shared" si="3195"/>
        <v>36.570000000000618</v>
      </c>
      <c r="CI1952" s="5">
        <f t="shared" si="3193"/>
        <v>-13.639999999999418</v>
      </c>
    </row>
    <row r="1953" spans="1:87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5">
        <f t="shared" si="3150"/>
        <v>133.74000000000069</v>
      </c>
      <c r="K1953" s="5">
        <f t="shared" si="3177"/>
        <v>98.104166666666899</v>
      </c>
      <c r="L1953" s="5">
        <f t="shared" si="3154"/>
        <v>124.03000000000065</v>
      </c>
      <c r="M1953" s="5">
        <f t="shared" ref="M1953" si="3221">AVERAGE(L1942:L1953)</f>
        <v>89.542500000000018</v>
      </c>
      <c r="N1953" s="6" t="s">
        <v>37</v>
      </c>
      <c r="O1953" s="5">
        <f t="shared" si="3156"/>
        <v>2036.4799999999996</v>
      </c>
      <c r="P1953" s="4">
        <f t="shared" si="3202"/>
        <v>0.89666228214402677</v>
      </c>
      <c r="Q1953" s="5">
        <f t="shared" si="3203"/>
        <v>121.64000000000033</v>
      </c>
      <c r="R1953" s="5">
        <f t="shared" si="3204"/>
        <v>1957.82</v>
      </c>
      <c r="S1953" s="4">
        <f t="shared" si="3205"/>
        <v>0.90322580645160844</v>
      </c>
      <c r="T1953" s="4">
        <f t="shared" si="3206"/>
        <v>0.91816406249999616</v>
      </c>
      <c r="U1953" s="5">
        <f t="shared" si="3197"/>
        <v>1997.1439999999998</v>
      </c>
      <c r="V1953" s="5">
        <f t="shared" si="3198"/>
        <v>39.335999999999785</v>
      </c>
      <c r="X1953" s="5">
        <f t="shared" si="3152"/>
        <v>-112.73000000000047</v>
      </c>
      <c r="Y1953" s="5">
        <f t="shared" si="3153"/>
        <v>-103.72999999999956</v>
      </c>
      <c r="AA1953" s="5">
        <f t="shared" si="3171"/>
        <v>0</v>
      </c>
      <c r="AB1953" s="5">
        <f t="shared" si="3172"/>
        <v>1</v>
      </c>
      <c r="AC1953" s="5">
        <f t="shared" si="3173"/>
        <v>1</v>
      </c>
      <c r="AF1953" s="5">
        <f t="shared" si="3159"/>
        <v>16.399999999999636</v>
      </c>
      <c r="AG1953" s="5">
        <f t="shared" si="3160"/>
        <v>-4.6100000000005821</v>
      </c>
      <c r="AH1953" s="5">
        <f t="shared" si="3161"/>
        <v>112.73000000000047</v>
      </c>
      <c r="AI1953" s="5">
        <f t="shared" si="3162"/>
        <v>133.74000000000069</v>
      </c>
      <c r="AJ1953" s="5"/>
      <c r="AK1953" s="5">
        <f t="shared" si="3163"/>
        <v>16.399999999999636</v>
      </c>
      <c r="AL1953" s="5">
        <f t="shared" si="3183"/>
        <v>41.243000000000023</v>
      </c>
      <c r="AM1953" s="5">
        <f t="shared" si="3164"/>
        <v>112.73000000000047</v>
      </c>
      <c r="AN1953" s="5">
        <f t="shared" si="3179"/>
        <v>66.226000000000113</v>
      </c>
      <c r="AO1953" s="5">
        <f t="shared" si="3180"/>
        <v>1</v>
      </c>
      <c r="AP1953" s="5">
        <f t="shared" si="3199"/>
        <v>3</v>
      </c>
      <c r="AQ1953" s="5">
        <f t="shared" si="3218"/>
        <v>2</v>
      </c>
      <c r="AR1953" s="5"/>
      <c r="AS1953" s="5">
        <f t="shared" si="3157"/>
        <v>133.74000000000069</v>
      </c>
      <c r="AT1953" s="5">
        <f t="shared" si="3179"/>
        <v>80.073000000000135</v>
      </c>
      <c r="AU1953" s="5">
        <f t="shared" si="3165"/>
        <v>-4.6100000000005821</v>
      </c>
      <c r="AV1953" s="5">
        <f t="shared" si="3168"/>
        <v>21.010000000000218</v>
      </c>
      <c r="AW1953" s="5">
        <f t="shared" si="3166"/>
        <v>4</v>
      </c>
      <c r="AX1953" s="5">
        <f t="shared" si="3120"/>
        <v>54.050000000000104</v>
      </c>
      <c r="AZ1953" s="4">
        <f t="shared" si="3208"/>
        <v>0.91816406249999616</v>
      </c>
      <c r="BA1953" s="5">
        <f t="shared" si="3214"/>
        <v>-12.570000000000618</v>
      </c>
      <c r="BB1953" s="4">
        <f t="shared" si="3209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  <c r="CB1953" s="5">
        <f t="shared" si="3188"/>
        <v>16.399999999999636</v>
      </c>
      <c r="CC1953" s="5">
        <f t="shared" si="3189"/>
        <v>112.73000000000047</v>
      </c>
      <c r="CD1953" s="5">
        <f t="shared" si="3200"/>
        <v>-50</v>
      </c>
      <c r="CE1953" s="5">
        <f t="shared" si="3191"/>
        <v>103.72999999999956</v>
      </c>
      <c r="CF1953" s="5"/>
      <c r="CG1953" s="5">
        <f t="shared" si="3192"/>
        <v>-50</v>
      </c>
      <c r="CH1953" s="5">
        <f t="shared" si="3195"/>
        <v>-103.72999999999956</v>
      </c>
      <c r="CI1953" s="5">
        <f t="shared" si="3193"/>
        <v>-150</v>
      </c>
    </row>
    <row r="1954" spans="1:87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5">
        <f t="shared" si="3150"/>
        <v>133.65999999999985</v>
      </c>
      <c r="K1954" s="5">
        <f t="shared" si="3177"/>
        <v>98.848333333333585</v>
      </c>
      <c r="L1954" s="5">
        <f t="shared" si="3154"/>
        <v>93.3100000000004</v>
      </c>
      <c r="M1954" s="5">
        <f t="shared" ref="M1954" si="3222">AVERAGE(L1943:L1954)</f>
        <v>88.950000000000045</v>
      </c>
      <c r="N1954" s="6" t="s">
        <v>37</v>
      </c>
      <c r="O1954" s="5">
        <f t="shared" si="3156"/>
        <v>2045.1000000000004</v>
      </c>
      <c r="P1954" s="4">
        <f t="shared" si="3202"/>
        <v>0.94631693394944516</v>
      </c>
      <c r="Q1954" s="5">
        <f t="shared" si="3203"/>
        <v>73.579999999999927</v>
      </c>
      <c r="R1954" s="5">
        <f t="shared" si="3204"/>
        <v>1993.8650000000002</v>
      </c>
      <c r="S1954" s="4">
        <f t="shared" si="3205"/>
        <v>0.9695896527831257</v>
      </c>
      <c r="T1954" s="4">
        <f t="shared" si="3206"/>
        <v>0.97428385416666796</v>
      </c>
      <c r="U1954" s="5">
        <f t="shared" si="3197"/>
        <v>2020.682</v>
      </c>
      <c r="V1954" s="5">
        <f t="shared" si="3198"/>
        <v>24.418000000000347</v>
      </c>
      <c r="X1954" s="5">
        <f t="shared" si="3152"/>
        <v>3.3800000000001091</v>
      </c>
      <c r="Y1954" s="5">
        <f t="shared" si="3153"/>
        <v>-8.9200000000000728</v>
      </c>
      <c r="AA1954" s="5">
        <f t="shared" si="3171"/>
        <v>0</v>
      </c>
      <c r="AB1954" s="5">
        <f t="shared" si="3172"/>
        <v>0</v>
      </c>
      <c r="AC1954" s="5">
        <f t="shared" si="3173"/>
        <v>0</v>
      </c>
      <c r="AF1954" s="5">
        <f t="shared" si="3159"/>
        <v>26.090000000000146</v>
      </c>
      <c r="AG1954" s="5">
        <f t="shared" si="3160"/>
        <v>56.400000000000546</v>
      </c>
      <c r="AH1954" s="5">
        <f t="shared" si="3161"/>
        <v>107.56999999999971</v>
      </c>
      <c r="AI1954" s="5">
        <f t="shared" si="3162"/>
        <v>77.259999999999309</v>
      </c>
      <c r="AJ1954" s="5"/>
      <c r="AK1954" s="5">
        <f t="shared" si="3163"/>
        <v>26.090000000000146</v>
      </c>
      <c r="AL1954" s="5">
        <f t="shared" si="3183"/>
        <v>41.243000000000023</v>
      </c>
      <c r="AM1954" s="5">
        <f t="shared" si="3164"/>
        <v>107.56999999999971</v>
      </c>
      <c r="AN1954" s="5">
        <f t="shared" si="3179"/>
        <v>72.083000000000084</v>
      </c>
      <c r="AO1954" s="5">
        <f t="shared" si="3180"/>
        <v>1</v>
      </c>
      <c r="AP1954" s="5">
        <f t="shared" si="3199"/>
        <v>4</v>
      </c>
      <c r="AQ1954" s="5">
        <f t="shared" si="3218"/>
        <v>2.1</v>
      </c>
      <c r="AR1954" s="5"/>
      <c r="AS1954" s="5">
        <f t="shared" si="3157"/>
        <v>77.259999999999309</v>
      </c>
      <c r="AT1954" s="5">
        <f t="shared" si="3179"/>
        <v>78.694999999999979</v>
      </c>
      <c r="AU1954" s="5">
        <f t="shared" si="3165"/>
        <v>56.400000000000546</v>
      </c>
      <c r="AV1954" s="5">
        <f t="shared" si="3168"/>
        <v>-30.3100000000004</v>
      </c>
      <c r="AW1954" s="5">
        <f t="shared" si="3166"/>
        <v>5</v>
      </c>
      <c r="AX1954" s="5">
        <f t="shared" si="3120"/>
        <v>56.993000000000492</v>
      </c>
      <c r="AZ1954" s="4">
        <f t="shared" si="3208"/>
        <v>0.97428385416666796</v>
      </c>
      <c r="BA1954" s="5">
        <f t="shared" si="3214"/>
        <v>8.6200000000008004</v>
      </c>
      <c r="BB1954" s="4">
        <f t="shared" si="3209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  <c r="CB1954" s="5">
        <f t="shared" si="3188"/>
        <v>26.090000000000146</v>
      </c>
      <c r="CC1954" s="5">
        <f t="shared" si="3189"/>
        <v>107.56999999999971</v>
      </c>
      <c r="CD1954" s="5">
        <f t="shared" si="3200"/>
        <v>-50</v>
      </c>
      <c r="CE1954" s="5">
        <f t="shared" si="3191"/>
        <v>8.9200000000000728</v>
      </c>
      <c r="CF1954" s="5"/>
      <c r="CG1954" s="5">
        <f t="shared" si="3192"/>
        <v>-50</v>
      </c>
      <c r="CH1954" s="5">
        <f t="shared" si="3195"/>
        <v>-8.9200000000000728</v>
      </c>
      <c r="CI1954" s="5">
        <f t="shared" si="3193"/>
        <v>-150</v>
      </c>
    </row>
    <row r="1955" spans="1:87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5">
        <f t="shared" si="3150"/>
        <v>209.02999999999975</v>
      </c>
      <c r="K1955" s="5">
        <f t="shared" si="3177"/>
        <v>107.80166666666689</v>
      </c>
      <c r="L1955" s="5">
        <f t="shared" si="3154"/>
        <v>178.36999999999989</v>
      </c>
      <c r="M1955" s="5">
        <f t="shared" ref="M1955" si="3223">AVERAGE(L1944:L1955)</f>
        <v>94.390833333333376</v>
      </c>
      <c r="N1955" s="6" t="s">
        <v>37</v>
      </c>
      <c r="O1955" s="5">
        <f t="shared" si="3156"/>
        <v>2006.5299999999997</v>
      </c>
      <c r="P1955" s="4">
        <f t="shared" si="3202"/>
        <v>0.17819868573637673</v>
      </c>
      <c r="Q1955" s="5">
        <f t="shared" si="3203"/>
        <v>51.740000000000691</v>
      </c>
      <c r="R1955" s="5">
        <f t="shared" si="3204"/>
        <v>2010.2449999999997</v>
      </c>
      <c r="S1955" s="4">
        <f t="shared" si="3205"/>
        <v>0.65044393291680103</v>
      </c>
      <c r="T1955" s="4">
        <f t="shared" si="3206"/>
        <v>0.67264608514896962</v>
      </c>
      <c r="U1955" s="5">
        <f t="shared" si="3197"/>
        <v>2026.8939999999998</v>
      </c>
      <c r="V1955" s="5">
        <f t="shared" si="3198"/>
        <v>-20.364000000000033</v>
      </c>
      <c r="X1955" s="5">
        <f t="shared" si="3152"/>
        <v>-176.28999999999996</v>
      </c>
      <c r="Y1955" s="5">
        <f t="shared" si="3153"/>
        <v>-137.50999999999931</v>
      </c>
      <c r="AA1955" s="5">
        <f t="shared" si="3171"/>
        <v>0</v>
      </c>
      <c r="AB1955" s="5">
        <f t="shared" si="3172"/>
        <v>1</v>
      </c>
      <c r="AC1955" s="5">
        <f t="shared" si="3173"/>
        <v>1</v>
      </c>
      <c r="AF1955" s="5">
        <f t="shared" si="3159"/>
        <v>16.9399999999996</v>
      </c>
      <c r="AG1955" s="5">
        <f t="shared" si="3160"/>
        <v>8.1399999999994179</v>
      </c>
      <c r="AH1955" s="5">
        <f t="shared" si="3161"/>
        <v>192.09000000000015</v>
      </c>
      <c r="AI1955" s="5">
        <f t="shared" si="3162"/>
        <v>200.89000000000033</v>
      </c>
      <c r="AJ1955" s="5"/>
      <c r="AK1955" s="5">
        <f t="shared" si="3163"/>
        <v>16.9399999999996</v>
      </c>
      <c r="AL1955" s="5">
        <f t="shared" si="3183"/>
        <v>41.243000000000023</v>
      </c>
      <c r="AM1955" s="5">
        <f t="shared" si="3164"/>
        <v>192.09000000000015</v>
      </c>
      <c r="AN1955" s="5">
        <f t="shared" si="3179"/>
        <v>87.760000000000034</v>
      </c>
      <c r="AO1955" s="5">
        <f t="shared" si="3180"/>
        <v>1</v>
      </c>
      <c r="AP1955" s="5">
        <f t="shared" si="3199"/>
        <v>5</v>
      </c>
      <c r="AQ1955" s="5">
        <f t="shared" si="3218"/>
        <v>2.2999999999999998</v>
      </c>
      <c r="AR1955" s="5"/>
      <c r="AS1955" s="5">
        <f t="shared" si="3157"/>
        <v>200.89000000000033</v>
      </c>
      <c r="AT1955" s="5">
        <f t="shared" si="3179"/>
        <v>93.582999999999998</v>
      </c>
      <c r="AU1955" s="5">
        <f t="shared" si="3165"/>
        <v>8.1399999999994179</v>
      </c>
      <c r="AV1955" s="5">
        <f t="shared" si="3168"/>
        <v>8.8000000000001819</v>
      </c>
      <c r="AW1955" s="5">
        <f t="shared" si="3166"/>
        <v>6</v>
      </c>
      <c r="AX1955" s="5">
        <f t="shared" si="3120"/>
        <v>56.993000000000492</v>
      </c>
      <c r="AZ1955" s="4">
        <f t="shared" si="3208"/>
        <v>0.67264608514896962</v>
      </c>
      <c r="BA1955" s="5">
        <f t="shared" si="3214"/>
        <v>-38.570000000000618</v>
      </c>
      <c r="BB1955" s="4">
        <f t="shared" si="3209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  <c r="CB1955" s="5">
        <f t="shared" si="3188"/>
        <v>16.9399999999996</v>
      </c>
      <c r="CC1955" s="5">
        <f t="shared" si="3189"/>
        <v>192.09000000000015</v>
      </c>
      <c r="CD1955" s="5">
        <f t="shared" si="3200"/>
        <v>-50</v>
      </c>
      <c r="CE1955" s="5">
        <f t="shared" si="3191"/>
        <v>137.50999999999931</v>
      </c>
      <c r="CF1955" s="5"/>
      <c r="CG1955" s="5">
        <f t="shared" si="3192"/>
        <v>-50</v>
      </c>
      <c r="CH1955" s="5">
        <f t="shared" si="3195"/>
        <v>-137.50999999999931</v>
      </c>
      <c r="CI1955" s="5">
        <f t="shared" si="3193"/>
        <v>-150</v>
      </c>
    </row>
    <row r="1956" spans="1:87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5">
        <f t="shared" si="3150"/>
        <v>97.75</v>
      </c>
      <c r="K1956" s="5">
        <f t="shared" si="3177"/>
        <v>108.36083333333347</v>
      </c>
      <c r="L1956" s="5">
        <f t="shared" si="3154"/>
        <v>81.300000000000182</v>
      </c>
      <c r="M1956" s="5">
        <f t="shared" ref="M1956" si="3224">AVERAGE(L1945:L1956)</f>
        <v>94.666666666666742</v>
      </c>
      <c r="N1956" s="6" t="s">
        <v>36</v>
      </c>
      <c r="O1956" s="5">
        <f t="shared" si="3156"/>
        <v>1989.0099999999993</v>
      </c>
      <c r="P1956" s="4">
        <f t="shared" si="3202"/>
        <v>0</v>
      </c>
      <c r="Q1956" s="5">
        <f t="shared" si="3203"/>
        <v>60.040000000000873</v>
      </c>
      <c r="R1956" s="5">
        <f t="shared" si="3204"/>
        <v>2004.0199999999995</v>
      </c>
      <c r="S1956" s="4">
        <f t="shared" si="3205"/>
        <v>0.18401739603151762</v>
      </c>
      <c r="T1956" s="4">
        <f t="shared" si="3206"/>
        <v>0.53776272230348199</v>
      </c>
      <c r="U1956" s="5">
        <f t="shared" si="3197"/>
        <v>2025.2339999999997</v>
      </c>
      <c r="V1956" s="5">
        <f t="shared" si="3198"/>
        <v>-36.224000000000387</v>
      </c>
      <c r="X1956" s="5">
        <f t="shared" si="3152"/>
        <v>-62.25</v>
      </c>
      <c r="Y1956" s="5">
        <f t="shared" si="3153"/>
        <v>-45.649999999999636</v>
      </c>
      <c r="AA1956" s="5">
        <f t="shared" si="3171"/>
        <v>0</v>
      </c>
      <c r="AB1956" s="5">
        <f t="shared" si="3172"/>
        <v>1</v>
      </c>
      <c r="AC1956" s="5">
        <f t="shared" si="3173"/>
        <v>1</v>
      </c>
      <c r="AF1956" s="5">
        <f t="shared" si="3159"/>
        <v>29.760000000000218</v>
      </c>
      <c r="AG1956" s="5">
        <f t="shared" si="3160"/>
        <v>30.819999999999709</v>
      </c>
      <c r="AH1956" s="5">
        <f t="shared" si="3161"/>
        <v>67.989999999999782</v>
      </c>
      <c r="AI1956" s="5">
        <f t="shared" si="3162"/>
        <v>66.930000000000291</v>
      </c>
      <c r="AJ1956" s="5"/>
      <c r="AK1956" s="5">
        <f t="shared" si="3163"/>
        <v>29.760000000000218</v>
      </c>
      <c r="AL1956" s="5">
        <f t="shared" si="3183"/>
        <v>41.243000000000023</v>
      </c>
      <c r="AM1956" s="5">
        <f t="shared" si="3164"/>
        <v>67.989999999999782</v>
      </c>
      <c r="AN1956" s="5">
        <f t="shared" si="3179"/>
        <v>89.594999999999985</v>
      </c>
      <c r="AO1956" s="5">
        <f t="shared" si="3180"/>
        <v>0</v>
      </c>
      <c r="AP1956" s="5">
        <f t="shared" si="3199"/>
        <v>5</v>
      </c>
      <c r="AQ1956" s="5">
        <f t="shared" si="3218"/>
        <v>2.6</v>
      </c>
      <c r="AR1956" s="5"/>
      <c r="AS1956" s="5">
        <f t="shared" si="3157"/>
        <v>66.930000000000291</v>
      </c>
      <c r="AT1956" s="5">
        <f t="shared" si="3179"/>
        <v>96.816000000000074</v>
      </c>
      <c r="AU1956" s="5">
        <f t="shared" si="3165"/>
        <v>30.819999999999709</v>
      </c>
      <c r="AV1956" s="5">
        <f t="shared" si="3168"/>
        <v>-1.0599999999994907</v>
      </c>
      <c r="AW1956" s="5">
        <f t="shared" si="3166"/>
        <v>2</v>
      </c>
      <c r="AX1956" s="5">
        <f t="shared" si="3120"/>
        <v>56.993000000000492</v>
      </c>
      <c r="AZ1956" s="4">
        <f t="shared" si="3208"/>
        <v>0.53776272230348199</v>
      </c>
      <c r="BA1956" s="5">
        <f t="shared" si="3214"/>
        <v>0</v>
      </c>
      <c r="BB1956" s="4">
        <f t="shared" si="3209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  <c r="CB1956" s="5">
        <f t="shared" si="3188"/>
        <v>29.760000000000218</v>
      </c>
      <c r="CC1956" s="5">
        <f t="shared" si="3189"/>
        <v>67.989999999999782</v>
      </c>
      <c r="CD1956" s="5">
        <f t="shared" si="3200"/>
        <v>-50</v>
      </c>
      <c r="CE1956" s="5">
        <f t="shared" si="3191"/>
        <v>45.649999999999636</v>
      </c>
      <c r="CF1956" s="5"/>
      <c r="CG1956" s="5">
        <f t="shared" si="3192"/>
        <v>-50</v>
      </c>
      <c r="CH1956" s="5">
        <f t="shared" si="3195"/>
        <v>-45.649999999999636</v>
      </c>
      <c r="CI1956" s="5">
        <f t="shared" si="3193"/>
        <v>-150</v>
      </c>
    </row>
    <row r="1957" spans="1:87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5">
        <f t="shared" si="3150"/>
        <v>106.53999999999996</v>
      </c>
      <c r="K1957" s="5">
        <f t="shared" si="3177"/>
        <v>111.72333333333343</v>
      </c>
      <c r="L1957" s="5">
        <f t="shared" si="3154"/>
        <v>105.36999999999989</v>
      </c>
      <c r="M1957" s="5">
        <f t="shared" ref="M1957" si="3225">AVERAGE(L1946:L1957)</f>
        <v>96.140833333333376</v>
      </c>
      <c r="N1957" s="6" t="s">
        <v>36</v>
      </c>
      <c r="O1957" s="5">
        <f t="shared" si="3156"/>
        <v>1978.96</v>
      </c>
      <c r="P1957" s="4">
        <f t="shared" si="3202"/>
        <v>0</v>
      </c>
      <c r="Q1957" s="5">
        <f t="shared" si="3203"/>
        <v>66.140000000000327</v>
      </c>
      <c r="R1957" s="5">
        <f t="shared" si="3204"/>
        <v>1995.4950000000001</v>
      </c>
      <c r="S1957" s="4">
        <f t="shared" si="3205"/>
        <v>0</v>
      </c>
      <c r="T1957" s="4">
        <f t="shared" si="3206"/>
        <v>0.42379151594870146</v>
      </c>
      <c r="U1957" s="5">
        <f t="shared" si="3197"/>
        <v>2011.2159999999997</v>
      </c>
      <c r="V1957" s="5">
        <f t="shared" si="3198"/>
        <v>-32.255999999999631</v>
      </c>
      <c r="X1957" s="5">
        <f t="shared" si="3152"/>
        <v>48.649999999999636</v>
      </c>
      <c r="Y1957" s="5">
        <f t="shared" si="3153"/>
        <v>36.839999999999236</v>
      </c>
      <c r="AA1957" s="5">
        <f t="shared" si="3171"/>
        <v>1</v>
      </c>
      <c r="AB1957" s="5">
        <f t="shared" si="3172"/>
        <v>0</v>
      </c>
      <c r="AC1957" s="5">
        <f t="shared" si="3173"/>
        <v>1</v>
      </c>
      <c r="AF1957" s="5">
        <f t="shared" si="3159"/>
        <v>72.729999999999563</v>
      </c>
      <c r="AG1957" s="5">
        <f t="shared" si="3160"/>
        <v>106.53999999999996</v>
      </c>
      <c r="AH1957" s="5">
        <f t="shared" si="3161"/>
        <v>0</v>
      </c>
      <c r="AI1957" s="5">
        <f t="shared" si="3162"/>
        <v>-33.8100000000004</v>
      </c>
      <c r="AJ1957" s="5"/>
      <c r="AK1957" s="5">
        <f t="shared" si="3163"/>
        <v>0</v>
      </c>
      <c r="AL1957" s="5">
        <f t="shared" si="3183"/>
        <v>41.243000000000023</v>
      </c>
      <c r="AM1957" s="5">
        <f t="shared" si="3164"/>
        <v>72.729999999999563</v>
      </c>
      <c r="AN1957" s="5">
        <f t="shared" si="3179"/>
        <v>91.136999999999986</v>
      </c>
      <c r="AO1957" s="5">
        <f t="shared" si="3180"/>
        <v>0</v>
      </c>
      <c r="AP1957" s="5">
        <f t="shared" si="3199"/>
        <v>5</v>
      </c>
      <c r="AQ1957" s="5">
        <f t="shared" si="3218"/>
        <v>2.9</v>
      </c>
      <c r="AR1957" s="5"/>
      <c r="AS1957" s="5">
        <f t="shared" si="3157"/>
        <v>106.53999999999996</v>
      </c>
      <c r="AT1957" s="5">
        <f t="shared" si="3179"/>
        <v>100.83900000000013</v>
      </c>
      <c r="AU1957" s="5">
        <f t="shared" si="3165"/>
        <v>-33.8100000000004</v>
      </c>
      <c r="AV1957" s="5">
        <f t="shared" si="3168"/>
        <v>-33.8100000000004</v>
      </c>
      <c r="AW1957" s="5">
        <f t="shared" si="3166"/>
        <v>3</v>
      </c>
      <c r="AX1957" s="5">
        <f t="shared" ref="AX1957:AX2020" si="3226">PERCENTILE(AU1938:AU1957,0.9)</f>
        <v>56.993000000000492</v>
      </c>
      <c r="AZ1957" s="4">
        <f t="shared" si="3208"/>
        <v>0.42379151594870146</v>
      </c>
      <c r="BA1957" s="5">
        <f t="shared" si="3214"/>
        <v>0</v>
      </c>
      <c r="BB1957" s="4">
        <f t="shared" si="3209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  <c r="CB1957" s="5">
        <f t="shared" si="3188"/>
        <v>72.729999999999563</v>
      </c>
      <c r="CC1957" s="5">
        <f t="shared" si="3189"/>
        <v>0</v>
      </c>
      <c r="CD1957" s="5">
        <f t="shared" si="3200"/>
        <v>48.649999999999636</v>
      </c>
      <c r="CE1957" s="5">
        <f t="shared" si="3191"/>
        <v>-30</v>
      </c>
      <c r="CF1957" s="5"/>
      <c r="CG1957" s="5">
        <f t="shared" si="3192"/>
        <v>-50</v>
      </c>
      <c r="CH1957" s="5">
        <f t="shared" si="3195"/>
        <v>36.839999999999236</v>
      </c>
      <c r="CI1957" s="5">
        <f t="shared" si="3193"/>
        <v>-51.350000000000364</v>
      </c>
    </row>
    <row r="1958" spans="1:87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5">
        <f t="shared" si="3150"/>
        <v>57.329999999999927</v>
      </c>
      <c r="K1958" s="5">
        <f t="shared" si="3177"/>
        <v>111.00750000000009</v>
      </c>
      <c r="L1958" s="5">
        <f t="shared" si="3154"/>
        <v>56.8799999999992</v>
      </c>
      <c r="M1958" s="5">
        <f t="shared" ref="M1958" si="3227">AVERAGE(L1947:L1958)</f>
        <v>96.84666666666665</v>
      </c>
      <c r="N1958" s="6" t="s">
        <v>36</v>
      </c>
      <c r="O1958" s="5">
        <f t="shared" si="3156"/>
        <v>1964.9799999999996</v>
      </c>
      <c r="P1958" s="4">
        <f t="shared" si="3202"/>
        <v>0</v>
      </c>
      <c r="Q1958" s="5">
        <f t="shared" si="3203"/>
        <v>80.1200000000008</v>
      </c>
      <c r="R1958" s="5">
        <f t="shared" si="3204"/>
        <v>1985.0099999999998</v>
      </c>
      <c r="S1958" s="4">
        <f t="shared" si="3205"/>
        <v>0</v>
      </c>
      <c r="T1958" s="4">
        <f t="shared" si="3206"/>
        <v>0</v>
      </c>
      <c r="U1958" s="5">
        <f t="shared" si="3197"/>
        <v>1996.9159999999997</v>
      </c>
      <c r="V1958" s="5">
        <f t="shared" si="3198"/>
        <v>-31.936000000000149</v>
      </c>
      <c r="X1958" s="5">
        <f t="shared" si="3152"/>
        <v>14.309999999999491</v>
      </c>
      <c r="Y1958" s="5">
        <f t="shared" si="3153"/>
        <v>27.030000000000655</v>
      </c>
      <c r="AA1958" s="5">
        <f t="shared" si="3171"/>
        <v>1</v>
      </c>
      <c r="AB1958" s="5">
        <f t="shared" si="3172"/>
        <v>0</v>
      </c>
      <c r="AC1958" s="5">
        <f t="shared" si="3173"/>
        <v>1</v>
      </c>
      <c r="AF1958" s="5">
        <f t="shared" si="3159"/>
        <v>19.309999999999491</v>
      </c>
      <c r="AG1958" s="5">
        <f t="shared" si="3160"/>
        <v>20.090000000000146</v>
      </c>
      <c r="AH1958" s="5">
        <f t="shared" si="3161"/>
        <v>38.020000000000437</v>
      </c>
      <c r="AI1958" s="5">
        <f t="shared" si="3162"/>
        <v>37.239999999999782</v>
      </c>
      <c r="AJ1958" s="5"/>
      <c r="AK1958" s="5">
        <f t="shared" si="3163"/>
        <v>19.309999999999491</v>
      </c>
      <c r="AL1958" s="5">
        <f t="shared" si="3183"/>
        <v>41.243000000000023</v>
      </c>
      <c r="AM1958" s="5">
        <f t="shared" si="3164"/>
        <v>38.020000000000437</v>
      </c>
      <c r="AN1958" s="5">
        <f t="shared" si="3179"/>
        <v>88.051000000000016</v>
      </c>
      <c r="AO1958" s="5">
        <f t="shared" si="3180"/>
        <v>0</v>
      </c>
      <c r="AP1958" s="5">
        <f t="shared" si="3199"/>
        <v>5</v>
      </c>
      <c r="AQ1958" s="5">
        <f t="shared" si="3218"/>
        <v>3.2</v>
      </c>
      <c r="AR1958" s="5"/>
      <c r="AS1958" s="5">
        <f t="shared" si="3157"/>
        <v>37.239999999999782</v>
      </c>
      <c r="AT1958" s="5">
        <f t="shared" si="3179"/>
        <v>96.921000000000092</v>
      </c>
      <c r="AU1958" s="5">
        <f t="shared" si="3165"/>
        <v>20.090000000000146</v>
      </c>
      <c r="AV1958" s="5">
        <f t="shared" si="3168"/>
        <v>-0.78000000000065484</v>
      </c>
      <c r="AW1958" s="5">
        <f t="shared" si="3166"/>
        <v>4</v>
      </c>
      <c r="AX1958" s="5">
        <f t="shared" si="3226"/>
        <v>56.993000000000492</v>
      </c>
      <c r="AZ1958" s="4">
        <f t="shared" si="3208"/>
        <v>0</v>
      </c>
      <c r="BA1958" s="5">
        <f t="shared" si="3214"/>
        <v>0</v>
      </c>
      <c r="BB1958" s="4">
        <f t="shared" si="3209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  <c r="CB1958" s="5">
        <f t="shared" si="3188"/>
        <v>19.309999999999491</v>
      </c>
      <c r="CC1958" s="5">
        <f t="shared" si="3189"/>
        <v>38.020000000000437</v>
      </c>
      <c r="CD1958" s="5">
        <f t="shared" si="3200"/>
        <v>14.309999999999491</v>
      </c>
      <c r="CE1958" s="5">
        <f t="shared" si="3191"/>
        <v>-30</v>
      </c>
      <c r="CF1958" s="5"/>
      <c r="CG1958" s="5">
        <f t="shared" si="3192"/>
        <v>-50</v>
      </c>
      <c r="CH1958" s="5">
        <f t="shared" si="3195"/>
        <v>27.030000000000655</v>
      </c>
      <c r="CI1958" s="5">
        <f t="shared" si="3193"/>
        <v>-85.690000000000509</v>
      </c>
    </row>
    <row r="1959" spans="1:87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5">
        <f t="shared" si="3150"/>
        <v>114.58999999999924</v>
      </c>
      <c r="K1959" s="5">
        <f t="shared" si="3177"/>
        <v>115.0308333333334</v>
      </c>
      <c r="L1959" s="5">
        <f t="shared" si="3154"/>
        <v>102.42000000000007</v>
      </c>
      <c r="M1959" s="5">
        <f t="shared" ref="M1959" si="3228">AVERAGE(L1948:L1959)</f>
        <v>94.692500000000038</v>
      </c>
      <c r="N1959" s="6" t="s">
        <v>36</v>
      </c>
      <c r="O1959" s="5">
        <f t="shared" si="3156"/>
        <v>1970</v>
      </c>
      <c r="P1959" s="4">
        <f t="shared" si="3202"/>
        <v>0.12081829121541311</v>
      </c>
      <c r="Q1959" s="5">
        <f t="shared" si="3203"/>
        <v>41.550000000000182</v>
      </c>
      <c r="R1959" s="5">
        <f t="shared" si="3204"/>
        <v>1975.3674999999996</v>
      </c>
      <c r="S1959" s="4">
        <f t="shared" si="3205"/>
        <v>6.2656015976040771E-2</v>
      </c>
      <c r="T1959" s="4">
        <f t="shared" si="3206"/>
        <v>5.9712144641375038E-2</v>
      </c>
      <c r="U1959" s="5">
        <f t="shared" si="3197"/>
        <v>1981.896</v>
      </c>
      <c r="V1959" s="5">
        <f t="shared" si="3198"/>
        <v>-11.895999999999958</v>
      </c>
      <c r="X1959" s="5">
        <f t="shared" si="3152"/>
        <v>76.539999999999964</v>
      </c>
      <c r="Y1959" s="5">
        <f t="shared" si="3153"/>
        <v>76.550000000000182</v>
      </c>
      <c r="AA1959" s="5">
        <f t="shared" si="3171"/>
        <v>1</v>
      </c>
      <c r="AB1959" s="5">
        <f t="shared" si="3172"/>
        <v>0</v>
      </c>
      <c r="AC1959" s="5">
        <f t="shared" si="3173"/>
        <v>1</v>
      </c>
      <c r="AF1959" s="5">
        <f t="shared" si="3159"/>
        <v>85.799999999999272</v>
      </c>
      <c r="AG1959" s="5">
        <f t="shared" si="3160"/>
        <v>72.239999999999782</v>
      </c>
      <c r="AH1959" s="5">
        <f t="shared" si="3161"/>
        <v>28.789999999999964</v>
      </c>
      <c r="AI1959" s="5">
        <f t="shared" si="3162"/>
        <v>42.349999999999454</v>
      </c>
      <c r="AJ1959" s="5"/>
      <c r="AK1959" s="5">
        <f t="shared" si="3163"/>
        <v>28.789999999999964</v>
      </c>
      <c r="AL1959" s="5">
        <f t="shared" si="3183"/>
        <v>30.780000000000197</v>
      </c>
      <c r="AM1959" s="5">
        <f t="shared" si="3164"/>
        <v>85.799999999999272</v>
      </c>
      <c r="AN1959" s="5">
        <f t="shared" si="3179"/>
        <v>90.600999999999928</v>
      </c>
      <c r="AO1959" s="5">
        <f t="shared" si="3180"/>
        <v>0</v>
      </c>
      <c r="AP1959" s="5">
        <f t="shared" si="3199"/>
        <v>5</v>
      </c>
      <c r="AQ1959" s="5">
        <f t="shared" si="3218"/>
        <v>3.6</v>
      </c>
      <c r="AR1959" s="5"/>
      <c r="AS1959" s="5">
        <f t="shared" si="3157"/>
        <v>72.239999999999782</v>
      </c>
      <c r="AT1959" s="5">
        <f t="shared" si="3179"/>
        <v>95.088000000000108</v>
      </c>
      <c r="AU1959" s="5">
        <f t="shared" si="3165"/>
        <v>42.349999999999454</v>
      </c>
      <c r="AV1959" s="5">
        <f t="shared" si="3168"/>
        <v>13.559999999999491</v>
      </c>
      <c r="AW1959" s="5">
        <f t="shared" si="3166"/>
        <v>5</v>
      </c>
      <c r="AX1959" s="5">
        <f t="shared" si="3226"/>
        <v>56.993000000000492</v>
      </c>
      <c r="AZ1959" s="4">
        <f t="shared" si="3208"/>
        <v>5.9712144641375038E-2</v>
      </c>
      <c r="BA1959" s="5">
        <f t="shared" si="3214"/>
        <v>0</v>
      </c>
      <c r="BB1959" s="4">
        <f t="shared" si="3209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  <c r="CB1959" s="5">
        <f t="shared" si="3188"/>
        <v>85.799999999999272</v>
      </c>
      <c r="CC1959" s="5">
        <f t="shared" si="3189"/>
        <v>28.789999999999964</v>
      </c>
      <c r="CD1959" s="5">
        <f t="shared" si="3200"/>
        <v>76.539999999999964</v>
      </c>
      <c r="CE1959" s="5">
        <f t="shared" si="3191"/>
        <v>-30</v>
      </c>
      <c r="CF1959" s="5"/>
      <c r="CG1959" s="5">
        <f t="shared" si="3192"/>
        <v>-50</v>
      </c>
      <c r="CH1959" s="5">
        <f t="shared" si="3195"/>
        <v>76.550000000000182</v>
      </c>
      <c r="CI1959" s="5">
        <f t="shared" si="3193"/>
        <v>-23.460000000000036</v>
      </c>
    </row>
    <row r="1960" spans="1:87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5">
        <f t="shared" si="3150"/>
        <v>90.5600000000004</v>
      </c>
      <c r="K1960" s="5">
        <f t="shared" si="3177"/>
        <v>114.39833333333338</v>
      </c>
      <c r="L1960" s="5">
        <f t="shared" si="3154"/>
        <v>78.699999999999818</v>
      </c>
      <c r="M1960" s="5">
        <f t="shared" ref="M1960" si="3229">AVERAGE(L1949:L1960)</f>
        <v>93.407499999999956</v>
      </c>
      <c r="N1960" s="6" t="s">
        <v>36</v>
      </c>
      <c r="O1960" s="5">
        <f t="shared" si="3156"/>
        <v>1958.8199999999997</v>
      </c>
      <c r="P1960" s="4">
        <f t="shared" si="3202"/>
        <v>0</v>
      </c>
      <c r="Q1960" s="5">
        <f t="shared" si="3203"/>
        <v>30.1899999999996</v>
      </c>
      <c r="R1960" s="5">
        <f t="shared" si="3204"/>
        <v>1966.3674999999996</v>
      </c>
      <c r="S1960" s="4">
        <f t="shared" si="3205"/>
        <v>0</v>
      </c>
      <c r="T1960" s="4">
        <f t="shared" si="3206"/>
        <v>0</v>
      </c>
      <c r="U1960" s="5">
        <f t="shared" si="3197"/>
        <v>1972.3539999999998</v>
      </c>
      <c r="V1960" s="5">
        <f t="shared" si="3198"/>
        <v>-13.534000000000106</v>
      </c>
      <c r="X1960" s="5">
        <f t="shared" si="3152"/>
        <v>-16.880000000000109</v>
      </c>
      <c r="Y1960" s="5">
        <f t="shared" si="3153"/>
        <v>-1.4399999999995998</v>
      </c>
      <c r="AA1960" s="5">
        <f t="shared" si="3171"/>
        <v>0</v>
      </c>
      <c r="AB1960" s="5">
        <f t="shared" si="3172"/>
        <v>1</v>
      </c>
      <c r="AC1960" s="5">
        <f t="shared" si="3173"/>
        <v>1</v>
      </c>
      <c r="AF1960" s="5">
        <f t="shared" si="3159"/>
        <v>7.5</v>
      </c>
      <c r="AG1960" s="5">
        <f t="shared" si="3160"/>
        <v>-13.850000000000364</v>
      </c>
      <c r="AH1960" s="5">
        <f t="shared" si="3161"/>
        <v>69.210000000000036</v>
      </c>
      <c r="AI1960" s="5">
        <f t="shared" si="3162"/>
        <v>90.5600000000004</v>
      </c>
      <c r="AJ1960" s="5"/>
      <c r="AK1960" s="5">
        <f t="shared" si="3163"/>
        <v>7.5</v>
      </c>
      <c r="AL1960" s="5">
        <f t="shared" si="3183"/>
        <v>30.780000000000197</v>
      </c>
      <c r="AM1960" s="5">
        <f t="shared" si="3164"/>
        <v>69.210000000000036</v>
      </c>
      <c r="AN1960" s="5">
        <f t="shared" si="3179"/>
        <v>87.009999999999948</v>
      </c>
      <c r="AO1960" s="5">
        <f t="shared" si="3180"/>
        <v>0</v>
      </c>
      <c r="AP1960" s="5">
        <f t="shared" si="3199"/>
        <v>4</v>
      </c>
      <c r="AQ1960" s="5">
        <f t="shared" si="3218"/>
        <v>3.9</v>
      </c>
      <c r="AR1960" s="5"/>
      <c r="AS1960" s="5">
        <f t="shared" si="3157"/>
        <v>90.5600000000004</v>
      </c>
      <c r="AT1960" s="5">
        <f t="shared" si="3179"/>
        <v>90.166000000000082</v>
      </c>
      <c r="AU1960" s="5">
        <f t="shared" si="3165"/>
        <v>-13.850000000000364</v>
      </c>
      <c r="AV1960" s="5">
        <f t="shared" si="3168"/>
        <v>21.350000000000364</v>
      </c>
      <c r="AW1960" s="5">
        <f t="shared" si="3166"/>
        <v>6</v>
      </c>
      <c r="AX1960" s="5">
        <f t="shared" si="3226"/>
        <v>53.457000000000157</v>
      </c>
      <c r="AZ1960" s="4">
        <f t="shared" si="3208"/>
        <v>0</v>
      </c>
      <c r="BA1960" s="5">
        <f t="shared" si="3214"/>
        <v>0</v>
      </c>
      <c r="BB1960" s="4">
        <f t="shared" si="3209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  <c r="CB1960" s="5">
        <f t="shared" si="3188"/>
        <v>7.5</v>
      </c>
      <c r="CC1960" s="5">
        <f t="shared" si="3189"/>
        <v>69.210000000000036</v>
      </c>
      <c r="CD1960" s="5">
        <f t="shared" si="3200"/>
        <v>-50</v>
      </c>
      <c r="CE1960" s="5">
        <f t="shared" si="3191"/>
        <v>1.4399999999995998</v>
      </c>
      <c r="CF1960" s="5"/>
      <c r="CG1960" s="5">
        <f t="shared" si="3192"/>
        <v>-50</v>
      </c>
      <c r="CH1960" s="5">
        <f t="shared" si="3195"/>
        <v>-1.4399999999995998</v>
      </c>
      <c r="CI1960" s="5">
        <f t="shared" si="3193"/>
        <v>-150</v>
      </c>
    </row>
    <row r="1961" spans="1:87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5">
        <f t="shared" si="3150"/>
        <v>97.580000000000837</v>
      </c>
      <c r="K1961" s="5">
        <f t="shared" si="3177"/>
        <v>113.10583333333345</v>
      </c>
      <c r="L1961" s="5">
        <f t="shared" si="3154"/>
        <v>107.46000000000004</v>
      </c>
      <c r="M1961" s="5">
        <f t="shared" ref="M1961" si="3230">AVERAGE(L1950:L1961)</f>
        <v>95.199166666666699</v>
      </c>
      <c r="N1961" s="6" t="s">
        <v>36</v>
      </c>
      <c r="O1961" s="5">
        <f t="shared" si="3156"/>
        <v>2040.4800000000005</v>
      </c>
      <c r="P1961" s="4">
        <f t="shared" si="3202"/>
        <v>1</v>
      </c>
      <c r="Q1961" s="5">
        <f t="shared" si="3203"/>
        <v>81.660000000000764</v>
      </c>
      <c r="R1961" s="5">
        <f t="shared" si="3204"/>
        <v>1979.2349999999999</v>
      </c>
      <c r="S1961" s="4">
        <f t="shared" si="3205"/>
        <v>1</v>
      </c>
      <c r="T1961" s="4">
        <f t="shared" si="3206"/>
        <v>0.94645340751043283</v>
      </c>
      <c r="U1961" s="5">
        <f t="shared" si="3197"/>
        <v>1982.6479999999999</v>
      </c>
      <c r="V1961" s="5">
        <f t="shared" si="3198"/>
        <v>57.832000000000562</v>
      </c>
      <c r="X1961" s="5">
        <f t="shared" si="3152"/>
        <v>-17.239999999999782</v>
      </c>
      <c r="Y1961" s="5">
        <f t="shared" si="3153"/>
        <v>-84.510000000000218</v>
      </c>
      <c r="AA1961" s="5">
        <f t="shared" si="3171"/>
        <v>0</v>
      </c>
      <c r="AB1961" s="5">
        <f t="shared" si="3172"/>
        <v>1</v>
      </c>
      <c r="AC1961" s="5">
        <f t="shared" si="3173"/>
        <v>1</v>
      </c>
      <c r="AF1961" s="5">
        <f t="shared" si="3159"/>
        <v>33.720000000000255</v>
      </c>
      <c r="AG1961" s="5">
        <f t="shared" si="3160"/>
        <v>33.070000000000618</v>
      </c>
      <c r="AH1961" s="5">
        <f t="shared" si="3161"/>
        <v>63.860000000000582</v>
      </c>
      <c r="AI1961" s="5">
        <f t="shared" si="3162"/>
        <v>64.510000000000218</v>
      </c>
      <c r="AJ1961" s="5"/>
      <c r="AK1961" s="5">
        <f t="shared" si="3163"/>
        <v>33.720000000000255</v>
      </c>
      <c r="AL1961" s="5">
        <f t="shared" si="3183"/>
        <v>34.344000000000229</v>
      </c>
      <c r="AM1961" s="5">
        <f t="shared" si="3164"/>
        <v>63.860000000000582</v>
      </c>
      <c r="AN1961" s="5">
        <f t="shared" si="3179"/>
        <v>89.993000000000023</v>
      </c>
      <c r="AO1961" s="5">
        <f t="shared" si="3180"/>
        <v>0</v>
      </c>
      <c r="AP1961" s="5">
        <f t="shared" si="3199"/>
        <v>4</v>
      </c>
      <c r="AQ1961" s="5">
        <f t="shared" si="3218"/>
        <v>4.2</v>
      </c>
      <c r="AR1961" s="5"/>
      <c r="AS1961" s="5">
        <f t="shared" si="3157"/>
        <v>64.510000000000218</v>
      </c>
      <c r="AT1961" s="5">
        <f t="shared" si="3179"/>
        <v>92.667000000000101</v>
      </c>
      <c r="AU1961" s="5">
        <f t="shared" si="3165"/>
        <v>33.070000000000618</v>
      </c>
      <c r="AV1961" s="5">
        <f t="shared" si="3168"/>
        <v>0.6499999999996362</v>
      </c>
      <c r="AW1961" s="5">
        <f t="shared" si="3166"/>
        <v>2</v>
      </c>
      <c r="AX1961" s="5">
        <f t="shared" si="3226"/>
        <v>53.457000000000157</v>
      </c>
      <c r="AZ1961" s="4">
        <f t="shared" si="3208"/>
        <v>0.94645340751043283</v>
      </c>
      <c r="BA1961" s="5">
        <f t="shared" si="3214"/>
        <v>0</v>
      </c>
      <c r="BB1961" s="4">
        <f t="shared" si="3209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  <c r="CB1961" s="5">
        <f t="shared" si="3188"/>
        <v>33.720000000000255</v>
      </c>
      <c r="CC1961" s="5">
        <f t="shared" si="3189"/>
        <v>63.860000000000582</v>
      </c>
      <c r="CD1961" s="5">
        <f t="shared" si="3200"/>
        <v>-50</v>
      </c>
      <c r="CE1961" s="5">
        <f t="shared" si="3191"/>
        <v>84.510000000000218</v>
      </c>
      <c r="CF1961" s="5"/>
      <c r="CG1961" s="5">
        <f t="shared" si="3192"/>
        <v>-50</v>
      </c>
      <c r="CH1961" s="5">
        <f t="shared" si="3195"/>
        <v>-84.510000000000218</v>
      </c>
      <c r="CI1961" s="5">
        <f t="shared" si="3193"/>
        <v>-150</v>
      </c>
    </row>
    <row r="1962" spans="1:87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5">
        <f t="shared" si="3150"/>
        <v>136.42000000000007</v>
      </c>
      <c r="K1962" s="5">
        <f t="shared" si="3177"/>
        <v>112.82583333333339</v>
      </c>
      <c r="L1962" s="5">
        <f t="shared" si="3154"/>
        <v>140.32999999999993</v>
      </c>
      <c r="M1962" s="5">
        <f t="shared" ref="M1962" si="3231">AVERAGE(L1951:L1962)</f>
        <v>99.064999999999984</v>
      </c>
      <c r="N1962" s="6" t="s">
        <v>37</v>
      </c>
      <c r="O1962" s="5">
        <f t="shared" si="3156"/>
        <v>2025.8599999999997</v>
      </c>
      <c r="P1962" s="4">
        <f t="shared" si="3202"/>
        <v>0.82096497673278634</v>
      </c>
      <c r="Q1962" s="5">
        <f t="shared" si="3203"/>
        <v>81.660000000000764</v>
      </c>
      <c r="R1962" s="5">
        <f t="shared" si="3204"/>
        <v>1979.2349999999999</v>
      </c>
      <c r="S1962" s="4">
        <f t="shared" si="3205"/>
        <v>0.82096497673278634</v>
      </c>
      <c r="T1962" s="4">
        <f t="shared" si="3206"/>
        <v>0.77700509967546882</v>
      </c>
      <c r="U1962" s="5">
        <f t="shared" si="3197"/>
        <v>1992.0279999999998</v>
      </c>
      <c r="V1962" s="5">
        <f t="shared" si="3198"/>
        <v>33.83199999999988</v>
      </c>
      <c r="X1962" s="5">
        <f t="shared" si="3152"/>
        <v>115.17000000000007</v>
      </c>
      <c r="Y1962" s="5">
        <f t="shared" si="3153"/>
        <v>130.40000000000055</v>
      </c>
      <c r="AA1962" s="5">
        <f t="shared" si="3171"/>
        <v>1</v>
      </c>
      <c r="AB1962" s="5">
        <f t="shared" si="3172"/>
        <v>0</v>
      </c>
      <c r="AC1962" s="5">
        <f t="shared" si="3173"/>
        <v>1</v>
      </c>
      <c r="AF1962" s="5">
        <f t="shared" si="3159"/>
        <v>128.38000000000011</v>
      </c>
      <c r="AG1962" s="5">
        <f t="shared" si="3160"/>
        <v>108.56999999999971</v>
      </c>
      <c r="AH1962" s="5">
        <f t="shared" si="3161"/>
        <v>8.0399999999999636</v>
      </c>
      <c r="AI1962" s="5">
        <f t="shared" si="3162"/>
        <v>27.850000000000364</v>
      </c>
      <c r="AJ1962" s="5"/>
      <c r="AK1962" s="5">
        <f t="shared" si="3163"/>
        <v>8.0399999999999636</v>
      </c>
      <c r="AL1962" s="5">
        <f t="shared" si="3183"/>
        <v>30.156000000000219</v>
      </c>
      <c r="AM1962" s="5">
        <f t="shared" si="3164"/>
        <v>128.38000000000011</v>
      </c>
      <c r="AN1962" s="5">
        <f t="shared" si="3179"/>
        <v>93.838000000000008</v>
      </c>
      <c r="AO1962" s="5">
        <f t="shared" si="3180"/>
        <v>1</v>
      </c>
      <c r="AP1962" s="5">
        <f t="shared" si="3199"/>
        <v>4</v>
      </c>
      <c r="AQ1962" s="5">
        <f t="shared" si="3218"/>
        <v>4.4000000000000004</v>
      </c>
      <c r="AR1962" s="5"/>
      <c r="AS1962" s="5">
        <f t="shared" si="3157"/>
        <v>108.56999999999971</v>
      </c>
      <c r="AT1962" s="5">
        <f t="shared" si="3179"/>
        <v>95.848000000000042</v>
      </c>
      <c r="AU1962" s="5">
        <f t="shared" si="3165"/>
        <v>27.850000000000364</v>
      </c>
      <c r="AV1962" s="5">
        <f t="shared" si="3168"/>
        <v>19.8100000000004</v>
      </c>
      <c r="AW1962" s="5">
        <f t="shared" si="3166"/>
        <v>3</v>
      </c>
      <c r="AX1962" s="5">
        <f t="shared" si="3226"/>
        <v>43.427999999999535</v>
      </c>
      <c r="AZ1962" s="4">
        <f t="shared" si="3208"/>
        <v>0.77700509967546882</v>
      </c>
      <c r="BA1962" s="5">
        <f t="shared" si="3214"/>
        <v>-14.6200000000008</v>
      </c>
      <c r="BB1962" s="4">
        <f t="shared" si="3209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  <c r="CB1962" s="5">
        <f t="shared" si="3188"/>
        <v>128.38000000000011</v>
      </c>
      <c r="CC1962" s="5">
        <f t="shared" si="3189"/>
        <v>8.0399999999999636</v>
      </c>
      <c r="CD1962" s="5">
        <f t="shared" si="3200"/>
        <v>115.17000000000007</v>
      </c>
      <c r="CE1962" s="5">
        <f t="shared" si="3191"/>
        <v>-30</v>
      </c>
      <c r="CF1962" s="5"/>
      <c r="CG1962" s="5">
        <f t="shared" si="3192"/>
        <v>-50</v>
      </c>
      <c r="CH1962" s="5">
        <f t="shared" si="3195"/>
        <v>130.40000000000055</v>
      </c>
      <c r="CI1962" s="5">
        <f t="shared" si="3193"/>
        <v>15.170000000000073</v>
      </c>
    </row>
    <row r="1963" spans="1:87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5">
        <f t="shared" si="3150"/>
        <v>195.8100000000004</v>
      </c>
      <c r="K1963" s="5">
        <f t="shared" si="3177"/>
        <v>125.24166666666679</v>
      </c>
      <c r="L1963" s="5">
        <f t="shared" si="3154"/>
        <v>195.38999999999942</v>
      </c>
      <c r="M1963" s="5">
        <f t="shared" ref="M1963" si="3232">AVERAGE(L1952:L1963)</f>
        <v>111.71833333333325</v>
      </c>
      <c r="N1963" s="6" t="s">
        <v>36</v>
      </c>
      <c r="O1963" s="5">
        <f t="shared" si="3156"/>
        <v>2020.0200000000004</v>
      </c>
      <c r="P1963" s="4">
        <f t="shared" si="3202"/>
        <v>0.74944893460690853</v>
      </c>
      <c r="Q1963" s="5">
        <f t="shared" si="3203"/>
        <v>81.660000000000764</v>
      </c>
      <c r="R1963" s="5">
        <f t="shared" si="3204"/>
        <v>1979.2349999999999</v>
      </c>
      <c r="S1963" s="4">
        <f t="shared" si="3205"/>
        <v>0.74944893460690853</v>
      </c>
      <c r="T1963" s="4">
        <f t="shared" si="3206"/>
        <v>0.74944893460690853</v>
      </c>
      <c r="U1963" s="5">
        <f t="shared" si="3197"/>
        <v>2003.0360000000001</v>
      </c>
      <c r="V1963" s="5">
        <f t="shared" si="3198"/>
        <v>16.984000000000378</v>
      </c>
      <c r="X1963" s="5">
        <f t="shared" si="3152"/>
        <v>121.73000000000047</v>
      </c>
      <c r="Y1963" s="5">
        <f t="shared" si="3153"/>
        <v>47.549999999999272</v>
      </c>
      <c r="AA1963" s="5">
        <f t="shared" si="3171"/>
        <v>1</v>
      </c>
      <c r="AB1963" s="5">
        <f t="shared" si="3172"/>
        <v>0</v>
      </c>
      <c r="AC1963" s="5">
        <f t="shared" si="3173"/>
        <v>1</v>
      </c>
      <c r="AF1963" s="5">
        <f t="shared" si="3159"/>
        <v>141.91000000000076</v>
      </c>
      <c r="AG1963" s="5">
        <f t="shared" si="3160"/>
        <v>195.8100000000004</v>
      </c>
      <c r="AH1963" s="5">
        <f t="shared" si="3161"/>
        <v>1.3599999999996726</v>
      </c>
      <c r="AI1963" s="5">
        <f t="shared" si="3162"/>
        <v>-52.539999999999964</v>
      </c>
      <c r="AJ1963" s="5"/>
      <c r="AK1963" s="5">
        <f t="shared" si="3163"/>
        <v>1.3599999999996726</v>
      </c>
      <c r="AL1963" s="5">
        <f t="shared" si="3183"/>
        <v>30.156000000000219</v>
      </c>
      <c r="AM1963" s="5">
        <f t="shared" si="3164"/>
        <v>141.91000000000076</v>
      </c>
      <c r="AN1963" s="5">
        <f t="shared" si="3179"/>
        <v>96.756000000000043</v>
      </c>
      <c r="AO1963" s="5">
        <f t="shared" si="3180"/>
        <v>1</v>
      </c>
      <c r="AP1963" s="5">
        <f t="shared" si="3199"/>
        <v>4</v>
      </c>
      <c r="AQ1963" s="5">
        <f t="shared" si="3218"/>
        <v>4.5</v>
      </c>
      <c r="AR1963" s="5"/>
      <c r="AS1963" s="5">
        <f t="shared" si="3157"/>
        <v>195.8100000000004</v>
      </c>
      <c r="AT1963" s="5">
        <f t="shared" si="3179"/>
        <v>102.05500000000002</v>
      </c>
      <c r="AU1963" s="5">
        <f t="shared" si="3165"/>
        <v>-52.539999999999964</v>
      </c>
      <c r="AV1963" s="5">
        <f t="shared" si="3168"/>
        <v>-53.899999999999636</v>
      </c>
      <c r="AW1963" s="5">
        <f t="shared" si="3166"/>
        <v>4</v>
      </c>
      <c r="AX1963" s="5">
        <f t="shared" si="3226"/>
        <v>43.427999999999535</v>
      </c>
      <c r="AZ1963" s="4">
        <f t="shared" si="3208"/>
        <v>0.74944893460690853</v>
      </c>
      <c r="BA1963" s="5">
        <f t="shared" si="3214"/>
        <v>0</v>
      </c>
      <c r="BB1963" s="4">
        <f t="shared" si="3209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  <c r="CB1963" s="5">
        <f t="shared" si="3188"/>
        <v>141.91000000000076</v>
      </c>
      <c r="CC1963" s="5">
        <f t="shared" si="3189"/>
        <v>1.3599999999996726</v>
      </c>
      <c r="CD1963" s="5">
        <f t="shared" si="3200"/>
        <v>121.73000000000047</v>
      </c>
      <c r="CE1963" s="5">
        <f t="shared" si="3191"/>
        <v>-30</v>
      </c>
      <c r="CF1963" s="5"/>
      <c r="CG1963" s="5">
        <f t="shared" si="3192"/>
        <v>-50</v>
      </c>
      <c r="CH1963" s="5">
        <f t="shared" si="3195"/>
        <v>47.549999999999272</v>
      </c>
      <c r="CI1963" s="5">
        <f t="shared" si="3193"/>
        <v>21.730000000000473</v>
      </c>
    </row>
    <row r="1964" spans="1:87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5">
        <f t="shared" si="3150"/>
        <v>53.900000000000546</v>
      </c>
      <c r="K1964" s="5">
        <f t="shared" si="3177"/>
        <v>118.90916666666681</v>
      </c>
      <c r="L1964" s="5">
        <f t="shared" si="3154"/>
        <v>60.299999999999272</v>
      </c>
      <c r="M1964" s="5">
        <f t="shared" ref="M1964" si="3233">AVERAGE(L1953:L1964)</f>
        <v>110.32166666666656</v>
      </c>
      <c r="N1964" s="6" t="s">
        <v>36</v>
      </c>
      <c r="O1964" s="5">
        <f t="shared" si="3156"/>
        <v>2046.33</v>
      </c>
      <c r="P1964" s="4">
        <f t="shared" si="3202"/>
        <v>1</v>
      </c>
      <c r="Q1964" s="5">
        <f t="shared" si="3203"/>
        <v>87.510000000000218</v>
      </c>
      <c r="R1964" s="5">
        <f t="shared" si="3204"/>
        <v>1980.6974999999998</v>
      </c>
      <c r="S1964" s="4">
        <f t="shared" si="3205"/>
        <v>1</v>
      </c>
      <c r="T1964" s="4">
        <f t="shared" si="3206"/>
        <v>1</v>
      </c>
      <c r="U1964" s="5">
        <f t="shared" si="3197"/>
        <v>2018.3020000000001</v>
      </c>
      <c r="V1964" s="5">
        <f t="shared" si="3198"/>
        <v>28.027999999999793</v>
      </c>
      <c r="X1964" s="5">
        <f t="shared" si="3152"/>
        <v>6.3100000000004002</v>
      </c>
      <c r="Y1964" s="5">
        <f t="shared" si="3153"/>
        <v>2.680000000000291</v>
      </c>
      <c r="AA1964" s="5">
        <f t="shared" si="3171"/>
        <v>1</v>
      </c>
      <c r="AB1964" s="5">
        <f t="shared" si="3172"/>
        <v>0</v>
      </c>
      <c r="AC1964" s="5">
        <f t="shared" si="3173"/>
        <v>1</v>
      </c>
      <c r="AF1964" s="5">
        <f t="shared" si="3159"/>
        <v>16.470000000000255</v>
      </c>
      <c r="AG1964" s="5">
        <f t="shared" si="3160"/>
        <v>-5.5900000000001455</v>
      </c>
      <c r="AH1964" s="5">
        <f t="shared" si="3161"/>
        <v>31.840000000000146</v>
      </c>
      <c r="AI1964" s="5">
        <f t="shared" si="3162"/>
        <v>53.900000000000546</v>
      </c>
      <c r="AJ1964" s="5"/>
      <c r="AK1964" s="5">
        <f t="shared" si="3163"/>
        <v>16.470000000000255</v>
      </c>
      <c r="AL1964" s="5">
        <f t="shared" si="3183"/>
        <v>30.156000000000219</v>
      </c>
      <c r="AM1964" s="5">
        <f t="shared" si="3164"/>
        <v>31.840000000000146</v>
      </c>
      <c r="AN1964" s="5">
        <f t="shared" si="3179"/>
        <v>89.183000000000078</v>
      </c>
      <c r="AO1964" s="5">
        <f t="shared" si="3180"/>
        <v>0</v>
      </c>
      <c r="AP1964" s="5">
        <f t="shared" si="3199"/>
        <v>3</v>
      </c>
      <c r="AQ1964" s="5">
        <f t="shared" si="3218"/>
        <v>4.4000000000000004</v>
      </c>
      <c r="AR1964" s="5"/>
      <c r="AS1964" s="5">
        <f t="shared" si="3157"/>
        <v>53.900000000000546</v>
      </c>
      <c r="AT1964" s="5">
        <f t="shared" si="3179"/>
        <v>99.719000000000136</v>
      </c>
      <c r="AU1964" s="5">
        <f t="shared" si="3165"/>
        <v>-5.5900000000001455</v>
      </c>
      <c r="AV1964" s="5">
        <f t="shared" si="3168"/>
        <v>22.0600000000004</v>
      </c>
      <c r="AW1964" s="5">
        <f t="shared" si="3166"/>
        <v>5</v>
      </c>
      <c r="AX1964" s="5">
        <f t="shared" si="3226"/>
        <v>43.427999999999535</v>
      </c>
      <c r="AZ1964" s="4">
        <f t="shared" si="3208"/>
        <v>1</v>
      </c>
      <c r="BA1964" s="5">
        <f t="shared" si="3214"/>
        <v>0</v>
      </c>
      <c r="BB1964" s="4">
        <f t="shared" si="3209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  <c r="CB1964" s="5">
        <f t="shared" si="3188"/>
        <v>16.470000000000255</v>
      </c>
      <c r="CC1964" s="5">
        <f t="shared" si="3189"/>
        <v>31.840000000000146</v>
      </c>
      <c r="CD1964" s="5">
        <f t="shared" si="3200"/>
        <v>6.3100000000004002</v>
      </c>
      <c r="CE1964" s="5">
        <f t="shared" si="3191"/>
        <v>-2.680000000000291</v>
      </c>
      <c r="CF1964" s="5"/>
      <c r="CG1964" s="5">
        <f t="shared" si="3192"/>
        <v>-50</v>
      </c>
      <c r="CH1964" s="5">
        <f t="shared" si="3195"/>
        <v>2.680000000000291</v>
      </c>
      <c r="CI1964" s="5">
        <f t="shared" si="3193"/>
        <v>-93.6899999999996</v>
      </c>
    </row>
    <row r="1965" spans="1:87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5">
        <f t="shared" si="3150"/>
        <v>94.429999999999382</v>
      </c>
      <c r="K1965" s="5">
        <f t="shared" si="3177"/>
        <v>115.63333333333337</v>
      </c>
      <c r="L1965" s="5">
        <f t="shared" si="3154"/>
        <v>59.550000000000182</v>
      </c>
      <c r="M1965" s="5">
        <f t="shared" ref="M1965" si="3234">AVERAGE(L1954:L1965)</f>
        <v>104.9483333333332</v>
      </c>
      <c r="N1965" s="6" t="s">
        <v>37</v>
      </c>
      <c r="O1965" s="5">
        <f t="shared" si="3156"/>
        <v>2093.7800000000007</v>
      </c>
      <c r="P1965" s="4">
        <f t="shared" si="3202"/>
        <v>1</v>
      </c>
      <c r="Q1965" s="5">
        <f t="shared" si="3203"/>
        <v>73.760000000000218</v>
      </c>
      <c r="R1965" s="5">
        <f t="shared" si="3204"/>
        <v>2038.4600000000005</v>
      </c>
      <c r="S1965" s="4">
        <f t="shared" si="3205"/>
        <v>1</v>
      </c>
      <c r="T1965" s="4">
        <f t="shared" si="3206"/>
        <v>1</v>
      </c>
      <c r="U1965" s="5">
        <f t="shared" si="3197"/>
        <v>2045.2940000000003</v>
      </c>
      <c r="V1965" s="5">
        <f t="shared" si="3198"/>
        <v>48.486000000000331</v>
      </c>
      <c r="X1965" s="5">
        <f t="shared" si="3152"/>
        <v>71.460000000000036</v>
      </c>
      <c r="Y1965" s="5">
        <f t="shared" si="3153"/>
        <v>32.6299999999992</v>
      </c>
      <c r="AA1965" s="5">
        <f t="shared" si="3171"/>
        <v>1</v>
      </c>
      <c r="AB1965" s="5">
        <f t="shared" si="3172"/>
        <v>0</v>
      </c>
      <c r="AC1965" s="5">
        <f t="shared" si="3173"/>
        <v>1</v>
      </c>
      <c r="AF1965" s="5">
        <f t="shared" si="3159"/>
        <v>86.269999999999527</v>
      </c>
      <c r="AG1965" s="5">
        <f t="shared" si="3160"/>
        <v>74.149999999999636</v>
      </c>
      <c r="AH1965" s="5">
        <f t="shared" si="3161"/>
        <v>8.1599999999998545</v>
      </c>
      <c r="AI1965" s="5">
        <f t="shared" si="3162"/>
        <v>20.279999999999745</v>
      </c>
      <c r="AJ1965" s="5"/>
      <c r="AK1965" s="5">
        <f t="shared" si="3163"/>
        <v>8.1599999999998545</v>
      </c>
      <c r="AL1965" s="5">
        <f t="shared" si="3183"/>
        <v>30.156000000000219</v>
      </c>
      <c r="AM1965" s="5">
        <f t="shared" si="3164"/>
        <v>86.269999999999527</v>
      </c>
      <c r="AN1965" s="5">
        <f t="shared" si="3179"/>
        <v>78.601000000000028</v>
      </c>
      <c r="AO1965" s="5">
        <f t="shared" si="3180"/>
        <v>1</v>
      </c>
      <c r="AP1965" s="5">
        <f t="shared" si="3199"/>
        <v>3</v>
      </c>
      <c r="AQ1965" s="5">
        <f t="shared" si="3218"/>
        <v>4.2</v>
      </c>
      <c r="AR1965" s="5"/>
      <c r="AS1965" s="5">
        <f t="shared" si="3157"/>
        <v>74.149999999999636</v>
      </c>
      <c r="AT1965" s="5">
        <f t="shared" si="3179"/>
        <v>87.045000000000073</v>
      </c>
      <c r="AU1965" s="5">
        <f t="shared" si="3165"/>
        <v>20.279999999999745</v>
      </c>
      <c r="AV1965" s="5">
        <f t="shared" si="3168"/>
        <v>12.119999999999891</v>
      </c>
      <c r="AW1965" s="5">
        <f t="shared" si="3166"/>
        <v>6</v>
      </c>
      <c r="AX1965" s="5">
        <f t="shared" si="3226"/>
        <v>43.427999999999535</v>
      </c>
      <c r="AZ1965" s="4">
        <f t="shared" si="3208"/>
        <v>1</v>
      </c>
      <c r="BA1965" s="5">
        <f t="shared" si="3214"/>
        <v>47.450000000000728</v>
      </c>
      <c r="BB1965" s="4">
        <f t="shared" si="3209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  <c r="CB1965" s="5">
        <f t="shared" si="3188"/>
        <v>86.269999999999527</v>
      </c>
      <c r="CC1965" s="5">
        <f t="shared" si="3189"/>
        <v>8.1599999999998545</v>
      </c>
      <c r="CD1965" s="5">
        <f t="shared" si="3200"/>
        <v>71.460000000000036</v>
      </c>
      <c r="CE1965" s="5">
        <f t="shared" si="3191"/>
        <v>-30</v>
      </c>
      <c r="CF1965" s="5"/>
      <c r="CG1965" s="5">
        <f t="shared" si="3192"/>
        <v>-50</v>
      </c>
      <c r="CH1965" s="5">
        <f t="shared" si="3195"/>
        <v>32.6299999999992</v>
      </c>
      <c r="CI1965" s="5">
        <f t="shared" si="3193"/>
        <v>-28.539999999999964</v>
      </c>
    </row>
    <row r="1966" spans="1:87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5">
        <f t="shared" si="3150"/>
        <v>35.569999999999709</v>
      </c>
      <c r="K1966" s="5">
        <f t="shared" si="3177"/>
        <v>107.45916666666669</v>
      </c>
      <c r="L1966" s="5">
        <f t="shared" si="3154"/>
        <v>38.730000000000473</v>
      </c>
      <c r="M1966" s="5">
        <f t="shared" ref="M1966" si="3235">AVERAGE(L1955:L1966)</f>
        <v>100.39999999999986</v>
      </c>
      <c r="N1966" s="6" t="s">
        <v>37</v>
      </c>
      <c r="O1966" s="5">
        <f t="shared" si="3156"/>
        <v>2095.4300000000003</v>
      </c>
      <c r="P1966" s="4">
        <f t="shared" si="3202"/>
        <v>1</v>
      </c>
      <c r="Q1966" s="5">
        <f t="shared" si="3203"/>
        <v>75.409999999999854</v>
      </c>
      <c r="R1966" s="5">
        <f t="shared" si="3204"/>
        <v>2038.8725000000004</v>
      </c>
      <c r="S1966" s="4">
        <f t="shared" si="3205"/>
        <v>1</v>
      </c>
      <c r="T1966" s="4">
        <f t="shared" si="3206"/>
        <v>1</v>
      </c>
      <c r="U1966" s="5">
        <f t="shared" si="3197"/>
        <v>2056.2840000000006</v>
      </c>
      <c r="V1966" s="5">
        <f t="shared" si="3198"/>
        <v>39.145999999999731</v>
      </c>
      <c r="X1966" s="5">
        <f t="shared" si="3152"/>
        <v>10.720000000000255</v>
      </c>
      <c r="Y1966" s="5">
        <f t="shared" si="3153"/>
        <v>6.0199999999995271</v>
      </c>
      <c r="AA1966" s="5">
        <f t="shared" si="3171"/>
        <v>1</v>
      </c>
      <c r="AB1966" s="5">
        <f t="shared" si="3172"/>
        <v>0</v>
      </c>
      <c r="AC1966" s="5">
        <f t="shared" si="3173"/>
        <v>1</v>
      </c>
      <c r="AF1966" s="5">
        <f t="shared" si="3159"/>
        <v>20.420000000000073</v>
      </c>
      <c r="AG1966" s="5">
        <f t="shared" si="3160"/>
        <v>3.1899999999995998</v>
      </c>
      <c r="AH1966" s="5">
        <f t="shared" si="3161"/>
        <v>15.149999999999636</v>
      </c>
      <c r="AI1966" s="5">
        <f t="shared" si="3162"/>
        <v>32.380000000000109</v>
      </c>
      <c r="AJ1966" s="5"/>
      <c r="AK1966" s="5">
        <f t="shared" si="3163"/>
        <v>15.149999999999636</v>
      </c>
      <c r="AL1966" s="5">
        <f t="shared" si="3183"/>
        <v>29.282999999999991</v>
      </c>
      <c r="AM1966" s="5">
        <f t="shared" si="3164"/>
        <v>20.420000000000073</v>
      </c>
      <c r="AN1966" s="5">
        <f t="shared" si="3179"/>
        <v>73.844000000000051</v>
      </c>
      <c r="AO1966" s="5">
        <f t="shared" si="3180"/>
        <v>0</v>
      </c>
      <c r="AP1966" s="5">
        <f t="shared" si="3199"/>
        <v>3</v>
      </c>
      <c r="AQ1966" s="5">
        <f t="shared" si="3218"/>
        <v>4</v>
      </c>
      <c r="AR1966" s="5"/>
      <c r="AS1966" s="5">
        <f t="shared" si="3157"/>
        <v>32.380000000000109</v>
      </c>
      <c r="AT1966" s="5">
        <f t="shared" si="3179"/>
        <v>83.59000000000006</v>
      </c>
      <c r="AU1966" s="5">
        <f t="shared" si="3165"/>
        <v>3.1899999999995998</v>
      </c>
      <c r="AV1966" s="5">
        <f t="shared" si="3168"/>
        <v>17.230000000000473</v>
      </c>
      <c r="AW1966" s="5">
        <f t="shared" si="3166"/>
        <v>2</v>
      </c>
      <c r="AX1966" s="5">
        <f t="shared" si="3226"/>
        <v>43.427999999999535</v>
      </c>
      <c r="AZ1966" s="4">
        <f t="shared" si="3208"/>
        <v>1</v>
      </c>
      <c r="BA1966" s="5">
        <f t="shared" si="3214"/>
        <v>1.6499999999996362</v>
      </c>
      <c r="BB1966" s="4">
        <f t="shared" si="3209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  <c r="CB1966" s="5">
        <f t="shared" si="3188"/>
        <v>20.420000000000073</v>
      </c>
      <c r="CC1966" s="5">
        <f t="shared" si="3189"/>
        <v>15.149999999999636</v>
      </c>
      <c r="CD1966" s="5">
        <f t="shared" si="3200"/>
        <v>10.720000000000255</v>
      </c>
      <c r="CE1966" s="5">
        <f t="shared" si="3191"/>
        <v>-6.0199999999995271</v>
      </c>
      <c r="CF1966" s="5"/>
      <c r="CG1966" s="5">
        <f t="shared" si="3192"/>
        <v>-50</v>
      </c>
      <c r="CH1966" s="5">
        <f t="shared" si="3195"/>
        <v>6.0199999999995271</v>
      </c>
      <c r="CI1966" s="5">
        <f t="shared" si="3193"/>
        <v>-89.279999999999745</v>
      </c>
    </row>
    <row r="1967" spans="1:87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5">
        <f t="shared" si="3150"/>
        <v>70.480000000000473</v>
      </c>
      <c r="K1967" s="5">
        <f t="shared" si="3177"/>
        <v>95.913333333333412</v>
      </c>
      <c r="L1967" s="5">
        <f t="shared" si="3154"/>
        <v>83.800000000000182</v>
      </c>
      <c r="M1967" s="5">
        <f t="shared" ref="M1967" si="3236">AVERAGE(L1956:L1967)</f>
        <v>92.51916666666655</v>
      </c>
      <c r="N1967" s="6" t="s">
        <v>37</v>
      </c>
      <c r="O1967" s="5">
        <f t="shared" si="3156"/>
        <v>2127.8499999999995</v>
      </c>
      <c r="P1967" s="4">
        <f t="shared" si="3202"/>
        <v>1</v>
      </c>
      <c r="Q1967" s="5">
        <f t="shared" si="3203"/>
        <v>107.82999999999902</v>
      </c>
      <c r="R1967" s="5">
        <f t="shared" si="3204"/>
        <v>2046.9775000000002</v>
      </c>
      <c r="S1967" s="4">
        <f t="shared" si="3205"/>
        <v>1</v>
      </c>
      <c r="T1967" s="4">
        <f t="shared" si="3206"/>
        <v>1</v>
      </c>
      <c r="U1967" s="5">
        <f t="shared" si="3197"/>
        <v>2076.6819999999998</v>
      </c>
      <c r="V1967" s="5">
        <f t="shared" si="3198"/>
        <v>51.167999999999665</v>
      </c>
      <c r="X1967" s="5">
        <f t="shared" si="3152"/>
        <v>14.269999999999527</v>
      </c>
      <c r="Y1967" s="5">
        <f t="shared" si="3153"/>
        <v>-21.590000000000146</v>
      </c>
      <c r="AA1967" s="5">
        <f t="shared" si="3171"/>
        <v>0</v>
      </c>
      <c r="AB1967" s="5">
        <f t="shared" si="3172"/>
        <v>0</v>
      </c>
      <c r="AC1967" s="5">
        <f t="shared" si="3173"/>
        <v>0</v>
      </c>
      <c r="AF1967" s="5">
        <f t="shared" si="3159"/>
        <v>31.760000000000218</v>
      </c>
      <c r="AG1967" s="5">
        <f t="shared" si="3160"/>
        <v>-0.98999999999978172</v>
      </c>
      <c r="AH1967" s="5">
        <f t="shared" si="3161"/>
        <v>37.730000000000473</v>
      </c>
      <c r="AI1967" s="5">
        <f t="shared" si="3162"/>
        <v>70.480000000000473</v>
      </c>
      <c r="AJ1967" s="5"/>
      <c r="AK1967" s="5">
        <f t="shared" si="3163"/>
        <v>31.760000000000218</v>
      </c>
      <c r="AL1967" s="5">
        <f t="shared" si="3183"/>
        <v>31.95600000000022</v>
      </c>
      <c r="AM1967" s="5">
        <f t="shared" si="3164"/>
        <v>37.730000000000473</v>
      </c>
      <c r="AN1967" s="5">
        <f t="shared" si="3179"/>
        <v>70.344000000000136</v>
      </c>
      <c r="AO1967" s="5">
        <f t="shared" si="3180"/>
        <v>0</v>
      </c>
      <c r="AP1967" s="5">
        <f t="shared" si="3199"/>
        <v>3</v>
      </c>
      <c r="AQ1967" s="5">
        <f t="shared" si="3218"/>
        <v>3.8</v>
      </c>
      <c r="AR1967" s="5"/>
      <c r="AS1967" s="5">
        <f t="shared" si="3157"/>
        <v>70.480000000000473</v>
      </c>
      <c r="AT1967" s="5">
        <f t="shared" si="3179"/>
        <v>79.984000000000108</v>
      </c>
      <c r="AU1967" s="5">
        <f t="shared" si="3165"/>
        <v>-0.98999999999978172</v>
      </c>
      <c r="AV1967" s="5">
        <f t="shared" si="3168"/>
        <v>32.75</v>
      </c>
      <c r="AW1967" s="5">
        <f t="shared" si="3166"/>
        <v>3</v>
      </c>
      <c r="AX1967" s="5">
        <f t="shared" si="3226"/>
        <v>43.427999999999535</v>
      </c>
      <c r="AZ1967" s="4">
        <f t="shared" si="3208"/>
        <v>1</v>
      </c>
      <c r="BA1967" s="5">
        <f t="shared" si="3214"/>
        <v>32.419999999999163</v>
      </c>
      <c r="BB1967" s="4">
        <f t="shared" si="3209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  <c r="CB1967" s="5">
        <f t="shared" si="3188"/>
        <v>31.760000000000218</v>
      </c>
      <c r="CC1967" s="5">
        <f t="shared" si="3189"/>
        <v>37.730000000000473</v>
      </c>
      <c r="CD1967" s="5">
        <f t="shared" si="3200"/>
        <v>14.269999999999527</v>
      </c>
      <c r="CE1967" s="5">
        <f t="shared" si="3191"/>
        <v>21.590000000000146</v>
      </c>
      <c r="CF1967" s="5"/>
      <c r="CG1967" s="5">
        <f t="shared" si="3192"/>
        <v>-50</v>
      </c>
      <c r="CH1967" s="5">
        <f t="shared" si="3195"/>
        <v>-21.590000000000146</v>
      </c>
      <c r="CI1967" s="5">
        <f t="shared" si="3193"/>
        <v>-85.730000000000473</v>
      </c>
    </row>
    <row r="1968" spans="1:87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5">
        <f t="shared" si="3150"/>
        <v>46.050000000000182</v>
      </c>
      <c r="K1968" s="5">
        <f t="shared" si="3177"/>
        <v>91.605000000000089</v>
      </c>
      <c r="L1968" s="5">
        <f t="shared" si="3154"/>
        <v>73.720000000000255</v>
      </c>
      <c r="M1968" s="5">
        <f t="shared" ref="M1968" si="3237">AVERAGE(L1957:L1968)</f>
        <v>91.887499999999889</v>
      </c>
      <c r="N1968" s="6" t="s">
        <v>37</v>
      </c>
      <c r="O1968" s="5">
        <f t="shared" si="3156"/>
        <v>2113.3799999999992</v>
      </c>
      <c r="P1968" s="4">
        <f t="shared" si="3202"/>
        <v>0.82249754661432362</v>
      </c>
      <c r="Q1968" s="5">
        <f t="shared" si="3203"/>
        <v>81.519999999999527</v>
      </c>
      <c r="R1968" s="5">
        <f t="shared" si="3204"/>
        <v>2066.71</v>
      </c>
      <c r="S1968" s="4">
        <f t="shared" si="3205"/>
        <v>0.86580728925159611</v>
      </c>
      <c r="T1968" s="4">
        <f t="shared" si="3206"/>
        <v>0.91439389457492593</v>
      </c>
      <c r="U1968" s="5">
        <f t="shared" si="3197"/>
        <v>2095.3539999999998</v>
      </c>
      <c r="V1968" s="5">
        <f t="shared" si="3198"/>
        <v>18.025999999999385</v>
      </c>
      <c r="X1968" s="5">
        <f t="shared" si="3152"/>
        <v>6.8099999999994907</v>
      </c>
      <c r="Y1968" s="5">
        <f t="shared" si="3153"/>
        <v>31.320000000000618</v>
      </c>
      <c r="AA1968" s="5">
        <f t="shared" si="3171"/>
        <v>1</v>
      </c>
      <c r="AB1968" s="5">
        <f t="shared" si="3172"/>
        <v>0</v>
      </c>
      <c r="AC1968" s="5">
        <f t="shared" si="3173"/>
        <v>1</v>
      </c>
      <c r="AF1968" s="5">
        <f t="shared" si="3159"/>
        <v>18.149999999999636</v>
      </c>
      <c r="AG1968" s="5">
        <f t="shared" si="3160"/>
        <v>46.050000000000182</v>
      </c>
      <c r="AH1968" s="5">
        <f t="shared" si="3161"/>
        <v>8.9000000000005457</v>
      </c>
      <c r="AI1968" s="5">
        <f t="shared" si="3162"/>
        <v>-19</v>
      </c>
      <c r="AJ1968" s="5"/>
      <c r="AK1968" s="5">
        <f t="shared" si="3163"/>
        <v>8.9000000000005457</v>
      </c>
      <c r="AL1968" s="5">
        <f t="shared" si="3183"/>
        <v>31.95600000000022</v>
      </c>
      <c r="AM1968" s="5">
        <f t="shared" si="3164"/>
        <v>18.149999999999636</v>
      </c>
      <c r="AN1968" s="5">
        <f t="shared" si="3179"/>
        <v>68.357000000000056</v>
      </c>
      <c r="AO1968" s="5">
        <f t="shared" si="3180"/>
        <v>0</v>
      </c>
      <c r="AP1968" s="5">
        <f t="shared" si="3199"/>
        <v>3</v>
      </c>
      <c r="AQ1968" s="5">
        <f t="shared" si="3218"/>
        <v>3.6</v>
      </c>
      <c r="AR1968" s="5"/>
      <c r="AS1968" s="5">
        <f t="shared" si="3157"/>
        <v>46.050000000000182</v>
      </c>
      <c r="AT1968" s="5">
        <f t="shared" si="3179"/>
        <v>80.865000000000151</v>
      </c>
      <c r="AU1968" s="5">
        <f t="shared" si="3165"/>
        <v>-19</v>
      </c>
      <c r="AV1968" s="5">
        <f t="shared" si="3168"/>
        <v>-27.900000000000546</v>
      </c>
      <c r="AW1968" s="5">
        <f t="shared" si="3166"/>
        <v>4</v>
      </c>
      <c r="AX1968" s="5">
        <f t="shared" si="3226"/>
        <v>43.427999999999535</v>
      </c>
      <c r="AZ1968" s="4">
        <f t="shared" si="3208"/>
        <v>0.91439389457492593</v>
      </c>
      <c r="BA1968" s="5">
        <f t="shared" si="3214"/>
        <v>-14.470000000000255</v>
      </c>
      <c r="BB1968" s="4">
        <f t="shared" si="3209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  <c r="CB1968" s="5">
        <f t="shared" si="3188"/>
        <v>18.149999999999636</v>
      </c>
      <c r="CC1968" s="5">
        <f t="shared" si="3189"/>
        <v>8.9000000000005457</v>
      </c>
      <c r="CD1968" s="5">
        <f t="shared" si="3200"/>
        <v>6.8099999999994907</v>
      </c>
      <c r="CE1968" s="5">
        <f t="shared" si="3191"/>
        <v>-30</v>
      </c>
      <c r="CF1968" s="5"/>
      <c r="CG1968" s="5">
        <f t="shared" si="3192"/>
        <v>-50</v>
      </c>
      <c r="CH1968" s="5">
        <f t="shared" si="3195"/>
        <v>31.320000000000618</v>
      </c>
      <c r="CI1968" s="5">
        <f t="shared" si="3193"/>
        <v>-93.190000000000509</v>
      </c>
    </row>
    <row r="1969" spans="1:87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5">
        <f t="shared" si="3150"/>
        <v>78.030000000000655</v>
      </c>
      <c r="K1969" s="5">
        <f t="shared" si="3177"/>
        <v>89.229166666666814</v>
      </c>
      <c r="L1969" s="5">
        <f t="shared" si="3154"/>
        <v>62.119999999999891</v>
      </c>
      <c r="M1969" s="5">
        <f t="shared" ref="M1969" si="3238">AVERAGE(L1958:L1969)</f>
        <v>88.283333333333232</v>
      </c>
      <c r="N1969" s="6" t="s">
        <v>37</v>
      </c>
      <c r="O1969" s="5">
        <f t="shared" si="3156"/>
        <v>2120.42</v>
      </c>
      <c r="P1969" s="4">
        <f t="shared" si="3202"/>
        <v>0.78191957734077944</v>
      </c>
      <c r="Q1969" s="5">
        <f t="shared" si="3203"/>
        <v>34.069999999998799</v>
      </c>
      <c r="R1969" s="5">
        <f t="shared" si="3204"/>
        <v>2102.2975000000006</v>
      </c>
      <c r="S1969" s="4">
        <f t="shared" si="3205"/>
        <v>0.93109524251136555</v>
      </c>
      <c r="T1969" s="4">
        <f t="shared" si="3206"/>
        <v>0.93109524251136555</v>
      </c>
      <c r="U1969" s="5">
        <f t="shared" si="3197"/>
        <v>2110.1719999999996</v>
      </c>
      <c r="V1969" s="5">
        <f t="shared" si="3198"/>
        <v>10.248000000000502</v>
      </c>
      <c r="X1969" s="5">
        <f t="shared" si="3152"/>
        <v>9.3699999999998909</v>
      </c>
      <c r="Y1969" s="5">
        <f t="shared" si="3153"/>
        <v>-7.430000000000291</v>
      </c>
      <c r="AA1969" s="5">
        <f t="shared" si="3171"/>
        <v>0</v>
      </c>
      <c r="AB1969" s="5">
        <f t="shared" si="3172"/>
        <v>0</v>
      </c>
      <c r="AC1969" s="5">
        <f t="shared" si="3173"/>
        <v>0</v>
      </c>
      <c r="AF1969" s="5">
        <f t="shared" si="3159"/>
        <v>37.760000000000218</v>
      </c>
      <c r="AG1969" s="5">
        <f t="shared" si="3160"/>
        <v>78.030000000000655</v>
      </c>
      <c r="AH1969" s="5">
        <f t="shared" si="3161"/>
        <v>7.0799999999999272</v>
      </c>
      <c r="AI1969" s="5">
        <f t="shared" si="3162"/>
        <v>-33.190000000000509</v>
      </c>
      <c r="AJ1969" s="5"/>
      <c r="AK1969" s="5">
        <f t="shared" si="3163"/>
        <v>7.0799999999999272</v>
      </c>
      <c r="AL1969" s="5">
        <f t="shared" si="3183"/>
        <v>31.95600000000022</v>
      </c>
      <c r="AM1969" s="5">
        <f t="shared" si="3164"/>
        <v>37.760000000000218</v>
      </c>
      <c r="AN1969" s="5">
        <f t="shared" si="3179"/>
        <v>63.553000000000154</v>
      </c>
      <c r="AO1969" s="5">
        <f t="shared" si="3180"/>
        <v>0</v>
      </c>
      <c r="AP1969" s="5">
        <f t="shared" si="3199"/>
        <v>3</v>
      </c>
      <c r="AQ1969" s="5">
        <f t="shared" si="3218"/>
        <v>3.4</v>
      </c>
      <c r="AR1969" s="5"/>
      <c r="AS1969" s="5">
        <f t="shared" si="3157"/>
        <v>78.030000000000655</v>
      </c>
      <c r="AT1969" s="5">
        <f t="shared" si="3179"/>
        <v>81.44400000000023</v>
      </c>
      <c r="AU1969" s="5">
        <f t="shared" si="3165"/>
        <v>-33.190000000000509</v>
      </c>
      <c r="AV1969" s="5">
        <f t="shared" si="3168"/>
        <v>-40.270000000000437</v>
      </c>
      <c r="AW1969" s="5">
        <f t="shared" si="3166"/>
        <v>5</v>
      </c>
      <c r="AX1969" s="5">
        <f t="shared" si="3226"/>
        <v>43.427999999999535</v>
      </c>
      <c r="AZ1969" s="4">
        <f t="shared" si="3208"/>
        <v>0.93109524251136555</v>
      </c>
      <c r="BA1969" s="5">
        <f t="shared" si="3214"/>
        <v>7.0400000000008731</v>
      </c>
      <c r="BB1969" s="4">
        <f t="shared" si="3209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  <c r="CB1969" s="5">
        <f t="shared" si="3188"/>
        <v>37.760000000000218</v>
      </c>
      <c r="CC1969" s="5">
        <f t="shared" si="3189"/>
        <v>7.0799999999999272</v>
      </c>
      <c r="CD1969" s="5">
        <f t="shared" si="3200"/>
        <v>9.3699999999998909</v>
      </c>
      <c r="CE1969" s="5">
        <f t="shared" si="3191"/>
        <v>7.430000000000291</v>
      </c>
      <c r="CF1969" s="5"/>
      <c r="CG1969" s="5">
        <f t="shared" si="3192"/>
        <v>-50</v>
      </c>
      <c r="CH1969" s="5">
        <f t="shared" si="3195"/>
        <v>-7.430000000000291</v>
      </c>
      <c r="CI1969" s="5">
        <f t="shared" si="3193"/>
        <v>-90.630000000000109</v>
      </c>
    </row>
    <row r="1970" spans="1:87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5">
        <f t="shared" si="3150"/>
        <v>90.190000000000509</v>
      </c>
      <c r="K1970" s="5">
        <f t="shared" si="3177"/>
        <v>91.9675000000002</v>
      </c>
      <c r="L1970" s="5">
        <f t="shared" si="3154"/>
        <v>55.090000000000146</v>
      </c>
      <c r="M1970" s="5">
        <f t="shared" ref="M1970" si="3239">AVERAGE(L1959:L1970)</f>
        <v>88.134166666666644</v>
      </c>
      <c r="N1970" s="6" t="s">
        <v>37</v>
      </c>
      <c r="O1970" s="5">
        <f t="shared" si="3156"/>
        <v>2145.8200000000006</v>
      </c>
      <c r="P1970" s="4">
        <f t="shared" si="3202"/>
        <v>1</v>
      </c>
      <c r="Q1970" s="5">
        <f t="shared" si="3203"/>
        <v>50.390000000000327</v>
      </c>
      <c r="R1970" s="5">
        <f t="shared" si="3204"/>
        <v>2108.0275000000001</v>
      </c>
      <c r="S1970" s="4">
        <f t="shared" si="3205"/>
        <v>1</v>
      </c>
      <c r="T1970" s="4">
        <f t="shared" si="3206"/>
        <v>1</v>
      </c>
      <c r="U1970" s="5">
        <f t="shared" si="3197"/>
        <v>2120.5799999999995</v>
      </c>
      <c r="V1970" s="5">
        <f t="shared" si="3198"/>
        <v>25.240000000001146</v>
      </c>
      <c r="X1970" s="5">
        <f t="shared" si="3152"/>
        <v>10.570000000000618</v>
      </c>
      <c r="Y1970" s="5">
        <f t="shared" si="3153"/>
        <v>-13.260000000000218</v>
      </c>
      <c r="AA1970" s="5">
        <f t="shared" si="3171"/>
        <v>0</v>
      </c>
      <c r="AB1970" s="5">
        <f t="shared" si="3172"/>
        <v>0</v>
      </c>
      <c r="AC1970" s="5">
        <f t="shared" si="3173"/>
        <v>0</v>
      </c>
      <c r="AF1970" s="5">
        <f t="shared" si="3159"/>
        <v>29.480000000000473</v>
      </c>
      <c r="AG1970" s="5">
        <f t="shared" si="3160"/>
        <v>26.630000000000109</v>
      </c>
      <c r="AH1970" s="5">
        <f t="shared" si="3161"/>
        <v>60.710000000000036</v>
      </c>
      <c r="AI1970" s="5">
        <f t="shared" si="3162"/>
        <v>63.5600000000004</v>
      </c>
      <c r="AJ1970" s="5"/>
      <c r="AK1970" s="5">
        <f t="shared" si="3163"/>
        <v>29.480000000000473</v>
      </c>
      <c r="AL1970" s="5">
        <f t="shared" si="3183"/>
        <v>31.95600000000022</v>
      </c>
      <c r="AM1970" s="5">
        <f t="shared" si="3164"/>
        <v>60.710000000000036</v>
      </c>
      <c r="AN1970" s="5">
        <f t="shared" si="3179"/>
        <v>62.703000000000159</v>
      </c>
      <c r="AO1970" s="5">
        <f t="shared" si="3180"/>
        <v>0</v>
      </c>
      <c r="AP1970" s="5">
        <f t="shared" si="3199"/>
        <v>3</v>
      </c>
      <c r="AQ1970" s="5">
        <f t="shared" si="3218"/>
        <v>3.3</v>
      </c>
      <c r="AR1970" s="5"/>
      <c r="AS1970" s="5">
        <f t="shared" si="3157"/>
        <v>63.5600000000004</v>
      </c>
      <c r="AT1970" s="5">
        <f t="shared" si="3179"/>
        <v>78.744000000000227</v>
      </c>
      <c r="AU1970" s="5">
        <f t="shared" si="3165"/>
        <v>26.630000000000109</v>
      </c>
      <c r="AV1970" s="5">
        <f t="shared" si="3168"/>
        <v>2.8500000000003638</v>
      </c>
      <c r="AW1970" s="5">
        <f t="shared" si="3166"/>
        <v>6</v>
      </c>
      <c r="AX1970" s="5">
        <f t="shared" si="3226"/>
        <v>43.427999999999535</v>
      </c>
      <c r="AZ1970" s="4">
        <f t="shared" si="3208"/>
        <v>1</v>
      </c>
      <c r="BA1970" s="5">
        <f t="shared" si="3214"/>
        <v>25.400000000000546</v>
      </c>
      <c r="BB1970" s="4">
        <f t="shared" si="3209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  <c r="CB1970" s="5">
        <f t="shared" si="3188"/>
        <v>29.480000000000473</v>
      </c>
      <c r="CC1970" s="5">
        <f t="shared" si="3189"/>
        <v>60.710000000000036</v>
      </c>
      <c r="CD1970" s="5">
        <f t="shared" si="3200"/>
        <v>-50</v>
      </c>
      <c r="CE1970" s="5">
        <f t="shared" si="3191"/>
        <v>13.260000000000218</v>
      </c>
      <c r="CF1970" s="5"/>
      <c r="CG1970" s="5">
        <f t="shared" si="3192"/>
        <v>-50</v>
      </c>
      <c r="CH1970" s="5">
        <f t="shared" si="3195"/>
        <v>-13.260000000000218</v>
      </c>
      <c r="CI1970" s="5">
        <f t="shared" si="3193"/>
        <v>-150</v>
      </c>
    </row>
    <row r="1971" spans="1:87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5">
        <f t="shared" si="3150"/>
        <v>91.020000000000437</v>
      </c>
      <c r="K1971" s="5">
        <f t="shared" si="3177"/>
        <v>90.003333333333629</v>
      </c>
      <c r="L1971" s="5">
        <f t="shared" si="3154"/>
        <v>120.02999999999975</v>
      </c>
      <c r="M1971" s="5">
        <f t="shared" ref="M1971" si="3240">AVERAGE(L1960:L1971)</f>
        <v>89.601666666666617</v>
      </c>
      <c r="N1971" s="6" t="s">
        <v>37</v>
      </c>
      <c r="O1971" s="5">
        <f t="shared" si="3156"/>
        <v>2149.16</v>
      </c>
      <c r="P1971" s="4">
        <f t="shared" si="3202"/>
        <v>1</v>
      </c>
      <c r="Q1971" s="5">
        <f t="shared" si="3203"/>
        <v>35.780000000000655</v>
      </c>
      <c r="R1971" s="5">
        <f t="shared" si="3204"/>
        <v>2122.3249999999994</v>
      </c>
      <c r="S1971" s="4">
        <f t="shared" si="3205"/>
        <v>1</v>
      </c>
      <c r="T1971" s="4">
        <f t="shared" si="3206"/>
        <v>1</v>
      </c>
      <c r="U1971" s="5">
        <f t="shared" si="3197"/>
        <v>2131.326</v>
      </c>
      <c r="V1971" s="5">
        <f t="shared" si="3198"/>
        <v>17.833999999999833</v>
      </c>
      <c r="X1971" s="5">
        <f t="shared" si="3152"/>
        <v>71.130000000000109</v>
      </c>
      <c r="Y1971" s="5">
        <f t="shared" si="3153"/>
        <v>102.47000000000025</v>
      </c>
      <c r="AA1971" s="5">
        <f t="shared" si="3171"/>
        <v>1</v>
      </c>
      <c r="AB1971" s="5">
        <f t="shared" si="3172"/>
        <v>0</v>
      </c>
      <c r="AC1971" s="5">
        <f t="shared" si="3173"/>
        <v>1</v>
      </c>
      <c r="AF1971" s="5">
        <f t="shared" si="3159"/>
        <v>71.130000000000109</v>
      </c>
      <c r="AG1971" s="5">
        <f t="shared" si="3160"/>
        <v>60.909999999999854</v>
      </c>
      <c r="AH1971" s="5">
        <f t="shared" si="3161"/>
        <v>19.890000000000327</v>
      </c>
      <c r="AI1971" s="5">
        <f t="shared" si="3162"/>
        <v>30.110000000000582</v>
      </c>
      <c r="AJ1971" s="5"/>
      <c r="AK1971" s="5">
        <f t="shared" si="3163"/>
        <v>19.890000000000327</v>
      </c>
      <c r="AL1971" s="5">
        <f t="shared" si="3183"/>
        <v>29.708000000000446</v>
      </c>
      <c r="AM1971" s="5">
        <f t="shared" si="3164"/>
        <v>71.130000000000109</v>
      </c>
      <c r="AN1971" s="5">
        <f t="shared" si="3179"/>
        <v>63.430000000000106</v>
      </c>
      <c r="AO1971" s="5">
        <f t="shared" si="3180"/>
        <v>1</v>
      </c>
      <c r="AP1971" s="5">
        <f t="shared" si="3199"/>
        <v>4</v>
      </c>
      <c r="AQ1971" s="5">
        <f t="shared" si="3218"/>
        <v>3.3</v>
      </c>
      <c r="AR1971" s="5"/>
      <c r="AS1971" s="5">
        <f t="shared" si="3157"/>
        <v>60.909999999999854</v>
      </c>
      <c r="AT1971" s="5">
        <f t="shared" si="3179"/>
        <v>78.384000000000199</v>
      </c>
      <c r="AU1971" s="5">
        <f t="shared" si="3165"/>
        <v>30.110000000000582</v>
      </c>
      <c r="AV1971" s="5">
        <f t="shared" si="3168"/>
        <v>10.220000000000255</v>
      </c>
      <c r="AW1971" s="5">
        <f t="shared" si="3166"/>
        <v>2</v>
      </c>
      <c r="AX1971" s="5">
        <f t="shared" si="3226"/>
        <v>43.427999999999535</v>
      </c>
      <c r="AZ1971" s="4">
        <f t="shared" si="3208"/>
        <v>1</v>
      </c>
      <c r="BA1971" s="5">
        <f t="shared" si="3214"/>
        <v>3.339999999999236</v>
      </c>
      <c r="BB1971" s="4">
        <f t="shared" si="3209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  <c r="CB1971" s="5">
        <f t="shared" si="3188"/>
        <v>71.130000000000109</v>
      </c>
      <c r="CC1971" s="5">
        <f t="shared" si="3189"/>
        <v>19.890000000000327</v>
      </c>
      <c r="CD1971" s="5">
        <f t="shared" si="3200"/>
        <v>71.130000000000109</v>
      </c>
      <c r="CE1971" s="5">
        <f t="shared" si="3191"/>
        <v>-30</v>
      </c>
      <c r="CF1971" s="5"/>
      <c r="CG1971" s="5">
        <f t="shared" si="3192"/>
        <v>-50</v>
      </c>
      <c r="CH1971" s="5">
        <f t="shared" si="3195"/>
        <v>102.47000000000025</v>
      </c>
      <c r="CI1971" s="5">
        <f t="shared" si="3193"/>
        <v>-28.869999999999891</v>
      </c>
    </row>
    <row r="1972" spans="1:87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5">
        <f t="shared" si="3150"/>
        <v>48.710000000000036</v>
      </c>
      <c r="K1972" s="5">
        <f t="shared" si="3177"/>
        <v>86.515833333333603</v>
      </c>
      <c r="L1972" s="5">
        <f t="shared" si="3154"/>
        <v>50.239999999999782</v>
      </c>
      <c r="M1972" s="5">
        <f t="shared" ref="M1972" si="3241">AVERAGE(L1961:L1972)</f>
        <v>87.229999999999947</v>
      </c>
      <c r="N1972" s="6" t="s">
        <v>37</v>
      </c>
      <c r="O1972" s="5">
        <f t="shared" si="3156"/>
        <v>2147.5199999999995</v>
      </c>
      <c r="P1972" s="4">
        <f t="shared" si="3202"/>
        <v>0.95416433761877317</v>
      </c>
      <c r="Q1972" s="5">
        <f t="shared" si="3203"/>
        <v>35.780000000000655</v>
      </c>
      <c r="R1972" s="5">
        <f t="shared" si="3204"/>
        <v>2122.3249999999994</v>
      </c>
      <c r="S1972" s="4">
        <f t="shared" si="3205"/>
        <v>0.96947701470313896</v>
      </c>
      <c r="T1972" s="4">
        <f t="shared" si="3206"/>
        <v>0.98405134688320206</v>
      </c>
      <c r="U1972" s="5">
        <f t="shared" si="3197"/>
        <v>2135.2599999999998</v>
      </c>
      <c r="V1972" s="5">
        <f t="shared" si="3198"/>
        <v>12.259999999999764</v>
      </c>
      <c r="X1972" s="5">
        <f t="shared" si="3152"/>
        <v>9.569999999999709</v>
      </c>
      <c r="Y1972" s="5">
        <f t="shared" si="3153"/>
        <v>-11.989999999999782</v>
      </c>
      <c r="AA1972" s="5">
        <f t="shared" si="3171"/>
        <v>0</v>
      </c>
      <c r="AB1972" s="5">
        <f t="shared" si="3172"/>
        <v>0</v>
      </c>
      <c r="AC1972" s="5">
        <f t="shared" si="3173"/>
        <v>0</v>
      </c>
      <c r="AF1972" s="5">
        <f t="shared" si="3159"/>
        <v>33.909999999999854</v>
      </c>
      <c r="AG1972" s="5">
        <f t="shared" si="3160"/>
        <v>48.710000000000036</v>
      </c>
      <c r="AH1972" s="5">
        <f t="shared" si="3161"/>
        <v>13.079999999999927</v>
      </c>
      <c r="AI1972" s="5">
        <f t="shared" si="3162"/>
        <v>-1.7200000000002547</v>
      </c>
      <c r="AJ1972" s="5"/>
      <c r="AK1972" s="5">
        <f t="shared" si="3163"/>
        <v>13.079999999999927</v>
      </c>
      <c r="AL1972" s="5">
        <f t="shared" si="3183"/>
        <v>29.708000000000446</v>
      </c>
      <c r="AM1972" s="5">
        <f t="shared" si="3164"/>
        <v>33.909999999999854</v>
      </c>
      <c r="AN1972" s="5">
        <f t="shared" si="3179"/>
        <v>53.983000000000082</v>
      </c>
      <c r="AO1972" s="5">
        <f t="shared" si="3180"/>
        <v>0</v>
      </c>
      <c r="AP1972" s="5">
        <f t="shared" si="3199"/>
        <v>3</v>
      </c>
      <c r="AQ1972" s="5">
        <f t="shared" si="3218"/>
        <v>3.2</v>
      </c>
      <c r="AR1972" s="5"/>
      <c r="AS1972" s="5">
        <f t="shared" si="3157"/>
        <v>48.710000000000036</v>
      </c>
      <c r="AT1972" s="5">
        <f t="shared" si="3179"/>
        <v>72.398000000000224</v>
      </c>
      <c r="AU1972" s="5">
        <f t="shared" si="3165"/>
        <v>-1.7200000000002547</v>
      </c>
      <c r="AV1972" s="5">
        <f t="shared" si="3168"/>
        <v>-14.800000000000182</v>
      </c>
      <c r="AW1972" s="5">
        <f t="shared" si="3166"/>
        <v>3</v>
      </c>
      <c r="AX1972" s="5">
        <f t="shared" si="3226"/>
        <v>33.998000000000516</v>
      </c>
      <c r="AZ1972" s="4">
        <f t="shared" si="3208"/>
        <v>0.98405134688320206</v>
      </c>
      <c r="BA1972" s="5">
        <f t="shared" si="3214"/>
        <v>-1.6400000000003274</v>
      </c>
      <c r="BB1972" s="4">
        <f t="shared" si="3209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  <c r="CB1972" s="5">
        <f t="shared" si="3188"/>
        <v>33.909999999999854</v>
      </c>
      <c r="CC1972" s="5">
        <f t="shared" si="3189"/>
        <v>13.079999999999927</v>
      </c>
      <c r="CD1972" s="5">
        <f t="shared" si="3200"/>
        <v>9.569999999999709</v>
      </c>
      <c r="CE1972" s="5">
        <f t="shared" si="3191"/>
        <v>11.989999999999782</v>
      </c>
      <c r="CF1972" s="5"/>
      <c r="CG1972" s="5">
        <f t="shared" si="3192"/>
        <v>-50</v>
      </c>
      <c r="CH1972" s="5">
        <f t="shared" si="3195"/>
        <v>-11.989999999999782</v>
      </c>
      <c r="CI1972" s="5">
        <f t="shared" si="3193"/>
        <v>-90.430000000000291</v>
      </c>
    </row>
    <row r="1973" spans="1:87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5">
        <f t="shared" si="3150"/>
        <v>35.839999999999236</v>
      </c>
      <c r="K1973" s="5">
        <f t="shared" si="3177"/>
        <v>81.370833333333465</v>
      </c>
      <c r="L1973" s="5">
        <f t="shared" si="3154"/>
        <v>30.050000000000182</v>
      </c>
      <c r="M1973" s="5">
        <f t="shared" ref="M1973" si="3242">AVERAGE(L1962:L1973)</f>
        <v>80.779166666666626</v>
      </c>
      <c r="N1973" s="6" t="s">
        <v>37</v>
      </c>
      <c r="O1973" s="5">
        <f t="shared" si="3156"/>
        <v>2149.12</v>
      </c>
      <c r="P1973" s="4">
        <f t="shared" si="3202"/>
        <v>0.99860821155184543</v>
      </c>
      <c r="Q1973" s="5">
        <f t="shared" si="3203"/>
        <v>28.739999999999782</v>
      </c>
      <c r="R1973" s="5">
        <f t="shared" si="3204"/>
        <v>2127.605</v>
      </c>
      <c r="S1973" s="4">
        <f t="shared" si="3205"/>
        <v>0.99888205701509325</v>
      </c>
      <c r="T1973" s="4">
        <f t="shared" si="3206"/>
        <v>0.99927771758757744</v>
      </c>
      <c r="U1973" s="5">
        <f t="shared" si="3197"/>
        <v>2142.4080000000004</v>
      </c>
      <c r="V1973" s="5">
        <f t="shared" si="3198"/>
        <v>6.7119999999995343</v>
      </c>
      <c r="X1973" s="5">
        <f t="shared" si="3152"/>
        <v>2.9200000000000728</v>
      </c>
      <c r="Y1973" s="5">
        <f t="shared" si="3153"/>
        <v>7.9400000000005093</v>
      </c>
      <c r="AA1973" s="5">
        <f t="shared" si="3171"/>
        <v>1</v>
      </c>
      <c r="AB1973" s="5">
        <f t="shared" si="3172"/>
        <v>0</v>
      </c>
      <c r="AC1973" s="5">
        <f t="shared" si="3173"/>
        <v>1</v>
      </c>
      <c r="AF1973" s="5">
        <f t="shared" si="3159"/>
        <v>12.019999999999527</v>
      </c>
      <c r="AG1973" s="5">
        <f t="shared" si="3160"/>
        <v>17.609999999999673</v>
      </c>
      <c r="AH1973" s="5">
        <f t="shared" si="3161"/>
        <v>23.819999999999709</v>
      </c>
      <c r="AI1973" s="5">
        <f t="shared" si="3162"/>
        <v>18.229999999999563</v>
      </c>
      <c r="AJ1973" s="5"/>
      <c r="AK1973" s="5">
        <f t="shared" si="3163"/>
        <v>12.019999999999527</v>
      </c>
      <c r="AL1973" s="5">
        <f t="shared" si="3183"/>
        <v>29.708000000000446</v>
      </c>
      <c r="AM1973" s="5">
        <f t="shared" si="3164"/>
        <v>23.819999999999709</v>
      </c>
      <c r="AN1973" s="5">
        <f t="shared" si="3179"/>
        <v>42.173999999999978</v>
      </c>
      <c r="AO1973" s="5">
        <f t="shared" si="3180"/>
        <v>0</v>
      </c>
      <c r="AP1973" s="5">
        <f t="shared" si="3199"/>
        <v>2</v>
      </c>
      <c r="AQ1973" s="5">
        <f t="shared" si="3218"/>
        <v>3</v>
      </c>
      <c r="AR1973" s="5"/>
      <c r="AS1973" s="5">
        <f t="shared" si="3157"/>
        <v>18.229999999999563</v>
      </c>
      <c r="AT1973" s="5">
        <f t="shared" si="3179"/>
        <v>54.640000000000143</v>
      </c>
      <c r="AU1973" s="5">
        <f t="shared" si="3165"/>
        <v>17.609999999999673</v>
      </c>
      <c r="AV1973" s="5">
        <f t="shared" si="3168"/>
        <v>-5.5900000000001455</v>
      </c>
      <c r="AW1973" s="5">
        <f t="shared" si="3166"/>
        <v>4</v>
      </c>
      <c r="AX1973" s="5">
        <f t="shared" si="3226"/>
        <v>33.998000000000516</v>
      </c>
      <c r="AZ1973" s="4">
        <f t="shared" si="3208"/>
        <v>0.99927771758757744</v>
      </c>
      <c r="BA1973" s="5">
        <f t="shared" si="3214"/>
        <v>1.6000000000003638</v>
      </c>
      <c r="BB1973" s="4">
        <f t="shared" si="3209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  <c r="CB1973" s="5">
        <f t="shared" si="3188"/>
        <v>12.019999999999527</v>
      </c>
      <c r="CC1973" s="5">
        <f t="shared" si="3189"/>
        <v>23.819999999999709</v>
      </c>
      <c r="CD1973" s="5">
        <f t="shared" si="3200"/>
        <v>2.9200000000000728</v>
      </c>
      <c r="CE1973" s="5">
        <f t="shared" si="3191"/>
        <v>-7.9400000000005093</v>
      </c>
      <c r="CF1973" s="5"/>
      <c r="CG1973" s="5">
        <f t="shared" si="3192"/>
        <v>-50</v>
      </c>
      <c r="CH1973" s="5">
        <f t="shared" si="3195"/>
        <v>7.9400000000005093</v>
      </c>
      <c r="CI1973" s="5">
        <f t="shared" si="3193"/>
        <v>-97.079999999999927</v>
      </c>
    </row>
    <row r="1974" spans="1:87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5">
        <f t="shared" si="3150"/>
        <v>54.950000000000728</v>
      </c>
      <c r="K1974" s="5">
        <f t="shared" si="3177"/>
        <v>74.581666666666862</v>
      </c>
      <c r="L1974" s="5">
        <f t="shared" si="3154"/>
        <v>49.759999999999309</v>
      </c>
      <c r="M1974" s="5">
        <f t="shared" ref="M1974" si="3243">AVERAGE(L1963:L1974)</f>
        <v>73.23166666666657</v>
      </c>
      <c r="N1974" s="6" t="s">
        <v>37</v>
      </c>
      <c r="O1974" s="5">
        <f t="shared" si="3156"/>
        <v>2140.5999999999995</v>
      </c>
      <c r="P1974" s="4">
        <f t="shared" si="3202"/>
        <v>0</v>
      </c>
      <c r="Q1974" s="5">
        <f t="shared" si="3203"/>
        <v>8.5600000000004002</v>
      </c>
      <c r="R1974" s="5">
        <f t="shared" si="3204"/>
        <v>2142.7399999999998</v>
      </c>
      <c r="S1974" s="4">
        <f t="shared" si="3205"/>
        <v>0.76076020122973043</v>
      </c>
      <c r="T1974" s="4">
        <f t="shared" si="3206"/>
        <v>0.84068490601153045</v>
      </c>
      <c r="U1974" s="5">
        <f t="shared" si="3197"/>
        <v>2146.4439999999995</v>
      </c>
      <c r="V1974" s="5">
        <f t="shared" si="3198"/>
        <v>-5.8440000000000509</v>
      </c>
      <c r="X1974" s="5">
        <f t="shared" si="3152"/>
        <v>4.3400000000001455</v>
      </c>
      <c r="Y1974" s="5">
        <f t="shared" si="3153"/>
        <v>21.090000000000146</v>
      </c>
      <c r="AA1974" s="5">
        <f t="shared" si="3171"/>
        <v>1</v>
      </c>
      <c r="AB1974" s="5">
        <f t="shared" si="3172"/>
        <v>0</v>
      </c>
      <c r="AC1974" s="5">
        <f t="shared" si="3173"/>
        <v>1</v>
      </c>
      <c r="AF1974" s="5">
        <f t="shared" si="3159"/>
        <v>26.160000000000764</v>
      </c>
      <c r="AG1974" s="5">
        <f t="shared" si="3160"/>
        <v>11.510000000000218</v>
      </c>
      <c r="AH1974" s="5">
        <f t="shared" si="3161"/>
        <v>28.789999999999964</v>
      </c>
      <c r="AI1974" s="5">
        <f t="shared" si="3162"/>
        <v>43.440000000000509</v>
      </c>
      <c r="AJ1974" s="5"/>
      <c r="AK1974" s="5">
        <f t="shared" si="3163"/>
        <v>26.160000000000764</v>
      </c>
      <c r="AL1974" s="5">
        <f t="shared" si="3183"/>
        <v>29.708000000000446</v>
      </c>
      <c r="AM1974" s="5">
        <f t="shared" si="3164"/>
        <v>28.789999999999964</v>
      </c>
      <c r="AN1974" s="5">
        <f t="shared" si="3179"/>
        <v>41.868999999999957</v>
      </c>
      <c r="AO1974" s="5">
        <f t="shared" si="3180"/>
        <v>0</v>
      </c>
      <c r="AP1974" s="5">
        <f t="shared" si="3199"/>
        <v>2</v>
      </c>
      <c r="AQ1974" s="5">
        <f t="shared" si="3218"/>
        <v>2.9</v>
      </c>
      <c r="AR1974" s="5"/>
      <c r="AS1974" s="5">
        <f t="shared" si="3157"/>
        <v>43.440000000000509</v>
      </c>
      <c r="AT1974" s="5">
        <f t="shared" si="3179"/>
        <v>53.594000000000143</v>
      </c>
      <c r="AU1974" s="5">
        <f t="shared" si="3165"/>
        <v>11.510000000000218</v>
      </c>
      <c r="AV1974" s="5">
        <f t="shared" si="3168"/>
        <v>14.650000000000546</v>
      </c>
      <c r="AW1974" s="5">
        <f t="shared" si="3166"/>
        <v>5</v>
      </c>
      <c r="AX1974" s="5">
        <f t="shared" si="3226"/>
        <v>31.044999999999803</v>
      </c>
      <c r="AZ1974" s="4">
        <f t="shared" si="3208"/>
        <v>0.84068490601153045</v>
      </c>
      <c r="BA1974" s="5">
        <f t="shared" si="3214"/>
        <v>-8.5200000000004366</v>
      </c>
      <c r="BB1974" s="4">
        <f t="shared" si="3209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  <c r="CB1974" s="5">
        <f t="shared" si="3188"/>
        <v>26.160000000000764</v>
      </c>
      <c r="CC1974" s="5">
        <f t="shared" si="3189"/>
        <v>28.789999999999964</v>
      </c>
      <c r="CD1974" s="5">
        <f t="shared" si="3200"/>
        <v>4.3400000000001455</v>
      </c>
      <c r="CE1974" s="5">
        <f t="shared" si="3191"/>
        <v>-30</v>
      </c>
      <c r="CF1974" s="5"/>
      <c r="CG1974" s="5">
        <f t="shared" si="3192"/>
        <v>-50</v>
      </c>
      <c r="CH1974" s="5">
        <f t="shared" si="3195"/>
        <v>21.090000000000146</v>
      </c>
      <c r="CI1974" s="5">
        <f t="shared" si="3193"/>
        <v>-95.659999999999854</v>
      </c>
    </row>
    <row r="1975" spans="1:87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5">
        <f t="shared" si="3150"/>
        <v>69.170000000000073</v>
      </c>
      <c r="K1975" s="5">
        <f t="shared" si="3177"/>
        <v>64.028333333333492</v>
      </c>
      <c r="L1975" s="5">
        <f t="shared" si="3154"/>
        <v>61.130000000000109</v>
      </c>
      <c r="M1975" s="5">
        <f t="shared" ref="M1975" si="3244">AVERAGE(L1964:L1975)</f>
        <v>62.043333333333294</v>
      </c>
      <c r="N1975" s="6" t="s">
        <v>36</v>
      </c>
      <c r="O1975" s="5">
        <f t="shared" si="3156"/>
        <v>2158.9400000000005</v>
      </c>
      <c r="P1975" s="4">
        <f t="shared" si="3202"/>
        <v>1</v>
      </c>
      <c r="Q1975" s="5">
        <f t="shared" si="3203"/>
        <v>18.340000000001055</v>
      </c>
      <c r="R1975" s="5">
        <f t="shared" si="3204"/>
        <v>2145.1849999999995</v>
      </c>
      <c r="S1975" s="4">
        <f t="shared" si="3205"/>
        <v>1</v>
      </c>
      <c r="T1975" s="4">
        <f t="shared" si="3206"/>
        <v>1</v>
      </c>
      <c r="U1975" s="5">
        <f t="shared" si="3197"/>
        <v>2149.0679999999998</v>
      </c>
      <c r="V1975" s="5">
        <f t="shared" si="3198"/>
        <v>9.8720000000007531</v>
      </c>
      <c r="X1975" s="5">
        <f t="shared" si="3152"/>
        <v>47.930000000000291</v>
      </c>
      <c r="Y1975" s="5">
        <f t="shared" si="3153"/>
        <v>32.429999999999382</v>
      </c>
      <c r="AA1975" s="5">
        <f t="shared" si="3171"/>
        <v>1</v>
      </c>
      <c r="AB1975" s="5">
        <f t="shared" si="3172"/>
        <v>0</v>
      </c>
      <c r="AC1975" s="5">
        <f t="shared" si="3173"/>
        <v>1</v>
      </c>
      <c r="AF1975" s="5">
        <f t="shared" si="3159"/>
        <v>59.909999999999854</v>
      </c>
      <c r="AG1975" s="5">
        <f t="shared" si="3160"/>
        <v>69.170000000000073</v>
      </c>
      <c r="AH1975" s="5">
        <f t="shared" si="3161"/>
        <v>7.9099999999998545</v>
      </c>
      <c r="AI1975" s="5">
        <f t="shared" si="3162"/>
        <v>-1.3500000000003638</v>
      </c>
      <c r="AJ1975" s="5"/>
      <c r="AK1975" s="5">
        <f t="shared" si="3163"/>
        <v>7.9099999999998545</v>
      </c>
      <c r="AL1975" s="5">
        <f t="shared" si="3183"/>
        <v>29.708000000000446</v>
      </c>
      <c r="AM1975" s="5">
        <f t="shared" si="3164"/>
        <v>59.909999999999854</v>
      </c>
      <c r="AN1975" s="5">
        <f t="shared" si="3179"/>
        <v>39.23299999999999</v>
      </c>
      <c r="AO1975" s="5">
        <f t="shared" si="3180"/>
        <v>1</v>
      </c>
      <c r="AP1975" s="5">
        <f t="shared" si="3199"/>
        <v>2</v>
      </c>
      <c r="AQ1975" s="5">
        <f t="shared" si="3218"/>
        <v>2.8</v>
      </c>
      <c r="AR1975" s="5"/>
      <c r="AS1975" s="5">
        <f t="shared" si="3157"/>
        <v>69.170000000000073</v>
      </c>
      <c r="AT1975" s="5">
        <f t="shared" si="3179"/>
        <v>53.096000000000188</v>
      </c>
      <c r="AU1975" s="5">
        <f t="shared" si="3165"/>
        <v>-1.3500000000003638</v>
      </c>
      <c r="AV1975" s="5">
        <f t="shared" si="3168"/>
        <v>-9.2600000000002183</v>
      </c>
      <c r="AW1975" s="5">
        <f t="shared" si="3166"/>
        <v>6</v>
      </c>
      <c r="AX1975" s="5">
        <f t="shared" si="3226"/>
        <v>31.044999999999803</v>
      </c>
      <c r="AZ1975" s="4">
        <f t="shared" si="3208"/>
        <v>1</v>
      </c>
      <c r="BA1975" s="5">
        <f t="shared" si="3214"/>
        <v>0</v>
      </c>
      <c r="BB1975" s="4">
        <f t="shared" si="3209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  <c r="CB1975" s="5">
        <f t="shared" si="3188"/>
        <v>59.909999999999854</v>
      </c>
      <c r="CC1975" s="5">
        <f t="shared" si="3189"/>
        <v>7.9099999999998545</v>
      </c>
      <c r="CD1975" s="5">
        <f t="shared" si="3200"/>
        <v>47.930000000000291</v>
      </c>
      <c r="CE1975" s="5">
        <f t="shared" si="3191"/>
        <v>-30</v>
      </c>
      <c r="CF1975" s="5"/>
      <c r="CG1975" s="5">
        <f t="shared" si="3192"/>
        <v>-50</v>
      </c>
      <c r="CH1975" s="5">
        <f t="shared" si="3195"/>
        <v>32.429999999999382</v>
      </c>
      <c r="CI1975" s="5">
        <f t="shared" si="3193"/>
        <v>-52.069999999999709</v>
      </c>
    </row>
    <row r="1976" spans="1:87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5">
        <f t="shared" si="3150"/>
        <v>49.520000000000437</v>
      </c>
      <c r="K1976" s="5">
        <f t="shared" si="3177"/>
        <v>63.66333333333349</v>
      </c>
      <c r="L1976" s="5">
        <f t="shared" si="3154"/>
        <v>28.25</v>
      </c>
      <c r="M1976" s="5">
        <f t="shared" ref="M1976" si="3245">AVERAGE(L1965:L1976)</f>
        <v>59.372500000000024</v>
      </c>
      <c r="N1976" s="6" t="s">
        <v>37</v>
      </c>
      <c r="O1976" s="5">
        <f t="shared" si="3156"/>
        <v>2144.9700000000003</v>
      </c>
      <c r="P1976" s="4">
        <f t="shared" si="3202"/>
        <v>0.23827699018541706</v>
      </c>
      <c r="Q1976" s="5">
        <f t="shared" si="3203"/>
        <v>18.340000000001055</v>
      </c>
      <c r="R1976" s="5">
        <f t="shared" si="3204"/>
        <v>2145.1849999999995</v>
      </c>
      <c r="S1976" s="4">
        <f t="shared" si="3205"/>
        <v>0.23827699018541706</v>
      </c>
      <c r="T1976" s="4">
        <f t="shared" si="3206"/>
        <v>0.69337137840211038</v>
      </c>
      <c r="U1976" s="5">
        <f t="shared" si="3197"/>
        <v>2148.2300000000005</v>
      </c>
      <c r="V1976" s="5">
        <f t="shared" si="3198"/>
        <v>-3.2600000000002183</v>
      </c>
      <c r="X1976" s="5">
        <f t="shared" si="3152"/>
        <v>-34.390000000000327</v>
      </c>
      <c r="Y1976" s="5">
        <f t="shared" si="3153"/>
        <v>-22.920000000000073</v>
      </c>
      <c r="AA1976" s="5">
        <f t="shared" si="3171"/>
        <v>0</v>
      </c>
      <c r="AB1976" s="5">
        <f t="shared" si="3172"/>
        <v>1</v>
      </c>
      <c r="AC1976" s="5">
        <f t="shared" si="3173"/>
        <v>1</v>
      </c>
      <c r="AF1976" s="5">
        <f t="shared" si="3159"/>
        <v>9.0100000000002183</v>
      </c>
      <c r="AG1976" s="5">
        <f t="shared" si="3160"/>
        <v>15.590000000000146</v>
      </c>
      <c r="AH1976" s="5">
        <f t="shared" si="3161"/>
        <v>40.510000000000218</v>
      </c>
      <c r="AI1976" s="5">
        <f t="shared" si="3162"/>
        <v>33.930000000000291</v>
      </c>
      <c r="AJ1976" s="5"/>
      <c r="AK1976" s="5">
        <f t="shared" si="3163"/>
        <v>9.0100000000002183</v>
      </c>
      <c r="AL1976" s="5">
        <f t="shared" si="3183"/>
        <v>29.708000000000446</v>
      </c>
      <c r="AM1976" s="5">
        <f t="shared" si="3164"/>
        <v>40.510000000000218</v>
      </c>
      <c r="AN1976" s="5">
        <f t="shared" si="3179"/>
        <v>41.242000000000004</v>
      </c>
      <c r="AO1976" s="5">
        <f t="shared" si="3180"/>
        <v>0</v>
      </c>
      <c r="AP1976" s="5">
        <f t="shared" si="3199"/>
        <v>2</v>
      </c>
      <c r="AQ1976" s="5">
        <f t="shared" si="3218"/>
        <v>2.7</v>
      </c>
      <c r="AR1976" s="5"/>
      <c r="AS1976" s="5">
        <f t="shared" si="3157"/>
        <v>33.930000000000291</v>
      </c>
      <c r="AT1976" s="5">
        <f t="shared" si="3179"/>
        <v>53.251000000000204</v>
      </c>
      <c r="AU1976" s="5">
        <f t="shared" si="3165"/>
        <v>15.590000000000146</v>
      </c>
      <c r="AV1976" s="5">
        <f t="shared" si="3168"/>
        <v>-6.5799999999999272</v>
      </c>
      <c r="AW1976" s="5">
        <f t="shared" si="3166"/>
        <v>2</v>
      </c>
      <c r="AX1976" s="5">
        <f t="shared" si="3226"/>
        <v>30.406000000000589</v>
      </c>
      <c r="AZ1976" s="4">
        <f t="shared" si="3208"/>
        <v>0.69337137840211038</v>
      </c>
      <c r="BA1976" s="5">
        <f t="shared" si="3214"/>
        <v>-13.970000000000255</v>
      </c>
      <c r="BB1976" s="4">
        <f t="shared" si="3209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  <c r="CB1976" s="5">
        <f t="shared" si="3188"/>
        <v>9.0100000000002183</v>
      </c>
      <c r="CC1976" s="5">
        <f t="shared" si="3189"/>
        <v>40.510000000000218</v>
      </c>
      <c r="CD1976" s="5">
        <f t="shared" si="3200"/>
        <v>-34.390000000000327</v>
      </c>
      <c r="CE1976" s="5">
        <f t="shared" si="3191"/>
        <v>22.920000000000073</v>
      </c>
      <c r="CF1976" s="5"/>
      <c r="CG1976" s="5">
        <f t="shared" si="3192"/>
        <v>-50</v>
      </c>
      <c r="CH1976" s="5">
        <f t="shared" si="3195"/>
        <v>-22.920000000000073</v>
      </c>
      <c r="CI1976" s="5">
        <f t="shared" si="3193"/>
        <v>-134.39000000000033</v>
      </c>
    </row>
    <row r="1977" spans="1:87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5">
        <f t="shared" si="3150"/>
        <v>57.829999999999927</v>
      </c>
      <c r="K1977" s="5">
        <f t="shared" si="3177"/>
        <v>60.613333333333536</v>
      </c>
      <c r="L1977" s="5">
        <f t="shared" si="3154"/>
        <v>58.279999999999745</v>
      </c>
      <c r="M1977" s="5">
        <f t="shared" ref="M1977" si="3246">AVERAGE(L1966:L1977)</f>
        <v>59.266666666666652</v>
      </c>
      <c r="N1977" s="6" t="s">
        <v>36</v>
      </c>
      <c r="O1977" s="5">
        <f t="shared" si="3156"/>
        <v>2118.5099999999993</v>
      </c>
      <c r="P1977" s="4">
        <f t="shared" si="3202"/>
        <v>0</v>
      </c>
      <c r="Q1977" s="5">
        <f t="shared" si="3203"/>
        <v>40.430000000001201</v>
      </c>
      <c r="R1977" s="5">
        <f t="shared" si="3204"/>
        <v>2128.6174999999994</v>
      </c>
      <c r="S1977" s="4">
        <f t="shared" si="3205"/>
        <v>0</v>
      </c>
      <c r="T1977" s="4">
        <f t="shared" si="3206"/>
        <v>0</v>
      </c>
      <c r="U1977" s="5">
        <f t="shared" si="3197"/>
        <v>2142.4279999999999</v>
      </c>
      <c r="V1977" s="5">
        <f t="shared" si="3198"/>
        <v>-23.918000000000575</v>
      </c>
      <c r="X1977" s="5">
        <f t="shared" si="3152"/>
        <v>5.569999999999709</v>
      </c>
      <c r="Y1977" s="5">
        <f t="shared" si="3153"/>
        <v>42.100000000000364</v>
      </c>
      <c r="AA1977" s="5">
        <f t="shared" si="3171"/>
        <v>1</v>
      </c>
      <c r="AB1977" s="5">
        <f t="shared" si="3172"/>
        <v>0</v>
      </c>
      <c r="AC1977" s="5">
        <f t="shared" si="3173"/>
        <v>1</v>
      </c>
      <c r="AF1977" s="5">
        <f t="shared" si="3159"/>
        <v>38</v>
      </c>
      <c r="AG1977" s="5">
        <f t="shared" si="3160"/>
        <v>38.5</v>
      </c>
      <c r="AH1977" s="5">
        <f t="shared" si="3161"/>
        <v>19.829999999999927</v>
      </c>
      <c r="AI1977" s="5">
        <f t="shared" si="3162"/>
        <v>19.329999999999927</v>
      </c>
      <c r="AJ1977" s="5"/>
      <c r="AK1977" s="5">
        <f t="shared" si="3163"/>
        <v>19.829999999999927</v>
      </c>
      <c r="AL1977" s="5">
        <f t="shared" si="3183"/>
        <v>26.492000000000733</v>
      </c>
      <c r="AM1977" s="5">
        <f t="shared" si="3164"/>
        <v>38</v>
      </c>
      <c r="AN1977" s="5">
        <f t="shared" si="3179"/>
        <v>41.268999999999963</v>
      </c>
      <c r="AO1977" s="5">
        <f t="shared" si="3180"/>
        <v>0</v>
      </c>
      <c r="AP1977" s="5">
        <f t="shared" si="3199"/>
        <v>2</v>
      </c>
      <c r="AQ1977" s="5">
        <f t="shared" si="3218"/>
        <v>2.6</v>
      </c>
      <c r="AR1977" s="5"/>
      <c r="AS1977" s="5">
        <f t="shared" si="3157"/>
        <v>38.5</v>
      </c>
      <c r="AT1977" s="5">
        <f t="shared" si="3179"/>
        <v>50.053000000000154</v>
      </c>
      <c r="AU1977" s="5">
        <f t="shared" si="3165"/>
        <v>19.329999999999927</v>
      </c>
      <c r="AV1977" s="5">
        <f t="shared" si="3168"/>
        <v>-0.5</v>
      </c>
      <c r="AW1977" s="5">
        <f t="shared" si="3166"/>
        <v>3</v>
      </c>
      <c r="AX1977" s="5">
        <f t="shared" si="3226"/>
        <v>30.406000000000589</v>
      </c>
      <c r="AZ1977" s="4">
        <f t="shared" si="3208"/>
        <v>0</v>
      </c>
      <c r="BA1977" s="5">
        <f t="shared" si="3214"/>
        <v>0</v>
      </c>
      <c r="BB1977" s="4">
        <f t="shared" si="3209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  <c r="CB1977" s="5">
        <f t="shared" si="3188"/>
        <v>38</v>
      </c>
      <c r="CC1977" s="5">
        <f t="shared" si="3189"/>
        <v>19.829999999999927</v>
      </c>
      <c r="CD1977" s="5">
        <f t="shared" si="3200"/>
        <v>5.569999999999709</v>
      </c>
      <c r="CE1977" s="5">
        <f t="shared" si="3191"/>
        <v>-30</v>
      </c>
      <c r="CF1977" s="5"/>
      <c r="CG1977" s="5">
        <f t="shared" si="3192"/>
        <v>-50</v>
      </c>
      <c r="CH1977" s="5">
        <f t="shared" si="3195"/>
        <v>42.100000000000364</v>
      </c>
      <c r="CI1977" s="5">
        <f t="shared" si="3193"/>
        <v>-94.430000000000291</v>
      </c>
    </row>
    <row r="1978" spans="1:87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5">
        <f t="shared" si="3150"/>
        <v>53.409999999999854</v>
      </c>
      <c r="K1978" s="5">
        <f t="shared" si="3177"/>
        <v>62.100000000000215</v>
      </c>
      <c r="L1978" s="5">
        <f t="shared" si="3154"/>
        <v>66.480000000000473</v>
      </c>
      <c r="M1978" s="5">
        <f t="shared" ref="M1978" si="3247">AVERAGE(L1967:L1978)</f>
        <v>61.579166666666652</v>
      </c>
      <c r="N1978" s="6" t="s">
        <v>36</v>
      </c>
      <c r="O1978" s="5">
        <f t="shared" si="3156"/>
        <v>2148.08</v>
      </c>
      <c r="P1978" s="4">
        <f t="shared" si="3202"/>
        <v>0.73138758347760924</v>
      </c>
      <c r="Q1978" s="5">
        <f t="shared" si="3203"/>
        <v>40.430000000001201</v>
      </c>
      <c r="R1978" s="5">
        <f t="shared" si="3204"/>
        <v>2128.6174999999994</v>
      </c>
      <c r="S1978" s="4">
        <f t="shared" si="3205"/>
        <v>0.73138758347760924</v>
      </c>
      <c r="T1978" s="4">
        <f t="shared" si="3206"/>
        <v>0.73138758347760924</v>
      </c>
      <c r="U1978" s="5">
        <f t="shared" si="3197"/>
        <v>2142.2200000000003</v>
      </c>
      <c r="V1978" s="5">
        <f t="shared" si="3198"/>
        <v>5.8599999999996726</v>
      </c>
      <c r="X1978" s="5">
        <f t="shared" si="3152"/>
        <v>0.59000000000014552</v>
      </c>
      <c r="Y1978" s="5">
        <f t="shared" si="3153"/>
        <v>-25.390000000000327</v>
      </c>
      <c r="AA1978" s="5">
        <f t="shared" si="3171"/>
        <v>0</v>
      </c>
      <c r="AB1978" s="5">
        <f t="shared" si="3172"/>
        <v>0</v>
      </c>
      <c r="AC1978" s="5">
        <f t="shared" si="3173"/>
        <v>0</v>
      </c>
      <c r="AF1978" s="5">
        <f t="shared" si="3159"/>
        <v>23.360000000000582</v>
      </c>
      <c r="AG1978" s="5">
        <f t="shared" si="3160"/>
        <v>28.900000000000546</v>
      </c>
      <c r="AH1978" s="5">
        <f t="shared" si="3161"/>
        <v>30.049999999999272</v>
      </c>
      <c r="AI1978" s="5">
        <f t="shared" si="3162"/>
        <v>24.509999999999309</v>
      </c>
      <c r="AJ1978" s="5"/>
      <c r="AK1978" s="5">
        <f t="shared" si="3163"/>
        <v>23.360000000000582</v>
      </c>
      <c r="AL1978" s="5">
        <f t="shared" si="3183"/>
        <v>26.492000000000733</v>
      </c>
      <c r="AM1978" s="5">
        <f t="shared" si="3164"/>
        <v>30.049999999999272</v>
      </c>
      <c r="AN1978" s="5">
        <f t="shared" si="3179"/>
        <v>42.458999999999925</v>
      </c>
      <c r="AO1978" s="5">
        <f t="shared" si="3180"/>
        <v>0</v>
      </c>
      <c r="AP1978" s="5">
        <f t="shared" si="3199"/>
        <v>2</v>
      </c>
      <c r="AQ1978" s="5">
        <f t="shared" si="3218"/>
        <v>2.5</v>
      </c>
      <c r="AR1978" s="5"/>
      <c r="AS1978" s="5">
        <f t="shared" si="3157"/>
        <v>28.900000000000546</v>
      </c>
      <c r="AT1978" s="5">
        <f t="shared" si="3179"/>
        <v>48.338000000000193</v>
      </c>
      <c r="AU1978" s="5">
        <f t="shared" si="3165"/>
        <v>24.509999999999309</v>
      </c>
      <c r="AV1978" s="5">
        <f t="shared" si="3168"/>
        <v>-5.5399999999999636</v>
      </c>
      <c r="AW1978" s="5">
        <f t="shared" si="3166"/>
        <v>4</v>
      </c>
      <c r="AX1978" s="5">
        <f t="shared" si="3226"/>
        <v>30.406000000000589</v>
      </c>
      <c r="AZ1978" s="4">
        <f t="shared" si="3208"/>
        <v>0.73138758347760924</v>
      </c>
      <c r="BA1978" s="5">
        <f t="shared" si="3214"/>
        <v>0</v>
      </c>
      <c r="BB1978" s="4">
        <f t="shared" si="3209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  <c r="CB1978" s="5">
        <f t="shared" si="3188"/>
        <v>23.360000000000582</v>
      </c>
      <c r="CC1978" s="5">
        <f t="shared" si="3189"/>
        <v>30.049999999999272</v>
      </c>
      <c r="CD1978" s="5">
        <f t="shared" si="3200"/>
        <v>0.59000000000014552</v>
      </c>
      <c r="CE1978" s="5">
        <f t="shared" si="3191"/>
        <v>25.390000000000327</v>
      </c>
      <c r="CF1978" s="5"/>
      <c r="CG1978" s="5">
        <f t="shared" si="3192"/>
        <v>-50</v>
      </c>
      <c r="CH1978" s="5">
        <f t="shared" si="3195"/>
        <v>-25.390000000000327</v>
      </c>
      <c r="CI1978" s="5">
        <f t="shared" si="3193"/>
        <v>-99.409999999999854</v>
      </c>
    </row>
    <row r="1979" spans="1:87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5">
        <f t="shared" si="3150"/>
        <v>82.300000000000182</v>
      </c>
      <c r="K1979" s="5">
        <f t="shared" si="3177"/>
        <v>63.085000000000186</v>
      </c>
      <c r="L1979" s="5">
        <f t="shared" si="3154"/>
        <v>46.289999999999964</v>
      </c>
      <c r="M1979" s="5">
        <f t="shared" ref="M1979" si="3248">AVERAGE(L1968:L1979)</f>
        <v>58.453333333333298</v>
      </c>
      <c r="N1979" s="6" t="s">
        <v>37</v>
      </c>
      <c r="O1979" s="5">
        <f t="shared" si="3156"/>
        <v>2170.8599999999997</v>
      </c>
      <c r="P1979" s="4">
        <f t="shared" si="3202"/>
        <v>1</v>
      </c>
      <c r="Q1979" s="5">
        <f t="shared" si="3203"/>
        <v>52.350000000000364</v>
      </c>
      <c r="R1979" s="5">
        <f t="shared" si="3204"/>
        <v>2131.5974999999994</v>
      </c>
      <c r="S1979" s="4">
        <f t="shared" si="3205"/>
        <v>1</v>
      </c>
      <c r="T1979" s="4">
        <f t="shared" si="3206"/>
        <v>1</v>
      </c>
      <c r="U1979" s="5">
        <f t="shared" si="3197"/>
        <v>2148.2719999999999</v>
      </c>
      <c r="V1979" s="5">
        <f t="shared" si="3198"/>
        <v>22.587999999999738</v>
      </c>
      <c r="X1979" s="5">
        <f t="shared" si="3152"/>
        <v>48.009999999999309</v>
      </c>
      <c r="Y1979" s="5">
        <f t="shared" si="3153"/>
        <v>27.050000000000182</v>
      </c>
      <c r="AA1979" s="5">
        <f t="shared" si="3171"/>
        <v>1</v>
      </c>
      <c r="AB1979" s="5">
        <f t="shared" si="3172"/>
        <v>0</v>
      </c>
      <c r="AC1979" s="5">
        <f t="shared" si="3173"/>
        <v>1</v>
      </c>
      <c r="AF1979" s="5">
        <f t="shared" si="3159"/>
        <v>78.149999999999636</v>
      </c>
      <c r="AG1979" s="5">
        <f t="shared" si="3160"/>
        <v>77.260000000000218</v>
      </c>
      <c r="AH1979" s="5">
        <f t="shared" si="3161"/>
        <v>4.1500000000005457</v>
      </c>
      <c r="AI1979" s="5">
        <f t="shared" si="3162"/>
        <v>5.0399999999999636</v>
      </c>
      <c r="AJ1979" s="5"/>
      <c r="AK1979" s="5">
        <f t="shared" si="3163"/>
        <v>4.1500000000005457</v>
      </c>
      <c r="AL1979" s="5">
        <f t="shared" si="3183"/>
        <v>26.492000000000733</v>
      </c>
      <c r="AM1979" s="5">
        <f t="shared" si="3164"/>
        <v>78.149999999999636</v>
      </c>
      <c r="AN1979" s="5">
        <f t="shared" si="3179"/>
        <v>46.497999999999863</v>
      </c>
      <c r="AO1979" s="5">
        <f t="shared" si="3180"/>
        <v>1</v>
      </c>
      <c r="AP1979" s="5">
        <f t="shared" si="3199"/>
        <v>3</v>
      </c>
      <c r="AQ1979" s="5">
        <f t="shared" si="3218"/>
        <v>2.5</v>
      </c>
      <c r="AR1979" s="5"/>
      <c r="AS1979" s="5">
        <f t="shared" si="3157"/>
        <v>77.260000000000218</v>
      </c>
      <c r="AT1979" s="5">
        <f t="shared" si="3179"/>
        <v>48.261000000000152</v>
      </c>
      <c r="AU1979" s="5">
        <f t="shared" si="3165"/>
        <v>5.0399999999999636</v>
      </c>
      <c r="AV1979" s="5">
        <f t="shared" si="3168"/>
        <v>0.88999999999941792</v>
      </c>
      <c r="AW1979" s="5">
        <f t="shared" si="3166"/>
        <v>5</v>
      </c>
      <c r="AX1979" s="5">
        <f t="shared" si="3226"/>
        <v>28.076000000000388</v>
      </c>
      <c r="AZ1979" s="4">
        <f t="shared" si="3208"/>
        <v>1</v>
      </c>
      <c r="BA1979" s="5">
        <f t="shared" si="3214"/>
        <v>0</v>
      </c>
      <c r="BB1979" s="4">
        <f t="shared" si="3209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  <c r="CB1979" s="5">
        <f t="shared" si="3188"/>
        <v>78.149999999999636</v>
      </c>
      <c r="CC1979" s="5">
        <f t="shared" si="3189"/>
        <v>4.1500000000005457</v>
      </c>
      <c r="CD1979" s="5">
        <f t="shared" si="3200"/>
        <v>48.009999999999309</v>
      </c>
      <c r="CE1979" s="5">
        <f t="shared" si="3191"/>
        <v>-30</v>
      </c>
      <c r="CF1979" s="5"/>
      <c r="CG1979" s="5">
        <f t="shared" si="3192"/>
        <v>-50</v>
      </c>
      <c r="CH1979" s="5">
        <f t="shared" si="3195"/>
        <v>27.050000000000182</v>
      </c>
      <c r="CI1979" s="5">
        <f t="shared" si="3193"/>
        <v>-51.990000000000691</v>
      </c>
    </row>
    <row r="1980" spans="1:87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5">
        <f t="shared" si="3150"/>
        <v>66.390000000000327</v>
      </c>
      <c r="K1980" s="5">
        <f t="shared" si="3177"/>
        <v>64.7800000000002</v>
      </c>
      <c r="L1980" s="5">
        <f t="shared" si="3154"/>
        <v>83.789999999999964</v>
      </c>
      <c r="M1980" s="5">
        <f t="shared" ref="M1980" si="3249">AVERAGE(L1969:L1980)</f>
        <v>59.29249999999994</v>
      </c>
      <c r="N1980" s="6" t="s">
        <v>37</v>
      </c>
      <c r="O1980" s="5">
        <f t="shared" si="3156"/>
        <v>2197.3100000000004</v>
      </c>
      <c r="P1980" s="4">
        <f t="shared" si="3202"/>
        <v>1</v>
      </c>
      <c r="Q1980" s="5">
        <f t="shared" si="3203"/>
        <v>78.800000000001091</v>
      </c>
      <c r="R1980" s="5">
        <f t="shared" si="3204"/>
        <v>2138.2099999999996</v>
      </c>
      <c r="S1980" s="4">
        <f t="shared" si="3205"/>
        <v>1</v>
      </c>
      <c r="T1980" s="4">
        <f t="shared" si="3206"/>
        <v>1</v>
      </c>
      <c r="U1980" s="5">
        <f t="shared" si="3197"/>
        <v>2155.9459999999999</v>
      </c>
      <c r="V1980" s="5">
        <f t="shared" si="3198"/>
        <v>41.364000000000487</v>
      </c>
      <c r="X1980" s="5">
        <f t="shared" si="3152"/>
        <v>45.670000000000073</v>
      </c>
      <c r="Y1980" s="5">
        <f t="shared" si="3153"/>
        <v>27.279999999999745</v>
      </c>
      <c r="AA1980" s="5">
        <f t="shared" si="3171"/>
        <v>1</v>
      </c>
      <c r="AB1980" s="5">
        <f t="shared" si="3172"/>
        <v>0</v>
      </c>
      <c r="AC1980" s="5">
        <f t="shared" si="3173"/>
        <v>1</v>
      </c>
      <c r="AF1980" s="5">
        <f t="shared" si="3159"/>
        <v>45.670000000000073</v>
      </c>
      <c r="AG1980" s="5">
        <f t="shared" si="3160"/>
        <v>7.5700000000006185</v>
      </c>
      <c r="AH1980" s="5">
        <f t="shared" si="3161"/>
        <v>20.720000000000255</v>
      </c>
      <c r="AI1980" s="5">
        <f t="shared" si="3162"/>
        <v>58.819999999999709</v>
      </c>
      <c r="AJ1980" s="5"/>
      <c r="AK1980" s="5">
        <f t="shared" si="3163"/>
        <v>20.720000000000255</v>
      </c>
      <c r="AL1980" s="5">
        <f t="shared" si="3183"/>
        <v>23.640000000000601</v>
      </c>
      <c r="AM1980" s="5">
        <f t="shared" si="3164"/>
        <v>45.670000000000073</v>
      </c>
      <c r="AN1980" s="5">
        <f t="shared" si="3179"/>
        <v>44.993999999999872</v>
      </c>
      <c r="AO1980" s="5">
        <f t="shared" si="3180"/>
        <v>1</v>
      </c>
      <c r="AP1980" s="5">
        <f t="shared" si="3199"/>
        <v>4</v>
      </c>
      <c r="AQ1980" s="5">
        <f t="shared" si="3218"/>
        <v>2.6</v>
      </c>
      <c r="AR1980" s="5"/>
      <c r="AS1980" s="5">
        <f t="shared" si="3157"/>
        <v>58.819999999999709</v>
      </c>
      <c r="AT1980" s="5">
        <f t="shared" si="3179"/>
        <v>47.787000000000077</v>
      </c>
      <c r="AU1980" s="5">
        <f t="shared" si="3165"/>
        <v>7.5700000000006185</v>
      </c>
      <c r="AV1980" s="5">
        <f t="shared" si="3168"/>
        <v>38.099999999999454</v>
      </c>
      <c r="AW1980" s="5">
        <f t="shared" si="3166"/>
        <v>6</v>
      </c>
      <c r="AX1980" s="5">
        <f t="shared" si="3226"/>
        <v>28.076000000000388</v>
      </c>
      <c r="AZ1980" s="4">
        <f t="shared" si="3208"/>
        <v>1</v>
      </c>
      <c r="BA1980" s="5">
        <f t="shared" si="3214"/>
        <v>26.450000000000728</v>
      </c>
      <c r="BB1980" s="4">
        <f t="shared" si="3209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  <c r="CB1980" s="5">
        <f t="shared" si="3188"/>
        <v>45.670000000000073</v>
      </c>
      <c r="CC1980" s="5">
        <f t="shared" si="3189"/>
        <v>20.720000000000255</v>
      </c>
      <c r="CD1980" s="5">
        <f t="shared" si="3200"/>
        <v>45.670000000000073</v>
      </c>
      <c r="CE1980" s="5">
        <f t="shared" si="3191"/>
        <v>-27.279999999999745</v>
      </c>
      <c r="CF1980" s="5"/>
      <c r="CG1980" s="5">
        <f t="shared" si="3192"/>
        <v>-50</v>
      </c>
      <c r="CH1980" s="5">
        <f t="shared" si="3195"/>
        <v>27.279999999999745</v>
      </c>
      <c r="CI1980" s="5">
        <f t="shared" si="3193"/>
        <v>-54.329999999999927</v>
      </c>
    </row>
    <row r="1981" spans="1:87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5">
        <f t="shared" si="3150"/>
        <v>90</v>
      </c>
      <c r="K1981" s="5">
        <f t="shared" si="3177"/>
        <v>65.777500000000146</v>
      </c>
      <c r="L1981" s="5">
        <f t="shared" si="3154"/>
        <v>72.279999999999745</v>
      </c>
      <c r="M1981" s="5">
        <f t="shared" ref="M1981" si="3250">AVERAGE(L1970:L1981)</f>
        <v>60.139166666666597</v>
      </c>
      <c r="N1981" s="6" t="s">
        <v>37</v>
      </c>
      <c r="O1981" s="5">
        <f t="shared" si="3156"/>
        <v>2162.0300000000007</v>
      </c>
      <c r="P1981" s="4">
        <f t="shared" si="3202"/>
        <v>0.55228426395940033</v>
      </c>
      <c r="Q1981" s="5">
        <f t="shared" si="3203"/>
        <v>78.800000000001091</v>
      </c>
      <c r="R1981" s="5">
        <f t="shared" si="3204"/>
        <v>2138.2099999999996</v>
      </c>
      <c r="S1981" s="4">
        <f t="shared" si="3205"/>
        <v>0.55228426395940033</v>
      </c>
      <c r="T1981" s="4">
        <f t="shared" si="3206"/>
        <v>0.55228426395940033</v>
      </c>
      <c r="U1981" s="5">
        <f t="shared" si="3197"/>
        <v>2159.3579999999997</v>
      </c>
      <c r="V1981" s="5">
        <f t="shared" si="3198"/>
        <v>2.672000000000935</v>
      </c>
      <c r="X1981" s="5">
        <f t="shared" si="3152"/>
        <v>-70.329999999999927</v>
      </c>
      <c r="Y1981" s="5">
        <f t="shared" si="3153"/>
        <v>-35.440000000000509</v>
      </c>
      <c r="AA1981" s="5">
        <f t="shared" si="3171"/>
        <v>0</v>
      </c>
      <c r="AB1981" s="5">
        <f t="shared" si="3172"/>
        <v>1</v>
      </c>
      <c r="AC1981" s="5">
        <f t="shared" si="3173"/>
        <v>1</v>
      </c>
      <c r="AF1981" s="5">
        <f t="shared" si="3159"/>
        <v>0</v>
      </c>
      <c r="AG1981" s="5">
        <f t="shared" si="3160"/>
        <v>-1.4600000000000364</v>
      </c>
      <c r="AH1981" s="5">
        <f t="shared" si="3161"/>
        <v>88.539999999999964</v>
      </c>
      <c r="AI1981" s="5">
        <f t="shared" si="3162"/>
        <v>90</v>
      </c>
      <c r="AJ1981" s="5"/>
      <c r="AK1981" s="5">
        <f t="shared" si="3163"/>
        <v>0</v>
      </c>
      <c r="AL1981" s="5">
        <f t="shared" si="3183"/>
        <v>23.640000000000601</v>
      </c>
      <c r="AM1981" s="5">
        <f t="shared" si="3164"/>
        <v>88.539999999999964</v>
      </c>
      <c r="AN1981" s="5">
        <f t="shared" si="3179"/>
        <v>46.734999999999857</v>
      </c>
      <c r="AO1981" s="5">
        <f t="shared" si="3180"/>
        <v>1</v>
      </c>
      <c r="AP1981" s="5">
        <f t="shared" si="3199"/>
        <v>4</v>
      </c>
      <c r="AQ1981" s="5">
        <f t="shared" si="3218"/>
        <v>2.6</v>
      </c>
      <c r="AR1981" s="5"/>
      <c r="AS1981" s="5">
        <f t="shared" si="3157"/>
        <v>90</v>
      </c>
      <c r="AT1981" s="5">
        <f t="shared" si="3179"/>
        <v>50.696000000000097</v>
      </c>
      <c r="AU1981" s="5">
        <f t="shared" si="3165"/>
        <v>-1.4600000000000364</v>
      </c>
      <c r="AV1981" s="5">
        <f t="shared" si="3168"/>
        <v>1.4600000000000364</v>
      </c>
      <c r="AW1981" s="5">
        <f t="shared" si="3166"/>
        <v>2</v>
      </c>
      <c r="AX1981" s="5">
        <f t="shared" si="3226"/>
        <v>26.752000000000137</v>
      </c>
      <c r="AZ1981" s="4">
        <f t="shared" si="3208"/>
        <v>0.55228426395940033</v>
      </c>
      <c r="BA1981" s="5">
        <f t="shared" si="3214"/>
        <v>-35.279999999999745</v>
      </c>
      <c r="BB1981" s="4">
        <f t="shared" si="3209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  <c r="CB1981" s="5">
        <f t="shared" si="3188"/>
        <v>0</v>
      </c>
      <c r="CC1981" s="5">
        <f t="shared" si="3189"/>
        <v>88.539999999999964</v>
      </c>
      <c r="CD1981" s="5">
        <f t="shared" si="3200"/>
        <v>-50</v>
      </c>
      <c r="CE1981" s="5">
        <f t="shared" si="3191"/>
        <v>35.440000000000509</v>
      </c>
      <c r="CF1981" s="5"/>
      <c r="CG1981" s="5">
        <f t="shared" si="3192"/>
        <v>-50</v>
      </c>
      <c r="CH1981" s="5">
        <f t="shared" si="3195"/>
        <v>-35.440000000000509</v>
      </c>
      <c r="CI1981" s="5">
        <f t="shared" si="3193"/>
        <v>-150</v>
      </c>
    </row>
    <row r="1982" spans="1:87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5">
        <f t="shared" si="3150"/>
        <v>41.690000000000509</v>
      </c>
      <c r="K1982" s="5">
        <f t="shared" si="3177"/>
        <v>61.735833333333481</v>
      </c>
      <c r="L1982" s="5">
        <f t="shared" si="3154"/>
        <v>67.579999999999927</v>
      </c>
      <c r="M1982" s="5">
        <f t="shared" ref="M1982" si="3251">AVERAGE(L1971:L1982)</f>
        <v>61.179999999999914</v>
      </c>
      <c r="N1982" s="6" t="s">
        <v>36</v>
      </c>
      <c r="O1982" s="5">
        <f t="shared" si="3156"/>
        <v>2188.2800000000007</v>
      </c>
      <c r="P1982" s="4">
        <f t="shared" si="3202"/>
        <v>0.81657525898842864</v>
      </c>
      <c r="Q1982" s="5">
        <f t="shared" si="3203"/>
        <v>49.230000000000473</v>
      </c>
      <c r="R1982" s="5">
        <f t="shared" si="3204"/>
        <v>2160.3874999999998</v>
      </c>
      <c r="S1982" s="4">
        <f t="shared" si="3205"/>
        <v>0.88540609137056314</v>
      </c>
      <c r="T1982" s="4">
        <f t="shared" si="3206"/>
        <v>0.88540609137056314</v>
      </c>
      <c r="U1982" s="5">
        <f t="shared" si="3197"/>
        <v>2173.3120000000004</v>
      </c>
      <c r="V1982" s="5">
        <f t="shared" si="3198"/>
        <v>14.968000000000302</v>
      </c>
      <c r="X1982" s="5">
        <f t="shared" si="3152"/>
        <v>16.520000000000437</v>
      </c>
      <c r="Y1982" s="5">
        <f t="shared" si="3153"/>
        <v>-5.4700000000002547</v>
      </c>
      <c r="AA1982" s="5">
        <f t="shared" si="3171"/>
        <v>0</v>
      </c>
      <c r="AB1982" s="5">
        <f t="shared" si="3172"/>
        <v>0</v>
      </c>
      <c r="AC1982" s="5">
        <f t="shared" si="3173"/>
        <v>0</v>
      </c>
      <c r="AF1982" s="5">
        <f t="shared" si="3159"/>
        <v>18.480000000000473</v>
      </c>
      <c r="AG1982" s="5">
        <f t="shared" si="3160"/>
        <v>-4.8699999999998909</v>
      </c>
      <c r="AH1982" s="5">
        <f t="shared" si="3161"/>
        <v>18.340000000000146</v>
      </c>
      <c r="AI1982" s="5">
        <f t="shared" si="3162"/>
        <v>41.690000000000509</v>
      </c>
      <c r="AJ1982" s="5"/>
      <c r="AK1982" s="5">
        <f t="shared" si="3163"/>
        <v>18.340000000000146</v>
      </c>
      <c r="AL1982" s="5">
        <f t="shared" si="3183"/>
        <v>23.640000000000601</v>
      </c>
      <c r="AM1982" s="5">
        <f t="shared" si="3164"/>
        <v>18.480000000000473</v>
      </c>
      <c r="AN1982" s="5">
        <f t="shared" si="3179"/>
        <v>45.191999999999915</v>
      </c>
      <c r="AO1982" s="5">
        <f t="shared" si="3180"/>
        <v>0</v>
      </c>
      <c r="AP1982" s="5">
        <f t="shared" si="3199"/>
        <v>4</v>
      </c>
      <c r="AQ1982" s="5">
        <f t="shared" si="3218"/>
        <v>2.7</v>
      </c>
      <c r="AR1982" s="5"/>
      <c r="AS1982" s="5">
        <f t="shared" si="3157"/>
        <v>41.690000000000509</v>
      </c>
      <c r="AT1982" s="5">
        <f t="shared" si="3179"/>
        <v>49.994000000000142</v>
      </c>
      <c r="AU1982" s="5">
        <f t="shared" si="3165"/>
        <v>-4.8699999999998909</v>
      </c>
      <c r="AV1982" s="5">
        <f t="shared" si="3168"/>
        <v>23.350000000000364</v>
      </c>
      <c r="AW1982" s="5">
        <f t="shared" si="3166"/>
        <v>3</v>
      </c>
      <c r="AX1982" s="5">
        <f t="shared" si="3226"/>
        <v>24.72199999999939</v>
      </c>
      <c r="AZ1982" s="4">
        <f t="shared" si="3208"/>
        <v>0.88540609137056314</v>
      </c>
      <c r="BA1982" s="5">
        <f t="shared" si="3214"/>
        <v>0</v>
      </c>
      <c r="BB1982" s="4">
        <f t="shared" si="3209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  <c r="CB1982" s="5">
        <f t="shared" si="3188"/>
        <v>18.480000000000473</v>
      </c>
      <c r="CC1982" s="5">
        <f t="shared" si="3189"/>
        <v>18.340000000000146</v>
      </c>
      <c r="CD1982" s="5">
        <f t="shared" si="3200"/>
        <v>16.520000000000437</v>
      </c>
      <c r="CE1982" s="5">
        <f t="shared" si="3191"/>
        <v>5.4700000000002547</v>
      </c>
      <c r="CF1982" s="5"/>
      <c r="CG1982" s="5">
        <f t="shared" si="3192"/>
        <v>-50</v>
      </c>
      <c r="CH1982" s="5">
        <f t="shared" si="3195"/>
        <v>-5.4700000000002547</v>
      </c>
      <c r="CI1982" s="5">
        <f t="shared" si="3193"/>
        <v>-83.479999999999563</v>
      </c>
    </row>
    <row r="1983" spans="1:87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5">
        <f t="shared" si="3150"/>
        <v>75.529999999999745</v>
      </c>
      <c r="K1983" s="5">
        <f t="shared" si="3177"/>
        <v>60.445000000000086</v>
      </c>
      <c r="L1983" s="5">
        <f t="shared" si="3154"/>
        <v>83.780000000000655</v>
      </c>
      <c r="M1983" s="5">
        <f t="shared" ref="M1983" si="3252">AVERAGE(L1972:L1983)</f>
        <v>58.159166666666657</v>
      </c>
      <c r="N1983" s="6" t="s">
        <v>37</v>
      </c>
      <c r="O1983" s="5">
        <f t="shared" si="3156"/>
        <v>2166.6099999999997</v>
      </c>
      <c r="P1983" s="4">
        <f t="shared" si="3202"/>
        <v>0.12981859410428148</v>
      </c>
      <c r="Q1983" s="5">
        <f t="shared" si="3203"/>
        <v>35.279999999999745</v>
      </c>
      <c r="R1983" s="5">
        <f t="shared" si="3204"/>
        <v>2170.8500000000004</v>
      </c>
      <c r="S1983" s="4">
        <f t="shared" si="3205"/>
        <v>0.61040609137055457</v>
      </c>
      <c r="T1983" s="4">
        <f t="shared" si="3206"/>
        <v>0.61040609137055457</v>
      </c>
      <c r="U1983" s="5">
        <f t="shared" si="3197"/>
        <v>2177.018</v>
      </c>
      <c r="V1983" s="5">
        <f t="shared" si="3198"/>
        <v>-10.408000000000357</v>
      </c>
      <c r="X1983" s="5">
        <f t="shared" si="3152"/>
        <v>40.880000000000109</v>
      </c>
      <c r="Y1983" s="5">
        <f t="shared" si="3153"/>
        <v>42.529999999999745</v>
      </c>
      <c r="AA1983" s="5">
        <f t="shared" si="3171"/>
        <v>1</v>
      </c>
      <c r="AB1983" s="5">
        <f t="shared" si="3172"/>
        <v>0</v>
      </c>
      <c r="AC1983" s="5">
        <f t="shared" si="3173"/>
        <v>1</v>
      </c>
      <c r="AF1983" s="5">
        <f t="shared" si="3159"/>
        <v>72.510000000000218</v>
      </c>
      <c r="AG1983" s="5">
        <f t="shared" si="3160"/>
        <v>54.399999999999636</v>
      </c>
      <c r="AH1983" s="5">
        <f t="shared" si="3161"/>
        <v>3.0199999999995271</v>
      </c>
      <c r="AI1983" s="5">
        <f t="shared" si="3162"/>
        <v>21.130000000000109</v>
      </c>
      <c r="AJ1983" s="5"/>
      <c r="AK1983" s="5">
        <f t="shared" si="3163"/>
        <v>3.0199999999995271</v>
      </c>
      <c r="AL1983" s="5">
        <f t="shared" si="3183"/>
        <v>23.640000000000601</v>
      </c>
      <c r="AM1983" s="5">
        <f t="shared" si="3164"/>
        <v>72.510000000000218</v>
      </c>
      <c r="AN1983" s="5">
        <f t="shared" si="3179"/>
        <v>50.060999999999964</v>
      </c>
      <c r="AO1983" s="5">
        <f t="shared" si="3180"/>
        <v>1</v>
      </c>
      <c r="AP1983" s="5">
        <f t="shared" si="3199"/>
        <v>5</v>
      </c>
      <c r="AQ1983" s="5">
        <f t="shared" si="3218"/>
        <v>3</v>
      </c>
      <c r="AR1983" s="5"/>
      <c r="AS1983" s="5">
        <f t="shared" si="3157"/>
        <v>54.399999999999636</v>
      </c>
      <c r="AT1983" s="5">
        <f t="shared" si="3179"/>
        <v>53.611000000000146</v>
      </c>
      <c r="AU1983" s="5">
        <f t="shared" si="3165"/>
        <v>21.130000000000109</v>
      </c>
      <c r="AV1983" s="5">
        <f t="shared" si="3168"/>
        <v>18.110000000000582</v>
      </c>
      <c r="AW1983" s="5">
        <f t="shared" si="3166"/>
        <v>4</v>
      </c>
      <c r="AX1983" s="5">
        <f t="shared" si="3226"/>
        <v>24.72199999999939</v>
      </c>
      <c r="AZ1983" s="4">
        <f t="shared" si="3208"/>
        <v>0.61040609137055457</v>
      </c>
      <c r="BA1983" s="5">
        <f t="shared" si="3214"/>
        <v>0</v>
      </c>
      <c r="BB1983" s="4">
        <f t="shared" si="3209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  <c r="CB1983" s="5">
        <f t="shared" si="3188"/>
        <v>72.510000000000218</v>
      </c>
      <c r="CC1983" s="5">
        <f t="shared" si="3189"/>
        <v>3.0199999999995271</v>
      </c>
      <c r="CD1983" s="5">
        <f t="shared" si="3200"/>
        <v>40.880000000000109</v>
      </c>
      <c r="CE1983" s="5">
        <f t="shared" si="3191"/>
        <v>-30</v>
      </c>
      <c r="CF1983" s="5"/>
      <c r="CG1983" s="5">
        <f t="shared" si="3192"/>
        <v>-50</v>
      </c>
      <c r="CH1983" s="5">
        <f t="shared" si="3195"/>
        <v>42.529999999999745</v>
      </c>
      <c r="CI1983" s="5">
        <f t="shared" si="3193"/>
        <v>-59.119999999999891</v>
      </c>
    </row>
    <row r="1984" spans="1:87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5">
        <f t="shared" si="3150"/>
        <v>107.77000000000044</v>
      </c>
      <c r="K1984" s="5">
        <f t="shared" si="3177"/>
        <v>65.366666666666788</v>
      </c>
      <c r="L1984" s="5">
        <f t="shared" si="3154"/>
        <v>98.159999999999854</v>
      </c>
      <c r="M1984" s="5">
        <f t="shared" ref="M1984" si="3253">AVERAGE(L1973:L1984)</f>
        <v>62.152499999999996</v>
      </c>
      <c r="N1984" s="6" t="s">
        <v>36</v>
      </c>
      <c r="O1984" s="5">
        <f t="shared" si="3156"/>
        <v>2154.16</v>
      </c>
      <c r="P1984" s="4">
        <f t="shared" si="3202"/>
        <v>0</v>
      </c>
      <c r="Q1984" s="5">
        <f t="shared" si="3203"/>
        <v>43.150000000000546</v>
      </c>
      <c r="R1984" s="5">
        <f t="shared" si="3204"/>
        <v>2164.9475000000002</v>
      </c>
      <c r="S1984" s="4">
        <f t="shared" si="3205"/>
        <v>0.12350192971764917</v>
      </c>
      <c r="T1984" s="4">
        <f t="shared" si="3206"/>
        <v>0.452411167512691</v>
      </c>
      <c r="U1984" s="5">
        <f t="shared" si="3197"/>
        <v>2173.6780000000003</v>
      </c>
      <c r="V1984" s="5">
        <f t="shared" si="3198"/>
        <v>-19.518000000000484</v>
      </c>
      <c r="X1984" s="5">
        <f t="shared" si="3152"/>
        <v>-76.329999999999927</v>
      </c>
      <c r="Y1984" s="5">
        <f t="shared" si="3153"/>
        <v>-63.239999999999782</v>
      </c>
      <c r="AA1984" s="5">
        <f t="shared" si="3171"/>
        <v>0</v>
      </c>
      <c r="AB1984" s="5">
        <f t="shared" si="3172"/>
        <v>1</v>
      </c>
      <c r="AC1984" s="5">
        <f t="shared" si="3173"/>
        <v>1</v>
      </c>
      <c r="AF1984" s="5">
        <f t="shared" si="3159"/>
        <v>16.830000000000837</v>
      </c>
      <c r="AG1984" s="5">
        <f t="shared" si="3160"/>
        <v>29.150000000000546</v>
      </c>
      <c r="AH1984" s="5">
        <f t="shared" si="3161"/>
        <v>90.9399999999996</v>
      </c>
      <c r="AI1984" s="5">
        <f t="shared" si="3162"/>
        <v>78.619999999999891</v>
      </c>
      <c r="AJ1984" s="5"/>
      <c r="AK1984" s="5">
        <f t="shared" si="3163"/>
        <v>16.830000000000837</v>
      </c>
      <c r="AL1984" s="5">
        <f t="shared" si="3183"/>
        <v>20.984000000000286</v>
      </c>
      <c r="AM1984" s="5">
        <f t="shared" si="3164"/>
        <v>90.9399999999996</v>
      </c>
      <c r="AN1984" s="5">
        <f t="shared" si="3179"/>
        <v>56.275999999999932</v>
      </c>
      <c r="AO1984" s="5">
        <f t="shared" si="3180"/>
        <v>1</v>
      </c>
      <c r="AP1984" s="5">
        <f t="shared" si="3199"/>
        <v>6</v>
      </c>
      <c r="AQ1984" s="5">
        <f t="shared" si="3218"/>
        <v>3.4</v>
      </c>
      <c r="AR1984" s="5"/>
      <c r="AS1984" s="5">
        <f t="shared" si="3157"/>
        <v>78.619999999999891</v>
      </c>
      <c r="AT1984" s="5">
        <f t="shared" si="3179"/>
        <v>57.12900000000009</v>
      </c>
      <c r="AU1984" s="5">
        <f t="shared" si="3165"/>
        <v>29.150000000000546</v>
      </c>
      <c r="AV1984" s="5">
        <f t="shared" si="3168"/>
        <v>-12.319999999999709</v>
      </c>
      <c r="AW1984" s="5">
        <f t="shared" si="3166"/>
        <v>5</v>
      </c>
      <c r="AX1984" s="5">
        <f t="shared" si="3226"/>
        <v>26.882000000000158</v>
      </c>
      <c r="AZ1984" s="4">
        <f t="shared" si="3208"/>
        <v>0.452411167512691</v>
      </c>
      <c r="BA1984" s="5">
        <f t="shared" si="3214"/>
        <v>0</v>
      </c>
      <c r="BB1984" s="4">
        <f t="shared" si="3209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  <c r="CB1984" s="5">
        <f t="shared" si="3188"/>
        <v>16.830000000000837</v>
      </c>
      <c r="CC1984" s="5">
        <f t="shared" si="3189"/>
        <v>90.9399999999996</v>
      </c>
      <c r="CD1984" s="5">
        <f t="shared" si="3200"/>
        <v>-50</v>
      </c>
      <c r="CE1984" s="5">
        <f t="shared" si="3191"/>
        <v>63.239999999999782</v>
      </c>
      <c r="CF1984" s="5"/>
      <c r="CG1984" s="5">
        <f t="shared" si="3192"/>
        <v>-50</v>
      </c>
      <c r="CH1984" s="5">
        <f t="shared" si="3195"/>
        <v>-63.239999999999782</v>
      </c>
      <c r="CI1984" s="5">
        <f t="shared" si="3193"/>
        <v>-150</v>
      </c>
    </row>
    <row r="1985" spans="1:87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5">
        <f t="shared" si="3150"/>
        <v>69.5600000000004</v>
      </c>
      <c r="K1985" s="5">
        <f t="shared" si="3177"/>
        <v>68.17666666666689</v>
      </c>
      <c r="L1985" s="5">
        <f t="shared" si="3154"/>
        <v>52.140000000000327</v>
      </c>
      <c r="M1985" s="5">
        <f t="shared" ref="M1985" si="3254">AVERAGE(L1974:L1985)</f>
        <v>63.993333333333339</v>
      </c>
      <c r="N1985" s="6" t="s">
        <v>36</v>
      </c>
      <c r="O1985" s="5">
        <f t="shared" si="3156"/>
        <v>2143.6400000000003</v>
      </c>
      <c r="P1985" s="4">
        <f t="shared" si="3202"/>
        <v>0</v>
      </c>
      <c r="Q1985" s="5">
        <f t="shared" si="3203"/>
        <v>44.640000000000327</v>
      </c>
      <c r="R1985" s="5">
        <f t="shared" si="3204"/>
        <v>2154.8000000000002</v>
      </c>
      <c r="S1985" s="4">
        <f t="shared" si="3205"/>
        <v>0</v>
      </c>
      <c r="T1985" s="4">
        <f t="shared" si="3206"/>
        <v>0.3189086294416329</v>
      </c>
      <c r="U1985" s="5">
        <f t="shared" si="3197"/>
        <v>2162.9440000000004</v>
      </c>
      <c r="V1985" s="5">
        <f t="shared" si="3198"/>
        <v>-19.304000000000087</v>
      </c>
      <c r="X1985" s="5">
        <f t="shared" si="3152"/>
        <v>-11.409999999999854</v>
      </c>
      <c r="Y1985" s="5">
        <f t="shared" si="3153"/>
        <v>-11.0600000000004</v>
      </c>
      <c r="AA1985" s="5">
        <f t="shared" si="3171"/>
        <v>0</v>
      </c>
      <c r="AB1985" s="5">
        <f t="shared" si="3172"/>
        <v>1</v>
      </c>
      <c r="AC1985" s="5">
        <f t="shared" si="3173"/>
        <v>1</v>
      </c>
      <c r="AF1985" s="5">
        <f t="shared" si="3159"/>
        <v>44.760000000000218</v>
      </c>
      <c r="AG1985" s="5">
        <f t="shared" si="3160"/>
        <v>18.890000000000327</v>
      </c>
      <c r="AH1985" s="5">
        <f t="shared" si="3161"/>
        <v>24.800000000000182</v>
      </c>
      <c r="AI1985" s="5">
        <f t="shared" si="3162"/>
        <v>50.670000000000073</v>
      </c>
      <c r="AJ1985" s="5"/>
      <c r="AK1985" s="5">
        <f t="shared" si="3163"/>
        <v>24.800000000000182</v>
      </c>
      <c r="AL1985" s="5">
        <f t="shared" si="3183"/>
        <v>23.504000000000541</v>
      </c>
      <c r="AM1985" s="5">
        <f t="shared" si="3164"/>
        <v>44.760000000000218</v>
      </c>
      <c r="AN1985" s="5">
        <f t="shared" si="3179"/>
        <v>54.760999999999967</v>
      </c>
      <c r="AO1985" s="5">
        <f t="shared" si="3180"/>
        <v>0</v>
      </c>
      <c r="AP1985" s="5">
        <f t="shared" si="3199"/>
        <v>5</v>
      </c>
      <c r="AQ1985" s="5">
        <f t="shared" si="3218"/>
        <v>3.7</v>
      </c>
      <c r="AR1985" s="5"/>
      <c r="AS1985" s="5">
        <f t="shared" si="3157"/>
        <v>50.670000000000073</v>
      </c>
      <c r="AT1985" s="5">
        <f t="shared" si="3179"/>
        <v>55.279000000000089</v>
      </c>
      <c r="AU1985" s="5">
        <f t="shared" si="3165"/>
        <v>18.890000000000327</v>
      </c>
      <c r="AV1985" s="5">
        <f t="shared" si="3168"/>
        <v>25.869999999999891</v>
      </c>
      <c r="AW1985" s="5">
        <f t="shared" si="3166"/>
        <v>6</v>
      </c>
      <c r="AX1985" s="5">
        <f t="shared" si="3226"/>
        <v>26.882000000000158</v>
      </c>
      <c r="AZ1985" s="4">
        <f t="shared" si="3208"/>
        <v>0.3189086294416329</v>
      </c>
      <c r="BA1985" s="5">
        <f t="shared" si="3214"/>
        <v>0</v>
      </c>
      <c r="BB1985" s="4">
        <f t="shared" si="3209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  <c r="CB1985" s="5">
        <f t="shared" si="3188"/>
        <v>44.760000000000218</v>
      </c>
      <c r="CC1985" s="5">
        <f t="shared" si="3189"/>
        <v>24.800000000000182</v>
      </c>
      <c r="CD1985" s="5">
        <f t="shared" si="3200"/>
        <v>-11.409999999999854</v>
      </c>
      <c r="CE1985" s="5">
        <f t="shared" si="3191"/>
        <v>11.0600000000004</v>
      </c>
      <c r="CF1985" s="5"/>
      <c r="CG1985" s="5">
        <f t="shared" si="3192"/>
        <v>-50</v>
      </c>
      <c r="CH1985" s="5">
        <f t="shared" si="3195"/>
        <v>-11.0600000000004</v>
      </c>
      <c r="CI1985" s="5">
        <f t="shared" si="3193"/>
        <v>-111.40999999999985</v>
      </c>
    </row>
    <row r="1986" spans="1:87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5">
        <f t="shared" si="3150"/>
        <v>120.47999999999956</v>
      </c>
      <c r="K1986" s="5">
        <f t="shared" si="3177"/>
        <v>73.637500000000117</v>
      </c>
      <c r="L1986" s="5">
        <f t="shared" si="3154"/>
        <v>109.67999999999938</v>
      </c>
      <c r="M1986" s="5">
        <f t="shared" ref="M1986" si="3255">AVERAGE(L1975:L1986)</f>
        <v>68.986666666666679</v>
      </c>
      <c r="N1986" s="6" t="s">
        <v>36</v>
      </c>
      <c r="O1986" s="5">
        <f t="shared" si="3156"/>
        <v>2133.6699999999992</v>
      </c>
      <c r="P1986" s="4">
        <f t="shared" si="3202"/>
        <v>0</v>
      </c>
      <c r="Q1986" s="5">
        <f t="shared" si="3203"/>
        <v>54.610000000001492</v>
      </c>
      <c r="R1986" s="5">
        <f t="shared" si="3204"/>
        <v>2147.3224999999993</v>
      </c>
      <c r="S1986" s="4">
        <f t="shared" si="3205"/>
        <v>0</v>
      </c>
      <c r="T1986" s="4">
        <f t="shared" si="3206"/>
        <v>0</v>
      </c>
      <c r="U1986" s="5">
        <f t="shared" si="3197"/>
        <v>2157.2719999999999</v>
      </c>
      <c r="V1986" s="5">
        <f t="shared" si="3198"/>
        <v>-23.602000000000771</v>
      </c>
      <c r="X1986" s="5">
        <f t="shared" si="3152"/>
        <v>-24.340000000000146</v>
      </c>
      <c r="Y1986" s="5">
        <f t="shared" si="3153"/>
        <v>25.570000000000618</v>
      </c>
      <c r="AA1986" s="5">
        <f t="shared" si="3171"/>
        <v>0</v>
      </c>
      <c r="AB1986" s="5">
        <f t="shared" si="3172"/>
        <v>0</v>
      </c>
      <c r="AC1986" s="5">
        <f t="shared" si="3173"/>
        <v>0</v>
      </c>
      <c r="AF1986" s="5">
        <f t="shared" si="3159"/>
        <v>0</v>
      </c>
      <c r="AG1986" s="5">
        <f t="shared" si="3160"/>
        <v>-64.840000000000146</v>
      </c>
      <c r="AH1986" s="5">
        <f t="shared" si="3161"/>
        <v>55.639999999999418</v>
      </c>
      <c r="AI1986" s="5">
        <f t="shared" si="3162"/>
        <v>120.47999999999956</v>
      </c>
      <c r="AJ1986" s="5"/>
      <c r="AK1986" s="5">
        <f t="shared" si="3163"/>
        <v>0</v>
      </c>
      <c r="AL1986" s="5">
        <f t="shared" si="3183"/>
        <v>23.504000000000541</v>
      </c>
      <c r="AM1986" s="5">
        <f t="shared" si="3164"/>
        <v>55.639999999999418</v>
      </c>
      <c r="AN1986" s="5">
        <f t="shared" si="3179"/>
        <v>56.273999999999887</v>
      </c>
      <c r="AO1986" s="5">
        <f t="shared" si="3180"/>
        <v>0</v>
      </c>
      <c r="AP1986" s="5">
        <f t="shared" si="3199"/>
        <v>5</v>
      </c>
      <c r="AQ1986" s="5">
        <f t="shared" si="3218"/>
        <v>4</v>
      </c>
      <c r="AR1986" s="5"/>
      <c r="AS1986" s="5">
        <f t="shared" si="3157"/>
        <v>120.47999999999956</v>
      </c>
      <c r="AT1986" s="5">
        <f t="shared" si="3179"/>
        <v>63.934000000000012</v>
      </c>
      <c r="AU1986" s="5">
        <f t="shared" si="3165"/>
        <v>-64.840000000000146</v>
      </c>
      <c r="AV1986" s="5">
        <f t="shared" si="3168"/>
        <v>64.840000000000146</v>
      </c>
      <c r="AW1986" s="5">
        <f t="shared" si="3166"/>
        <v>2</v>
      </c>
      <c r="AX1986" s="5">
        <f t="shared" si="3226"/>
        <v>26.882000000000158</v>
      </c>
      <c r="AZ1986" s="4">
        <f t="shared" si="3208"/>
        <v>0</v>
      </c>
      <c r="BA1986" s="5">
        <f t="shared" si="3214"/>
        <v>0</v>
      </c>
      <c r="BB1986" s="4">
        <f t="shared" si="3209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  <c r="CB1986" s="5">
        <f t="shared" si="3188"/>
        <v>0</v>
      </c>
      <c r="CC1986" s="5">
        <f t="shared" si="3189"/>
        <v>55.639999999999418</v>
      </c>
      <c r="CD1986" s="5">
        <f t="shared" si="3200"/>
        <v>-50</v>
      </c>
      <c r="CE1986" s="5">
        <f t="shared" si="3191"/>
        <v>-30</v>
      </c>
      <c r="CF1986" s="5"/>
      <c r="CG1986" s="5">
        <f t="shared" si="3192"/>
        <v>-50</v>
      </c>
      <c r="CH1986" s="5">
        <f t="shared" si="3195"/>
        <v>25.570000000000618</v>
      </c>
      <c r="CI1986" s="5">
        <f t="shared" si="3193"/>
        <v>-150</v>
      </c>
    </row>
    <row r="1987" spans="1:87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5">
        <f t="shared" ref="J1987:J2050" si="3256">MAX(ABS(E1986-D1987),ABS(C1987-E1986),ABS(C1987-D1987))</f>
        <v>81.680000000000291</v>
      </c>
      <c r="K1987" s="5">
        <f t="shared" si="3177"/>
        <v>74.680000000000135</v>
      </c>
      <c r="L1987" s="5">
        <f t="shared" si="3154"/>
        <v>67.579999999999927</v>
      </c>
      <c r="M1987" s="5">
        <f t="shared" ref="M1987" si="3257">AVERAGE(L1976:L1987)</f>
        <v>69.524166666666659</v>
      </c>
      <c r="N1987" s="6" t="s">
        <v>36</v>
      </c>
      <c r="O1987" s="5">
        <f t="shared" si="3156"/>
        <v>2137.7399999999998</v>
      </c>
      <c r="P1987" s="4">
        <f t="shared" si="3202"/>
        <v>0.12355798421373879</v>
      </c>
      <c r="Q1987" s="5">
        <f t="shared" si="3203"/>
        <v>32.940000000000509</v>
      </c>
      <c r="R1987" s="5">
        <f t="shared" si="3204"/>
        <v>2141.9049999999993</v>
      </c>
      <c r="S1987" s="4">
        <f t="shared" si="3205"/>
        <v>7.4528474638353909E-2</v>
      </c>
      <c r="T1987" s="4">
        <f t="shared" si="3206"/>
        <v>6.3953488372101505E-2</v>
      </c>
      <c r="U1987" s="5">
        <f t="shared" si="3197"/>
        <v>2147.1639999999998</v>
      </c>
      <c r="V1987" s="5">
        <f t="shared" si="3198"/>
        <v>-9.4239999999999782</v>
      </c>
      <c r="X1987" s="5">
        <f t="shared" ref="X1987:X2050" si="3258">E1987-B1987</f>
        <v>19.899999999999636</v>
      </c>
      <c r="Y1987" s="5">
        <f t="shared" ref="Y1987:Y2050" si="3259">I1987-F1987</f>
        <v>10.720000000000255</v>
      </c>
      <c r="AA1987" s="5">
        <f t="shared" si="3171"/>
        <v>1</v>
      </c>
      <c r="AB1987" s="5">
        <f t="shared" si="3172"/>
        <v>0</v>
      </c>
      <c r="AC1987" s="5">
        <f t="shared" si="3173"/>
        <v>1</v>
      </c>
      <c r="AF1987" s="5">
        <f t="shared" si="3159"/>
        <v>53.729999999999563</v>
      </c>
      <c r="AG1987" s="5">
        <f t="shared" si="3160"/>
        <v>81.680000000000291</v>
      </c>
      <c r="AH1987" s="5">
        <f t="shared" si="3161"/>
        <v>0</v>
      </c>
      <c r="AI1987" s="5">
        <f t="shared" si="3162"/>
        <v>-27.950000000000728</v>
      </c>
      <c r="AJ1987" s="5"/>
      <c r="AK1987" s="5">
        <f t="shared" si="3163"/>
        <v>0</v>
      </c>
      <c r="AL1987" s="5">
        <f t="shared" si="3183"/>
        <v>23.504000000000541</v>
      </c>
      <c r="AM1987" s="5">
        <f t="shared" si="3164"/>
        <v>53.729999999999563</v>
      </c>
      <c r="AN1987" s="5">
        <f t="shared" si="3179"/>
        <v>57.846999999999845</v>
      </c>
      <c r="AO1987" s="5">
        <f t="shared" si="3180"/>
        <v>0</v>
      </c>
      <c r="AP1987" s="5">
        <f t="shared" si="3199"/>
        <v>5</v>
      </c>
      <c r="AQ1987" s="5">
        <f t="shared" si="3218"/>
        <v>4.3</v>
      </c>
      <c r="AR1987" s="5"/>
      <c r="AS1987" s="5">
        <f t="shared" si="3157"/>
        <v>81.680000000000291</v>
      </c>
      <c r="AT1987" s="5">
        <f t="shared" si="3179"/>
        <v>68.252000000000038</v>
      </c>
      <c r="AU1987" s="5">
        <f t="shared" si="3165"/>
        <v>-27.950000000000728</v>
      </c>
      <c r="AV1987" s="5">
        <f t="shared" si="3168"/>
        <v>-27.950000000000728</v>
      </c>
      <c r="AW1987" s="5">
        <f t="shared" si="3166"/>
        <v>3</v>
      </c>
      <c r="AX1987" s="5">
        <f t="shared" si="3226"/>
        <v>26.882000000000158</v>
      </c>
      <c r="AZ1987" s="4">
        <f t="shared" si="3208"/>
        <v>6.3953488372101505E-2</v>
      </c>
      <c r="BA1987" s="5">
        <f t="shared" si="3214"/>
        <v>0</v>
      </c>
      <c r="BB1987" s="4">
        <f t="shared" si="3209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  <c r="CB1987" s="5">
        <f t="shared" si="3188"/>
        <v>53.729999999999563</v>
      </c>
      <c r="CC1987" s="5">
        <f t="shared" si="3189"/>
        <v>0</v>
      </c>
      <c r="CD1987" s="5">
        <f t="shared" si="3200"/>
        <v>19.899999999999636</v>
      </c>
      <c r="CE1987" s="5">
        <f t="shared" si="3191"/>
        <v>-30</v>
      </c>
      <c r="CF1987" s="5"/>
      <c r="CG1987" s="5">
        <f t="shared" si="3192"/>
        <v>-50</v>
      </c>
      <c r="CH1987" s="5">
        <f t="shared" si="3195"/>
        <v>10.720000000000255</v>
      </c>
      <c r="CI1987" s="5">
        <f t="shared" si="3193"/>
        <v>-80.100000000000364</v>
      </c>
    </row>
    <row r="1988" spans="1:87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5">
        <f t="shared" si="3256"/>
        <v>53.280000000000655</v>
      </c>
      <c r="K1988" s="5">
        <f t="shared" si="3177"/>
        <v>74.993333333333496</v>
      </c>
      <c r="L1988" s="5">
        <f t="shared" ref="L1988:L2051" si="3260">MAX(ABS(I1987-H1988),ABS(G1988-I1987),ABS(G1988-H1988))</f>
        <v>79.769999999999527</v>
      </c>
      <c r="M1988" s="5">
        <f t="shared" ref="M1988" si="3261">AVERAGE(L1977:L1988)</f>
        <v>73.817499999999953</v>
      </c>
      <c r="N1988" s="6" t="s">
        <v>36</v>
      </c>
      <c r="O1988" s="5">
        <f t="shared" ref="O1988:O2051" si="3262">E1988-I1988</f>
        <v>2154.29</v>
      </c>
      <c r="P1988" s="4">
        <f t="shared" si="3202"/>
        <v>1</v>
      </c>
      <c r="Q1988" s="5">
        <f t="shared" si="3203"/>
        <v>20.6200000000008</v>
      </c>
      <c r="R1988" s="5">
        <f t="shared" si="3204"/>
        <v>2138.8249999999994</v>
      </c>
      <c r="S1988" s="4">
        <f t="shared" si="3205"/>
        <v>0.37758652261491005</v>
      </c>
      <c r="T1988" s="4">
        <f t="shared" si="3206"/>
        <v>0.32401005656820236</v>
      </c>
      <c r="U1988" s="5">
        <f t="shared" si="3197"/>
        <v>2144.6999999999998</v>
      </c>
      <c r="V1988" s="5">
        <f t="shared" si="3198"/>
        <v>9.5900000000001455</v>
      </c>
      <c r="X1988" s="5">
        <f t="shared" si="3258"/>
        <v>-13.170000000000073</v>
      </c>
      <c r="Y1988" s="5">
        <f t="shared" si="3259"/>
        <v>-37.069999999999709</v>
      </c>
      <c r="AA1988" s="5">
        <f t="shared" si="3171"/>
        <v>0</v>
      </c>
      <c r="AB1988" s="5">
        <f t="shared" si="3172"/>
        <v>1</v>
      </c>
      <c r="AC1988" s="5">
        <f t="shared" si="3173"/>
        <v>1</v>
      </c>
      <c r="AF1988" s="5">
        <f t="shared" si="3159"/>
        <v>19.140000000000327</v>
      </c>
      <c r="AG1988" s="5">
        <f t="shared" si="3160"/>
        <v>18.480000000000473</v>
      </c>
      <c r="AH1988" s="5">
        <f t="shared" si="3161"/>
        <v>34.140000000000327</v>
      </c>
      <c r="AI1988" s="5">
        <f t="shared" si="3162"/>
        <v>34.800000000000182</v>
      </c>
      <c r="AJ1988" s="5"/>
      <c r="AK1988" s="5">
        <f t="shared" si="3163"/>
        <v>19.140000000000327</v>
      </c>
      <c r="AL1988" s="5">
        <f t="shared" si="3183"/>
        <v>21.128000000000245</v>
      </c>
      <c r="AM1988" s="5">
        <f t="shared" si="3164"/>
        <v>34.140000000000327</v>
      </c>
      <c r="AN1988" s="5">
        <f t="shared" si="3179"/>
        <v>58.25599999999995</v>
      </c>
      <c r="AO1988" s="5">
        <f t="shared" si="3180"/>
        <v>0</v>
      </c>
      <c r="AP1988" s="5">
        <f t="shared" si="3199"/>
        <v>5</v>
      </c>
      <c r="AQ1988" s="5">
        <f t="shared" si="3218"/>
        <v>4.5999999999999996</v>
      </c>
      <c r="AR1988" s="5"/>
      <c r="AS1988" s="5">
        <f t="shared" ref="AS1988:AS2051" si="3263">MAX(AG1988,AI1988)</f>
        <v>34.800000000000182</v>
      </c>
      <c r="AT1988" s="5">
        <f t="shared" si="3179"/>
        <v>68.842000000000013</v>
      </c>
      <c r="AU1988" s="5">
        <f t="shared" si="3165"/>
        <v>18.480000000000473</v>
      </c>
      <c r="AV1988" s="5">
        <f t="shared" si="3168"/>
        <v>0.65999999999985448</v>
      </c>
      <c r="AW1988" s="5">
        <f t="shared" si="3166"/>
        <v>4</v>
      </c>
      <c r="AX1988" s="5">
        <f t="shared" si="3226"/>
        <v>26.882000000000158</v>
      </c>
      <c r="AZ1988" s="4">
        <f t="shared" si="3208"/>
        <v>0.32401005656820236</v>
      </c>
      <c r="BA1988" s="5">
        <f t="shared" si="3214"/>
        <v>0</v>
      </c>
      <c r="BB1988" s="4">
        <f t="shared" si="3209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  <c r="CB1988" s="5">
        <f t="shared" si="3188"/>
        <v>19.140000000000327</v>
      </c>
      <c r="CC1988" s="5">
        <f t="shared" si="3189"/>
        <v>34.140000000000327</v>
      </c>
      <c r="CD1988" s="5">
        <f t="shared" si="3200"/>
        <v>-13.170000000000073</v>
      </c>
      <c r="CE1988" s="5">
        <f t="shared" si="3191"/>
        <v>37.069999999999709</v>
      </c>
      <c r="CF1988" s="5"/>
      <c r="CG1988" s="5">
        <f t="shared" si="3192"/>
        <v>-50</v>
      </c>
      <c r="CH1988" s="5">
        <f t="shared" si="3195"/>
        <v>-37.069999999999709</v>
      </c>
      <c r="CI1988" s="5">
        <f t="shared" si="3193"/>
        <v>-113.17000000000007</v>
      </c>
    </row>
    <row r="1989" spans="1:87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5">
        <f t="shared" si="3256"/>
        <v>141.60999999999967</v>
      </c>
      <c r="K1989" s="5">
        <f t="shared" si="3177"/>
        <v>81.975000000000136</v>
      </c>
      <c r="L1989" s="5">
        <f t="shared" si="3260"/>
        <v>92.4399999999996</v>
      </c>
      <c r="M1989" s="5">
        <f t="shared" ref="M1989" si="3264">AVERAGE(L1978:L1989)</f>
        <v>76.664166666666617</v>
      </c>
      <c r="N1989" s="6" t="s">
        <v>37</v>
      </c>
      <c r="O1989" s="5">
        <f t="shared" si="3262"/>
        <v>2172.1399999999994</v>
      </c>
      <c r="P1989" s="4">
        <f t="shared" si="3202"/>
        <v>1</v>
      </c>
      <c r="Q1989" s="5">
        <f t="shared" si="3203"/>
        <v>38.470000000000255</v>
      </c>
      <c r="R1989" s="5">
        <f t="shared" si="3204"/>
        <v>2143.2874999999995</v>
      </c>
      <c r="S1989" s="4">
        <f t="shared" si="3205"/>
        <v>1</v>
      </c>
      <c r="T1989" s="4">
        <f t="shared" si="3206"/>
        <v>0.70444973448084969</v>
      </c>
      <c r="U1989" s="5">
        <f t="shared" si="3197"/>
        <v>2148.2959999999998</v>
      </c>
      <c r="V1989" s="5">
        <f t="shared" si="3198"/>
        <v>23.843999999999596</v>
      </c>
      <c r="X1989" s="5">
        <f t="shared" si="3258"/>
        <v>69.829999999999927</v>
      </c>
      <c r="Y1989" s="5">
        <f t="shared" si="3259"/>
        <v>38.210000000000036</v>
      </c>
      <c r="AA1989" s="5">
        <f t="shared" si="3171"/>
        <v>1</v>
      </c>
      <c r="AB1989" s="5">
        <f t="shared" si="3172"/>
        <v>0</v>
      </c>
      <c r="AC1989" s="5">
        <f t="shared" si="3173"/>
        <v>1</v>
      </c>
      <c r="AF1989" s="5">
        <f t="shared" ref="AF1989:AF2052" si="3265">(C1989-B1989)</f>
        <v>107.96000000000004</v>
      </c>
      <c r="AG1989" s="5">
        <f t="shared" ref="AG1989:AG2052" si="3266">(C1989-E1988)</f>
        <v>141.60999999999967</v>
      </c>
      <c r="AH1989" s="5">
        <f t="shared" ref="AH1989:AH2052" si="3267">(B1989-D1989)</f>
        <v>1.2199999999993452</v>
      </c>
      <c r="AI1989" s="5">
        <f t="shared" ref="AI1989:AI2052" si="3268">(E1988-D1989)</f>
        <v>-32.430000000000291</v>
      </c>
      <c r="AJ1989" s="5"/>
      <c r="AK1989" s="5">
        <f t="shared" ref="AK1989:AK2052" si="3269">MIN(AF1989,AH1989)</f>
        <v>1.2199999999993452</v>
      </c>
      <c r="AL1989" s="5">
        <f t="shared" si="3183"/>
        <v>21.128000000000245</v>
      </c>
      <c r="AM1989" s="5">
        <f t="shared" ref="AM1989:AM2052" si="3270">MAX(AF1989,AH1989)</f>
        <v>107.96000000000004</v>
      </c>
      <c r="AN1989" s="5">
        <f t="shared" si="3179"/>
        <v>61.236999999999988</v>
      </c>
      <c r="AO1989" s="5">
        <f t="shared" si="3180"/>
        <v>1</v>
      </c>
      <c r="AP1989" s="5">
        <f t="shared" si="3199"/>
        <v>5</v>
      </c>
      <c r="AQ1989" s="5">
        <f t="shared" si="3218"/>
        <v>4.8</v>
      </c>
      <c r="AR1989" s="5"/>
      <c r="AS1989" s="5">
        <f t="shared" si="3263"/>
        <v>141.60999999999967</v>
      </c>
      <c r="AT1989" s="5">
        <f t="shared" si="3179"/>
        <v>75.276999999999958</v>
      </c>
      <c r="AU1989" s="5">
        <f t="shared" ref="AU1989:AU2052" si="3271">MIN($AG1989,$AI1989)</f>
        <v>-32.430000000000291</v>
      </c>
      <c r="AV1989" s="5">
        <f t="shared" si="3168"/>
        <v>-33.649999999999636</v>
      </c>
      <c r="AW1989" s="5">
        <f t="shared" ref="AW1989:AW2052" si="3272">WEEKDAY(A1989)</f>
        <v>5</v>
      </c>
      <c r="AX1989" s="5">
        <f t="shared" si="3226"/>
        <v>26.882000000000158</v>
      </c>
      <c r="AZ1989" s="4">
        <f t="shared" si="3208"/>
        <v>0.70444973448084969</v>
      </c>
      <c r="BA1989" s="5">
        <f t="shared" si="3214"/>
        <v>0</v>
      </c>
      <c r="BB1989" s="4">
        <f t="shared" si="3209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  <c r="CB1989" s="5">
        <f t="shared" si="3188"/>
        <v>107.96000000000004</v>
      </c>
      <c r="CC1989" s="5">
        <f t="shared" si="3189"/>
        <v>1.2199999999993452</v>
      </c>
      <c r="CD1989" s="5">
        <f t="shared" si="3200"/>
        <v>69.829999999999927</v>
      </c>
      <c r="CE1989" s="5">
        <f t="shared" si="3191"/>
        <v>-30</v>
      </c>
      <c r="CF1989" s="5"/>
      <c r="CG1989" s="5">
        <f t="shared" si="3192"/>
        <v>-50</v>
      </c>
      <c r="CH1989" s="5">
        <f t="shared" si="3195"/>
        <v>38.210000000000036</v>
      </c>
      <c r="CI1989" s="5">
        <f t="shared" si="3193"/>
        <v>-30.170000000000073</v>
      </c>
    </row>
    <row r="1990" spans="1:87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5">
        <f t="shared" si="3256"/>
        <v>51.159999999999854</v>
      </c>
      <c r="K1990" s="5">
        <f t="shared" si="3177"/>
        <v>81.787500000000136</v>
      </c>
      <c r="L1990" s="5">
        <f t="shared" si="3260"/>
        <v>60.099999999999454</v>
      </c>
      <c r="M1990" s="5">
        <f t="shared" ref="M1990" si="3273">AVERAGE(L1979:L1990)</f>
        <v>76.132499999999865</v>
      </c>
      <c r="N1990" s="6" t="s">
        <v>37</v>
      </c>
      <c r="O1990" s="5">
        <f t="shared" si="3262"/>
        <v>2154.3000000000002</v>
      </c>
      <c r="P1990" s="4">
        <f t="shared" si="3202"/>
        <v>0.53626202235510478</v>
      </c>
      <c r="Q1990" s="5">
        <f t="shared" si="3203"/>
        <v>38.470000000000255</v>
      </c>
      <c r="R1990" s="5">
        <f t="shared" si="3204"/>
        <v>2143.2874999999995</v>
      </c>
      <c r="S1990" s="4">
        <f t="shared" si="3205"/>
        <v>0.53626202235510478</v>
      </c>
      <c r="T1990" s="4">
        <f t="shared" si="3206"/>
        <v>0.37776963926021706</v>
      </c>
      <c r="U1990" s="5">
        <f t="shared" si="3197"/>
        <v>2150.4279999999999</v>
      </c>
      <c r="V1990" s="5">
        <f t="shared" si="3198"/>
        <v>3.8720000000002983</v>
      </c>
      <c r="X1990" s="5">
        <f t="shared" si="3258"/>
        <v>4.8299999999999272</v>
      </c>
      <c r="Y1990" s="5">
        <f t="shared" si="3259"/>
        <v>18.609999999999673</v>
      </c>
      <c r="AA1990" s="5">
        <f t="shared" si="3171"/>
        <v>1</v>
      </c>
      <c r="AB1990" s="5">
        <f t="shared" si="3172"/>
        <v>0</v>
      </c>
      <c r="AC1990" s="5">
        <f t="shared" si="3173"/>
        <v>1</v>
      </c>
      <c r="AF1990" s="5">
        <f t="shared" si="3265"/>
        <v>26.019999999999527</v>
      </c>
      <c r="AG1990" s="5">
        <f t="shared" si="3266"/>
        <v>37.920000000000073</v>
      </c>
      <c r="AH1990" s="5">
        <f t="shared" si="3267"/>
        <v>25.140000000000327</v>
      </c>
      <c r="AI1990" s="5">
        <f t="shared" si="3268"/>
        <v>13.239999999999782</v>
      </c>
      <c r="AJ1990" s="5"/>
      <c r="AK1990" s="5">
        <f t="shared" si="3269"/>
        <v>25.140000000000327</v>
      </c>
      <c r="AL1990" s="5">
        <f t="shared" si="3183"/>
        <v>24.834000000000195</v>
      </c>
      <c r="AM1990" s="5">
        <f t="shared" si="3270"/>
        <v>26.019999999999527</v>
      </c>
      <c r="AN1990" s="5">
        <f t="shared" si="3179"/>
        <v>59.271999999999935</v>
      </c>
      <c r="AO1990" s="5">
        <f t="shared" si="3180"/>
        <v>0</v>
      </c>
      <c r="AP1990" s="5">
        <f t="shared" si="3199"/>
        <v>4</v>
      </c>
      <c r="AQ1990" s="5">
        <f t="shared" si="3218"/>
        <v>4.8</v>
      </c>
      <c r="AR1990" s="5"/>
      <c r="AS1990" s="5">
        <f t="shared" si="3263"/>
        <v>37.920000000000073</v>
      </c>
      <c r="AT1990" s="5">
        <f t="shared" si="3179"/>
        <v>73.186999999999983</v>
      </c>
      <c r="AU1990" s="5">
        <f t="shared" si="3271"/>
        <v>13.239999999999782</v>
      </c>
      <c r="AV1990" s="5">
        <f t="shared" ref="AV1990:AV2053" si="3274">(E1989-B1990)</f>
        <v>-11.900000000000546</v>
      </c>
      <c r="AW1990" s="5">
        <f t="shared" si="3272"/>
        <v>6</v>
      </c>
      <c r="AX1990" s="5">
        <f t="shared" si="3226"/>
        <v>24.973999999999439</v>
      </c>
      <c r="AZ1990" s="4">
        <f t="shared" si="3208"/>
        <v>0.37776963926021706</v>
      </c>
      <c r="BA1990" s="5">
        <f t="shared" si="3214"/>
        <v>0</v>
      </c>
      <c r="BB1990" s="4">
        <f t="shared" si="3209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  <c r="CB1990" s="5">
        <f t="shared" si="3188"/>
        <v>26.019999999999527</v>
      </c>
      <c r="CC1990" s="5">
        <f t="shared" si="3189"/>
        <v>25.140000000000327</v>
      </c>
      <c r="CD1990" s="5">
        <f t="shared" si="3200"/>
        <v>4.8299999999999272</v>
      </c>
      <c r="CE1990" s="5">
        <f t="shared" si="3191"/>
        <v>-18.609999999999673</v>
      </c>
      <c r="CF1990" s="5"/>
      <c r="CG1990" s="5">
        <f t="shared" si="3192"/>
        <v>-50</v>
      </c>
      <c r="CH1990" s="5">
        <f t="shared" si="3195"/>
        <v>18.609999999999673</v>
      </c>
      <c r="CI1990" s="5">
        <f t="shared" si="3193"/>
        <v>-95.170000000000073</v>
      </c>
    </row>
    <row r="1991" spans="1:87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5">
        <f t="shared" si="3256"/>
        <v>67.300000000000182</v>
      </c>
      <c r="K1991" s="5">
        <f t="shared" si="3177"/>
        <v>80.537500000000136</v>
      </c>
      <c r="L1991" s="5">
        <f t="shared" si="3260"/>
        <v>55.940000000000509</v>
      </c>
      <c r="M1991" s="5">
        <f t="shared" ref="M1991" si="3275">AVERAGE(L1980:L1991)</f>
        <v>76.936666666666568</v>
      </c>
      <c r="N1991" s="6" t="s">
        <v>36</v>
      </c>
      <c r="O1991" s="5">
        <f t="shared" si="3262"/>
        <v>2173.4800000000005</v>
      </c>
      <c r="P1991" s="4">
        <f t="shared" si="3202"/>
        <v>1</v>
      </c>
      <c r="Q1991" s="5">
        <f t="shared" si="3203"/>
        <v>35.740000000000691</v>
      </c>
      <c r="R1991" s="5">
        <f t="shared" si="3204"/>
        <v>2146.6750000000002</v>
      </c>
      <c r="S1991" s="4">
        <f t="shared" si="3205"/>
        <v>1</v>
      </c>
      <c r="T1991" s="4">
        <f t="shared" si="3206"/>
        <v>1</v>
      </c>
      <c r="U1991" s="5">
        <f t="shared" si="3197"/>
        <v>2158.3900000000003</v>
      </c>
      <c r="V1991" s="5">
        <f t="shared" si="3198"/>
        <v>15.090000000000146</v>
      </c>
      <c r="X1991" s="5">
        <f t="shared" si="3258"/>
        <v>20.270000000000437</v>
      </c>
      <c r="Y1991" s="5">
        <f t="shared" si="3259"/>
        <v>-9.660000000000764</v>
      </c>
      <c r="AA1991" s="5">
        <f t="shared" si="3171"/>
        <v>0</v>
      </c>
      <c r="AB1991" s="5">
        <f t="shared" si="3172"/>
        <v>0</v>
      </c>
      <c r="AC1991" s="5">
        <f t="shared" si="3173"/>
        <v>0</v>
      </c>
      <c r="AF1991" s="5">
        <f t="shared" si="3265"/>
        <v>27.070000000000618</v>
      </c>
      <c r="AG1991" s="5">
        <f t="shared" si="3266"/>
        <v>67.300000000000182</v>
      </c>
      <c r="AH1991" s="5">
        <f t="shared" si="3267"/>
        <v>2.6899999999995998</v>
      </c>
      <c r="AI1991" s="5">
        <f t="shared" si="3268"/>
        <v>-37.539999999999964</v>
      </c>
      <c r="AJ1991" s="5"/>
      <c r="AK1991" s="5">
        <f t="shared" si="3269"/>
        <v>2.6899999999995998</v>
      </c>
      <c r="AL1991" s="5">
        <f t="shared" si="3183"/>
        <v>24.834000000000195</v>
      </c>
      <c r="AM1991" s="5">
        <f t="shared" si="3270"/>
        <v>27.070000000000618</v>
      </c>
      <c r="AN1991" s="5">
        <f t="shared" si="3179"/>
        <v>53.125</v>
      </c>
      <c r="AO1991" s="5">
        <f t="shared" si="3180"/>
        <v>0</v>
      </c>
      <c r="AP1991" s="5">
        <f t="shared" si="3199"/>
        <v>3</v>
      </c>
      <c r="AQ1991" s="5">
        <f t="shared" si="3218"/>
        <v>4.7</v>
      </c>
      <c r="AR1991" s="5"/>
      <c r="AS1991" s="5">
        <f t="shared" si="3263"/>
        <v>67.300000000000182</v>
      </c>
      <c r="AT1991" s="5">
        <f t="shared" si="3179"/>
        <v>70.917000000000002</v>
      </c>
      <c r="AU1991" s="5">
        <f t="shared" si="3271"/>
        <v>-37.539999999999964</v>
      </c>
      <c r="AV1991" s="5">
        <f t="shared" si="3274"/>
        <v>-40.229999999999563</v>
      </c>
      <c r="AW1991" s="5">
        <f t="shared" si="3272"/>
        <v>2</v>
      </c>
      <c r="AX1991" s="5">
        <f t="shared" si="3226"/>
        <v>21.468000000000035</v>
      </c>
      <c r="AZ1991" s="4">
        <f t="shared" si="3208"/>
        <v>1</v>
      </c>
      <c r="BA1991" s="5">
        <f t="shared" si="3214"/>
        <v>0</v>
      </c>
      <c r="BB1991" s="4">
        <f t="shared" si="3209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  <c r="CB1991" s="5">
        <f t="shared" si="3188"/>
        <v>27.070000000000618</v>
      </c>
      <c r="CC1991" s="5">
        <f t="shared" si="3189"/>
        <v>2.6899999999995998</v>
      </c>
      <c r="CD1991" s="5">
        <f t="shared" si="3200"/>
        <v>20.270000000000437</v>
      </c>
      <c r="CE1991" s="5">
        <f t="shared" si="3191"/>
        <v>9.660000000000764</v>
      </c>
      <c r="CF1991" s="5"/>
      <c r="CG1991" s="5">
        <f t="shared" si="3192"/>
        <v>-50</v>
      </c>
      <c r="CH1991" s="5">
        <f t="shared" si="3195"/>
        <v>-9.660000000000764</v>
      </c>
      <c r="CI1991" s="5">
        <f t="shared" si="3193"/>
        <v>-79.729999999999563</v>
      </c>
    </row>
    <row r="1992" spans="1:87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5">
        <f t="shared" si="3256"/>
        <v>43.430000000000291</v>
      </c>
      <c r="K1992" s="5">
        <f t="shared" si="3177"/>
        <v>78.624166666666795</v>
      </c>
      <c r="L1992" s="5">
        <f t="shared" si="3260"/>
        <v>41.009999999999309</v>
      </c>
      <c r="M1992" s="5">
        <f t="shared" ref="M1992" si="3276">AVERAGE(L1981:L1992)</f>
        <v>73.371666666666513</v>
      </c>
      <c r="N1992" s="6" t="s">
        <v>37</v>
      </c>
      <c r="O1992" s="5">
        <f t="shared" si="3262"/>
        <v>2174.0099999999993</v>
      </c>
      <c r="P1992" s="4">
        <f t="shared" si="3202"/>
        <v>1</v>
      </c>
      <c r="Q1992" s="5">
        <f t="shared" si="3203"/>
        <v>19.719999999999345</v>
      </c>
      <c r="R1992" s="5">
        <f t="shared" si="3204"/>
        <v>2159.2199999999998</v>
      </c>
      <c r="S1992" s="4">
        <f t="shared" si="3205"/>
        <v>1</v>
      </c>
      <c r="T1992" s="4">
        <f t="shared" si="3206"/>
        <v>1</v>
      </c>
      <c r="U1992" s="5">
        <f t="shared" si="3197"/>
        <v>2165.6439999999993</v>
      </c>
      <c r="V1992" s="5">
        <f t="shared" si="3198"/>
        <v>8.3659999999999854</v>
      </c>
      <c r="X1992" s="5">
        <f t="shared" si="3258"/>
        <v>-26.650000000000546</v>
      </c>
      <c r="Y1992" s="5">
        <f t="shared" si="3259"/>
        <v>-17.269999999999527</v>
      </c>
      <c r="AA1992" s="5">
        <f t="shared" ref="AA1992:AA2055" si="3277">IF(AND(X1992&gt;0,Y1992&gt;0),1,0)</f>
        <v>0</v>
      </c>
      <c r="AB1992" s="5">
        <f t="shared" ref="AB1992:AB2055" si="3278">IF(AND($X1992&lt;0,$Y1992&lt;0),1,0)</f>
        <v>1</v>
      </c>
      <c r="AC1992" s="5">
        <f t="shared" ref="AC1992:AC2055" si="3279">SUM(AA1992:AB1992)</f>
        <v>1</v>
      </c>
      <c r="AF1992" s="5">
        <f t="shared" si="3265"/>
        <v>0</v>
      </c>
      <c r="AG1992" s="5">
        <f t="shared" si="3266"/>
        <v>-5.0799999999999272</v>
      </c>
      <c r="AH1992" s="5">
        <f t="shared" si="3267"/>
        <v>38.350000000000364</v>
      </c>
      <c r="AI1992" s="5">
        <f t="shared" si="3268"/>
        <v>43.430000000000291</v>
      </c>
      <c r="AJ1992" s="5"/>
      <c r="AK1992" s="5">
        <f t="shared" si="3269"/>
        <v>0</v>
      </c>
      <c r="AL1992" s="5">
        <f t="shared" si="3183"/>
        <v>24.834000000000195</v>
      </c>
      <c r="AM1992" s="5">
        <f t="shared" si="3270"/>
        <v>38.350000000000364</v>
      </c>
      <c r="AN1992" s="5">
        <f t="shared" si="3179"/>
        <v>55.111999999999988</v>
      </c>
      <c r="AO1992" s="5">
        <f t="shared" si="3180"/>
        <v>0</v>
      </c>
      <c r="AP1992" s="5">
        <f t="shared" si="3199"/>
        <v>3</v>
      </c>
      <c r="AQ1992" s="5">
        <f t="shared" si="3218"/>
        <v>4.5999999999999996</v>
      </c>
      <c r="AR1992" s="5"/>
      <c r="AS1992" s="5">
        <f t="shared" si="3263"/>
        <v>43.430000000000291</v>
      </c>
      <c r="AT1992" s="5">
        <f t="shared" si="3179"/>
        <v>71.09099999999998</v>
      </c>
      <c r="AU1992" s="5">
        <f t="shared" si="3271"/>
        <v>-5.0799999999999272</v>
      </c>
      <c r="AV1992" s="5">
        <f t="shared" si="3274"/>
        <v>5.0799999999999272</v>
      </c>
      <c r="AW1992" s="5">
        <f t="shared" si="3272"/>
        <v>3</v>
      </c>
      <c r="AX1992" s="5">
        <f t="shared" si="3226"/>
        <v>21.468000000000035</v>
      </c>
      <c r="AZ1992" s="4">
        <f t="shared" si="3208"/>
        <v>1</v>
      </c>
      <c r="BA1992" s="5">
        <f t="shared" si="3214"/>
        <v>0.52999999999883585</v>
      </c>
      <c r="BB1992" s="4">
        <f t="shared" si="3209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  <c r="CB1992" s="5">
        <f t="shared" si="3188"/>
        <v>0</v>
      </c>
      <c r="CC1992" s="5">
        <f t="shared" si="3189"/>
        <v>38.350000000000364</v>
      </c>
      <c r="CD1992" s="5">
        <f t="shared" si="3200"/>
        <v>-26.650000000000546</v>
      </c>
      <c r="CE1992" s="5">
        <f t="shared" si="3191"/>
        <v>17.269999999999527</v>
      </c>
      <c r="CF1992" s="5"/>
      <c r="CG1992" s="5">
        <f t="shared" si="3192"/>
        <v>-50</v>
      </c>
      <c r="CH1992" s="5">
        <f t="shared" si="3195"/>
        <v>-17.269999999999527</v>
      </c>
      <c r="CI1992" s="5">
        <f t="shared" si="3193"/>
        <v>-126.65000000000055</v>
      </c>
    </row>
    <row r="1993" spans="1:87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5">
        <f t="shared" si="3256"/>
        <v>67.010000000000218</v>
      </c>
      <c r="K1993" s="5">
        <f t="shared" si="3177"/>
        <v>76.708333333333485</v>
      </c>
      <c r="L1993" s="5">
        <f t="shared" si="3260"/>
        <v>54.109999999999673</v>
      </c>
      <c r="M1993" s="5">
        <f t="shared" ref="M1993" si="3280">AVERAGE(L1982:L1993)</f>
        <v>71.857499999999845</v>
      </c>
      <c r="N1993" s="6" t="s">
        <v>37</v>
      </c>
      <c r="O1993" s="5">
        <f t="shared" si="3262"/>
        <v>2171.2700000000004</v>
      </c>
      <c r="P1993" s="4">
        <f t="shared" si="3202"/>
        <v>0.86098427194322713</v>
      </c>
      <c r="Q1993" s="5">
        <f t="shared" si="3203"/>
        <v>19.709999999999127</v>
      </c>
      <c r="R1993" s="5">
        <f t="shared" si="3204"/>
        <v>2159.2275</v>
      </c>
      <c r="S1993" s="4">
        <f t="shared" si="3205"/>
        <v>0.92445547284259977</v>
      </c>
      <c r="T1993" s="4">
        <f t="shared" si="3206"/>
        <v>0.93207734258803021</v>
      </c>
      <c r="U1993" s="5">
        <f t="shared" si="3197"/>
        <v>2169.04</v>
      </c>
      <c r="V1993" s="5">
        <f t="shared" si="3198"/>
        <v>2.2300000000004729</v>
      </c>
      <c r="X1993" s="5">
        <f t="shared" si="3258"/>
        <v>44.199999999999818</v>
      </c>
      <c r="Y1993" s="5">
        <f t="shared" si="3259"/>
        <v>43.510000000000218</v>
      </c>
      <c r="AA1993" s="5">
        <f t="shared" si="3277"/>
        <v>1</v>
      </c>
      <c r="AB1993" s="5">
        <f t="shared" si="3278"/>
        <v>0</v>
      </c>
      <c r="AC1993" s="5">
        <f t="shared" si="3279"/>
        <v>1</v>
      </c>
      <c r="AF1993" s="5">
        <f t="shared" si="3265"/>
        <v>52.469999999999345</v>
      </c>
      <c r="AG1993" s="5">
        <f t="shared" si="3266"/>
        <v>49.550000000000182</v>
      </c>
      <c r="AH1993" s="5">
        <f t="shared" si="3267"/>
        <v>14.540000000000873</v>
      </c>
      <c r="AI1993" s="5">
        <f t="shared" si="3268"/>
        <v>17.460000000000036</v>
      </c>
      <c r="AJ1993" s="5"/>
      <c r="AK1993" s="5">
        <f t="shared" si="3269"/>
        <v>14.540000000000873</v>
      </c>
      <c r="AL1993" s="5">
        <f t="shared" si="3183"/>
        <v>24.834000000000195</v>
      </c>
      <c r="AM1993" s="5">
        <f t="shared" si="3270"/>
        <v>52.469999999999345</v>
      </c>
      <c r="AN1993" s="5">
        <f t="shared" si="3179"/>
        <v>53.107999999999905</v>
      </c>
      <c r="AO1993" s="5">
        <f t="shared" si="3180"/>
        <v>0</v>
      </c>
      <c r="AP1993" s="5">
        <f t="shared" si="3199"/>
        <v>2</v>
      </c>
      <c r="AQ1993" s="5">
        <f t="shared" si="3218"/>
        <v>4.3</v>
      </c>
      <c r="AR1993" s="5"/>
      <c r="AS1993" s="5">
        <f t="shared" si="3263"/>
        <v>49.550000000000182</v>
      </c>
      <c r="AT1993" s="5">
        <f t="shared" si="3179"/>
        <v>70.606000000000037</v>
      </c>
      <c r="AU1993" s="5">
        <f t="shared" si="3271"/>
        <v>17.460000000000036</v>
      </c>
      <c r="AV1993" s="5">
        <f t="shared" si="3274"/>
        <v>2.9199999999991633</v>
      </c>
      <c r="AW1993" s="5">
        <f t="shared" si="3272"/>
        <v>4</v>
      </c>
      <c r="AX1993" s="5">
        <f t="shared" si="3226"/>
        <v>21.468000000000035</v>
      </c>
      <c r="AZ1993" s="4">
        <f t="shared" si="3208"/>
        <v>0.93207734258803021</v>
      </c>
      <c r="BA1993" s="5">
        <f t="shared" si="3214"/>
        <v>-2.7399999999988722</v>
      </c>
      <c r="BB1993" s="4">
        <f t="shared" si="3209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  <c r="CB1993" s="5">
        <f t="shared" si="3188"/>
        <v>52.469999999999345</v>
      </c>
      <c r="CC1993" s="5">
        <f t="shared" si="3189"/>
        <v>14.540000000000873</v>
      </c>
      <c r="CD1993" s="5">
        <f t="shared" si="3200"/>
        <v>44.199999999999818</v>
      </c>
      <c r="CE1993" s="5">
        <f t="shared" si="3191"/>
        <v>-30</v>
      </c>
      <c r="CF1993" s="5"/>
      <c r="CG1993" s="5">
        <f t="shared" si="3192"/>
        <v>-50</v>
      </c>
      <c r="CH1993" s="5">
        <f t="shared" si="3195"/>
        <v>43.510000000000218</v>
      </c>
      <c r="CI1993" s="5">
        <f t="shared" si="3193"/>
        <v>-55.800000000000182</v>
      </c>
    </row>
    <row r="1994" spans="1:87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5">
        <f t="shared" si="3256"/>
        <v>184.64999999999964</v>
      </c>
      <c r="K1994" s="5">
        <f t="shared" si="3177"/>
        <v>88.621666666666741</v>
      </c>
      <c r="L1994" s="5">
        <f t="shared" si="3260"/>
        <v>150.53999999999996</v>
      </c>
      <c r="M1994" s="5">
        <f t="shared" ref="M1994" si="3281">AVERAGE(L1983:L1994)</f>
        <v>78.770833333333186</v>
      </c>
      <c r="N1994" s="6" t="s">
        <v>37</v>
      </c>
      <c r="O1994" s="5">
        <f t="shared" si="3262"/>
        <v>2149.9300000000003</v>
      </c>
      <c r="P1994" s="4">
        <f t="shared" si="3202"/>
        <v>0</v>
      </c>
      <c r="Q1994" s="5">
        <f t="shared" si="3203"/>
        <v>24.079999999999018</v>
      </c>
      <c r="R1994" s="5">
        <f t="shared" si="3204"/>
        <v>2155.9499999999998</v>
      </c>
      <c r="S1994" s="4">
        <f t="shared" si="3205"/>
        <v>0</v>
      </c>
      <c r="T1994" s="4">
        <f t="shared" si="3206"/>
        <v>0.40307387208728479</v>
      </c>
      <c r="U1994" s="5">
        <f t="shared" si="3197"/>
        <v>2164.5980000000004</v>
      </c>
      <c r="V1994" s="5">
        <f t="shared" si="3198"/>
        <v>-14.66800000000012</v>
      </c>
      <c r="X1994" s="5">
        <f t="shared" si="3258"/>
        <v>-143.55999999999949</v>
      </c>
      <c r="Y1994" s="5">
        <f t="shared" si="3259"/>
        <v>-120.84000000000015</v>
      </c>
      <c r="AA1994" s="5">
        <f t="shared" si="3277"/>
        <v>0</v>
      </c>
      <c r="AB1994" s="5">
        <f t="shared" si="3278"/>
        <v>1</v>
      </c>
      <c r="AC1994" s="5">
        <f t="shared" si="3279"/>
        <v>1</v>
      </c>
      <c r="AF1994" s="5">
        <f t="shared" si="3265"/>
        <v>14</v>
      </c>
      <c r="AG1994" s="5">
        <f t="shared" si="3266"/>
        <v>19.1899999999996</v>
      </c>
      <c r="AH1994" s="5">
        <f t="shared" si="3267"/>
        <v>170.64999999999964</v>
      </c>
      <c r="AI1994" s="5">
        <f t="shared" si="3268"/>
        <v>165.46000000000004</v>
      </c>
      <c r="AJ1994" s="5"/>
      <c r="AK1994" s="5">
        <f t="shared" si="3269"/>
        <v>14</v>
      </c>
      <c r="AL1994" s="5">
        <f t="shared" si="3183"/>
        <v>24.834000000000195</v>
      </c>
      <c r="AM1994" s="5">
        <f t="shared" si="3270"/>
        <v>170.64999999999964</v>
      </c>
      <c r="AN1994" s="5">
        <f t="shared" si="3179"/>
        <v>61.078999999999908</v>
      </c>
      <c r="AO1994" s="5">
        <f t="shared" si="3180"/>
        <v>1</v>
      </c>
      <c r="AP1994" s="5">
        <f t="shared" si="3199"/>
        <v>2</v>
      </c>
      <c r="AQ1994" s="5">
        <f t="shared" si="3218"/>
        <v>3.9</v>
      </c>
      <c r="AR1994" s="5"/>
      <c r="AS1994" s="5">
        <f t="shared" si="3263"/>
        <v>165.46000000000004</v>
      </c>
      <c r="AT1994" s="5">
        <f t="shared" si="3179"/>
        <v>79.290000000000049</v>
      </c>
      <c r="AU1994" s="5">
        <f t="shared" si="3271"/>
        <v>19.1899999999996</v>
      </c>
      <c r="AV1994" s="5">
        <f t="shared" si="3274"/>
        <v>-5.1899999999995998</v>
      </c>
      <c r="AW1994" s="5">
        <f t="shared" si="3272"/>
        <v>5</v>
      </c>
      <c r="AX1994" s="5">
        <f t="shared" si="3226"/>
        <v>21.468000000000035</v>
      </c>
      <c r="AZ1994" s="4">
        <f t="shared" si="3208"/>
        <v>0.40307387208728479</v>
      </c>
      <c r="BA1994" s="5">
        <f t="shared" si="3214"/>
        <v>-21.340000000000146</v>
      </c>
      <c r="BB1994" s="4">
        <f t="shared" si="3209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  <c r="CB1994" s="5">
        <f t="shared" si="3188"/>
        <v>14</v>
      </c>
      <c r="CC1994" s="5">
        <f t="shared" si="3189"/>
        <v>170.64999999999964</v>
      </c>
      <c r="CD1994" s="5">
        <f t="shared" si="3200"/>
        <v>-50</v>
      </c>
      <c r="CE1994" s="5">
        <f t="shared" si="3191"/>
        <v>120.84000000000015</v>
      </c>
      <c r="CF1994" s="5"/>
      <c r="CG1994" s="5">
        <f t="shared" si="3192"/>
        <v>-50</v>
      </c>
      <c r="CH1994" s="5">
        <f t="shared" si="3195"/>
        <v>-120.84000000000015</v>
      </c>
      <c r="CI1994" s="5">
        <f t="shared" si="3193"/>
        <v>-150</v>
      </c>
    </row>
    <row r="1995" spans="1:87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5">
        <f t="shared" si="3256"/>
        <v>88.480000000000473</v>
      </c>
      <c r="K1995" s="5">
        <f t="shared" si="3177"/>
        <v>89.700833333333478</v>
      </c>
      <c r="L1995" s="5">
        <f t="shared" si="3260"/>
        <v>62.25</v>
      </c>
      <c r="M1995" s="5">
        <f t="shared" ref="M1995" si="3282">AVERAGE(L1984:L1995)</f>
        <v>76.976666666666461</v>
      </c>
      <c r="N1995" s="6" t="s">
        <v>36</v>
      </c>
      <c r="O1995" s="5">
        <f t="shared" si="3262"/>
        <v>2129.0699999999997</v>
      </c>
      <c r="P1995" s="4">
        <f t="shared" si="3202"/>
        <v>0</v>
      </c>
      <c r="Q1995" s="5">
        <f t="shared" si="3203"/>
        <v>44.9399999999996</v>
      </c>
      <c r="R1995" s="5">
        <f t="shared" si="3204"/>
        <v>2140.3049999999994</v>
      </c>
      <c r="S1995" s="4">
        <f t="shared" si="3205"/>
        <v>0</v>
      </c>
      <c r="T1995" s="4">
        <f t="shared" si="3206"/>
        <v>0</v>
      </c>
      <c r="U1995" s="5">
        <f t="shared" si="3197"/>
        <v>2159.5520000000001</v>
      </c>
      <c r="V1995" s="5">
        <f t="shared" si="3198"/>
        <v>-30.482000000000426</v>
      </c>
      <c r="X1995" s="5">
        <f t="shared" si="3258"/>
        <v>2.5799999999999272</v>
      </c>
      <c r="Y1995" s="5">
        <f t="shared" si="3259"/>
        <v>35.510000000000218</v>
      </c>
      <c r="AA1995" s="5">
        <f t="shared" si="3277"/>
        <v>1</v>
      </c>
      <c r="AB1995" s="5">
        <f t="shared" si="3278"/>
        <v>0</v>
      </c>
      <c r="AC1995" s="5">
        <f t="shared" si="3279"/>
        <v>1</v>
      </c>
      <c r="AF1995" s="5">
        <f t="shared" si="3265"/>
        <v>17.569999999999709</v>
      </c>
      <c r="AG1995" s="5">
        <f t="shared" si="3266"/>
        <v>-16.3700000000008</v>
      </c>
      <c r="AH1995" s="5">
        <f t="shared" si="3267"/>
        <v>54.539999999999964</v>
      </c>
      <c r="AI1995" s="5">
        <f t="shared" si="3268"/>
        <v>88.480000000000473</v>
      </c>
      <c r="AJ1995" s="5"/>
      <c r="AK1995" s="5">
        <f t="shared" si="3269"/>
        <v>17.569999999999709</v>
      </c>
      <c r="AL1995" s="5">
        <f t="shared" si="3183"/>
        <v>19.740000000000325</v>
      </c>
      <c r="AM1995" s="5">
        <f t="shared" si="3270"/>
        <v>54.539999999999964</v>
      </c>
      <c r="AN1995" s="5">
        <f t="shared" si="3179"/>
        <v>62.056999999999881</v>
      </c>
      <c r="AO1995" s="5">
        <f t="shared" si="3180"/>
        <v>0</v>
      </c>
      <c r="AP1995" s="5">
        <f t="shared" si="3199"/>
        <v>2</v>
      </c>
      <c r="AQ1995" s="5">
        <f t="shared" si="3218"/>
        <v>3.6</v>
      </c>
      <c r="AR1995" s="5"/>
      <c r="AS1995" s="5">
        <f t="shared" si="3263"/>
        <v>88.480000000000473</v>
      </c>
      <c r="AT1995" s="5">
        <f t="shared" si="3179"/>
        <v>83.071000000000097</v>
      </c>
      <c r="AU1995" s="5">
        <f t="shared" si="3271"/>
        <v>-16.3700000000008</v>
      </c>
      <c r="AV1995" s="5">
        <f t="shared" si="3274"/>
        <v>33.940000000000509</v>
      </c>
      <c r="AW1995" s="5">
        <f t="shared" si="3272"/>
        <v>6</v>
      </c>
      <c r="AX1995" s="5">
        <f t="shared" si="3226"/>
        <v>21.468000000000035</v>
      </c>
      <c r="AZ1995" s="4">
        <f t="shared" si="3208"/>
        <v>0</v>
      </c>
      <c r="BA1995" s="5">
        <f t="shared" si="3214"/>
        <v>0</v>
      </c>
      <c r="BB1995" s="4">
        <f t="shared" si="3209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  <c r="CB1995" s="5">
        <f t="shared" si="3188"/>
        <v>17.569999999999709</v>
      </c>
      <c r="CC1995" s="5">
        <f t="shared" si="3189"/>
        <v>54.539999999999964</v>
      </c>
      <c r="CD1995" s="5">
        <f t="shared" si="3200"/>
        <v>-50</v>
      </c>
      <c r="CE1995" s="5">
        <f t="shared" si="3191"/>
        <v>-30</v>
      </c>
      <c r="CF1995" s="5"/>
      <c r="CG1995" s="5">
        <f t="shared" si="3192"/>
        <v>-50</v>
      </c>
      <c r="CH1995" s="5">
        <f t="shared" si="3195"/>
        <v>35.510000000000218</v>
      </c>
      <c r="CI1995" s="5">
        <f t="shared" si="3193"/>
        <v>-150</v>
      </c>
    </row>
    <row r="1996" spans="1:87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5">
        <f t="shared" si="3256"/>
        <v>69.519999999999527</v>
      </c>
      <c r="K1996" s="5">
        <f t="shared" ref="K1996:K2059" si="3283">AVERAGE(J1985:J1996)</f>
        <v>86.513333333333392</v>
      </c>
      <c r="L1996" s="5">
        <f t="shared" si="3260"/>
        <v>60.279999999999745</v>
      </c>
      <c r="M1996" s="5">
        <f t="shared" ref="M1996" si="3284">AVERAGE(L1985:L1996)</f>
        <v>73.81999999999978</v>
      </c>
      <c r="N1996" s="6" t="s">
        <v>36</v>
      </c>
      <c r="O1996" s="5">
        <f t="shared" si="3262"/>
        <v>2122.9300000000003</v>
      </c>
      <c r="P1996" s="4">
        <f t="shared" si="3202"/>
        <v>0</v>
      </c>
      <c r="Q1996" s="5">
        <f t="shared" si="3203"/>
        <v>51.079999999999018</v>
      </c>
      <c r="R1996" s="5">
        <f t="shared" si="3204"/>
        <v>2135.6999999999998</v>
      </c>
      <c r="S1996" s="4">
        <f t="shared" si="3205"/>
        <v>0</v>
      </c>
      <c r="T1996" s="4">
        <f t="shared" si="3206"/>
        <v>0</v>
      </c>
      <c r="U1996" s="5">
        <f t="shared" si="3197"/>
        <v>2149.442</v>
      </c>
      <c r="V1996" s="5">
        <f t="shared" si="3198"/>
        <v>-26.511999999999716</v>
      </c>
      <c r="X1996" s="5">
        <f t="shared" si="3258"/>
        <v>16.659999999999854</v>
      </c>
      <c r="Y1996" s="5">
        <f t="shared" si="3259"/>
        <v>7.8599999999996726</v>
      </c>
      <c r="AA1996" s="5">
        <f t="shared" si="3277"/>
        <v>1</v>
      </c>
      <c r="AB1996" s="5">
        <f t="shared" si="3278"/>
        <v>0</v>
      </c>
      <c r="AC1996" s="5">
        <f t="shared" si="3279"/>
        <v>1</v>
      </c>
      <c r="AF1996" s="5">
        <f t="shared" si="3265"/>
        <v>40.029999999999745</v>
      </c>
      <c r="AG1996" s="5">
        <f t="shared" si="3266"/>
        <v>-18.569999999999709</v>
      </c>
      <c r="AH1996" s="5">
        <f t="shared" si="3267"/>
        <v>10.920000000000073</v>
      </c>
      <c r="AI1996" s="5">
        <f t="shared" si="3268"/>
        <v>69.519999999999527</v>
      </c>
      <c r="AJ1996" s="5"/>
      <c r="AK1996" s="5">
        <f t="shared" si="3269"/>
        <v>10.920000000000073</v>
      </c>
      <c r="AL1996" s="5">
        <f t="shared" si="3183"/>
        <v>19.740000000000325</v>
      </c>
      <c r="AM1996" s="5">
        <f t="shared" si="3270"/>
        <v>40.029999999999745</v>
      </c>
      <c r="AN1996" s="5">
        <f t="shared" ref="AN1996:AT2059" si="3285">AVERAGE(AM1987:AM1996)</f>
        <v>60.49599999999991</v>
      </c>
      <c r="AO1996" s="5">
        <f t="shared" ref="AO1996:AO2059" si="3286">IF(AM1996&gt;AN1996,1,0)</f>
        <v>0</v>
      </c>
      <c r="AP1996" s="5">
        <f t="shared" si="3199"/>
        <v>2</v>
      </c>
      <c r="AQ1996" s="5">
        <f t="shared" si="3218"/>
        <v>3.3</v>
      </c>
      <c r="AR1996" s="5"/>
      <c r="AS1996" s="5">
        <f t="shared" si="3263"/>
        <v>69.519999999999527</v>
      </c>
      <c r="AT1996" s="5">
        <f t="shared" si="3285"/>
        <v>77.975000000000094</v>
      </c>
      <c r="AU1996" s="5">
        <f t="shared" si="3271"/>
        <v>-18.569999999999709</v>
      </c>
      <c r="AV1996" s="5">
        <f t="shared" si="3274"/>
        <v>58.599999999999454</v>
      </c>
      <c r="AW1996" s="5">
        <f t="shared" si="3272"/>
        <v>2</v>
      </c>
      <c r="AX1996" s="5">
        <f t="shared" si="3226"/>
        <v>21.468000000000035</v>
      </c>
      <c r="AZ1996" s="4">
        <f t="shared" si="3208"/>
        <v>0</v>
      </c>
      <c r="BA1996" s="5">
        <f t="shared" si="3214"/>
        <v>0</v>
      </c>
      <c r="BB1996" s="4">
        <f t="shared" si="3209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  <c r="CB1996" s="5">
        <f t="shared" si="3188"/>
        <v>40.029999999999745</v>
      </c>
      <c r="CC1996" s="5">
        <f t="shared" si="3189"/>
        <v>10.920000000000073</v>
      </c>
      <c r="CD1996" s="5">
        <f t="shared" si="3200"/>
        <v>16.659999999999854</v>
      </c>
      <c r="CE1996" s="5">
        <f t="shared" si="3191"/>
        <v>-7.8599999999996726</v>
      </c>
      <c r="CF1996" s="5"/>
      <c r="CG1996" s="5">
        <f t="shared" si="3192"/>
        <v>-50</v>
      </c>
      <c r="CH1996" s="5">
        <f t="shared" si="3195"/>
        <v>7.8599999999996726</v>
      </c>
      <c r="CI1996" s="5">
        <f t="shared" si="3193"/>
        <v>-83.340000000000146</v>
      </c>
    </row>
    <row r="1997" spans="1:87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5">
        <f t="shared" si="3256"/>
        <v>52.399999999999636</v>
      </c>
      <c r="K1997" s="5">
        <f t="shared" si="3283"/>
        <v>85.083333333333329</v>
      </c>
      <c r="L1997" s="5">
        <f t="shared" si="3260"/>
        <v>44.720000000000255</v>
      </c>
      <c r="M1997" s="5">
        <f t="shared" ref="M1997" si="3287">AVERAGE(L1986:L1997)</f>
        <v>73.201666666666441</v>
      </c>
      <c r="N1997" s="6" t="s">
        <v>36</v>
      </c>
      <c r="O1997" s="5">
        <f t="shared" si="3262"/>
        <v>2117.7699999999995</v>
      </c>
      <c r="P1997" s="4">
        <f t="shared" si="3202"/>
        <v>0</v>
      </c>
      <c r="Q1997" s="5">
        <f t="shared" si="3203"/>
        <v>53.500000000000909</v>
      </c>
      <c r="R1997" s="5">
        <f t="shared" si="3204"/>
        <v>2131.1449999999995</v>
      </c>
      <c r="S1997" s="4">
        <f t="shared" si="3205"/>
        <v>0</v>
      </c>
      <c r="T1997" s="4">
        <f t="shared" si="3206"/>
        <v>0</v>
      </c>
      <c r="U1997" s="5">
        <f t="shared" si="3197"/>
        <v>2138.1940000000004</v>
      </c>
      <c r="V1997" s="5">
        <f t="shared" si="3198"/>
        <v>-20.424000000000888</v>
      </c>
      <c r="X1997" s="5">
        <f t="shared" si="3258"/>
        <v>3.9699999999993452</v>
      </c>
      <c r="Y1997" s="5">
        <f t="shared" si="3259"/>
        <v>7.0299999999997453</v>
      </c>
      <c r="AA1997" s="5">
        <f t="shared" si="3277"/>
        <v>1</v>
      </c>
      <c r="AB1997" s="5">
        <f t="shared" si="3278"/>
        <v>0</v>
      </c>
      <c r="AC1997" s="5">
        <f t="shared" si="3279"/>
        <v>1</v>
      </c>
      <c r="AF1997" s="5">
        <f t="shared" si="3265"/>
        <v>36.729999999999563</v>
      </c>
      <c r="AG1997" s="5">
        <f t="shared" si="3266"/>
        <v>52.399999999999636</v>
      </c>
      <c r="AH1997" s="5">
        <f t="shared" si="3267"/>
        <v>1.4400000000005093</v>
      </c>
      <c r="AI1997" s="5">
        <f t="shared" si="3268"/>
        <v>-14.229999999999563</v>
      </c>
      <c r="AJ1997" s="5"/>
      <c r="AK1997" s="5">
        <f t="shared" si="3269"/>
        <v>1.4400000000005093</v>
      </c>
      <c r="AL1997" s="5">
        <f t="shared" si="3183"/>
        <v>19.740000000000325</v>
      </c>
      <c r="AM1997" s="5">
        <f t="shared" si="3270"/>
        <v>36.729999999999563</v>
      </c>
      <c r="AN1997" s="5">
        <f t="shared" si="3285"/>
        <v>58.795999999999914</v>
      </c>
      <c r="AO1997" s="5">
        <f t="shared" si="3286"/>
        <v>0</v>
      </c>
      <c r="AP1997" s="5">
        <f t="shared" si="3199"/>
        <v>2</v>
      </c>
      <c r="AQ1997" s="5">
        <f t="shared" si="3218"/>
        <v>3</v>
      </c>
      <c r="AR1997" s="5"/>
      <c r="AS1997" s="5">
        <f t="shared" si="3263"/>
        <v>52.399999999999636</v>
      </c>
      <c r="AT1997" s="5">
        <f t="shared" si="3285"/>
        <v>75.047000000000025</v>
      </c>
      <c r="AU1997" s="5">
        <f t="shared" si="3271"/>
        <v>-14.229999999999563</v>
      </c>
      <c r="AV1997" s="5">
        <f t="shared" si="3274"/>
        <v>-15.670000000000073</v>
      </c>
      <c r="AW1997" s="5">
        <f t="shared" si="3272"/>
        <v>3</v>
      </c>
      <c r="AX1997" s="5">
        <f t="shared" si="3226"/>
        <v>21.468000000000035</v>
      </c>
      <c r="AZ1997" s="4">
        <f t="shared" si="3208"/>
        <v>0</v>
      </c>
      <c r="BA1997" s="5">
        <f t="shared" si="3214"/>
        <v>0</v>
      </c>
      <c r="BB1997" s="4">
        <f t="shared" si="3209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  <c r="CB1997" s="5">
        <f t="shared" si="3188"/>
        <v>36.729999999999563</v>
      </c>
      <c r="CC1997" s="5">
        <f t="shared" si="3189"/>
        <v>1.4400000000005093</v>
      </c>
      <c r="CD1997" s="5">
        <f t="shared" si="3200"/>
        <v>3.9699999999993452</v>
      </c>
      <c r="CE1997" s="5">
        <f t="shared" si="3191"/>
        <v>-7.0299999999997453</v>
      </c>
      <c r="CF1997" s="5"/>
      <c r="CG1997" s="5">
        <f t="shared" si="3192"/>
        <v>-50</v>
      </c>
      <c r="CH1997" s="5">
        <f t="shared" si="3195"/>
        <v>7.0299999999997453</v>
      </c>
      <c r="CI1997" s="5">
        <f t="shared" si="3193"/>
        <v>-96.030000000000655</v>
      </c>
    </row>
    <row r="1998" spans="1:87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5">
        <f t="shared" si="3256"/>
        <v>114.23999999999978</v>
      </c>
      <c r="K1998" s="5">
        <f t="shared" si="3283"/>
        <v>84.563333333333347</v>
      </c>
      <c r="L1998" s="5">
        <f t="shared" si="3260"/>
        <v>113.40999999999985</v>
      </c>
      <c r="M1998" s="5">
        <f t="shared" ref="M1998" si="3288">AVERAGE(L1987:L1998)</f>
        <v>73.512499999999818</v>
      </c>
      <c r="N1998" s="6" t="s">
        <v>36</v>
      </c>
      <c r="O1998" s="5">
        <f t="shared" si="3262"/>
        <v>2116.3999999999996</v>
      </c>
      <c r="P1998" s="4">
        <f t="shared" si="3202"/>
        <v>0</v>
      </c>
      <c r="Q1998" s="5">
        <f t="shared" si="3203"/>
        <v>33.530000000000655</v>
      </c>
      <c r="R1998" s="5">
        <f t="shared" si="3204"/>
        <v>2124.7824999999998</v>
      </c>
      <c r="S1998" s="4">
        <f t="shared" si="3205"/>
        <v>0</v>
      </c>
      <c r="T1998" s="4">
        <f t="shared" si="3206"/>
        <v>0</v>
      </c>
      <c r="U1998" s="5">
        <f t="shared" si="3197"/>
        <v>2127.2200000000003</v>
      </c>
      <c r="V1998" s="5">
        <f t="shared" si="3198"/>
        <v>-10.820000000000618</v>
      </c>
      <c r="X1998" s="5">
        <f t="shared" si="3258"/>
        <v>-39.440000000000509</v>
      </c>
      <c r="Y1998" s="5">
        <f t="shared" si="3259"/>
        <v>-54.409999999999854</v>
      </c>
      <c r="AA1998" s="5">
        <f t="shared" si="3277"/>
        <v>0</v>
      </c>
      <c r="AB1998" s="5">
        <f t="shared" si="3278"/>
        <v>1</v>
      </c>
      <c r="AC1998" s="5">
        <f t="shared" si="3279"/>
        <v>1</v>
      </c>
      <c r="AF1998" s="5">
        <f t="shared" si="3265"/>
        <v>15.099999999999454</v>
      </c>
      <c r="AG1998" s="5">
        <f t="shared" si="3266"/>
        <v>26.970000000000255</v>
      </c>
      <c r="AH1998" s="5">
        <f t="shared" si="3267"/>
        <v>99.140000000000327</v>
      </c>
      <c r="AI1998" s="5">
        <f t="shared" si="3268"/>
        <v>87.269999999999527</v>
      </c>
      <c r="AJ1998" s="5"/>
      <c r="AK1998" s="5">
        <f t="shared" si="3269"/>
        <v>15.099999999999454</v>
      </c>
      <c r="AL1998" s="5">
        <f t="shared" ref="AL1998:AL2061" si="3289">PERCENTILE(AK1989:AK1998,0.9)</f>
        <v>18.326999999999767</v>
      </c>
      <c r="AM1998" s="5">
        <f t="shared" si="3270"/>
        <v>99.140000000000327</v>
      </c>
      <c r="AN1998" s="5">
        <f t="shared" si="3285"/>
        <v>65.295999999999907</v>
      </c>
      <c r="AO1998" s="5">
        <f t="shared" si="3286"/>
        <v>1</v>
      </c>
      <c r="AP1998" s="5">
        <f t="shared" si="3199"/>
        <v>3</v>
      </c>
      <c r="AQ1998" s="5">
        <f t="shared" si="3218"/>
        <v>2.8</v>
      </c>
      <c r="AR1998" s="5"/>
      <c r="AS1998" s="5">
        <f t="shared" si="3263"/>
        <v>87.269999999999527</v>
      </c>
      <c r="AT1998" s="5">
        <f t="shared" si="3285"/>
        <v>80.293999999999954</v>
      </c>
      <c r="AU1998" s="5">
        <f t="shared" si="3271"/>
        <v>26.970000000000255</v>
      </c>
      <c r="AV1998" s="5">
        <f t="shared" si="3274"/>
        <v>-11.8700000000008</v>
      </c>
      <c r="AW1998" s="5">
        <f t="shared" si="3272"/>
        <v>4</v>
      </c>
      <c r="AX1998" s="5">
        <f t="shared" si="3226"/>
        <v>21.714000000000134</v>
      </c>
      <c r="AZ1998" s="4">
        <f t="shared" si="3208"/>
        <v>0</v>
      </c>
      <c r="BA1998" s="5">
        <f t="shared" si="3214"/>
        <v>0</v>
      </c>
      <c r="BB1998" s="4">
        <f t="shared" si="3209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  <c r="CB1998" s="5">
        <f t="shared" si="3188"/>
        <v>15.099999999999454</v>
      </c>
      <c r="CC1998" s="5">
        <f t="shared" si="3189"/>
        <v>99.140000000000327</v>
      </c>
      <c r="CD1998" s="5">
        <f t="shared" si="3200"/>
        <v>-50</v>
      </c>
      <c r="CE1998" s="5">
        <f t="shared" si="3191"/>
        <v>54.409999999999854</v>
      </c>
      <c r="CF1998" s="5"/>
      <c r="CG1998" s="5">
        <f t="shared" si="3192"/>
        <v>-50</v>
      </c>
      <c r="CH1998" s="5">
        <f t="shared" si="3195"/>
        <v>-54.409999999999854</v>
      </c>
      <c r="CI1998" s="5">
        <f t="shared" si="3193"/>
        <v>-150</v>
      </c>
    </row>
    <row r="1999" spans="1:87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5">
        <f t="shared" si="3256"/>
        <v>142.52999999999975</v>
      </c>
      <c r="K1999" s="5">
        <f t="shared" si="3283"/>
        <v>89.634166666666644</v>
      </c>
      <c r="L1999" s="5">
        <f t="shared" si="3260"/>
        <v>93.720000000000255</v>
      </c>
      <c r="M1999" s="5">
        <f t="shared" ref="M1999" si="3290">AVERAGE(L1988:L1999)</f>
        <v>75.690833333333174</v>
      </c>
      <c r="N1999" s="6" t="s">
        <v>36</v>
      </c>
      <c r="O1999" s="5">
        <f t="shared" si="3262"/>
        <v>2187.84</v>
      </c>
      <c r="P1999" s="4">
        <f t="shared" si="3202"/>
        <v>1</v>
      </c>
      <c r="Q1999" s="5">
        <f t="shared" si="3203"/>
        <v>71.440000000000509</v>
      </c>
      <c r="R1999" s="5">
        <f t="shared" si="3204"/>
        <v>2134.2599999999998</v>
      </c>
      <c r="S1999" s="4">
        <f t="shared" si="3205"/>
        <v>1</v>
      </c>
      <c r="T1999" s="4">
        <f t="shared" si="3206"/>
        <v>1</v>
      </c>
      <c r="U1999" s="5">
        <f t="shared" si="3197"/>
        <v>2134.8019999999997</v>
      </c>
      <c r="V1999" s="5">
        <f t="shared" si="3198"/>
        <v>53.038000000000466</v>
      </c>
      <c r="X1999" s="5">
        <f t="shared" si="3258"/>
        <v>47.909999999999854</v>
      </c>
      <c r="Y1999" s="5">
        <f t="shared" si="3259"/>
        <v>29.289999999999964</v>
      </c>
      <c r="AA1999" s="5">
        <f t="shared" si="3277"/>
        <v>1</v>
      </c>
      <c r="AB1999" s="5">
        <f t="shared" si="3278"/>
        <v>0</v>
      </c>
      <c r="AC1999" s="5">
        <f t="shared" si="3279"/>
        <v>1</v>
      </c>
      <c r="AF1999" s="5">
        <f t="shared" si="3265"/>
        <v>72.839999999999236</v>
      </c>
      <c r="AG1999" s="5">
        <f t="shared" si="3266"/>
        <v>44.779999999999745</v>
      </c>
      <c r="AH1999" s="5">
        <f t="shared" si="3267"/>
        <v>69.690000000000509</v>
      </c>
      <c r="AI1999" s="5">
        <f t="shared" si="3268"/>
        <v>97.75</v>
      </c>
      <c r="AJ1999" s="5"/>
      <c r="AK1999" s="5">
        <f t="shared" si="3269"/>
        <v>69.690000000000509</v>
      </c>
      <c r="AL1999" s="5">
        <f t="shared" si="3289"/>
        <v>29.595000000000329</v>
      </c>
      <c r="AM1999" s="5">
        <f t="shared" si="3270"/>
        <v>72.839999999999236</v>
      </c>
      <c r="AN1999" s="5">
        <f t="shared" si="3285"/>
        <v>61.783999999999835</v>
      </c>
      <c r="AO1999" s="5">
        <f t="shared" si="3286"/>
        <v>1</v>
      </c>
      <c r="AP1999" s="5">
        <f t="shared" si="3199"/>
        <v>3</v>
      </c>
      <c r="AQ1999" s="5">
        <f t="shared" si="3218"/>
        <v>2.6</v>
      </c>
      <c r="AR1999" s="5"/>
      <c r="AS1999" s="5">
        <f t="shared" si="3263"/>
        <v>97.75</v>
      </c>
      <c r="AT1999" s="5">
        <f t="shared" si="3285"/>
        <v>75.907999999999987</v>
      </c>
      <c r="AU1999" s="5">
        <f t="shared" si="3271"/>
        <v>44.779999999999745</v>
      </c>
      <c r="AV1999" s="5">
        <f t="shared" si="3274"/>
        <v>28.059999999999491</v>
      </c>
      <c r="AW1999" s="5">
        <f t="shared" si="3272"/>
        <v>5</v>
      </c>
      <c r="AX1999" s="5">
        <f t="shared" si="3226"/>
        <v>27.188000000000287</v>
      </c>
      <c r="AZ1999" s="4">
        <f t="shared" si="3208"/>
        <v>1</v>
      </c>
      <c r="BA1999" s="5">
        <f t="shared" si="3214"/>
        <v>0</v>
      </c>
      <c r="BB1999" s="4">
        <f t="shared" si="3209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  <c r="CB1999" s="5">
        <f t="shared" si="3188"/>
        <v>72.839999999999236</v>
      </c>
      <c r="CC1999" s="5">
        <f t="shared" si="3189"/>
        <v>69.690000000000509</v>
      </c>
      <c r="CD1999" s="5">
        <f t="shared" si="3200"/>
        <v>-50</v>
      </c>
      <c r="CE1999" s="5">
        <f t="shared" si="3191"/>
        <v>-30</v>
      </c>
      <c r="CF1999" s="5"/>
      <c r="CG1999" s="5">
        <f t="shared" si="3192"/>
        <v>-50</v>
      </c>
      <c r="CH1999" s="5">
        <f t="shared" si="3195"/>
        <v>29.289999999999964</v>
      </c>
      <c r="CI1999" s="5">
        <f t="shared" si="3193"/>
        <v>-150</v>
      </c>
    </row>
    <row r="2000" spans="1:87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5">
        <f t="shared" si="3256"/>
        <v>126.10000000000036</v>
      </c>
      <c r="K2000" s="5">
        <f t="shared" si="3283"/>
        <v>95.702499999999944</v>
      </c>
      <c r="L2000" s="5">
        <f t="shared" si="3260"/>
        <v>167.80999999999949</v>
      </c>
      <c r="M2000" s="5">
        <f t="shared" ref="M2000" si="3291">AVERAGE(L1989:L2000)</f>
        <v>83.027499999999847</v>
      </c>
      <c r="N2000" s="6" t="s">
        <v>37</v>
      </c>
      <c r="O2000" s="5">
        <f t="shared" si="3262"/>
        <v>2288.2199999999993</v>
      </c>
      <c r="P2000" s="4">
        <f t="shared" si="3202"/>
        <v>1</v>
      </c>
      <c r="Q2000" s="5">
        <f t="shared" si="3203"/>
        <v>171.81999999999971</v>
      </c>
      <c r="R2000" s="5">
        <f t="shared" si="3204"/>
        <v>2159.3549999999996</v>
      </c>
      <c r="S2000" s="4">
        <f t="shared" si="3205"/>
        <v>1</v>
      </c>
      <c r="T2000" s="4">
        <f t="shared" si="3206"/>
        <v>1</v>
      </c>
      <c r="U2000" s="5">
        <f t="shared" si="3197"/>
        <v>2166.6319999999996</v>
      </c>
      <c r="V2000" s="5">
        <f t="shared" si="3198"/>
        <v>121.58799999999974</v>
      </c>
      <c r="X2000" s="5">
        <f t="shared" si="3258"/>
        <v>-17.720000000000255</v>
      </c>
      <c r="Y2000" s="5">
        <f t="shared" si="3259"/>
        <v>-117.04999999999927</v>
      </c>
      <c r="AA2000" s="5">
        <f t="shared" si="3277"/>
        <v>0</v>
      </c>
      <c r="AB2000" s="5">
        <f t="shared" si="3278"/>
        <v>1</v>
      </c>
      <c r="AC2000" s="5">
        <f t="shared" si="3279"/>
        <v>1</v>
      </c>
      <c r="AF2000" s="5">
        <f t="shared" si="3265"/>
        <v>88.800000000000182</v>
      </c>
      <c r="AG2000" s="5">
        <f t="shared" si="3266"/>
        <v>99.449999999999818</v>
      </c>
      <c r="AH2000" s="5">
        <f t="shared" si="3267"/>
        <v>37.300000000000182</v>
      </c>
      <c r="AI2000" s="5">
        <f t="shared" si="3268"/>
        <v>26.650000000000546</v>
      </c>
      <c r="AJ2000" s="5"/>
      <c r="AK2000" s="5">
        <f t="shared" si="3269"/>
        <v>37.300000000000182</v>
      </c>
      <c r="AL2000" s="5">
        <f t="shared" si="3289"/>
        <v>40.5390000000002</v>
      </c>
      <c r="AM2000" s="5">
        <f t="shared" si="3270"/>
        <v>88.800000000000182</v>
      </c>
      <c r="AN2000" s="5">
        <f t="shared" si="3285"/>
        <v>68.061999999999898</v>
      </c>
      <c r="AO2000" s="5">
        <f t="shared" si="3286"/>
        <v>1</v>
      </c>
      <c r="AP2000" s="5">
        <f t="shared" si="3199"/>
        <v>4</v>
      </c>
      <c r="AQ2000" s="5">
        <f t="shared" si="3218"/>
        <v>2.6</v>
      </c>
      <c r="AR2000" s="5"/>
      <c r="AS2000" s="5">
        <f t="shared" si="3263"/>
        <v>99.449999999999818</v>
      </c>
      <c r="AT2000" s="5">
        <f t="shared" si="3285"/>
        <v>82.060999999999964</v>
      </c>
      <c r="AU2000" s="5">
        <f t="shared" si="3271"/>
        <v>26.650000000000546</v>
      </c>
      <c r="AV2000" s="5">
        <f t="shared" si="3274"/>
        <v>-10.649999999999636</v>
      </c>
      <c r="AW2000" s="5">
        <f t="shared" si="3272"/>
        <v>6</v>
      </c>
      <c r="AX2000" s="5">
        <f t="shared" si="3226"/>
        <v>27.188000000000287</v>
      </c>
      <c r="AZ2000" s="4">
        <f t="shared" si="3208"/>
        <v>1</v>
      </c>
      <c r="BA2000" s="5">
        <f t="shared" si="3214"/>
        <v>100.3799999999992</v>
      </c>
      <c r="BB2000" s="4">
        <f t="shared" si="3209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  <c r="CB2000" s="5">
        <f t="shared" si="3188"/>
        <v>88.800000000000182</v>
      </c>
      <c r="CC2000" s="5">
        <f t="shared" si="3189"/>
        <v>37.300000000000182</v>
      </c>
      <c r="CD2000" s="5">
        <f t="shared" si="3200"/>
        <v>-17.720000000000255</v>
      </c>
      <c r="CE2000" s="5">
        <f t="shared" si="3191"/>
        <v>117.04999999999927</v>
      </c>
      <c r="CF2000" s="5"/>
      <c r="CG2000" s="5">
        <f t="shared" si="3192"/>
        <v>-50</v>
      </c>
      <c r="CH2000" s="5">
        <f t="shared" si="3195"/>
        <v>-117.04999999999927</v>
      </c>
      <c r="CI2000" s="5">
        <f t="shared" si="3193"/>
        <v>-117.72000000000025</v>
      </c>
    </row>
    <row r="2001" spans="1:87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5">
        <f t="shared" si="3256"/>
        <v>46.329999999999927</v>
      </c>
      <c r="K2001" s="5">
        <f t="shared" si="3283"/>
        <v>87.762499999999974</v>
      </c>
      <c r="L2001" s="5">
        <f t="shared" si="3260"/>
        <v>56.630000000000109</v>
      </c>
      <c r="M2001" s="5">
        <f t="shared" ref="M2001" si="3292">AVERAGE(L1990:L2001)</f>
        <v>80.043333333333223</v>
      </c>
      <c r="N2001" s="6" t="s">
        <v>37</v>
      </c>
      <c r="O2001" s="5">
        <f t="shared" si="3262"/>
        <v>2271.2799999999997</v>
      </c>
      <c r="P2001" s="4">
        <f t="shared" si="3202"/>
        <v>0.90140845070422748</v>
      </c>
      <c r="Q2001" s="5">
        <f t="shared" si="3203"/>
        <v>171.81999999999971</v>
      </c>
      <c r="R2001" s="5">
        <f t="shared" si="3204"/>
        <v>2159.3549999999996</v>
      </c>
      <c r="S2001" s="4">
        <f t="shared" si="3205"/>
        <v>0.90140845070422748</v>
      </c>
      <c r="T2001" s="4">
        <f t="shared" si="3206"/>
        <v>0.90140845070422748</v>
      </c>
      <c r="U2001" s="5">
        <f t="shared" si="3197"/>
        <v>2196.3019999999997</v>
      </c>
      <c r="V2001" s="5">
        <f t="shared" si="3198"/>
        <v>74.978000000000065</v>
      </c>
      <c r="X2001" s="5">
        <f t="shared" si="3258"/>
        <v>26.350000000000364</v>
      </c>
      <c r="Y2001" s="5">
        <f t="shared" si="3259"/>
        <v>46.580000000000837</v>
      </c>
      <c r="AA2001" s="5">
        <f t="shared" si="3277"/>
        <v>1</v>
      </c>
      <c r="AB2001" s="5">
        <f t="shared" si="3278"/>
        <v>0</v>
      </c>
      <c r="AC2001" s="5">
        <f t="shared" si="3279"/>
        <v>1</v>
      </c>
      <c r="AF2001" s="5">
        <f t="shared" si="3265"/>
        <v>30.110000000000582</v>
      </c>
      <c r="AG2001" s="5">
        <f t="shared" si="3266"/>
        <v>-1.7999999999992724</v>
      </c>
      <c r="AH2001" s="5">
        <f t="shared" si="3267"/>
        <v>14.420000000000073</v>
      </c>
      <c r="AI2001" s="5">
        <f t="shared" si="3268"/>
        <v>46.329999999999927</v>
      </c>
      <c r="AJ2001" s="5"/>
      <c r="AK2001" s="5">
        <f t="shared" si="3269"/>
        <v>14.420000000000073</v>
      </c>
      <c r="AL2001" s="5">
        <f t="shared" si="3289"/>
        <v>40.5390000000002</v>
      </c>
      <c r="AM2001" s="5">
        <f t="shared" si="3270"/>
        <v>30.110000000000582</v>
      </c>
      <c r="AN2001" s="5">
        <f t="shared" si="3285"/>
        <v>68.3659999999999</v>
      </c>
      <c r="AO2001" s="5">
        <f t="shared" si="3286"/>
        <v>0</v>
      </c>
      <c r="AP2001" s="5">
        <f t="shared" si="3199"/>
        <v>4</v>
      </c>
      <c r="AQ2001" s="5">
        <f t="shared" si="3218"/>
        <v>2.7</v>
      </c>
      <c r="AR2001" s="5"/>
      <c r="AS2001" s="5">
        <f t="shared" si="3263"/>
        <v>46.329999999999927</v>
      </c>
      <c r="AT2001" s="5">
        <f t="shared" si="3285"/>
        <v>79.963999999999942</v>
      </c>
      <c r="AU2001" s="5">
        <f t="shared" si="3271"/>
        <v>-1.7999999999992724</v>
      </c>
      <c r="AV2001" s="5">
        <f t="shared" si="3274"/>
        <v>31.909999999999854</v>
      </c>
      <c r="AW2001" s="5">
        <f t="shared" si="3272"/>
        <v>2</v>
      </c>
      <c r="AX2001" s="5">
        <f t="shared" si="3226"/>
        <v>27.188000000000287</v>
      </c>
      <c r="AZ2001" s="4">
        <f t="shared" si="3208"/>
        <v>0.90140845070422748</v>
      </c>
      <c r="BA2001" s="5">
        <f t="shared" si="3214"/>
        <v>-16.9399999999996</v>
      </c>
      <c r="BB2001" s="4">
        <f t="shared" si="3209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  <c r="CB2001" s="5">
        <f t="shared" si="3188"/>
        <v>30.110000000000582</v>
      </c>
      <c r="CC2001" s="5">
        <f t="shared" si="3189"/>
        <v>14.420000000000073</v>
      </c>
      <c r="CD2001" s="5">
        <f t="shared" si="3200"/>
        <v>26.350000000000364</v>
      </c>
      <c r="CE2001" s="5">
        <f t="shared" si="3191"/>
        <v>-30</v>
      </c>
      <c r="CF2001" s="5"/>
      <c r="CG2001" s="5">
        <f t="shared" si="3192"/>
        <v>-50</v>
      </c>
      <c r="CH2001" s="5">
        <f t="shared" si="3195"/>
        <v>46.580000000000837</v>
      </c>
      <c r="CI2001" s="5">
        <f t="shared" si="3193"/>
        <v>-73.649999999999636</v>
      </c>
    </row>
    <row r="2002" spans="1:87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5">
        <f t="shared" si="3256"/>
        <v>54.600000000000364</v>
      </c>
      <c r="K2002" s="5">
        <f t="shared" si="3283"/>
        <v>88.049166666666679</v>
      </c>
      <c r="L2002" s="5">
        <f t="shared" si="3260"/>
        <v>67.829999999999927</v>
      </c>
      <c r="M2002" s="5">
        <f t="shared" ref="M2002" si="3293">AVERAGE(L1991:L2002)</f>
        <v>80.687499999999929</v>
      </c>
      <c r="N2002" s="6" t="s">
        <v>37</v>
      </c>
      <c r="O2002" s="5">
        <f t="shared" si="3262"/>
        <v>2238.6500000000005</v>
      </c>
      <c r="P2002" s="4">
        <f t="shared" si="3202"/>
        <v>0.71150040740310272</v>
      </c>
      <c r="Q2002" s="5">
        <f t="shared" si="3203"/>
        <v>171.81999999999971</v>
      </c>
      <c r="R2002" s="5">
        <f t="shared" si="3204"/>
        <v>2159.3549999999996</v>
      </c>
      <c r="S2002" s="4">
        <f t="shared" si="3205"/>
        <v>0.71150040740310272</v>
      </c>
      <c r="T2002" s="4">
        <f t="shared" si="3206"/>
        <v>0.71150040740310272</v>
      </c>
      <c r="U2002" s="5">
        <f t="shared" si="3197"/>
        <v>2220.4780000000001</v>
      </c>
      <c r="V2002" s="5">
        <f t="shared" si="3198"/>
        <v>18.17200000000048</v>
      </c>
      <c r="X2002" s="5">
        <f t="shared" si="3258"/>
        <v>-3.8599999999996726</v>
      </c>
      <c r="Y2002" s="5">
        <f t="shared" si="3259"/>
        <v>30.399999999999636</v>
      </c>
      <c r="AA2002" s="5">
        <f t="shared" si="3277"/>
        <v>0</v>
      </c>
      <c r="AB2002" s="5">
        <f t="shared" si="3278"/>
        <v>0</v>
      </c>
      <c r="AC2002" s="5">
        <f t="shared" si="3279"/>
        <v>0</v>
      </c>
      <c r="AF2002" s="5">
        <f t="shared" si="3265"/>
        <v>10.079999999999927</v>
      </c>
      <c r="AG2002" s="5">
        <f t="shared" si="3266"/>
        <v>-15.340000000000146</v>
      </c>
      <c r="AH2002" s="5">
        <f t="shared" si="3267"/>
        <v>29.180000000000291</v>
      </c>
      <c r="AI2002" s="5">
        <f t="shared" si="3268"/>
        <v>54.600000000000364</v>
      </c>
      <c r="AJ2002" s="5"/>
      <c r="AK2002" s="5">
        <f t="shared" si="3269"/>
        <v>10.079999999999927</v>
      </c>
      <c r="AL2002" s="5">
        <f t="shared" si="3289"/>
        <v>40.5390000000002</v>
      </c>
      <c r="AM2002" s="5">
        <f t="shared" si="3270"/>
        <v>29.180000000000291</v>
      </c>
      <c r="AN2002" s="5">
        <f t="shared" si="3285"/>
        <v>67.448999999999884</v>
      </c>
      <c r="AO2002" s="5">
        <f t="shared" si="3286"/>
        <v>0</v>
      </c>
      <c r="AP2002" s="5">
        <f t="shared" si="3199"/>
        <v>4</v>
      </c>
      <c r="AQ2002" s="5">
        <f t="shared" si="3218"/>
        <v>2.8</v>
      </c>
      <c r="AR2002" s="5"/>
      <c r="AS2002" s="5">
        <f t="shared" si="3263"/>
        <v>54.600000000000364</v>
      </c>
      <c r="AT2002" s="5">
        <f t="shared" si="3285"/>
        <v>81.080999999999946</v>
      </c>
      <c r="AU2002" s="5">
        <f t="shared" si="3271"/>
        <v>-15.340000000000146</v>
      </c>
      <c r="AV2002" s="5">
        <f t="shared" si="3274"/>
        <v>25.420000000000073</v>
      </c>
      <c r="AW2002" s="5">
        <f t="shared" si="3272"/>
        <v>3</v>
      </c>
      <c r="AX2002" s="5">
        <f t="shared" si="3226"/>
        <v>27.188000000000287</v>
      </c>
      <c r="AZ2002" s="4">
        <f t="shared" si="3208"/>
        <v>0.71150040740310272</v>
      </c>
      <c r="BA2002" s="5">
        <f t="shared" si="3214"/>
        <v>-32.6299999999992</v>
      </c>
      <c r="BB2002" s="4">
        <f t="shared" si="3209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  <c r="CB2002" s="5">
        <f t="shared" ref="CB2002:CB2065" si="3294">C2002-B2002</f>
        <v>10.079999999999927</v>
      </c>
      <c r="CC2002" s="5">
        <f t="shared" ref="CC2002:CC2065" si="3295">B2002-D2002</f>
        <v>29.180000000000291</v>
      </c>
      <c r="CD2002" s="5">
        <f t="shared" si="3200"/>
        <v>-3.8599999999996726</v>
      </c>
      <c r="CE2002" s="5">
        <f t="shared" si="3191"/>
        <v>-30</v>
      </c>
      <c r="CF2002" s="5"/>
      <c r="CG2002" s="5">
        <f t="shared" si="3192"/>
        <v>-50</v>
      </c>
      <c r="CH2002" s="5">
        <f t="shared" si="3195"/>
        <v>30.399999999999636</v>
      </c>
      <c r="CI2002" s="5">
        <f t="shared" si="3193"/>
        <v>-103.85999999999967</v>
      </c>
    </row>
    <row r="2003" spans="1:87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5">
        <f t="shared" si="3256"/>
        <v>100.5</v>
      </c>
      <c r="K2003" s="5">
        <f t="shared" si="3283"/>
        <v>90.81583333333333</v>
      </c>
      <c r="L2003" s="5">
        <f t="shared" si="3260"/>
        <v>99.909999999999854</v>
      </c>
      <c r="M2003" s="5">
        <f t="shared" ref="M2003" si="3296">AVERAGE(L1992:L2003)</f>
        <v>84.351666666666532</v>
      </c>
      <c r="N2003" s="6" t="s">
        <v>36</v>
      </c>
      <c r="O2003" s="5">
        <f t="shared" si="3262"/>
        <v>2169.5099999999993</v>
      </c>
      <c r="P2003" s="4">
        <f t="shared" si="3202"/>
        <v>0</v>
      </c>
      <c r="Q2003" s="5">
        <f t="shared" si="3203"/>
        <v>118.71000000000004</v>
      </c>
      <c r="R2003" s="5">
        <f t="shared" si="3204"/>
        <v>2199.1874999999991</v>
      </c>
      <c r="S2003" s="4">
        <f t="shared" si="3205"/>
        <v>0.30910254917937235</v>
      </c>
      <c r="T2003" s="4">
        <f t="shared" si="3206"/>
        <v>0.30910254917937235</v>
      </c>
      <c r="U2003" s="5">
        <f t="shared" si="3197"/>
        <v>2231.1</v>
      </c>
      <c r="V2003" s="5">
        <f t="shared" si="3198"/>
        <v>-61.5900000000006</v>
      </c>
      <c r="X2003" s="5">
        <f t="shared" si="3258"/>
        <v>-38.3100000000004</v>
      </c>
      <c r="Y2003" s="5">
        <f t="shared" si="3259"/>
        <v>-11.960000000000036</v>
      </c>
      <c r="AA2003" s="5">
        <f t="shared" si="3277"/>
        <v>0</v>
      </c>
      <c r="AB2003" s="5">
        <f t="shared" si="3278"/>
        <v>1</v>
      </c>
      <c r="AC2003" s="5">
        <f t="shared" si="3279"/>
        <v>1</v>
      </c>
      <c r="AF2003" s="5">
        <f t="shared" si="3265"/>
        <v>44.590000000000146</v>
      </c>
      <c r="AG2003" s="5">
        <f t="shared" si="3266"/>
        <v>88.449999999999818</v>
      </c>
      <c r="AH2003" s="5">
        <f t="shared" si="3267"/>
        <v>55.909999999999854</v>
      </c>
      <c r="AI2003" s="5">
        <f t="shared" si="3268"/>
        <v>12.050000000000182</v>
      </c>
      <c r="AJ2003" s="5"/>
      <c r="AK2003" s="5">
        <f t="shared" si="3269"/>
        <v>44.590000000000146</v>
      </c>
      <c r="AL2003" s="5">
        <f t="shared" si="3289"/>
        <v>47.100000000000172</v>
      </c>
      <c r="AM2003" s="5">
        <f t="shared" si="3270"/>
        <v>55.909999999999854</v>
      </c>
      <c r="AN2003" s="5">
        <f t="shared" si="3285"/>
        <v>67.792999999999935</v>
      </c>
      <c r="AO2003" s="5">
        <f t="shared" si="3286"/>
        <v>0</v>
      </c>
      <c r="AP2003" s="5">
        <f t="shared" si="3199"/>
        <v>4</v>
      </c>
      <c r="AQ2003" s="5">
        <f t="shared" si="3218"/>
        <v>3</v>
      </c>
      <c r="AR2003" s="5"/>
      <c r="AS2003" s="5">
        <f t="shared" si="3263"/>
        <v>88.449999999999818</v>
      </c>
      <c r="AT2003" s="5">
        <f t="shared" si="3285"/>
        <v>84.970999999999918</v>
      </c>
      <c r="AU2003" s="5">
        <f t="shared" si="3271"/>
        <v>12.050000000000182</v>
      </c>
      <c r="AV2003" s="5">
        <f t="shared" si="3274"/>
        <v>-43.859999999999673</v>
      </c>
      <c r="AW2003" s="5">
        <f t="shared" si="3272"/>
        <v>4</v>
      </c>
      <c r="AX2003" s="5">
        <f t="shared" si="3226"/>
        <v>27.188000000000287</v>
      </c>
      <c r="AZ2003" s="4">
        <f t="shared" si="3208"/>
        <v>0.30910254917937235</v>
      </c>
      <c r="BA2003" s="5">
        <f t="shared" si="3214"/>
        <v>0</v>
      </c>
      <c r="BB2003" s="4">
        <f t="shared" si="3209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  <c r="CB2003" s="5">
        <f t="shared" si="3294"/>
        <v>44.590000000000146</v>
      </c>
      <c r="CC2003" s="5">
        <f t="shared" si="3295"/>
        <v>55.909999999999854</v>
      </c>
      <c r="CD2003" s="5">
        <f t="shared" si="3200"/>
        <v>-50</v>
      </c>
      <c r="CE2003" s="5">
        <f t="shared" ref="CE2003:CE2066" si="3297">IF(G2003-F2003&gt;30,-30,F2003-I2003)</f>
        <v>11.960000000000036</v>
      </c>
      <c r="CF2003" s="5"/>
      <c r="CG2003" s="5">
        <f t="shared" ref="CG2003:CG2066" si="3298">IF(CD2003&lt;&gt;"",-$CD$1,"")</f>
        <v>-50</v>
      </c>
      <c r="CH2003" s="5">
        <f t="shared" si="3195"/>
        <v>-11.960000000000036</v>
      </c>
      <c r="CI2003" s="5">
        <f t="shared" ref="CI2003:CI2066" si="3299">IF(CD2003&lt;&gt;"",CD2003-$CD$1-$CD$1,"")</f>
        <v>-150</v>
      </c>
    </row>
    <row r="2004" spans="1:87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5">
        <f t="shared" si="3256"/>
        <v>168.18000000000029</v>
      </c>
      <c r="K2004" s="5">
        <f t="shared" si="3283"/>
        <v>101.21166666666666</v>
      </c>
      <c r="L2004" s="5">
        <f t="shared" si="3260"/>
        <v>87.329999999999927</v>
      </c>
      <c r="M2004" s="5">
        <f t="shared" ref="M2004" si="3300">AVERAGE(L1993:L2004)</f>
        <v>88.211666666666588</v>
      </c>
      <c r="N2004" s="6" t="s">
        <v>36</v>
      </c>
      <c r="O2004" s="5">
        <f t="shared" si="3262"/>
        <v>2105.8999999999996</v>
      </c>
      <c r="P2004" s="4">
        <f t="shared" si="3202"/>
        <v>0</v>
      </c>
      <c r="Q2004" s="5">
        <f t="shared" si="3203"/>
        <v>182.31999999999971</v>
      </c>
      <c r="R2004" s="5">
        <f t="shared" si="3204"/>
        <v>2151.4799999999996</v>
      </c>
      <c r="S2004" s="4">
        <f t="shared" si="3205"/>
        <v>0</v>
      </c>
      <c r="T2004" s="4">
        <f t="shared" si="3206"/>
        <v>0</v>
      </c>
      <c r="U2004" s="5">
        <f t="shared" si="3197"/>
        <v>2214.712</v>
      </c>
      <c r="V2004" s="5">
        <f t="shared" si="3198"/>
        <v>-108.81200000000035</v>
      </c>
      <c r="X2004" s="5">
        <f t="shared" si="3258"/>
        <v>-114.78000000000065</v>
      </c>
      <c r="Y2004" s="5">
        <f t="shared" si="3259"/>
        <v>-37</v>
      </c>
      <c r="AA2004" s="5">
        <f t="shared" si="3277"/>
        <v>0</v>
      </c>
      <c r="AB2004" s="5">
        <f t="shared" si="3278"/>
        <v>1</v>
      </c>
      <c r="AC2004" s="5">
        <f t="shared" si="3279"/>
        <v>1</v>
      </c>
      <c r="AF2004" s="5">
        <f t="shared" si="3265"/>
        <v>22.059999999999491</v>
      </c>
      <c r="AG2004" s="5">
        <f t="shared" si="3266"/>
        <v>20.760000000000218</v>
      </c>
      <c r="AH2004" s="5">
        <f t="shared" si="3267"/>
        <v>146.1200000000008</v>
      </c>
      <c r="AI2004" s="5">
        <f t="shared" si="3268"/>
        <v>147.42000000000007</v>
      </c>
      <c r="AJ2004" s="5"/>
      <c r="AK2004" s="5">
        <f t="shared" si="3269"/>
        <v>22.059999999999491</v>
      </c>
      <c r="AL2004" s="5">
        <f t="shared" si="3289"/>
        <v>47.100000000000172</v>
      </c>
      <c r="AM2004" s="5">
        <f t="shared" si="3270"/>
        <v>146.1200000000008</v>
      </c>
      <c r="AN2004" s="5">
        <f t="shared" si="3285"/>
        <v>65.34000000000006</v>
      </c>
      <c r="AO2004" s="5">
        <f t="shared" si="3286"/>
        <v>1</v>
      </c>
      <c r="AP2004" s="5">
        <f t="shared" si="3199"/>
        <v>4</v>
      </c>
      <c r="AQ2004" s="5">
        <f t="shared" si="3218"/>
        <v>3.2</v>
      </c>
      <c r="AR2004" s="5"/>
      <c r="AS2004" s="5">
        <f t="shared" si="3263"/>
        <v>147.42000000000007</v>
      </c>
      <c r="AT2004" s="5">
        <f t="shared" si="3285"/>
        <v>83.166999999999916</v>
      </c>
      <c r="AU2004" s="5">
        <f t="shared" si="3271"/>
        <v>20.760000000000218</v>
      </c>
      <c r="AV2004" s="5">
        <f t="shared" si="3274"/>
        <v>1.2999999999992724</v>
      </c>
      <c r="AW2004" s="5">
        <f t="shared" si="3272"/>
        <v>5</v>
      </c>
      <c r="AX2004" s="5">
        <f t="shared" si="3226"/>
        <v>26.682000000000517</v>
      </c>
      <c r="AZ2004" s="4">
        <f t="shared" si="3208"/>
        <v>0</v>
      </c>
      <c r="BA2004" s="5">
        <f t="shared" si="3214"/>
        <v>0</v>
      </c>
      <c r="BB2004" s="4">
        <f t="shared" si="3209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  <c r="CB2004" s="5">
        <f t="shared" si="3294"/>
        <v>22.059999999999491</v>
      </c>
      <c r="CC2004" s="5">
        <f t="shared" si="3295"/>
        <v>146.1200000000008</v>
      </c>
      <c r="CD2004" s="5">
        <f t="shared" si="3200"/>
        <v>-50</v>
      </c>
      <c r="CE2004" s="5">
        <f t="shared" si="3297"/>
        <v>37</v>
      </c>
      <c r="CF2004" s="5"/>
      <c r="CG2004" s="5">
        <f t="shared" si="3298"/>
        <v>-50</v>
      </c>
      <c r="CH2004" s="5">
        <f t="shared" ref="CH2004:CH2067" si="3301">IF(CI2004&lt;&gt;"",I2004-F2004,"")</f>
        <v>-37</v>
      </c>
      <c r="CI2004" s="5">
        <f t="shared" si="3299"/>
        <v>-150</v>
      </c>
    </row>
    <row r="2005" spans="1:87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5">
        <f t="shared" si="3256"/>
        <v>102.36999999999989</v>
      </c>
      <c r="K2005" s="5">
        <f t="shared" si="3283"/>
        <v>104.1583333333333</v>
      </c>
      <c r="L2005" s="5">
        <f t="shared" si="3260"/>
        <v>64.039999999999964</v>
      </c>
      <c r="M2005" s="5">
        <f t="shared" ref="M2005" si="3302">AVERAGE(L1994:L2005)</f>
        <v>89.039166666666617</v>
      </c>
      <c r="N2005" s="6" t="s">
        <v>36</v>
      </c>
      <c r="O2005" s="5">
        <f t="shared" si="3262"/>
        <v>2088.63</v>
      </c>
      <c r="P2005" s="4">
        <f t="shared" si="3202"/>
        <v>0</v>
      </c>
      <c r="Q2005" s="5">
        <f t="shared" si="3203"/>
        <v>182.64999999999964</v>
      </c>
      <c r="R2005" s="5">
        <f t="shared" si="3204"/>
        <v>2134.2925</v>
      </c>
      <c r="S2005" s="4">
        <f t="shared" si="3205"/>
        <v>0</v>
      </c>
      <c r="T2005" s="4">
        <f t="shared" si="3206"/>
        <v>0</v>
      </c>
      <c r="U2005" s="5">
        <f t="shared" ref="U2005:U2068" si="3303">AVERAGE(O2001:O2005)</f>
        <v>2174.7940000000003</v>
      </c>
      <c r="V2005" s="5">
        <f t="shared" ref="V2005:V2068" si="3304">O2005-U2005</f>
        <v>-86.164000000000215</v>
      </c>
      <c r="X2005" s="5">
        <f t="shared" si="3258"/>
        <v>-23.389999999999418</v>
      </c>
      <c r="Y2005" s="5">
        <f t="shared" si="3259"/>
        <v>4.5799999999999272</v>
      </c>
      <c r="AA2005" s="5">
        <f t="shared" si="3277"/>
        <v>0</v>
      </c>
      <c r="AB2005" s="5">
        <f t="shared" si="3278"/>
        <v>0</v>
      </c>
      <c r="AC2005" s="5">
        <f t="shared" si="3279"/>
        <v>0</v>
      </c>
      <c r="AF2005" s="5">
        <f t="shared" si="3265"/>
        <v>20.3100000000004</v>
      </c>
      <c r="AG2005" s="5">
        <f t="shared" si="3266"/>
        <v>-11.069999999999709</v>
      </c>
      <c r="AH2005" s="5">
        <f t="shared" si="3267"/>
        <v>70.989999999999782</v>
      </c>
      <c r="AI2005" s="5">
        <f t="shared" si="3268"/>
        <v>102.36999999999989</v>
      </c>
      <c r="AJ2005" s="5"/>
      <c r="AK2005" s="5">
        <f t="shared" si="3269"/>
        <v>20.3100000000004</v>
      </c>
      <c r="AL2005" s="5">
        <f t="shared" si="3289"/>
        <v>47.100000000000172</v>
      </c>
      <c r="AM2005" s="5">
        <f t="shared" si="3270"/>
        <v>70.989999999999782</v>
      </c>
      <c r="AN2005" s="5">
        <f t="shared" si="3285"/>
        <v>66.985000000000042</v>
      </c>
      <c r="AO2005" s="5">
        <f t="shared" si="3286"/>
        <v>1</v>
      </c>
      <c r="AP2005" s="5">
        <f t="shared" ref="AP2005:AP2068" si="3305">SUM(AO1996:AO2005)</f>
        <v>5</v>
      </c>
      <c r="AQ2005" s="5">
        <f t="shared" si="3218"/>
        <v>3.5</v>
      </c>
      <c r="AR2005" s="5"/>
      <c r="AS2005" s="5">
        <f t="shared" si="3263"/>
        <v>102.36999999999989</v>
      </c>
      <c r="AT2005" s="5">
        <f t="shared" si="3285"/>
        <v>84.555999999999855</v>
      </c>
      <c r="AU2005" s="5">
        <f t="shared" si="3271"/>
        <v>-11.069999999999709</v>
      </c>
      <c r="AV2005" s="5">
        <f t="shared" si="3274"/>
        <v>31.380000000000109</v>
      </c>
      <c r="AW2005" s="5">
        <f t="shared" si="3272"/>
        <v>6</v>
      </c>
      <c r="AX2005" s="5">
        <f t="shared" si="3226"/>
        <v>26.682000000000517</v>
      </c>
      <c r="AZ2005" s="4">
        <f t="shared" si="3208"/>
        <v>0</v>
      </c>
      <c r="BA2005" s="5">
        <f t="shared" si="3214"/>
        <v>0</v>
      </c>
      <c r="BB2005" s="4">
        <f t="shared" si="3209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  <c r="CB2005" s="5">
        <f t="shared" si="3294"/>
        <v>20.3100000000004</v>
      </c>
      <c r="CC2005" s="5">
        <f t="shared" si="3295"/>
        <v>70.989999999999782</v>
      </c>
      <c r="CD2005" s="5">
        <f t="shared" ref="CD2005:CD2068" si="3306">IF(CC2005&gt;$CD$1,-$CD$1,E2005-B2005)</f>
        <v>-50</v>
      </c>
      <c r="CE2005" s="5">
        <f t="shared" si="3297"/>
        <v>-30</v>
      </c>
      <c r="CF2005" s="5"/>
      <c r="CG2005" s="5">
        <f t="shared" si="3298"/>
        <v>-50</v>
      </c>
      <c r="CH2005" s="5">
        <f t="shared" si="3301"/>
        <v>4.5799999999999272</v>
      </c>
      <c r="CI2005" s="5">
        <f t="shared" si="3299"/>
        <v>-150</v>
      </c>
    </row>
    <row r="2006" spans="1:87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5">
        <f t="shared" si="3256"/>
        <v>124.20000000000073</v>
      </c>
      <c r="K2006" s="5">
        <f t="shared" si="3283"/>
        <v>99.120833333333394</v>
      </c>
      <c r="L2006" s="5">
        <f t="shared" si="3260"/>
        <v>135.6899999999996</v>
      </c>
      <c r="M2006" s="5">
        <f t="shared" ref="M2006" si="3307">AVERAGE(L1995:L2006)</f>
        <v>87.801666666666577</v>
      </c>
      <c r="N2006" s="6" t="s">
        <v>36</v>
      </c>
      <c r="O2006" s="5">
        <f t="shared" si="3262"/>
        <v>2079.4000000000005</v>
      </c>
      <c r="P2006" s="4">
        <f t="shared" ref="P2006:P2069" si="3308">(O2006-MIN(O2002:O2006))/(MAX(O2002:O2006)-MIN(O2002:O2006))</f>
        <v>0</v>
      </c>
      <c r="Q2006" s="5">
        <f t="shared" ref="Q2006:Q2069" si="3309">MAX(O2002:O2006)-MIN(O2002:O2006)</f>
        <v>159.25</v>
      </c>
      <c r="R2006" s="5">
        <f t="shared" ref="R2006:R2069" si="3310">MIN(O2002:O2006) +((MAX(O2002:O2006)-MIN(O2002:O2006))*$R$2)</f>
        <v>2119.2125000000005</v>
      </c>
      <c r="S2006" s="4">
        <f t="shared" ref="S2006:S2069" si="3311">(O2006-MIN(O2000:O2006))/(MAX(O2000:O2006)-MIN(O2000:O2006))</f>
        <v>0</v>
      </c>
      <c r="T2006" s="4">
        <f t="shared" ref="T2006:T2069" si="3312">(O2006-MIN(O1998:O2006))/(MAX(O1998:O2006)-MIN(O1998:O2006))</f>
        <v>0</v>
      </c>
      <c r="U2006" s="5">
        <f t="shared" si="3303"/>
        <v>2136.4180000000001</v>
      </c>
      <c r="V2006" s="5">
        <f t="shared" si="3304"/>
        <v>-57.017999999999574</v>
      </c>
      <c r="X2006" s="5">
        <f t="shared" si="3258"/>
        <v>-96.229999999999563</v>
      </c>
      <c r="Y2006" s="5">
        <f t="shared" si="3259"/>
        <v>-87.400000000000546</v>
      </c>
      <c r="AA2006" s="5">
        <f t="shared" si="3277"/>
        <v>0</v>
      </c>
      <c r="AB2006" s="5">
        <f t="shared" si="3278"/>
        <v>1</v>
      </c>
      <c r="AC2006" s="5">
        <f t="shared" si="3279"/>
        <v>1</v>
      </c>
      <c r="AF2006" s="5">
        <f t="shared" si="3265"/>
        <v>14.900000000000546</v>
      </c>
      <c r="AG2006" s="5">
        <f t="shared" si="3266"/>
        <v>10.840000000000146</v>
      </c>
      <c r="AH2006" s="5">
        <f t="shared" si="3267"/>
        <v>109.30000000000018</v>
      </c>
      <c r="AI2006" s="5">
        <f t="shared" si="3268"/>
        <v>113.36000000000058</v>
      </c>
      <c r="AJ2006" s="5"/>
      <c r="AK2006" s="5">
        <f t="shared" si="3269"/>
        <v>14.900000000000546</v>
      </c>
      <c r="AL2006" s="5">
        <f t="shared" si="3289"/>
        <v>47.100000000000172</v>
      </c>
      <c r="AM2006" s="5">
        <f t="shared" si="3270"/>
        <v>109.30000000000018</v>
      </c>
      <c r="AN2006" s="5">
        <f t="shared" si="3285"/>
        <v>73.912000000000077</v>
      </c>
      <c r="AO2006" s="5">
        <f t="shared" si="3286"/>
        <v>1</v>
      </c>
      <c r="AP2006" s="5">
        <f t="shared" si="3305"/>
        <v>6</v>
      </c>
      <c r="AQ2006" s="5">
        <f t="shared" si="3218"/>
        <v>3.9</v>
      </c>
      <c r="AR2006" s="5"/>
      <c r="AS2006" s="5">
        <f t="shared" si="3263"/>
        <v>113.36000000000058</v>
      </c>
      <c r="AT2006" s="5">
        <f t="shared" si="3285"/>
        <v>88.939999999999969</v>
      </c>
      <c r="AU2006" s="5">
        <f t="shared" si="3271"/>
        <v>10.840000000000146</v>
      </c>
      <c r="AV2006" s="5">
        <f t="shared" si="3274"/>
        <v>4.0600000000004002</v>
      </c>
      <c r="AW2006" s="5">
        <f t="shared" si="3272"/>
        <v>2</v>
      </c>
      <c r="AX2006" s="5">
        <f t="shared" si="3226"/>
        <v>26.682000000000517</v>
      </c>
      <c r="AZ2006" s="4">
        <f t="shared" si="3208"/>
        <v>0</v>
      </c>
      <c r="BA2006" s="5">
        <f t="shared" si="3214"/>
        <v>0</v>
      </c>
      <c r="BB2006" s="4">
        <f t="shared" si="3209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  <c r="CB2006" s="5">
        <f t="shared" si="3294"/>
        <v>14.900000000000546</v>
      </c>
      <c r="CC2006" s="5">
        <f t="shared" si="3295"/>
        <v>109.30000000000018</v>
      </c>
      <c r="CD2006" s="5">
        <f t="shared" si="3306"/>
        <v>-50</v>
      </c>
      <c r="CE2006" s="5">
        <f t="shared" si="3297"/>
        <v>-30</v>
      </c>
      <c r="CF2006" s="5"/>
      <c r="CG2006" s="5">
        <f t="shared" si="3298"/>
        <v>-50</v>
      </c>
      <c r="CH2006" s="5">
        <f t="shared" si="3301"/>
        <v>-87.400000000000546</v>
      </c>
      <c r="CI2006" s="5">
        <f t="shared" si="3299"/>
        <v>-150</v>
      </c>
    </row>
    <row r="2007" spans="1:87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5">
        <f t="shared" si="3256"/>
        <v>122.48999999999978</v>
      </c>
      <c r="K2007" s="5">
        <f t="shared" si="3283"/>
        <v>101.955</v>
      </c>
      <c r="L2007" s="5">
        <f t="shared" si="3260"/>
        <v>103.72999999999956</v>
      </c>
      <c r="M2007" s="5">
        <f t="shared" ref="M2007" si="3313">AVERAGE(L1996:L2007)</f>
        <v>91.258333333333212</v>
      </c>
      <c r="N2007" s="6" t="s">
        <v>36</v>
      </c>
      <c r="O2007" s="5">
        <f t="shared" si="3262"/>
        <v>2123.63</v>
      </c>
      <c r="P2007" s="4">
        <f t="shared" si="3308"/>
        <v>0.49084452336033924</v>
      </c>
      <c r="Q2007" s="5">
        <f t="shared" si="3309"/>
        <v>90.109999999998763</v>
      </c>
      <c r="R2007" s="5">
        <f t="shared" si="3310"/>
        <v>2101.9275000000002</v>
      </c>
      <c r="S2007" s="4">
        <f t="shared" si="3311"/>
        <v>0.23050865124035724</v>
      </c>
      <c r="T2007" s="4">
        <f t="shared" si="3312"/>
        <v>0.21180921367685002</v>
      </c>
      <c r="U2007" s="5">
        <f t="shared" si="3303"/>
        <v>2113.4139999999998</v>
      </c>
      <c r="V2007" s="5">
        <f t="shared" si="3304"/>
        <v>10.216000000000349</v>
      </c>
      <c r="X2007" s="5">
        <f t="shared" si="3258"/>
        <v>79.960000000000036</v>
      </c>
      <c r="Y2007" s="5">
        <f t="shared" si="3259"/>
        <v>46.329999999999927</v>
      </c>
      <c r="AA2007" s="5">
        <f t="shared" si="3277"/>
        <v>1</v>
      </c>
      <c r="AB2007" s="5">
        <f t="shared" si="3278"/>
        <v>0</v>
      </c>
      <c r="AC2007" s="5">
        <f t="shared" si="3279"/>
        <v>1</v>
      </c>
      <c r="AF2007" s="5">
        <f t="shared" si="3265"/>
        <v>84.109999999999673</v>
      </c>
      <c r="AG2007" s="5">
        <f t="shared" si="3266"/>
        <v>122.48999999999978</v>
      </c>
      <c r="AH2007" s="5">
        <f t="shared" si="3267"/>
        <v>26.680000000000291</v>
      </c>
      <c r="AI2007" s="5">
        <f t="shared" si="3268"/>
        <v>-11.699999999999818</v>
      </c>
      <c r="AJ2007" s="5"/>
      <c r="AK2007" s="5">
        <f t="shared" si="3269"/>
        <v>26.680000000000291</v>
      </c>
      <c r="AL2007" s="5">
        <f t="shared" si="3289"/>
        <v>47.100000000000172</v>
      </c>
      <c r="AM2007" s="5">
        <f t="shared" si="3270"/>
        <v>84.109999999999673</v>
      </c>
      <c r="AN2007" s="5">
        <f t="shared" si="3285"/>
        <v>78.650000000000091</v>
      </c>
      <c r="AO2007" s="5">
        <f t="shared" si="3286"/>
        <v>1</v>
      </c>
      <c r="AP2007" s="5">
        <f t="shared" si="3305"/>
        <v>7</v>
      </c>
      <c r="AQ2007" s="5">
        <f t="shared" si="3218"/>
        <v>4.4000000000000004</v>
      </c>
      <c r="AR2007" s="5"/>
      <c r="AS2007" s="5">
        <f t="shared" si="3263"/>
        <v>122.48999999999978</v>
      </c>
      <c r="AT2007" s="5">
        <f t="shared" si="3285"/>
        <v>95.948999999999984</v>
      </c>
      <c r="AU2007" s="5">
        <f t="shared" si="3271"/>
        <v>-11.699999999999818</v>
      </c>
      <c r="AV2007" s="5">
        <f t="shared" si="3274"/>
        <v>-38.380000000000109</v>
      </c>
      <c r="AW2007" s="5">
        <f t="shared" si="3272"/>
        <v>3</v>
      </c>
      <c r="AX2007" s="5">
        <f t="shared" si="3226"/>
        <v>26.682000000000517</v>
      </c>
      <c r="AZ2007" s="4">
        <f t="shared" ref="AZ2007:AZ2070" si="3314">T2007</f>
        <v>0.21180921367685002</v>
      </c>
      <c r="BA2007" s="5">
        <f t="shared" si="3214"/>
        <v>0</v>
      </c>
      <c r="BB2007" s="4">
        <f t="shared" ref="BB2007:BB2070" si="3315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  <c r="CB2007" s="5">
        <f t="shared" si="3294"/>
        <v>84.109999999999673</v>
      </c>
      <c r="CC2007" s="5">
        <f t="shared" si="3295"/>
        <v>26.680000000000291</v>
      </c>
      <c r="CD2007" s="5">
        <f t="shared" si="3306"/>
        <v>79.960000000000036</v>
      </c>
      <c r="CE2007" s="5">
        <f t="shared" si="3297"/>
        <v>-30</v>
      </c>
      <c r="CF2007" s="5"/>
      <c r="CG2007" s="5">
        <f t="shared" si="3298"/>
        <v>-50</v>
      </c>
      <c r="CH2007" s="5">
        <f t="shared" si="3301"/>
        <v>46.329999999999927</v>
      </c>
      <c r="CI2007" s="5">
        <f t="shared" si="3299"/>
        <v>-20.039999999999964</v>
      </c>
    </row>
    <row r="2008" spans="1:87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5">
        <f t="shared" si="3256"/>
        <v>155.80000000000018</v>
      </c>
      <c r="K2008" s="5">
        <f t="shared" si="3283"/>
        <v>109.14500000000005</v>
      </c>
      <c r="L2008" s="5">
        <f t="shared" si="3260"/>
        <v>147.92000000000007</v>
      </c>
      <c r="M2008" s="5">
        <f t="shared" ref="M2008" si="3316">AVERAGE(L1997:L2008)</f>
        <v>98.561666666666568</v>
      </c>
      <c r="N2008" s="6" t="s">
        <v>37</v>
      </c>
      <c r="O2008" s="5">
        <f t="shared" si="3262"/>
        <v>2137.12</v>
      </c>
      <c r="P2008" s="4">
        <f t="shared" si="3308"/>
        <v>1</v>
      </c>
      <c r="Q2008" s="5">
        <f t="shared" si="3309"/>
        <v>57.719999999999345</v>
      </c>
      <c r="R2008" s="5">
        <f t="shared" si="3310"/>
        <v>2093.8300000000004</v>
      </c>
      <c r="S2008" s="4">
        <f t="shared" si="3311"/>
        <v>0.36244897959183264</v>
      </c>
      <c r="T2008" s="4">
        <f t="shared" si="3312"/>
        <v>0.27641030552628904</v>
      </c>
      <c r="U2008" s="5">
        <f t="shared" si="3303"/>
        <v>2106.9360000000001</v>
      </c>
      <c r="V2008" s="5">
        <f t="shared" si="3304"/>
        <v>30.183999999999742</v>
      </c>
      <c r="X2008" s="5">
        <f t="shared" si="3258"/>
        <v>-51.4399999999996</v>
      </c>
      <c r="Y2008" s="5">
        <f t="shared" si="3259"/>
        <v>-46.920000000000073</v>
      </c>
      <c r="AA2008" s="5">
        <f t="shared" si="3277"/>
        <v>0</v>
      </c>
      <c r="AB2008" s="5">
        <f t="shared" si="3278"/>
        <v>1</v>
      </c>
      <c r="AC2008" s="5">
        <f t="shared" si="3279"/>
        <v>1</v>
      </c>
      <c r="AF2008" s="5">
        <f t="shared" si="3265"/>
        <v>0</v>
      </c>
      <c r="AG2008" s="5">
        <f t="shared" si="3266"/>
        <v>-60.450000000000728</v>
      </c>
      <c r="AH2008" s="5">
        <f t="shared" si="3267"/>
        <v>95.349999999999454</v>
      </c>
      <c r="AI2008" s="5">
        <f t="shared" si="3268"/>
        <v>155.80000000000018</v>
      </c>
      <c r="AJ2008" s="5"/>
      <c r="AK2008" s="5">
        <f t="shared" si="3269"/>
        <v>0</v>
      </c>
      <c r="AL2008" s="5">
        <f t="shared" si="3289"/>
        <v>47.100000000000172</v>
      </c>
      <c r="AM2008" s="5">
        <f t="shared" si="3270"/>
        <v>95.349999999999454</v>
      </c>
      <c r="AN2008" s="5">
        <f t="shared" si="3285"/>
        <v>78.271000000000001</v>
      </c>
      <c r="AO2008" s="5">
        <f t="shared" si="3286"/>
        <v>1</v>
      </c>
      <c r="AP2008" s="5">
        <f t="shared" si="3305"/>
        <v>7</v>
      </c>
      <c r="AQ2008" s="5">
        <f t="shared" si="3218"/>
        <v>4.8</v>
      </c>
      <c r="AR2008" s="5"/>
      <c r="AS2008" s="5">
        <f t="shared" si="3263"/>
        <v>155.80000000000018</v>
      </c>
      <c r="AT2008" s="5">
        <f t="shared" si="3285"/>
        <v>102.80200000000005</v>
      </c>
      <c r="AU2008" s="5">
        <f t="shared" si="3271"/>
        <v>-60.450000000000728</v>
      </c>
      <c r="AV2008" s="5">
        <f t="shared" si="3274"/>
        <v>60.450000000000728</v>
      </c>
      <c r="AW2008" s="5">
        <f t="shared" si="3272"/>
        <v>4</v>
      </c>
      <c r="AX2008" s="5">
        <f t="shared" si="3226"/>
        <v>26.682000000000517</v>
      </c>
      <c r="AZ2008" s="4">
        <f t="shared" si="3314"/>
        <v>0.27641030552628904</v>
      </c>
      <c r="BA2008" s="5">
        <f t="shared" si="3214"/>
        <v>0</v>
      </c>
      <c r="BB2008" s="4">
        <f t="shared" si="3315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  <c r="CB2008" s="5">
        <f t="shared" si="3294"/>
        <v>0</v>
      </c>
      <c r="CC2008" s="5">
        <f t="shared" si="3295"/>
        <v>95.349999999999454</v>
      </c>
      <c r="CD2008" s="5">
        <f t="shared" si="3306"/>
        <v>-50</v>
      </c>
      <c r="CE2008" s="5">
        <f t="shared" si="3297"/>
        <v>46.920000000000073</v>
      </c>
      <c r="CF2008" s="5"/>
      <c r="CG2008" s="5">
        <f t="shared" si="3298"/>
        <v>-50</v>
      </c>
      <c r="CH2008" s="5">
        <f t="shared" si="3301"/>
        <v>-46.920000000000073</v>
      </c>
      <c r="CI2008" s="5">
        <f t="shared" si="3299"/>
        <v>-150</v>
      </c>
    </row>
    <row r="2009" spans="1:87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5">
        <f t="shared" si="3256"/>
        <v>93.039999999999964</v>
      </c>
      <c r="K2009" s="5">
        <f t="shared" si="3283"/>
        <v>112.53166666666675</v>
      </c>
      <c r="L2009" s="5">
        <f t="shared" si="3260"/>
        <v>69.210000000000036</v>
      </c>
      <c r="M2009" s="5">
        <f t="shared" ref="M2009" si="3317">AVERAGE(L1998:L2009)</f>
        <v>100.60249999999989</v>
      </c>
      <c r="N2009" s="6" t="s">
        <v>37</v>
      </c>
      <c r="O2009" s="5">
        <f t="shared" si="3262"/>
        <v>2146</v>
      </c>
      <c r="P2009" s="4">
        <f t="shared" si="3308"/>
        <v>1</v>
      </c>
      <c r="Q2009" s="5">
        <f t="shared" si="3309"/>
        <v>66.599999999999454</v>
      </c>
      <c r="R2009" s="5">
        <f t="shared" si="3310"/>
        <v>2096.0500000000002</v>
      </c>
      <c r="S2009" s="4">
        <f t="shared" si="3311"/>
        <v>0.73909665963822402</v>
      </c>
      <c r="T2009" s="4">
        <f t="shared" si="3312"/>
        <v>0.34709193245778475</v>
      </c>
      <c r="U2009" s="5">
        <f t="shared" si="3303"/>
        <v>2114.9560000000001</v>
      </c>
      <c r="V2009" s="5">
        <f t="shared" si="3304"/>
        <v>31.043999999999869</v>
      </c>
      <c r="X2009" s="5">
        <f t="shared" si="3258"/>
        <v>23.300000000000182</v>
      </c>
      <c r="Y2009" s="5">
        <f t="shared" si="3259"/>
        <v>13.3100000000004</v>
      </c>
      <c r="AA2009" s="5">
        <f t="shared" si="3277"/>
        <v>1</v>
      </c>
      <c r="AB2009" s="5">
        <f t="shared" si="3278"/>
        <v>0</v>
      </c>
      <c r="AC2009" s="5">
        <f t="shared" si="3279"/>
        <v>1</v>
      </c>
      <c r="AF2009" s="5">
        <f t="shared" si="3265"/>
        <v>42.329999999999927</v>
      </c>
      <c r="AG2009" s="5">
        <f t="shared" si="3266"/>
        <v>62.710000000000036</v>
      </c>
      <c r="AH2009" s="5">
        <f t="shared" si="3267"/>
        <v>50.710000000000036</v>
      </c>
      <c r="AI2009" s="5">
        <f t="shared" si="3268"/>
        <v>30.329999999999927</v>
      </c>
      <c r="AJ2009" s="5"/>
      <c r="AK2009" s="5">
        <f t="shared" si="3269"/>
        <v>42.329999999999927</v>
      </c>
      <c r="AL2009" s="5">
        <f t="shared" si="3289"/>
        <v>42.555999999999948</v>
      </c>
      <c r="AM2009" s="5">
        <f t="shared" si="3270"/>
        <v>50.710000000000036</v>
      </c>
      <c r="AN2009" s="5">
        <f t="shared" si="3285"/>
        <v>76.058000000000078</v>
      </c>
      <c r="AO2009" s="5">
        <f t="shared" si="3286"/>
        <v>0</v>
      </c>
      <c r="AP2009" s="5">
        <f t="shared" si="3305"/>
        <v>6</v>
      </c>
      <c r="AQ2009" s="5">
        <f t="shared" si="3218"/>
        <v>5.0999999999999996</v>
      </c>
      <c r="AR2009" s="5"/>
      <c r="AS2009" s="5">
        <f t="shared" si="3263"/>
        <v>62.710000000000036</v>
      </c>
      <c r="AT2009" s="5">
        <f t="shared" si="3285"/>
        <v>99.298000000000044</v>
      </c>
      <c r="AU2009" s="5">
        <f t="shared" si="3271"/>
        <v>30.329999999999927</v>
      </c>
      <c r="AV2009" s="5">
        <f t="shared" si="3274"/>
        <v>-20.380000000000109</v>
      </c>
      <c r="AW2009" s="5">
        <f t="shared" si="3272"/>
        <v>5</v>
      </c>
      <c r="AX2009" s="5">
        <f t="shared" si="3226"/>
        <v>27.306000000000228</v>
      </c>
      <c r="AZ2009" s="4">
        <f t="shared" si="3314"/>
        <v>0.34709193245778475</v>
      </c>
      <c r="BA2009" s="5">
        <f t="shared" si="3214"/>
        <v>0</v>
      </c>
      <c r="BB2009" s="4">
        <f t="shared" si="3315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  <c r="CB2009" s="5">
        <f t="shared" si="3294"/>
        <v>42.329999999999927</v>
      </c>
      <c r="CC2009" s="5">
        <f t="shared" si="3295"/>
        <v>50.710000000000036</v>
      </c>
      <c r="CD2009" s="5">
        <f t="shared" si="3306"/>
        <v>-50</v>
      </c>
      <c r="CE2009" s="5">
        <f t="shared" si="3297"/>
        <v>-30</v>
      </c>
      <c r="CF2009" s="5"/>
      <c r="CG2009" s="5">
        <f t="shared" si="3298"/>
        <v>-50</v>
      </c>
      <c r="CH2009" s="5">
        <f t="shared" si="3301"/>
        <v>13.3100000000004</v>
      </c>
      <c r="CI2009" s="5">
        <f t="shared" si="3299"/>
        <v>-150</v>
      </c>
    </row>
    <row r="2010" spans="1:87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5">
        <f t="shared" si="3256"/>
        <v>71.140000000000327</v>
      </c>
      <c r="K2010" s="5">
        <f t="shared" si="3283"/>
        <v>108.94000000000013</v>
      </c>
      <c r="L2010" s="5">
        <f t="shared" si="3260"/>
        <v>123.34000000000015</v>
      </c>
      <c r="M2010" s="5">
        <f t="shared" ref="M2010" si="3318">AVERAGE(L1999:L2010)</f>
        <v>101.42999999999991</v>
      </c>
      <c r="N2010" s="6" t="s">
        <v>37</v>
      </c>
      <c r="O2010" s="5">
        <f t="shared" si="3262"/>
        <v>2087.79</v>
      </c>
      <c r="P2010" s="4">
        <f t="shared" si="3308"/>
        <v>0.12597597597596827</v>
      </c>
      <c r="Q2010" s="5">
        <f t="shared" si="3309"/>
        <v>66.599999999999454</v>
      </c>
      <c r="R2010" s="5">
        <f t="shared" si="3310"/>
        <v>2096.0500000000002</v>
      </c>
      <c r="S2010" s="4">
        <f t="shared" si="3311"/>
        <v>0.12597597597596827</v>
      </c>
      <c r="T2010" s="4">
        <f t="shared" si="3312"/>
        <v>5.2684458398740461E-2</v>
      </c>
      <c r="U2010" s="5">
        <f t="shared" si="3303"/>
        <v>2114.7880000000005</v>
      </c>
      <c r="V2010" s="5">
        <f t="shared" si="3304"/>
        <v>-26.998000000000502</v>
      </c>
      <c r="X2010" s="5">
        <f t="shared" si="3258"/>
        <v>43.949999999999818</v>
      </c>
      <c r="Y2010" s="5">
        <f t="shared" si="3259"/>
        <v>114.71000000000004</v>
      </c>
      <c r="AA2010" s="5">
        <f t="shared" si="3277"/>
        <v>1</v>
      </c>
      <c r="AB2010" s="5">
        <f t="shared" si="3278"/>
        <v>0</v>
      </c>
      <c r="AC2010" s="5">
        <f t="shared" si="3279"/>
        <v>1</v>
      </c>
      <c r="AF2010" s="5">
        <f t="shared" si="3265"/>
        <v>55.279999999999745</v>
      </c>
      <c r="AG2010" s="5">
        <f t="shared" si="3266"/>
        <v>58.1899999999996</v>
      </c>
      <c r="AH2010" s="5">
        <f t="shared" si="3267"/>
        <v>15.860000000000582</v>
      </c>
      <c r="AI2010" s="5">
        <f t="shared" si="3268"/>
        <v>12.950000000000728</v>
      </c>
      <c r="AJ2010" s="5"/>
      <c r="AK2010" s="5">
        <f t="shared" si="3269"/>
        <v>15.860000000000582</v>
      </c>
      <c r="AL2010" s="5">
        <f t="shared" si="3289"/>
        <v>42.555999999999948</v>
      </c>
      <c r="AM2010" s="5">
        <f t="shared" si="3270"/>
        <v>55.279999999999745</v>
      </c>
      <c r="AN2010" s="5">
        <f t="shared" si="3285"/>
        <v>72.706000000000046</v>
      </c>
      <c r="AO2010" s="5">
        <f t="shared" si="3286"/>
        <v>0</v>
      </c>
      <c r="AP2010" s="5">
        <f t="shared" si="3305"/>
        <v>5</v>
      </c>
      <c r="AQ2010" s="5">
        <f t="shared" si="3218"/>
        <v>5.2</v>
      </c>
      <c r="AR2010" s="5"/>
      <c r="AS2010" s="5">
        <f t="shared" si="3263"/>
        <v>58.1899999999996</v>
      </c>
      <c r="AT2010" s="5">
        <f t="shared" si="3285"/>
        <v>95.172000000000025</v>
      </c>
      <c r="AU2010" s="5">
        <f t="shared" si="3271"/>
        <v>12.950000000000728</v>
      </c>
      <c r="AV2010" s="5">
        <f t="shared" si="3274"/>
        <v>-2.9099999999998545</v>
      </c>
      <c r="AW2010" s="5">
        <f t="shared" si="3272"/>
        <v>6</v>
      </c>
      <c r="AX2010" s="5">
        <f t="shared" si="3226"/>
        <v>27.306000000000228</v>
      </c>
      <c r="AZ2010" s="4">
        <f t="shared" si="3314"/>
        <v>5.2684458398740461E-2</v>
      </c>
      <c r="BA2010" s="5">
        <f t="shared" si="3214"/>
        <v>0</v>
      </c>
      <c r="BB2010" s="4">
        <f t="shared" si="3315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  <c r="CB2010" s="5">
        <f t="shared" si="3294"/>
        <v>55.279999999999745</v>
      </c>
      <c r="CC2010" s="5">
        <f t="shared" si="3295"/>
        <v>15.860000000000582</v>
      </c>
      <c r="CD2010" s="5">
        <f t="shared" si="3306"/>
        <v>43.949999999999818</v>
      </c>
      <c r="CE2010" s="5">
        <f t="shared" si="3297"/>
        <v>-30</v>
      </c>
      <c r="CF2010" s="5"/>
      <c r="CG2010" s="5">
        <f t="shared" si="3298"/>
        <v>-50</v>
      </c>
      <c r="CH2010" s="5">
        <f t="shared" si="3301"/>
        <v>114.71000000000004</v>
      </c>
      <c r="CI2010" s="5">
        <f t="shared" si="3299"/>
        <v>-56.050000000000182</v>
      </c>
    </row>
    <row r="2011" spans="1:87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5">
        <f t="shared" si="3256"/>
        <v>114.96000000000004</v>
      </c>
      <c r="K2011" s="5">
        <f t="shared" si="3283"/>
        <v>106.64250000000015</v>
      </c>
      <c r="L2011" s="5">
        <f t="shared" si="3260"/>
        <v>117.64000000000033</v>
      </c>
      <c r="M2011" s="5">
        <f t="shared" ref="M2011" si="3319">AVERAGE(L2000:L2011)</f>
        <v>103.42333333333325</v>
      </c>
      <c r="N2011" s="6" t="s">
        <v>36</v>
      </c>
      <c r="O2011" s="5">
        <f t="shared" si="3262"/>
        <v>2108.9699999999993</v>
      </c>
      <c r="P2011" s="4">
        <f t="shared" si="3308"/>
        <v>0.36385500773061963</v>
      </c>
      <c r="Q2011" s="5">
        <f t="shared" si="3309"/>
        <v>58.210000000000036</v>
      </c>
      <c r="R2011" s="5">
        <f t="shared" si="3310"/>
        <v>2102.3424999999997</v>
      </c>
      <c r="S2011" s="4">
        <f t="shared" si="3311"/>
        <v>0.4439939939939796</v>
      </c>
      <c r="T2011" s="4">
        <f t="shared" si="3312"/>
        <v>0.32815447786038404</v>
      </c>
      <c r="U2011" s="5">
        <f t="shared" si="3303"/>
        <v>2120.7020000000002</v>
      </c>
      <c r="V2011" s="5">
        <f t="shared" si="3304"/>
        <v>-11.73200000000088</v>
      </c>
      <c r="X2011" s="5">
        <f t="shared" si="3258"/>
        <v>-74.740000000000691</v>
      </c>
      <c r="Y2011" s="5">
        <f t="shared" si="3259"/>
        <v>-99.670000000000073</v>
      </c>
      <c r="AA2011" s="5">
        <f t="shared" si="3277"/>
        <v>0</v>
      </c>
      <c r="AB2011" s="5">
        <f t="shared" si="3278"/>
        <v>1</v>
      </c>
      <c r="AC2011" s="5">
        <f t="shared" si="3279"/>
        <v>1</v>
      </c>
      <c r="AF2011" s="5">
        <f t="shared" si="3265"/>
        <v>32.559999999999491</v>
      </c>
      <c r="AG2011" s="5">
        <f t="shared" si="3266"/>
        <v>65.699999999999818</v>
      </c>
      <c r="AH2011" s="5">
        <f t="shared" si="3267"/>
        <v>82.400000000000546</v>
      </c>
      <c r="AI2011" s="5">
        <f t="shared" si="3268"/>
        <v>49.260000000000218</v>
      </c>
      <c r="AJ2011" s="5"/>
      <c r="AK2011" s="5">
        <f t="shared" si="3269"/>
        <v>32.559999999999491</v>
      </c>
      <c r="AL2011" s="5">
        <f t="shared" si="3289"/>
        <v>42.555999999999948</v>
      </c>
      <c r="AM2011" s="5">
        <f t="shared" si="3270"/>
        <v>82.400000000000546</v>
      </c>
      <c r="AN2011" s="5">
        <f t="shared" si="3285"/>
        <v>77.935000000000031</v>
      </c>
      <c r="AO2011" s="5">
        <f t="shared" si="3286"/>
        <v>1</v>
      </c>
      <c r="AP2011" s="5">
        <f t="shared" si="3305"/>
        <v>6</v>
      </c>
      <c r="AQ2011" s="5">
        <f t="shared" si="3218"/>
        <v>5.4</v>
      </c>
      <c r="AR2011" s="5"/>
      <c r="AS2011" s="5">
        <f t="shared" si="3263"/>
        <v>65.699999999999818</v>
      </c>
      <c r="AT2011" s="5">
        <f t="shared" si="3285"/>
        <v>97.109000000000009</v>
      </c>
      <c r="AU2011" s="5">
        <f t="shared" si="3271"/>
        <v>49.260000000000218</v>
      </c>
      <c r="AV2011" s="5">
        <f t="shared" si="3274"/>
        <v>-33.140000000000327</v>
      </c>
      <c r="AW2011" s="5">
        <f t="shared" si="3272"/>
        <v>2</v>
      </c>
      <c r="AX2011" s="5">
        <f t="shared" si="3226"/>
        <v>31.774999999999931</v>
      </c>
      <c r="AZ2011" s="4">
        <f t="shared" si="3314"/>
        <v>0.32815447786038404</v>
      </c>
      <c r="BA2011" s="5">
        <f t="shared" ref="BA2011:BA2074" si="3320">IF(AZ2010&gt;0.9,O2011-O2010,0)</f>
        <v>0</v>
      </c>
      <c r="BB2011" s="4">
        <f t="shared" si="3315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  <c r="CB2011" s="5">
        <f t="shared" si="3294"/>
        <v>32.559999999999491</v>
      </c>
      <c r="CC2011" s="5">
        <f t="shared" si="3295"/>
        <v>82.400000000000546</v>
      </c>
      <c r="CD2011" s="5">
        <f t="shared" si="3306"/>
        <v>-50</v>
      </c>
      <c r="CE2011" s="5">
        <f t="shared" si="3297"/>
        <v>99.670000000000073</v>
      </c>
      <c r="CF2011" s="5"/>
      <c r="CG2011" s="5">
        <f t="shared" si="3298"/>
        <v>-50</v>
      </c>
      <c r="CH2011" s="5">
        <f t="shared" si="3301"/>
        <v>-99.670000000000073</v>
      </c>
      <c r="CI2011" s="5">
        <f t="shared" si="3299"/>
        <v>-150</v>
      </c>
    </row>
    <row r="2012" spans="1:87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5">
        <f t="shared" si="3256"/>
        <v>122.73999999999978</v>
      </c>
      <c r="K2012" s="5">
        <f t="shared" si="3283"/>
        <v>106.36250000000011</v>
      </c>
      <c r="L2012" s="5">
        <f t="shared" si="3260"/>
        <v>83.760000000000218</v>
      </c>
      <c r="M2012" s="5">
        <f t="shared" ref="M2012" si="3321">AVERAGE(L2001:L2012)</f>
        <v>96.419166666666641</v>
      </c>
      <c r="N2012" s="6" t="s">
        <v>37</v>
      </c>
      <c r="O2012" s="5">
        <f t="shared" si="3262"/>
        <v>2097.1800000000003</v>
      </c>
      <c r="P2012" s="4">
        <f t="shared" si="3308"/>
        <v>0.16131248926301875</v>
      </c>
      <c r="Q2012" s="5">
        <f t="shared" si="3309"/>
        <v>58.210000000000036</v>
      </c>
      <c r="R2012" s="5">
        <f t="shared" si="3310"/>
        <v>2102.3424999999997</v>
      </c>
      <c r="S2012" s="4">
        <f t="shared" si="3311"/>
        <v>0.26696696696696531</v>
      </c>
      <c r="T2012" s="4">
        <f t="shared" si="3312"/>
        <v>0.26696696696696531</v>
      </c>
      <c r="U2012" s="5">
        <f t="shared" si="3303"/>
        <v>2115.4119999999998</v>
      </c>
      <c r="V2012" s="5">
        <f t="shared" si="3304"/>
        <v>-18.231999999999516</v>
      </c>
      <c r="X2012" s="5">
        <f t="shared" si="3258"/>
        <v>-6.1999999999998181</v>
      </c>
      <c r="Y2012" s="5">
        <f t="shared" si="3259"/>
        <v>12.460000000000036</v>
      </c>
      <c r="AA2012" s="5">
        <f t="shared" si="3277"/>
        <v>0</v>
      </c>
      <c r="AB2012" s="5">
        <f t="shared" si="3278"/>
        <v>0</v>
      </c>
      <c r="AC2012" s="5">
        <f t="shared" si="3279"/>
        <v>0</v>
      </c>
      <c r="AF2012" s="5">
        <f t="shared" si="3265"/>
        <v>8.8599999999996726</v>
      </c>
      <c r="AG2012" s="5">
        <f t="shared" si="3266"/>
        <v>-20.949999999999818</v>
      </c>
      <c r="AH2012" s="5">
        <f t="shared" si="3267"/>
        <v>92.930000000000291</v>
      </c>
      <c r="AI2012" s="5">
        <f t="shared" si="3268"/>
        <v>122.73999999999978</v>
      </c>
      <c r="AJ2012" s="5"/>
      <c r="AK2012" s="5">
        <f t="shared" si="3269"/>
        <v>8.8599999999996726</v>
      </c>
      <c r="AL2012" s="5">
        <f t="shared" si="3289"/>
        <v>42.555999999999948</v>
      </c>
      <c r="AM2012" s="5">
        <f t="shared" si="3270"/>
        <v>92.930000000000291</v>
      </c>
      <c r="AN2012" s="5">
        <f t="shared" si="3285"/>
        <v>84.310000000000031</v>
      </c>
      <c r="AO2012" s="5">
        <f t="shared" si="3286"/>
        <v>1</v>
      </c>
      <c r="AP2012" s="5">
        <f t="shared" si="3305"/>
        <v>7</v>
      </c>
      <c r="AQ2012" s="5">
        <f t="shared" si="3218"/>
        <v>5.7</v>
      </c>
      <c r="AR2012" s="5"/>
      <c r="AS2012" s="5">
        <f t="shared" si="3263"/>
        <v>122.73999999999978</v>
      </c>
      <c r="AT2012" s="5">
        <f t="shared" si="3285"/>
        <v>103.92299999999996</v>
      </c>
      <c r="AU2012" s="5">
        <f t="shared" si="3271"/>
        <v>-20.949999999999818</v>
      </c>
      <c r="AV2012" s="5">
        <f t="shared" si="3274"/>
        <v>29.809999999999491</v>
      </c>
      <c r="AW2012" s="5">
        <f t="shared" si="3272"/>
        <v>3</v>
      </c>
      <c r="AX2012" s="5">
        <f t="shared" si="3226"/>
        <v>31.774999999999931</v>
      </c>
      <c r="AZ2012" s="4">
        <f t="shared" si="3314"/>
        <v>0.26696696696696531</v>
      </c>
      <c r="BA2012" s="5">
        <f t="shared" si="3320"/>
        <v>0</v>
      </c>
      <c r="BB2012" s="4">
        <f t="shared" si="3315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  <c r="CB2012" s="5">
        <f t="shared" si="3294"/>
        <v>8.8599999999996726</v>
      </c>
      <c r="CC2012" s="5">
        <f t="shared" si="3295"/>
        <v>92.930000000000291</v>
      </c>
      <c r="CD2012" s="5">
        <f t="shared" si="3306"/>
        <v>-50</v>
      </c>
      <c r="CE2012" s="5">
        <f t="shared" si="3297"/>
        <v>-30</v>
      </c>
      <c r="CF2012" s="5"/>
      <c r="CG2012" s="5">
        <f t="shared" si="3298"/>
        <v>-50</v>
      </c>
      <c r="CH2012" s="5">
        <f t="shared" si="3301"/>
        <v>12.460000000000036</v>
      </c>
      <c r="CI2012" s="5">
        <f t="shared" si="3299"/>
        <v>-150</v>
      </c>
    </row>
    <row r="2013" spans="1:87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5">
        <f t="shared" si="3256"/>
        <v>197.64999999999964</v>
      </c>
      <c r="K2013" s="5">
        <f t="shared" si="3283"/>
        <v>118.97250000000008</v>
      </c>
      <c r="L2013" s="5">
        <f t="shared" si="3260"/>
        <v>171.09000000000015</v>
      </c>
      <c r="M2013" s="5">
        <f t="shared" ref="M2013" si="3322">AVERAGE(L2002:L2013)</f>
        <v>105.95749999999998</v>
      </c>
      <c r="N2013" s="6" t="s">
        <v>37</v>
      </c>
      <c r="O2013" s="5">
        <f t="shared" si="3262"/>
        <v>2162.4499999999998</v>
      </c>
      <c r="P2013" s="4">
        <f t="shared" si="3308"/>
        <v>1</v>
      </c>
      <c r="Q2013" s="5">
        <f t="shared" si="3309"/>
        <v>74.659999999999854</v>
      </c>
      <c r="R2013" s="5">
        <f t="shared" si="3310"/>
        <v>2106.4549999999999</v>
      </c>
      <c r="S2013" s="4">
        <f t="shared" si="3311"/>
        <v>1</v>
      </c>
      <c r="T2013" s="4">
        <f t="shared" si="3312"/>
        <v>1</v>
      </c>
      <c r="U2013" s="5">
        <f t="shared" si="3303"/>
        <v>2120.4780000000001</v>
      </c>
      <c r="V2013" s="5">
        <f t="shared" si="3304"/>
        <v>41.971999999999753</v>
      </c>
      <c r="X2013" s="5">
        <f t="shared" si="3258"/>
        <v>171.39999999999964</v>
      </c>
      <c r="Y2013" s="5">
        <f t="shared" si="3259"/>
        <v>99.289999999999964</v>
      </c>
      <c r="AA2013" s="5">
        <f t="shared" si="3277"/>
        <v>1</v>
      </c>
      <c r="AB2013" s="5">
        <f t="shared" si="3278"/>
        <v>0</v>
      </c>
      <c r="AC2013" s="5">
        <f t="shared" si="3279"/>
        <v>1</v>
      </c>
      <c r="AF2013" s="5">
        <f t="shared" si="3265"/>
        <v>176.73999999999978</v>
      </c>
      <c r="AG2013" s="5">
        <f t="shared" si="3266"/>
        <v>197.64999999999964</v>
      </c>
      <c r="AH2013" s="5">
        <f t="shared" si="3267"/>
        <v>15.720000000000255</v>
      </c>
      <c r="AI2013" s="5">
        <f t="shared" si="3268"/>
        <v>-5.1899999999995998</v>
      </c>
      <c r="AJ2013" s="5"/>
      <c r="AK2013" s="5">
        <f t="shared" si="3269"/>
        <v>15.720000000000255</v>
      </c>
      <c r="AL2013" s="5">
        <f t="shared" si="3289"/>
        <v>33.53699999999953</v>
      </c>
      <c r="AM2013" s="5">
        <f t="shared" si="3270"/>
        <v>176.73999999999978</v>
      </c>
      <c r="AN2013" s="5">
        <f t="shared" si="3285"/>
        <v>96.393000000000029</v>
      </c>
      <c r="AO2013" s="5">
        <f t="shared" si="3286"/>
        <v>1</v>
      </c>
      <c r="AP2013" s="5">
        <f t="shared" si="3305"/>
        <v>8</v>
      </c>
      <c r="AQ2013" s="5">
        <f t="shared" si="3218"/>
        <v>6.1</v>
      </c>
      <c r="AR2013" s="5"/>
      <c r="AS2013" s="5">
        <f t="shared" si="3263"/>
        <v>197.64999999999964</v>
      </c>
      <c r="AT2013" s="5">
        <f t="shared" si="3285"/>
        <v>114.84299999999993</v>
      </c>
      <c r="AU2013" s="5">
        <f t="shared" si="3271"/>
        <v>-5.1899999999995998</v>
      </c>
      <c r="AV2013" s="5">
        <f t="shared" si="3274"/>
        <v>-20.909999999999854</v>
      </c>
      <c r="AW2013" s="5">
        <f t="shared" si="3272"/>
        <v>4</v>
      </c>
      <c r="AX2013" s="5">
        <f t="shared" si="3226"/>
        <v>31.774999999999931</v>
      </c>
      <c r="AZ2013" s="4">
        <f t="shared" si="3314"/>
        <v>1</v>
      </c>
      <c r="BA2013" s="5">
        <f t="shared" si="3320"/>
        <v>0</v>
      </c>
      <c r="BB2013" s="4">
        <f t="shared" si="3315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  <c r="CB2013" s="5">
        <f t="shared" si="3294"/>
        <v>176.73999999999978</v>
      </c>
      <c r="CC2013" s="5">
        <f t="shared" si="3295"/>
        <v>15.720000000000255</v>
      </c>
      <c r="CD2013" s="5">
        <f t="shared" si="3306"/>
        <v>171.39999999999964</v>
      </c>
      <c r="CE2013" s="5">
        <f t="shared" si="3297"/>
        <v>-30</v>
      </c>
      <c r="CF2013" s="5"/>
      <c r="CG2013" s="5">
        <f t="shared" si="3298"/>
        <v>-50</v>
      </c>
      <c r="CH2013" s="5">
        <f t="shared" si="3301"/>
        <v>99.289999999999964</v>
      </c>
      <c r="CI2013" s="5">
        <f t="shared" si="3299"/>
        <v>71.399999999999636</v>
      </c>
    </row>
    <row r="2014" spans="1:87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5">
        <f t="shared" si="3256"/>
        <v>56.819999999999709</v>
      </c>
      <c r="K2014" s="5">
        <f t="shared" si="3283"/>
        <v>119.15750000000003</v>
      </c>
      <c r="L2014" s="5">
        <f t="shared" si="3260"/>
        <v>65</v>
      </c>
      <c r="M2014" s="5">
        <f t="shared" ref="M2014" si="3323">AVERAGE(L2003:L2014)</f>
        <v>105.72166666666665</v>
      </c>
      <c r="N2014" s="6" t="s">
        <v>37</v>
      </c>
      <c r="O2014" s="5">
        <f t="shared" si="3262"/>
        <v>2167.08</v>
      </c>
      <c r="P2014" s="4">
        <f t="shared" si="3308"/>
        <v>1</v>
      </c>
      <c r="Q2014" s="5">
        <f t="shared" si="3309"/>
        <v>79.289999999999964</v>
      </c>
      <c r="R2014" s="5">
        <f t="shared" si="3310"/>
        <v>2107.6125000000002</v>
      </c>
      <c r="S2014" s="4">
        <f t="shared" si="3311"/>
        <v>1</v>
      </c>
      <c r="T2014" s="4">
        <f t="shared" si="3312"/>
        <v>1</v>
      </c>
      <c r="U2014" s="5">
        <f t="shared" si="3303"/>
        <v>2124.694</v>
      </c>
      <c r="V2014" s="5">
        <f t="shared" si="3304"/>
        <v>42.385999999999967</v>
      </c>
      <c r="X2014" s="5">
        <f t="shared" si="3258"/>
        <v>9.8899999999994179</v>
      </c>
      <c r="Y2014" s="5">
        <f t="shared" si="3259"/>
        <v>1.4200000000000728</v>
      </c>
      <c r="AA2014" s="5">
        <f t="shared" si="3277"/>
        <v>1</v>
      </c>
      <c r="AB2014" s="5">
        <f t="shared" si="3278"/>
        <v>0</v>
      </c>
      <c r="AC2014" s="5">
        <f t="shared" si="3279"/>
        <v>1</v>
      </c>
      <c r="AF2014" s="5">
        <f t="shared" si="3265"/>
        <v>25.179999999999382</v>
      </c>
      <c r="AG2014" s="5">
        <f t="shared" si="3266"/>
        <v>56.819999999999709</v>
      </c>
      <c r="AH2014" s="5">
        <f t="shared" si="3267"/>
        <v>25.860000000000582</v>
      </c>
      <c r="AI2014" s="5">
        <f t="shared" si="3268"/>
        <v>-5.7799999999997453</v>
      </c>
      <c r="AJ2014" s="5"/>
      <c r="AK2014" s="5">
        <f t="shared" si="3269"/>
        <v>25.179999999999382</v>
      </c>
      <c r="AL2014" s="5">
        <f t="shared" si="3289"/>
        <v>33.53699999999953</v>
      </c>
      <c r="AM2014" s="5">
        <f t="shared" si="3270"/>
        <v>25.860000000000582</v>
      </c>
      <c r="AN2014" s="5">
        <f t="shared" si="3285"/>
        <v>84.367000000000004</v>
      </c>
      <c r="AO2014" s="5">
        <f t="shared" si="3286"/>
        <v>0</v>
      </c>
      <c r="AP2014" s="5">
        <f t="shared" si="3305"/>
        <v>7</v>
      </c>
      <c r="AQ2014" s="5">
        <f t="shared" ref="AQ2014:AQ2077" si="3324">AVERAGE(AP2005:AP2014)</f>
        <v>6.4</v>
      </c>
      <c r="AR2014" s="5"/>
      <c r="AS2014" s="5">
        <f t="shared" si="3263"/>
        <v>56.819999999999709</v>
      </c>
      <c r="AT2014" s="5">
        <f t="shared" si="3285"/>
        <v>105.7829999999999</v>
      </c>
      <c r="AU2014" s="5">
        <f t="shared" si="3271"/>
        <v>-5.7799999999997453</v>
      </c>
      <c r="AV2014" s="5">
        <f t="shared" si="3274"/>
        <v>-31.640000000000327</v>
      </c>
      <c r="AW2014" s="5">
        <f t="shared" si="3272"/>
        <v>5</v>
      </c>
      <c r="AX2014" s="5">
        <f t="shared" si="3226"/>
        <v>31.774999999999931</v>
      </c>
      <c r="AZ2014" s="4">
        <f t="shared" si="3314"/>
        <v>1</v>
      </c>
      <c r="BA2014" s="5">
        <f t="shared" si="3320"/>
        <v>4.6300000000001091</v>
      </c>
      <c r="BB2014" s="4">
        <f t="shared" si="3315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  <c r="CB2014" s="5">
        <f t="shared" si="3294"/>
        <v>25.179999999999382</v>
      </c>
      <c r="CC2014" s="5">
        <f t="shared" si="3295"/>
        <v>25.860000000000582</v>
      </c>
      <c r="CD2014" s="5">
        <f t="shared" si="3306"/>
        <v>9.8899999999994179</v>
      </c>
      <c r="CE2014" s="5">
        <f t="shared" si="3297"/>
        <v>-1.4200000000000728</v>
      </c>
      <c r="CF2014" s="5"/>
      <c r="CG2014" s="5">
        <f t="shared" si="3298"/>
        <v>-50</v>
      </c>
      <c r="CH2014" s="5">
        <f t="shared" si="3301"/>
        <v>1.4200000000000728</v>
      </c>
      <c r="CI2014" s="5">
        <f t="shared" si="3299"/>
        <v>-90.110000000000582</v>
      </c>
    </row>
    <row r="2015" spans="1:87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5">
        <f t="shared" si="3256"/>
        <v>129.28000000000065</v>
      </c>
      <c r="K2015" s="5">
        <f t="shared" si="3283"/>
        <v>121.55583333333341</v>
      </c>
      <c r="L2015" s="5">
        <f t="shared" si="3260"/>
        <v>88.309999999999491</v>
      </c>
      <c r="M2015" s="5">
        <f t="shared" ref="M2015" si="3325">AVERAGE(L2004:L2015)</f>
        <v>104.75499999999995</v>
      </c>
      <c r="N2015" s="6" t="s">
        <v>37</v>
      </c>
      <c r="O2015" s="5">
        <f t="shared" si="3262"/>
        <v>2199.9500000000007</v>
      </c>
      <c r="P2015" s="4">
        <f t="shared" si="3308"/>
        <v>1</v>
      </c>
      <c r="Q2015" s="5">
        <f t="shared" si="3309"/>
        <v>102.77000000000044</v>
      </c>
      <c r="R2015" s="5">
        <f t="shared" si="3310"/>
        <v>2122.8725000000004</v>
      </c>
      <c r="S2015" s="4">
        <f t="shared" si="3311"/>
        <v>1</v>
      </c>
      <c r="T2015" s="4">
        <f t="shared" si="3312"/>
        <v>1</v>
      </c>
      <c r="U2015" s="5">
        <f t="shared" si="3303"/>
        <v>2147.1260000000002</v>
      </c>
      <c r="V2015" s="5">
        <f t="shared" si="3304"/>
        <v>52.824000000000524</v>
      </c>
      <c r="X2015" s="5">
        <f t="shared" si="3258"/>
        <v>98.080000000000837</v>
      </c>
      <c r="Y2015" s="5">
        <f t="shared" si="3259"/>
        <v>67.989999999999782</v>
      </c>
      <c r="AA2015" s="5">
        <f t="shared" si="3277"/>
        <v>1</v>
      </c>
      <c r="AB2015" s="5">
        <f t="shared" si="3278"/>
        <v>0</v>
      </c>
      <c r="AC2015" s="5">
        <f t="shared" si="3279"/>
        <v>1</v>
      </c>
      <c r="AF2015" s="5">
        <f t="shared" si="3265"/>
        <v>122.03000000000065</v>
      </c>
      <c r="AG2015" s="5">
        <f t="shared" si="3266"/>
        <v>129.28000000000065</v>
      </c>
      <c r="AH2015" s="5">
        <f t="shared" si="3267"/>
        <v>0.66999999999916326</v>
      </c>
      <c r="AI2015" s="5">
        <f t="shared" si="3268"/>
        <v>-6.5800000000008367</v>
      </c>
      <c r="AJ2015" s="5"/>
      <c r="AK2015" s="5">
        <f t="shared" si="3269"/>
        <v>0.66999999999916326</v>
      </c>
      <c r="AL2015" s="5">
        <f t="shared" si="3289"/>
        <v>33.53699999999953</v>
      </c>
      <c r="AM2015" s="5">
        <f t="shared" si="3270"/>
        <v>122.03000000000065</v>
      </c>
      <c r="AN2015" s="5">
        <f t="shared" si="3285"/>
        <v>89.471000000000089</v>
      </c>
      <c r="AO2015" s="5">
        <f t="shared" si="3286"/>
        <v>1</v>
      </c>
      <c r="AP2015" s="5">
        <f t="shared" si="3305"/>
        <v>7</v>
      </c>
      <c r="AQ2015" s="5">
        <f t="shared" si="3324"/>
        <v>6.6</v>
      </c>
      <c r="AR2015" s="5"/>
      <c r="AS2015" s="5">
        <f t="shared" si="3263"/>
        <v>129.28000000000065</v>
      </c>
      <c r="AT2015" s="5">
        <f t="shared" si="3285"/>
        <v>108.47399999999998</v>
      </c>
      <c r="AU2015" s="5">
        <f t="shared" si="3271"/>
        <v>-6.5800000000008367</v>
      </c>
      <c r="AV2015" s="5">
        <f t="shared" si="3274"/>
        <v>-7.25</v>
      </c>
      <c r="AW2015" s="5">
        <f t="shared" si="3272"/>
        <v>6</v>
      </c>
      <c r="AX2015" s="5">
        <f t="shared" si="3226"/>
        <v>31.774999999999931</v>
      </c>
      <c r="AZ2015" s="4">
        <f t="shared" si="3314"/>
        <v>1</v>
      </c>
      <c r="BA2015" s="5">
        <f t="shared" si="3320"/>
        <v>32.8700000000008</v>
      </c>
      <c r="BB2015" s="4">
        <f t="shared" si="3315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  <c r="CB2015" s="5">
        <f t="shared" si="3294"/>
        <v>122.03000000000065</v>
      </c>
      <c r="CC2015" s="5">
        <f t="shared" si="3295"/>
        <v>0.66999999999916326</v>
      </c>
      <c r="CD2015" s="5">
        <f t="shared" si="3306"/>
        <v>98.080000000000837</v>
      </c>
      <c r="CE2015" s="5">
        <f t="shared" si="3297"/>
        <v>-30</v>
      </c>
      <c r="CF2015" s="5"/>
      <c r="CG2015" s="5">
        <f t="shared" si="3298"/>
        <v>-50</v>
      </c>
      <c r="CH2015" s="5">
        <f t="shared" si="3301"/>
        <v>67.989999999999782</v>
      </c>
      <c r="CI2015" s="5">
        <f t="shared" si="3299"/>
        <v>-1.9199999999991633</v>
      </c>
    </row>
    <row r="2016" spans="1:87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5">
        <f t="shared" si="3256"/>
        <v>63.930000000000291</v>
      </c>
      <c r="K2016" s="5">
        <f t="shared" si="3283"/>
        <v>112.86833333333341</v>
      </c>
      <c r="L2016" s="5">
        <f t="shared" si="3260"/>
        <v>60.289999999999964</v>
      </c>
      <c r="M2016" s="5">
        <f t="shared" ref="M2016" si="3326">AVERAGE(L2005:L2016)</f>
        <v>102.50166666666662</v>
      </c>
      <c r="N2016" s="6" t="s">
        <v>37</v>
      </c>
      <c r="O2016" s="5">
        <f t="shared" si="3262"/>
        <v>2207.8000000000002</v>
      </c>
      <c r="P2016" s="4">
        <f t="shared" si="3308"/>
        <v>1</v>
      </c>
      <c r="Q2016" s="5">
        <f t="shared" si="3309"/>
        <v>110.61999999999989</v>
      </c>
      <c r="R2016" s="5">
        <f t="shared" si="3310"/>
        <v>2124.835</v>
      </c>
      <c r="S2016" s="4">
        <f t="shared" si="3311"/>
        <v>1</v>
      </c>
      <c r="T2016" s="4">
        <f t="shared" si="3312"/>
        <v>1</v>
      </c>
      <c r="U2016" s="5">
        <f t="shared" si="3303"/>
        <v>2166.8919999999998</v>
      </c>
      <c r="V2016" s="5">
        <f t="shared" si="3304"/>
        <v>40.908000000000357</v>
      </c>
      <c r="X2016" s="5">
        <f t="shared" si="3258"/>
        <v>-22.130000000000109</v>
      </c>
      <c r="Y2016" s="5">
        <f t="shared" si="3259"/>
        <v>-24.640000000000327</v>
      </c>
      <c r="AA2016" s="5">
        <f t="shared" si="3277"/>
        <v>0</v>
      </c>
      <c r="AB2016" s="5">
        <f t="shared" si="3278"/>
        <v>1</v>
      </c>
      <c r="AC2016" s="5">
        <f t="shared" si="3279"/>
        <v>1</v>
      </c>
      <c r="AF2016" s="5">
        <f t="shared" si="3265"/>
        <v>30.199999999999818</v>
      </c>
      <c r="AG2016" s="5">
        <f t="shared" si="3266"/>
        <v>19.069999999999709</v>
      </c>
      <c r="AH2016" s="5">
        <f t="shared" si="3267"/>
        <v>33.730000000000473</v>
      </c>
      <c r="AI2016" s="5">
        <f t="shared" si="3268"/>
        <v>44.860000000000582</v>
      </c>
      <c r="AJ2016" s="5"/>
      <c r="AK2016" s="5">
        <f t="shared" si="3269"/>
        <v>30.199999999999818</v>
      </c>
      <c r="AL2016" s="5">
        <f t="shared" si="3289"/>
        <v>33.53699999999953</v>
      </c>
      <c r="AM2016" s="5">
        <f t="shared" si="3270"/>
        <v>33.730000000000473</v>
      </c>
      <c r="AN2016" s="5">
        <f t="shared" si="3285"/>
        <v>81.914000000000129</v>
      </c>
      <c r="AO2016" s="5">
        <f t="shared" si="3286"/>
        <v>0</v>
      </c>
      <c r="AP2016" s="5">
        <f t="shared" si="3305"/>
        <v>6</v>
      </c>
      <c r="AQ2016" s="5">
        <f t="shared" si="3324"/>
        <v>6.6</v>
      </c>
      <c r="AR2016" s="5"/>
      <c r="AS2016" s="5">
        <f t="shared" si="3263"/>
        <v>44.860000000000582</v>
      </c>
      <c r="AT2016" s="5">
        <f t="shared" si="3285"/>
        <v>101.62399999999998</v>
      </c>
      <c r="AU2016" s="5">
        <f t="shared" si="3271"/>
        <v>19.069999999999709</v>
      </c>
      <c r="AV2016" s="5">
        <f t="shared" si="3274"/>
        <v>11.130000000000109</v>
      </c>
      <c r="AW2016" s="5">
        <f t="shared" si="3272"/>
        <v>2</v>
      </c>
      <c r="AX2016" s="5">
        <f t="shared" si="3226"/>
        <v>31.774999999999931</v>
      </c>
      <c r="AZ2016" s="4">
        <f t="shared" si="3314"/>
        <v>1</v>
      </c>
      <c r="BA2016" s="5">
        <f t="shared" si="3320"/>
        <v>7.8499999999994543</v>
      </c>
      <c r="BB2016" s="4">
        <f t="shared" si="3315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  <c r="CB2016" s="5">
        <f t="shared" si="3294"/>
        <v>30.199999999999818</v>
      </c>
      <c r="CC2016" s="5">
        <f t="shared" si="3295"/>
        <v>33.730000000000473</v>
      </c>
      <c r="CD2016" s="5">
        <f t="shared" si="3306"/>
        <v>-22.130000000000109</v>
      </c>
      <c r="CE2016" s="5">
        <f t="shared" si="3297"/>
        <v>24.640000000000327</v>
      </c>
      <c r="CF2016" s="5"/>
      <c r="CG2016" s="5">
        <f t="shared" si="3298"/>
        <v>-50</v>
      </c>
      <c r="CH2016" s="5">
        <f t="shared" si="3301"/>
        <v>-24.640000000000327</v>
      </c>
      <c r="CI2016" s="5">
        <f t="shared" si="3299"/>
        <v>-122.13000000000011</v>
      </c>
    </row>
    <row r="2017" spans="1:87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5">
        <f t="shared" si="3256"/>
        <v>64.819999999999709</v>
      </c>
      <c r="K2017" s="5">
        <f t="shared" si="3283"/>
        <v>109.73916666666673</v>
      </c>
      <c r="L2017" s="5">
        <f t="shared" si="3260"/>
        <v>91.140000000000327</v>
      </c>
      <c r="M2017" s="5">
        <f t="shared" ref="M2017" si="3327">AVERAGE(L2006:L2017)</f>
        <v>104.75999999999999</v>
      </c>
      <c r="N2017" s="6" t="s">
        <v>37</v>
      </c>
      <c r="O2017" s="5">
        <f t="shared" si="3262"/>
        <v>2261.7299999999996</v>
      </c>
      <c r="P2017" s="4">
        <f t="shared" si="3308"/>
        <v>1</v>
      </c>
      <c r="Q2017" s="5">
        <f t="shared" si="3309"/>
        <v>99.279999999999745</v>
      </c>
      <c r="R2017" s="5">
        <f t="shared" si="3310"/>
        <v>2187.2699999999995</v>
      </c>
      <c r="S2017" s="4">
        <f t="shared" si="3311"/>
        <v>1</v>
      </c>
      <c r="T2017" s="4">
        <f t="shared" si="3312"/>
        <v>1</v>
      </c>
      <c r="U2017" s="5">
        <f t="shared" si="3303"/>
        <v>2199.8020000000001</v>
      </c>
      <c r="V2017" s="5">
        <f t="shared" si="3304"/>
        <v>61.927999999999429</v>
      </c>
      <c r="X2017" s="5">
        <f t="shared" si="3258"/>
        <v>-32.930000000000291</v>
      </c>
      <c r="Y2017" s="5">
        <f t="shared" si="3259"/>
        <v>-72.420000000000073</v>
      </c>
      <c r="AA2017" s="5">
        <f t="shared" si="3277"/>
        <v>0</v>
      </c>
      <c r="AB2017" s="5">
        <f t="shared" si="3278"/>
        <v>1</v>
      </c>
      <c r="AC2017" s="5">
        <f t="shared" si="3279"/>
        <v>1</v>
      </c>
      <c r="AF2017" s="5">
        <f t="shared" si="3265"/>
        <v>8.069999999999709</v>
      </c>
      <c r="AG2017" s="5">
        <f t="shared" si="3266"/>
        <v>12.679999999999382</v>
      </c>
      <c r="AH2017" s="5">
        <f t="shared" si="3267"/>
        <v>56.75</v>
      </c>
      <c r="AI2017" s="5">
        <f t="shared" si="3268"/>
        <v>52.140000000000327</v>
      </c>
      <c r="AJ2017" s="5"/>
      <c r="AK2017" s="5">
        <f t="shared" si="3269"/>
        <v>8.069999999999709</v>
      </c>
      <c r="AL2017" s="5">
        <f t="shared" si="3289"/>
        <v>33.53699999999953</v>
      </c>
      <c r="AM2017" s="5">
        <f t="shared" si="3270"/>
        <v>56.75</v>
      </c>
      <c r="AN2017" s="5">
        <f t="shared" si="3285"/>
        <v>79.178000000000154</v>
      </c>
      <c r="AO2017" s="5">
        <f t="shared" si="3286"/>
        <v>0</v>
      </c>
      <c r="AP2017" s="5">
        <f t="shared" si="3305"/>
        <v>5</v>
      </c>
      <c r="AQ2017" s="5">
        <f t="shared" si="3324"/>
        <v>6.4</v>
      </c>
      <c r="AR2017" s="5"/>
      <c r="AS2017" s="5">
        <f t="shared" si="3263"/>
        <v>52.140000000000327</v>
      </c>
      <c r="AT2017" s="5">
        <f t="shared" si="3285"/>
        <v>94.589000000000027</v>
      </c>
      <c r="AU2017" s="5">
        <f t="shared" si="3271"/>
        <v>12.679999999999382</v>
      </c>
      <c r="AV2017" s="5">
        <f t="shared" si="3274"/>
        <v>-4.6099999999996726</v>
      </c>
      <c r="AW2017" s="5">
        <f t="shared" si="3272"/>
        <v>3</v>
      </c>
      <c r="AX2017" s="5">
        <f t="shared" si="3226"/>
        <v>31.774999999999931</v>
      </c>
      <c r="AZ2017" s="4">
        <f t="shared" si="3314"/>
        <v>1</v>
      </c>
      <c r="BA2017" s="5">
        <f t="shared" si="3320"/>
        <v>53.929999999999382</v>
      </c>
      <c r="BB2017" s="4">
        <f t="shared" si="3315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  <c r="CB2017" s="5">
        <f t="shared" si="3294"/>
        <v>8.069999999999709</v>
      </c>
      <c r="CC2017" s="5">
        <f t="shared" si="3295"/>
        <v>56.75</v>
      </c>
      <c r="CD2017" s="5">
        <f t="shared" si="3306"/>
        <v>-50</v>
      </c>
      <c r="CE2017" s="5">
        <f t="shared" si="3297"/>
        <v>72.420000000000073</v>
      </c>
      <c r="CF2017" s="5"/>
      <c r="CG2017" s="5">
        <f t="shared" si="3298"/>
        <v>-50</v>
      </c>
      <c r="CH2017" s="5">
        <f t="shared" si="3301"/>
        <v>-72.420000000000073</v>
      </c>
      <c r="CI2017" s="5">
        <f t="shared" si="3299"/>
        <v>-150</v>
      </c>
    </row>
    <row r="2018" spans="1:87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5">
        <f t="shared" si="3256"/>
        <v>145</v>
      </c>
      <c r="K2018" s="5">
        <f t="shared" si="3283"/>
        <v>111.47250000000001</v>
      </c>
      <c r="L2018" s="5">
        <f t="shared" si="3260"/>
        <v>116.01000000000022</v>
      </c>
      <c r="M2018" s="5">
        <f t="shared" ref="M2018" si="3328">AVERAGE(L2007:L2018)</f>
        <v>103.12000000000005</v>
      </c>
      <c r="N2018" s="6" t="s">
        <v>37</v>
      </c>
      <c r="O2018" s="5">
        <f t="shared" si="3262"/>
        <v>2285.7000000000007</v>
      </c>
      <c r="P2018" s="4">
        <f t="shared" si="3308"/>
        <v>1</v>
      </c>
      <c r="Q2018" s="5">
        <f t="shared" si="3309"/>
        <v>118.6200000000008</v>
      </c>
      <c r="R2018" s="5">
        <f t="shared" si="3310"/>
        <v>2196.7350000000001</v>
      </c>
      <c r="S2018" s="4">
        <f t="shared" si="3311"/>
        <v>1</v>
      </c>
      <c r="T2018" s="4">
        <f t="shared" si="3312"/>
        <v>1</v>
      </c>
      <c r="U2018" s="5">
        <f t="shared" si="3303"/>
        <v>2224.4520000000002</v>
      </c>
      <c r="V2018" s="5">
        <f t="shared" si="3304"/>
        <v>61.248000000000502</v>
      </c>
      <c r="X2018" s="5">
        <f t="shared" si="3258"/>
        <v>93.830000000000837</v>
      </c>
      <c r="Y2018" s="5">
        <f t="shared" si="3259"/>
        <v>73.340000000000146</v>
      </c>
      <c r="AA2018" s="5">
        <f t="shared" si="3277"/>
        <v>1</v>
      </c>
      <c r="AB2018" s="5">
        <f t="shared" si="3278"/>
        <v>0</v>
      </c>
      <c r="AC2018" s="5">
        <f t="shared" si="3279"/>
        <v>1</v>
      </c>
      <c r="AF2018" s="5">
        <f t="shared" si="3265"/>
        <v>103</v>
      </c>
      <c r="AG2018" s="5">
        <f t="shared" si="3266"/>
        <v>145</v>
      </c>
      <c r="AH2018" s="5">
        <f t="shared" si="3267"/>
        <v>8.319999999999709</v>
      </c>
      <c r="AI2018" s="5">
        <f t="shared" si="3268"/>
        <v>-33.680000000000291</v>
      </c>
      <c r="AJ2018" s="5"/>
      <c r="AK2018" s="5">
        <f t="shared" si="3269"/>
        <v>8.319999999999709</v>
      </c>
      <c r="AL2018" s="5">
        <f t="shared" si="3289"/>
        <v>33.53699999999953</v>
      </c>
      <c r="AM2018" s="5">
        <f t="shared" si="3270"/>
        <v>103</v>
      </c>
      <c r="AN2018" s="5">
        <f t="shared" si="3285"/>
        <v>79.943000000000211</v>
      </c>
      <c r="AO2018" s="5">
        <f t="shared" si="3286"/>
        <v>1</v>
      </c>
      <c r="AP2018" s="5">
        <f t="shared" si="3305"/>
        <v>5</v>
      </c>
      <c r="AQ2018" s="5">
        <f t="shared" si="3324"/>
        <v>6.2</v>
      </c>
      <c r="AR2018" s="5"/>
      <c r="AS2018" s="5">
        <f t="shared" si="3263"/>
        <v>145</v>
      </c>
      <c r="AT2018" s="5">
        <f t="shared" si="3285"/>
        <v>93.509000000000015</v>
      </c>
      <c r="AU2018" s="5">
        <f t="shared" si="3271"/>
        <v>-33.680000000000291</v>
      </c>
      <c r="AV2018" s="5">
        <f t="shared" si="3274"/>
        <v>-42</v>
      </c>
      <c r="AW2018" s="5">
        <f t="shared" si="3272"/>
        <v>4</v>
      </c>
      <c r="AX2018" s="5">
        <f t="shared" si="3226"/>
        <v>31.774999999999931</v>
      </c>
      <c r="AZ2018" s="4">
        <f t="shared" si="3314"/>
        <v>1</v>
      </c>
      <c r="BA2018" s="5">
        <f t="shared" si="3320"/>
        <v>23.970000000001164</v>
      </c>
      <c r="BB2018" s="4">
        <f t="shared" si="3315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  <c r="CB2018" s="5">
        <f t="shared" si="3294"/>
        <v>103</v>
      </c>
      <c r="CC2018" s="5">
        <f t="shared" si="3295"/>
        <v>8.319999999999709</v>
      </c>
      <c r="CD2018" s="5">
        <f t="shared" si="3306"/>
        <v>93.830000000000837</v>
      </c>
      <c r="CE2018" s="5">
        <f t="shared" si="3297"/>
        <v>-30</v>
      </c>
      <c r="CF2018" s="5"/>
      <c r="CG2018" s="5">
        <f t="shared" si="3298"/>
        <v>-50</v>
      </c>
      <c r="CH2018" s="5">
        <f t="shared" si="3301"/>
        <v>73.340000000000146</v>
      </c>
      <c r="CI2018" s="5">
        <f t="shared" si="3299"/>
        <v>-6.1699999999991633</v>
      </c>
    </row>
    <row r="2019" spans="1:87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5">
        <f t="shared" si="3256"/>
        <v>86.5600000000004</v>
      </c>
      <c r="K2019" s="5">
        <f t="shared" si="3283"/>
        <v>108.4783333333334</v>
      </c>
      <c r="L2019" s="5">
        <f t="shared" si="3260"/>
        <v>96.829999999999927</v>
      </c>
      <c r="M2019" s="5">
        <f t="shared" ref="M2019" si="3329">AVERAGE(L2008:L2019)</f>
        <v>102.54500000000007</v>
      </c>
      <c r="N2019" s="6" t="s">
        <v>37</v>
      </c>
      <c r="O2019" s="5">
        <f t="shared" si="3262"/>
        <v>2266.8199999999997</v>
      </c>
      <c r="P2019" s="4">
        <f t="shared" si="3308"/>
        <v>0.77982507288628544</v>
      </c>
      <c r="Q2019" s="5">
        <f t="shared" si="3309"/>
        <v>85.75</v>
      </c>
      <c r="R2019" s="5">
        <f t="shared" si="3310"/>
        <v>2221.3875000000007</v>
      </c>
      <c r="S2019" s="4">
        <f t="shared" si="3311"/>
        <v>0.84681541582149389</v>
      </c>
      <c r="T2019" s="4">
        <f t="shared" si="3312"/>
        <v>0.89985147464459492</v>
      </c>
      <c r="U2019" s="5">
        <f t="shared" si="3303"/>
        <v>2244.4</v>
      </c>
      <c r="V2019" s="5">
        <f t="shared" si="3304"/>
        <v>22.419999999999618</v>
      </c>
      <c r="X2019" s="5">
        <f t="shared" si="3258"/>
        <v>-17.600000000000364</v>
      </c>
      <c r="Y2019" s="5">
        <f t="shared" si="3259"/>
        <v>-7.9499999999998181</v>
      </c>
      <c r="AA2019" s="5">
        <f t="shared" si="3277"/>
        <v>0</v>
      </c>
      <c r="AB2019" s="5">
        <f t="shared" si="3278"/>
        <v>1</v>
      </c>
      <c r="AC2019" s="5">
        <f t="shared" si="3279"/>
        <v>1</v>
      </c>
      <c r="AF2019" s="5">
        <f t="shared" si="3265"/>
        <v>39.859999999999673</v>
      </c>
      <c r="AG2019" s="5">
        <f t="shared" si="3266"/>
        <v>53.269999999999527</v>
      </c>
      <c r="AH2019" s="5">
        <f t="shared" si="3267"/>
        <v>46.700000000000728</v>
      </c>
      <c r="AI2019" s="5">
        <f t="shared" si="3268"/>
        <v>33.290000000000873</v>
      </c>
      <c r="AJ2019" s="5"/>
      <c r="AK2019" s="5">
        <f t="shared" si="3269"/>
        <v>39.859999999999673</v>
      </c>
      <c r="AL2019" s="5">
        <f t="shared" si="3289"/>
        <v>33.289999999999509</v>
      </c>
      <c r="AM2019" s="5">
        <f t="shared" si="3270"/>
        <v>46.700000000000728</v>
      </c>
      <c r="AN2019" s="5">
        <f t="shared" si="3285"/>
        <v>79.542000000000286</v>
      </c>
      <c r="AO2019" s="5">
        <f t="shared" si="3286"/>
        <v>0</v>
      </c>
      <c r="AP2019" s="5">
        <f t="shared" si="3305"/>
        <v>5</v>
      </c>
      <c r="AQ2019" s="5">
        <f t="shared" si="3324"/>
        <v>6.1</v>
      </c>
      <c r="AR2019" s="5"/>
      <c r="AS2019" s="5">
        <f t="shared" si="3263"/>
        <v>53.269999999999527</v>
      </c>
      <c r="AT2019" s="5">
        <f t="shared" si="3285"/>
        <v>92.564999999999969</v>
      </c>
      <c r="AU2019" s="5">
        <f t="shared" si="3271"/>
        <v>33.290000000000873</v>
      </c>
      <c r="AV2019" s="5">
        <f t="shared" si="3274"/>
        <v>-13.409999999999854</v>
      </c>
      <c r="AW2019" s="5">
        <f t="shared" si="3272"/>
        <v>5</v>
      </c>
      <c r="AX2019" s="5">
        <f t="shared" si="3226"/>
        <v>30.626000000000026</v>
      </c>
      <c r="AZ2019" s="4">
        <f t="shared" si="3314"/>
        <v>0.89985147464459492</v>
      </c>
      <c r="BA2019" s="5">
        <f t="shared" si="3320"/>
        <v>-18.880000000001019</v>
      </c>
      <c r="BB2019" s="4">
        <f t="shared" si="3315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  <c r="CB2019" s="5">
        <f t="shared" si="3294"/>
        <v>39.859999999999673</v>
      </c>
      <c r="CC2019" s="5">
        <f t="shared" si="3295"/>
        <v>46.700000000000728</v>
      </c>
      <c r="CD2019" s="5">
        <f t="shared" si="3306"/>
        <v>-17.600000000000364</v>
      </c>
      <c r="CE2019" s="5">
        <f t="shared" si="3297"/>
        <v>-30</v>
      </c>
      <c r="CF2019" s="5"/>
      <c r="CG2019" s="5">
        <f t="shared" si="3298"/>
        <v>-50</v>
      </c>
      <c r="CH2019" s="5">
        <f t="shared" si="3301"/>
        <v>-7.9499999999998181</v>
      </c>
      <c r="CI2019" s="5">
        <f t="shared" si="3299"/>
        <v>-117.60000000000036</v>
      </c>
    </row>
    <row r="2020" spans="1:87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5">
        <f t="shared" si="3256"/>
        <v>69.180000000000291</v>
      </c>
      <c r="K2020" s="5">
        <f t="shared" si="3283"/>
        <v>101.26000000000006</v>
      </c>
      <c r="L2020" s="5">
        <f t="shared" si="3260"/>
        <v>71</v>
      </c>
      <c r="M2020" s="5">
        <f t="shared" ref="M2020" si="3330">AVERAGE(L2009:L2020)</f>
        <v>96.135000000000062</v>
      </c>
      <c r="N2020" s="6" t="s">
        <v>36</v>
      </c>
      <c r="O2020" s="5">
        <f t="shared" si="3262"/>
        <v>2275.3199999999997</v>
      </c>
      <c r="P2020" s="4">
        <f t="shared" si="3308"/>
        <v>0.86675224646982096</v>
      </c>
      <c r="Q2020" s="5">
        <f t="shared" si="3309"/>
        <v>77.900000000000546</v>
      </c>
      <c r="R2020" s="5">
        <f t="shared" si="3310"/>
        <v>2227.2750000000005</v>
      </c>
      <c r="S2020" s="4">
        <f t="shared" si="3311"/>
        <v>0.91249367728881348</v>
      </c>
      <c r="T2020" s="4">
        <f t="shared" si="3312"/>
        <v>0.94493952896243905</v>
      </c>
      <c r="U2020" s="5">
        <f t="shared" si="3303"/>
        <v>2259.4739999999997</v>
      </c>
      <c r="V2020" s="5">
        <f t="shared" si="3304"/>
        <v>15.846000000000004</v>
      </c>
      <c r="X2020" s="5">
        <f t="shared" si="3258"/>
        <v>30.819999999999709</v>
      </c>
      <c r="Y2020" s="5">
        <f t="shared" si="3259"/>
        <v>18.289999999999964</v>
      </c>
      <c r="AA2020" s="5">
        <f t="shared" si="3277"/>
        <v>1</v>
      </c>
      <c r="AB2020" s="5">
        <f t="shared" si="3278"/>
        <v>0</v>
      </c>
      <c r="AC2020" s="5">
        <f t="shared" si="3279"/>
        <v>1</v>
      </c>
      <c r="AF2020" s="5">
        <f t="shared" si="3265"/>
        <v>46.510000000000218</v>
      </c>
      <c r="AG2020" s="5">
        <f t="shared" si="3266"/>
        <v>69.180000000000291</v>
      </c>
      <c r="AH2020" s="5">
        <f t="shared" si="3267"/>
        <v>5.6999999999998181</v>
      </c>
      <c r="AI2020" s="5">
        <f t="shared" si="3268"/>
        <v>-16.970000000000255</v>
      </c>
      <c r="AJ2020" s="5"/>
      <c r="AK2020" s="5">
        <f t="shared" si="3269"/>
        <v>5.6999999999998181</v>
      </c>
      <c r="AL2020" s="5">
        <f t="shared" si="3289"/>
        <v>33.289999999999509</v>
      </c>
      <c r="AM2020" s="5">
        <f t="shared" si="3270"/>
        <v>46.510000000000218</v>
      </c>
      <c r="AN2020" s="5">
        <f t="shared" si="3285"/>
        <v>78.665000000000333</v>
      </c>
      <c r="AO2020" s="5">
        <f t="shared" si="3286"/>
        <v>0</v>
      </c>
      <c r="AP2020" s="5">
        <f t="shared" si="3305"/>
        <v>5</v>
      </c>
      <c r="AQ2020" s="5">
        <f t="shared" si="3324"/>
        <v>6.1</v>
      </c>
      <c r="AR2020" s="5"/>
      <c r="AS2020" s="5">
        <f t="shared" si="3263"/>
        <v>69.180000000000291</v>
      </c>
      <c r="AT2020" s="5">
        <f t="shared" si="3285"/>
        <v>93.66400000000003</v>
      </c>
      <c r="AU2020" s="5">
        <f t="shared" si="3271"/>
        <v>-16.970000000000255</v>
      </c>
      <c r="AV2020" s="5">
        <f t="shared" si="3274"/>
        <v>-22.670000000000073</v>
      </c>
      <c r="AW2020" s="5">
        <f t="shared" si="3272"/>
        <v>6</v>
      </c>
      <c r="AX2020" s="5">
        <f t="shared" si="3226"/>
        <v>30.626000000000026</v>
      </c>
      <c r="AZ2020" s="4">
        <f t="shared" si="3314"/>
        <v>0.94493952896243905</v>
      </c>
      <c r="BA2020" s="5">
        <f t="shared" si="3320"/>
        <v>0</v>
      </c>
      <c r="BB2020" s="4">
        <f t="shared" si="3315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  <c r="CB2020" s="5">
        <f t="shared" si="3294"/>
        <v>46.510000000000218</v>
      </c>
      <c r="CC2020" s="5">
        <f t="shared" si="3295"/>
        <v>5.6999999999998181</v>
      </c>
      <c r="CD2020" s="5">
        <f t="shared" si="3306"/>
        <v>30.819999999999709</v>
      </c>
      <c r="CE2020" s="5">
        <f t="shared" si="3297"/>
        <v>-30</v>
      </c>
      <c r="CF2020" s="5"/>
      <c r="CG2020" s="5">
        <f t="shared" si="3298"/>
        <v>-50</v>
      </c>
      <c r="CH2020" s="5">
        <f t="shared" si="3301"/>
        <v>18.289999999999964</v>
      </c>
      <c r="CI2020" s="5">
        <f t="shared" si="3299"/>
        <v>-69.180000000000291</v>
      </c>
    </row>
    <row r="2021" spans="1:87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5">
        <f t="shared" si="3256"/>
        <v>102.5</v>
      </c>
      <c r="K2021" s="5">
        <f t="shared" si="3283"/>
        <v>102.0483333333334</v>
      </c>
      <c r="L2021" s="5">
        <f t="shared" si="3260"/>
        <v>90.079999999999927</v>
      </c>
      <c r="M2021" s="5">
        <f t="shared" ref="M2021" si="3331">AVERAGE(L2010:L2021)</f>
        <v>97.874166666666724</v>
      </c>
      <c r="N2021" s="6" t="s">
        <v>37</v>
      </c>
      <c r="O2021" s="5">
        <f t="shared" si="3262"/>
        <v>2282.4399999999996</v>
      </c>
      <c r="P2021" s="4">
        <f t="shared" si="3308"/>
        <v>0.86399666249474472</v>
      </c>
      <c r="Q2021" s="5">
        <f t="shared" si="3309"/>
        <v>23.970000000001164</v>
      </c>
      <c r="R2021" s="5">
        <f t="shared" si="3310"/>
        <v>2267.7224999999999</v>
      </c>
      <c r="S2021" s="4">
        <f t="shared" si="3311"/>
        <v>0.96198250728861656</v>
      </c>
      <c r="T2021" s="4">
        <f t="shared" si="3312"/>
        <v>0.9735496957403561</v>
      </c>
      <c r="U2021" s="5">
        <f t="shared" si="3303"/>
        <v>2274.4019999999996</v>
      </c>
      <c r="V2021" s="5">
        <f t="shared" si="3304"/>
        <v>8.0380000000000109</v>
      </c>
      <c r="X2021" s="5">
        <f t="shared" si="3258"/>
        <v>60.659999999999854</v>
      </c>
      <c r="Y2021" s="5">
        <f t="shared" si="3259"/>
        <v>67.319999999999709</v>
      </c>
      <c r="AA2021" s="5">
        <f t="shared" si="3277"/>
        <v>1</v>
      </c>
      <c r="AB2021" s="5">
        <f t="shared" si="3278"/>
        <v>0</v>
      </c>
      <c r="AC2021" s="5">
        <f t="shared" si="3279"/>
        <v>1</v>
      </c>
      <c r="AF2021" s="5">
        <f t="shared" si="3265"/>
        <v>84.989999999999782</v>
      </c>
      <c r="AG2021" s="5">
        <f t="shared" si="3266"/>
        <v>63.619999999999891</v>
      </c>
      <c r="AH2021" s="5">
        <f t="shared" si="3267"/>
        <v>17.510000000000218</v>
      </c>
      <c r="AI2021" s="5">
        <f t="shared" si="3268"/>
        <v>38.880000000000109</v>
      </c>
      <c r="AJ2021" s="5"/>
      <c r="AK2021" s="5">
        <f t="shared" si="3269"/>
        <v>17.510000000000218</v>
      </c>
      <c r="AL2021" s="5">
        <f t="shared" si="3289"/>
        <v>31.165999999999801</v>
      </c>
      <c r="AM2021" s="5">
        <f t="shared" si="3270"/>
        <v>84.989999999999782</v>
      </c>
      <c r="AN2021" s="5">
        <f t="shared" si="3285"/>
        <v>78.924000000000248</v>
      </c>
      <c r="AO2021" s="5">
        <f t="shared" si="3286"/>
        <v>1</v>
      </c>
      <c r="AP2021" s="5">
        <f t="shared" si="3305"/>
        <v>5</v>
      </c>
      <c r="AQ2021" s="5">
        <f t="shared" si="3324"/>
        <v>6</v>
      </c>
      <c r="AR2021" s="5"/>
      <c r="AS2021" s="5">
        <f t="shared" si="3263"/>
        <v>63.619999999999891</v>
      </c>
      <c r="AT2021" s="5">
        <f t="shared" si="3285"/>
        <v>93.456000000000046</v>
      </c>
      <c r="AU2021" s="5">
        <f t="shared" si="3271"/>
        <v>38.880000000000109</v>
      </c>
      <c r="AV2021" s="5">
        <f t="shared" si="3274"/>
        <v>21.369999999999891</v>
      </c>
      <c r="AW2021" s="5">
        <f t="shared" si="3272"/>
        <v>2</v>
      </c>
      <c r="AX2021" s="5">
        <f t="shared" ref="AX2021:AX2084" si="3332">PERCENTILE(AU2002:AU2021,0.9)</f>
        <v>33.849000000000807</v>
      </c>
      <c r="AZ2021" s="4">
        <f t="shared" si="3314"/>
        <v>0.9735496957403561</v>
      </c>
      <c r="BA2021" s="5">
        <f t="shared" si="3320"/>
        <v>7.1199999999998909</v>
      </c>
      <c r="BB2021" s="4">
        <f t="shared" si="3315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  <c r="CB2021" s="5">
        <f t="shared" si="3294"/>
        <v>84.989999999999782</v>
      </c>
      <c r="CC2021" s="5">
        <f t="shared" si="3295"/>
        <v>17.510000000000218</v>
      </c>
      <c r="CD2021" s="5">
        <f t="shared" si="3306"/>
        <v>60.659999999999854</v>
      </c>
      <c r="CE2021" s="5">
        <f t="shared" si="3297"/>
        <v>-30</v>
      </c>
      <c r="CF2021" s="5"/>
      <c r="CG2021" s="5">
        <f t="shared" si="3298"/>
        <v>-50</v>
      </c>
      <c r="CH2021" s="5">
        <f t="shared" si="3301"/>
        <v>67.319999999999709</v>
      </c>
      <c r="CI2021" s="5">
        <f t="shared" si="3299"/>
        <v>-39.340000000000146</v>
      </c>
    </row>
    <row r="2022" spans="1:87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5">
        <f t="shared" si="3256"/>
        <v>83.630000000000109</v>
      </c>
      <c r="K2022" s="5">
        <f t="shared" si="3283"/>
        <v>103.08916666666671</v>
      </c>
      <c r="L2022" s="5">
        <f t="shared" si="3260"/>
        <v>65.690000000000509</v>
      </c>
      <c r="M2022" s="5">
        <f t="shared" ref="M2022" si="3333">AVERAGE(L2011:L2022)</f>
        <v>93.070000000000093</v>
      </c>
      <c r="N2022" s="6" t="s">
        <v>37</v>
      </c>
      <c r="O2022" s="5">
        <f t="shared" si="3262"/>
        <v>2284.66</v>
      </c>
      <c r="P2022" s="4">
        <f t="shared" si="3308"/>
        <v>0.94491525423724487</v>
      </c>
      <c r="Q2022" s="5">
        <f t="shared" si="3309"/>
        <v>18.880000000001019</v>
      </c>
      <c r="R2022" s="5">
        <f t="shared" si="3310"/>
        <v>2271.54</v>
      </c>
      <c r="S2022" s="4">
        <f t="shared" si="3311"/>
        <v>0.98664955070602223</v>
      </c>
      <c r="T2022" s="4">
        <f t="shared" si="3312"/>
        <v>0.99123250716573208</v>
      </c>
      <c r="U2022" s="5">
        <f t="shared" si="3303"/>
        <v>2278.9879999999998</v>
      </c>
      <c r="V2022" s="5">
        <f t="shared" si="3304"/>
        <v>5.6720000000000255</v>
      </c>
      <c r="X2022" s="5">
        <f t="shared" si="3258"/>
        <v>-40.949999999999818</v>
      </c>
      <c r="Y2022" s="5">
        <f t="shared" si="3259"/>
        <v>-40.510000000000218</v>
      </c>
      <c r="AA2022" s="5">
        <f t="shared" si="3277"/>
        <v>0</v>
      </c>
      <c r="AB2022" s="5">
        <f t="shared" si="3278"/>
        <v>1</v>
      </c>
      <c r="AC2022" s="5">
        <f t="shared" si="3279"/>
        <v>1</v>
      </c>
      <c r="AF2022" s="5">
        <f t="shared" si="3265"/>
        <v>16.670000000000073</v>
      </c>
      <c r="AG2022" s="5">
        <f t="shared" si="3266"/>
        <v>33.680000000000291</v>
      </c>
      <c r="AH2022" s="5">
        <f t="shared" si="3267"/>
        <v>66.960000000000036</v>
      </c>
      <c r="AI2022" s="5">
        <f t="shared" si="3268"/>
        <v>49.949999999999818</v>
      </c>
      <c r="AJ2022" s="5"/>
      <c r="AK2022" s="5">
        <f t="shared" si="3269"/>
        <v>16.670000000000073</v>
      </c>
      <c r="AL2022" s="5">
        <f t="shared" si="3289"/>
        <v>31.165999999999801</v>
      </c>
      <c r="AM2022" s="5">
        <f t="shared" si="3270"/>
        <v>66.960000000000036</v>
      </c>
      <c r="AN2022" s="5">
        <f t="shared" si="3285"/>
        <v>76.327000000000226</v>
      </c>
      <c r="AO2022" s="5">
        <f t="shared" si="3286"/>
        <v>0</v>
      </c>
      <c r="AP2022" s="5">
        <f t="shared" si="3305"/>
        <v>4</v>
      </c>
      <c r="AQ2022" s="5">
        <f t="shared" si="3324"/>
        <v>5.7</v>
      </c>
      <c r="AR2022" s="5"/>
      <c r="AS2022" s="5">
        <f t="shared" si="3263"/>
        <v>49.949999999999818</v>
      </c>
      <c r="AT2022" s="5">
        <f t="shared" si="3285"/>
        <v>86.177000000000049</v>
      </c>
      <c r="AU2022" s="5">
        <f t="shared" si="3271"/>
        <v>33.680000000000291</v>
      </c>
      <c r="AV2022" s="5">
        <f t="shared" si="3274"/>
        <v>-17.010000000000218</v>
      </c>
      <c r="AW2022" s="5">
        <f t="shared" si="3272"/>
        <v>3</v>
      </c>
      <c r="AX2022" s="5">
        <f t="shared" si="3332"/>
        <v>34.20000000000028</v>
      </c>
      <c r="AZ2022" s="4">
        <f t="shared" si="3314"/>
        <v>0.99123250716573208</v>
      </c>
      <c r="BA2022" s="5">
        <f t="shared" si="3320"/>
        <v>2.2200000000002547</v>
      </c>
      <c r="BB2022" s="4">
        <f t="shared" si="3315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  <c r="CB2022" s="5">
        <f t="shared" si="3294"/>
        <v>16.670000000000073</v>
      </c>
      <c r="CC2022" s="5">
        <f t="shared" si="3295"/>
        <v>66.960000000000036</v>
      </c>
      <c r="CD2022" s="5">
        <f t="shared" si="3306"/>
        <v>-50</v>
      </c>
      <c r="CE2022" s="5">
        <f t="shared" si="3297"/>
        <v>40.510000000000218</v>
      </c>
      <c r="CF2022" s="5"/>
      <c r="CG2022" s="5">
        <f t="shared" si="3298"/>
        <v>-50</v>
      </c>
      <c r="CH2022" s="5">
        <f t="shared" si="3301"/>
        <v>-40.510000000000218</v>
      </c>
      <c r="CI2022" s="5">
        <f t="shared" si="3299"/>
        <v>-150</v>
      </c>
    </row>
    <row r="2023" spans="1:87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5">
        <f t="shared" si="3256"/>
        <v>189.67000000000007</v>
      </c>
      <c r="K2023" s="5">
        <f t="shared" si="3283"/>
        <v>109.31500000000005</v>
      </c>
      <c r="L2023" s="5">
        <f t="shared" si="3260"/>
        <v>170.21000000000004</v>
      </c>
      <c r="M2023" s="5">
        <f t="shared" ref="M2023" si="3334">AVERAGE(L2012:L2023)</f>
        <v>97.450833333333392</v>
      </c>
      <c r="N2023" s="6" t="s">
        <v>37</v>
      </c>
      <c r="O2023" s="5">
        <f t="shared" si="3262"/>
        <v>2332.8000000000002</v>
      </c>
      <c r="P2023" s="4">
        <f t="shared" si="3308"/>
        <v>1</v>
      </c>
      <c r="Q2023" s="5">
        <f t="shared" si="3309"/>
        <v>65.980000000000473</v>
      </c>
      <c r="R2023" s="5">
        <f t="shared" si="3310"/>
        <v>2283.3149999999996</v>
      </c>
      <c r="S2023" s="4">
        <f t="shared" si="3311"/>
        <v>1</v>
      </c>
      <c r="T2023" s="4">
        <f t="shared" si="3312"/>
        <v>1</v>
      </c>
      <c r="U2023" s="5">
        <f t="shared" si="3303"/>
        <v>2288.4079999999994</v>
      </c>
      <c r="V2023" s="5">
        <f t="shared" si="3304"/>
        <v>44.392000000000735</v>
      </c>
      <c r="X2023" s="5">
        <f t="shared" si="3258"/>
        <v>107.1899999999996</v>
      </c>
      <c r="Y2023" s="5">
        <f t="shared" si="3259"/>
        <v>92.899999999999636</v>
      </c>
      <c r="AA2023" s="5">
        <f t="shared" si="3277"/>
        <v>1</v>
      </c>
      <c r="AB2023" s="5">
        <f t="shared" si="3278"/>
        <v>0</v>
      </c>
      <c r="AC2023" s="5">
        <f t="shared" si="3279"/>
        <v>1</v>
      </c>
      <c r="AF2023" s="5">
        <f t="shared" si="3265"/>
        <v>148.85999999999967</v>
      </c>
      <c r="AG2023" s="5">
        <f t="shared" si="3266"/>
        <v>108.36999999999989</v>
      </c>
      <c r="AH2023" s="5">
        <f t="shared" si="3267"/>
        <v>40.8100000000004</v>
      </c>
      <c r="AI2023" s="5">
        <f t="shared" si="3268"/>
        <v>81.300000000000182</v>
      </c>
      <c r="AJ2023" s="5"/>
      <c r="AK2023" s="5">
        <f t="shared" si="3269"/>
        <v>40.8100000000004</v>
      </c>
      <c r="AL2023" s="5">
        <f t="shared" si="3289"/>
        <v>39.954999999999742</v>
      </c>
      <c r="AM2023" s="5">
        <f t="shared" si="3270"/>
        <v>148.85999999999967</v>
      </c>
      <c r="AN2023" s="5">
        <f t="shared" si="3285"/>
        <v>73.539000000000215</v>
      </c>
      <c r="AO2023" s="5">
        <f t="shared" si="3286"/>
        <v>1</v>
      </c>
      <c r="AP2023" s="5">
        <f t="shared" si="3305"/>
        <v>4</v>
      </c>
      <c r="AQ2023" s="5">
        <f t="shared" si="3324"/>
        <v>5.3</v>
      </c>
      <c r="AR2023" s="5"/>
      <c r="AS2023" s="5">
        <f t="shared" si="3263"/>
        <v>108.36999999999989</v>
      </c>
      <c r="AT2023" s="5">
        <f t="shared" si="3285"/>
        <v>77.249000000000066</v>
      </c>
      <c r="AU2023" s="5">
        <f t="shared" si="3271"/>
        <v>81.300000000000182</v>
      </c>
      <c r="AV2023" s="5">
        <f t="shared" si="3274"/>
        <v>40.489999999999782</v>
      </c>
      <c r="AW2023" s="5">
        <f t="shared" si="3272"/>
        <v>4</v>
      </c>
      <c r="AX2023" s="5">
        <f t="shared" si="3332"/>
        <v>39.918000000000134</v>
      </c>
      <c r="AZ2023" s="4">
        <f t="shared" si="3314"/>
        <v>1</v>
      </c>
      <c r="BA2023" s="5">
        <f t="shared" si="3320"/>
        <v>48.140000000000327</v>
      </c>
      <c r="BB2023" s="4">
        <f t="shared" si="3315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  <c r="CB2023" s="5">
        <f t="shared" si="3294"/>
        <v>148.85999999999967</v>
      </c>
      <c r="CC2023" s="5">
        <f t="shared" si="3295"/>
        <v>40.8100000000004</v>
      </c>
      <c r="CD2023" s="5">
        <f t="shared" si="3306"/>
        <v>107.1899999999996</v>
      </c>
      <c r="CE2023" s="5">
        <f t="shared" si="3297"/>
        <v>-30</v>
      </c>
      <c r="CF2023" s="5"/>
      <c r="CG2023" s="5">
        <f t="shared" si="3298"/>
        <v>-50</v>
      </c>
      <c r="CH2023" s="5">
        <f t="shared" si="3301"/>
        <v>92.899999999999636</v>
      </c>
      <c r="CI2023" s="5">
        <f t="shared" si="3299"/>
        <v>7.1899999999995998</v>
      </c>
    </row>
    <row r="2024" spans="1:87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5">
        <f t="shared" si="3256"/>
        <v>153.14000000000033</v>
      </c>
      <c r="K2024" s="5">
        <f t="shared" si="3283"/>
        <v>111.84833333333343</v>
      </c>
      <c r="L2024" s="5">
        <f t="shared" si="3260"/>
        <v>161.21000000000004</v>
      </c>
      <c r="M2024" s="5">
        <f t="shared" ref="M2024" si="3335">AVERAGE(L2013:L2024)</f>
        <v>103.90500000000004</v>
      </c>
      <c r="N2024" s="6" t="s">
        <v>37</v>
      </c>
      <c r="O2024" s="5">
        <f t="shared" si="3262"/>
        <v>2337.4000000000005</v>
      </c>
      <c r="P2024" s="4">
        <f t="shared" si="3308"/>
        <v>1</v>
      </c>
      <c r="Q2024" s="5">
        <f t="shared" si="3309"/>
        <v>62.080000000000837</v>
      </c>
      <c r="R2024" s="5">
        <f t="shared" si="3310"/>
        <v>2290.84</v>
      </c>
      <c r="S2024" s="4">
        <f t="shared" si="3311"/>
        <v>1</v>
      </c>
      <c r="T2024" s="4">
        <f t="shared" si="3312"/>
        <v>1</v>
      </c>
      <c r="U2024" s="5">
        <f t="shared" si="3303"/>
        <v>2302.5239999999999</v>
      </c>
      <c r="V2024" s="5">
        <f t="shared" si="3304"/>
        <v>34.876000000000658</v>
      </c>
      <c r="X2024" s="5">
        <f t="shared" si="3258"/>
        <v>-86.159999999999854</v>
      </c>
      <c r="Y2024" s="5">
        <f t="shared" si="3259"/>
        <v>-86.25</v>
      </c>
      <c r="AA2024" s="5">
        <f t="shared" si="3277"/>
        <v>0</v>
      </c>
      <c r="AB2024" s="5">
        <f t="shared" si="3278"/>
        <v>1</v>
      </c>
      <c r="AC2024" s="5">
        <f t="shared" si="3279"/>
        <v>1</v>
      </c>
      <c r="AF2024" s="5">
        <f t="shared" si="3265"/>
        <v>19.849999999999454</v>
      </c>
      <c r="AG2024" s="5">
        <f t="shared" si="3266"/>
        <v>-41.800000000000182</v>
      </c>
      <c r="AH2024" s="5">
        <f t="shared" si="3267"/>
        <v>91.490000000000691</v>
      </c>
      <c r="AI2024" s="5">
        <f t="shared" si="3268"/>
        <v>153.14000000000033</v>
      </c>
      <c r="AJ2024" s="5"/>
      <c r="AK2024" s="5">
        <f t="shared" si="3269"/>
        <v>19.849999999999454</v>
      </c>
      <c r="AL2024" s="5">
        <f t="shared" si="3289"/>
        <v>39.954999999999742</v>
      </c>
      <c r="AM2024" s="5">
        <f t="shared" si="3270"/>
        <v>91.490000000000691</v>
      </c>
      <c r="AN2024" s="5">
        <f t="shared" si="3285"/>
        <v>80.102000000000231</v>
      </c>
      <c r="AO2024" s="5">
        <f t="shared" si="3286"/>
        <v>1</v>
      </c>
      <c r="AP2024" s="5">
        <f t="shared" si="3305"/>
        <v>5</v>
      </c>
      <c r="AQ2024" s="5">
        <f t="shared" si="3324"/>
        <v>5.0999999999999996</v>
      </c>
      <c r="AR2024" s="5"/>
      <c r="AS2024" s="5">
        <f t="shared" si="3263"/>
        <v>153.14000000000033</v>
      </c>
      <c r="AT2024" s="5">
        <f t="shared" si="3285"/>
        <v>86.881000000000128</v>
      </c>
      <c r="AU2024" s="5">
        <f t="shared" si="3271"/>
        <v>-41.800000000000182</v>
      </c>
      <c r="AV2024" s="5">
        <f t="shared" si="3274"/>
        <v>61.649999999999636</v>
      </c>
      <c r="AW2024" s="5">
        <f t="shared" si="3272"/>
        <v>5</v>
      </c>
      <c r="AX2024" s="5">
        <f t="shared" si="3332"/>
        <v>39.918000000000134</v>
      </c>
      <c r="AZ2024" s="4">
        <f t="shared" si="3314"/>
        <v>1</v>
      </c>
      <c r="BA2024" s="5">
        <f t="shared" si="3320"/>
        <v>4.6000000000003638</v>
      </c>
      <c r="BB2024" s="4">
        <f t="shared" si="3315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  <c r="CB2024" s="5">
        <f t="shared" si="3294"/>
        <v>19.849999999999454</v>
      </c>
      <c r="CC2024" s="5">
        <f t="shared" si="3295"/>
        <v>91.490000000000691</v>
      </c>
      <c r="CD2024" s="5">
        <f t="shared" si="3306"/>
        <v>-50</v>
      </c>
      <c r="CE2024" s="5">
        <f t="shared" si="3297"/>
        <v>86.25</v>
      </c>
      <c r="CF2024" s="5"/>
      <c r="CG2024" s="5">
        <f t="shared" si="3298"/>
        <v>-50</v>
      </c>
      <c r="CH2024" s="5">
        <f t="shared" si="3301"/>
        <v>-86.25</v>
      </c>
      <c r="CI2024" s="5">
        <f t="shared" si="3299"/>
        <v>-150</v>
      </c>
    </row>
    <row r="2025" spans="1:87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5">
        <f t="shared" si="3256"/>
        <v>114.01999999999953</v>
      </c>
      <c r="K2025" s="5">
        <f t="shared" si="3283"/>
        <v>104.87916666666676</v>
      </c>
      <c r="L2025" s="5">
        <f t="shared" si="3260"/>
        <v>70.949999999999818</v>
      </c>
      <c r="M2025" s="5">
        <f t="shared" ref="M2025" si="3336">AVERAGE(L2014:L2025)</f>
        <v>95.560000000000016</v>
      </c>
      <c r="N2025" s="6" t="s">
        <v>37</v>
      </c>
      <c r="O2025" s="5">
        <f t="shared" si="3262"/>
        <v>2343</v>
      </c>
      <c r="P2025" s="4">
        <f t="shared" si="3308"/>
        <v>1</v>
      </c>
      <c r="Q2025" s="5">
        <f t="shared" si="3309"/>
        <v>60.5600000000004</v>
      </c>
      <c r="R2025" s="5">
        <f t="shared" si="3310"/>
        <v>2297.58</v>
      </c>
      <c r="S2025" s="4">
        <f t="shared" si="3311"/>
        <v>1</v>
      </c>
      <c r="T2025" s="4">
        <f t="shared" si="3312"/>
        <v>1</v>
      </c>
      <c r="U2025" s="5">
        <f t="shared" si="3303"/>
        <v>2316.06</v>
      </c>
      <c r="V2025" s="5">
        <f t="shared" si="3304"/>
        <v>26.940000000000055</v>
      </c>
      <c r="X2025" s="5">
        <f t="shared" si="3258"/>
        <v>-0.64000000000032742</v>
      </c>
      <c r="Y2025" s="5">
        <f t="shared" si="3259"/>
        <v>-19.590000000000146</v>
      </c>
      <c r="AA2025" s="5">
        <f t="shared" si="3277"/>
        <v>0</v>
      </c>
      <c r="AB2025" s="5">
        <f t="shared" si="3278"/>
        <v>1</v>
      </c>
      <c r="AC2025" s="5">
        <f t="shared" si="3279"/>
        <v>1</v>
      </c>
      <c r="AF2025" s="5">
        <f t="shared" si="3265"/>
        <v>38.289999999999964</v>
      </c>
      <c r="AG2025" s="5">
        <f t="shared" si="3266"/>
        <v>58.979999999999563</v>
      </c>
      <c r="AH2025" s="5">
        <f t="shared" si="3267"/>
        <v>75.729999999999563</v>
      </c>
      <c r="AI2025" s="5">
        <f t="shared" si="3268"/>
        <v>55.039999999999964</v>
      </c>
      <c r="AJ2025" s="5"/>
      <c r="AK2025" s="5">
        <f t="shared" si="3269"/>
        <v>38.289999999999964</v>
      </c>
      <c r="AL2025" s="5">
        <f t="shared" si="3289"/>
        <v>39.954999999999742</v>
      </c>
      <c r="AM2025" s="5">
        <f t="shared" si="3270"/>
        <v>75.729999999999563</v>
      </c>
      <c r="AN2025" s="5">
        <f t="shared" si="3285"/>
        <v>75.472000000000122</v>
      </c>
      <c r="AO2025" s="5">
        <f t="shared" si="3286"/>
        <v>1</v>
      </c>
      <c r="AP2025" s="5">
        <f t="shared" si="3305"/>
        <v>5</v>
      </c>
      <c r="AQ2025" s="5">
        <f t="shared" si="3324"/>
        <v>4.9000000000000004</v>
      </c>
      <c r="AR2025" s="5"/>
      <c r="AS2025" s="5">
        <f t="shared" si="3263"/>
        <v>58.979999999999563</v>
      </c>
      <c r="AT2025" s="5">
        <f t="shared" si="3285"/>
        <v>79.851000000000028</v>
      </c>
      <c r="AU2025" s="5">
        <f t="shared" si="3271"/>
        <v>55.039999999999964</v>
      </c>
      <c r="AV2025" s="5">
        <f t="shared" si="3274"/>
        <v>-20.6899999999996</v>
      </c>
      <c r="AW2025" s="5">
        <f t="shared" si="3272"/>
        <v>6</v>
      </c>
      <c r="AX2025" s="5">
        <f t="shared" si="3332"/>
        <v>49.8380000000002</v>
      </c>
      <c r="AZ2025" s="4">
        <f t="shared" si="3314"/>
        <v>1</v>
      </c>
      <c r="BA2025" s="5">
        <f t="shared" si="3320"/>
        <v>5.5999999999994543</v>
      </c>
      <c r="BB2025" s="4">
        <f t="shared" si="3315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  <c r="CB2025" s="5">
        <f t="shared" si="3294"/>
        <v>38.289999999999964</v>
      </c>
      <c r="CC2025" s="5">
        <f t="shared" si="3295"/>
        <v>75.729999999999563</v>
      </c>
      <c r="CD2025" s="5">
        <f t="shared" si="3306"/>
        <v>-50</v>
      </c>
      <c r="CE2025" s="5">
        <f t="shared" si="3297"/>
        <v>19.590000000000146</v>
      </c>
      <c r="CF2025" s="5"/>
      <c r="CG2025" s="5">
        <f t="shared" si="3298"/>
        <v>-50</v>
      </c>
      <c r="CH2025" s="5">
        <f t="shared" si="3301"/>
        <v>-19.590000000000146</v>
      </c>
      <c r="CI2025" s="5">
        <f t="shared" si="3299"/>
        <v>-150</v>
      </c>
    </row>
    <row r="2026" spans="1:87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5">
        <f t="shared" si="3256"/>
        <v>136.33999999999924</v>
      </c>
      <c r="K2026" s="5">
        <f t="shared" si="3283"/>
        <v>111.50583333333338</v>
      </c>
      <c r="L2026" s="5">
        <f t="shared" si="3260"/>
        <v>105.78999999999996</v>
      </c>
      <c r="M2026" s="5">
        <f t="shared" ref="M2026" si="3337">AVERAGE(L2015:L2026)</f>
        <v>98.95916666666669</v>
      </c>
      <c r="N2026" s="6" t="s">
        <v>37</v>
      </c>
      <c r="O2026" s="5">
        <f t="shared" si="3262"/>
        <v>2310.5599999999995</v>
      </c>
      <c r="P2026" s="4">
        <f t="shared" si="3308"/>
        <v>0.44394926294137077</v>
      </c>
      <c r="Q2026" s="5">
        <f t="shared" si="3309"/>
        <v>58.340000000000146</v>
      </c>
      <c r="R2026" s="5">
        <f t="shared" si="3310"/>
        <v>2299.2449999999999</v>
      </c>
      <c r="S2026" s="4">
        <f t="shared" si="3311"/>
        <v>0.52068557919621206</v>
      </c>
      <c r="T2026" s="4">
        <f t="shared" si="3312"/>
        <v>0.57416644788657933</v>
      </c>
      <c r="U2026" s="5">
        <f t="shared" si="3303"/>
        <v>2321.6840000000002</v>
      </c>
      <c r="V2026" s="5">
        <f t="shared" si="3304"/>
        <v>-11.124000000000706</v>
      </c>
      <c r="X2026" s="5">
        <f t="shared" si="3258"/>
        <v>-58.730000000000473</v>
      </c>
      <c r="Y2026" s="5">
        <f t="shared" si="3259"/>
        <v>-17.789999999999964</v>
      </c>
      <c r="AA2026" s="5">
        <f t="shared" si="3277"/>
        <v>0</v>
      </c>
      <c r="AB2026" s="5">
        <f t="shared" si="3278"/>
        <v>1</v>
      </c>
      <c r="AC2026" s="5">
        <f t="shared" si="3279"/>
        <v>1</v>
      </c>
      <c r="AF2026" s="5">
        <f t="shared" si="3265"/>
        <v>1.9999999999527063E-2</v>
      </c>
      <c r="AG2026" s="5">
        <f t="shared" si="3266"/>
        <v>-64.170000000000073</v>
      </c>
      <c r="AH2026" s="5">
        <f t="shared" si="3267"/>
        <v>72.149999999999636</v>
      </c>
      <c r="AI2026" s="5">
        <f t="shared" si="3268"/>
        <v>136.33999999999924</v>
      </c>
      <c r="AJ2026" s="5"/>
      <c r="AK2026" s="5">
        <f t="shared" si="3269"/>
        <v>1.9999999999527063E-2</v>
      </c>
      <c r="AL2026" s="5">
        <f t="shared" si="3289"/>
        <v>39.954999999999742</v>
      </c>
      <c r="AM2026" s="5">
        <f t="shared" si="3270"/>
        <v>72.149999999999636</v>
      </c>
      <c r="AN2026" s="5">
        <f t="shared" si="3285"/>
        <v>79.314000000000036</v>
      </c>
      <c r="AO2026" s="5">
        <f t="shared" si="3286"/>
        <v>0</v>
      </c>
      <c r="AP2026" s="5">
        <f t="shared" si="3305"/>
        <v>5</v>
      </c>
      <c r="AQ2026" s="5">
        <f t="shared" si="3324"/>
        <v>4.8</v>
      </c>
      <c r="AR2026" s="5"/>
      <c r="AS2026" s="5">
        <f t="shared" si="3263"/>
        <v>136.33999999999924</v>
      </c>
      <c r="AT2026" s="5">
        <f t="shared" si="3285"/>
        <v>88.998999999999882</v>
      </c>
      <c r="AU2026" s="5">
        <f t="shared" si="3271"/>
        <v>-64.170000000000073</v>
      </c>
      <c r="AV2026" s="5">
        <f t="shared" si="3274"/>
        <v>64.1899999999996</v>
      </c>
      <c r="AW2026" s="5">
        <f t="shared" si="3272"/>
        <v>2</v>
      </c>
      <c r="AX2026" s="5">
        <f t="shared" si="3332"/>
        <v>49.8380000000002</v>
      </c>
      <c r="AZ2026" s="4">
        <f t="shared" si="3314"/>
        <v>0.57416644788657933</v>
      </c>
      <c r="BA2026" s="5">
        <f t="shared" si="3320"/>
        <v>-32.440000000000509</v>
      </c>
      <c r="BB2026" s="4">
        <f t="shared" si="3315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  <c r="CB2026" s="5">
        <f t="shared" si="3294"/>
        <v>1.9999999999527063E-2</v>
      </c>
      <c r="CC2026" s="5">
        <f t="shared" si="3295"/>
        <v>72.149999999999636</v>
      </c>
      <c r="CD2026" s="5">
        <f t="shared" si="3306"/>
        <v>-50</v>
      </c>
      <c r="CE2026" s="5">
        <f t="shared" si="3297"/>
        <v>17.789999999999964</v>
      </c>
      <c r="CF2026" s="5"/>
      <c r="CG2026" s="5">
        <f t="shared" si="3298"/>
        <v>-50</v>
      </c>
      <c r="CH2026" s="5">
        <f t="shared" si="3301"/>
        <v>-17.789999999999964</v>
      </c>
      <c r="CI2026" s="5">
        <f t="shared" si="3299"/>
        <v>-150</v>
      </c>
    </row>
    <row r="2027" spans="1:87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5">
        <f t="shared" si="3256"/>
        <v>146.65999999999985</v>
      </c>
      <c r="K2027" s="5">
        <f t="shared" si="3283"/>
        <v>112.95416666666665</v>
      </c>
      <c r="L2027" s="5">
        <f t="shared" si="3260"/>
        <v>82.5600000000004</v>
      </c>
      <c r="M2027" s="5">
        <f t="shared" ref="M2027" si="3338">AVERAGE(L2016:L2027)</f>
        <v>98.480000000000089</v>
      </c>
      <c r="N2027" s="6" t="s">
        <v>36</v>
      </c>
      <c r="O2027" s="5">
        <f t="shared" si="3262"/>
        <v>2341.37</v>
      </c>
      <c r="P2027" s="4">
        <f t="shared" si="3308"/>
        <v>0.94975339087545985</v>
      </c>
      <c r="Q2027" s="5">
        <f t="shared" si="3309"/>
        <v>32.440000000000509</v>
      </c>
      <c r="R2027" s="5">
        <f t="shared" si="3310"/>
        <v>2318.6699999999996</v>
      </c>
      <c r="S2027" s="4">
        <f t="shared" si="3311"/>
        <v>0.97308454425363111</v>
      </c>
      <c r="T2027" s="4">
        <f t="shared" si="3312"/>
        <v>0.97860330795484241</v>
      </c>
      <c r="U2027" s="5">
        <f t="shared" si="3303"/>
        <v>2333.0260000000003</v>
      </c>
      <c r="V2027" s="5">
        <f t="shared" si="3304"/>
        <v>8.3439999999995962</v>
      </c>
      <c r="X2027" s="5">
        <f t="shared" si="3258"/>
        <v>39.659999999999854</v>
      </c>
      <c r="Y2027" s="5">
        <f t="shared" si="3259"/>
        <v>10.75</v>
      </c>
      <c r="AA2027" s="5">
        <f t="shared" si="3277"/>
        <v>1</v>
      </c>
      <c r="AB2027" s="5">
        <f t="shared" si="3278"/>
        <v>0</v>
      </c>
      <c r="AC2027" s="5">
        <f t="shared" si="3279"/>
        <v>1</v>
      </c>
      <c r="AF2027" s="5">
        <f t="shared" si="3265"/>
        <v>131.68000000000029</v>
      </c>
      <c r="AG2027" s="5">
        <f t="shared" si="3266"/>
        <v>117.32000000000062</v>
      </c>
      <c r="AH2027" s="5">
        <f t="shared" si="3267"/>
        <v>14.979999999999563</v>
      </c>
      <c r="AI2027" s="5">
        <f t="shared" si="3268"/>
        <v>29.339999999999236</v>
      </c>
      <c r="AJ2027" s="5"/>
      <c r="AK2027" s="5">
        <f t="shared" si="3269"/>
        <v>14.979999999999563</v>
      </c>
      <c r="AL2027" s="5">
        <f t="shared" si="3289"/>
        <v>39.954999999999742</v>
      </c>
      <c r="AM2027" s="5">
        <f t="shared" si="3270"/>
        <v>131.68000000000029</v>
      </c>
      <c r="AN2027" s="5">
        <f t="shared" si="3285"/>
        <v>86.807000000000059</v>
      </c>
      <c r="AO2027" s="5">
        <f t="shared" si="3286"/>
        <v>1</v>
      </c>
      <c r="AP2027" s="5">
        <f t="shared" si="3305"/>
        <v>6</v>
      </c>
      <c r="AQ2027" s="5">
        <f t="shared" si="3324"/>
        <v>4.9000000000000004</v>
      </c>
      <c r="AR2027" s="5"/>
      <c r="AS2027" s="5">
        <f t="shared" si="3263"/>
        <v>117.32000000000062</v>
      </c>
      <c r="AT2027" s="5">
        <f t="shared" si="3285"/>
        <v>95.516999999999911</v>
      </c>
      <c r="AU2027" s="5">
        <f t="shared" si="3271"/>
        <v>29.339999999999236</v>
      </c>
      <c r="AV2027" s="5">
        <f t="shared" si="3274"/>
        <v>14.359999999999673</v>
      </c>
      <c r="AW2027" s="5">
        <f t="shared" si="3272"/>
        <v>3</v>
      </c>
      <c r="AX2027" s="5">
        <f t="shared" si="3332"/>
        <v>49.8380000000002</v>
      </c>
      <c r="AZ2027" s="4">
        <f t="shared" si="3314"/>
        <v>0.97860330795484241</v>
      </c>
      <c r="BA2027" s="5">
        <f t="shared" si="3320"/>
        <v>0</v>
      </c>
      <c r="BB2027" s="4">
        <f t="shared" si="3315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  <c r="CB2027" s="5">
        <f t="shared" si="3294"/>
        <v>131.68000000000029</v>
      </c>
      <c r="CC2027" s="5">
        <f t="shared" si="3295"/>
        <v>14.979999999999563</v>
      </c>
      <c r="CD2027" s="5">
        <f t="shared" si="3306"/>
        <v>39.659999999999854</v>
      </c>
      <c r="CE2027" s="5">
        <f t="shared" si="3297"/>
        <v>-30</v>
      </c>
      <c r="CF2027" s="5"/>
      <c r="CG2027" s="5">
        <f t="shared" si="3298"/>
        <v>-50</v>
      </c>
      <c r="CH2027" s="5">
        <f t="shared" si="3301"/>
        <v>10.75</v>
      </c>
      <c r="CI2027" s="5">
        <f t="shared" si="3299"/>
        <v>-60.340000000000146</v>
      </c>
    </row>
    <row r="2028" spans="1:87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5">
        <f t="shared" si="3256"/>
        <v>99.190000000000509</v>
      </c>
      <c r="K2028" s="5">
        <f t="shared" si="3283"/>
        <v>115.8925</v>
      </c>
      <c r="L2028" s="5">
        <f t="shared" si="3260"/>
        <v>81.780000000000655</v>
      </c>
      <c r="M2028" s="5">
        <f t="shared" ref="M2028" si="3339">AVERAGE(L2017:L2028)</f>
        <v>100.27083333333348</v>
      </c>
      <c r="N2028" s="6" t="s">
        <v>37</v>
      </c>
      <c r="O2028" s="5">
        <f t="shared" si="3262"/>
        <v>2339.8999999999996</v>
      </c>
      <c r="P2028" s="4">
        <f t="shared" si="3308"/>
        <v>0.90443896424166725</v>
      </c>
      <c r="Q2028" s="5">
        <f t="shared" si="3309"/>
        <v>32.440000000000509</v>
      </c>
      <c r="R2028" s="5">
        <f t="shared" si="3310"/>
        <v>2318.6699999999996</v>
      </c>
      <c r="S2028" s="4">
        <f t="shared" si="3311"/>
        <v>0.94686321563249309</v>
      </c>
      <c r="T2028" s="4">
        <f t="shared" si="3312"/>
        <v>0.95419621749408468</v>
      </c>
      <c r="U2028" s="5">
        <f t="shared" si="3303"/>
        <v>2334.4459999999999</v>
      </c>
      <c r="V2028" s="5">
        <f t="shared" si="3304"/>
        <v>5.4539999999997235</v>
      </c>
      <c r="X2028" s="5">
        <f t="shared" si="3258"/>
        <v>-28.010000000000218</v>
      </c>
      <c r="Y2028" s="5">
        <f t="shared" si="3259"/>
        <v>-19.359999999999673</v>
      </c>
      <c r="AA2028" s="5">
        <f t="shared" si="3277"/>
        <v>0</v>
      </c>
      <c r="AB2028" s="5">
        <f t="shared" si="3278"/>
        <v>1</v>
      </c>
      <c r="AC2028" s="5">
        <f t="shared" si="3279"/>
        <v>1</v>
      </c>
      <c r="AF2028" s="5">
        <f t="shared" si="3265"/>
        <v>11.260000000000218</v>
      </c>
      <c r="AG2028" s="5">
        <f t="shared" si="3266"/>
        <v>25.850000000000364</v>
      </c>
      <c r="AH2028" s="5">
        <f t="shared" si="3267"/>
        <v>87.930000000000291</v>
      </c>
      <c r="AI2028" s="5">
        <f t="shared" si="3268"/>
        <v>73.340000000000146</v>
      </c>
      <c r="AJ2028" s="5"/>
      <c r="AK2028" s="5">
        <f t="shared" si="3269"/>
        <v>11.260000000000218</v>
      </c>
      <c r="AL2028" s="5">
        <f t="shared" si="3289"/>
        <v>39.954999999999742</v>
      </c>
      <c r="AM2028" s="5">
        <f t="shared" si="3270"/>
        <v>87.930000000000291</v>
      </c>
      <c r="AN2028" s="5">
        <f t="shared" si="3285"/>
        <v>85.300000000000097</v>
      </c>
      <c r="AO2028" s="5">
        <f t="shared" si="3286"/>
        <v>1</v>
      </c>
      <c r="AP2028" s="5">
        <f t="shared" si="3305"/>
        <v>6</v>
      </c>
      <c r="AQ2028" s="5">
        <f t="shared" si="3324"/>
        <v>5</v>
      </c>
      <c r="AR2028" s="5"/>
      <c r="AS2028" s="5">
        <f t="shared" si="3263"/>
        <v>73.340000000000146</v>
      </c>
      <c r="AT2028" s="5">
        <f t="shared" si="3285"/>
        <v>88.350999999999928</v>
      </c>
      <c r="AU2028" s="5">
        <f t="shared" si="3271"/>
        <v>25.850000000000364</v>
      </c>
      <c r="AV2028" s="5">
        <f t="shared" si="3274"/>
        <v>-14.590000000000146</v>
      </c>
      <c r="AW2028" s="5">
        <f t="shared" si="3272"/>
        <v>4</v>
      </c>
      <c r="AX2028" s="5">
        <f t="shared" si="3332"/>
        <v>49.8380000000002</v>
      </c>
      <c r="AZ2028" s="4">
        <f t="shared" si="3314"/>
        <v>0.95419621749408468</v>
      </c>
      <c r="BA2028" s="5">
        <f t="shared" si="3320"/>
        <v>-1.4700000000002547</v>
      </c>
      <c r="BB2028" s="4">
        <f t="shared" si="3315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  <c r="CB2028" s="5">
        <f t="shared" si="3294"/>
        <v>11.260000000000218</v>
      </c>
      <c r="CC2028" s="5">
        <f t="shared" si="3295"/>
        <v>87.930000000000291</v>
      </c>
      <c r="CD2028" s="5">
        <f t="shared" si="3306"/>
        <v>-50</v>
      </c>
      <c r="CE2028" s="5">
        <f t="shared" si="3297"/>
        <v>-30</v>
      </c>
      <c r="CF2028" s="5"/>
      <c r="CG2028" s="5">
        <f t="shared" si="3298"/>
        <v>-50</v>
      </c>
      <c r="CH2028" s="5">
        <f t="shared" si="3301"/>
        <v>-19.359999999999673</v>
      </c>
      <c r="CI2028" s="5">
        <f t="shared" si="3299"/>
        <v>-150</v>
      </c>
    </row>
    <row r="2029" spans="1:87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5">
        <f t="shared" si="3256"/>
        <v>81.730000000000473</v>
      </c>
      <c r="K2029" s="5">
        <f t="shared" si="3283"/>
        <v>117.30166666666673</v>
      </c>
      <c r="L2029" s="5">
        <f t="shared" si="3260"/>
        <v>55.770000000000437</v>
      </c>
      <c r="M2029" s="5">
        <f t="shared" ref="M2029" si="3340">AVERAGE(L2018:L2029)</f>
        <v>97.323333333333494</v>
      </c>
      <c r="N2029" s="6" t="s">
        <v>37</v>
      </c>
      <c r="O2029" s="5">
        <f t="shared" si="3262"/>
        <v>2357.7399999999998</v>
      </c>
      <c r="P2029" s="4">
        <f t="shared" si="3308"/>
        <v>1</v>
      </c>
      <c r="Q2029" s="5">
        <f t="shared" si="3309"/>
        <v>47.180000000000291</v>
      </c>
      <c r="R2029" s="5">
        <f t="shared" si="3310"/>
        <v>2322.3549999999996</v>
      </c>
      <c r="S2029" s="4">
        <f t="shared" si="3311"/>
        <v>1</v>
      </c>
      <c r="T2029" s="4">
        <f t="shared" si="3312"/>
        <v>1</v>
      </c>
      <c r="U2029" s="5">
        <f t="shared" si="3303"/>
        <v>2338.5139999999997</v>
      </c>
      <c r="V2029" s="5">
        <f t="shared" si="3304"/>
        <v>19.226000000000113</v>
      </c>
      <c r="X2029" s="5">
        <f t="shared" si="3258"/>
        <v>26.929999999999382</v>
      </c>
      <c r="Y2029" s="5">
        <f t="shared" si="3259"/>
        <v>-9.5100000000002183</v>
      </c>
      <c r="AA2029" s="5">
        <f t="shared" si="3277"/>
        <v>0</v>
      </c>
      <c r="AB2029" s="5">
        <f t="shared" si="3278"/>
        <v>0</v>
      </c>
      <c r="AC2029" s="5">
        <f t="shared" si="3279"/>
        <v>0</v>
      </c>
      <c r="AF2029" s="5">
        <f t="shared" si="3265"/>
        <v>76.789999999999964</v>
      </c>
      <c r="AG2029" s="5">
        <f t="shared" si="3266"/>
        <v>81.730000000000473</v>
      </c>
      <c r="AH2029" s="5">
        <f t="shared" si="3267"/>
        <v>9.0000000000145519E-2</v>
      </c>
      <c r="AI2029" s="5">
        <f t="shared" si="3268"/>
        <v>-4.8500000000003638</v>
      </c>
      <c r="AJ2029" s="5"/>
      <c r="AK2029" s="5">
        <f t="shared" si="3269"/>
        <v>9.0000000000145519E-2</v>
      </c>
      <c r="AL2029" s="5">
        <f t="shared" si="3289"/>
        <v>38.542000000000009</v>
      </c>
      <c r="AM2029" s="5">
        <f t="shared" si="3270"/>
        <v>76.789999999999964</v>
      </c>
      <c r="AN2029" s="5">
        <f t="shared" si="3285"/>
        <v>88.309000000000012</v>
      </c>
      <c r="AO2029" s="5">
        <f t="shared" si="3286"/>
        <v>0</v>
      </c>
      <c r="AP2029" s="5">
        <f t="shared" si="3305"/>
        <v>6</v>
      </c>
      <c r="AQ2029" s="5">
        <f t="shared" si="3324"/>
        <v>5.0999999999999996</v>
      </c>
      <c r="AR2029" s="5"/>
      <c r="AS2029" s="5">
        <f t="shared" si="3263"/>
        <v>81.730000000000473</v>
      </c>
      <c r="AT2029" s="5">
        <f t="shared" si="3285"/>
        <v>91.197000000000031</v>
      </c>
      <c r="AU2029" s="5">
        <f t="shared" si="3271"/>
        <v>-4.8500000000003638</v>
      </c>
      <c r="AV2029" s="5">
        <f t="shared" si="3274"/>
        <v>-4.9400000000005093</v>
      </c>
      <c r="AW2029" s="5">
        <f t="shared" si="3272"/>
        <v>5</v>
      </c>
      <c r="AX2029" s="5">
        <f t="shared" si="3332"/>
        <v>49.8380000000002</v>
      </c>
      <c r="AZ2029" s="4">
        <f t="shared" si="3314"/>
        <v>1</v>
      </c>
      <c r="BA2029" s="5">
        <f t="shared" si="3320"/>
        <v>17.840000000000146</v>
      </c>
      <c r="BB2029" s="4">
        <f t="shared" si="3315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  <c r="CB2029" s="5">
        <f t="shared" si="3294"/>
        <v>76.789999999999964</v>
      </c>
      <c r="CC2029" s="5">
        <f t="shared" si="3295"/>
        <v>9.0000000000145519E-2</v>
      </c>
      <c r="CD2029" s="5">
        <f t="shared" si="3306"/>
        <v>26.929999999999382</v>
      </c>
      <c r="CE2029" s="5">
        <f t="shared" si="3297"/>
        <v>9.5100000000002183</v>
      </c>
      <c r="CF2029" s="5"/>
      <c r="CG2029" s="5">
        <f t="shared" si="3298"/>
        <v>-50</v>
      </c>
      <c r="CH2029" s="5">
        <f t="shared" si="3301"/>
        <v>-9.5100000000002183</v>
      </c>
      <c r="CI2029" s="5">
        <f t="shared" si="3299"/>
        <v>-73.070000000000618</v>
      </c>
    </row>
    <row r="2030" spans="1:87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5">
        <f t="shared" si="3256"/>
        <v>146.23000000000047</v>
      </c>
      <c r="K2030" s="5">
        <f t="shared" si="3283"/>
        <v>117.40416666666677</v>
      </c>
      <c r="L2030" s="5">
        <f t="shared" si="3260"/>
        <v>111.15999999999985</v>
      </c>
      <c r="M2030" s="5">
        <f t="shared" ref="M2030" si="3341">AVERAGE(L2019:L2030)</f>
        <v>96.919166666666797</v>
      </c>
      <c r="N2030" s="6" t="s">
        <v>37</v>
      </c>
      <c r="O2030" s="5">
        <f t="shared" si="3262"/>
        <v>2399.8999999999996</v>
      </c>
      <c r="P2030" s="4">
        <f t="shared" si="3308"/>
        <v>1</v>
      </c>
      <c r="Q2030" s="5">
        <f t="shared" si="3309"/>
        <v>89.340000000000146</v>
      </c>
      <c r="R2030" s="5">
        <f t="shared" si="3310"/>
        <v>2332.8949999999995</v>
      </c>
      <c r="S2030" s="4">
        <f t="shared" si="3311"/>
        <v>1</v>
      </c>
      <c r="T2030" s="4">
        <f t="shared" si="3312"/>
        <v>1</v>
      </c>
      <c r="U2030" s="5">
        <f t="shared" si="3303"/>
        <v>2349.8939999999998</v>
      </c>
      <c r="V2030" s="5">
        <f t="shared" si="3304"/>
        <v>50.005999999999858</v>
      </c>
      <c r="X2030" s="5">
        <f t="shared" si="3258"/>
        <v>89.289999999999964</v>
      </c>
      <c r="Y2030" s="5">
        <f t="shared" si="3259"/>
        <v>25.670000000000073</v>
      </c>
      <c r="AA2030" s="5">
        <f t="shared" si="3277"/>
        <v>1</v>
      </c>
      <c r="AB2030" s="5">
        <f t="shared" si="3278"/>
        <v>0</v>
      </c>
      <c r="AC2030" s="5">
        <f t="shared" si="3279"/>
        <v>1</v>
      </c>
      <c r="AF2030" s="5">
        <f t="shared" si="3265"/>
        <v>102.03999999999996</v>
      </c>
      <c r="AG2030" s="5">
        <f t="shared" si="3266"/>
        <v>146.23000000000047</v>
      </c>
      <c r="AH2030" s="5">
        <f t="shared" si="3267"/>
        <v>0</v>
      </c>
      <c r="AI2030" s="5">
        <f t="shared" si="3268"/>
        <v>-44.190000000000509</v>
      </c>
      <c r="AJ2030" s="5"/>
      <c r="AK2030" s="5">
        <f t="shared" si="3269"/>
        <v>0</v>
      </c>
      <c r="AL2030" s="5">
        <f t="shared" si="3289"/>
        <v>38.542000000000009</v>
      </c>
      <c r="AM2030" s="5">
        <f t="shared" si="3270"/>
        <v>102.03999999999996</v>
      </c>
      <c r="AN2030" s="5">
        <f t="shared" si="3285"/>
        <v>93.861999999999995</v>
      </c>
      <c r="AO2030" s="5">
        <f t="shared" si="3286"/>
        <v>1</v>
      </c>
      <c r="AP2030" s="5">
        <f t="shared" si="3305"/>
        <v>7</v>
      </c>
      <c r="AQ2030" s="5">
        <f t="shared" si="3324"/>
        <v>5.3</v>
      </c>
      <c r="AR2030" s="5"/>
      <c r="AS2030" s="5">
        <f t="shared" si="3263"/>
        <v>146.23000000000047</v>
      </c>
      <c r="AT2030" s="5">
        <f t="shared" si="3285"/>
        <v>98.902000000000044</v>
      </c>
      <c r="AU2030" s="5">
        <f t="shared" si="3271"/>
        <v>-44.190000000000509</v>
      </c>
      <c r="AV2030" s="5">
        <f t="shared" si="3274"/>
        <v>-44.190000000000509</v>
      </c>
      <c r="AW2030" s="5">
        <f t="shared" si="3272"/>
        <v>6</v>
      </c>
      <c r="AX2030" s="5">
        <f t="shared" si="3332"/>
        <v>49.8380000000002</v>
      </c>
      <c r="AZ2030" s="4">
        <f t="shared" si="3314"/>
        <v>1</v>
      </c>
      <c r="BA2030" s="5">
        <f t="shared" si="3320"/>
        <v>42.159999999999854</v>
      </c>
      <c r="BB2030" s="4">
        <f t="shared" si="3315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  <c r="CB2030" s="5">
        <f t="shared" si="3294"/>
        <v>102.03999999999996</v>
      </c>
      <c r="CC2030" s="5">
        <f t="shared" si="3295"/>
        <v>0</v>
      </c>
      <c r="CD2030" s="5">
        <f t="shared" si="3306"/>
        <v>89.289999999999964</v>
      </c>
      <c r="CE2030" s="5">
        <f t="shared" si="3297"/>
        <v>-30</v>
      </c>
      <c r="CF2030" s="5"/>
      <c r="CG2030" s="5">
        <f t="shared" si="3298"/>
        <v>-50</v>
      </c>
      <c r="CH2030" s="5">
        <f t="shared" si="3301"/>
        <v>25.670000000000073</v>
      </c>
      <c r="CI2030" s="5">
        <f t="shared" si="3299"/>
        <v>-10.710000000000036</v>
      </c>
    </row>
    <row r="2031" spans="1:87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5">
        <f t="shared" si="3256"/>
        <v>71.319999999999709</v>
      </c>
      <c r="K2031" s="5">
        <f t="shared" si="3283"/>
        <v>116.13416666666672</v>
      </c>
      <c r="L2031" s="5">
        <f t="shared" si="3260"/>
        <v>53.369999999999891</v>
      </c>
      <c r="M2031" s="5">
        <f t="shared" ref="M2031" si="3342">AVERAGE(L2020:L2031)</f>
        <v>93.297500000000127</v>
      </c>
      <c r="N2031" s="6" t="s">
        <v>37</v>
      </c>
      <c r="O2031" s="5">
        <f t="shared" si="3262"/>
        <v>2411.1200000000008</v>
      </c>
      <c r="P2031" s="4">
        <f t="shared" si="3308"/>
        <v>1</v>
      </c>
      <c r="Q2031" s="5">
        <f t="shared" si="3309"/>
        <v>71.220000000001164</v>
      </c>
      <c r="R2031" s="5">
        <f t="shared" si="3310"/>
        <v>2357.7049999999999</v>
      </c>
      <c r="S2031" s="4">
        <f t="shared" si="3311"/>
        <v>1</v>
      </c>
      <c r="T2031" s="4">
        <f t="shared" si="3312"/>
        <v>1</v>
      </c>
      <c r="U2031" s="5">
        <f t="shared" si="3303"/>
        <v>2370.0060000000003</v>
      </c>
      <c r="V2031" s="5">
        <f t="shared" si="3304"/>
        <v>41.114000000000487</v>
      </c>
      <c r="X2031" s="5">
        <f t="shared" si="3258"/>
        <v>-0.12999999999919964</v>
      </c>
      <c r="Y2031" s="5">
        <f t="shared" si="3259"/>
        <v>1.3499999999994543</v>
      </c>
      <c r="AA2031" s="5">
        <f t="shared" si="3277"/>
        <v>0</v>
      </c>
      <c r="AB2031" s="5">
        <f t="shared" si="3278"/>
        <v>0</v>
      </c>
      <c r="AC2031" s="5">
        <f t="shared" si="3279"/>
        <v>0</v>
      </c>
      <c r="AF2031" s="5">
        <f t="shared" si="3265"/>
        <v>35.260000000000218</v>
      </c>
      <c r="AG2031" s="5">
        <f t="shared" si="3266"/>
        <v>71.319999999999709</v>
      </c>
      <c r="AH2031" s="5">
        <f t="shared" si="3267"/>
        <v>13.959999999999127</v>
      </c>
      <c r="AI2031" s="5">
        <f t="shared" si="3268"/>
        <v>-22.100000000000364</v>
      </c>
      <c r="AJ2031" s="5"/>
      <c r="AK2031" s="5">
        <f t="shared" si="3269"/>
        <v>13.959999999999127</v>
      </c>
      <c r="AL2031" s="5">
        <f t="shared" si="3289"/>
        <v>38.542000000000009</v>
      </c>
      <c r="AM2031" s="5">
        <f t="shared" si="3270"/>
        <v>35.260000000000218</v>
      </c>
      <c r="AN2031" s="5">
        <f t="shared" si="3285"/>
        <v>88.889000000000038</v>
      </c>
      <c r="AO2031" s="5">
        <f t="shared" si="3286"/>
        <v>0</v>
      </c>
      <c r="AP2031" s="5">
        <f t="shared" si="3305"/>
        <v>6</v>
      </c>
      <c r="AQ2031" s="5">
        <f t="shared" si="3324"/>
        <v>5.4</v>
      </c>
      <c r="AR2031" s="5"/>
      <c r="AS2031" s="5">
        <f t="shared" si="3263"/>
        <v>71.319999999999709</v>
      </c>
      <c r="AT2031" s="5">
        <f t="shared" si="3285"/>
        <v>99.672000000000025</v>
      </c>
      <c r="AU2031" s="5">
        <f t="shared" si="3271"/>
        <v>-22.100000000000364</v>
      </c>
      <c r="AV2031" s="5">
        <f t="shared" si="3274"/>
        <v>-36.059999999999491</v>
      </c>
      <c r="AW2031" s="5">
        <f t="shared" si="3272"/>
        <v>5</v>
      </c>
      <c r="AX2031" s="5">
        <f t="shared" si="3332"/>
        <v>40.496000000000116</v>
      </c>
      <c r="AZ2031" s="4">
        <f t="shared" si="3314"/>
        <v>1</v>
      </c>
      <c r="BA2031" s="5">
        <f t="shared" si="3320"/>
        <v>11.220000000001164</v>
      </c>
      <c r="BB2031" s="4">
        <f t="shared" si="3315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  <c r="CB2031" s="5">
        <f t="shared" si="3294"/>
        <v>35.260000000000218</v>
      </c>
      <c r="CC2031" s="5">
        <f t="shared" si="3295"/>
        <v>13.959999999999127</v>
      </c>
      <c r="CD2031" s="5">
        <f t="shared" si="3306"/>
        <v>-0.12999999999919964</v>
      </c>
      <c r="CE2031" s="5">
        <f t="shared" si="3297"/>
        <v>-30</v>
      </c>
      <c r="CF2031" s="5"/>
      <c r="CG2031" s="5">
        <f t="shared" si="3298"/>
        <v>-50</v>
      </c>
      <c r="CH2031" s="5">
        <f t="shared" si="3301"/>
        <v>1.3499999999994543</v>
      </c>
      <c r="CI2031" s="5">
        <f t="shared" si="3299"/>
        <v>-100.1299999999992</v>
      </c>
    </row>
    <row r="2032" spans="1:87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5">
        <f t="shared" si="3256"/>
        <v>77.139999999999418</v>
      </c>
      <c r="K2032" s="5">
        <f t="shared" si="3283"/>
        <v>116.79749999999997</v>
      </c>
      <c r="L2032" s="5">
        <f t="shared" si="3260"/>
        <v>46.079999999999927</v>
      </c>
      <c r="M2032" s="5">
        <f t="shared" ref="M2032" si="3343">AVERAGE(L2021:L2032)</f>
        <v>91.220833333333459</v>
      </c>
      <c r="N2032" s="6" t="s">
        <v>37</v>
      </c>
      <c r="O2032" s="5">
        <f t="shared" si="3262"/>
        <v>2440.0699999999997</v>
      </c>
      <c r="P2032" s="4">
        <f t="shared" si="3308"/>
        <v>1</v>
      </c>
      <c r="Q2032" s="5">
        <f t="shared" si="3309"/>
        <v>100.17000000000007</v>
      </c>
      <c r="R2032" s="5">
        <f t="shared" si="3310"/>
        <v>2364.9424999999997</v>
      </c>
      <c r="S2032" s="4">
        <f t="shared" si="3311"/>
        <v>1</v>
      </c>
      <c r="T2032" s="4">
        <f t="shared" si="3312"/>
        <v>1</v>
      </c>
      <c r="U2032" s="5">
        <f t="shared" si="3303"/>
        <v>2389.7460000000001</v>
      </c>
      <c r="V2032" s="5">
        <f t="shared" si="3304"/>
        <v>50.323999999999614</v>
      </c>
      <c r="X2032" s="5">
        <f t="shared" si="3258"/>
        <v>56.429999999999382</v>
      </c>
      <c r="Y2032" s="5">
        <f t="shared" si="3259"/>
        <v>32.0600000000004</v>
      </c>
      <c r="AA2032" s="5">
        <f t="shared" si="3277"/>
        <v>1</v>
      </c>
      <c r="AB2032" s="5">
        <f t="shared" si="3278"/>
        <v>0</v>
      </c>
      <c r="AC2032" s="5">
        <f t="shared" si="3279"/>
        <v>1</v>
      </c>
      <c r="AF2032" s="5">
        <f t="shared" si="3265"/>
        <v>58.059999999999491</v>
      </c>
      <c r="AG2032" s="5">
        <f t="shared" si="3266"/>
        <v>30.349999999999454</v>
      </c>
      <c r="AH2032" s="5">
        <f t="shared" si="3267"/>
        <v>19.079999999999927</v>
      </c>
      <c r="AI2032" s="5">
        <f t="shared" si="3268"/>
        <v>46.789999999999964</v>
      </c>
      <c r="AJ2032" s="5"/>
      <c r="AK2032" s="5">
        <f t="shared" si="3269"/>
        <v>19.079999999999927</v>
      </c>
      <c r="AL2032" s="5">
        <f t="shared" si="3289"/>
        <v>38.542000000000009</v>
      </c>
      <c r="AM2032" s="5">
        <f t="shared" si="3270"/>
        <v>58.059999999999491</v>
      </c>
      <c r="AN2032" s="5">
        <f t="shared" si="3285"/>
        <v>87.998999999999981</v>
      </c>
      <c r="AO2032" s="5">
        <f t="shared" si="3286"/>
        <v>0</v>
      </c>
      <c r="AP2032" s="5">
        <f t="shared" si="3305"/>
        <v>6</v>
      </c>
      <c r="AQ2032" s="5">
        <f t="shared" si="3324"/>
        <v>5.6</v>
      </c>
      <c r="AR2032" s="5"/>
      <c r="AS2032" s="5">
        <f t="shared" si="3263"/>
        <v>46.789999999999964</v>
      </c>
      <c r="AT2032" s="5">
        <f t="shared" si="3285"/>
        <v>99.356000000000037</v>
      </c>
      <c r="AU2032" s="5">
        <f t="shared" si="3271"/>
        <v>30.349999999999454</v>
      </c>
      <c r="AV2032" s="5">
        <f t="shared" si="3274"/>
        <v>27.710000000000036</v>
      </c>
      <c r="AW2032" s="5">
        <f t="shared" si="3272"/>
        <v>6</v>
      </c>
      <c r="AX2032" s="5">
        <f t="shared" si="3332"/>
        <v>40.496000000000116</v>
      </c>
      <c r="AZ2032" s="4">
        <f t="shared" si="3314"/>
        <v>1</v>
      </c>
      <c r="BA2032" s="5">
        <f t="shared" si="3320"/>
        <v>28.949999999998909</v>
      </c>
      <c r="BB2032" s="4">
        <f t="shared" si="3315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  <c r="CB2032" s="5">
        <f t="shared" si="3294"/>
        <v>58.059999999999491</v>
      </c>
      <c r="CC2032" s="5">
        <f t="shared" si="3295"/>
        <v>19.079999999999927</v>
      </c>
      <c r="CD2032" s="5">
        <f t="shared" si="3306"/>
        <v>56.429999999999382</v>
      </c>
      <c r="CE2032" s="5">
        <f t="shared" si="3297"/>
        <v>-30</v>
      </c>
      <c r="CF2032" s="5"/>
      <c r="CG2032" s="5">
        <f t="shared" si="3298"/>
        <v>-50</v>
      </c>
      <c r="CH2032" s="5">
        <f t="shared" si="3301"/>
        <v>32.0600000000004</v>
      </c>
      <c r="CI2032" s="5">
        <f t="shared" si="3299"/>
        <v>-43.570000000000618</v>
      </c>
    </row>
    <row r="2033" spans="1:87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5">
        <f t="shared" si="3256"/>
        <v>175.53000000000065</v>
      </c>
      <c r="K2033" s="5">
        <f t="shared" si="3283"/>
        <v>122.88333333333337</v>
      </c>
      <c r="L2033" s="5">
        <f t="shared" si="3260"/>
        <v>135.50999999999931</v>
      </c>
      <c r="M2033" s="5">
        <f t="shared" ref="M2033" si="3344">AVERAGE(L2022:L2033)</f>
        <v>95.006666666666732</v>
      </c>
      <c r="N2033" s="6" t="s">
        <v>37</v>
      </c>
      <c r="O2033" s="5">
        <f t="shared" si="3262"/>
        <v>2398.75</v>
      </c>
      <c r="P2033" s="4">
        <f t="shared" si="3308"/>
        <v>0.49811733268553693</v>
      </c>
      <c r="Q2033" s="5">
        <f t="shared" si="3309"/>
        <v>82.329999999999927</v>
      </c>
      <c r="R2033" s="5">
        <f t="shared" si="3310"/>
        <v>2378.3224999999998</v>
      </c>
      <c r="S2033" s="4">
        <f t="shared" si="3311"/>
        <v>0.58750124787860958</v>
      </c>
      <c r="T2033" s="4">
        <f t="shared" si="3312"/>
        <v>0.68095127789360177</v>
      </c>
      <c r="U2033" s="5">
        <f t="shared" si="3303"/>
        <v>2401.5160000000001</v>
      </c>
      <c r="V2033" s="5">
        <f t="shared" si="3304"/>
        <v>-2.7660000000000764</v>
      </c>
      <c r="X2033" s="5">
        <f t="shared" si="3258"/>
        <v>-96.860000000000582</v>
      </c>
      <c r="Y2033" s="5">
        <f t="shared" si="3259"/>
        <v>-59.619999999999891</v>
      </c>
      <c r="AA2033" s="5">
        <f t="shared" si="3277"/>
        <v>0</v>
      </c>
      <c r="AB2033" s="5">
        <f t="shared" si="3278"/>
        <v>1</v>
      </c>
      <c r="AC2033" s="5">
        <f t="shared" si="3279"/>
        <v>1</v>
      </c>
      <c r="AF2033" s="5">
        <f t="shared" si="3265"/>
        <v>54.670000000000073</v>
      </c>
      <c r="AG2033" s="5">
        <f t="shared" si="3266"/>
        <v>33.320000000000618</v>
      </c>
      <c r="AH2033" s="5">
        <f t="shared" si="3267"/>
        <v>120.86000000000058</v>
      </c>
      <c r="AI2033" s="5">
        <f t="shared" si="3268"/>
        <v>142.21000000000004</v>
      </c>
      <c r="AJ2033" s="5"/>
      <c r="AK2033" s="5">
        <f t="shared" si="3269"/>
        <v>54.670000000000073</v>
      </c>
      <c r="AL2033" s="5">
        <f t="shared" si="3289"/>
        <v>39.927999999999969</v>
      </c>
      <c r="AM2033" s="5">
        <f t="shared" si="3270"/>
        <v>120.86000000000058</v>
      </c>
      <c r="AN2033" s="5">
        <f t="shared" si="3285"/>
        <v>85.199000000000069</v>
      </c>
      <c r="AO2033" s="5">
        <f t="shared" si="3286"/>
        <v>1</v>
      </c>
      <c r="AP2033" s="5">
        <f t="shared" si="3305"/>
        <v>6</v>
      </c>
      <c r="AQ2033" s="5">
        <f t="shared" si="3324"/>
        <v>5.8</v>
      </c>
      <c r="AR2033" s="5"/>
      <c r="AS2033" s="5">
        <f t="shared" si="3263"/>
        <v>142.21000000000004</v>
      </c>
      <c r="AT2033" s="5">
        <f t="shared" si="3285"/>
        <v>102.74000000000005</v>
      </c>
      <c r="AU2033" s="5">
        <f t="shared" si="3271"/>
        <v>33.320000000000618</v>
      </c>
      <c r="AV2033" s="5">
        <f t="shared" si="3274"/>
        <v>21.349999999999454</v>
      </c>
      <c r="AW2033" s="5">
        <f t="shared" si="3272"/>
        <v>4</v>
      </c>
      <c r="AX2033" s="5">
        <f t="shared" si="3332"/>
        <v>40.496000000000116</v>
      </c>
      <c r="AZ2033" s="4">
        <f t="shared" si="3314"/>
        <v>0.68095127789360177</v>
      </c>
      <c r="BA2033" s="5">
        <f t="shared" si="3320"/>
        <v>-41.319999999999709</v>
      </c>
      <c r="BB2033" s="4">
        <f t="shared" si="3315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  <c r="CB2033" s="5">
        <f t="shared" si="3294"/>
        <v>54.670000000000073</v>
      </c>
      <c r="CC2033" s="5">
        <f t="shared" si="3295"/>
        <v>120.86000000000058</v>
      </c>
      <c r="CD2033" s="5">
        <f t="shared" si="3306"/>
        <v>-50</v>
      </c>
      <c r="CE2033" s="5">
        <f t="shared" si="3297"/>
        <v>-30</v>
      </c>
      <c r="CF2033" s="5"/>
      <c r="CG2033" s="5">
        <f t="shared" si="3298"/>
        <v>-50</v>
      </c>
      <c r="CH2033" s="5">
        <f t="shared" si="3301"/>
        <v>-59.619999999999891</v>
      </c>
      <c r="CI2033" s="5">
        <f t="shared" si="3299"/>
        <v>-150</v>
      </c>
    </row>
    <row r="2034" spans="1:87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5">
        <f t="shared" si="3256"/>
        <v>111.50999999999931</v>
      </c>
      <c r="K2034" s="5">
        <f t="shared" si="3283"/>
        <v>125.20666666666664</v>
      </c>
      <c r="L2034" s="5">
        <f t="shared" si="3260"/>
        <v>43.440000000000509</v>
      </c>
      <c r="M2034" s="5">
        <f t="shared" ref="M2034" si="3345">AVERAGE(L2023:L2034)</f>
        <v>93.152500000000074</v>
      </c>
      <c r="N2034" s="6" t="s">
        <v>36</v>
      </c>
      <c r="O2034" s="5">
        <f t="shared" si="3262"/>
        <v>2362.33</v>
      </c>
      <c r="P2034" s="4">
        <f t="shared" si="3308"/>
        <v>0</v>
      </c>
      <c r="Q2034" s="5">
        <f t="shared" si="3309"/>
        <v>77.739999999999782</v>
      </c>
      <c r="R2034" s="5">
        <f t="shared" si="3310"/>
        <v>2381.7649999999999</v>
      </c>
      <c r="S2034" s="4">
        <f t="shared" si="3311"/>
        <v>0.22391933712688705</v>
      </c>
      <c r="T2034" s="4">
        <f t="shared" si="3312"/>
        <v>0.39973747200988613</v>
      </c>
      <c r="U2034" s="5">
        <f t="shared" si="3303"/>
        <v>2402.4340000000002</v>
      </c>
      <c r="V2034" s="5">
        <f t="shared" si="3304"/>
        <v>-40.104000000000269</v>
      </c>
      <c r="X2034" s="5">
        <f t="shared" si="3258"/>
        <v>-33.110000000000582</v>
      </c>
      <c r="Y2034" s="5">
        <f t="shared" si="3259"/>
        <v>7.8800000000001091</v>
      </c>
      <c r="AA2034" s="5">
        <f t="shared" si="3277"/>
        <v>0</v>
      </c>
      <c r="AB2034" s="5">
        <f t="shared" si="3278"/>
        <v>0</v>
      </c>
      <c r="AC2034" s="5">
        <f t="shared" si="3279"/>
        <v>0</v>
      </c>
      <c r="AF2034" s="5">
        <f t="shared" si="3265"/>
        <v>28.3799999999992</v>
      </c>
      <c r="AG2034" s="5">
        <f t="shared" si="3266"/>
        <v>20.789999999999964</v>
      </c>
      <c r="AH2034" s="5">
        <f t="shared" si="3267"/>
        <v>83.130000000000109</v>
      </c>
      <c r="AI2034" s="5">
        <f t="shared" si="3268"/>
        <v>90.719999999999345</v>
      </c>
      <c r="AJ2034" s="5"/>
      <c r="AK2034" s="5">
        <f t="shared" si="3269"/>
        <v>28.3799999999992</v>
      </c>
      <c r="AL2034" s="5">
        <f t="shared" si="3289"/>
        <v>39.927999999999969</v>
      </c>
      <c r="AM2034" s="5">
        <f t="shared" si="3270"/>
        <v>83.130000000000109</v>
      </c>
      <c r="AN2034" s="5">
        <f t="shared" si="3285"/>
        <v>84.363000000000014</v>
      </c>
      <c r="AO2034" s="5">
        <f t="shared" si="3286"/>
        <v>0</v>
      </c>
      <c r="AP2034" s="5">
        <f t="shared" si="3305"/>
        <v>5</v>
      </c>
      <c r="AQ2034" s="5">
        <f t="shared" si="3324"/>
        <v>5.8</v>
      </c>
      <c r="AR2034" s="5"/>
      <c r="AS2034" s="5">
        <f t="shared" si="3263"/>
        <v>90.719999999999345</v>
      </c>
      <c r="AT2034" s="5">
        <f t="shared" si="3285"/>
        <v>96.497999999999962</v>
      </c>
      <c r="AU2034" s="5">
        <f t="shared" si="3271"/>
        <v>20.789999999999964</v>
      </c>
      <c r="AV2034" s="5">
        <f t="shared" si="3274"/>
        <v>7.589999999999236</v>
      </c>
      <c r="AW2034" s="5">
        <f t="shared" si="3272"/>
        <v>5</v>
      </c>
      <c r="AX2034" s="5">
        <f t="shared" si="3332"/>
        <v>40.496000000000116</v>
      </c>
      <c r="AZ2034" s="4">
        <f t="shared" si="3314"/>
        <v>0.39973747200988613</v>
      </c>
      <c r="BA2034" s="5">
        <f t="shared" si="3320"/>
        <v>0</v>
      </c>
      <c r="BB2034" s="4">
        <f t="shared" si="3315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  <c r="CB2034" s="5">
        <f t="shared" si="3294"/>
        <v>28.3799999999992</v>
      </c>
      <c r="CC2034" s="5">
        <f t="shared" si="3295"/>
        <v>83.130000000000109</v>
      </c>
      <c r="CD2034" s="5">
        <f t="shared" si="3306"/>
        <v>-50</v>
      </c>
      <c r="CE2034" s="5">
        <f t="shared" si="3297"/>
        <v>-7.8800000000001091</v>
      </c>
      <c r="CF2034" s="5"/>
      <c r="CG2034" s="5">
        <f t="shared" si="3298"/>
        <v>-50</v>
      </c>
      <c r="CH2034" s="5">
        <f t="shared" si="3301"/>
        <v>7.8800000000001091</v>
      </c>
      <c r="CI2034" s="5">
        <f t="shared" si="3299"/>
        <v>-150</v>
      </c>
    </row>
    <row r="2035" spans="1:87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5">
        <f t="shared" si="3256"/>
        <v>134.42999999999938</v>
      </c>
      <c r="K2035" s="5">
        <f t="shared" si="3283"/>
        <v>120.60333333333324</v>
      </c>
      <c r="L2035" s="5">
        <f t="shared" si="3260"/>
        <v>149.5600000000004</v>
      </c>
      <c r="M2035" s="5">
        <f t="shared" ref="M2035" si="3346">AVERAGE(L2024:L2035)</f>
        <v>91.431666666666771</v>
      </c>
      <c r="N2035" s="6" t="s">
        <v>36</v>
      </c>
      <c r="O2035" s="5">
        <f t="shared" si="3262"/>
        <v>2361.8999999999996</v>
      </c>
      <c r="P2035" s="4">
        <f t="shared" si="3308"/>
        <v>0</v>
      </c>
      <c r="Q2035" s="5">
        <f t="shared" si="3309"/>
        <v>78.170000000000073</v>
      </c>
      <c r="R2035" s="5">
        <f t="shared" si="3310"/>
        <v>2381.4424999999997</v>
      </c>
      <c r="S2035" s="4">
        <f t="shared" si="3311"/>
        <v>5.0528361472122654E-2</v>
      </c>
      <c r="T2035" s="4">
        <f t="shared" si="3312"/>
        <v>0.21962663472097418</v>
      </c>
      <c r="U2035" s="5">
        <f t="shared" si="3303"/>
        <v>2394.8339999999998</v>
      </c>
      <c r="V2035" s="5">
        <f t="shared" si="3304"/>
        <v>-32.934000000000196</v>
      </c>
      <c r="X2035" s="5">
        <f t="shared" si="3258"/>
        <v>-104.84000000000015</v>
      </c>
      <c r="Y2035" s="5">
        <f t="shared" si="3259"/>
        <v>-96.899999999999636</v>
      </c>
      <c r="AA2035" s="5">
        <f t="shared" si="3277"/>
        <v>0</v>
      </c>
      <c r="AB2035" s="5">
        <f t="shared" si="3278"/>
        <v>1</v>
      </c>
      <c r="AC2035" s="5">
        <f t="shared" si="3279"/>
        <v>1</v>
      </c>
      <c r="AF2035" s="5">
        <f t="shared" si="3265"/>
        <v>1.1700000000000728</v>
      </c>
      <c r="AG2035" s="5">
        <f t="shared" si="3266"/>
        <v>6.2899999999999636</v>
      </c>
      <c r="AH2035" s="5">
        <f t="shared" si="3267"/>
        <v>133.25999999999931</v>
      </c>
      <c r="AI2035" s="5">
        <f t="shared" si="3268"/>
        <v>128.13999999999942</v>
      </c>
      <c r="AJ2035" s="5"/>
      <c r="AK2035" s="5">
        <f t="shared" si="3269"/>
        <v>1.1700000000000728</v>
      </c>
      <c r="AL2035" s="5">
        <f t="shared" si="3289"/>
        <v>31.008999999999279</v>
      </c>
      <c r="AM2035" s="5">
        <f t="shared" si="3270"/>
        <v>133.25999999999931</v>
      </c>
      <c r="AN2035" s="5">
        <f t="shared" si="3285"/>
        <v>90.115999999999985</v>
      </c>
      <c r="AO2035" s="5">
        <f t="shared" si="3286"/>
        <v>1</v>
      </c>
      <c r="AP2035" s="5">
        <f t="shared" si="3305"/>
        <v>5</v>
      </c>
      <c r="AQ2035" s="5">
        <f t="shared" si="3324"/>
        <v>5.8</v>
      </c>
      <c r="AR2035" s="5"/>
      <c r="AS2035" s="5">
        <f t="shared" si="3263"/>
        <v>128.13999999999942</v>
      </c>
      <c r="AT2035" s="5">
        <f t="shared" si="3285"/>
        <v>103.41399999999994</v>
      </c>
      <c r="AU2035" s="5">
        <f t="shared" si="3271"/>
        <v>6.2899999999999636</v>
      </c>
      <c r="AV2035" s="5">
        <f t="shared" si="3274"/>
        <v>-5.1199999999998909</v>
      </c>
      <c r="AW2035" s="5">
        <f t="shared" si="3272"/>
        <v>6</v>
      </c>
      <c r="AX2035" s="5">
        <f t="shared" si="3332"/>
        <v>40.496000000000116</v>
      </c>
      <c r="AZ2035" s="4">
        <f t="shared" si="3314"/>
        <v>0.21962663472097418</v>
      </c>
      <c r="BA2035" s="5">
        <f t="shared" si="3320"/>
        <v>0</v>
      </c>
      <c r="BB2035" s="4">
        <f t="shared" si="3315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  <c r="CB2035" s="5">
        <f t="shared" si="3294"/>
        <v>1.1700000000000728</v>
      </c>
      <c r="CC2035" s="5">
        <f t="shared" si="3295"/>
        <v>133.25999999999931</v>
      </c>
      <c r="CD2035" s="5">
        <f t="shared" si="3306"/>
        <v>-50</v>
      </c>
      <c r="CE2035" s="5">
        <f t="shared" si="3297"/>
        <v>96.899999999999636</v>
      </c>
      <c r="CF2035" s="5"/>
      <c r="CG2035" s="5">
        <f t="shared" si="3298"/>
        <v>-50</v>
      </c>
      <c r="CH2035" s="5">
        <f t="shared" si="3301"/>
        <v>-96.899999999999636</v>
      </c>
      <c r="CI2035" s="5">
        <f t="shared" si="3299"/>
        <v>-150</v>
      </c>
    </row>
    <row r="2036" spans="1:87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5">
        <f t="shared" si="3256"/>
        <v>76.960000000000036</v>
      </c>
      <c r="K2036" s="5">
        <f t="shared" si="3283"/>
        <v>114.25499999999988</v>
      </c>
      <c r="L2036" s="5">
        <f t="shared" si="3260"/>
        <v>45.930000000000291</v>
      </c>
      <c r="M2036" s="5">
        <f t="shared" ref="M2036" si="3347">AVERAGE(L2025:L2036)</f>
        <v>81.825000000000117</v>
      </c>
      <c r="N2036" s="6" t="s">
        <v>36</v>
      </c>
      <c r="O2036" s="5">
        <f t="shared" si="3262"/>
        <v>2364.34</v>
      </c>
      <c r="P2036" s="4">
        <f t="shared" si="3308"/>
        <v>3.1214020724069425E-2</v>
      </c>
      <c r="Q2036" s="5">
        <f t="shared" si="3309"/>
        <v>78.170000000000073</v>
      </c>
      <c r="R2036" s="5">
        <f t="shared" si="3310"/>
        <v>2381.4424999999997</v>
      </c>
      <c r="S2036" s="4">
        <f t="shared" si="3311"/>
        <v>3.1214020724069425E-2</v>
      </c>
      <c r="T2036" s="4">
        <f t="shared" si="3312"/>
        <v>0.2439852251173055</v>
      </c>
      <c r="U2036" s="5">
        <f t="shared" si="3303"/>
        <v>2385.4780000000001</v>
      </c>
      <c r="V2036" s="5">
        <f t="shared" si="3304"/>
        <v>-21.13799999999992</v>
      </c>
      <c r="X2036" s="5">
        <f t="shared" si="3258"/>
        <v>6.3500000000003638</v>
      </c>
      <c r="Y2036" s="5">
        <f t="shared" si="3259"/>
        <v>20.829999999999927</v>
      </c>
      <c r="AA2036" s="5">
        <f t="shared" si="3277"/>
        <v>1</v>
      </c>
      <c r="AB2036" s="5">
        <f t="shared" si="3278"/>
        <v>0</v>
      </c>
      <c r="AC2036" s="5">
        <f t="shared" si="3279"/>
        <v>1</v>
      </c>
      <c r="AF2036" s="5">
        <f t="shared" si="3265"/>
        <v>47.820000000000618</v>
      </c>
      <c r="AG2036" s="5">
        <f t="shared" si="3266"/>
        <v>49.950000000000728</v>
      </c>
      <c r="AH2036" s="5">
        <f t="shared" si="3267"/>
        <v>29.139999999999418</v>
      </c>
      <c r="AI2036" s="5">
        <f t="shared" si="3268"/>
        <v>27.009999999999309</v>
      </c>
      <c r="AJ2036" s="5"/>
      <c r="AK2036" s="5">
        <f t="shared" si="3269"/>
        <v>29.139999999999418</v>
      </c>
      <c r="AL2036" s="5">
        <f t="shared" si="3289"/>
        <v>31.692999999999476</v>
      </c>
      <c r="AM2036" s="5">
        <f t="shared" si="3270"/>
        <v>47.820000000000618</v>
      </c>
      <c r="AN2036" s="5">
        <f t="shared" si="3285"/>
        <v>87.683000000000078</v>
      </c>
      <c r="AO2036" s="5">
        <f t="shared" si="3286"/>
        <v>0</v>
      </c>
      <c r="AP2036" s="5">
        <f t="shared" si="3305"/>
        <v>5</v>
      </c>
      <c r="AQ2036" s="5">
        <f t="shared" si="3324"/>
        <v>5.8</v>
      </c>
      <c r="AR2036" s="5"/>
      <c r="AS2036" s="5">
        <f t="shared" si="3263"/>
        <v>49.950000000000728</v>
      </c>
      <c r="AT2036" s="5">
        <f t="shared" si="3285"/>
        <v>94.775000000000091</v>
      </c>
      <c r="AU2036" s="5">
        <f t="shared" si="3271"/>
        <v>27.009999999999309</v>
      </c>
      <c r="AV2036" s="5">
        <f t="shared" si="3274"/>
        <v>-2.1300000000001091</v>
      </c>
      <c r="AW2036" s="5">
        <f t="shared" si="3272"/>
        <v>2</v>
      </c>
      <c r="AX2036" s="5">
        <f t="shared" si="3332"/>
        <v>40.496000000000116</v>
      </c>
      <c r="AZ2036" s="4">
        <f t="shared" si="3314"/>
        <v>0.2439852251173055</v>
      </c>
      <c r="BA2036" s="5">
        <f t="shared" si="3320"/>
        <v>0</v>
      </c>
      <c r="BB2036" s="4">
        <f t="shared" si="3315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  <c r="CB2036" s="5">
        <f t="shared" si="3294"/>
        <v>47.820000000000618</v>
      </c>
      <c r="CC2036" s="5">
        <f t="shared" si="3295"/>
        <v>29.139999999999418</v>
      </c>
      <c r="CD2036" s="5">
        <f t="shared" si="3306"/>
        <v>6.3500000000003638</v>
      </c>
      <c r="CE2036" s="5">
        <f t="shared" si="3297"/>
        <v>-30</v>
      </c>
      <c r="CF2036" s="5"/>
      <c r="CG2036" s="5">
        <f t="shared" si="3298"/>
        <v>-50</v>
      </c>
      <c r="CH2036" s="5">
        <f t="shared" si="3301"/>
        <v>20.829999999999927</v>
      </c>
      <c r="CI2036" s="5">
        <f t="shared" si="3299"/>
        <v>-93.649999999999636</v>
      </c>
    </row>
    <row r="2037" spans="1:87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5">
        <f t="shared" si="3256"/>
        <v>106.26999999999953</v>
      </c>
      <c r="K2037" s="5">
        <f t="shared" si="3283"/>
        <v>113.60916666666655</v>
      </c>
      <c r="L2037" s="5">
        <f t="shared" si="3260"/>
        <v>81.100000000000364</v>
      </c>
      <c r="M2037" s="5">
        <f t="shared" ref="M2037" si="3348">AVERAGE(L2026:L2037)</f>
        <v>82.670833333333505</v>
      </c>
      <c r="N2037" s="6" t="s">
        <v>36</v>
      </c>
      <c r="O2037" s="5">
        <f t="shared" si="3262"/>
        <v>2354.3199999999997</v>
      </c>
      <c r="P2037" s="4">
        <f t="shared" si="3308"/>
        <v>0</v>
      </c>
      <c r="Q2037" s="5">
        <f t="shared" si="3309"/>
        <v>44.430000000000291</v>
      </c>
      <c r="R2037" s="5">
        <f t="shared" si="3310"/>
        <v>2365.4274999999998</v>
      </c>
      <c r="S2037" s="4">
        <f t="shared" si="3311"/>
        <v>0</v>
      </c>
      <c r="T2037" s="4">
        <f t="shared" si="3312"/>
        <v>0</v>
      </c>
      <c r="U2037" s="5">
        <f t="shared" si="3303"/>
        <v>2368.328</v>
      </c>
      <c r="V2037" s="5">
        <f t="shared" si="3304"/>
        <v>-14.008000000000266</v>
      </c>
      <c r="X2037" s="5">
        <f t="shared" si="3258"/>
        <v>5.4899999999997817</v>
      </c>
      <c r="Y2037" s="5">
        <f t="shared" si="3259"/>
        <v>19.159999999999854</v>
      </c>
      <c r="AA2037" s="5">
        <f t="shared" si="3277"/>
        <v>1</v>
      </c>
      <c r="AB2037" s="5">
        <f t="shared" si="3278"/>
        <v>0</v>
      </c>
      <c r="AC2037" s="5">
        <f t="shared" si="3279"/>
        <v>1</v>
      </c>
      <c r="AF2037" s="5">
        <f t="shared" si="3265"/>
        <v>78.9399999999996</v>
      </c>
      <c r="AG2037" s="5">
        <f t="shared" si="3266"/>
        <v>106.26999999999953</v>
      </c>
      <c r="AH2037" s="5">
        <f t="shared" si="3267"/>
        <v>12.989999999999782</v>
      </c>
      <c r="AI2037" s="5">
        <f t="shared" si="3268"/>
        <v>-14.340000000000146</v>
      </c>
      <c r="AJ2037" s="5"/>
      <c r="AK2037" s="5">
        <f t="shared" si="3269"/>
        <v>12.989999999999782</v>
      </c>
      <c r="AL2037" s="5">
        <f t="shared" si="3289"/>
        <v>31.692999999999476</v>
      </c>
      <c r="AM2037" s="5">
        <f t="shared" si="3270"/>
        <v>78.9399999999996</v>
      </c>
      <c r="AN2037" s="5">
        <f t="shared" si="3285"/>
        <v>82.40900000000002</v>
      </c>
      <c r="AO2037" s="5">
        <f t="shared" si="3286"/>
        <v>0</v>
      </c>
      <c r="AP2037" s="5">
        <f t="shared" si="3305"/>
        <v>4</v>
      </c>
      <c r="AQ2037" s="5">
        <f t="shared" si="3324"/>
        <v>5.6</v>
      </c>
      <c r="AR2037" s="5"/>
      <c r="AS2037" s="5">
        <f t="shared" si="3263"/>
        <v>106.26999999999953</v>
      </c>
      <c r="AT2037" s="5">
        <f t="shared" si="3285"/>
        <v>93.669999999999987</v>
      </c>
      <c r="AU2037" s="5">
        <f t="shared" si="3271"/>
        <v>-14.340000000000146</v>
      </c>
      <c r="AV2037" s="5">
        <f t="shared" si="3274"/>
        <v>-27.329999999999927</v>
      </c>
      <c r="AW2037" s="5">
        <f t="shared" si="3272"/>
        <v>3</v>
      </c>
      <c r="AX2037" s="5">
        <f t="shared" si="3332"/>
        <v>40.496000000000116</v>
      </c>
      <c r="AZ2037" s="4">
        <f t="shared" si="3314"/>
        <v>0</v>
      </c>
      <c r="BA2037" s="5">
        <f t="shared" si="3320"/>
        <v>0</v>
      </c>
      <c r="BB2037" s="4">
        <f t="shared" si="3315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  <c r="CB2037" s="5">
        <f t="shared" si="3294"/>
        <v>78.9399999999996</v>
      </c>
      <c r="CC2037" s="5">
        <f t="shared" si="3295"/>
        <v>12.989999999999782</v>
      </c>
      <c r="CD2037" s="5">
        <f t="shared" si="3306"/>
        <v>5.4899999999997817</v>
      </c>
      <c r="CE2037" s="5">
        <f t="shared" si="3297"/>
        <v>-30</v>
      </c>
      <c r="CF2037" s="5"/>
      <c r="CG2037" s="5">
        <f t="shared" si="3298"/>
        <v>-50</v>
      </c>
      <c r="CH2037" s="5">
        <f t="shared" si="3301"/>
        <v>19.159999999999854</v>
      </c>
      <c r="CI2037" s="5">
        <f t="shared" si="3299"/>
        <v>-94.510000000000218</v>
      </c>
    </row>
    <row r="2038" spans="1:87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5">
        <f t="shared" si="3256"/>
        <v>79.569999999999709</v>
      </c>
      <c r="K2038" s="5">
        <f t="shared" si="3283"/>
        <v>108.87833333333326</v>
      </c>
      <c r="L2038" s="5">
        <f t="shared" si="3260"/>
        <v>75.609999999999673</v>
      </c>
      <c r="M2038" s="5">
        <f t="shared" ref="M2038" si="3349">AVERAGE(L2027:L2038)</f>
        <v>80.155833333333476</v>
      </c>
      <c r="N2038" s="6" t="s">
        <v>36</v>
      </c>
      <c r="O2038" s="5">
        <f t="shared" si="3262"/>
        <v>2347.29</v>
      </c>
      <c r="P2038" s="4">
        <f t="shared" si="3308"/>
        <v>0</v>
      </c>
      <c r="Q2038" s="5">
        <f t="shared" si="3309"/>
        <v>17.050000000000182</v>
      </c>
      <c r="R2038" s="5">
        <f t="shared" si="3310"/>
        <v>2351.5524999999998</v>
      </c>
      <c r="S2038" s="4">
        <f t="shared" si="3311"/>
        <v>0</v>
      </c>
      <c r="T2038" s="4">
        <f t="shared" si="3312"/>
        <v>0</v>
      </c>
      <c r="U2038" s="5">
        <f t="shared" si="3303"/>
        <v>2358.0360000000001</v>
      </c>
      <c r="V2038" s="5">
        <f t="shared" si="3304"/>
        <v>-10.746000000000095</v>
      </c>
      <c r="X2038" s="5">
        <f t="shared" si="3258"/>
        <v>-56.519999999999527</v>
      </c>
      <c r="Y2038" s="5">
        <f t="shared" si="3259"/>
        <v>-23.979999999999563</v>
      </c>
      <c r="AA2038" s="5">
        <f t="shared" si="3277"/>
        <v>0</v>
      </c>
      <c r="AB2038" s="5">
        <f t="shared" si="3278"/>
        <v>1</v>
      </c>
      <c r="AC2038" s="5">
        <f t="shared" si="3279"/>
        <v>1</v>
      </c>
      <c r="AF2038" s="5">
        <f t="shared" si="3265"/>
        <v>2.3900000000003274</v>
      </c>
      <c r="AG2038" s="5">
        <f t="shared" si="3266"/>
        <v>-8.3699999999998909</v>
      </c>
      <c r="AH2038" s="5">
        <f t="shared" si="3267"/>
        <v>68.809999999999491</v>
      </c>
      <c r="AI2038" s="5">
        <f t="shared" si="3268"/>
        <v>79.569999999999709</v>
      </c>
      <c r="AJ2038" s="5"/>
      <c r="AK2038" s="5">
        <f t="shared" si="3269"/>
        <v>2.3900000000003274</v>
      </c>
      <c r="AL2038" s="5">
        <f t="shared" si="3289"/>
        <v>31.692999999999476</v>
      </c>
      <c r="AM2038" s="5">
        <f t="shared" si="3270"/>
        <v>68.809999999999491</v>
      </c>
      <c r="AN2038" s="5">
        <f t="shared" si="3285"/>
        <v>80.496999999999929</v>
      </c>
      <c r="AO2038" s="5">
        <f t="shared" si="3286"/>
        <v>0</v>
      </c>
      <c r="AP2038" s="5">
        <f t="shared" si="3305"/>
        <v>3</v>
      </c>
      <c r="AQ2038" s="5">
        <f t="shared" si="3324"/>
        <v>5.3</v>
      </c>
      <c r="AR2038" s="5"/>
      <c r="AS2038" s="5">
        <f t="shared" si="3263"/>
        <v>79.569999999999709</v>
      </c>
      <c r="AT2038" s="5">
        <f t="shared" si="3285"/>
        <v>94.292999999999935</v>
      </c>
      <c r="AU2038" s="5">
        <f t="shared" si="3271"/>
        <v>-8.3699999999998909</v>
      </c>
      <c r="AV2038" s="5">
        <f t="shared" si="3274"/>
        <v>10.760000000000218</v>
      </c>
      <c r="AW2038" s="5">
        <f t="shared" si="3272"/>
        <v>4</v>
      </c>
      <c r="AX2038" s="5">
        <f t="shared" si="3332"/>
        <v>40.496000000000116</v>
      </c>
      <c r="AZ2038" s="4">
        <f t="shared" si="3314"/>
        <v>0</v>
      </c>
      <c r="BA2038" s="5">
        <f t="shared" si="3320"/>
        <v>0</v>
      </c>
      <c r="BB2038" s="4">
        <f t="shared" si="3315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  <c r="CB2038" s="5">
        <f t="shared" si="3294"/>
        <v>2.3900000000003274</v>
      </c>
      <c r="CC2038" s="5">
        <f t="shared" si="3295"/>
        <v>68.809999999999491</v>
      </c>
      <c r="CD2038" s="5">
        <f t="shared" si="3306"/>
        <v>-50</v>
      </c>
      <c r="CE2038" s="5">
        <f t="shared" si="3297"/>
        <v>23.979999999999563</v>
      </c>
      <c r="CF2038" s="5"/>
      <c r="CG2038" s="5">
        <f t="shared" si="3298"/>
        <v>-50</v>
      </c>
      <c r="CH2038" s="5">
        <f t="shared" si="3301"/>
        <v>-23.979999999999563</v>
      </c>
      <c r="CI2038" s="5">
        <f t="shared" si="3299"/>
        <v>-150</v>
      </c>
    </row>
    <row r="2039" spans="1:87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5">
        <f t="shared" si="3256"/>
        <v>130.09999999999945</v>
      </c>
      <c r="K2039" s="5">
        <f t="shared" si="3283"/>
        <v>107.49833333333322</v>
      </c>
      <c r="L2039" s="5">
        <f t="shared" si="3260"/>
        <v>77.299999999999272</v>
      </c>
      <c r="M2039" s="5">
        <f t="shared" ref="M2039" si="3350">AVERAGE(L2028:L2039)</f>
        <v>79.717500000000044</v>
      </c>
      <c r="N2039" s="6" t="s">
        <v>36</v>
      </c>
      <c r="O2039" s="5">
        <f t="shared" si="3262"/>
        <v>2312.66</v>
      </c>
      <c r="P2039" s="4">
        <f t="shared" si="3308"/>
        <v>0</v>
      </c>
      <c r="Q2039" s="5">
        <f t="shared" si="3309"/>
        <v>51.680000000000291</v>
      </c>
      <c r="R2039" s="5">
        <f t="shared" si="3310"/>
        <v>2325.58</v>
      </c>
      <c r="S2039" s="4">
        <f t="shared" si="3311"/>
        <v>0</v>
      </c>
      <c r="T2039" s="4">
        <f t="shared" si="3312"/>
        <v>0</v>
      </c>
      <c r="U2039" s="5">
        <f t="shared" si="3303"/>
        <v>2348.1019999999999</v>
      </c>
      <c r="V2039" s="5">
        <f t="shared" si="3304"/>
        <v>-35.442000000000007</v>
      </c>
      <c r="X2039" s="5">
        <f t="shared" si="3258"/>
        <v>-86.019999999999527</v>
      </c>
      <c r="Y2039" s="5">
        <f t="shared" si="3259"/>
        <v>-68.109999999999673</v>
      </c>
      <c r="AA2039" s="5">
        <f t="shared" si="3277"/>
        <v>0</v>
      </c>
      <c r="AB2039" s="5">
        <f t="shared" si="3278"/>
        <v>1</v>
      </c>
      <c r="AC2039" s="5">
        <f t="shared" si="3279"/>
        <v>1</v>
      </c>
      <c r="AF2039" s="5">
        <f t="shared" si="3265"/>
        <v>31.840000000000146</v>
      </c>
      <c r="AG2039" s="5">
        <f t="shared" si="3266"/>
        <v>48.239999999999782</v>
      </c>
      <c r="AH2039" s="5">
        <f t="shared" si="3267"/>
        <v>98.259999999999309</v>
      </c>
      <c r="AI2039" s="5">
        <f t="shared" si="3268"/>
        <v>81.859999999999673</v>
      </c>
      <c r="AJ2039" s="5"/>
      <c r="AK2039" s="5">
        <f t="shared" si="3269"/>
        <v>31.840000000000146</v>
      </c>
      <c r="AL2039" s="5">
        <f t="shared" si="3289"/>
        <v>34.123000000000133</v>
      </c>
      <c r="AM2039" s="5">
        <f t="shared" si="3270"/>
        <v>98.259999999999309</v>
      </c>
      <c r="AN2039" s="5">
        <f t="shared" si="3285"/>
        <v>82.643999999999863</v>
      </c>
      <c r="AO2039" s="5">
        <f t="shared" si="3286"/>
        <v>1</v>
      </c>
      <c r="AP2039" s="5">
        <f t="shared" si="3305"/>
        <v>4</v>
      </c>
      <c r="AQ2039" s="5">
        <f t="shared" si="3324"/>
        <v>5.0999999999999996</v>
      </c>
      <c r="AR2039" s="5"/>
      <c r="AS2039" s="5">
        <f t="shared" si="3263"/>
        <v>81.859999999999673</v>
      </c>
      <c r="AT2039" s="5">
        <f t="shared" si="3285"/>
        <v>94.305999999999855</v>
      </c>
      <c r="AU2039" s="5">
        <f t="shared" si="3271"/>
        <v>48.239999999999782</v>
      </c>
      <c r="AV2039" s="5">
        <f t="shared" si="3274"/>
        <v>-16.399999999999636</v>
      </c>
      <c r="AW2039" s="5">
        <f t="shared" si="3272"/>
        <v>5</v>
      </c>
      <c r="AX2039" s="5">
        <f t="shared" si="3332"/>
        <v>48.91999999999981</v>
      </c>
      <c r="AZ2039" s="4">
        <f t="shared" si="3314"/>
        <v>0</v>
      </c>
      <c r="BA2039" s="5">
        <f t="shared" si="3320"/>
        <v>0</v>
      </c>
      <c r="BB2039" s="4">
        <f t="shared" si="3315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  <c r="CB2039" s="5">
        <f t="shared" si="3294"/>
        <v>31.840000000000146</v>
      </c>
      <c r="CC2039" s="5">
        <f t="shared" si="3295"/>
        <v>98.259999999999309</v>
      </c>
      <c r="CD2039" s="5">
        <f t="shared" si="3306"/>
        <v>-50</v>
      </c>
      <c r="CE2039" s="5">
        <f t="shared" si="3297"/>
        <v>68.109999999999673</v>
      </c>
      <c r="CF2039" s="5"/>
      <c r="CG2039" s="5">
        <f t="shared" si="3298"/>
        <v>-50</v>
      </c>
      <c r="CH2039" s="5">
        <f t="shared" si="3301"/>
        <v>-68.109999999999673</v>
      </c>
      <c r="CI2039" s="5">
        <f t="shared" si="3299"/>
        <v>-150</v>
      </c>
    </row>
    <row r="2040" spans="1:87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5">
        <f t="shared" si="3256"/>
        <v>71.020000000000437</v>
      </c>
      <c r="K2040" s="5">
        <f t="shared" si="3283"/>
        <v>105.15083333333321</v>
      </c>
      <c r="L2040" s="5">
        <f t="shared" si="3260"/>
        <v>61.659999999999854</v>
      </c>
      <c r="M2040" s="5">
        <f t="shared" ref="M2040" si="3351">AVERAGE(L2029:L2040)</f>
        <v>78.04083333333331</v>
      </c>
      <c r="N2040" s="6" t="s">
        <v>36</v>
      </c>
      <c r="O2040" s="5">
        <f t="shared" si="3262"/>
        <v>2346.54</v>
      </c>
      <c r="P2040" s="4">
        <f t="shared" si="3308"/>
        <v>0.65557275541795512</v>
      </c>
      <c r="Q2040" s="5">
        <f t="shared" si="3309"/>
        <v>51.680000000000291</v>
      </c>
      <c r="R2040" s="5">
        <f t="shared" si="3310"/>
        <v>2325.58</v>
      </c>
      <c r="S2040" s="4">
        <f t="shared" si="3311"/>
        <v>0.65557275541795512</v>
      </c>
      <c r="T2040" s="4">
        <f t="shared" si="3312"/>
        <v>0.26591319362687504</v>
      </c>
      <c r="U2040" s="5">
        <f t="shared" si="3303"/>
        <v>2345.0300000000002</v>
      </c>
      <c r="V2040" s="5">
        <f t="shared" si="3304"/>
        <v>1.5099999999997635</v>
      </c>
      <c r="X2040" s="5">
        <f t="shared" si="3258"/>
        <v>0.5</v>
      </c>
      <c r="Y2040" s="5">
        <f t="shared" si="3259"/>
        <v>-27.079999999999927</v>
      </c>
      <c r="AA2040" s="5">
        <f t="shared" si="3277"/>
        <v>0</v>
      </c>
      <c r="AB2040" s="5">
        <f t="shared" si="3278"/>
        <v>0</v>
      </c>
      <c r="AC2040" s="5">
        <f t="shared" si="3279"/>
        <v>0</v>
      </c>
      <c r="AF2040" s="5">
        <f t="shared" si="3265"/>
        <v>29.020000000000437</v>
      </c>
      <c r="AG2040" s="5">
        <f t="shared" si="3266"/>
        <v>33.380000000000109</v>
      </c>
      <c r="AH2040" s="5">
        <f t="shared" si="3267"/>
        <v>42</v>
      </c>
      <c r="AI2040" s="5">
        <f t="shared" si="3268"/>
        <v>37.640000000000327</v>
      </c>
      <c r="AJ2040" s="5"/>
      <c r="AK2040" s="5">
        <f t="shared" si="3269"/>
        <v>29.020000000000437</v>
      </c>
      <c r="AL2040" s="5">
        <f t="shared" si="3289"/>
        <v>34.123000000000133</v>
      </c>
      <c r="AM2040" s="5">
        <f t="shared" si="3270"/>
        <v>42</v>
      </c>
      <c r="AN2040" s="5">
        <f t="shared" si="3285"/>
        <v>76.639999999999873</v>
      </c>
      <c r="AO2040" s="5">
        <f t="shared" si="3286"/>
        <v>0</v>
      </c>
      <c r="AP2040" s="5">
        <f t="shared" si="3305"/>
        <v>3</v>
      </c>
      <c r="AQ2040" s="5">
        <f t="shared" si="3324"/>
        <v>4.7</v>
      </c>
      <c r="AR2040" s="5"/>
      <c r="AS2040" s="5">
        <f t="shared" si="3263"/>
        <v>37.640000000000327</v>
      </c>
      <c r="AT2040" s="5">
        <f t="shared" si="3285"/>
        <v>83.446999999999846</v>
      </c>
      <c r="AU2040" s="5">
        <f t="shared" si="3271"/>
        <v>33.380000000000109</v>
      </c>
      <c r="AV2040" s="5">
        <f t="shared" si="3274"/>
        <v>-4.3599999999996726</v>
      </c>
      <c r="AW2040" s="5">
        <f t="shared" si="3272"/>
        <v>6</v>
      </c>
      <c r="AX2040" s="5">
        <f t="shared" si="3332"/>
        <v>48.91999999999981</v>
      </c>
      <c r="AZ2040" s="4">
        <f t="shared" si="3314"/>
        <v>0.26591319362687504</v>
      </c>
      <c r="BA2040" s="5">
        <f t="shared" si="3320"/>
        <v>0</v>
      </c>
      <c r="BB2040" s="4">
        <f t="shared" si="3315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  <c r="CB2040" s="5">
        <f t="shared" si="3294"/>
        <v>29.020000000000437</v>
      </c>
      <c r="CC2040" s="5">
        <f t="shared" si="3295"/>
        <v>42</v>
      </c>
      <c r="CD2040" s="5">
        <f t="shared" si="3306"/>
        <v>0.5</v>
      </c>
      <c r="CE2040" s="5">
        <f t="shared" si="3297"/>
        <v>27.079999999999927</v>
      </c>
      <c r="CF2040" s="5"/>
      <c r="CG2040" s="5">
        <f t="shared" si="3298"/>
        <v>-50</v>
      </c>
      <c r="CH2040" s="5">
        <f t="shared" si="3301"/>
        <v>-27.079999999999927</v>
      </c>
      <c r="CI2040" s="5">
        <f t="shared" si="3299"/>
        <v>-99.5</v>
      </c>
    </row>
    <row r="2041" spans="1:87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5">
        <f t="shared" si="3256"/>
        <v>75.630000000000109</v>
      </c>
      <c r="K2041" s="5">
        <f t="shared" si="3283"/>
        <v>104.64249999999986</v>
      </c>
      <c r="L2041" s="5">
        <f t="shared" si="3260"/>
        <v>77.970000000000255</v>
      </c>
      <c r="M2041" s="5">
        <f t="shared" ref="M2041" si="3352">AVERAGE(L2030:L2041)</f>
        <v>79.890833333333305</v>
      </c>
      <c r="N2041" s="6" t="s">
        <v>37</v>
      </c>
      <c r="O2041" s="5">
        <f t="shared" si="3262"/>
        <v>2328.5100000000002</v>
      </c>
      <c r="P2041" s="4">
        <f t="shared" si="3308"/>
        <v>0.38046087373980841</v>
      </c>
      <c r="Q2041" s="5">
        <f t="shared" si="3309"/>
        <v>41.659999999999854</v>
      </c>
      <c r="R2041" s="5">
        <f t="shared" si="3310"/>
        <v>2323.0749999999998</v>
      </c>
      <c r="S2041" s="4">
        <f t="shared" si="3311"/>
        <v>0.3066950464396338</v>
      </c>
      <c r="T2041" s="4">
        <f t="shared" si="3312"/>
        <v>0.18410965268905027</v>
      </c>
      <c r="U2041" s="5">
        <f t="shared" si="3303"/>
        <v>2337.864</v>
      </c>
      <c r="V2041" s="5">
        <f t="shared" si="3304"/>
        <v>-9.3539999999998145</v>
      </c>
      <c r="X2041" s="5">
        <f t="shared" si="3258"/>
        <v>39.480000000000473</v>
      </c>
      <c r="Y2041" s="5">
        <f t="shared" si="3259"/>
        <v>57.680000000000291</v>
      </c>
      <c r="AA2041" s="5">
        <f t="shared" si="3277"/>
        <v>1</v>
      </c>
      <c r="AB2041" s="5">
        <f t="shared" si="3278"/>
        <v>0</v>
      </c>
      <c r="AC2041" s="5">
        <f t="shared" si="3279"/>
        <v>1</v>
      </c>
      <c r="AF2041" s="5">
        <f t="shared" si="3265"/>
        <v>66.630000000000109</v>
      </c>
      <c r="AG2041" s="5">
        <f t="shared" si="3266"/>
        <v>41.220000000000255</v>
      </c>
      <c r="AH2041" s="5">
        <f t="shared" si="3267"/>
        <v>9</v>
      </c>
      <c r="AI2041" s="5">
        <f t="shared" si="3268"/>
        <v>34.409999999999854</v>
      </c>
      <c r="AJ2041" s="5"/>
      <c r="AK2041" s="5">
        <f t="shared" si="3269"/>
        <v>9</v>
      </c>
      <c r="AL2041" s="5">
        <f t="shared" si="3289"/>
        <v>34.123000000000133</v>
      </c>
      <c r="AM2041" s="5">
        <f t="shared" si="3270"/>
        <v>66.630000000000109</v>
      </c>
      <c r="AN2041" s="5">
        <f t="shared" si="3285"/>
        <v>79.776999999999859</v>
      </c>
      <c r="AO2041" s="5">
        <f t="shared" si="3286"/>
        <v>0</v>
      </c>
      <c r="AP2041" s="5">
        <f t="shared" si="3305"/>
        <v>3</v>
      </c>
      <c r="AQ2041" s="5">
        <f t="shared" si="3324"/>
        <v>4.4000000000000004</v>
      </c>
      <c r="AR2041" s="5"/>
      <c r="AS2041" s="5">
        <f t="shared" si="3263"/>
        <v>41.220000000000255</v>
      </c>
      <c r="AT2041" s="5">
        <f t="shared" si="3285"/>
        <v>80.436999999999898</v>
      </c>
      <c r="AU2041" s="5">
        <f t="shared" si="3271"/>
        <v>34.409999999999854</v>
      </c>
      <c r="AV2041" s="5">
        <f t="shared" si="3274"/>
        <v>25.409999999999854</v>
      </c>
      <c r="AW2041" s="5">
        <f t="shared" si="3272"/>
        <v>2</v>
      </c>
      <c r="AX2041" s="5">
        <f t="shared" si="3332"/>
        <v>48.91999999999981</v>
      </c>
      <c r="AZ2041" s="4">
        <f t="shared" si="3314"/>
        <v>0.18410965268905027</v>
      </c>
      <c r="BA2041" s="5">
        <f t="shared" si="3320"/>
        <v>0</v>
      </c>
      <c r="BB2041" s="4">
        <f t="shared" si="3315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  <c r="CB2041" s="5">
        <f t="shared" si="3294"/>
        <v>66.630000000000109</v>
      </c>
      <c r="CC2041" s="5">
        <f t="shared" si="3295"/>
        <v>9</v>
      </c>
      <c r="CD2041" s="5">
        <f t="shared" si="3306"/>
        <v>39.480000000000473</v>
      </c>
      <c r="CE2041" s="5">
        <f t="shared" si="3297"/>
        <v>-30</v>
      </c>
      <c r="CF2041" s="5"/>
      <c r="CG2041" s="5">
        <f t="shared" si="3298"/>
        <v>-50</v>
      </c>
      <c r="CH2041" s="5">
        <f t="shared" si="3301"/>
        <v>57.680000000000291</v>
      </c>
      <c r="CI2041" s="5">
        <f t="shared" si="3299"/>
        <v>-60.519999999999527</v>
      </c>
    </row>
    <row r="2042" spans="1:87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5">
        <f t="shared" si="3256"/>
        <v>168.1200000000008</v>
      </c>
      <c r="K2042" s="5">
        <f t="shared" si="3283"/>
        <v>106.46666666666654</v>
      </c>
      <c r="L2042" s="5">
        <f t="shared" si="3260"/>
        <v>153.42000000000007</v>
      </c>
      <c r="M2042" s="5">
        <f t="shared" ref="M2042" si="3353">AVERAGE(L2031:L2042)</f>
        <v>83.41249999999998</v>
      </c>
      <c r="N2042" s="6" t="s">
        <v>37</v>
      </c>
      <c r="O2042" s="5">
        <f t="shared" si="3262"/>
        <v>2315.5600000000004</v>
      </c>
      <c r="P2042" s="4">
        <f t="shared" si="3308"/>
        <v>8.3742419867182685E-2</v>
      </c>
      <c r="Q2042" s="5">
        <f t="shared" si="3309"/>
        <v>34.630000000000109</v>
      </c>
      <c r="R2042" s="5">
        <f t="shared" si="3310"/>
        <v>2321.3175000000001</v>
      </c>
      <c r="S2042" s="4">
        <f t="shared" si="3311"/>
        <v>5.6114551083601576E-2</v>
      </c>
      <c r="T2042" s="4">
        <f t="shared" si="3312"/>
        <v>5.6114551083601576E-2</v>
      </c>
      <c r="U2042" s="5">
        <f t="shared" si="3303"/>
        <v>2330.1120000000001</v>
      </c>
      <c r="V2042" s="5">
        <f t="shared" si="3304"/>
        <v>-14.55199999999968</v>
      </c>
      <c r="X2042" s="5">
        <f t="shared" si="3258"/>
        <v>-148.22000000000025</v>
      </c>
      <c r="Y2042" s="5">
        <f t="shared" si="3259"/>
        <v>-139.55000000000018</v>
      </c>
      <c r="AA2042" s="5">
        <f t="shared" si="3277"/>
        <v>0</v>
      </c>
      <c r="AB2042" s="5">
        <f t="shared" si="3278"/>
        <v>1</v>
      </c>
      <c r="AC2042" s="5">
        <f t="shared" si="3279"/>
        <v>1</v>
      </c>
      <c r="AF2042" s="5">
        <f t="shared" si="3265"/>
        <v>9.6599999999998545</v>
      </c>
      <c r="AG2042" s="5">
        <f t="shared" si="3266"/>
        <v>-7.7600000000002183</v>
      </c>
      <c r="AH2042" s="5">
        <f t="shared" si="3267"/>
        <v>150.70000000000073</v>
      </c>
      <c r="AI2042" s="5">
        <f t="shared" si="3268"/>
        <v>168.1200000000008</v>
      </c>
      <c r="AJ2042" s="5"/>
      <c r="AK2042" s="5">
        <f t="shared" si="3269"/>
        <v>9.6599999999998545</v>
      </c>
      <c r="AL2042" s="5">
        <f t="shared" si="3289"/>
        <v>34.123000000000133</v>
      </c>
      <c r="AM2042" s="5">
        <f t="shared" si="3270"/>
        <v>150.70000000000073</v>
      </c>
      <c r="AN2042" s="5">
        <f t="shared" si="3285"/>
        <v>89.040999999999983</v>
      </c>
      <c r="AO2042" s="5">
        <f t="shared" si="3286"/>
        <v>1</v>
      </c>
      <c r="AP2042" s="5">
        <f t="shared" si="3305"/>
        <v>4</v>
      </c>
      <c r="AQ2042" s="5">
        <f t="shared" si="3324"/>
        <v>4.2</v>
      </c>
      <c r="AR2042" s="5"/>
      <c r="AS2042" s="5">
        <f t="shared" si="3263"/>
        <v>168.1200000000008</v>
      </c>
      <c r="AT2042" s="5">
        <f t="shared" si="3285"/>
        <v>92.569999999999979</v>
      </c>
      <c r="AU2042" s="5">
        <f t="shared" si="3271"/>
        <v>-7.7600000000002183</v>
      </c>
      <c r="AV2042" s="5">
        <f t="shared" si="3274"/>
        <v>17.420000000000073</v>
      </c>
      <c r="AW2042" s="5">
        <f t="shared" si="3272"/>
        <v>3</v>
      </c>
      <c r="AX2042" s="5">
        <f t="shared" si="3332"/>
        <v>48.91999999999981</v>
      </c>
      <c r="AZ2042" s="4">
        <f t="shared" si="3314"/>
        <v>5.6114551083601576E-2</v>
      </c>
      <c r="BA2042" s="5">
        <f t="shared" si="3320"/>
        <v>0</v>
      </c>
      <c r="BB2042" s="4">
        <f t="shared" si="3315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  <c r="CB2042" s="5">
        <f t="shared" si="3294"/>
        <v>9.6599999999998545</v>
      </c>
      <c r="CC2042" s="5">
        <f t="shared" si="3295"/>
        <v>150.70000000000073</v>
      </c>
      <c r="CD2042" s="5">
        <f t="shared" si="3306"/>
        <v>-50</v>
      </c>
      <c r="CE2042" s="5">
        <f t="shared" si="3297"/>
        <v>139.55000000000018</v>
      </c>
      <c r="CF2042" s="5"/>
      <c r="CG2042" s="5">
        <f t="shared" si="3298"/>
        <v>-50</v>
      </c>
      <c r="CH2042" s="5">
        <f t="shared" si="3301"/>
        <v>-139.55000000000018</v>
      </c>
      <c r="CI2042" s="5">
        <f t="shared" si="3299"/>
        <v>-150</v>
      </c>
    </row>
    <row r="2043" spans="1:87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5">
        <f t="shared" si="3256"/>
        <v>116</v>
      </c>
      <c r="K2043" s="5">
        <f t="shared" si="3283"/>
        <v>110.1899999999999</v>
      </c>
      <c r="L2043" s="5">
        <f t="shared" si="3260"/>
        <v>111.36999999999989</v>
      </c>
      <c r="M2043" s="5">
        <f t="shared" ref="M2043" si="3354">AVERAGE(L2032:L2043)</f>
        <v>88.245833333333323</v>
      </c>
      <c r="N2043" s="6" t="s">
        <v>36</v>
      </c>
      <c r="O2043" s="5">
        <f t="shared" si="3262"/>
        <v>2246.1799999999994</v>
      </c>
      <c r="P2043" s="4">
        <f t="shared" si="3308"/>
        <v>0</v>
      </c>
      <c r="Q2043" s="5">
        <f t="shared" si="3309"/>
        <v>100.36000000000058</v>
      </c>
      <c r="R2043" s="5">
        <f t="shared" si="3310"/>
        <v>2271.2699999999995</v>
      </c>
      <c r="S2043" s="4">
        <f t="shared" si="3311"/>
        <v>0</v>
      </c>
      <c r="T2043" s="4">
        <f t="shared" si="3312"/>
        <v>0</v>
      </c>
      <c r="U2043" s="5">
        <f t="shared" si="3303"/>
        <v>2309.8900000000003</v>
      </c>
      <c r="V2043" s="5">
        <f t="shared" si="3304"/>
        <v>-63.710000000000946</v>
      </c>
      <c r="X2043" s="5">
        <f t="shared" si="3258"/>
        <v>-64.909999999999854</v>
      </c>
      <c r="Y2043" s="5">
        <f t="shared" si="3259"/>
        <v>9.1700000000000728</v>
      </c>
      <c r="AA2043" s="5">
        <f t="shared" si="3277"/>
        <v>0</v>
      </c>
      <c r="AB2043" s="5">
        <f t="shared" si="3278"/>
        <v>0</v>
      </c>
      <c r="AC2043" s="5">
        <f t="shared" si="3279"/>
        <v>0</v>
      </c>
      <c r="AF2043" s="5">
        <f t="shared" si="3265"/>
        <v>19.080000000000837</v>
      </c>
      <c r="AG2043" s="5">
        <f t="shared" si="3266"/>
        <v>-10.819999999999709</v>
      </c>
      <c r="AH2043" s="5">
        <f t="shared" si="3267"/>
        <v>86.099999999999454</v>
      </c>
      <c r="AI2043" s="5">
        <f t="shared" si="3268"/>
        <v>116</v>
      </c>
      <c r="AJ2043" s="5"/>
      <c r="AK2043" s="5">
        <f t="shared" si="3269"/>
        <v>19.080000000000837</v>
      </c>
      <c r="AL2043" s="5">
        <f t="shared" si="3289"/>
        <v>29.409999999999489</v>
      </c>
      <c r="AM2043" s="5">
        <f t="shared" si="3270"/>
        <v>86.099999999999454</v>
      </c>
      <c r="AN2043" s="5">
        <f t="shared" si="3285"/>
        <v>85.56499999999987</v>
      </c>
      <c r="AO2043" s="5">
        <f t="shared" si="3286"/>
        <v>1</v>
      </c>
      <c r="AP2043" s="5">
        <f t="shared" si="3305"/>
        <v>4</v>
      </c>
      <c r="AQ2043" s="5">
        <f t="shared" si="3324"/>
        <v>4</v>
      </c>
      <c r="AR2043" s="5"/>
      <c r="AS2043" s="5">
        <f t="shared" si="3263"/>
        <v>116</v>
      </c>
      <c r="AT2043" s="5">
        <f t="shared" si="3285"/>
        <v>89.948999999999984</v>
      </c>
      <c r="AU2043" s="5">
        <f t="shared" si="3271"/>
        <v>-10.819999999999709</v>
      </c>
      <c r="AV2043" s="5">
        <f t="shared" si="3274"/>
        <v>29.900000000000546</v>
      </c>
      <c r="AW2043" s="5">
        <f t="shared" si="3272"/>
        <v>4</v>
      </c>
      <c r="AX2043" s="5">
        <f t="shared" si="3332"/>
        <v>35.792999999999864</v>
      </c>
      <c r="AZ2043" s="4">
        <f t="shared" si="3314"/>
        <v>0</v>
      </c>
      <c r="BA2043" s="5">
        <f t="shared" si="3320"/>
        <v>0</v>
      </c>
      <c r="BB2043" s="4">
        <f t="shared" si="3315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  <c r="CB2043" s="5">
        <f t="shared" si="3294"/>
        <v>19.080000000000837</v>
      </c>
      <c r="CC2043" s="5">
        <f t="shared" si="3295"/>
        <v>86.099999999999454</v>
      </c>
      <c r="CD2043" s="5">
        <f t="shared" si="3306"/>
        <v>-50</v>
      </c>
      <c r="CE2043" s="5">
        <f t="shared" si="3297"/>
        <v>-30</v>
      </c>
      <c r="CF2043" s="5"/>
      <c r="CG2043" s="5">
        <f t="shared" si="3298"/>
        <v>-50</v>
      </c>
      <c r="CH2043" s="5">
        <f t="shared" si="3301"/>
        <v>9.1700000000000728</v>
      </c>
      <c r="CI2043" s="5">
        <f t="shared" si="3299"/>
        <v>-150</v>
      </c>
    </row>
    <row r="2044" spans="1:87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5">
        <f t="shared" si="3256"/>
        <v>147.39000000000033</v>
      </c>
      <c r="K2044" s="5">
        <f t="shared" si="3283"/>
        <v>116.04416666666664</v>
      </c>
      <c r="L2044" s="5">
        <f t="shared" si="3260"/>
        <v>128.26000000000022</v>
      </c>
      <c r="M2044" s="5">
        <f t="shared" ref="M2044" si="3355">AVERAGE(L2033:L2044)</f>
        <v>95.09416666666668</v>
      </c>
      <c r="N2044" s="6" t="s">
        <v>36</v>
      </c>
      <c r="O2044" s="5">
        <f t="shared" si="3262"/>
        <v>2256.4399999999996</v>
      </c>
      <c r="P2044" s="4">
        <f t="shared" si="3308"/>
        <v>0.10223196492626703</v>
      </c>
      <c r="Q2044" s="5">
        <f t="shared" si="3309"/>
        <v>100.36000000000058</v>
      </c>
      <c r="R2044" s="5">
        <f t="shared" si="3310"/>
        <v>2271.2699999999995</v>
      </c>
      <c r="S2044" s="4">
        <f t="shared" si="3311"/>
        <v>0.10147364256750231</v>
      </c>
      <c r="T2044" s="4">
        <f t="shared" si="3312"/>
        <v>8.6831415030468442E-2</v>
      </c>
      <c r="U2044" s="5">
        <f t="shared" si="3303"/>
        <v>2298.6459999999997</v>
      </c>
      <c r="V2044" s="5">
        <f t="shared" si="3304"/>
        <v>-42.206000000000131</v>
      </c>
      <c r="X2044" s="5">
        <f t="shared" si="3258"/>
        <v>-91.320000000000618</v>
      </c>
      <c r="Y2044" s="5">
        <f t="shared" si="3259"/>
        <v>-121.19999999999982</v>
      </c>
      <c r="AA2044" s="5">
        <f t="shared" si="3277"/>
        <v>0</v>
      </c>
      <c r="AB2044" s="5">
        <f t="shared" si="3278"/>
        <v>1</v>
      </c>
      <c r="AC2044" s="5">
        <f t="shared" si="3279"/>
        <v>1</v>
      </c>
      <c r="AF2044" s="5">
        <f t="shared" si="3265"/>
        <v>42.619999999999891</v>
      </c>
      <c r="AG2044" s="5">
        <f t="shared" si="3266"/>
        <v>75.900000000000546</v>
      </c>
      <c r="AH2044" s="5">
        <f t="shared" si="3267"/>
        <v>104.77000000000044</v>
      </c>
      <c r="AI2044" s="5">
        <f t="shared" si="3268"/>
        <v>71.489999999999782</v>
      </c>
      <c r="AJ2044" s="5"/>
      <c r="AK2044" s="5">
        <f t="shared" si="3269"/>
        <v>42.619999999999891</v>
      </c>
      <c r="AL2044" s="5">
        <f t="shared" si="3289"/>
        <v>32.918000000000113</v>
      </c>
      <c r="AM2044" s="5">
        <f t="shared" si="3270"/>
        <v>104.77000000000044</v>
      </c>
      <c r="AN2044" s="5">
        <f t="shared" si="3285"/>
        <v>87.7289999999999</v>
      </c>
      <c r="AO2044" s="5">
        <f t="shared" si="3286"/>
        <v>1</v>
      </c>
      <c r="AP2044" s="5">
        <f t="shared" si="3305"/>
        <v>5</v>
      </c>
      <c r="AQ2044" s="5">
        <f t="shared" si="3324"/>
        <v>4</v>
      </c>
      <c r="AR2044" s="5"/>
      <c r="AS2044" s="5">
        <f t="shared" si="3263"/>
        <v>75.900000000000546</v>
      </c>
      <c r="AT2044" s="5">
        <f t="shared" si="3285"/>
        <v>88.467000000000098</v>
      </c>
      <c r="AU2044" s="5">
        <f t="shared" si="3271"/>
        <v>71.489999999999782</v>
      </c>
      <c r="AV2044" s="5">
        <f t="shared" si="3274"/>
        <v>-33.280000000000655</v>
      </c>
      <c r="AW2044" s="5">
        <f t="shared" si="3272"/>
        <v>5</v>
      </c>
      <c r="AX2044" s="5">
        <f t="shared" si="3332"/>
        <v>48.91999999999981</v>
      </c>
      <c r="AZ2044" s="4">
        <f t="shared" si="3314"/>
        <v>8.6831415030468442E-2</v>
      </c>
      <c r="BA2044" s="5">
        <f t="shared" si="3320"/>
        <v>0</v>
      </c>
      <c r="BB2044" s="4">
        <f t="shared" si="3315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  <c r="CB2044" s="5">
        <f t="shared" si="3294"/>
        <v>42.619999999999891</v>
      </c>
      <c r="CC2044" s="5">
        <f t="shared" si="3295"/>
        <v>104.77000000000044</v>
      </c>
      <c r="CD2044" s="5">
        <f t="shared" si="3306"/>
        <v>-50</v>
      </c>
      <c r="CE2044" s="5">
        <f t="shared" si="3297"/>
        <v>121.19999999999982</v>
      </c>
      <c r="CF2044" s="5"/>
      <c r="CG2044" s="5">
        <f t="shared" si="3298"/>
        <v>-50</v>
      </c>
      <c r="CH2044" s="5">
        <f t="shared" si="3301"/>
        <v>-121.19999999999982</v>
      </c>
      <c r="CI2044" s="5">
        <f t="shared" si="3299"/>
        <v>-150</v>
      </c>
    </row>
    <row r="2045" spans="1:87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5">
        <f t="shared" si="3256"/>
        <v>213.75</v>
      </c>
      <c r="K2045" s="5">
        <f t="shared" si="3283"/>
        <v>119.22916666666659</v>
      </c>
      <c r="L2045" s="5">
        <f t="shared" si="3260"/>
        <v>150.33000000000084</v>
      </c>
      <c r="M2045" s="5">
        <f t="shared" ref="M2045" si="3356">AVERAGE(L2034:L2045)</f>
        <v>96.329166666666808</v>
      </c>
      <c r="N2045" s="6" t="s">
        <v>36</v>
      </c>
      <c r="O2045" s="5">
        <f t="shared" si="3262"/>
        <v>2221.7700000000004</v>
      </c>
      <c r="P2045" s="4">
        <f t="shared" si="3308"/>
        <v>0</v>
      </c>
      <c r="Q2045" s="5">
        <f t="shared" si="3309"/>
        <v>106.73999999999978</v>
      </c>
      <c r="R2045" s="5">
        <f t="shared" si="3310"/>
        <v>2248.4550000000004</v>
      </c>
      <c r="S2045" s="4">
        <f t="shared" si="3311"/>
        <v>0</v>
      </c>
      <c r="T2045" s="4">
        <f t="shared" si="3312"/>
        <v>0</v>
      </c>
      <c r="U2045" s="5">
        <f t="shared" si="3303"/>
        <v>2273.692</v>
      </c>
      <c r="V2045" s="5">
        <f t="shared" si="3304"/>
        <v>-51.921999999999571</v>
      </c>
      <c r="X2045" s="5">
        <f t="shared" si="3258"/>
        <v>-103.38000000000011</v>
      </c>
      <c r="Y2045" s="5">
        <f t="shared" si="3259"/>
        <v>-67.160000000000764</v>
      </c>
      <c r="AA2045" s="5">
        <f t="shared" si="3277"/>
        <v>0</v>
      </c>
      <c r="AB2045" s="5">
        <f t="shared" si="3278"/>
        <v>1</v>
      </c>
      <c r="AC2045" s="5">
        <f t="shared" si="3279"/>
        <v>1</v>
      </c>
      <c r="AF2045" s="5">
        <f t="shared" si="3265"/>
        <v>83.489999999999782</v>
      </c>
      <c r="AG2045" s="5">
        <f t="shared" si="3266"/>
        <v>87.510000000000218</v>
      </c>
      <c r="AH2045" s="5">
        <f t="shared" si="3267"/>
        <v>130.26000000000022</v>
      </c>
      <c r="AI2045" s="5">
        <f t="shared" si="3268"/>
        <v>126.23999999999978</v>
      </c>
      <c r="AJ2045" s="5"/>
      <c r="AK2045" s="5">
        <f t="shared" si="3269"/>
        <v>83.489999999999782</v>
      </c>
      <c r="AL2045" s="5">
        <f t="shared" si="3289"/>
        <v>46.706999999999866</v>
      </c>
      <c r="AM2045" s="5">
        <f t="shared" si="3270"/>
        <v>130.26000000000022</v>
      </c>
      <c r="AN2045" s="5">
        <f t="shared" si="3285"/>
        <v>87.429000000000002</v>
      </c>
      <c r="AO2045" s="5">
        <f t="shared" si="3286"/>
        <v>1</v>
      </c>
      <c r="AP2045" s="5">
        <f t="shared" si="3305"/>
        <v>5</v>
      </c>
      <c r="AQ2045" s="5">
        <f t="shared" si="3324"/>
        <v>4</v>
      </c>
      <c r="AR2045" s="5"/>
      <c r="AS2045" s="5">
        <f t="shared" si="3263"/>
        <v>126.23999999999978</v>
      </c>
      <c r="AT2045" s="5">
        <f t="shared" si="3285"/>
        <v>88.277000000000129</v>
      </c>
      <c r="AU2045" s="5">
        <f t="shared" si="3271"/>
        <v>87.510000000000218</v>
      </c>
      <c r="AV2045" s="5">
        <f t="shared" si="3274"/>
        <v>-4.0200000000004366</v>
      </c>
      <c r="AW2045" s="5">
        <f t="shared" si="3272"/>
        <v>6</v>
      </c>
      <c r="AX2045" s="5">
        <f t="shared" si="3332"/>
        <v>50.564999999999813</v>
      </c>
      <c r="AZ2045" s="4">
        <f t="shared" si="3314"/>
        <v>0</v>
      </c>
      <c r="BA2045" s="5">
        <f t="shared" si="3320"/>
        <v>0</v>
      </c>
      <c r="BB2045" s="4">
        <f t="shared" si="3315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  <c r="CB2045" s="5">
        <f t="shared" si="3294"/>
        <v>83.489999999999782</v>
      </c>
      <c r="CC2045" s="5">
        <f t="shared" si="3295"/>
        <v>130.26000000000022</v>
      </c>
      <c r="CD2045" s="5">
        <f t="shared" si="3306"/>
        <v>-50</v>
      </c>
      <c r="CE2045" s="5">
        <f t="shared" si="3297"/>
        <v>-30</v>
      </c>
      <c r="CF2045" s="5"/>
      <c r="CG2045" s="5">
        <f t="shared" si="3298"/>
        <v>-50</v>
      </c>
      <c r="CH2045" s="5">
        <f t="shared" si="3301"/>
        <v>-67.160000000000764</v>
      </c>
      <c r="CI2045" s="5">
        <f t="shared" si="3299"/>
        <v>-150</v>
      </c>
    </row>
    <row r="2046" spans="1:87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5">
        <f t="shared" si="3256"/>
        <v>551.39999999999964</v>
      </c>
      <c r="K2046" s="5">
        <f t="shared" si="3283"/>
        <v>155.88666666666663</v>
      </c>
      <c r="L2046" s="5">
        <f t="shared" si="3260"/>
        <v>365.63999999999942</v>
      </c>
      <c r="M2046" s="5">
        <f t="shared" ref="M2046" si="3357">AVERAGE(L2035:L2046)</f>
        <v>123.17916666666672</v>
      </c>
      <c r="N2046" s="6" t="s">
        <v>36</v>
      </c>
      <c r="O2046" s="5">
        <f t="shared" si="3262"/>
        <v>2045.7399999999998</v>
      </c>
      <c r="P2046" s="4">
        <f t="shared" si="3308"/>
        <v>0</v>
      </c>
      <c r="Q2046" s="5">
        <f t="shared" si="3309"/>
        <v>269.82000000000062</v>
      </c>
      <c r="R2046" s="5">
        <f t="shared" si="3310"/>
        <v>2113.1949999999997</v>
      </c>
      <c r="S2046" s="4">
        <f t="shared" si="3311"/>
        <v>0</v>
      </c>
      <c r="T2046" s="4">
        <f t="shared" si="3312"/>
        <v>0</v>
      </c>
      <c r="U2046" s="5">
        <f t="shared" si="3303"/>
        <v>2217.1379999999999</v>
      </c>
      <c r="V2046" s="5">
        <f t="shared" si="3304"/>
        <v>-171.39800000000014</v>
      </c>
      <c r="X2046" s="5">
        <f t="shared" si="3258"/>
        <v>-502.49000000000069</v>
      </c>
      <c r="Y2046" s="5">
        <f t="shared" si="3259"/>
        <v>-262.02999999999975</v>
      </c>
      <c r="AA2046" s="5">
        <f t="shared" si="3277"/>
        <v>0</v>
      </c>
      <c r="AB2046" s="5">
        <f t="shared" si="3278"/>
        <v>1</v>
      </c>
      <c r="AC2046" s="5">
        <f t="shared" si="3279"/>
        <v>1</v>
      </c>
      <c r="AF2046" s="5">
        <f t="shared" si="3265"/>
        <v>0</v>
      </c>
      <c r="AG2046" s="5">
        <f t="shared" si="3266"/>
        <v>-21.489999999999782</v>
      </c>
      <c r="AH2046" s="5">
        <f t="shared" si="3267"/>
        <v>529.90999999999985</v>
      </c>
      <c r="AI2046" s="5">
        <f t="shared" si="3268"/>
        <v>551.39999999999964</v>
      </c>
      <c r="AJ2046" s="5"/>
      <c r="AK2046" s="5">
        <f t="shared" si="3269"/>
        <v>0</v>
      </c>
      <c r="AL2046" s="5">
        <f t="shared" si="3289"/>
        <v>46.706999999999866</v>
      </c>
      <c r="AM2046" s="5">
        <f t="shared" si="3270"/>
        <v>529.90999999999985</v>
      </c>
      <c r="AN2046" s="5">
        <f t="shared" si="3285"/>
        <v>135.63799999999992</v>
      </c>
      <c r="AO2046" s="5">
        <f t="shared" si="3286"/>
        <v>1</v>
      </c>
      <c r="AP2046" s="5">
        <f t="shared" si="3305"/>
        <v>6</v>
      </c>
      <c r="AQ2046" s="5">
        <f t="shared" si="3324"/>
        <v>4.0999999999999996</v>
      </c>
      <c r="AR2046" s="5"/>
      <c r="AS2046" s="5">
        <f t="shared" si="3263"/>
        <v>551.39999999999964</v>
      </c>
      <c r="AT2046" s="5">
        <f t="shared" si="3285"/>
        <v>138.42200000000003</v>
      </c>
      <c r="AU2046" s="5">
        <f t="shared" si="3271"/>
        <v>-21.489999999999782</v>
      </c>
      <c r="AV2046" s="5">
        <f t="shared" si="3274"/>
        <v>21.489999999999782</v>
      </c>
      <c r="AW2046" s="5">
        <f t="shared" si="3272"/>
        <v>2</v>
      </c>
      <c r="AX2046" s="5">
        <f t="shared" si="3332"/>
        <v>50.564999999999813</v>
      </c>
      <c r="AZ2046" s="4">
        <f t="shared" si="3314"/>
        <v>0</v>
      </c>
      <c r="BA2046" s="5">
        <f t="shared" si="3320"/>
        <v>0</v>
      </c>
      <c r="BB2046" s="4">
        <f t="shared" si="3315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  <c r="CB2046" s="5">
        <f t="shared" si="3294"/>
        <v>0</v>
      </c>
      <c r="CC2046" s="5">
        <f t="shared" si="3295"/>
        <v>529.90999999999985</v>
      </c>
      <c r="CD2046" s="5">
        <f t="shared" si="3306"/>
        <v>-50</v>
      </c>
      <c r="CE2046" s="5">
        <f t="shared" si="3297"/>
        <v>262.02999999999975</v>
      </c>
      <c r="CF2046" s="5"/>
      <c r="CG2046" s="5">
        <f t="shared" si="3298"/>
        <v>-50</v>
      </c>
      <c r="CH2046" s="5">
        <f t="shared" si="3301"/>
        <v>-262.02999999999975</v>
      </c>
      <c r="CI2046" s="5">
        <f t="shared" si="3299"/>
        <v>-150</v>
      </c>
    </row>
    <row r="2047" spans="1:87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5">
        <f t="shared" si="3256"/>
        <v>456.90999999999985</v>
      </c>
      <c r="K2047" s="5">
        <f t="shared" si="3283"/>
        <v>182.76</v>
      </c>
      <c r="L2047" s="5">
        <f t="shared" si="3260"/>
        <v>398.84999999999945</v>
      </c>
      <c r="M2047" s="5">
        <f t="shared" ref="M2047" si="3358">AVERAGE(L2036:L2047)</f>
        <v>143.95333333333329</v>
      </c>
      <c r="N2047" s="6" t="s">
        <v>36</v>
      </c>
      <c r="O2047" s="5">
        <f t="shared" si="3262"/>
        <v>1926.9300000000003</v>
      </c>
      <c r="P2047" s="4">
        <f t="shared" si="3308"/>
        <v>0</v>
      </c>
      <c r="Q2047" s="5">
        <f t="shared" si="3309"/>
        <v>329.50999999999931</v>
      </c>
      <c r="R2047" s="5">
        <f t="shared" si="3310"/>
        <v>2009.3075000000001</v>
      </c>
      <c r="S2047" s="4">
        <f t="shared" si="3311"/>
        <v>0</v>
      </c>
      <c r="T2047" s="4">
        <f t="shared" si="3312"/>
        <v>0</v>
      </c>
      <c r="U2047" s="5">
        <f t="shared" si="3303"/>
        <v>2139.4119999999998</v>
      </c>
      <c r="V2047" s="5">
        <f t="shared" si="3304"/>
        <v>-212.48199999999952</v>
      </c>
      <c r="X2047" s="5">
        <f t="shared" si="3258"/>
        <v>178.07999999999993</v>
      </c>
      <c r="Y2047" s="5">
        <f t="shared" si="3259"/>
        <v>297.75</v>
      </c>
      <c r="AA2047" s="5">
        <f t="shared" si="3277"/>
        <v>1</v>
      </c>
      <c r="AB2047" s="5">
        <f t="shared" si="3278"/>
        <v>0</v>
      </c>
      <c r="AC2047" s="5">
        <f t="shared" si="3279"/>
        <v>1</v>
      </c>
      <c r="AF2047" s="5">
        <f t="shared" si="3265"/>
        <v>286.22999999999956</v>
      </c>
      <c r="AG2047" s="5">
        <f t="shared" si="3266"/>
        <v>87.430000000000291</v>
      </c>
      <c r="AH2047" s="5">
        <f t="shared" si="3267"/>
        <v>170.68000000000029</v>
      </c>
      <c r="AI2047" s="5">
        <f t="shared" si="3268"/>
        <v>369.47999999999956</v>
      </c>
      <c r="AJ2047" s="5"/>
      <c r="AK2047" s="5">
        <f t="shared" si="3269"/>
        <v>170.68000000000029</v>
      </c>
      <c r="AL2047" s="5">
        <f t="shared" si="3289"/>
        <v>92.208999999999804</v>
      </c>
      <c r="AM2047" s="5">
        <f t="shared" si="3270"/>
        <v>286.22999999999956</v>
      </c>
      <c r="AN2047" s="5">
        <f t="shared" si="3285"/>
        <v>156.3669999999999</v>
      </c>
      <c r="AO2047" s="5">
        <f t="shared" si="3286"/>
        <v>1</v>
      </c>
      <c r="AP2047" s="5">
        <f t="shared" si="3305"/>
        <v>7</v>
      </c>
      <c r="AQ2047" s="5">
        <f t="shared" si="3324"/>
        <v>4.4000000000000004</v>
      </c>
      <c r="AR2047" s="5"/>
      <c r="AS2047" s="5">
        <f t="shared" si="3263"/>
        <v>369.47999999999956</v>
      </c>
      <c r="AT2047" s="5">
        <f t="shared" si="3285"/>
        <v>164.74300000000002</v>
      </c>
      <c r="AU2047" s="5">
        <f t="shared" si="3271"/>
        <v>87.430000000000291</v>
      </c>
      <c r="AV2047" s="5">
        <f t="shared" si="3274"/>
        <v>198.79999999999927</v>
      </c>
      <c r="AW2047" s="5">
        <f t="shared" si="3272"/>
        <v>3</v>
      </c>
      <c r="AX2047" s="5">
        <f t="shared" si="3332"/>
        <v>73.083999999999861</v>
      </c>
      <c r="AZ2047" s="4">
        <f t="shared" si="3314"/>
        <v>0</v>
      </c>
      <c r="BA2047" s="5">
        <f t="shared" si="3320"/>
        <v>0</v>
      </c>
      <c r="BB2047" s="4">
        <f t="shared" si="3315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  <c r="CB2047" s="5">
        <f t="shared" si="3294"/>
        <v>286.22999999999956</v>
      </c>
      <c r="CC2047" s="5">
        <f t="shared" si="3295"/>
        <v>170.68000000000029</v>
      </c>
      <c r="CD2047" s="5">
        <f t="shared" si="3306"/>
        <v>-50</v>
      </c>
      <c r="CE2047" s="5">
        <f t="shared" si="3297"/>
        <v>-30</v>
      </c>
      <c r="CF2047" s="5"/>
      <c r="CG2047" s="5">
        <f t="shared" si="3298"/>
        <v>-50</v>
      </c>
      <c r="CH2047" s="5">
        <f t="shared" si="3301"/>
        <v>297.75</v>
      </c>
      <c r="CI2047" s="5">
        <f t="shared" si="3299"/>
        <v>-150</v>
      </c>
    </row>
    <row r="2048" spans="1:87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5">
        <f t="shared" si="3256"/>
        <v>500.47000000000025</v>
      </c>
      <c r="K2048" s="5">
        <f t="shared" si="3283"/>
        <v>218.05250000000001</v>
      </c>
      <c r="L2048" s="5">
        <f t="shared" si="3260"/>
        <v>358.76000000000022</v>
      </c>
      <c r="M2048" s="5">
        <f t="shared" ref="M2048" si="3359">AVERAGE(L2037:L2048)</f>
        <v>170.02249999999995</v>
      </c>
      <c r="N2048" s="6" t="s">
        <v>36</v>
      </c>
      <c r="O2048" s="5">
        <f t="shared" si="3262"/>
        <v>1802.4499999999998</v>
      </c>
      <c r="P2048" s="4">
        <f t="shared" si="3308"/>
        <v>0</v>
      </c>
      <c r="Q2048" s="5">
        <f t="shared" si="3309"/>
        <v>453.98999999999978</v>
      </c>
      <c r="R2048" s="5">
        <f t="shared" si="3310"/>
        <v>1915.9474999999998</v>
      </c>
      <c r="S2048" s="4">
        <f t="shared" si="3311"/>
        <v>0</v>
      </c>
      <c r="T2048" s="4">
        <f t="shared" si="3312"/>
        <v>0</v>
      </c>
      <c r="U2048" s="5">
        <f t="shared" si="3303"/>
        <v>2050.6660000000002</v>
      </c>
      <c r="V2048" s="5">
        <f t="shared" si="3304"/>
        <v>-248.21600000000035</v>
      </c>
      <c r="X2048" s="5">
        <f t="shared" si="3258"/>
        <v>-372.60000000000036</v>
      </c>
      <c r="Y2048" s="5">
        <f t="shared" si="3259"/>
        <v>-313.23999999999978</v>
      </c>
      <c r="AA2048" s="5">
        <f t="shared" si="3277"/>
        <v>0</v>
      </c>
      <c r="AB2048" s="5">
        <f t="shared" si="3278"/>
        <v>1</v>
      </c>
      <c r="AC2048" s="5">
        <f t="shared" si="3279"/>
        <v>1</v>
      </c>
      <c r="AF2048" s="5">
        <f t="shared" si="3265"/>
        <v>73.059999999999491</v>
      </c>
      <c r="AG2048" s="5">
        <f t="shared" si="3266"/>
        <v>115.39999999999964</v>
      </c>
      <c r="AH2048" s="5">
        <f t="shared" si="3267"/>
        <v>427.41000000000076</v>
      </c>
      <c r="AI2048" s="5">
        <f t="shared" si="3268"/>
        <v>385.07000000000062</v>
      </c>
      <c r="AJ2048" s="5"/>
      <c r="AK2048" s="5">
        <f t="shared" si="3269"/>
        <v>73.059999999999491</v>
      </c>
      <c r="AL2048" s="5">
        <f t="shared" si="3289"/>
        <v>92.208999999999804</v>
      </c>
      <c r="AM2048" s="5">
        <f t="shared" si="3270"/>
        <v>427.41000000000076</v>
      </c>
      <c r="AN2048" s="5">
        <f t="shared" si="3285"/>
        <v>192.22700000000003</v>
      </c>
      <c r="AO2048" s="5">
        <f t="shared" si="3286"/>
        <v>1</v>
      </c>
      <c r="AP2048" s="5">
        <f t="shared" si="3305"/>
        <v>8</v>
      </c>
      <c r="AQ2048" s="5">
        <f t="shared" si="3324"/>
        <v>4.9000000000000004</v>
      </c>
      <c r="AR2048" s="5"/>
      <c r="AS2048" s="5">
        <f t="shared" si="3263"/>
        <v>385.07000000000062</v>
      </c>
      <c r="AT2048" s="5">
        <f t="shared" si="3285"/>
        <v>195.29300000000012</v>
      </c>
      <c r="AU2048" s="5">
        <f t="shared" si="3271"/>
        <v>115.39999999999964</v>
      </c>
      <c r="AV2048" s="5">
        <f t="shared" si="3274"/>
        <v>-42.340000000000146</v>
      </c>
      <c r="AW2048" s="5">
        <f t="shared" si="3272"/>
        <v>4</v>
      </c>
      <c r="AX2048" s="5">
        <f t="shared" si="3332"/>
        <v>87.438000000000287</v>
      </c>
      <c r="AZ2048" s="4">
        <f t="shared" si="3314"/>
        <v>0</v>
      </c>
      <c r="BA2048" s="5">
        <f t="shared" si="3320"/>
        <v>0</v>
      </c>
      <c r="BB2048" s="4">
        <f t="shared" si="3315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  <c r="CB2048" s="5">
        <f t="shared" si="3294"/>
        <v>73.059999999999491</v>
      </c>
      <c r="CC2048" s="5">
        <f t="shared" si="3295"/>
        <v>427.41000000000076</v>
      </c>
      <c r="CD2048" s="5">
        <f t="shared" si="3306"/>
        <v>-50</v>
      </c>
      <c r="CE2048" s="5">
        <f t="shared" si="3297"/>
        <v>313.23999999999978</v>
      </c>
      <c r="CF2048" s="5"/>
      <c r="CG2048" s="5">
        <f t="shared" si="3298"/>
        <v>-50</v>
      </c>
      <c r="CH2048" s="5">
        <f t="shared" si="3301"/>
        <v>-313.23999999999978</v>
      </c>
      <c r="CI2048" s="5">
        <f t="shared" si="3299"/>
        <v>-150</v>
      </c>
    </row>
    <row r="2049" spans="1:87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5">
        <f t="shared" si="3256"/>
        <v>415.76999999999953</v>
      </c>
      <c r="K2049" s="5">
        <f t="shared" si="3283"/>
        <v>243.84416666666667</v>
      </c>
      <c r="L2049" s="5">
        <f t="shared" si="3260"/>
        <v>280.21999999999935</v>
      </c>
      <c r="M2049" s="5">
        <f t="shared" ref="M2049" si="3360">AVERAGE(L2038:L2049)</f>
        <v>186.6158333333332</v>
      </c>
      <c r="N2049" s="6" t="s">
        <v>36</v>
      </c>
      <c r="O2049" s="5">
        <f t="shared" si="3262"/>
        <v>1905.7799999999997</v>
      </c>
      <c r="P2049" s="4">
        <f t="shared" si="3308"/>
        <v>0.24642277973862389</v>
      </c>
      <c r="Q2049" s="5">
        <f t="shared" si="3309"/>
        <v>419.32000000000062</v>
      </c>
      <c r="R2049" s="5">
        <f t="shared" si="3310"/>
        <v>1907.28</v>
      </c>
      <c r="S2049" s="4">
        <f t="shared" si="3311"/>
        <v>0.22760413224960896</v>
      </c>
      <c r="T2049" s="4">
        <f t="shared" si="3312"/>
        <v>0.19642246131619939</v>
      </c>
      <c r="U2049" s="5">
        <f t="shared" si="3303"/>
        <v>1980.5340000000001</v>
      </c>
      <c r="V2049" s="5">
        <f t="shared" si="3304"/>
        <v>-74.75400000000036</v>
      </c>
      <c r="X2049" s="5">
        <f t="shared" si="3258"/>
        <v>270.96000000000004</v>
      </c>
      <c r="Y2049" s="5">
        <f t="shared" si="3259"/>
        <v>98.300000000000182</v>
      </c>
      <c r="AA2049" s="5">
        <f t="shared" si="3277"/>
        <v>1</v>
      </c>
      <c r="AB2049" s="5">
        <f t="shared" si="3278"/>
        <v>0</v>
      </c>
      <c r="AC2049" s="5">
        <f t="shared" si="3279"/>
        <v>1</v>
      </c>
      <c r="AF2049" s="5">
        <f t="shared" si="3265"/>
        <v>304.86999999999989</v>
      </c>
      <c r="AG2049" s="5">
        <f t="shared" si="3266"/>
        <v>415.76999999999953</v>
      </c>
      <c r="AH2049" s="5">
        <f t="shared" si="3267"/>
        <v>0</v>
      </c>
      <c r="AI2049" s="5">
        <f t="shared" si="3268"/>
        <v>-110.89999999999964</v>
      </c>
      <c r="AJ2049" s="5"/>
      <c r="AK2049" s="5">
        <f t="shared" si="3269"/>
        <v>0</v>
      </c>
      <c r="AL2049" s="5">
        <f t="shared" si="3289"/>
        <v>92.208999999999804</v>
      </c>
      <c r="AM2049" s="5">
        <f t="shared" si="3270"/>
        <v>304.86999999999989</v>
      </c>
      <c r="AN2049" s="5">
        <f t="shared" si="3285"/>
        <v>212.88800000000009</v>
      </c>
      <c r="AO2049" s="5">
        <f t="shared" si="3286"/>
        <v>1</v>
      </c>
      <c r="AP2049" s="5">
        <f t="shared" si="3305"/>
        <v>8</v>
      </c>
      <c r="AQ2049" s="5">
        <f t="shared" si="3324"/>
        <v>5.3</v>
      </c>
      <c r="AR2049" s="5"/>
      <c r="AS2049" s="5">
        <f t="shared" si="3263"/>
        <v>415.76999999999953</v>
      </c>
      <c r="AT2049" s="5">
        <f t="shared" si="3285"/>
        <v>228.68400000000011</v>
      </c>
      <c r="AU2049" s="5">
        <f t="shared" si="3271"/>
        <v>-110.89999999999964</v>
      </c>
      <c r="AV2049" s="5">
        <f t="shared" si="3274"/>
        <v>-110.89999999999964</v>
      </c>
      <c r="AW2049" s="5">
        <f t="shared" si="3272"/>
        <v>5</v>
      </c>
      <c r="AX2049" s="5">
        <f t="shared" si="3332"/>
        <v>87.438000000000287</v>
      </c>
      <c r="AZ2049" s="4">
        <f t="shared" si="3314"/>
        <v>0.19642246131619939</v>
      </c>
      <c r="BA2049" s="5">
        <f t="shared" si="3320"/>
        <v>0</v>
      </c>
      <c r="BB2049" s="4">
        <f t="shared" si="3315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  <c r="CB2049" s="5">
        <f t="shared" si="3294"/>
        <v>304.86999999999989</v>
      </c>
      <c r="CC2049" s="5">
        <f t="shared" si="3295"/>
        <v>0</v>
      </c>
      <c r="CD2049" s="5">
        <f t="shared" si="3306"/>
        <v>270.96000000000004</v>
      </c>
      <c r="CE2049" s="5">
        <f t="shared" si="3297"/>
        <v>-30</v>
      </c>
      <c r="CF2049" s="5"/>
      <c r="CG2049" s="5">
        <f t="shared" si="3298"/>
        <v>-50</v>
      </c>
      <c r="CH2049" s="5">
        <f t="shared" si="3301"/>
        <v>98.300000000000182</v>
      </c>
      <c r="CI2049" s="5">
        <f t="shared" si="3299"/>
        <v>170.96000000000004</v>
      </c>
    </row>
    <row r="2050" spans="1:87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5">
        <f t="shared" si="3256"/>
        <v>219.77999999999975</v>
      </c>
      <c r="K2050" s="5">
        <f t="shared" si="3283"/>
        <v>255.52833333333334</v>
      </c>
      <c r="L2050" s="5">
        <f t="shared" si="3260"/>
        <v>146.13999999999942</v>
      </c>
      <c r="M2050" s="5">
        <f t="shared" ref="M2050" si="3361">AVERAGE(L2039:L2050)</f>
        <v>192.4933333333332</v>
      </c>
      <c r="N2050" s="6" t="s">
        <v>37</v>
      </c>
      <c r="O2050" s="5">
        <f t="shared" si="3262"/>
        <v>1938.62</v>
      </c>
      <c r="P2050" s="4">
        <f t="shared" si="3308"/>
        <v>0.5597024127584368</v>
      </c>
      <c r="Q2050" s="5">
        <f t="shared" si="3309"/>
        <v>243.28999999999996</v>
      </c>
      <c r="R2050" s="5">
        <f t="shared" si="3310"/>
        <v>1863.2724999999998</v>
      </c>
      <c r="S2050" s="4">
        <f t="shared" si="3311"/>
        <v>0.29994052732439069</v>
      </c>
      <c r="T2050" s="4">
        <f t="shared" si="3312"/>
        <v>0.26538169203484618</v>
      </c>
      <c r="U2050" s="5">
        <f t="shared" si="3303"/>
        <v>1923.904</v>
      </c>
      <c r="V2050" s="5">
        <f t="shared" si="3304"/>
        <v>14.715999999999894</v>
      </c>
      <c r="X2050" s="5">
        <f t="shared" si="3258"/>
        <v>-67.420000000000073</v>
      </c>
      <c r="Y2050" s="5">
        <f t="shared" si="3259"/>
        <v>-123.44999999999982</v>
      </c>
      <c r="AA2050" s="5">
        <f t="shared" si="3277"/>
        <v>0</v>
      </c>
      <c r="AB2050" s="5">
        <f t="shared" si="3278"/>
        <v>1</v>
      </c>
      <c r="AC2050" s="5">
        <f t="shared" si="3279"/>
        <v>1</v>
      </c>
      <c r="AF2050" s="5">
        <f t="shared" si="3265"/>
        <v>118.02999999999975</v>
      </c>
      <c r="AG2050" s="5">
        <f t="shared" si="3266"/>
        <v>181.11999999999989</v>
      </c>
      <c r="AH2050" s="5">
        <f t="shared" si="3267"/>
        <v>101.75</v>
      </c>
      <c r="AI2050" s="5">
        <f t="shared" si="3268"/>
        <v>38.659999999999854</v>
      </c>
      <c r="AJ2050" s="5"/>
      <c r="AK2050" s="5">
        <f t="shared" si="3269"/>
        <v>101.75</v>
      </c>
      <c r="AL2050" s="5">
        <f t="shared" si="3289"/>
        <v>108.643</v>
      </c>
      <c r="AM2050" s="5">
        <f t="shared" si="3270"/>
        <v>118.02999999999975</v>
      </c>
      <c r="AN2050" s="5">
        <f t="shared" si="3285"/>
        <v>220.49100000000007</v>
      </c>
      <c r="AO2050" s="5">
        <f t="shared" si="3286"/>
        <v>0</v>
      </c>
      <c r="AP2050" s="5">
        <f t="shared" si="3305"/>
        <v>8</v>
      </c>
      <c r="AQ2050" s="5">
        <f t="shared" si="3324"/>
        <v>5.8</v>
      </c>
      <c r="AR2050" s="5"/>
      <c r="AS2050" s="5">
        <f t="shared" si="3263"/>
        <v>181.11999999999989</v>
      </c>
      <c r="AT2050" s="5">
        <f t="shared" si="3285"/>
        <v>243.03200000000007</v>
      </c>
      <c r="AU2050" s="5">
        <f t="shared" si="3271"/>
        <v>38.659999999999854</v>
      </c>
      <c r="AV2050" s="5">
        <f t="shared" si="3274"/>
        <v>-63.090000000000146</v>
      </c>
      <c r="AW2050" s="5">
        <f t="shared" si="3272"/>
        <v>6</v>
      </c>
      <c r="AX2050" s="5">
        <f t="shared" si="3332"/>
        <v>87.438000000000287</v>
      </c>
      <c r="AZ2050" s="4">
        <f t="shared" si="3314"/>
        <v>0.26538169203484618</v>
      </c>
      <c r="BA2050" s="5">
        <f t="shared" si="3320"/>
        <v>0</v>
      </c>
      <c r="BB2050" s="4">
        <f t="shared" si="3315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  <c r="CB2050" s="5">
        <f t="shared" si="3294"/>
        <v>118.02999999999975</v>
      </c>
      <c r="CC2050" s="5">
        <f t="shared" si="3295"/>
        <v>101.75</v>
      </c>
      <c r="CD2050" s="5">
        <f t="shared" si="3306"/>
        <v>-50</v>
      </c>
      <c r="CE2050" s="5">
        <f t="shared" si="3297"/>
        <v>123.44999999999982</v>
      </c>
      <c r="CF2050" s="5"/>
      <c r="CG2050" s="5">
        <f t="shared" si="3298"/>
        <v>-50</v>
      </c>
      <c r="CH2050" s="5">
        <f t="shared" si="3301"/>
        <v>-123.44999999999982</v>
      </c>
      <c r="CI2050" s="5">
        <f t="shared" si="3299"/>
        <v>-150</v>
      </c>
    </row>
    <row r="2051" spans="1:87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5">
        <f t="shared" ref="J2051:J2114" si="3362">MAX(ABS(E2050-D2051),ABS(C2051-E2050),ABS(C2051-D2051))</f>
        <v>147.06999999999971</v>
      </c>
      <c r="K2051" s="5">
        <f t="shared" si="3283"/>
        <v>256.94250000000005</v>
      </c>
      <c r="L2051" s="5">
        <f t="shared" si="3260"/>
        <v>122.14000000000033</v>
      </c>
      <c r="M2051" s="5">
        <f t="shared" ref="M2051" si="3363">AVERAGE(L2040:L2051)</f>
        <v>196.22999999999993</v>
      </c>
      <c r="N2051" s="6" t="s">
        <v>37</v>
      </c>
      <c r="O2051" s="5">
        <f t="shared" si="3262"/>
        <v>1970.5500000000002</v>
      </c>
      <c r="P2051" s="4">
        <f t="shared" si="3308"/>
        <v>1</v>
      </c>
      <c r="Q2051" s="5">
        <f t="shared" si="3309"/>
        <v>168.10000000000036</v>
      </c>
      <c r="R2051" s="5">
        <f t="shared" si="3310"/>
        <v>1844.4749999999999</v>
      </c>
      <c r="S2051" s="4">
        <f t="shared" si="3311"/>
        <v>0.40088715062482144</v>
      </c>
      <c r="T2051" s="4">
        <f t="shared" si="3312"/>
        <v>0.37027247296196047</v>
      </c>
      <c r="U2051" s="5">
        <f t="shared" si="3303"/>
        <v>1908.866</v>
      </c>
      <c r="V2051" s="5">
        <f t="shared" si="3304"/>
        <v>61.684000000000196</v>
      </c>
      <c r="X2051" s="5">
        <f t="shared" ref="X2051:X2114" si="3364">E2051-B2051</f>
        <v>69.5600000000004</v>
      </c>
      <c r="Y2051" s="5">
        <f t="shared" ref="Y2051:Y2114" si="3365">I2051-F2051</f>
        <v>56.800000000000182</v>
      </c>
      <c r="AA2051" s="5">
        <f t="shared" si="3277"/>
        <v>1</v>
      </c>
      <c r="AB2051" s="5">
        <f t="shared" si="3278"/>
        <v>0</v>
      </c>
      <c r="AC2051" s="5">
        <f t="shared" si="3279"/>
        <v>1</v>
      </c>
      <c r="AF2051" s="5">
        <f t="shared" si="3265"/>
        <v>78.079999999999927</v>
      </c>
      <c r="AG2051" s="5">
        <f t="shared" si="3266"/>
        <v>10.630000000000109</v>
      </c>
      <c r="AH2051" s="5">
        <f t="shared" si="3267"/>
        <v>68.989999999999782</v>
      </c>
      <c r="AI2051" s="5">
        <f t="shared" si="3268"/>
        <v>136.4399999999996</v>
      </c>
      <c r="AJ2051" s="5"/>
      <c r="AK2051" s="5">
        <f t="shared" si="3269"/>
        <v>68.989999999999782</v>
      </c>
      <c r="AL2051" s="5">
        <f t="shared" si="3289"/>
        <v>108.643</v>
      </c>
      <c r="AM2051" s="5">
        <f t="shared" si="3270"/>
        <v>78.079999999999927</v>
      </c>
      <c r="AN2051" s="5">
        <f t="shared" si="3285"/>
        <v>221.63600000000005</v>
      </c>
      <c r="AO2051" s="5">
        <f t="shared" si="3286"/>
        <v>0</v>
      </c>
      <c r="AP2051" s="5">
        <f t="shared" si="3305"/>
        <v>8</v>
      </c>
      <c r="AQ2051" s="5">
        <f t="shared" si="3324"/>
        <v>6.3</v>
      </c>
      <c r="AR2051" s="5"/>
      <c r="AS2051" s="5">
        <f t="shared" si="3263"/>
        <v>136.4399999999996</v>
      </c>
      <c r="AT2051" s="5">
        <f t="shared" si="3285"/>
        <v>252.554</v>
      </c>
      <c r="AU2051" s="5">
        <f t="shared" si="3271"/>
        <v>10.630000000000109</v>
      </c>
      <c r="AV2051" s="5">
        <f t="shared" si="3274"/>
        <v>67.449999999999818</v>
      </c>
      <c r="AW2051" s="5">
        <f t="shared" si="3272"/>
        <v>2</v>
      </c>
      <c r="AX2051" s="5">
        <f t="shared" si="3332"/>
        <v>87.438000000000287</v>
      </c>
      <c r="AZ2051" s="4">
        <f t="shared" si="3314"/>
        <v>0.37027247296196047</v>
      </c>
      <c r="BA2051" s="5">
        <f t="shared" si="3320"/>
        <v>0</v>
      </c>
      <c r="BB2051" s="4">
        <f t="shared" si="3315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  <c r="CB2051" s="5">
        <f t="shared" si="3294"/>
        <v>78.079999999999927</v>
      </c>
      <c r="CC2051" s="5">
        <f t="shared" si="3295"/>
        <v>68.989999999999782</v>
      </c>
      <c r="CD2051" s="5">
        <f t="shared" si="3306"/>
        <v>-50</v>
      </c>
      <c r="CE2051" s="5">
        <f t="shared" si="3297"/>
        <v>-30</v>
      </c>
      <c r="CF2051" s="5"/>
      <c r="CG2051" s="5">
        <f t="shared" si="3298"/>
        <v>-50</v>
      </c>
      <c r="CH2051" s="5">
        <f t="shared" si="3301"/>
        <v>56.800000000000182</v>
      </c>
      <c r="CI2051" s="5">
        <f t="shared" si="3299"/>
        <v>-150</v>
      </c>
    </row>
    <row r="2052" spans="1:87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5">
        <f t="shared" si="3362"/>
        <v>111.02999999999975</v>
      </c>
      <c r="K2052" s="5">
        <f t="shared" si="3283"/>
        <v>260.27666666666664</v>
      </c>
      <c r="L2052" s="5">
        <f t="shared" ref="L2052:L2115" si="3366">MAX(ABS(I2051-H2052),ABS(G2052-I2051),ABS(G2052-H2052))</f>
        <v>101.09999999999945</v>
      </c>
      <c r="M2052" s="5">
        <f t="shared" ref="M2052" si="3367">AVERAGE(L2041:L2052)</f>
        <v>199.51666666666657</v>
      </c>
      <c r="N2052" s="6" t="s">
        <v>37</v>
      </c>
      <c r="O2052" s="5">
        <f t="shared" ref="O2052:O2115" si="3368">E2052-I2052</f>
        <v>1951.5100000000002</v>
      </c>
      <c r="P2052" s="4">
        <f t="shared" si="3308"/>
        <v>0.8867340868530641</v>
      </c>
      <c r="Q2052" s="5">
        <f t="shared" si="3309"/>
        <v>168.10000000000036</v>
      </c>
      <c r="R2052" s="5">
        <f t="shared" si="3310"/>
        <v>1844.4749999999999</v>
      </c>
      <c r="S2052" s="4">
        <f t="shared" si="3311"/>
        <v>0.61268445065559796</v>
      </c>
      <c r="T2052" s="4">
        <f t="shared" si="3312"/>
        <v>0.32833322319874991</v>
      </c>
      <c r="U2052" s="5">
        <f t="shared" si="3303"/>
        <v>1913.7819999999999</v>
      </c>
      <c r="V2052" s="5">
        <f t="shared" si="3304"/>
        <v>37.728000000000293</v>
      </c>
      <c r="X2052" s="5">
        <f t="shared" si="3364"/>
        <v>58.359999999999673</v>
      </c>
      <c r="Y2052" s="5">
        <f t="shared" si="3365"/>
        <v>48.069999999999709</v>
      </c>
      <c r="AA2052" s="5">
        <f t="shared" si="3277"/>
        <v>1</v>
      </c>
      <c r="AB2052" s="5">
        <f t="shared" si="3278"/>
        <v>0</v>
      </c>
      <c r="AC2052" s="5">
        <f t="shared" si="3279"/>
        <v>1</v>
      </c>
      <c r="AF2052" s="5">
        <f t="shared" si="3265"/>
        <v>95.279999999999745</v>
      </c>
      <c r="AG2052" s="5">
        <f t="shared" si="3266"/>
        <v>111.02999999999975</v>
      </c>
      <c r="AH2052" s="5">
        <f t="shared" si="3267"/>
        <v>10.920000000000073</v>
      </c>
      <c r="AI2052" s="5">
        <f t="shared" si="3268"/>
        <v>-4.8299999999999272</v>
      </c>
      <c r="AJ2052" s="5"/>
      <c r="AK2052" s="5">
        <f t="shared" si="3269"/>
        <v>10.920000000000073</v>
      </c>
      <c r="AL2052" s="5">
        <f t="shared" si="3289"/>
        <v>108.643</v>
      </c>
      <c r="AM2052" s="5">
        <f t="shared" si="3270"/>
        <v>95.279999999999745</v>
      </c>
      <c r="AN2052" s="5">
        <f t="shared" si="3285"/>
        <v>216.09399999999997</v>
      </c>
      <c r="AO2052" s="5">
        <f t="shared" si="3286"/>
        <v>0</v>
      </c>
      <c r="AP2052" s="5">
        <f t="shared" si="3305"/>
        <v>7</v>
      </c>
      <c r="AQ2052" s="5">
        <f t="shared" si="3324"/>
        <v>6.6</v>
      </c>
      <c r="AR2052" s="5"/>
      <c r="AS2052" s="5">
        <f t="shared" ref="AS2052:AS2115" si="3369">MAX(AG2052,AI2052)</f>
        <v>111.02999999999975</v>
      </c>
      <c r="AT2052" s="5">
        <f t="shared" si="3285"/>
        <v>246.84499999999989</v>
      </c>
      <c r="AU2052" s="5">
        <f t="shared" si="3271"/>
        <v>-4.8299999999999272</v>
      </c>
      <c r="AV2052" s="5">
        <f t="shared" si="3274"/>
        <v>-15.75</v>
      </c>
      <c r="AW2052" s="5">
        <f t="shared" si="3272"/>
        <v>3</v>
      </c>
      <c r="AX2052" s="5">
        <f t="shared" si="3332"/>
        <v>87.438000000000287</v>
      </c>
      <c r="AZ2052" s="4">
        <f t="shared" si="3314"/>
        <v>0.32833322319874991</v>
      </c>
      <c r="BA2052" s="5">
        <f t="shared" si="3320"/>
        <v>0</v>
      </c>
      <c r="BB2052" s="4">
        <f t="shared" si="3315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  <c r="CB2052" s="5">
        <f t="shared" si="3294"/>
        <v>95.279999999999745</v>
      </c>
      <c r="CC2052" s="5">
        <f t="shared" si="3295"/>
        <v>10.920000000000073</v>
      </c>
      <c r="CD2052" s="5">
        <f t="shared" si="3306"/>
        <v>58.359999999999673</v>
      </c>
      <c r="CE2052" s="5">
        <f t="shared" si="3297"/>
        <v>-30</v>
      </c>
      <c r="CF2052" s="5"/>
      <c r="CG2052" s="5">
        <f t="shared" si="3298"/>
        <v>-50</v>
      </c>
      <c r="CH2052" s="5">
        <f t="shared" si="3301"/>
        <v>48.069999999999709</v>
      </c>
      <c r="CI2052" s="5">
        <f t="shared" si="3299"/>
        <v>-41.640000000000327</v>
      </c>
    </row>
    <row r="2053" spans="1:87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5">
        <f t="shared" si="3362"/>
        <v>98.330000000000837</v>
      </c>
      <c r="K2053" s="5">
        <f t="shared" si="3283"/>
        <v>262.16833333333335</v>
      </c>
      <c r="L2053" s="5">
        <f t="shared" si="3366"/>
        <v>100.14999999999964</v>
      </c>
      <c r="M2053" s="5">
        <f t="shared" ref="M2053" si="3370">AVERAGE(L2042:L2053)</f>
        <v>201.36499999999987</v>
      </c>
      <c r="N2053" s="6" t="s">
        <v>37</v>
      </c>
      <c r="O2053" s="5">
        <f t="shared" si="3368"/>
        <v>2001.7800000000007</v>
      </c>
      <c r="P2053" s="4">
        <f t="shared" si="3308"/>
        <v>1</v>
      </c>
      <c r="Q2053" s="5">
        <f t="shared" si="3309"/>
        <v>96.000000000000909</v>
      </c>
      <c r="R2053" s="5">
        <f t="shared" si="3310"/>
        <v>1929.78</v>
      </c>
      <c r="S2053" s="4">
        <f t="shared" si="3311"/>
        <v>1</v>
      </c>
      <c r="T2053" s="4">
        <f t="shared" si="3312"/>
        <v>0.47536487646666159</v>
      </c>
      <c r="U2053" s="5">
        <f t="shared" si="3303"/>
        <v>1953.6480000000004</v>
      </c>
      <c r="V2053" s="5">
        <f t="shared" si="3304"/>
        <v>48.132000000000289</v>
      </c>
      <c r="X2053" s="5">
        <f t="shared" si="3364"/>
        <v>-11.569999999999709</v>
      </c>
      <c r="Y2053" s="5">
        <f t="shared" si="3365"/>
        <v>-38.159999999999854</v>
      </c>
      <c r="AA2053" s="5">
        <f t="shared" si="3277"/>
        <v>0</v>
      </c>
      <c r="AB2053" s="5">
        <f t="shared" si="3278"/>
        <v>1</v>
      </c>
      <c r="AC2053" s="5">
        <f t="shared" si="3279"/>
        <v>1</v>
      </c>
      <c r="AF2053" s="5">
        <f t="shared" ref="AF2053:AF2116" si="3371">(C2053-B2053)</f>
        <v>33.850000000000364</v>
      </c>
      <c r="AG2053" s="5">
        <f t="shared" ref="AG2053:AG2116" si="3372">(C2053-E2052)</f>
        <v>27.8100000000004</v>
      </c>
      <c r="AH2053" s="5">
        <f t="shared" ref="AH2053:AH2116" si="3373">(B2053-D2053)</f>
        <v>64.480000000000473</v>
      </c>
      <c r="AI2053" s="5">
        <f t="shared" ref="AI2053:AI2116" si="3374">(E2052-D2053)</f>
        <v>70.520000000000437</v>
      </c>
      <c r="AJ2053" s="5"/>
      <c r="AK2053" s="5">
        <f t="shared" ref="AK2053:AK2116" si="3375">MIN(AF2053,AH2053)</f>
        <v>33.850000000000364</v>
      </c>
      <c r="AL2053" s="5">
        <f t="shared" si="3289"/>
        <v>108.643</v>
      </c>
      <c r="AM2053" s="5">
        <f t="shared" ref="AM2053:AM2116" si="3376">MAX(AF2053,AH2053)</f>
        <v>64.480000000000473</v>
      </c>
      <c r="AN2053" s="5">
        <f t="shared" si="3285"/>
        <v>213.93200000000007</v>
      </c>
      <c r="AO2053" s="5">
        <f t="shared" si="3286"/>
        <v>0</v>
      </c>
      <c r="AP2053" s="5">
        <f t="shared" si="3305"/>
        <v>6</v>
      </c>
      <c r="AQ2053" s="5">
        <f t="shared" si="3324"/>
        <v>6.8</v>
      </c>
      <c r="AR2053" s="5"/>
      <c r="AS2053" s="5">
        <f t="shared" si="3369"/>
        <v>70.520000000000437</v>
      </c>
      <c r="AT2053" s="5">
        <f t="shared" si="3285"/>
        <v>242.29699999999994</v>
      </c>
      <c r="AU2053" s="5">
        <f t="shared" ref="AU2053:AU2116" si="3377">MIN($AG2053,$AI2053)</f>
        <v>27.8100000000004</v>
      </c>
      <c r="AV2053" s="5">
        <f t="shared" si="3274"/>
        <v>6.0399999999999636</v>
      </c>
      <c r="AW2053" s="5">
        <f t="shared" ref="AW2053:AW2116" si="3378">WEEKDAY(A2053)</f>
        <v>4</v>
      </c>
      <c r="AX2053" s="5">
        <f t="shared" si="3332"/>
        <v>87.438000000000287</v>
      </c>
      <c r="AZ2053" s="4">
        <f t="shared" si="3314"/>
        <v>0.47536487646666159</v>
      </c>
      <c r="BA2053" s="5">
        <f t="shared" si="3320"/>
        <v>0</v>
      </c>
      <c r="BB2053" s="4">
        <f t="shared" si="3315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  <c r="CB2053" s="5">
        <f t="shared" si="3294"/>
        <v>33.850000000000364</v>
      </c>
      <c r="CC2053" s="5">
        <f t="shared" si="3295"/>
        <v>64.480000000000473</v>
      </c>
      <c r="CD2053" s="5">
        <f t="shared" si="3306"/>
        <v>-50</v>
      </c>
      <c r="CE2053" s="5">
        <f t="shared" si="3297"/>
        <v>38.159999999999854</v>
      </c>
      <c r="CF2053" s="5"/>
      <c r="CG2053" s="5">
        <f t="shared" si="3298"/>
        <v>-50</v>
      </c>
      <c r="CH2053" s="5">
        <f t="shared" si="3301"/>
        <v>-38.159999999999854</v>
      </c>
      <c r="CI2053" s="5">
        <f t="shared" si="3299"/>
        <v>-150</v>
      </c>
    </row>
    <row r="2054" spans="1:87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5">
        <f t="shared" si="3362"/>
        <v>196.5</v>
      </c>
      <c r="K2054" s="5">
        <f t="shared" si="3283"/>
        <v>264.5333333333333</v>
      </c>
      <c r="L2054" s="5">
        <f t="shared" si="3366"/>
        <v>144.94000000000051</v>
      </c>
      <c r="M2054" s="5">
        <f t="shared" ref="M2054" si="3379">AVERAGE(L2043:L2054)</f>
        <v>200.65833333333322</v>
      </c>
      <c r="N2054" s="6" t="s">
        <v>37</v>
      </c>
      <c r="O2054" s="5">
        <f t="shared" si="3368"/>
        <v>1981.96</v>
      </c>
      <c r="P2054" s="4">
        <f t="shared" si="3308"/>
        <v>0.68619379354020937</v>
      </c>
      <c r="Q2054" s="5">
        <f t="shared" si="3309"/>
        <v>63.160000000000764</v>
      </c>
      <c r="R2054" s="5">
        <f t="shared" si="3310"/>
        <v>1954.41</v>
      </c>
      <c r="S2054" s="4">
        <f t="shared" si="3311"/>
        <v>0.90056689911202259</v>
      </c>
      <c r="T2054" s="4">
        <f t="shared" si="3312"/>
        <v>0.73784372559497002</v>
      </c>
      <c r="U2054" s="5">
        <f t="shared" si="3303"/>
        <v>1968.8840000000005</v>
      </c>
      <c r="V2054" s="5">
        <f t="shared" si="3304"/>
        <v>13.075999999999567</v>
      </c>
      <c r="X2054" s="5">
        <f t="shared" si="3364"/>
        <v>-5.1300000000001091</v>
      </c>
      <c r="Y2054" s="5">
        <f t="shared" si="3365"/>
        <v>6.4200000000000728</v>
      </c>
      <c r="AA2054" s="5">
        <f t="shared" si="3277"/>
        <v>0</v>
      </c>
      <c r="AB2054" s="5">
        <f t="shared" si="3278"/>
        <v>0</v>
      </c>
      <c r="AC2054" s="5">
        <f t="shared" si="3279"/>
        <v>0</v>
      </c>
      <c r="AF2054" s="5">
        <f t="shared" si="3371"/>
        <v>30.869999999999891</v>
      </c>
      <c r="AG2054" s="5">
        <f t="shared" si="3372"/>
        <v>12.399999999999636</v>
      </c>
      <c r="AH2054" s="5">
        <f t="shared" si="3373"/>
        <v>165.63000000000011</v>
      </c>
      <c r="AI2054" s="5">
        <f t="shared" si="3374"/>
        <v>184.10000000000036</v>
      </c>
      <c r="AJ2054" s="5"/>
      <c r="AK2054" s="5">
        <f t="shared" si="3375"/>
        <v>30.869999999999891</v>
      </c>
      <c r="AL2054" s="5">
        <f t="shared" si="3289"/>
        <v>108.643</v>
      </c>
      <c r="AM2054" s="5">
        <f t="shared" si="3376"/>
        <v>165.63000000000011</v>
      </c>
      <c r="AN2054" s="5">
        <f t="shared" si="3285"/>
        <v>220.01800000000003</v>
      </c>
      <c r="AO2054" s="5">
        <f t="shared" si="3286"/>
        <v>0</v>
      </c>
      <c r="AP2054" s="5">
        <f t="shared" si="3305"/>
        <v>5</v>
      </c>
      <c r="AQ2054" s="5">
        <f t="shared" si="3324"/>
        <v>6.8</v>
      </c>
      <c r="AR2054" s="5"/>
      <c r="AS2054" s="5">
        <f t="shared" si="3369"/>
        <v>184.10000000000036</v>
      </c>
      <c r="AT2054" s="5">
        <f t="shared" si="3285"/>
        <v>253.1169999999999</v>
      </c>
      <c r="AU2054" s="5">
        <f t="shared" si="3377"/>
        <v>12.399999999999636</v>
      </c>
      <c r="AV2054" s="5">
        <f t="shared" ref="AV2054:AV2117" si="3380">(E2053-B2054)</f>
        <v>18.470000000000255</v>
      </c>
      <c r="AW2054" s="5">
        <f t="shared" si="3378"/>
        <v>5</v>
      </c>
      <c r="AX2054" s="5">
        <f t="shared" si="3332"/>
        <v>87.438000000000287</v>
      </c>
      <c r="AZ2054" s="4">
        <f t="shared" si="3314"/>
        <v>0.73784372559497002</v>
      </c>
      <c r="BA2054" s="5">
        <f t="shared" si="3320"/>
        <v>0</v>
      </c>
      <c r="BB2054" s="4">
        <f t="shared" si="3315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  <c r="CB2054" s="5">
        <f t="shared" si="3294"/>
        <v>30.869999999999891</v>
      </c>
      <c r="CC2054" s="5">
        <f t="shared" si="3295"/>
        <v>165.63000000000011</v>
      </c>
      <c r="CD2054" s="5">
        <f t="shared" si="3306"/>
        <v>-50</v>
      </c>
      <c r="CE2054" s="5">
        <f t="shared" si="3297"/>
        <v>-30</v>
      </c>
      <c r="CF2054" s="5"/>
      <c r="CG2054" s="5">
        <f t="shared" si="3298"/>
        <v>-50</v>
      </c>
      <c r="CH2054" s="5">
        <f t="shared" si="3301"/>
        <v>6.4200000000000728</v>
      </c>
      <c r="CI2054" s="5">
        <f t="shared" si="3299"/>
        <v>-150</v>
      </c>
    </row>
    <row r="2055" spans="1:87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5">
        <f t="shared" si="3362"/>
        <v>185.40999999999985</v>
      </c>
      <c r="K2055" s="5">
        <f t="shared" si="3283"/>
        <v>270.31749999999994</v>
      </c>
      <c r="L2055" s="5">
        <f t="shared" si="3366"/>
        <v>139.36999999999989</v>
      </c>
      <c r="M2055" s="5">
        <f t="shared" ref="M2055" si="3381">AVERAGE(L2044:L2055)</f>
        <v>202.99166666666656</v>
      </c>
      <c r="N2055" s="6" t="s">
        <v>37</v>
      </c>
      <c r="O2055" s="5">
        <f t="shared" si="3368"/>
        <v>1990.6099999999997</v>
      </c>
      <c r="P2055" s="4">
        <f t="shared" si="3308"/>
        <v>0.77779988064450201</v>
      </c>
      <c r="Q2055" s="5">
        <f t="shared" si="3309"/>
        <v>50.270000000000437</v>
      </c>
      <c r="R2055" s="5">
        <f t="shared" si="3310"/>
        <v>1964.0775000000003</v>
      </c>
      <c r="S2055" s="4">
        <f t="shared" si="3311"/>
        <v>0.88364583333332425</v>
      </c>
      <c r="T2055" s="4">
        <f t="shared" si="3312"/>
        <v>0.943962273616611</v>
      </c>
      <c r="U2055" s="5">
        <f t="shared" si="3303"/>
        <v>1979.2819999999999</v>
      </c>
      <c r="V2055" s="5">
        <f t="shared" si="3304"/>
        <v>11.327999999999747</v>
      </c>
      <c r="X2055" s="5">
        <f t="shared" si="3364"/>
        <v>72.480000000000473</v>
      </c>
      <c r="Y2055" s="5">
        <f t="shared" si="3365"/>
        <v>42.270000000000437</v>
      </c>
      <c r="AA2055" s="5">
        <f t="shared" si="3277"/>
        <v>1</v>
      </c>
      <c r="AB2055" s="5">
        <f t="shared" si="3278"/>
        <v>0</v>
      </c>
      <c r="AC2055" s="5">
        <f t="shared" si="3279"/>
        <v>1</v>
      </c>
      <c r="AF2055" s="5">
        <f t="shared" si="3371"/>
        <v>140.97000000000025</v>
      </c>
      <c r="AG2055" s="5">
        <f t="shared" si="3372"/>
        <v>185.40999999999985</v>
      </c>
      <c r="AH2055" s="5">
        <f t="shared" si="3373"/>
        <v>0</v>
      </c>
      <c r="AI2055" s="5">
        <f t="shared" si="3374"/>
        <v>-44.4399999999996</v>
      </c>
      <c r="AJ2055" s="5"/>
      <c r="AK2055" s="5">
        <f t="shared" si="3375"/>
        <v>0</v>
      </c>
      <c r="AL2055" s="5">
        <f t="shared" si="3289"/>
        <v>108.643</v>
      </c>
      <c r="AM2055" s="5">
        <f t="shared" si="3376"/>
        <v>140.97000000000025</v>
      </c>
      <c r="AN2055" s="5">
        <f t="shared" si="3285"/>
        <v>221.08900000000003</v>
      </c>
      <c r="AO2055" s="5">
        <f t="shared" si="3286"/>
        <v>0</v>
      </c>
      <c r="AP2055" s="5">
        <f t="shared" si="3305"/>
        <v>4</v>
      </c>
      <c r="AQ2055" s="5">
        <f t="shared" si="3324"/>
        <v>6.7</v>
      </c>
      <c r="AR2055" s="5"/>
      <c r="AS2055" s="5">
        <f t="shared" si="3369"/>
        <v>185.40999999999985</v>
      </c>
      <c r="AT2055" s="5">
        <f t="shared" si="3285"/>
        <v>259.03399999999993</v>
      </c>
      <c r="AU2055" s="5">
        <f t="shared" si="3377"/>
        <v>-44.4399999999996</v>
      </c>
      <c r="AV2055" s="5">
        <f t="shared" si="3380"/>
        <v>-44.4399999999996</v>
      </c>
      <c r="AW2055" s="5">
        <f t="shared" si="3378"/>
        <v>6</v>
      </c>
      <c r="AX2055" s="5">
        <f t="shared" si="3332"/>
        <v>87.438000000000287</v>
      </c>
      <c r="AZ2055" s="4">
        <f t="shared" si="3314"/>
        <v>0.943962273616611</v>
      </c>
      <c r="BA2055" s="5">
        <f t="shared" si="3320"/>
        <v>0</v>
      </c>
      <c r="BB2055" s="4">
        <f t="shared" si="3315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  <c r="CB2055" s="5">
        <f t="shared" si="3294"/>
        <v>140.97000000000025</v>
      </c>
      <c r="CC2055" s="5">
        <f t="shared" si="3295"/>
        <v>0</v>
      </c>
      <c r="CD2055" s="5">
        <f t="shared" si="3306"/>
        <v>72.480000000000473</v>
      </c>
      <c r="CE2055" s="5">
        <f t="shared" si="3297"/>
        <v>-30</v>
      </c>
      <c r="CF2055" s="5"/>
      <c r="CG2055" s="5">
        <f t="shared" si="3298"/>
        <v>-50</v>
      </c>
      <c r="CH2055" s="5">
        <f t="shared" si="3301"/>
        <v>42.270000000000437</v>
      </c>
      <c r="CI2055" s="5">
        <f t="shared" si="3299"/>
        <v>-27.519999999999527</v>
      </c>
    </row>
    <row r="2056" spans="1:87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5">
        <f t="shared" si="3362"/>
        <v>90.519999999999527</v>
      </c>
      <c r="K2056" s="5">
        <f t="shared" si="3283"/>
        <v>265.57833333333321</v>
      </c>
      <c r="L2056" s="5">
        <f t="shared" si="3366"/>
        <v>72.329999999999927</v>
      </c>
      <c r="M2056" s="5">
        <f t="shared" ref="M2056" si="3382">AVERAGE(L2045:L2056)</f>
        <v>198.3308333333332</v>
      </c>
      <c r="N2056" s="6" t="s">
        <v>37</v>
      </c>
      <c r="O2056" s="5">
        <f t="shared" si="3368"/>
        <v>2026.8499999999995</v>
      </c>
      <c r="P2056" s="4">
        <f t="shared" si="3308"/>
        <v>1</v>
      </c>
      <c r="Q2056" s="5">
        <f t="shared" si="3309"/>
        <v>75.339999999999236</v>
      </c>
      <c r="R2056" s="5">
        <f t="shared" si="3310"/>
        <v>1970.345</v>
      </c>
      <c r="S2056" s="4">
        <f t="shared" si="3311"/>
        <v>1</v>
      </c>
      <c r="T2056" s="4">
        <f t="shared" si="3312"/>
        <v>1</v>
      </c>
      <c r="U2056" s="5">
        <f t="shared" si="3303"/>
        <v>1990.5419999999999</v>
      </c>
      <c r="V2056" s="5">
        <f t="shared" si="3304"/>
        <v>36.307999999999538</v>
      </c>
      <c r="X2056" s="5">
        <f t="shared" si="3364"/>
        <v>-18.150000000000546</v>
      </c>
      <c r="Y2056" s="5">
        <f t="shared" si="3365"/>
        <v>-53.619999999999891</v>
      </c>
      <c r="AA2056" s="5">
        <f t="shared" ref="AA2056:AA2119" si="3383">IF(AND(X2056&gt;0,Y2056&gt;0),1,0)</f>
        <v>0</v>
      </c>
      <c r="AB2056" s="5">
        <f t="shared" ref="AB2056:AB2119" si="3384">IF(AND($X2056&lt;0,$Y2056&lt;0),1,0)</f>
        <v>1</v>
      </c>
      <c r="AC2056" s="5">
        <f t="shared" ref="AC2056:AC2119" si="3385">SUM(AA2056:AB2056)</f>
        <v>1</v>
      </c>
      <c r="AF2056" s="5">
        <f t="shared" si="3371"/>
        <v>40.549999999999272</v>
      </c>
      <c r="AG2056" s="5">
        <f t="shared" si="3372"/>
        <v>90.519999999999527</v>
      </c>
      <c r="AH2056" s="5">
        <f t="shared" si="3373"/>
        <v>42.710000000000036</v>
      </c>
      <c r="AI2056" s="5">
        <f t="shared" si="3374"/>
        <v>-7.2600000000002183</v>
      </c>
      <c r="AJ2056" s="5"/>
      <c r="AK2056" s="5">
        <f t="shared" si="3375"/>
        <v>40.549999999999272</v>
      </c>
      <c r="AL2056" s="5">
        <f t="shared" si="3289"/>
        <v>108.643</v>
      </c>
      <c r="AM2056" s="5">
        <f t="shared" si="3376"/>
        <v>42.710000000000036</v>
      </c>
      <c r="AN2056" s="5">
        <f t="shared" si="3285"/>
        <v>172.36900000000006</v>
      </c>
      <c r="AO2056" s="5">
        <f t="shared" si="3286"/>
        <v>0</v>
      </c>
      <c r="AP2056" s="5">
        <f t="shared" si="3305"/>
        <v>3</v>
      </c>
      <c r="AQ2056" s="5">
        <f t="shared" si="3324"/>
        <v>6.4</v>
      </c>
      <c r="AR2056" s="5"/>
      <c r="AS2056" s="5">
        <f t="shared" si="3369"/>
        <v>90.519999999999527</v>
      </c>
      <c r="AT2056" s="5">
        <f t="shared" si="3285"/>
        <v>212.94599999999991</v>
      </c>
      <c r="AU2056" s="5">
        <f t="shared" si="3377"/>
        <v>-7.2600000000002183</v>
      </c>
      <c r="AV2056" s="5">
        <f t="shared" si="3380"/>
        <v>-49.970000000000255</v>
      </c>
      <c r="AW2056" s="5">
        <f t="shared" si="3378"/>
        <v>2</v>
      </c>
      <c r="AX2056" s="5">
        <f t="shared" si="3332"/>
        <v>87.438000000000287</v>
      </c>
      <c r="AZ2056" s="4">
        <f t="shared" si="3314"/>
        <v>1</v>
      </c>
      <c r="BA2056" s="5">
        <f t="shared" si="3320"/>
        <v>36.239999999999782</v>
      </c>
      <c r="BB2056" s="4">
        <f t="shared" si="3315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  <c r="CB2056" s="5">
        <f t="shared" si="3294"/>
        <v>40.549999999999272</v>
      </c>
      <c r="CC2056" s="5">
        <f t="shared" si="3295"/>
        <v>42.710000000000036</v>
      </c>
      <c r="CD2056" s="5">
        <f t="shared" si="3306"/>
        <v>-18.150000000000546</v>
      </c>
      <c r="CE2056" s="5">
        <f t="shared" si="3297"/>
        <v>53.619999999999891</v>
      </c>
      <c r="CF2056" s="5"/>
      <c r="CG2056" s="5">
        <f t="shared" si="3298"/>
        <v>-50</v>
      </c>
      <c r="CH2056" s="5">
        <f t="shared" si="3301"/>
        <v>-53.619999999999891</v>
      </c>
      <c r="CI2056" s="5">
        <f t="shared" si="3299"/>
        <v>-118.15000000000055</v>
      </c>
    </row>
    <row r="2057" spans="1:87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5">
        <f t="shared" si="3362"/>
        <v>256.31999999999971</v>
      </c>
      <c r="K2057" s="5">
        <f t="shared" si="3283"/>
        <v>269.12583333333322</v>
      </c>
      <c r="L2057" s="5">
        <f t="shared" si="3366"/>
        <v>206.19000000000051</v>
      </c>
      <c r="M2057" s="5">
        <f t="shared" ref="M2057" si="3386">AVERAGE(L2046:L2057)</f>
        <v>202.98583333333318</v>
      </c>
      <c r="N2057" s="6" t="s">
        <v>37</v>
      </c>
      <c r="O2057" s="5">
        <f t="shared" si="3368"/>
        <v>1988.3900000000003</v>
      </c>
      <c r="P2057" s="4">
        <f t="shared" si="3308"/>
        <v>0.14323902873692079</v>
      </c>
      <c r="Q2057" s="5">
        <f t="shared" si="3309"/>
        <v>44.889999999999418</v>
      </c>
      <c r="R2057" s="5">
        <f t="shared" si="3310"/>
        <v>1993.1824999999999</v>
      </c>
      <c r="S2057" s="4">
        <f t="shared" si="3311"/>
        <v>0.4895142022829902</v>
      </c>
      <c r="T2057" s="4">
        <f t="shared" si="3312"/>
        <v>0.68233253489717338</v>
      </c>
      <c r="U2057" s="5">
        <f t="shared" si="3303"/>
        <v>1997.9180000000001</v>
      </c>
      <c r="V2057" s="5">
        <f t="shared" si="3304"/>
        <v>-9.5279999999997926</v>
      </c>
      <c r="X2057" s="5">
        <f t="shared" si="3364"/>
        <v>-233.48999999999978</v>
      </c>
      <c r="Y2057" s="5">
        <f t="shared" si="3365"/>
        <v>-193.23000000000047</v>
      </c>
      <c r="AA2057" s="5">
        <f t="shared" si="3383"/>
        <v>0</v>
      </c>
      <c r="AB2057" s="5">
        <f t="shared" si="3384"/>
        <v>1</v>
      </c>
      <c r="AC2057" s="5">
        <f t="shared" si="3385"/>
        <v>1</v>
      </c>
      <c r="AF2057" s="5">
        <f t="shared" si="3371"/>
        <v>1.3100000000004002</v>
      </c>
      <c r="AG2057" s="5">
        <f t="shared" si="3372"/>
        <v>-0.43999999999959982</v>
      </c>
      <c r="AH2057" s="5">
        <f t="shared" si="3373"/>
        <v>254.56999999999971</v>
      </c>
      <c r="AI2057" s="5">
        <f t="shared" si="3374"/>
        <v>256.31999999999971</v>
      </c>
      <c r="AJ2057" s="5"/>
      <c r="AK2057" s="5">
        <f t="shared" si="3375"/>
        <v>1.3100000000004002</v>
      </c>
      <c r="AL2057" s="5">
        <f t="shared" si="3289"/>
        <v>75.928999999999533</v>
      </c>
      <c r="AM2057" s="5">
        <f t="shared" si="3376"/>
        <v>254.56999999999971</v>
      </c>
      <c r="AN2057" s="5">
        <f t="shared" si="3285"/>
        <v>169.20300000000006</v>
      </c>
      <c r="AO2057" s="5">
        <f t="shared" si="3286"/>
        <v>1</v>
      </c>
      <c r="AP2057" s="5">
        <f t="shared" si="3305"/>
        <v>3</v>
      </c>
      <c r="AQ2057" s="5">
        <f t="shared" si="3324"/>
        <v>6</v>
      </c>
      <c r="AR2057" s="5"/>
      <c r="AS2057" s="5">
        <f t="shared" si="3369"/>
        <v>256.31999999999971</v>
      </c>
      <c r="AT2057" s="5">
        <f t="shared" si="3285"/>
        <v>201.62999999999994</v>
      </c>
      <c r="AU2057" s="5">
        <f t="shared" si="3377"/>
        <v>-0.43999999999959982</v>
      </c>
      <c r="AV2057" s="5">
        <f t="shared" si="3380"/>
        <v>1.75</v>
      </c>
      <c r="AW2057" s="5">
        <f t="shared" si="3378"/>
        <v>3</v>
      </c>
      <c r="AX2057" s="5">
        <f t="shared" si="3332"/>
        <v>87.438000000000287</v>
      </c>
      <c r="AZ2057" s="4">
        <f t="shared" si="3314"/>
        <v>0.68233253489717338</v>
      </c>
      <c r="BA2057" s="5">
        <f t="shared" si="3320"/>
        <v>-38.459999999999127</v>
      </c>
      <c r="BB2057" s="4">
        <f t="shared" si="3315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  <c r="CB2057" s="5">
        <f t="shared" si="3294"/>
        <v>1.3100000000004002</v>
      </c>
      <c r="CC2057" s="5">
        <f t="shared" si="3295"/>
        <v>254.56999999999971</v>
      </c>
      <c r="CD2057" s="5">
        <f t="shared" si="3306"/>
        <v>-50</v>
      </c>
      <c r="CE2057" s="5">
        <f t="shared" si="3297"/>
        <v>193.23000000000047</v>
      </c>
      <c r="CF2057" s="5"/>
      <c r="CG2057" s="5">
        <f t="shared" si="3298"/>
        <v>-50</v>
      </c>
      <c r="CH2057" s="5">
        <f t="shared" si="3301"/>
        <v>-193.23000000000047</v>
      </c>
      <c r="CI2057" s="5">
        <f t="shared" si="3299"/>
        <v>-150</v>
      </c>
    </row>
    <row r="2058" spans="1:87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5">
        <f t="shared" si="3362"/>
        <v>165</v>
      </c>
      <c r="K2058" s="5">
        <f t="shared" si="3283"/>
        <v>236.92583333333323</v>
      </c>
      <c r="L2058" s="5">
        <f t="shared" si="3366"/>
        <v>93.619999999999891</v>
      </c>
      <c r="M2058" s="5">
        <f t="shared" ref="M2058" si="3387">AVERAGE(L2047:L2058)</f>
        <v>180.31749999999988</v>
      </c>
      <c r="N2058" s="6" t="s">
        <v>36</v>
      </c>
      <c r="O2058" s="5">
        <f t="shared" si="3368"/>
        <v>2031.08</v>
      </c>
      <c r="P2058" s="4">
        <f t="shared" si="3308"/>
        <v>1</v>
      </c>
      <c r="Q2058" s="5">
        <f t="shared" si="3309"/>
        <v>49.119999999999891</v>
      </c>
      <c r="R2058" s="5">
        <f t="shared" si="3310"/>
        <v>1994.24</v>
      </c>
      <c r="S2058" s="4">
        <f t="shared" si="3311"/>
        <v>1</v>
      </c>
      <c r="T2058" s="4">
        <f t="shared" si="3312"/>
        <v>1</v>
      </c>
      <c r="U2058" s="5">
        <f t="shared" si="3303"/>
        <v>2003.7779999999998</v>
      </c>
      <c r="V2058" s="5">
        <f t="shared" si="3304"/>
        <v>27.302000000000135</v>
      </c>
      <c r="X2058" s="5">
        <f t="shared" si="3364"/>
        <v>120.97000000000025</v>
      </c>
      <c r="Y2058" s="5">
        <f t="shared" si="3365"/>
        <v>87.020000000000437</v>
      </c>
      <c r="AA2058" s="5">
        <f t="shared" si="3383"/>
        <v>1</v>
      </c>
      <c r="AB2058" s="5">
        <f t="shared" si="3384"/>
        <v>0</v>
      </c>
      <c r="AC2058" s="5">
        <f t="shared" si="3385"/>
        <v>1</v>
      </c>
      <c r="AF2058" s="5">
        <f t="shared" si="3371"/>
        <v>135.39999999999964</v>
      </c>
      <c r="AG2058" s="5">
        <f t="shared" si="3372"/>
        <v>96.6899999999996</v>
      </c>
      <c r="AH2058" s="5">
        <f t="shared" si="3373"/>
        <v>29.600000000000364</v>
      </c>
      <c r="AI2058" s="5">
        <f t="shared" si="3374"/>
        <v>68.3100000000004</v>
      </c>
      <c r="AJ2058" s="5"/>
      <c r="AK2058" s="5">
        <f t="shared" si="3375"/>
        <v>29.600000000000364</v>
      </c>
      <c r="AL2058" s="5">
        <f t="shared" si="3289"/>
        <v>72.265999999999792</v>
      </c>
      <c r="AM2058" s="5">
        <f t="shared" si="3376"/>
        <v>135.39999999999964</v>
      </c>
      <c r="AN2058" s="5">
        <f t="shared" si="3285"/>
        <v>140.00199999999995</v>
      </c>
      <c r="AO2058" s="5">
        <f t="shared" si="3286"/>
        <v>0</v>
      </c>
      <c r="AP2058" s="5">
        <f t="shared" si="3305"/>
        <v>2</v>
      </c>
      <c r="AQ2058" s="5">
        <f t="shared" si="3324"/>
        <v>5.4</v>
      </c>
      <c r="AR2058" s="5"/>
      <c r="AS2058" s="5">
        <f t="shared" si="3369"/>
        <v>96.6899999999996</v>
      </c>
      <c r="AT2058" s="5">
        <f t="shared" si="3285"/>
        <v>172.79199999999983</v>
      </c>
      <c r="AU2058" s="5">
        <f t="shared" si="3377"/>
        <v>68.3100000000004</v>
      </c>
      <c r="AV2058" s="5">
        <f t="shared" si="3380"/>
        <v>38.710000000000036</v>
      </c>
      <c r="AW2058" s="5">
        <f t="shared" si="3378"/>
        <v>4</v>
      </c>
      <c r="AX2058" s="5">
        <f t="shared" si="3332"/>
        <v>87.438000000000287</v>
      </c>
      <c r="AZ2058" s="4">
        <f t="shared" si="3314"/>
        <v>1</v>
      </c>
      <c r="BA2058" s="5">
        <f t="shared" si="3320"/>
        <v>0</v>
      </c>
      <c r="BB2058" s="4">
        <f t="shared" si="3315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  <c r="CB2058" s="5">
        <f t="shared" si="3294"/>
        <v>135.39999999999964</v>
      </c>
      <c r="CC2058" s="5">
        <f t="shared" si="3295"/>
        <v>29.600000000000364</v>
      </c>
      <c r="CD2058" s="5">
        <f t="shared" si="3306"/>
        <v>120.97000000000025</v>
      </c>
      <c r="CE2058" s="5">
        <f t="shared" si="3297"/>
        <v>-30</v>
      </c>
      <c r="CF2058" s="5"/>
      <c r="CG2058" s="5">
        <f t="shared" si="3298"/>
        <v>-50</v>
      </c>
      <c r="CH2058" s="5">
        <f t="shared" si="3301"/>
        <v>87.020000000000437</v>
      </c>
      <c r="CI2058" s="5">
        <f t="shared" si="3299"/>
        <v>20.970000000000255</v>
      </c>
    </row>
    <row r="2059" spans="1:87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5">
        <f t="shared" si="3362"/>
        <v>191.86000000000058</v>
      </c>
      <c r="K2059" s="5">
        <f t="shared" si="3283"/>
        <v>214.83833333333328</v>
      </c>
      <c r="L2059" s="5">
        <f t="shared" si="3366"/>
        <v>133.36999999999989</v>
      </c>
      <c r="M2059" s="5">
        <f t="shared" ref="M2059" si="3388">AVERAGE(L2048:L2059)</f>
        <v>158.19416666666658</v>
      </c>
      <c r="N2059" s="6" t="s">
        <v>37</v>
      </c>
      <c r="O2059" s="5">
        <f t="shared" si="3368"/>
        <v>2009.92</v>
      </c>
      <c r="P2059" s="4">
        <f t="shared" si="3308"/>
        <v>0.50433356758022829</v>
      </c>
      <c r="Q2059" s="5">
        <f t="shared" si="3309"/>
        <v>42.6899999999996</v>
      </c>
      <c r="R2059" s="5">
        <f t="shared" si="3310"/>
        <v>1999.0625000000002</v>
      </c>
      <c r="S2059" s="4">
        <f t="shared" si="3311"/>
        <v>0.56921824104234731</v>
      </c>
      <c r="T2059" s="4">
        <f t="shared" si="3312"/>
        <v>0.73407062963428515</v>
      </c>
      <c r="U2059" s="5">
        <f t="shared" si="3303"/>
        <v>2009.3699999999997</v>
      </c>
      <c r="V2059" s="5">
        <f t="shared" si="3304"/>
        <v>0.55000000000040927</v>
      </c>
      <c r="X2059" s="5">
        <f t="shared" si="3364"/>
        <v>-95.349999999999454</v>
      </c>
      <c r="Y2059" s="5">
        <f t="shared" si="3365"/>
        <v>-68.760000000000218</v>
      </c>
      <c r="AA2059" s="5">
        <f t="shared" si="3383"/>
        <v>0</v>
      </c>
      <c r="AB2059" s="5">
        <f t="shared" si="3384"/>
        <v>1</v>
      </c>
      <c r="AC2059" s="5">
        <f t="shared" si="3385"/>
        <v>1</v>
      </c>
      <c r="AF2059" s="5">
        <f t="shared" si="3371"/>
        <v>10.090000000000146</v>
      </c>
      <c r="AG2059" s="5">
        <f t="shared" si="3372"/>
        <v>-8.3500000000003638</v>
      </c>
      <c r="AH2059" s="5">
        <f t="shared" si="3373"/>
        <v>173.42000000000007</v>
      </c>
      <c r="AI2059" s="5">
        <f t="shared" si="3374"/>
        <v>191.86000000000058</v>
      </c>
      <c r="AJ2059" s="5"/>
      <c r="AK2059" s="5">
        <f t="shared" si="3375"/>
        <v>10.090000000000146</v>
      </c>
      <c r="AL2059" s="5">
        <f t="shared" si="3289"/>
        <v>72.265999999999792</v>
      </c>
      <c r="AM2059" s="5">
        <f t="shared" si="3376"/>
        <v>173.42000000000007</v>
      </c>
      <c r="AN2059" s="5">
        <f t="shared" si="3285"/>
        <v>126.85699999999997</v>
      </c>
      <c r="AO2059" s="5">
        <f t="shared" si="3286"/>
        <v>1</v>
      </c>
      <c r="AP2059" s="5">
        <f t="shared" si="3305"/>
        <v>2</v>
      </c>
      <c r="AQ2059" s="5">
        <f t="shared" si="3324"/>
        <v>4.8</v>
      </c>
      <c r="AR2059" s="5"/>
      <c r="AS2059" s="5">
        <f t="shared" si="3369"/>
        <v>191.86000000000058</v>
      </c>
      <c r="AT2059" s="5">
        <f t="shared" si="3285"/>
        <v>150.40099999999993</v>
      </c>
      <c r="AU2059" s="5">
        <f t="shared" si="3377"/>
        <v>-8.3500000000003638</v>
      </c>
      <c r="AV2059" s="5">
        <f t="shared" si="3380"/>
        <v>18.440000000000509</v>
      </c>
      <c r="AW2059" s="5">
        <f t="shared" si="3378"/>
        <v>5</v>
      </c>
      <c r="AX2059" s="5">
        <f t="shared" si="3332"/>
        <v>87.438000000000287</v>
      </c>
      <c r="AZ2059" s="4">
        <f t="shared" si="3314"/>
        <v>0.73407062963428515</v>
      </c>
      <c r="BA2059" s="5">
        <f t="shared" si="3320"/>
        <v>-21.159999999999854</v>
      </c>
      <c r="BB2059" s="4">
        <f t="shared" si="3315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  <c r="CB2059" s="5">
        <f t="shared" si="3294"/>
        <v>10.090000000000146</v>
      </c>
      <c r="CC2059" s="5">
        <f t="shared" si="3295"/>
        <v>173.42000000000007</v>
      </c>
      <c r="CD2059" s="5">
        <f t="shared" si="3306"/>
        <v>-50</v>
      </c>
      <c r="CE2059" s="5">
        <f t="shared" si="3297"/>
        <v>68.760000000000218</v>
      </c>
      <c r="CF2059" s="5"/>
      <c r="CG2059" s="5">
        <f t="shared" si="3298"/>
        <v>-50</v>
      </c>
      <c r="CH2059" s="5">
        <f t="shared" si="3301"/>
        <v>-68.760000000000218</v>
      </c>
      <c r="CI2059" s="5">
        <f t="shared" si="3299"/>
        <v>-150</v>
      </c>
    </row>
    <row r="2060" spans="1:87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5">
        <f t="shared" si="3362"/>
        <v>145.59999999999945</v>
      </c>
      <c r="K2060" s="5">
        <f t="shared" ref="K2060:K2123" si="3389">AVERAGE(J2049:J2060)</f>
        <v>185.26583333333323</v>
      </c>
      <c r="L2060" s="5">
        <f t="shared" si="3366"/>
        <v>109.57999999999993</v>
      </c>
      <c r="M2060" s="5">
        <f t="shared" ref="M2060" si="3390">AVERAGE(L2049:L2060)</f>
        <v>137.42916666666656</v>
      </c>
      <c r="N2060" s="6" t="s">
        <v>36</v>
      </c>
      <c r="O2060" s="5">
        <f t="shared" si="3368"/>
        <v>2057.63</v>
      </c>
      <c r="P2060" s="4">
        <f t="shared" si="3308"/>
        <v>1</v>
      </c>
      <c r="Q2060" s="5">
        <f t="shared" si="3309"/>
        <v>69.239999999999782</v>
      </c>
      <c r="R2060" s="5">
        <f t="shared" si="3310"/>
        <v>2005.7000000000003</v>
      </c>
      <c r="S2060" s="4">
        <f t="shared" si="3311"/>
        <v>1</v>
      </c>
      <c r="T2060" s="4">
        <f t="shared" si="3312"/>
        <v>1</v>
      </c>
      <c r="U2060" s="5">
        <f t="shared" si="3303"/>
        <v>2022.7739999999999</v>
      </c>
      <c r="V2060" s="5">
        <f t="shared" si="3304"/>
        <v>34.856000000000222</v>
      </c>
      <c r="X2060" s="5">
        <f t="shared" si="3364"/>
        <v>-10.260000000000218</v>
      </c>
      <c r="Y2060" s="5">
        <f t="shared" si="3365"/>
        <v>-55.210000000000036</v>
      </c>
      <c r="AA2060" s="5">
        <f t="shared" si="3383"/>
        <v>0</v>
      </c>
      <c r="AB2060" s="5">
        <f t="shared" si="3384"/>
        <v>1</v>
      </c>
      <c r="AC2060" s="5">
        <f t="shared" si="3385"/>
        <v>1</v>
      </c>
      <c r="AF2060" s="5">
        <f t="shared" si="3371"/>
        <v>74.239999999999782</v>
      </c>
      <c r="AG2060" s="5">
        <f t="shared" si="3372"/>
        <v>118.05999999999949</v>
      </c>
      <c r="AH2060" s="5">
        <f t="shared" si="3373"/>
        <v>71.359999999999673</v>
      </c>
      <c r="AI2060" s="5">
        <f t="shared" si="3374"/>
        <v>27.539999999999964</v>
      </c>
      <c r="AJ2060" s="5"/>
      <c r="AK2060" s="5">
        <f t="shared" si="3375"/>
        <v>71.359999999999673</v>
      </c>
      <c r="AL2060" s="5">
        <f t="shared" si="3289"/>
        <v>69.226999999999776</v>
      </c>
      <c r="AM2060" s="5">
        <f t="shared" si="3376"/>
        <v>74.239999999999782</v>
      </c>
      <c r="AN2060" s="5">
        <f t="shared" ref="AN2060:AT2123" si="3391">AVERAGE(AM2051:AM2060)</f>
        <v>122.47799999999998</v>
      </c>
      <c r="AO2060" s="5">
        <f t="shared" ref="AO2060:AO2123" si="3392">IF(AM2060&gt;AN2060,1,0)</f>
        <v>0</v>
      </c>
      <c r="AP2060" s="5">
        <f t="shared" si="3305"/>
        <v>2</v>
      </c>
      <c r="AQ2060" s="5">
        <f t="shared" si="3324"/>
        <v>4.2</v>
      </c>
      <c r="AR2060" s="5"/>
      <c r="AS2060" s="5">
        <f t="shared" si="3369"/>
        <v>118.05999999999949</v>
      </c>
      <c r="AT2060" s="5">
        <f t="shared" si="3391"/>
        <v>144.09499999999989</v>
      </c>
      <c r="AU2060" s="5">
        <f t="shared" si="3377"/>
        <v>27.539999999999964</v>
      </c>
      <c r="AV2060" s="5">
        <f t="shared" si="3380"/>
        <v>-43.819999999999709</v>
      </c>
      <c r="AW2060" s="5">
        <f t="shared" si="3378"/>
        <v>6</v>
      </c>
      <c r="AX2060" s="5">
        <f t="shared" si="3332"/>
        <v>87.438000000000287</v>
      </c>
      <c r="AZ2060" s="4">
        <f t="shared" si="3314"/>
        <v>1</v>
      </c>
      <c r="BA2060" s="5">
        <f t="shared" si="3320"/>
        <v>0</v>
      </c>
      <c r="BB2060" s="4">
        <f t="shared" si="3315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  <c r="CB2060" s="5">
        <f t="shared" si="3294"/>
        <v>74.239999999999782</v>
      </c>
      <c r="CC2060" s="5">
        <f t="shared" si="3295"/>
        <v>71.359999999999673</v>
      </c>
      <c r="CD2060" s="5">
        <f t="shared" si="3306"/>
        <v>-50</v>
      </c>
      <c r="CE2060" s="5">
        <f t="shared" si="3297"/>
        <v>55.210000000000036</v>
      </c>
      <c r="CF2060" s="5"/>
      <c r="CG2060" s="5">
        <f t="shared" si="3298"/>
        <v>-50</v>
      </c>
      <c r="CH2060" s="5">
        <f t="shared" si="3301"/>
        <v>-55.210000000000036</v>
      </c>
      <c r="CI2060" s="5">
        <f t="shared" si="3299"/>
        <v>-150</v>
      </c>
    </row>
    <row r="2061" spans="1:87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5">
        <f t="shared" si="3362"/>
        <v>121.4399999999996</v>
      </c>
      <c r="K2061" s="5">
        <f t="shared" si="3389"/>
        <v>160.73833333333323</v>
      </c>
      <c r="L2061" s="5">
        <f t="shared" si="3366"/>
        <v>89.989999999999782</v>
      </c>
      <c r="M2061" s="5">
        <f t="shared" ref="M2061" si="3393">AVERAGE(L2050:L2061)</f>
        <v>121.5766666666666</v>
      </c>
      <c r="N2061" s="6" t="s">
        <v>37</v>
      </c>
      <c r="O2061" s="5">
        <f t="shared" si="3368"/>
        <v>2060.84</v>
      </c>
      <c r="P2061" s="4">
        <f t="shared" si="3308"/>
        <v>1</v>
      </c>
      <c r="Q2061" s="5">
        <f t="shared" si="3309"/>
        <v>72.449999999999818</v>
      </c>
      <c r="R2061" s="5">
        <f t="shared" si="3310"/>
        <v>2006.5025000000003</v>
      </c>
      <c r="S2061" s="4">
        <f t="shared" si="3311"/>
        <v>1</v>
      </c>
      <c r="T2061" s="4">
        <f t="shared" si="3312"/>
        <v>1</v>
      </c>
      <c r="U2061" s="5">
        <f t="shared" si="3303"/>
        <v>2029.5720000000001</v>
      </c>
      <c r="V2061" s="5">
        <f t="shared" si="3304"/>
        <v>31.268000000000029</v>
      </c>
      <c r="X2061" s="5">
        <f t="shared" si="3364"/>
        <v>19.569999999999709</v>
      </c>
      <c r="Y2061" s="5">
        <f t="shared" si="3365"/>
        <v>29.550000000000182</v>
      </c>
      <c r="AA2061" s="5">
        <f t="shared" si="3383"/>
        <v>1</v>
      </c>
      <c r="AB2061" s="5">
        <f t="shared" si="3384"/>
        <v>0</v>
      </c>
      <c r="AC2061" s="5">
        <f t="shared" si="3385"/>
        <v>1</v>
      </c>
      <c r="AF2061" s="5">
        <f t="shared" si="3371"/>
        <v>88.239999999999782</v>
      </c>
      <c r="AG2061" s="5">
        <f t="shared" si="3372"/>
        <v>44.930000000000291</v>
      </c>
      <c r="AH2061" s="5">
        <f t="shared" si="3373"/>
        <v>33.199999999999818</v>
      </c>
      <c r="AI2061" s="5">
        <f t="shared" si="3374"/>
        <v>76.509999999999309</v>
      </c>
      <c r="AJ2061" s="5"/>
      <c r="AK2061" s="5">
        <f t="shared" si="3375"/>
        <v>33.199999999999818</v>
      </c>
      <c r="AL2061" s="5">
        <f t="shared" si="3289"/>
        <v>43.630999999999304</v>
      </c>
      <c r="AM2061" s="5">
        <f t="shared" si="3376"/>
        <v>88.239999999999782</v>
      </c>
      <c r="AN2061" s="5">
        <f t="shared" si="3391"/>
        <v>123.49399999999996</v>
      </c>
      <c r="AO2061" s="5">
        <f t="shared" si="3392"/>
        <v>0</v>
      </c>
      <c r="AP2061" s="5">
        <f t="shared" si="3305"/>
        <v>2</v>
      </c>
      <c r="AQ2061" s="5">
        <f t="shared" si="3324"/>
        <v>3.6</v>
      </c>
      <c r="AR2061" s="5"/>
      <c r="AS2061" s="5">
        <f t="shared" si="3369"/>
        <v>76.509999999999309</v>
      </c>
      <c r="AT2061" s="5">
        <f t="shared" si="3391"/>
        <v>138.10199999999986</v>
      </c>
      <c r="AU2061" s="5">
        <f t="shared" si="3377"/>
        <v>44.930000000000291</v>
      </c>
      <c r="AV2061" s="5">
        <f t="shared" si="3380"/>
        <v>43.309999999999491</v>
      </c>
      <c r="AW2061" s="5">
        <f t="shared" si="3378"/>
        <v>2</v>
      </c>
      <c r="AX2061" s="5">
        <f t="shared" si="3332"/>
        <v>87.438000000000287</v>
      </c>
      <c r="AZ2061" s="4">
        <f t="shared" si="3314"/>
        <v>1</v>
      </c>
      <c r="BA2061" s="5">
        <f t="shared" si="3320"/>
        <v>3.2100000000000364</v>
      </c>
      <c r="BB2061" s="4">
        <f t="shared" si="3315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  <c r="CB2061" s="5">
        <f t="shared" si="3294"/>
        <v>88.239999999999782</v>
      </c>
      <c r="CC2061" s="5">
        <f t="shared" si="3295"/>
        <v>33.199999999999818</v>
      </c>
      <c r="CD2061" s="5">
        <f t="shared" si="3306"/>
        <v>19.569999999999709</v>
      </c>
      <c r="CE2061" s="5">
        <f t="shared" si="3297"/>
        <v>-30</v>
      </c>
      <c r="CF2061" s="5"/>
      <c r="CG2061" s="5">
        <f t="shared" si="3298"/>
        <v>-50</v>
      </c>
      <c r="CH2061" s="5">
        <f t="shared" si="3301"/>
        <v>29.550000000000182</v>
      </c>
      <c r="CI2061" s="5">
        <f t="shared" si="3299"/>
        <v>-80.430000000000291</v>
      </c>
    </row>
    <row r="2062" spans="1:87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5">
        <f t="shared" si="3362"/>
        <v>235.6899999999996</v>
      </c>
      <c r="K2062" s="5">
        <f t="shared" si="3389"/>
        <v>162.06416666666655</v>
      </c>
      <c r="L2062" s="5">
        <f t="shared" si="3366"/>
        <v>170.86999999999989</v>
      </c>
      <c r="M2062" s="5">
        <f t="shared" ref="M2062" si="3394">AVERAGE(L2051:L2062)</f>
        <v>123.63749999999997</v>
      </c>
      <c r="N2062" s="6" t="s">
        <v>37</v>
      </c>
      <c r="O2062" s="5">
        <f t="shared" si="3368"/>
        <v>2127.13</v>
      </c>
      <c r="P2062" s="4">
        <f t="shared" si="3308"/>
        <v>1</v>
      </c>
      <c r="Q2062" s="5">
        <f t="shared" si="3309"/>
        <v>117.21000000000004</v>
      </c>
      <c r="R2062" s="5">
        <f t="shared" si="3310"/>
        <v>2039.2225000000001</v>
      </c>
      <c r="S2062" s="4">
        <f t="shared" si="3311"/>
        <v>1</v>
      </c>
      <c r="T2062" s="4">
        <f t="shared" si="3312"/>
        <v>1</v>
      </c>
      <c r="U2062" s="5">
        <f t="shared" si="3303"/>
        <v>2057.3200000000002</v>
      </c>
      <c r="V2062" s="5">
        <f t="shared" si="3304"/>
        <v>69.809999999999945</v>
      </c>
      <c r="X2062" s="5">
        <f t="shared" si="3364"/>
        <v>174.36999999999989</v>
      </c>
      <c r="Y2062" s="5">
        <f t="shared" si="3365"/>
        <v>111.93000000000029</v>
      </c>
      <c r="AA2062" s="5">
        <f t="shared" si="3383"/>
        <v>1</v>
      </c>
      <c r="AB2062" s="5">
        <f t="shared" si="3384"/>
        <v>0</v>
      </c>
      <c r="AC2062" s="5">
        <f t="shared" si="3385"/>
        <v>1</v>
      </c>
      <c r="AF2062" s="5">
        <f t="shared" si="3371"/>
        <v>185.75999999999931</v>
      </c>
      <c r="AG2062" s="5">
        <f t="shared" si="3372"/>
        <v>235.6899999999996</v>
      </c>
      <c r="AH2062" s="5">
        <f t="shared" si="3373"/>
        <v>47.270000000000437</v>
      </c>
      <c r="AI2062" s="5">
        <f t="shared" si="3374"/>
        <v>-2.6599999999998545</v>
      </c>
      <c r="AJ2062" s="5"/>
      <c r="AK2062" s="5">
        <f t="shared" si="3375"/>
        <v>47.270000000000437</v>
      </c>
      <c r="AL2062" s="5">
        <f t="shared" ref="AL2062:AL2125" si="3395">PERCENTILE(AK2053:AK2062,0.9)</f>
        <v>49.67900000000035</v>
      </c>
      <c r="AM2062" s="5">
        <f t="shared" si="3376"/>
        <v>185.75999999999931</v>
      </c>
      <c r="AN2062" s="5">
        <f t="shared" si="3391"/>
        <v>132.54199999999992</v>
      </c>
      <c r="AO2062" s="5">
        <f t="shared" si="3392"/>
        <v>1</v>
      </c>
      <c r="AP2062" s="5">
        <f t="shared" si="3305"/>
        <v>3</v>
      </c>
      <c r="AQ2062" s="5">
        <f t="shared" si="3324"/>
        <v>3.2</v>
      </c>
      <c r="AR2062" s="5"/>
      <c r="AS2062" s="5">
        <f t="shared" si="3369"/>
        <v>235.6899999999996</v>
      </c>
      <c r="AT2062" s="5">
        <f t="shared" si="3391"/>
        <v>150.56799999999984</v>
      </c>
      <c r="AU2062" s="5">
        <f t="shared" si="3377"/>
        <v>-2.6599999999998545</v>
      </c>
      <c r="AV2062" s="5">
        <f t="shared" si="3380"/>
        <v>-49.930000000000291</v>
      </c>
      <c r="AW2062" s="5">
        <f t="shared" si="3378"/>
        <v>3</v>
      </c>
      <c r="AX2062" s="5">
        <f t="shared" si="3332"/>
        <v>87.438000000000287</v>
      </c>
      <c r="AZ2062" s="4">
        <f t="shared" si="3314"/>
        <v>1</v>
      </c>
      <c r="BA2062" s="5">
        <f t="shared" si="3320"/>
        <v>66.289999999999964</v>
      </c>
      <c r="BB2062" s="4">
        <f t="shared" si="3315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  <c r="CB2062" s="5">
        <f t="shared" si="3294"/>
        <v>185.75999999999931</v>
      </c>
      <c r="CC2062" s="5">
        <f t="shared" si="3295"/>
        <v>47.270000000000437</v>
      </c>
      <c r="CD2062" s="5">
        <f t="shared" si="3306"/>
        <v>174.36999999999989</v>
      </c>
      <c r="CE2062" s="5">
        <f t="shared" si="3297"/>
        <v>-30</v>
      </c>
      <c r="CF2062" s="5"/>
      <c r="CG2062" s="5">
        <f t="shared" si="3298"/>
        <v>-50</v>
      </c>
      <c r="CH2062" s="5">
        <f t="shared" si="3301"/>
        <v>111.93000000000029</v>
      </c>
      <c r="CI2062" s="5">
        <f t="shared" si="3299"/>
        <v>74.369999999999891</v>
      </c>
    </row>
    <row r="2063" spans="1:87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5">
        <f t="shared" si="3362"/>
        <v>137.11000000000058</v>
      </c>
      <c r="K2063" s="5">
        <f t="shared" si="3389"/>
        <v>161.23416666666662</v>
      </c>
      <c r="L2063" s="5">
        <f t="shared" si="3366"/>
        <v>105.8100000000004</v>
      </c>
      <c r="M2063" s="5">
        <f t="shared" ref="M2063" si="3396">AVERAGE(L2052:L2063)</f>
        <v>122.27666666666664</v>
      </c>
      <c r="N2063" s="6" t="s">
        <v>37</v>
      </c>
      <c r="O2063" s="5">
        <f t="shared" si="3368"/>
        <v>2118.2700000000004</v>
      </c>
      <c r="P2063" s="4">
        <f t="shared" si="3308"/>
        <v>0.92440918010408946</v>
      </c>
      <c r="Q2063" s="5">
        <f t="shared" si="3309"/>
        <v>117.21000000000004</v>
      </c>
      <c r="R2063" s="5">
        <f t="shared" si="3310"/>
        <v>2039.2225000000001</v>
      </c>
      <c r="S2063" s="4">
        <f t="shared" si="3311"/>
        <v>0.93613954158858526</v>
      </c>
      <c r="T2063" s="4">
        <f t="shared" si="3312"/>
        <v>0.93613954158858526</v>
      </c>
      <c r="U2063" s="5">
        <f t="shared" si="3303"/>
        <v>2074.7580000000003</v>
      </c>
      <c r="V2063" s="5">
        <f t="shared" si="3304"/>
        <v>43.512000000000171</v>
      </c>
      <c r="X2063" s="5">
        <f t="shared" si="3364"/>
        <v>59.460000000000036</v>
      </c>
      <c r="Y2063" s="5">
        <f t="shared" si="3365"/>
        <v>63.579999999999927</v>
      </c>
      <c r="AA2063" s="5">
        <f t="shared" si="3383"/>
        <v>1</v>
      </c>
      <c r="AB2063" s="5">
        <f t="shared" si="3384"/>
        <v>0</v>
      </c>
      <c r="AC2063" s="5">
        <f t="shared" si="3385"/>
        <v>1</v>
      </c>
      <c r="AF2063" s="5">
        <f t="shared" si="3371"/>
        <v>92.840000000000146</v>
      </c>
      <c r="AG2063" s="5">
        <f t="shared" si="3372"/>
        <v>39.210000000000036</v>
      </c>
      <c r="AH2063" s="5">
        <f t="shared" si="3373"/>
        <v>44.270000000000437</v>
      </c>
      <c r="AI2063" s="5">
        <f t="shared" si="3374"/>
        <v>97.900000000000546</v>
      </c>
      <c r="AJ2063" s="5"/>
      <c r="AK2063" s="5">
        <f t="shared" si="3375"/>
        <v>44.270000000000437</v>
      </c>
      <c r="AL2063" s="5">
        <f t="shared" si="3395"/>
        <v>49.67900000000035</v>
      </c>
      <c r="AM2063" s="5">
        <f t="shared" si="3376"/>
        <v>92.840000000000146</v>
      </c>
      <c r="AN2063" s="5">
        <f t="shared" si="3391"/>
        <v>135.37799999999987</v>
      </c>
      <c r="AO2063" s="5">
        <f t="shared" si="3392"/>
        <v>0</v>
      </c>
      <c r="AP2063" s="5">
        <f t="shared" si="3305"/>
        <v>3</v>
      </c>
      <c r="AQ2063" s="5">
        <f t="shared" si="3324"/>
        <v>2.9</v>
      </c>
      <c r="AR2063" s="5"/>
      <c r="AS2063" s="5">
        <f t="shared" si="3369"/>
        <v>97.900000000000546</v>
      </c>
      <c r="AT2063" s="5">
        <f t="shared" si="3391"/>
        <v>153.30599999999987</v>
      </c>
      <c r="AU2063" s="5">
        <f t="shared" si="3377"/>
        <v>39.210000000000036</v>
      </c>
      <c r="AV2063" s="5">
        <f t="shared" si="3380"/>
        <v>53.630000000000109</v>
      </c>
      <c r="AW2063" s="5">
        <f t="shared" si="3378"/>
        <v>4</v>
      </c>
      <c r="AX2063" s="5">
        <f t="shared" si="3332"/>
        <v>87.438000000000287</v>
      </c>
      <c r="AZ2063" s="4">
        <f t="shared" si="3314"/>
        <v>0.93613954158858526</v>
      </c>
      <c r="BA2063" s="5">
        <f t="shared" si="3320"/>
        <v>-8.8599999999996726</v>
      </c>
      <c r="BB2063" s="4">
        <f t="shared" si="3315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  <c r="CB2063" s="5">
        <f t="shared" si="3294"/>
        <v>92.840000000000146</v>
      </c>
      <c r="CC2063" s="5">
        <f t="shared" si="3295"/>
        <v>44.270000000000437</v>
      </c>
      <c r="CD2063" s="5">
        <f t="shared" si="3306"/>
        <v>59.460000000000036</v>
      </c>
      <c r="CE2063" s="5">
        <f t="shared" si="3297"/>
        <v>-30</v>
      </c>
      <c r="CF2063" s="5"/>
      <c r="CG2063" s="5">
        <f t="shared" si="3298"/>
        <v>-50</v>
      </c>
      <c r="CH2063" s="5">
        <f t="shared" si="3301"/>
        <v>63.579999999999927</v>
      </c>
      <c r="CI2063" s="5">
        <f t="shared" si="3299"/>
        <v>-40.539999999999964</v>
      </c>
    </row>
    <row r="2064" spans="1:87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5">
        <f t="shared" si="3362"/>
        <v>126.76999999999953</v>
      </c>
      <c r="K2064" s="5">
        <f t="shared" si="3389"/>
        <v>162.54583333333326</v>
      </c>
      <c r="L2064" s="5">
        <f t="shared" si="3366"/>
        <v>90.559999999999491</v>
      </c>
      <c r="M2064" s="5">
        <f t="shared" ref="M2064" si="3397">AVERAGE(L2053:L2064)</f>
        <v>121.39833333333331</v>
      </c>
      <c r="N2064" s="6" t="s">
        <v>37</v>
      </c>
      <c r="O2064" s="5">
        <f t="shared" si="3368"/>
        <v>2103.63</v>
      </c>
      <c r="P2064" s="4">
        <f t="shared" si="3308"/>
        <v>0.66187050359712229</v>
      </c>
      <c r="Q2064" s="5">
        <f t="shared" si="3309"/>
        <v>69.5</v>
      </c>
      <c r="R2064" s="5">
        <f t="shared" si="3310"/>
        <v>2075.0050000000001</v>
      </c>
      <c r="S2064" s="4">
        <f t="shared" si="3311"/>
        <v>0.79950516167562502</v>
      </c>
      <c r="T2064" s="4">
        <f t="shared" si="3312"/>
        <v>0.83061842294940147</v>
      </c>
      <c r="U2064" s="5">
        <f t="shared" si="3303"/>
        <v>2093.5</v>
      </c>
      <c r="V2064" s="5">
        <f t="shared" si="3304"/>
        <v>10.130000000000109</v>
      </c>
      <c r="X2064" s="5">
        <f t="shared" si="3364"/>
        <v>-62.289999999999964</v>
      </c>
      <c r="Y2064" s="5">
        <f t="shared" si="3365"/>
        <v>-65.320000000000618</v>
      </c>
      <c r="AA2064" s="5">
        <f t="shared" si="3383"/>
        <v>0</v>
      </c>
      <c r="AB2064" s="5">
        <f t="shared" si="3384"/>
        <v>1</v>
      </c>
      <c r="AC2064" s="5">
        <f t="shared" si="3385"/>
        <v>1</v>
      </c>
      <c r="AF2064" s="5">
        <f t="shared" si="3371"/>
        <v>37.510000000000218</v>
      </c>
      <c r="AG2064" s="5">
        <f t="shared" si="3372"/>
        <v>88.409999999999854</v>
      </c>
      <c r="AH2064" s="5">
        <f t="shared" si="3373"/>
        <v>89.259999999999309</v>
      </c>
      <c r="AI2064" s="5">
        <f t="shared" si="3374"/>
        <v>38.359999999999673</v>
      </c>
      <c r="AJ2064" s="5"/>
      <c r="AK2064" s="5">
        <f t="shared" si="3375"/>
        <v>37.510000000000218</v>
      </c>
      <c r="AL2064" s="5">
        <f t="shared" si="3395"/>
        <v>49.67900000000035</v>
      </c>
      <c r="AM2064" s="5">
        <f t="shared" si="3376"/>
        <v>89.259999999999309</v>
      </c>
      <c r="AN2064" s="5">
        <f t="shared" si="3391"/>
        <v>127.7409999999998</v>
      </c>
      <c r="AO2064" s="5">
        <f t="shared" si="3392"/>
        <v>0</v>
      </c>
      <c r="AP2064" s="5">
        <f t="shared" si="3305"/>
        <v>3</v>
      </c>
      <c r="AQ2064" s="5">
        <f t="shared" si="3324"/>
        <v>2.7</v>
      </c>
      <c r="AR2064" s="5"/>
      <c r="AS2064" s="5">
        <f t="shared" si="3369"/>
        <v>88.409999999999854</v>
      </c>
      <c r="AT2064" s="5">
        <f t="shared" si="3391"/>
        <v>143.7369999999998</v>
      </c>
      <c r="AU2064" s="5">
        <f t="shared" si="3377"/>
        <v>38.359999999999673</v>
      </c>
      <c r="AV2064" s="5">
        <f t="shared" si="3380"/>
        <v>-50.899999999999636</v>
      </c>
      <c r="AW2064" s="5">
        <f t="shared" si="3378"/>
        <v>5</v>
      </c>
      <c r="AX2064" s="5">
        <f t="shared" si="3332"/>
        <v>87.438000000000287</v>
      </c>
      <c r="AZ2064" s="4">
        <f t="shared" si="3314"/>
        <v>0.83061842294940147</v>
      </c>
      <c r="BA2064" s="5">
        <f t="shared" si="3320"/>
        <v>-14.640000000000327</v>
      </c>
      <c r="BB2064" s="4">
        <f t="shared" si="3315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  <c r="CB2064" s="5">
        <f t="shared" si="3294"/>
        <v>37.510000000000218</v>
      </c>
      <c r="CC2064" s="5">
        <f t="shared" si="3295"/>
        <v>89.259999999999309</v>
      </c>
      <c r="CD2064" s="5">
        <f t="shared" si="3306"/>
        <v>-50</v>
      </c>
      <c r="CE2064" s="5">
        <f t="shared" si="3297"/>
        <v>65.320000000000618</v>
      </c>
      <c r="CF2064" s="5"/>
      <c r="CG2064" s="5">
        <f t="shared" si="3298"/>
        <v>-50</v>
      </c>
      <c r="CH2064" s="5">
        <f t="shared" si="3301"/>
        <v>-65.320000000000618</v>
      </c>
      <c r="CI2064" s="5">
        <f t="shared" si="3299"/>
        <v>-150</v>
      </c>
    </row>
    <row r="2065" spans="1:87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5">
        <f t="shared" si="3362"/>
        <v>214.86999999999989</v>
      </c>
      <c r="K2065" s="5">
        <f t="shared" si="3389"/>
        <v>172.25749999999985</v>
      </c>
      <c r="L2065" s="5">
        <f t="shared" si="3366"/>
        <v>133.72999999999956</v>
      </c>
      <c r="M2065" s="5">
        <f t="shared" ref="M2065" si="3398">AVERAGE(L2054:L2065)</f>
        <v>124.19666666666664</v>
      </c>
      <c r="N2065" s="6" t="s">
        <v>36</v>
      </c>
      <c r="O2065" s="5">
        <f t="shared" si="3368"/>
        <v>2060.6400000000003</v>
      </c>
      <c r="P2065" s="4">
        <f t="shared" si="3308"/>
        <v>0</v>
      </c>
      <c r="Q2065" s="5">
        <f t="shared" si="3309"/>
        <v>66.489999999999782</v>
      </c>
      <c r="R2065" s="5">
        <f t="shared" si="3310"/>
        <v>2077.2625000000003</v>
      </c>
      <c r="S2065" s="4">
        <f t="shared" si="3311"/>
        <v>0.43272758297073832</v>
      </c>
      <c r="T2065" s="4">
        <f t="shared" si="3312"/>
        <v>0.5207582528470529</v>
      </c>
      <c r="U2065" s="5">
        <f t="shared" si="3303"/>
        <v>2094.1020000000003</v>
      </c>
      <c r="V2065" s="5">
        <f t="shared" si="3304"/>
        <v>-33.461999999999989</v>
      </c>
      <c r="X2065" s="5">
        <f t="shared" si="3364"/>
        <v>-134.31999999999971</v>
      </c>
      <c r="Y2065" s="5">
        <f t="shared" si="3365"/>
        <v>-85.699999999999818</v>
      </c>
      <c r="AA2065" s="5">
        <f t="shared" si="3383"/>
        <v>0</v>
      </c>
      <c r="AB2065" s="5">
        <f t="shared" si="3384"/>
        <v>1</v>
      </c>
      <c r="AC2065" s="5">
        <f t="shared" si="3385"/>
        <v>1</v>
      </c>
      <c r="AF2065" s="5">
        <f t="shared" si="3371"/>
        <v>45.880000000000109</v>
      </c>
      <c r="AG2065" s="5">
        <f t="shared" si="3372"/>
        <v>50.350000000000364</v>
      </c>
      <c r="AH2065" s="5">
        <f t="shared" si="3373"/>
        <v>168.98999999999978</v>
      </c>
      <c r="AI2065" s="5">
        <f t="shared" si="3374"/>
        <v>164.51999999999953</v>
      </c>
      <c r="AJ2065" s="5"/>
      <c r="AK2065" s="5">
        <f t="shared" si="3375"/>
        <v>45.880000000000109</v>
      </c>
      <c r="AL2065" s="5">
        <f t="shared" si="3395"/>
        <v>49.67900000000035</v>
      </c>
      <c r="AM2065" s="5">
        <f t="shared" si="3376"/>
        <v>168.98999999999978</v>
      </c>
      <c r="AN2065" s="5">
        <f t="shared" si="3391"/>
        <v>130.54299999999975</v>
      </c>
      <c r="AO2065" s="5">
        <f t="shared" si="3392"/>
        <v>1</v>
      </c>
      <c r="AP2065" s="5">
        <f t="shared" si="3305"/>
        <v>4</v>
      </c>
      <c r="AQ2065" s="5">
        <f t="shared" si="3324"/>
        <v>2.7</v>
      </c>
      <c r="AR2065" s="5"/>
      <c r="AS2065" s="5">
        <f t="shared" si="3369"/>
        <v>164.51999999999953</v>
      </c>
      <c r="AT2065" s="5">
        <f t="shared" si="3391"/>
        <v>141.64799999999977</v>
      </c>
      <c r="AU2065" s="5">
        <f t="shared" si="3377"/>
        <v>50.350000000000364</v>
      </c>
      <c r="AV2065" s="5">
        <f t="shared" si="3380"/>
        <v>-4.4700000000002547</v>
      </c>
      <c r="AW2065" s="5">
        <f t="shared" si="3378"/>
        <v>6</v>
      </c>
      <c r="AX2065" s="5">
        <f t="shared" si="3332"/>
        <v>70.222000000000421</v>
      </c>
      <c r="AZ2065" s="4">
        <f t="shared" si="3314"/>
        <v>0.5207582528470529</v>
      </c>
      <c r="BA2065" s="5">
        <f t="shared" si="3320"/>
        <v>0</v>
      </c>
      <c r="BB2065" s="4">
        <f t="shared" si="3315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  <c r="CB2065" s="5">
        <f t="shared" si="3294"/>
        <v>45.880000000000109</v>
      </c>
      <c r="CC2065" s="5">
        <f t="shared" si="3295"/>
        <v>168.98999999999978</v>
      </c>
      <c r="CD2065" s="5">
        <f t="shared" si="3306"/>
        <v>-50</v>
      </c>
      <c r="CE2065" s="5">
        <f t="shared" si="3297"/>
        <v>85.699999999999818</v>
      </c>
      <c r="CF2065" s="5"/>
      <c r="CG2065" s="5">
        <f t="shared" si="3298"/>
        <v>-50</v>
      </c>
      <c r="CH2065" s="5">
        <f t="shared" si="3301"/>
        <v>-85.699999999999818</v>
      </c>
      <c r="CI2065" s="5">
        <f t="shared" si="3299"/>
        <v>-150</v>
      </c>
    </row>
    <row r="2066" spans="1:87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5">
        <f t="shared" si="3362"/>
        <v>247.30999999999949</v>
      </c>
      <c r="K2066" s="5">
        <f t="shared" si="3389"/>
        <v>176.49166666666648</v>
      </c>
      <c r="L2066" s="5">
        <f t="shared" si="3366"/>
        <v>168.56999999999971</v>
      </c>
      <c r="M2066" s="5">
        <f t="shared" ref="M2066" si="3399">AVERAGE(L2055:L2066)</f>
        <v>126.16583333333324</v>
      </c>
      <c r="N2066" s="6" t="s">
        <v>36</v>
      </c>
      <c r="O2066" s="5">
        <f t="shared" si="3368"/>
        <v>2116.46</v>
      </c>
      <c r="P2066" s="4">
        <f t="shared" si="3308"/>
        <v>0.83952474056248894</v>
      </c>
      <c r="Q2066" s="5">
        <f t="shared" si="3309"/>
        <v>66.489999999999782</v>
      </c>
      <c r="R2066" s="5">
        <f t="shared" si="3310"/>
        <v>2077.2625000000003</v>
      </c>
      <c r="S2066" s="4">
        <f t="shared" si="3311"/>
        <v>0.84647482014388387</v>
      </c>
      <c r="T2066" s="4">
        <f t="shared" si="3312"/>
        <v>0.90896681170548532</v>
      </c>
      <c r="U2066" s="5">
        <f t="shared" si="3303"/>
        <v>2105.2260000000001</v>
      </c>
      <c r="V2066" s="5">
        <f t="shared" si="3304"/>
        <v>11.233999999999924</v>
      </c>
      <c r="X2066" s="5">
        <f t="shared" si="3364"/>
        <v>54.609999999999673</v>
      </c>
      <c r="Y2066" s="5">
        <f t="shared" si="3365"/>
        <v>41.309999999999491</v>
      </c>
      <c r="AA2066" s="5">
        <f t="shared" si="3383"/>
        <v>1</v>
      </c>
      <c r="AB2066" s="5">
        <f t="shared" si="3384"/>
        <v>0</v>
      </c>
      <c r="AC2066" s="5">
        <f t="shared" si="3385"/>
        <v>1</v>
      </c>
      <c r="AF2066" s="5">
        <f t="shared" si="3371"/>
        <v>132.05999999999949</v>
      </c>
      <c r="AG2066" s="5">
        <f t="shared" si="3372"/>
        <v>247.30999999999949</v>
      </c>
      <c r="AH2066" s="5">
        <f t="shared" si="3373"/>
        <v>56.75</v>
      </c>
      <c r="AI2066" s="5">
        <f t="shared" si="3374"/>
        <v>-58.5</v>
      </c>
      <c r="AJ2066" s="5"/>
      <c r="AK2066" s="5">
        <f t="shared" si="3375"/>
        <v>56.75</v>
      </c>
      <c r="AL2066" s="5">
        <f t="shared" si="3395"/>
        <v>58.210999999999963</v>
      </c>
      <c r="AM2066" s="5">
        <f t="shared" si="3376"/>
        <v>132.05999999999949</v>
      </c>
      <c r="AN2066" s="5">
        <f t="shared" si="3391"/>
        <v>139.4779999999997</v>
      </c>
      <c r="AO2066" s="5">
        <f t="shared" si="3392"/>
        <v>0</v>
      </c>
      <c r="AP2066" s="5">
        <f t="shared" si="3305"/>
        <v>4</v>
      </c>
      <c r="AQ2066" s="5">
        <f t="shared" si="3324"/>
        <v>2.8</v>
      </c>
      <c r="AR2066" s="5"/>
      <c r="AS2066" s="5">
        <f t="shared" si="3369"/>
        <v>247.30999999999949</v>
      </c>
      <c r="AT2066" s="5">
        <f t="shared" si="3391"/>
        <v>157.32699999999977</v>
      </c>
      <c r="AU2066" s="5">
        <f t="shared" si="3377"/>
        <v>-58.5</v>
      </c>
      <c r="AV2066" s="5">
        <f t="shared" si="3380"/>
        <v>-115.25</v>
      </c>
      <c r="AW2066" s="5">
        <f t="shared" si="3378"/>
        <v>3</v>
      </c>
      <c r="AX2066" s="5">
        <f t="shared" si="3332"/>
        <v>70.222000000000421</v>
      </c>
      <c r="AZ2066" s="4">
        <f t="shared" si="3314"/>
        <v>0.90896681170548532</v>
      </c>
      <c r="BA2066" s="5">
        <f t="shared" si="3320"/>
        <v>0</v>
      </c>
      <c r="BB2066" s="4">
        <f t="shared" si="3315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  <c r="CB2066" s="5">
        <f t="shared" ref="CB2066:CB2129" si="3400">C2066-B2066</f>
        <v>132.05999999999949</v>
      </c>
      <c r="CC2066" s="5">
        <f t="shared" ref="CC2066:CC2129" si="3401">B2066-D2066</f>
        <v>56.75</v>
      </c>
      <c r="CD2066" s="5">
        <f t="shared" si="3306"/>
        <v>-50</v>
      </c>
      <c r="CE2066" s="5">
        <f t="shared" si="3297"/>
        <v>-30</v>
      </c>
      <c r="CF2066" s="5"/>
      <c r="CG2066" s="5">
        <f t="shared" si="3298"/>
        <v>-50</v>
      </c>
      <c r="CH2066" s="5">
        <f t="shared" si="3301"/>
        <v>41.309999999999491</v>
      </c>
      <c r="CI2066" s="5">
        <f t="shared" si="3299"/>
        <v>-150</v>
      </c>
    </row>
    <row r="2067" spans="1:87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5">
        <f t="shared" si="3362"/>
        <v>149.71000000000004</v>
      </c>
      <c r="K2067" s="5">
        <f t="shared" si="3389"/>
        <v>173.51666666666651</v>
      </c>
      <c r="L2067" s="5">
        <f t="shared" si="3366"/>
        <v>106.6899999999996</v>
      </c>
      <c r="M2067" s="5">
        <f t="shared" ref="M2067" si="3402">AVERAGE(L2056:L2067)</f>
        <v>123.44249999999988</v>
      </c>
      <c r="N2067" s="6" t="s">
        <v>37</v>
      </c>
      <c r="O2067" s="5">
        <f t="shared" si="3368"/>
        <v>2086.87</v>
      </c>
      <c r="P2067" s="4">
        <f t="shared" si="3308"/>
        <v>0.45514488981432438</v>
      </c>
      <c r="Q2067" s="5">
        <f t="shared" si="3309"/>
        <v>57.630000000000109</v>
      </c>
      <c r="R2067" s="5">
        <f t="shared" si="3310"/>
        <v>2075.0475000000006</v>
      </c>
      <c r="S2067" s="4">
        <f t="shared" si="3311"/>
        <v>0.39449541284403145</v>
      </c>
      <c r="T2067" s="4">
        <f t="shared" si="3312"/>
        <v>0.65651394932172846</v>
      </c>
      <c r="U2067" s="5">
        <f t="shared" si="3303"/>
        <v>2097.174</v>
      </c>
      <c r="V2067" s="5">
        <f t="shared" si="3304"/>
        <v>-10.304000000000087</v>
      </c>
      <c r="X2067" s="5">
        <f t="shared" si="3364"/>
        <v>-33.340000000000146</v>
      </c>
      <c r="Y2067" s="5">
        <f t="shared" si="3365"/>
        <v>-15.549999999999272</v>
      </c>
      <c r="AA2067" s="5">
        <f t="shared" si="3383"/>
        <v>0</v>
      </c>
      <c r="AB2067" s="5">
        <f t="shared" si="3384"/>
        <v>1</v>
      </c>
      <c r="AC2067" s="5">
        <f t="shared" si="3385"/>
        <v>1</v>
      </c>
      <c r="AF2067" s="5">
        <f t="shared" si="3371"/>
        <v>31.909999999999854</v>
      </c>
      <c r="AG2067" s="5">
        <f t="shared" si="3372"/>
        <v>-37.359999999999673</v>
      </c>
      <c r="AH2067" s="5">
        <f t="shared" si="3373"/>
        <v>80.440000000000509</v>
      </c>
      <c r="AI2067" s="5">
        <f t="shared" si="3374"/>
        <v>149.71000000000004</v>
      </c>
      <c r="AJ2067" s="5"/>
      <c r="AK2067" s="5">
        <f t="shared" si="3375"/>
        <v>31.909999999999854</v>
      </c>
      <c r="AL2067" s="5">
        <f t="shared" si="3395"/>
        <v>58.210999999999963</v>
      </c>
      <c r="AM2067" s="5">
        <f t="shared" si="3376"/>
        <v>80.440000000000509</v>
      </c>
      <c r="AN2067" s="5">
        <f t="shared" si="3391"/>
        <v>122.06499999999978</v>
      </c>
      <c r="AO2067" s="5">
        <f t="shared" si="3392"/>
        <v>0</v>
      </c>
      <c r="AP2067" s="5">
        <f t="shared" si="3305"/>
        <v>3</v>
      </c>
      <c r="AQ2067" s="5">
        <f t="shared" si="3324"/>
        <v>2.8</v>
      </c>
      <c r="AR2067" s="5"/>
      <c r="AS2067" s="5">
        <f t="shared" si="3369"/>
        <v>149.71000000000004</v>
      </c>
      <c r="AT2067" s="5">
        <f t="shared" si="3391"/>
        <v>146.6659999999998</v>
      </c>
      <c r="AU2067" s="5">
        <f t="shared" si="3377"/>
        <v>-37.359999999999673</v>
      </c>
      <c r="AV2067" s="5">
        <f t="shared" si="3380"/>
        <v>69.269999999999527</v>
      </c>
      <c r="AW2067" s="5">
        <f t="shared" si="3378"/>
        <v>4</v>
      </c>
      <c r="AX2067" s="5">
        <f t="shared" si="3332"/>
        <v>52.146000000000392</v>
      </c>
      <c r="AZ2067" s="4">
        <f t="shared" si="3314"/>
        <v>0.65651394932172846</v>
      </c>
      <c r="BA2067" s="5">
        <f t="shared" si="3320"/>
        <v>-29.590000000000146</v>
      </c>
      <c r="BB2067" s="4">
        <f t="shared" si="3315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  <c r="CB2067" s="5">
        <f t="shared" si="3400"/>
        <v>31.909999999999854</v>
      </c>
      <c r="CC2067" s="5">
        <f t="shared" si="3401"/>
        <v>80.440000000000509</v>
      </c>
      <c r="CD2067" s="5">
        <f t="shared" si="3306"/>
        <v>-50</v>
      </c>
      <c r="CE2067" s="5">
        <f t="shared" ref="CE2067:CE2130" si="3403">IF(G2067-F2067&gt;30,-30,F2067-I2067)</f>
        <v>-30</v>
      </c>
      <c r="CF2067" s="5"/>
      <c r="CG2067" s="5">
        <f t="shared" ref="CG2067:CG2130" si="3404">IF(CD2067&lt;&gt;"",-$CD$1,"")</f>
        <v>-50</v>
      </c>
      <c r="CH2067" s="5">
        <f t="shared" si="3301"/>
        <v>-15.549999999999272</v>
      </c>
      <c r="CI2067" s="5">
        <f t="shared" ref="CI2067:CI2130" si="3405">IF(CD2067&lt;&gt;"",CD2067-$CD$1-$CD$1,"")</f>
        <v>-150</v>
      </c>
    </row>
    <row r="2068" spans="1:87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5">
        <f t="shared" si="3362"/>
        <v>136.56999999999971</v>
      </c>
      <c r="K2068" s="5">
        <f t="shared" si="3389"/>
        <v>177.35416666666652</v>
      </c>
      <c r="L2068" s="5">
        <f t="shared" si="3366"/>
        <v>92.359999999999673</v>
      </c>
      <c r="M2068" s="5">
        <f t="shared" ref="M2068" si="3406">AVERAGE(L2057:L2068)</f>
        <v>125.11166666666652</v>
      </c>
      <c r="N2068" s="6" t="s">
        <v>36</v>
      </c>
      <c r="O2068" s="5">
        <f t="shared" si="3368"/>
        <v>2046</v>
      </c>
      <c r="P2068" s="4">
        <f t="shared" si="3308"/>
        <v>0</v>
      </c>
      <c r="Q2068" s="5">
        <f t="shared" si="3309"/>
        <v>70.460000000000036</v>
      </c>
      <c r="R2068" s="5">
        <f t="shared" si="3310"/>
        <v>2063.6149999999998</v>
      </c>
      <c r="S2068" s="4">
        <f t="shared" si="3311"/>
        <v>0</v>
      </c>
      <c r="T2068" s="4">
        <f t="shared" si="3312"/>
        <v>0</v>
      </c>
      <c r="U2068" s="5">
        <f t="shared" si="3303"/>
        <v>2082.7200000000003</v>
      </c>
      <c r="V2068" s="5">
        <f t="shared" si="3304"/>
        <v>-36.720000000000255</v>
      </c>
      <c r="X2068" s="5">
        <f t="shared" si="3364"/>
        <v>-23.489999999999782</v>
      </c>
      <c r="Y2068" s="5">
        <f t="shared" si="3365"/>
        <v>4.75</v>
      </c>
      <c r="AA2068" s="5">
        <f t="shared" si="3383"/>
        <v>0</v>
      </c>
      <c r="AB2068" s="5">
        <f t="shared" si="3384"/>
        <v>0</v>
      </c>
      <c r="AC2068" s="5">
        <f t="shared" si="3385"/>
        <v>0</v>
      </c>
      <c r="AF2068" s="5">
        <f t="shared" si="3371"/>
        <v>89.519999999999527</v>
      </c>
      <c r="AG2068" s="5">
        <f t="shared" si="3372"/>
        <v>118.17999999999938</v>
      </c>
      <c r="AH2068" s="5">
        <f t="shared" si="3373"/>
        <v>47.050000000000182</v>
      </c>
      <c r="AI2068" s="5">
        <f t="shared" si="3374"/>
        <v>18.390000000000327</v>
      </c>
      <c r="AJ2068" s="5"/>
      <c r="AK2068" s="5">
        <f t="shared" si="3375"/>
        <v>47.050000000000182</v>
      </c>
      <c r="AL2068" s="5">
        <f t="shared" si="3395"/>
        <v>58.210999999999963</v>
      </c>
      <c r="AM2068" s="5">
        <f t="shared" si="3376"/>
        <v>89.519999999999527</v>
      </c>
      <c r="AN2068" s="5">
        <f t="shared" si="3391"/>
        <v>117.47699999999978</v>
      </c>
      <c r="AO2068" s="5">
        <f t="shared" si="3392"/>
        <v>0</v>
      </c>
      <c r="AP2068" s="5">
        <f t="shared" si="3305"/>
        <v>3</v>
      </c>
      <c r="AQ2068" s="5">
        <f t="shared" si="3324"/>
        <v>2.9</v>
      </c>
      <c r="AR2068" s="5"/>
      <c r="AS2068" s="5">
        <f t="shared" si="3369"/>
        <v>118.17999999999938</v>
      </c>
      <c r="AT2068" s="5">
        <f t="shared" si="3391"/>
        <v>148.81499999999977</v>
      </c>
      <c r="AU2068" s="5">
        <f t="shared" si="3377"/>
        <v>18.390000000000327</v>
      </c>
      <c r="AV2068" s="5">
        <f t="shared" si="3380"/>
        <v>-28.659999999999854</v>
      </c>
      <c r="AW2068" s="5">
        <f t="shared" si="3378"/>
        <v>5</v>
      </c>
      <c r="AX2068" s="5">
        <f t="shared" si="3332"/>
        <v>45.472000000000307</v>
      </c>
      <c r="AZ2068" s="4">
        <f t="shared" si="3314"/>
        <v>0</v>
      </c>
      <c r="BA2068" s="5">
        <f t="shared" si="3320"/>
        <v>0</v>
      </c>
      <c r="BB2068" s="4">
        <f t="shared" si="3315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  <c r="CB2068" s="5">
        <f t="shared" si="3400"/>
        <v>89.519999999999527</v>
      </c>
      <c r="CC2068" s="5">
        <f t="shared" si="3401"/>
        <v>47.050000000000182</v>
      </c>
      <c r="CD2068" s="5">
        <f t="shared" si="3306"/>
        <v>-23.489999999999782</v>
      </c>
      <c r="CE2068" s="5">
        <f t="shared" si="3403"/>
        <v>-30</v>
      </c>
      <c r="CF2068" s="5"/>
      <c r="CG2068" s="5">
        <f t="shared" si="3404"/>
        <v>-50</v>
      </c>
      <c r="CH2068" s="5">
        <f t="shared" ref="CH2068:CH2131" si="3407">IF(CI2068&lt;&gt;"",I2068-F2068,"")</f>
        <v>4.75</v>
      </c>
      <c r="CI2068" s="5">
        <f t="shared" si="3405"/>
        <v>-123.48999999999978</v>
      </c>
    </row>
    <row r="2069" spans="1:87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5">
        <f t="shared" si="3362"/>
        <v>142.07999999999993</v>
      </c>
      <c r="K2069" s="5">
        <f t="shared" si="3389"/>
        <v>167.83416666666653</v>
      </c>
      <c r="L2069" s="5">
        <f t="shared" si="3366"/>
        <v>91.510000000000218</v>
      </c>
      <c r="M2069" s="5">
        <f t="shared" ref="M2069" si="3408">AVERAGE(L2058:L2069)</f>
        <v>115.55499999999984</v>
      </c>
      <c r="N2069" s="6" t="s">
        <v>36</v>
      </c>
      <c r="O2069" s="5">
        <f t="shared" si="3368"/>
        <v>1981.7399999999998</v>
      </c>
      <c r="P2069" s="4">
        <f t="shared" si="3308"/>
        <v>0</v>
      </c>
      <c r="Q2069" s="5">
        <f t="shared" si="3309"/>
        <v>134.72000000000025</v>
      </c>
      <c r="R2069" s="5">
        <f t="shared" si="3310"/>
        <v>2015.4199999999998</v>
      </c>
      <c r="S2069" s="4">
        <f t="shared" si="3311"/>
        <v>0</v>
      </c>
      <c r="T2069" s="4">
        <f t="shared" si="3312"/>
        <v>0</v>
      </c>
      <c r="U2069" s="5">
        <f t="shared" ref="U2069:U2132" si="3409">AVERAGE(O2065:O2069)</f>
        <v>2058.3420000000001</v>
      </c>
      <c r="V2069" s="5">
        <f t="shared" ref="V2069:V2132" si="3410">O2069-U2069</f>
        <v>-76.602000000000317</v>
      </c>
      <c r="X2069" s="5">
        <f t="shared" si="3364"/>
        <v>-83.199999999999818</v>
      </c>
      <c r="Y2069" s="5">
        <f t="shared" si="3365"/>
        <v>5.8200000000006185</v>
      </c>
      <c r="AA2069" s="5">
        <f t="shared" si="3383"/>
        <v>0</v>
      </c>
      <c r="AB2069" s="5">
        <f t="shared" si="3384"/>
        <v>0</v>
      </c>
      <c r="AC2069" s="5">
        <f t="shared" si="3385"/>
        <v>0</v>
      </c>
      <c r="AF2069" s="5">
        <f t="shared" si="3371"/>
        <v>0</v>
      </c>
      <c r="AG2069" s="5">
        <f t="shared" si="3372"/>
        <v>-15.360000000000582</v>
      </c>
      <c r="AH2069" s="5">
        <f t="shared" si="3373"/>
        <v>126.71999999999935</v>
      </c>
      <c r="AI2069" s="5">
        <f t="shared" si="3374"/>
        <v>142.07999999999993</v>
      </c>
      <c r="AJ2069" s="5"/>
      <c r="AK2069" s="5">
        <f t="shared" si="3375"/>
        <v>0</v>
      </c>
      <c r="AL2069" s="5">
        <f t="shared" si="3395"/>
        <v>58.210999999999963</v>
      </c>
      <c r="AM2069" s="5">
        <f t="shared" si="3376"/>
        <v>126.71999999999935</v>
      </c>
      <c r="AN2069" s="5">
        <f t="shared" si="3391"/>
        <v>112.8069999999997</v>
      </c>
      <c r="AO2069" s="5">
        <f t="shared" si="3392"/>
        <v>1</v>
      </c>
      <c r="AP2069" s="5">
        <f t="shared" ref="AP2069:AP2132" si="3411">SUM(AO2060:AO2069)</f>
        <v>3</v>
      </c>
      <c r="AQ2069" s="5">
        <f t="shared" si="3324"/>
        <v>3</v>
      </c>
      <c r="AR2069" s="5"/>
      <c r="AS2069" s="5">
        <f t="shared" si="3369"/>
        <v>142.07999999999993</v>
      </c>
      <c r="AT2069" s="5">
        <f t="shared" si="3391"/>
        <v>143.8369999999997</v>
      </c>
      <c r="AU2069" s="5">
        <f t="shared" si="3377"/>
        <v>-15.360000000000582</v>
      </c>
      <c r="AV2069" s="5">
        <f t="shared" si="3380"/>
        <v>15.360000000000582</v>
      </c>
      <c r="AW2069" s="5">
        <f t="shared" si="3378"/>
        <v>6</v>
      </c>
      <c r="AX2069" s="5">
        <f t="shared" si="3332"/>
        <v>45.472000000000307</v>
      </c>
      <c r="AZ2069" s="4">
        <f t="shared" si="3314"/>
        <v>0</v>
      </c>
      <c r="BA2069" s="5">
        <f t="shared" si="3320"/>
        <v>0</v>
      </c>
      <c r="BB2069" s="4">
        <f t="shared" si="3315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  <c r="CB2069" s="5">
        <f t="shared" si="3400"/>
        <v>0</v>
      </c>
      <c r="CC2069" s="5">
        <f t="shared" si="3401"/>
        <v>126.71999999999935</v>
      </c>
      <c r="CD2069" s="5">
        <f t="shared" ref="CD2069:CD2132" si="3412">IF(CC2069&gt;$CD$1,-$CD$1,E2069-B2069)</f>
        <v>-50</v>
      </c>
      <c r="CE2069" s="5">
        <f t="shared" si="3403"/>
        <v>-30</v>
      </c>
      <c r="CF2069" s="5"/>
      <c r="CG2069" s="5">
        <f t="shared" si="3404"/>
        <v>-50</v>
      </c>
      <c r="CH2069" s="5">
        <f t="shared" si="3407"/>
        <v>5.8200000000006185</v>
      </c>
      <c r="CI2069" s="5">
        <f t="shared" si="3405"/>
        <v>-150</v>
      </c>
    </row>
    <row r="2070" spans="1:87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5">
        <f t="shared" si="3362"/>
        <v>116.31999999999971</v>
      </c>
      <c r="K2070" s="5">
        <f t="shared" si="3389"/>
        <v>163.77749999999983</v>
      </c>
      <c r="L2070" s="5">
        <f t="shared" si="3366"/>
        <v>101.38999999999942</v>
      </c>
      <c r="M2070" s="5">
        <f t="shared" ref="M2070" si="3413">AVERAGE(L2059:L2070)</f>
        <v>116.2024999999998</v>
      </c>
      <c r="N2070" s="6" t="s">
        <v>36</v>
      </c>
      <c r="O2070" s="5">
        <f t="shared" si="3368"/>
        <v>1963.3000000000002</v>
      </c>
      <c r="P2070" s="4">
        <f t="shared" ref="P2070:P2133" si="3414">(O2070-MIN(O2066:O2070))/(MAX(O2066:O2070)-MIN(O2066:O2070))</f>
        <v>0</v>
      </c>
      <c r="Q2070" s="5">
        <f t="shared" ref="Q2070:Q2133" si="3415">MAX(O2066:O2070)-MIN(O2066:O2070)</f>
        <v>153.15999999999985</v>
      </c>
      <c r="R2070" s="5">
        <f t="shared" ref="R2070:R2133" si="3416">MIN(O2066:O2070) +((MAX(O2066:O2070)-MIN(O2066:O2070))*$R$2)</f>
        <v>2001.5900000000001</v>
      </c>
      <c r="S2070" s="4">
        <f t="shared" ref="S2070:S2133" si="3417">(O2070-MIN(O2064:O2070))/(MAX(O2064:O2070)-MIN(O2064:O2070))</f>
        <v>0</v>
      </c>
      <c r="T2070" s="4">
        <f t="shared" ref="T2070:T2133" si="3418">(O2070-MIN(O2062:O2070))/(MAX(O2062:O2070)-MIN(O2062:O2070))</f>
        <v>0</v>
      </c>
      <c r="U2070" s="5">
        <f t="shared" si="3409"/>
        <v>2038.8739999999998</v>
      </c>
      <c r="V2070" s="5">
        <f t="shared" si="3410"/>
        <v>-75.573999999999614</v>
      </c>
      <c r="X2070" s="5">
        <f t="shared" si="3364"/>
        <v>31.640000000000327</v>
      </c>
      <c r="Y2070" s="5">
        <f t="shared" si="3365"/>
        <v>41.369999999999891</v>
      </c>
      <c r="AA2070" s="5">
        <f t="shared" si="3383"/>
        <v>1</v>
      </c>
      <c r="AB2070" s="5">
        <f t="shared" si="3384"/>
        <v>0</v>
      </c>
      <c r="AC2070" s="5">
        <f t="shared" si="3385"/>
        <v>1</v>
      </c>
      <c r="AF2070" s="5">
        <f t="shared" si="3371"/>
        <v>71.6899999999996</v>
      </c>
      <c r="AG2070" s="5">
        <f t="shared" si="3372"/>
        <v>116.31999999999971</v>
      </c>
      <c r="AH2070" s="5">
        <f t="shared" si="3373"/>
        <v>25.800000000000182</v>
      </c>
      <c r="AI2070" s="5">
        <f t="shared" si="3374"/>
        <v>-18.829999999999927</v>
      </c>
      <c r="AJ2070" s="5"/>
      <c r="AK2070" s="5">
        <f t="shared" si="3375"/>
        <v>25.800000000000182</v>
      </c>
      <c r="AL2070" s="5">
        <f t="shared" si="3395"/>
        <v>48.218000000000387</v>
      </c>
      <c r="AM2070" s="5">
        <f t="shared" si="3376"/>
        <v>71.6899999999996</v>
      </c>
      <c r="AN2070" s="5">
        <f t="shared" si="3391"/>
        <v>112.55199999999968</v>
      </c>
      <c r="AO2070" s="5">
        <f t="shared" si="3392"/>
        <v>0</v>
      </c>
      <c r="AP2070" s="5">
        <f t="shared" si="3411"/>
        <v>3</v>
      </c>
      <c r="AQ2070" s="5">
        <f t="shared" si="3324"/>
        <v>3.1</v>
      </c>
      <c r="AR2070" s="5"/>
      <c r="AS2070" s="5">
        <f t="shared" si="3369"/>
        <v>116.31999999999971</v>
      </c>
      <c r="AT2070" s="5">
        <f t="shared" si="3391"/>
        <v>143.66299999999973</v>
      </c>
      <c r="AU2070" s="5">
        <f t="shared" si="3377"/>
        <v>-18.829999999999927</v>
      </c>
      <c r="AV2070" s="5">
        <f t="shared" si="3380"/>
        <v>-44.630000000000109</v>
      </c>
      <c r="AW2070" s="5">
        <f t="shared" si="3378"/>
        <v>2</v>
      </c>
      <c r="AX2070" s="5">
        <f t="shared" si="3332"/>
        <v>45.472000000000307</v>
      </c>
      <c r="AZ2070" s="4">
        <f t="shared" si="3314"/>
        <v>0</v>
      </c>
      <c r="BA2070" s="5">
        <f t="shared" si="3320"/>
        <v>0</v>
      </c>
      <c r="BB2070" s="4">
        <f t="shared" si="3315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  <c r="CB2070" s="5">
        <f t="shared" si="3400"/>
        <v>71.6899999999996</v>
      </c>
      <c r="CC2070" s="5">
        <f t="shared" si="3401"/>
        <v>25.800000000000182</v>
      </c>
      <c r="CD2070" s="5">
        <f t="shared" si="3412"/>
        <v>31.640000000000327</v>
      </c>
      <c r="CE2070" s="5">
        <f t="shared" si="3403"/>
        <v>-30</v>
      </c>
      <c r="CF2070" s="5"/>
      <c r="CG2070" s="5">
        <f t="shared" si="3404"/>
        <v>-50</v>
      </c>
      <c r="CH2070" s="5">
        <f t="shared" si="3407"/>
        <v>41.369999999999891</v>
      </c>
      <c r="CI2070" s="5">
        <f t="shared" si="3405"/>
        <v>-68.359999999999673</v>
      </c>
    </row>
    <row r="2071" spans="1:87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5">
        <f t="shared" si="3362"/>
        <v>124.8799999999992</v>
      </c>
      <c r="K2071" s="5">
        <f t="shared" si="3389"/>
        <v>158.19583333333307</v>
      </c>
      <c r="L2071" s="5">
        <f t="shared" si="3366"/>
        <v>63.5</v>
      </c>
      <c r="M2071" s="5">
        <f t="shared" ref="M2071" si="3419">AVERAGE(L2060:L2071)</f>
        <v>110.37999999999981</v>
      </c>
      <c r="N2071" s="6" t="s">
        <v>36</v>
      </c>
      <c r="O2071" s="5">
        <f t="shared" si="3368"/>
        <v>2012.9000000000005</v>
      </c>
      <c r="P2071" s="4">
        <f t="shared" si="3414"/>
        <v>0.40139192360605713</v>
      </c>
      <c r="Q2071" s="5">
        <f t="shared" si="3415"/>
        <v>123.56999999999971</v>
      </c>
      <c r="R2071" s="5">
        <f t="shared" si="3416"/>
        <v>1994.1925000000001</v>
      </c>
      <c r="S2071" s="4">
        <f t="shared" si="3417"/>
        <v>0.32384434578219123</v>
      </c>
      <c r="T2071" s="4">
        <f t="shared" si="3418"/>
        <v>0.32006194747370642</v>
      </c>
      <c r="U2071" s="5">
        <f t="shared" si="3409"/>
        <v>2018.1620000000003</v>
      </c>
      <c r="V2071" s="5">
        <f t="shared" si="3410"/>
        <v>-5.2619999999997162</v>
      </c>
      <c r="X2071" s="5">
        <f t="shared" si="3364"/>
        <v>79.539999999999964</v>
      </c>
      <c r="Y2071" s="5">
        <f t="shared" si="3365"/>
        <v>17.359999999999673</v>
      </c>
      <c r="AA2071" s="5">
        <f t="shared" si="3383"/>
        <v>1</v>
      </c>
      <c r="AB2071" s="5">
        <f t="shared" si="3384"/>
        <v>0</v>
      </c>
      <c r="AC2071" s="5">
        <f t="shared" si="3385"/>
        <v>1</v>
      </c>
      <c r="AF2071" s="5">
        <f t="shared" si="3371"/>
        <v>101.00999999999931</v>
      </c>
      <c r="AG2071" s="5">
        <f t="shared" si="3372"/>
        <v>124.8799999999992</v>
      </c>
      <c r="AH2071" s="5">
        <f t="shared" si="3373"/>
        <v>0</v>
      </c>
      <c r="AI2071" s="5">
        <f t="shared" si="3374"/>
        <v>-23.869999999999891</v>
      </c>
      <c r="AJ2071" s="5"/>
      <c r="AK2071" s="5">
        <f t="shared" si="3375"/>
        <v>0</v>
      </c>
      <c r="AL2071" s="5">
        <f t="shared" si="3395"/>
        <v>48.218000000000387</v>
      </c>
      <c r="AM2071" s="5">
        <f t="shared" si="3376"/>
        <v>101.00999999999931</v>
      </c>
      <c r="AN2071" s="5">
        <f t="shared" si="3391"/>
        <v>113.82899999999964</v>
      </c>
      <c r="AO2071" s="5">
        <f t="shared" si="3392"/>
        <v>0</v>
      </c>
      <c r="AP2071" s="5">
        <f t="shared" si="3411"/>
        <v>3</v>
      </c>
      <c r="AQ2071" s="5">
        <f t="shared" si="3324"/>
        <v>3.2</v>
      </c>
      <c r="AR2071" s="5"/>
      <c r="AS2071" s="5">
        <f t="shared" si="3369"/>
        <v>124.8799999999992</v>
      </c>
      <c r="AT2071" s="5">
        <f t="shared" si="3391"/>
        <v>148.49999999999972</v>
      </c>
      <c r="AU2071" s="5">
        <f t="shared" si="3377"/>
        <v>-23.869999999999891</v>
      </c>
      <c r="AV2071" s="5">
        <f t="shared" si="3380"/>
        <v>-23.869999999999891</v>
      </c>
      <c r="AW2071" s="5">
        <f t="shared" si="3378"/>
        <v>3</v>
      </c>
      <c r="AX2071" s="5">
        <f t="shared" si="3332"/>
        <v>45.472000000000307</v>
      </c>
      <c r="AZ2071" s="4">
        <f t="shared" ref="AZ2071:AZ2134" si="3420">T2071</f>
        <v>0.32006194747370642</v>
      </c>
      <c r="BA2071" s="5">
        <f t="shared" si="3320"/>
        <v>0</v>
      </c>
      <c r="BB2071" s="4">
        <f t="shared" ref="BB2071:BB2134" si="3421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  <c r="CB2071" s="5">
        <f t="shared" si="3400"/>
        <v>101.00999999999931</v>
      </c>
      <c r="CC2071" s="5">
        <f t="shared" si="3401"/>
        <v>0</v>
      </c>
      <c r="CD2071" s="5">
        <f t="shared" si="3412"/>
        <v>79.539999999999964</v>
      </c>
      <c r="CE2071" s="5">
        <f t="shared" si="3403"/>
        <v>-17.359999999999673</v>
      </c>
      <c r="CF2071" s="5"/>
      <c r="CG2071" s="5">
        <f t="shared" si="3404"/>
        <v>-50</v>
      </c>
      <c r="CH2071" s="5">
        <f t="shared" si="3407"/>
        <v>17.359999999999673</v>
      </c>
      <c r="CI2071" s="5">
        <f t="shared" si="3405"/>
        <v>-20.460000000000036</v>
      </c>
    </row>
    <row r="2072" spans="1:87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5">
        <f t="shared" si="3362"/>
        <v>136.47000000000025</v>
      </c>
      <c r="K2072" s="5">
        <f t="shared" si="3389"/>
        <v>157.4349999999998</v>
      </c>
      <c r="L2072" s="5">
        <f t="shared" si="3366"/>
        <v>100.18000000000029</v>
      </c>
      <c r="M2072" s="5">
        <f t="shared" ref="M2072" si="3422">AVERAGE(L2061:L2072)</f>
        <v>109.59666666666651</v>
      </c>
      <c r="N2072" s="6" t="s">
        <v>37</v>
      </c>
      <c r="O2072" s="5">
        <f t="shared" si="3368"/>
        <v>2029.0300000000007</v>
      </c>
      <c r="P2072" s="4">
        <f t="shared" si="3414"/>
        <v>0.79480048367594458</v>
      </c>
      <c r="Q2072" s="5">
        <f t="shared" si="3415"/>
        <v>82.699999999999818</v>
      </c>
      <c r="R2072" s="5">
        <f t="shared" si="3416"/>
        <v>1983.9750000000001</v>
      </c>
      <c r="S2072" s="4">
        <f t="shared" si="3417"/>
        <v>0.42915904936014976</v>
      </c>
      <c r="T2072" s="4">
        <f t="shared" si="3418"/>
        <v>0.42915904936014976</v>
      </c>
      <c r="U2072" s="5">
        <f t="shared" si="3409"/>
        <v>2006.5940000000003</v>
      </c>
      <c r="V2072" s="5">
        <f t="shared" si="3410"/>
        <v>22.436000000000377</v>
      </c>
      <c r="X2072" s="5">
        <f t="shared" si="3364"/>
        <v>-9.839999999999236</v>
      </c>
      <c r="Y2072" s="5">
        <f t="shared" si="3365"/>
        <v>-21.8100000000004</v>
      </c>
      <c r="AA2072" s="5">
        <f t="shared" si="3383"/>
        <v>0</v>
      </c>
      <c r="AB2072" s="5">
        <f t="shared" si="3384"/>
        <v>1</v>
      </c>
      <c r="AC2072" s="5">
        <f t="shared" si="3385"/>
        <v>1</v>
      </c>
      <c r="AF2072" s="5">
        <f t="shared" si="3371"/>
        <v>10.010000000000218</v>
      </c>
      <c r="AG2072" s="5">
        <f t="shared" si="3372"/>
        <v>31.729999999999563</v>
      </c>
      <c r="AH2072" s="5">
        <f t="shared" si="3373"/>
        <v>126.46000000000004</v>
      </c>
      <c r="AI2072" s="5">
        <f t="shared" si="3374"/>
        <v>104.74000000000069</v>
      </c>
      <c r="AJ2072" s="5"/>
      <c r="AK2072" s="5">
        <f t="shared" si="3375"/>
        <v>10.010000000000218</v>
      </c>
      <c r="AL2072" s="5">
        <f t="shared" si="3395"/>
        <v>48.020000000000159</v>
      </c>
      <c r="AM2072" s="5">
        <f t="shared" si="3376"/>
        <v>126.46000000000004</v>
      </c>
      <c r="AN2072" s="5">
        <f t="shared" si="3391"/>
        <v>107.8989999999997</v>
      </c>
      <c r="AO2072" s="5">
        <f t="shared" si="3392"/>
        <v>1</v>
      </c>
      <c r="AP2072" s="5">
        <f t="shared" si="3411"/>
        <v>3</v>
      </c>
      <c r="AQ2072" s="5">
        <f t="shared" si="3324"/>
        <v>3.2</v>
      </c>
      <c r="AR2072" s="5"/>
      <c r="AS2072" s="5">
        <f t="shared" si="3369"/>
        <v>104.74000000000069</v>
      </c>
      <c r="AT2072" s="5">
        <f t="shared" si="3391"/>
        <v>135.40499999999983</v>
      </c>
      <c r="AU2072" s="5">
        <f t="shared" si="3377"/>
        <v>31.729999999999563</v>
      </c>
      <c r="AV2072" s="5">
        <f t="shared" si="3380"/>
        <v>-21.719999999999345</v>
      </c>
      <c r="AW2072" s="5">
        <f t="shared" si="3378"/>
        <v>4</v>
      </c>
      <c r="AX2072" s="5">
        <f t="shared" si="3332"/>
        <v>45.472000000000307</v>
      </c>
      <c r="AZ2072" s="4">
        <f t="shared" si="3420"/>
        <v>0.42915904936014976</v>
      </c>
      <c r="BA2072" s="5">
        <f t="shared" si="3320"/>
        <v>0</v>
      </c>
      <c r="BB2072" s="4">
        <f t="shared" si="3421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  <c r="CB2072" s="5">
        <f t="shared" si="3400"/>
        <v>10.010000000000218</v>
      </c>
      <c r="CC2072" s="5">
        <f t="shared" si="3401"/>
        <v>126.46000000000004</v>
      </c>
      <c r="CD2072" s="5">
        <f t="shared" si="3412"/>
        <v>-50</v>
      </c>
      <c r="CE2072" s="5">
        <f t="shared" si="3403"/>
        <v>21.8100000000004</v>
      </c>
      <c r="CF2072" s="5"/>
      <c r="CG2072" s="5">
        <f t="shared" si="3404"/>
        <v>-50</v>
      </c>
      <c r="CH2072" s="5">
        <f t="shared" si="3407"/>
        <v>-21.8100000000004</v>
      </c>
      <c r="CI2072" s="5">
        <f t="shared" si="3405"/>
        <v>-150</v>
      </c>
    </row>
    <row r="2073" spans="1:87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5">
        <f t="shared" si="3362"/>
        <v>148.26000000000022</v>
      </c>
      <c r="K2073" s="5">
        <f t="shared" si="3389"/>
        <v>159.66999999999985</v>
      </c>
      <c r="L2073" s="5">
        <f t="shared" si="3366"/>
        <v>112.76999999999953</v>
      </c>
      <c r="M2073" s="5">
        <f t="shared" ref="M2073" si="3423">AVERAGE(L2062:L2073)</f>
        <v>111.49499999999982</v>
      </c>
      <c r="N2073" s="6" t="s">
        <v>37</v>
      </c>
      <c r="O2073" s="5">
        <f t="shared" si="3368"/>
        <v>1997.2900000000009</v>
      </c>
      <c r="P2073" s="4">
        <f t="shared" si="3414"/>
        <v>0.51711547238704469</v>
      </c>
      <c r="Q2073" s="5">
        <f t="shared" si="3415"/>
        <v>65.730000000000473</v>
      </c>
      <c r="R2073" s="5">
        <f t="shared" si="3416"/>
        <v>1979.7325000000003</v>
      </c>
      <c r="S2073" s="4">
        <f t="shared" si="3417"/>
        <v>0.27506676377762218</v>
      </c>
      <c r="T2073" s="4">
        <f t="shared" si="3418"/>
        <v>0.22192478453904885</v>
      </c>
      <c r="U2073" s="5">
        <f t="shared" si="3409"/>
        <v>1996.8520000000003</v>
      </c>
      <c r="V2073" s="5">
        <f t="shared" si="3410"/>
        <v>0.43800000000055661</v>
      </c>
      <c r="X2073" s="5">
        <f t="shared" si="3364"/>
        <v>-122.89999999999964</v>
      </c>
      <c r="Y2073" s="5">
        <f t="shared" si="3365"/>
        <v>-73.920000000000073</v>
      </c>
      <c r="AA2073" s="5">
        <f t="shared" si="3383"/>
        <v>0</v>
      </c>
      <c r="AB2073" s="5">
        <f t="shared" si="3384"/>
        <v>1</v>
      </c>
      <c r="AC2073" s="5">
        <f t="shared" si="3385"/>
        <v>1</v>
      </c>
      <c r="AF2073" s="5">
        <f t="shared" si="3371"/>
        <v>9.9700000000002547</v>
      </c>
      <c r="AG2073" s="5">
        <f t="shared" si="3372"/>
        <v>-2.4600000000000364</v>
      </c>
      <c r="AH2073" s="5">
        <f t="shared" si="3373"/>
        <v>135.82999999999993</v>
      </c>
      <c r="AI2073" s="5">
        <f t="shared" si="3374"/>
        <v>148.26000000000022</v>
      </c>
      <c r="AJ2073" s="5"/>
      <c r="AK2073" s="5">
        <f t="shared" si="3375"/>
        <v>9.9700000000002547</v>
      </c>
      <c r="AL2073" s="5">
        <f t="shared" si="3395"/>
        <v>48.020000000000159</v>
      </c>
      <c r="AM2073" s="5">
        <f t="shared" si="3376"/>
        <v>135.82999999999993</v>
      </c>
      <c r="AN2073" s="5">
        <f t="shared" si="3391"/>
        <v>112.19799999999968</v>
      </c>
      <c r="AO2073" s="5">
        <f t="shared" si="3392"/>
        <v>1</v>
      </c>
      <c r="AP2073" s="5">
        <f t="shared" si="3411"/>
        <v>4</v>
      </c>
      <c r="AQ2073" s="5">
        <f t="shared" si="3324"/>
        <v>3.3</v>
      </c>
      <c r="AR2073" s="5"/>
      <c r="AS2073" s="5">
        <f t="shared" si="3369"/>
        <v>148.26000000000022</v>
      </c>
      <c r="AT2073" s="5">
        <f t="shared" si="3391"/>
        <v>140.4409999999998</v>
      </c>
      <c r="AU2073" s="5">
        <f t="shared" si="3377"/>
        <v>-2.4600000000000364</v>
      </c>
      <c r="AV2073" s="5">
        <f t="shared" si="3380"/>
        <v>12.430000000000291</v>
      </c>
      <c r="AW2073" s="5">
        <f t="shared" si="3378"/>
        <v>5</v>
      </c>
      <c r="AX2073" s="5">
        <f t="shared" si="3332"/>
        <v>45.472000000000307</v>
      </c>
      <c r="AZ2073" s="4">
        <f t="shared" si="3420"/>
        <v>0.22192478453904885</v>
      </c>
      <c r="BA2073" s="5">
        <f t="shared" si="3320"/>
        <v>0</v>
      </c>
      <c r="BB2073" s="4">
        <f t="shared" si="3421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  <c r="CB2073" s="5">
        <f t="shared" si="3400"/>
        <v>9.9700000000002547</v>
      </c>
      <c r="CC2073" s="5">
        <f t="shared" si="3401"/>
        <v>135.82999999999993</v>
      </c>
      <c r="CD2073" s="5">
        <f t="shared" si="3412"/>
        <v>-50</v>
      </c>
      <c r="CE2073" s="5">
        <f t="shared" si="3403"/>
        <v>73.920000000000073</v>
      </c>
      <c r="CF2073" s="5"/>
      <c r="CG2073" s="5">
        <f t="shared" si="3404"/>
        <v>-50</v>
      </c>
      <c r="CH2073" s="5">
        <f t="shared" si="3407"/>
        <v>-73.920000000000073</v>
      </c>
      <c r="CI2073" s="5">
        <f t="shared" si="3405"/>
        <v>-150</v>
      </c>
    </row>
    <row r="2074" spans="1:87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5">
        <f t="shared" si="3362"/>
        <v>166.13999999999942</v>
      </c>
      <c r="K2074" s="5">
        <f t="shared" si="3389"/>
        <v>153.8741666666665</v>
      </c>
      <c r="L2074" s="5">
        <f t="shared" si="3366"/>
        <v>104.49000000000069</v>
      </c>
      <c r="M2074" s="5">
        <f t="shared" ref="M2074" si="3424">AVERAGE(L2063:L2074)</f>
        <v>105.96333333333321</v>
      </c>
      <c r="N2074" s="6" t="s">
        <v>36</v>
      </c>
      <c r="O2074" s="5">
        <f t="shared" si="3368"/>
        <v>1957.4700000000003</v>
      </c>
      <c r="P2074" s="4">
        <f t="shared" si="3414"/>
        <v>0</v>
      </c>
      <c r="Q2074" s="5">
        <f t="shared" si="3415"/>
        <v>71.5600000000004</v>
      </c>
      <c r="R2074" s="5">
        <f t="shared" si="3416"/>
        <v>1975.3600000000004</v>
      </c>
      <c r="S2074" s="4">
        <f t="shared" si="3417"/>
        <v>0</v>
      </c>
      <c r="T2074" s="4">
        <f t="shared" si="3418"/>
        <v>0</v>
      </c>
      <c r="U2074" s="5">
        <f t="shared" si="3409"/>
        <v>1991.9980000000003</v>
      </c>
      <c r="V2074" s="5">
        <f t="shared" si="3410"/>
        <v>-34.52800000000002</v>
      </c>
      <c r="X2074" s="5">
        <f t="shared" si="3364"/>
        <v>-99.769999999999527</v>
      </c>
      <c r="Y2074" s="5">
        <f t="shared" si="3365"/>
        <v>-46.350000000000364</v>
      </c>
      <c r="AA2074" s="5">
        <f t="shared" si="3383"/>
        <v>0</v>
      </c>
      <c r="AB2074" s="5">
        <f t="shared" si="3384"/>
        <v>1</v>
      </c>
      <c r="AC2074" s="5">
        <f t="shared" si="3385"/>
        <v>1</v>
      </c>
      <c r="AF2074" s="5">
        <f t="shared" si="3371"/>
        <v>16.789999999999964</v>
      </c>
      <c r="AG2074" s="5">
        <f t="shared" si="3372"/>
        <v>2.1699999999991633</v>
      </c>
      <c r="AH2074" s="5">
        <f t="shared" si="3373"/>
        <v>149.34999999999945</v>
      </c>
      <c r="AI2074" s="5">
        <f t="shared" si="3374"/>
        <v>163.97000000000025</v>
      </c>
      <c r="AJ2074" s="5"/>
      <c r="AK2074" s="5">
        <f t="shared" si="3375"/>
        <v>16.789999999999964</v>
      </c>
      <c r="AL2074" s="5">
        <f t="shared" si="3395"/>
        <v>48.020000000000159</v>
      </c>
      <c r="AM2074" s="5">
        <f t="shared" si="3376"/>
        <v>149.34999999999945</v>
      </c>
      <c r="AN2074" s="5">
        <f t="shared" si="3391"/>
        <v>118.2069999999997</v>
      </c>
      <c r="AO2074" s="5">
        <f t="shared" si="3392"/>
        <v>1</v>
      </c>
      <c r="AP2074" s="5">
        <f t="shared" si="3411"/>
        <v>5</v>
      </c>
      <c r="AQ2074" s="5">
        <f t="shared" si="3324"/>
        <v>3.5</v>
      </c>
      <c r="AR2074" s="5"/>
      <c r="AS2074" s="5">
        <f t="shared" si="3369"/>
        <v>163.97000000000025</v>
      </c>
      <c r="AT2074" s="5">
        <f t="shared" si="3391"/>
        <v>147.99699999999984</v>
      </c>
      <c r="AU2074" s="5">
        <f t="shared" si="3377"/>
        <v>2.1699999999991633</v>
      </c>
      <c r="AV2074" s="5">
        <f t="shared" si="3380"/>
        <v>14.6200000000008</v>
      </c>
      <c r="AW2074" s="5">
        <f t="shared" si="3378"/>
        <v>6</v>
      </c>
      <c r="AX2074" s="5">
        <f t="shared" si="3332"/>
        <v>45.472000000000307</v>
      </c>
      <c r="AZ2074" s="4">
        <f t="shared" si="3420"/>
        <v>0</v>
      </c>
      <c r="BA2074" s="5">
        <f t="shared" si="3320"/>
        <v>0</v>
      </c>
      <c r="BB2074" s="4">
        <f t="shared" si="3421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  <c r="CB2074" s="5">
        <f t="shared" si="3400"/>
        <v>16.789999999999964</v>
      </c>
      <c r="CC2074" s="5">
        <f t="shared" si="3401"/>
        <v>149.34999999999945</v>
      </c>
      <c r="CD2074" s="5">
        <f t="shared" si="3412"/>
        <v>-50</v>
      </c>
      <c r="CE2074" s="5">
        <f t="shared" si="3403"/>
        <v>-30</v>
      </c>
      <c r="CF2074" s="5"/>
      <c r="CG2074" s="5">
        <f t="shared" si="3404"/>
        <v>-50</v>
      </c>
      <c r="CH2074" s="5">
        <f t="shared" si="3407"/>
        <v>-46.350000000000364</v>
      </c>
      <c r="CI2074" s="5">
        <f t="shared" si="3405"/>
        <v>-150</v>
      </c>
    </row>
    <row r="2075" spans="1:87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5">
        <f t="shared" si="3362"/>
        <v>139.52000000000044</v>
      </c>
      <c r="K2075" s="5">
        <f t="shared" si="3389"/>
        <v>154.07499999999982</v>
      </c>
      <c r="L2075" s="5">
        <f t="shared" si="3366"/>
        <v>92.659999999999854</v>
      </c>
      <c r="M2075" s="5">
        <f t="shared" ref="M2075" si="3425">AVERAGE(L2064:L2075)</f>
        <v>104.86749999999984</v>
      </c>
      <c r="N2075" s="6" t="s">
        <v>36</v>
      </c>
      <c r="O2075" s="5">
        <f t="shared" si="3368"/>
        <v>1947.29</v>
      </c>
      <c r="P2075" s="4">
        <f t="shared" si="3414"/>
        <v>0</v>
      </c>
      <c r="Q2075" s="5">
        <f t="shared" si="3415"/>
        <v>81.740000000000691</v>
      </c>
      <c r="R2075" s="5">
        <f t="shared" si="3416"/>
        <v>1967.7250000000001</v>
      </c>
      <c r="S2075" s="4">
        <f t="shared" si="3417"/>
        <v>0</v>
      </c>
      <c r="T2075" s="4">
        <f t="shared" si="3418"/>
        <v>0</v>
      </c>
      <c r="U2075" s="5">
        <f t="shared" si="3409"/>
        <v>1988.7960000000007</v>
      </c>
      <c r="V2075" s="5">
        <f t="shared" si="3410"/>
        <v>-41.506000000000768</v>
      </c>
      <c r="X2075" s="5">
        <f t="shared" si="3364"/>
        <v>-3.0299999999997453</v>
      </c>
      <c r="Y2075" s="5">
        <f t="shared" si="3365"/>
        <v>19.4399999999996</v>
      </c>
      <c r="AA2075" s="5">
        <f t="shared" si="3383"/>
        <v>0</v>
      </c>
      <c r="AB2075" s="5">
        <f t="shared" si="3384"/>
        <v>0</v>
      </c>
      <c r="AC2075" s="5">
        <f t="shared" si="3385"/>
        <v>0</v>
      </c>
      <c r="AF2075" s="5">
        <f t="shared" si="3371"/>
        <v>8.5500000000001819</v>
      </c>
      <c r="AG2075" s="5">
        <f t="shared" si="3372"/>
        <v>-46.600000000000364</v>
      </c>
      <c r="AH2075" s="5">
        <f t="shared" si="3373"/>
        <v>84.369999999999891</v>
      </c>
      <c r="AI2075" s="5">
        <f t="shared" si="3374"/>
        <v>139.52000000000044</v>
      </c>
      <c r="AJ2075" s="5"/>
      <c r="AK2075" s="5">
        <f t="shared" si="3375"/>
        <v>8.5500000000001819</v>
      </c>
      <c r="AL2075" s="5">
        <f t="shared" si="3395"/>
        <v>48.020000000000159</v>
      </c>
      <c r="AM2075" s="5">
        <f t="shared" si="3376"/>
        <v>84.369999999999891</v>
      </c>
      <c r="AN2075" s="5">
        <f t="shared" si="3391"/>
        <v>109.74499999999971</v>
      </c>
      <c r="AO2075" s="5">
        <f t="shared" si="3392"/>
        <v>0</v>
      </c>
      <c r="AP2075" s="5">
        <f t="shared" si="3411"/>
        <v>4</v>
      </c>
      <c r="AQ2075" s="5">
        <f t="shared" si="3324"/>
        <v>3.5</v>
      </c>
      <c r="AR2075" s="5"/>
      <c r="AS2075" s="5">
        <f t="shared" si="3369"/>
        <v>139.52000000000044</v>
      </c>
      <c r="AT2075" s="5">
        <f t="shared" si="3391"/>
        <v>145.49699999999993</v>
      </c>
      <c r="AU2075" s="5">
        <f t="shared" si="3377"/>
        <v>-46.600000000000364</v>
      </c>
      <c r="AV2075" s="5">
        <f t="shared" si="3380"/>
        <v>55.150000000000546</v>
      </c>
      <c r="AW2075" s="5">
        <f t="shared" si="3378"/>
        <v>2</v>
      </c>
      <c r="AX2075" s="5">
        <f t="shared" si="3332"/>
        <v>45.472000000000307</v>
      </c>
      <c r="AZ2075" s="4">
        <f t="shared" si="3420"/>
        <v>0</v>
      </c>
      <c r="BA2075" s="5">
        <f t="shared" ref="BA2075:BA2138" si="3426">IF(AZ2074&gt;0.9,O2075-O2074,0)</f>
        <v>0</v>
      </c>
      <c r="BB2075" s="4">
        <f t="shared" si="3421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  <c r="CB2075" s="5">
        <f t="shared" si="3400"/>
        <v>8.5500000000001819</v>
      </c>
      <c r="CC2075" s="5">
        <f t="shared" si="3401"/>
        <v>84.369999999999891</v>
      </c>
      <c r="CD2075" s="5">
        <f t="shared" si="3412"/>
        <v>-50</v>
      </c>
      <c r="CE2075" s="5">
        <f t="shared" si="3403"/>
        <v>-30</v>
      </c>
      <c r="CF2075" s="5"/>
      <c r="CG2075" s="5">
        <f t="shared" si="3404"/>
        <v>-50</v>
      </c>
      <c r="CH2075" s="5">
        <f t="shared" si="3407"/>
        <v>19.4399999999996</v>
      </c>
      <c r="CI2075" s="5">
        <f t="shared" si="3405"/>
        <v>-150</v>
      </c>
    </row>
    <row r="2076" spans="1:87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5">
        <f t="shared" si="3362"/>
        <v>203.32999999999993</v>
      </c>
      <c r="K2076" s="5">
        <f t="shared" si="3389"/>
        <v>160.45499999999984</v>
      </c>
      <c r="L2076" s="5">
        <f t="shared" si="3366"/>
        <v>127.60999999999967</v>
      </c>
      <c r="M2076" s="5">
        <f t="shared" ref="M2076" si="3427">AVERAGE(L2065:L2076)</f>
        <v>107.95499999999986</v>
      </c>
      <c r="N2076" s="6" t="s">
        <v>36</v>
      </c>
      <c r="O2076" s="5">
        <f t="shared" si="3368"/>
        <v>1869.13</v>
      </c>
      <c r="P2076" s="4">
        <f t="shared" si="3414"/>
        <v>0</v>
      </c>
      <c r="Q2076" s="5">
        <f t="shared" si="3415"/>
        <v>159.90000000000055</v>
      </c>
      <c r="R2076" s="5">
        <f t="shared" si="3416"/>
        <v>1909.1050000000002</v>
      </c>
      <c r="S2076" s="4">
        <f t="shared" si="3417"/>
        <v>0</v>
      </c>
      <c r="T2076" s="4">
        <f t="shared" si="3418"/>
        <v>0</v>
      </c>
      <c r="U2076" s="5">
        <f t="shared" si="3409"/>
        <v>1960.0420000000006</v>
      </c>
      <c r="V2076" s="5">
        <f t="shared" si="3410"/>
        <v>-90.912000000000489</v>
      </c>
      <c r="X2076" s="5">
        <f t="shared" si="3364"/>
        <v>-147.6899999999996</v>
      </c>
      <c r="Y2076" s="5">
        <f t="shared" si="3365"/>
        <v>-73.159999999999854</v>
      </c>
      <c r="AA2076" s="5">
        <f t="shared" si="3383"/>
        <v>0</v>
      </c>
      <c r="AB2076" s="5">
        <f t="shared" si="3384"/>
        <v>1</v>
      </c>
      <c r="AC2076" s="5">
        <f t="shared" si="3385"/>
        <v>1</v>
      </c>
      <c r="AF2076" s="5">
        <f t="shared" si="3371"/>
        <v>27.430000000000291</v>
      </c>
      <c r="AG2076" s="5">
        <f t="shared" si="3372"/>
        <v>30.210000000000036</v>
      </c>
      <c r="AH2076" s="5">
        <f t="shared" si="3373"/>
        <v>175.89999999999964</v>
      </c>
      <c r="AI2076" s="5">
        <f t="shared" si="3374"/>
        <v>173.11999999999989</v>
      </c>
      <c r="AJ2076" s="5"/>
      <c r="AK2076" s="5">
        <f t="shared" si="3375"/>
        <v>27.430000000000291</v>
      </c>
      <c r="AL2076" s="5">
        <f t="shared" si="3395"/>
        <v>33.423999999999879</v>
      </c>
      <c r="AM2076" s="5">
        <f t="shared" si="3376"/>
        <v>175.89999999999964</v>
      </c>
      <c r="AN2076" s="5">
        <f t="shared" si="3391"/>
        <v>114.12899999999972</v>
      </c>
      <c r="AO2076" s="5">
        <f t="shared" si="3392"/>
        <v>1</v>
      </c>
      <c r="AP2076" s="5">
        <f t="shared" si="3411"/>
        <v>5</v>
      </c>
      <c r="AQ2076" s="5">
        <f t="shared" si="3324"/>
        <v>3.6</v>
      </c>
      <c r="AR2076" s="5"/>
      <c r="AS2076" s="5">
        <f t="shared" si="3369"/>
        <v>173.11999999999989</v>
      </c>
      <c r="AT2076" s="5">
        <f t="shared" si="3391"/>
        <v>138.07799999999997</v>
      </c>
      <c r="AU2076" s="5">
        <f t="shared" si="3377"/>
        <v>30.210000000000036</v>
      </c>
      <c r="AV2076" s="5">
        <f t="shared" si="3380"/>
        <v>-2.7799999999997453</v>
      </c>
      <c r="AW2076" s="5">
        <f t="shared" si="3378"/>
        <v>3</v>
      </c>
      <c r="AX2076" s="5">
        <f t="shared" si="3332"/>
        <v>45.472000000000307</v>
      </c>
      <c r="AZ2076" s="4">
        <f t="shared" si="3420"/>
        <v>0</v>
      </c>
      <c r="BA2076" s="5">
        <f t="shared" si="3426"/>
        <v>0</v>
      </c>
      <c r="BB2076" s="4">
        <f t="shared" si="3421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  <c r="CB2076" s="5">
        <f t="shared" si="3400"/>
        <v>27.430000000000291</v>
      </c>
      <c r="CC2076" s="5">
        <f t="shared" si="3401"/>
        <v>175.89999999999964</v>
      </c>
      <c r="CD2076" s="5">
        <f t="shared" si="3412"/>
        <v>-50</v>
      </c>
      <c r="CE2076" s="5">
        <f t="shared" si="3403"/>
        <v>-30</v>
      </c>
      <c r="CF2076" s="5"/>
      <c r="CG2076" s="5">
        <f t="shared" si="3404"/>
        <v>-50</v>
      </c>
      <c r="CH2076" s="5">
        <f t="shared" si="3407"/>
        <v>-73.159999999999854</v>
      </c>
      <c r="CI2076" s="5">
        <f t="shared" si="3405"/>
        <v>-150</v>
      </c>
    </row>
    <row r="2077" spans="1:87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5">
        <f t="shared" si="3362"/>
        <v>154.26000000000022</v>
      </c>
      <c r="K2077" s="5">
        <f t="shared" si="3389"/>
        <v>155.40416666666655</v>
      </c>
      <c r="L2077" s="5">
        <f t="shared" si="3366"/>
        <v>91.680000000000291</v>
      </c>
      <c r="M2077" s="5">
        <f t="shared" ref="M2077" si="3428">AVERAGE(L2066:L2077)</f>
        <v>104.45083333333325</v>
      </c>
      <c r="N2077" s="6" t="s">
        <v>36</v>
      </c>
      <c r="O2077" s="5">
        <f t="shared" si="3368"/>
        <v>1927.29</v>
      </c>
      <c r="P2077" s="4">
        <f t="shared" si="3414"/>
        <v>0.45380774032459043</v>
      </c>
      <c r="Q2077" s="5">
        <f t="shared" si="3415"/>
        <v>128.16000000000076</v>
      </c>
      <c r="R2077" s="5">
        <f t="shared" si="3416"/>
        <v>1901.1700000000003</v>
      </c>
      <c r="S2077" s="4">
        <f t="shared" si="3417"/>
        <v>0.36372732958098597</v>
      </c>
      <c r="T2077" s="4">
        <f t="shared" si="3418"/>
        <v>0.36372732958098597</v>
      </c>
      <c r="U2077" s="5">
        <f t="shared" si="3409"/>
        <v>1939.6940000000002</v>
      </c>
      <c r="V2077" s="5">
        <f t="shared" si="3410"/>
        <v>-12.404000000000224</v>
      </c>
      <c r="X2077" s="5">
        <f t="shared" si="3364"/>
        <v>100.40999999999985</v>
      </c>
      <c r="Y2077" s="5">
        <f t="shared" si="3365"/>
        <v>33.319999999999709</v>
      </c>
      <c r="AA2077" s="5">
        <f t="shared" si="3383"/>
        <v>1</v>
      </c>
      <c r="AB2077" s="5">
        <f t="shared" si="3384"/>
        <v>0</v>
      </c>
      <c r="AC2077" s="5">
        <f t="shared" si="3385"/>
        <v>1</v>
      </c>
      <c r="AF2077" s="5">
        <f t="shared" si="3371"/>
        <v>116</v>
      </c>
      <c r="AG2077" s="5">
        <f t="shared" si="3372"/>
        <v>154.26000000000022</v>
      </c>
      <c r="AH2077" s="5">
        <f t="shared" si="3373"/>
        <v>4.4800000000004729</v>
      </c>
      <c r="AI2077" s="5">
        <f t="shared" si="3374"/>
        <v>-33.779999999999745</v>
      </c>
      <c r="AJ2077" s="5"/>
      <c r="AK2077" s="5">
        <f t="shared" si="3375"/>
        <v>4.4800000000004729</v>
      </c>
      <c r="AL2077" s="5">
        <f t="shared" si="3395"/>
        <v>29.392000000000273</v>
      </c>
      <c r="AM2077" s="5">
        <f t="shared" si="3376"/>
        <v>116</v>
      </c>
      <c r="AN2077" s="5">
        <f t="shared" si="3391"/>
        <v>117.68499999999968</v>
      </c>
      <c r="AO2077" s="5">
        <f t="shared" si="3392"/>
        <v>0</v>
      </c>
      <c r="AP2077" s="5">
        <f t="shared" si="3411"/>
        <v>5</v>
      </c>
      <c r="AQ2077" s="5">
        <f t="shared" si="3324"/>
        <v>3.8</v>
      </c>
      <c r="AR2077" s="5"/>
      <c r="AS2077" s="5">
        <f t="shared" si="3369"/>
        <v>154.26000000000022</v>
      </c>
      <c r="AT2077" s="5">
        <f t="shared" si="3391"/>
        <v>138.53299999999999</v>
      </c>
      <c r="AU2077" s="5">
        <f t="shared" si="3377"/>
        <v>-33.779999999999745</v>
      </c>
      <c r="AV2077" s="5">
        <f t="shared" si="3380"/>
        <v>-38.260000000000218</v>
      </c>
      <c r="AW2077" s="5">
        <f t="shared" si="3378"/>
        <v>4</v>
      </c>
      <c r="AX2077" s="5">
        <f t="shared" si="3332"/>
        <v>45.472000000000307</v>
      </c>
      <c r="AZ2077" s="4">
        <f t="shared" si="3420"/>
        <v>0.36372732958098597</v>
      </c>
      <c r="BA2077" s="5">
        <f t="shared" si="3426"/>
        <v>0</v>
      </c>
      <c r="BB2077" s="4">
        <f t="shared" si="3421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  <c r="CB2077" s="5">
        <f t="shared" si="3400"/>
        <v>116</v>
      </c>
      <c r="CC2077" s="5">
        <f t="shared" si="3401"/>
        <v>4.4800000000004729</v>
      </c>
      <c r="CD2077" s="5">
        <f t="shared" si="3412"/>
        <v>100.40999999999985</v>
      </c>
      <c r="CE2077" s="5">
        <f t="shared" si="3403"/>
        <v>-30</v>
      </c>
      <c r="CF2077" s="5"/>
      <c r="CG2077" s="5">
        <f t="shared" si="3404"/>
        <v>-50</v>
      </c>
      <c r="CH2077" s="5">
        <f t="shared" si="3407"/>
        <v>33.319999999999709</v>
      </c>
      <c r="CI2077" s="5">
        <f t="shared" si="3405"/>
        <v>0.40999999999985448</v>
      </c>
    </row>
    <row r="2078" spans="1:87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5">
        <f t="shared" si="3362"/>
        <v>114.10999999999967</v>
      </c>
      <c r="K2078" s="5">
        <f t="shared" si="3389"/>
        <v>144.30416666666656</v>
      </c>
      <c r="L2078" s="5">
        <f t="shared" si="3366"/>
        <v>102.89999999999964</v>
      </c>
      <c r="M2078" s="5">
        <f t="shared" ref="M2078" si="3429">AVERAGE(L2067:L2078)</f>
        <v>98.978333333333239</v>
      </c>
      <c r="N2078" s="6" t="s">
        <v>37</v>
      </c>
      <c r="O2078" s="5">
        <f t="shared" si="3368"/>
        <v>1913.2600000000002</v>
      </c>
      <c r="P2078" s="4">
        <f t="shared" si="3414"/>
        <v>0.49954720398460534</v>
      </c>
      <c r="Q2078" s="5">
        <f t="shared" si="3415"/>
        <v>88.340000000000146</v>
      </c>
      <c r="R2078" s="5">
        <f t="shared" si="3416"/>
        <v>1891.2150000000001</v>
      </c>
      <c r="S2078" s="4">
        <f t="shared" si="3417"/>
        <v>0.27598499061913673</v>
      </c>
      <c r="T2078" s="4">
        <f t="shared" si="3418"/>
        <v>0.27598499061913673</v>
      </c>
      <c r="U2078" s="5">
        <f t="shared" si="3409"/>
        <v>1922.8880000000001</v>
      </c>
      <c r="V2078" s="5">
        <f t="shared" si="3410"/>
        <v>-9.6279999999999291</v>
      </c>
      <c r="X2078" s="5">
        <f t="shared" si="3364"/>
        <v>-83.429999999999382</v>
      </c>
      <c r="Y2078" s="5">
        <f t="shared" si="3365"/>
        <v>-88.989999999999782</v>
      </c>
      <c r="AA2078" s="5">
        <f t="shared" si="3383"/>
        <v>0</v>
      </c>
      <c r="AB2078" s="5">
        <f t="shared" si="3384"/>
        <v>1</v>
      </c>
      <c r="AC2078" s="5">
        <f t="shared" si="3385"/>
        <v>1</v>
      </c>
      <c r="AF2078" s="5">
        <f t="shared" si="3371"/>
        <v>8.4200000000000728</v>
      </c>
      <c r="AG2078" s="5">
        <f t="shared" si="3372"/>
        <v>-0.5500000000001819</v>
      </c>
      <c r="AH2078" s="5">
        <f t="shared" si="3373"/>
        <v>105.13999999999942</v>
      </c>
      <c r="AI2078" s="5">
        <f t="shared" si="3374"/>
        <v>114.10999999999967</v>
      </c>
      <c r="AJ2078" s="5"/>
      <c r="AK2078" s="5">
        <f t="shared" si="3375"/>
        <v>8.4200000000000728</v>
      </c>
      <c r="AL2078" s="5">
        <f t="shared" si="3395"/>
        <v>25.963000000000193</v>
      </c>
      <c r="AM2078" s="5">
        <f t="shared" si="3376"/>
        <v>105.13999999999942</v>
      </c>
      <c r="AN2078" s="5">
        <f t="shared" si="3391"/>
        <v>119.24699999999966</v>
      </c>
      <c r="AO2078" s="5">
        <f t="shared" si="3392"/>
        <v>0</v>
      </c>
      <c r="AP2078" s="5">
        <f t="shared" si="3411"/>
        <v>5</v>
      </c>
      <c r="AQ2078" s="5">
        <f t="shared" ref="AQ2078:AQ2141" si="3430">AVERAGE(AP2069:AP2078)</f>
        <v>4</v>
      </c>
      <c r="AR2078" s="5"/>
      <c r="AS2078" s="5">
        <f t="shared" si="3369"/>
        <v>114.10999999999967</v>
      </c>
      <c r="AT2078" s="5">
        <f t="shared" si="3391"/>
        <v>138.12600000000003</v>
      </c>
      <c r="AU2078" s="5">
        <f t="shared" si="3377"/>
        <v>-0.5500000000001819</v>
      </c>
      <c r="AV2078" s="5">
        <f t="shared" si="3380"/>
        <v>8.9700000000002547</v>
      </c>
      <c r="AW2078" s="5">
        <f t="shared" si="3378"/>
        <v>5</v>
      </c>
      <c r="AX2078" s="5">
        <f t="shared" si="3332"/>
        <v>39.782000000000068</v>
      </c>
      <c r="AZ2078" s="4">
        <f t="shared" si="3420"/>
        <v>0.27598499061913673</v>
      </c>
      <c r="BA2078" s="5">
        <f t="shared" si="3426"/>
        <v>0</v>
      </c>
      <c r="BB2078" s="4">
        <f t="shared" si="3421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  <c r="CB2078" s="5">
        <f t="shared" si="3400"/>
        <v>8.4200000000000728</v>
      </c>
      <c r="CC2078" s="5">
        <f t="shared" si="3401"/>
        <v>105.13999999999942</v>
      </c>
      <c r="CD2078" s="5">
        <f t="shared" si="3412"/>
        <v>-50</v>
      </c>
      <c r="CE2078" s="5">
        <f t="shared" si="3403"/>
        <v>88.989999999999782</v>
      </c>
      <c r="CF2078" s="5"/>
      <c r="CG2078" s="5">
        <f t="shared" si="3404"/>
        <v>-50</v>
      </c>
      <c r="CH2078" s="5">
        <f t="shared" si="3407"/>
        <v>-88.989999999999782</v>
      </c>
      <c r="CI2078" s="5">
        <f t="shared" si="3405"/>
        <v>-150</v>
      </c>
    </row>
    <row r="2079" spans="1:87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5">
        <f t="shared" si="3362"/>
        <v>140.43000000000029</v>
      </c>
      <c r="K2079" s="5">
        <f t="shared" si="3389"/>
        <v>143.53083333333325</v>
      </c>
      <c r="L2079" s="5">
        <f t="shared" si="3366"/>
        <v>101.46000000000004</v>
      </c>
      <c r="M2079" s="5">
        <f t="shared" ref="M2079" si="3431">AVERAGE(L2068:L2079)</f>
        <v>98.542499999999947</v>
      </c>
      <c r="N2079" s="6" t="s">
        <v>37</v>
      </c>
      <c r="O2079" s="5">
        <f t="shared" si="3368"/>
        <v>1895.0299999999997</v>
      </c>
      <c r="P2079" s="4">
        <f t="shared" si="3414"/>
        <v>0.33137154554759063</v>
      </c>
      <c r="Q2079" s="5">
        <f t="shared" si="3415"/>
        <v>78.159999999999854</v>
      </c>
      <c r="R2079" s="5">
        <f t="shared" si="3416"/>
        <v>1888.67</v>
      </c>
      <c r="S2079" s="4">
        <f t="shared" si="3417"/>
        <v>0.20209113607989609</v>
      </c>
      <c r="T2079" s="4">
        <f t="shared" si="3418"/>
        <v>0.16197623514696402</v>
      </c>
      <c r="U2079" s="5">
        <f t="shared" si="3409"/>
        <v>1910.4</v>
      </c>
      <c r="V2079" s="5">
        <f t="shared" si="3410"/>
        <v>-15.370000000000346</v>
      </c>
      <c r="X2079" s="5">
        <f t="shared" si="3364"/>
        <v>-36.5600000000004</v>
      </c>
      <c r="Y2079" s="5">
        <f t="shared" si="3365"/>
        <v>-11.609999999999673</v>
      </c>
      <c r="AA2079" s="5">
        <f t="shared" si="3383"/>
        <v>0</v>
      </c>
      <c r="AB2079" s="5">
        <f t="shared" si="3384"/>
        <v>1</v>
      </c>
      <c r="AC2079" s="5">
        <f t="shared" si="3385"/>
        <v>1</v>
      </c>
      <c r="AF2079" s="5">
        <f t="shared" si="3371"/>
        <v>11.849999999999454</v>
      </c>
      <c r="AG2079" s="5">
        <f t="shared" si="3372"/>
        <v>-28.910000000000764</v>
      </c>
      <c r="AH2079" s="5">
        <f t="shared" si="3373"/>
        <v>99.670000000000073</v>
      </c>
      <c r="AI2079" s="5">
        <f t="shared" si="3374"/>
        <v>140.43000000000029</v>
      </c>
      <c r="AJ2079" s="5"/>
      <c r="AK2079" s="5">
        <f t="shared" si="3375"/>
        <v>11.849999999999454</v>
      </c>
      <c r="AL2079" s="5">
        <f t="shared" si="3395"/>
        <v>25.963000000000193</v>
      </c>
      <c r="AM2079" s="5">
        <f t="shared" si="3376"/>
        <v>99.670000000000073</v>
      </c>
      <c r="AN2079" s="5">
        <f t="shared" si="3391"/>
        <v>116.54199999999973</v>
      </c>
      <c r="AO2079" s="5">
        <f t="shared" si="3392"/>
        <v>0</v>
      </c>
      <c r="AP2079" s="5">
        <f t="shared" si="3411"/>
        <v>4</v>
      </c>
      <c r="AQ2079" s="5">
        <f t="shared" si="3430"/>
        <v>4.0999999999999996</v>
      </c>
      <c r="AR2079" s="5"/>
      <c r="AS2079" s="5">
        <f t="shared" si="3369"/>
        <v>140.43000000000029</v>
      </c>
      <c r="AT2079" s="5">
        <f t="shared" si="3391"/>
        <v>137.96100000000007</v>
      </c>
      <c r="AU2079" s="5">
        <f t="shared" si="3377"/>
        <v>-28.910000000000764</v>
      </c>
      <c r="AV2079" s="5">
        <f t="shared" si="3380"/>
        <v>40.760000000000218</v>
      </c>
      <c r="AW2079" s="5">
        <f t="shared" si="3378"/>
        <v>6</v>
      </c>
      <c r="AX2079" s="5">
        <f t="shared" si="3332"/>
        <v>39.782000000000068</v>
      </c>
      <c r="AZ2079" s="4">
        <f t="shared" si="3420"/>
        <v>0.16197623514696402</v>
      </c>
      <c r="BA2079" s="5">
        <f t="shared" si="3426"/>
        <v>0</v>
      </c>
      <c r="BB2079" s="4">
        <f t="shared" si="3421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  <c r="CB2079" s="5">
        <f t="shared" si="3400"/>
        <v>11.849999999999454</v>
      </c>
      <c r="CC2079" s="5">
        <f t="shared" si="3401"/>
        <v>99.670000000000073</v>
      </c>
      <c r="CD2079" s="5">
        <f t="shared" si="3412"/>
        <v>-50</v>
      </c>
      <c r="CE2079" s="5">
        <f t="shared" si="3403"/>
        <v>-30</v>
      </c>
      <c r="CF2079" s="5"/>
      <c r="CG2079" s="5">
        <f t="shared" si="3404"/>
        <v>-50</v>
      </c>
      <c r="CH2079" s="5">
        <f t="shared" si="3407"/>
        <v>-11.609999999999673</v>
      </c>
      <c r="CI2079" s="5">
        <f t="shared" si="3405"/>
        <v>-150</v>
      </c>
    </row>
    <row r="2080" spans="1:87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5">
        <f t="shared" si="3362"/>
        <v>122.86999999999989</v>
      </c>
      <c r="K2080" s="5">
        <f t="shared" si="3389"/>
        <v>142.3891666666666</v>
      </c>
      <c r="L2080" s="5">
        <f t="shared" si="3366"/>
        <v>91.399999999999636</v>
      </c>
      <c r="M2080" s="5">
        <f t="shared" ref="M2080" si="3432">AVERAGE(L2069:L2080)</f>
        <v>98.462499999999935</v>
      </c>
      <c r="N2080" s="6" t="s">
        <v>36</v>
      </c>
      <c r="O2080" s="5">
        <f t="shared" si="3368"/>
        <v>1881.0900000000001</v>
      </c>
      <c r="P2080" s="4">
        <f t="shared" si="3414"/>
        <v>0.20563961485557197</v>
      </c>
      <c r="Q2080" s="5">
        <f t="shared" si="3415"/>
        <v>58.159999999999854</v>
      </c>
      <c r="R2080" s="5">
        <f t="shared" si="3416"/>
        <v>1883.67</v>
      </c>
      <c r="S2080" s="4">
        <f t="shared" si="3417"/>
        <v>0.13538600860312447</v>
      </c>
      <c r="T2080" s="4">
        <f t="shared" si="3418"/>
        <v>7.4796747967479649E-2</v>
      </c>
      <c r="U2080" s="5">
        <f t="shared" si="3409"/>
        <v>1897.1599999999999</v>
      </c>
      <c r="V2080" s="5">
        <f t="shared" si="3410"/>
        <v>-16.069999999999709</v>
      </c>
      <c r="X2080" s="5">
        <f t="shared" si="3364"/>
        <v>-39.029999999999745</v>
      </c>
      <c r="Y2080" s="5">
        <f t="shared" si="3365"/>
        <v>-34.720000000000255</v>
      </c>
      <c r="AA2080" s="5">
        <f t="shared" si="3383"/>
        <v>0</v>
      </c>
      <c r="AB2080" s="5">
        <f t="shared" si="3384"/>
        <v>1</v>
      </c>
      <c r="AC2080" s="5">
        <f t="shared" si="3385"/>
        <v>1</v>
      </c>
      <c r="AF2080" s="5">
        <f t="shared" si="3371"/>
        <v>50.280000000000655</v>
      </c>
      <c r="AG2080" s="5">
        <f t="shared" si="3372"/>
        <v>23.400000000000546</v>
      </c>
      <c r="AH2080" s="5">
        <f t="shared" si="3373"/>
        <v>72.589999999999236</v>
      </c>
      <c r="AI2080" s="5">
        <f t="shared" si="3374"/>
        <v>99.469999999999345</v>
      </c>
      <c r="AJ2080" s="5"/>
      <c r="AK2080" s="5">
        <f t="shared" si="3375"/>
        <v>50.280000000000655</v>
      </c>
      <c r="AL2080" s="5">
        <f t="shared" si="3395"/>
        <v>29.71500000000032</v>
      </c>
      <c r="AM2080" s="5">
        <f t="shared" si="3376"/>
        <v>72.589999999999236</v>
      </c>
      <c r="AN2080" s="5">
        <f t="shared" si="3391"/>
        <v>116.63199999999969</v>
      </c>
      <c r="AO2080" s="5">
        <f t="shared" si="3392"/>
        <v>0</v>
      </c>
      <c r="AP2080" s="5">
        <f t="shared" si="3411"/>
        <v>4</v>
      </c>
      <c r="AQ2080" s="5">
        <f t="shared" si="3430"/>
        <v>4.2</v>
      </c>
      <c r="AR2080" s="5"/>
      <c r="AS2080" s="5">
        <f t="shared" si="3369"/>
        <v>99.469999999999345</v>
      </c>
      <c r="AT2080" s="5">
        <f t="shared" si="3391"/>
        <v>136.27600000000001</v>
      </c>
      <c r="AU2080" s="5">
        <f t="shared" si="3377"/>
        <v>23.400000000000546</v>
      </c>
      <c r="AV2080" s="5">
        <f t="shared" si="3380"/>
        <v>26.880000000000109</v>
      </c>
      <c r="AW2080" s="5">
        <f t="shared" si="3378"/>
        <v>2</v>
      </c>
      <c r="AX2080" s="5">
        <f t="shared" si="3332"/>
        <v>39.782000000000068</v>
      </c>
      <c r="AZ2080" s="4">
        <f t="shared" si="3420"/>
        <v>7.4796747967479649E-2</v>
      </c>
      <c r="BA2080" s="5">
        <f t="shared" si="3426"/>
        <v>0</v>
      </c>
      <c r="BB2080" s="4">
        <f t="shared" si="3421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  <c r="CB2080" s="5">
        <f t="shared" si="3400"/>
        <v>50.280000000000655</v>
      </c>
      <c r="CC2080" s="5">
        <f t="shared" si="3401"/>
        <v>72.589999999999236</v>
      </c>
      <c r="CD2080" s="5">
        <f t="shared" si="3412"/>
        <v>-50</v>
      </c>
      <c r="CE2080" s="5">
        <f t="shared" si="3403"/>
        <v>34.720000000000255</v>
      </c>
      <c r="CF2080" s="5"/>
      <c r="CG2080" s="5">
        <f t="shared" si="3404"/>
        <v>-50</v>
      </c>
      <c r="CH2080" s="5">
        <f t="shared" si="3407"/>
        <v>-34.720000000000255</v>
      </c>
      <c r="CI2080" s="5">
        <f t="shared" si="3405"/>
        <v>-150</v>
      </c>
    </row>
    <row r="2081" spans="1:87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5">
        <f t="shared" si="3362"/>
        <v>172.26000000000022</v>
      </c>
      <c r="K2081" s="5">
        <f t="shared" si="3389"/>
        <v>144.90416666666661</v>
      </c>
      <c r="L2081" s="5">
        <f t="shared" si="3366"/>
        <v>116.23000000000047</v>
      </c>
      <c r="M2081" s="5">
        <f t="shared" ref="M2081" si="3433">AVERAGE(L2070:L2081)</f>
        <v>100.52249999999997</v>
      </c>
      <c r="N2081" s="6" t="s">
        <v>36</v>
      </c>
      <c r="O2081" s="5">
        <f t="shared" si="3368"/>
        <v>1896.88</v>
      </c>
      <c r="P2081" s="4">
        <f t="shared" si="3414"/>
        <v>0.34177489177489234</v>
      </c>
      <c r="Q2081" s="5">
        <f t="shared" si="3415"/>
        <v>46.199999999999818</v>
      </c>
      <c r="R2081" s="5">
        <f t="shared" si="3416"/>
        <v>1892.64</v>
      </c>
      <c r="S2081" s="4">
        <f t="shared" si="3417"/>
        <v>0.35504094165813782</v>
      </c>
      <c r="T2081" s="4">
        <f t="shared" si="3418"/>
        <v>0.21652621722846313</v>
      </c>
      <c r="U2081" s="5">
        <f t="shared" si="3409"/>
        <v>1902.7099999999998</v>
      </c>
      <c r="V2081" s="5">
        <f t="shared" si="3410"/>
        <v>-5.8299999999996999</v>
      </c>
      <c r="X2081" s="5">
        <f t="shared" si="3364"/>
        <v>62.039999999999964</v>
      </c>
      <c r="Y2081" s="5">
        <f t="shared" si="3365"/>
        <v>37.809999999999491</v>
      </c>
      <c r="AA2081" s="5">
        <f t="shared" si="3383"/>
        <v>1</v>
      </c>
      <c r="AB2081" s="5">
        <f t="shared" si="3384"/>
        <v>0</v>
      </c>
      <c r="AC2081" s="5">
        <f t="shared" si="3385"/>
        <v>1</v>
      </c>
      <c r="AF2081" s="5">
        <f t="shared" si="3371"/>
        <v>141.47000000000025</v>
      </c>
      <c r="AG2081" s="5">
        <f t="shared" si="3372"/>
        <v>155.92000000000007</v>
      </c>
      <c r="AH2081" s="5">
        <f t="shared" si="3373"/>
        <v>30.789999999999964</v>
      </c>
      <c r="AI2081" s="5">
        <f t="shared" si="3374"/>
        <v>16.340000000000146</v>
      </c>
      <c r="AJ2081" s="5"/>
      <c r="AK2081" s="5">
        <f t="shared" si="3375"/>
        <v>30.789999999999964</v>
      </c>
      <c r="AL2081" s="5">
        <f t="shared" si="3395"/>
        <v>32.739000000000026</v>
      </c>
      <c r="AM2081" s="5">
        <f t="shared" si="3376"/>
        <v>141.47000000000025</v>
      </c>
      <c r="AN2081" s="5">
        <f t="shared" si="3391"/>
        <v>120.6779999999998</v>
      </c>
      <c r="AO2081" s="5">
        <f t="shared" si="3392"/>
        <v>1</v>
      </c>
      <c r="AP2081" s="5">
        <f t="shared" si="3411"/>
        <v>5</v>
      </c>
      <c r="AQ2081" s="5">
        <f t="shared" si="3430"/>
        <v>4.4000000000000004</v>
      </c>
      <c r="AR2081" s="5"/>
      <c r="AS2081" s="5">
        <f t="shared" si="3369"/>
        <v>155.92000000000007</v>
      </c>
      <c r="AT2081" s="5">
        <f t="shared" si="3391"/>
        <v>139.38000000000011</v>
      </c>
      <c r="AU2081" s="5">
        <f t="shared" si="3377"/>
        <v>16.340000000000146</v>
      </c>
      <c r="AV2081" s="5">
        <f t="shared" si="3380"/>
        <v>-14.449999999999818</v>
      </c>
      <c r="AW2081" s="5">
        <f t="shared" si="3378"/>
        <v>3</v>
      </c>
      <c r="AX2081" s="5">
        <f t="shared" si="3332"/>
        <v>38.444999999999709</v>
      </c>
      <c r="AZ2081" s="4">
        <f t="shared" si="3420"/>
        <v>0.21652621722846313</v>
      </c>
      <c r="BA2081" s="5">
        <f t="shared" si="3426"/>
        <v>0</v>
      </c>
      <c r="BB2081" s="4">
        <f t="shared" si="3421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  <c r="CB2081" s="5">
        <f t="shared" si="3400"/>
        <v>141.47000000000025</v>
      </c>
      <c r="CC2081" s="5">
        <f t="shared" si="3401"/>
        <v>30.789999999999964</v>
      </c>
      <c r="CD2081" s="5">
        <f t="shared" si="3412"/>
        <v>62.039999999999964</v>
      </c>
      <c r="CE2081" s="5">
        <f t="shared" si="3403"/>
        <v>-30</v>
      </c>
      <c r="CF2081" s="5"/>
      <c r="CG2081" s="5">
        <f t="shared" si="3404"/>
        <v>-50</v>
      </c>
      <c r="CH2081" s="5">
        <f t="shared" si="3407"/>
        <v>37.809999999999491</v>
      </c>
      <c r="CI2081" s="5">
        <f t="shared" si="3405"/>
        <v>-37.960000000000036</v>
      </c>
    </row>
    <row r="2082" spans="1:87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5">
        <f t="shared" si="3362"/>
        <v>142.01000000000022</v>
      </c>
      <c r="K2082" s="5">
        <f t="shared" si="3389"/>
        <v>147.04499999999999</v>
      </c>
      <c r="L2082" s="5">
        <f t="shared" si="3366"/>
        <v>114.20000000000073</v>
      </c>
      <c r="M2082" s="5">
        <f t="shared" ref="M2082" si="3434">AVERAGE(L2071:L2082)</f>
        <v>101.59000000000007</v>
      </c>
      <c r="N2082" s="6" t="s">
        <v>37</v>
      </c>
      <c r="O2082" s="5">
        <f t="shared" si="3368"/>
        <v>1902.2699999999995</v>
      </c>
      <c r="P2082" s="4">
        <f t="shared" si="3414"/>
        <v>0.65837737022068177</v>
      </c>
      <c r="Q2082" s="5">
        <f t="shared" si="3415"/>
        <v>32.170000000000073</v>
      </c>
      <c r="R2082" s="5">
        <f t="shared" si="3416"/>
        <v>1889.1325000000002</v>
      </c>
      <c r="S2082" s="4">
        <f t="shared" si="3417"/>
        <v>0.56980742778541094</v>
      </c>
      <c r="T2082" s="4">
        <f t="shared" si="3418"/>
        <v>0.37514149875480374</v>
      </c>
      <c r="U2082" s="5">
        <f t="shared" si="3409"/>
        <v>1897.7059999999997</v>
      </c>
      <c r="V2082" s="5">
        <f t="shared" si="3410"/>
        <v>4.5639999999998508</v>
      </c>
      <c r="X2082" s="5">
        <f t="shared" si="3364"/>
        <v>24.849999999999454</v>
      </c>
      <c r="Y2082" s="5">
        <f t="shared" si="3365"/>
        <v>-19.819999999999709</v>
      </c>
      <c r="AA2082" s="5">
        <f t="shared" si="3383"/>
        <v>0</v>
      </c>
      <c r="AB2082" s="5">
        <f t="shared" si="3384"/>
        <v>0</v>
      </c>
      <c r="AC2082" s="5">
        <f t="shared" si="3385"/>
        <v>0</v>
      </c>
      <c r="AF2082" s="5">
        <f t="shared" si="3371"/>
        <v>92.059999999999491</v>
      </c>
      <c r="AG2082" s="5">
        <f t="shared" si="3372"/>
        <v>142.01000000000022</v>
      </c>
      <c r="AH2082" s="5">
        <f t="shared" si="3373"/>
        <v>5.160000000000764</v>
      </c>
      <c r="AI2082" s="5">
        <f t="shared" si="3374"/>
        <v>-44.789999999999964</v>
      </c>
      <c r="AJ2082" s="5"/>
      <c r="AK2082" s="5">
        <f t="shared" si="3375"/>
        <v>5.160000000000764</v>
      </c>
      <c r="AL2082" s="5">
        <f t="shared" si="3395"/>
        <v>32.739000000000026</v>
      </c>
      <c r="AM2082" s="5">
        <f t="shared" si="3376"/>
        <v>92.059999999999491</v>
      </c>
      <c r="AN2082" s="5">
        <f t="shared" si="3391"/>
        <v>117.23799999999974</v>
      </c>
      <c r="AO2082" s="5">
        <f t="shared" si="3392"/>
        <v>0</v>
      </c>
      <c r="AP2082" s="5">
        <f t="shared" si="3411"/>
        <v>4</v>
      </c>
      <c r="AQ2082" s="5">
        <f t="shared" si="3430"/>
        <v>4.5</v>
      </c>
      <c r="AR2082" s="5"/>
      <c r="AS2082" s="5">
        <f t="shared" si="3369"/>
        <v>142.01000000000022</v>
      </c>
      <c r="AT2082" s="5">
        <f t="shared" si="3391"/>
        <v>143.10700000000006</v>
      </c>
      <c r="AU2082" s="5">
        <f t="shared" si="3377"/>
        <v>-44.789999999999964</v>
      </c>
      <c r="AV2082" s="5">
        <f t="shared" si="3380"/>
        <v>-49.950000000000728</v>
      </c>
      <c r="AW2082" s="5">
        <f t="shared" si="3378"/>
        <v>4</v>
      </c>
      <c r="AX2082" s="5">
        <f t="shared" si="3332"/>
        <v>38.444999999999709</v>
      </c>
      <c r="AZ2082" s="4">
        <f t="shared" si="3420"/>
        <v>0.37514149875480374</v>
      </c>
      <c r="BA2082" s="5">
        <f t="shared" si="3426"/>
        <v>0</v>
      </c>
      <c r="BB2082" s="4">
        <f t="shared" si="3421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  <c r="CB2082" s="5">
        <f t="shared" si="3400"/>
        <v>92.059999999999491</v>
      </c>
      <c r="CC2082" s="5">
        <f t="shared" si="3401"/>
        <v>5.160000000000764</v>
      </c>
      <c r="CD2082" s="5">
        <f t="shared" si="3412"/>
        <v>24.849999999999454</v>
      </c>
      <c r="CE2082" s="5">
        <f t="shared" si="3403"/>
        <v>19.819999999999709</v>
      </c>
      <c r="CF2082" s="5"/>
      <c r="CG2082" s="5">
        <f t="shared" si="3404"/>
        <v>-50</v>
      </c>
      <c r="CH2082" s="5">
        <f t="shared" si="3407"/>
        <v>-19.819999999999709</v>
      </c>
      <c r="CI2082" s="5">
        <f t="shared" si="3405"/>
        <v>-75.150000000000546</v>
      </c>
    </row>
    <row r="2083" spans="1:87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5">
        <f t="shared" si="3362"/>
        <v>200.32999999999993</v>
      </c>
      <c r="K2083" s="5">
        <f t="shared" si="3389"/>
        <v>153.33250000000007</v>
      </c>
      <c r="L2083" s="5">
        <f t="shared" si="3366"/>
        <v>150.01000000000022</v>
      </c>
      <c r="M2083" s="5">
        <f t="shared" ref="M2083" si="3435">AVERAGE(L2072:L2083)</f>
        <v>108.79916666666675</v>
      </c>
      <c r="N2083" s="6" t="s">
        <v>37</v>
      </c>
      <c r="O2083" s="5">
        <f t="shared" si="3368"/>
        <v>1870.3700000000008</v>
      </c>
      <c r="P2083" s="4">
        <f t="shared" si="3414"/>
        <v>0</v>
      </c>
      <c r="Q2083" s="5">
        <f t="shared" si="3415"/>
        <v>31.899999999998727</v>
      </c>
      <c r="R2083" s="5">
        <f t="shared" si="3416"/>
        <v>1878.3450000000005</v>
      </c>
      <c r="S2083" s="4">
        <f t="shared" si="3417"/>
        <v>0</v>
      </c>
      <c r="T2083" s="4">
        <f t="shared" si="3418"/>
        <v>1.5864892528156264E-2</v>
      </c>
      <c r="U2083" s="5">
        <f t="shared" si="3409"/>
        <v>1889.1279999999999</v>
      </c>
      <c r="V2083" s="5">
        <f t="shared" si="3410"/>
        <v>-18.757999999999129</v>
      </c>
      <c r="X2083" s="5">
        <f t="shared" si="3364"/>
        <v>-29.059999999999491</v>
      </c>
      <c r="Y2083" s="5">
        <f t="shared" si="3365"/>
        <v>19.199999999999818</v>
      </c>
      <c r="AA2083" s="5">
        <f t="shared" si="3383"/>
        <v>0</v>
      </c>
      <c r="AB2083" s="5">
        <f t="shared" si="3384"/>
        <v>0</v>
      </c>
      <c r="AC2083" s="5">
        <f t="shared" si="3385"/>
        <v>0</v>
      </c>
      <c r="AF2083" s="5">
        <f t="shared" si="3371"/>
        <v>0</v>
      </c>
      <c r="AG2083" s="5">
        <f t="shared" si="3372"/>
        <v>-69.75</v>
      </c>
      <c r="AH2083" s="5">
        <f t="shared" si="3373"/>
        <v>130.57999999999993</v>
      </c>
      <c r="AI2083" s="5">
        <f t="shared" si="3374"/>
        <v>200.32999999999993</v>
      </c>
      <c r="AJ2083" s="5"/>
      <c r="AK2083" s="5">
        <f t="shared" si="3375"/>
        <v>0</v>
      </c>
      <c r="AL2083" s="5">
        <f t="shared" si="3395"/>
        <v>32.739000000000026</v>
      </c>
      <c r="AM2083" s="5">
        <f t="shared" si="3376"/>
        <v>130.57999999999993</v>
      </c>
      <c r="AN2083" s="5">
        <f t="shared" si="3391"/>
        <v>116.71299999999974</v>
      </c>
      <c r="AO2083" s="5">
        <f t="shared" si="3392"/>
        <v>1</v>
      </c>
      <c r="AP2083" s="5">
        <f t="shared" si="3411"/>
        <v>4</v>
      </c>
      <c r="AQ2083" s="5">
        <f t="shared" si="3430"/>
        <v>4.5</v>
      </c>
      <c r="AR2083" s="5"/>
      <c r="AS2083" s="5">
        <f t="shared" si="3369"/>
        <v>200.32999999999993</v>
      </c>
      <c r="AT2083" s="5">
        <f t="shared" si="3391"/>
        <v>148.31400000000002</v>
      </c>
      <c r="AU2083" s="5">
        <f t="shared" si="3377"/>
        <v>-69.75</v>
      </c>
      <c r="AV2083" s="5">
        <f t="shared" si="3380"/>
        <v>69.75</v>
      </c>
      <c r="AW2083" s="5">
        <f t="shared" si="3378"/>
        <v>5</v>
      </c>
      <c r="AX2083" s="5">
        <f t="shared" si="3332"/>
        <v>32.392999999999581</v>
      </c>
      <c r="AZ2083" s="4">
        <f t="shared" si="3420"/>
        <v>1.5864892528156264E-2</v>
      </c>
      <c r="BA2083" s="5">
        <f t="shared" si="3426"/>
        <v>0</v>
      </c>
      <c r="BB2083" s="4">
        <f t="shared" si="3421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  <c r="CB2083" s="5">
        <f t="shared" si="3400"/>
        <v>0</v>
      </c>
      <c r="CC2083" s="5">
        <f t="shared" si="3401"/>
        <v>130.57999999999993</v>
      </c>
      <c r="CD2083" s="5">
        <f t="shared" si="3412"/>
        <v>-50</v>
      </c>
      <c r="CE2083" s="5">
        <f t="shared" si="3403"/>
        <v>-30</v>
      </c>
      <c r="CF2083" s="5"/>
      <c r="CG2083" s="5">
        <f t="shared" si="3404"/>
        <v>-50</v>
      </c>
      <c r="CH2083" s="5">
        <f t="shared" si="3407"/>
        <v>19.199999999999818</v>
      </c>
      <c r="CI2083" s="5">
        <f t="shared" si="3405"/>
        <v>-150</v>
      </c>
    </row>
    <row r="2084" spans="1:87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5">
        <f t="shared" si="3362"/>
        <v>231.85999999999967</v>
      </c>
      <c r="K2084" s="5">
        <f t="shared" si="3389"/>
        <v>161.28166666666667</v>
      </c>
      <c r="L2084" s="5">
        <f t="shared" si="3366"/>
        <v>163.21000000000004</v>
      </c>
      <c r="M2084" s="5">
        <f t="shared" ref="M2084" si="3436">AVERAGE(L2073:L2084)</f>
        <v>114.05166666666673</v>
      </c>
      <c r="N2084" s="6" t="s">
        <v>36</v>
      </c>
      <c r="O2084" s="5">
        <f t="shared" si="3368"/>
        <v>1859.75</v>
      </c>
      <c r="P2084" s="4">
        <f t="shared" si="3414"/>
        <v>0</v>
      </c>
      <c r="Q2084" s="5">
        <f t="shared" si="3415"/>
        <v>42.519999999999527</v>
      </c>
      <c r="R2084" s="5">
        <f t="shared" si="3416"/>
        <v>1870.3799999999999</v>
      </c>
      <c r="S2084" s="4">
        <f t="shared" si="3417"/>
        <v>0</v>
      </c>
      <c r="T2084" s="4">
        <f t="shared" si="3418"/>
        <v>0</v>
      </c>
      <c r="U2084" s="5">
        <f t="shared" si="3409"/>
        <v>1882.0720000000001</v>
      </c>
      <c r="V2084" s="5">
        <f t="shared" si="3410"/>
        <v>-22.322000000000116</v>
      </c>
      <c r="X2084" s="5">
        <f t="shared" si="3364"/>
        <v>-48.270000000000437</v>
      </c>
      <c r="Y2084" s="5">
        <f t="shared" si="3365"/>
        <v>-39.960000000000036</v>
      </c>
      <c r="AA2084" s="5">
        <f t="shared" si="3383"/>
        <v>0</v>
      </c>
      <c r="AB2084" s="5">
        <f t="shared" si="3384"/>
        <v>1</v>
      </c>
      <c r="AC2084" s="5">
        <f t="shared" si="3385"/>
        <v>1</v>
      </c>
      <c r="AF2084" s="5">
        <f t="shared" si="3371"/>
        <v>123.25</v>
      </c>
      <c r="AG2084" s="5">
        <f t="shared" si="3372"/>
        <v>122.85999999999967</v>
      </c>
      <c r="AH2084" s="5">
        <f t="shared" si="3373"/>
        <v>108.60999999999967</v>
      </c>
      <c r="AI2084" s="5">
        <f t="shared" si="3374"/>
        <v>109</v>
      </c>
      <c r="AJ2084" s="5"/>
      <c r="AK2084" s="5">
        <f t="shared" si="3375"/>
        <v>108.60999999999967</v>
      </c>
      <c r="AL2084" s="5">
        <f t="shared" si="3395"/>
        <v>56.11300000000054</v>
      </c>
      <c r="AM2084" s="5">
        <f t="shared" si="3376"/>
        <v>123.25</v>
      </c>
      <c r="AN2084" s="5">
        <f t="shared" si="3391"/>
        <v>114.1029999999998</v>
      </c>
      <c r="AO2084" s="5">
        <f t="shared" si="3392"/>
        <v>1</v>
      </c>
      <c r="AP2084" s="5">
        <f t="shared" si="3411"/>
        <v>4</v>
      </c>
      <c r="AQ2084" s="5">
        <f t="shared" si="3430"/>
        <v>4.4000000000000004</v>
      </c>
      <c r="AR2084" s="5"/>
      <c r="AS2084" s="5">
        <f t="shared" si="3369"/>
        <v>122.85999999999967</v>
      </c>
      <c r="AT2084" s="5">
        <f t="shared" si="3391"/>
        <v>144.20299999999997</v>
      </c>
      <c r="AU2084" s="5">
        <f t="shared" si="3377"/>
        <v>109</v>
      </c>
      <c r="AV2084" s="5">
        <f t="shared" si="3380"/>
        <v>0.39000000000032742</v>
      </c>
      <c r="AW2084" s="5">
        <f t="shared" si="3378"/>
        <v>6</v>
      </c>
      <c r="AX2084" s="5">
        <f t="shared" si="3332"/>
        <v>33.591999999999672</v>
      </c>
      <c r="AZ2084" s="4">
        <f t="shared" si="3420"/>
        <v>0</v>
      </c>
      <c r="BA2084" s="5">
        <f t="shared" si="3426"/>
        <v>0</v>
      </c>
      <c r="BB2084" s="4">
        <f t="shared" si="3421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  <c r="CB2084" s="5">
        <f t="shared" si="3400"/>
        <v>123.25</v>
      </c>
      <c r="CC2084" s="5">
        <f t="shared" si="3401"/>
        <v>108.60999999999967</v>
      </c>
      <c r="CD2084" s="5">
        <f t="shared" si="3412"/>
        <v>-50</v>
      </c>
      <c r="CE2084" s="5">
        <f t="shared" si="3403"/>
        <v>-30</v>
      </c>
      <c r="CF2084" s="5"/>
      <c r="CG2084" s="5">
        <f t="shared" si="3404"/>
        <v>-50</v>
      </c>
      <c r="CH2084" s="5">
        <f t="shared" si="3407"/>
        <v>-39.960000000000036</v>
      </c>
      <c r="CI2084" s="5">
        <f t="shared" si="3405"/>
        <v>-150</v>
      </c>
    </row>
    <row r="2085" spans="1:87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5">
        <f t="shared" si="3362"/>
        <v>284.07999999999993</v>
      </c>
      <c r="K2085" s="5">
        <f t="shared" si="3389"/>
        <v>172.6</v>
      </c>
      <c r="L2085" s="5">
        <f t="shared" si="3366"/>
        <v>175.4399999999996</v>
      </c>
      <c r="M2085" s="5">
        <f t="shared" ref="M2085" si="3437">AVERAGE(L2074:L2085)</f>
        <v>119.27416666666674</v>
      </c>
      <c r="N2085" s="6" t="s">
        <v>36</v>
      </c>
      <c r="O2085" s="5">
        <f t="shared" si="3368"/>
        <v>1751.2600000000002</v>
      </c>
      <c r="P2085" s="4">
        <f t="shared" si="3414"/>
        <v>0</v>
      </c>
      <c r="Q2085" s="5">
        <f t="shared" si="3415"/>
        <v>151.00999999999931</v>
      </c>
      <c r="R2085" s="5">
        <f t="shared" si="3416"/>
        <v>1789.0125</v>
      </c>
      <c r="S2085" s="4">
        <f t="shared" si="3417"/>
        <v>0</v>
      </c>
      <c r="T2085" s="4">
        <f t="shared" si="3418"/>
        <v>0</v>
      </c>
      <c r="U2085" s="5">
        <f t="shared" si="3409"/>
        <v>1856.1060000000002</v>
      </c>
      <c r="V2085" s="5">
        <f t="shared" si="3410"/>
        <v>-104.846</v>
      </c>
      <c r="X2085" s="5">
        <f t="shared" si="3364"/>
        <v>-178.61999999999989</v>
      </c>
      <c r="Y2085" s="5">
        <f t="shared" si="3365"/>
        <v>-18.350000000000364</v>
      </c>
      <c r="AA2085" s="5">
        <f t="shared" si="3383"/>
        <v>0</v>
      </c>
      <c r="AB2085" s="5">
        <f t="shared" si="3384"/>
        <v>1</v>
      </c>
      <c r="AC2085" s="5">
        <f t="shared" si="3385"/>
        <v>1</v>
      </c>
      <c r="AF2085" s="5">
        <f t="shared" si="3371"/>
        <v>1.1000000000003638</v>
      </c>
      <c r="AG2085" s="5">
        <f t="shared" si="3372"/>
        <v>-89.8799999999992</v>
      </c>
      <c r="AH2085" s="5">
        <f t="shared" si="3373"/>
        <v>193.10000000000036</v>
      </c>
      <c r="AI2085" s="5">
        <f t="shared" si="3374"/>
        <v>284.07999999999993</v>
      </c>
      <c r="AJ2085" s="5"/>
      <c r="AK2085" s="5">
        <f t="shared" si="3375"/>
        <v>1.1000000000003638</v>
      </c>
      <c r="AL2085" s="5">
        <f t="shared" si="3395"/>
        <v>56.11300000000054</v>
      </c>
      <c r="AM2085" s="5">
        <f t="shared" si="3376"/>
        <v>193.10000000000036</v>
      </c>
      <c r="AN2085" s="5">
        <f t="shared" si="3391"/>
        <v>124.97599999999984</v>
      </c>
      <c r="AO2085" s="5">
        <f t="shared" si="3392"/>
        <v>1</v>
      </c>
      <c r="AP2085" s="5">
        <f t="shared" si="3411"/>
        <v>5</v>
      </c>
      <c r="AQ2085" s="5">
        <f t="shared" si="3430"/>
        <v>4.5</v>
      </c>
      <c r="AR2085" s="5"/>
      <c r="AS2085" s="5">
        <f t="shared" si="3369"/>
        <v>284.07999999999993</v>
      </c>
      <c r="AT2085" s="5">
        <f t="shared" si="3391"/>
        <v>158.65899999999993</v>
      </c>
      <c r="AU2085" s="5">
        <f t="shared" si="3377"/>
        <v>-89.8799999999992</v>
      </c>
      <c r="AV2085" s="5">
        <f t="shared" si="3380"/>
        <v>90.979999999999563</v>
      </c>
      <c r="AW2085" s="5">
        <f t="shared" si="3378"/>
        <v>2</v>
      </c>
      <c r="AX2085" s="5">
        <f t="shared" ref="AX2085:AX2148" si="3438">PERCENTILE(AU2066:AU2085,0.9)</f>
        <v>30.361999999999991</v>
      </c>
      <c r="AZ2085" s="4">
        <f t="shared" si="3420"/>
        <v>0</v>
      </c>
      <c r="BA2085" s="5">
        <f t="shared" si="3426"/>
        <v>0</v>
      </c>
      <c r="BB2085" s="4">
        <f t="shared" si="3421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  <c r="CB2085" s="5">
        <f t="shared" si="3400"/>
        <v>1.1000000000003638</v>
      </c>
      <c r="CC2085" s="5">
        <f t="shared" si="3401"/>
        <v>193.10000000000036</v>
      </c>
      <c r="CD2085" s="5">
        <f t="shared" si="3412"/>
        <v>-50</v>
      </c>
      <c r="CE2085" s="5">
        <f t="shared" si="3403"/>
        <v>-30</v>
      </c>
      <c r="CF2085" s="5"/>
      <c r="CG2085" s="5">
        <f t="shared" si="3404"/>
        <v>-50</v>
      </c>
      <c r="CH2085" s="5">
        <f t="shared" si="3407"/>
        <v>-18.350000000000364</v>
      </c>
      <c r="CI2085" s="5">
        <f t="shared" si="3405"/>
        <v>-150</v>
      </c>
    </row>
    <row r="2086" spans="1:87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5">
        <f t="shared" si="3362"/>
        <v>235.64999999999964</v>
      </c>
      <c r="K2086" s="5">
        <f t="shared" si="3389"/>
        <v>178.39250000000001</v>
      </c>
      <c r="L2086" s="5">
        <f t="shared" si="3366"/>
        <v>161.96000000000004</v>
      </c>
      <c r="M2086" s="5">
        <f t="shared" ref="M2086" si="3439">AVERAGE(L2075:L2086)</f>
        <v>124.06333333333335</v>
      </c>
      <c r="N2086" s="6" t="s">
        <v>36</v>
      </c>
      <c r="O2086" s="5">
        <f t="shared" si="3368"/>
        <v>1810.8000000000002</v>
      </c>
      <c r="P2086" s="4">
        <f t="shared" si="3414"/>
        <v>0.39427852460102136</v>
      </c>
      <c r="Q2086" s="5">
        <f t="shared" si="3415"/>
        <v>151.00999999999931</v>
      </c>
      <c r="R2086" s="5">
        <f t="shared" si="3416"/>
        <v>1789.0125</v>
      </c>
      <c r="S2086" s="4">
        <f t="shared" si="3417"/>
        <v>0.39427852460102136</v>
      </c>
      <c r="T2086" s="4">
        <f t="shared" si="3418"/>
        <v>0.36753086419753062</v>
      </c>
      <c r="U2086" s="5">
        <f t="shared" si="3409"/>
        <v>1838.89</v>
      </c>
      <c r="V2086" s="5">
        <f t="shared" si="3410"/>
        <v>-28.089999999999918</v>
      </c>
      <c r="X2086" s="5">
        <f t="shared" si="3364"/>
        <v>155.76000000000022</v>
      </c>
      <c r="Y2086" s="5">
        <f t="shared" si="3365"/>
        <v>79.949999999999818</v>
      </c>
      <c r="AA2086" s="5">
        <f t="shared" si="3383"/>
        <v>1</v>
      </c>
      <c r="AB2086" s="5">
        <f t="shared" si="3384"/>
        <v>0</v>
      </c>
      <c r="AC2086" s="5">
        <f t="shared" si="3385"/>
        <v>1</v>
      </c>
      <c r="AF2086" s="5">
        <f t="shared" si="3371"/>
        <v>180.31999999999971</v>
      </c>
      <c r="AG2086" s="5">
        <f t="shared" si="3372"/>
        <v>235.64999999999964</v>
      </c>
      <c r="AH2086" s="5">
        <f t="shared" si="3373"/>
        <v>0</v>
      </c>
      <c r="AI2086" s="5">
        <f t="shared" si="3374"/>
        <v>-55.329999999999927</v>
      </c>
      <c r="AJ2086" s="5"/>
      <c r="AK2086" s="5">
        <f t="shared" si="3375"/>
        <v>0</v>
      </c>
      <c r="AL2086" s="5">
        <f t="shared" si="3395"/>
        <v>56.11300000000054</v>
      </c>
      <c r="AM2086" s="5">
        <f t="shared" si="3376"/>
        <v>180.31999999999971</v>
      </c>
      <c r="AN2086" s="5">
        <f t="shared" si="3391"/>
        <v>125.41799999999985</v>
      </c>
      <c r="AO2086" s="5">
        <f t="shared" si="3392"/>
        <v>1</v>
      </c>
      <c r="AP2086" s="5">
        <f t="shared" si="3411"/>
        <v>5</v>
      </c>
      <c r="AQ2086" s="5">
        <f t="shared" si="3430"/>
        <v>4.5</v>
      </c>
      <c r="AR2086" s="5"/>
      <c r="AS2086" s="5">
        <f t="shared" si="3369"/>
        <v>235.64999999999964</v>
      </c>
      <c r="AT2086" s="5">
        <f t="shared" si="3391"/>
        <v>164.91199999999989</v>
      </c>
      <c r="AU2086" s="5">
        <f t="shared" si="3377"/>
        <v>-55.329999999999927</v>
      </c>
      <c r="AV2086" s="5">
        <f t="shared" si="3380"/>
        <v>-55.329999999999927</v>
      </c>
      <c r="AW2086" s="5">
        <f t="shared" si="3378"/>
        <v>3</v>
      </c>
      <c r="AX2086" s="5">
        <f t="shared" si="3438"/>
        <v>30.361999999999991</v>
      </c>
      <c r="AZ2086" s="4">
        <f t="shared" si="3420"/>
        <v>0.36753086419753062</v>
      </c>
      <c r="BA2086" s="5">
        <f t="shared" si="3426"/>
        <v>0</v>
      </c>
      <c r="BB2086" s="4">
        <f t="shared" si="3421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  <c r="CB2086" s="5">
        <f t="shared" si="3400"/>
        <v>180.31999999999971</v>
      </c>
      <c r="CC2086" s="5">
        <f t="shared" si="3401"/>
        <v>0</v>
      </c>
      <c r="CD2086" s="5">
        <f t="shared" si="3412"/>
        <v>155.76000000000022</v>
      </c>
      <c r="CE2086" s="5">
        <f t="shared" si="3403"/>
        <v>-30</v>
      </c>
      <c r="CF2086" s="5"/>
      <c r="CG2086" s="5">
        <f t="shared" si="3404"/>
        <v>-50</v>
      </c>
      <c r="CH2086" s="5">
        <f t="shared" si="3407"/>
        <v>79.949999999999818</v>
      </c>
      <c r="CI2086" s="5">
        <f t="shared" si="3405"/>
        <v>55.760000000000218</v>
      </c>
    </row>
    <row r="2087" spans="1:87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5">
        <f t="shared" si="3362"/>
        <v>159.38999999999942</v>
      </c>
      <c r="K2087" s="5">
        <f t="shared" si="3389"/>
        <v>180.04833333333326</v>
      </c>
      <c r="L2087" s="5">
        <f t="shared" si="3366"/>
        <v>119.48999999999978</v>
      </c>
      <c r="M2087" s="5">
        <f t="shared" ref="M2087" si="3440">AVERAGE(L2076:L2087)</f>
        <v>126.29916666666668</v>
      </c>
      <c r="N2087" s="6" t="s">
        <v>37</v>
      </c>
      <c r="O2087" s="5">
        <f t="shared" si="3368"/>
        <v>1805.2700000000004</v>
      </c>
      <c r="P2087" s="4">
        <f t="shared" si="3414"/>
        <v>0.45344639408949672</v>
      </c>
      <c r="Q2087" s="5">
        <f t="shared" si="3415"/>
        <v>119.11000000000058</v>
      </c>
      <c r="R2087" s="5">
        <f t="shared" si="3416"/>
        <v>1781.0375000000004</v>
      </c>
      <c r="S2087" s="4">
        <f t="shared" si="3417"/>
        <v>0.35765843321634638</v>
      </c>
      <c r="T2087" s="4">
        <f t="shared" si="3418"/>
        <v>0.35765843321634638</v>
      </c>
      <c r="U2087" s="5">
        <f t="shared" si="3409"/>
        <v>1819.4900000000002</v>
      </c>
      <c r="V2087" s="5">
        <f t="shared" si="3410"/>
        <v>-14.2199999999998</v>
      </c>
      <c r="X2087" s="5">
        <f t="shared" si="3364"/>
        <v>-68.019999999999527</v>
      </c>
      <c r="Y2087" s="5">
        <f t="shared" si="3365"/>
        <v>-79.070000000000618</v>
      </c>
      <c r="AA2087" s="5">
        <f t="shared" si="3383"/>
        <v>0</v>
      </c>
      <c r="AB2087" s="5">
        <f t="shared" si="3384"/>
        <v>1</v>
      </c>
      <c r="AC2087" s="5">
        <f t="shared" si="3385"/>
        <v>1</v>
      </c>
      <c r="AF2087" s="5">
        <f t="shared" si="3371"/>
        <v>40.75</v>
      </c>
      <c r="AG2087" s="5">
        <f t="shared" si="3372"/>
        <v>76.599999999999454</v>
      </c>
      <c r="AH2087" s="5">
        <f t="shared" si="3373"/>
        <v>118.63999999999942</v>
      </c>
      <c r="AI2087" s="5">
        <f t="shared" si="3374"/>
        <v>82.789999999999964</v>
      </c>
      <c r="AJ2087" s="5"/>
      <c r="AK2087" s="5">
        <f t="shared" si="3375"/>
        <v>40.75</v>
      </c>
      <c r="AL2087" s="5">
        <f t="shared" si="3395"/>
        <v>56.11300000000054</v>
      </c>
      <c r="AM2087" s="5">
        <f t="shared" si="3376"/>
        <v>118.63999999999942</v>
      </c>
      <c r="AN2087" s="5">
        <f t="shared" si="3391"/>
        <v>125.68199999999979</v>
      </c>
      <c r="AO2087" s="5">
        <f t="shared" si="3392"/>
        <v>0</v>
      </c>
      <c r="AP2087" s="5">
        <f t="shared" si="3411"/>
        <v>5</v>
      </c>
      <c r="AQ2087" s="5">
        <f t="shared" si="3430"/>
        <v>4.5</v>
      </c>
      <c r="AR2087" s="5"/>
      <c r="AS2087" s="5">
        <f t="shared" si="3369"/>
        <v>82.789999999999964</v>
      </c>
      <c r="AT2087" s="5">
        <f t="shared" si="3391"/>
        <v>157.76499999999987</v>
      </c>
      <c r="AU2087" s="5">
        <f t="shared" si="3377"/>
        <v>76.599999999999454</v>
      </c>
      <c r="AV2087" s="5">
        <f t="shared" si="3380"/>
        <v>-35.849999999999454</v>
      </c>
      <c r="AW2087" s="5">
        <f t="shared" si="3378"/>
        <v>4</v>
      </c>
      <c r="AX2087" s="5">
        <f t="shared" si="3438"/>
        <v>36.216999999999615</v>
      </c>
      <c r="AZ2087" s="4">
        <f t="shared" si="3420"/>
        <v>0.35765843321634638</v>
      </c>
      <c r="BA2087" s="5">
        <f t="shared" si="3426"/>
        <v>0</v>
      </c>
      <c r="BB2087" s="4">
        <f t="shared" si="3421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  <c r="CB2087" s="5">
        <f t="shared" si="3400"/>
        <v>40.75</v>
      </c>
      <c r="CC2087" s="5">
        <f t="shared" si="3401"/>
        <v>118.63999999999942</v>
      </c>
      <c r="CD2087" s="5">
        <f t="shared" si="3412"/>
        <v>-50</v>
      </c>
      <c r="CE2087" s="5">
        <f t="shared" si="3403"/>
        <v>79.070000000000618</v>
      </c>
      <c r="CF2087" s="5"/>
      <c r="CG2087" s="5">
        <f t="shared" si="3404"/>
        <v>-50</v>
      </c>
      <c r="CH2087" s="5">
        <f t="shared" si="3407"/>
        <v>-79.070000000000618</v>
      </c>
      <c r="CI2087" s="5">
        <f t="shared" si="3405"/>
        <v>-150</v>
      </c>
    </row>
    <row r="2088" spans="1:87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5">
        <f t="shared" si="3362"/>
        <v>105.26000000000022</v>
      </c>
      <c r="K2088" s="5">
        <f t="shared" si="3389"/>
        <v>171.87583333333328</v>
      </c>
      <c r="L2088" s="5">
        <f t="shared" si="3366"/>
        <v>75.079999999999927</v>
      </c>
      <c r="M2088" s="5">
        <f t="shared" ref="M2088" si="3441">AVERAGE(L2077:L2088)</f>
        <v>121.9216666666667</v>
      </c>
      <c r="N2088" s="6" t="s">
        <v>37</v>
      </c>
      <c r="O2088" s="5">
        <f t="shared" si="3368"/>
        <v>1786.2699999999995</v>
      </c>
      <c r="P2088" s="4">
        <f t="shared" si="3414"/>
        <v>0.32270255323070679</v>
      </c>
      <c r="Q2088" s="5">
        <f t="shared" si="3415"/>
        <v>108.48999999999978</v>
      </c>
      <c r="R2088" s="5">
        <f t="shared" si="3416"/>
        <v>1778.3825000000002</v>
      </c>
      <c r="S2088" s="4">
        <f t="shared" si="3417"/>
        <v>0.23183895106284</v>
      </c>
      <c r="T2088" s="4">
        <f t="shared" si="3418"/>
        <v>0.23183895106284</v>
      </c>
      <c r="U2088" s="5">
        <f t="shared" si="3409"/>
        <v>1802.67</v>
      </c>
      <c r="V2088" s="5">
        <f t="shared" si="3410"/>
        <v>-16.400000000000546</v>
      </c>
      <c r="X2088" s="5">
        <f t="shared" si="3364"/>
        <v>-11.070000000000618</v>
      </c>
      <c r="Y2088" s="5">
        <f t="shared" si="3365"/>
        <v>22.75</v>
      </c>
      <c r="AA2088" s="5">
        <f t="shared" si="3383"/>
        <v>0</v>
      </c>
      <c r="AB2088" s="5">
        <f t="shared" si="3384"/>
        <v>0</v>
      </c>
      <c r="AC2088" s="5">
        <f t="shared" si="3385"/>
        <v>0</v>
      </c>
      <c r="AF2088" s="5">
        <f t="shared" si="3371"/>
        <v>45.179999999999382</v>
      </c>
      <c r="AG2088" s="5">
        <f t="shared" si="3372"/>
        <v>15.019999999999527</v>
      </c>
      <c r="AH2088" s="5">
        <f t="shared" si="3373"/>
        <v>60.080000000000837</v>
      </c>
      <c r="AI2088" s="5">
        <f t="shared" si="3374"/>
        <v>90.240000000000691</v>
      </c>
      <c r="AJ2088" s="5"/>
      <c r="AK2088" s="5">
        <f t="shared" si="3375"/>
        <v>45.179999999999382</v>
      </c>
      <c r="AL2088" s="5">
        <f t="shared" si="3395"/>
        <v>56.11300000000054</v>
      </c>
      <c r="AM2088" s="5">
        <f t="shared" si="3376"/>
        <v>60.080000000000837</v>
      </c>
      <c r="AN2088" s="5">
        <f t="shared" si="3391"/>
        <v>121.17599999999993</v>
      </c>
      <c r="AO2088" s="5">
        <f t="shared" si="3392"/>
        <v>0</v>
      </c>
      <c r="AP2088" s="5">
        <f t="shared" si="3411"/>
        <v>5</v>
      </c>
      <c r="AQ2088" s="5">
        <f t="shared" si="3430"/>
        <v>4.5</v>
      </c>
      <c r="AR2088" s="5"/>
      <c r="AS2088" s="5">
        <f t="shared" si="3369"/>
        <v>90.240000000000691</v>
      </c>
      <c r="AT2088" s="5">
        <f t="shared" si="3391"/>
        <v>155.37799999999999</v>
      </c>
      <c r="AU2088" s="5">
        <f t="shared" si="3377"/>
        <v>15.019999999999527</v>
      </c>
      <c r="AV2088" s="5">
        <f t="shared" si="3380"/>
        <v>30.159999999999854</v>
      </c>
      <c r="AW2088" s="5">
        <f t="shared" si="3378"/>
        <v>5</v>
      </c>
      <c r="AX2088" s="5">
        <f t="shared" si="3438"/>
        <v>36.216999999999615</v>
      </c>
      <c r="AZ2088" s="4">
        <f t="shared" si="3420"/>
        <v>0.23183895106284</v>
      </c>
      <c r="BA2088" s="5">
        <f t="shared" si="3426"/>
        <v>0</v>
      </c>
      <c r="BB2088" s="4">
        <f t="shared" si="3421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  <c r="CB2088" s="5">
        <f t="shared" si="3400"/>
        <v>45.179999999999382</v>
      </c>
      <c r="CC2088" s="5">
        <f t="shared" si="3401"/>
        <v>60.080000000000837</v>
      </c>
      <c r="CD2088" s="5">
        <f t="shared" si="3412"/>
        <v>-50</v>
      </c>
      <c r="CE2088" s="5">
        <f t="shared" si="3403"/>
        <v>-30</v>
      </c>
      <c r="CF2088" s="5"/>
      <c r="CG2088" s="5">
        <f t="shared" si="3404"/>
        <v>-50</v>
      </c>
      <c r="CH2088" s="5">
        <f t="shared" si="3407"/>
        <v>22.75</v>
      </c>
      <c r="CI2088" s="5">
        <f t="shared" si="3405"/>
        <v>-150</v>
      </c>
    </row>
    <row r="2089" spans="1:87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5">
        <f t="shared" si="3362"/>
        <v>220.48999999999978</v>
      </c>
      <c r="K2089" s="5">
        <f t="shared" si="3389"/>
        <v>177.3949999999999</v>
      </c>
      <c r="L2089" s="5">
        <f t="shared" si="3366"/>
        <v>166.17999999999938</v>
      </c>
      <c r="M2089" s="5">
        <f t="shared" ref="M2089" si="3442">AVERAGE(L2078:L2089)</f>
        <v>128.12999999999997</v>
      </c>
      <c r="N2089" s="6" t="s">
        <v>36</v>
      </c>
      <c r="O2089" s="5">
        <f t="shared" si="3368"/>
        <v>1832.71</v>
      </c>
      <c r="P2089" s="4">
        <f t="shared" si="3414"/>
        <v>1</v>
      </c>
      <c r="Q2089" s="5">
        <f t="shared" si="3415"/>
        <v>81.449999999999818</v>
      </c>
      <c r="R2089" s="5">
        <f t="shared" si="3416"/>
        <v>1771.6225000000002</v>
      </c>
      <c r="S2089" s="4">
        <f t="shared" si="3417"/>
        <v>0.68382167744101607</v>
      </c>
      <c r="T2089" s="4">
        <f t="shared" si="3418"/>
        <v>0.53936825375803055</v>
      </c>
      <c r="U2089" s="5">
        <f t="shared" si="3409"/>
        <v>1797.2620000000002</v>
      </c>
      <c r="V2089" s="5">
        <f t="shared" si="3410"/>
        <v>35.447999999999865</v>
      </c>
      <c r="X2089" s="5">
        <f t="shared" si="3364"/>
        <v>81.260000000000218</v>
      </c>
      <c r="Y2089" s="5">
        <f t="shared" si="3365"/>
        <v>-0.17000000000007276</v>
      </c>
      <c r="AA2089" s="5">
        <f t="shared" si="3383"/>
        <v>0</v>
      </c>
      <c r="AB2089" s="5">
        <f t="shared" si="3384"/>
        <v>0</v>
      </c>
      <c r="AC2089" s="5">
        <f t="shared" si="3385"/>
        <v>0</v>
      </c>
      <c r="AF2089" s="5">
        <f t="shared" si="3371"/>
        <v>97.029999999999745</v>
      </c>
      <c r="AG2089" s="5">
        <f t="shared" si="3372"/>
        <v>220.48999999999978</v>
      </c>
      <c r="AH2089" s="5">
        <f t="shared" si="3373"/>
        <v>9.0000000000145519E-2</v>
      </c>
      <c r="AI2089" s="5">
        <f t="shared" si="3374"/>
        <v>-123.36999999999989</v>
      </c>
      <c r="AJ2089" s="5"/>
      <c r="AK2089" s="5">
        <f t="shared" si="3375"/>
        <v>9.0000000000145519E-2</v>
      </c>
      <c r="AL2089" s="5">
        <f t="shared" si="3395"/>
        <v>56.11300000000054</v>
      </c>
      <c r="AM2089" s="5">
        <f t="shared" si="3376"/>
        <v>97.029999999999745</v>
      </c>
      <c r="AN2089" s="5">
        <f t="shared" si="3391"/>
        <v>120.91199999999989</v>
      </c>
      <c r="AO2089" s="5">
        <f t="shared" si="3392"/>
        <v>0</v>
      </c>
      <c r="AP2089" s="5">
        <f t="shared" si="3411"/>
        <v>5</v>
      </c>
      <c r="AQ2089" s="5">
        <f t="shared" si="3430"/>
        <v>4.5999999999999996</v>
      </c>
      <c r="AR2089" s="5"/>
      <c r="AS2089" s="5">
        <f t="shared" si="3369"/>
        <v>220.48999999999978</v>
      </c>
      <c r="AT2089" s="5">
        <f t="shared" si="3391"/>
        <v>163.38399999999993</v>
      </c>
      <c r="AU2089" s="5">
        <f t="shared" si="3377"/>
        <v>-123.36999999999989</v>
      </c>
      <c r="AV2089" s="5">
        <f t="shared" si="3380"/>
        <v>-123.46000000000004</v>
      </c>
      <c r="AW2089" s="5">
        <f t="shared" si="3378"/>
        <v>3</v>
      </c>
      <c r="AX2089" s="5">
        <f t="shared" si="3438"/>
        <v>36.216999999999615</v>
      </c>
      <c r="AZ2089" s="4">
        <f t="shared" si="3420"/>
        <v>0.53936825375803055</v>
      </c>
      <c r="BA2089" s="5">
        <f t="shared" si="3426"/>
        <v>0</v>
      </c>
      <c r="BB2089" s="4">
        <f t="shared" si="3421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  <c r="CB2089" s="5">
        <f t="shared" si="3400"/>
        <v>97.029999999999745</v>
      </c>
      <c r="CC2089" s="5">
        <f t="shared" si="3401"/>
        <v>9.0000000000145519E-2</v>
      </c>
      <c r="CD2089" s="5">
        <f t="shared" si="3412"/>
        <v>81.260000000000218</v>
      </c>
      <c r="CE2089" s="5">
        <f t="shared" si="3403"/>
        <v>0.17000000000007276</v>
      </c>
      <c r="CF2089" s="5"/>
      <c r="CG2089" s="5">
        <f t="shared" si="3404"/>
        <v>-50</v>
      </c>
      <c r="CH2089" s="5">
        <f t="shared" si="3407"/>
        <v>-0.17000000000007276</v>
      </c>
      <c r="CI2089" s="5">
        <f t="shared" si="3405"/>
        <v>-18.739999999999782</v>
      </c>
    </row>
    <row r="2090" spans="1:87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5">
        <f t="shared" si="3362"/>
        <v>69.279999999999745</v>
      </c>
      <c r="K2090" s="5">
        <f t="shared" si="3389"/>
        <v>173.65916666666658</v>
      </c>
      <c r="L2090" s="5">
        <f t="shared" si="3366"/>
        <v>45.699999999999818</v>
      </c>
      <c r="M2090" s="5">
        <f t="shared" ref="M2090" si="3443">AVERAGE(L2079:L2090)</f>
        <v>123.3633333333333</v>
      </c>
      <c r="N2090" s="6" t="s">
        <v>37</v>
      </c>
      <c r="O2090" s="5">
        <f t="shared" si="3368"/>
        <v>1812.58</v>
      </c>
      <c r="P2090" s="4">
        <f t="shared" si="3414"/>
        <v>0.56653746770026081</v>
      </c>
      <c r="Q2090" s="5">
        <f t="shared" si="3415"/>
        <v>46.440000000000509</v>
      </c>
      <c r="R2090" s="5">
        <f t="shared" si="3416"/>
        <v>1797.8799999999997</v>
      </c>
      <c r="S2090" s="4">
        <f t="shared" si="3417"/>
        <v>0.56521338372200047</v>
      </c>
      <c r="T2090" s="4">
        <f t="shared" si="3418"/>
        <v>0.40606582345540021</v>
      </c>
      <c r="U2090" s="5">
        <f t="shared" si="3409"/>
        <v>1809.5260000000003</v>
      </c>
      <c r="V2090" s="5">
        <f t="shared" si="3410"/>
        <v>3.0539999999996326</v>
      </c>
      <c r="X2090" s="5">
        <f t="shared" si="3364"/>
        <v>-19.170000000000073</v>
      </c>
      <c r="Y2090" s="5">
        <f t="shared" si="3365"/>
        <v>18.170000000000073</v>
      </c>
      <c r="AA2090" s="5">
        <f t="shared" si="3383"/>
        <v>0</v>
      </c>
      <c r="AB2090" s="5">
        <f t="shared" si="3384"/>
        <v>0</v>
      </c>
      <c r="AC2090" s="5">
        <f t="shared" si="3385"/>
        <v>0</v>
      </c>
      <c r="AF2090" s="5">
        <f t="shared" si="3371"/>
        <v>29.849999999999454</v>
      </c>
      <c r="AG2090" s="5">
        <f t="shared" si="3372"/>
        <v>13.569999999999709</v>
      </c>
      <c r="AH2090" s="5">
        <f t="shared" si="3373"/>
        <v>39.430000000000291</v>
      </c>
      <c r="AI2090" s="5">
        <f t="shared" si="3374"/>
        <v>55.710000000000036</v>
      </c>
      <c r="AJ2090" s="5"/>
      <c r="AK2090" s="5">
        <f t="shared" si="3375"/>
        <v>29.849999999999454</v>
      </c>
      <c r="AL2090" s="5">
        <f t="shared" si="3395"/>
        <v>51.522999999999385</v>
      </c>
      <c r="AM2090" s="5">
        <f t="shared" si="3376"/>
        <v>39.430000000000291</v>
      </c>
      <c r="AN2090" s="5">
        <f t="shared" si="3391"/>
        <v>117.596</v>
      </c>
      <c r="AO2090" s="5">
        <f t="shared" si="3392"/>
        <v>0</v>
      </c>
      <c r="AP2090" s="5">
        <f t="shared" si="3411"/>
        <v>5</v>
      </c>
      <c r="AQ2090" s="5">
        <f t="shared" si="3430"/>
        <v>4.7</v>
      </c>
      <c r="AR2090" s="5"/>
      <c r="AS2090" s="5">
        <f t="shared" si="3369"/>
        <v>55.710000000000036</v>
      </c>
      <c r="AT2090" s="5">
        <f t="shared" si="3391"/>
        <v>159.00799999999998</v>
      </c>
      <c r="AU2090" s="5">
        <f t="shared" si="3377"/>
        <v>13.569999999999709</v>
      </c>
      <c r="AV2090" s="5">
        <f t="shared" si="3380"/>
        <v>16.279999999999745</v>
      </c>
      <c r="AW2090" s="5">
        <f t="shared" si="3378"/>
        <v>4</v>
      </c>
      <c r="AX2090" s="5">
        <f t="shared" si="3438"/>
        <v>36.216999999999615</v>
      </c>
      <c r="AZ2090" s="4">
        <f t="shared" si="3420"/>
        <v>0.40606582345540021</v>
      </c>
      <c r="BA2090" s="5">
        <f t="shared" si="3426"/>
        <v>0</v>
      </c>
      <c r="BB2090" s="4">
        <f t="shared" si="3421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  <c r="CB2090" s="5">
        <f t="shared" si="3400"/>
        <v>29.849999999999454</v>
      </c>
      <c r="CC2090" s="5">
        <f t="shared" si="3401"/>
        <v>39.430000000000291</v>
      </c>
      <c r="CD2090" s="5">
        <f t="shared" si="3412"/>
        <v>-19.170000000000073</v>
      </c>
      <c r="CE2090" s="5">
        <f t="shared" si="3403"/>
        <v>-30</v>
      </c>
      <c r="CF2090" s="5"/>
      <c r="CG2090" s="5">
        <f t="shared" si="3404"/>
        <v>-50</v>
      </c>
      <c r="CH2090" s="5">
        <f t="shared" si="3407"/>
        <v>18.170000000000073</v>
      </c>
      <c r="CI2090" s="5">
        <f t="shared" si="3405"/>
        <v>-119.17000000000007</v>
      </c>
    </row>
    <row r="2091" spans="1:87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5">
        <f t="shared" si="3362"/>
        <v>131.34999999999945</v>
      </c>
      <c r="K2091" s="5">
        <f t="shared" si="3389"/>
        <v>172.90249999999983</v>
      </c>
      <c r="L2091" s="5">
        <f t="shared" si="3366"/>
        <v>85.659999999999854</v>
      </c>
      <c r="M2091" s="5">
        <f t="shared" ref="M2091" si="3444">AVERAGE(L2080:L2091)</f>
        <v>122.04666666666662</v>
      </c>
      <c r="N2091" s="6" t="s">
        <v>36</v>
      </c>
      <c r="O2091" s="5">
        <f t="shared" si="3368"/>
        <v>1858.5300000000007</v>
      </c>
      <c r="P2091" s="4">
        <f t="shared" si="3414"/>
        <v>1</v>
      </c>
      <c r="Q2091" s="5">
        <f t="shared" si="3415"/>
        <v>72.260000000001128</v>
      </c>
      <c r="R2091" s="5">
        <f t="shared" si="3416"/>
        <v>1804.3349999999998</v>
      </c>
      <c r="S2091" s="4">
        <f t="shared" si="3417"/>
        <v>1</v>
      </c>
      <c r="T2091" s="4">
        <f t="shared" si="3418"/>
        <v>0.9005960876500706</v>
      </c>
      <c r="U2091" s="5">
        <f t="shared" si="3409"/>
        <v>1819.0720000000001</v>
      </c>
      <c r="V2091" s="5">
        <f t="shared" si="3410"/>
        <v>39.458000000000538</v>
      </c>
      <c r="X2091" s="5">
        <f t="shared" si="3364"/>
        <v>92.039999999999964</v>
      </c>
      <c r="Y2091" s="5">
        <f t="shared" si="3365"/>
        <v>51.539999999999964</v>
      </c>
      <c r="AA2091" s="5">
        <f t="shared" si="3383"/>
        <v>1</v>
      </c>
      <c r="AB2091" s="5">
        <f t="shared" si="3384"/>
        <v>0</v>
      </c>
      <c r="AC2091" s="5">
        <f t="shared" si="3385"/>
        <v>1</v>
      </c>
      <c r="AF2091" s="5">
        <f t="shared" si="3371"/>
        <v>124.13999999999942</v>
      </c>
      <c r="AG2091" s="5">
        <f t="shared" si="3372"/>
        <v>120.89999999999964</v>
      </c>
      <c r="AH2091" s="5">
        <f t="shared" si="3373"/>
        <v>7.2100000000000364</v>
      </c>
      <c r="AI2091" s="5">
        <f t="shared" si="3374"/>
        <v>10.449999999999818</v>
      </c>
      <c r="AJ2091" s="5"/>
      <c r="AK2091" s="5">
        <f t="shared" si="3375"/>
        <v>7.2100000000000364</v>
      </c>
      <c r="AL2091" s="5">
        <f t="shared" si="3395"/>
        <v>51.522999999999385</v>
      </c>
      <c r="AM2091" s="5">
        <f t="shared" si="3376"/>
        <v>124.13999999999942</v>
      </c>
      <c r="AN2091" s="5">
        <f t="shared" si="3391"/>
        <v>115.86299999999991</v>
      </c>
      <c r="AO2091" s="5">
        <f t="shared" si="3392"/>
        <v>1</v>
      </c>
      <c r="AP2091" s="5">
        <f t="shared" si="3411"/>
        <v>5</v>
      </c>
      <c r="AQ2091" s="5">
        <f t="shared" si="3430"/>
        <v>4.7</v>
      </c>
      <c r="AR2091" s="5"/>
      <c r="AS2091" s="5">
        <f t="shared" si="3369"/>
        <v>120.89999999999964</v>
      </c>
      <c r="AT2091" s="5">
        <f t="shared" si="3391"/>
        <v>155.50599999999994</v>
      </c>
      <c r="AU2091" s="5">
        <f t="shared" si="3377"/>
        <v>10.449999999999818</v>
      </c>
      <c r="AV2091" s="5">
        <f t="shared" si="3380"/>
        <v>3.2399999999997817</v>
      </c>
      <c r="AW2091" s="5">
        <f t="shared" si="3378"/>
        <v>5</v>
      </c>
      <c r="AX2091" s="5">
        <f t="shared" si="3438"/>
        <v>36.216999999999615</v>
      </c>
      <c r="AZ2091" s="4">
        <f t="shared" si="3420"/>
        <v>0.9005960876500706</v>
      </c>
      <c r="BA2091" s="5">
        <f t="shared" si="3426"/>
        <v>0</v>
      </c>
      <c r="BB2091" s="4">
        <f t="shared" si="3421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  <c r="CB2091" s="5">
        <f t="shared" si="3400"/>
        <v>124.13999999999942</v>
      </c>
      <c r="CC2091" s="5">
        <f t="shared" si="3401"/>
        <v>7.2100000000000364</v>
      </c>
      <c r="CD2091" s="5">
        <f t="shared" si="3412"/>
        <v>92.039999999999964</v>
      </c>
      <c r="CE2091" s="5">
        <f t="shared" si="3403"/>
        <v>-30</v>
      </c>
      <c r="CF2091" s="5"/>
      <c r="CG2091" s="5">
        <f t="shared" si="3404"/>
        <v>-50</v>
      </c>
      <c r="CH2091" s="5">
        <f t="shared" si="3407"/>
        <v>51.539999999999964</v>
      </c>
      <c r="CI2091" s="5">
        <f t="shared" si="3405"/>
        <v>-7.9600000000000364</v>
      </c>
    </row>
    <row r="2092" spans="1:87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5">
        <f t="shared" si="3362"/>
        <v>81.380000000000109</v>
      </c>
      <c r="K2092" s="5">
        <f t="shared" si="3389"/>
        <v>169.44499999999985</v>
      </c>
      <c r="L2092" s="5">
        <f t="shared" si="3366"/>
        <v>61.25</v>
      </c>
      <c r="M2092" s="5">
        <f t="shared" ref="M2092" si="3445">AVERAGE(L2081:L2092)</f>
        <v>119.53416666666665</v>
      </c>
      <c r="N2092" s="6" t="s">
        <v>37</v>
      </c>
      <c r="O2092" s="5">
        <f t="shared" si="3368"/>
        <v>1863.9799999999996</v>
      </c>
      <c r="P2092" s="4">
        <f t="shared" si="3414"/>
        <v>1</v>
      </c>
      <c r="Q2092" s="5">
        <f t="shared" si="3415"/>
        <v>77.710000000000036</v>
      </c>
      <c r="R2092" s="5">
        <f t="shared" si="3416"/>
        <v>1805.6974999999995</v>
      </c>
      <c r="S2092" s="4">
        <f t="shared" si="3417"/>
        <v>1</v>
      </c>
      <c r="T2092" s="4">
        <f t="shared" si="3418"/>
        <v>1</v>
      </c>
      <c r="U2092" s="5">
        <f t="shared" si="3409"/>
        <v>1830.8139999999999</v>
      </c>
      <c r="V2092" s="5">
        <f t="shared" si="3410"/>
        <v>33.165999999999713</v>
      </c>
      <c r="X2092" s="5">
        <f t="shared" si="3364"/>
        <v>-27.3100000000004</v>
      </c>
      <c r="Y2092" s="5">
        <f t="shared" si="3365"/>
        <v>-27.029999999999745</v>
      </c>
      <c r="AA2092" s="5">
        <f t="shared" si="3383"/>
        <v>0</v>
      </c>
      <c r="AB2092" s="5">
        <f t="shared" si="3384"/>
        <v>1</v>
      </c>
      <c r="AC2092" s="5">
        <f t="shared" si="3385"/>
        <v>1</v>
      </c>
      <c r="AF2092" s="5">
        <f t="shared" si="3371"/>
        <v>29.239999999999782</v>
      </c>
      <c r="AG2092" s="5">
        <f t="shared" si="3372"/>
        <v>38.389999999999418</v>
      </c>
      <c r="AH2092" s="5">
        <f t="shared" si="3373"/>
        <v>52.140000000000327</v>
      </c>
      <c r="AI2092" s="5">
        <f t="shared" si="3374"/>
        <v>42.990000000000691</v>
      </c>
      <c r="AJ2092" s="5"/>
      <c r="AK2092" s="5">
        <f t="shared" si="3375"/>
        <v>29.239999999999782</v>
      </c>
      <c r="AL2092" s="5">
        <f t="shared" si="3395"/>
        <v>51.522999999999385</v>
      </c>
      <c r="AM2092" s="5">
        <f t="shared" si="3376"/>
        <v>52.140000000000327</v>
      </c>
      <c r="AN2092" s="5">
        <f t="shared" si="3391"/>
        <v>111.87100000000001</v>
      </c>
      <c r="AO2092" s="5">
        <f t="shared" si="3392"/>
        <v>0</v>
      </c>
      <c r="AP2092" s="5">
        <f t="shared" si="3411"/>
        <v>5</v>
      </c>
      <c r="AQ2092" s="5">
        <f t="shared" si="3430"/>
        <v>4.8</v>
      </c>
      <c r="AR2092" s="5"/>
      <c r="AS2092" s="5">
        <f t="shared" si="3369"/>
        <v>42.990000000000691</v>
      </c>
      <c r="AT2092" s="5">
        <f t="shared" si="3391"/>
        <v>145.60399999999998</v>
      </c>
      <c r="AU2092" s="5">
        <f t="shared" si="3377"/>
        <v>38.389999999999418</v>
      </c>
      <c r="AV2092" s="5">
        <f t="shared" si="3380"/>
        <v>-9.1499999999996362</v>
      </c>
      <c r="AW2092" s="5">
        <f t="shared" si="3378"/>
        <v>6</v>
      </c>
      <c r="AX2092" s="5">
        <f t="shared" si="3438"/>
        <v>42.210999999999473</v>
      </c>
      <c r="AZ2092" s="4">
        <f t="shared" si="3420"/>
        <v>1</v>
      </c>
      <c r="BA2092" s="5">
        <f t="shared" si="3426"/>
        <v>5.4499999999989086</v>
      </c>
      <c r="BB2092" s="4">
        <f t="shared" si="3421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  <c r="CB2092" s="5">
        <f t="shared" si="3400"/>
        <v>29.239999999999782</v>
      </c>
      <c r="CC2092" s="5">
        <f t="shared" si="3401"/>
        <v>52.140000000000327</v>
      </c>
      <c r="CD2092" s="5">
        <f t="shared" si="3412"/>
        <v>-50</v>
      </c>
      <c r="CE2092" s="5">
        <f t="shared" si="3403"/>
        <v>27.029999999999745</v>
      </c>
      <c r="CF2092" s="5"/>
      <c r="CG2092" s="5">
        <f t="shared" si="3404"/>
        <v>-50</v>
      </c>
      <c r="CH2092" s="5">
        <f t="shared" si="3407"/>
        <v>-27.029999999999745</v>
      </c>
      <c r="CI2092" s="5">
        <f t="shared" si="3405"/>
        <v>-150</v>
      </c>
    </row>
    <row r="2093" spans="1:87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5">
        <f t="shared" si="3362"/>
        <v>130.27999999999975</v>
      </c>
      <c r="K2093" s="5">
        <f t="shared" si="3389"/>
        <v>165.94666666666649</v>
      </c>
      <c r="L2093" s="5">
        <f t="shared" si="3366"/>
        <v>89.519999999999527</v>
      </c>
      <c r="M2093" s="5">
        <f t="shared" ref="M2093" si="3446">AVERAGE(L2082:L2093)</f>
        <v>117.30833333333324</v>
      </c>
      <c r="N2093" s="6" t="s">
        <v>37</v>
      </c>
      <c r="O2093" s="5">
        <f t="shared" si="3368"/>
        <v>1827.9000000000005</v>
      </c>
      <c r="P2093" s="4">
        <f t="shared" si="3414"/>
        <v>0.29805447470818536</v>
      </c>
      <c r="Q2093" s="5">
        <f t="shared" si="3415"/>
        <v>51.399999999999636</v>
      </c>
      <c r="R2093" s="5">
        <f t="shared" si="3416"/>
        <v>1825.4299999999998</v>
      </c>
      <c r="S2093" s="4">
        <f t="shared" si="3417"/>
        <v>0.53570968987261613</v>
      </c>
      <c r="T2093" s="4">
        <f t="shared" si="3418"/>
        <v>0.67991483321505297</v>
      </c>
      <c r="U2093" s="5">
        <f t="shared" si="3409"/>
        <v>1839.14</v>
      </c>
      <c r="V2093" s="5">
        <f t="shared" si="3410"/>
        <v>-11.239999999999554</v>
      </c>
      <c r="X2093" s="5">
        <f t="shared" si="3364"/>
        <v>4.8600000000005821</v>
      </c>
      <c r="Y2093" s="5">
        <f t="shared" si="3365"/>
        <v>58.529999999999745</v>
      </c>
      <c r="AA2093" s="5">
        <f t="shared" si="3383"/>
        <v>1</v>
      </c>
      <c r="AB2093" s="5">
        <f t="shared" si="3384"/>
        <v>0</v>
      </c>
      <c r="AC2093" s="5">
        <f t="shared" si="3385"/>
        <v>1</v>
      </c>
      <c r="AF2093" s="5">
        <f t="shared" si="3371"/>
        <v>11.010000000000218</v>
      </c>
      <c r="AG2093" s="5">
        <f t="shared" si="3372"/>
        <v>-18.779999999999745</v>
      </c>
      <c r="AH2093" s="5">
        <f t="shared" si="3373"/>
        <v>100.48999999999978</v>
      </c>
      <c r="AI2093" s="5">
        <f t="shared" si="3374"/>
        <v>130.27999999999975</v>
      </c>
      <c r="AJ2093" s="5"/>
      <c r="AK2093" s="5">
        <f t="shared" si="3375"/>
        <v>11.010000000000218</v>
      </c>
      <c r="AL2093" s="5">
        <f t="shared" si="3395"/>
        <v>51.522999999999385</v>
      </c>
      <c r="AM2093" s="5">
        <f t="shared" si="3376"/>
        <v>100.48999999999978</v>
      </c>
      <c r="AN2093" s="5">
        <f t="shared" si="3391"/>
        <v>108.86199999999999</v>
      </c>
      <c r="AO2093" s="5">
        <f t="shared" si="3392"/>
        <v>0</v>
      </c>
      <c r="AP2093" s="5">
        <f t="shared" si="3411"/>
        <v>4</v>
      </c>
      <c r="AQ2093" s="5">
        <f t="shared" si="3430"/>
        <v>4.8</v>
      </c>
      <c r="AR2093" s="5"/>
      <c r="AS2093" s="5">
        <f t="shared" si="3369"/>
        <v>130.27999999999975</v>
      </c>
      <c r="AT2093" s="5">
        <f t="shared" si="3391"/>
        <v>138.59899999999999</v>
      </c>
      <c r="AU2093" s="5">
        <f t="shared" si="3377"/>
        <v>-18.779999999999745</v>
      </c>
      <c r="AV2093" s="5">
        <f t="shared" si="3380"/>
        <v>29.789999999999964</v>
      </c>
      <c r="AW2093" s="5">
        <f t="shared" si="3378"/>
        <v>2</v>
      </c>
      <c r="AX2093" s="5">
        <f t="shared" si="3438"/>
        <v>42.210999999999473</v>
      </c>
      <c r="AZ2093" s="4">
        <f t="shared" si="3420"/>
        <v>0.67991483321505297</v>
      </c>
      <c r="BA2093" s="5">
        <f t="shared" si="3426"/>
        <v>-36.079999999999018</v>
      </c>
      <c r="BB2093" s="4">
        <f t="shared" si="3421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  <c r="CB2093" s="5">
        <f t="shared" si="3400"/>
        <v>11.010000000000218</v>
      </c>
      <c r="CC2093" s="5">
        <f t="shared" si="3401"/>
        <v>100.48999999999978</v>
      </c>
      <c r="CD2093" s="5">
        <f t="shared" si="3412"/>
        <v>-50</v>
      </c>
      <c r="CE2093" s="5">
        <f t="shared" si="3403"/>
        <v>-30</v>
      </c>
      <c r="CF2093" s="5"/>
      <c r="CG2093" s="5">
        <f t="shared" si="3404"/>
        <v>-50</v>
      </c>
      <c r="CH2093" s="5">
        <f t="shared" si="3407"/>
        <v>58.529999999999745</v>
      </c>
      <c r="CI2093" s="5">
        <f t="shared" si="3405"/>
        <v>-150</v>
      </c>
    </row>
    <row r="2094" spans="1:87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5">
        <f t="shared" si="3362"/>
        <v>237.5600000000004</v>
      </c>
      <c r="K2094" s="5">
        <f t="shared" si="3389"/>
        <v>173.90916666666649</v>
      </c>
      <c r="L2094" s="5">
        <f t="shared" si="3366"/>
        <v>195.60000000000036</v>
      </c>
      <c r="M2094" s="5">
        <f t="shared" ref="M2094" si="3447">AVERAGE(L2083:L2094)</f>
        <v>124.09166666666654</v>
      </c>
      <c r="N2094" s="6" t="s">
        <v>36</v>
      </c>
      <c r="O2094" s="5">
        <f t="shared" si="3368"/>
        <v>1854.33</v>
      </c>
      <c r="P2094" s="4">
        <f t="shared" si="3414"/>
        <v>0.81225680933852717</v>
      </c>
      <c r="Q2094" s="5">
        <f t="shared" si="3415"/>
        <v>51.399999999999636</v>
      </c>
      <c r="R2094" s="5">
        <f t="shared" si="3416"/>
        <v>1825.4299999999998</v>
      </c>
      <c r="S2094" s="4">
        <f t="shared" si="3417"/>
        <v>0.8758203577403213</v>
      </c>
      <c r="T2094" s="4">
        <f t="shared" si="3418"/>
        <v>0.8758203577403213</v>
      </c>
      <c r="U2094" s="5">
        <f t="shared" si="3409"/>
        <v>1843.4639999999999</v>
      </c>
      <c r="V2094" s="5">
        <f t="shared" si="3410"/>
        <v>10.865999999999985</v>
      </c>
      <c r="X2094" s="5">
        <f t="shared" si="3364"/>
        <v>201.30999999999949</v>
      </c>
      <c r="Y2094" s="5">
        <f t="shared" si="3365"/>
        <v>176.35000000000036</v>
      </c>
      <c r="AA2094" s="5">
        <f t="shared" si="3383"/>
        <v>1</v>
      </c>
      <c r="AB2094" s="5">
        <f t="shared" si="3384"/>
        <v>0</v>
      </c>
      <c r="AC2094" s="5">
        <f t="shared" si="3385"/>
        <v>1</v>
      </c>
      <c r="AF2094" s="5">
        <f t="shared" si="3371"/>
        <v>215.47999999999956</v>
      </c>
      <c r="AG2094" s="5">
        <f t="shared" si="3372"/>
        <v>199.52999999999975</v>
      </c>
      <c r="AH2094" s="5">
        <f t="shared" si="3373"/>
        <v>22.080000000000837</v>
      </c>
      <c r="AI2094" s="5">
        <f t="shared" si="3374"/>
        <v>38.030000000000655</v>
      </c>
      <c r="AJ2094" s="5"/>
      <c r="AK2094" s="5">
        <f t="shared" si="3375"/>
        <v>22.080000000000837</v>
      </c>
      <c r="AL2094" s="5">
        <f t="shared" si="3395"/>
        <v>41.192999999999934</v>
      </c>
      <c r="AM2094" s="5">
        <f t="shared" si="3376"/>
        <v>215.47999999999956</v>
      </c>
      <c r="AN2094" s="5">
        <f t="shared" si="3391"/>
        <v>118.08499999999995</v>
      </c>
      <c r="AO2094" s="5">
        <f t="shared" si="3392"/>
        <v>1</v>
      </c>
      <c r="AP2094" s="5">
        <f t="shared" si="3411"/>
        <v>4</v>
      </c>
      <c r="AQ2094" s="5">
        <f t="shared" si="3430"/>
        <v>4.8</v>
      </c>
      <c r="AR2094" s="5"/>
      <c r="AS2094" s="5">
        <f t="shared" si="3369"/>
        <v>199.52999999999975</v>
      </c>
      <c r="AT2094" s="5">
        <f t="shared" si="3391"/>
        <v>146.26599999999999</v>
      </c>
      <c r="AU2094" s="5">
        <f t="shared" si="3377"/>
        <v>38.030000000000655</v>
      </c>
      <c r="AV2094" s="5">
        <f t="shared" si="3380"/>
        <v>15.949999999999818</v>
      </c>
      <c r="AW2094" s="5">
        <f t="shared" si="3378"/>
        <v>3</v>
      </c>
      <c r="AX2094" s="5">
        <f t="shared" si="3438"/>
        <v>42.210999999999473</v>
      </c>
      <c r="AZ2094" s="4">
        <f t="shared" si="3420"/>
        <v>0.8758203577403213</v>
      </c>
      <c r="BA2094" s="5">
        <f t="shared" si="3426"/>
        <v>0</v>
      </c>
      <c r="BB2094" s="4">
        <f t="shared" si="3421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  <c r="CB2094" s="5">
        <f t="shared" si="3400"/>
        <v>215.47999999999956</v>
      </c>
      <c r="CC2094" s="5">
        <f t="shared" si="3401"/>
        <v>22.080000000000837</v>
      </c>
      <c r="CD2094" s="5">
        <f t="shared" si="3412"/>
        <v>201.30999999999949</v>
      </c>
      <c r="CE2094" s="5">
        <f t="shared" si="3403"/>
        <v>-30</v>
      </c>
      <c r="CF2094" s="5"/>
      <c r="CG2094" s="5">
        <f t="shared" si="3404"/>
        <v>-50</v>
      </c>
      <c r="CH2094" s="5">
        <f t="shared" si="3407"/>
        <v>176.35000000000036</v>
      </c>
      <c r="CI2094" s="5">
        <f t="shared" si="3405"/>
        <v>101.30999999999949</v>
      </c>
    </row>
    <row r="2095" spans="1:87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5">
        <f t="shared" si="3362"/>
        <v>86.329999999999927</v>
      </c>
      <c r="K2095" s="5">
        <f t="shared" si="3389"/>
        <v>164.40916666666649</v>
      </c>
      <c r="L2095" s="5">
        <f t="shared" si="3366"/>
        <v>67.009999999999309</v>
      </c>
      <c r="M2095" s="5">
        <f t="shared" ref="M2095" si="3448">AVERAGE(L2084:L2095)</f>
        <v>117.1749999999998</v>
      </c>
      <c r="N2095" s="6" t="s">
        <v>37</v>
      </c>
      <c r="O2095" s="5">
        <f t="shared" si="3368"/>
        <v>1865.4699999999993</v>
      </c>
      <c r="P2095" s="4">
        <f t="shared" si="3414"/>
        <v>1</v>
      </c>
      <c r="Q2095" s="5">
        <f t="shared" si="3415"/>
        <v>37.569999999998799</v>
      </c>
      <c r="R2095" s="5">
        <f t="shared" si="3416"/>
        <v>1837.2925000000002</v>
      </c>
      <c r="S2095" s="4">
        <f t="shared" si="3417"/>
        <v>1</v>
      </c>
      <c r="T2095" s="4">
        <f t="shared" si="3418"/>
        <v>1</v>
      </c>
      <c r="U2095" s="5">
        <f t="shared" si="3409"/>
        <v>1854.0419999999999</v>
      </c>
      <c r="V2095" s="5">
        <f t="shared" si="3410"/>
        <v>11.427999999999429</v>
      </c>
      <c r="X2095" s="5">
        <f t="shared" si="3364"/>
        <v>28.199999999999818</v>
      </c>
      <c r="Y2095" s="5">
        <f t="shared" si="3365"/>
        <v>5.9099999999998545</v>
      </c>
      <c r="AA2095" s="5">
        <f t="shared" si="3383"/>
        <v>1</v>
      </c>
      <c r="AB2095" s="5">
        <f t="shared" si="3384"/>
        <v>0</v>
      </c>
      <c r="AC2095" s="5">
        <f t="shared" si="3385"/>
        <v>1</v>
      </c>
      <c r="AF2095" s="5">
        <f t="shared" si="3371"/>
        <v>57.420000000000073</v>
      </c>
      <c r="AG2095" s="5">
        <f t="shared" si="3372"/>
        <v>86.329999999999927</v>
      </c>
      <c r="AH2095" s="5">
        <f t="shared" si="3373"/>
        <v>22.809999999999491</v>
      </c>
      <c r="AI2095" s="5">
        <f t="shared" si="3374"/>
        <v>-6.1000000000003638</v>
      </c>
      <c r="AJ2095" s="5"/>
      <c r="AK2095" s="5">
        <f t="shared" si="3375"/>
        <v>22.809999999999491</v>
      </c>
      <c r="AL2095" s="5">
        <f t="shared" si="3395"/>
        <v>41.192999999999934</v>
      </c>
      <c r="AM2095" s="5">
        <f t="shared" si="3376"/>
        <v>57.420000000000073</v>
      </c>
      <c r="AN2095" s="5">
        <f t="shared" si="3391"/>
        <v>104.51699999999991</v>
      </c>
      <c r="AO2095" s="5">
        <f t="shared" si="3392"/>
        <v>0</v>
      </c>
      <c r="AP2095" s="5">
        <f t="shared" si="3411"/>
        <v>3</v>
      </c>
      <c r="AQ2095" s="5">
        <f t="shared" si="3430"/>
        <v>4.5999999999999996</v>
      </c>
      <c r="AR2095" s="5"/>
      <c r="AS2095" s="5">
        <f t="shared" si="3369"/>
        <v>86.329999999999927</v>
      </c>
      <c r="AT2095" s="5">
        <f t="shared" si="3391"/>
        <v>126.49099999999999</v>
      </c>
      <c r="AU2095" s="5">
        <f t="shared" si="3377"/>
        <v>-6.1000000000003638</v>
      </c>
      <c r="AV2095" s="5">
        <f t="shared" si="3380"/>
        <v>-28.909999999999854</v>
      </c>
      <c r="AW2095" s="5">
        <f t="shared" si="3378"/>
        <v>4</v>
      </c>
      <c r="AX2095" s="5">
        <f t="shared" si="3438"/>
        <v>42.210999999999473</v>
      </c>
      <c r="AZ2095" s="4">
        <f t="shared" si="3420"/>
        <v>1</v>
      </c>
      <c r="BA2095" s="5">
        <f t="shared" si="3426"/>
        <v>0</v>
      </c>
      <c r="BB2095" s="4">
        <f t="shared" si="3421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  <c r="CB2095" s="5">
        <f t="shared" si="3400"/>
        <v>57.420000000000073</v>
      </c>
      <c r="CC2095" s="5">
        <f t="shared" si="3401"/>
        <v>22.809999999999491</v>
      </c>
      <c r="CD2095" s="5">
        <f t="shared" si="3412"/>
        <v>28.199999999999818</v>
      </c>
      <c r="CE2095" s="5">
        <f t="shared" si="3403"/>
        <v>-5.9099999999998545</v>
      </c>
      <c r="CF2095" s="5"/>
      <c r="CG2095" s="5">
        <f t="shared" si="3404"/>
        <v>-50</v>
      </c>
      <c r="CH2095" s="5">
        <f t="shared" si="3407"/>
        <v>5.9099999999998545</v>
      </c>
      <c r="CI2095" s="5">
        <f t="shared" si="3405"/>
        <v>-71.800000000000182</v>
      </c>
    </row>
    <row r="2096" spans="1:87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5">
        <f t="shared" si="3362"/>
        <v>106.78999999999996</v>
      </c>
      <c r="K2096" s="5">
        <f t="shared" si="3389"/>
        <v>153.98666666666654</v>
      </c>
      <c r="L2096" s="5">
        <f t="shared" si="3366"/>
        <v>72.409999999999854</v>
      </c>
      <c r="M2096" s="5">
        <f t="shared" ref="M2096" si="3449">AVERAGE(L2085:L2096)</f>
        <v>109.60833333333312</v>
      </c>
      <c r="N2096" s="6" t="s">
        <v>37</v>
      </c>
      <c r="O2096" s="5">
        <f t="shared" si="3368"/>
        <v>1853.8500000000004</v>
      </c>
      <c r="P2096" s="4">
        <f t="shared" si="3414"/>
        <v>0.69071067340965253</v>
      </c>
      <c r="Q2096" s="5">
        <f t="shared" si="3415"/>
        <v>37.569999999998799</v>
      </c>
      <c r="R2096" s="5">
        <f t="shared" si="3416"/>
        <v>1837.2925000000002</v>
      </c>
      <c r="S2096" s="4">
        <f t="shared" si="3417"/>
        <v>0.78029873321990717</v>
      </c>
      <c r="T2096" s="4">
        <f t="shared" si="3418"/>
        <v>0.85328282828284086</v>
      </c>
      <c r="U2096" s="5">
        <f t="shared" si="3409"/>
        <v>1853.1059999999998</v>
      </c>
      <c r="V2096" s="5">
        <f t="shared" si="3410"/>
        <v>0.74400000000059663</v>
      </c>
      <c r="X2096" s="5">
        <f t="shared" si="3364"/>
        <v>-46.679999999999382</v>
      </c>
      <c r="Y2096" s="5">
        <f t="shared" si="3365"/>
        <v>-38.5</v>
      </c>
      <c r="AA2096" s="5">
        <f t="shared" si="3383"/>
        <v>0</v>
      </c>
      <c r="AB2096" s="5">
        <f t="shared" si="3384"/>
        <v>1</v>
      </c>
      <c r="AC2096" s="5">
        <f t="shared" si="3385"/>
        <v>1</v>
      </c>
      <c r="AF2096" s="5">
        <f t="shared" si="3371"/>
        <v>14.220000000000255</v>
      </c>
      <c r="AG2096" s="5">
        <f t="shared" si="3372"/>
        <v>25.180000000000291</v>
      </c>
      <c r="AH2096" s="5">
        <f t="shared" si="3373"/>
        <v>92.569999999999709</v>
      </c>
      <c r="AI2096" s="5">
        <f t="shared" si="3374"/>
        <v>81.609999999999673</v>
      </c>
      <c r="AJ2096" s="5"/>
      <c r="AK2096" s="5">
        <f t="shared" si="3375"/>
        <v>14.220000000000255</v>
      </c>
      <c r="AL2096" s="5">
        <f t="shared" si="3395"/>
        <v>41.192999999999934</v>
      </c>
      <c r="AM2096" s="5">
        <f t="shared" si="3376"/>
        <v>92.569999999999709</v>
      </c>
      <c r="AN2096" s="5">
        <f t="shared" si="3391"/>
        <v>95.741999999999919</v>
      </c>
      <c r="AO2096" s="5">
        <f t="shared" si="3392"/>
        <v>0</v>
      </c>
      <c r="AP2096" s="5">
        <f t="shared" si="3411"/>
        <v>2</v>
      </c>
      <c r="AQ2096" s="5">
        <f t="shared" si="3430"/>
        <v>4.3</v>
      </c>
      <c r="AR2096" s="5"/>
      <c r="AS2096" s="5">
        <f t="shared" si="3369"/>
        <v>81.609999999999673</v>
      </c>
      <c r="AT2096" s="5">
        <f t="shared" si="3391"/>
        <v>111.08699999999999</v>
      </c>
      <c r="AU2096" s="5">
        <f t="shared" si="3377"/>
        <v>25.180000000000291</v>
      </c>
      <c r="AV2096" s="5">
        <f t="shared" si="3380"/>
        <v>-10.960000000000036</v>
      </c>
      <c r="AW2096" s="5">
        <f t="shared" si="3378"/>
        <v>5</v>
      </c>
      <c r="AX2096" s="5">
        <f t="shared" si="3438"/>
        <v>42.210999999999473</v>
      </c>
      <c r="AZ2096" s="4">
        <f t="shared" si="3420"/>
        <v>0.85328282828284086</v>
      </c>
      <c r="BA2096" s="5">
        <f t="shared" si="3426"/>
        <v>-11.619999999998981</v>
      </c>
      <c r="BB2096" s="4">
        <f t="shared" si="3421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  <c r="CB2096" s="5">
        <f t="shared" si="3400"/>
        <v>14.220000000000255</v>
      </c>
      <c r="CC2096" s="5">
        <f t="shared" si="3401"/>
        <v>92.569999999999709</v>
      </c>
      <c r="CD2096" s="5">
        <f t="shared" si="3412"/>
        <v>-50</v>
      </c>
      <c r="CE2096" s="5">
        <f t="shared" si="3403"/>
        <v>38.5</v>
      </c>
      <c r="CF2096" s="5"/>
      <c r="CG2096" s="5">
        <f t="shared" si="3404"/>
        <v>-50</v>
      </c>
      <c r="CH2096" s="5">
        <f t="shared" si="3407"/>
        <v>-38.5</v>
      </c>
      <c r="CI2096" s="5">
        <f t="shared" si="3405"/>
        <v>-150</v>
      </c>
    </row>
    <row r="2097" spans="1:87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5">
        <f t="shared" si="3362"/>
        <v>105.94999999999982</v>
      </c>
      <c r="K2097" s="5">
        <f t="shared" si="3389"/>
        <v>139.14249999999984</v>
      </c>
      <c r="L2097" s="5">
        <f t="shared" si="3366"/>
        <v>71.289999999999964</v>
      </c>
      <c r="M2097" s="5">
        <f t="shared" ref="M2097" si="3450">AVERAGE(L2086:L2097)</f>
        <v>100.92916666666649</v>
      </c>
      <c r="N2097" s="6" t="s">
        <v>36</v>
      </c>
      <c r="O2097" s="5">
        <f t="shared" si="3368"/>
        <v>1862.5100000000002</v>
      </c>
      <c r="P2097" s="4">
        <f t="shared" si="3414"/>
        <v>0.92121373436254406</v>
      </c>
      <c r="Q2097" s="5">
        <f t="shared" si="3415"/>
        <v>37.569999999998799</v>
      </c>
      <c r="R2097" s="5">
        <f t="shared" si="3416"/>
        <v>1837.2925000000002</v>
      </c>
      <c r="S2097" s="4">
        <f t="shared" si="3417"/>
        <v>0.92121373436254406</v>
      </c>
      <c r="T2097" s="4">
        <f t="shared" si="3418"/>
        <v>0.94403478918511707</v>
      </c>
      <c r="U2097" s="5">
        <f t="shared" si="3409"/>
        <v>1852.8120000000004</v>
      </c>
      <c r="V2097" s="5">
        <f t="shared" si="3410"/>
        <v>9.6979999999998654</v>
      </c>
      <c r="X2097" s="5">
        <f t="shared" si="3364"/>
        <v>9.5200000000004366</v>
      </c>
      <c r="Y2097" s="5">
        <f t="shared" si="3365"/>
        <v>-13.539999999999964</v>
      </c>
      <c r="AA2097" s="5">
        <f t="shared" si="3383"/>
        <v>0</v>
      </c>
      <c r="AB2097" s="5">
        <f t="shared" si="3384"/>
        <v>0</v>
      </c>
      <c r="AC2097" s="5">
        <f t="shared" si="3385"/>
        <v>0</v>
      </c>
      <c r="AF2097" s="5">
        <f t="shared" si="3371"/>
        <v>43.359999999999673</v>
      </c>
      <c r="AG2097" s="5">
        <f t="shared" si="3372"/>
        <v>55.509999999999309</v>
      </c>
      <c r="AH2097" s="5">
        <f t="shared" si="3373"/>
        <v>62.590000000000146</v>
      </c>
      <c r="AI2097" s="5">
        <f t="shared" si="3374"/>
        <v>50.440000000000509</v>
      </c>
      <c r="AJ2097" s="5"/>
      <c r="AK2097" s="5">
        <f t="shared" si="3375"/>
        <v>43.359999999999673</v>
      </c>
      <c r="AL2097" s="5">
        <f t="shared" si="3395"/>
        <v>43.541999999999646</v>
      </c>
      <c r="AM2097" s="5">
        <f t="shared" si="3376"/>
        <v>62.590000000000146</v>
      </c>
      <c r="AN2097" s="5">
        <f t="shared" si="3391"/>
        <v>90.136999999999986</v>
      </c>
      <c r="AO2097" s="5">
        <f t="shared" si="3392"/>
        <v>0</v>
      </c>
      <c r="AP2097" s="5">
        <f t="shared" si="3411"/>
        <v>2</v>
      </c>
      <c r="AQ2097" s="5">
        <f t="shared" si="3430"/>
        <v>4</v>
      </c>
      <c r="AR2097" s="5"/>
      <c r="AS2097" s="5">
        <f t="shared" si="3369"/>
        <v>55.509999999999309</v>
      </c>
      <c r="AT2097" s="5">
        <f t="shared" si="3391"/>
        <v>108.35899999999992</v>
      </c>
      <c r="AU2097" s="5">
        <f t="shared" si="3377"/>
        <v>50.440000000000509</v>
      </c>
      <c r="AV2097" s="5">
        <f t="shared" si="3380"/>
        <v>-12.149999999999636</v>
      </c>
      <c r="AW2097" s="5">
        <f t="shared" si="3378"/>
        <v>6</v>
      </c>
      <c r="AX2097" s="5">
        <f t="shared" si="3438"/>
        <v>53.056000000000438</v>
      </c>
      <c r="AZ2097" s="4">
        <f t="shared" si="3420"/>
        <v>0.94403478918511707</v>
      </c>
      <c r="BA2097" s="5">
        <f t="shared" si="3426"/>
        <v>0</v>
      </c>
      <c r="BB2097" s="4">
        <f t="shared" si="3421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  <c r="CB2097" s="5">
        <f t="shared" si="3400"/>
        <v>43.359999999999673</v>
      </c>
      <c r="CC2097" s="5">
        <f t="shared" si="3401"/>
        <v>62.590000000000146</v>
      </c>
      <c r="CD2097" s="5">
        <f t="shared" si="3412"/>
        <v>-50</v>
      </c>
      <c r="CE2097" s="5">
        <f t="shared" si="3403"/>
        <v>13.539999999999964</v>
      </c>
      <c r="CF2097" s="5"/>
      <c r="CG2097" s="5">
        <f t="shared" si="3404"/>
        <v>-50</v>
      </c>
      <c r="CH2097" s="5">
        <f t="shared" si="3407"/>
        <v>-13.539999999999964</v>
      </c>
      <c r="CI2097" s="5">
        <f t="shared" si="3405"/>
        <v>-150</v>
      </c>
    </row>
    <row r="2098" spans="1:87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5">
        <f t="shared" si="3362"/>
        <v>79.859999999999673</v>
      </c>
      <c r="K2098" s="5">
        <f t="shared" si="3389"/>
        <v>126.15999999999985</v>
      </c>
      <c r="L2098" s="5">
        <f t="shared" si="3366"/>
        <v>59.090000000000146</v>
      </c>
      <c r="M2098" s="5">
        <f t="shared" ref="M2098" si="3451">AVERAGE(L2087:L2098)</f>
        <v>92.356666666666499</v>
      </c>
      <c r="N2098" s="6" t="s">
        <v>37</v>
      </c>
      <c r="O2098" s="5">
        <f t="shared" si="3368"/>
        <v>1876.4299999999994</v>
      </c>
      <c r="P2098" s="4">
        <f t="shared" si="3414"/>
        <v>1</v>
      </c>
      <c r="Q2098" s="5">
        <f t="shared" si="3415"/>
        <v>22.579999999999018</v>
      </c>
      <c r="R2098" s="5">
        <f t="shared" si="3416"/>
        <v>1859.4950000000001</v>
      </c>
      <c r="S2098" s="4">
        <f t="shared" si="3417"/>
        <v>1</v>
      </c>
      <c r="T2098" s="4">
        <f t="shared" si="3418"/>
        <v>1</v>
      </c>
      <c r="U2098" s="5">
        <f t="shared" si="3409"/>
        <v>1862.518</v>
      </c>
      <c r="V2098" s="5">
        <f t="shared" si="3410"/>
        <v>13.911999999999352</v>
      </c>
      <c r="X2098" s="5">
        <f t="shared" si="3364"/>
        <v>18.479999999999563</v>
      </c>
      <c r="Y2098" s="5">
        <f t="shared" si="3365"/>
        <v>8.3500000000003638</v>
      </c>
      <c r="AA2098" s="5">
        <f t="shared" si="3383"/>
        <v>1</v>
      </c>
      <c r="AB2098" s="5">
        <f t="shared" si="3384"/>
        <v>0</v>
      </c>
      <c r="AC2098" s="5">
        <f t="shared" si="3385"/>
        <v>1</v>
      </c>
      <c r="AF2098" s="5">
        <f t="shared" si="3371"/>
        <v>40.699999999999818</v>
      </c>
      <c r="AG2098" s="5">
        <f t="shared" si="3372"/>
        <v>79.859999999999673</v>
      </c>
      <c r="AH2098" s="5">
        <f t="shared" si="3373"/>
        <v>7.4899999999997817</v>
      </c>
      <c r="AI2098" s="5">
        <f t="shared" si="3374"/>
        <v>-31.670000000000073</v>
      </c>
      <c r="AJ2098" s="5"/>
      <c r="AK2098" s="5">
        <f t="shared" si="3375"/>
        <v>7.4899999999997817</v>
      </c>
      <c r="AL2098" s="5">
        <f t="shared" si="3395"/>
        <v>31.200999999999471</v>
      </c>
      <c r="AM2098" s="5">
        <f t="shared" si="3376"/>
        <v>40.699999999999818</v>
      </c>
      <c r="AN2098" s="5">
        <f t="shared" si="3391"/>
        <v>88.198999999999884</v>
      </c>
      <c r="AO2098" s="5">
        <f t="shared" si="3392"/>
        <v>0</v>
      </c>
      <c r="AP2098" s="5">
        <f t="shared" si="3411"/>
        <v>2</v>
      </c>
      <c r="AQ2098" s="5">
        <f t="shared" si="3430"/>
        <v>3.7</v>
      </c>
      <c r="AR2098" s="5"/>
      <c r="AS2098" s="5">
        <f t="shared" si="3369"/>
        <v>79.859999999999673</v>
      </c>
      <c r="AT2098" s="5">
        <f t="shared" si="3391"/>
        <v>107.32099999999983</v>
      </c>
      <c r="AU2098" s="5">
        <f t="shared" si="3377"/>
        <v>-31.670000000000073</v>
      </c>
      <c r="AV2098" s="5">
        <f t="shared" si="3380"/>
        <v>-39.159999999999854</v>
      </c>
      <c r="AW2098" s="5">
        <f t="shared" si="3378"/>
        <v>2</v>
      </c>
      <c r="AX2098" s="5">
        <f t="shared" si="3438"/>
        <v>53.056000000000438</v>
      </c>
      <c r="AZ2098" s="4">
        <f t="shared" si="3420"/>
        <v>1</v>
      </c>
      <c r="BA2098" s="5">
        <f t="shared" si="3426"/>
        <v>13.919999999999163</v>
      </c>
      <c r="BB2098" s="4">
        <f t="shared" si="3421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  <c r="CB2098" s="5">
        <f t="shared" si="3400"/>
        <v>40.699999999999818</v>
      </c>
      <c r="CC2098" s="5">
        <f t="shared" si="3401"/>
        <v>7.4899999999997817</v>
      </c>
      <c r="CD2098" s="5">
        <f t="shared" si="3412"/>
        <v>18.479999999999563</v>
      </c>
      <c r="CE2098" s="5">
        <f t="shared" si="3403"/>
        <v>-8.3500000000003638</v>
      </c>
      <c r="CF2098" s="5"/>
      <c r="CG2098" s="5">
        <f t="shared" si="3404"/>
        <v>-50</v>
      </c>
      <c r="CH2098" s="5">
        <f t="shared" si="3407"/>
        <v>8.3500000000003638</v>
      </c>
      <c r="CI2098" s="5">
        <f t="shared" si="3405"/>
        <v>-81.520000000000437</v>
      </c>
    </row>
    <row r="2099" spans="1:87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5">
        <f t="shared" si="3362"/>
        <v>97.1899999999996</v>
      </c>
      <c r="K2099" s="5">
        <f t="shared" si="3389"/>
        <v>120.97666666666653</v>
      </c>
      <c r="L2099" s="5">
        <f t="shared" si="3366"/>
        <v>65.8700000000008</v>
      </c>
      <c r="M2099" s="5">
        <f t="shared" ref="M2099" si="3452">AVERAGE(L2088:L2099)</f>
        <v>87.88833333333325</v>
      </c>
      <c r="N2099" s="6" t="s">
        <v>37</v>
      </c>
      <c r="O2099" s="5">
        <f t="shared" si="3368"/>
        <v>1859.29</v>
      </c>
      <c r="P2099" s="4">
        <f t="shared" si="3414"/>
        <v>0.24092116917625495</v>
      </c>
      <c r="Q2099" s="5">
        <f t="shared" si="3415"/>
        <v>22.579999999999018</v>
      </c>
      <c r="R2099" s="5">
        <f t="shared" si="3416"/>
        <v>1859.4950000000001</v>
      </c>
      <c r="S2099" s="4">
        <f t="shared" si="3417"/>
        <v>0.64681640222543113</v>
      </c>
      <c r="T2099" s="4">
        <f t="shared" si="3418"/>
        <v>0.64681640222543113</v>
      </c>
      <c r="U2099" s="5">
        <f t="shared" si="3409"/>
        <v>1863.5099999999998</v>
      </c>
      <c r="V2099" s="5">
        <f t="shared" si="3410"/>
        <v>-4.2199999999997999</v>
      </c>
      <c r="X2099" s="5">
        <f t="shared" si="3364"/>
        <v>-23.070000000000618</v>
      </c>
      <c r="Y2099" s="5">
        <f t="shared" si="3365"/>
        <v>4.5299999999997453</v>
      </c>
      <c r="AA2099" s="5">
        <f t="shared" si="3383"/>
        <v>0</v>
      </c>
      <c r="AB2099" s="5">
        <f t="shared" si="3384"/>
        <v>0</v>
      </c>
      <c r="AC2099" s="5">
        <f t="shared" si="3385"/>
        <v>0</v>
      </c>
      <c r="AF2099" s="5">
        <f t="shared" si="3371"/>
        <v>0.28999999999996362</v>
      </c>
      <c r="AG2099" s="5">
        <f t="shared" si="3372"/>
        <v>-25.6899999999996</v>
      </c>
      <c r="AH2099" s="5">
        <f t="shared" si="3373"/>
        <v>71.210000000000036</v>
      </c>
      <c r="AI2099" s="5">
        <f t="shared" si="3374"/>
        <v>97.1899999999996</v>
      </c>
      <c r="AJ2099" s="5"/>
      <c r="AK2099" s="5">
        <f t="shared" si="3375"/>
        <v>0.28999999999996362</v>
      </c>
      <c r="AL2099" s="5">
        <f t="shared" si="3395"/>
        <v>31.200999999999471</v>
      </c>
      <c r="AM2099" s="5">
        <f t="shared" si="3376"/>
        <v>71.210000000000036</v>
      </c>
      <c r="AN2099" s="5">
        <f t="shared" si="3391"/>
        <v>85.616999999999919</v>
      </c>
      <c r="AO2099" s="5">
        <f t="shared" si="3392"/>
        <v>0</v>
      </c>
      <c r="AP2099" s="5">
        <f t="shared" si="3411"/>
        <v>2</v>
      </c>
      <c r="AQ2099" s="5">
        <f t="shared" si="3430"/>
        <v>3.4</v>
      </c>
      <c r="AR2099" s="5"/>
      <c r="AS2099" s="5">
        <f t="shared" si="3369"/>
        <v>97.1899999999996</v>
      </c>
      <c r="AT2099" s="5">
        <f t="shared" si="3391"/>
        <v>94.990999999999801</v>
      </c>
      <c r="AU2099" s="5">
        <f t="shared" si="3377"/>
        <v>-25.6899999999996</v>
      </c>
      <c r="AV2099" s="5">
        <f t="shared" si="3380"/>
        <v>25.979999999999563</v>
      </c>
      <c r="AW2099" s="5">
        <f t="shared" si="3378"/>
        <v>3</v>
      </c>
      <c r="AX2099" s="5">
        <f t="shared" si="3438"/>
        <v>53.056000000000438</v>
      </c>
      <c r="AZ2099" s="4">
        <f t="shared" si="3420"/>
        <v>0.64681640222543113</v>
      </c>
      <c r="BA2099" s="5">
        <f t="shared" si="3426"/>
        <v>-17.139999999999418</v>
      </c>
      <c r="BB2099" s="4">
        <f t="shared" si="3421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  <c r="CB2099" s="5">
        <f t="shared" si="3400"/>
        <v>0.28999999999996362</v>
      </c>
      <c r="CC2099" s="5">
        <f t="shared" si="3401"/>
        <v>71.210000000000036</v>
      </c>
      <c r="CD2099" s="5">
        <f t="shared" si="3412"/>
        <v>-50</v>
      </c>
      <c r="CE2099" s="5">
        <f t="shared" si="3403"/>
        <v>-4.5299999999997453</v>
      </c>
      <c r="CF2099" s="5"/>
      <c r="CG2099" s="5">
        <f t="shared" si="3404"/>
        <v>-50</v>
      </c>
      <c r="CH2099" s="5">
        <f t="shared" si="3407"/>
        <v>4.5299999999997453</v>
      </c>
      <c r="CI2099" s="5">
        <f t="shared" si="3405"/>
        <v>-150</v>
      </c>
    </row>
    <row r="2100" spans="1:87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5">
        <f t="shared" si="3362"/>
        <v>80</v>
      </c>
      <c r="K2100" s="5">
        <f t="shared" si="3389"/>
        <v>118.87166666666651</v>
      </c>
      <c r="L2100" s="5">
        <f t="shared" si="3366"/>
        <v>56.380000000000109</v>
      </c>
      <c r="M2100" s="5">
        <f t="shared" ref="M2100" si="3453">AVERAGE(L2089:L2100)</f>
        <v>86.329999999999927</v>
      </c>
      <c r="N2100" s="6" t="s">
        <v>36</v>
      </c>
      <c r="O2100" s="5">
        <f t="shared" si="3368"/>
        <v>1846.3899999999994</v>
      </c>
      <c r="P2100" s="4">
        <f t="shared" si="3414"/>
        <v>0</v>
      </c>
      <c r="Q2100" s="5">
        <f t="shared" si="3415"/>
        <v>30.039999999999964</v>
      </c>
      <c r="R2100" s="5">
        <f t="shared" si="3416"/>
        <v>1853.8999999999994</v>
      </c>
      <c r="S2100" s="4">
        <f t="shared" si="3417"/>
        <v>0</v>
      </c>
      <c r="T2100" s="4">
        <f t="shared" si="3418"/>
        <v>0.38100144240674461</v>
      </c>
      <c r="U2100" s="5">
        <f t="shared" si="3409"/>
        <v>1859.694</v>
      </c>
      <c r="V2100" s="5">
        <f t="shared" si="3410"/>
        <v>-13.304000000000542</v>
      </c>
      <c r="X2100" s="5">
        <f t="shared" si="3364"/>
        <v>-30.119999999999891</v>
      </c>
      <c r="Y2100" s="5">
        <f t="shared" si="3365"/>
        <v>-13.949999999999818</v>
      </c>
      <c r="AA2100" s="5">
        <f t="shared" si="3383"/>
        <v>0</v>
      </c>
      <c r="AB2100" s="5">
        <f t="shared" si="3384"/>
        <v>1</v>
      </c>
      <c r="AC2100" s="5">
        <f t="shared" si="3385"/>
        <v>1</v>
      </c>
      <c r="AF2100" s="5">
        <f t="shared" si="3371"/>
        <v>33.580000000000837</v>
      </c>
      <c r="AG2100" s="5">
        <f t="shared" si="3372"/>
        <v>13.080000000000837</v>
      </c>
      <c r="AH2100" s="5">
        <f t="shared" si="3373"/>
        <v>46.419999999999163</v>
      </c>
      <c r="AI2100" s="5">
        <f t="shared" si="3374"/>
        <v>66.919999999999163</v>
      </c>
      <c r="AJ2100" s="5"/>
      <c r="AK2100" s="5">
        <f t="shared" si="3375"/>
        <v>33.580000000000837</v>
      </c>
      <c r="AL2100" s="5">
        <f t="shared" si="3395"/>
        <v>34.558000000000717</v>
      </c>
      <c r="AM2100" s="5">
        <f t="shared" si="3376"/>
        <v>46.419999999999163</v>
      </c>
      <c r="AN2100" s="5">
        <f t="shared" si="3391"/>
        <v>86.315999999999804</v>
      </c>
      <c r="AO2100" s="5">
        <f t="shared" si="3392"/>
        <v>0</v>
      </c>
      <c r="AP2100" s="5">
        <f t="shared" si="3411"/>
        <v>2</v>
      </c>
      <c r="AQ2100" s="5">
        <f t="shared" si="3430"/>
        <v>3.1</v>
      </c>
      <c r="AR2100" s="5"/>
      <c r="AS2100" s="5">
        <f t="shared" si="3369"/>
        <v>66.919999999999163</v>
      </c>
      <c r="AT2100" s="5">
        <f t="shared" si="3391"/>
        <v>96.111999999999711</v>
      </c>
      <c r="AU2100" s="5">
        <f t="shared" si="3377"/>
        <v>13.080000000000837</v>
      </c>
      <c r="AV2100" s="5">
        <f t="shared" si="3380"/>
        <v>20.5</v>
      </c>
      <c r="AW2100" s="5">
        <f t="shared" si="3378"/>
        <v>4</v>
      </c>
      <c r="AX2100" s="5">
        <f t="shared" si="3438"/>
        <v>53.056000000000438</v>
      </c>
      <c r="AZ2100" s="4">
        <f t="shared" si="3420"/>
        <v>0.38100144240674461</v>
      </c>
      <c r="BA2100" s="5">
        <f t="shared" si="3426"/>
        <v>0</v>
      </c>
      <c r="BB2100" s="4">
        <f t="shared" si="3421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  <c r="CB2100" s="5">
        <f t="shared" si="3400"/>
        <v>33.580000000000837</v>
      </c>
      <c r="CC2100" s="5">
        <f t="shared" si="3401"/>
        <v>46.419999999999163</v>
      </c>
      <c r="CD2100" s="5">
        <f t="shared" si="3412"/>
        <v>-30.119999999999891</v>
      </c>
      <c r="CE2100" s="5">
        <f t="shared" si="3403"/>
        <v>-30</v>
      </c>
      <c r="CF2100" s="5"/>
      <c r="CG2100" s="5">
        <f t="shared" si="3404"/>
        <v>-50</v>
      </c>
      <c r="CH2100" s="5">
        <f t="shared" si="3407"/>
        <v>-13.949999999999818</v>
      </c>
      <c r="CI2100" s="5">
        <f t="shared" si="3405"/>
        <v>-130.11999999999989</v>
      </c>
    </row>
    <row r="2101" spans="1:87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5">
        <f t="shared" si="3362"/>
        <v>112.57999999999993</v>
      </c>
      <c r="K2101" s="5">
        <f t="shared" si="3389"/>
        <v>109.87916666666653</v>
      </c>
      <c r="L2101" s="5">
        <f t="shared" si="3366"/>
        <v>90.960000000000036</v>
      </c>
      <c r="M2101" s="5">
        <f t="shared" ref="M2101" si="3454">AVERAGE(L2090:L2101)</f>
        <v>80.061666666666653</v>
      </c>
      <c r="N2101" s="6" t="s">
        <v>36</v>
      </c>
      <c r="O2101" s="5">
        <f t="shared" si="3368"/>
        <v>1844.8999999999996</v>
      </c>
      <c r="P2101" s="4">
        <f t="shared" si="3414"/>
        <v>0</v>
      </c>
      <c r="Q2101" s="5">
        <f t="shared" si="3415"/>
        <v>31.529999999999745</v>
      </c>
      <c r="R2101" s="5">
        <f t="shared" si="3416"/>
        <v>1852.7824999999996</v>
      </c>
      <c r="S2101" s="4">
        <f t="shared" si="3417"/>
        <v>0</v>
      </c>
      <c r="T2101" s="4">
        <f t="shared" si="3418"/>
        <v>0.35029878425715016</v>
      </c>
      <c r="U2101" s="5">
        <f t="shared" si="3409"/>
        <v>1857.9039999999998</v>
      </c>
      <c r="V2101" s="5">
        <f t="shared" si="3410"/>
        <v>-13.004000000000133</v>
      </c>
      <c r="X2101" s="5">
        <f t="shared" si="3364"/>
        <v>-12.369999999999891</v>
      </c>
      <c r="Y2101" s="5">
        <f t="shared" si="3365"/>
        <v>-16.059999999999491</v>
      </c>
      <c r="AA2101" s="5">
        <f t="shared" si="3383"/>
        <v>0</v>
      </c>
      <c r="AB2101" s="5">
        <f t="shared" si="3384"/>
        <v>1</v>
      </c>
      <c r="AC2101" s="5">
        <f t="shared" si="3385"/>
        <v>1</v>
      </c>
      <c r="AF2101" s="5">
        <f t="shared" si="3371"/>
        <v>2.3800000000001091</v>
      </c>
      <c r="AG2101" s="5">
        <f t="shared" si="3372"/>
        <v>-2.2899999999999636</v>
      </c>
      <c r="AH2101" s="5">
        <f t="shared" si="3373"/>
        <v>107.90999999999985</v>
      </c>
      <c r="AI2101" s="5">
        <f t="shared" si="3374"/>
        <v>112.57999999999993</v>
      </c>
      <c r="AJ2101" s="5"/>
      <c r="AK2101" s="5">
        <f t="shared" si="3375"/>
        <v>2.3800000000001091</v>
      </c>
      <c r="AL2101" s="5">
        <f t="shared" si="3395"/>
        <v>34.558000000000717</v>
      </c>
      <c r="AM2101" s="5">
        <f t="shared" si="3376"/>
        <v>107.90999999999985</v>
      </c>
      <c r="AN2101" s="5">
        <f t="shared" si="3391"/>
        <v>84.692999999999842</v>
      </c>
      <c r="AO2101" s="5">
        <f t="shared" si="3392"/>
        <v>1</v>
      </c>
      <c r="AP2101" s="5">
        <f t="shared" si="3411"/>
        <v>2</v>
      </c>
      <c r="AQ2101" s="5">
        <f t="shared" si="3430"/>
        <v>2.8</v>
      </c>
      <c r="AR2101" s="5"/>
      <c r="AS2101" s="5">
        <f t="shared" si="3369"/>
        <v>112.57999999999993</v>
      </c>
      <c r="AT2101" s="5">
        <f t="shared" si="3391"/>
        <v>95.279999999999745</v>
      </c>
      <c r="AU2101" s="5">
        <f t="shared" si="3377"/>
        <v>-2.2899999999999636</v>
      </c>
      <c r="AV2101" s="5">
        <f t="shared" si="3380"/>
        <v>4.6700000000000728</v>
      </c>
      <c r="AW2101" s="5">
        <f t="shared" si="3378"/>
        <v>5</v>
      </c>
      <c r="AX2101" s="5">
        <f t="shared" si="3438"/>
        <v>53.056000000000438</v>
      </c>
      <c r="AZ2101" s="4">
        <f t="shared" si="3420"/>
        <v>0.35029878425715016</v>
      </c>
      <c r="BA2101" s="5">
        <f t="shared" si="3426"/>
        <v>0</v>
      </c>
      <c r="BB2101" s="4">
        <f t="shared" si="3421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  <c r="CB2101" s="5">
        <f t="shared" si="3400"/>
        <v>2.3800000000001091</v>
      </c>
      <c r="CC2101" s="5">
        <f t="shared" si="3401"/>
        <v>107.90999999999985</v>
      </c>
      <c r="CD2101" s="5">
        <f t="shared" si="3412"/>
        <v>-50</v>
      </c>
      <c r="CE2101" s="5">
        <f t="shared" si="3403"/>
        <v>16.059999999999491</v>
      </c>
      <c r="CF2101" s="5"/>
      <c r="CG2101" s="5">
        <f t="shared" si="3404"/>
        <v>-50</v>
      </c>
      <c r="CH2101" s="5">
        <f t="shared" si="3407"/>
        <v>-16.059999999999491</v>
      </c>
      <c r="CI2101" s="5">
        <f t="shared" si="3405"/>
        <v>-150</v>
      </c>
    </row>
    <row r="2102" spans="1:87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5">
        <f t="shared" si="3362"/>
        <v>197.38000000000011</v>
      </c>
      <c r="K2102" s="5">
        <f t="shared" si="3389"/>
        <v>120.55416666666656</v>
      </c>
      <c r="L2102" s="5">
        <f t="shared" si="3366"/>
        <v>142.73000000000047</v>
      </c>
      <c r="M2102" s="5">
        <f t="shared" ref="M2102" si="3455">AVERAGE(L2091:L2102)</f>
        <v>88.147500000000036</v>
      </c>
      <c r="N2102" s="6" t="s">
        <v>36</v>
      </c>
      <c r="O2102" s="5">
        <f t="shared" si="3368"/>
        <v>1805.6399999999994</v>
      </c>
      <c r="P2102" s="4">
        <f t="shared" si="3414"/>
        <v>0</v>
      </c>
      <c r="Q2102" s="5">
        <f t="shared" si="3415"/>
        <v>70.789999999999964</v>
      </c>
      <c r="R2102" s="5">
        <f t="shared" si="3416"/>
        <v>1823.3374999999994</v>
      </c>
      <c r="S2102" s="4">
        <f t="shared" si="3417"/>
        <v>0</v>
      </c>
      <c r="T2102" s="4">
        <f t="shared" si="3418"/>
        <v>0</v>
      </c>
      <c r="U2102" s="5">
        <f t="shared" si="3409"/>
        <v>1846.5299999999995</v>
      </c>
      <c r="V2102" s="5">
        <f t="shared" si="3410"/>
        <v>-40.8900000000001</v>
      </c>
      <c r="X2102" s="5">
        <f t="shared" si="3364"/>
        <v>-135.61000000000058</v>
      </c>
      <c r="Y2102" s="5">
        <f t="shared" si="3365"/>
        <v>-93.909999999999854</v>
      </c>
      <c r="AA2102" s="5">
        <f t="shared" si="3383"/>
        <v>0</v>
      </c>
      <c r="AB2102" s="5">
        <f t="shared" si="3384"/>
        <v>1</v>
      </c>
      <c r="AC2102" s="5">
        <f t="shared" si="3385"/>
        <v>1</v>
      </c>
      <c r="AF2102" s="5">
        <f t="shared" si="3371"/>
        <v>28.9399999999996</v>
      </c>
      <c r="AG2102" s="5">
        <f t="shared" si="3372"/>
        <v>63.800000000000182</v>
      </c>
      <c r="AH2102" s="5">
        <f t="shared" si="3373"/>
        <v>168.44000000000051</v>
      </c>
      <c r="AI2102" s="5">
        <f t="shared" si="3374"/>
        <v>133.57999999999993</v>
      </c>
      <c r="AJ2102" s="5"/>
      <c r="AK2102" s="5">
        <f t="shared" si="3375"/>
        <v>28.9399999999996</v>
      </c>
      <c r="AL2102" s="5">
        <f t="shared" si="3395"/>
        <v>34.558000000000717</v>
      </c>
      <c r="AM2102" s="5">
        <f t="shared" si="3376"/>
        <v>168.44000000000051</v>
      </c>
      <c r="AN2102" s="5">
        <f t="shared" si="3391"/>
        <v>96.322999999999865</v>
      </c>
      <c r="AO2102" s="5">
        <f t="shared" si="3392"/>
        <v>1</v>
      </c>
      <c r="AP2102" s="5">
        <f t="shared" si="3411"/>
        <v>3</v>
      </c>
      <c r="AQ2102" s="5">
        <f t="shared" si="3430"/>
        <v>2.6</v>
      </c>
      <c r="AR2102" s="5"/>
      <c r="AS2102" s="5">
        <f t="shared" si="3369"/>
        <v>133.57999999999993</v>
      </c>
      <c r="AT2102" s="5">
        <f t="shared" si="3391"/>
        <v>104.33899999999967</v>
      </c>
      <c r="AU2102" s="5">
        <f t="shared" si="3377"/>
        <v>63.800000000000182</v>
      </c>
      <c r="AV2102" s="5">
        <f t="shared" si="3380"/>
        <v>-34.860000000000582</v>
      </c>
      <c r="AW2102" s="5">
        <f t="shared" si="3378"/>
        <v>6</v>
      </c>
      <c r="AX2102" s="5">
        <f t="shared" si="3438"/>
        <v>65.080000000000126</v>
      </c>
      <c r="AZ2102" s="4">
        <f t="shared" si="3420"/>
        <v>0</v>
      </c>
      <c r="BA2102" s="5">
        <f t="shared" si="3426"/>
        <v>0</v>
      </c>
      <c r="BB2102" s="4">
        <f t="shared" si="3421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  <c r="CB2102" s="5">
        <f t="shared" si="3400"/>
        <v>28.9399999999996</v>
      </c>
      <c r="CC2102" s="5">
        <f t="shared" si="3401"/>
        <v>168.44000000000051</v>
      </c>
      <c r="CD2102" s="5">
        <f t="shared" si="3412"/>
        <v>-50</v>
      </c>
      <c r="CE2102" s="5">
        <f t="shared" si="3403"/>
        <v>93.909999999999854</v>
      </c>
      <c r="CF2102" s="5"/>
      <c r="CG2102" s="5">
        <f t="shared" si="3404"/>
        <v>-50</v>
      </c>
      <c r="CH2102" s="5">
        <f t="shared" si="3407"/>
        <v>-93.909999999999854</v>
      </c>
      <c r="CI2102" s="5">
        <f t="shared" si="3405"/>
        <v>-150</v>
      </c>
    </row>
    <row r="2103" spans="1:87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5">
        <f t="shared" si="3362"/>
        <v>87.059999999999491</v>
      </c>
      <c r="K2103" s="5">
        <f t="shared" si="3389"/>
        <v>116.86333333333323</v>
      </c>
      <c r="L2103" s="5">
        <f t="shared" si="3366"/>
        <v>47.650000000000546</v>
      </c>
      <c r="M2103" s="5">
        <f t="shared" ref="M2103" si="3456">AVERAGE(L2092:L2103)</f>
        <v>84.980000000000089</v>
      </c>
      <c r="N2103" s="6" t="s">
        <v>36</v>
      </c>
      <c r="O2103" s="5">
        <f t="shared" si="3368"/>
        <v>1788</v>
      </c>
      <c r="P2103" s="4">
        <f t="shared" si="3414"/>
        <v>0</v>
      </c>
      <c r="Q2103" s="5">
        <f t="shared" si="3415"/>
        <v>71.289999999999964</v>
      </c>
      <c r="R2103" s="5">
        <f t="shared" si="3416"/>
        <v>1805.8225</v>
      </c>
      <c r="S2103" s="4">
        <f t="shared" si="3417"/>
        <v>0</v>
      </c>
      <c r="T2103" s="4">
        <f t="shared" si="3418"/>
        <v>0</v>
      </c>
      <c r="U2103" s="5">
        <f t="shared" si="3409"/>
        <v>1828.8439999999996</v>
      </c>
      <c r="V2103" s="5">
        <f t="shared" si="3410"/>
        <v>-40.843999999999596</v>
      </c>
      <c r="X2103" s="5">
        <f t="shared" si="3364"/>
        <v>-7.4099999999998545</v>
      </c>
      <c r="Y2103" s="5">
        <f t="shared" si="3365"/>
        <v>11.420000000000073</v>
      </c>
      <c r="AA2103" s="5">
        <f t="shared" si="3383"/>
        <v>0</v>
      </c>
      <c r="AB2103" s="5">
        <f t="shared" si="3384"/>
        <v>0</v>
      </c>
      <c r="AC2103" s="5">
        <f t="shared" si="3385"/>
        <v>0</v>
      </c>
      <c r="AF2103" s="5">
        <f t="shared" si="3371"/>
        <v>11.350000000000364</v>
      </c>
      <c r="AG2103" s="5">
        <f t="shared" si="3372"/>
        <v>-30.319999999999709</v>
      </c>
      <c r="AH2103" s="5">
        <f t="shared" si="3373"/>
        <v>45.389999999999418</v>
      </c>
      <c r="AI2103" s="5">
        <f t="shared" si="3374"/>
        <v>87.059999999999491</v>
      </c>
      <c r="AJ2103" s="5"/>
      <c r="AK2103" s="5">
        <f t="shared" si="3375"/>
        <v>11.350000000000364</v>
      </c>
      <c r="AL2103" s="5">
        <f t="shared" si="3395"/>
        <v>34.558000000000717</v>
      </c>
      <c r="AM2103" s="5">
        <f t="shared" si="3376"/>
        <v>45.389999999999418</v>
      </c>
      <c r="AN2103" s="5">
        <f t="shared" si="3391"/>
        <v>90.812999999999832</v>
      </c>
      <c r="AO2103" s="5">
        <f t="shared" si="3392"/>
        <v>0</v>
      </c>
      <c r="AP2103" s="5">
        <f t="shared" si="3411"/>
        <v>3</v>
      </c>
      <c r="AQ2103" s="5">
        <f t="shared" si="3430"/>
        <v>2.5</v>
      </c>
      <c r="AR2103" s="5"/>
      <c r="AS2103" s="5">
        <f t="shared" si="3369"/>
        <v>87.059999999999491</v>
      </c>
      <c r="AT2103" s="5">
        <f t="shared" si="3391"/>
        <v>100.01699999999964</v>
      </c>
      <c r="AU2103" s="5">
        <f t="shared" si="3377"/>
        <v>-30.319999999999709</v>
      </c>
      <c r="AV2103" s="5">
        <f t="shared" si="3380"/>
        <v>41.670000000000073</v>
      </c>
      <c r="AW2103" s="5">
        <f t="shared" si="3378"/>
        <v>2</v>
      </c>
      <c r="AX2103" s="5">
        <f t="shared" si="3438"/>
        <v>65.080000000000126</v>
      </c>
      <c r="AZ2103" s="4">
        <f t="shared" si="3420"/>
        <v>0</v>
      </c>
      <c r="BA2103" s="5">
        <f t="shared" si="3426"/>
        <v>0</v>
      </c>
      <c r="BB2103" s="4">
        <f t="shared" si="3421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  <c r="CB2103" s="5">
        <f t="shared" si="3400"/>
        <v>11.350000000000364</v>
      </c>
      <c r="CC2103" s="5">
        <f t="shared" si="3401"/>
        <v>45.389999999999418</v>
      </c>
      <c r="CD2103" s="5">
        <f t="shared" si="3412"/>
        <v>-7.4099999999998545</v>
      </c>
      <c r="CE2103" s="5">
        <f t="shared" si="3403"/>
        <v>-30</v>
      </c>
      <c r="CF2103" s="5"/>
      <c r="CG2103" s="5">
        <f t="shared" si="3404"/>
        <v>-50</v>
      </c>
      <c r="CH2103" s="5">
        <f t="shared" si="3407"/>
        <v>11.420000000000073</v>
      </c>
      <c r="CI2103" s="5">
        <f t="shared" si="3405"/>
        <v>-107.40999999999985</v>
      </c>
    </row>
    <row r="2104" spans="1:87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5">
        <f t="shared" si="3362"/>
        <v>101.98000000000047</v>
      </c>
      <c r="K2104" s="5">
        <f t="shared" si="3389"/>
        <v>118.57999999999993</v>
      </c>
      <c r="L2104" s="5">
        <f t="shared" si="3366"/>
        <v>79.6899999999996</v>
      </c>
      <c r="M2104" s="5">
        <f t="shared" ref="M2104" si="3457">AVERAGE(L2093:L2104)</f>
        <v>86.516666666666723</v>
      </c>
      <c r="N2104" s="6" t="s">
        <v>36</v>
      </c>
      <c r="O2104" s="5">
        <f t="shared" si="3368"/>
        <v>1804.37</v>
      </c>
      <c r="P2104" s="4">
        <f t="shared" si="3414"/>
        <v>0.28035622538105931</v>
      </c>
      <c r="Q2104" s="5">
        <f t="shared" si="3415"/>
        <v>58.389999999999418</v>
      </c>
      <c r="R2104" s="5">
        <f t="shared" si="3416"/>
        <v>1802.5974999999999</v>
      </c>
      <c r="S2104" s="4">
        <f t="shared" si="3417"/>
        <v>0.18511817256587138</v>
      </c>
      <c r="T2104" s="4">
        <f t="shared" si="3418"/>
        <v>0.18511817256587138</v>
      </c>
      <c r="U2104" s="5">
        <f t="shared" si="3409"/>
        <v>1817.86</v>
      </c>
      <c r="V2104" s="5">
        <f t="shared" si="3410"/>
        <v>-13.490000000000009</v>
      </c>
      <c r="X2104" s="5">
        <f t="shared" si="3364"/>
        <v>3.930000000000291</v>
      </c>
      <c r="Y2104" s="5">
        <f t="shared" si="3365"/>
        <v>-20.319999999999709</v>
      </c>
      <c r="AA2104" s="5">
        <f t="shared" si="3383"/>
        <v>0</v>
      </c>
      <c r="AB2104" s="5">
        <f t="shared" si="3384"/>
        <v>0</v>
      </c>
      <c r="AC2104" s="5">
        <f t="shared" si="3385"/>
        <v>0</v>
      </c>
      <c r="AF2104" s="5">
        <f t="shared" si="3371"/>
        <v>45.760000000000218</v>
      </c>
      <c r="AG2104" s="5">
        <f t="shared" si="3372"/>
        <v>72.390000000000327</v>
      </c>
      <c r="AH2104" s="5">
        <f t="shared" si="3373"/>
        <v>56.220000000000255</v>
      </c>
      <c r="AI2104" s="5">
        <f t="shared" si="3374"/>
        <v>29.590000000000146</v>
      </c>
      <c r="AJ2104" s="5"/>
      <c r="AK2104" s="5">
        <f t="shared" si="3375"/>
        <v>45.760000000000218</v>
      </c>
      <c r="AL2104" s="5">
        <f t="shared" si="3395"/>
        <v>43.599999999999724</v>
      </c>
      <c r="AM2104" s="5">
        <f t="shared" si="3376"/>
        <v>56.220000000000255</v>
      </c>
      <c r="AN2104" s="5">
        <f t="shared" si="3391"/>
        <v>74.886999999999901</v>
      </c>
      <c r="AO2104" s="5">
        <f t="shared" si="3392"/>
        <v>0</v>
      </c>
      <c r="AP2104" s="5">
        <f t="shared" si="3411"/>
        <v>2</v>
      </c>
      <c r="AQ2104" s="5">
        <f t="shared" si="3430"/>
        <v>2.2999999999999998</v>
      </c>
      <c r="AR2104" s="5"/>
      <c r="AS2104" s="5">
        <f t="shared" si="3369"/>
        <v>72.390000000000327</v>
      </c>
      <c r="AT2104" s="5">
        <f t="shared" si="3391"/>
        <v>87.302999999999699</v>
      </c>
      <c r="AU2104" s="5">
        <f t="shared" si="3377"/>
        <v>29.590000000000146</v>
      </c>
      <c r="AV2104" s="5">
        <f t="shared" si="3380"/>
        <v>-26.630000000000109</v>
      </c>
      <c r="AW2104" s="5">
        <f t="shared" si="3378"/>
        <v>3</v>
      </c>
      <c r="AX2104" s="5">
        <f t="shared" si="3438"/>
        <v>51.776000000000494</v>
      </c>
      <c r="AZ2104" s="4">
        <f t="shared" si="3420"/>
        <v>0.18511817256587138</v>
      </c>
      <c r="BA2104" s="5">
        <f t="shared" si="3426"/>
        <v>0</v>
      </c>
      <c r="BB2104" s="4">
        <f t="shared" si="3421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  <c r="CB2104" s="5">
        <f t="shared" si="3400"/>
        <v>45.760000000000218</v>
      </c>
      <c r="CC2104" s="5">
        <f t="shared" si="3401"/>
        <v>56.220000000000255</v>
      </c>
      <c r="CD2104" s="5">
        <f t="shared" si="3412"/>
        <v>-50</v>
      </c>
      <c r="CE2104" s="5">
        <f t="shared" si="3403"/>
        <v>20.319999999999709</v>
      </c>
      <c r="CF2104" s="5"/>
      <c r="CG2104" s="5">
        <f t="shared" si="3404"/>
        <v>-50</v>
      </c>
      <c r="CH2104" s="5">
        <f t="shared" si="3407"/>
        <v>-20.319999999999709</v>
      </c>
      <c r="CI2104" s="5">
        <f t="shared" si="3405"/>
        <v>-150</v>
      </c>
    </row>
    <row r="2105" spans="1:87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5">
        <f t="shared" si="3362"/>
        <v>125.80999999999949</v>
      </c>
      <c r="K2105" s="5">
        <f t="shared" si="3389"/>
        <v>118.20749999999991</v>
      </c>
      <c r="L2105" s="5">
        <f t="shared" si="3366"/>
        <v>82.380000000000109</v>
      </c>
      <c r="M2105" s="5">
        <f t="shared" ref="M2105" si="3458">AVERAGE(L2094:L2105)</f>
        <v>85.921666666666781</v>
      </c>
      <c r="N2105" s="6" t="s">
        <v>37</v>
      </c>
      <c r="O2105" s="5">
        <f t="shared" si="3368"/>
        <v>1847.7399999999998</v>
      </c>
      <c r="P2105" s="4">
        <f t="shared" si="3414"/>
        <v>1</v>
      </c>
      <c r="Q2105" s="5">
        <f t="shared" si="3415"/>
        <v>59.739999999999782</v>
      </c>
      <c r="R2105" s="5">
        <f t="shared" si="3416"/>
        <v>1802.9349999999999</v>
      </c>
      <c r="S2105" s="4">
        <f t="shared" si="3417"/>
        <v>0.83798569224294872</v>
      </c>
      <c r="T2105" s="4">
        <f t="shared" si="3418"/>
        <v>0.67556259188058576</v>
      </c>
      <c r="U2105" s="5">
        <f t="shared" si="3409"/>
        <v>1818.1299999999997</v>
      </c>
      <c r="V2105" s="5">
        <f t="shared" si="3410"/>
        <v>29.610000000000127</v>
      </c>
      <c r="X2105" s="5">
        <f t="shared" si="3364"/>
        <v>78.230000000000473</v>
      </c>
      <c r="Y2105" s="5">
        <f t="shared" si="3365"/>
        <v>34.829999999999927</v>
      </c>
      <c r="AA2105" s="5">
        <f t="shared" si="3383"/>
        <v>1</v>
      </c>
      <c r="AB2105" s="5">
        <f t="shared" si="3384"/>
        <v>0</v>
      </c>
      <c r="AC2105" s="5">
        <f t="shared" si="3385"/>
        <v>1</v>
      </c>
      <c r="AF2105" s="5">
        <f t="shared" si="3371"/>
        <v>86.25</v>
      </c>
      <c r="AG2105" s="5">
        <f t="shared" si="3372"/>
        <v>125.80999999999949</v>
      </c>
      <c r="AH2105" s="5">
        <f t="shared" si="3373"/>
        <v>23.929999999999382</v>
      </c>
      <c r="AI2105" s="5">
        <f t="shared" si="3374"/>
        <v>-15.630000000000109</v>
      </c>
      <c r="AJ2105" s="5"/>
      <c r="AK2105" s="5">
        <f t="shared" si="3375"/>
        <v>23.929999999999382</v>
      </c>
      <c r="AL2105" s="5">
        <f t="shared" si="3395"/>
        <v>43.599999999999724</v>
      </c>
      <c r="AM2105" s="5">
        <f t="shared" si="3376"/>
        <v>86.25</v>
      </c>
      <c r="AN2105" s="5">
        <f t="shared" si="3391"/>
        <v>77.769999999999897</v>
      </c>
      <c r="AO2105" s="5">
        <f t="shared" si="3392"/>
        <v>1</v>
      </c>
      <c r="AP2105" s="5">
        <f t="shared" si="3411"/>
        <v>3</v>
      </c>
      <c r="AQ2105" s="5">
        <f t="shared" si="3430"/>
        <v>2.2999999999999998</v>
      </c>
      <c r="AR2105" s="5"/>
      <c r="AS2105" s="5">
        <f t="shared" si="3369"/>
        <v>125.80999999999949</v>
      </c>
      <c r="AT2105" s="5">
        <f t="shared" si="3391"/>
        <v>91.250999999999664</v>
      </c>
      <c r="AU2105" s="5">
        <f t="shared" si="3377"/>
        <v>-15.630000000000109</v>
      </c>
      <c r="AV2105" s="5">
        <f t="shared" si="3380"/>
        <v>-39.559999999999491</v>
      </c>
      <c r="AW2105" s="5">
        <f t="shared" si="3378"/>
        <v>4</v>
      </c>
      <c r="AX2105" s="5">
        <f t="shared" si="3438"/>
        <v>51.776000000000494</v>
      </c>
      <c r="AZ2105" s="4">
        <f t="shared" si="3420"/>
        <v>0.67556259188058576</v>
      </c>
      <c r="BA2105" s="5">
        <f t="shared" si="3426"/>
        <v>0</v>
      </c>
      <c r="BB2105" s="4">
        <f t="shared" si="3421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  <c r="CB2105" s="5">
        <f t="shared" si="3400"/>
        <v>86.25</v>
      </c>
      <c r="CC2105" s="5">
        <f t="shared" si="3401"/>
        <v>23.929999999999382</v>
      </c>
      <c r="CD2105" s="5">
        <f t="shared" si="3412"/>
        <v>78.230000000000473</v>
      </c>
      <c r="CE2105" s="5">
        <f t="shared" si="3403"/>
        <v>-30</v>
      </c>
      <c r="CF2105" s="5"/>
      <c r="CG2105" s="5">
        <f t="shared" si="3404"/>
        <v>-50</v>
      </c>
      <c r="CH2105" s="5">
        <f t="shared" si="3407"/>
        <v>34.829999999999927</v>
      </c>
      <c r="CI2105" s="5">
        <f t="shared" si="3405"/>
        <v>-21.769999999999527</v>
      </c>
    </row>
    <row r="2106" spans="1:87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5">
        <f t="shared" si="3362"/>
        <v>78.130000000000109</v>
      </c>
      <c r="K2106" s="5">
        <f t="shared" si="3389"/>
        <v>104.92166666666655</v>
      </c>
      <c r="L2106" s="5">
        <f t="shared" si="3366"/>
        <v>66.4399999999996</v>
      </c>
      <c r="M2106" s="5">
        <f t="shared" ref="M2106" si="3459">AVERAGE(L2095:L2106)</f>
        <v>75.158333333333374</v>
      </c>
      <c r="N2106" s="6" t="s">
        <v>37</v>
      </c>
      <c r="O2106" s="5">
        <f t="shared" si="3368"/>
        <v>1819.67</v>
      </c>
      <c r="P2106" s="4">
        <f t="shared" si="3414"/>
        <v>0.53013056578507178</v>
      </c>
      <c r="Q2106" s="5">
        <f t="shared" si="3415"/>
        <v>59.739999999999782</v>
      </c>
      <c r="R2106" s="5">
        <f t="shared" si="3416"/>
        <v>1802.9349999999999</v>
      </c>
      <c r="S2106" s="4">
        <f t="shared" si="3417"/>
        <v>0.53013056578507178</v>
      </c>
      <c r="T2106" s="4">
        <f t="shared" si="3418"/>
        <v>0.3581363790568845</v>
      </c>
      <c r="U2106" s="5">
        <f t="shared" si="3409"/>
        <v>1813.0839999999996</v>
      </c>
      <c r="V2106" s="5">
        <f t="shared" si="3410"/>
        <v>6.5860000000004675</v>
      </c>
      <c r="X2106" s="5">
        <f t="shared" si="3364"/>
        <v>-35.469999999999345</v>
      </c>
      <c r="Y2106" s="5">
        <f t="shared" si="3365"/>
        <v>-14.929999999999382</v>
      </c>
      <c r="AA2106" s="5">
        <f t="shared" si="3383"/>
        <v>0</v>
      </c>
      <c r="AB2106" s="5">
        <f t="shared" si="3384"/>
        <v>1</v>
      </c>
      <c r="AC2106" s="5">
        <f t="shared" si="3385"/>
        <v>1</v>
      </c>
      <c r="AF2106" s="5">
        <f t="shared" si="3371"/>
        <v>25.860000000000582</v>
      </c>
      <c r="AG2106" s="5">
        <f t="shared" si="3372"/>
        <v>40.300000000000182</v>
      </c>
      <c r="AH2106" s="5">
        <f t="shared" si="3373"/>
        <v>52.269999999999527</v>
      </c>
      <c r="AI2106" s="5">
        <f t="shared" si="3374"/>
        <v>37.829999999999927</v>
      </c>
      <c r="AJ2106" s="5"/>
      <c r="AK2106" s="5">
        <f t="shared" si="3375"/>
        <v>25.860000000000582</v>
      </c>
      <c r="AL2106" s="5">
        <f t="shared" si="3395"/>
        <v>43.599999999999724</v>
      </c>
      <c r="AM2106" s="5">
        <f t="shared" si="3376"/>
        <v>52.269999999999527</v>
      </c>
      <c r="AN2106" s="5">
        <f t="shared" si="3391"/>
        <v>73.739999999999867</v>
      </c>
      <c r="AO2106" s="5">
        <f t="shared" si="3392"/>
        <v>0</v>
      </c>
      <c r="AP2106" s="5">
        <f t="shared" si="3411"/>
        <v>3</v>
      </c>
      <c r="AQ2106" s="5">
        <f t="shared" si="3430"/>
        <v>2.4</v>
      </c>
      <c r="AR2106" s="5"/>
      <c r="AS2106" s="5">
        <f t="shared" si="3369"/>
        <v>40.300000000000182</v>
      </c>
      <c r="AT2106" s="5">
        <f t="shared" si="3391"/>
        <v>87.119999999999706</v>
      </c>
      <c r="AU2106" s="5">
        <f t="shared" si="3377"/>
        <v>37.829999999999927</v>
      </c>
      <c r="AV2106" s="5">
        <f t="shared" si="3380"/>
        <v>-14.4399999999996</v>
      </c>
      <c r="AW2106" s="5">
        <f t="shared" si="3378"/>
        <v>5</v>
      </c>
      <c r="AX2106" s="5">
        <f t="shared" si="3438"/>
        <v>51.776000000000494</v>
      </c>
      <c r="AZ2106" s="4">
        <f t="shared" si="3420"/>
        <v>0.3581363790568845</v>
      </c>
      <c r="BA2106" s="5">
        <f t="shared" si="3426"/>
        <v>0</v>
      </c>
      <c r="BB2106" s="4">
        <f t="shared" si="3421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  <c r="CB2106" s="5">
        <f t="shared" si="3400"/>
        <v>25.860000000000582</v>
      </c>
      <c r="CC2106" s="5">
        <f t="shared" si="3401"/>
        <v>52.269999999999527</v>
      </c>
      <c r="CD2106" s="5">
        <f t="shared" si="3412"/>
        <v>-50</v>
      </c>
      <c r="CE2106" s="5">
        <f t="shared" si="3403"/>
        <v>14.929999999999382</v>
      </c>
      <c r="CF2106" s="5"/>
      <c r="CG2106" s="5">
        <f t="shared" si="3404"/>
        <v>-50</v>
      </c>
      <c r="CH2106" s="5">
        <f t="shared" si="3407"/>
        <v>-14.929999999999382</v>
      </c>
      <c r="CI2106" s="5">
        <f t="shared" si="3405"/>
        <v>-150</v>
      </c>
    </row>
    <row r="2107" spans="1:87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5">
        <f t="shared" si="3362"/>
        <v>178.56999999999971</v>
      </c>
      <c r="K2107" s="5">
        <f t="shared" si="3389"/>
        <v>112.60833333333319</v>
      </c>
      <c r="L2107" s="5">
        <f t="shared" si="3366"/>
        <v>114.22999999999956</v>
      </c>
      <c r="M2107" s="5">
        <f t="shared" ref="M2107" si="3460">AVERAGE(L2096:L2107)</f>
        <v>79.093333333333405</v>
      </c>
      <c r="N2107" s="6" t="s">
        <v>36</v>
      </c>
      <c r="O2107" s="5">
        <f t="shared" si="3368"/>
        <v>1881.3900000000003</v>
      </c>
      <c r="P2107" s="4">
        <f t="shared" si="3414"/>
        <v>1</v>
      </c>
      <c r="Q2107" s="5">
        <f t="shared" si="3415"/>
        <v>93.390000000000327</v>
      </c>
      <c r="R2107" s="5">
        <f t="shared" si="3416"/>
        <v>1811.3475000000001</v>
      </c>
      <c r="S2107" s="4">
        <f t="shared" si="3417"/>
        <v>1</v>
      </c>
      <c r="T2107" s="4">
        <f t="shared" si="3418"/>
        <v>1</v>
      </c>
      <c r="U2107" s="5">
        <f t="shared" si="3409"/>
        <v>1828.2339999999999</v>
      </c>
      <c r="V2107" s="5">
        <f t="shared" si="3410"/>
        <v>53.156000000000404</v>
      </c>
      <c r="X2107" s="5">
        <f t="shared" si="3364"/>
        <v>140.05999999999949</v>
      </c>
      <c r="Y2107" s="5">
        <f t="shared" si="3365"/>
        <v>79.399999999999636</v>
      </c>
      <c r="AA2107" s="5">
        <f t="shared" si="3383"/>
        <v>1</v>
      </c>
      <c r="AB2107" s="5">
        <f t="shared" si="3384"/>
        <v>0</v>
      </c>
      <c r="AC2107" s="5">
        <f t="shared" si="3385"/>
        <v>1</v>
      </c>
      <c r="AF2107" s="5">
        <f t="shared" si="3371"/>
        <v>157.35999999999967</v>
      </c>
      <c r="AG2107" s="5">
        <f t="shared" si="3372"/>
        <v>178.56999999999971</v>
      </c>
      <c r="AH2107" s="5">
        <f t="shared" si="3373"/>
        <v>0</v>
      </c>
      <c r="AI2107" s="5">
        <f t="shared" si="3374"/>
        <v>-21.210000000000036</v>
      </c>
      <c r="AJ2107" s="5"/>
      <c r="AK2107" s="5">
        <f t="shared" si="3375"/>
        <v>0</v>
      </c>
      <c r="AL2107" s="5">
        <f t="shared" si="3395"/>
        <v>34.798000000000769</v>
      </c>
      <c r="AM2107" s="5">
        <f t="shared" si="3376"/>
        <v>157.35999999999967</v>
      </c>
      <c r="AN2107" s="5">
        <f t="shared" si="3391"/>
        <v>83.216999999999828</v>
      </c>
      <c r="AO2107" s="5">
        <f t="shared" si="3392"/>
        <v>1</v>
      </c>
      <c r="AP2107" s="5">
        <f t="shared" si="3411"/>
        <v>4</v>
      </c>
      <c r="AQ2107" s="5">
        <f t="shared" si="3430"/>
        <v>2.6</v>
      </c>
      <c r="AR2107" s="5"/>
      <c r="AS2107" s="5">
        <f t="shared" si="3369"/>
        <v>178.56999999999971</v>
      </c>
      <c r="AT2107" s="5">
        <f t="shared" si="3391"/>
        <v>99.425999999999746</v>
      </c>
      <c r="AU2107" s="5">
        <f t="shared" si="3377"/>
        <v>-21.210000000000036</v>
      </c>
      <c r="AV2107" s="5">
        <f t="shared" si="3380"/>
        <v>-21.210000000000036</v>
      </c>
      <c r="AW2107" s="5">
        <f t="shared" si="3378"/>
        <v>6</v>
      </c>
      <c r="AX2107" s="5">
        <f t="shared" si="3438"/>
        <v>39.594999999999544</v>
      </c>
      <c r="AZ2107" s="4">
        <f t="shared" si="3420"/>
        <v>1</v>
      </c>
      <c r="BA2107" s="5">
        <f t="shared" si="3426"/>
        <v>0</v>
      </c>
      <c r="BB2107" s="4">
        <f t="shared" si="3421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  <c r="CB2107" s="5">
        <f t="shared" si="3400"/>
        <v>157.35999999999967</v>
      </c>
      <c r="CC2107" s="5">
        <f t="shared" si="3401"/>
        <v>0</v>
      </c>
      <c r="CD2107" s="5">
        <f t="shared" si="3412"/>
        <v>140.05999999999949</v>
      </c>
      <c r="CE2107" s="5">
        <f t="shared" si="3403"/>
        <v>-30</v>
      </c>
      <c r="CF2107" s="5"/>
      <c r="CG2107" s="5">
        <f t="shared" si="3404"/>
        <v>-50</v>
      </c>
      <c r="CH2107" s="5">
        <f t="shared" si="3407"/>
        <v>79.399999999999636</v>
      </c>
      <c r="CI2107" s="5">
        <f t="shared" si="3405"/>
        <v>40.059999999999491</v>
      </c>
    </row>
    <row r="2108" spans="1:87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5">
        <f t="shared" si="3362"/>
        <v>98.929999999999382</v>
      </c>
      <c r="K2108" s="5">
        <f t="shared" si="3389"/>
        <v>111.95333333333315</v>
      </c>
      <c r="L2108" s="5">
        <f t="shared" si="3366"/>
        <v>76.559999999999491</v>
      </c>
      <c r="M2108" s="5">
        <f t="shared" ref="M2108" si="3461">AVERAGE(L2097:L2108)</f>
        <v>79.439166666666708</v>
      </c>
      <c r="N2108" s="6" t="s">
        <v>37</v>
      </c>
      <c r="O2108" s="5">
        <f t="shared" si="3368"/>
        <v>1876.1999999999998</v>
      </c>
      <c r="P2108" s="4">
        <f t="shared" si="3414"/>
        <v>0.93261490521941726</v>
      </c>
      <c r="Q2108" s="5">
        <f t="shared" si="3415"/>
        <v>77.020000000000437</v>
      </c>
      <c r="R2108" s="5">
        <f t="shared" si="3416"/>
        <v>1823.625</v>
      </c>
      <c r="S2108" s="4">
        <f t="shared" si="3417"/>
        <v>0.94442659813684027</v>
      </c>
      <c r="T2108" s="4">
        <f t="shared" si="3418"/>
        <v>0.94442659813684027</v>
      </c>
      <c r="U2108" s="5">
        <f t="shared" si="3409"/>
        <v>1845.8739999999998</v>
      </c>
      <c r="V2108" s="5">
        <f t="shared" si="3410"/>
        <v>30.326000000000022</v>
      </c>
      <c r="X2108" s="5">
        <f t="shared" si="3364"/>
        <v>-54.130000000000109</v>
      </c>
      <c r="Y2108" s="5">
        <f t="shared" si="3365"/>
        <v>-44.139999999999418</v>
      </c>
      <c r="AA2108" s="5">
        <f t="shared" si="3383"/>
        <v>0</v>
      </c>
      <c r="AB2108" s="5">
        <f t="shared" si="3384"/>
        <v>1</v>
      </c>
      <c r="AC2108" s="5">
        <f t="shared" si="3385"/>
        <v>1</v>
      </c>
      <c r="AF2108" s="5">
        <f t="shared" si="3371"/>
        <v>7.9699999999993452</v>
      </c>
      <c r="AG2108" s="5">
        <f t="shared" si="3372"/>
        <v>5.569999999999709</v>
      </c>
      <c r="AH2108" s="5">
        <f t="shared" si="3373"/>
        <v>90.960000000000036</v>
      </c>
      <c r="AI2108" s="5">
        <f t="shared" si="3374"/>
        <v>93.359999999999673</v>
      </c>
      <c r="AJ2108" s="5"/>
      <c r="AK2108" s="5">
        <f t="shared" si="3375"/>
        <v>7.9699999999993452</v>
      </c>
      <c r="AL2108" s="5">
        <f t="shared" si="3395"/>
        <v>34.798000000000769</v>
      </c>
      <c r="AM2108" s="5">
        <f t="shared" si="3376"/>
        <v>90.960000000000036</v>
      </c>
      <c r="AN2108" s="5">
        <f t="shared" si="3391"/>
        <v>88.242999999999853</v>
      </c>
      <c r="AO2108" s="5">
        <f t="shared" si="3392"/>
        <v>1</v>
      </c>
      <c r="AP2108" s="5">
        <f t="shared" si="3411"/>
        <v>5</v>
      </c>
      <c r="AQ2108" s="5">
        <f t="shared" si="3430"/>
        <v>2.9</v>
      </c>
      <c r="AR2108" s="5"/>
      <c r="AS2108" s="5">
        <f t="shared" si="3369"/>
        <v>93.359999999999673</v>
      </c>
      <c r="AT2108" s="5">
        <f t="shared" si="3391"/>
        <v>100.77599999999975</v>
      </c>
      <c r="AU2108" s="5">
        <f t="shared" si="3377"/>
        <v>5.569999999999709</v>
      </c>
      <c r="AV2108" s="5">
        <f t="shared" si="3380"/>
        <v>2.3999999999996362</v>
      </c>
      <c r="AW2108" s="5">
        <f t="shared" si="3378"/>
        <v>2</v>
      </c>
      <c r="AX2108" s="5">
        <f t="shared" si="3438"/>
        <v>39.594999999999544</v>
      </c>
      <c r="AZ2108" s="4">
        <f t="shared" si="3420"/>
        <v>0.94442659813684027</v>
      </c>
      <c r="BA2108" s="5">
        <f t="shared" si="3426"/>
        <v>-5.1900000000005093</v>
      </c>
      <c r="BB2108" s="4">
        <f t="shared" si="3421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  <c r="CB2108" s="5">
        <f t="shared" si="3400"/>
        <v>7.9699999999993452</v>
      </c>
      <c r="CC2108" s="5">
        <f t="shared" si="3401"/>
        <v>90.960000000000036</v>
      </c>
      <c r="CD2108" s="5">
        <f t="shared" si="3412"/>
        <v>-50</v>
      </c>
      <c r="CE2108" s="5">
        <f t="shared" si="3403"/>
        <v>44.139999999999418</v>
      </c>
      <c r="CF2108" s="5"/>
      <c r="CG2108" s="5">
        <f t="shared" si="3404"/>
        <v>-50</v>
      </c>
      <c r="CH2108" s="5">
        <f t="shared" si="3407"/>
        <v>-44.139999999999418</v>
      </c>
      <c r="CI2108" s="5">
        <f t="shared" si="3405"/>
        <v>-150</v>
      </c>
    </row>
    <row r="2109" spans="1:87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5">
        <f t="shared" si="3362"/>
        <v>115.64000000000033</v>
      </c>
      <c r="K2109" s="5">
        <f t="shared" si="3389"/>
        <v>112.7608333333332</v>
      </c>
      <c r="L2109" s="5">
        <f t="shared" si="3366"/>
        <v>80.279999999999745</v>
      </c>
      <c r="M2109" s="5">
        <f t="shared" ref="M2109" si="3462">AVERAGE(L2098:L2109)</f>
        <v>80.188333333333347</v>
      </c>
      <c r="N2109" s="6" t="s">
        <v>37</v>
      </c>
      <c r="O2109" s="5">
        <f t="shared" si="3368"/>
        <v>1855.6599999999999</v>
      </c>
      <c r="P2109" s="4">
        <f t="shared" si="3414"/>
        <v>0.58311730395333172</v>
      </c>
      <c r="Q2109" s="5">
        <f t="shared" si="3415"/>
        <v>61.720000000000255</v>
      </c>
      <c r="R2109" s="5">
        <f t="shared" si="3416"/>
        <v>1835.1000000000001</v>
      </c>
      <c r="S2109" s="4">
        <f t="shared" si="3417"/>
        <v>0.72448870328728576</v>
      </c>
      <c r="T2109" s="4">
        <f t="shared" si="3418"/>
        <v>0.72448870328728576</v>
      </c>
      <c r="U2109" s="5">
        <f t="shared" si="3409"/>
        <v>1856.1320000000001</v>
      </c>
      <c r="V2109" s="5">
        <f t="shared" si="3410"/>
        <v>-0.47200000000020736</v>
      </c>
      <c r="X2109" s="5">
        <f t="shared" si="3364"/>
        <v>-34.139999999999418</v>
      </c>
      <c r="Y2109" s="5">
        <f t="shared" si="3365"/>
        <v>-14.639999999999418</v>
      </c>
      <c r="AA2109" s="5">
        <f t="shared" si="3383"/>
        <v>0</v>
      </c>
      <c r="AB2109" s="5">
        <f t="shared" si="3384"/>
        <v>1</v>
      </c>
      <c r="AC2109" s="5">
        <f t="shared" si="3385"/>
        <v>1</v>
      </c>
      <c r="AF2109" s="5">
        <f t="shared" si="3371"/>
        <v>56.180000000000291</v>
      </c>
      <c r="AG2109" s="5">
        <f t="shared" si="3372"/>
        <v>32.069999999999709</v>
      </c>
      <c r="AH2109" s="5">
        <f t="shared" si="3373"/>
        <v>59.460000000000036</v>
      </c>
      <c r="AI2109" s="5">
        <f t="shared" si="3374"/>
        <v>83.570000000000618</v>
      </c>
      <c r="AJ2109" s="5"/>
      <c r="AK2109" s="5">
        <f t="shared" si="3375"/>
        <v>56.180000000000291</v>
      </c>
      <c r="AL2109" s="5">
        <f t="shared" si="3395"/>
        <v>46.80200000000022</v>
      </c>
      <c r="AM2109" s="5">
        <f t="shared" si="3376"/>
        <v>59.460000000000036</v>
      </c>
      <c r="AN2109" s="5">
        <f t="shared" si="3391"/>
        <v>87.067999999999842</v>
      </c>
      <c r="AO2109" s="5">
        <f t="shared" si="3392"/>
        <v>0</v>
      </c>
      <c r="AP2109" s="5">
        <f t="shared" si="3411"/>
        <v>5</v>
      </c>
      <c r="AQ2109" s="5">
        <f t="shared" si="3430"/>
        <v>3.2</v>
      </c>
      <c r="AR2109" s="5"/>
      <c r="AS2109" s="5">
        <f t="shared" si="3369"/>
        <v>83.570000000000618</v>
      </c>
      <c r="AT2109" s="5">
        <f t="shared" si="3391"/>
        <v>99.413999999999845</v>
      </c>
      <c r="AU2109" s="5">
        <f t="shared" si="3377"/>
        <v>32.069999999999709</v>
      </c>
      <c r="AV2109" s="5">
        <f t="shared" si="3380"/>
        <v>24.110000000000582</v>
      </c>
      <c r="AW2109" s="5">
        <f t="shared" si="3378"/>
        <v>3</v>
      </c>
      <c r="AX2109" s="5">
        <f t="shared" si="3438"/>
        <v>39.594999999999544</v>
      </c>
      <c r="AZ2109" s="4">
        <f t="shared" si="3420"/>
        <v>0.72448870328728576</v>
      </c>
      <c r="BA2109" s="5">
        <f t="shared" si="3426"/>
        <v>-20.539999999999964</v>
      </c>
      <c r="BB2109" s="4">
        <f t="shared" si="3421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  <c r="CB2109" s="5">
        <f t="shared" si="3400"/>
        <v>56.180000000000291</v>
      </c>
      <c r="CC2109" s="5">
        <f t="shared" si="3401"/>
        <v>59.460000000000036</v>
      </c>
      <c r="CD2109" s="5">
        <f t="shared" si="3412"/>
        <v>-50</v>
      </c>
      <c r="CE2109" s="5">
        <f t="shared" si="3403"/>
        <v>-30</v>
      </c>
      <c r="CF2109" s="5"/>
      <c r="CG2109" s="5">
        <f t="shared" si="3404"/>
        <v>-50</v>
      </c>
      <c r="CH2109" s="5">
        <f t="shared" si="3407"/>
        <v>-14.639999999999418</v>
      </c>
      <c r="CI2109" s="5">
        <f t="shared" si="3405"/>
        <v>-150</v>
      </c>
    </row>
    <row r="2110" spans="1:87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5">
        <f t="shared" si="3362"/>
        <v>156.8100000000004</v>
      </c>
      <c r="K2110" s="5">
        <f t="shared" si="3389"/>
        <v>119.17333333333325</v>
      </c>
      <c r="L2110" s="5">
        <f t="shared" si="3366"/>
        <v>100.14000000000033</v>
      </c>
      <c r="M2110" s="5">
        <f t="shared" ref="M2110" si="3463">AVERAGE(L2099:L2110)</f>
        <v>83.609166666666695</v>
      </c>
      <c r="N2110" s="6" t="s">
        <v>36</v>
      </c>
      <c r="O2110" s="5">
        <f t="shared" si="3368"/>
        <v>1850.38</v>
      </c>
      <c r="P2110" s="4">
        <f t="shared" si="3414"/>
        <v>0.49756966947504716</v>
      </c>
      <c r="Q2110" s="5">
        <f t="shared" si="3415"/>
        <v>61.720000000000255</v>
      </c>
      <c r="R2110" s="5">
        <f t="shared" si="3416"/>
        <v>1835.1000000000001</v>
      </c>
      <c r="S2110" s="4">
        <f t="shared" si="3417"/>
        <v>0.59737730459620819</v>
      </c>
      <c r="T2110" s="4">
        <f t="shared" si="3418"/>
        <v>0.66795160081379046</v>
      </c>
      <c r="U2110" s="5">
        <f t="shared" si="3409"/>
        <v>1856.6599999999999</v>
      </c>
      <c r="V2110" s="5">
        <f t="shared" si="3410"/>
        <v>-6.2799999999997453</v>
      </c>
      <c r="X2110" s="5">
        <f t="shared" si="3364"/>
        <v>55.380000000000109</v>
      </c>
      <c r="Y2110" s="5">
        <f t="shared" si="3365"/>
        <v>56.509999999999309</v>
      </c>
      <c r="AA2110" s="5">
        <f t="shared" si="3383"/>
        <v>1</v>
      </c>
      <c r="AB2110" s="5">
        <f t="shared" si="3384"/>
        <v>0</v>
      </c>
      <c r="AC2110" s="5">
        <f t="shared" si="3385"/>
        <v>1</v>
      </c>
      <c r="AF2110" s="5">
        <f t="shared" si="3371"/>
        <v>74.020000000000437</v>
      </c>
      <c r="AG2110" s="5">
        <f t="shared" si="3372"/>
        <v>85.369999999999891</v>
      </c>
      <c r="AH2110" s="5">
        <f t="shared" si="3373"/>
        <v>82.789999999999964</v>
      </c>
      <c r="AI2110" s="5">
        <f t="shared" si="3374"/>
        <v>71.440000000000509</v>
      </c>
      <c r="AJ2110" s="5"/>
      <c r="AK2110" s="5">
        <f t="shared" si="3375"/>
        <v>74.020000000000437</v>
      </c>
      <c r="AL2110" s="5">
        <f t="shared" si="3395"/>
        <v>57.964000000000297</v>
      </c>
      <c r="AM2110" s="5">
        <f t="shared" si="3376"/>
        <v>82.789999999999964</v>
      </c>
      <c r="AN2110" s="5">
        <f t="shared" si="3391"/>
        <v>90.704999999999927</v>
      </c>
      <c r="AO2110" s="5">
        <f t="shared" si="3392"/>
        <v>0</v>
      </c>
      <c r="AP2110" s="5">
        <f t="shared" si="3411"/>
        <v>5</v>
      </c>
      <c r="AQ2110" s="5">
        <f t="shared" si="3430"/>
        <v>3.5</v>
      </c>
      <c r="AR2110" s="5"/>
      <c r="AS2110" s="5">
        <f t="shared" si="3369"/>
        <v>85.369999999999891</v>
      </c>
      <c r="AT2110" s="5">
        <f t="shared" si="3391"/>
        <v>101.25899999999993</v>
      </c>
      <c r="AU2110" s="5">
        <f t="shared" si="3377"/>
        <v>71.440000000000509</v>
      </c>
      <c r="AV2110" s="5">
        <f t="shared" si="3380"/>
        <v>-11.349999999999454</v>
      </c>
      <c r="AW2110" s="5">
        <f t="shared" si="3378"/>
        <v>4</v>
      </c>
      <c r="AX2110" s="5">
        <f t="shared" si="3438"/>
        <v>51.776000000000494</v>
      </c>
      <c r="AZ2110" s="4">
        <f t="shared" si="3420"/>
        <v>0.66795160081379046</v>
      </c>
      <c r="BA2110" s="5">
        <f t="shared" si="3426"/>
        <v>0</v>
      </c>
      <c r="BB2110" s="4">
        <f t="shared" si="3421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  <c r="CB2110" s="5">
        <f t="shared" si="3400"/>
        <v>74.020000000000437</v>
      </c>
      <c r="CC2110" s="5">
        <f t="shared" si="3401"/>
        <v>82.789999999999964</v>
      </c>
      <c r="CD2110" s="5">
        <f t="shared" si="3412"/>
        <v>-50</v>
      </c>
      <c r="CE2110" s="5">
        <f t="shared" si="3403"/>
        <v>-30</v>
      </c>
      <c r="CF2110" s="5"/>
      <c r="CG2110" s="5">
        <f t="shared" si="3404"/>
        <v>-50</v>
      </c>
      <c r="CH2110" s="5">
        <f t="shared" si="3407"/>
        <v>56.509999999999309</v>
      </c>
      <c r="CI2110" s="5">
        <f t="shared" si="3405"/>
        <v>-150</v>
      </c>
    </row>
    <row r="2111" spans="1:87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5">
        <f t="shared" si="3362"/>
        <v>106.98999999999978</v>
      </c>
      <c r="K2111" s="5">
        <f t="shared" si="3389"/>
        <v>119.98999999999994</v>
      </c>
      <c r="L2111" s="5">
        <f t="shared" si="3366"/>
        <v>83.429999999999382</v>
      </c>
      <c r="M2111" s="5">
        <f t="shared" ref="M2111" si="3464">AVERAGE(L2100:L2111)</f>
        <v>85.07249999999992</v>
      </c>
      <c r="N2111" s="6" t="s">
        <v>36</v>
      </c>
      <c r="O2111" s="5">
        <f t="shared" si="3368"/>
        <v>1891.7699999999995</v>
      </c>
      <c r="P2111" s="4">
        <f t="shared" si="3414"/>
        <v>1</v>
      </c>
      <c r="Q2111" s="5">
        <f t="shared" si="3415"/>
        <v>41.389999999999418</v>
      </c>
      <c r="R2111" s="5">
        <f t="shared" si="3416"/>
        <v>1860.7275</v>
      </c>
      <c r="S2111" s="4">
        <f t="shared" si="3417"/>
        <v>1</v>
      </c>
      <c r="T2111" s="4">
        <f t="shared" si="3418"/>
        <v>1</v>
      </c>
      <c r="U2111" s="5">
        <f t="shared" si="3409"/>
        <v>1871.08</v>
      </c>
      <c r="V2111" s="5">
        <f t="shared" si="3410"/>
        <v>20.6899999999996</v>
      </c>
      <c r="X2111" s="5">
        <f t="shared" si="3364"/>
        <v>44.389999999999418</v>
      </c>
      <c r="Y2111" s="5">
        <f t="shared" si="3365"/>
        <v>12.989999999999782</v>
      </c>
      <c r="AA2111" s="5">
        <f t="shared" si="3383"/>
        <v>1</v>
      </c>
      <c r="AB2111" s="5">
        <f t="shared" si="3384"/>
        <v>0</v>
      </c>
      <c r="AC2111" s="5">
        <f t="shared" si="3385"/>
        <v>1</v>
      </c>
      <c r="AF2111" s="5">
        <f t="shared" si="3371"/>
        <v>50.969999999999345</v>
      </c>
      <c r="AG2111" s="5">
        <f t="shared" si="3372"/>
        <v>32.869999999999891</v>
      </c>
      <c r="AH2111" s="5">
        <f t="shared" si="3373"/>
        <v>56.020000000000437</v>
      </c>
      <c r="AI2111" s="5">
        <f t="shared" si="3374"/>
        <v>74.119999999999891</v>
      </c>
      <c r="AJ2111" s="5"/>
      <c r="AK2111" s="5">
        <f t="shared" si="3375"/>
        <v>50.969999999999345</v>
      </c>
      <c r="AL2111" s="5">
        <f t="shared" si="3395"/>
        <v>57.964000000000297</v>
      </c>
      <c r="AM2111" s="5">
        <f t="shared" si="3376"/>
        <v>56.020000000000437</v>
      </c>
      <c r="AN2111" s="5">
        <f t="shared" si="3391"/>
        <v>85.515999999999991</v>
      </c>
      <c r="AO2111" s="5">
        <f t="shared" si="3392"/>
        <v>0</v>
      </c>
      <c r="AP2111" s="5">
        <f t="shared" si="3411"/>
        <v>4</v>
      </c>
      <c r="AQ2111" s="5">
        <f t="shared" si="3430"/>
        <v>3.7</v>
      </c>
      <c r="AR2111" s="5"/>
      <c r="AS2111" s="5">
        <f t="shared" si="3369"/>
        <v>74.119999999999891</v>
      </c>
      <c r="AT2111" s="5">
        <f t="shared" si="3391"/>
        <v>97.412999999999926</v>
      </c>
      <c r="AU2111" s="5">
        <f t="shared" si="3377"/>
        <v>32.869999999999891</v>
      </c>
      <c r="AV2111" s="5">
        <f t="shared" si="3380"/>
        <v>18.099999999999454</v>
      </c>
      <c r="AW2111" s="5">
        <f t="shared" si="3378"/>
        <v>5</v>
      </c>
      <c r="AX2111" s="5">
        <f t="shared" si="3438"/>
        <v>51.776000000000494</v>
      </c>
      <c r="AZ2111" s="4">
        <f t="shared" si="3420"/>
        <v>1</v>
      </c>
      <c r="BA2111" s="5">
        <f t="shared" si="3426"/>
        <v>0</v>
      </c>
      <c r="BB2111" s="4">
        <f t="shared" si="3421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  <c r="CB2111" s="5">
        <f t="shared" si="3400"/>
        <v>50.969999999999345</v>
      </c>
      <c r="CC2111" s="5">
        <f t="shared" si="3401"/>
        <v>56.020000000000437</v>
      </c>
      <c r="CD2111" s="5">
        <f t="shared" si="3412"/>
        <v>-50</v>
      </c>
      <c r="CE2111" s="5">
        <f t="shared" si="3403"/>
        <v>-12.989999999999782</v>
      </c>
      <c r="CF2111" s="5"/>
      <c r="CG2111" s="5">
        <f t="shared" si="3404"/>
        <v>-50</v>
      </c>
      <c r="CH2111" s="5">
        <f t="shared" si="3407"/>
        <v>12.989999999999782</v>
      </c>
      <c r="CI2111" s="5">
        <f t="shared" si="3405"/>
        <v>-150</v>
      </c>
    </row>
    <row r="2112" spans="1:87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5">
        <f t="shared" si="3362"/>
        <v>123.93000000000029</v>
      </c>
      <c r="K2112" s="5">
        <f t="shared" si="3389"/>
        <v>123.6508333333333</v>
      </c>
      <c r="L2112" s="5">
        <f t="shared" si="3366"/>
        <v>83.889999999999418</v>
      </c>
      <c r="M2112" s="5">
        <f t="shared" ref="M2112" si="3465">AVERAGE(L2101:L2112)</f>
        <v>87.364999999999853</v>
      </c>
      <c r="N2112" s="6" t="s">
        <v>37</v>
      </c>
      <c r="O2112" s="5">
        <f t="shared" si="3368"/>
        <v>1918.37</v>
      </c>
      <c r="P2112" s="4">
        <f t="shared" si="3414"/>
        <v>1</v>
      </c>
      <c r="Q2112" s="5">
        <f t="shared" si="3415"/>
        <v>67.989999999999782</v>
      </c>
      <c r="R2112" s="5">
        <f t="shared" si="3416"/>
        <v>1867.3775000000001</v>
      </c>
      <c r="S2112" s="4">
        <f t="shared" si="3417"/>
        <v>1</v>
      </c>
      <c r="T2112" s="4">
        <f t="shared" si="3418"/>
        <v>1</v>
      </c>
      <c r="U2112" s="5">
        <f t="shared" si="3409"/>
        <v>1878.4759999999999</v>
      </c>
      <c r="V2112" s="5">
        <f t="shared" si="3410"/>
        <v>39.894000000000005</v>
      </c>
      <c r="X2112" s="5">
        <f t="shared" si="3364"/>
        <v>40.909999999999854</v>
      </c>
      <c r="Y2112" s="5">
        <f t="shared" si="3365"/>
        <v>23.920000000000073</v>
      </c>
      <c r="AA2112" s="5">
        <f t="shared" si="3383"/>
        <v>1</v>
      </c>
      <c r="AB2112" s="5">
        <f t="shared" si="3384"/>
        <v>0</v>
      </c>
      <c r="AC2112" s="5">
        <f t="shared" si="3385"/>
        <v>1</v>
      </c>
      <c r="AF2112" s="5">
        <f t="shared" si="3371"/>
        <v>89.579999999999927</v>
      </c>
      <c r="AG2112" s="5">
        <f t="shared" si="3372"/>
        <v>123.93000000000029</v>
      </c>
      <c r="AH2112" s="5">
        <f t="shared" si="3373"/>
        <v>6.7700000000004366</v>
      </c>
      <c r="AI2112" s="5">
        <f t="shared" si="3374"/>
        <v>-27.579999999999927</v>
      </c>
      <c r="AJ2112" s="5"/>
      <c r="AK2112" s="5">
        <f t="shared" si="3375"/>
        <v>6.7700000000004366</v>
      </c>
      <c r="AL2112" s="5">
        <f t="shared" si="3395"/>
        <v>57.964000000000297</v>
      </c>
      <c r="AM2112" s="5">
        <f t="shared" si="3376"/>
        <v>89.579999999999927</v>
      </c>
      <c r="AN2112" s="5">
        <f t="shared" si="3391"/>
        <v>77.629999999999924</v>
      </c>
      <c r="AO2112" s="5">
        <f t="shared" si="3392"/>
        <v>1</v>
      </c>
      <c r="AP2112" s="5">
        <f t="shared" si="3411"/>
        <v>4</v>
      </c>
      <c r="AQ2112" s="5">
        <f t="shared" si="3430"/>
        <v>3.8</v>
      </c>
      <c r="AR2112" s="5"/>
      <c r="AS2112" s="5">
        <f t="shared" si="3369"/>
        <v>123.93000000000029</v>
      </c>
      <c r="AT2112" s="5">
        <f t="shared" si="3391"/>
        <v>96.447999999999951</v>
      </c>
      <c r="AU2112" s="5">
        <f t="shared" si="3377"/>
        <v>-27.579999999999927</v>
      </c>
      <c r="AV2112" s="5">
        <f t="shared" si="3380"/>
        <v>-34.350000000000364</v>
      </c>
      <c r="AW2112" s="5">
        <f t="shared" si="3378"/>
        <v>6</v>
      </c>
      <c r="AX2112" s="5">
        <f t="shared" si="3438"/>
        <v>51.776000000000494</v>
      </c>
      <c r="AZ2112" s="4">
        <f t="shared" si="3420"/>
        <v>1</v>
      </c>
      <c r="BA2112" s="5">
        <f t="shared" si="3426"/>
        <v>26.600000000000364</v>
      </c>
      <c r="BB2112" s="4">
        <f t="shared" si="3421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  <c r="CB2112" s="5">
        <f t="shared" si="3400"/>
        <v>89.579999999999927</v>
      </c>
      <c r="CC2112" s="5">
        <f t="shared" si="3401"/>
        <v>6.7700000000004366</v>
      </c>
      <c r="CD2112" s="5">
        <f t="shared" si="3412"/>
        <v>40.909999999999854</v>
      </c>
      <c r="CE2112" s="5">
        <f t="shared" si="3403"/>
        <v>-30</v>
      </c>
      <c r="CF2112" s="5"/>
      <c r="CG2112" s="5">
        <f t="shared" si="3404"/>
        <v>-50</v>
      </c>
      <c r="CH2112" s="5">
        <f t="shared" si="3407"/>
        <v>23.920000000000073</v>
      </c>
      <c r="CI2112" s="5">
        <f t="shared" si="3405"/>
        <v>-59.090000000000146</v>
      </c>
    </row>
    <row r="2113" spans="1:87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5">
        <f t="shared" si="3362"/>
        <v>146.96000000000004</v>
      </c>
      <c r="K2113" s="5">
        <f t="shared" si="3389"/>
        <v>126.5158333333333</v>
      </c>
      <c r="L2113" s="5">
        <f t="shared" si="3366"/>
        <v>52.550000000000182</v>
      </c>
      <c r="M2113" s="5">
        <f t="shared" ref="M2113" si="3466">AVERAGE(L2102:L2113)</f>
        <v>84.164166666666532</v>
      </c>
      <c r="N2113" s="6" t="s">
        <v>37</v>
      </c>
      <c r="O2113" s="5">
        <f t="shared" si="3368"/>
        <v>1912.58</v>
      </c>
      <c r="P2113" s="4">
        <f t="shared" si="3414"/>
        <v>0.91484041770848679</v>
      </c>
      <c r="Q2113" s="5">
        <f t="shared" si="3415"/>
        <v>67.989999999999782</v>
      </c>
      <c r="R2113" s="5">
        <f t="shared" si="3416"/>
        <v>1867.3775000000001</v>
      </c>
      <c r="S2113" s="4">
        <f t="shared" si="3417"/>
        <v>0.91484041770848679</v>
      </c>
      <c r="T2113" s="4">
        <f t="shared" si="3418"/>
        <v>0.94133738601823735</v>
      </c>
      <c r="U2113" s="5">
        <f t="shared" si="3409"/>
        <v>1885.7519999999997</v>
      </c>
      <c r="V2113" s="5">
        <f t="shared" si="3410"/>
        <v>26.828000000000202</v>
      </c>
      <c r="X2113" s="5">
        <f t="shared" si="3364"/>
        <v>10.930000000000291</v>
      </c>
      <c r="Y2113" s="5">
        <f t="shared" si="3365"/>
        <v>22.829999999999927</v>
      </c>
      <c r="AA2113" s="5">
        <f t="shared" si="3383"/>
        <v>1</v>
      </c>
      <c r="AB2113" s="5">
        <f t="shared" si="3384"/>
        <v>0</v>
      </c>
      <c r="AC2113" s="5">
        <f t="shared" si="3385"/>
        <v>1</v>
      </c>
      <c r="AF2113" s="5">
        <f t="shared" si="3371"/>
        <v>52.070000000000618</v>
      </c>
      <c r="AG2113" s="5">
        <f t="shared" si="3372"/>
        <v>69.890000000000327</v>
      </c>
      <c r="AH2113" s="5">
        <f t="shared" si="3373"/>
        <v>94.889999999999418</v>
      </c>
      <c r="AI2113" s="5">
        <f t="shared" si="3374"/>
        <v>77.069999999999709</v>
      </c>
      <c r="AJ2113" s="5"/>
      <c r="AK2113" s="5">
        <f t="shared" si="3375"/>
        <v>52.070000000000618</v>
      </c>
      <c r="AL2113" s="5">
        <f t="shared" si="3395"/>
        <v>57.964000000000297</v>
      </c>
      <c r="AM2113" s="5">
        <f t="shared" si="3376"/>
        <v>94.889999999999418</v>
      </c>
      <c r="AN2113" s="5">
        <f t="shared" si="3391"/>
        <v>82.579999999999927</v>
      </c>
      <c r="AO2113" s="5">
        <f t="shared" si="3392"/>
        <v>1</v>
      </c>
      <c r="AP2113" s="5">
        <f t="shared" si="3411"/>
        <v>5</v>
      </c>
      <c r="AQ2113" s="5">
        <f t="shared" si="3430"/>
        <v>4</v>
      </c>
      <c r="AR2113" s="5"/>
      <c r="AS2113" s="5">
        <f t="shared" si="3369"/>
        <v>77.069999999999709</v>
      </c>
      <c r="AT2113" s="5">
        <f t="shared" si="3391"/>
        <v>95.448999999999984</v>
      </c>
      <c r="AU2113" s="5">
        <f t="shared" si="3377"/>
        <v>69.890000000000327</v>
      </c>
      <c r="AV2113" s="5">
        <f t="shared" si="3380"/>
        <v>-17.819999999999709</v>
      </c>
      <c r="AW2113" s="5">
        <f t="shared" si="3378"/>
        <v>2</v>
      </c>
      <c r="AX2113" s="5">
        <f t="shared" si="3438"/>
        <v>64.409000000000205</v>
      </c>
      <c r="AZ2113" s="4">
        <f t="shared" si="3420"/>
        <v>0.94133738601823735</v>
      </c>
      <c r="BA2113" s="5">
        <f t="shared" si="3426"/>
        <v>-5.7899999999999636</v>
      </c>
      <c r="BB2113" s="4">
        <f t="shared" si="3421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  <c r="CB2113" s="5">
        <f t="shared" si="3400"/>
        <v>52.070000000000618</v>
      </c>
      <c r="CC2113" s="5">
        <f t="shared" si="3401"/>
        <v>94.889999999999418</v>
      </c>
      <c r="CD2113" s="5">
        <f t="shared" si="3412"/>
        <v>-50</v>
      </c>
      <c r="CE2113" s="5">
        <f t="shared" si="3403"/>
        <v>-30</v>
      </c>
      <c r="CF2113" s="5"/>
      <c r="CG2113" s="5">
        <f t="shared" si="3404"/>
        <v>-50</v>
      </c>
      <c r="CH2113" s="5">
        <f t="shared" si="3407"/>
        <v>22.829999999999927</v>
      </c>
      <c r="CI2113" s="5">
        <f t="shared" si="3405"/>
        <v>-150</v>
      </c>
    </row>
    <row r="2114" spans="1:87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5">
        <f t="shared" si="3362"/>
        <v>70.220000000000255</v>
      </c>
      <c r="K2114" s="5">
        <f t="shared" si="3389"/>
        <v>115.91916666666664</v>
      </c>
      <c r="L2114" s="5">
        <f t="shared" si="3366"/>
        <v>55.270000000000437</v>
      </c>
      <c r="M2114" s="5">
        <f t="shared" ref="M2114" si="3467">AVERAGE(L2103:L2114)</f>
        <v>76.875833333333205</v>
      </c>
      <c r="N2114" s="6" t="s">
        <v>37</v>
      </c>
      <c r="O2114" s="5">
        <f t="shared" si="3368"/>
        <v>1908.2399999999998</v>
      </c>
      <c r="P2114" s="4">
        <f t="shared" si="3414"/>
        <v>0.8510075011031013</v>
      </c>
      <c r="Q2114" s="5">
        <f t="shared" si="3415"/>
        <v>67.989999999999782</v>
      </c>
      <c r="R2114" s="5">
        <f t="shared" si="3416"/>
        <v>1867.3775000000001</v>
      </c>
      <c r="S2114" s="4">
        <f t="shared" si="3417"/>
        <v>0.8510075011031013</v>
      </c>
      <c r="T2114" s="4">
        <f t="shared" si="3418"/>
        <v>0.89736575481256198</v>
      </c>
      <c r="U2114" s="5">
        <f t="shared" si="3409"/>
        <v>1896.268</v>
      </c>
      <c r="V2114" s="5">
        <f t="shared" si="3410"/>
        <v>11.971999999999753</v>
      </c>
      <c r="X2114" s="5">
        <f t="shared" si="3364"/>
        <v>-20.079999999999927</v>
      </c>
      <c r="Y2114" s="5">
        <f t="shared" si="3365"/>
        <v>-9.0199999999995271</v>
      </c>
      <c r="AA2114" s="5">
        <f t="shared" si="3383"/>
        <v>0</v>
      </c>
      <c r="AB2114" s="5">
        <f t="shared" si="3384"/>
        <v>1</v>
      </c>
      <c r="AC2114" s="5">
        <f t="shared" si="3385"/>
        <v>1</v>
      </c>
      <c r="AF2114" s="5">
        <f t="shared" si="3371"/>
        <v>4.569999999999709</v>
      </c>
      <c r="AG2114" s="5">
        <f t="shared" si="3372"/>
        <v>-15.340000000000146</v>
      </c>
      <c r="AH2114" s="5">
        <f t="shared" si="3373"/>
        <v>50.3100000000004</v>
      </c>
      <c r="AI2114" s="5">
        <f t="shared" si="3374"/>
        <v>70.220000000000255</v>
      </c>
      <c r="AJ2114" s="5"/>
      <c r="AK2114" s="5">
        <f t="shared" si="3375"/>
        <v>4.569999999999709</v>
      </c>
      <c r="AL2114" s="5">
        <f t="shared" si="3395"/>
        <v>57.964000000000297</v>
      </c>
      <c r="AM2114" s="5">
        <f t="shared" si="3376"/>
        <v>50.3100000000004</v>
      </c>
      <c r="AN2114" s="5">
        <f t="shared" si="3391"/>
        <v>81.988999999999947</v>
      </c>
      <c r="AO2114" s="5">
        <f t="shared" si="3392"/>
        <v>0</v>
      </c>
      <c r="AP2114" s="5">
        <f t="shared" si="3411"/>
        <v>5</v>
      </c>
      <c r="AQ2114" s="5">
        <f t="shared" si="3430"/>
        <v>4.3</v>
      </c>
      <c r="AR2114" s="5"/>
      <c r="AS2114" s="5">
        <f t="shared" si="3369"/>
        <v>70.220000000000255</v>
      </c>
      <c r="AT2114" s="5">
        <f t="shared" si="3391"/>
        <v>95.231999999999971</v>
      </c>
      <c r="AU2114" s="5">
        <f t="shared" si="3377"/>
        <v>-15.340000000000146</v>
      </c>
      <c r="AV2114" s="5">
        <f t="shared" si="3380"/>
        <v>19.909999999999854</v>
      </c>
      <c r="AW2114" s="5">
        <f t="shared" si="3378"/>
        <v>3</v>
      </c>
      <c r="AX2114" s="5">
        <f t="shared" si="3438"/>
        <v>64.409000000000205</v>
      </c>
      <c r="AZ2114" s="4">
        <f t="shared" si="3420"/>
        <v>0.89736575481256198</v>
      </c>
      <c r="BA2114" s="5">
        <f t="shared" si="3426"/>
        <v>-4.3400000000001455</v>
      </c>
      <c r="BB2114" s="4">
        <f t="shared" si="3421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  <c r="CB2114" s="5">
        <f t="shared" si="3400"/>
        <v>4.569999999999709</v>
      </c>
      <c r="CC2114" s="5">
        <f t="shared" si="3401"/>
        <v>50.3100000000004</v>
      </c>
      <c r="CD2114" s="5">
        <f t="shared" si="3412"/>
        <v>-50</v>
      </c>
      <c r="CE2114" s="5">
        <f t="shared" si="3403"/>
        <v>9.0199999999995271</v>
      </c>
      <c r="CF2114" s="5"/>
      <c r="CG2114" s="5">
        <f t="shared" si="3404"/>
        <v>-50</v>
      </c>
      <c r="CH2114" s="5">
        <f t="shared" si="3407"/>
        <v>-9.0199999999995271</v>
      </c>
      <c r="CI2114" s="5">
        <f t="shared" si="3405"/>
        <v>-150</v>
      </c>
    </row>
    <row r="2115" spans="1:87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5">
        <f t="shared" ref="J2115:J2178" si="3468">MAX(ABS(E2114-D2115),ABS(C2115-E2114),ABS(C2115-D2115))</f>
        <v>111.07999999999993</v>
      </c>
      <c r="K2115" s="5">
        <f t="shared" si="3389"/>
        <v>117.92083333333335</v>
      </c>
      <c r="L2115" s="5">
        <f t="shared" si="3366"/>
        <v>71.3799999999992</v>
      </c>
      <c r="M2115" s="5">
        <f t="shared" ref="M2115" si="3469">AVERAGE(L2104:L2115)</f>
        <v>78.853333333333083</v>
      </c>
      <c r="N2115" s="6" t="s">
        <v>37</v>
      </c>
      <c r="O2115" s="5">
        <f t="shared" si="3368"/>
        <v>1952.2799999999997</v>
      </c>
      <c r="P2115" s="4">
        <f t="shared" si="3414"/>
        <v>1</v>
      </c>
      <c r="Q2115" s="5">
        <f t="shared" si="3415"/>
        <v>60.510000000000218</v>
      </c>
      <c r="R2115" s="5">
        <f t="shared" si="3416"/>
        <v>1906.8974999999996</v>
      </c>
      <c r="S2115" s="4">
        <f t="shared" si="3417"/>
        <v>1</v>
      </c>
      <c r="T2115" s="4">
        <f t="shared" si="3418"/>
        <v>1</v>
      </c>
      <c r="U2115" s="5">
        <f t="shared" si="3409"/>
        <v>1916.6479999999997</v>
      </c>
      <c r="V2115" s="5">
        <f t="shared" si="3410"/>
        <v>35.632000000000062</v>
      </c>
      <c r="X2115" s="5">
        <f t="shared" ref="X2115:X2178" si="3470">E2115-B2115</f>
        <v>60.609999999999673</v>
      </c>
      <c r="Y2115" s="5">
        <f t="shared" ref="Y2115:Y2178" si="3471">I2115-F2115</f>
        <v>19.979999999999563</v>
      </c>
      <c r="AA2115" s="5">
        <f t="shared" si="3383"/>
        <v>1</v>
      </c>
      <c r="AB2115" s="5">
        <f t="shared" si="3384"/>
        <v>0</v>
      </c>
      <c r="AC2115" s="5">
        <f t="shared" si="3385"/>
        <v>1</v>
      </c>
      <c r="AF2115" s="5">
        <f t="shared" si="3371"/>
        <v>74.390000000000327</v>
      </c>
      <c r="AG2115" s="5">
        <f t="shared" si="3372"/>
        <v>77.260000000000218</v>
      </c>
      <c r="AH2115" s="5">
        <f t="shared" si="3373"/>
        <v>36.6899999999996</v>
      </c>
      <c r="AI2115" s="5">
        <f t="shared" si="3374"/>
        <v>33.819999999999709</v>
      </c>
      <c r="AJ2115" s="5"/>
      <c r="AK2115" s="5">
        <f t="shared" si="3375"/>
        <v>36.6899999999996</v>
      </c>
      <c r="AL2115" s="5">
        <f t="shared" si="3395"/>
        <v>57.964000000000297</v>
      </c>
      <c r="AM2115" s="5">
        <f t="shared" si="3376"/>
        <v>74.390000000000327</v>
      </c>
      <c r="AN2115" s="5">
        <f t="shared" si="3391"/>
        <v>80.802999999999969</v>
      </c>
      <c r="AO2115" s="5">
        <f t="shared" si="3392"/>
        <v>0</v>
      </c>
      <c r="AP2115" s="5">
        <f t="shared" si="3411"/>
        <v>4</v>
      </c>
      <c r="AQ2115" s="5">
        <f t="shared" si="3430"/>
        <v>4.4000000000000004</v>
      </c>
      <c r="AR2115" s="5"/>
      <c r="AS2115" s="5">
        <f t="shared" si="3369"/>
        <v>77.260000000000218</v>
      </c>
      <c r="AT2115" s="5">
        <f t="shared" si="3391"/>
        <v>90.377000000000038</v>
      </c>
      <c r="AU2115" s="5">
        <f t="shared" si="3377"/>
        <v>33.819999999999709</v>
      </c>
      <c r="AV2115" s="5">
        <f t="shared" si="3380"/>
        <v>-2.8699999999998909</v>
      </c>
      <c r="AW2115" s="5">
        <f t="shared" si="3378"/>
        <v>4</v>
      </c>
      <c r="AX2115" s="5">
        <f t="shared" si="3438"/>
        <v>64.409000000000205</v>
      </c>
      <c r="AZ2115" s="4">
        <f t="shared" si="3420"/>
        <v>1</v>
      </c>
      <c r="BA2115" s="5">
        <f t="shared" si="3426"/>
        <v>0</v>
      </c>
      <c r="BB2115" s="4">
        <f t="shared" si="3421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  <c r="CB2115" s="5">
        <f t="shared" si="3400"/>
        <v>74.390000000000327</v>
      </c>
      <c r="CC2115" s="5">
        <f t="shared" si="3401"/>
        <v>36.6899999999996</v>
      </c>
      <c r="CD2115" s="5">
        <f t="shared" si="3412"/>
        <v>60.609999999999673</v>
      </c>
      <c r="CE2115" s="5">
        <f t="shared" si="3403"/>
        <v>-19.979999999999563</v>
      </c>
      <c r="CF2115" s="5"/>
      <c r="CG2115" s="5">
        <f t="shared" si="3404"/>
        <v>-50</v>
      </c>
      <c r="CH2115" s="5">
        <f t="shared" si="3407"/>
        <v>19.979999999999563</v>
      </c>
      <c r="CI2115" s="5">
        <f t="shared" si="3405"/>
        <v>-39.390000000000327</v>
      </c>
    </row>
    <row r="2116" spans="1:87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5">
        <f t="shared" si="3468"/>
        <v>144</v>
      </c>
      <c r="K2116" s="5">
        <f t="shared" si="3389"/>
        <v>121.42249999999997</v>
      </c>
      <c r="L2116" s="5">
        <f t="shared" ref="L2116:L2179" si="3472">MAX(ABS(I2115-H2116),ABS(G2116-I2115),ABS(G2116-H2116))</f>
        <v>102.85000000000036</v>
      </c>
      <c r="M2116" s="5">
        <f t="shared" ref="M2116" si="3473">AVERAGE(L2105:L2116)</f>
        <v>80.783333333333147</v>
      </c>
      <c r="N2116" s="6" t="s">
        <v>37</v>
      </c>
      <c r="O2116" s="5">
        <f t="shared" ref="O2116:O2179" si="3474">E2116-I2116</f>
        <v>1973.5199999999995</v>
      </c>
      <c r="P2116" s="4">
        <f t="shared" si="3414"/>
        <v>1</v>
      </c>
      <c r="Q2116" s="5">
        <f t="shared" si="3415"/>
        <v>65.279999999999745</v>
      </c>
      <c r="R2116" s="5">
        <f t="shared" si="3416"/>
        <v>1924.5599999999997</v>
      </c>
      <c r="S2116" s="4">
        <f t="shared" si="3417"/>
        <v>1</v>
      </c>
      <c r="T2116" s="4">
        <f t="shared" si="3418"/>
        <v>1</v>
      </c>
      <c r="U2116" s="5">
        <f t="shared" si="3409"/>
        <v>1932.9979999999996</v>
      </c>
      <c r="V2116" s="5">
        <f t="shared" si="3410"/>
        <v>40.521999999999935</v>
      </c>
      <c r="X2116" s="5">
        <f t="shared" si="3470"/>
        <v>61.169999999999163</v>
      </c>
      <c r="Y2116" s="5">
        <f t="shared" si="3471"/>
        <v>12.1899999999996</v>
      </c>
      <c r="AA2116" s="5">
        <f t="shared" si="3383"/>
        <v>1</v>
      </c>
      <c r="AB2116" s="5">
        <f t="shared" si="3384"/>
        <v>0</v>
      </c>
      <c r="AC2116" s="5">
        <f t="shared" si="3385"/>
        <v>1</v>
      </c>
      <c r="AF2116" s="5">
        <f t="shared" si="3371"/>
        <v>110.75999999999931</v>
      </c>
      <c r="AG2116" s="5">
        <f t="shared" si="3372"/>
        <v>144</v>
      </c>
      <c r="AH2116" s="5">
        <f t="shared" si="3373"/>
        <v>10.130000000000109</v>
      </c>
      <c r="AI2116" s="5">
        <f t="shared" si="3374"/>
        <v>-23.110000000000582</v>
      </c>
      <c r="AJ2116" s="5"/>
      <c r="AK2116" s="5">
        <f t="shared" si="3375"/>
        <v>10.130000000000109</v>
      </c>
      <c r="AL2116" s="5">
        <f t="shared" si="3395"/>
        <v>57.964000000000297</v>
      </c>
      <c r="AM2116" s="5">
        <f t="shared" si="3376"/>
        <v>110.75999999999931</v>
      </c>
      <c r="AN2116" s="5">
        <f t="shared" si="3391"/>
        <v>86.651999999999958</v>
      </c>
      <c r="AO2116" s="5">
        <f t="shared" si="3392"/>
        <v>1</v>
      </c>
      <c r="AP2116" s="5">
        <f t="shared" si="3411"/>
        <v>5</v>
      </c>
      <c r="AQ2116" s="5">
        <f t="shared" si="3430"/>
        <v>4.5999999999999996</v>
      </c>
      <c r="AR2116" s="5"/>
      <c r="AS2116" s="5">
        <f t="shared" ref="AS2116:AS2179" si="3475">MAX(AG2116,AI2116)</f>
        <v>144</v>
      </c>
      <c r="AT2116" s="5">
        <f t="shared" si="3391"/>
        <v>100.74700000000003</v>
      </c>
      <c r="AU2116" s="5">
        <f t="shared" si="3377"/>
        <v>-23.110000000000582</v>
      </c>
      <c r="AV2116" s="5">
        <f t="shared" si="3380"/>
        <v>-33.240000000000691</v>
      </c>
      <c r="AW2116" s="5">
        <f t="shared" si="3378"/>
        <v>6</v>
      </c>
      <c r="AX2116" s="5">
        <f t="shared" si="3438"/>
        <v>64.409000000000205</v>
      </c>
      <c r="AZ2116" s="4">
        <f t="shared" si="3420"/>
        <v>1</v>
      </c>
      <c r="BA2116" s="5">
        <f t="shared" si="3426"/>
        <v>21.239999999999782</v>
      </c>
      <c r="BB2116" s="4">
        <f t="shared" si="3421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  <c r="CB2116" s="5">
        <f t="shared" si="3400"/>
        <v>110.75999999999931</v>
      </c>
      <c r="CC2116" s="5">
        <f t="shared" si="3401"/>
        <v>10.130000000000109</v>
      </c>
      <c r="CD2116" s="5">
        <f t="shared" si="3412"/>
        <v>61.169999999999163</v>
      </c>
      <c r="CE2116" s="5">
        <f t="shared" si="3403"/>
        <v>-30</v>
      </c>
      <c r="CF2116" s="5"/>
      <c r="CG2116" s="5">
        <f t="shared" si="3404"/>
        <v>-50</v>
      </c>
      <c r="CH2116" s="5">
        <f t="shared" si="3407"/>
        <v>12.1899999999996</v>
      </c>
      <c r="CI2116" s="5">
        <f t="shared" si="3405"/>
        <v>-38.830000000000837</v>
      </c>
    </row>
    <row r="2117" spans="1:87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5">
        <f t="shared" si="3468"/>
        <v>38.190000000000509</v>
      </c>
      <c r="K2117" s="5">
        <f t="shared" si="3389"/>
        <v>114.12083333333339</v>
      </c>
      <c r="L2117" s="5">
        <f t="shared" si="3472"/>
        <v>30.480000000000473</v>
      </c>
      <c r="M2117" s="5">
        <f t="shared" ref="M2117" si="3476">AVERAGE(L2106:L2117)</f>
        <v>76.458333333333186</v>
      </c>
      <c r="N2117" s="6" t="s">
        <v>37</v>
      </c>
      <c r="O2117" s="5">
        <f t="shared" si="3474"/>
        <v>1988.7200000000003</v>
      </c>
      <c r="P2117" s="4">
        <f t="shared" si="3414"/>
        <v>1</v>
      </c>
      <c r="Q2117" s="5">
        <f t="shared" si="3415"/>
        <v>80.480000000000473</v>
      </c>
      <c r="R2117" s="5">
        <f t="shared" si="3416"/>
        <v>1928.36</v>
      </c>
      <c r="S2117" s="4">
        <f t="shared" si="3417"/>
        <v>1</v>
      </c>
      <c r="T2117" s="4">
        <f t="shared" si="3418"/>
        <v>1</v>
      </c>
      <c r="U2117" s="5">
        <f t="shared" si="3409"/>
        <v>1947.068</v>
      </c>
      <c r="V2117" s="5">
        <f t="shared" si="3410"/>
        <v>41.652000000000271</v>
      </c>
      <c r="X2117" s="5">
        <f t="shared" si="3470"/>
        <v>15.090000000000146</v>
      </c>
      <c r="Y2117" s="5">
        <f t="shared" si="3471"/>
        <v>0.65999999999985448</v>
      </c>
      <c r="AA2117" s="5">
        <f t="shared" si="3383"/>
        <v>1</v>
      </c>
      <c r="AB2117" s="5">
        <f t="shared" si="3384"/>
        <v>0</v>
      </c>
      <c r="AC2117" s="5">
        <f t="shared" si="3385"/>
        <v>1</v>
      </c>
      <c r="AF2117" s="5">
        <f t="shared" ref="AF2117:AF2180" si="3477">(C2117-B2117)</f>
        <v>22.930000000000291</v>
      </c>
      <c r="AG2117" s="5">
        <f t="shared" ref="AG2117:AG2180" si="3478">(C2117-E2116)</f>
        <v>16.690000000000509</v>
      </c>
      <c r="AH2117" s="5">
        <f t="shared" ref="AH2117:AH2180" si="3479">(B2117-D2117)</f>
        <v>15.260000000000218</v>
      </c>
      <c r="AI2117" s="5">
        <f t="shared" ref="AI2117:AI2180" si="3480">(E2116-D2117)</f>
        <v>21.5</v>
      </c>
      <c r="AJ2117" s="5"/>
      <c r="AK2117" s="5">
        <f t="shared" ref="AK2117:AK2180" si="3481">MIN(AF2117,AH2117)</f>
        <v>15.260000000000218</v>
      </c>
      <c r="AL2117" s="5">
        <f t="shared" si="3395"/>
        <v>57.964000000000297</v>
      </c>
      <c r="AM2117" s="5">
        <f t="shared" ref="AM2117:AM2180" si="3482">MAX(AF2117,AH2117)</f>
        <v>22.930000000000291</v>
      </c>
      <c r="AN2117" s="5">
        <f t="shared" si="3391"/>
        <v>73.209000000000017</v>
      </c>
      <c r="AO2117" s="5">
        <f t="shared" si="3392"/>
        <v>0</v>
      </c>
      <c r="AP2117" s="5">
        <f t="shared" si="3411"/>
        <v>4</v>
      </c>
      <c r="AQ2117" s="5">
        <f t="shared" si="3430"/>
        <v>4.5999999999999996</v>
      </c>
      <c r="AR2117" s="5"/>
      <c r="AS2117" s="5">
        <f t="shared" si="3475"/>
        <v>21.5</v>
      </c>
      <c r="AT2117" s="5">
        <f t="shared" si="3391"/>
        <v>85.040000000000049</v>
      </c>
      <c r="AU2117" s="5">
        <f t="shared" ref="AU2117:AU2180" si="3483">MIN($AG2117,$AI2117)</f>
        <v>16.690000000000509</v>
      </c>
      <c r="AV2117" s="5">
        <f t="shared" si="3380"/>
        <v>6.2399999999997817</v>
      </c>
      <c r="AW2117" s="5">
        <f t="shared" ref="AW2117:AW2180" si="3484">WEEKDAY(A2117)</f>
        <v>2</v>
      </c>
      <c r="AX2117" s="5">
        <f t="shared" si="3438"/>
        <v>64.409000000000205</v>
      </c>
      <c r="AZ2117" s="4">
        <f t="shared" si="3420"/>
        <v>1</v>
      </c>
      <c r="BA2117" s="5">
        <f t="shared" si="3426"/>
        <v>15.200000000000728</v>
      </c>
      <c r="BB2117" s="4">
        <f t="shared" si="3421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  <c r="CB2117" s="5">
        <f t="shared" si="3400"/>
        <v>22.930000000000291</v>
      </c>
      <c r="CC2117" s="5">
        <f t="shared" si="3401"/>
        <v>15.260000000000218</v>
      </c>
      <c r="CD2117" s="5">
        <f t="shared" si="3412"/>
        <v>15.090000000000146</v>
      </c>
      <c r="CE2117" s="5">
        <f t="shared" si="3403"/>
        <v>-0.65999999999985448</v>
      </c>
      <c r="CF2117" s="5"/>
      <c r="CG2117" s="5">
        <f t="shared" si="3404"/>
        <v>-50</v>
      </c>
      <c r="CH2117" s="5">
        <f t="shared" si="3407"/>
        <v>0.65999999999985448</v>
      </c>
      <c r="CI2117" s="5">
        <f t="shared" si="3405"/>
        <v>-84.909999999999854</v>
      </c>
    </row>
    <row r="2118" spans="1:87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5">
        <f t="shared" si="3468"/>
        <v>93.210000000000036</v>
      </c>
      <c r="K2118" s="5">
        <f t="shared" si="3389"/>
        <v>115.37750000000005</v>
      </c>
      <c r="L2118" s="5">
        <f t="shared" si="3472"/>
        <v>56.720000000000255</v>
      </c>
      <c r="M2118" s="5">
        <f t="shared" ref="M2118" si="3485">AVERAGE(L2107:L2118)</f>
        <v>75.648333333333241</v>
      </c>
      <c r="N2118" s="6" t="s">
        <v>37</v>
      </c>
      <c r="O2118" s="5">
        <f t="shared" si="3474"/>
        <v>1976.1800000000003</v>
      </c>
      <c r="P2118" s="4">
        <f t="shared" si="3414"/>
        <v>0.84418489065606495</v>
      </c>
      <c r="Q2118" s="5">
        <f t="shared" si="3415"/>
        <v>80.480000000000473</v>
      </c>
      <c r="R2118" s="5">
        <f t="shared" si="3416"/>
        <v>1928.36</v>
      </c>
      <c r="S2118" s="4">
        <f t="shared" si="3417"/>
        <v>0.84418489065606495</v>
      </c>
      <c r="T2118" s="4">
        <f t="shared" si="3418"/>
        <v>0.90935376608356255</v>
      </c>
      <c r="U2118" s="5">
        <f t="shared" si="3409"/>
        <v>1959.7879999999998</v>
      </c>
      <c r="V2118" s="5">
        <f t="shared" si="3410"/>
        <v>16.392000000000507</v>
      </c>
      <c r="X2118" s="5">
        <f t="shared" si="3470"/>
        <v>-26.549999999999272</v>
      </c>
      <c r="Y2118" s="5">
        <f t="shared" si="3471"/>
        <v>-11.789999999999964</v>
      </c>
      <c r="AA2118" s="5">
        <f t="shared" si="3383"/>
        <v>0</v>
      </c>
      <c r="AB2118" s="5">
        <f t="shared" si="3384"/>
        <v>1</v>
      </c>
      <c r="AC2118" s="5">
        <f t="shared" si="3385"/>
        <v>1</v>
      </c>
      <c r="AF2118" s="5">
        <f t="shared" si="3477"/>
        <v>18.720000000000255</v>
      </c>
      <c r="AG2118" s="5">
        <f t="shared" si="3478"/>
        <v>10.289999999999964</v>
      </c>
      <c r="AH2118" s="5">
        <f t="shared" si="3479"/>
        <v>74.489999999999782</v>
      </c>
      <c r="AI2118" s="5">
        <f t="shared" si="3480"/>
        <v>82.920000000000073</v>
      </c>
      <c r="AJ2118" s="5"/>
      <c r="AK2118" s="5">
        <f t="shared" si="3481"/>
        <v>18.720000000000255</v>
      </c>
      <c r="AL2118" s="5">
        <f t="shared" si="3395"/>
        <v>57.964000000000297</v>
      </c>
      <c r="AM2118" s="5">
        <f t="shared" si="3482"/>
        <v>74.489999999999782</v>
      </c>
      <c r="AN2118" s="5">
        <f t="shared" si="3391"/>
        <v>71.561999999999983</v>
      </c>
      <c r="AO2118" s="5">
        <f t="shared" si="3392"/>
        <v>1</v>
      </c>
      <c r="AP2118" s="5">
        <f t="shared" si="3411"/>
        <v>4</v>
      </c>
      <c r="AQ2118" s="5">
        <f t="shared" si="3430"/>
        <v>4.5</v>
      </c>
      <c r="AR2118" s="5"/>
      <c r="AS2118" s="5">
        <f t="shared" si="3475"/>
        <v>82.920000000000073</v>
      </c>
      <c r="AT2118" s="5">
        <f t="shared" si="3391"/>
        <v>83.996000000000095</v>
      </c>
      <c r="AU2118" s="5">
        <f t="shared" si="3483"/>
        <v>10.289999999999964</v>
      </c>
      <c r="AV2118" s="5">
        <f t="shared" ref="AV2118:AV2181" si="3486">(E2117-B2118)</f>
        <v>8.430000000000291</v>
      </c>
      <c r="AW2118" s="5">
        <f t="shared" si="3484"/>
        <v>3</v>
      </c>
      <c r="AX2118" s="5">
        <f t="shared" si="3438"/>
        <v>64.409000000000205</v>
      </c>
      <c r="AZ2118" s="4">
        <f t="shared" si="3420"/>
        <v>0.90935376608356255</v>
      </c>
      <c r="BA2118" s="5">
        <f t="shared" si="3426"/>
        <v>-12.539999999999964</v>
      </c>
      <c r="BB2118" s="4">
        <f t="shared" si="3421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  <c r="CB2118" s="5">
        <f t="shared" si="3400"/>
        <v>18.720000000000255</v>
      </c>
      <c r="CC2118" s="5">
        <f t="shared" si="3401"/>
        <v>74.489999999999782</v>
      </c>
      <c r="CD2118" s="5">
        <f t="shared" si="3412"/>
        <v>-50</v>
      </c>
      <c r="CE2118" s="5">
        <f t="shared" si="3403"/>
        <v>11.789999999999964</v>
      </c>
      <c r="CF2118" s="5"/>
      <c r="CG2118" s="5">
        <f t="shared" si="3404"/>
        <v>-50</v>
      </c>
      <c r="CH2118" s="5">
        <f t="shared" si="3407"/>
        <v>-11.789999999999964</v>
      </c>
      <c r="CI2118" s="5">
        <f t="shared" si="3405"/>
        <v>-150</v>
      </c>
    </row>
    <row r="2119" spans="1:87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5">
        <f t="shared" si="3468"/>
        <v>90.429999999999382</v>
      </c>
      <c r="K2119" s="5">
        <f t="shared" si="3389"/>
        <v>108.03250000000003</v>
      </c>
      <c r="L2119" s="5">
        <f t="shared" si="3472"/>
        <v>59.180000000000291</v>
      </c>
      <c r="M2119" s="5">
        <f t="shared" ref="M2119" si="3487">AVERAGE(L2108:L2119)</f>
        <v>71.060833333333292</v>
      </c>
      <c r="N2119" s="6" t="s">
        <v>37</v>
      </c>
      <c r="O2119" s="5">
        <f t="shared" si="3474"/>
        <v>2000.9399999999996</v>
      </c>
      <c r="P2119" s="4">
        <f t="shared" si="3414"/>
        <v>1</v>
      </c>
      <c r="Q2119" s="5">
        <f t="shared" si="3415"/>
        <v>48.659999999999854</v>
      </c>
      <c r="R2119" s="5">
        <f t="shared" si="3416"/>
        <v>1964.4449999999997</v>
      </c>
      <c r="S2119" s="4">
        <f t="shared" si="3417"/>
        <v>1</v>
      </c>
      <c r="T2119" s="4">
        <f t="shared" si="3418"/>
        <v>1</v>
      </c>
      <c r="U2119" s="5">
        <f t="shared" si="3409"/>
        <v>1978.328</v>
      </c>
      <c r="V2119" s="5">
        <f t="shared" si="3410"/>
        <v>22.611999999999625</v>
      </c>
      <c r="X2119" s="5">
        <f t="shared" si="3470"/>
        <v>35.409999999999854</v>
      </c>
      <c r="Y2119" s="5">
        <f t="shared" si="3471"/>
        <v>16.530000000000655</v>
      </c>
      <c r="AA2119" s="5">
        <f t="shared" si="3383"/>
        <v>1</v>
      </c>
      <c r="AB2119" s="5">
        <f t="shared" si="3384"/>
        <v>0</v>
      </c>
      <c r="AC2119" s="5">
        <f t="shared" si="3385"/>
        <v>1</v>
      </c>
      <c r="AF2119" s="5">
        <f t="shared" si="3477"/>
        <v>66.6899999999996</v>
      </c>
      <c r="AG2119" s="5">
        <f t="shared" si="3478"/>
        <v>90.429999999999382</v>
      </c>
      <c r="AH2119" s="5">
        <f t="shared" si="3479"/>
        <v>3.8299999999999272</v>
      </c>
      <c r="AI2119" s="5">
        <f t="shared" si="3480"/>
        <v>-19.909999999999854</v>
      </c>
      <c r="AJ2119" s="5"/>
      <c r="AK2119" s="5">
        <f t="shared" si="3481"/>
        <v>3.8299999999999272</v>
      </c>
      <c r="AL2119" s="5">
        <f t="shared" si="3395"/>
        <v>54.26500000000059</v>
      </c>
      <c r="AM2119" s="5">
        <f t="shared" si="3482"/>
        <v>66.6899999999996</v>
      </c>
      <c r="AN2119" s="5">
        <f t="shared" si="3391"/>
        <v>72.28499999999994</v>
      </c>
      <c r="AO2119" s="5">
        <f t="shared" si="3392"/>
        <v>0</v>
      </c>
      <c r="AP2119" s="5">
        <f t="shared" si="3411"/>
        <v>4</v>
      </c>
      <c r="AQ2119" s="5">
        <f t="shared" si="3430"/>
        <v>4.4000000000000004</v>
      </c>
      <c r="AR2119" s="5"/>
      <c r="AS2119" s="5">
        <f t="shared" si="3475"/>
        <v>90.429999999999382</v>
      </c>
      <c r="AT2119" s="5">
        <f t="shared" si="3391"/>
        <v>84.681999999999974</v>
      </c>
      <c r="AU2119" s="5">
        <f t="shared" si="3483"/>
        <v>-19.909999999999854</v>
      </c>
      <c r="AV2119" s="5">
        <f t="shared" si="3486"/>
        <v>-23.739999999999782</v>
      </c>
      <c r="AW2119" s="5">
        <f t="shared" si="3484"/>
        <v>4</v>
      </c>
      <c r="AX2119" s="5">
        <f t="shared" si="3438"/>
        <v>64.409000000000205</v>
      </c>
      <c r="AZ2119" s="4">
        <f t="shared" si="3420"/>
        <v>1</v>
      </c>
      <c r="BA2119" s="5">
        <f t="shared" si="3426"/>
        <v>24.759999999999309</v>
      </c>
      <c r="BB2119" s="4">
        <f t="shared" si="3421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  <c r="CB2119" s="5">
        <f t="shared" si="3400"/>
        <v>66.6899999999996</v>
      </c>
      <c r="CC2119" s="5">
        <f t="shared" si="3401"/>
        <v>3.8299999999999272</v>
      </c>
      <c r="CD2119" s="5">
        <f t="shared" si="3412"/>
        <v>35.409999999999854</v>
      </c>
      <c r="CE2119" s="5">
        <f t="shared" si="3403"/>
        <v>-30</v>
      </c>
      <c r="CF2119" s="5"/>
      <c r="CG2119" s="5">
        <f t="shared" si="3404"/>
        <v>-50</v>
      </c>
      <c r="CH2119" s="5">
        <f t="shared" si="3407"/>
        <v>16.530000000000655</v>
      </c>
      <c r="CI2119" s="5">
        <f t="shared" si="3405"/>
        <v>-64.590000000000146</v>
      </c>
    </row>
    <row r="2120" spans="1:87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5">
        <f t="shared" si="3468"/>
        <v>63.1899999999996</v>
      </c>
      <c r="K2120" s="5">
        <f t="shared" si="3389"/>
        <v>105.05416666666672</v>
      </c>
      <c r="L2120" s="5">
        <f t="shared" si="3472"/>
        <v>50.100000000000364</v>
      </c>
      <c r="M2120" s="5">
        <f t="shared" ref="M2120" si="3488">AVERAGE(L2109:L2120)</f>
        <v>68.855833333333365</v>
      </c>
      <c r="N2120" s="6" t="s">
        <v>37</v>
      </c>
      <c r="O2120" s="5">
        <f t="shared" si="3474"/>
        <v>2016.3199999999997</v>
      </c>
      <c r="P2120" s="4">
        <f t="shared" si="3414"/>
        <v>1</v>
      </c>
      <c r="Q2120" s="5">
        <f t="shared" si="3415"/>
        <v>42.800000000000182</v>
      </c>
      <c r="R2120" s="5">
        <f t="shared" si="3416"/>
        <v>1984.2199999999996</v>
      </c>
      <c r="S2120" s="4">
        <f t="shared" si="3417"/>
        <v>1</v>
      </c>
      <c r="T2120" s="4">
        <f t="shared" si="3418"/>
        <v>1</v>
      </c>
      <c r="U2120" s="5">
        <f t="shared" si="3409"/>
        <v>1991.136</v>
      </c>
      <c r="V2120" s="5">
        <f t="shared" si="3410"/>
        <v>25.183999999999742</v>
      </c>
      <c r="X2120" s="5">
        <f t="shared" si="3470"/>
        <v>34.269999999999527</v>
      </c>
      <c r="Y2120" s="5">
        <f t="shared" si="3471"/>
        <v>26.559999999999491</v>
      </c>
      <c r="AA2120" s="5">
        <f t="shared" ref="AA2120:AA2183" si="3489">IF(AND(X2120&gt;0,Y2120&gt;0),1,0)</f>
        <v>1</v>
      </c>
      <c r="AB2120" s="5">
        <f t="shared" ref="AB2120:AB2183" si="3490">IF(AND($X2120&lt;0,$Y2120&lt;0),1,0)</f>
        <v>0</v>
      </c>
      <c r="AC2120" s="5">
        <f t="shared" ref="AC2120:AC2183" si="3491">SUM(AA2120:AB2120)</f>
        <v>1</v>
      </c>
      <c r="AF2120" s="5">
        <f t="shared" si="3477"/>
        <v>35.819999999999709</v>
      </c>
      <c r="AG2120" s="5">
        <f t="shared" si="3478"/>
        <v>-2.8000000000001819</v>
      </c>
      <c r="AH2120" s="5">
        <f t="shared" si="3479"/>
        <v>24.569999999999709</v>
      </c>
      <c r="AI2120" s="5">
        <f t="shared" si="3480"/>
        <v>63.1899999999996</v>
      </c>
      <c r="AJ2120" s="5"/>
      <c r="AK2120" s="5">
        <f t="shared" si="3481"/>
        <v>24.569999999999709</v>
      </c>
      <c r="AL2120" s="5">
        <f t="shared" si="3395"/>
        <v>51.079999999999472</v>
      </c>
      <c r="AM2120" s="5">
        <f t="shared" si="3482"/>
        <v>35.819999999999709</v>
      </c>
      <c r="AN2120" s="5">
        <f t="shared" si="3391"/>
        <v>67.587999999999923</v>
      </c>
      <c r="AO2120" s="5">
        <f t="shared" si="3392"/>
        <v>0</v>
      </c>
      <c r="AP2120" s="5">
        <f t="shared" si="3411"/>
        <v>4</v>
      </c>
      <c r="AQ2120" s="5">
        <f t="shared" si="3430"/>
        <v>4.3</v>
      </c>
      <c r="AR2120" s="5"/>
      <c r="AS2120" s="5">
        <f t="shared" si="3475"/>
        <v>63.1899999999996</v>
      </c>
      <c r="AT2120" s="5">
        <f t="shared" si="3391"/>
        <v>82.463999999999942</v>
      </c>
      <c r="AU2120" s="5">
        <f t="shared" si="3483"/>
        <v>-2.8000000000001819</v>
      </c>
      <c r="AV2120" s="5">
        <f t="shared" si="3486"/>
        <v>38.619999999999891</v>
      </c>
      <c r="AW2120" s="5">
        <f t="shared" si="3484"/>
        <v>5</v>
      </c>
      <c r="AX2120" s="5">
        <f t="shared" si="3438"/>
        <v>64.409000000000205</v>
      </c>
      <c r="AZ2120" s="4">
        <f t="shared" si="3420"/>
        <v>1</v>
      </c>
      <c r="BA2120" s="5">
        <f t="shared" si="3426"/>
        <v>15.380000000000109</v>
      </c>
      <c r="BB2120" s="4">
        <f t="shared" si="3421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  <c r="CB2120" s="5">
        <f t="shared" si="3400"/>
        <v>35.819999999999709</v>
      </c>
      <c r="CC2120" s="5">
        <f t="shared" si="3401"/>
        <v>24.569999999999709</v>
      </c>
      <c r="CD2120" s="5">
        <f t="shared" si="3412"/>
        <v>34.269999999999527</v>
      </c>
      <c r="CE2120" s="5">
        <f t="shared" si="3403"/>
        <v>-30</v>
      </c>
      <c r="CF2120" s="5"/>
      <c r="CG2120" s="5">
        <f t="shared" si="3404"/>
        <v>-50</v>
      </c>
      <c r="CH2120" s="5">
        <f t="shared" si="3407"/>
        <v>26.559999999999491</v>
      </c>
      <c r="CI2120" s="5">
        <f t="shared" si="3405"/>
        <v>-65.730000000000473</v>
      </c>
    </row>
    <row r="2121" spans="1:87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5">
        <f t="shared" si="3468"/>
        <v>110.26999999999953</v>
      </c>
      <c r="K2121" s="5">
        <f t="shared" si="3389"/>
        <v>104.60666666666664</v>
      </c>
      <c r="L2121" s="5">
        <f t="shared" si="3472"/>
        <v>130.52999999999975</v>
      </c>
      <c r="M2121" s="5">
        <f t="shared" ref="M2121" si="3492">AVERAGE(L2110:L2121)</f>
        <v>73.043333333333365</v>
      </c>
      <c r="N2121" s="6" t="s">
        <v>37</v>
      </c>
      <c r="O2121" s="5">
        <f t="shared" si="3474"/>
        <v>2042.6099999999997</v>
      </c>
      <c r="P2121" s="4">
        <f t="shared" si="3414"/>
        <v>1</v>
      </c>
      <c r="Q2121" s="5">
        <f t="shared" si="3415"/>
        <v>66.429999999999382</v>
      </c>
      <c r="R2121" s="5">
        <f t="shared" si="3416"/>
        <v>1992.7875000000001</v>
      </c>
      <c r="S2121" s="4">
        <f t="shared" si="3417"/>
        <v>1</v>
      </c>
      <c r="T2121" s="4">
        <f t="shared" si="3418"/>
        <v>1</v>
      </c>
      <c r="U2121" s="5">
        <f t="shared" si="3409"/>
        <v>2004.9540000000002</v>
      </c>
      <c r="V2121" s="5">
        <f t="shared" si="3410"/>
        <v>37.655999999999494</v>
      </c>
      <c r="X2121" s="5">
        <f t="shared" si="3470"/>
        <v>-37.619999999999891</v>
      </c>
      <c r="Y2121" s="5">
        <f t="shared" si="3471"/>
        <v>-40.4399999999996</v>
      </c>
      <c r="AA2121" s="5">
        <f t="shared" si="3489"/>
        <v>0</v>
      </c>
      <c r="AB2121" s="5">
        <f t="shared" si="3490"/>
        <v>1</v>
      </c>
      <c r="AC2121" s="5">
        <f t="shared" si="3491"/>
        <v>1</v>
      </c>
      <c r="AF2121" s="5">
        <f t="shared" si="3477"/>
        <v>0</v>
      </c>
      <c r="AG2121" s="5">
        <f t="shared" si="3478"/>
        <v>-31.109999999999673</v>
      </c>
      <c r="AH2121" s="5">
        <f t="shared" si="3479"/>
        <v>79.159999999999854</v>
      </c>
      <c r="AI2121" s="5">
        <f t="shared" si="3480"/>
        <v>110.26999999999953</v>
      </c>
      <c r="AJ2121" s="5"/>
      <c r="AK2121" s="5">
        <f t="shared" si="3481"/>
        <v>0</v>
      </c>
      <c r="AL2121" s="5">
        <f t="shared" si="3395"/>
        <v>38.227999999999696</v>
      </c>
      <c r="AM2121" s="5">
        <f t="shared" si="3482"/>
        <v>79.159999999999854</v>
      </c>
      <c r="AN2121" s="5">
        <f t="shared" si="3391"/>
        <v>69.901999999999859</v>
      </c>
      <c r="AO2121" s="5">
        <f t="shared" si="3392"/>
        <v>1</v>
      </c>
      <c r="AP2121" s="5">
        <f t="shared" si="3411"/>
        <v>5</v>
      </c>
      <c r="AQ2121" s="5">
        <f t="shared" si="3430"/>
        <v>4.4000000000000004</v>
      </c>
      <c r="AR2121" s="5"/>
      <c r="AS2121" s="5">
        <f t="shared" si="3475"/>
        <v>110.26999999999953</v>
      </c>
      <c r="AT2121" s="5">
        <f t="shared" si="3391"/>
        <v>86.078999999999908</v>
      </c>
      <c r="AU2121" s="5">
        <f t="shared" si="3483"/>
        <v>-31.109999999999673</v>
      </c>
      <c r="AV2121" s="5">
        <f t="shared" si="3486"/>
        <v>31.109999999999673</v>
      </c>
      <c r="AW2121" s="5">
        <f t="shared" si="3484"/>
        <v>6</v>
      </c>
      <c r="AX2121" s="5">
        <f t="shared" si="3438"/>
        <v>64.409000000000205</v>
      </c>
      <c r="AZ2121" s="4">
        <f t="shared" si="3420"/>
        <v>1</v>
      </c>
      <c r="BA2121" s="5">
        <f t="shared" si="3426"/>
        <v>26.289999999999964</v>
      </c>
      <c r="BB2121" s="4">
        <f t="shared" si="3421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  <c r="CB2121" s="5">
        <f t="shared" si="3400"/>
        <v>0</v>
      </c>
      <c r="CC2121" s="5">
        <f t="shared" si="3401"/>
        <v>79.159999999999854</v>
      </c>
      <c r="CD2121" s="5">
        <f t="shared" si="3412"/>
        <v>-50</v>
      </c>
      <c r="CE2121" s="5">
        <f t="shared" si="3403"/>
        <v>40.4399999999996</v>
      </c>
      <c r="CF2121" s="5"/>
      <c r="CG2121" s="5">
        <f t="shared" si="3404"/>
        <v>-50</v>
      </c>
      <c r="CH2121" s="5">
        <f t="shared" si="3407"/>
        <v>-40.4399999999996</v>
      </c>
      <c r="CI2121" s="5">
        <f t="shared" si="3405"/>
        <v>-150</v>
      </c>
    </row>
    <row r="2122" spans="1:87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5">
        <f t="shared" si="3468"/>
        <v>61.430000000000291</v>
      </c>
      <c r="K2122" s="5">
        <f t="shared" si="3389"/>
        <v>96.658333333333303</v>
      </c>
      <c r="L2122" s="5">
        <f t="shared" si="3472"/>
        <v>56.600000000000364</v>
      </c>
      <c r="M2122" s="5">
        <f t="shared" ref="M2122" si="3493">AVERAGE(L2111:L2122)</f>
        <v>69.415000000000035</v>
      </c>
      <c r="N2122" s="6" t="s">
        <v>37</v>
      </c>
      <c r="O2122" s="5">
        <f t="shared" si="3474"/>
        <v>2059.7399999999998</v>
      </c>
      <c r="P2122" s="4">
        <f t="shared" si="3414"/>
        <v>1</v>
      </c>
      <c r="Q2122" s="5">
        <f t="shared" si="3415"/>
        <v>83.559999999999491</v>
      </c>
      <c r="R2122" s="5">
        <f t="shared" si="3416"/>
        <v>1997.0700000000002</v>
      </c>
      <c r="S2122" s="4">
        <f t="shared" si="3417"/>
        <v>1</v>
      </c>
      <c r="T2122" s="4">
        <f t="shared" si="3418"/>
        <v>1</v>
      </c>
      <c r="U2122" s="5">
        <f t="shared" si="3409"/>
        <v>2019.1579999999999</v>
      </c>
      <c r="V2122" s="5">
        <f t="shared" si="3410"/>
        <v>40.58199999999988</v>
      </c>
      <c r="X2122" s="5">
        <f t="shared" si="3470"/>
        <v>14.659999999999854</v>
      </c>
      <c r="Y2122" s="5">
        <f t="shared" si="3471"/>
        <v>1.1199999999998909</v>
      </c>
      <c r="AA2122" s="5">
        <f t="shared" si="3489"/>
        <v>1</v>
      </c>
      <c r="AB2122" s="5">
        <f t="shared" si="3490"/>
        <v>0</v>
      </c>
      <c r="AC2122" s="5">
        <f t="shared" si="3491"/>
        <v>1</v>
      </c>
      <c r="AF2122" s="5">
        <f t="shared" si="3477"/>
        <v>43.3100000000004</v>
      </c>
      <c r="AG2122" s="5">
        <f t="shared" si="3478"/>
        <v>61.430000000000291</v>
      </c>
      <c r="AH2122" s="5">
        <f t="shared" si="3479"/>
        <v>14.869999999999891</v>
      </c>
      <c r="AI2122" s="5">
        <f t="shared" si="3480"/>
        <v>-3.25</v>
      </c>
      <c r="AJ2122" s="5"/>
      <c r="AK2122" s="5">
        <f t="shared" si="3481"/>
        <v>14.869999999999891</v>
      </c>
      <c r="AL2122" s="5">
        <f t="shared" si="3395"/>
        <v>38.227999999999696</v>
      </c>
      <c r="AM2122" s="5">
        <f t="shared" si="3482"/>
        <v>43.3100000000004</v>
      </c>
      <c r="AN2122" s="5">
        <f t="shared" si="3391"/>
        <v>65.274999999999906</v>
      </c>
      <c r="AO2122" s="5">
        <f t="shared" si="3392"/>
        <v>0</v>
      </c>
      <c r="AP2122" s="5">
        <f t="shared" si="3411"/>
        <v>4</v>
      </c>
      <c r="AQ2122" s="5">
        <f t="shared" si="3430"/>
        <v>4.4000000000000004</v>
      </c>
      <c r="AR2122" s="5"/>
      <c r="AS2122" s="5">
        <f t="shared" si="3475"/>
        <v>61.430000000000291</v>
      </c>
      <c r="AT2122" s="5">
        <f t="shared" si="3391"/>
        <v>79.828999999999908</v>
      </c>
      <c r="AU2122" s="5">
        <f t="shared" si="3483"/>
        <v>-3.25</v>
      </c>
      <c r="AV2122" s="5">
        <f t="shared" si="3486"/>
        <v>-18.119999999999891</v>
      </c>
      <c r="AW2122" s="5">
        <f t="shared" si="3484"/>
        <v>2</v>
      </c>
      <c r="AX2122" s="5">
        <f t="shared" si="3438"/>
        <v>41.036000000000016</v>
      </c>
      <c r="AZ2122" s="4">
        <f t="shared" si="3420"/>
        <v>1</v>
      </c>
      <c r="BA2122" s="5">
        <f t="shared" si="3426"/>
        <v>17.130000000000109</v>
      </c>
      <c r="BB2122" s="4">
        <f t="shared" si="3421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  <c r="CB2122" s="5">
        <f t="shared" si="3400"/>
        <v>43.3100000000004</v>
      </c>
      <c r="CC2122" s="5">
        <f t="shared" si="3401"/>
        <v>14.869999999999891</v>
      </c>
      <c r="CD2122" s="5">
        <f t="shared" si="3412"/>
        <v>14.659999999999854</v>
      </c>
      <c r="CE2122" s="5">
        <f t="shared" si="3403"/>
        <v>-30</v>
      </c>
      <c r="CF2122" s="5"/>
      <c r="CG2122" s="5">
        <f t="shared" si="3404"/>
        <v>-50</v>
      </c>
      <c r="CH2122" s="5">
        <f t="shared" si="3407"/>
        <v>1.1199999999998909</v>
      </c>
      <c r="CI2122" s="5">
        <f t="shared" si="3405"/>
        <v>-85.340000000000146</v>
      </c>
    </row>
    <row r="2123" spans="1:87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5">
        <f t="shared" si="3468"/>
        <v>78.489999999999782</v>
      </c>
      <c r="K2123" s="5">
        <f t="shared" si="3389"/>
        <v>94.283333333333303</v>
      </c>
      <c r="L2123" s="5">
        <f t="shared" si="3472"/>
        <v>65.909999999999854</v>
      </c>
      <c r="M2123" s="5">
        <f t="shared" ref="M2123" si="3494">AVERAGE(L2112:L2123)</f>
        <v>67.955000000000084</v>
      </c>
      <c r="N2123" s="6" t="s">
        <v>37</v>
      </c>
      <c r="O2123" s="5">
        <f t="shared" si="3474"/>
        <v>2061.5199999999995</v>
      </c>
      <c r="P2123" s="4">
        <f t="shared" si="3414"/>
        <v>1</v>
      </c>
      <c r="Q2123" s="5">
        <f t="shared" si="3415"/>
        <v>60.579999999999927</v>
      </c>
      <c r="R2123" s="5">
        <f t="shared" si="3416"/>
        <v>2016.0849999999996</v>
      </c>
      <c r="S2123" s="4">
        <f t="shared" si="3417"/>
        <v>1</v>
      </c>
      <c r="T2123" s="4">
        <f t="shared" si="3418"/>
        <v>1</v>
      </c>
      <c r="U2123" s="5">
        <f t="shared" si="3409"/>
        <v>2036.2259999999994</v>
      </c>
      <c r="V2123" s="5">
        <f t="shared" si="3410"/>
        <v>25.294000000000096</v>
      </c>
      <c r="X2123" s="5">
        <f t="shared" si="3470"/>
        <v>-2.410000000000764</v>
      </c>
      <c r="Y2123" s="5">
        <f t="shared" si="3471"/>
        <v>-3.3099999999994907</v>
      </c>
      <c r="AA2123" s="5">
        <f t="shared" si="3489"/>
        <v>0</v>
      </c>
      <c r="AB2123" s="5">
        <f t="shared" si="3490"/>
        <v>1</v>
      </c>
      <c r="AC2123" s="5">
        <f t="shared" si="3491"/>
        <v>1</v>
      </c>
      <c r="AF2123" s="5">
        <f t="shared" si="3477"/>
        <v>18.259999999999309</v>
      </c>
      <c r="AG2123" s="5">
        <f t="shared" si="3478"/>
        <v>44.909999999999854</v>
      </c>
      <c r="AH2123" s="5">
        <f t="shared" si="3479"/>
        <v>60.230000000000473</v>
      </c>
      <c r="AI2123" s="5">
        <f t="shared" si="3480"/>
        <v>33.579999999999927</v>
      </c>
      <c r="AJ2123" s="5"/>
      <c r="AK2123" s="5">
        <f t="shared" si="3481"/>
        <v>18.259999999999309</v>
      </c>
      <c r="AL2123" s="5">
        <f t="shared" si="3395"/>
        <v>25.781999999999694</v>
      </c>
      <c r="AM2123" s="5">
        <f t="shared" si="3482"/>
        <v>60.230000000000473</v>
      </c>
      <c r="AN2123" s="5">
        <f t="shared" si="3391"/>
        <v>61.809000000000012</v>
      </c>
      <c r="AO2123" s="5">
        <f t="shared" si="3392"/>
        <v>0</v>
      </c>
      <c r="AP2123" s="5">
        <f t="shared" si="3411"/>
        <v>3</v>
      </c>
      <c r="AQ2123" s="5">
        <f t="shared" si="3430"/>
        <v>4.2</v>
      </c>
      <c r="AR2123" s="5"/>
      <c r="AS2123" s="5">
        <f t="shared" si="3475"/>
        <v>44.909999999999854</v>
      </c>
      <c r="AT2123" s="5">
        <f t="shared" si="3391"/>
        <v>76.612999999999914</v>
      </c>
      <c r="AU2123" s="5">
        <f t="shared" si="3483"/>
        <v>33.579999999999927</v>
      </c>
      <c r="AV2123" s="5">
        <f t="shared" si="3486"/>
        <v>-26.650000000000546</v>
      </c>
      <c r="AW2123" s="5">
        <f t="shared" si="3484"/>
        <v>3</v>
      </c>
      <c r="AX2123" s="5">
        <f t="shared" si="3438"/>
        <v>41.036000000000016</v>
      </c>
      <c r="AZ2123" s="4">
        <f t="shared" si="3420"/>
        <v>1</v>
      </c>
      <c r="BA2123" s="5">
        <f t="shared" si="3426"/>
        <v>1.7799999999997453</v>
      </c>
      <c r="BB2123" s="4">
        <f t="shared" si="3421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  <c r="CB2123" s="5">
        <f t="shared" si="3400"/>
        <v>18.259999999999309</v>
      </c>
      <c r="CC2123" s="5">
        <f t="shared" si="3401"/>
        <v>60.230000000000473</v>
      </c>
      <c r="CD2123" s="5">
        <f t="shared" si="3412"/>
        <v>-50</v>
      </c>
      <c r="CE2123" s="5">
        <f t="shared" si="3403"/>
        <v>3.3099999999994907</v>
      </c>
      <c r="CF2123" s="5"/>
      <c r="CG2123" s="5">
        <f t="shared" si="3404"/>
        <v>-50</v>
      </c>
      <c r="CH2123" s="5">
        <f t="shared" si="3407"/>
        <v>-3.3099999999994907</v>
      </c>
      <c r="CI2123" s="5">
        <f t="shared" si="3405"/>
        <v>-150</v>
      </c>
    </row>
    <row r="2124" spans="1:87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5">
        <f t="shared" si="3468"/>
        <v>100.15999999999985</v>
      </c>
      <c r="K2124" s="5">
        <f t="shared" ref="K2124:K2187" si="3495">AVERAGE(J2113:J2124)</f>
        <v>92.302499999999938</v>
      </c>
      <c r="L2124" s="5">
        <f t="shared" si="3472"/>
        <v>75.829999999999927</v>
      </c>
      <c r="M2124" s="5">
        <f t="shared" ref="M2124" si="3496">AVERAGE(L2113:L2124)</f>
        <v>67.283333333333459</v>
      </c>
      <c r="N2124" s="6" t="s">
        <v>37</v>
      </c>
      <c r="O2124" s="5">
        <f t="shared" si="3474"/>
        <v>2028</v>
      </c>
      <c r="P2124" s="4">
        <f t="shared" si="3414"/>
        <v>0.25840707964602516</v>
      </c>
      <c r="Q2124" s="5">
        <f t="shared" si="3415"/>
        <v>45.199999999999818</v>
      </c>
      <c r="R2124" s="5">
        <f t="shared" si="3416"/>
        <v>2027.6199999999997</v>
      </c>
      <c r="S2124" s="4">
        <f t="shared" si="3417"/>
        <v>0.60721818607921463</v>
      </c>
      <c r="T2124" s="4">
        <f t="shared" si="3418"/>
        <v>0.61909090909091447</v>
      </c>
      <c r="U2124" s="5">
        <f t="shared" si="3409"/>
        <v>2041.6379999999997</v>
      </c>
      <c r="V2124" s="5">
        <f t="shared" si="3410"/>
        <v>-13.637999999999693</v>
      </c>
      <c r="X2124" s="5">
        <f t="shared" si="3470"/>
        <v>1.5199999999995271</v>
      </c>
      <c r="Y2124" s="5">
        <f t="shared" si="3471"/>
        <v>18.569999999999709</v>
      </c>
      <c r="AA2124" s="5">
        <f t="shared" si="3489"/>
        <v>1</v>
      </c>
      <c r="AB2124" s="5">
        <f t="shared" si="3490"/>
        <v>0</v>
      </c>
      <c r="AC2124" s="5">
        <f t="shared" si="3491"/>
        <v>1</v>
      </c>
      <c r="AF2124" s="5">
        <f t="shared" si="3477"/>
        <v>19.769999999999527</v>
      </c>
      <c r="AG2124" s="5">
        <f t="shared" si="3478"/>
        <v>41.300000000000182</v>
      </c>
      <c r="AH2124" s="5">
        <f t="shared" si="3479"/>
        <v>80.390000000000327</v>
      </c>
      <c r="AI2124" s="5">
        <f t="shared" si="3480"/>
        <v>58.859999999999673</v>
      </c>
      <c r="AJ2124" s="5"/>
      <c r="AK2124" s="5">
        <f t="shared" si="3481"/>
        <v>19.769999999999527</v>
      </c>
      <c r="AL2124" s="5">
        <f t="shared" si="3395"/>
        <v>25.781999999999694</v>
      </c>
      <c r="AM2124" s="5">
        <f t="shared" si="3482"/>
        <v>80.390000000000327</v>
      </c>
      <c r="AN2124" s="5">
        <f t="shared" ref="AN2124:AT2187" si="3497">AVERAGE(AM2115:AM2124)</f>
        <v>64.817000000000007</v>
      </c>
      <c r="AO2124" s="5">
        <f t="shared" ref="AO2124:AO2187" si="3498">IF(AM2124&gt;AN2124,1,0)</f>
        <v>1</v>
      </c>
      <c r="AP2124" s="5">
        <f t="shared" si="3411"/>
        <v>4</v>
      </c>
      <c r="AQ2124" s="5">
        <f t="shared" si="3430"/>
        <v>4.0999999999999996</v>
      </c>
      <c r="AR2124" s="5"/>
      <c r="AS2124" s="5">
        <f t="shared" si="3475"/>
        <v>58.859999999999673</v>
      </c>
      <c r="AT2124" s="5">
        <f t="shared" si="3497"/>
        <v>75.476999999999862</v>
      </c>
      <c r="AU2124" s="5">
        <f t="shared" si="3483"/>
        <v>41.300000000000182</v>
      </c>
      <c r="AV2124" s="5">
        <f t="shared" si="3486"/>
        <v>-21.530000000000655</v>
      </c>
      <c r="AW2124" s="5">
        <f t="shared" si="3484"/>
        <v>4</v>
      </c>
      <c r="AX2124" s="5">
        <f t="shared" si="3438"/>
        <v>44.159000000000233</v>
      </c>
      <c r="AZ2124" s="4">
        <f t="shared" si="3420"/>
        <v>0.61909090909091447</v>
      </c>
      <c r="BA2124" s="5">
        <f t="shared" si="3426"/>
        <v>-33.519999999999527</v>
      </c>
      <c r="BB2124" s="4">
        <f t="shared" si="3421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  <c r="CB2124" s="5">
        <f t="shared" si="3400"/>
        <v>19.769999999999527</v>
      </c>
      <c r="CC2124" s="5">
        <f t="shared" si="3401"/>
        <v>80.390000000000327</v>
      </c>
      <c r="CD2124" s="5">
        <f t="shared" si="3412"/>
        <v>-50</v>
      </c>
      <c r="CE2124" s="5">
        <f t="shared" si="3403"/>
        <v>-30</v>
      </c>
      <c r="CF2124" s="5"/>
      <c r="CG2124" s="5">
        <f t="shared" si="3404"/>
        <v>-50</v>
      </c>
      <c r="CH2124" s="5">
        <f t="shared" si="3407"/>
        <v>18.569999999999709</v>
      </c>
      <c r="CI2124" s="5">
        <f t="shared" si="3405"/>
        <v>-150</v>
      </c>
    </row>
    <row r="2125" spans="1:87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5">
        <f t="shared" si="3468"/>
        <v>51.579999999999927</v>
      </c>
      <c r="K2125" s="5">
        <f t="shared" si="3495"/>
        <v>84.354166666666586</v>
      </c>
      <c r="L2125" s="5">
        <f t="shared" si="3472"/>
        <v>39.889999999999418</v>
      </c>
      <c r="M2125" s="5">
        <f t="shared" ref="M2125" si="3499">AVERAGE(L2114:L2125)</f>
        <v>66.228333333333396</v>
      </c>
      <c r="N2125" s="6" t="s">
        <v>36</v>
      </c>
      <c r="O2125" s="5">
        <f t="shared" si="3474"/>
        <v>2023.54</v>
      </c>
      <c r="P2125" s="4">
        <f t="shared" si="3414"/>
        <v>0</v>
      </c>
      <c r="Q2125" s="5">
        <f t="shared" si="3415"/>
        <v>37.979999999999563</v>
      </c>
      <c r="R2125" s="5">
        <f t="shared" si="3416"/>
        <v>2033.0349999999999</v>
      </c>
      <c r="S2125" s="4">
        <f t="shared" si="3417"/>
        <v>0.37306041597887735</v>
      </c>
      <c r="T2125" s="4">
        <f t="shared" si="3418"/>
        <v>0.55495664401218769</v>
      </c>
      <c r="U2125" s="5">
        <f t="shared" si="3409"/>
        <v>2043.0819999999999</v>
      </c>
      <c r="V2125" s="5">
        <f t="shared" si="3410"/>
        <v>-19.541999999999916</v>
      </c>
      <c r="X2125" s="5">
        <f t="shared" si="3470"/>
        <v>8.930000000000291</v>
      </c>
      <c r="Y2125" s="5">
        <f t="shared" si="3471"/>
        <v>11.829999999999927</v>
      </c>
      <c r="AA2125" s="5">
        <f t="shared" si="3489"/>
        <v>1</v>
      </c>
      <c r="AB2125" s="5">
        <f t="shared" si="3490"/>
        <v>0</v>
      </c>
      <c r="AC2125" s="5">
        <f t="shared" si="3491"/>
        <v>1</v>
      </c>
      <c r="AF2125" s="5">
        <f t="shared" si="3477"/>
        <v>16.550000000000182</v>
      </c>
      <c r="AG2125" s="5">
        <f t="shared" si="3478"/>
        <v>5.430000000000291</v>
      </c>
      <c r="AH2125" s="5">
        <f t="shared" si="3479"/>
        <v>35.029999999999745</v>
      </c>
      <c r="AI2125" s="5">
        <f t="shared" si="3480"/>
        <v>46.149999999999636</v>
      </c>
      <c r="AJ2125" s="5"/>
      <c r="AK2125" s="5">
        <f t="shared" si="3481"/>
        <v>16.550000000000182</v>
      </c>
      <c r="AL2125" s="5">
        <f t="shared" si="3395"/>
        <v>20.249999999999545</v>
      </c>
      <c r="AM2125" s="5">
        <f t="shared" si="3482"/>
        <v>35.029999999999745</v>
      </c>
      <c r="AN2125" s="5">
        <f t="shared" si="3497"/>
        <v>60.88099999999995</v>
      </c>
      <c r="AO2125" s="5">
        <f t="shared" si="3498"/>
        <v>0</v>
      </c>
      <c r="AP2125" s="5">
        <f t="shared" si="3411"/>
        <v>4</v>
      </c>
      <c r="AQ2125" s="5">
        <f t="shared" si="3430"/>
        <v>4.0999999999999996</v>
      </c>
      <c r="AR2125" s="5"/>
      <c r="AS2125" s="5">
        <f t="shared" si="3475"/>
        <v>46.149999999999636</v>
      </c>
      <c r="AT2125" s="5">
        <f t="shared" si="3497"/>
        <v>72.365999999999801</v>
      </c>
      <c r="AU2125" s="5">
        <f t="shared" si="3483"/>
        <v>5.430000000000291</v>
      </c>
      <c r="AV2125" s="5">
        <f t="shared" si="3486"/>
        <v>11.119999999999891</v>
      </c>
      <c r="AW2125" s="5">
        <f t="shared" si="3484"/>
        <v>5</v>
      </c>
      <c r="AX2125" s="5">
        <f t="shared" si="3438"/>
        <v>44.159000000000233</v>
      </c>
      <c r="AZ2125" s="4">
        <f t="shared" si="3420"/>
        <v>0.55495664401218769</v>
      </c>
      <c r="BA2125" s="5">
        <f t="shared" si="3426"/>
        <v>0</v>
      </c>
      <c r="BB2125" s="4">
        <f t="shared" si="3421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  <c r="CB2125" s="5">
        <f t="shared" si="3400"/>
        <v>16.550000000000182</v>
      </c>
      <c r="CC2125" s="5">
        <f t="shared" si="3401"/>
        <v>35.029999999999745</v>
      </c>
      <c r="CD2125" s="5">
        <f t="shared" si="3412"/>
        <v>8.930000000000291</v>
      </c>
      <c r="CE2125" s="5">
        <f t="shared" si="3403"/>
        <v>-11.829999999999927</v>
      </c>
      <c r="CF2125" s="5"/>
      <c r="CG2125" s="5">
        <f t="shared" si="3404"/>
        <v>-50</v>
      </c>
      <c r="CH2125" s="5">
        <f t="shared" si="3407"/>
        <v>11.829999999999927</v>
      </c>
      <c r="CI2125" s="5">
        <f t="shared" si="3405"/>
        <v>-91.069999999999709</v>
      </c>
    </row>
    <row r="2126" spans="1:87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5">
        <f t="shared" si="3468"/>
        <v>124.90999999999985</v>
      </c>
      <c r="K2126" s="5">
        <f t="shared" si="3495"/>
        <v>88.911666666666562</v>
      </c>
      <c r="L2126" s="5">
        <f t="shared" si="3472"/>
        <v>63.399999999999636</v>
      </c>
      <c r="M2126" s="5">
        <f t="shared" ref="M2126" si="3500">AVERAGE(L2115:L2126)</f>
        <v>66.90583333333332</v>
      </c>
      <c r="N2126" s="6" t="s">
        <v>36</v>
      </c>
      <c r="O2126" s="5">
        <f t="shared" si="3474"/>
        <v>2078.5100000000002</v>
      </c>
      <c r="P2126" s="4">
        <f t="shared" si="3414"/>
        <v>1</v>
      </c>
      <c r="Q2126" s="5">
        <f t="shared" si="3415"/>
        <v>54.970000000000255</v>
      </c>
      <c r="R2126" s="5">
        <f t="shared" si="3416"/>
        <v>2037.2825</v>
      </c>
      <c r="S2126" s="4">
        <f t="shared" si="3417"/>
        <v>1</v>
      </c>
      <c r="T2126" s="4">
        <f t="shared" si="3418"/>
        <v>1</v>
      </c>
      <c r="U2126" s="5">
        <f t="shared" si="3409"/>
        <v>2050.2619999999997</v>
      </c>
      <c r="V2126" s="5">
        <f t="shared" si="3410"/>
        <v>28.248000000000502</v>
      </c>
      <c r="X2126" s="5">
        <f t="shared" si="3470"/>
        <v>52.710000000000036</v>
      </c>
      <c r="Y2126" s="5">
        <f t="shared" si="3471"/>
        <v>-12.710000000000036</v>
      </c>
      <c r="AA2126" s="5">
        <f t="shared" si="3489"/>
        <v>0</v>
      </c>
      <c r="AB2126" s="5">
        <f t="shared" si="3490"/>
        <v>0</v>
      </c>
      <c r="AC2126" s="5">
        <f t="shared" si="3491"/>
        <v>0</v>
      </c>
      <c r="AF2126" s="5">
        <f t="shared" si="3477"/>
        <v>102.11999999999989</v>
      </c>
      <c r="AG2126" s="5">
        <f t="shared" si="3478"/>
        <v>124.90999999999985</v>
      </c>
      <c r="AH2126" s="5">
        <f t="shared" si="3479"/>
        <v>0</v>
      </c>
      <c r="AI2126" s="5">
        <f t="shared" si="3480"/>
        <v>-22.789999999999964</v>
      </c>
      <c r="AJ2126" s="5"/>
      <c r="AK2126" s="5">
        <f t="shared" si="3481"/>
        <v>0</v>
      </c>
      <c r="AL2126" s="5">
        <f t="shared" ref="AL2126:AL2189" si="3501">PERCENTILE(AK2117:AK2126,0.9)</f>
        <v>20.249999999999545</v>
      </c>
      <c r="AM2126" s="5">
        <f t="shared" si="3482"/>
        <v>102.11999999999989</v>
      </c>
      <c r="AN2126" s="5">
        <f t="shared" si="3497"/>
        <v>60.01700000000001</v>
      </c>
      <c r="AO2126" s="5">
        <f t="shared" si="3498"/>
        <v>1</v>
      </c>
      <c r="AP2126" s="5">
        <f t="shared" si="3411"/>
        <v>4</v>
      </c>
      <c r="AQ2126" s="5">
        <f t="shared" si="3430"/>
        <v>4</v>
      </c>
      <c r="AR2126" s="5"/>
      <c r="AS2126" s="5">
        <f t="shared" si="3475"/>
        <v>124.90999999999985</v>
      </c>
      <c r="AT2126" s="5">
        <f t="shared" si="3497"/>
        <v>70.456999999999795</v>
      </c>
      <c r="AU2126" s="5">
        <f t="shared" si="3483"/>
        <v>-22.789999999999964</v>
      </c>
      <c r="AV2126" s="5">
        <f t="shared" si="3486"/>
        <v>-22.789999999999964</v>
      </c>
      <c r="AW2126" s="5">
        <f t="shared" si="3484"/>
        <v>6</v>
      </c>
      <c r="AX2126" s="5">
        <f t="shared" si="3438"/>
        <v>44.159000000000233</v>
      </c>
      <c r="AZ2126" s="4">
        <f t="shared" si="3420"/>
        <v>1</v>
      </c>
      <c r="BA2126" s="5">
        <f t="shared" si="3426"/>
        <v>0</v>
      </c>
      <c r="BB2126" s="4">
        <f t="shared" si="3421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  <c r="CB2126" s="5">
        <f t="shared" si="3400"/>
        <v>102.11999999999989</v>
      </c>
      <c r="CC2126" s="5">
        <f t="shared" si="3401"/>
        <v>0</v>
      </c>
      <c r="CD2126" s="5">
        <f t="shared" si="3412"/>
        <v>52.710000000000036</v>
      </c>
      <c r="CE2126" s="5">
        <f t="shared" si="3403"/>
        <v>-30</v>
      </c>
      <c r="CF2126" s="5"/>
      <c r="CG2126" s="5">
        <f t="shared" si="3404"/>
        <v>-50</v>
      </c>
      <c r="CH2126" s="5">
        <f t="shared" si="3407"/>
        <v>-12.710000000000036</v>
      </c>
      <c r="CI2126" s="5">
        <f t="shared" si="3405"/>
        <v>-47.289999999999964</v>
      </c>
    </row>
    <row r="2127" spans="1:87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5">
        <f t="shared" si="3468"/>
        <v>75.309999999999491</v>
      </c>
      <c r="K2127" s="5">
        <f t="shared" si="3495"/>
        <v>85.930833333333183</v>
      </c>
      <c r="L2127" s="5">
        <f t="shared" si="3472"/>
        <v>65.980000000000473</v>
      </c>
      <c r="M2127" s="5">
        <f t="shared" ref="M2127" si="3502">AVERAGE(L2116:L2127)</f>
        <v>66.45583333333343</v>
      </c>
      <c r="N2127" s="6" t="s">
        <v>37</v>
      </c>
      <c r="O2127" s="5">
        <f t="shared" si="3474"/>
        <v>2083.8399999999992</v>
      </c>
      <c r="P2127" s="4">
        <f t="shared" si="3414"/>
        <v>1</v>
      </c>
      <c r="Q2127" s="5">
        <f t="shared" si="3415"/>
        <v>60.299999999999272</v>
      </c>
      <c r="R2127" s="5">
        <f t="shared" si="3416"/>
        <v>2038.6149999999998</v>
      </c>
      <c r="S2127" s="4">
        <f t="shared" si="3417"/>
        <v>1</v>
      </c>
      <c r="T2127" s="4">
        <f t="shared" si="3418"/>
        <v>1</v>
      </c>
      <c r="U2127" s="5">
        <f t="shared" si="3409"/>
        <v>2055.0819999999999</v>
      </c>
      <c r="V2127" s="5">
        <f t="shared" si="3410"/>
        <v>28.757999999999356</v>
      </c>
      <c r="X2127" s="5">
        <f t="shared" si="3470"/>
        <v>48.919999999999163</v>
      </c>
      <c r="Y2127" s="5">
        <f t="shared" si="3471"/>
        <v>51.570000000000618</v>
      </c>
      <c r="AA2127" s="5">
        <f t="shared" si="3489"/>
        <v>1</v>
      </c>
      <c r="AB2127" s="5">
        <f t="shared" si="3490"/>
        <v>0</v>
      </c>
      <c r="AC2127" s="5">
        <f t="shared" si="3491"/>
        <v>1</v>
      </c>
      <c r="AF2127" s="5">
        <f t="shared" si="3477"/>
        <v>54.839999999999236</v>
      </c>
      <c r="AG2127" s="5">
        <f t="shared" si="3478"/>
        <v>75.309999999999491</v>
      </c>
      <c r="AH2127" s="5">
        <f t="shared" si="3479"/>
        <v>11.580000000000837</v>
      </c>
      <c r="AI2127" s="5">
        <f t="shared" si="3480"/>
        <v>-8.8899999999994179</v>
      </c>
      <c r="AJ2127" s="5"/>
      <c r="AK2127" s="5">
        <f t="shared" si="3481"/>
        <v>11.580000000000837</v>
      </c>
      <c r="AL2127" s="5">
        <f t="shared" si="3501"/>
        <v>20.249999999999545</v>
      </c>
      <c r="AM2127" s="5">
        <f t="shared" si="3482"/>
        <v>54.839999999999236</v>
      </c>
      <c r="AN2127" s="5">
        <f t="shared" si="3497"/>
        <v>63.207999999999899</v>
      </c>
      <c r="AO2127" s="5">
        <f t="shared" si="3498"/>
        <v>0</v>
      </c>
      <c r="AP2127" s="5">
        <f t="shared" si="3411"/>
        <v>4</v>
      </c>
      <c r="AQ2127" s="5">
        <f t="shared" si="3430"/>
        <v>4</v>
      </c>
      <c r="AR2127" s="5"/>
      <c r="AS2127" s="5">
        <f t="shared" si="3475"/>
        <v>75.309999999999491</v>
      </c>
      <c r="AT2127" s="5">
        <f t="shared" si="3497"/>
        <v>75.837999999999738</v>
      </c>
      <c r="AU2127" s="5">
        <f t="shared" si="3483"/>
        <v>-8.8899999999994179</v>
      </c>
      <c r="AV2127" s="5">
        <f t="shared" si="3486"/>
        <v>-20.470000000000255</v>
      </c>
      <c r="AW2127" s="5">
        <f t="shared" si="3484"/>
        <v>2</v>
      </c>
      <c r="AX2127" s="5">
        <f t="shared" si="3438"/>
        <v>44.159000000000233</v>
      </c>
      <c r="AZ2127" s="4">
        <f t="shared" si="3420"/>
        <v>1</v>
      </c>
      <c r="BA2127" s="5">
        <f t="shared" si="3426"/>
        <v>5.3299999999990177</v>
      </c>
      <c r="BB2127" s="4">
        <f t="shared" si="3421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  <c r="CB2127" s="5">
        <f t="shared" si="3400"/>
        <v>54.839999999999236</v>
      </c>
      <c r="CC2127" s="5">
        <f t="shared" si="3401"/>
        <v>11.580000000000837</v>
      </c>
      <c r="CD2127" s="5">
        <f t="shared" si="3412"/>
        <v>48.919999999999163</v>
      </c>
      <c r="CE2127" s="5">
        <f t="shared" si="3403"/>
        <v>-30</v>
      </c>
      <c r="CF2127" s="5"/>
      <c r="CG2127" s="5">
        <f t="shared" si="3404"/>
        <v>-50</v>
      </c>
      <c r="CH2127" s="5">
        <f t="shared" si="3407"/>
        <v>51.570000000000618</v>
      </c>
      <c r="CI2127" s="5">
        <f t="shared" si="3405"/>
        <v>-51.080000000000837</v>
      </c>
    </row>
    <row r="2128" spans="1:87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5">
        <f t="shared" si="3468"/>
        <v>117.6899999999996</v>
      </c>
      <c r="K2128" s="5">
        <f t="shared" si="3495"/>
        <v>83.738333333333159</v>
      </c>
      <c r="L2128" s="5">
        <f t="shared" si="3472"/>
        <v>100.88000000000011</v>
      </c>
      <c r="M2128" s="5">
        <f t="shared" ref="M2128" si="3503">AVERAGE(L2117:L2128)</f>
        <v>66.291666666666742</v>
      </c>
      <c r="N2128" s="6" t="s">
        <v>37</v>
      </c>
      <c r="O2128" s="5">
        <f t="shared" si="3474"/>
        <v>2063.62</v>
      </c>
      <c r="P2128" s="4">
        <f t="shared" si="3414"/>
        <v>0.66467661691542967</v>
      </c>
      <c r="Q2128" s="5">
        <f t="shared" si="3415"/>
        <v>60.299999999999272</v>
      </c>
      <c r="R2128" s="5">
        <f t="shared" si="3416"/>
        <v>2038.6149999999998</v>
      </c>
      <c r="S2128" s="4">
        <f t="shared" si="3417"/>
        <v>0.66467661691542967</v>
      </c>
      <c r="T2128" s="4">
        <f t="shared" si="3418"/>
        <v>0.70053317535545778</v>
      </c>
      <c r="U2128" s="5">
        <f t="shared" si="3409"/>
        <v>2055.5019999999995</v>
      </c>
      <c r="V2128" s="5">
        <f t="shared" si="3410"/>
        <v>8.1180000000003929</v>
      </c>
      <c r="X2128" s="5">
        <f t="shared" si="3470"/>
        <v>-69.569999999999709</v>
      </c>
      <c r="Y2128" s="5">
        <f t="shared" si="3471"/>
        <v>-36.569999999999709</v>
      </c>
      <c r="AA2128" s="5">
        <f t="shared" si="3489"/>
        <v>0</v>
      </c>
      <c r="AB2128" s="5">
        <f t="shared" si="3490"/>
        <v>1</v>
      </c>
      <c r="AC2128" s="5">
        <f t="shared" si="3491"/>
        <v>1</v>
      </c>
      <c r="AF2128" s="5">
        <f t="shared" si="3477"/>
        <v>0.90999999999985448</v>
      </c>
      <c r="AG2128" s="5">
        <f t="shared" si="3478"/>
        <v>-36.960000000000036</v>
      </c>
      <c r="AH2128" s="5">
        <f t="shared" si="3479"/>
        <v>79.819999999999709</v>
      </c>
      <c r="AI2128" s="5">
        <f t="shared" si="3480"/>
        <v>117.6899999999996</v>
      </c>
      <c r="AJ2128" s="5"/>
      <c r="AK2128" s="5">
        <f t="shared" si="3481"/>
        <v>0.90999999999985448</v>
      </c>
      <c r="AL2128" s="5">
        <f t="shared" si="3501"/>
        <v>20.249999999999545</v>
      </c>
      <c r="AM2128" s="5">
        <f t="shared" si="3482"/>
        <v>79.819999999999709</v>
      </c>
      <c r="AN2128" s="5">
        <f t="shared" si="3497"/>
        <v>63.740999999999893</v>
      </c>
      <c r="AO2128" s="5">
        <f t="shared" si="3498"/>
        <v>1</v>
      </c>
      <c r="AP2128" s="5">
        <f t="shared" si="3411"/>
        <v>4</v>
      </c>
      <c r="AQ2128" s="5">
        <f t="shared" si="3430"/>
        <v>4</v>
      </c>
      <c r="AR2128" s="5"/>
      <c r="AS2128" s="5">
        <f t="shared" si="3475"/>
        <v>117.6899999999996</v>
      </c>
      <c r="AT2128" s="5">
        <f t="shared" si="3497"/>
        <v>79.314999999999685</v>
      </c>
      <c r="AU2128" s="5">
        <f t="shared" si="3483"/>
        <v>-36.960000000000036</v>
      </c>
      <c r="AV2128" s="5">
        <f t="shared" si="3486"/>
        <v>37.869999999999891</v>
      </c>
      <c r="AW2128" s="5">
        <f t="shared" si="3484"/>
        <v>3</v>
      </c>
      <c r="AX2128" s="5">
        <f t="shared" si="3438"/>
        <v>44.159000000000233</v>
      </c>
      <c r="AZ2128" s="4">
        <f t="shared" si="3420"/>
        <v>0.70053317535545778</v>
      </c>
      <c r="BA2128" s="5">
        <f t="shared" si="3426"/>
        <v>-20.219999999999345</v>
      </c>
      <c r="BB2128" s="4">
        <f t="shared" si="3421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  <c r="CB2128" s="5">
        <f t="shared" si="3400"/>
        <v>0.90999999999985448</v>
      </c>
      <c r="CC2128" s="5">
        <f t="shared" si="3401"/>
        <v>79.819999999999709</v>
      </c>
      <c r="CD2128" s="5">
        <f t="shared" si="3412"/>
        <v>-50</v>
      </c>
      <c r="CE2128" s="5">
        <f t="shared" si="3403"/>
        <v>36.569999999999709</v>
      </c>
      <c r="CF2128" s="5"/>
      <c r="CG2128" s="5">
        <f t="shared" si="3404"/>
        <v>-50</v>
      </c>
      <c r="CH2128" s="5">
        <f t="shared" si="3407"/>
        <v>-36.569999999999709</v>
      </c>
      <c r="CI2128" s="5">
        <f t="shared" si="3405"/>
        <v>-150</v>
      </c>
    </row>
    <row r="2129" spans="1:87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5">
        <f t="shared" si="3468"/>
        <v>138.25</v>
      </c>
      <c r="K2129" s="5">
        <f t="shared" si="3495"/>
        <v>92.076666666666441</v>
      </c>
      <c r="L2129" s="5">
        <f t="shared" si="3472"/>
        <v>77.639999999999418</v>
      </c>
      <c r="M2129" s="5">
        <f t="shared" ref="M2129" si="3504">AVERAGE(L2118:L2129)</f>
        <v>70.22166666666665</v>
      </c>
      <c r="N2129" s="6" t="s">
        <v>36</v>
      </c>
      <c r="O2129" s="5">
        <f t="shared" si="3474"/>
        <v>2013.2799999999997</v>
      </c>
      <c r="P2129" s="4">
        <f t="shared" si="3414"/>
        <v>0</v>
      </c>
      <c r="Q2129" s="5">
        <f t="shared" si="3415"/>
        <v>70.559999999999491</v>
      </c>
      <c r="R2129" s="5">
        <f t="shared" si="3416"/>
        <v>2030.9199999999996</v>
      </c>
      <c r="S2129" s="4">
        <f t="shared" si="3417"/>
        <v>0</v>
      </c>
      <c r="T2129" s="4">
        <f t="shared" si="3418"/>
        <v>0</v>
      </c>
      <c r="U2129" s="5">
        <f t="shared" si="3409"/>
        <v>2052.5579999999995</v>
      </c>
      <c r="V2129" s="5">
        <f t="shared" si="3410"/>
        <v>-39.277999999999793</v>
      </c>
      <c r="X2129" s="5">
        <f t="shared" si="3470"/>
        <v>-88.239999999999782</v>
      </c>
      <c r="Y2129" s="5">
        <f t="shared" si="3471"/>
        <v>-37.729999999999563</v>
      </c>
      <c r="AA2129" s="5">
        <f t="shared" si="3489"/>
        <v>0</v>
      </c>
      <c r="AB2129" s="5">
        <f t="shared" si="3490"/>
        <v>1</v>
      </c>
      <c r="AC2129" s="5">
        <f t="shared" si="3491"/>
        <v>1</v>
      </c>
      <c r="AF2129" s="5">
        <f t="shared" si="3477"/>
        <v>22.3100000000004</v>
      </c>
      <c r="AG2129" s="5">
        <f t="shared" si="3478"/>
        <v>32.880000000000109</v>
      </c>
      <c r="AH2129" s="5">
        <f t="shared" si="3479"/>
        <v>115.9399999999996</v>
      </c>
      <c r="AI2129" s="5">
        <f t="shared" si="3480"/>
        <v>105.36999999999989</v>
      </c>
      <c r="AJ2129" s="5"/>
      <c r="AK2129" s="5">
        <f t="shared" si="3481"/>
        <v>22.3100000000004</v>
      </c>
      <c r="AL2129" s="5">
        <f t="shared" si="3501"/>
        <v>22.536000000000332</v>
      </c>
      <c r="AM2129" s="5">
        <f t="shared" si="3482"/>
        <v>115.9399999999996</v>
      </c>
      <c r="AN2129" s="5">
        <f t="shared" si="3497"/>
        <v>68.665999999999897</v>
      </c>
      <c r="AO2129" s="5">
        <f t="shared" si="3498"/>
        <v>1</v>
      </c>
      <c r="AP2129" s="5">
        <f t="shared" si="3411"/>
        <v>5</v>
      </c>
      <c r="AQ2129" s="5">
        <f t="shared" si="3430"/>
        <v>4.0999999999999996</v>
      </c>
      <c r="AR2129" s="5"/>
      <c r="AS2129" s="5">
        <f t="shared" si="3475"/>
        <v>105.36999999999989</v>
      </c>
      <c r="AT2129" s="5">
        <f t="shared" si="3497"/>
        <v>80.808999999999742</v>
      </c>
      <c r="AU2129" s="5">
        <f t="shared" si="3483"/>
        <v>32.880000000000109</v>
      </c>
      <c r="AV2129" s="5">
        <f t="shared" si="3486"/>
        <v>-10.569999999999709</v>
      </c>
      <c r="AW2129" s="5">
        <f t="shared" si="3484"/>
        <v>4</v>
      </c>
      <c r="AX2129" s="5">
        <f t="shared" si="3438"/>
        <v>44.159000000000233</v>
      </c>
      <c r="AZ2129" s="4">
        <f t="shared" si="3420"/>
        <v>0</v>
      </c>
      <c r="BA2129" s="5">
        <f t="shared" si="3426"/>
        <v>0</v>
      </c>
      <c r="BB2129" s="4">
        <f t="shared" si="3421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  <c r="CB2129" s="5">
        <f t="shared" si="3400"/>
        <v>22.3100000000004</v>
      </c>
      <c r="CC2129" s="5">
        <f t="shared" si="3401"/>
        <v>115.9399999999996</v>
      </c>
      <c r="CD2129" s="5">
        <f t="shared" si="3412"/>
        <v>-50</v>
      </c>
      <c r="CE2129" s="5">
        <f t="shared" si="3403"/>
        <v>37.729999999999563</v>
      </c>
      <c r="CF2129" s="5"/>
      <c r="CG2129" s="5">
        <f t="shared" si="3404"/>
        <v>-50</v>
      </c>
      <c r="CH2129" s="5">
        <f t="shared" si="3407"/>
        <v>-37.729999999999563</v>
      </c>
      <c r="CI2129" s="5">
        <f t="shared" si="3405"/>
        <v>-150</v>
      </c>
    </row>
    <row r="2130" spans="1:87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5">
        <f t="shared" si="3468"/>
        <v>109.6899999999996</v>
      </c>
      <c r="K2130" s="5">
        <f t="shared" si="3495"/>
        <v>93.449999999999747</v>
      </c>
      <c r="L2130" s="5">
        <f t="shared" si="3472"/>
        <v>72.869999999999891</v>
      </c>
      <c r="M2130" s="5">
        <f t="shared" ref="M2130" si="3505">AVERAGE(L2119:L2130)</f>
        <v>71.567499999999953</v>
      </c>
      <c r="N2130" s="6" t="s">
        <v>36</v>
      </c>
      <c r="O2130" s="5">
        <f t="shared" si="3474"/>
        <v>2041.5900000000001</v>
      </c>
      <c r="P2130" s="4">
        <f t="shared" si="3414"/>
        <v>0.40121882086168659</v>
      </c>
      <c r="Q2130" s="5">
        <f t="shared" si="3415"/>
        <v>70.559999999999491</v>
      </c>
      <c r="R2130" s="5">
        <f t="shared" si="3416"/>
        <v>2030.9199999999996</v>
      </c>
      <c r="S2130" s="4">
        <f t="shared" si="3417"/>
        <v>0.40121882086168659</v>
      </c>
      <c r="T2130" s="4">
        <f t="shared" si="3418"/>
        <v>0.40121882086168659</v>
      </c>
      <c r="U2130" s="5">
        <f t="shared" si="3409"/>
        <v>2056.1680000000001</v>
      </c>
      <c r="V2130" s="5">
        <f t="shared" si="3410"/>
        <v>-14.577999999999975</v>
      </c>
      <c r="X2130" s="5">
        <f t="shared" si="3470"/>
        <v>54.119999999999891</v>
      </c>
      <c r="Y2130" s="5">
        <f t="shared" si="3471"/>
        <v>50.889999999999418</v>
      </c>
      <c r="AA2130" s="5">
        <f t="shared" si="3489"/>
        <v>1</v>
      </c>
      <c r="AB2130" s="5">
        <f t="shared" si="3490"/>
        <v>0</v>
      </c>
      <c r="AC2130" s="5">
        <f t="shared" si="3491"/>
        <v>1</v>
      </c>
      <c r="AF2130" s="5">
        <f t="shared" si="3477"/>
        <v>74.019999999999527</v>
      </c>
      <c r="AG2130" s="5">
        <f t="shared" si="3478"/>
        <v>49.399999999999636</v>
      </c>
      <c r="AH2130" s="5">
        <f t="shared" si="3479"/>
        <v>35.670000000000073</v>
      </c>
      <c r="AI2130" s="5">
        <f t="shared" si="3480"/>
        <v>60.289999999999964</v>
      </c>
      <c r="AJ2130" s="5"/>
      <c r="AK2130" s="5">
        <f t="shared" si="3481"/>
        <v>35.670000000000073</v>
      </c>
      <c r="AL2130" s="5">
        <f t="shared" si="3501"/>
        <v>23.646000000000363</v>
      </c>
      <c r="AM2130" s="5">
        <f t="shared" si="3482"/>
        <v>74.019999999999527</v>
      </c>
      <c r="AN2130" s="5">
        <f t="shared" si="3497"/>
        <v>72.485999999999876</v>
      </c>
      <c r="AO2130" s="5">
        <f t="shared" si="3498"/>
        <v>1</v>
      </c>
      <c r="AP2130" s="5">
        <f t="shared" si="3411"/>
        <v>6</v>
      </c>
      <c r="AQ2130" s="5">
        <f t="shared" si="3430"/>
        <v>4.3</v>
      </c>
      <c r="AR2130" s="5"/>
      <c r="AS2130" s="5">
        <f t="shared" si="3475"/>
        <v>60.289999999999964</v>
      </c>
      <c r="AT2130" s="5">
        <f t="shared" si="3497"/>
        <v>80.518999999999778</v>
      </c>
      <c r="AU2130" s="5">
        <f t="shared" si="3483"/>
        <v>49.399999999999636</v>
      </c>
      <c r="AV2130" s="5">
        <f t="shared" si="3486"/>
        <v>24.619999999999891</v>
      </c>
      <c r="AW2130" s="5">
        <f t="shared" si="3484"/>
        <v>5</v>
      </c>
      <c r="AX2130" s="5">
        <f t="shared" si="3438"/>
        <v>42.110000000000142</v>
      </c>
      <c r="AZ2130" s="4">
        <f t="shared" si="3420"/>
        <v>0.40121882086168659</v>
      </c>
      <c r="BA2130" s="5">
        <f t="shared" si="3426"/>
        <v>0</v>
      </c>
      <c r="BB2130" s="4">
        <f t="shared" si="3421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  <c r="CB2130" s="5">
        <f t="shared" ref="CB2130:CB2193" si="3506">C2130-B2130</f>
        <v>74.019999999999527</v>
      </c>
      <c r="CC2130" s="5">
        <f t="shared" ref="CC2130:CC2193" si="3507">B2130-D2130</f>
        <v>35.670000000000073</v>
      </c>
      <c r="CD2130" s="5">
        <f t="shared" si="3412"/>
        <v>54.119999999999891</v>
      </c>
      <c r="CE2130" s="5">
        <f t="shared" si="3403"/>
        <v>-30</v>
      </c>
      <c r="CF2130" s="5"/>
      <c r="CG2130" s="5">
        <f t="shared" si="3404"/>
        <v>-50</v>
      </c>
      <c r="CH2130" s="5">
        <f t="shared" si="3407"/>
        <v>50.889999999999418</v>
      </c>
      <c r="CI2130" s="5">
        <f t="shared" si="3405"/>
        <v>-45.880000000000109</v>
      </c>
    </row>
    <row r="2131" spans="1:87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5">
        <f t="shared" si="3468"/>
        <v>135.78999999999996</v>
      </c>
      <c r="K2131" s="5">
        <f t="shared" si="3495"/>
        <v>97.229999999999791</v>
      </c>
      <c r="L2131" s="5">
        <f t="shared" si="3472"/>
        <v>94.969999999999345</v>
      </c>
      <c r="M2131" s="5">
        <f t="shared" ref="M2131" si="3508">AVERAGE(L2120:L2131)</f>
        <v>74.549999999999883</v>
      </c>
      <c r="N2131" s="6" t="s">
        <v>37</v>
      </c>
      <c r="O2131" s="5">
        <f t="shared" si="3474"/>
        <v>2010.2799999999997</v>
      </c>
      <c r="P2131" s="4">
        <f t="shared" si="3414"/>
        <v>0</v>
      </c>
      <c r="Q2131" s="5">
        <f t="shared" si="3415"/>
        <v>73.559999999999491</v>
      </c>
      <c r="R2131" s="5">
        <f t="shared" si="3416"/>
        <v>2028.6699999999996</v>
      </c>
      <c r="S2131" s="4">
        <f t="shared" si="3417"/>
        <v>0</v>
      </c>
      <c r="T2131" s="4">
        <f t="shared" si="3418"/>
        <v>0</v>
      </c>
      <c r="U2131" s="5">
        <f t="shared" si="3409"/>
        <v>2042.5219999999995</v>
      </c>
      <c r="V2131" s="5">
        <f t="shared" si="3410"/>
        <v>-32.241999999999734</v>
      </c>
      <c r="X2131" s="5">
        <f t="shared" si="3470"/>
        <v>-113.47000000000025</v>
      </c>
      <c r="Y2131" s="5">
        <f t="shared" si="3471"/>
        <v>-86.829999999999927</v>
      </c>
      <c r="AA2131" s="5">
        <f t="shared" si="3489"/>
        <v>0</v>
      </c>
      <c r="AB2131" s="5">
        <f t="shared" si="3490"/>
        <v>1</v>
      </c>
      <c r="AC2131" s="5">
        <f t="shared" si="3491"/>
        <v>1</v>
      </c>
      <c r="AF2131" s="5">
        <f t="shared" si="3477"/>
        <v>8.3799999999991996</v>
      </c>
      <c r="AG2131" s="5">
        <f t="shared" si="3478"/>
        <v>-4.430000000000291</v>
      </c>
      <c r="AH2131" s="5">
        <f t="shared" si="3479"/>
        <v>122.98000000000047</v>
      </c>
      <c r="AI2131" s="5">
        <f t="shared" si="3480"/>
        <v>135.78999999999996</v>
      </c>
      <c r="AJ2131" s="5"/>
      <c r="AK2131" s="5">
        <f t="shared" si="3481"/>
        <v>8.3799999999991996</v>
      </c>
      <c r="AL2131" s="5">
        <f t="shared" si="3501"/>
        <v>23.646000000000363</v>
      </c>
      <c r="AM2131" s="5">
        <f t="shared" si="3482"/>
        <v>122.98000000000047</v>
      </c>
      <c r="AN2131" s="5">
        <f t="shared" si="3497"/>
        <v>76.867999999999938</v>
      </c>
      <c r="AO2131" s="5">
        <f t="shared" si="3498"/>
        <v>1</v>
      </c>
      <c r="AP2131" s="5">
        <f t="shared" si="3411"/>
        <v>6</v>
      </c>
      <c r="AQ2131" s="5">
        <f t="shared" si="3430"/>
        <v>4.4000000000000004</v>
      </c>
      <c r="AR2131" s="5"/>
      <c r="AS2131" s="5">
        <f t="shared" si="3475"/>
        <v>135.78999999999996</v>
      </c>
      <c r="AT2131" s="5">
        <f t="shared" si="3497"/>
        <v>83.070999999999827</v>
      </c>
      <c r="AU2131" s="5">
        <f t="shared" si="3483"/>
        <v>-4.430000000000291</v>
      </c>
      <c r="AV2131" s="5">
        <f t="shared" si="3486"/>
        <v>12.809999999999491</v>
      </c>
      <c r="AW2131" s="5">
        <f t="shared" si="3484"/>
        <v>6</v>
      </c>
      <c r="AX2131" s="5">
        <f t="shared" si="3438"/>
        <v>42.110000000000142</v>
      </c>
      <c r="AZ2131" s="4">
        <f t="shared" si="3420"/>
        <v>0</v>
      </c>
      <c r="BA2131" s="5">
        <f t="shared" si="3426"/>
        <v>0</v>
      </c>
      <c r="BB2131" s="4">
        <f t="shared" si="3421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  <c r="CB2131" s="5">
        <f t="shared" si="3506"/>
        <v>8.3799999999991996</v>
      </c>
      <c r="CC2131" s="5">
        <f t="shared" si="3507"/>
        <v>122.98000000000047</v>
      </c>
      <c r="CD2131" s="5">
        <f t="shared" si="3412"/>
        <v>-50</v>
      </c>
      <c r="CE2131" s="5">
        <f t="shared" ref="CE2131:CE2194" si="3509">IF(G2131-F2131&gt;30,-30,F2131-I2131)</f>
        <v>86.829999999999927</v>
      </c>
      <c r="CF2131" s="5"/>
      <c r="CG2131" s="5">
        <f t="shared" ref="CG2131:CG2194" si="3510">IF(CD2131&lt;&gt;"",-$CD$1,"")</f>
        <v>-50</v>
      </c>
      <c r="CH2131" s="5">
        <f t="shared" si="3407"/>
        <v>-86.829999999999927</v>
      </c>
      <c r="CI2131" s="5">
        <f t="shared" ref="CI2131:CI2194" si="3511">IF(CD2131&lt;&gt;"",CD2131-$CD$1-$CD$1,"")</f>
        <v>-150</v>
      </c>
    </row>
    <row r="2132" spans="1:87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5">
        <f t="shared" si="3468"/>
        <v>47.579999999999927</v>
      </c>
      <c r="K2132" s="5">
        <f t="shared" si="3495"/>
        <v>95.92916666666649</v>
      </c>
      <c r="L2132" s="5">
        <f t="shared" si="3472"/>
        <v>40.230000000000473</v>
      </c>
      <c r="M2132" s="5">
        <f t="shared" ref="M2132" si="3512">AVERAGE(L2121:L2132)</f>
        <v>73.727499999999893</v>
      </c>
      <c r="N2132" s="6" t="s">
        <v>36</v>
      </c>
      <c r="O2132" s="5">
        <f t="shared" si="3474"/>
        <v>2016</v>
      </c>
      <c r="P2132" s="4">
        <f t="shared" si="3414"/>
        <v>0.10723659542557629</v>
      </c>
      <c r="Q2132" s="5">
        <f t="shared" si="3415"/>
        <v>53.340000000000146</v>
      </c>
      <c r="R2132" s="5">
        <f t="shared" si="3416"/>
        <v>2023.6149999999998</v>
      </c>
      <c r="S2132" s="4">
        <f t="shared" si="3417"/>
        <v>7.7759651984778327E-2</v>
      </c>
      <c r="T2132" s="4">
        <f t="shared" si="3418"/>
        <v>7.7759651984778327E-2</v>
      </c>
      <c r="U2132" s="5">
        <f t="shared" si="3409"/>
        <v>2028.9540000000002</v>
      </c>
      <c r="V2132" s="5">
        <f t="shared" si="3410"/>
        <v>-12.954000000000178</v>
      </c>
      <c r="X2132" s="5">
        <f t="shared" si="3470"/>
        <v>29.900000000000546</v>
      </c>
      <c r="Y2132" s="5">
        <f t="shared" si="3471"/>
        <v>27.3100000000004</v>
      </c>
      <c r="AA2132" s="5">
        <f t="shared" si="3489"/>
        <v>1</v>
      </c>
      <c r="AB2132" s="5">
        <f t="shared" si="3490"/>
        <v>0</v>
      </c>
      <c r="AC2132" s="5">
        <f t="shared" si="3491"/>
        <v>1</v>
      </c>
      <c r="AF2132" s="5">
        <f t="shared" si="3477"/>
        <v>41.25</v>
      </c>
      <c r="AG2132" s="5">
        <f t="shared" si="3478"/>
        <v>21.139999999999418</v>
      </c>
      <c r="AH2132" s="5">
        <f t="shared" si="3479"/>
        <v>6.3299999999999272</v>
      </c>
      <c r="AI2132" s="5">
        <f t="shared" si="3480"/>
        <v>26.440000000000509</v>
      </c>
      <c r="AJ2132" s="5"/>
      <c r="AK2132" s="5">
        <f t="shared" si="3481"/>
        <v>6.3299999999999272</v>
      </c>
      <c r="AL2132" s="5">
        <f t="shared" si="3501"/>
        <v>23.646000000000363</v>
      </c>
      <c r="AM2132" s="5">
        <f t="shared" si="3482"/>
        <v>41.25</v>
      </c>
      <c r="AN2132" s="5">
        <f t="shared" si="3497"/>
        <v>76.661999999999892</v>
      </c>
      <c r="AO2132" s="5">
        <f t="shared" si="3498"/>
        <v>0</v>
      </c>
      <c r="AP2132" s="5">
        <f t="shared" si="3411"/>
        <v>6</v>
      </c>
      <c r="AQ2132" s="5">
        <f t="shared" si="3430"/>
        <v>4.5999999999999996</v>
      </c>
      <c r="AR2132" s="5"/>
      <c r="AS2132" s="5">
        <f t="shared" si="3475"/>
        <v>26.440000000000509</v>
      </c>
      <c r="AT2132" s="5">
        <f t="shared" si="3497"/>
        <v>79.571999999999846</v>
      </c>
      <c r="AU2132" s="5">
        <f t="shared" si="3483"/>
        <v>21.139999999999418</v>
      </c>
      <c r="AV2132" s="5">
        <f t="shared" si="3486"/>
        <v>20.110000000000582</v>
      </c>
      <c r="AW2132" s="5">
        <f t="shared" si="3484"/>
        <v>2</v>
      </c>
      <c r="AX2132" s="5">
        <f t="shared" si="3438"/>
        <v>42.110000000000142</v>
      </c>
      <c r="AZ2132" s="4">
        <f t="shared" si="3420"/>
        <v>7.7759651984778327E-2</v>
      </c>
      <c r="BA2132" s="5">
        <f t="shared" si="3426"/>
        <v>0</v>
      </c>
      <c r="BB2132" s="4">
        <f t="shared" si="3421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  <c r="CB2132" s="5">
        <f t="shared" si="3506"/>
        <v>41.25</v>
      </c>
      <c r="CC2132" s="5">
        <f t="shared" si="3507"/>
        <v>6.3299999999999272</v>
      </c>
      <c r="CD2132" s="5">
        <f t="shared" si="3412"/>
        <v>29.900000000000546</v>
      </c>
      <c r="CE2132" s="5">
        <f t="shared" si="3509"/>
        <v>-30</v>
      </c>
      <c r="CF2132" s="5"/>
      <c r="CG2132" s="5">
        <f t="shared" si="3510"/>
        <v>-50</v>
      </c>
      <c r="CH2132" s="5">
        <f t="shared" ref="CH2132:CH2195" si="3513">IF(CI2132&lt;&gt;"",I2132-F2132,"")</f>
        <v>27.3100000000004</v>
      </c>
      <c r="CI2132" s="5">
        <f t="shared" si="3511"/>
        <v>-70.099999999999454</v>
      </c>
    </row>
    <row r="2133" spans="1:87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5">
        <f t="shared" si="3468"/>
        <v>100.42000000000007</v>
      </c>
      <c r="K2133" s="5">
        <f t="shared" si="3495"/>
        <v>95.108333333333192</v>
      </c>
      <c r="L2133" s="5">
        <f t="shared" si="3472"/>
        <v>65.650000000000546</v>
      </c>
      <c r="M2133" s="5">
        <f t="shared" ref="M2133" si="3514">AVERAGE(L2122:L2133)</f>
        <v>68.320833333333283</v>
      </c>
      <c r="N2133" s="6" t="s">
        <v>36</v>
      </c>
      <c r="O2133" s="5">
        <f t="shared" si="3474"/>
        <v>2052.0999999999995</v>
      </c>
      <c r="P2133" s="4">
        <f t="shared" si="3414"/>
        <v>1</v>
      </c>
      <c r="Q2133" s="5">
        <f t="shared" si="3415"/>
        <v>41.819999999999709</v>
      </c>
      <c r="R2133" s="5">
        <f t="shared" si="3416"/>
        <v>2020.7349999999997</v>
      </c>
      <c r="S2133" s="4">
        <f t="shared" si="3417"/>
        <v>0.56851549755301789</v>
      </c>
      <c r="T2133" s="4">
        <f t="shared" si="3418"/>
        <v>0.56851549755301789</v>
      </c>
      <c r="U2133" s="5">
        <f t="shared" ref="U2133:U2196" si="3515">AVERAGE(O2129:O2133)</f>
        <v>2026.65</v>
      </c>
      <c r="V2133" s="5">
        <f t="shared" ref="V2133:V2196" si="3516">O2133-U2133</f>
        <v>25.449999999999363</v>
      </c>
      <c r="X2133" s="5">
        <f t="shared" si="3470"/>
        <v>-7.3900000000003274</v>
      </c>
      <c r="Y2133" s="5">
        <f t="shared" si="3471"/>
        <v>-50.159999999999854</v>
      </c>
      <c r="AA2133" s="5">
        <f t="shared" si="3489"/>
        <v>0</v>
      </c>
      <c r="AB2133" s="5">
        <f t="shared" si="3490"/>
        <v>1</v>
      </c>
      <c r="AC2133" s="5">
        <f t="shared" si="3491"/>
        <v>1</v>
      </c>
      <c r="AF2133" s="5">
        <f t="shared" si="3477"/>
        <v>40.229999999999563</v>
      </c>
      <c r="AG2133" s="5">
        <f t="shared" si="3478"/>
        <v>52.4399999999996</v>
      </c>
      <c r="AH2133" s="5">
        <f t="shared" si="3479"/>
        <v>60.190000000000509</v>
      </c>
      <c r="AI2133" s="5">
        <f t="shared" si="3480"/>
        <v>47.980000000000473</v>
      </c>
      <c r="AJ2133" s="5"/>
      <c r="AK2133" s="5">
        <f t="shared" si="3481"/>
        <v>40.229999999999563</v>
      </c>
      <c r="AL2133" s="5">
        <f t="shared" si="3501"/>
        <v>36.126000000000019</v>
      </c>
      <c r="AM2133" s="5">
        <f t="shared" si="3482"/>
        <v>60.190000000000509</v>
      </c>
      <c r="AN2133" s="5">
        <f t="shared" si="3497"/>
        <v>76.657999999999902</v>
      </c>
      <c r="AO2133" s="5">
        <f t="shared" si="3498"/>
        <v>0</v>
      </c>
      <c r="AP2133" s="5">
        <f t="shared" ref="AP2133:AP2196" si="3517">SUM(AO2124:AO2133)</f>
        <v>6</v>
      </c>
      <c r="AQ2133" s="5">
        <f t="shared" si="3430"/>
        <v>4.9000000000000004</v>
      </c>
      <c r="AR2133" s="5"/>
      <c r="AS2133" s="5">
        <f t="shared" si="3475"/>
        <v>52.4399999999996</v>
      </c>
      <c r="AT2133" s="5">
        <f t="shared" si="3497"/>
        <v>80.324999999999818</v>
      </c>
      <c r="AU2133" s="5">
        <f t="shared" si="3483"/>
        <v>47.980000000000473</v>
      </c>
      <c r="AV2133" s="5">
        <f t="shared" si="3486"/>
        <v>-12.210000000000036</v>
      </c>
      <c r="AW2133" s="5">
        <f t="shared" si="3484"/>
        <v>3</v>
      </c>
      <c r="AX2133" s="5">
        <f t="shared" si="3438"/>
        <v>41.968000000000224</v>
      </c>
      <c r="AZ2133" s="4">
        <f t="shared" si="3420"/>
        <v>0.56851549755301789</v>
      </c>
      <c r="BA2133" s="5">
        <f t="shared" si="3426"/>
        <v>0</v>
      </c>
      <c r="BB2133" s="4">
        <f t="shared" si="3421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  <c r="CB2133" s="5">
        <f t="shared" si="3506"/>
        <v>40.229999999999563</v>
      </c>
      <c r="CC2133" s="5">
        <f t="shared" si="3507"/>
        <v>60.190000000000509</v>
      </c>
      <c r="CD2133" s="5">
        <f t="shared" ref="CD2133:CD2196" si="3518">IF(CC2133&gt;$CD$1,-$CD$1,E2133-B2133)</f>
        <v>-50</v>
      </c>
      <c r="CE2133" s="5">
        <f t="shared" si="3509"/>
        <v>50.159999999999854</v>
      </c>
      <c r="CF2133" s="5"/>
      <c r="CG2133" s="5">
        <f t="shared" si="3510"/>
        <v>-50</v>
      </c>
      <c r="CH2133" s="5">
        <f t="shared" si="3513"/>
        <v>-50.159999999999854</v>
      </c>
      <c r="CI2133" s="5">
        <f t="shared" si="3511"/>
        <v>-150</v>
      </c>
    </row>
    <row r="2134" spans="1:87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5">
        <f t="shared" si="3468"/>
        <v>127.11999999999989</v>
      </c>
      <c r="K2134" s="5">
        <f t="shared" si="3495"/>
        <v>100.58249999999983</v>
      </c>
      <c r="L2134" s="5">
        <f t="shared" si="3472"/>
        <v>99.599999999999454</v>
      </c>
      <c r="M2134" s="5">
        <f t="shared" ref="M2134" si="3519">AVERAGE(L2123:L2134)</f>
        <v>71.904166666666541</v>
      </c>
      <c r="N2134" s="6" t="s">
        <v>37</v>
      </c>
      <c r="O2134" s="5">
        <f t="shared" si="3474"/>
        <v>2062.7300000000005</v>
      </c>
      <c r="P2134" s="4">
        <f t="shared" ref="P2134:P2197" si="3520">(O2134-MIN(O2130:O2134))/(MAX(O2130:O2134)-MIN(O2130:O2134))</f>
        <v>1</v>
      </c>
      <c r="Q2134" s="5">
        <f t="shared" ref="Q2134:Q2197" si="3521">MAX(O2130:O2134)-MIN(O2130:O2134)</f>
        <v>52.450000000000728</v>
      </c>
      <c r="R2134" s="5">
        <f t="shared" ref="R2134:R2197" si="3522">MIN(O2130:O2134) +((MAX(O2130:O2134)-MIN(O2130:O2134))*$R$2)</f>
        <v>2023.3924999999999</v>
      </c>
      <c r="S2134" s="4">
        <f t="shared" ref="S2134:S2197" si="3523">(O2134-MIN(O2128:O2134))/(MAX(O2128:O2134)-MIN(O2128:O2134))</f>
        <v>0.98331458567680141</v>
      </c>
      <c r="T2134" s="4">
        <f t="shared" ref="T2134:T2197" si="3524">(O2134-MIN(O2126:O2134))/(MAX(O2126:O2134)-MIN(O2126:O2134))</f>
        <v>0.71302338227298923</v>
      </c>
      <c r="U2134" s="5">
        <f t="shared" si="3515"/>
        <v>2036.5400000000002</v>
      </c>
      <c r="V2134" s="5">
        <f t="shared" si="3516"/>
        <v>26.190000000000282</v>
      </c>
      <c r="X2134" s="5">
        <f t="shared" si="3470"/>
        <v>53.150000000000546</v>
      </c>
      <c r="Y2134" s="5">
        <f t="shared" si="3471"/>
        <v>47.329999999999927</v>
      </c>
      <c r="AA2134" s="5">
        <f t="shared" si="3489"/>
        <v>1</v>
      </c>
      <c r="AB2134" s="5">
        <f t="shared" si="3490"/>
        <v>0</v>
      </c>
      <c r="AC2134" s="5">
        <f t="shared" si="3491"/>
        <v>1</v>
      </c>
      <c r="AF2134" s="5">
        <f t="shared" si="3477"/>
        <v>101.57000000000062</v>
      </c>
      <c r="AG2134" s="5">
        <f t="shared" si="3478"/>
        <v>123.60000000000036</v>
      </c>
      <c r="AH2134" s="5">
        <f t="shared" si="3479"/>
        <v>25.549999999999272</v>
      </c>
      <c r="AI2134" s="5">
        <f t="shared" si="3480"/>
        <v>3.5199999999995271</v>
      </c>
      <c r="AJ2134" s="5"/>
      <c r="AK2134" s="5">
        <f t="shared" si="3481"/>
        <v>25.549999999999272</v>
      </c>
      <c r="AL2134" s="5">
        <f t="shared" si="3501"/>
        <v>36.126000000000019</v>
      </c>
      <c r="AM2134" s="5">
        <f t="shared" si="3482"/>
        <v>101.57000000000062</v>
      </c>
      <c r="AN2134" s="5">
        <f t="shared" si="3497"/>
        <v>78.775999999999925</v>
      </c>
      <c r="AO2134" s="5">
        <f t="shared" si="3498"/>
        <v>1</v>
      </c>
      <c r="AP2134" s="5">
        <f t="shared" si="3517"/>
        <v>6</v>
      </c>
      <c r="AQ2134" s="5">
        <f t="shared" si="3430"/>
        <v>5.0999999999999996</v>
      </c>
      <c r="AR2134" s="5"/>
      <c r="AS2134" s="5">
        <f t="shared" si="3475"/>
        <v>123.60000000000036</v>
      </c>
      <c r="AT2134" s="5">
        <f t="shared" si="3497"/>
        <v>86.798999999999893</v>
      </c>
      <c r="AU2134" s="5">
        <f t="shared" si="3483"/>
        <v>3.5199999999995271</v>
      </c>
      <c r="AV2134" s="5">
        <f t="shared" si="3486"/>
        <v>-22.029999999999745</v>
      </c>
      <c r="AW2134" s="5">
        <f t="shared" si="3484"/>
        <v>4</v>
      </c>
      <c r="AX2134" s="5">
        <f t="shared" si="3438"/>
        <v>41.968000000000224</v>
      </c>
      <c r="AZ2134" s="4">
        <f t="shared" si="3420"/>
        <v>0.71302338227298923</v>
      </c>
      <c r="BA2134" s="5">
        <f t="shared" si="3426"/>
        <v>0</v>
      </c>
      <c r="BB2134" s="4">
        <f t="shared" si="3421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  <c r="CB2134" s="5">
        <f t="shared" si="3506"/>
        <v>101.57000000000062</v>
      </c>
      <c r="CC2134" s="5">
        <f t="shared" si="3507"/>
        <v>25.549999999999272</v>
      </c>
      <c r="CD2134" s="5">
        <f t="shared" si="3518"/>
        <v>53.150000000000546</v>
      </c>
      <c r="CE2134" s="5">
        <f t="shared" si="3509"/>
        <v>-30</v>
      </c>
      <c r="CF2134" s="5"/>
      <c r="CG2134" s="5">
        <f t="shared" si="3510"/>
        <v>-50</v>
      </c>
      <c r="CH2134" s="5">
        <f t="shared" si="3513"/>
        <v>47.329999999999927</v>
      </c>
      <c r="CI2134" s="5">
        <f t="shared" si="3511"/>
        <v>-46.849999999999454</v>
      </c>
    </row>
    <row r="2135" spans="1:87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5">
        <f t="shared" si="3468"/>
        <v>80.430000000000291</v>
      </c>
      <c r="K2135" s="5">
        <f t="shared" si="3495"/>
        <v>100.74416666666654</v>
      </c>
      <c r="L2135" s="5">
        <f t="shared" si="3472"/>
        <v>54.3100000000004</v>
      </c>
      <c r="M2135" s="5">
        <f t="shared" ref="M2135" si="3525">AVERAGE(L2124:L2135)</f>
        <v>70.937499999999929</v>
      </c>
      <c r="N2135" s="6" t="s">
        <v>37</v>
      </c>
      <c r="O2135" s="5">
        <f t="shared" si="3474"/>
        <v>2079.13</v>
      </c>
      <c r="P2135" s="4">
        <f t="shared" si="3520"/>
        <v>1</v>
      </c>
      <c r="Q2135" s="5">
        <f t="shared" si="3521"/>
        <v>68.850000000000364</v>
      </c>
      <c r="R2135" s="5">
        <f t="shared" si="3522"/>
        <v>2027.4924999999998</v>
      </c>
      <c r="S2135" s="4">
        <f t="shared" si="3523"/>
        <v>1</v>
      </c>
      <c r="T2135" s="4">
        <f t="shared" si="3524"/>
        <v>0.93597063621534582</v>
      </c>
      <c r="U2135" s="5">
        <f t="shared" si="3515"/>
        <v>2044.048</v>
      </c>
      <c r="V2135" s="5">
        <f t="shared" si="3516"/>
        <v>35.082000000000107</v>
      </c>
      <c r="X2135" s="5">
        <f t="shared" si="3470"/>
        <v>-0.69000000000050932</v>
      </c>
      <c r="Y2135" s="5">
        <f t="shared" si="3471"/>
        <v>-12.430000000000291</v>
      </c>
      <c r="AA2135" s="5">
        <f t="shared" si="3489"/>
        <v>0</v>
      </c>
      <c r="AB2135" s="5">
        <f t="shared" si="3490"/>
        <v>1</v>
      </c>
      <c r="AC2135" s="5">
        <f t="shared" si="3491"/>
        <v>1</v>
      </c>
      <c r="AF2135" s="5">
        <f t="shared" si="3477"/>
        <v>29.409999999999854</v>
      </c>
      <c r="AG2135" s="5">
        <f t="shared" si="3478"/>
        <v>51.289999999999964</v>
      </c>
      <c r="AH2135" s="5">
        <f t="shared" si="3479"/>
        <v>51.020000000000437</v>
      </c>
      <c r="AI2135" s="5">
        <f t="shared" si="3480"/>
        <v>29.140000000000327</v>
      </c>
      <c r="AJ2135" s="5"/>
      <c r="AK2135" s="5">
        <f t="shared" si="3481"/>
        <v>29.409999999999854</v>
      </c>
      <c r="AL2135" s="5">
        <f t="shared" si="3501"/>
        <v>36.126000000000019</v>
      </c>
      <c r="AM2135" s="5">
        <f t="shared" si="3482"/>
        <v>51.020000000000437</v>
      </c>
      <c r="AN2135" s="5">
        <f t="shared" si="3497"/>
        <v>80.375</v>
      </c>
      <c r="AO2135" s="5">
        <f t="shared" si="3498"/>
        <v>0</v>
      </c>
      <c r="AP2135" s="5">
        <f t="shared" si="3517"/>
        <v>6</v>
      </c>
      <c r="AQ2135" s="5">
        <f t="shared" si="3430"/>
        <v>5.3</v>
      </c>
      <c r="AR2135" s="5"/>
      <c r="AS2135" s="5">
        <f t="shared" si="3475"/>
        <v>51.289999999999964</v>
      </c>
      <c r="AT2135" s="5">
        <f t="shared" si="3497"/>
        <v>87.312999999999917</v>
      </c>
      <c r="AU2135" s="5">
        <f t="shared" si="3483"/>
        <v>29.140000000000327</v>
      </c>
      <c r="AV2135" s="5">
        <f t="shared" si="3486"/>
        <v>-21.880000000000109</v>
      </c>
      <c r="AW2135" s="5">
        <f t="shared" si="3484"/>
        <v>5</v>
      </c>
      <c r="AX2135" s="5">
        <f t="shared" si="3438"/>
        <v>41.968000000000224</v>
      </c>
      <c r="AZ2135" s="4">
        <f t="shared" ref="AZ2135:AZ2198" si="3526">T2135</f>
        <v>0.93597063621534582</v>
      </c>
      <c r="BA2135" s="5">
        <f t="shared" si="3426"/>
        <v>0</v>
      </c>
      <c r="BB2135" s="4">
        <f t="shared" ref="BB2135:BB2198" si="3527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  <c r="CB2135" s="5">
        <f t="shared" si="3506"/>
        <v>29.409999999999854</v>
      </c>
      <c r="CC2135" s="5">
        <f t="shared" si="3507"/>
        <v>51.020000000000437</v>
      </c>
      <c r="CD2135" s="5">
        <f t="shared" si="3518"/>
        <v>-50</v>
      </c>
      <c r="CE2135" s="5">
        <f t="shared" si="3509"/>
        <v>12.430000000000291</v>
      </c>
      <c r="CF2135" s="5"/>
      <c r="CG2135" s="5">
        <f t="shared" si="3510"/>
        <v>-50</v>
      </c>
      <c r="CH2135" s="5">
        <f t="shared" si="3513"/>
        <v>-12.430000000000291</v>
      </c>
      <c r="CI2135" s="5">
        <f t="shared" si="3511"/>
        <v>-150</v>
      </c>
    </row>
    <row r="2136" spans="1:87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5">
        <f t="shared" si="3468"/>
        <v>69.579999999999927</v>
      </c>
      <c r="K2136" s="5">
        <f t="shared" si="3495"/>
        <v>98.195833333333212</v>
      </c>
      <c r="L2136" s="5">
        <f t="shared" si="3472"/>
        <v>52.900000000000546</v>
      </c>
      <c r="M2136" s="5">
        <f t="shared" ref="M2136" si="3528">AVERAGE(L2125:L2136)</f>
        <v>69.026666666666642</v>
      </c>
      <c r="N2136" s="6" t="s">
        <v>37</v>
      </c>
      <c r="O2136" s="5">
        <f t="shared" si="3474"/>
        <v>2082.5100000000002</v>
      </c>
      <c r="P2136" s="4">
        <f t="shared" si="3520"/>
        <v>1</v>
      </c>
      <c r="Q2136" s="5">
        <f t="shared" si="3521"/>
        <v>66.510000000000218</v>
      </c>
      <c r="R2136" s="5">
        <f t="shared" si="3522"/>
        <v>2032.6275000000001</v>
      </c>
      <c r="S2136" s="4">
        <f t="shared" si="3523"/>
        <v>1</v>
      </c>
      <c r="T2136" s="4">
        <f t="shared" si="3524"/>
        <v>1</v>
      </c>
      <c r="U2136" s="5">
        <f t="shared" si="3515"/>
        <v>2058.4939999999997</v>
      </c>
      <c r="V2136" s="5">
        <f t="shared" si="3516"/>
        <v>24.016000000000531</v>
      </c>
      <c r="X2136" s="5">
        <f t="shared" si="3470"/>
        <v>31</v>
      </c>
      <c r="Y2136" s="5">
        <f t="shared" si="3471"/>
        <v>24.670000000000073</v>
      </c>
      <c r="AA2136" s="5">
        <f t="shared" si="3489"/>
        <v>1</v>
      </c>
      <c r="AB2136" s="5">
        <f t="shared" si="3490"/>
        <v>0</v>
      </c>
      <c r="AC2136" s="5">
        <f t="shared" si="3491"/>
        <v>1</v>
      </c>
      <c r="AF2136" s="5">
        <f t="shared" si="3477"/>
        <v>58.819999999999709</v>
      </c>
      <c r="AG2136" s="5">
        <f t="shared" si="3478"/>
        <v>69.579999999999927</v>
      </c>
      <c r="AH2136" s="5">
        <f t="shared" si="3479"/>
        <v>1.9899999999997817</v>
      </c>
      <c r="AI2136" s="5">
        <f t="shared" si="3480"/>
        <v>-8.7700000000004366</v>
      </c>
      <c r="AJ2136" s="5"/>
      <c r="AK2136" s="5">
        <f t="shared" si="3481"/>
        <v>1.9899999999997817</v>
      </c>
      <c r="AL2136" s="5">
        <f t="shared" si="3501"/>
        <v>36.126000000000019</v>
      </c>
      <c r="AM2136" s="5">
        <f t="shared" si="3482"/>
        <v>58.819999999999709</v>
      </c>
      <c r="AN2136" s="5">
        <f t="shared" si="3497"/>
        <v>76.044999999999987</v>
      </c>
      <c r="AO2136" s="5">
        <f t="shared" si="3498"/>
        <v>0</v>
      </c>
      <c r="AP2136" s="5">
        <f t="shared" si="3517"/>
        <v>5</v>
      </c>
      <c r="AQ2136" s="5">
        <f t="shared" si="3430"/>
        <v>5.4</v>
      </c>
      <c r="AR2136" s="5"/>
      <c r="AS2136" s="5">
        <f t="shared" si="3475"/>
        <v>69.579999999999927</v>
      </c>
      <c r="AT2136" s="5">
        <f t="shared" si="3497"/>
        <v>81.77999999999993</v>
      </c>
      <c r="AU2136" s="5">
        <f t="shared" si="3483"/>
        <v>-8.7700000000004366</v>
      </c>
      <c r="AV2136" s="5">
        <f t="shared" si="3486"/>
        <v>-10.760000000000218</v>
      </c>
      <c r="AW2136" s="5">
        <f t="shared" si="3484"/>
        <v>6</v>
      </c>
      <c r="AX2136" s="5">
        <f t="shared" si="3438"/>
        <v>41.968000000000224</v>
      </c>
      <c r="AZ2136" s="4">
        <f t="shared" si="3526"/>
        <v>1</v>
      </c>
      <c r="BA2136" s="5">
        <f t="shared" si="3426"/>
        <v>3.3800000000001091</v>
      </c>
      <c r="BB2136" s="4">
        <f t="shared" si="3527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  <c r="CB2136" s="5">
        <f t="shared" si="3506"/>
        <v>58.819999999999709</v>
      </c>
      <c r="CC2136" s="5">
        <f t="shared" si="3507"/>
        <v>1.9899999999997817</v>
      </c>
      <c r="CD2136" s="5">
        <f t="shared" si="3518"/>
        <v>31</v>
      </c>
      <c r="CE2136" s="5">
        <f t="shared" si="3509"/>
        <v>-30</v>
      </c>
      <c r="CF2136" s="5"/>
      <c r="CG2136" s="5">
        <f t="shared" si="3510"/>
        <v>-50</v>
      </c>
      <c r="CH2136" s="5">
        <f t="shared" si="3513"/>
        <v>24.670000000000073</v>
      </c>
      <c r="CI2136" s="5">
        <f t="shared" si="3511"/>
        <v>-69</v>
      </c>
    </row>
    <row r="2137" spans="1:87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5">
        <f t="shared" si="3468"/>
        <v>106.64000000000033</v>
      </c>
      <c r="K2137" s="5">
        <f t="shared" si="3495"/>
        <v>102.78416666666658</v>
      </c>
      <c r="L2137" s="5">
        <f t="shared" si="3472"/>
        <v>89.1899999999996</v>
      </c>
      <c r="M2137" s="5">
        <f t="shared" ref="M2137" si="3529">AVERAGE(L2126:L2137)</f>
        <v>73.134999999999991</v>
      </c>
      <c r="N2137" s="6" t="s">
        <v>37</v>
      </c>
      <c r="O2137" s="5">
        <f t="shared" si="3474"/>
        <v>2073.5600000000004</v>
      </c>
      <c r="P2137" s="4">
        <f t="shared" si="3520"/>
        <v>0.70568891811905321</v>
      </c>
      <c r="Q2137" s="5">
        <f t="shared" si="3521"/>
        <v>30.410000000000764</v>
      </c>
      <c r="R2137" s="5">
        <f t="shared" si="3522"/>
        <v>2059.7024999999994</v>
      </c>
      <c r="S2137" s="4">
        <f t="shared" si="3523"/>
        <v>0.87609026720199701</v>
      </c>
      <c r="T2137" s="4">
        <f t="shared" si="3524"/>
        <v>0.87609026720199701</v>
      </c>
      <c r="U2137" s="5">
        <f t="shared" si="3515"/>
        <v>2070.0060000000003</v>
      </c>
      <c r="V2137" s="5">
        <f t="shared" si="3516"/>
        <v>3.5540000000000873</v>
      </c>
      <c r="X2137" s="5">
        <f t="shared" si="3470"/>
        <v>-89.929999999999382</v>
      </c>
      <c r="Y2137" s="5">
        <f t="shared" si="3471"/>
        <v>-73.729999999999563</v>
      </c>
      <c r="AA2137" s="5">
        <f t="shared" si="3489"/>
        <v>0</v>
      </c>
      <c r="AB2137" s="5">
        <f t="shared" si="3490"/>
        <v>1</v>
      </c>
      <c r="AC2137" s="5">
        <f t="shared" si="3491"/>
        <v>1</v>
      </c>
      <c r="AF2137" s="5">
        <f t="shared" si="3477"/>
        <v>3.3500000000003638</v>
      </c>
      <c r="AG2137" s="5">
        <f t="shared" si="3478"/>
        <v>5.2600000000002183</v>
      </c>
      <c r="AH2137" s="5">
        <f t="shared" si="3479"/>
        <v>103.28999999999996</v>
      </c>
      <c r="AI2137" s="5">
        <f t="shared" si="3480"/>
        <v>101.38000000000011</v>
      </c>
      <c r="AJ2137" s="5"/>
      <c r="AK2137" s="5">
        <f t="shared" si="3481"/>
        <v>3.3500000000003638</v>
      </c>
      <c r="AL2137" s="5">
        <f t="shared" si="3501"/>
        <v>36.126000000000019</v>
      </c>
      <c r="AM2137" s="5">
        <f t="shared" si="3482"/>
        <v>103.28999999999996</v>
      </c>
      <c r="AN2137" s="5">
        <f t="shared" si="3497"/>
        <v>80.890000000000057</v>
      </c>
      <c r="AO2137" s="5">
        <f t="shared" si="3498"/>
        <v>1</v>
      </c>
      <c r="AP2137" s="5">
        <f t="shared" si="3517"/>
        <v>6</v>
      </c>
      <c r="AQ2137" s="5">
        <f t="shared" si="3430"/>
        <v>5.6</v>
      </c>
      <c r="AR2137" s="5"/>
      <c r="AS2137" s="5">
        <f t="shared" si="3475"/>
        <v>101.38000000000011</v>
      </c>
      <c r="AT2137" s="5">
        <f t="shared" si="3497"/>
        <v>84.386999999999986</v>
      </c>
      <c r="AU2137" s="5">
        <f t="shared" si="3483"/>
        <v>5.2600000000002183</v>
      </c>
      <c r="AV2137" s="5">
        <f t="shared" si="3486"/>
        <v>-1.9099999999998545</v>
      </c>
      <c r="AW2137" s="5">
        <f t="shared" si="3484"/>
        <v>2</v>
      </c>
      <c r="AX2137" s="5">
        <f t="shared" si="3438"/>
        <v>41.968000000000224</v>
      </c>
      <c r="AZ2137" s="4">
        <f t="shared" si="3526"/>
        <v>0.87609026720199701</v>
      </c>
      <c r="BA2137" s="5">
        <f t="shared" si="3426"/>
        <v>-8.9499999999998181</v>
      </c>
      <c r="BB2137" s="4">
        <f t="shared" si="3527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  <c r="CB2137" s="5">
        <f t="shared" si="3506"/>
        <v>3.3500000000003638</v>
      </c>
      <c r="CC2137" s="5">
        <f t="shared" si="3507"/>
        <v>103.28999999999996</v>
      </c>
      <c r="CD2137" s="5">
        <f t="shared" si="3518"/>
        <v>-50</v>
      </c>
      <c r="CE2137" s="5">
        <f t="shared" si="3509"/>
        <v>73.729999999999563</v>
      </c>
      <c r="CF2137" s="5"/>
      <c r="CG2137" s="5">
        <f t="shared" si="3510"/>
        <v>-50</v>
      </c>
      <c r="CH2137" s="5">
        <f t="shared" si="3513"/>
        <v>-73.729999999999563</v>
      </c>
      <c r="CI2137" s="5">
        <f t="shared" si="3511"/>
        <v>-150</v>
      </c>
    </row>
    <row r="2138" spans="1:87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5">
        <f t="shared" si="3468"/>
        <v>60.800000000000182</v>
      </c>
      <c r="K2138" s="5">
        <f t="shared" si="3495"/>
        <v>97.441666666666606</v>
      </c>
      <c r="L2138" s="5">
        <f t="shared" si="3472"/>
        <v>73.530000000000655</v>
      </c>
      <c r="M2138" s="5">
        <f t="shared" ref="M2138" si="3530">AVERAGE(L2127:L2138)</f>
        <v>73.979166666666742</v>
      </c>
      <c r="N2138" s="6" t="s">
        <v>36</v>
      </c>
      <c r="O2138" s="5">
        <f t="shared" si="3474"/>
        <v>2035.42</v>
      </c>
      <c r="P2138" s="4">
        <f t="shared" si="3520"/>
        <v>0</v>
      </c>
      <c r="Q2138" s="5">
        <f t="shared" si="3521"/>
        <v>47.090000000000146</v>
      </c>
      <c r="R2138" s="5">
        <f t="shared" si="3522"/>
        <v>2047.1925000000001</v>
      </c>
      <c r="S2138" s="4">
        <f t="shared" si="3523"/>
        <v>0.29198616749361012</v>
      </c>
      <c r="T2138" s="4">
        <f t="shared" si="3524"/>
        <v>0.34805482486501677</v>
      </c>
      <c r="U2138" s="5">
        <f t="shared" si="3515"/>
        <v>2066.67</v>
      </c>
      <c r="V2138" s="5">
        <f t="shared" si="3516"/>
        <v>-31.25</v>
      </c>
      <c r="X2138" s="5">
        <f t="shared" si="3470"/>
        <v>32.210000000000036</v>
      </c>
      <c r="Y2138" s="5">
        <f t="shared" si="3471"/>
        <v>69.480000000000473</v>
      </c>
      <c r="AA2138" s="5">
        <f t="shared" si="3489"/>
        <v>1</v>
      </c>
      <c r="AB2138" s="5">
        <f t="shared" si="3490"/>
        <v>0</v>
      </c>
      <c r="AC2138" s="5">
        <f t="shared" si="3491"/>
        <v>1</v>
      </c>
      <c r="AF2138" s="5">
        <f t="shared" si="3477"/>
        <v>36.260000000000218</v>
      </c>
      <c r="AG2138" s="5">
        <f t="shared" si="3478"/>
        <v>14.409999999999854</v>
      </c>
      <c r="AH2138" s="5">
        <f t="shared" si="3479"/>
        <v>24.539999999999964</v>
      </c>
      <c r="AI2138" s="5">
        <f t="shared" si="3480"/>
        <v>46.390000000000327</v>
      </c>
      <c r="AJ2138" s="5"/>
      <c r="AK2138" s="5">
        <f t="shared" si="3481"/>
        <v>24.539999999999964</v>
      </c>
      <c r="AL2138" s="5">
        <f t="shared" si="3501"/>
        <v>36.126000000000019</v>
      </c>
      <c r="AM2138" s="5">
        <f t="shared" si="3482"/>
        <v>36.260000000000218</v>
      </c>
      <c r="AN2138" s="5">
        <f t="shared" si="3497"/>
        <v>76.534000000000106</v>
      </c>
      <c r="AO2138" s="5">
        <f t="shared" si="3498"/>
        <v>0</v>
      </c>
      <c r="AP2138" s="5">
        <f t="shared" si="3517"/>
        <v>5</v>
      </c>
      <c r="AQ2138" s="5">
        <f t="shared" si="3430"/>
        <v>5.7</v>
      </c>
      <c r="AR2138" s="5"/>
      <c r="AS2138" s="5">
        <f t="shared" si="3475"/>
        <v>46.390000000000327</v>
      </c>
      <c r="AT2138" s="5">
        <f t="shared" si="3497"/>
        <v>77.257000000000062</v>
      </c>
      <c r="AU2138" s="5">
        <f t="shared" si="3483"/>
        <v>14.409999999999854</v>
      </c>
      <c r="AV2138" s="5">
        <f t="shared" si="3486"/>
        <v>21.850000000000364</v>
      </c>
      <c r="AW2138" s="5">
        <f t="shared" si="3484"/>
        <v>3</v>
      </c>
      <c r="AX2138" s="5">
        <f t="shared" si="3438"/>
        <v>41.968000000000224</v>
      </c>
      <c r="AZ2138" s="4">
        <f t="shared" si="3526"/>
        <v>0.34805482486501677</v>
      </c>
      <c r="BA2138" s="5">
        <f t="shared" si="3426"/>
        <v>0</v>
      </c>
      <c r="BB2138" s="4">
        <f t="shared" si="3527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  <c r="CB2138" s="5">
        <f t="shared" si="3506"/>
        <v>36.260000000000218</v>
      </c>
      <c r="CC2138" s="5">
        <f t="shared" si="3507"/>
        <v>24.539999999999964</v>
      </c>
      <c r="CD2138" s="5">
        <f t="shared" si="3518"/>
        <v>32.210000000000036</v>
      </c>
      <c r="CE2138" s="5">
        <f t="shared" si="3509"/>
        <v>-30</v>
      </c>
      <c r="CF2138" s="5"/>
      <c r="CG2138" s="5">
        <f t="shared" si="3510"/>
        <v>-50</v>
      </c>
      <c r="CH2138" s="5">
        <f t="shared" si="3513"/>
        <v>69.480000000000473</v>
      </c>
      <c r="CI2138" s="5">
        <f t="shared" si="3511"/>
        <v>-67.789999999999964</v>
      </c>
    </row>
    <row r="2139" spans="1:87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5">
        <f t="shared" si="3468"/>
        <v>121.11999999999989</v>
      </c>
      <c r="K2139" s="5">
        <f t="shared" si="3495"/>
        <v>101.25916666666664</v>
      </c>
      <c r="L2139" s="5">
        <f t="shared" si="3472"/>
        <v>116.61999999999989</v>
      </c>
      <c r="M2139" s="5">
        <f t="shared" ref="M2139" si="3531">AVERAGE(L2128:L2139)</f>
        <v>78.199166666666699</v>
      </c>
      <c r="N2139" s="6" t="s">
        <v>36</v>
      </c>
      <c r="O2139" s="5">
        <f t="shared" si="3474"/>
        <v>2050.3600000000006</v>
      </c>
      <c r="P2139" s="4">
        <f t="shared" si="3520"/>
        <v>0.31726481206201873</v>
      </c>
      <c r="Q2139" s="5">
        <f t="shared" si="3521"/>
        <v>47.090000000000146</v>
      </c>
      <c r="R2139" s="5">
        <f t="shared" si="3522"/>
        <v>2047.1925000000001</v>
      </c>
      <c r="S2139" s="4">
        <f t="shared" si="3523"/>
        <v>0.31726481206201873</v>
      </c>
      <c r="T2139" s="4">
        <f t="shared" si="3524"/>
        <v>0.55489408832895715</v>
      </c>
      <c r="U2139" s="5">
        <f t="shared" si="3515"/>
        <v>2064.1960000000004</v>
      </c>
      <c r="V2139" s="5">
        <f t="shared" si="3516"/>
        <v>-13.835999999999785</v>
      </c>
      <c r="X2139" s="5">
        <f t="shared" si="3470"/>
        <v>-28.259999999999309</v>
      </c>
      <c r="Y2139" s="5">
        <f t="shared" si="3471"/>
        <v>-51.210000000000036</v>
      </c>
      <c r="AA2139" s="5">
        <f t="shared" si="3489"/>
        <v>0</v>
      </c>
      <c r="AB2139" s="5">
        <f t="shared" si="3490"/>
        <v>1</v>
      </c>
      <c r="AC2139" s="5">
        <f t="shared" si="3491"/>
        <v>1</v>
      </c>
      <c r="AF2139" s="5">
        <f t="shared" si="3477"/>
        <v>0.51000000000021828</v>
      </c>
      <c r="AG2139" s="5">
        <f t="shared" si="3478"/>
        <v>-24.930000000000291</v>
      </c>
      <c r="AH2139" s="5">
        <f t="shared" si="3479"/>
        <v>95.679999999999382</v>
      </c>
      <c r="AI2139" s="5">
        <f t="shared" si="3480"/>
        <v>121.11999999999989</v>
      </c>
      <c r="AJ2139" s="5"/>
      <c r="AK2139" s="5">
        <f t="shared" si="3481"/>
        <v>0.51000000000021828</v>
      </c>
      <c r="AL2139" s="5">
        <f t="shared" si="3501"/>
        <v>36.126000000000019</v>
      </c>
      <c r="AM2139" s="5">
        <f t="shared" si="3482"/>
        <v>95.679999999999382</v>
      </c>
      <c r="AN2139" s="5">
        <f t="shared" si="3497"/>
        <v>74.508000000000081</v>
      </c>
      <c r="AO2139" s="5">
        <f t="shared" si="3498"/>
        <v>1</v>
      </c>
      <c r="AP2139" s="5">
        <f t="shared" si="3517"/>
        <v>5</v>
      </c>
      <c r="AQ2139" s="5">
        <f t="shared" si="3430"/>
        <v>5.7</v>
      </c>
      <c r="AR2139" s="5"/>
      <c r="AS2139" s="5">
        <f t="shared" si="3475"/>
        <v>121.11999999999989</v>
      </c>
      <c r="AT2139" s="5">
        <f t="shared" si="3497"/>
        <v>78.832000000000065</v>
      </c>
      <c r="AU2139" s="5">
        <f t="shared" si="3483"/>
        <v>-24.930000000000291</v>
      </c>
      <c r="AV2139" s="5">
        <f t="shared" si="3486"/>
        <v>25.440000000000509</v>
      </c>
      <c r="AW2139" s="5">
        <f t="shared" si="3484"/>
        <v>4</v>
      </c>
      <c r="AX2139" s="5">
        <f t="shared" si="3438"/>
        <v>41.968000000000224</v>
      </c>
      <c r="AZ2139" s="4">
        <f t="shared" si="3526"/>
        <v>0.55489408832895715</v>
      </c>
      <c r="BA2139" s="5">
        <f t="shared" ref="BA2139:BA2202" si="3532">IF(AZ2138&gt;0.9,O2139-O2138,0)</f>
        <v>0</v>
      </c>
      <c r="BB2139" s="4">
        <f t="shared" si="3527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  <c r="CB2139" s="5">
        <f t="shared" si="3506"/>
        <v>0.51000000000021828</v>
      </c>
      <c r="CC2139" s="5">
        <f t="shared" si="3507"/>
        <v>95.679999999999382</v>
      </c>
      <c r="CD2139" s="5">
        <f t="shared" si="3518"/>
        <v>-50</v>
      </c>
      <c r="CE2139" s="5">
        <f t="shared" si="3509"/>
        <v>51.210000000000036</v>
      </c>
      <c r="CF2139" s="5"/>
      <c r="CG2139" s="5">
        <f t="shared" si="3510"/>
        <v>-50</v>
      </c>
      <c r="CH2139" s="5">
        <f t="shared" si="3513"/>
        <v>-51.210000000000036</v>
      </c>
      <c r="CI2139" s="5">
        <f t="shared" si="3511"/>
        <v>-150</v>
      </c>
    </row>
    <row r="2140" spans="1:87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5">
        <f t="shared" si="3468"/>
        <v>103.92000000000007</v>
      </c>
      <c r="K2140" s="5">
        <f t="shared" si="3495"/>
        <v>100.11166666666668</v>
      </c>
      <c r="L2140" s="5">
        <f t="shared" si="3472"/>
        <v>64.099999999999454</v>
      </c>
      <c r="M2140" s="5">
        <f t="shared" ref="M2140" si="3533">AVERAGE(L2129:L2140)</f>
        <v>75.134166666666644</v>
      </c>
      <c r="N2140" s="6" t="s">
        <v>37</v>
      </c>
      <c r="O2140" s="5">
        <f t="shared" si="3474"/>
        <v>2034.7699999999995</v>
      </c>
      <c r="P2140" s="4">
        <f t="shared" si="3520"/>
        <v>0</v>
      </c>
      <c r="Q2140" s="5">
        <f t="shared" si="3521"/>
        <v>47.740000000000691</v>
      </c>
      <c r="R2140" s="5">
        <f t="shared" si="3522"/>
        <v>2046.7049999999997</v>
      </c>
      <c r="S2140" s="4">
        <f t="shared" si="3523"/>
        <v>0</v>
      </c>
      <c r="T2140" s="4">
        <f t="shared" si="3524"/>
        <v>0.28221320102239461</v>
      </c>
      <c r="U2140" s="5">
        <f t="shared" si="3515"/>
        <v>2055.3240000000005</v>
      </c>
      <c r="V2140" s="5">
        <f t="shared" si="3516"/>
        <v>-20.554000000000997</v>
      </c>
      <c r="X2140" s="5">
        <f t="shared" si="3470"/>
        <v>-22.880000000000109</v>
      </c>
      <c r="Y2140" s="5">
        <f t="shared" si="3471"/>
        <v>-8.6599999999998545</v>
      </c>
      <c r="AA2140" s="5">
        <f t="shared" si="3489"/>
        <v>0</v>
      </c>
      <c r="AB2140" s="5">
        <f t="shared" si="3490"/>
        <v>1</v>
      </c>
      <c r="AC2140" s="5">
        <f t="shared" si="3491"/>
        <v>1</v>
      </c>
      <c r="AF2140" s="5">
        <f t="shared" si="3477"/>
        <v>44.220000000000255</v>
      </c>
      <c r="AG2140" s="5">
        <f t="shared" si="3478"/>
        <v>43.5</v>
      </c>
      <c r="AH2140" s="5">
        <f t="shared" si="3479"/>
        <v>59.699999999999818</v>
      </c>
      <c r="AI2140" s="5">
        <f t="shared" si="3480"/>
        <v>60.420000000000073</v>
      </c>
      <c r="AJ2140" s="5"/>
      <c r="AK2140" s="5">
        <f t="shared" si="3481"/>
        <v>44.220000000000255</v>
      </c>
      <c r="AL2140" s="5">
        <f t="shared" si="3501"/>
        <v>40.628999999999628</v>
      </c>
      <c r="AM2140" s="5">
        <f t="shared" si="3482"/>
        <v>59.699999999999818</v>
      </c>
      <c r="AN2140" s="5">
        <f t="shared" si="3497"/>
        <v>73.076000000000107</v>
      </c>
      <c r="AO2140" s="5">
        <f t="shared" si="3498"/>
        <v>0</v>
      </c>
      <c r="AP2140" s="5">
        <f t="shared" si="3517"/>
        <v>4</v>
      </c>
      <c r="AQ2140" s="5">
        <f t="shared" si="3430"/>
        <v>5.5</v>
      </c>
      <c r="AR2140" s="5"/>
      <c r="AS2140" s="5">
        <f t="shared" si="3475"/>
        <v>60.420000000000073</v>
      </c>
      <c r="AT2140" s="5">
        <f t="shared" si="3497"/>
        <v>78.84500000000007</v>
      </c>
      <c r="AU2140" s="5">
        <f t="shared" si="3483"/>
        <v>43.5</v>
      </c>
      <c r="AV2140" s="5">
        <f t="shared" si="3486"/>
        <v>0.72000000000025466</v>
      </c>
      <c r="AW2140" s="5">
        <f t="shared" si="3484"/>
        <v>5</v>
      </c>
      <c r="AX2140" s="5">
        <f t="shared" si="3438"/>
        <v>43.94800000000005</v>
      </c>
      <c r="AZ2140" s="4">
        <f t="shared" si="3526"/>
        <v>0.28221320102239461</v>
      </c>
      <c r="BA2140" s="5">
        <f t="shared" si="3532"/>
        <v>0</v>
      </c>
      <c r="BB2140" s="4">
        <f t="shared" si="3527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  <c r="CB2140" s="5">
        <f t="shared" si="3506"/>
        <v>44.220000000000255</v>
      </c>
      <c r="CC2140" s="5">
        <f t="shared" si="3507"/>
        <v>59.699999999999818</v>
      </c>
      <c r="CD2140" s="5">
        <f t="shared" si="3518"/>
        <v>-50</v>
      </c>
      <c r="CE2140" s="5">
        <f t="shared" si="3509"/>
        <v>8.6599999999998545</v>
      </c>
      <c r="CF2140" s="5"/>
      <c r="CG2140" s="5">
        <f t="shared" si="3510"/>
        <v>-50</v>
      </c>
      <c r="CH2140" s="5">
        <f t="shared" si="3513"/>
        <v>-8.6599999999998545</v>
      </c>
      <c r="CI2140" s="5">
        <f t="shared" si="3511"/>
        <v>-150</v>
      </c>
    </row>
    <row r="2141" spans="1:87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5">
        <f t="shared" si="3468"/>
        <v>206.57000000000062</v>
      </c>
      <c r="K2141" s="5">
        <f t="shared" si="3495"/>
        <v>105.80500000000006</v>
      </c>
      <c r="L2141" s="5">
        <f t="shared" si="3472"/>
        <v>175.30999999999949</v>
      </c>
      <c r="M2141" s="5">
        <f t="shared" ref="M2141" si="3534">AVERAGE(L2130:L2141)</f>
        <v>83.273333333333312</v>
      </c>
      <c r="N2141" s="6" t="s">
        <v>36</v>
      </c>
      <c r="O2141" s="5">
        <f t="shared" si="3474"/>
        <v>2008.4900000000007</v>
      </c>
      <c r="P2141" s="4">
        <f t="shared" si="3520"/>
        <v>0</v>
      </c>
      <c r="Q2141" s="5">
        <f t="shared" si="3521"/>
        <v>65.069999999999709</v>
      </c>
      <c r="R2141" s="5">
        <f t="shared" si="3522"/>
        <v>2024.7575000000006</v>
      </c>
      <c r="S2141" s="4">
        <f t="shared" si="3523"/>
        <v>0</v>
      </c>
      <c r="T2141" s="4">
        <f t="shared" si="3524"/>
        <v>0</v>
      </c>
      <c r="U2141" s="5">
        <f t="shared" si="3515"/>
        <v>2040.5200000000004</v>
      </c>
      <c r="V2141" s="5">
        <f t="shared" si="3516"/>
        <v>-32.029999999999745</v>
      </c>
      <c r="X2141" s="5">
        <f t="shared" si="3470"/>
        <v>-162.27999999999975</v>
      </c>
      <c r="Y2141" s="5">
        <f t="shared" si="3471"/>
        <v>-141.57000000000062</v>
      </c>
      <c r="AA2141" s="5">
        <f t="shared" si="3489"/>
        <v>0</v>
      </c>
      <c r="AB2141" s="5">
        <f t="shared" si="3490"/>
        <v>1</v>
      </c>
      <c r="AC2141" s="5">
        <f t="shared" si="3491"/>
        <v>1</v>
      </c>
      <c r="AF2141" s="5">
        <f t="shared" si="3477"/>
        <v>36.760000000000218</v>
      </c>
      <c r="AG2141" s="5">
        <f t="shared" si="3478"/>
        <v>61.020000000000437</v>
      </c>
      <c r="AH2141" s="5">
        <f t="shared" si="3479"/>
        <v>169.8100000000004</v>
      </c>
      <c r="AI2141" s="5">
        <f t="shared" si="3480"/>
        <v>145.55000000000018</v>
      </c>
      <c r="AJ2141" s="5"/>
      <c r="AK2141" s="5">
        <f t="shared" si="3481"/>
        <v>36.760000000000218</v>
      </c>
      <c r="AL2141" s="5">
        <f t="shared" si="3501"/>
        <v>40.628999999999628</v>
      </c>
      <c r="AM2141" s="5">
        <f t="shared" si="3482"/>
        <v>169.8100000000004</v>
      </c>
      <c r="AN2141" s="5">
        <f t="shared" si="3497"/>
        <v>77.7590000000001</v>
      </c>
      <c r="AO2141" s="5">
        <f t="shared" si="3498"/>
        <v>1</v>
      </c>
      <c r="AP2141" s="5">
        <f t="shared" si="3517"/>
        <v>4</v>
      </c>
      <c r="AQ2141" s="5">
        <f t="shared" si="3430"/>
        <v>5.3</v>
      </c>
      <c r="AR2141" s="5"/>
      <c r="AS2141" s="5">
        <f t="shared" si="3475"/>
        <v>145.55000000000018</v>
      </c>
      <c r="AT2141" s="5">
        <f t="shared" si="3497"/>
        <v>79.821000000000097</v>
      </c>
      <c r="AU2141" s="5">
        <f t="shared" si="3483"/>
        <v>61.020000000000437</v>
      </c>
      <c r="AV2141" s="5">
        <f t="shared" si="3486"/>
        <v>-24.260000000000218</v>
      </c>
      <c r="AW2141" s="5">
        <f t="shared" si="3484"/>
        <v>6</v>
      </c>
      <c r="AX2141" s="5">
        <f t="shared" si="3438"/>
        <v>48.122000000000391</v>
      </c>
      <c r="AZ2141" s="4">
        <f t="shared" si="3526"/>
        <v>0</v>
      </c>
      <c r="BA2141" s="5">
        <f t="shared" si="3532"/>
        <v>0</v>
      </c>
      <c r="BB2141" s="4">
        <f t="shared" si="3527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  <c r="CB2141" s="5">
        <f t="shared" si="3506"/>
        <v>36.760000000000218</v>
      </c>
      <c r="CC2141" s="5">
        <f t="shared" si="3507"/>
        <v>169.8100000000004</v>
      </c>
      <c r="CD2141" s="5">
        <f t="shared" si="3518"/>
        <v>-50</v>
      </c>
      <c r="CE2141" s="5">
        <f t="shared" si="3509"/>
        <v>-30</v>
      </c>
      <c r="CF2141" s="5"/>
      <c r="CG2141" s="5">
        <f t="shared" si="3510"/>
        <v>-50</v>
      </c>
      <c r="CH2141" s="5">
        <f t="shared" si="3513"/>
        <v>-141.57000000000062</v>
      </c>
      <c r="CI2141" s="5">
        <f t="shared" si="3511"/>
        <v>-150</v>
      </c>
    </row>
    <row r="2142" spans="1:87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5">
        <f t="shared" si="3468"/>
        <v>76.590000000000146</v>
      </c>
      <c r="K2142" s="5">
        <f t="shared" si="3495"/>
        <v>103.04666666666678</v>
      </c>
      <c r="L2142" s="5">
        <f t="shared" si="3472"/>
        <v>46.010000000000218</v>
      </c>
      <c r="M2142" s="5">
        <f t="shared" ref="M2142" si="3535">AVERAGE(L2131:L2142)</f>
        <v>81.035000000000011</v>
      </c>
      <c r="N2142" s="6" t="s">
        <v>36</v>
      </c>
      <c r="O2142" s="5">
        <f t="shared" si="3474"/>
        <v>2016.25</v>
      </c>
      <c r="P2142" s="4">
        <f t="shared" si="3520"/>
        <v>0.1853355624552025</v>
      </c>
      <c r="Q2142" s="5">
        <f t="shared" si="3521"/>
        <v>41.869999999999891</v>
      </c>
      <c r="R2142" s="5">
        <f t="shared" si="3522"/>
        <v>2018.9575000000007</v>
      </c>
      <c r="S2142" s="4">
        <f t="shared" si="3523"/>
        <v>0.10483653066737852</v>
      </c>
      <c r="T2142" s="4">
        <f t="shared" si="3524"/>
        <v>0.10483653066737852</v>
      </c>
      <c r="U2142" s="5">
        <f t="shared" si="3515"/>
        <v>2029.0580000000002</v>
      </c>
      <c r="V2142" s="5">
        <f t="shared" si="3516"/>
        <v>-12.80800000000022</v>
      </c>
      <c r="X2142" s="5">
        <f t="shared" si="3470"/>
        <v>25.449999999999818</v>
      </c>
      <c r="Y2142" s="5">
        <f t="shared" si="3471"/>
        <v>19.949999999999818</v>
      </c>
      <c r="AA2142" s="5">
        <f t="shared" si="3489"/>
        <v>1</v>
      </c>
      <c r="AB2142" s="5">
        <f t="shared" si="3490"/>
        <v>0</v>
      </c>
      <c r="AC2142" s="5">
        <f t="shared" si="3491"/>
        <v>1</v>
      </c>
      <c r="AF2142" s="5">
        <f t="shared" si="3477"/>
        <v>49.139999999999418</v>
      </c>
      <c r="AG2142" s="5">
        <f t="shared" si="3478"/>
        <v>35.509999999999309</v>
      </c>
      <c r="AH2142" s="5">
        <f t="shared" si="3479"/>
        <v>27.450000000000728</v>
      </c>
      <c r="AI2142" s="5">
        <f t="shared" si="3480"/>
        <v>41.080000000000837</v>
      </c>
      <c r="AJ2142" s="5"/>
      <c r="AK2142" s="5">
        <f t="shared" si="3481"/>
        <v>27.450000000000728</v>
      </c>
      <c r="AL2142" s="5">
        <f t="shared" si="3501"/>
        <v>40.628999999999628</v>
      </c>
      <c r="AM2142" s="5">
        <f t="shared" si="3482"/>
        <v>49.139999999999418</v>
      </c>
      <c r="AN2142" s="5">
        <f t="shared" si="3497"/>
        <v>78.548000000000044</v>
      </c>
      <c r="AO2142" s="5">
        <f t="shared" si="3498"/>
        <v>0</v>
      </c>
      <c r="AP2142" s="5">
        <f t="shared" si="3517"/>
        <v>4</v>
      </c>
      <c r="AQ2142" s="5">
        <f t="shared" ref="AQ2142:AQ2205" si="3536">AVERAGE(AP2133:AP2142)</f>
        <v>5.0999999999999996</v>
      </c>
      <c r="AR2142" s="5"/>
      <c r="AS2142" s="5">
        <f t="shared" si="3475"/>
        <v>41.080000000000837</v>
      </c>
      <c r="AT2142" s="5">
        <f t="shared" si="3497"/>
        <v>81.285000000000124</v>
      </c>
      <c r="AU2142" s="5">
        <f t="shared" si="3483"/>
        <v>35.509999999999309</v>
      </c>
      <c r="AV2142" s="5">
        <f t="shared" si="3486"/>
        <v>13.630000000000109</v>
      </c>
      <c r="AW2142" s="5">
        <f t="shared" si="3484"/>
        <v>2</v>
      </c>
      <c r="AX2142" s="5">
        <f t="shared" si="3438"/>
        <v>48.122000000000391</v>
      </c>
      <c r="AZ2142" s="4">
        <f t="shared" si="3526"/>
        <v>0.10483653066737852</v>
      </c>
      <c r="BA2142" s="5">
        <f t="shared" si="3532"/>
        <v>0</v>
      </c>
      <c r="BB2142" s="4">
        <f t="shared" si="3527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  <c r="CB2142" s="5">
        <f t="shared" si="3506"/>
        <v>49.139999999999418</v>
      </c>
      <c r="CC2142" s="5">
        <f t="shared" si="3507"/>
        <v>27.450000000000728</v>
      </c>
      <c r="CD2142" s="5">
        <f t="shared" si="3518"/>
        <v>25.449999999999818</v>
      </c>
      <c r="CE2142" s="5">
        <f t="shared" si="3509"/>
        <v>-30</v>
      </c>
      <c r="CF2142" s="5"/>
      <c r="CG2142" s="5">
        <f t="shared" si="3510"/>
        <v>-50</v>
      </c>
      <c r="CH2142" s="5">
        <f t="shared" si="3513"/>
        <v>19.949999999999818</v>
      </c>
      <c r="CI2142" s="5">
        <f t="shared" si="3511"/>
        <v>-74.550000000000182</v>
      </c>
    </row>
    <row r="2143" spans="1:87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5">
        <f t="shared" si="3468"/>
        <v>99.650000000000546</v>
      </c>
      <c r="K2143" s="5">
        <f t="shared" si="3495"/>
        <v>100.03500000000015</v>
      </c>
      <c r="L2143" s="5">
        <f t="shared" si="3472"/>
        <v>66.8100000000004</v>
      </c>
      <c r="M2143" s="5">
        <f t="shared" ref="M2143" si="3537">AVERAGE(L2132:L2143)</f>
        <v>78.688333333333432</v>
      </c>
      <c r="N2143" s="6" t="s">
        <v>37</v>
      </c>
      <c r="O2143" s="5">
        <f t="shared" si="3474"/>
        <v>2010.0200000000004</v>
      </c>
      <c r="P2143" s="4">
        <f t="shared" si="3520"/>
        <v>3.6541676618097665E-2</v>
      </c>
      <c r="Q2143" s="5">
        <f t="shared" si="3521"/>
        <v>41.869999999999891</v>
      </c>
      <c r="R2143" s="5">
        <f t="shared" si="3522"/>
        <v>2018.9575000000007</v>
      </c>
      <c r="S2143" s="4">
        <f t="shared" si="3523"/>
        <v>2.35131396957085E-2</v>
      </c>
      <c r="T2143" s="4">
        <f t="shared" si="3524"/>
        <v>2.0670089165087207E-2</v>
      </c>
      <c r="U2143" s="5">
        <f t="shared" si="3515"/>
        <v>2023.9780000000003</v>
      </c>
      <c r="V2143" s="5">
        <f t="shared" si="3516"/>
        <v>-13.957999999999856</v>
      </c>
      <c r="X2143" s="5">
        <f t="shared" si="3470"/>
        <v>-18.179999999999382</v>
      </c>
      <c r="Y2143" s="5">
        <f t="shared" si="3471"/>
        <v>-3.3299999999999272</v>
      </c>
      <c r="AA2143" s="5">
        <f t="shared" si="3489"/>
        <v>0</v>
      </c>
      <c r="AB2143" s="5">
        <f t="shared" si="3490"/>
        <v>1</v>
      </c>
      <c r="AC2143" s="5">
        <f t="shared" si="3491"/>
        <v>1</v>
      </c>
      <c r="AF2143" s="5">
        <f t="shared" si="3477"/>
        <v>9.3000000000001819</v>
      </c>
      <c r="AG2143" s="5">
        <f t="shared" si="3478"/>
        <v>-17.050000000000182</v>
      </c>
      <c r="AH2143" s="5">
        <f t="shared" si="3479"/>
        <v>73.300000000000182</v>
      </c>
      <c r="AI2143" s="5">
        <f t="shared" si="3480"/>
        <v>99.650000000000546</v>
      </c>
      <c r="AJ2143" s="5"/>
      <c r="AK2143" s="5">
        <f t="shared" si="3481"/>
        <v>9.3000000000001819</v>
      </c>
      <c r="AL2143" s="5">
        <f t="shared" si="3501"/>
        <v>37.50600000000022</v>
      </c>
      <c r="AM2143" s="5">
        <f t="shared" si="3482"/>
        <v>73.300000000000182</v>
      </c>
      <c r="AN2143" s="5">
        <f t="shared" si="3497"/>
        <v>79.859000000000009</v>
      </c>
      <c r="AO2143" s="5">
        <f t="shared" si="3498"/>
        <v>0</v>
      </c>
      <c r="AP2143" s="5">
        <f t="shared" si="3517"/>
        <v>4</v>
      </c>
      <c r="AQ2143" s="5">
        <f t="shared" si="3536"/>
        <v>4.9000000000000004</v>
      </c>
      <c r="AR2143" s="5"/>
      <c r="AS2143" s="5">
        <f t="shared" si="3475"/>
        <v>99.650000000000546</v>
      </c>
      <c r="AT2143" s="5">
        <f t="shared" si="3497"/>
        <v>86.006000000000228</v>
      </c>
      <c r="AU2143" s="5">
        <f t="shared" si="3483"/>
        <v>-17.050000000000182</v>
      </c>
      <c r="AV2143" s="5">
        <f t="shared" si="3486"/>
        <v>26.350000000000364</v>
      </c>
      <c r="AW2143" s="5">
        <f t="shared" si="3484"/>
        <v>3</v>
      </c>
      <c r="AX2143" s="5">
        <f t="shared" si="3438"/>
        <v>48.122000000000391</v>
      </c>
      <c r="AZ2143" s="4">
        <f t="shared" si="3526"/>
        <v>2.0670089165087207E-2</v>
      </c>
      <c r="BA2143" s="5">
        <f t="shared" si="3532"/>
        <v>0</v>
      </c>
      <c r="BB2143" s="4">
        <f t="shared" si="3527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  <c r="CB2143" s="5">
        <f t="shared" si="3506"/>
        <v>9.3000000000001819</v>
      </c>
      <c r="CC2143" s="5">
        <f t="shared" si="3507"/>
        <v>73.300000000000182</v>
      </c>
      <c r="CD2143" s="5">
        <f t="shared" si="3518"/>
        <v>-50</v>
      </c>
      <c r="CE2143" s="5">
        <f t="shared" si="3509"/>
        <v>3.3299999999999272</v>
      </c>
      <c r="CF2143" s="5"/>
      <c r="CG2143" s="5">
        <f t="shared" si="3510"/>
        <v>-50</v>
      </c>
      <c r="CH2143" s="5">
        <f t="shared" si="3513"/>
        <v>-3.3299999999999272</v>
      </c>
      <c r="CI2143" s="5">
        <f t="shared" si="3511"/>
        <v>-150</v>
      </c>
    </row>
    <row r="2144" spans="1:87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5">
        <f t="shared" si="3468"/>
        <v>175.13000000000011</v>
      </c>
      <c r="K2144" s="5">
        <f t="shared" si="3495"/>
        <v>110.66416666666684</v>
      </c>
      <c r="L2144" s="5">
        <f t="shared" si="3472"/>
        <v>137.40999999999985</v>
      </c>
      <c r="M2144" s="5">
        <f t="shared" ref="M2144" si="3538">AVERAGE(L2133:L2144)</f>
        <v>86.786666666666704</v>
      </c>
      <c r="N2144" s="6" t="s">
        <v>36</v>
      </c>
      <c r="O2144" s="5">
        <f t="shared" si="3474"/>
        <v>1989.3500000000004</v>
      </c>
      <c r="P2144" s="4">
        <f t="shared" si="3520"/>
        <v>0</v>
      </c>
      <c r="Q2144" s="5">
        <f t="shared" si="3521"/>
        <v>45.419999999999163</v>
      </c>
      <c r="R2144" s="5">
        <f t="shared" si="3522"/>
        <v>2000.7050000000002</v>
      </c>
      <c r="S2144" s="4">
        <f t="shared" si="3523"/>
        <v>0</v>
      </c>
      <c r="T2144" s="4">
        <f t="shared" si="3524"/>
        <v>0</v>
      </c>
      <c r="U2144" s="5">
        <f t="shared" si="3515"/>
        <v>2011.7760000000003</v>
      </c>
      <c r="V2144" s="5">
        <f t="shared" si="3516"/>
        <v>-22.425999999999931</v>
      </c>
      <c r="X2144" s="5">
        <f t="shared" si="3470"/>
        <v>-131.61999999999989</v>
      </c>
      <c r="Y2144" s="5">
        <f t="shared" si="3471"/>
        <v>-116.56999999999971</v>
      </c>
      <c r="AA2144" s="5">
        <f t="shared" si="3489"/>
        <v>0</v>
      </c>
      <c r="AB2144" s="5">
        <f t="shared" si="3490"/>
        <v>1</v>
      </c>
      <c r="AC2144" s="5">
        <f t="shared" si="3491"/>
        <v>1</v>
      </c>
      <c r="AF2144" s="5">
        <f t="shared" si="3477"/>
        <v>31</v>
      </c>
      <c r="AG2144" s="5">
        <f t="shared" si="3478"/>
        <v>41.779999999999745</v>
      </c>
      <c r="AH2144" s="5">
        <f t="shared" si="3479"/>
        <v>144.13000000000011</v>
      </c>
      <c r="AI2144" s="5">
        <f t="shared" si="3480"/>
        <v>133.35000000000036</v>
      </c>
      <c r="AJ2144" s="5"/>
      <c r="AK2144" s="5">
        <f t="shared" si="3481"/>
        <v>31</v>
      </c>
      <c r="AL2144" s="5">
        <f t="shared" si="3501"/>
        <v>37.50600000000022</v>
      </c>
      <c r="AM2144" s="5">
        <f t="shared" si="3482"/>
        <v>144.13000000000011</v>
      </c>
      <c r="AN2144" s="5">
        <f t="shared" si="3497"/>
        <v>84.114999999999966</v>
      </c>
      <c r="AO2144" s="5">
        <f t="shared" si="3498"/>
        <v>1</v>
      </c>
      <c r="AP2144" s="5">
        <f t="shared" si="3517"/>
        <v>4</v>
      </c>
      <c r="AQ2144" s="5">
        <f t="shared" si="3536"/>
        <v>4.7</v>
      </c>
      <c r="AR2144" s="5"/>
      <c r="AS2144" s="5">
        <f t="shared" si="3475"/>
        <v>133.35000000000036</v>
      </c>
      <c r="AT2144" s="5">
        <f t="shared" si="3497"/>
        <v>86.981000000000222</v>
      </c>
      <c r="AU2144" s="5">
        <f t="shared" si="3483"/>
        <v>41.779999999999745</v>
      </c>
      <c r="AV2144" s="5">
        <f t="shared" si="3486"/>
        <v>-10.779999999999745</v>
      </c>
      <c r="AW2144" s="5">
        <f t="shared" si="3484"/>
        <v>4</v>
      </c>
      <c r="AX2144" s="5">
        <f t="shared" si="3438"/>
        <v>48.122000000000391</v>
      </c>
      <c r="AZ2144" s="4">
        <f t="shared" si="3526"/>
        <v>0</v>
      </c>
      <c r="BA2144" s="5">
        <f t="shared" si="3532"/>
        <v>0</v>
      </c>
      <c r="BB2144" s="4">
        <f t="shared" si="3527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  <c r="CB2144" s="5">
        <f t="shared" si="3506"/>
        <v>31</v>
      </c>
      <c r="CC2144" s="5">
        <f t="shared" si="3507"/>
        <v>144.13000000000011</v>
      </c>
      <c r="CD2144" s="5">
        <f t="shared" si="3518"/>
        <v>-50</v>
      </c>
      <c r="CE2144" s="5">
        <f t="shared" si="3509"/>
        <v>116.56999999999971</v>
      </c>
      <c r="CF2144" s="5"/>
      <c r="CG2144" s="5">
        <f t="shared" si="3510"/>
        <v>-50</v>
      </c>
      <c r="CH2144" s="5">
        <f t="shared" si="3513"/>
        <v>-116.56999999999971</v>
      </c>
      <c r="CI2144" s="5">
        <f t="shared" si="3511"/>
        <v>-150</v>
      </c>
    </row>
    <row r="2145" spans="1:87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5">
        <f t="shared" si="3468"/>
        <v>85.519999999999527</v>
      </c>
      <c r="K2145" s="5">
        <f t="shared" si="3495"/>
        <v>109.42250000000013</v>
      </c>
      <c r="L2145" s="5">
        <f t="shared" si="3472"/>
        <v>48.5600000000004</v>
      </c>
      <c r="M2145" s="5">
        <f t="shared" ref="M2145" si="3539">AVERAGE(L2134:L2145)</f>
        <v>85.362500000000026</v>
      </c>
      <c r="N2145" s="6" t="s">
        <v>36</v>
      </c>
      <c r="O2145" s="5">
        <f t="shared" si="3474"/>
        <v>2042.2200000000003</v>
      </c>
      <c r="P2145" s="4">
        <f t="shared" si="3520"/>
        <v>1</v>
      </c>
      <c r="Q2145" s="5">
        <f t="shared" si="3521"/>
        <v>52.869999999999891</v>
      </c>
      <c r="R2145" s="5">
        <f t="shared" si="3522"/>
        <v>2002.5675000000003</v>
      </c>
      <c r="S2145" s="4">
        <f t="shared" si="3523"/>
        <v>0.86657924930338803</v>
      </c>
      <c r="T2145" s="4">
        <f t="shared" si="3524"/>
        <v>0.62783517396983579</v>
      </c>
      <c r="U2145" s="5">
        <f t="shared" si="3515"/>
        <v>2013.2660000000003</v>
      </c>
      <c r="V2145" s="5">
        <f t="shared" si="3516"/>
        <v>28.953999999999951</v>
      </c>
      <c r="X2145" s="5">
        <f t="shared" si="3470"/>
        <v>66.920000000000073</v>
      </c>
      <c r="Y2145" s="5">
        <f t="shared" si="3471"/>
        <v>4.5900000000001455</v>
      </c>
      <c r="AA2145" s="5">
        <f t="shared" si="3489"/>
        <v>1</v>
      </c>
      <c r="AB2145" s="5">
        <f t="shared" si="3490"/>
        <v>0</v>
      </c>
      <c r="AC2145" s="5">
        <f t="shared" si="3491"/>
        <v>1</v>
      </c>
      <c r="AF2145" s="5">
        <f t="shared" si="3477"/>
        <v>85.519999999999527</v>
      </c>
      <c r="AG2145" s="5">
        <f t="shared" si="3478"/>
        <v>82.859999999999673</v>
      </c>
      <c r="AH2145" s="5">
        <f t="shared" si="3479"/>
        <v>0</v>
      </c>
      <c r="AI2145" s="5">
        <f t="shared" si="3480"/>
        <v>2.6599999999998545</v>
      </c>
      <c r="AJ2145" s="5"/>
      <c r="AK2145" s="5">
        <f t="shared" si="3481"/>
        <v>0</v>
      </c>
      <c r="AL2145" s="5">
        <f t="shared" si="3501"/>
        <v>37.50600000000022</v>
      </c>
      <c r="AM2145" s="5">
        <f t="shared" si="3482"/>
        <v>85.519999999999527</v>
      </c>
      <c r="AN2145" s="5">
        <f t="shared" si="3497"/>
        <v>87.56499999999987</v>
      </c>
      <c r="AO2145" s="5">
        <f t="shared" si="3498"/>
        <v>0</v>
      </c>
      <c r="AP2145" s="5">
        <f t="shared" si="3517"/>
        <v>4</v>
      </c>
      <c r="AQ2145" s="5">
        <f t="shared" si="3536"/>
        <v>4.5</v>
      </c>
      <c r="AR2145" s="5"/>
      <c r="AS2145" s="5">
        <f t="shared" si="3475"/>
        <v>82.859999999999673</v>
      </c>
      <c r="AT2145" s="5">
        <f t="shared" si="3497"/>
        <v>90.13800000000019</v>
      </c>
      <c r="AU2145" s="5">
        <f t="shared" si="3483"/>
        <v>2.6599999999998545</v>
      </c>
      <c r="AV2145" s="5">
        <f t="shared" si="3486"/>
        <v>2.6599999999998545</v>
      </c>
      <c r="AW2145" s="5">
        <f t="shared" si="3484"/>
        <v>5</v>
      </c>
      <c r="AX2145" s="5">
        <f t="shared" si="3438"/>
        <v>48.122000000000391</v>
      </c>
      <c r="AZ2145" s="4">
        <f t="shared" si="3526"/>
        <v>0.62783517396983579</v>
      </c>
      <c r="BA2145" s="5">
        <f t="shared" si="3532"/>
        <v>0</v>
      </c>
      <c r="BB2145" s="4">
        <f t="shared" si="3527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  <c r="CB2145" s="5">
        <f t="shared" si="3506"/>
        <v>85.519999999999527</v>
      </c>
      <c r="CC2145" s="5">
        <f t="shared" si="3507"/>
        <v>0</v>
      </c>
      <c r="CD2145" s="5">
        <f t="shared" si="3518"/>
        <v>66.920000000000073</v>
      </c>
      <c r="CE2145" s="5">
        <f t="shared" si="3509"/>
        <v>-4.5900000000001455</v>
      </c>
      <c r="CF2145" s="5"/>
      <c r="CG2145" s="5">
        <f t="shared" si="3510"/>
        <v>-50</v>
      </c>
      <c r="CH2145" s="5">
        <f t="shared" si="3513"/>
        <v>4.5900000000001455</v>
      </c>
      <c r="CI2145" s="5">
        <f t="shared" si="3511"/>
        <v>-33.079999999999927</v>
      </c>
    </row>
    <row r="2146" spans="1:87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5">
        <f t="shared" si="3468"/>
        <v>128.25</v>
      </c>
      <c r="K2146" s="5">
        <f t="shared" si="3495"/>
        <v>109.51666666666681</v>
      </c>
      <c r="L2146" s="5">
        <f t="shared" si="3472"/>
        <v>74.869999999999891</v>
      </c>
      <c r="M2146" s="5">
        <f t="shared" ref="M2146" si="3540">AVERAGE(L2135:L2146)</f>
        <v>83.301666666666733</v>
      </c>
      <c r="N2146" s="6" t="s">
        <v>37</v>
      </c>
      <c r="O2146" s="5">
        <f t="shared" si="3474"/>
        <v>2083.0199999999995</v>
      </c>
      <c r="P2146" s="4">
        <f t="shared" si="3520"/>
        <v>1</v>
      </c>
      <c r="Q2146" s="5">
        <f t="shared" si="3521"/>
        <v>93.669999999999163</v>
      </c>
      <c r="R2146" s="5">
        <f t="shared" si="3522"/>
        <v>2012.7675000000002</v>
      </c>
      <c r="S2146" s="4">
        <f t="shared" si="3523"/>
        <v>1</v>
      </c>
      <c r="T2146" s="4">
        <f t="shared" si="3524"/>
        <v>1</v>
      </c>
      <c r="U2146" s="5">
        <f t="shared" si="3515"/>
        <v>2028.172</v>
      </c>
      <c r="V2146" s="5">
        <f t="shared" si="3516"/>
        <v>54.847999999999502</v>
      </c>
      <c r="X2146" s="5">
        <f t="shared" si="3470"/>
        <v>63.819999999999709</v>
      </c>
      <c r="Y2146" s="5">
        <f t="shared" si="3471"/>
        <v>16.860000000000582</v>
      </c>
      <c r="AA2146" s="5">
        <f t="shared" si="3489"/>
        <v>1</v>
      </c>
      <c r="AB2146" s="5">
        <f t="shared" si="3490"/>
        <v>0</v>
      </c>
      <c r="AC2146" s="5">
        <f t="shared" si="3491"/>
        <v>1</v>
      </c>
      <c r="AF2146" s="5">
        <f t="shared" si="3477"/>
        <v>76.369999999999891</v>
      </c>
      <c r="AG2146" s="5">
        <f t="shared" si="3478"/>
        <v>63.349999999999454</v>
      </c>
      <c r="AH2146" s="5">
        <f t="shared" si="3479"/>
        <v>51.880000000000109</v>
      </c>
      <c r="AI2146" s="5">
        <f t="shared" si="3480"/>
        <v>64.900000000000546</v>
      </c>
      <c r="AJ2146" s="5"/>
      <c r="AK2146" s="5">
        <f t="shared" si="3481"/>
        <v>51.880000000000109</v>
      </c>
      <c r="AL2146" s="5">
        <f t="shared" si="3501"/>
        <v>44.986000000000239</v>
      </c>
      <c r="AM2146" s="5">
        <f t="shared" si="3482"/>
        <v>76.369999999999891</v>
      </c>
      <c r="AN2146" s="5">
        <f t="shared" si="3497"/>
        <v>89.319999999999894</v>
      </c>
      <c r="AO2146" s="5">
        <f t="shared" si="3498"/>
        <v>0</v>
      </c>
      <c r="AP2146" s="5">
        <f t="shared" si="3517"/>
        <v>4</v>
      </c>
      <c r="AQ2146" s="5">
        <f t="shared" si="3536"/>
        <v>4.4000000000000004</v>
      </c>
      <c r="AR2146" s="5"/>
      <c r="AS2146" s="5">
        <f t="shared" si="3475"/>
        <v>64.900000000000546</v>
      </c>
      <c r="AT2146" s="5">
        <f t="shared" si="3497"/>
        <v>89.670000000000258</v>
      </c>
      <c r="AU2146" s="5">
        <f t="shared" si="3483"/>
        <v>63.349999999999454</v>
      </c>
      <c r="AV2146" s="5">
        <f t="shared" si="3486"/>
        <v>13.020000000000437</v>
      </c>
      <c r="AW2146" s="5">
        <f t="shared" si="3484"/>
        <v>6</v>
      </c>
      <c r="AX2146" s="5">
        <f t="shared" si="3438"/>
        <v>50.561999999999735</v>
      </c>
      <c r="AZ2146" s="4">
        <f t="shared" si="3526"/>
        <v>1</v>
      </c>
      <c r="BA2146" s="5">
        <f t="shared" si="3532"/>
        <v>0</v>
      </c>
      <c r="BB2146" s="4">
        <f t="shared" si="3527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  <c r="CB2146" s="5">
        <f t="shared" si="3506"/>
        <v>76.369999999999891</v>
      </c>
      <c r="CC2146" s="5">
        <f t="shared" si="3507"/>
        <v>51.880000000000109</v>
      </c>
      <c r="CD2146" s="5">
        <f t="shared" si="3518"/>
        <v>-50</v>
      </c>
      <c r="CE2146" s="5">
        <f t="shared" si="3509"/>
        <v>-16.860000000000582</v>
      </c>
      <c r="CF2146" s="5"/>
      <c r="CG2146" s="5">
        <f t="shared" si="3510"/>
        <v>-50</v>
      </c>
      <c r="CH2146" s="5">
        <f t="shared" si="3513"/>
        <v>16.860000000000582</v>
      </c>
      <c r="CI2146" s="5">
        <f t="shared" si="3511"/>
        <v>-150</v>
      </c>
    </row>
    <row r="2147" spans="1:87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5">
        <f t="shared" si="3468"/>
        <v>140.85999999999967</v>
      </c>
      <c r="K2147" s="5">
        <f t="shared" si="3495"/>
        <v>114.55250000000008</v>
      </c>
      <c r="L2147" s="5">
        <f t="shared" si="3472"/>
        <v>72.239999999999782</v>
      </c>
      <c r="M2147" s="5">
        <f t="shared" ref="M2147" si="3541">AVERAGE(L2136:L2147)</f>
        <v>84.795833333333348</v>
      </c>
      <c r="N2147" s="6" t="s">
        <v>37</v>
      </c>
      <c r="O2147" s="5">
        <f t="shared" si="3474"/>
        <v>2072.1400000000003</v>
      </c>
      <c r="P2147" s="4">
        <f t="shared" si="3520"/>
        <v>0.8838475499092634</v>
      </c>
      <c r="Q2147" s="5">
        <f t="shared" si="3521"/>
        <v>93.669999999999163</v>
      </c>
      <c r="R2147" s="5">
        <f t="shared" si="3522"/>
        <v>2012.7675000000002</v>
      </c>
      <c r="S2147" s="4">
        <f t="shared" si="3523"/>
        <v>0.8838475499092634</v>
      </c>
      <c r="T2147" s="4">
        <f t="shared" si="3524"/>
        <v>0.8838475499092634</v>
      </c>
      <c r="U2147" s="5">
        <f t="shared" si="3515"/>
        <v>2039.35</v>
      </c>
      <c r="V2147" s="5">
        <f t="shared" si="3516"/>
        <v>32.790000000000418</v>
      </c>
      <c r="X2147" s="5">
        <f t="shared" si="3470"/>
        <v>-43.550000000000182</v>
      </c>
      <c r="Y2147" s="5">
        <f t="shared" si="3471"/>
        <v>-28.940000000000509</v>
      </c>
      <c r="AA2147" s="5">
        <f t="shared" si="3489"/>
        <v>0</v>
      </c>
      <c r="AB2147" s="5">
        <f t="shared" si="3490"/>
        <v>1</v>
      </c>
      <c r="AC2147" s="5">
        <f t="shared" si="3491"/>
        <v>1</v>
      </c>
      <c r="AF2147" s="5">
        <f t="shared" si="3477"/>
        <v>39.229999999999563</v>
      </c>
      <c r="AG2147" s="5">
        <f t="shared" si="3478"/>
        <v>47.340000000000146</v>
      </c>
      <c r="AH2147" s="5">
        <f t="shared" si="3479"/>
        <v>101.63000000000011</v>
      </c>
      <c r="AI2147" s="5">
        <f t="shared" si="3480"/>
        <v>93.519999999999527</v>
      </c>
      <c r="AJ2147" s="5"/>
      <c r="AK2147" s="5">
        <f t="shared" si="3481"/>
        <v>39.229999999999563</v>
      </c>
      <c r="AL2147" s="5">
        <f t="shared" si="3501"/>
        <v>44.986000000000239</v>
      </c>
      <c r="AM2147" s="5">
        <f t="shared" si="3482"/>
        <v>101.63000000000011</v>
      </c>
      <c r="AN2147" s="5">
        <f t="shared" si="3497"/>
        <v>89.153999999999911</v>
      </c>
      <c r="AO2147" s="5">
        <f t="shared" si="3498"/>
        <v>1</v>
      </c>
      <c r="AP2147" s="5">
        <f t="shared" si="3517"/>
        <v>4</v>
      </c>
      <c r="AQ2147" s="5">
        <f t="shared" si="3536"/>
        <v>4.2</v>
      </c>
      <c r="AR2147" s="5"/>
      <c r="AS2147" s="5">
        <f t="shared" si="3475"/>
        <v>93.519999999999527</v>
      </c>
      <c r="AT2147" s="5">
        <f t="shared" si="3497"/>
        <v>88.884000000000199</v>
      </c>
      <c r="AU2147" s="5">
        <f t="shared" si="3483"/>
        <v>47.340000000000146</v>
      </c>
      <c r="AV2147" s="5">
        <f t="shared" si="3486"/>
        <v>-8.1100000000005821</v>
      </c>
      <c r="AW2147" s="5">
        <f t="shared" si="3484"/>
        <v>2</v>
      </c>
      <c r="AX2147" s="5">
        <f t="shared" si="3438"/>
        <v>50.561999999999735</v>
      </c>
      <c r="AZ2147" s="4">
        <f t="shared" si="3526"/>
        <v>0.8838475499092634</v>
      </c>
      <c r="BA2147" s="5">
        <f t="shared" si="3532"/>
        <v>-10.8799999999992</v>
      </c>
      <c r="BB2147" s="4">
        <f t="shared" si="3527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  <c r="CB2147" s="5">
        <f t="shared" si="3506"/>
        <v>39.229999999999563</v>
      </c>
      <c r="CC2147" s="5">
        <f t="shared" si="3507"/>
        <v>101.63000000000011</v>
      </c>
      <c r="CD2147" s="5">
        <f t="shared" si="3518"/>
        <v>-50</v>
      </c>
      <c r="CE2147" s="5">
        <f t="shared" si="3509"/>
        <v>28.940000000000509</v>
      </c>
      <c r="CF2147" s="5"/>
      <c r="CG2147" s="5">
        <f t="shared" si="3510"/>
        <v>-50</v>
      </c>
      <c r="CH2147" s="5">
        <f t="shared" si="3513"/>
        <v>-28.940000000000509</v>
      </c>
      <c r="CI2147" s="5">
        <f t="shared" si="3511"/>
        <v>-150</v>
      </c>
    </row>
    <row r="2148" spans="1:87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5">
        <f t="shared" si="3468"/>
        <v>125.96000000000004</v>
      </c>
      <c r="K2148" s="5">
        <f t="shared" si="3495"/>
        <v>119.25083333333343</v>
      </c>
      <c r="L2148" s="5">
        <f t="shared" si="3472"/>
        <v>65.510000000000218</v>
      </c>
      <c r="M2148" s="5">
        <f t="shared" ref="M2148" si="3542">AVERAGE(L2137:L2148)</f>
        <v>85.84666666666665</v>
      </c>
      <c r="N2148" s="6" t="s">
        <v>36</v>
      </c>
      <c r="O2148" s="5">
        <f t="shared" si="3474"/>
        <v>2109.83</v>
      </c>
      <c r="P2148" s="4">
        <f t="shared" si="3520"/>
        <v>1</v>
      </c>
      <c r="Q2148" s="5">
        <f t="shared" si="3521"/>
        <v>120.47999999999956</v>
      </c>
      <c r="R2148" s="5">
        <f t="shared" si="3522"/>
        <v>2019.4700000000003</v>
      </c>
      <c r="S2148" s="4">
        <f t="shared" si="3523"/>
        <v>1</v>
      </c>
      <c r="T2148" s="4">
        <f t="shared" si="3524"/>
        <v>1</v>
      </c>
      <c r="U2148" s="5">
        <f t="shared" si="3515"/>
        <v>2059.3120000000004</v>
      </c>
      <c r="V2148" s="5">
        <f t="shared" si="3516"/>
        <v>50.517999999999574</v>
      </c>
      <c r="X2148" s="5">
        <f t="shared" si="3470"/>
        <v>52.659999999999854</v>
      </c>
      <c r="Y2148" s="5">
        <f t="shared" si="3471"/>
        <v>13.199999999999818</v>
      </c>
      <c r="AA2148" s="5">
        <f t="shared" si="3489"/>
        <v>1</v>
      </c>
      <c r="AB2148" s="5">
        <f t="shared" si="3490"/>
        <v>0</v>
      </c>
      <c r="AC2148" s="5">
        <f t="shared" si="3491"/>
        <v>1</v>
      </c>
      <c r="AF2148" s="5">
        <f t="shared" si="3477"/>
        <v>112.34000000000015</v>
      </c>
      <c r="AG2148" s="5">
        <f t="shared" si="3478"/>
        <v>125.96000000000004</v>
      </c>
      <c r="AH2148" s="5">
        <f t="shared" si="3479"/>
        <v>2.0000000000436557E-2</v>
      </c>
      <c r="AI2148" s="5">
        <f t="shared" si="3480"/>
        <v>-13.599999999999454</v>
      </c>
      <c r="AJ2148" s="5"/>
      <c r="AK2148" s="5">
        <f t="shared" si="3481"/>
        <v>2.0000000000436557E-2</v>
      </c>
      <c r="AL2148" s="5">
        <f t="shared" si="3501"/>
        <v>44.986000000000239</v>
      </c>
      <c r="AM2148" s="5">
        <f t="shared" si="3482"/>
        <v>112.34000000000015</v>
      </c>
      <c r="AN2148" s="5">
        <f t="shared" si="3497"/>
        <v>96.761999999999901</v>
      </c>
      <c r="AO2148" s="5">
        <f t="shared" si="3498"/>
        <v>1</v>
      </c>
      <c r="AP2148" s="5">
        <f t="shared" si="3517"/>
        <v>5</v>
      </c>
      <c r="AQ2148" s="5">
        <f t="shared" si="3536"/>
        <v>4.2</v>
      </c>
      <c r="AR2148" s="5"/>
      <c r="AS2148" s="5">
        <f t="shared" si="3475"/>
        <v>125.96000000000004</v>
      </c>
      <c r="AT2148" s="5">
        <f t="shared" si="3497"/>
        <v>96.841000000000165</v>
      </c>
      <c r="AU2148" s="5">
        <f t="shared" si="3483"/>
        <v>-13.599999999999454</v>
      </c>
      <c r="AV2148" s="5">
        <f t="shared" si="3486"/>
        <v>-13.619999999999891</v>
      </c>
      <c r="AW2148" s="5">
        <f t="shared" si="3484"/>
        <v>3</v>
      </c>
      <c r="AX2148" s="5">
        <f t="shared" si="3438"/>
        <v>50.561999999999735</v>
      </c>
      <c r="AZ2148" s="4">
        <f t="shared" si="3526"/>
        <v>1</v>
      </c>
      <c r="BA2148" s="5">
        <f t="shared" si="3532"/>
        <v>0</v>
      </c>
      <c r="BB2148" s="4">
        <f t="shared" si="3527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  <c r="CB2148" s="5">
        <f t="shared" si="3506"/>
        <v>112.34000000000015</v>
      </c>
      <c r="CC2148" s="5">
        <f t="shared" si="3507"/>
        <v>2.0000000000436557E-2</v>
      </c>
      <c r="CD2148" s="5">
        <f t="shared" si="3518"/>
        <v>52.659999999999854</v>
      </c>
      <c r="CE2148" s="5">
        <f t="shared" si="3509"/>
        <v>-30</v>
      </c>
      <c r="CF2148" s="5"/>
      <c r="CG2148" s="5">
        <f t="shared" si="3510"/>
        <v>-50</v>
      </c>
      <c r="CH2148" s="5">
        <f t="shared" si="3513"/>
        <v>13.199999999999818</v>
      </c>
      <c r="CI2148" s="5">
        <f t="shared" si="3511"/>
        <v>-47.340000000000146</v>
      </c>
    </row>
    <row r="2149" spans="1:87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5">
        <f t="shared" si="3468"/>
        <v>91.020000000000437</v>
      </c>
      <c r="K2149" s="5">
        <f t="shared" si="3495"/>
        <v>117.94916666666677</v>
      </c>
      <c r="L2149" s="5">
        <f t="shared" si="3472"/>
        <v>89.109999999999673</v>
      </c>
      <c r="M2149" s="5">
        <f t="shared" ref="M2149" si="3543">AVERAGE(L2138:L2149)</f>
        <v>85.839999999999989</v>
      </c>
      <c r="N2149" s="6" t="s">
        <v>37</v>
      </c>
      <c r="O2149" s="5">
        <f t="shared" si="3474"/>
        <v>2110.16</v>
      </c>
      <c r="P2149" s="4">
        <f t="shared" si="3520"/>
        <v>1</v>
      </c>
      <c r="Q2149" s="5">
        <f t="shared" si="3521"/>
        <v>67.9399999999996</v>
      </c>
      <c r="R2149" s="5">
        <f t="shared" si="3522"/>
        <v>2059.2049999999999</v>
      </c>
      <c r="S2149" s="4">
        <f t="shared" si="3523"/>
        <v>1</v>
      </c>
      <c r="T2149" s="4">
        <f t="shared" si="3524"/>
        <v>1</v>
      </c>
      <c r="U2149" s="5">
        <f t="shared" si="3515"/>
        <v>2083.4739999999997</v>
      </c>
      <c r="V2149" s="5">
        <f t="shared" si="3516"/>
        <v>26.686000000000149</v>
      </c>
      <c r="X2149" s="5">
        <f t="shared" si="3470"/>
        <v>-66.270000000000437</v>
      </c>
      <c r="Y2149" s="5">
        <f t="shared" si="3471"/>
        <v>-49.680000000000291</v>
      </c>
      <c r="AA2149" s="5">
        <f t="shared" si="3489"/>
        <v>0</v>
      </c>
      <c r="AB2149" s="5">
        <f t="shared" si="3490"/>
        <v>1</v>
      </c>
      <c r="AC2149" s="5">
        <f t="shared" si="3491"/>
        <v>1</v>
      </c>
      <c r="AF2149" s="5">
        <f t="shared" si="3477"/>
        <v>1.5900000000001455</v>
      </c>
      <c r="AG2149" s="5">
        <f t="shared" si="3478"/>
        <v>0.61000000000058208</v>
      </c>
      <c r="AH2149" s="5">
        <f t="shared" si="3479"/>
        <v>89.430000000000291</v>
      </c>
      <c r="AI2149" s="5">
        <f t="shared" si="3480"/>
        <v>90.409999999999854</v>
      </c>
      <c r="AJ2149" s="5"/>
      <c r="AK2149" s="5">
        <f t="shared" si="3481"/>
        <v>1.5900000000001455</v>
      </c>
      <c r="AL2149" s="5">
        <f t="shared" si="3501"/>
        <v>44.986000000000239</v>
      </c>
      <c r="AM2149" s="5">
        <f t="shared" si="3482"/>
        <v>89.430000000000291</v>
      </c>
      <c r="AN2149" s="5">
        <f t="shared" si="3497"/>
        <v>96.136999999999986</v>
      </c>
      <c r="AO2149" s="5">
        <f t="shared" si="3498"/>
        <v>0</v>
      </c>
      <c r="AP2149" s="5">
        <f t="shared" si="3517"/>
        <v>4</v>
      </c>
      <c r="AQ2149" s="5">
        <f t="shared" si="3536"/>
        <v>4.0999999999999996</v>
      </c>
      <c r="AR2149" s="5"/>
      <c r="AS2149" s="5">
        <f t="shared" si="3475"/>
        <v>90.409999999999854</v>
      </c>
      <c r="AT2149" s="5">
        <f t="shared" si="3497"/>
        <v>93.770000000000167</v>
      </c>
      <c r="AU2149" s="5">
        <f t="shared" si="3483"/>
        <v>0.61000000000058208</v>
      </c>
      <c r="AV2149" s="5">
        <f t="shared" si="3486"/>
        <v>0.97999999999956344</v>
      </c>
      <c r="AW2149" s="5">
        <f t="shared" si="3484"/>
        <v>4</v>
      </c>
      <c r="AX2149" s="5">
        <f t="shared" ref="AX2149:AX2212" si="3544">PERCENTILE(AU2130:AU2149,0.9)</f>
        <v>50.561999999999735</v>
      </c>
      <c r="AZ2149" s="4">
        <f t="shared" si="3526"/>
        <v>1</v>
      </c>
      <c r="BA2149" s="5">
        <f t="shared" si="3532"/>
        <v>0.32999999999992724</v>
      </c>
      <c r="BB2149" s="4">
        <f t="shared" si="3527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  <c r="CB2149" s="5">
        <f t="shared" si="3506"/>
        <v>1.5900000000001455</v>
      </c>
      <c r="CC2149" s="5">
        <f t="shared" si="3507"/>
        <v>89.430000000000291</v>
      </c>
      <c r="CD2149" s="5">
        <f t="shared" si="3518"/>
        <v>-50</v>
      </c>
      <c r="CE2149" s="5">
        <f t="shared" si="3509"/>
        <v>49.680000000000291</v>
      </c>
      <c r="CF2149" s="5"/>
      <c r="CG2149" s="5">
        <f t="shared" si="3510"/>
        <v>-50</v>
      </c>
      <c r="CH2149" s="5">
        <f t="shared" si="3513"/>
        <v>-49.680000000000291</v>
      </c>
      <c r="CI2149" s="5">
        <f t="shared" si="3511"/>
        <v>-150</v>
      </c>
    </row>
    <row r="2150" spans="1:87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5">
        <f t="shared" si="3468"/>
        <v>102.64000000000033</v>
      </c>
      <c r="K2150" s="5">
        <f t="shared" si="3495"/>
        <v>121.43583333333345</v>
      </c>
      <c r="L2150" s="5">
        <f t="shared" si="3472"/>
        <v>40.660000000000764</v>
      </c>
      <c r="M2150" s="5">
        <f t="shared" ref="M2150" si="3545">AVERAGE(L2139:L2150)</f>
        <v>83.100833333333341</v>
      </c>
      <c r="N2150" s="6" t="s">
        <v>37</v>
      </c>
      <c r="O2150" s="5">
        <f t="shared" si="3474"/>
        <v>2129.7799999999997</v>
      </c>
      <c r="P2150" s="4">
        <f t="shared" si="3520"/>
        <v>1</v>
      </c>
      <c r="Q2150" s="5">
        <f t="shared" si="3521"/>
        <v>57.639999999999418</v>
      </c>
      <c r="R2150" s="5">
        <f t="shared" si="3522"/>
        <v>2086.5500000000002</v>
      </c>
      <c r="S2150" s="4">
        <f t="shared" si="3523"/>
        <v>1</v>
      </c>
      <c r="T2150" s="4">
        <f t="shared" si="3524"/>
        <v>1</v>
      </c>
      <c r="U2150" s="5">
        <f t="shared" si="3515"/>
        <v>2100.9859999999999</v>
      </c>
      <c r="V2150" s="5">
        <f t="shared" si="3516"/>
        <v>28.793999999999869</v>
      </c>
      <c r="X2150" s="5">
        <f t="shared" si="3470"/>
        <v>16.949999999999818</v>
      </c>
      <c r="Y2150" s="5">
        <f t="shared" si="3471"/>
        <v>0.41000000000076398</v>
      </c>
      <c r="AA2150" s="5">
        <f t="shared" si="3489"/>
        <v>1</v>
      </c>
      <c r="AB2150" s="5">
        <f t="shared" si="3490"/>
        <v>0</v>
      </c>
      <c r="AC2150" s="5">
        <f t="shared" si="3491"/>
        <v>1</v>
      </c>
      <c r="AF2150" s="5">
        <f t="shared" si="3477"/>
        <v>60.880000000000109</v>
      </c>
      <c r="AG2150" s="5">
        <f t="shared" si="3478"/>
        <v>36.190000000000509</v>
      </c>
      <c r="AH2150" s="5">
        <f t="shared" si="3479"/>
        <v>41.760000000000218</v>
      </c>
      <c r="AI2150" s="5">
        <f t="shared" si="3480"/>
        <v>66.449999999999818</v>
      </c>
      <c r="AJ2150" s="5"/>
      <c r="AK2150" s="5">
        <f t="shared" si="3481"/>
        <v>41.760000000000218</v>
      </c>
      <c r="AL2150" s="5">
        <f t="shared" si="3501"/>
        <v>42.772000000000205</v>
      </c>
      <c r="AM2150" s="5">
        <f t="shared" si="3482"/>
        <v>60.880000000000109</v>
      </c>
      <c r="AN2150" s="5">
        <f t="shared" si="3497"/>
        <v>96.255000000000024</v>
      </c>
      <c r="AO2150" s="5">
        <f t="shared" si="3498"/>
        <v>0</v>
      </c>
      <c r="AP2150" s="5">
        <f t="shared" si="3517"/>
        <v>4</v>
      </c>
      <c r="AQ2150" s="5">
        <f t="shared" si="3536"/>
        <v>4.0999999999999996</v>
      </c>
      <c r="AR2150" s="5"/>
      <c r="AS2150" s="5">
        <f t="shared" si="3475"/>
        <v>66.449999999999818</v>
      </c>
      <c r="AT2150" s="5">
        <f t="shared" si="3497"/>
        <v>94.373000000000133</v>
      </c>
      <c r="AU2150" s="5">
        <f t="shared" si="3483"/>
        <v>36.190000000000509</v>
      </c>
      <c r="AV2150" s="5">
        <f t="shared" si="3486"/>
        <v>24.6899999999996</v>
      </c>
      <c r="AW2150" s="5">
        <f t="shared" si="3484"/>
        <v>5</v>
      </c>
      <c r="AX2150" s="5">
        <f t="shared" si="3544"/>
        <v>49.284000000000489</v>
      </c>
      <c r="AZ2150" s="4">
        <f t="shared" si="3526"/>
        <v>1</v>
      </c>
      <c r="BA2150" s="5">
        <f t="shared" si="3532"/>
        <v>19.619999999999891</v>
      </c>
      <c r="BB2150" s="4">
        <f t="shared" si="3527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  <c r="CB2150" s="5">
        <f t="shared" si="3506"/>
        <v>60.880000000000109</v>
      </c>
      <c r="CC2150" s="5">
        <f t="shared" si="3507"/>
        <v>41.760000000000218</v>
      </c>
      <c r="CD2150" s="5">
        <f t="shared" si="3518"/>
        <v>16.949999999999818</v>
      </c>
      <c r="CE2150" s="5">
        <f t="shared" si="3509"/>
        <v>-30</v>
      </c>
      <c r="CF2150" s="5"/>
      <c r="CG2150" s="5">
        <f t="shared" si="3510"/>
        <v>-50</v>
      </c>
      <c r="CH2150" s="5">
        <f t="shared" si="3513"/>
        <v>0.41000000000076398</v>
      </c>
      <c r="CI2150" s="5">
        <f t="shared" si="3511"/>
        <v>-83.050000000000182</v>
      </c>
    </row>
    <row r="2151" spans="1:87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5">
        <f t="shared" si="3468"/>
        <v>218.40000000000055</v>
      </c>
      <c r="K2151" s="5">
        <f t="shared" si="3495"/>
        <v>129.54250000000016</v>
      </c>
      <c r="L2151" s="5">
        <f t="shared" si="3472"/>
        <v>141.89999999999964</v>
      </c>
      <c r="M2151" s="5">
        <f t="shared" ref="M2151" si="3546">AVERAGE(L2140:L2151)</f>
        <v>85.207499999999982</v>
      </c>
      <c r="N2151" s="6" t="s">
        <v>37</v>
      </c>
      <c r="O2151" s="5">
        <f t="shared" si="3474"/>
        <v>2069.1699999999992</v>
      </c>
      <c r="P2151" s="4">
        <f t="shared" si="3520"/>
        <v>0</v>
      </c>
      <c r="Q2151" s="5">
        <f t="shared" si="3521"/>
        <v>60.610000000000582</v>
      </c>
      <c r="R2151" s="5">
        <f t="shared" si="3522"/>
        <v>2084.3224999999993</v>
      </c>
      <c r="S2151" s="4">
        <f t="shared" si="3523"/>
        <v>0.3077889447236074</v>
      </c>
      <c r="T2151" s="4">
        <f t="shared" si="3524"/>
        <v>0.56839706615394969</v>
      </c>
      <c r="U2151" s="5">
        <f t="shared" si="3515"/>
        <v>2098.2159999999994</v>
      </c>
      <c r="V2151" s="5">
        <f t="shared" si="3516"/>
        <v>-29.046000000000276</v>
      </c>
      <c r="X2151" s="5">
        <f t="shared" si="3470"/>
        <v>-152.08000000000084</v>
      </c>
      <c r="Y2151" s="5">
        <f t="shared" si="3471"/>
        <v>-103.71999999999935</v>
      </c>
      <c r="AA2151" s="5">
        <f t="shared" si="3489"/>
        <v>0</v>
      </c>
      <c r="AB2151" s="5">
        <f t="shared" si="3490"/>
        <v>1</v>
      </c>
      <c r="AC2151" s="5">
        <f t="shared" si="3491"/>
        <v>1</v>
      </c>
      <c r="AF2151" s="5">
        <f t="shared" si="3477"/>
        <v>35.279999999999745</v>
      </c>
      <c r="AG2151" s="5">
        <f t="shared" si="3478"/>
        <v>44.630000000000109</v>
      </c>
      <c r="AH2151" s="5">
        <f t="shared" si="3479"/>
        <v>183.1200000000008</v>
      </c>
      <c r="AI2151" s="5">
        <f t="shared" si="3480"/>
        <v>173.77000000000044</v>
      </c>
      <c r="AJ2151" s="5"/>
      <c r="AK2151" s="5">
        <f t="shared" si="3481"/>
        <v>35.279999999999745</v>
      </c>
      <c r="AL2151" s="5">
        <f t="shared" si="3501"/>
        <v>42.772000000000205</v>
      </c>
      <c r="AM2151" s="5">
        <f t="shared" si="3482"/>
        <v>183.1200000000008</v>
      </c>
      <c r="AN2151" s="5">
        <f t="shared" si="3497"/>
        <v>97.586000000000055</v>
      </c>
      <c r="AO2151" s="5">
        <f t="shared" si="3498"/>
        <v>1</v>
      </c>
      <c r="AP2151" s="5">
        <f t="shared" si="3517"/>
        <v>4</v>
      </c>
      <c r="AQ2151" s="5">
        <f t="shared" si="3536"/>
        <v>4.0999999999999996</v>
      </c>
      <c r="AR2151" s="5"/>
      <c r="AS2151" s="5">
        <f t="shared" si="3475"/>
        <v>173.77000000000044</v>
      </c>
      <c r="AT2151" s="5">
        <f t="shared" si="3497"/>
        <v>97.195000000000164</v>
      </c>
      <c r="AU2151" s="5">
        <f t="shared" si="3483"/>
        <v>44.630000000000109</v>
      </c>
      <c r="AV2151" s="5">
        <f t="shared" si="3486"/>
        <v>-9.3500000000003638</v>
      </c>
      <c r="AW2151" s="5">
        <f t="shared" si="3484"/>
        <v>6</v>
      </c>
      <c r="AX2151" s="5">
        <f t="shared" si="3544"/>
        <v>49.284000000000489</v>
      </c>
      <c r="AZ2151" s="4">
        <f t="shared" si="3526"/>
        <v>0.56839706615394969</v>
      </c>
      <c r="BA2151" s="5">
        <f t="shared" si="3532"/>
        <v>-60.610000000000582</v>
      </c>
      <c r="BB2151" s="4">
        <f t="shared" si="3527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  <c r="CB2151" s="5">
        <f t="shared" si="3506"/>
        <v>35.279999999999745</v>
      </c>
      <c r="CC2151" s="5">
        <f t="shared" si="3507"/>
        <v>183.1200000000008</v>
      </c>
      <c r="CD2151" s="5">
        <f t="shared" si="3518"/>
        <v>-50</v>
      </c>
      <c r="CE2151" s="5">
        <f t="shared" si="3509"/>
        <v>103.71999999999935</v>
      </c>
      <c r="CF2151" s="5"/>
      <c r="CG2151" s="5">
        <f t="shared" si="3510"/>
        <v>-50</v>
      </c>
      <c r="CH2151" s="5">
        <f t="shared" si="3513"/>
        <v>-103.71999999999935</v>
      </c>
      <c r="CI2151" s="5">
        <f t="shared" si="3511"/>
        <v>-150</v>
      </c>
    </row>
    <row r="2152" spans="1:87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5">
        <f t="shared" si="3468"/>
        <v>56.210000000000036</v>
      </c>
      <c r="K2152" s="5">
        <f t="shared" si="3495"/>
        <v>125.56666666666683</v>
      </c>
      <c r="L2152" s="5">
        <f t="shared" si="3472"/>
        <v>48.670000000000073</v>
      </c>
      <c r="M2152" s="5">
        <f t="shared" ref="M2152" si="3547">AVERAGE(L2141:L2152)</f>
        <v>83.921666666666695</v>
      </c>
      <c r="N2152" s="6" t="s">
        <v>36</v>
      </c>
      <c r="O2152" s="5">
        <f t="shared" si="3474"/>
        <v>2078.09</v>
      </c>
      <c r="P2152" s="4">
        <f t="shared" si="3520"/>
        <v>0.14717043392180987</v>
      </c>
      <c r="Q2152" s="5">
        <f t="shared" si="3521"/>
        <v>60.610000000000582</v>
      </c>
      <c r="R2152" s="5">
        <f t="shared" si="3522"/>
        <v>2084.3224999999993</v>
      </c>
      <c r="S2152" s="4">
        <f t="shared" si="3523"/>
        <v>0.14717043392180987</v>
      </c>
      <c r="T2152" s="4">
        <f t="shared" si="3524"/>
        <v>0.63191625720999911</v>
      </c>
      <c r="U2152" s="5">
        <f t="shared" si="3515"/>
        <v>2099.4059999999999</v>
      </c>
      <c r="V2152" s="5">
        <f t="shared" si="3516"/>
        <v>-21.315999999999804</v>
      </c>
      <c r="X2152" s="5">
        <f t="shared" si="3470"/>
        <v>2.6300000000001091</v>
      </c>
      <c r="Y2152" s="5">
        <f t="shared" si="3471"/>
        <v>14.069999999999709</v>
      </c>
      <c r="AA2152" s="5">
        <f t="shared" si="3489"/>
        <v>1</v>
      </c>
      <c r="AB2152" s="5">
        <f t="shared" si="3490"/>
        <v>0</v>
      </c>
      <c r="AC2152" s="5">
        <f t="shared" si="3491"/>
        <v>1</v>
      </c>
      <c r="AF2152" s="5">
        <f t="shared" si="3477"/>
        <v>41.890000000000327</v>
      </c>
      <c r="AG2152" s="5">
        <f t="shared" si="3478"/>
        <v>50.280000000000655</v>
      </c>
      <c r="AH2152" s="5">
        <f t="shared" si="3479"/>
        <v>14.319999999999709</v>
      </c>
      <c r="AI2152" s="5">
        <f t="shared" si="3480"/>
        <v>5.9299999999993815</v>
      </c>
      <c r="AJ2152" s="5"/>
      <c r="AK2152" s="5">
        <f t="shared" si="3481"/>
        <v>14.319999999999709</v>
      </c>
      <c r="AL2152" s="5">
        <f t="shared" si="3501"/>
        <v>42.772000000000205</v>
      </c>
      <c r="AM2152" s="5">
        <f t="shared" si="3482"/>
        <v>41.890000000000327</v>
      </c>
      <c r="AN2152" s="5">
        <f t="shared" si="3497"/>
        <v>96.861000000000146</v>
      </c>
      <c r="AO2152" s="5">
        <f t="shared" si="3498"/>
        <v>0</v>
      </c>
      <c r="AP2152" s="5">
        <f t="shared" si="3517"/>
        <v>4</v>
      </c>
      <c r="AQ2152" s="5">
        <f t="shared" si="3536"/>
        <v>4.0999999999999996</v>
      </c>
      <c r="AR2152" s="5"/>
      <c r="AS2152" s="5">
        <f t="shared" si="3475"/>
        <v>50.280000000000655</v>
      </c>
      <c r="AT2152" s="5">
        <f t="shared" si="3497"/>
        <v>98.115000000000151</v>
      </c>
      <c r="AU2152" s="5">
        <f t="shared" si="3483"/>
        <v>5.9299999999993815</v>
      </c>
      <c r="AV2152" s="5">
        <f t="shared" si="3486"/>
        <v>-8.3900000000003274</v>
      </c>
      <c r="AW2152" s="5">
        <f t="shared" si="3484"/>
        <v>2</v>
      </c>
      <c r="AX2152" s="5">
        <f t="shared" si="3544"/>
        <v>49.284000000000489</v>
      </c>
      <c r="AZ2152" s="4">
        <f t="shared" si="3526"/>
        <v>0.63191625720999911</v>
      </c>
      <c r="BA2152" s="5">
        <f t="shared" si="3532"/>
        <v>0</v>
      </c>
      <c r="BB2152" s="4">
        <f t="shared" si="3527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  <c r="CB2152" s="5">
        <f t="shared" si="3506"/>
        <v>41.890000000000327</v>
      </c>
      <c r="CC2152" s="5">
        <f t="shared" si="3507"/>
        <v>14.319999999999709</v>
      </c>
      <c r="CD2152" s="5">
        <f t="shared" si="3518"/>
        <v>2.6300000000001091</v>
      </c>
      <c r="CE2152" s="5">
        <f t="shared" si="3509"/>
        <v>-30</v>
      </c>
      <c r="CF2152" s="5"/>
      <c r="CG2152" s="5">
        <f t="shared" si="3510"/>
        <v>-50</v>
      </c>
      <c r="CH2152" s="5">
        <f t="shared" si="3513"/>
        <v>14.069999999999709</v>
      </c>
      <c r="CI2152" s="5">
        <f t="shared" si="3511"/>
        <v>-97.369999999999891</v>
      </c>
    </row>
    <row r="2153" spans="1:87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5">
        <f t="shared" si="3468"/>
        <v>172.85999999999967</v>
      </c>
      <c r="K2153" s="5">
        <f t="shared" si="3495"/>
        <v>122.75750000000009</v>
      </c>
      <c r="L2153" s="5">
        <f t="shared" si="3472"/>
        <v>107.13999999999942</v>
      </c>
      <c r="M2153" s="5">
        <f t="shared" ref="M2153" si="3548">AVERAGE(L2142:L2153)</f>
        <v>78.240833333333356</v>
      </c>
      <c r="N2153" s="6" t="s">
        <v>36</v>
      </c>
      <c r="O2153" s="5">
        <f t="shared" si="3474"/>
        <v>2062.3000000000002</v>
      </c>
      <c r="P2153" s="4">
        <f t="shared" si="3520"/>
        <v>0</v>
      </c>
      <c r="Q2153" s="5">
        <f t="shared" si="3521"/>
        <v>67.479999999999563</v>
      </c>
      <c r="R2153" s="5">
        <f t="shared" si="3522"/>
        <v>2079.17</v>
      </c>
      <c r="S2153" s="4">
        <f t="shared" si="3523"/>
        <v>0</v>
      </c>
      <c r="T2153" s="4">
        <f t="shared" si="3524"/>
        <v>0.22932846048423988</v>
      </c>
      <c r="U2153" s="5">
        <f t="shared" si="3515"/>
        <v>2089.9</v>
      </c>
      <c r="V2153" s="5">
        <f t="shared" si="3516"/>
        <v>-27.599999999999909</v>
      </c>
      <c r="X2153" s="5">
        <f t="shared" si="3470"/>
        <v>-52</v>
      </c>
      <c r="Y2153" s="5">
        <f t="shared" si="3471"/>
        <v>-40.639999999999418</v>
      </c>
      <c r="AA2153" s="5">
        <f t="shared" si="3489"/>
        <v>0</v>
      </c>
      <c r="AB2153" s="5">
        <f t="shared" si="3490"/>
        <v>1</v>
      </c>
      <c r="AC2153" s="5">
        <f t="shared" si="3491"/>
        <v>1</v>
      </c>
      <c r="AF2153" s="5">
        <f t="shared" si="3477"/>
        <v>29.099999999999454</v>
      </c>
      <c r="AG2153" s="5">
        <f t="shared" si="3478"/>
        <v>27.699999999999818</v>
      </c>
      <c r="AH2153" s="5">
        <f t="shared" si="3479"/>
        <v>143.76000000000022</v>
      </c>
      <c r="AI2153" s="5">
        <f t="shared" si="3480"/>
        <v>145.15999999999985</v>
      </c>
      <c r="AJ2153" s="5"/>
      <c r="AK2153" s="5">
        <f t="shared" si="3481"/>
        <v>29.099999999999454</v>
      </c>
      <c r="AL2153" s="5">
        <f t="shared" si="3501"/>
        <v>42.772000000000205</v>
      </c>
      <c r="AM2153" s="5">
        <f t="shared" si="3482"/>
        <v>143.76000000000022</v>
      </c>
      <c r="AN2153" s="5">
        <f t="shared" si="3497"/>
        <v>103.90700000000015</v>
      </c>
      <c r="AO2153" s="5">
        <f t="shared" si="3498"/>
        <v>1</v>
      </c>
      <c r="AP2153" s="5">
        <f t="shared" si="3517"/>
        <v>5</v>
      </c>
      <c r="AQ2153" s="5">
        <f t="shared" si="3536"/>
        <v>4.2</v>
      </c>
      <c r="AR2153" s="5"/>
      <c r="AS2153" s="5">
        <f t="shared" si="3475"/>
        <v>145.15999999999985</v>
      </c>
      <c r="AT2153" s="5">
        <f t="shared" si="3497"/>
        <v>102.66600000000008</v>
      </c>
      <c r="AU2153" s="5">
        <f t="shared" si="3483"/>
        <v>27.699999999999818</v>
      </c>
      <c r="AV2153" s="5">
        <f t="shared" si="3486"/>
        <v>1.3999999999996362</v>
      </c>
      <c r="AW2153" s="5">
        <f t="shared" si="3484"/>
        <v>3</v>
      </c>
      <c r="AX2153" s="5">
        <f t="shared" si="3544"/>
        <v>48.708000000000197</v>
      </c>
      <c r="AZ2153" s="4">
        <f t="shared" si="3526"/>
        <v>0.22932846048423988</v>
      </c>
      <c r="BA2153" s="5">
        <f t="shared" si="3532"/>
        <v>0</v>
      </c>
      <c r="BB2153" s="4">
        <f t="shared" si="3527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  <c r="CB2153" s="5">
        <f t="shared" si="3506"/>
        <v>29.099999999999454</v>
      </c>
      <c r="CC2153" s="5">
        <f t="shared" si="3507"/>
        <v>143.76000000000022</v>
      </c>
      <c r="CD2153" s="5">
        <f t="shared" si="3518"/>
        <v>-50</v>
      </c>
      <c r="CE2153" s="5">
        <f t="shared" si="3509"/>
        <v>40.639999999999418</v>
      </c>
      <c r="CF2153" s="5"/>
      <c r="CG2153" s="5">
        <f t="shared" si="3510"/>
        <v>-50</v>
      </c>
      <c r="CH2153" s="5">
        <f t="shared" si="3513"/>
        <v>-40.639999999999418</v>
      </c>
      <c r="CI2153" s="5">
        <f t="shared" si="3511"/>
        <v>-150</v>
      </c>
    </row>
    <row r="2154" spans="1:87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5">
        <f t="shared" si="3468"/>
        <v>92.559999999999491</v>
      </c>
      <c r="K2154" s="5">
        <f t="shared" si="3495"/>
        <v>124.08833333333337</v>
      </c>
      <c r="L2154" s="5">
        <f t="shared" si="3472"/>
        <v>63.399999999999636</v>
      </c>
      <c r="M2154" s="5">
        <f t="shared" ref="M2154" si="3549">AVERAGE(L2143:L2154)</f>
        <v>79.689999999999984</v>
      </c>
      <c r="N2154" s="6" t="s">
        <v>36</v>
      </c>
      <c r="O2154" s="5">
        <f t="shared" si="3474"/>
        <v>2081.5500000000002</v>
      </c>
      <c r="P2154" s="4">
        <f t="shared" si="3520"/>
        <v>0.28526970954357034</v>
      </c>
      <c r="Q2154" s="5">
        <f t="shared" si="3521"/>
        <v>67.479999999999563</v>
      </c>
      <c r="R2154" s="5">
        <f t="shared" si="3522"/>
        <v>2079.17</v>
      </c>
      <c r="S2154" s="4">
        <f t="shared" si="3523"/>
        <v>0.28526970954357034</v>
      </c>
      <c r="T2154" s="4">
        <f t="shared" si="3524"/>
        <v>0.28526970954357034</v>
      </c>
      <c r="U2154" s="5">
        <f t="shared" si="3515"/>
        <v>2084.1779999999999</v>
      </c>
      <c r="V2154" s="5">
        <f t="shared" si="3516"/>
        <v>-2.6279999999997017</v>
      </c>
      <c r="X2154" s="5">
        <f t="shared" si="3470"/>
        <v>66.180000000000291</v>
      </c>
      <c r="Y2154" s="5">
        <f t="shared" si="3471"/>
        <v>46.590000000000146</v>
      </c>
      <c r="AA2154" s="5">
        <f t="shared" si="3489"/>
        <v>1</v>
      </c>
      <c r="AB2154" s="5">
        <f t="shared" si="3490"/>
        <v>0</v>
      </c>
      <c r="AC2154" s="5">
        <f t="shared" si="3491"/>
        <v>1</v>
      </c>
      <c r="AF2154" s="5">
        <f t="shared" si="3477"/>
        <v>76.960000000000036</v>
      </c>
      <c r="AG2154" s="5">
        <f t="shared" si="3478"/>
        <v>92.559999999999491</v>
      </c>
      <c r="AH2154" s="5">
        <f t="shared" si="3479"/>
        <v>3.9499999999998181</v>
      </c>
      <c r="AI2154" s="5">
        <f t="shared" si="3480"/>
        <v>-11.649999999999636</v>
      </c>
      <c r="AJ2154" s="5"/>
      <c r="AK2154" s="5">
        <f t="shared" si="3481"/>
        <v>3.9499999999998181</v>
      </c>
      <c r="AL2154" s="5">
        <f t="shared" si="3501"/>
        <v>42.772000000000205</v>
      </c>
      <c r="AM2154" s="5">
        <f t="shared" si="3482"/>
        <v>76.960000000000036</v>
      </c>
      <c r="AN2154" s="5">
        <f t="shared" si="3497"/>
        <v>97.19000000000014</v>
      </c>
      <c r="AO2154" s="5">
        <f t="shared" si="3498"/>
        <v>0</v>
      </c>
      <c r="AP2154" s="5">
        <f t="shared" si="3517"/>
        <v>4</v>
      </c>
      <c r="AQ2154" s="5">
        <f t="shared" si="3536"/>
        <v>4.2</v>
      </c>
      <c r="AR2154" s="5"/>
      <c r="AS2154" s="5">
        <f t="shared" si="3475"/>
        <v>92.559999999999491</v>
      </c>
      <c r="AT2154" s="5">
        <f t="shared" si="3497"/>
        <v>98.586999999999989</v>
      </c>
      <c r="AU2154" s="5">
        <f t="shared" si="3483"/>
        <v>-11.649999999999636</v>
      </c>
      <c r="AV2154" s="5">
        <f t="shared" si="3486"/>
        <v>-15.599999999999454</v>
      </c>
      <c r="AW2154" s="5">
        <f t="shared" si="3484"/>
        <v>4</v>
      </c>
      <c r="AX2154" s="5">
        <f t="shared" si="3544"/>
        <v>48.708000000000197</v>
      </c>
      <c r="AZ2154" s="4">
        <f t="shared" si="3526"/>
        <v>0.28526970954357034</v>
      </c>
      <c r="BA2154" s="5">
        <f t="shared" si="3532"/>
        <v>0</v>
      </c>
      <c r="BB2154" s="4">
        <f t="shared" si="3527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  <c r="CB2154" s="5">
        <f t="shared" si="3506"/>
        <v>76.960000000000036</v>
      </c>
      <c r="CC2154" s="5">
        <f t="shared" si="3507"/>
        <v>3.9499999999998181</v>
      </c>
      <c r="CD2154" s="5">
        <f t="shared" si="3518"/>
        <v>66.180000000000291</v>
      </c>
      <c r="CE2154" s="5">
        <f t="shared" si="3509"/>
        <v>-30</v>
      </c>
      <c r="CF2154" s="5"/>
      <c r="CG2154" s="5">
        <f t="shared" si="3510"/>
        <v>-50</v>
      </c>
      <c r="CH2154" s="5">
        <f t="shared" si="3513"/>
        <v>46.590000000000146</v>
      </c>
      <c r="CI2154" s="5">
        <f t="shared" si="3511"/>
        <v>-33.819999999999709</v>
      </c>
    </row>
    <row r="2155" spans="1:87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5">
        <f t="shared" si="3468"/>
        <v>169.72000000000025</v>
      </c>
      <c r="K2155" s="5">
        <f t="shared" si="3495"/>
        <v>129.92750000000001</v>
      </c>
      <c r="L2155" s="5">
        <f t="shared" si="3472"/>
        <v>110.10000000000036</v>
      </c>
      <c r="M2155" s="5">
        <f t="shared" ref="M2155" si="3550">AVERAGE(L2144:L2155)</f>
        <v>83.297499999999971</v>
      </c>
      <c r="N2155" s="6" t="s">
        <v>36</v>
      </c>
      <c r="O2155" s="5">
        <f t="shared" si="3474"/>
        <v>2033.4100000000008</v>
      </c>
      <c r="P2155" s="4">
        <f t="shared" si="3520"/>
        <v>0</v>
      </c>
      <c r="Q2155" s="5">
        <f t="shared" si="3521"/>
        <v>48.139999999999418</v>
      </c>
      <c r="R2155" s="5">
        <f t="shared" si="3522"/>
        <v>2045.4450000000006</v>
      </c>
      <c r="S2155" s="4">
        <f t="shared" si="3523"/>
        <v>0</v>
      </c>
      <c r="T2155" s="4">
        <f t="shared" si="3524"/>
        <v>0</v>
      </c>
      <c r="U2155" s="5">
        <f t="shared" si="3515"/>
        <v>2064.904</v>
      </c>
      <c r="V2155" s="5">
        <f t="shared" si="3516"/>
        <v>-31.493999999999232</v>
      </c>
      <c r="X2155" s="5">
        <f t="shared" si="3470"/>
        <v>-111.94999999999982</v>
      </c>
      <c r="Y2155" s="5">
        <f t="shared" si="3471"/>
        <v>-64.430000000000291</v>
      </c>
      <c r="AA2155" s="5">
        <f t="shared" si="3489"/>
        <v>0</v>
      </c>
      <c r="AB2155" s="5">
        <f t="shared" si="3490"/>
        <v>1</v>
      </c>
      <c r="AC2155" s="5">
        <f t="shared" si="3491"/>
        <v>1</v>
      </c>
      <c r="AF2155" s="5">
        <f t="shared" si="3477"/>
        <v>6.8999999999996362</v>
      </c>
      <c r="AG2155" s="5">
        <f t="shared" si="3478"/>
        <v>-39.390000000000327</v>
      </c>
      <c r="AH2155" s="5">
        <f t="shared" si="3479"/>
        <v>123.43000000000029</v>
      </c>
      <c r="AI2155" s="5">
        <f t="shared" si="3480"/>
        <v>169.72000000000025</v>
      </c>
      <c r="AJ2155" s="5"/>
      <c r="AK2155" s="5">
        <f t="shared" si="3481"/>
        <v>6.8999999999996362</v>
      </c>
      <c r="AL2155" s="5">
        <f t="shared" si="3501"/>
        <v>42.772000000000205</v>
      </c>
      <c r="AM2155" s="5">
        <f t="shared" si="3482"/>
        <v>123.43000000000029</v>
      </c>
      <c r="AN2155" s="5">
        <f t="shared" si="3497"/>
        <v>100.98100000000022</v>
      </c>
      <c r="AO2155" s="5">
        <f t="shared" si="3498"/>
        <v>1</v>
      </c>
      <c r="AP2155" s="5">
        <f t="shared" si="3517"/>
        <v>5</v>
      </c>
      <c r="AQ2155" s="5">
        <f t="shared" si="3536"/>
        <v>4.3</v>
      </c>
      <c r="AR2155" s="5"/>
      <c r="AS2155" s="5">
        <f t="shared" si="3475"/>
        <v>169.72000000000025</v>
      </c>
      <c r="AT2155" s="5">
        <f t="shared" si="3497"/>
        <v>107.27300000000005</v>
      </c>
      <c r="AU2155" s="5">
        <f t="shared" si="3483"/>
        <v>-39.390000000000327</v>
      </c>
      <c r="AV2155" s="5">
        <f t="shared" si="3486"/>
        <v>46.289999999999964</v>
      </c>
      <c r="AW2155" s="5">
        <f t="shared" si="3484"/>
        <v>5</v>
      </c>
      <c r="AX2155" s="5">
        <f t="shared" si="3544"/>
        <v>48.708000000000197</v>
      </c>
      <c r="AZ2155" s="4">
        <f t="shared" si="3526"/>
        <v>0</v>
      </c>
      <c r="BA2155" s="5">
        <f t="shared" si="3532"/>
        <v>0</v>
      </c>
      <c r="BB2155" s="4">
        <f t="shared" si="3527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  <c r="CB2155" s="5">
        <f t="shared" si="3506"/>
        <v>6.8999999999996362</v>
      </c>
      <c r="CC2155" s="5">
        <f t="shared" si="3507"/>
        <v>123.43000000000029</v>
      </c>
      <c r="CD2155" s="5">
        <f t="shared" si="3518"/>
        <v>-50</v>
      </c>
      <c r="CE2155" s="5">
        <f t="shared" si="3509"/>
        <v>64.430000000000291</v>
      </c>
      <c r="CF2155" s="5"/>
      <c r="CG2155" s="5">
        <f t="shared" si="3510"/>
        <v>-50</v>
      </c>
      <c r="CH2155" s="5">
        <f t="shared" si="3513"/>
        <v>-64.430000000000291</v>
      </c>
      <c r="CI2155" s="5">
        <f t="shared" si="3511"/>
        <v>-150</v>
      </c>
    </row>
    <row r="2156" spans="1:87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5">
        <f t="shared" si="3468"/>
        <v>116.86999999999989</v>
      </c>
      <c r="K2156" s="5">
        <f t="shared" si="3495"/>
        <v>125.07249999999999</v>
      </c>
      <c r="L2156" s="5">
        <f t="shared" si="3472"/>
        <v>84.909999999999854</v>
      </c>
      <c r="M2156" s="5">
        <f t="shared" ref="M2156" si="3551">AVERAGE(L2145:L2156)</f>
        <v>78.922499999999971</v>
      </c>
      <c r="N2156" s="6" t="s">
        <v>36</v>
      </c>
      <c r="O2156" s="5">
        <f t="shared" si="3474"/>
        <v>2024.5900000000001</v>
      </c>
      <c r="P2156" s="4">
        <f t="shared" si="3520"/>
        <v>0</v>
      </c>
      <c r="Q2156" s="5">
        <f t="shared" si="3521"/>
        <v>56.960000000000036</v>
      </c>
      <c r="R2156" s="5">
        <f t="shared" si="3522"/>
        <v>2038.8300000000002</v>
      </c>
      <c r="S2156" s="4">
        <f t="shared" si="3523"/>
        <v>0</v>
      </c>
      <c r="T2156" s="4">
        <f t="shared" si="3524"/>
        <v>0</v>
      </c>
      <c r="U2156" s="5">
        <f t="shared" si="3515"/>
        <v>2055.9880000000003</v>
      </c>
      <c r="V2156" s="5">
        <f t="shared" si="3516"/>
        <v>-31.398000000000138</v>
      </c>
      <c r="X2156" s="5">
        <f t="shared" si="3470"/>
        <v>-27.130000000000109</v>
      </c>
      <c r="Y2156" s="5">
        <f t="shared" si="3471"/>
        <v>-11.010000000000218</v>
      </c>
      <c r="AA2156" s="5">
        <f t="shared" si="3489"/>
        <v>0</v>
      </c>
      <c r="AB2156" s="5">
        <f t="shared" si="3490"/>
        <v>1</v>
      </c>
      <c r="AC2156" s="5">
        <f t="shared" si="3491"/>
        <v>1</v>
      </c>
      <c r="AF2156" s="5">
        <f t="shared" si="3477"/>
        <v>15.859999999999673</v>
      </c>
      <c r="AG2156" s="5">
        <f t="shared" si="3478"/>
        <v>5.2999999999992724</v>
      </c>
      <c r="AH2156" s="5">
        <f t="shared" si="3479"/>
        <v>101.01000000000022</v>
      </c>
      <c r="AI2156" s="5">
        <f t="shared" si="3480"/>
        <v>111.57000000000062</v>
      </c>
      <c r="AJ2156" s="5"/>
      <c r="AK2156" s="5">
        <f t="shared" si="3481"/>
        <v>15.859999999999673</v>
      </c>
      <c r="AL2156" s="5">
        <f t="shared" si="3501"/>
        <v>39.482999999999628</v>
      </c>
      <c r="AM2156" s="5">
        <f t="shared" si="3482"/>
        <v>101.01000000000022</v>
      </c>
      <c r="AN2156" s="5">
        <f t="shared" si="3497"/>
        <v>103.44500000000025</v>
      </c>
      <c r="AO2156" s="5">
        <f t="shared" si="3498"/>
        <v>0</v>
      </c>
      <c r="AP2156" s="5">
        <f t="shared" si="3517"/>
        <v>5</v>
      </c>
      <c r="AQ2156" s="5">
        <f t="shared" si="3536"/>
        <v>4.4000000000000004</v>
      </c>
      <c r="AR2156" s="5"/>
      <c r="AS2156" s="5">
        <f t="shared" si="3475"/>
        <v>111.57000000000062</v>
      </c>
      <c r="AT2156" s="5">
        <f t="shared" si="3497"/>
        <v>111.94000000000005</v>
      </c>
      <c r="AU2156" s="5">
        <f t="shared" si="3483"/>
        <v>5.2999999999992724</v>
      </c>
      <c r="AV2156" s="5">
        <f t="shared" si="3486"/>
        <v>10.5600000000004</v>
      </c>
      <c r="AW2156" s="5">
        <f t="shared" si="3484"/>
        <v>6</v>
      </c>
      <c r="AX2156" s="5">
        <f t="shared" si="3544"/>
        <v>48.708000000000197</v>
      </c>
      <c r="AZ2156" s="4">
        <f t="shared" si="3526"/>
        <v>0</v>
      </c>
      <c r="BA2156" s="5">
        <f t="shared" si="3532"/>
        <v>0</v>
      </c>
      <c r="BB2156" s="4">
        <f t="shared" si="3527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  <c r="CB2156" s="5">
        <f t="shared" si="3506"/>
        <v>15.859999999999673</v>
      </c>
      <c r="CC2156" s="5">
        <f t="shared" si="3507"/>
        <v>101.01000000000022</v>
      </c>
      <c r="CD2156" s="5">
        <f t="shared" si="3518"/>
        <v>-50</v>
      </c>
      <c r="CE2156" s="5">
        <f t="shared" si="3509"/>
        <v>11.010000000000218</v>
      </c>
      <c r="CF2156" s="5"/>
      <c r="CG2156" s="5">
        <f t="shared" si="3510"/>
        <v>-50</v>
      </c>
      <c r="CH2156" s="5">
        <f t="shared" si="3513"/>
        <v>-11.010000000000218</v>
      </c>
      <c r="CI2156" s="5">
        <f t="shared" si="3511"/>
        <v>-150</v>
      </c>
    </row>
    <row r="2157" spans="1:87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5">
        <f t="shared" si="3468"/>
        <v>138.30000000000018</v>
      </c>
      <c r="K2157" s="5">
        <f t="shared" si="3495"/>
        <v>129.47083333333339</v>
      </c>
      <c r="L2157" s="5">
        <f t="shared" si="3472"/>
        <v>84.909999999999854</v>
      </c>
      <c r="M2157" s="5">
        <f t="shared" ref="M2157" si="3552">AVERAGE(L2146:L2157)</f>
        <v>81.951666666666597</v>
      </c>
      <c r="N2157" s="6" t="s">
        <v>36</v>
      </c>
      <c r="O2157" s="5">
        <f t="shared" si="3474"/>
        <v>1983.4699999999993</v>
      </c>
      <c r="P2157" s="4">
        <f t="shared" si="3520"/>
        <v>0</v>
      </c>
      <c r="Q2157" s="5">
        <f t="shared" si="3521"/>
        <v>98.080000000000837</v>
      </c>
      <c r="R2157" s="5">
        <f t="shared" si="3522"/>
        <v>2007.9899999999996</v>
      </c>
      <c r="S2157" s="4">
        <f t="shared" si="3523"/>
        <v>0</v>
      </c>
      <c r="T2157" s="4">
        <f t="shared" si="3524"/>
        <v>0</v>
      </c>
      <c r="U2157" s="5">
        <f t="shared" si="3515"/>
        <v>2037.0640000000003</v>
      </c>
      <c r="V2157" s="5">
        <f t="shared" si="3516"/>
        <v>-53.59400000000096</v>
      </c>
      <c r="X2157" s="5">
        <f t="shared" si="3470"/>
        <v>-5.0500000000001819</v>
      </c>
      <c r="Y2157" s="5">
        <f t="shared" si="3471"/>
        <v>30.360000000000582</v>
      </c>
      <c r="AA2157" s="5">
        <f t="shared" si="3489"/>
        <v>0</v>
      </c>
      <c r="AB2157" s="5">
        <f t="shared" si="3490"/>
        <v>0</v>
      </c>
      <c r="AC2157" s="5">
        <f t="shared" si="3491"/>
        <v>0</v>
      </c>
      <c r="AF2157" s="5">
        <f t="shared" si="3477"/>
        <v>23.170000000000073</v>
      </c>
      <c r="AG2157" s="5">
        <f t="shared" si="3478"/>
        <v>24.630000000000109</v>
      </c>
      <c r="AH2157" s="5">
        <f t="shared" si="3479"/>
        <v>115.13000000000011</v>
      </c>
      <c r="AI2157" s="5">
        <f t="shared" si="3480"/>
        <v>113.67000000000007</v>
      </c>
      <c r="AJ2157" s="5"/>
      <c r="AK2157" s="5">
        <f t="shared" si="3481"/>
        <v>23.170000000000073</v>
      </c>
      <c r="AL2157" s="5">
        <f t="shared" si="3501"/>
        <v>35.927999999999791</v>
      </c>
      <c r="AM2157" s="5">
        <f t="shared" si="3482"/>
        <v>115.13000000000011</v>
      </c>
      <c r="AN2157" s="5">
        <f t="shared" si="3497"/>
        <v>104.79500000000026</v>
      </c>
      <c r="AO2157" s="5">
        <f t="shared" si="3498"/>
        <v>1</v>
      </c>
      <c r="AP2157" s="5">
        <f t="shared" si="3517"/>
        <v>5</v>
      </c>
      <c r="AQ2157" s="5">
        <f t="shared" si="3536"/>
        <v>4.5</v>
      </c>
      <c r="AR2157" s="5"/>
      <c r="AS2157" s="5">
        <f t="shared" si="3475"/>
        <v>113.67000000000007</v>
      </c>
      <c r="AT2157" s="5">
        <f t="shared" si="3497"/>
        <v>113.95500000000011</v>
      </c>
      <c r="AU2157" s="5">
        <f t="shared" si="3483"/>
        <v>24.630000000000109</v>
      </c>
      <c r="AV2157" s="5">
        <f t="shared" si="3486"/>
        <v>-1.4600000000000364</v>
      </c>
      <c r="AW2157" s="5">
        <f t="shared" si="3484"/>
        <v>2</v>
      </c>
      <c r="AX2157" s="5">
        <f t="shared" si="3544"/>
        <v>48.708000000000197</v>
      </c>
      <c r="AZ2157" s="4">
        <f t="shared" si="3526"/>
        <v>0</v>
      </c>
      <c r="BA2157" s="5">
        <f t="shared" si="3532"/>
        <v>0</v>
      </c>
      <c r="BB2157" s="4">
        <f t="shared" si="3527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  <c r="CB2157" s="5">
        <f t="shared" si="3506"/>
        <v>23.170000000000073</v>
      </c>
      <c r="CC2157" s="5">
        <f t="shared" si="3507"/>
        <v>115.13000000000011</v>
      </c>
      <c r="CD2157" s="5">
        <f t="shared" si="3518"/>
        <v>-50</v>
      </c>
      <c r="CE2157" s="5">
        <f t="shared" si="3509"/>
        <v>-30</v>
      </c>
      <c r="CF2157" s="5"/>
      <c r="CG2157" s="5">
        <f t="shared" si="3510"/>
        <v>-50</v>
      </c>
      <c r="CH2157" s="5">
        <f t="shared" si="3513"/>
        <v>30.360000000000582</v>
      </c>
      <c r="CI2157" s="5">
        <f t="shared" si="3511"/>
        <v>-150</v>
      </c>
    </row>
    <row r="2158" spans="1:87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5">
        <f t="shared" si="3468"/>
        <v>157.98999999999978</v>
      </c>
      <c r="K2158" s="5">
        <f t="shared" si="3495"/>
        <v>131.94916666666668</v>
      </c>
      <c r="L2158" s="5">
        <f t="shared" si="3472"/>
        <v>127.76000000000022</v>
      </c>
      <c r="M2158" s="5">
        <f t="shared" ref="M2158" si="3553">AVERAGE(L2147:L2158)</f>
        <v>86.359166666666624</v>
      </c>
      <c r="N2158" s="6" t="s">
        <v>36</v>
      </c>
      <c r="O2158" s="5">
        <f t="shared" si="3474"/>
        <v>1974.7299999999996</v>
      </c>
      <c r="P2158" s="4">
        <f t="shared" si="3520"/>
        <v>0</v>
      </c>
      <c r="Q2158" s="5">
        <f t="shared" si="3521"/>
        <v>106.82000000000062</v>
      </c>
      <c r="R2158" s="5">
        <f t="shared" si="3522"/>
        <v>2001.4349999999997</v>
      </c>
      <c r="S2158" s="4">
        <f t="shared" si="3523"/>
        <v>0</v>
      </c>
      <c r="T2158" s="4">
        <f t="shared" si="3524"/>
        <v>0</v>
      </c>
      <c r="U2158" s="5">
        <f t="shared" si="3515"/>
        <v>2019.55</v>
      </c>
      <c r="V2158" s="5">
        <f t="shared" si="3516"/>
        <v>-44.820000000000391</v>
      </c>
      <c r="X2158" s="5">
        <f t="shared" si="3470"/>
        <v>-78.140000000000327</v>
      </c>
      <c r="Y2158" s="5">
        <f t="shared" si="3471"/>
        <v>-69.579999999999927</v>
      </c>
      <c r="AA2158" s="5">
        <f t="shared" si="3489"/>
        <v>0</v>
      </c>
      <c r="AB2158" s="5">
        <f t="shared" si="3490"/>
        <v>1</v>
      </c>
      <c r="AC2158" s="5">
        <f t="shared" si="3491"/>
        <v>1</v>
      </c>
      <c r="AF2158" s="5">
        <f t="shared" si="3477"/>
        <v>11.350000000000364</v>
      </c>
      <c r="AG2158" s="5">
        <f t="shared" si="3478"/>
        <v>-12.889999999999418</v>
      </c>
      <c r="AH2158" s="5">
        <f t="shared" si="3479"/>
        <v>133.75</v>
      </c>
      <c r="AI2158" s="5">
        <f t="shared" si="3480"/>
        <v>157.98999999999978</v>
      </c>
      <c r="AJ2158" s="5"/>
      <c r="AK2158" s="5">
        <f t="shared" si="3481"/>
        <v>11.350000000000364</v>
      </c>
      <c r="AL2158" s="5">
        <f t="shared" si="3501"/>
        <v>35.927999999999791</v>
      </c>
      <c r="AM2158" s="5">
        <f t="shared" si="3482"/>
        <v>133.75</v>
      </c>
      <c r="AN2158" s="5">
        <f t="shared" si="3497"/>
        <v>106.93600000000023</v>
      </c>
      <c r="AO2158" s="5">
        <f t="shared" si="3498"/>
        <v>1</v>
      </c>
      <c r="AP2158" s="5">
        <f t="shared" si="3517"/>
        <v>5</v>
      </c>
      <c r="AQ2158" s="5">
        <f t="shared" si="3536"/>
        <v>4.5</v>
      </c>
      <c r="AR2158" s="5"/>
      <c r="AS2158" s="5">
        <f t="shared" si="3475"/>
        <v>157.98999999999978</v>
      </c>
      <c r="AT2158" s="5">
        <f t="shared" si="3497"/>
        <v>117.15800000000009</v>
      </c>
      <c r="AU2158" s="5">
        <f t="shared" si="3483"/>
        <v>-12.889999999999418</v>
      </c>
      <c r="AV2158" s="5">
        <f t="shared" si="3486"/>
        <v>24.239999999999782</v>
      </c>
      <c r="AW2158" s="5">
        <f t="shared" si="3484"/>
        <v>3</v>
      </c>
      <c r="AX2158" s="5">
        <f t="shared" si="3544"/>
        <v>48.708000000000197</v>
      </c>
      <c r="AZ2158" s="4">
        <f t="shared" si="3526"/>
        <v>0</v>
      </c>
      <c r="BA2158" s="5">
        <f t="shared" si="3532"/>
        <v>0</v>
      </c>
      <c r="BB2158" s="4">
        <f t="shared" si="3527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  <c r="CB2158" s="5">
        <f t="shared" si="3506"/>
        <v>11.350000000000364</v>
      </c>
      <c r="CC2158" s="5">
        <f t="shared" si="3507"/>
        <v>133.75</v>
      </c>
      <c r="CD2158" s="5">
        <f t="shared" si="3518"/>
        <v>-50</v>
      </c>
      <c r="CE2158" s="5">
        <f t="shared" si="3509"/>
        <v>69.579999999999927</v>
      </c>
      <c r="CF2158" s="5"/>
      <c r="CG2158" s="5">
        <f t="shared" si="3510"/>
        <v>-50</v>
      </c>
      <c r="CH2158" s="5">
        <f t="shared" si="3513"/>
        <v>-69.579999999999927</v>
      </c>
      <c r="CI2158" s="5">
        <f t="shared" si="3511"/>
        <v>-150</v>
      </c>
    </row>
    <row r="2159" spans="1:87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5">
        <f t="shared" si="3468"/>
        <v>100.52000000000044</v>
      </c>
      <c r="K2159" s="5">
        <f t="shared" si="3495"/>
        <v>128.58750000000009</v>
      </c>
      <c r="L2159" s="5">
        <f t="shared" si="3472"/>
        <v>81.680000000000291</v>
      </c>
      <c r="M2159" s="5">
        <f t="shared" ref="M2159" si="3554">AVERAGE(L2148:L2159)</f>
        <v>87.145833333333329</v>
      </c>
      <c r="N2159" s="6" t="s">
        <v>36</v>
      </c>
      <c r="O2159" s="5">
        <f t="shared" si="3474"/>
        <v>2008.9400000000005</v>
      </c>
      <c r="P2159" s="4">
        <f t="shared" si="3520"/>
        <v>0.58299250170416239</v>
      </c>
      <c r="Q2159" s="5">
        <f t="shared" si="3521"/>
        <v>58.680000000001201</v>
      </c>
      <c r="R2159" s="5">
        <f t="shared" si="3522"/>
        <v>1989.3999999999999</v>
      </c>
      <c r="S2159" s="4">
        <f t="shared" si="3523"/>
        <v>0.32025837858079709</v>
      </c>
      <c r="T2159" s="4">
        <f t="shared" si="3524"/>
        <v>0.32025837858079709</v>
      </c>
      <c r="U2159" s="5">
        <f t="shared" si="3515"/>
        <v>2005.0279999999998</v>
      </c>
      <c r="V2159" s="5">
        <f t="shared" si="3516"/>
        <v>3.9120000000007167</v>
      </c>
      <c r="X2159" s="5">
        <f t="shared" si="3470"/>
        <v>-14.180000000000291</v>
      </c>
      <c r="Y2159" s="5">
        <f t="shared" si="3471"/>
        <v>-53.510000000000218</v>
      </c>
      <c r="AA2159" s="5">
        <f t="shared" si="3489"/>
        <v>0</v>
      </c>
      <c r="AB2159" s="5">
        <f t="shared" si="3490"/>
        <v>1</v>
      </c>
      <c r="AC2159" s="5">
        <f t="shared" si="3491"/>
        <v>1</v>
      </c>
      <c r="AF2159" s="5">
        <f t="shared" si="3477"/>
        <v>76.369999999999891</v>
      </c>
      <c r="AG2159" s="5">
        <f t="shared" si="3478"/>
        <v>80.030000000000655</v>
      </c>
      <c r="AH2159" s="5">
        <f t="shared" si="3479"/>
        <v>24.150000000000546</v>
      </c>
      <c r="AI2159" s="5">
        <f t="shared" si="3480"/>
        <v>20.489999999999782</v>
      </c>
      <c r="AJ2159" s="5"/>
      <c r="AK2159" s="5">
        <f t="shared" si="3481"/>
        <v>24.150000000000546</v>
      </c>
      <c r="AL2159" s="5">
        <f t="shared" si="3501"/>
        <v>35.927999999999791</v>
      </c>
      <c r="AM2159" s="5">
        <f t="shared" si="3482"/>
        <v>76.369999999999891</v>
      </c>
      <c r="AN2159" s="5">
        <f t="shared" si="3497"/>
        <v>105.63000000000019</v>
      </c>
      <c r="AO2159" s="5">
        <f t="shared" si="3498"/>
        <v>0</v>
      </c>
      <c r="AP2159" s="5">
        <f t="shared" si="3517"/>
        <v>5</v>
      </c>
      <c r="AQ2159" s="5">
        <f t="shared" si="3536"/>
        <v>4.5999999999999996</v>
      </c>
      <c r="AR2159" s="5"/>
      <c r="AS2159" s="5">
        <f t="shared" si="3475"/>
        <v>80.030000000000655</v>
      </c>
      <c r="AT2159" s="5">
        <f t="shared" si="3497"/>
        <v>116.12000000000016</v>
      </c>
      <c r="AU2159" s="5">
        <f t="shared" si="3483"/>
        <v>20.489999999999782</v>
      </c>
      <c r="AV2159" s="5">
        <f t="shared" si="3486"/>
        <v>-3.660000000000764</v>
      </c>
      <c r="AW2159" s="5">
        <f t="shared" si="3484"/>
        <v>4</v>
      </c>
      <c r="AX2159" s="5">
        <f t="shared" si="3544"/>
        <v>48.708000000000197</v>
      </c>
      <c r="AZ2159" s="4">
        <f t="shared" si="3526"/>
        <v>0.32025837858079709</v>
      </c>
      <c r="BA2159" s="5">
        <f t="shared" si="3532"/>
        <v>0</v>
      </c>
      <c r="BB2159" s="4">
        <f t="shared" si="3527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  <c r="CB2159" s="5">
        <f t="shared" si="3506"/>
        <v>76.369999999999891</v>
      </c>
      <c r="CC2159" s="5">
        <f t="shared" si="3507"/>
        <v>24.150000000000546</v>
      </c>
      <c r="CD2159" s="5">
        <f t="shared" si="3518"/>
        <v>-14.180000000000291</v>
      </c>
      <c r="CE2159" s="5">
        <f t="shared" si="3509"/>
        <v>53.510000000000218</v>
      </c>
      <c r="CF2159" s="5"/>
      <c r="CG2159" s="5">
        <f t="shared" si="3510"/>
        <v>-50</v>
      </c>
      <c r="CH2159" s="5">
        <f t="shared" si="3513"/>
        <v>-53.510000000000218</v>
      </c>
      <c r="CI2159" s="5">
        <f t="shared" si="3511"/>
        <v>-114.18000000000029</v>
      </c>
    </row>
    <row r="2160" spans="1:87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5">
        <f t="shared" si="3468"/>
        <v>191.51999999999953</v>
      </c>
      <c r="K2160" s="5">
        <f t="shared" si="3495"/>
        <v>134.05083333333337</v>
      </c>
      <c r="L2160" s="5">
        <f t="shared" si="3472"/>
        <v>133.89000000000033</v>
      </c>
      <c r="M2160" s="5">
        <f t="shared" ref="M2160" si="3555">AVERAGE(L2149:L2160)</f>
        <v>92.84416666666668</v>
      </c>
      <c r="N2160" s="6" t="s">
        <v>37</v>
      </c>
      <c r="O2160" s="5">
        <f t="shared" si="3474"/>
        <v>2009.75</v>
      </c>
      <c r="P2160" s="4">
        <f t="shared" si="3520"/>
        <v>0.70236662655435278</v>
      </c>
      <c r="Q2160" s="5">
        <f t="shared" si="3521"/>
        <v>49.860000000000582</v>
      </c>
      <c r="R2160" s="5">
        <f t="shared" si="3522"/>
        <v>1987.1949999999997</v>
      </c>
      <c r="S2160" s="4">
        <f t="shared" si="3523"/>
        <v>0.32784122823441519</v>
      </c>
      <c r="T2160" s="4">
        <f t="shared" si="3524"/>
        <v>0.32784122823441519</v>
      </c>
      <c r="U2160" s="5">
        <f t="shared" si="3515"/>
        <v>2000.2959999999998</v>
      </c>
      <c r="V2160" s="5">
        <f t="shared" si="3516"/>
        <v>9.4540000000001783</v>
      </c>
      <c r="X2160" s="5">
        <f t="shared" si="3470"/>
        <v>90.760000000000218</v>
      </c>
      <c r="Y2160" s="5">
        <f t="shared" si="3471"/>
        <v>102.28999999999996</v>
      </c>
      <c r="AA2160" s="5">
        <f t="shared" si="3489"/>
        <v>1</v>
      </c>
      <c r="AB2160" s="5">
        <f t="shared" si="3490"/>
        <v>0</v>
      </c>
      <c r="AC2160" s="5">
        <f t="shared" si="3491"/>
        <v>1</v>
      </c>
      <c r="AF2160" s="5">
        <f t="shared" si="3477"/>
        <v>129.10000000000036</v>
      </c>
      <c r="AG2160" s="5">
        <f t="shared" si="3478"/>
        <v>86.659999999999854</v>
      </c>
      <c r="AH2160" s="5">
        <f t="shared" si="3479"/>
        <v>62.419999999999163</v>
      </c>
      <c r="AI2160" s="5">
        <f t="shared" si="3480"/>
        <v>104.85999999999967</v>
      </c>
      <c r="AJ2160" s="5"/>
      <c r="AK2160" s="5">
        <f t="shared" si="3481"/>
        <v>62.419999999999163</v>
      </c>
      <c r="AL2160" s="5">
        <f t="shared" si="3501"/>
        <v>37.99399999999968</v>
      </c>
      <c r="AM2160" s="5">
        <f t="shared" si="3482"/>
        <v>129.10000000000036</v>
      </c>
      <c r="AN2160" s="5">
        <f t="shared" si="3497"/>
        <v>112.45200000000023</v>
      </c>
      <c r="AO2160" s="5">
        <f t="shared" si="3498"/>
        <v>1</v>
      </c>
      <c r="AP2160" s="5">
        <f t="shared" si="3517"/>
        <v>6</v>
      </c>
      <c r="AQ2160" s="5">
        <f t="shared" si="3536"/>
        <v>4.8</v>
      </c>
      <c r="AR2160" s="5"/>
      <c r="AS2160" s="5">
        <f t="shared" si="3475"/>
        <v>104.85999999999967</v>
      </c>
      <c r="AT2160" s="5">
        <f t="shared" si="3497"/>
        <v>119.96100000000015</v>
      </c>
      <c r="AU2160" s="5">
        <f t="shared" si="3483"/>
        <v>86.659999999999854</v>
      </c>
      <c r="AV2160" s="5">
        <f t="shared" si="3486"/>
        <v>42.440000000000509</v>
      </c>
      <c r="AW2160" s="5">
        <f t="shared" si="3484"/>
        <v>5</v>
      </c>
      <c r="AX2160" s="5">
        <f t="shared" si="3544"/>
        <v>61.253000000000341</v>
      </c>
      <c r="AZ2160" s="4">
        <f t="shared" si="3526"/>
        <v>0.32784122823441519</v>
      </c>
      <c r="BA2160" s="5">
        <f t="shared" si="3532"/>
        <v>0</v>
      </c>
      <c r="BB2160" s="4">
        <f t="shared" si="3527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  <c r="CB2160" s="5">
        <f t="shared" si="3506"/>
        <v>129.10000000000036</v>
      </c>
      <c r="CC2160" s="5">
        <f t="shared" si="3507"/>
        <v>62.419999999999163</v>
      </c>
      <c r="CD2160" s="5">
        <f t="shared" si="3518"/>
        <v>-50</v>
      </c>
      <c r="CE2160" s="5">
        <f t="shared" si="3509"/>
        <v>-30</v>
      </c>
      <c r="CF2160" s="5"/>
      <c r="CG2160" s="5">
        <f t="shared" si="3510"/>
        <v>-50</v>
      </c>
      <c r="CH2160" s="5">
        <f t="shared" si="3513"/>
        <v>102.28999999999996</v>
      </c>
      <c r="CI2160" s="5">
        <f t="shared" si="3511"/>
        <v>-150</v>
      </c>
    </row>
    <row r="2161" spans="1:87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5">
        <f t="shared" si="3468"/>
        <v>119.68000000000029</v>
      </c>
      <c r="K2161" s="5">
        <f t="shared" si="3495"/>
        <v>136.43916666666669</v>
      </c>
      <c r="L2161" s="5">
        <f t="shared" si="3472"/>
        <v>92.600000000000364</v>
      </c>
      <c r="M2161" s="5">
        <f t="shared" ref="M2161" si="3556">AVERAGE(L2150:L2161)</f>
        <v>93.135000000000062</v>
      </c>
      <c r="N2161" s="6" t="s">
        <v>37</v>
      </c>
      <c r="O2161" s="5">
        <f t="shared" si="3474"/>
        <v>2006.21</v>
      </c>
      <c r="P2161" s="4">
        <f t="shared" si="3520"/>
        <v>0.89891490576813482</v>
      </c>
      <c r="Q2161" s="5">
        <f t="shared" si="3521"/>
        <v>35.020000000000437</v>
      </c>
      <c r="R2161" s="5">
        <f t="shared" si="3522"/>
        <v>1983.4849999999997</v>
      </c>
      <c r="S2161" s="4">
        <f t="shared" si="3523"/>
        <v>0.53646898432174217</v>
      </c>
      <c r="T2161" s="4">
        <f t="shared" si="3524"/>
        <v>0.29470136678524894</v>
      </c>
      <c r="U2161" s="5">
        <f t="shared" si="3515"/>
        <v>1996.6199999999997</v>
      </c>
      <c r="V2161" s="5">
        <f t="shared" si="3516"/>
        <v>9.5900000000003729</v>
      </c>
      <c r="X2161" s="5">
        <f t="shared" si="3470"/>
        <v>-88.489999999999782</v>
      </c>
      <c r="Y2161" s="5">
        <f t="shared" si="3471"/>
        <v>-92.25</v>
      </c>
      <c r="AA2161" s="5">
        <f t="shared" si="3489"/>
        <v>0</v>
      </c>
      <c r="AB2161" s="5">
        <f t="shared" si="3490"/>
        <v>1</v>
      </c>
      <c r="AC2161" s="5">
        <f t="shared" si="3491"/>
        <v>1</v>
      </c>
      <c r="AF2161" s="5">
        <f t="shared" si="3477"/>
        <v>14.140000000000327</v>
      </c>
      <c r="AG2161" s="5">
        <f t="shared" si="3478"/>
        <v>21.100000000000364</v>
      </c>
      <c r="AH2161" s="5">
        <f t="shared" si="3479"/>
        <v>105.53999999999996</v>
      </c>
      <c r="AI2161" s="5">
        <f t="shared" si="3480"/>
        <v>98.579999999999927</v>
      </c>
      <c r="AJ2161" s="5"/>
      <c r="AK2161" s="5">
        <f t="shared" si="3481"/>
        <v>14.140000000000327</v>
      </c>
      <c r="AL2161" s="5">
        <f t="shared" si="3501"/>
        <v>32.431999999999412</v>
      </c>
      <c r="AM2161" s="5">
        <f t="shared" si="3482"/>
        <v>105.53999999999996</v>
      </c>
      <c r="AN2161" s="5">
        <f t="shared" si="3497"/>
        <v>104.69400000000014</v>
      </c>
      <c r="AO2161" s="5">
        <f t="shared" si="3498"/>
        <v>1</v>
      </c>
      <c r="AP2161" s="5">
        <f t="shared" si="3517"/>
        <v>6</v>
      </c>
      <c r="AQ2161" s="5">
        <f t="shared" si="3536"/>
        <v>5</v>
      </c>
      <c r="AR2161" s="5"/>
      <c r="AS2161" s="5">
        <f t="shared" si="3475"/>
        <v>98.579999999999927</v>
      </c>
      <c r="AT2161" s="5">
        <f t="shared" si="3497"/>
        <v>112.44200000000009</v>
      </c>
      <c r="AU2161" s="5">
        <f t="shared" si="3483"/>
        <v>21.100000000000364</v>
      </c>
      <c r="AV2161" s="5">
        <f t="shared" si="3486"/>
        <v>-6.9600000000000364</v>
      </c>
      <c r="AW2161" s="5">
        <f t="shared" si="3484"/>
        <v>6</v>
      </c>
      <c r="AX2161" s="5">
        <f t="shared" si="3544"/>
        <v>48.941000000000102</v>
      </c>
      <c r="AZ2161" s="4">
        <f t="shared" si="3526"/>
        <v>0.29470136678524894</v>
      </c>
      <c r="BA2161" s="5">
        <f t="shared" si="3532"/>
        <v>0</v>
      </c>
      <c r="BB2161" s="4">
        <f t="shared" si="3527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  <c r="CB2161" s="5">
        <f t="shared" si="3506"/>
        <v>14.140000000000327</v>
      </c>
      <c r="CC2161" s="5">
        <f t="shared" si="3507"/>
        <v>105.53999999999996</v>
      </c>
      <c r="CD2161" s="5">
        <f t="shared" si="3518"/>
        <v>-50</v>
      </c>
      <c r="CE2161" s="5">
        <f t="shared" si="3509"/>
        <v>92.25</v>
      </c>
      <c r="CF2161" s="5"/>
      <c r="CG2161" s="5">
        <f t="shared" si="3510"/>
        <v>-50</v>
      </c>
      <c r="CH2161" s="5">
        <f t="shared" si="3513"/>
        <v>-92.25</v>
      </c>
      <c r="CI2161" s="5">
        <f t="shared" si="3511"/>
        <v>-150</v>
      </c>
    </row>
    <row r="2162" spans="1:87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5">
        <f t="shared" si="3468"/>
        <v>144.02999999999975</v>
      </c>
      <c r="K2162" s="5">
        <f t="shared" si="3495"/>
        <v>139.88833333333332</v>
      </c>
      <c r="L2162" s="5">
        <f t="shared" si="3472"/>
        <v>84.9399999999996</v>
      </c>
      <c r="M2162" s="5">
        <f t="shared" ref="M2162" si="3557">AVERAGE(L2151:L2162)</f>
        <v>96.824999999999974</v>
      </c>
      <c r="N2162" s="6" t="s">
        <v>37</v>
      </c>
      <c r="O2162" s="5">
        <f t="shared" si="3474"/>
        <v>2053.16</v>
      </c>
      <c r="P2162" s="4">
        <f t="shared" si="3520"/>
        <v>1</v>
      </c>
      <c r="Q2162" s="5">
        <f t="shared" si="3521"/>
        <v>78.430000000000291</v>
      </c>
      <c r="R2162" s="5">
        <f t="shared" si="3522"/>
        <v>1994.3374999999996</v>
      </c>
      <c r="S2162" s="4">
        <f t="shared" si="3523"/>
        <v>1</v>
      </c>
      <c r="T2162" s="4">
        <f t="shared" si="3524"/>
        <v>0.73422580041190633</v>
      </c>
      <c r="U2162" s="5">
        <f t="shared" si="3515"/>
        <v>2010.5580000000002</v>
      </c>
      <c r="V2162" s="5">
        <f t="shared" si="3516"/>
        <v>42.601999999999634</v>
      </c>
      <c r="X2162" s="5">
        <f t="shared" si="3470"/>
        <v>83.430000000000291</v>
      </c>
      <c r="Y2162" s="5">
        <f t="shared" si="3471"/>
        <v>37.300000000000182</v>
      </c>
      <c r="AA2162" s="5">
        <f t="shared" si="3489"/>
        <v>1</v>
      </c>
      <c r="AB2162" s="5">
        <f t="shared" si="3490"/>
        <v>0</v>
      </c>
      <c r="AC2162" s="5">
        <f t="shared" si="3491"/>
        <v>1</v>
      </c>
      <c r="AF2162" s="5">
        <f t="shared" si="3477"/>
        <v>103.92000000000007</v>
      </c>
      <c r="AG2162" s="5">
        <f t="shared" si="3478"/>
        <v>144.02999999999975</v>
      </c>
      <c r="AH2162" s="5">
        <f t="shared" si="3479"/>
        <v>25.649999999999636</v>
      </c>
      <c r="AI2162" s="5">
        <f t="shared" si="3480"/>
        <v>-14.460000000000036</v>
      </c>
      <c r="AJ2162" s="5"/>
      <c r="AK2162" s="5">
        <f t="shared" si="3481"/>
        <v>25.649999999999636</v>
      </c>
      <c r="AL2162" s="5">
        <f t="shared" si="3501"/>
        <v>32.431999999999412</v>
      </c>
      <c r="AM2162" s="5">
        <f t="shared" si="3482"/>
        <v>103.92000000000007</v>
      </c>
      <c r="AN2162" s="5">
        <f t="shared" si="3497"/>
        <v>110.89700000000012</v>
      </c>
      <c r="AO2162" s="5">
        <f t="shared" si="3498"/>
        <v>0</v>
      </c>
      <c r="AP2162" s="5">
        <f t="shared" si="3517"/>
        <v>6</v>
      </c>
      <c r="AQ2162" s="5">
        <f t="shared" si="3536"/>
        <v>5.2</v>
      </c>
      <c r="AR2162" s="5"/>
      <c r="AS2162" s="5">
        <f t="shared" si="3475"/>
        <v>144.02999999999975</v>
      </c>
      <c r="AT2162" s="5">
        <f t="shared" si="3497"/>
        <v>121.81700000000001</v>
      </c>
      <c r="AU2162" s="5">
        <f t="shared" si="3483"/>
        <v>-14.460000000000036</v>
      </c>
      <c r="AV2162" s="5">
        <f t="shared" si="3486"/>
        <v>-40.109999999999673</v>
      </c>
      <c r="AW2162" s="5">
        <f t="shared" si="3484"/>
        <v>2</v>
      </c>
      <c r="AX2162" s="5">
        <f t="shared" si="3544"/>
        <v>48.941000000000102</v>
      </c>
      <c r="AZ2162" s="4">
        <f t="shared" si="3526"/>
        <v>0.73422580041190633</v>
      </c>
      <c r="BA2162" s="5">
        <f t="shared" si="3532"/>
        <v>0</v>
      </c>
      <c r="BB2162" s="4">
        <f t="shared" si="3527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  <c r="CB2162" s="5">
        <f t="shared" si="3506"/>
        <v>103.92000000000007</v>
      </c>
      <c r="CC2162" s="5">
        <f t="shared" si="3507"/>
        <v>25.649999999999636</v>
      </c>
      <c r="CD2162" s="5">
        <f t="shared" si="3518"/>
        <v>83.430000000000291</v>
      </c>
      <c r="CE2162" s="5">
        <f t="shared" si="3509"/>
        <v>-30</v>
      </c>
      <c r="CF2162" s="5"/>
      <c r="CG2162" s="5">
        <f t="shared" si="3510"/>
        <v>-50</v>
      </c>
      <c r="CH2162" s="5">
        <f t="shared" si="3513"/>
        <v>37.300000000000182</v>
      </c>
      <c r="CI2162" s="5">
        <f t="shared" si="3511"/>
        <v>-16.569999999999709</v>
      </c>
    </row>
    <row r="2163" spans="1:87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5">
        <f t="shared" si="3468"/>
        <v>169.01000000000022</v>
      </c>
      <c r="K2163" s="5">
        <f t="shared" si="3495"/>
        <v>135.77249999999995</v>
      </c>
      <c r="L2163" s="5">
        <f t="shared" si="3472"/>
        <v>118.51000000000022</v>
      </c>
      <c r="M2163" s="5">
        <f t="shared" ref="M2163" si="3558">AVERAGE(L2152:L2163)</f>
        <v>94.875833333333347</v>
      </c>
      <c r="N2163" s="6" t="s">
        <v>37</v>
      </c>
      <c r="O2163" s="5">
        <f t="shared" si="3474"/>
        <v>2028.8000000000002</v>
      </c>
      <c r="P2163" s="4">
        <f t="shared" si="3520"/>
        <v>0.48115015974441389</v>
      </c>
      <c r="Q2163" s="5">
        <f t="shared" si="3521"/>
        <v>46.949999999999818</v>
      </c>
      <c r="R2163" s="5">
        <f t="shared" si="3522"/>
        <v>2017.9475</v>
      </c>
      <c r="S2163" s="4">
        <f t="shared" si="3523"/>
        <v>0.68940456457988553</v>
      </c>
      <c r="T2163" s="4">
        <f t="shared" si="3524"/>
        <v>0.68940456457988553</v>
      </c>
      <c r="U2163" s="5">
        <f t="shared" si="3515"/>
        <v>2021.3720000000001</v>
      </c>
      <c r="V2163" s="5">
        <f t="shared" si="3516"/>
        <v>7.428000000000111</v>
      </c>
      <c r="X2163" s="5">
        <f t="shared" si="3470"/>
        <v>-9.7600000000002183</v>
      </c>
      <c r="Y2163" s="5">
        <f t="shared" si="3471"/>
        <v>20.739999999999782</v>
      </c>
      <c r="AA2163" s="5">
        <f t="shared" si="3489"/>
        <v>0</v>
      </c>
      <c r="AB2163" s="5">
        <f t="shared" si="3490"/>
        <v>0</v>
      </c>
      <c r="AC2163" s="5">
        <f t="shared" si="3491"/>
        <v>0</v>
      </c>
      <c r="AF2163" s="5">
        <f t="shared" si="3477"/>
        <v>17.840000000000146</v>
      </c>
      <c r="AG2163" s="5">
        <f t="shared" si="3478"/>
        <v>-63.739999999999782</v>
      </c>
      <c r="AH2163" s="5">
        <f t="shared" si="3479"/>
        <v>87.430000000000291</v>
      </c>
      <c r="AI2163" s="5">
        <f t="shared" si="3480"/>
        <v>169.01000000000022</v>
      </c>
      <c r="AJ2163" s="5"/>
      <c r="AK2163" s="5">
        <f t="shared" si="3481"/>
        <v>17.840000000000146</v>
      </c>
      <c r="AL2163" s="5">
        <f t="shared" si="3501"/>
        <v>29.326999999999575</v>
      </c>
      <c r="AM2163" s="5">
        <f t="shared" si="3482"/>
        <v>87.430000000000291</v>
      </c>
      <c r="AN2163" s="5">
        <f t="shared" si="3497"/>
        <v>105.26400000000012</v>
      </c>
      <c r="AO2163" s="5">
        <f t="shared" si="3498"/>
        <v>0</v>
      </c>
      <c r="AP2163" s="5">
        <f t="shared" si="3517"/>
        <v>5</v>
      </c>
      <c r="AQ2163" s="5">
        <f t="shared" si="3536"/>
        <v>5.2</v>
      </c>
      <c r="AR2163" s="5"/>
      <c r="AS2163" s="5">
        <f t="shared" si="3475"/>
        <v>169.01000000000022</v>
      </c>
      <c r="AT2163" s="5">
        <f t="shared" si="3497"/>
        <v>124.20200000000004</v>
      </c>
      <c r="AU2163" s="5">
        <f t="shared" si="3483"/>
        <v>-63.739999999999782</v>
      </c>
      <c r="AV2163" s="5">
        <f t="shared" si="3486"/>
        <v>81.579999999999927</v>
      </c>
      <c r="AW2163" s="5">
        <f t="shared" si="3484"/>
        <v>3</v>
      </c>
      <c r="AX2163" s="5">
        <f t="shared" si="3544"/>
        <v>48.941000000000102</v>
      </c>
      <c r="AZ2163" s="4">
        <f t="shared" si="3526"/>
        <v>0.68940456457988553</v>
      </c>
      <c r="BA2163" s="5">
        <f t="shared" si="3532"/>
        <v>0</v>
      </c>
      <c r="BB2163" s="4">
        <f t="shared" si="3527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  <c r="CB2163" s="5">
        <f t="shared" si="3506"/>
        <v>17.840000000000146</v>
      </c>
      <c r="CC2163" s="5">
        <f t="shared" si="3507"/>
        <v>87.430000000000291</v>
      </c>
      <c r="CD2163" s="5">
        <f t="shared" si="3518"/>
        <v>-50</v>
      </c>
      <c r="CE2163" s="5">
        <f t="shared" si="3509"/>
        <v>-30</v>
      </c>
      <c r="CF2163" s="5"/>
      <c r="CG2163" s="5">
        <f t="shared" si="3510"/>
        <v>-50</v>
      </c>
      <c r="CH2163" s="5">
        <f t="shared" si="3513"/>
        <v>20.739999999999782</v>
      </c>
      <c r="CI2163" s="5">
        <f t="shared" si="3511"/>
        <v>-150</v>
      </c>
    </row>
    <row r="2164" spans="1:87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5">
        <f t="shared" si="3468"/>
        <v>93.409999999999854</v>
      </c>
      <c r="K2164" s="5">
        <f t="shared" si="3495"/>
        <v>138.87249999999995</v>
      </c>
      <c r="L2164" s="5">
        <f t="shared" si="3472"/>
        <v>67.020000000000437</v>
      </c>
      <c r="M2164" s="5">
        <f t="shared" ref="M2164" si="3559">AVERAGE(L2153:L2164)</f>
        <v>96.405000000000044</v>
      </c>
      <c r="N2164" s="6" t="s">
        <v>37</v>
      </c>
      <c r="O2164" s="5">
        <f t="shared" si="3474"/>
        <v>2046.8000000000002</v>
      </c>
      <c r="P2164" s="4">
        <f t="shared" si="3520"/>
        <v>0.86453674121406399</v>
      </c>
      <c r="Q2164" s="5">
        <f t="shared" si="3521"/>
        <v>46.949999999999818</v>
      </c>
      <c r="R2164" s="5">
        <f t="shared" si="3522"/>
        <v>2017.9475</v>
      </c>
      <c r="S2164" s="4">
        <f t="shared" si="3523"/>
        <v>0.91890858090017025</v>
      </c>
      <c r="T2164" s="4">
        <f t="shared" si="3524"/>
        <v>0.91890858090017025</v>
      </c>
      <c r="U2164" s="5">
        <f t="shared" si="3515"/>
        <v>2028.9440000000002</v>
      </c>
      <c r="V2164" s="5">
        <f t="shared" si="3516"/>
        <v>17.855999999999995</v>
      </c>
      <c r="X2164" s="5">
        <f t="shared" si="3470"/>
        <v>55.770000000000437</v>
      </c>
      <c r="Y2164" s="5">
        <f t="shared" si="3471"/>
        <v>16.130000000000109</v>
      </c>
      <c r="AA2164" s="5">
        <f t="shared" si="3489"/>
        <v>1</v>
      </c>
      <c r="AB2164" s="5">
        <f t="shared" si="3490"/>
        <v>0</v>
      </c>
      <c r="AC2164" s="5">
        <f t="shared" si="3491"/>
        <v>1</v>
      </c>
      <c r="AF2164" s="5">
        <f t="shared" si="3477"/>
        <v>67.130000000000109</v>
      </c>
      <c r="AG2164" s="5">
        <f t="shared" si="3478"/>
        <v>93.409999999999854</v>
      </c>
      <c r="AH2164" s="5">
        <f t="shared" si="3479"/>
        <v>0</v>
      </c>
      <c r="AI2164" s="5">
        <f t="shared" si="3480"/>
        <v>-26.279999999999745</v>
      </c>
      <c r="AJ2164" s="5"/>
      <c r="AK2164" s="5">
        <f t="shared" si="3481"/>
        <v>0</v>
      </c>
      <c r="AL2164" s="5">
        <f t="shared" si="3501"/>
        <v>29.326999999999575</v>
      </c>
      <c r="AM2164" s="5">
        <f t="shared" si="3482"/>
        <v>67.130000000000109</v>
      </c>
      <c r="AN2164" s="5">
        <f t="shared" si="3497"/>
        <v>104.28100000000013</v>
      </c>
      <c r="AO2164" s="5">
        <f t="shared" si="3498"/>
        <v>0</v>
      </c>
      <c r="AP2164" s="5">
        <f t="shared" si="3517"/>
        <v>5</v>
      </c>
      <c r="AQ2164" s="5">
        <f t="shared" si="3536"/>
        <v>5.3</v>
      </c>
      <c r="AR2164" s="5"/>
      <c r="AS2164" s="5">
        <f t="shared" si="3475"/>
        <v>93.409999999999854</v>
      </c>
      <c r="AT2164" s="5">
        <f t="shared" si="3497"/>
        <v>124.28700000000008</v>
      </c>
      <c r="AU2164" s="5">
        <f t="shared" si="3483"/>
        <v>-26.279999999999745</v>
      </c>
      <c r="AV2164" s="5">
        <f t="shared" si="3486"/>
        <v>-26.279999999999745</v>
      </c>
      <c r="AW2164" s="5">
        <f t="shared" si="3484"/>
        <v>4</v>
      </c>
      <c r="AX2164" s="5">
        <f t="shared" si="3544"/>
        <v>48.941000000000102</v>
      </c>
      <c r="AZ2164" s="4">
        <f t="shared" si="3526"/>
        <v>0.91890858090017025</v>
      </c>
      <c r="BA2164" s="5">
        <f t="shared" si="3532"/>
        <v>0</v>
      </c>
      <c r="BB2164" s="4">
        <f t="shared" si="3527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  <c r="CB2164" s="5">
        <f t="shared" si="3506"/>
        <v>67.130000000000109</v>
      </c>
      <c r="CC2164" s="5">
        <f t="shared" si="3507"/>
        <v>0</v>
      </c>
      <c r="CD2164" s="5">
        <f t="shared" si="3518"/>
        <v>55.770000000000437</v>
      </c>
      <c r="CE2164" s="5">
        <f t="shared" si="3509"/>
        <v>-16.130000000000109</v>
      </c>
      <c r="CF2164" s="5"/>
      <c r="CG2164" s="5">
        <f t="shared" si="3510"/>
        <v>-50</v>
      </c>
      <c r="CH2164" s="5">
        <f t="shared" si="3513"/>
        <v>16.130000000000109</v>
      </c>
      <c r="CI2164" s="5">
        <f t="shared" si="3511"/>
        <v>-44.229999999999563</v>
      </c>
    </row>
    <row r="2165" spans="1:87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5">
        <f t="shared" si="3468"/>
        <v>132.14999999999964</v>
      </c>
      <c r="K2165" s="5">
        <f t="shared" si="3495"/>
        <v>135.47999999999993</v>
      </c>
      <c r="L2165" s="5">
        <f t="shared" si="3472"/>
        <v>130.01999999999953</v>
      </c>
      <c r="M2165" s="5">
        <f t="shared" ref="M2165" si="3560">AVERAGE(L2154:L2165)</f>
        <v>98.311666666666724</v>
      </c>
      <c r="N2165" s="6" t="s">
        <v>37</v>
      </c>
      <c r="O2165" s="5">
        <f t="shared" si="3474"/>
        <v>2073.4399999999996</v>
      </c>
      <c r="P2165" s="4">
        <f t="shared" si="3520"/>
        <v>1</v>
      </c>
      <c r="Q2165" s="5">
        <f t="shared" si="3521"/>
        <v>67.229999999999563</v>
      </c>
      <c r="R2165" s="5">
        <f t="shared" si="3522"/>
        <v>2023.0174999999999</v>
      </c>
      <c r="S2165" s="4">
        <f t="shared" si="3523"/>
        <v>1</v>
      </c>
      <c r="T2165" s="4">
        <f t="shared" si="3524"/>
        <v>1</v>
      </c>
      <c r="U2165" s="5">
        <f t="shared" si="3515"/>
        <v>2041.682</v>
      </c>
      <c r="V2165" s="5">
        <f t="shared" si="3516"/>
        <v>31.757999999999583</v>
      </c>
      <c r="X2165" s="5">
        <f t="shared" si="3470"/>
        <v>-33.630000000000109</v>
      </c>
      <c r="Y2165" s="5">
        <f t="shared" si="3471"/>
        <v>-30.089999999999236</v>
      </c>
      <c r="AA2165" s="5">
        <f t="shared" si="3489"/>
        <v>0</v>
      </c>
      <c r="AB2165" s="5">
        <f t="shared" si="3490"/>
        <v>1</v>
      </c>
      <c r="AC2165" s="5">
        <f t="shared" si="3491"/>
        <v>1</v>
      </c>
      <c r="AF2165" s="5">
        <f t="shared" si="3477"/>
        <v>46.010000000000218</v>
      </c>
      <c r="AG2165" s="5">
        <f t="shared" si="3478"/>
        <v>-1.819999999999709</v>
      </c>
      <c r="AH2165" s="5">
        <f t="shared" si="3479"/>
        <v>84.319999999999709</v>
      </c>
      <c r="AI2165" s="5">
        <f t="shared" si="3480"/>
        <v>132.14999999999964</v>
      </c>
      <c r="AJ2165" s="5"/>
      <c r="AK2165" s="5">
        <f t="shared" si="3481"/>
        <v>46.010000000000218</v>
      </c>
      <c r="AL2165" s="5">
        <f t="shared" si="3501"/>
        <v>47.65100000000011</v>
      </c>
      <c r="AM2165" s="5">
        <f t="shared" si="3482"/>
        <v>84.319999999999709</v>
      </c>
      <c r="AN2165" s="5">
        <f t="shared" si="3497"/>
        <v>100.37000000000008</v>
      </c>
      <c r="AO2165" s="5">
        <f t="shared" si="3498"/>
        <v>0</v>
      </c>
      <c r="AP2165" s="5">
        <f t="shared" si="3517"/>
        <v>4</v>
      </c>
      <c r="AQ2165" s="5">
        <f t="shared" si="3536"/>
        <v>5.2</v>
      </c>
      <c r="AR2165" s="5"/>
      <c r="AS2165" s="5">
        <f t="shared" si="3475"/>
        <v>132.14999999999964</v>
      </c>
      <c r="AT2165" s="5">
        <f t="shared" si="3497"/>
        <v>120.53000000000002</v>
      </c>
      <c r="AU2165" s="5">
        <f t="shared" si="3483"/>
        <v>-1.819999999999709</v>
      </c>
      <c r="AV2165" s="5">
        <f t="shared" si="3486"/>
        <v>47.829999999999927</v>
      </c>
      <c r="AW2165" s="5">
        <f t="shared" si="3484"/>
        <v>5</v>
      </c>
      <c r="AX2165" s="5">
        <f t="shared" si="3544"/>
        <v>48.941000000000102</v>
      </c>
      <c r="AZ2165" s="4">
        <f t="shared" si="3526"/>
        <v>1</v>
      </c>
      <c r="BA2165" s="5">
        <f t="shared" si="3532"/>
        <v>26.639999999999418</v>
      </c>
      <c r="BB2165" s="4">
        <f t="shared" si="3527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  <c r="CB2165" s="5">
        <f t="shared" si="3506"/>
        <v>46.010000000000218</v>
      </c>
      <c r="CC2165" s="5">
        <f t="shared" si="3507"/>
        <v>84.319999999999709</v>
      </c>
      <c r="CD2165" s="5">
        <f t="shared" si="3518"/>
        <v>-50</v>
      </c>
      <c r="CE2165" s="5">
        <f t="shared" si="3509"/>
        <v>-30</v>
      </c>
      <c r="CF2165" s="5"/>
      <c r="CG2165" s="5">
        <f t="shared" si="3510"/>
        <v>-50</v>
      </c>
      <c r="CH2165" s="5">
        <f t="shared" si="3513"/>
        <v>-30.089999999999236</v>
      </c>
      <c r="CI2165" s="5">
        <f t="shared" si="3511"/>
        <v>-150</v>
      </c>
    </row>
    <row r="2166" spans="1:87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5">
        <f t="shared" si="3468"/>
        <v>192.36999999999989</v>
      </c>
      <c r="K2166" s="5">
        <f t="shared" si="3495"/>
        <v>143.79749999999999</v>
      </c>
      <c r="L2166" s="5">
        <f t="shared" si="3472"/>
        <v>160.17000000000007</v>
      </c>
      <c r="M2166" s="5">
        <f t="shared" ref="M2166" si="3561">AVERAGE(L2155:L2166)</f>
        <v>106.37583333333343</v>
      </c>
      <c r="N2166" s="6" t="s">
        <v>37</v>
      </c>
      <c r="O2166" s="5">
        <f t="shared" si="3474"/>
        <v>2052.66</v>
      </c>
      <c r="P2166" s="4">
        <f t="shared" si="3520"/>
        <v>0.53449820788530433</v>
      </c>
      <c r="Q2166" s="5">
        <f t="shared" si="3521"/>
        <v>44.639999999999418</v>
      </c>
      <c r="R2166" s="5">
        <f t="shared" si="3522"/>
        <v>2039.96</v>
      </c>
      <c r="S2166" s="4">
        <f t="shared" si="3523"/>
        <v>0.69091179532946778</v>
      </c>
      <c r="T2166" s="4">
        <f t="shared" si="3524"/>
        <v>0.78948434809036838</v>
      </c>
      <c r="U2166" s="5">
        <f t="shared" si="3515"/>
        <v>2050.9720000000002</v>
      </c>
      <c r="V2166" s="5">
        <f t="shared" si="3516"/>
        <v>1.6879999999996471</v>
      </c>
      <c r="X2166" s="5">
        <f t="shared" si="3470"/>
        <v>-156.86999999999989</v>
      </c>
      <c r="Y2166" s="5">
        <f t="shared" si="3471"/>
        <v>-149.81999999999971</v>
      </c>
      <c r="AA2166" s="5">
        <f t="shared" si="3489"/>
        <v>0</v>
      </c>
      <c r="AB2166" s="5">
        <f t="shared" si="3490"/>
        <v>1</v>
      </c>
      <c r="AC2166" s="5">
        <f t="shared" si="3491"/>
        <v>1</v>
      </c>
      <c r="AF2166" s="5">
        <f t="shared" si="3477"/>
        <v>21.9399999999996</v>
      </c>
      <c r="AG2166" s="5">
        <f t="shared" si="3478"/>
        <v>27.109999999999673</v>
      </c>
      <c r="AH2166" s="5">
        <f t="shared" si="3479"/>
        <v>170.43000000000029</v>
      </c>
      <c r="AI2166" s="5">
        <f t="shared" si="3480"/>
        <v>165.26000000000022</v>
      </c>
      <c r="AJ2166" s="5"/>
      <c r="AK2166" s="5">
        <f t="shared" si="3481"/>
        <v>21.9399999999996</v>
      </c>
      <c r="AL2166" s="5">
        <f t="shared" si="3501"/>
        <v>47.65100000000011</v>
      </c>
      <c r="AM2166" s="5">
        <f t="shared" si="3482"/>
        <v>170.43000000000029</v>
      </c>
      <c r="AN2166" s="5">
        <f t="shared" si="3497"/>
        <v>107.31200000000008</v>
      </c>
      <c r="AO2166" s="5">
        <f t="shared" si="3498"/>
        <v>1</v>
      </c>
      <c r="AP2166" s="5">
        <f t="shared" si="3517"/>
        <v>5</v>
      </c>
      <c r="AQ2166" s="5">
        <f t="shared" si="3536"/>
        <v>5.2</v>
      </c>
      <c r="AR2166" s="5"/>
      <c r="AS2166" s="5">
        <f t="shared" si="3475"/>
        <v>165.26000000000022</v>
      </c>
      <c r="AT2166" s="5">
        <f t="shared" si="3497"/>
        <v>125.89899999999997</v>
      </c>
      <c r="AU2166" s="5">
        <f t="shared" si="3483"/>
        <v>27.109999999999673</v>
      </c>
      <c r="AV2166" s="5">
        <f t="shared" si="3486"/>
        <v>-5.1700000000000728</v>
      </c>
      <c r="AW2166" s="5">
        <f t="shared" si="3484"/>
        <v>6</v>
      </c>
      <c r="AX2166" s="5">
        <f t="shared" si="3544"/>
        <v>44.901000000000117</v>
      </c>
      <c r="AZ2166" s="4">
        <f t="shared" si="3526"/>
        <v>0.78948434809036838</v>
      </c>
      <c r="BA2166" s="5">
        <f t="shared" si="3532"/>
        <v>-20.779999999999745</v>
      </c>
      <c r="BB2166" s="4">
        <f t="shared" si="3527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  <c r="CB2166" s="5">
        <f t="shared" si="3506"/>
        <v>21.9399999999996</v>
      </c>
      <c r="CC2166" s="5">
        <f t="shared" si="3507"/>
        <v>170.43000000000029</v>
      </c>
      <c r="CD2166" s="5">
        <f t="shared" si="3518"/>
        <v>-50</v>
      </c>
      <c r="CE2166" s="5">
        <f t="shared" si="3509"/>
        <v>149.81999999999971</v>
      </c>
      <c r="CF2166" s="5"/>
      <c r="CG2166" s="5">
        <f t="shared" si="3510"/>
        <v>-50</v>
      </c>
      <c r="CH2166" s="5">
        <f t="shared" si="3513"/>
        <v>-149.81999999999971</v>
      </c>
      <c r="CI2166" s="5">
        <f t="shared" si="3511"/>
        <v>-150</v>
      </c>
    </row>
    <row r="2167" spans="1:87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5">
        <f t="shared" si="3468"/>
        <v>100.84999999999945</v>
      </c>
      <c r="K2167" s="5">
        <f t="shared" si="3495"/>
        <v>138.05833333333325</v>
      </c>
      <c r="L2167" s="5">
        <f t="shared" si="3472"/>
        <v>88.579999999999927</v>
      </c>
      <c r="M2167" s="5">
        <f t="shared" ref="M2167" si="3562">AVERAGE(L2156:L2167)</f>
        <v>104.58250000000005</v>
      </c>
      <c r="N2167" s="6" t="s">
        <v>36</v>
      </c>
      <c r="O2167" s="5">
        <f t="shared" si="3474"/>
        <v>2057.7200000000003</v>
      </c>
      <c r="P2167" s="4">
        <f t="shared" si="3520"/>
        <v>0.64784946236560148</v>
      </c>
      <c r="Q2167" s="5">
        <f t="shared" si="3521"/>
        <v>44.639999999999418</v>
      </c>
      <c r="R2167" s="5">
        <f t="shared" si="3522"/>
        <v>2039.96</v>
      </c>
      <c r="S2167" s="4">
        <f t="shared" si="3523"/>
        <v>0.76617581436859372</v>
      </c>
      <c r="T2167" s="4">
        <f t="shared" si="3524"/>
        <v>0.76617581436859372</v>
      </c>
      <c r="U2167" s="5">
        <f t="shared" si="3515"/>
        <v>2051.8840000000005</v>
      </c>
      <c r="V2167" s="5">
        <f t="shared" si="3516"/>
        <v>5.8359999999997854</v>
      </c>
      <c r="X2167" s="5">
        <f t="shared" si="3470"/>
        <v>15.600000000000364</v>
      </c>
      <c r="Y2167" s="5">
        <f t="shared" si="3471"/>
        <v>-5.5700000000006185</v>
      </c>
      <c r="AA2167" s="5">
        <f t="shared" si="3489"/>
        <v>0</v>
      </c>
      <c r="AB2167" s="5">
        <f t="shared" si="3490"/>
        <v>0</v>
      </c>
      <c r="AC2167" s="5">
        <f t="shared" si="3491"/>
        <v>0</v>
      </c>
      <c r="AF2167" s="5">
        <f t="shared" si="3477"/>
        <v>69.5</v>
      </c>
      <c r="AG2167" s="5">
        <f t="shared" si="3478"/>
        <v>100.84999999999945</v>
      </c>
      <c r="AH2167" s="5">
        <f t="shared" si="3479"/>
        <v>0.10999999999967258</v>
      </c>
      <c r="AI2167" s="5">
        <f t="shared" si="3480"/>
        <v>-31.239999999999782</v>
      </c>
      <c r="AJ2167" s="5"/>
      <c r="AK2167" s="5">
        <f t="shared" si="3481"/>
        <v>0.10999999999967258</v>
      </c>
      <c r="AL2167" s="5">
        <f t="shared" si="3501"/>
        <v>47.65100000000011</v>
      </c>
      <c r="AM2167" s="5">
        <f t="shared" si="3482"/>
        <v>69.5</v>
      </c>
      <c r="AN2167" s="5">
        <f t="shared" si="3497"/>
        <v>102.74900000000007</v>
      </c>
      <c r="AO2167" s="5">
        <f t="shared" si="3498"/>
        <v>0</v>
      </c>
      <c r="AP2167" s="5">
        <f t="shared" si="3517"/>
        <v>4</v>
      </c>
      <c r="AQ2167" s="5">
        <f t="shared" si="3536"/>
        <v>5.0999999999999996</v>
      </c>
      <c r="AR2167" s="5"/>
      <c r="AS2167" s="5">
        <f t="shared" si="3475"/>
        <v>100.84999999999945</v>
      </c>
      <c r="AT2167" s="5">
        <f t="shared" si="3497"/>
        <v>124.61699999999992</v>
      </c>
      <c r="AU2167" s="5">
        <f t="shared" si="3483"/>
        <v>-31.239999999999782</v>
      </c>
      <c r="AV2167" s="5">
        <f t="shared" si="3486"/>
        <v>-31.349999999999454</v>
      </c>
      <c r="AW2167" s="5">
        <f t="shared" si="3484"/>
        <v>2</v>
      </c>
      <c r="AX2167" s="5">
        <f t="shared" si="3544"/>
        <v>37.034000000000482</v>
      </c>
      <c r="AZ2167" s="4">
        <f t="shared" si="3526"/>
        <v>0.76617581436859372</v>
      </c>
      <c r="BA2167" s="5">
        <f t="shared" si="3532"/>
        <v>0</v>
      </c>
      <c r="BB2167" s="4">
        <f t="shared" si="3527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  <c r="CB2167" s="5">
        <f t="shared" si="3506"/>
        <v>69.5</v>
      </c>
      <c r="CC2167" s="5">
        <f t="shared" si="3507"/>
        <v>0.10999999999967258</v>
      </c>
      <c r="CD2167" s="5">
        <f t="shared" si="3518"/>
        <v>15.600000000000364</v>
      </c>
      <c r="CE2167" s="5">
        <f t="shared" si="3509"/>
        <v>-30</v>
      </c>
      <c r="CF2167" s="5"/>
      <c r="CG2167" s="5">
        <f t="shared" si="3510"/>
        <v>-50</v>
      </c>
      <c r="CH2167" s="5">
        <f t="shared" si="3513"/>
        <v>-5.5700000000006185</v>
      </c>
      <c r="CI2167" s="5">
        <f t="shared" si="3511"/>
        <v>-84.399999999999636</v>
      </c>
    </row>
    <row r="2168" spans="1:87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5">
        <f t="shared" si="3468"/>
        <v>193.67000000000007</v>
      </c>
      <c r="K2168" s="5">
        <f t="shared" si="3495"/>
        <v>144.45833333333326</v>
      </c>
      <c r="L2168" s="5">
        <f t="shared" si="3472"/>
        <v>117.6899999999996</v>
      </c>
      <c r="M2168" s="5">
        <f t="shared" ref="M2168" si="3563">AVERAGE(L2157:L2168)</f>
        <v>107.31416666666671</v>
      </c>
      <c r="N2168" s="6" t="s">
        <v>36</v>
      </c>
      <c r="O2168" s="5">
        <f t="shared" si="3474"/>
        <v>2020.5499999999997</v>
      </c>
      <c r="P2168" s="4">
        <f t="shared" si="3520"/>
        <v>0</v>
      </c>
      <c r="Q2168" s="5">
        <f t="shared" si="3521"/>
        <v>52.889999999999873</v>
      </c>
      <c r="R2168" s="5">
        <f t="shared" si="3522"/>
        <v>2033.7724999999996</v>
      </c>
      <c r="S2168" s="4">
        <f t="shared" si="3523"/>
        <v>0</v>
      </c>
      <c r="T2168" s="4">
        <f t="shared" si="3524"/>
        <v>0.21329763498437876</v>
      </c>
      <c r="U2168" s="5">
        <f t="shared" si="3515"/>
        <v>2050.2339999999995</v>
      </c>
      <c r="V2168" s="5">
        <f t="shared" si="3516"/>
        <v>-29.683999999999742</v>
      </c>
      <c r="X2168" s="5">
        <f t="shared" si="3470"/>
        <v>-73.190000000000509</v>
      </c>
      <c r="Y2168" s="5">
        <f t="shared" si="3471"/>
        <v>-27.210000000000036</v>
      </c>
      <c r="AA2168" s="5">
        <f t="shared" si="3489"/>
        <v>0</v>
      </c>
      <c r="AB2168" s="5">
        <f t="shared" si="3490"/>
        <v>1</v>
      </c>
      <c r="AC2168" s="5">
        <f t="shared" si="3491"/>
        <v>1</v>
      </c>
      <c r="AF2168" s="5">
        <f t="shared" si="3477"/>
        <v>9.839999999999236</v>
      </c>
      <c r="AG2168" s="5">
        <f t="shared" si="3478"/>
        <v>-35.520000000000437</v>
      </c>
      <c r="AH2168" s="5">
        <f t="shared" si="3479"/>
        <v>148.3100000000004</v>
      </c>
      <c r="AI2168" s="5">
        <f t="shared" si="3480"/>
        <v>193.67000000000007</v>
      </c>
      <c r="AJ2168" s="5"/>
      <c r="AK2168" s="5">
        <f t="shared" si="3481"/>
        <v>9.839999999999236</v>
      </c>
      <c r="AL2168" s="5">
        <f t="shared" si="3501"/>
        <v>47.65100000000011</v>
      </c>
      <c r="AM2168" s="5">
        <f t="shared" si="3482"/>
        <v>148.3100000000004</v>
      </c>
      <c r="AN2168" s="5">
        <f t="shared" si="3497"/>
        <v>104.20500000000011</v>
      </c>
      <c r="AO2168" s="5">
        <f t="shared" si="3498"/>
        <v>1</v>
      </c>
      <c r="AP2168" s="5">
        <f t="shared" si="3517"/>
        <v>4</v>
      </c>
      <c r="AQ2168" s="5">
        <f t="shared" si="3536"/>
        <v>5</v>
      </c>
      <c r="AR2168" s="5"/>
      <c r="AS2168" s="5">
        <f t="shared" si="3475"/>
        <v>193.67000000000007</v>
      </c>
      <c r="AT2168" s="5">
        <f t="shared" si="3497"/>
        <v>128.18499999999995</v>
      </c>
      <c r="AU2168" s="5">
        <f t="shared" si="3483"/>
        <v>-35.520000000000437</v>
      </c>
      <c r="AV2168" s="5">
        <f t="shared" si="3486"/>
        <v>45.359999999999673</v>
      </c>
      <c r="AW2168" s="5">
        <f t="shared" si="3484"/>
        <v>3</v>
      </c>
      <c r="AX2168" s="5">
        <f t="shared" si="3544"/>
        <v>37.034000000000482</v>
      </c>
      <c r="AZ2168" s="4">
        <f t="shared" si="3526"/>
        <v>0.21329763498437876</v>
      </c>
      <c r="BA2168" s="5">
        <f t="shared" si="3532"/>
        <v>0</v>
      </c>
      <c r="BB2168" s="4">
        <f t="shared" si="3527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  <c r="CB2168" s="5">
        <f t="shared" si="3506"/>
        <v>9.839999999999236</v>
      </c>
      <c r="CC2168" s="5">
        <f t="shared" si="3507"/>
        <v>148.3100000000004</v>
      </c>
      <c r="CD2168" s="5">
        <f t="shared" si="3518"/>
        <v>-50</v>
      </c>
      <c r="CE2168" s="5">
        <f t="shared" si="3509"/>
        <v>27.210000000000036</v>
      </c>
      <c r="CF2168" s="5"/>
      <c r="CG2168" s="5">
        <f t="shared" si="3510"/>
        <v>-50</v>
      </c>
      <c r="CH2168" s="5">
        <f t="shared" si="3513"/>
        <v>-27.210000000000036</v>
      </c>
      <c r="CI2168" s="5">
        <f t="shared" si="3511"/>
        <v>-150</v>
      </c>
    </row>
    <row r="2169" spans="1:87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5">
        <f t="shared" si="3468"/>
        <v>177.71000000000004</v>
      </c>
      <c r="K2169" s="5">
        <f t="shared" si="3495"/>
        <v>147.74249999999992</v>
      </c>
      <c r="L2169" s="5">
        <f t="shared" si="3472"/>
        <v>113.40999999999985</v>
      </c>
      <c r="M2169" s="5">
        <f t="shared" ref="M2169" si="3564">AVERAGE(L2158:L2169)</f>
        <v>109.68916666666671</v>
      </c>
      <c r="N2169" s="6" t="s">
        <v>36</v>
      </c>
      <c r="O2169" s="5">
        <f t="shared" si="3474"/>
        <v>2042.92</v>
      </c>
      <c r="P2169" s="4">
        <f t="shared" si="3520"/>
        <v>0.4229532993004424</v>
      </c>
      <c r="Q2169" s="5">
        <f t="shared" si="3521"/>
        <v>52.889999999999873</v>
      </c>
      <c r="R2169" s="5">
        <f t="shared" si="3522"/>
        <v>2033.7724999999996</v>
      </c>
      <c r="S2169" s="4">
        <f t="shared" si="3523"/>
        <v>0.4229532993004424</v>
      </c>
      <c r="T2169" s="4">
        <f t="shared" si="3524"/>
        <v>0.54603599583519669</v>
      </c>
      <c r="U2169" s="5">
        <f t="shared" si="3515"/>
        <v>2049.4579999999996</v>
      </c>
      <c r="V2169" s="5">
        <f t="shared" si="3516"/>
        <v>-6.5379999999995562</v>
      </c>
      <c r="X2169" s="5">
        <f t="shared" si="3470"/>
        <v>54.75</v>
      </c>
      <c r="Y2169" s="5">
        <f t="shared" si="3471"/>
        <v>42.4399999999996</v>
      </c>
      <c r="AA2169" s="5">
        <f t="shared" si="3489"/>
        <v>1</v>
      </c>
      <c r="AB2169" s="5">
        <f t="shared" si="3490"/>
        <v>0</v>
      </c>
      <c r="AC2169" s="5">
        <f t="shared" si="3491"/>
        <v>1</v>
      </c>
      <c r="AF2169" s="5">
        <f t="shared" si="3477"/>
        <v>76.409999999999854</v>
      </c>
      <c r="AG2169" s="5">
        <f t="shared" si="3478"/>
        <v>95.329999999999927</v>
      </c>
      <c r="AH2169" s="5">
        <f t="shared" si="3479"/>
        <v>101.30000000000018</v>
      </c>
      <c r="AI2169" s="5">
        <f t="shared" si="3480"/>
        <v>82.380000000000109</v>
      </c>
      <c r="AJ2169" s="5"/>
      <c r="AK2169" s="5">
        <f t="shared" si="3481"/>
        <v>76.409999999999854</v>
      </c>
      <c r="AL2169" s="5">
        <f t="shared" si="3501"/>
        <v>63.818999999999228</v>
      </c>
      <c r="AM2169" s="5">
        <f t="shared" si="3482"/>
        <v>101.30000000000018</v>
      </c>
      <c r="AN2169" s="5">
        <f t="shared" si="3497"/>
        <v>106.69800000000014</v>
      </c>
      <c r="AO2169" s="5">
        <f t="shared" si="3498"/>
        <v>0</v>
      </c>
      <c r="AP2169" s="5">
        <f t="shared" si="3517"/>
        <v>4</v>
      </c>
      <c r="AQ2169" s="5">
        <f t="shared" si="3536"/>
        <v>4.9000000000000004</v>
      </c>
      <c r="AR2169" s="5"/>
      <c r="AS2169" s="5">
        <f t="shared" si="3475"/>
        <v>95.329999999999927</v>
      </c>
      <c r="AT2169" s="5">
        <f t="shared" si="3497"/>
        <v>129.71499999999986</v>
      </c>
      <c r="AU2169" s="5">
        <f t="shared" si="3483"/>
        <v>82.380000000000109</v>
      </c>
      <c r="AV2169" s="5">
        <f t="shared" si="3486"/>
        <v>-18.920000000000073</v>
      </c>
      <c r="AW2169" s="5">
        <f t="shared" si="3484"/>
        <v>4</v>
      </c>
      <c r="AX2169" s="5">
        <f t="shared" si="3544"/>
        <v>48.405000000000165</v>
      </c>
      <c r="AZ2169" s="4">
        <f t="shared" si="3526"/>
        <v>0.54603599583519669</v>
      </c>
      <c r="BA2169" s="5">
        <f t="shared" si="3532"/>
        <v>0</v>
      </c>
      <c r="BB2169" s="4">
        <f t="shared" si="3527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  <c r="CB2169" s="5">
        <f t="shared" si="3506"/>
        <v>76.409999999999854</v>
      </c>
      <c r="CC2169" s="5">
        <f t="shared" si="3507"/>
        <v>101.30000000000018</v>
      </c>
      <c r="CD2169" s="5">
        <f t="shared" si="3518"/>
        <v>-50</v>
      </c>
      <c r="CE2169" s="5">
        <f t="shared" si="3509"/>
        <v>-30</v>
      </c>
      <c r="CF2169" s="5"/>
      <c r="CG2169" s="5">
        <f t="shared" si="3510"/>
        <v>-50</v>
      </c>
      <c r="CH2169" s="5">
        <f t="shared" si="3513"/>
        <v>42.4399999999996</v>
      </c>
      <c r="CI2169" s="5">
        <f t="shared" si="3511"/>
        <v>-150</v>
      </c>
    </row>
    <row r="2170" spans="1:87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5">
        <f t="shared" si="3468"/>
        <v>162.97000000000025</v>
      </c>
      <c r="K2170" s="5">
        <f t="shared" si="3495"/>
        <v>148.15749999999994</v>
      </c>
      <c r="L2170" s="5">
        <f t="shared" si="3472"/>
        <v>148.5</v>
      </c>
      <c r="M2170" s="5">
        <f t="shared" ref="M2170" si="3565">AVERAGE(L2159:L2170)</f>
        <v>111.41750000000002</v>
      </c>
      <c r="N2170" s="6" t="s">
        <v>37</v>
      </c>
      <c r="O2170" s="5">
        <f t="shared" si="3474"/>
        <v>2045.2800000000007</v>
      </c>
      <c r="P2170" s="4">
        <f t="shared" si="3520"/>
        <v>0.6653214958299859</v>
      </c>
      <c r="Q2170" s="5">
        <f t="shared" si="3521"/>
        <v>37.170000000000528</v>
      </c>
      <c r="R2170" s="5">
        <f t="shared" si="3522"/>
        <v>2029.8424999999997</v>
      </c>
      <c r="S2170" s="4">
        <f t="shared" si="3523"/>
        <v>0.46757421062584587</v>
      </c>
      <c r="T2170" s="4">
        <f t="shared" si="3524"/>
        <v>0.46757421062584587</v>
      </c>
      <c r="U2170" s="5">
        <f t="shared" si="3515"/>
        <v>2043.8260000000002</v>
      </c>
      <c r="V2170" s="5">
        <f t="shared" si="3516"/>
        <v>1.4540000000004056</v>
      </c>
      <c r="X2170" s="5">
        <f t="shared" si="3470"/>
        <v>94.200000000000728</v>
      </c>
      <c r="Y2170" s="5">
        <f t="shared" si="3471"/>
        <v>51.559999999999491</v>
      </c>
      <c r="AA2170" s="5">
        <f t="shared" si="3489"/>
        <v>1</v>
      </c>
      <c r="AB2170" s="5">
        <f t="shared" si="3490"/>
        <v>0</v>
      </c>
      <c r="AC2170" s="5">
        <f t="shared" si="3491"/>
        <v>1</v>
      </c>
      <c r="AF2170" s="5">
        <f t="shared" si="3477"/>
        <v>141.27000000000044</v>
      </c>
      <c r="AG2170" s="5">
        <f t="shared" si="3478"/>
        <v>162.97000000000025</v>
      </c>
      <c r="AH2170" s="5">
        <f t="shared" si="3479"/>
        <v>0</v>
      </c>
      <c r="AI2170" s="5">
        <f t="shared" si="3480"/>
        <v>-21.699999999999818</v>
      </c>
      <c r="AJ2170" s="5"/>
      <c r="AK2170" s="5">
        <f t="shared" si="3481"/>
        <v>0</v>
      </c>
      <c r="AL2170" s="5">
        <f t="shared" si="3501"/>
        <v>49.050000000000168</v>
      </c>
      <c r="AM2170" s="5">
        <f t="shared" si="3482"/>
        <v>141.27000000000044</v>
      </c>
      <c r="AN2170" s="5">
        <f t="shared" si="3497"/>
        <v>107.91500000000015</v>
      </c>
      <c r="AO2170" s="5">
        <f t="shared" si="3498"/>
        <v>1</v>
      </c>
      <c r="AP2170" s="5">
        <f t="shared" si="3517"/>
        <v>4</v>
      </c>
      <c r="AQ2170" s="5">
        <f t="shared" si="3536"/>
        <v>4.7</v>
      </c>
      <c r="AR2170" s="5"/>
      <c r="AS2170" s="5">
        <f t="shared" si="3475"/>
        <v>162.97000000000025</v>
      </c>
      <c r="AT2170" s="5">
        <f t="shared" si="3497"/>
        <v>135.52599999999993</v>
      </c>
      <c r="AU2170" s="5">
        <f t="shared" si="3483"/>
        <v>-21.699999999999818</v>
      </c>
      <c r="AV2170" s="5">
        <f t="shared" si="3486"/>
        <v>-21.699999999999818</v>
      </c>
      <c r="AW2170" s="5">
        <f t="shared" si="3484"/>
        <v>5</v>
      </c>
      <c r="AX2170" s="5">
        <f t="shared" si="3544"/>
        <v>48.405000000000165</v>
      </c>
      <c r="AZ2170" s="4">
        <f t="shared" si="3526"/>
        <v>0.46757421062584587</v>
      </c>
      <c r="BA2170" s="5">
        <f t="shared" si="3532"/>
        <v>0</v>
      </c>
      <c r="BB2170" s="4">
        <f t="shared" si="3527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  <c r="CB2170" s="5">
        <f t="shared" si="3506"/>
        <v>141.27000000000044</v>
      </c>
      <c r="CC2170" s="5">
        <f t="shared" si="3507"/>
        <v>0</v>
      </c>
      <c r="CD2170" s="5">
        <f t="shared" si="3518"/>
        <v>94.200000000000728</v>
      </c>
      <c r="CE2170" s="5">
        <f t="shared" si="3509"/>
        <v>-30</v>
      </c>
      <c r="CF2170" s="5"/>
      <c r="CG2170" s="5">
        <f t="shared" si="3510"/>
        <v>-50</v>
      </c>
      <c r="CH2170" s="5">
        <f t="shared" si="3513"/>
        <v>51.559999999999491</v>
      </c>
      <c r="CI2170" s="5">
        <f t="shared" si="3511"/>
        <v>-5.7999999999992724</v>
      </c>
    </row>
    <row r="2171" spans="1:87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5">
        <f t="shared" si="3468"/>
        <v>159.36000000000058</v>
      </c>
      <c r="K2171" s="5">
        <f t="shared" si="3495"/>
        <v>153.06083333333331</v>
      </c>
      <c r="L2171" s="5">
        <f t="shared" si="3472"/>
        <v>121.55999999999949</v>
      </c>
      <c r="M2171" s="5">
        <f t="shared" ref="M2171" si="3566">AVERAGE(L2160:L2171)</f>
        <v>114.74083333333328</v>
      </c>
      <c r="N2171" s="6" t="s">
        <v>37</v>
      </c>
      <c r="O2171" s="5">
        <f t="shared" si="3474"/>
        <v>2083.29</v>
      </c>
      <c r="P2171" s="4">
        <f t="shared" si="3520"/>
        <v>1</v>
      </c>
      <c r="Q2171" s="5">
        <f t="shared" si="3521"/>
        <v>62.740000000000236</v>
      </c>
      <c r="R2171" s="5">
        <f t="shared" si="3522"/>
        <v>2036.2349999999997</v>
      </c>
      <c r="S2171" s="4">
        <f t="shared" si="3523"/>
        <v>1</v>
      </c>
      <c r="T2171" s="4">
        <f t="shared" si="3524"/>
        <v>1</v>
      </c>
      <c r="U2171" s="5">
        <f t="shared" si="3515"/>
        <v>2049.9520000000002</v>
      </c>
      <c r="V2171" s="5">
        <f t="shared" si="3516"/>
        <v>33.337999999999738</v>
      </c>
      <c r="X2171" s="5">
        <f t="shared" si="3470"/>
        <v>121.17000000000007</v>
      </c>
      <c r="Y2171" s="5">
        <f t="shared" si="3471"/>
        <v>112.71000000000004</v>
      </c>
      <c r="AA2171" s="5">
        <f t="shared" si="3489"/>
        <v>1</v>
      </c>
      <c r="AB2171" s="5">
        <f t="shared" si="3490"/>
        <v>0</v>
      </c>
      <c r="AC2171" s="5">
        <f t="shared" si="3491"/>
        <v>1</v>
      </c>
      <c r="AF2171" s="5">
        <f t="shared" si="3477"/>
        <v>134.82000000000062</v>
      </c>
      <c r="AG2171" s="5">
        <f t="shared" si="3478"/>
        <v>125.02999999999975</v>
      </c>
      <c r="AH2171" s="5">
        <f t="shared" si="3479"/>
        <v>24.539999999999964</v>
      </c>
      <c r="AI2171" s="5">
        <f t="shared" si="3480"/>
        <v>34.330000000000837</v>
      </c>
      <c r="AJ2171" s="5"/>
      <c r="AK2171" s="5">
        <f t="shared" si="3481"/>
        <v>24.539999999999964</v>
      </c>
      <c r="AL2171" s="5">
        <f t="shared" si="3501"/>
        <v>49.050000000000168</v>
      </c>
      <c r="AM2171" s="5">
        <f t="shared" si="3482"/>
        <v>134.82000000000062</v>
      </c>
      <c r="AN2171" s="5">
        <f t="shared" si="3497"/>
        <v>110.84300000000022</v>
      </c>
      <c r="AO2171" s="5">
        <f t="shared" si="3498"/>
        <v>1</v>
      </c>
      <c r="AP2171" s="5">
        <f t="shared" si="3517"/>
        <v>4</v>
      </c>
      <c r="AQ2171" s="5">
        <f t="shared" si="3536"/>
        <v>4.5</v>
      </c>
      <c r="AR2171" s="5"/>
      <c r="AS2171" s="5">
        <f t="shared" si="3475"/>
        <v>125.02999999999975</v>
      </c>
      <c r="AT2171" s="5">
        <f t="shared" si="3497"/>
        <v>138.17099999999991</v>
      </c>
      <c r="AU2171" s="5">
        <f t="shared" si="3483"/>
        <v>34.330000000000837</v>
      </c>
      <c r="AV2171" s="5">
        <f t="shared" si="3486"/>
        <v>9.7900000000008731</v>
      </c>
      <c r="AW2171" s="5">
        <f t="shared" si="3484"/>
        <v>6</v>
      </c>
      <c r="AX2171" s="5">
        <f t="shared" si="3544"/>
        <v>39.135000000000829</v>
      </c>
      <c r="AZ2171" s="4">
        <f t="shared" si="3526"/>
        <v>1</v>
      </c>
      <c r="BA2171" s="5">
        <f t="shared" si="3532"/>
        <v>0</v>
      </c>
      <c r="BB2171" s="4">
        <f t="shared" si="3527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  <c r="CB2171" s="5">
        <f t="shared" si="3506"/>
        <v>134.82000000000062</v>
      </c>
      <c r="CC2171" s="5">
        <f t="shared" si="3507"/>
        <v>24.539999999999964</v>
      </c>
      <c r="CD2171" s="5">
        <f t="shared" si="3518"/>
        <v>121.17000000000007</v>
      </c>
      <c r="CE2171" s="5">
        <f t="shared" si="3509"/>
        <v>-30</v>
      </c>
      <c r="CF2171" s="5"/>
      <c r="CG2171" s="5">
        <f t="shared" si="3510"/>
        <v>-50</v>
      </c>
      <c r="CH2171" s="5">
        <f t="shared" si="3513"/>
        <v>112.71000000000004</v>
      </c>
      <c r="CI2171" s="5">
        <f t="shared" si="3511"/>
        <v>21.170000000000073</v>
      </c>
    </row>
    <row r="2172" spans="1:87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5">
        <f t="shared" si="3468"/>
        <v>141.47000000000025</v>
      </c>
      <c r="K2172" s="5">
        <f t="shared" si="3495"/>
        <v>148.89000000000001</v>
      </c>
      <c r="L2172" s="5">
        <f t="shared" si="3472"/>
        <v>100.08000000000084</v>
      </c>
      <c r="M2172" s="5">
        <f t="shared" ref="M2172" si="3567">AVERAGE(L2161:L2172)</f>
        <v>111.92333333333333</v>
      </c>
      <c r="N2172" s="6" t="s">
        <v>37</v>
      </c>
      <c r="O2172" s="5">
        <f t="shared" si="3474"/>
        <v>2097.6999999999998</v>
      </c>
      <c r="P2172" s="4">
        <f t="shared" si="3520"/>
        <v>1</v>
      </c>
      <c r="Q2172" s="5">
        <f t="shared" si="3521"/>
        <v>77.150000000000091</v>
      </c>
      <c r="R2172" s="5">
        <f t="shared" si="3522"/>
        <v>2039.8374999999996</v>
      </c>
      <c r="S2172" s="4">
        <f t="shared" si="3523"/>
        <v>1</v>
      </c>
      <c r="T2172" s="4">
        <f t="shared" si="3524"/>
        <v>1</v>
      </c>
      <c r="U2172" s="5">
        <f t="shared" si="3515"/>
        <v>2057.9480000000003</v>
      </c>
      <c r="V2172" s="5">
        <f t="shared" si="3516"/>
        <v>39.751999999999498</v>
      </c>
      <c r="X2172" s="5">
        <f t="shared" si="3470"/>
        <v>43.400000000000546</v>
      </c>
      <c r="Y2172" s="5">
        <f t="shared" si="3471"/>
        <v>16.980000000000473</v>
      </c>
      <c r="AA2172" s="5">
        <f t="shared" si="3489"/>
        <v>1</v>
      </c>
      <c r="AB2172" s="5">
        <f t="shared" si="3490"/>
        <v>0</v>
      </c>
      <c r="AC2172" s="5">
        <f t="shared" si="3491"/>
        <v>1</v>
      </c>
      <c r="AF2172" s="5">
        <f t="shared" si="3477"/>
        <v>102.85000000000036</v>
      </c>
      <c r="AG2172" s="5">
        <f t="shared" si="3478"/>
        <v>101.64000000000033</v>
      </c>
      <c r="AH2172" s="5">
        <f t="shared" si="3479"/>
        <v>38.619999999999891</v>
      </c>
      <c r="AI2172" s="5">
        <f t="shared" si="3480"/>
        <v>39.829999999999927</v>
      </c>
      <c r="AJ2172" s="5"/>
      <c r="AK2172" s="5">
        <f t="shared" si="3481"/>
        <v>38.619999999999891</v>
      </c>
      <c r="AL2172" s="5">
        <f t="shared" si="3501"/>
        <v>49.050000000000168</v>
      </c>
      <c r="AM2172" s="5">
        <f t="shared" si="3482"/>
        <v>102.85000000000036</v>
      </c>
      <c r="AN2172" s="5">
        <f t="shared" si="3497"/>
        <v>110.73600000000025</v>
      </c>
      <c r="AO2172" s="5">
        <f t="shared" si="3498"/>
        <v>0</v>
      </c>
      <c r="AP2172" s="5">
        <f t="shared" si="3517"/>
        <v>4</v>
      </c>
      <c r="AQ2172" s="5">
        <f t="shared" si="3536"/>
        <v>4.3</v>
      </c>
      <c r="AR2172" s="5"/>
      <c r="AS2172" s="5">
        <f t="shared" si="3475"/>
        <v>101.64000000000033</v>
      </c>
      <c r="AT2172" s="5">
        <f t="shared" si="3497"/>
        <v>133.93199999999996</v>
      </c>
      <c r="AU2172" s="5">
        <f t="shared" si="3483"/>
        <v>39.829999999999927</v>
      </c>
      <c r="AV2172" s="5">
        <f t="shared" si="3486"/>
        <v>1.2100000000000364</v>
      </c>
      <c r="AW2172" s="5">
        <f t="shared" si="3484"/>
        <v>2</v>
      </c>
      <c r="AX2172" s="5">
        <f t="shared" si="3544"/>
        <v>44.085000000000008</v>
      </c>
      <c r="AZ2172" s="4">
        <f t="shared" si="3526"/>
        <v>1</v>
      </c>
      <c r="BA2172" s="5">
        <f t="shared" si="3532"/>
        <v>14.409999999999854</v>
      </c>
      <c r="BB2172" s="4">
        <f t="shared" si="3527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  <c r="CB2172" s="5">
        <f t="shared" si="3506"/>
        <v>102.85000000000036</v>
      </c>
      <c r="CC2172" s="5">
        <f t="shared" si="3507"/>
        <v>38.619999999999891</v>
      </c>
      <c r="CD2172" s="5">
        <f t="shared" si="3518"/>
        <v>43.400000000000546</v>
      </c>
      <c r="CE2172" s="5">
        <f t="shared" si="3509"/>
        <v>-30</v>
      </c>
      <c r="CF2172" s="5"/>
      <c r="CG2172" s="5">
        <f t="shared" si="3510"/>
        <v>-50</v>
      </c>
      <c r="CH2172" s="5">
        <f t="shared" si="3513"/>
        <v>16.980000000000473</v>
      </c>
      <c r="CI2172" s="5">
        <f t="shared" si="3511"/>
        <v>-56.599999999999454</v>
      </c>
    </row>
    <row r="2173" spans="1:87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5">
        <f t="shared" si="3468"/>
        <v>127.85000000000036</v>
      </c>
      <c r="K2173" s="5">
        <f t="shared" si="3495"/>
        <v>149.57083333333335</v>
      </c>
      <c r="L2173" s="5">
        <f t="shared" si="3472"/>
        <v>73.699999999999818</v>
      </c>
      <c r="M2173" s="5">
        <f t="shared" ref="M2173" si="3568">AVERAGE(L2162:L2173)</f>
        <v>110.34833333333329</v>
      </c>
      <c r="N2173" s="6" t="s">
        <v>37</v>
      </c>
      <c r="O2173" s="5">
        <f t="shared" si="3474"/>
        <v>2115.5299999999997</v>
      </c>
      <c r="P2173" s="4">
        <f t="shared" si="3520"/>
        <v>1</v>
      </c>
      <c r="Q2173" s="5">
        <f t="shared" si="3521"/>
        <v>72.609999999999673</v>
      </c>
      <c r="R2173" s="5">
        <f t="shared" si="3522"/>
        <v>2061.0725000000002</v>
      </c>
      <c r="S2173" s="4">
        <f t="shared" si="3523"/>
        <v>1</v>
      </c>
      <c r="T2173" s="4">
        <f t="shared" si="3524"/>
        <v>1</v>
      </c>
      <c r="U2173" s="5">
        <f t="shared" si="3515"/>
        <v>2076.9440000000004</v>
      </c>
      <c r="V2173" s="5">
        <f t="shared" si="3516"/>
        <v>38.585999999999331</v>
      </c>
      <c r="X2173" s="5">
        <f t="shared" si="3470"/>
        <v>47.729999999999563</v>
      </c>
      <c r="Y2173" s="5">
        <f t="shared" si="3471"/>
        <v>40.440000000000509</v>
      </c>
      <c r="AA2173" s="5">
        <f t="shared" si="3489"/>
        <v>1</v>
      </c>
      <c r="AB2173" s="5">
        <f t="shared" si="3490"/>
        <v>0</v>
      </c>
      <c r="AC2173" s="5">
        <f t="shared" si="3491"/>
        <v>1</v>
      </c>
      <c r="AF2173" s="5">
        <f t="shared" si="3477"/>
        <v>54.819999999999709</v>
      </c>
      <c r="AG2173" s="5">
        <f t="shared" si="3478"/>
        <v>25.039999999999964</v>
      </c>
      <c r="AH2173" s="5">
        <f t="shared" si="3479"/>
        <v>73.030000000000655</v>
      </c>
      <c r="AI2173" s="5">
        <f t="shared" si="3480"/>
        <v>102.8100000000004</v>
      </c>
      <c r="AJ2173" s="5"/>
      <c r="AK2173" s="5">
        <f t="shared" si="3481"/>
        <v>54.819999999999709</v>
      </c>
      <c r="AL2173" s="5">
        <f t="shared" si="3501"/>
        <v>56.978999999999715</v>
      </c>
      <c r="AM2173" s="5">
        <f t="shared" si="3482"/>
        <v>73.030000000000655</v>
      </c>
      <c r="AN2173" s="5">
        <f t="shared" si="3497"/>
        <v>109.29600000000028</v>
      </c>
      <c r="AO2173" s="5">
        <f t="shared" si="3498"/>
        <v>0</v>
      </c>
      <c r="AP2173" s="5">
        <f t="shared" si="3517"/>
        <v>4</v>
      </c>
      <c r="AQ2173" s="5">
        <f t="shared" si="3536"/>
        <v>4.2</v>
      </c>
      <c r="AR2173" s="5"/>
      <c r="AS2173" s="5">
        <f t="shared" si="3475"/>
        <v>102.8100000000004</v>
      </c>
      <c r="AT2173" s="5">
        <f t="shared" si="3497"/>
        <v>127.31199999999998</v>
      </c>
      <c r="AU2173" s="5">
        <f t="shared" si="3483"/>
        <v>25.039999999999964</v>
      </c>
      <c r="AV2173" s="5">
        <f t="shared" si="3486"/>
        <v>29.779999999999745</v>
      </c>
      <c r="AW2173" s="5">
        <f t="shared" si="3484"/>
        <v>3</v>
      </c>
      <c r="AX2173" s="5">
        <f t="shared" si="3544"/>
        <v>44.085000000000008</v>
      </c>
      <c r="AZ2173" s="4">
        <f t="shared" si="3526"/>
        <v>1</v>
      </c>
      <c r="BA2173" s="5">
        <f t="shared" si="3532"/>
        <v>17.829999999999927</v>
      </c>
      <c r="BB2173" s="4">
        <f t="shared" si="3527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  <c r="CB2173" s="5">
        <f t="shared" si="3506"/>
        <v>54.819999999999709</v>
      </c>
      <c r="CC2173" s="5">
        <f t="shared" si="3507"/>
        <v>73.030000000000655</v>
      </c>
      <c r="CD2173" s="5">
        <f t="shared" si="3518"/>
        <v>-50</v>
      </c>
      <c r="CE2173" s="5">
        <f t="shared" si="3509"/>
        <v>-30</v>
      </c>
      <c r="CF2173" s="5"/>
      <c r="CG2173" s="5">
        <f t="shared" si="3510"/>
        <v>-50</v>
      </c>
      <c r="CH2173" s="5">
        <f t="shared" si="3513"/>
        <v>40.440000000000509</v>
      </c>
      <c r="CI2173" s="5">
        <f t="shared" si="3511"/>
        <v>-150</v>
      </c>
    </row>
    <row r="2174" spans="1:87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5">
        <f t="shared" si="3468"/>
        <v>119.47000000000025</v>
      </c>
      <c r="K2174" s="5">
        <f t="shared" si="3495"/>
        <v>147.52416666666673</v>
      </c>
      <c r="L2174" s="5">
        <f t="shared" si="3472"/>
        <v>92.219999999999345</v>
      </c>
      <c r="M2174" s="5">
        <f t="shared" ref="M2174" si="3569">AVERAGE(L2163:L2174)</f>
        <v>110.95499999999993</v>
      </c>
      <c r="N2174" s="6" t="s">
        <v>37</v>
      </c>
      <c r="O2174" s="5">
        <f t="shared" si="3474"/>
        <v>2127.3500000000004</v>
      </c>
      <c r="P2174" s="4">
        <f t="shared" si="3520"/>
        <v>1</v>
      </c>
      <c r="Q2174" s="5">
        <f t="shared" si="3521"/>
        <v>82.069999999999709</v>
      </c>
      <c r="R2174" s="5">
        <f t="shared" si="3522"/>
        <v>2065.7975000000006</v>
      </c>
      <c r="S2174" s="4">
        <f t="shared" si="3523"/>
        <v>1</v>
      </c>
      <c r="T2174" s="4">
        <f t="shared" si="3524"/>
        <v>1</v>
      </c>
      <c r="U2174" s="5">
        <f t="shared" si="3515"/>
        <v>2093.83</v>
      </c>
      <c r="V2174" s="5">
        <f t="shared" si="3516"/>
        <v>33.520000000000437</v>
      </c>
      <c r="X2174" s="5">
        <f t="shared" si="3470"/>
        <v>50.039999999999964</v>
      </c>
      <c r="Y2174" s="5">
        <f t="shared" si="3471"/>
        <v>18.920000000000073</v>
      </c>
      <c r="AA2174" s="5">
        <f t="shared" si="3489"/>
        <v>1</v>
      </c>
      <c r="AB2174" s="5">
        <f t="shared" si="3490"/>
        <v>0</v>
      </c>
      <c r="AC2174" s="5">
        <f t="shared" si="3491"/>
        <v>1</v>
      </c>
      <c r="AF2174" s="5">
        <f t="shared" si="3477"/>
        <v>76.210000000000036</v>
      </c>
      <c r="AG2174" s="5">
        <f t="shared" si="3478"/>
        <v>119.47000000000025</v>
      </c>
      <c r="AH2174" s="5">
        <f t="shared" si="3479"/>
        <v>1</v>
      </c>
      <c r="AI2174" s="5">
        <f t="shared" si="3480"/>
        <v>-42.260000000000218</v>
      </c>
      <c r="AJ2174" s="5"/>
      <c r="AK2174" s="5">
        <f t="shared" si="3481"/>
        <v>1</v>
      </c>
      <c r="AL2174" s="5">
        <f t="shared" si="3501"/>
        <v>56.978999999999715</v>
      </c>
      <c r="AM2174" s="5">
        <f t="shared" si="3482"/>
        <v>76.210000000000036</v>
      </c>
      <c r="AN2174" s="5">
        <f t="shared" si="3497"/>
        <v>110.20400000000026</v>
      </c>
      <c r="AO2174" s="5">
        <f t="shared" si="3498"/>
        <v>0</v>
      </c>
      <c r="AP2174" s="5">
        <f t="shared" si="3517"/>
        <v>4</v>
      </c>
      <c r="AQ2174" s="5">
        <f t="shared" si="3536"/>
        <v>4.0999999999999996</v>
      </c>
      <c r="AR2174" s="5"/>
      <c r="AS2174" s="5">
        <f t="shared" si="3475"/>
        <v>119.47000000000025</v>
      </c>
      <c r="AT2174" s="5">
        <f t="shared" si="3497"/>
        <v>129.91800000000003</v>
      </c>
      <c r="AU2174" s="5">
        <f t="shared" si="3483"/>
        <v>-42.260000000000218</v>
      </c>
      <c r="AV2174" s="5">
        <f t="shared" si="3486"/>
        <v>-43.260000000000218</v>
      </c>
      <c r="AW2174" s="5">
        <f t="shared" si="3484"/>
        <v>4</v>
      </c>
      <c r="AX2174" s="5">
        <f t="shared" si="3544"/>
        <v>44.085000000000008</v>
      </c>
      <c r="AZ2174" s="4">
        <f t="shared" si="3526"/>
        <v>1</v>
      </c>
      <c r="BA2174" s="5">
        <f t="shared" si="3532"/>
        <v>11.820000000000618</v>
      </c>
      <c r="BB2174" s="4">
        <f t="shared" si="3527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  <c r="CB2174" s="5">
        <f t="shared" si="3506"/>
        <v>76.210000000000036</v>
      </c>
      <c r="CC2174" s="5">
        <f t="shared" si="3507"/>
        <v>1</v>
      </c>
      <c r="CD2174" s="5">
        <f t="shared" si="3518"/>
        <v>50.039999999999964</v>
      </c>
      <c r="CE2174" s="5">
        <f t="shared" si="3509"/>
        <v>-18.920000000000073</v>
      </c>
      <c r="CF2174" s="5"/>
      <c r="CG2174" s="5">
        <f t="shared" si="3510"/>
        <v>-50</v>
      </c>
      <c r="CH2174" s="5">
        <f t="shared" si="3513"/>
        <v>18.920000000000073</v>
      </c>
      <c r="CI2174" s="5">
        <f t="shared" si="3511"/>
        <v>-49.960000000000036</v>
      </c>
    </row>
    <row r="2175" spans="1:87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5">
        <f t="shared" si="3468"/>
        <v>161.78999999999996</v>
      </c>
      <c r="K2175" s="5">
        <f t="shared" si="3495"/>
        <v>146.92250000000004</v>
      </c>
      <c r="L2175" s="5">
        <f t="shared" si="3472"/>
        <v>112.36999999999989</v>
      </c>
      <c r="M2175" s="5">
        <f t="shared" ref="M2175" si="3570">AVERAGE(L2164:L2175)</f>
        <v>110.44333333333323</v>
      </c>
      <c r="N2175" s="6" t="s">
        <v>37</v>
      </c>
      <c r="O2175" s="5">
        <f t="shared" si="3474"/>
        <v>2092.71</v>
      </c>
      <c r="P2175" s="4">
        <f t="shared" si="3520"/>
        <v>0.21379936450295023</v>
      </c>
      <c r="Q2175" s="5">
        <f t="shared" si="3521"/>
        <v>44.0600000000004</v>
      </c>
      <c r="R2175" s="5">
        <f t="shared" si="3522"/>
        <v>2094.3050000000003</v>
      </c>
      <c r="S2175" s="4">
        <f t="shared" si="3523"/>
        <v>0.58971929408977608</v>
      </c>
      <c r="T2175" s="4">
        <f t="shared" si="3524"/>
        <v>0.67565543071160938</v>
      </c>
      <c r="U2175" s="5">
        <f t="shared" si="3515"/>
        <v>2103.3159999999998</v>
      </c>
      <c r="V2175" s="5">
        <f t="shared" si="3516"/>
        <v>-10.605999999999767</v>
      </c>
      <c r="X2175" s="5">
        <f t="shared" si="3470"/>
        <v>-105.47000000000025</v>
      </c>
      <c r="Y2175" s="5">
        <f t="shared" si="3471"/>
        <v>-86.880000000000109</v>
      </c>
      <c r="AA2175" s="5">
        <f t="shared" si="3489"/>
        <v>0</v>
      </c>
      <c r="AB2175" s="5">
        <f t="shared" si="3490"/>
        <v>1</v>
      </c>
      <c r="AC2175" s="5">
        <f t="shared" si="3491"/>
        <v>1</v>
      </c>
      <c r="AF2175" s="5">
        <f t="shared" si="3477"/>
        <v>30.930000000000291</v>
      </c>
      <c r="AG2175" s="5">
        <f t="shared" si="3478"/>
        <v>41.010000000000218</v>
      </c>
      <c r="AH2175" s="5">
        <f t="shared" si="3479"/>
        <v>130.85999999999967</v>
      </c>
      <c r="AI2175" s="5">
        <f t="shared" si="3480"/>
        <v>120.77999999999975</v>
      </c>
      <c r="AJ2175" s="5"/>
      <c r="AK2175" s="5">
        <f t="shared" si="3481"/>
        <v>30.930000000000291</v>
      </c>
      <c r="AL2175" s="5">
        <f t="shared" si="3501"/>
        <v>56.978999999999715</v>
      </c>
      <c r="AM2175" s="5">
        <f t="shared" si="3482"/>
        <v>130.85999999999967</v>
      </c>
      <c r="AN2175" s="5">
        <f t="shared" si="3497"/>
        <v>114.85800000000026</v>
      </c>
      <c r="AO2175" s="5">
        <f t="shared" si="3498"/>
        <v>1</v>
      </c>
      <c r="AP2175" s="5">
        <f t="shared" si="3517"/>
        <v>5</v>
      </c>
      <c r="AQ2175" s="5">
        <f t="shared" si="3536"/>
        <v>4.2</v>
      </c>
      <c r="AR2175" s="5"/>
      <c r="AS2175" s="5">
        <f t="shared" si="3475"/>
        <v>120.77999999999975</v>
      </c>
      <c r="AT2175" s="5">
        <f t="shared" si="3497"/>
        <v>128.78100000000003</v>
      </c>
      <c r="AU2175" s="5">
        <f t="shared" si="3483"/>
        <v>41.010000000000218</v>
      </c>
      <c r="AV2175" s="5">
        <f t="shared" si="3486"/>
        <v>-10.079999999999927</v>
      </c>
      <c r="AW2175" s="5">
        <f t="shared" si="3484"/>
        <v>5</v>
      </c>
      <c r="AX2175" s="5">
        <f t="shared" si="3544"/>
        <v>45.147000000000268</v>
      </c>
      <c r="AZ2175" s="4">
        <f t="shared" si="3526"/>
        <v>0.67565543071160938</v>
      </c>
      <c r="BA2175" s="5">
        <f t="shared" si="3532"/>
        <v>-34.640000000000327</v>
      </c>
      <c r="BB2175" s="4">
        <f t="shared" si="3527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  <c r="CB2175" s="5">
        <f t="shared" si="3506"/>
        <v>30.930000000000291</v>
      </c>
      <c r="CC2175" s="5">
        <f t="shared" si="3507"/>
        <v>130.85999999999967</v>
      </c>
      <c r="CD2175" s="5">
        <f t="shared" si="3518"/>
        <v>-50</v>
      </c>
      <c r="CE2175" s="5">
        <f t="shared" si="3509"/>
        <v>86.880000000000109</v>
      </c>
      <c r="CF2175" s="5"/>
      <c r="CG2175" s="5">
        <f t="shared" si="3510"/>
        <v>-50</v>
      </c>
      <c r="CH2175" s="5">
        <f t="shared" si="3513"/>
        <v>-86.880000000000109</v>
      </c>
      <c r="CI2175" s="5">
        <f t="shared" si="3511"/>
        <v>-150</v>
      </c>
    </row>
    <row r="2176" spans="1:87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5">
        <f t="shared" si="3468"/>
        <v>148.6899999999996</v>
      </c>
      <c r="K2176" s="5">
        <f t="shared" si="3495"/>
        <v>151.5291666666667</v>
      </c>
      <c r="L2176" s="5">
        <f t="shared" si="3472"/>
        <v>98.770000000000437</v>
      </c>
      <c r="M2176" s="5">
        <f t="shared" ref="M2176" si="3571">AVERAGE(L2165:L2176)</f>
        <v>113.08916666666657</v>
      </c>
      <c r="N2176" s="6" t="s">
        <v>36</v>
      </c>
      <c r="O2176" s="5">
        <f t="shared" si="3474"/>
        <v>2059.5299999999997</v>
      </c>
      <c r="P2176" s="4">
        <f t="shared" si="3520"/>
        <v>0</v>
      </c>
      <c r="Q2176" s="5">
        <f t="shared" si="3521"/>
        <v>67.820000000000618</v>
      </c>
      <c r="R2176" s="5">
        <f t="shared" si="3522"/>
        <v>2076.4849999999997</v>
      </c>
      <c r="S2176" s="4">
        <f t="shared" si="3523"/>
        <v>0.17363226513950458</v>
      </c>
      <c r="T2176" s="4">
        <f t="shared" si="3524"/>
        <v>0.36498127340823772</v>
      </c>
      <c r="U2176" s="5">
        <f t="shared" si="3515"/>
        <v>2098.5639999999999</v>
      </c>
      <c r="V2176" s="5">
        <f t="shared" si="3516"/>
        <v>-39.034000000000106</v>
      </c>
      <c r="X2176" s="5">
        <f t="shared" si="3470"/>
        <v>25</v>
      </c>
      <c r="Y2176" s="5">
        <f t="shared" si="3471"/>
        <v>73.909999999999854</v>
      </c>
      <c r="AA2176" s="5">
        <f t="shared" si="3489"/>
        <v>1</v>
      </c>
      <c r="AB2176" s="5">
        <f t="shared" si="3490"/>
        <v>0</v>
      </c>
      <c r="AC2176" s="5">
        <f t="shared" si="3491"/>
        <v>1</v>
      </c>
      <c r="AF2176" s="5">
        <f t="shared" si="3477"/>
        <v>68.25</v>
      </c>
      <c r="AG2176" s="5">
        <f t="shared" si="3478"/>
        <v>39.260000000000218</v>
      </c>
      <c r="AH2176" s="5">
        <f t="shared" si="3479"/>
        <v>80.4399999999996</v>
      </c>
      <c r="AI2176" s="5">
        <f t="shared" si="3480"/>
        <v>109.42999999999938</v>
      </c>
      <c r="AJ2176" s="5"/>
      <c r="AK2176" s="5">
        <f t="shared" si="3481"/>
        <v>68.25</v>
      </c>
      <c r="AL2176" s="5">
        <f t="shared" si="3501"/>
        <v>69.065999999999988</v>
      </c>
      <c r="AM2176" s="5">
        <f t="shared" si="3482"/>
        <v>80.4399999999996</v>
      </c>
      <c r="AN2176" s="5">
        <f t="shared" si="3497"/>
        <v>105.85900000000019</v>
      </c>
      <c r="AO2176" s="5">
        <f t="shared" si="3498"/>
        <v>0</v>
      </c>
      <c r="AP2176" s="5">
        <f t="shared" si="3517"/>
        <v>4</v>
      </c>
      <c r="AQ2176" s="5">
        <f t="shared" si="3536"/>
        <v>4.0999999999999996</v>
      </c>
      <c r="AR2176" s="5"/>
      <c r="AS2176" s="5">
        <f t="shared" si="3475"/>
        <v>109.42999999999938</v>
      </c>
      <c r="AT2176" s="5">
        <f t="shared" si="3497"/>
        <v>123.19799999999995</v>
      </c>
      <c r="AU2176" s="5">
        <f t="shared" si="3483"/>
        <v>39.260000000000218</v>
      </c>
      <c r="AV2176" s="5">
        <f t="shared" si="3486"/>
        <v>28.989999999999782</v>
      </c>
      <c r="AW2176" s="5">
        <f t="shared" si="3484"/>
        <v>6</v>
      </c>
      <c r="AX2176" s="5">
        <f t="shared" si="3544"/>
        <v>45.147000000000268</v>
      </c>
      <c r="AZ2176" s="4">
        <f t="shared" si="3526"/>
        <v>0.36498127340823772</v>
      </c>
      <c r="BA2176" s="5">
        <f t="shared" si="3532"/>
        <v>0</v>
      </c>
      <c r="BB2176" s="4">
        <f t="shared" si="3527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  <c r="CB2176" s="5">
        <f t="shared" si="3506"/>
        <v>68.25</v>
      </c>
      <c r="CC2176" s="5">
        <f t="shared" si="3507"/>
        <v>80.4399999999996</v>
      </c>
      <c r="CD2176" s="5">
        <f t="shared" si="3518"/>
        <v>-50</v>
      </c>
      <c r="CE2176" s="5">
        <f t="shared" si="3509"/>
        <v>-30</v>
      </c>
      <c r="CF2176" s="5"/>
      <c r="CG2176" s="5">
        <f t="shared" si="3510"/>
        <v>-50</v>
      </c>
      <c r="CH2176" s="5">
        <f t="shared" si="3513"/>
        <v>73.909999999999854</v>
      </c>
      <c r="CI2176" s="5">
        <f t="shared" si="3511"/>
        <v>-150</v>
      </c>
    </row>
    <row r="2177" spans="1:87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5">
        <f t="shared" si="3468"/>
        <v>94.390000000000327</v>
      </c>
      <c r="K2177" s="5">
        <f t="shared" si="3495"/>
        <v>148.38250000000008</v>
      </c>
      <c r="L2177" s="5">
        <f t="shared" si="3472"/>
        <v>60.570000000000618</v>
      </c>
      <c r="M2177" s="5">
        <f t="shared" ref="M2177" si="3572">AVERAGE(L2166:L2177)</f>
        <v>107.30166666666666</v>
      </c>
      <c r="N2177" s="6" t="s">
        <v>36</v>
      </c>
      <c r="O2177" s="5">
        <f t="shared" si="3474"/>
        <v>2026.6999999999998</v>
      </c>
      <c r="P2177" s="4">
        <f t="shared" si="3520"/>
        <v>0</v>
      </c>
      <c r="Q2177" s="5">
        <f t="shared" si="3521"/>
        <v>100.65000000000055</v>
      </c>
      <c r="R2177" s="5">
        <f t="shared" si="3522"/>
        <v>2051.8625000000002</v>
      </c>
      <c r="S2177" s="4">
        <f t="shared" si="3523"/>
        <v>0</v>
      </c>
      <c r="T2177" s="4">
        <f t="shared" si="3524"/>
        <v>0</v>
      </c>
      <c r="U2177" s="5">
        <f t="shared" si="3515"/>
        <v>2084.364</v>
      </c>
      <c r="V2177" s="5">
        <f t="shared" si="3516"/>
        <v>-57.664000000000215</v>
      </c>
      <c r="X2177" s="5">
        <f t="shared" si="3470"/>
        <v>-77.210000000000036</v>
      </c>
      <c r="Y2177" s="5">
        <f t="shared" si="3471"/>
        <v>-43.050000000000182</v>
      </c>
      <c r="AA2177" s="5">
        <f t="shared" si="3489"/>
        <v>0</v>
      </c>
      <c r="AB2177" s="5">
        <f t="shared" si="3490"/>
        <v>1</v>
      </c>
      <c r="AC2177" s="5">
        <f t="shared" si="3491"/>
        <v>1</v>
      </c>
      <c r="AF2177" s="5">
        <f t="shared" si="3477"/>
        <v>0</v>
      </c>
      <c r="AG2177" s="5">
        <f t="shared" si="3478"/>
        <v>-8.3500000000003638</v>
      </c>
      <c r="AH2177" s="5">
        <f t="shared" si="3479"/>
        <v>86.039999999999964</v>
      </c>
      <c r="AI2177" s="5">
        <f t="shared" si="3480"/>
        <v>94.390000000000327</v>
      </c>
      <c r="AJ2177" s="5"/>
      <c r="AK2177" s="5">
        <f t="shared" si="3481"/>
        <v>0</v>
      </c>
      <c r="AL2177" s="5">
        <f t="shared" si="3501"/>
        <v>69.065999999999988</v>
      </c>
      <c r="AM2177" s="5">
        <f t="shared" si="3482"/>
        <v>86.039999999999964</v>
      </c>
      <c r="AN2177" s="5">
        <f t="shared" si="3497"/>
        <v>107.51300000000019</v>
      </c>
      <c r="AO2177" s="5">
        <f t="shared" si="3498"/>
        <v>0</v>
      </c>
      <c r="AP2177" s="5">
        <f t="shared" si="3517"/>
        <v>4</v>
      </c>
      <c r="AQ2177" s="5">
        <f t="shared" si="3536"/>
        <v>4.0999999999999996</v>
      </c>
      <c r="AR2177" s="5"/>
      <c r="AS2177" s="5">
        <f t="shared" si="3475"/>
        <v>94.390000000000327</v>
      </c>
      <c r="AT2177" s="5">
        <f t="shared" si="3497"/>
        <v>122.55200000000005</v>
      </c>
      <c r="AU2177" s="5">
        <f t="shared" si="3483"/>
        <v>-8.3500000000003638</v>
      </c>
      <c r="AV2177" s="5">
        <f t="shared" si="3486"/>
        <v>8.3500000000003638</v>
      </c>
      <c r="AW2177" s="5">
        <f t="shared" si="3484"/>
        <v>2</v>
      </c>
      <c r="AX2177" s="5">
        <f t="shared" si="3544"/>
        <v>45.147000000000268</v>
      </c>
      <c r="AZ2177" s="4">
        <f t="shared" si="3526"/>
        <v>0</v>
      </c>
      <c r="BA2177" s="5">
        <f t="shared" si="3532"/>
        <v>0</v>
      </c>
      <c r="BB2177" s="4">
        <f t="shared" si="3527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  <c r="CB2177" s="5">
        <f t="shared" si="3506"/>
        <v>0</v>
      </c>
      <c r="CC2177" s="5">
        <f t="shared" si="3507"/>
        <v>86.039999999999964</v>
      </c>
      <c r="CD2177" s="5">
        <f t="shared" si="3518"/>
        <v>-50</v>
      </c>
      <c r="CE2177" s="5">
        <f t="shared" si="3509"/>
        <v>43.050000000000182</v>
      </c>
      <c r="CF2177" s="5"/>
      <c r="CG2177" s="5">
        <f t="shared" si="3510"/>
        <v>-50</v>
      </c>
      <c r="CH2177" s="5">
        <f t="shared" si="3513"/>
        <v>-43.050000000000182</v>
      </c>
      <c r="CI2177" s="5">
        <f t="shared" si="3511"/>
        <v>-150</v>
      </c>
    </row>
    <row r="2178" spans="1:87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5">
        <f t="shared" si="3468"/>
        <v>160.71000000000004</v>
      </c>
      <c r="K2178" s="5">
        <f t="shared" si="3495"/>
        <v>145.74416666666676</v>
      </c>
      <c r="L2178" s="5">
        <f t="shared" si="3472"/>
        <v>89.760000000000218</v>
      </c>
      <c r="M2178" s="5">
        <f t="shared" ref="M2178" si="3573">AVERAGE(L2167:L2178)</f>
        <v>101.43416666666667</v>
      </c>
      <c r="N2178" s="6" t="s">
        <v>36</v>
      </c>
      <c r="O2178" s="5">
        <f t="shared" si="3474"/>
        <v>2078.3100000000004</v>
      </c>
      <c r="P2178" s="4">
        <f t="shared" si="3520"/>
        <v>0.51276701440636163</v>
      </c>
      <c r="Q2178" s="5">
        <f t="shared" si="3521"/>
        <v>100.65000000000055</v>
      </c>
      <c r="R2178" s="5">
        <f t="shared" si="3522"/>
        <v>2051.8625000000002</v>
      </c>
      <c r="S2178" s="4">
        <f t="shared" si="3523"/>
        <v>0.51276701440636163</v>
      </c>
      <c r="T2178" s="4">
        <f t="shared" si="3524"/>
        <v>0.51276701440636163</v>
      </c>
      <c r="U2178" s="5">
        <f t="shared" si="3515"/>
        <v>2076.9200000000005</v>
      </c>
      <c r="V2178" s="5">
        <f t="shared" si="3516"/>
        <v>1.3899999999998727</v>
      </c>
      <c r="X2178" s="5">
        <f t="shared" si="3470"/>
        <v>95.920000000000073</v>
      </c>
      <c r="Y2178" s="5">
        <f t="shared" si="3471"/>
        <v>39.559999999999491</v>
      </c>
      <c r="AA2178" s="5">
        <f t="shared" si="3489"/>
        <v>1</v>
      </c>
      <c r="AB2178" s="5">
        <f t="shared" si="3490"/>
        <v>0</v>
      </c>
      <c r="AC2178" s="5">
        <f t="shared" si="3491"/>
        <v>1</v>
      </c>
      <c r="AF2178" s="5">
        <f t="shared" si="3477"/>
        <v>122.56999999999971</v>
      </c>
      <c r="AG2178" s="5">
        <f t="shared" si="3478"/>
        <v>74.300000000000182</v>
      </c>
      <c r="AH2178" s="5">
        <f t="shared" si="3479"/>
        <v>38.140000000000327</v>
      </c>
      <c r="AI2178" s="5">
        <f t="shared" si="3480"/>
        <v>86.409999999999854</v>
      </c>
      <c r="AJ2178" s="5"/>
      <c r="AK2178" s="5">
        <f t="shared" si="3481"/>
        <v>38.140000000000327</v>
      </c>
      <c r="AL2178" s="5">
        <f t="shared" si="3501"/>
        <v>69.065999999999988</v>
      </c>
      <c r="AM2178" s="5">
        <f t="shared" si="3482"/>
        <v>122.56999999999971</v>
      </c>
      <c r="AN2178" s="5">
        <f t="shared" si="3497"/>
        <v>104.93900000000012</v>
      </c>
      <c r="AO2178" s="5">
        <f t="shared" si="3498"/>
        <v>1</v>
      </c>
      <c r="AP2178" s="5">
        <f t="shared" si="3517"/>
        <v>4</v>
      </c>
      <c r="AQ2178" s="5">
        <f t="shared" si="3536"/>
        <v>4.0999999999999996</v>
      </c>
      <c r="AR2178" s="5"/>
      <c r="AS2178" s="5">
        <f t="shared" si="3475"/>
        <v>86.409999999999854</v>
      </c>
      <c r="AT2178" s="5">
        <f t="shared" si="3497"/>
        <v>111.82600000000002</v>
      </c>
      <c r="AU2178" s="5">
        <f t="shared" si="3483"/>
        <v>74.300000000000182</v>
      </c>
      <c r="AV2178" s="5">
        <f t="shared" si="3486"/>
        <v>48.269999999999527</v>
      </c>
      <c r="AW2178" s="5">
        <f t="shared" si="3484"/>
        <v>3</v>
      </c>
      <c r="AX2178" s="5">
        <f t="shared" si="3544"/>
        <v>75.108000000000189</v>
      </c>
      <c r="AZ2178" s="4">
        <f t="shared" si="3526"/>
        <v>0.51276701440636163</v>
      </c>
      <c r="BA2178" s="5">
        <f t="shared" si="3532"/>
        <v>0</v>
      </c>
      <c r="BB2178" s="4">
        <f t="shared" si="3527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  <c r="CB2178" s="5">
        <f t="shared" si="3506"/>
        <v>122.56999999999971</v>
      </c>
      <c r="CC2178" s="5">
        <f t="shared" si="3507"/>
        <v>38.140000000000327</v>
      </c>
      <c r="CD2178" s="5">
        <f t="shared" si="3518"/>
        <v>95.920000000000073</v>
      </c>
      <c r="CE2178" s="5">
        <f t="shared" si="3509"/>
        <v>-30</v>
      </c>
      <c r="CF2178" s="5"/>
      <c r="CG2178" s="5">
        <f t="shared" si="3510"/>
        <v>-50</v>
      </c>
      <c r="CH2178" s="5">
        <f t="shared" si="3513"/>
        <v>39.559999999999491</v>
      </c>
      <c r="CI2178" s="5">
        <f t="shared" si="3511"/>
        <v>-4.0799999999999272</v>
      </c>
    </row>
    <row r="2179" spans="1:87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5">
        <f t="shared" ref="J2179:J2242" si="3574">MAX(ABS(E2178-D2179),ABS(C2179-E2178),ABS(C2179-D2179))</f>
        <v>108.90999999999985</v>
      </c>
      <c r="K2179" s="5">
        <f t="shared" si="3495"/>
        <v>146.41583333333347</v>
      </c>
      <c r="L2179" s="5">
        <f t="shared" si="3472"/>
        <v>103.52000000000044</v>
      </c>
      <c r="M2179" s="5">
        <f t="shared" ref="M2179" si="3575">AVERAGE(L2168:L2179)</f>
        <v>102.67916666666672</v>
      </c>
      <c r="N2179" s="6" t="s">
        <v>37</v>
      </c>
      <c r="O2179" s="5">
        <f t="shared" si="3474"/>
        <v>2059.5699999999997</v>
      </c>
      <c r="P2179" s="4">
        <f t="shared" si="3520"/>
        <v>0.49795485532494749</v>
      </c>
      <c r="Q2179" s="5">
        <f t="shared" si="3521"/>
        <v>66.010000000000218</v>
      </c>
      <c r="R2179" s="5">
        <f t="shared" si="3522"/>
        <v>2043.2024999999999</v>
      </c>
      <c r="S2179" s="4">
        <f t="shared" si="3523"/>
        <v>0.32657724788872045</v>
      </c>
      <c r="T2179" s="4">
        <f t="shared" si="3524"/>
        <v>0.32657724788872045</v>
      </c>
      <c r="U2179" s="5">
        <f t="shared" si="3515"/>
        <v>2063.364</v>
      </c>
      <c r="V2179" s="5">
        <f t="shared" si="3516"/>
        <v>-3.7940000000003238</v>
      </c>
      <c r="X2179" s="5">
        <f t="shared" ref="X2179:X2242" si="3576">E2179-B2179</f>
        <v>54.090000000000146</v>
      </c>
      <c r="Y2179" s="5">
        <f t="shared" ref="Y2179:Y2242" si="3577">I2179-F2179</f>
        <v>15.75</v>
      </c>
      <c r="AA2179" s="5">
        <f t="shared" si="3489"/>
        <v>1</v>
      </c>
      <c r="AB2179" s="5">
        <f t="shared" si="3490"/>
        <v>0</v>
      </c>
      <c r="AC2179" s="5">
        <f t="shared" si="3491"/>
        <v>1</v>
      </c>
      <c r="AF2179" s="5">
        <f t="shared" si="3477"/>
        <v>99.020000000000437</v>
      </c>
      <c r="AG2179" s="5">
        <f t="shared" si="3478"/>
        <v>106.25</v>
      </c>
      <c r="AH2179" s="5">
        <f t="shared" si="3479"/>
        <v>9.8899999999994179</v>
      </c>
      <c r="AI2179" s="5">
        <f t="shared" si="3480"/>
        <v>2.6599999999998545</v>
      </c>
      <c r="AJ2179" s="5"/>
      <c r="AK2179" s="5">
        <f t="shared" si="3481"/>
        <v>9.8899999999994179</v>
      </c>
      <c r="AL2179" s="5">
        <f t="shared" si="3501"/>
        <v>56.162999999999734</v>
      </c>
      <c r="AM2179" s="5">
        <f t="shared" si="3482"/>
        <v>99.020000000000437</v>
      </c>
      <c r="AN2179" s="5">
        <f t="shared" si="3497"/>
        <v>104.71100000000015</v>
      </c>
      <c r="AO2179" s="5">
        <f t="shared" si="3498"/>
        <v>0</v>
      </c>
      <c r="AP2179" s="5">
        <f t="shared" si="3517"/>
        <v>4</v>
      </c>
      <c r="AQ2179" s="5">
        <f t="shared" si="3536"/>
        <v>4.0999999999999996</v>
      </c>
      <c r="AR2179" s="5"/>
      <c r="AS2179" s="5">
        <f t="shared" si="3475"/>
        <v>106.25</v>
      </c>
      <c r="AT2179" s="5">
        <f t="shared" si="3497"/>
        <v>112.91800000000003</v>
      </c>
      <c r="AU2179" s="5">
        <f t="shared" si="3483"/>
        <v>2.6599999999998545</v>
      </c>
      <c r="AV2179" s="5">
        <f t="shared" si="3486"/>
        <v>-7.2299999999995634</v>
      </c>
      <c r="AW2179" s="5">
        <f t="shared" si="3484"/>
        <v>4</v>
      </c>
      <c r="AX2179" s="5">
        <f t="shared" si="3544"/>
        <v>75.108000000000189</v>
      </c>
      <c r="AZ2179" s="4">
        <f t="shared" si="3526"/>
        <v>0.32657724788872045</v>
      </c>
      <c r="BA2179" s="5">
        <f t="shared" si="3532"/>
        <v>0</v>
      </c>
      <c r="BB2179" s="4">
        <f t="shared" si="3527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  <c r="CB2179" s="5">
        <f t="shared" si="3506"/>
        <v>99.020000000000437</v>
      </c>
      <c r="CC2179" s="5">
        <f t="shared" si="3507"/>
        <v>9.8899999999994179</v>
      </c>
      <c r="CD2179" s="5">
        <f t="shared" si="3518"/>
        <v>54.090000000000146</v>
      </c>
      <c r="CE2179" s="5">
        <f t="shared" si="3509"/>
        <v>-30</v>
      </c>
      <c r="CF2179" s="5"/>
      <c r="CG2179" s="5">
        <f t="shared" si="3510"/>
        <v>-50</v>
      </c>
      <c r="CH2179" s="5">
        <f t="shared" si="3513"/>
        <v>15.75</v>
      </c>
      <c r="CI2179" s="5">
        <f t="shared" si="3511"/>
        <v>-45.909999999999854</v>
      </c>
    </row>
    <row r="2180" spans="1:87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5">
        <f t="shared" si="3574"/>
        <v>111.96000000000004</v>
      </c>
      <c r="K2180" s="5">
        <f t="shared" si="3495"/>
        <v>139.6066666666668</v>
      </c>
      <c r="L2180" s="5">
        <f t="shared" ref="L2180:L2243" si="3578">MAX(ABS(I2179-H2180),ABS(G2180-I2179),ABS(G2180-H2180))</f>
        <v>82.789999999999964</v>
      </c>
      <c r="M2180" s="5">
        <f t="shared" ref="M2180" si="3579">AVERAGE(L2169:L2180)</f>
        <v>99.770833333333414</v>
      </c>
      <c r="N2180" s="6" t="s">
        <v>36</v>
      </c>
      <c r="O2180" s="5">
        <f t="shared" ref="O2180:O2243" si="3580">E2180-I2180</f>
        <v>2087.2000000000007</v>
      </c>
      <c r="P2180" s="4">
        <f t="shared" si="3520"/>
        <v>1</v>
      </c>
      <c r="Q2180" s="5">
        <f t="shared" si="3521"/>
        <v>60.500000000000909</v>
      </c>
      <c r="R2180" s="5">
        <f t="shared" si="3522"/>
        <v>2041.825</v>
      </c>
      <c r="S2180" s="4">
        <f t="shared" si="3523"/>
        <v>0.60109289617486916</v>
      </c>
      <c r="T2180" s="4">
        <f t="shared" si="3524"/>
        <v>0.60109289617486916</v>
      </c>
      <c r="U2180" s="5">
        <f t="shared" si="3515"/>
        <v>2062.2620000000002</v>
      </c>
      <c r="V2180" s="5">
        <f t="shared" si="3516"/>
        <v>24.938000000000557</v>
      </c>
      <c r="X2180" s="5">
        <f t="shared" si="3576"/>
        <v>11.700000000000728</v>
      </c>
      <c r="Y2180" s="5">
        <f t="shared" si="3577"/>
        <v>-23.430000000000291</v>
      </c>
      <c r="AA2180" s="5">
        <f t="shared" si="3489"/>
        <v>0</v>
      </c>
      <c r="AB2180" s="5">
        <f t="shared" si="3490"/>
        <v>0</v>
      </c>
      <c r="AC2180" s="5">
        <f t="shared" si="3491"/>
        <v>0</v>
      </c>
      <c r="AF2180" s="5">
        <f t="shared" si="3477"/>
        <v>72.590000000000146</v>
      </c>
      <c r="AG2180" s="5">
        <f t="shared" si="3478"/>
        <v>80.329999999999927</v>
      </c>
      <c r="AH2180" s="5">
        <f t="shared" si="3479"/>
        <v>39.369999999999891</v>
      </c>
      <c r="AI2180" s="5">
        <f t="shared" si="3480"/>
        <v>31.630000000000109</v>
      </c>
      <c r="AJ2180" s="5"/>
      <c r="AK2180" s="5">
        <f t="shared" si="3481"/>
        <v>39.369999999999891</v>
      </c>
      <c r="AL2180" s="5">
        <f t="shared" si="3501"/>
        <v>56.162999999999734</v>
      </c>
      <c r="AM2180" s="5">
        <f t="shared" si="3482"/>
        <v>72.590000000000146</v>
      </c>
      <c r="AN2180" s="5">
        <f t="shared" si="3497"/>
        <v>97.843000000000117</v>
      </c>
      <c r="AO2180" s="5">
        <f t="shared" si="3498"/>
        <v>0</v>
      </c>
      <c r="AP2180" s="5">
        <f t="shared" si="3517"/>
        <v>3</v>
      </c>
      <c r="AQ2180" s="5">
        <f t="shared" si="3536"/>
        <v>4</v>
      </c>
      <c r="AR2180" s="5"/>
      <c r="AS2180" s="5">
        <f t="shared" ref="AS2180:AS2243" si="3581">MAX(AG2180,AI2180)</f>
        <v>80.329999999999927</v>
      </c>
      <c r="AT2180" s="5">
        <f t="shared" si="3497"/>
        <v>104.654</v>
      </c>
      <c r="AU2180" s="5">
        <f t="shared" si="3483"/>
        <v>31.630000000000109</v>
      </c>
      <c r="AV2180" s="5">
        <f t="shared" si="3486"/>
        <v>-7.7399999999997817</v>
      </c>
      <c r="AW2180" s="5">
        <f t="shared" si="3484"/>
        <v>5</v>
      </c>
      <c r="AX2180" s="5">
        <f t="shared" si="3544"/>
        <v>44.339000000000262</v>
      </c>
      <c r="AZ2180" s="4">
        <f t="shared" si="3526"/>
        <v>0.60109289617486916</v>
      </c>
      <c r="BA2180" s="5">
        <f t="shared" si="3532"/>
        <v>0</v>
      </c>
      <c r="BB2180" s="4">
        <f t="shared" si="3527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  <c r="CB2180" s="5">
        <f t="shared" si="3506"/>
        <v>72.590000000000146</v>
      </c>
      <c r="CC2180" s="5">
        <f t="shared" si="3507"/>
        <v>39.369999999999891</v>
      </c>
      <c r="CD2180" s="5">
        <f t="shared" si="3518"/>
        <v>11.700000000000728</v>
      </c>
      <c r="CE2180" s="5">
        <f t="shared" si="3509"/>
        <v>-30</v>
      </c>
      <c r="CF2180" s="5"/>
      <c r="CG2180" s="5">
        <f t="shared" si="3510"/>
        <v>-50</v>
      </c>
      <c r="CH2180" s="5">
        <f t="shared" si="3513"/>
        <v>-23.430000000000291</v>
      </c>
      <c r="CI2180" s="5">
        <f t="shared" si="3511"/>
        <v>-88.299999999999272</v>
      </c>
    </row>
    <row r="2181" spans="1:87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5">
        <f t="shared" si="3574"/>
        <v>111.13999999999942</v>
      </c>
      <c r="K2181" s="5">
        <f t="shared" si="3495"/>
        <v>134.05916666666675</v>
      </c>
      <c r="L2181" s="5">
        <f t="shared" si="3578"/>
        <v>95.279999999999745</v>
      </c>
      <c r="M2181" s="5">
        <f t="shared" ref="M2181" si="3582">AVERAGE(L2170:L2181)</f>
        <v>98.260000000000062</v>
      </c>
      <c r="N2181" s="6" t="s">
        <v>37</v>
      </c>
      <c r="O2181" s="5">
        <f t="shared" si="3580"/>
        <v>2082.12</v>
      </c>
      <c r="P2181" s="4">
        <f t="shared" si="3520"/>
        <v>0.91603305785122713</v>
      </c>
      <c r="Q2181" s="5">
        <f t="shared" si="3521"/>
        <v>60.500000000000909</v>
      </c>
      <c r="R2181" s="5">
        <f t="shared" si="3522"/>
        <v>2041.825</v>
      </c>
      <c r="S2181" s="4">
        <f t="shared" si="3523"/>
        <v>0.83956976215724721</v>
      </c>
      <c r="T2181" s="4">
        <f t="shared" si="3524"/>
        <v>0.55062096373571556</v>
      </c>
      <c r="U2181" s="5">
        <f t="shared" si="3515"/>
        <v>2066.7800000000002</v>
      </c>
      <c r="V2181" s="5">
        <f t="shared" si="3516"/>
        <v>15.339999999999691</v>
      </c>
      <c r="X2181" s="5">
        <f t="shared" si="3576"/>
        <v>-64.550000000000182</v>
      </c>
      <c r="Y2181" s="5">
        <f t="shared" si="3577"/>
        <v>-30.670000000000073</v>
      </c>
      <c r="AA2181" s="5">
        <f t="shared" si="3489"/>
        <v>0</v>
      </c>
      <c r="AB2181" s="5">
        <f t="shared" si="3490"/>
        <v>1</v>
      </c>
      <c r="AC2181" s="5">
        <f t="shared" si="3491"/>
        <v>1</v>
      </c>
      <c r="AF2181" s="5">
        <f t="shared" ref="AF2181:AF2244" si="3583">(C2181-B2181)</f>
        <v>28.679999999999382</v>
      </c>
      <c r="AG2181" s="5">
        <f t="shared" ref="AG2181:AG2244" si="3584">(C2181-E2180)</f>
        <v>10.1299999999992</v>
      </c>
      <c r="AH2181" s="5">
        <f t="shared" ref="AH2181:AH2244" si="3585">(B2181-D2181)</f>
        <v>82.460000000000036</v>
      </c>
      <c r="AI2181" s="5">
        <f t="shared" ref="AI2181:AI2244" si="3586">(E2180-D2181)</f>
        <v>101.01000000000022</v>
      </c>
      <c r="AJ2181" s="5"/>
      <c r="AK2181" s="5">
        <f t="shared" ref="AK2181:AK2244" si="3587">MIN(AF2181,AH2181)</f>
        <v>28.679999999999382</v>
      </c>
      <c r="AL2181" s="5">
        <f t="shared" si="3501"/>
        <v>56.162999999999734</v>
      </c>
      <c r="AM2181" s="5">
        <f t="shared" ref="AM2181:AM2244" si="3588">MAX(AF2181,AH2181)</f>
        <v>82.460000000000036</v>
      </c>
      <c r="AN2181" s="5">
        <f t="shared" si="3497"/>
        <v>92.607000000000056</v>
      </c>
      <c r="AO2181" s="5">
        <f t="shared" si="3498"/>
        <v>0</v>
      </c>
      <c r="AP2181" s="5">
        <f t="shared" si="3517"/>
        <v>2</v>
      </c>
      <c r="AQ2181" s="5">
        <f t="shared" si="3536"/>
        <v>3.8</v>
      </c>
      <c r="AR2181" s="5"/>
      <c r="AS2181" s="5">
        <f t="shared" si="3581"/>
        <v>101.01000000000022</v>
      </c>
      <c r="AT2181" s="5">
        <f t="shared" si="3497"/>
        <v>102.25200000000004</v>
      </c>
      <c r="AU2181" s="5">
        <f t="shared" ref="AU2181:AU2244" si="3589">MIN($AG2181,$AI2181)</f>
        <v>10.1299999999992</v>
      </c>
      <c r="AV2181" s="5">
        <f t="shared" si="3486"/>
        <v>18.550000000000182</v>
      </c>
      <c r="AW2181" s="5">
        <f t="shared" ref="AW2181:AW2244" si="3590">WEEKDAY(A2181)</f>
        <v>6</v>
      </c>
      <c r="AX2181" s="5">
        <f t="shared" si="3544"/>
        <v>44.339000000000262</v>
      </c>
      <c r="AZ2181" s="4">
        <f t="shared" si="3526"/>
        <v>0.55062096373571556</v>
      </c>
      <c r="BA2181" s="5">
        <f t="shared" si="3532"/>
        <v>0</v>
      </c>
      <c r="BB2181" s="4">
        <f t="shared" si="3527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  <c r="CB2181" s="5">
        <f t="shared" si="3506"/>
        <v>28.679999999999382</v>
      </c>
      <c r="CC2181" s="5">
        <f t="shared" si="3507"/>
        <v>82.460000000000036</v>
      </c>
      <c r="CD2181" s="5">
        <f t="shared" si="3518"/>
        <v>-50</v>
      </c>
      <c r="CE2181" s="5">
        <f t="shared" si="3509"/>
        <v>-30</v>
      </c>
      <c r="CF2181" s="5"/>
      <c r="CG2181" s="5">
        <f t="shared" si="3510"/>
        <v>-50</v>
      </c>
      <c r="CH2181" s="5">
        <f t="shared" si="3513"/>
        <v>-30.670000000000073</v>
      </c>
      <c r="CI2181" s="5">
        <f t="shared" si="3511"/>
        <v>-150</v>
      </c>
    </row>
    <row r="2182" spans="1:87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5">
        <f t="shared" si="3574"/>
        <v>81.519999999999527</v>
      </c>
      <c r="K2182" s="5">
        <f t="shared" si="3495"/>
        <v>127.27166666666669</v>
      </c>
      <c r="L2182" s="5">
        <f t="shared" si="3578"/>
        <v>64.859999999999673</v>
      </c>
      <c r="M2182" s="5">
        <f t="shared" ref="M2182" si="3591">AVERAGE(L2171:L2182)</f>
        <v>91.290000000000035</v>
      </c>
      <c r="N2182" s="6" t="s">
        <v>37</v>
      </c>
      <c r="O2182" s="5">
        <f t="shared" si="3580"/>
        <v>2069.1800000000003</v>
      </c>
      <c r="P2182" s="4">
        <f t="shared" si="3520"/>
        <v>0.34781035106768832</v>
      </c>
      <c r="Q2182" s="5">
        <f t="shared" si="3521"/>
        <v>27.630000000001019</v>
      </c>
      <c r="R2182" s="5">
        <f t="shared" si="3522"/>
        <v>2066.4775</v>
      </c>
      <c r="S2182" s="4">
        <f t="shared" si="3523"/>
        <v>0.70214876033057583</v>
      </c>
      <c r="T2182" s="4">
        <f t="shared" si="3524"/>
        <v>0.42205663189269987</v>
      </c>
      <c r="U2182" s="5">
        <f t="shared" si="3515"/>
        <v>2075.2760000000003</v>
      </c>
      <c r="V2182" s="5">
        <f t="shared" si="3516"/>
        <v>-6.0960000000000036</v>
      </c>
      <c r="X2182" s="5">
        <f t="shared" si="3576"/>
        <v>-53.489999999999782</v>
      </c>
      <c r="Y2182" s="5">
        <f t="shared" si="3577"/>
        <v>-26.220000000000255</v>
      </c>
      <c r="AA2182" s="5">
        <f t="shared" si="3489"/>
        <v>0</v>
      </c>
      <c r="AB2182" s="5">
        <f t="shared" si="3490"/>
        <v>1</v>
      </c>
      <c r="AC2182" s="5">
        <f t="shared" si="3491"/>
        <v>1</v>
      </c>
      <c r="AF2182" s="5">
        <f t="shared" si="3583"/>
        <v>0.22999999999956344</v>
      </c>
      <c r="AG2182" s="5">
        <f t="shared" si="3584"/>
        <v>7.069999999999709</v>
      </c>
      <c r="AH2182" s="5">
        <f t="shared" si="3585"/>
        <v>81.289999999999964</v>
      </c>
      <c r="AI2182" s="5">
        <f t="shared" si="3586"/>
        <v>74.449999999999818</v>
      </c>
      <c r="AJ2182" s="5"/>
      <c r="AK2182" s="5">
        <f t="shared" si="3587"/>
        <v>0.22999999999956344</v>
      </c>
      <c r="AL2182" s="5">
        <f t="shared" si="3501"/>
        <v>56.162999999999734</v>
      </c>
      <c r="AM2182" s="5">
        <f t="shared" si="3588"/>
        <v>81.289999999999964</v>
      </c>
      <c r="AN2182" s="5">
        <f t="shared" si="3497"/>
        <v>90.451000000000022</v>
      </c>
      <c r="AO2182" s="5">
        <f t="shared" si="3498"/>
        <v>0</v>
      </c>
      <c r="AP2182" s="5">
        <f t="shared" si="3517"/>
        <v>2</v>
      </c>
      <c r="AQ2182" s="5">
        <f t="shared" si="3536"/>
        <v>3.6</v>
      </c>
      <c r="AR2182" s="5"/>
      <c r="AS2182" s="5">
        <f t="shared" si="3581"/>
        <v>74.449999999999818</v>
      </c>
      <c r="AT2182" s="5">
        <f t="shared" si="3497"/>
        <v>99.532999999999987</v>
      </c>
      <c r="AU2182" s="5">
        <f t="shared" si="3589"/>
        <v>7.069999999999709</v>
      </c>
      <c r="AV2182" s="5">
        <f t="shared" ref="AV2182:AV2245" si="3592">(E2181-B2182)</f>
        <v>-6.8400000000001455</v>
      </c>
      <c r="AW2182" s="5">
        <f t="shared" si="3590"/>
        <v>2</v>
      </c>
      <c r="AX2182" s="5">
        <f t="shared" si="3544"/>
        <v>44.339000000000262</v>
      </c>
      <c r="AZ2182" s="4">
        <f t="shared" si="3526"/>
        <v>0.42205663189269987</v>
      </c>
      <c r="BA2182" s="5">
        <f t="shared" si="3532"/>
        <v>0</v>
      </c>
      <c r="BB2182" s="4">
        <f t="shared" si="3527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  <c r="CB2182" s="5">
        <f t="shared" si="3506"/>
        <v>0.22999999999956344</v>
      </c>
      <c r="CC2182" s="5">
        <f t="shared" si="3507"/>
        <v>81.289999999999964</v>
      </c>
      <c r="CD2182" s="5">
        <f t="shared" si="3518"/>
        <v>-50</v>
      </c>
      <c r="CE2182" s="5">
        <f t="shared" si="3509"/>
        <v>26.220000000000255</v>
      </c>
      <c r="CF2182" s="5"/>
      <c r="CG2182" s="5">
        <f t="shared" si="3510"/>
        <v>-50</v>
      </c>
      <c r="CH2182" s="5">
        <f t="shared" si="3513"/>
        <v>-26.220000000000255</v>
      </c>
      <c r="CI2182" s="5">
        <f t="shared" si="3511"/>
        <v>-150</v>
      </c>
    </row>
    <row r="2183" spans="1:87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5">
        <f t="shared" si="3574"/>
        <v>189.15999999999985</v>
      </c>
      <c r="K2183" s="5">
        <f t="shared" si="3495"/>
        <v>129.75499999999997</v>
      </c>
      <c r="L2183" s="5">
        <f t="shared" si="3578"/>
        <v>110.30000000000018</v>
      </c>
      <c r="M2183" s="5">
        <f t="shared" ref="M2183" si="3593">AVERAGE(L2172:L2183)</f>
        <v>90.351666666666759</v>
      </c>
      <c r="N2183" s="6" t="s">
        <v>36</v>
      </c>
      <c r="O2183" s="5">
        <f t="shared" si="3580"/>
        <v>2132.3499999999995</v>
      </c>
      <c r="P2183" s="4">
        <f t="shared" si="3520"/>
        <v>1</v>
      </c>
      <c r="Q2183" s="5">
        <f t="shared" si="3521"/>
        <v>72.779999999999745</v>
      </c>
      <c r="R2183" s="5">
        <f t="shared" si="3522"/>
        <v>2077.7649999999994</v>
      </c>
      <c r="S2183" s="4">
        <f t="shared" si="3523"/>
        <v>1</v>
      </c>
      <c r="T2183" s="4">
        <f t="shared" si="3524"/>
        <v>1</v>
      </c>
      <c r="U2183" s="5">
        <f t="shared" si="3515"/>
        <v>2086.0839999999998</v>
      </c>
      <c r="V2183" s="5">
        <f t="shared" si="3516"/>
        <v>46.265999999999622</v>
      </c>
      <c r="X2183" s="5">
        <f t="shared" si="3576"/>
        <v>162.30000000000018</v>
      </c>
      <c r="Y2183" s="5">
        <f t="shared" si="3577"/>
        <v>84.910000000000764</v>
      </c>
      <c r="AA2183" s="5">
        <f t="shared" si="3489"/>
        <v>1</v>
      </c>
      <c r="AB2183" s="5">
        <f t="shared" si="3490"/>
        <v>0</v>
      </c>
      <c r="AC2183" s="5">
        <f t="shared" si="3491"/>
        <v>1</v>
      </c>
      <c r="AF2183" s="5">
        <f t="shared" si="3583"/>
        <v>175.69000000000051</v>
      </c>
      <c r="AG2183" s="5">
        <f t="shared" si="3584"/>
        <v>182.27999999999975</v>
      </c>
      <c r="AH2183" s="5">
        <f t="shared" si="3585"/>
        <v>13.469999999999345</v>
      </c>
      <c r="AI2183" s="5">
        <f t="shared" si="3586"/>
        <v>6.8800000000001091</v>
      </c>
      <c r="AJ2183" s="5"/>
      <c r="AK2183" s="5">
        <f t="shared" si="3587"/>
        <v>13.469999999999345</v>
      </c>
      <c r="AL2183" s="5">
        <f t="shared" si="3501"/>
        <v>42.257999999999889</v>
      </c>
      <c r="AM2183" s="5">
        <f t="shared" si="3588"/>
        <v>175.69000000000051</v>
      </c>
      <c r="AN2183" s="5">
        <f t="shared" si="3497"/>
        <v>100.71700000000001</v>
      </c>
      <c r="AO2183" s="5">
        <f t="shared" si="3498"/>
        <v>1</v>
      </c>
      <c r="AP2183" s="5">
        <f t="shared" si="3517"/>
        <v>3</v>
      </c>
      <c r="AQ2183" s="5">
        <f t="shared" si="3536"/>
        <v>3.5</v>
      </c>
      <c r="AR2183" s="5"/>
      <c r="AS2183" s="5">
        <f t="shared" si="3581"/>
        <v>182.27999999999975</v>
      </c>
      <c r="AT2183" s="5">
        <f t="shared" si="3497"/>
        <v>107.47999999999993</v>
      </c>
      <c r="AU2183" s="5">
        <f t="shared" si="3589"/>
        <v>6.8800000000001091</v>
      </c>
      <c r="AV2183" s="5">
        <f t="shared" si="3592"/>
        <v>-6.589999999999236</v>
      </c>
      <c r="AW2183" s="5">
        <f t="shared" si="3590"/>
        <v>3</v>
      </c>
      <c r="AX2183" s="5">
        <f t="shared" si="3544"/>
        <v>44.339000000000262</v>
      </c>
      <c r="AZ2183" s="4">
        <f t="shared" si="3526"/>
        <v>1</v>
      </c>
      <c r="BA2183" s="5">
        <f t="shared" si="3532"/>
        <v>0</v>
      </c>
      <c r="BB2183" s="4">
        <f t="shared" si="3527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  <c r="CB2183" s="5">
        <f t="shared" si="3506"/>
        <v>175.69000000000051</v>
      </c>
      <c r="CC2183" s="5">
        <f t="shared" si="3507"/>
        <v>13.469999999999345</v>
      </c>
      <c r="CD2183" s="5">
        <f t="shared" si="3518"/>
        <v>162.30000000000018</v>
      </c>
      <c r="CE2183" s="5">
        <f t="shared" si="3509"/>
        <v>-30</v>
      </c>
      <c r="CF2183" s="5"/>
      <c r="CG2183" s="5">
        <f t="shared" si="3510"/>
        <v>-50</v>
      </c>
      <c r="CH2183" s="5">
        <f t="shared" si="3513"/>
        <v>84.910000000000764</v>
      </c>
      <c r="CI2183" s="5">
        <f t="shared" si="3511"/>
        <v>62.300000000000182</v>
      </c>
    </row>
    <row r="2184" spans="1:87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5">
        <f t="shared" si="3574"/>
        <v>72.619999999999891</v>
      </c>
      <c r="K2184" s="5">
        <f t="shared" si="3495"/>
        <v>124.01749999999993</v>
      </c>
      <c r="L2184" s="5">
        <f t="shared" si="3578"/>
        <v>67.670000000000073</v>
      </c>
      <c r="M2184" s="5">
        <f t="shared" ref="M2184" si="3594">AVERAGE(L2173:L2184)</f>
        <v>87.650833333333367</v>
      </c>
      <c r="N2184" s="6" t="s">
        <v>37</v>
      </c>
      <c r="O2184" s="5">
        <f t="shared" si="3580"/>
        <v>2113.0600000000004</v>
      </c>
      <c r="P2184" s="4">
        <f t="shared" si="3520"/>
        <v>0.69463352857370098</v>
      </c>
      <c r="Q2184" s="5">
        <f t="shared" si="3521"/>
        <v>63.169999999999163</v>
      </c>
      <c r="R2184" s="5">
        <f t="shared" si="3522"/>
        <v>2084.9724999999999</v>
      </c>
      <c r="S2184" s="4">
        <f t="shared" si="3523"/>
        <v>0.73495465787305414</v>
      </c>
      <c r="T2184" s="4">
        <f t="shared" si="3524"/>
        <v>0.81741599621392214</v>
      </c>
      <c r="U2184" s="5">
        <f t="shared" si="3515"/>
        <v>2096.7820000000002</v>
      </c>
      <c r="V2184" s="5">
        <f t="shared" si="3516"/>
        <v>16.278000000000247</v>
      </c>
      <c r="X2184" s="5">
        <f t="shared" si="3576"/>
        <v>29.840000000000146</v>
      </c>
      <c r="Y2184" s="5">
        <f t="shared" si="3577"/>
        <v>24.390000000000327</v>
      </c>
      <c r="AA2184" s="5">
        <f t="shared" ref="AA2184:AA2247" si="3595">IF(AND(X2184&gt;0,Y2184&gt;0),1,0)</f>
        <v>1</v>
      </c>
      <c r="AB2184" s="5">
        <f t="shared" ref="AB2184:AB2247" si="3596">IF(AND($X2184&lt;0,$Y2184&lt;0),1,0)</f>
        <v>0</v>
      </c>
      <c r="AC2184" s="5">
        <f t="shared" ref="AC2184:AC2247" si="3597">SUM(AA2184:AB2184)</f>
        <v>1</v>
      </c>
      <c r="AF2184" s="5">
        <f t="shared" si="3583"/>
        <v>37.239999999999782</v>
      </c>
      <c r="AG2184" s="5">
        <f t="shared" si="3584"/>
        <v>50.090000000000146</v>
      </c>
      <c r="AH2184" s="5">
        <f t="shared" si="3585"/>
        <v>35.380000000000109</v>
      </c>
      <c r="AI2184" s="5">
        <f t="shared" si="3586"/>
        <v>22.529999999999745</v>
      </c>
      <c r="AJ2184" s="5"/>
      <c r="AK2184" s="5">
        <f t="shared" si="3587"/>
        <v>35.380000000000109</v>
      </c>
      <c r="AL2184" s="5">
        <f t="shared" si="3501"/>
        <v>42.257999999999889</v>
      </c>
      <c r="AM2184" s="5">
        <f t="shared" si="3588"/>
        <v>37.239999999999782</v>
      </c>
      <c r="AN2184" s="5">
        <f t="shared" si="3497"/>
        <v>96.819999999999979</v>
      </c>
      <c r="AO2184" s="5">
        <f t="shared" si="3498"/>
        <v>0</v>
      </c>
      <c r="AP2184" s="5">
        <f t="shared" si="3517"/>
        <v>3</v>
      </c>
      <c r="AQ2184" s="5">
        <f t="shared" si="3536"/>
        <v>3.4</v>
      </c>
      <c r="AR2184" s="5"/>
      <c r="AS2184" s="5">
        <f t="shared" si="3581"/>
        <v>50.090000000000146</v>
      </c>
      <c r="AT2184" s="5">
        <f t="shared" si="3497"/>
        <v>100.54199999999992</v>
      </c>
      <c r="AU2184" s="5">
        <f t="shared" si="3589"/>
        <v>22.529999999999745</v>
      </c>
      <c r="AV2184" s="5">
        <f t="shared" si="3592"/>
        <v>-12.850000000000364</v>
      </c>
      <c r="AW2184" s="5">
        <f t="shared" si="3590"/>
        <v>4</v>
      </c>
      <c r="AX2184" s="5">
        <f t="shared" si="3544"/>
        <v>44.339000000000262</v>
      </c>
      <c r="AZ2184" s="4">
        <f t="shared" si="3526"/>
        <v>0.81741599621392214</v>
      </c>
      <c r="BA2184" s="5">
        <f t="shared" si="3532"/>
        <v>-19.289999999999054</v>
      </c>
      <c r="BB2184" s="4">
        <f t="shared" si="3527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  <c r="CB2184" s="5">
        <f t="shared" si="3506"/>
        <v>37.239999999999782</v>
      </c>
      <c r="CC2184" s="5">
        <f t="shared" si="3507"/>
        <v>35.380000000000109</v>
      </c>
      <c r="CD2184" s="5">
        <f t="shared" si="3518"/>
        <v>29.840000000000146</v>
      </c>
      <c r="CE2184" s="5">
        <f t="shared" si="3509"/>
        <v>-30</v>
      </c>
      <c r="CF2184" s="5"/>
      <c r="CG2184" s="5">
        <f t="shared" si="3510"/>
        <v>-50</v>
      </c>
      <c r="CH2184" s="5">
        <f t="shared" si="3513"/>
        <v>24.390000000000327</v>
      </c>
      <c r="CI2184" s="5">
        <f t="shared" si="3511"/>
        <v>-70.159999999999854</v>
      </c>
    </row>
    <row r="2185" spans="1:87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5">
        <f t="shared" si="3574"/>
        <v>99.980000000000473</v>
      </c>
      <c r="K2185" s="5">
        <f t="shared" si="3495"/>
        <v>121.69499999999994</v>
      </c>
      <c r="L2185" s="5">
        <f t="shared" si="3578"/>
        <v>81.869999999999891</v>
      </c>
      <c r="M2185" s="5">
        <f t="shared" ref="M2185" si="3598">AVERAGE(L2174:L2185)</f>
        <v>88.331666666666706</v>
      </c>
      <c r="N2185" s="6" t="s">
        <v>36</v>
      </c>
      <c r="O2185" s="5">
        <f t="shared" si="3580"/>
        <v>2086.0599999999995</v>
      </c>
      <c r="P2185" s="4">
        <f t="shared" si="3520"/>
        <v>0.26721545037200289</v>
      </c>
      <c r="Q2185" s="5">
        <f t="shared" si="3521"/>
        <v>63.169999999999163</v>
      </c>
      <c r="R2185" s="5">
        <f t="shared" si="3522"/>
        <v>2084.9724999999999</v>
      </c>
      <c r="S2185" s="4">
        <f t="shared" si="3523"/>
        <v>0.36397361912613185</v>
      </c>
      <c r="T2185" s="4">
        <f t="shared" si="3524"/>
        <v>0.56185518220539399</v>
      </c>
      <c r="U2185" s="5">
        <f t="shared" si="3515"/>
        <v>2096.5539999999996</v>
      </c>
      <c r="V2185" s="5">
        <f t="shared" si="3516"/>
        <v>-10.494000000000142</v>
      </c>
      <c r="X2185" s="5">
        <f t="shared" si="3576"/>
        <v>0.52999999999974534</v>
      </c>
      <c r="Y2185" s="5">
        <f t="shared" si="3577"/>
        <v>22.800000000000182</v>
      </c>
      <c r="AA2185" s="5">
        <f t="shared" si="3595"/>
        <v>1</v>
      </c>
      <c r="AB2185" s="5">
        <f t="shared" si="3596"/>
        <v>0</v>
      </c>
      <c r="AC2185" s="5">
        <f t="shared" si="3597"/>
        <v>1</v>
      </c>
      <c r="AF2185" s="5">
        <f t="shared" si="3583"/>
        <v>77.8100000000004</v>
      </c>
      <c r="AG2185" s="5">
        <f t="shared" si="3584"/>
        <v>59.380000000000109</v>
      </c>
      <c r="AH2185" s="5">
        <f t="shared" si="3585"/>
        <v>22.170000000000073</v>
      </c>
      <c r="AI2185" s="5">
        <f t="shared" si="3586"/>
        <v>40.600000000000364</v>
      </c>
      <c r="AJ2185" s="5"/>
      <c r="AK2185" s="5">
        <f t="shared" si="3587"/>
        <v>22.170000000000073</v>
      </c>
      <c r="AL2185" s="5">
        <f t="shared" si="3501"/>
        <v>42.257999999999889</v>
      </c>
      <c r="AM2185" s="5">
        <f t="shared" si="3588"/>
        <v>77.8100000000004</v>
      </c>
      <c r="AN2185" s="5">
        <f t="shared" si="3497"/>
        <v>91.515000000000057</v>
      </c>
      <c r="AO2185" s="5">
        <f t="shared" si="3498"/>
        <v>0</v>
      </c>
      <c r="AP2185" s="5">
        <f t="shared" si="3517"/>
        <v>2</v>
      </c>
      <c r="AQ2185" s="5">
        <f t="shared" si="3536"/>
        <v>3.1</v>
      </c>
      <c r="AR2185" s="5"/>
      <c r="AS2185" s="5">
        <f t="shared" si="3581"/>
        <v>59.380000000000109</v>
      </c>
      <c r="AT2185" s="5">
        <f t="shared" si="3497"/>
        <v>94.401999999999958</v>
      </c>
      <c r="AU2185" s="5">
        <f t="shared" si="3589"/>
        <v>40.600000000000364</v>
      </c>
      <c r="AV2185" s="5">
        <f t="shared" si="3592"/>
        <v>18.430000000000291</v>
      </c>
      <c r="AW2185" s="5">
        <f t="shared" si="3590"/>
        <v>5</v>
      </c>
      <c r="AX2185" s="5">
        <f t="shared" si="3544"/>
        <v>44.339000000000262</v>
      </c>
      <c r="AZ2185" s="4">
        <f t="shared" si="3526"/>
        <v>0.56185518220539399</v>
      </c>
      <c r="BA2185" s="5">
        <f t="shared" si="3532"/>
        <v>0</v>
      </c>
      <c r="BB2185" s="4">
        <f t="shared" si="3527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  <c r="CB2185" s="5">
        <f t="shared" si="3506"/>
        <v>77.8100000000004</v>
      </c>
      <c r="CC2185" s="5">
        <f t="shared" si="3507"/>
        <v>22.170000000000073</v>
      </c>
      <c r="CD2185" s="5">
        <f t="shared" si="3518"/>
        <v>0.52999999999974534</v>
      </c>
      <c r="CE2185" s="5">
        <f t="shared" si="3509"/>
        <v>-30</v>
      </c>
      <c r="CF2185" s="5"/>
      <c r="CG2185" s="5">
        <f t="shared" si="3510"/>
        <v>-50</v>
      </c>
      <c r="CH2185" s="5">
        <f t="shared" si="3513"/>
        <v>22.800000000000182</v>
      </c>
      <c r="CI2185" s="5">
        <f t="shared" si="3511"/>
        <v>-99.470000000000255</v>
      </c>
    </row>
    <row r="2186" spans="1:87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5">
        <f t="shared" si="3574"/>
        <v>143.25</v>
      </c>
      <c r="K2186" s="5">
        <f t="shared" si="3495"/>
        <v>123.67666666666658</v>
      </c>
      <c r="L2186" s="5">
        <f t="shared" si="3578"/>
        <v>80.659999999999854</v>
      </c>
      <c r="M2186" s="5">
        <f t="shared" ref="M2186" si="3599">AVERAGE(L2175:L2186)</f>
        <v>87.36833333333341</v>
      </c>
      <c r="N2186" s="6" t="s">
        <v>36</v>
      </c>
      <c r="O2186" s="5">
        <f t="shared" si="3580"/>
        <v>2069.7999999999993</v>
      </c>
      <c r="P2186" s="4">
        <f t="shared" si="3520"/>
        <v>9.8147854994299448E-3</v>
      </c>
      <c r="Q2186" s="5">
        <f t="shared" si="3521"/>
        <v>63.169999999999163</v>
      </c>
      <c r="R2186" s="5">
        <f t="shared" si="3522"/>
        <v>2084.9724999999999</v>
      </c>
      <c r="S2186" s="4">
        <f t="shared" si="3523"/>
        <v>9.8147854994299448E-3</v>
      </c>
      <c r="T2186" s="4">
        <f t="shared" si="3524"/>
        <v>0.1405605935696565</v>
      </c>
      <c r="U2186" s="5">
        <f t="shared" si="3515"/>
        <v>2094.0899999999997</v>
      </c>
      <c r="V2186" s="5">
        <f t="shared" si="3516"/>
        <v>-24.290000000000418</v>
      </c>
      <c r="X2186" s="5">
        <f t="shared" si="3576"/>
        <v>24.109999999999673</v>
      </c>
      <c r="Y2186" s="5">
        <f t="shared" si="3577"/>
        <v>59.840000000000146</v>
      </c>
      <c r="AA2186" s="5">
        <f t="shared" si="3595"/>
        <v>1</v>
      </c>
      <c r="AB2186" s="5">
        <f t="shared" si="3596"/>
        <v>0</v>
      </c>
      <c r="AC2186" s="5">
        <f t="shared" si="3597"/>
        <v>1</v>
      </c>
      <c r="AF2186" s="5">
        <f t="shared" si="3583"/>
        <v>48.5600000000004</v>
      </c>
      <c r="AG2186" s="5">
        <f t="shared" si="3584"/>
        <v>42.610000000000582</v>
      </c>
      <c r="AH2186" s="5">
        <f t="shared" si="3585"/>
        <v>94.6899999999996</v>
      </c>
      <c r="AI2186" s="5">
        <f t="shared" si="3586"/>
        <v>100.63999999999942</v>
      </c>
      <c r="AJ2186" s="5"/>
      <c r="AK2186" s="5">
        <f t="shared" si="3587"/>
        <v>48.5600000000004</v>
      </c>
      <c r="AL2186" s="5">
        <f t="shared" si="3501"/>
        <v>40.288999999999938</v>
      </c>
      <c r="AM2186" s="5">
        <f t="shared" si="3588"/>
        <v>94.6899999999996</v>
      </c>
      <c r="AN2186" s="5">
        <f t="shared" si="3497"/>
        <v>92.940000000000055</v>
      </c>
      <c r="AO2186" s="5">
        <f t="shared" si="3498"/>
        <v>1</v>
      </c>
      <c r="AP2186" s="5">
        <f t="shared" si="3517"/>
        <v>3</v>
      </c>
      <c r="AQ2186" s="5">
        <f t="shared" si="3536"/>
        <v>3</v>
      </c>
      <c r="AR2186" s="5"/>
      <c r="AS2186" s="5">
        <f t="shared" si="3581"/>
        <v>100.63999999999942</v>
      </c>
      <c r="AT2186" s="5">
        <f t="shared" si="3497"/>
        <v>93.522999999999954</v>
      </c>
      <c r="AU2186" s="5">
        <f t="shared" si="3589"/>
        <v>42.610000000000582</v>
      </c>
      <c r="AV2186" s="5">
        <f t="shared" si="3592"/>
        <v>5.9499999999998181</v>
      </c>
      <c r="AW2186" s="5">
        <f t="shared" si="3590"/>
        <v>6</v>
      </c>
      <c r="AX2186" s="5">
        <f t="shared" si="3544"/>
        <v>45.779000000000586</v>
      </c>
      <c r="AZ2186" s="4">
        <f t="shared" si="3526"/>
        <v>0.1405605935696565</v>
      </c>
      <c r="BA2186" s="5">
        <f t="shared" si="3532"/>
        <v>0</v>
      </c>
      <c r="BB2186" s="4">
        <f t="shared" si="3527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  <c r="CB2186" s="5">
        <f t="shared" si="3506"/>
        <v>48.5600000000004</v>
      </c>
      <c r="CC2186" s="5">
        <f t="shared" si="3507"/>
        <v>94.6899999999996</v>
      </c>
      <c r="CD2186" s="5">
        <f t="shared" si="3518"/>
        <v>-50</v>
      </c>
      <c r="CE2186" s="5">
        <f t="shared" si="3509"/>
        <v>-30</v>
      </c>
      <c r="CF2186" s="5"/>
      <c r="CG2186" s="5">
        <f t="shared" si="3510"/>
        <v>-50</v>
      </c>
      <c r="CH2186" s="5">
        <f t="shared" si="3513"/>
        <v>59.840000000000146</v>
      </c>
      <c r="CI2186" s="5">
        <f t="shared" si="3511"/>
        <v>-150</v>
      </c>
    </row>
    <row r="2187" spans="1:87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5">
        <f t="shared" si="3574"/>
        <v>57.579999999999927</v>
      </c>
      <c r="K2187" s="5">
        <f t="shared" si="3495"/>
        <v>114.99249999999991</v>
      </c>
      <c r="L2187" s="5">
        <f t="shared" si="3578"/>
        <v>52.380000000000109</v>
      </c>
      <c r="M2187" s="5">
        <f t="shared" ref="M2187" si="3600">AVERAGE(L2176:L2187)</f>
        <v>82.369166666666771</v>
      </c>
      <c r="N2187" s="6" t="s">
        <v>36</v>
      </c>
      <c r="O2187" s="5">
        <f t="shared" si="3580"/>
        <v>2071.1400000000003</v>
      </c>
      <c r="P2187" s="4">
        <f t="shared" si="3520"/>
        <v>2.1422861710648299E-2</v>
      </c>
      <c r="Q2187" s="5">
        <f t="shared" si="3521"/>
        <v>62.550000000000182</v>
      </c>
      <c r="R2187" s="5">
        <f t="shared" si="3522"/>
        <v>2085.4374999999991</v>
      </c>
      <c r="S2187" s="4">
        <f t="shared" si="3523"/>
        <v>3.1027386417604278E-2</v>
      </c>
      <c r="T2187" s="4">
        <f t="shared" si="3524"/>
        <v>0.15897224512229541</v>
      </c>
      <c r="U2187" s="5">
        <f t="shared" si="3515"/>
        <v>2094.482</v>
      </c>
      <c r="V2187" s="5">
        <f t="shared" si="3516"/>
        <v>-23.341999999999643</v>
      </c>
      <c r="X2187" s="5">
        <f t="shared" si="3576"/>
        <v>39.109999999999673</v>
      </c>
      <c r="Y2187" s="5">
        <f t="shared" si="3577"/>
        <v>38.1899999999996</v>
      </c>
      <c r="AA2187" s="5">
        <f t="shared" si="3595"/>
        <v>1</v>
      </c>
      <c r="AB2187" s="5">
        <f t="shared" si="3596"/>
        <v>0</v>
      </c>
      <c r="AC2187" s="5">
        <f t="shared" si="3597"/>
        <v>1</v>
      </c>
      <c r="AF2187" s="5">
        <f t="shared" si="3583"/>
        <v>42.339999999999236</v>
      </c>
      <c r="AG2187" s="5">
        <f t="shared" si="3584"/>
        <v>51.210000000000036</v>
      </c>
      <c r="AH2187" s="5">
        <f t="shared" si="3585"/>
        <v>15.240000000000691</v>
      </c>
      <c r="AI2187" s="5">
        <f t="shared" si="3586"/>
        <v>6.3699999999998909</v>
      </c>
      <c r="AJ2187" s="5"/>
      <c r="AK2187" s="5">
        <f t="shared" si="3587"/>
        <v>15.240000000000691</v>
      </c>
      <c r="AL2187" s="5">
        <f t="shared" si="3501"/>
        <v>40.288999999999938</v>
      </c>
      <c r="AM2187" s="5">
        <f t="shared" si="3588"/>
        <v>42.339999999999236</v>
      </c>
      <c r="AN2187" s="5">
        <f t="shared" si="3497"/>
        <v>88.569999999999979</v>
      </c>
      <c r="AO2187" s="5">
        <f t="shared" si="3498"/>
        <v>0</v>
      </c>
      <c r="AP2187" s="5">
        <f t="shared" si="3517"/>
        <v>3</v>
      </c>
      <c r="AQ2187" s="5">
        <f t="shared" si="3536"/>
        <v>2.9</v>
      </c>
      <c r="AR2187" s="5"/>
      <c r="AS2187" s="5">
        <f t="shared" si="3581"/>
        <v>51.210000000000036</v>
      </c>
      <c r="AT2187" s="5">
        <f t="shared" si="3497"/>
        <v>89.204999999999927</v>
      </c>
      <c r="AU2187" s="5">
        <f t="shared" si="3589"/>
        <v>6.3699999999998909</v>
      </c>
      <c r="AV2187" s="5">
        <f t="shared" si="3592"/>
        <v>-8.8700000000008004</v>
      </c>
      <c r="AW2187" s="5">
        <f t="shared" si="3590"/>
        <v>2</v>
      </c>
      <c r="AX2187" s="5">
        <f t="shared" si="3544"/>
        <v>45.779000000000586</v>
      </c>
      <c r="AZ2187" s="4">
        <f t="shared" si="3526"/>
        <v>0.15897224512229541</v>
      </c>
      <c r="BA2187" s="5">
        <f t="shared" si="3532"/>
        <v>0</v>
      </c>
      <c r="BB2187" s="4">
        <f t="shared" si="3527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  <c r="CB2187" s="5">
        <f t="shared" si="3506"/>
        <v>42.339999999999236</v>
      </c>
      <c r="CC2187" s="5">
        <f t="shared" si="3507"/>
        <v>15.240000000000691</v>
      </c>
      <c r="CD2187" s="5">
        <f t="shared" si="3518"/>
        <v>39.109999999999673</v>
      </c>
      <c r="CE2187" s="5">
        <f t="shared" si="3509"/>
        <v>-30</v>
      </c>
      <c r="CF2187" s="5"/>
      <c r="CG2187" s="5">
        <f t="shared" si="3510"/>
        <v>-50</v>
      </c>
      <c r="CH2187" s="5">
        <f t="shared" si="3513"/>
        <v>38.1899999999996</v>
      </c>
      <c r="CI2187" s="5">
        <f t="shared" si="3511"/>
        <v>-60.890000000000327</v>
      </c>
    </row>
    <row r="2188" spans="1:87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5">
        <f t="shared" si="3574"/>
        <v>81.460000000000036</v>
      </c>
      <c r="K2188" s="5">
        <f t="shared" ref="K2188:K2251" si="3601">AVERAGE(J2177:J2188)</f>
        <v>109.38999999999994</v>
      </c>
      <c r="L2188" s="5">
        <f t="shared" si="3578"/>
        <v>58.159999999999854</v>
      </c>
      <c r="M2188" s="5">
        <f t="shared" ref="M2188" si="3602">AVERAGE(L2177:L2188)</f>
        <v>78.985000000000056</v>
      </c>
      <c r="N2188" s="6" t="s">
        <v>36</v>
      </c>
      <c r="O2188" s="5">
        <f t="shared" si="3580"/>
        <v>2067.3900000000003</v>
      </c>
      <c r="P2188" s="4">
        <f t="shared" si="3520"/>
        <v>0</v>
      </c>
      <c r="Q2188" s="5">
        <f t="shared" si="3521"/>
        <v>45.670000000000073</v>
      </c>
      <c r="R2188" s="5">
        <f t="shared" si="3522"/>
        <v>2078.8075000000003</v>
      </c>
      <c r="S2188" s="4">
        <f t="shared" si="3523"/>
        <v>0</v>
      </c>
      <c r="T2188" s="4">
        <f t="shared" si="3524"/>
        <v>0</v>
      </c>
      <c r="U2188" s="5">
        <f t="shared" si="3515"/>
        <v>2081.4900000000002</v>
      </c>
      <c r="V2188" s="5">
        <f t="shared" si="3516"/>
        <v>-14.099999999999909</v>
      </c>
      <c r="X2188" s="5">
        <f t="shared" si="3576"/>
        <v>-15.829999999999927</v>
      </c>
      <c r="Y2188" s="5">
        <f t="shared" si="3577"/>
        <v>-2.8900000000003274</v>
      </c>
      <c r="AA2188" s="5">
        <f t="shared" si="3595"/>
        <v>0</v>
      </c>
      <c r="AB2188" s="5">
        <f t="shared" si="3596"/>
        <v>1</v>
      </c>
      <c r="AC2188" s="5">
        <f t="shared" si="3597"/>
        <v>1</v>
      </c>
      <c r="AF2188" s="5">
        <f t="shared" si="3583"/>
        <v>25</v>
      </c>
      <c r="AG2188" s="5">
        <f t="shared" si="3584"/>
        <v>17.069999999999709</v>
      </c>
      <c r="AH2188" s="5">
        <f t="shared" si="3585"/>
        <v>56.460000000000036</v>
      </c>
      <c r="AI2188" s="5">
        <f t="shared" si="3586"/>
        <v>64.390000000000327</v>
      </c>
      <c r="AJ2188" s="5"/>
      <c r="AK2188" s="5">
        <f t="shared" si="3587"/>
        <v>25</v>
      </c>
      <c r="AL2188" s="5">
        <f t="shared" si="3501"/>
        <v>40.288999999999938</v>
      </c>
      <c r="AM2188" s="5">
        <f t="shared" si="3588"/>
        <v>56.460000000000036</v>
      </c>
      <c r="AN2188" s="5">
        <f t="shared" ref="AN2188:AT2251" si="3603">AVERAGE(AM2179:AM2188)</f>
        <v>81.959000000000017</v>
      </c>
      <c r="AO2188" s="5">
        <f t="shared" ref="AO2188:AO2251" si="3604">IF(AM2188&gt;AN2188,1,0)</f>
        <v>0</v>
      </c>
      <c r="AP2188" s="5">
        <f t="shared" si="3517"/>
        <v>2</v>
      </c>
      <c r="AQ2188" s="5">
        <f t="shared" si="3536"/>
        <v>2.7</v>
      </c>
      <c r="AR2188" s="5"/>
      <c r="AS2188" s="5">
        <f t="shared" si="3581"/>
        <v>64.390000000000327</v>
      </c>
      <c r="AT2188" s="5">
        <f t="shared" si="3603"/>
        <v>87.002999999999972</v>
      </c>
      <c r="AU2188" s="5">
        <f t="shared" si="3589"/>
        <v>17.069999999999709</v>
      </c>
      <c r="AV2188" s="5">
        <f t="shared" si="3592"/>
        <v>7.930000000000291</v>
      </c>
      <c r="AW2188" s="5">
        <f t="shared" si="3590"/>
        <v>3</v>
      </c>
      <c r="AX2188" s="5">
        <f t="shared" si="3544"/>
        <v>45.779000000000586</v>
      </c>
      <c r="AZ2188" s="4">
        <f t="shared" si="3526"/>
        <v>0</v>
      </c>
      <c r="BA2188" s="5">
        <f t="shared" si="3532"/>
        <v>0</v>
      </c>
      <c r="BB2188" s="4">
        <f t="shared" si="3527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  <c r="CB2188" s="5">
        <f t="shared" si="3506"/>
        <v>25</v>
      </c>
      <c r="CC2188" s="5">
        <f t="shared" si="3507"/>
        <v>56.460000000000036</v>
      </c>
      <c r="CD2188" s="5">
        <f t="shared" si="3518"/>
        <v>-50</v>
      </c>
      <c r="CE2188" s="5">
        <f t="shared" si="3509"/>
        <v>-30</v>
      </c>
      <c r="CF2188" s="5"/>
      <c r="CG2188" s="5">
        <f t="shared" si="3510"/>
        <v>-50</v>
      </c>
      <c r="CH2188" s="5">
        <f t="shared" si="3513"/>
        <v>-2.8900000000003274</v>
      </c>
      <c r="CI2188" s="5">
        <f t="shared" si="3511"/>
        <v>-150</v>
      </c>
    </row>
    <row r="2189" spans="1:87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5">
        <f t="shared" si="3574"/>
        <v>168.53999999999996</v>
      </c>
      <c r="K2189" s="5">
        <f t="shared" si="3601"/>
        <v>115.56916666666659</v>
      </c>
      <c r="L2189" s="5">
        <f t="shared" si="3578"/>
        <v>120.85999999999967</v>
      </c>
      <c r="M2189" s="5">
        <f t="shared" ref="M2189" si="3605">AVERAGE(L2178:L2189)</f>
        <v>84.009166666666644</v>
      </c>
      <c r="N2189" s="6" t="s">
        <v>36</v>
      </c>
      <c r="O2189" s="5">
        <f t="shared" si="3580"/>
        <v>2019.2199999999993</v>
      </c>
      <c r="P2189" s="4">
        <f t="shared" si="3520"/>
        <v>0</v>
      </c>
      <c r="Q2189" s="5">
        <f t="shared" si="3521"/>
        <v>66.840000000000146</v>
      </c>
      <c r="R2189" s="5">
        <f t="shared" si="3522"/>
        <v>2035.9299999999994</v>
      </c>
      <c r="S2189" s="4">
        <f t="shared" si="3523"/>
        <v>0</v>
      </c>
      <c r="T2189" s="4">
        <f t="shared" si="3524"/>
        <v>0</v>
      </c>
      <c r="U2189" s="5">
        <f t="shared" si="3515"/>
        <v>2062.7219999999998</v>
      </c>
      <c r="V2189" s="5">
        <f t="shared" si="3516"/>
        <v>-43.502000000000407</v>
      </c>
      <c r="X2189" s="5">
        <f t="shared" si="3576"/>
        <v>-140.78000000000065</v>
      </c>
      <c r="Y2189" s="5">
        <f t="shared" si="3577"/>
        <v>-89.309999999999491</v>
      </c>
      <c r="AA2189" s="5">
        <f t="shared" si="3595"/>
        <v>0</v>
      </c>
      <c r="AB2189" s="5">
        <f t="shared" si="3596"/>
        <v>1</v>
      </c>
      <c r="AC2189" s="5">
        <f t="shared" si="3597"/>
        <v>1</v>
      </c>
      <c r="AF2189" s="5">
        <f t="shared" si="3583"/>
        <v>3.6499999999996362</v>
      </c>
      <c r="AG2189" s="5">
        <f t="shared" si="3584"/>
        <v>-19.25</v>
      </c>
      <c r="AH2189" s="5">
        <f t="shared" si="3585"/>
        <v>145.64000000000033</v>
      </c>
      <c r="AI2189" s="5">
        <f t="shared" si="3586"/>
        <v>168.53999999999996</v>
      </c>
      <c r="AJ2189" s="5"/>
      <c r="AK2189" s="5">
        <f t="shared" si="3587"/>
        <v>3.6499999999996362</v>
      </c>
      <c r="AL2189" s="5">
        <f t="shared" si="3501"/>
        <v>40.288999999999938</v>
      </c>
      <c r="AM2189" s="5">
        <f t="shared" si="3588"/>
        <v>145.64000000000033</v>
      </c>
      <c r="AN2189" s="5">
        <f t="shared" si="3603"/>
        <v>86.621000000000009</v>
      </c>
      <c r="AO2189" s="5">
        <f t="shared" si="3604"/>
        <v>1</v>
      </c>
      <c r="AP2189" s="5">
        <f t="shared" si="3517"/>
        <v>3</v>
      </c>
      <c r="AQ2189" s="5">
        <f t="shared" si="3536"/>
        <v>2.6</v>
      </c>
      <c r="AR2189" s="5"/>
      <c r="AS2189" s="5">
        <f t="shared" si="3581"/>
        <v>168.53999999999996</v>
      </c>
      <c r="AT2189" s="5">
        <f t="shared" si="3603"/>
        <v>93.231999999999971</v>
      </c>
      <c r="AU2189" s="5">
        <f t="shared" si="3589"/>
        <v>-19.25</v>
      </c>
      <c r="AV2189" s="5">
        <f t="shared" si="3592"/>
        <v>22.899999999999636</v>
      </c>
      <c r="AW2189" s="5">
        <f t="shared" si="3590"/>
        <v>4</v>
      </c>
      <c r="AX2189" s="5">
        <f t="shared" si="3544"/>
        <v>41.170000000000258</v>
      </c>
      <c r="AZ2189" s="4">
        <f t="shared" si="3526"/>
        <v>0</v>
      </c>
      <c r="BA2189" s="5">
        <f t="shared" si="3532"/>
        <v>0</v>
      </c>
      <c r="BB2189" s="4">
        <f t="shared" si="3527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  <c r="CB2189" s="5">
        <f t="shared" si="3506"/>
        <v>3.6499999999996362</v>
      </c>
      <c r="CC2189" s="5">
        <f t="shared" si="3507"/>
        <v>145.64000000000033</v>
      </c>
      <c r="CD2189" s="5">
        <f t="shared" si="3518"/>
        <v>-50</v>
      </c>
      <c r="CE2189" s="5">
        <f t="shared" si="3509"/>
        <v>89.309999999999491</v>
      </c>
      <c r="CF2189" s="5"/>
      <c r="CG2189" s="5">
        <f t="shared" si="3510"/>
        <v>-50</v>
      </c>
      <c r="CH2189" s="5">
        <f t="shared" si="3513"/>
        <v>-89.309999999999491</v>
      </c>
      <c r="CI2189" s="5">
        <f t="shared" si="3511"/>
        <v>-150</v>
      </c>
    </row>
    <row r="2190" spans="1:87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5">
        <f t="shared" si="3574"/>
        <v>111.69999999999982</v>
      </c>
      <c r="K2190" s="5">
        <f t="shared" si="3601"/>
        <v>111.4849999999999</v>
      </c>
      <c r="L2190" s="5">
        <f t="shared" si="3578"/>
        <v>83.800000000000182</v>
      </c>
      <c r="M2190" s="5">
        <f t="shared" ref="M2190" si="3606">AVERAGE(L2179:L2190)</f>
        <v>83.512499999999974</v>
      </c>
      <c r="N2190" s="6" t="s">
        <v>36</v>
      </c>
      <c r="O2190" s="5">
        <f t="shared" si="3580"/>
        <v>2021.3000000000002</v>
      </c>
      <c r="P2190" s="4">
        <f t="shared" si="3520"/>
        <v>4.006163328198762E-2</v>
      </c>
      <c r="Q2190" s="5">
        <f t="shared" si="3521"/>
        <v>51.920000000000982</v>
      </c>
      <c r="R2190" s="5">
        <f t="shared" si="3522"/>
        <v>2032.1999999999996</v>
      </c>
      <c r="S2190" s="4">
        <f t="shared" si="3523"/>
        <v>2.2165387894296819E-2</v>
      </c>
      <c r="T2190" s="4">
        <f t="shared" si="3524"/>
        <v>1.8385927693810967E-2</v>
      </c>
      <c r="U2190" s="5">
        <f t="shared" si="3515"/>
        <v>2049.7699999999995</v>
      </c>
      <c r="V2190" s="5">
        <f t="shared" si="3516"/>
        <v>-28.469999999999345</v>
      </c>
      <c r="X2190" s="5">
        <f t="shared" si="3576"/>
        <v>-8.5199999999995271</v>
      </c>
      <c r="Y2190" s="5">
        <f t="shared" si="3577"/>
        <v>-18.569999999999709</v>
      </c>
      <c r="AA2190" s="5">
        <f t="shared" si="3595"/>
        <v>0</v>
      </c>
      <c r="AB2190" s="5">
        <f t="shared" si="3596"/>
        <v>1</v>
      </c>
      <c r="AC2190" s="5">
        <f t="shared" si="3597"/>
        <v>1</v>
      </c>
      <c r="AF2190" s="5">
        <f t="shared" si="3583"/>
        <v>30.550000000000182</v>
      </c>
      <c r="AG2190" s="5">
        <f t="shared" si="3584"/>
        <v>59.090000000000146</v>
      </c>
      <c r="AH2190" s="5">
        <f t="shared" si="3585"/>
        <v>81.149999999999636</v>
      </c>
      <c r="AI2190" s="5">
        <f t="shared" si="3586"/>
        <v>52.609999999999673</v>
      </c>
      <c r="AJ2190" s="5"/>
      <c r="AK2190" s="5">
        <f t="shared" si="3587"/>
        <v>30.550000000000182</v>
      </c>
      <c r="AL2190" s="5">
        <f t="shared" ref="AL2190:AL2253" si="3607">PERCENTILE(AK2181:AK2190,0.9)</f>
        <v>36.698000000000135</v>
      </c>
      <c r="AM2190" s="5">
        <f t="shared" si="3588"/>
        <v>81.149999999999636</v>
      </c>
      <c r="AN2190" s="5">
        <f t="shared" si="3603"/>
        <v>87.476999999999947</v>
      </c>
      <c r="AO2190" s="5">
        <f t="shared" si="3604"/>
        <v>0</v>
      </c>
      <c r="AP2190" s="5">
        <f t="shared" si="3517"/>
        <v>3</v>
      </c>
      <c r="AQ2190" s="5">
        <f t="shared" si="3536"/>
        <v>2.6</v>
      </c>
      <c r="AR2190" s="5"/>
      <c r="AS2190" s="5">
        <f t="shared" si="3581"/>
        <v>59.090000000000146</v>
      </c>
      <c r="AT2190" s="5">
        <f t="shared" si="3603"/>
        <v>91.10799999999999</v>
      </c>
      <c r="AU2190" s="5">
        <f t="shared" si="3589"/>
        <v>52.609999999999673</v>
      </c>
      <c r="AV2190" s="5">
        <f t="shared" si="3592"/>
        <v>-28.539999999999964</v>
      </c>
      <c r="AW2190" s="5">
        <f t="shared" si="3590"/>
        <v>5</v>
      </c>
      <c r="AX2190" s="5">
        <f t="shared" si="3544"/>
        <v>43.610000000000504</v>
      </c>
      <c r="AZ2190" s="4">
        <f t="shared" si="3526"/>
        <v>1.8385927693810967E-2</v>
      </c>
      <c r="BA2190" s="5">
        <f t="shared" si="3532"/>
        <v>0</v>
      </c>
      <c r="BB2190" s="4">
        <f t="shared" si="3527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  <c r="CB2190" s="5">
        <f t="shared" si="3506"/>
        <v>30.550000000000182</v>
      </c>
      <c r="CC2190" s="5">
        <f t="shared" si="3507"/>
        <v>81.149999999999636</v>
      </c>
      <c r="CD2190" s="5">
        <f t="shared" si="3518"/>
        <v>-50</v>
      </c>
      <c r="CE2190" s="5">
        <f t="shared" si="3509"/>
        <v>18.569999999999709</v>
      </c>
      <c r="CF2190" s="5"/>
      <c r="CG2190" s="5">
        <f t="shared" si="3510"/>
        <v>-50</v>
      </c>
      <c r="CH2190" s="5">
        <f t="shared" si="3513"/>
        <v>-18.569999999999709</v>
      </c>
      <c r="CI2190" s="5">
        <f t="shared" si="3511"/>
        <v>-150</v>
      </c>
    </row>
    <row r="2191" spans="1:87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5">
        <f t="shared" si="3574"/>
        <v>119.52999999999975</v>
      </c>
      <c r="K2191" s="5">
        <f t="shared" si="3601"/>
        <v>112.36999999999989</v>
      </c>
      <c r="L2191" s="5">
        <f t="shared" si="3578"/>
        <v>74.949999999999818</v>
      </c>
      <c r="M2191" s="5">
        <f t="shared" ref="M2191" si="3608">AVERAGE(L2180:L2191)</f>
        <v>81.13166666666659</v>
      </c>
      <c r="N2191" s="6" t="s">
        <v>36</v>
      </c>
      <c r="O2191" s="5">
        <f t="shared" si="3580"/>
        <v>1992.4000000000005</v>
      </c>
      <c r="P2191" s="4">
        <f t="shared" si="3520"/>
        <v>0</v>
      </c>
      <c r="Q2191" s="5">
        <f t="shared" si="3521"/>
        <v>78.739999999999782</v>
      </c>
      <c r="R2191" s="5">
        <f t="shared" si="3522"/>
        <v>2012.0850000000005</v>
      </c>
      <c r="S2191" s="4">
        <f t="shared" si="3523"/>
        <v>0</v>
      </c>
      <c r="T2191" s="4">
        <f t="shared" si="3524"/>
        <v>0</v>
      </c>
      <c r="U2191" s="5">
        <f t="shared" si="3515"/>
        <v>2034.2900000000002</v>
      </c>
      <c r="V2191" s="5">
        <f t="shared" si="3516"/>
        <v>-41.889999999999645</v>
      </c>
      <c r="X2191" s="5">
        <f t="shared" si="3576"/>
        <v>-14.199999999999818</v>
      </c>
      <c r="Y2191" s="5">
        <f t="shared" si="3577"/>
        <v>7.8000000000001819</v>
      </c>
      <c r="AA2191" s="5">
        <f t="shared" si="3595"/>
        <v>0</v>
      </c>
      <c r="AB2191" s="5">
        <f t="shared" si="3596"/>
        <v>0</v>
      </c>
      <c r="AC2191" s="5">
        <f t="shared" si="3597"/>
        <v>0</v>
      </c>
      <c r="AF2191" s="5">
        <f t="shared" si="3583"/>
        <v>53.699999999999818</v>
      </c>
      <c r="AG2191" s="5">
        <f t="shared" si="3584"/>
        <v>71.710000000000036</v>
      </c>
      <c r="AH2191" s="5">
        <f t="shared" si="3585"/>
        <v>65.829999999999927</v>
      </c>
      <c r="AI2191" s="5">
        <f t="shared" si="3586"/>
        <v>47.819999999999709</v>
      </c>
      <c r="AJ2191" s="5"/>
      <c r="AK2191" s="5">
        <f t="shared" si="3587"/>
        <v>53.699999999999818</v>
      </c>
      <c r="AL2191" s="5">
        <f t="shared" si="3607"/>
        <v>49.074000000000339</v>
      </c>
      <c r="AM2191" s="5">
        <f t="shared" si="3588"/>
        <v>65.829999999999927</v>
      </c>
      <c r="AN2191" s="5">
        <f t="shared" si="3603"/>
        <v>85.813999999999936</v>
      </c>
      <c r="AO2191" s="5">
        <f t="shared" si="3604"/>
        <v>0</v>
      </c>
      <c r="AP2191" s="5">
        <f t="shared" si="3517"/>
        <v>3</v>
      </c>
      <c r="AQ2191" s="5">
        <f t="shared" si="3536"/>
        <v>2.7</v>
      </c>
      <c r="AR2191" s="5"/>
      <c r="AS2191" s="5">
        <f t="shared" si="3581"/>
        <v>71.710000000000036</v>
      </c>
      <c r="AT2191" s="5">
        <f t="shared" si="3603"/>
        <v>88.177999999999969</v>
      </c>
      <c r="AU2191" s="5">
        <f t="shared" si="3589"/>
        <v>47.819999999999709</v>
      </c>
      <c r="AV2191" s="5">
        <f t="shared" si="3592"/>
        <v>-18.010000000000218</v>
      </c>
      <c r="AW2191" s="5">
        <f t="shared" si="3590"/>
        <v>6</v>
      </c>
      <c r="AX2191" s="5">
        <f t="shared" si="3544"/>
        <v>48.298999999999715</v>
      </c>
      <c r="AZ2191" s="4">
        <f t="shared" si="3526"/>
        <v>0</v>
      </c>
      <c r="BA2191" s="5">
        <f t="shared" si="3532"/>
        <v>0</v>
      </c>
      <c r="BB2191" s="4">
        <f t="shared" si="3527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  <c r="CB2191" s="5">
        <f t="shared" si="3506"/>
        <v>53.699999999999818</v>
      </c>
      <c r="CC2191" s="5">
        <f t="shared" si="3507"/>
        <v>65.829999999999927</v>
      </c>
      <c r="CD2191" s="5">
        <f t="shared" si="3518"/>
        <v>-50</v>
      </c>
      <c r="CE2191" s="5">
        <f t="shared" si="3509"/>
        <v>-30</v>
      </c>
      <c r="CF2191" s="5"/>
      <c r="CG2191" s="5">
        <f t="shared" si="3510"/>
        <v>-50</v>
      </c>
      <c r="CH2191" s="5">
        <f t="shared" si="3513"/>
        <v>7.8000000000001819</v>
      </c>
      <c r="CI2191" s="5">
        <f t="shared" si="3511"/>
        <v>-150</v>
      </c>
    </row>
    <row r="2192" spans="1:87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5">
        <f t="shared" si="3574"/>
        <v>110.96000000000004</v>
      </c>
      <c r="K2192" s="5">
        <f t="shared" si="3601"/>
        <v>112.28666666666656</v>
      </c>
      <c r="L2192" s="5">
        <f t="shared" si="3578"/>
        <v>96.3100000000004</v>
      </c>
      <c r="M2192" s="5">
        <f t="shared" ref="M2192" si="3609">AVERAGE(L2181:L2192)</f>
        <v>82.258333333333283</v>
      </c>
      <c r="N2192" s="6" t="s">
        <v>36</v>
      </c>
      <c r="O2192" s="5">
        <f t="shared" si="3580"/>
        <v>1984.04</v>
      </c>
      <c r="P2192" s="4">
        <f t="shared" si="3520"/>
        <v>0</v>
      </c>
      <c r="Q2192" s="5">
        <f t="shared" si="3521"/>
        <v>83.350000000000364</v>
      </c>
      <c r="R2192" s="5">
        <f t="shared" si="3522"/>
        <v>2004.8775000000001</v>
      </c>
      <c r="S2192" s="4">
        <f t="shared" si="3523"/>
        <v>0</v>
      </c>
      <c r="T2192" s="4">
        <f t="shared" si="3524"/>
        <v>0</v>
      </c>
      <c r="U2192" s="5">
        <f t="shared" si="3515"/>
        <v>2016.8700000000001</v>
      </c>
      <c r="V2192" s="5">
        <f t="shared" si="3516"/>
        <v>-32.830000000000155</v>
      </c>
      <c r="X2192" s="5">
        <f t="shared" si="3576"/>
        <v>-3.2600000000002183</v>
      </c>
      <c r="Y2192" s="5">
        <f t="shared" si="3577"/>
        <v>12.930000000000291</v>
      </c>
      <c r="AA2192" s="5">
        <f t="shared" si="3595"/>
        <v>0</v>
      </c>
      <c r="AB2192" s="5">
        <f t="shared" si="3596"/>
        <v>0</v>
      </c>
      <c r="AC2192" s="5">
        <f t="shared" si="3597"/>
        <v>0</v>
      </c>
      <c r="AF2192" s="5">
        <f t="shared" si="3583"/>
        <v>49.769999999999527</v>
      </c>
      <c r="AG2192" s="5">
        <f t="shared" si="3584"/>
        <v>39.889999999999418</v>
      </c>
      <c r="AH2192" s="5">
        <f t="shared" si="3585"/>
        <v>61.190000000000509</v>
      </c>
      <c r="AI2192" s="5">
        <f t="shared" si="3586"/>
        <v>71.070000000000618</v>
      </c>
      <c r="AJ2192" s="5"/>
      <c r="AK2192" s="5">
        <f t="shared" si="3587"/>
        <v>49.769999999999527</v>
      </c>
      <c r="AL2192" s="5">
        <f t="shared" si="3607"/>
        <v>50.162999999999556</v>
      </c>
      <c r="AM2192" s="5">
        <f t="shared" si="3588"/>
        <v>61.190000000000509</v>
      </c>
      <c r="AN2192" s="5">
        <f t="shared" si="3603"/>
        <v>83.804000000000002</v>
      </c>
      <c r="AO2192" s="5">
        <f t="shared" si="3604"/>
        <v>0</v>
      </c>
      <c r="AP2192" s="5">
        <f t="shared" si="3517"/>
        <v>3</v>
      </c>
      <c r="AQ2192" s="5">
        <f t="shared" si="3536"/>
        <v>2.8</v>
      </c>
      <c r="AR2192" s="5"/>
      <c r="AS2192" s="5">
        <f t="shared" si="3581"/>
        <v>71.070000000000618</v>
      </c>
      <c r="AT2192" s="5">
        <f t="shared" si="3603"/>
        <v>87.84000000000006</v>
      </c>
      <c r="AU2192" s="5">
        <f t="shared" si="3589"/>
        <v>39.889999999999418</v>
      </c>
      <c r="AV2192" s="5">
        <f t="shared" si="3592"/>
        <v>9.8800000000001091</v>
      </c>
      <c r="AW2192" s="5">
        <f t="shared" si="3590"/>
        <v>2</v>
      </c>
      <c r="AX2192" s="5">
        <f t="shared" si="3544"/>
        <v>48.298999999999715</v>
      </c>
      <c r="AZ2192" s="4">
        <f t="shared" si="3526"/>
        <v>0</v>
      </c>
      <c r="BA2192" s="5">
        <f t="shared" si="3532"/>
        <v>0</v>
      </c>
      <c r="BB2192" s="4">
        <f t="shared" si="3527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  <c r="CB2192" s="5">
        <f t="shared" si="3506"/>
        <v>49.769999999999527</v>
      </c>
      <c r="CC2192" s="5">
        <f t="shared" si="3507"/>
        <v>61.190000000000509</v>
      </c>
      <c r="CD2192" s="5">
        <f t="shared" si="3518"/>
        <v>-50</v>
      </c>
      <c r="CE2192" s="5">
        <f t="shared" si="3509"/>
        <v>-30</v>
      </c>
      <c r="CF2192" s="5"/>
      <c r="CG2192" s="5">
        <f t="shared" si="3510"/>
        <v>-50</v>
      </c>
      <c r="CH2192" s="5">
        <f t="shared" si="3513"/>
        <v>12.930000000000291</v>
      </c>
      <c r="CI2192" s="5">
        <f t="shared" si="3511"/>
        <v>-150</v>
      </c>
    </row>
    <row r="2193" spans="1:87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5">
        <f t="shared" si="3574"/>
        <v>164.15000000000055</v>
      </c>
      <c r="K2193" s="5">
        <f t="shared" si="3601"/>
        <v>116.70416666666665</v>
      </c>
      <c r="L2193" s="5">
        <f t="shared" si="3578"/>
        <v>118.90000000000055</v>
      </c>
      <c r="M2193" s="5">
        <f t="shared" ref="M2193" si="3610">AVERAGE(L2182:L2193)</f>
        <v>84.226666666666688</v>
      </c>
      <c r="N2193" s="6" t="s">
        <v>36</v>
      </c>
      <c r="O2193" s="5">
        <f t="shared" si="3580"/>
        <v>1949.6400000000003</v>
      </c>
      <c r="P2193" s="4">
        <f t="shared" si="3520"/>
        <v>0</v>
      </c>
      <c r="Q2193" s="5">
        <f t="shared" si="3521"/>
        <v>71.659999999999854</v>
      </c>
      <c r="R2193" s="5">
        <f t="shared" si="3522"/>
        <v>1967.5550000000003</v>
      </c>
      <c r="S2193" s="4">
        <f t="shared" si="3523"/>
        <v>0</v>
      </c>
      <c r="T2193" s="4">
        <f t="shared" si="3524"/>
        <v>0</v>
      </c>
      <c r="U2193" s="5">
        <f t="shared" si="3515"/>
        <v>1993.3200000000002</v>
      </c>
      <c r="V2193" s="5">
        <f t="shared" si="3516"/>
        <v>-43.679999999999836</v>
      </c>
      <c r="X2193" s="5">
        <f t="shared" si="3576"/>
        <v>-116.39999999999964</v>
      </c>
      <c r="Y2193" s="5">
        <f t="shared" si="3577"/>
        <v>-70.1899999999996</v>
      </c>
      <c r="AA2193" s="5">
        <f t="shared" si="3595"/>
        <v>0</v>
      </c>
      <c r="AB2193" s="5">
        <f t="shared" si="3596"/>
        <v>1</v>
      </c>
      <c r="AC2193" s="5">
        <f t="shared" si="3597"/>
        <v>1</v>
      </c>
      <c r="AF2193" s="5">
        <f t="shared" si="3583"/>
        <v>2.3800000000001091</v>
      </c>
      <c r="AG2193" s="5">
        <f t="shared" si="3584"/>
        <v>-31.670000000000073</v>
      </c>
      <c r="AH2193" s="5">
        <f t="shared" si="3585"/>
        <v>130.10000000000036</v>
      </c>
      <c r="AI2193" s="5">
        <f t="shared" si="3586"/>
        <v>164.15000000000055</v>
      </c>
      <c r="AJ2193" s="5"/>
      <c r="AK2193" s="5">
        <f t="shared" si="3587"/>
        <v>2.3800000000001091</v>
      </c>
      <c r="AL2193" s="5">
        <f t="shared" si="3607"/>
        <v>50.162999999999556</v>
      </c>
      <c r="AM2193" s="5">
        <f t="shared" si="3588"/>
        <v>130.10000000000036</v>
      </c>
      <c r="AN2193" s="5">
        <f t="shared" si="3603"/>
        <v>79.244999999999976</v>
      </c>
      <c r="AO2193" s="5">
        <f t="shared" si="3604"/>
        <v>1</v>
      </c>
      <c r="AP2193" s="5">
        <f t="shared" si="3517"/>
        <v>3</v>
      </c>
      <c r="AQ2193" s="5">
        <f t="shared" si="3536"/>
        <v>2.8</v>
      </c>
      <c r="AR2193" s="5"/>
      <c r="AS2193" s="5">
        <f t="shared" si="3581"/>
        <v>164.15000000000055</v>
      </c>
      <c r="AT2193" s="5">
        <f t="shared" si="3603"/>
        <v>86.027000000000129</v>
      </c>
      <c r="AU2193" s="5">
        <f t="shared" si="3589"/>
        <v>-31.670000000000073</v>
      </c>
      <c r="AV2193" s="5">
        <f t="shared" si="3592"/>
        <v>34.050000000000182</v>
      </c>
      <c r="AW2193" s="5">
        <f t="shared" si="3590"/>
        <v>3</v>
      </c>
      <c r="AX2193" s="5">
        <f t="shared" si="3544"/>
        <v>48.298999999999715</v>
      </c>
      <c r="AZ2193" s="4">
        <f t="shared" si="3526"/>
        <v>0</v>
      </c>
      <c r="BA2193" s="5">
        <f t="shared" si="3532"/>
        <v>0</v>
      </c>
      <c r="BB2193" s="4">
        <f t="shared" si="3527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  <c r="CB2193" s="5">
        <f t="shared" si="3506"/>
        <v>2.3800000000001091</v>
      </c>
      <c r="CC2193" s="5">
        <f t="shared" si="3507"/>
        <v>130.10000000000036</v>
      </c>
      <c r="CD2193" s="5">
        <f t="shared" si="3518"/>
        <v>-50</v>
      </c>
      <c r="CE2193" s="5">
        <f t="shared" si="3509"/>
        <v>70.1899999999996</v>
      </c>
      <c r="CF2193" s="5"/>
      <c r="CG2193" s="5">
        <f t="shared" si="3510"/>
        <v>-50</v>
      </c>
      <c r="CH2193" s="5">
        <f t="shared" si="3513"/>
        <v>-70.1899999999996</v>
      </c>
      <c r="CI2193" s="5">
        <f t="shared" si="3511"/>
        <v>-150</v>
      </c>
    </row>
    <row r="2194" spans="1:87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5">
        <f t="shared" si="3574"/>
        <v>74.300000000000182</v>
      </c>
      <c r="K2194" s="5">
        <f t="shared" si="3601"/>
        <v>116.10250000000003</v>
      </c>
      <c r="L2194" s="5">
        <f t="shared" si="3578"/>
        <v>50.279999999999745</v>
      </c>
      <c r="M2194" s="5">
        <f t="shared" ref="M2194" si="3611">AVERAGE(L2183:L2194)</f>
        <v>83.011666666666699</v>
      </c>
      <c r="N2194" s="6" t="s">
        <v>36</v>
      </c>
      <c r="O2194" s="5">
        <f t="shared" si="3580"/>
        <v>1951.9300000000003</v>
      </c>
      <c r="P2194" s="4">
        <f t="shared" si="3520"/>
        <v>3.1956461066145248E-2</v>
      </c>
      <c r="Q2194" s="5">
        <f t="shared" si="3521"/>
        <v>71.659999999999854</v>
      </c>
      <c r="R2194" s="5">
        <f t="shared" si="3522"/>
        <v>1967.5550000000003</v>
      </c>
      <c r="S2194" s="4">
        <f t="shared" si="3523"/>
        <v>1.9447983014861687E-2</v>
      </c>
      <c r="T2194" s="4">
        <f t="shared" si="3524"/>
        <v>1.8847736625514103E-2</v>
      </c>
      <c r="U2194" s="5">
        <f t="shared" si="3515"/>
        <v>1979.8620000000003</v>
      </c>
      <c r="V2194" s="5">
        <f t="shared" si="3516"/>
        <v>-27.932000000000016</v>
      </c>
      <c r="X2194" s="5">
        <f t="shared" si="3576"/>
        <v>19.970000000000255</v>
      </c>
      <c r="Y2194" s="5">
        <f t="shared" si="3577"/>
        <v>10.319999999999709</v>
      </c>
      <c r="AA2194" s="5">
        <f t="shared" si="3595"/>
        <v>1</v>
      </c>
      <c r="AB2194" s="5">
        <f t="shared" si="3596"/>
        <v>0</v>
      </c>
      <c r="AC2194" s="5">
        <f t="shared" si="3597"/>
        <v>1</v>
      </c>
      <c r="AF2194" s="5">
        <f t="shared" si="3583"/>
        <v>38.960000000000036</v>
      </c>
      <c r="AG2194" s="5">
        <f t="shared" si="3584"/>
        <v>54.359999999999673</v>
      </c>
      <c r="AH2194" s="5">
        <f t="shared" si="3585"/>
        <v>35.340000000000146</v>
      </c>
      <c r="AI2194" s="5">
        <f t="shared" si="3586"/>
        <v>19.940000000000509</v>
      </c>
      <c r="AJ2194" s="5"/>
      <c r="AK2194" s="5">
        <f t="shared" si="3587"/>
        <v>35.340000000000146</v>
      </c>
      <c r="AL2194" s="5">
        <f t="shared" si="3607"/>
        <v>50.162999999999556</v>
      </c>
      <c r="AM2194" s="5">
        <f t="shared" si="3588"/>
        <v>38.960000000000036</v>
      </c>
      <c r="AN2194" s="5">
        <f t="shared" si="3603"/>
        <v>79.417000000000002</v>
      </c>
      <c r="AO2194" s="5">
        <f t="shared" si="3604"/>
        <v>0</v>
      </c>
      <c r="AP2194" s="5">
        <f t="shared" si="3517"/>
        <v>3</v>
      </c>
      <c r="AQ2194" s="5">
        <f t="shared" si="3536"/>
        <v>2.8</v>
      </c>
      <c r="AR2194" s="5"/>
      <c r="AS2194" s="5">
        <f t="shared" si="3581"/>
        <v>54.359999999999673</v>
      </c>
      <c r="AT2194" s="5">
        <f t="shared" si="3603"/>
        <v>86.454000000000093</v>
      </c>
      <c r="AU2194" s="5">
        <f t="shared" si="3589"/>
        <v>19.940000000000509</v>
      </c>
      <c r="AV2194" s="5">
        <f t="shared" si="3592"/>
        <v>-15.399999999999636</v>
      </c>
      <c r="AW2194" s="5">
        <f t="shared" si="3590"/>
        <v>4</v>
      </c>
      <c r="AX2194" s="5">
        <f t="shared" si="3544"/>
        <v>48.298999999999715</v>
      </c>
      <c r="AZ2194" s="4">
        <f t="shared" si="3526"/>
        <v>1.8847736625514103E-2</v>
      </c>
      <c r="BA2194" s="5">
        <f t="shared" si="3532"/>
        <v>0</v>
      </c>
      <c r="BB2194" s="4">
        <f t="shared" si="3527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  <c r="CB2194" s="5">
        <f t="shared" ref="CB2194:CB2257" si="3612">C2194-B2194</f>
        <v>38.960000000000036</v>
      </c>
      <c r="CC2194" s="5">
        <f t="shared" ref="CC2194:CC2257" si="3613">B2194-D2194</f>
        <v>35.340000000000146</v>
      </c>
      <c r="CD2194" s="5">
        <f t="shared" si="3518"/>
        <v>19.970000000000255</v>
      </c>
      <c r="CE2194" s="5">
        <f t="shared" si="3509"/>
        <v>-10.319999999999709</v>
      </c>
      <c r="CF2194" s="5"/>
      <c r="CG2194" s="5">
        <f t="shared" si="3510"/>
        <v>-50</v>
      </c>
      <c r="CH2194" s="5">
        <f t="shared" si="3513"/>
        <v>10.319999999999709</v>
      </c>
      <c r="CI2194" s="5">
        <f t="shared" si="3511"/>
        <v>-80.029999999999745</v>
      </c>
    </row>
    <row r="2195" spans="1:87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5">
        <f t="shared" si="3574"/>
        <v>98.699999999999818</v>
      </c>
      <c r="K2195" s="5">
        <f t="shared" si="3601"/>
        <v>108.56416666666671</v>
      </c>
      <c r="L2195" s="5">
        <f t="shared" si="3578"/>
        <v>70.930000000000291</v>
      </c>
      <c r="M2195" s="5">
        <f t="shared" ref="M2195" si="3614">AVERAGE(L2184:L2195)</f>
        <v>79.730833333333365</v>
      </c>
      <c r="N2195" s="6" t="s">
        <v>36</v>
      </c>
      <c r="O2195" s="5">
        <f t="shared" si="3580"/>
        <v>1932.3500000000004</v>
      </c>
      <c r="P2195" s="4">
        <f t="shared" si="3520"/>
        <v>0</v>
      </c>
      <c r="Q2195" s="5">
        <f t="shared" si="3521"/>
        <v>60.050000000000182</v>
      </c>
      <c r="R2195" s="5">
        <f t="shared" si="3522"/>
        <v>1947.3625000000004</v>
      </c>
      <c r="S2195" s="4">
        <f t="shared" si="3523"/>
        <v>0</v>
      </c>
      <c r="T2195" s="4">
        <f t="shared" si="3524"/>
        <v>0</v>
      </c>
      <c r="U2195" s="5">
        <f t="shared" si="3515"/>
        <v>1962.0720000000001</v>
      </c>
      <c r="V2195" s="5">
        <f t="shared" si="3516"/>
        <v>-29.721999999999753</v>
      </c>
      <c r="X2195" s="5">
        <f t="shared" si="3576"/>
        <v>-53.359999999999673</v>
      </c>
      <c r="Y2195" s="5">
        <f t="shared" si="3577"/>
        <v>-31.440000000000509</v>
      </c>
      <c r="AA2195" s="5">
        <f t="shared" si="3595"/>
        <v>0</v>
      </c>
      <c r="AB2195" s="5">
        <f t="shared" si="3596"/>
        <v>1</v>
      </c>
      <c r="AC2195" s="5">
        <f t="shared" si="3597"/>
        <v>1</v>
      </c>
      <c r="AF2195" s="5">
        <f t="shared" si="3583"/>
        <v>3.1599999999998545</v>
      </c>
      <c r="AG2195" s="5">
        <f t="shared" si="3584"/>
        <v>-24.320000000000618</v>
      </c>
      <c r="AH2195" s="5">
        <f t="shared" si="3585"/>
        <v>71.219999999999345</v>
      </c>
      <c r="AI2195" s="5">
        <f t="shared" si="3586"/>
        <v>98.699999999999818</v>
      </c>
      <c r="AJ2195" s="5"/>
      <c r="AK2195" s="5">
        <f t="shared" si="3587"/>
        <v>3.1599999999998545</v>
      </c>
      <c r="AL2195" s="5">
        <f t="shared" si="3607"/>
        <v>50.162999999999556</v>
      </c>
      <c r="AM2195" s="5">
        <f t="shared" si="3588"/>
        <v>71.219999999999345</v>
      </c>
      <c r="AN2195" s="5">
        <f t="shared" si="3603"/>
        <v>78.757999999999896</v>
      </c>
      <c r="AO2195" s="5">
        <f t="shared" si="3604"/>
        <v>0</v>
      </c>
      <c r="AP2195" s="5">
        <f t="shared" si="3517"/>
        <v>3</v>
      </c>
      <c r="AQ2195" s="5">
        <f t="shared" si="3536"/>
        <v>2.9</v>
      </c>
      <c r="AR2195" s="5"/>
      <c r="AS2195" s="5">
        <f t="shared" si="3581"/>
        <v>98.699999999999818</v>
      </c>
      <c r="AT2195" s="5">
        <f t="shared" si="3603"/>
        <v>90.386000000000053</v>
      </c>
      <c r="AU2195" s="5">
        <f t="shared" si="3589"/>
        <v>-24.320000000000618</v>
      </c>
      <c r="AV2195" s="5">
        <f t="shared" si="3592"/>
        <v>27.480000000000473</v>
      </c>
      <c r="AW2195" s="5">
        <f t="shared" si="3590"/>
        <v>5</v>
      </c>
      <c r="AX2195" s="5">
        <f t="shared" si="3544"/>
        <v>48.298999999999715</v>
      </c>
      <c r="AZ2195" s="4">
        <f t="shared" si="3526"/>
        <v>0</v>
      </c>
      <c r="BA2195" s="5">
        <f t="shared" si="3532"/>
        <v>0</v>
      </c>
      <c r="BB2195" s="4">
        <f t="shared" si="3527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  <c r="CB2195" s="5">
        <f t="shared" si="3612"/>
        <v>3.1599999999998545</v>
      </c>
      <c r="CC2195" s="5">
        <f t="shared" si="3613"/>
        <v>71.219999999999345</v>
      </c>
      <c r="CD2195" s="5">
        <f t="shared" si="3518"/>
        <v>-50</v>
      </c>
      <c r="CE2195" s="5">
        <f t="shared" ref="CE2195:CE2258" si="3615">IF(G2195-F2195&gt;30,-30,F2195-I2195)</f>
        <v>31.440000000000509</v>
      </c>
      <c r="CF2195" s="5"/>
      <c r="CG2195" s="5">
        <f t="shared" ref="CG2195:CG2258" si="3616">IF(CD2195&lt;&gt;"",-$CD$1,"")</f>
        <v>-50</v>
      </c>
      <c r="CH2195" s="5">
        <f t="shared" si="3513"/>
        <v>-31.440000000000509</v>
      </c>
      <c r="CI2195" s="5">
        <f t="shared" ref="CI2195:CI2258" si="3617">IF(CD2195&lt;&gt;"",CD2195-$CD$1-$CD$1,"")</f>
        <v>-150</v>
      </c>
    </row>
    <row r="2196" spans="1:87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5">
        <f t="shared" si="3574"/>
        <v>126.77000000000044</v>
      </c>
      <c r="K2196" s="5">
        <f t="shared" si="3601"/>
        <v>113.07666666666675</v>
      </c>
      <c r="L2196" s="5">
        <f t="shared" si="3578"/>
        <v>100.16000000000076</v>
      </c>
      <c r="M2196" s="5">
        <f t="shared" ref="M2196" si="3618">AVERAGE(L2185:L2196)</f>
        <v>82.438333333333432</v>
      </c>
      <c r="N2196" s="6" t="s">
        <v>36</v>
      </c>
      <c r="O2196" s="5">
        <f t="shared" si="3580"/>
        <v>1941.9700000000003</v>
      </c>
      <c r="P2196" s="4">
        <f t="shared" si="3520"/>
        <v>0.18610949893596374</v>
      </c>
      <c r="Q2196" s="5">
        <f t="shared" si="3521"/>
        <v>51.6899999999996</v>
      </c>
      <c r="R2196" s="5">
        <f t="shared" si="3522"/>
        <v>1945.2725000000003</v>
      </c>
      <c r="S2196" s="4">
        <f t="shared" si="3523"/>
        <v>0.10815064643057797</v>
      </c>
      <c r="T2196" s="4">
        <f t="shared" si="3524"/>
        <v>7.1238151658766985E-2</v>
      </c>
      <c r="U2196" s="5">
        <f t="shared" si="3515"/>
        <v>1951.9860000000001</v>
      </c>
      <c r="V2196" s="5">
        <f t="shared" si="3516"/>
        <v>-10.015999999999849</v>
      </c>
      <c r="X2196" s="5">
        <f t="shared" si="3576"/>
        <v>98.890000000000327</v>
      </c>
      <c r="Y2196" s="5">
        <f t="shared" si="3577"/>
        <v>77.809999999999491</v>
      </c>
      <c r="AA2196" s="5">
        <f t="shared" si="3595"/>
        <v>1</v>
      </c>
      <c r="AB2196" s="5">
        <f t="shared" si="3596"/>
        <v>0</v>
      </c>
      <c r="AC2196" s="5">
        <f t="shared" si="3597"/>
        <v>1</v>
      </c>
      <c r="AF2196" s="5">
        <f t="shared" si="3583"/>
        <v>112.43000000000029</v>
      </c>
      <c r="AG2196" s="5">
        <f t="shared" si="3584"/>
        <v>119</v>
      </c>
      <c r="AH2196" s="5">
        <f t="shared" si="3585"/>
        <v>14.340000000000146</v>
      </c>
      <c r="AI2196" s="5">
        <f t="shared" si="3586"/>
        <v>7.7700000000004366</v>
      </c>
      <c r="AJ2196" s="5"/>
      <c r="AK2196" s="5">
        <f t="shared" si="3587"/>
        <v>14.340000000000146</v>
      </c>
      <c r="AL2196" s="5">
        <f t="shared" si="3607"/>
        <v>50.162999999999556</v>
      </c>
      <c r="AM2196" s="5">
        <f t="shared" si="3588"/>
        <v>112.43000000000029</v>
      </c>
      <c r="AN2196" s="5">
        <f t="shared" si="3603"/>
        <v>80.531999999999968</v>
      </c>
      <c r="AO2196" s="5">
        <f t="shared" si="3604"/>
        <v>1</v>
      </c>
      <c r="AP2196" s="5">
        <f t="shared" si="3517"/>
        <v>3</v>
      </c>
      <c r="AQ2196" s="5">
        <f t="shared" si="3536"/>
        <v>2.9</v>
      </c>
      <c r="AR2196" s="5"/>
      <c r="AS2196" s="5">
        <f t="shared" si="3581"/>
        <v>119</v>
      </c>
      <c r="AT2196" s="5">
        <f t="shared" si="3603"/>
        <v>92.222000000000122</v>
      </c>
      <c r="AU2196" s="5">
        <f t="shared" si="3589"/>
        <v>7.7700000000004366</v>
      </c>
      <c r="AV2196" s="5">
        <f t="shared" si="3592"/>
        <v>-6.569999999999709</v>
      </c>
      <c r="AW2196" s="5">
        <f t="shared" si="3590"/>
        <v>6</v>
      </c>
      <c r="AX2196" s="5">
        <f t="shared" si="3544"/>
        <v>48.298999999999715</v>
      </c>
      <c r="AZ2196" s="4">
        <f t="shared" si="3526"/>
        <v>7.1238151658766985E-2</v>
      </c>
      <c r="BA2196" s="5">
        <f t="shared" si="3532"/>
        <v>0</v>
      </c>
      <c r="BB2196" s="4">
        <f t="shared" si="3527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  <c r="CB2196" s="5">
        <f t="shared" si="3612"/>
        <v>112.43000000000029</v>
      </c>
      <c r="CC2196" s="5">
        <f t="shared" si="3613"/>
        <v>14.340000000000146</v>
      </c>
      <c r="CD2196" s="5">
        <f t="shared" si="3518"/>
        <v>98.890000000000327</v>
      </c>
      <c r="CE2196" s="5">
        <f t="shared" si="3615"/>
        <v>-30</v>
      </c>
      <c r="CF2196" s="5"/>
      <c r="CG2196" s="5">
        <f t="shared" si="3616"/>
        <v>-50</v>
      </c>
      <c r="CH2196" s="5">
        <f t="shared" ref="CH2196:CH2259" si="3619">IF(CI2196&lt;&gt;"",I2196-F2196,"")</f>
        <v>77.809999999999491</v>
      </c>
      <c r="CI2196" s="5">
        <f t="shared" si="3617"/>
        <v>-1.1099999999996726</v>
      </c>
    </row>
    <row r="2197" spans="1:87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5">
        <f t="shared" si="3574"/>
        <v>72.440000000000509</v>
      </c>
      <c r="K2197" s="5">
        <f t="shared" si="3601"/>
        <v>110.78166666666675</v>
      </c>
      <c r="L2197" s="5">
        <f t="shared" si="3578"/>
        <v>49.619999999999891</v>
      </c>
      <c r="M2197" s="5">
        <f t="shared" ref="M2197" si="3620">AVERAGE(L2186:L2197)</f>
        <v>79.750833333333432</v>
      </c>
      <c r="N2197" s="6" t="s">
        <v>36</v>
      </c>
      <c r="O2197" s="5">
        <f t="shared" si="3580"/>
        <v>1941.08</v>
      </c>
      <c r="P2197" s="4">
        <f t="shared" si="3520"/>
        <v>0.44586312563838587</v>
      </c>
      <c r="Q2197" s="5">
        <f t="shared" si="3521"/>
        <v>19.579999999999927</v>
      </c>
      <c r="R2197" s="5">
        <f t="shared" si="3522"/>
        <v>1937.2450000000003</v>
      </c>
      <c r="S2197" s="4">
        <f t="shared" si="3523"/>
        <v>0.14537885095752767</v>
      </c>
      <c r="T2197" s="4">
        <f t="shared" si="3524"/>
        <v>9.814502529510491E-2</v>
      </c>
      <c r="U2197" s="5">
        <f t="shared" ref="U2197:U2260" si="3621">AVERAGE(O2193:O2197)</f>
        <v>1943.3940000000002</v>
      </c>
      <c r="V2197" s="5">
        <f t="shared" ref="V2197:V2260" si="3622">O2197-U2197</f>
        <v>-2.3140000000003056</v>
      </c>
      <c r="X2197" s="5">
        <f t="shared" si="3576"/>
        <v>-35.989999999999782</v>
      </c>
      <c r="Y2197" s="5">
        <f t="shared" si="3577"/>
        <v>-27.369999999999891</v>
      </c>
      <c r="AA2197" s="5">
        <f t="shared" si="3595"/>
        <v>0</v>
      </c>
      <c r="AB2197" s="5">
        <f t="shared" si="3596"/>
        <v>1</v>
      </c>
      <c r="AC2197" s="5">
        <f t="shared" si="3597"/>
        <v>1</v>
      </c>
      <c r="AF2197" s="5">
        <f t="shared" si="3583"/>
        <v>28.610000000000582</v>
      </c>
      <c r="AG2197" s="5">
        <f t="shared" si="3584"/>
        <v>19.130000000000109</v>
      </c>
      <c r="AH2197" s="5">
        <f t="shared" si="3585"/>
        <v>43.829999999999927</v>
      </c>
      <c r="AI2197" s="5">
        <f t="shared" si="3586"/>
        <v>53.3100000000004</v>
      </c>
      <c r="AJ2197" s="5"/>
      <c r="AK2197" s="5">
        <f t="shared" si="3587"/>
        <v>28.610000000000582</v>
      </c>
      <c r="AL2197" s="5">
        <f t="shared" si="3607"/>
        <v>50.162999999999556</v>
      </c>
      <c r="AM2197" s="5">
        <f t="shared" si="3588"/>
        <v>43.829999999999927</v>
      </c>
      <c r="AN2197" s="5">
        <f t="shared" si="3603"/>
        <v>80.68100000000004</v>
      </c>
      <c r="AO2197" s="5">
        <f t="shared" si="3604"/>
        <v>0</v>
      </c>
      <c r="AP2197" s="5">
        <f t="shared" ref="AP2197:AP2260" si="3623">SUM(AO2188:AO2197)</f>
        <v>3</v>
      </c>
      <c r="AQ2197" s="5">
        <f t="shared" si="3536"/>
        <v>2.9</v>
      </c>
      <c r="AR2197" s="5"/>
      <c r="AS2197" s="5">
        <f t="shared" si="3581"/>
        <v>53.3100000000004</v>
      </c>
      <c r="AT2197" s="5">
        <f t="shared" si="3603"/>
        <v>92.432000000000158</v>
      </c>
      <c r="AU2197" s="5">
        <f t="shared" si="3589"/>
        <v>19.130000000000109</v>
      </c>
      <c r="AV2197" s="5">
        <f t="shared" si="3592"/>
        <v>9.4800000000004729</v>
      </c>
      <c r="AW2197" s="5">
        <f t="shared" si="3590"/>
        <v>2</v>
      </c>
      <c r="AX2197" s="5">
        <f t="shared" si="3544"/>
        <v>48.298999999999715</v>
      </c>
      <c r="AZ2197" s="4">
        <f t="shared" si="3526"/>
        <v>9.814502529510491E-2</v>
      </c>
      <c r="BA2197" s="5">
        <f t="shared" si="3532"/>
        <v>0</v>
      </c>
      <c r="BB2197" s="4">
        <f t="shared" si="3527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  <c r="CB2197" s="5">
        <f t="shared" si="3612"/>
        <v>28.610000000000582</v>
      </c>
      <c r="CC2197" s="5">
        <f t="shared" si="3613"/>
        <v>43.829999999999927</v>
      </c>
      <c r="CD2197" s="5">
        <f t="shared" ref="CD2197:CD2260" si="3624">IF(CC2197&gt;$CD$1,-$CD$1,E2197-B2197)</f>
        <v>-35.989999999999782</v>
      </c>
      <c r="CE2197" s="5">
        <f t="shared" si="3615"/>
        <v>27.369999999999891</v>
      </c>
      <c r="CF2197" s="5"/>
      <c r="CG2197" s="5">
        <f t="shared" si="3616"/>
        <v>-50</v>
      </c>
      <c r="CH2197" s="5">
        <f t="shared" si="3619"/>
        <v>-27.369999999999891</v>
      </c>
      <c r="CI2197" s="5">
        <f t="shared" si="3617"/>
        <v>-135.98999999999978</v>
      </c>
    </row>
    <row r="2198" spans="1:87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5">
        <f t="shared" si="3574"/>
        <v>132.46000000000004</v>
      </c>
      <c r="K2198" s="5">
        <f t="shared" si="3601"/>
        <v>109.88250000000009</v>
      </c>
      <c r="L2198" s="5">
        <f t="shared" si="3578"/>
        <v>87.5600000000004</v>
      </c>
      <c r="M2198" s="5">
        <f t="shared" ref="M2198" si="3625">AVERAGE(L2187:L2198)</f>
        <v>80.325833333333478</v>
      </c>
      <c r="N2198" s="6" t="s">
        <v>36</v>
      </c>
      <c r="O2198" s="5">
        <f t="shared" si="3580"/>
        <v>1971.9700000000003</v>
      </c>
      <c r="P2198" s="4">
        <f t="shared" ref="P2198:P2261" si="3626">(O2198-MIN(O2194:O2198))/(MAX(O2194:O2198)-MIN(O2194:O2198))</f>
        <v>1</v>
      </c>
      <c r="Q2198" s="5">
        <f t="shared" ref="Q2198:Q2261" si="3627">MAX(O2194:O2198)-MIN(O2194:O2198)</f>
        <v>39.619999999999891</v>
      </c>
      <c r="R2198" s="5">
        <f t="shared" ref="R2198:R2261" si="3628">MIN(O2194:O2198) +((MAX(O2194:O2198)-MIN(O2194:O2198))*$R$2)</f>
        <v>1942.2550000000003</v>
      </c>
      <c r="S2198" s="4">
        <f t="shared" ref="S2198:S2261" si="3629">(O2198-MIN(O2192:O2198))/(MAX(O2192:O2198)-MIN(O2192:O2198))</f>
        <v>0.76649255175082598</v>
      </c>
      <c r="T2198" s="4">
        <f t="shared" ref="T2198:T2261" si="3630">(O2198-MIN(O2190:O2198))/(MAX(O2190:O2198)-MIN(O2190:O2198))</f>
        <v>0.44541877459246737</v>
      </c>
      <c r="U2198" s="5">
        <f t="shared" si="3621"/>
        <v>1947.8600000000001</v>
      </c>
      <c r="V2198" s="5">
        <f t="shared" si="3622"/>
        <v>24.110000000000127</v>
      </c>
      <c r="X2198" s="5">
        <f t="shared" si="3576"/>
        <v>52.710000000000036</v>
      </c>
      <c r="Y2198" s="5">
        <f t="shared" si="3577"/>
        <v>37.930000000000291</v>
      </c>
      <c r="AA2198" s="5">
        <f t="shared" si="3595"/>
        <v>1</v>
      </c>
      <c r="AB2198" s="5">
        <f t="shared" si="3596"/>
        <v>0</v>
      </c>
      <c r="AC2198" s="5">
        <f t="shared" si="3597"/>
        <v>1</v>
      </c>
      <c r="AF2198" s="5">
        <f t="shared" si="3583"/>
        <v>82.719999999999345</v>
      </c>
      <c r="AG2198" s="5">
        <f t="shared" si="3584"/>
        <v>73.579999999999927</v>
      </c>
      <c r="AH2198" s="5">
        <f t="shared" si="3585"/>
        <v>49.740000000000691</v>
      </c>
      <c r="AI2198" s="5">
        <f t="shared" si="3586"/>
        <v>58.880000000000109</v>
      </c>
      <c r="AJ2198" s="5"/>
      <c r="AK2198" s="5">
        <f t="shared" si="3587"/>
        <v>49.740000000000691</v>
      </c>
      <c r="AL2198" s="5">
        <f t="shared" si="3607"/>
        <v>50.162999999999556</v>
      </c>
      <c r="AM2198" s="5">
        <f t="shared" si="3588"/>
        <v>82.719999999999345</v>
      </c>
      <c r="AN2198" s="5">
        <f t="shared" si="3603"/>
        <v>83.306999999999974</v>
      </c>
      <c r="AO2198" s="5">
        <f t="shared" si="3604"/>
        <v>0</v>
      </c>
      <c r="AP2198" s="5">
        <f t="shared" si="3623"/>
        <v>3</v>
      </c>
      <c r="AQ2198" s="5">
        <f t="shared" si="3536"/>
        <v>3</v>
      </c>
      <c r="AR2198" s="5"/>
      <c r="AS2198" s="5">
        <f t="shared" si="3581"/>
        <v>73.579999999999927</v>
      </c>
      <c r="AT2198" s="5">
        <f t="shared" si="3603"/>
        <v>93.351000000000113</v>
      </c>
      <c r="AU2198" s="5">
        <f t="shared" si="3589"/>
        <v>58.880000000000109</v>
      </c>
      <c r="AV2198" s="5">
        <f t="shared" si="3592"/>
        <v>9.1399999999994179</v>
      </c>
      <c r="AW2198" s="5">
        <f t="shared" si="3590"/>
        <v>3</v>
      </c>
      <c r="AX2198" s="5">
        <f t="shared" si="3544"/>
        <v>48.298999999999715</v>
      </c>
      <c r="AZ2198" s="4">
        <f t="shared" si="3526"/>
        <v>0.44541877459246737</v>
      </c>
      <c r="BA2198" s="5">
        <f t="shared" si="3532"/>
        <v>0</v>
      </c>
      <c r="BB2198" s="4">
        <f t="shared" si="3527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  <c r="CB2198" s="5">
        <f t="shared" si="3612"/>
        <v>82.719999999999345</v>
      </c>
      <c r="CC2198" s="5">
        <f t="shared" si="3613"/>
        <v>49.740000000000691</v>
      </c>
      <c r="CD2198" s="5">
        <f t="shared" si="3624"/>
        <v>52.710000000000036</v>
      </c>
      <c r="CE2198" s="5">
        <f t="shared" si="3615"/>
        <v>-30</v>
      </c>
      <c r="CF2198" s="5"/>
      <c r="CG2198" s="5">
        <f t="shared" si="3616"/>
        <v>-50</v>
      </c>
      <c r="CH2198" s="5">
        <f t="shared" si="3619"/>
        <v>37.930000000000291</v>
      </c>
      <c r="CI2198" s="5">
        <f t="shared" si="3617"/>
        <v>-47.289999999999964</v>
      </c>
    </row>
    <row r="2199" spans="1:87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5">
        <f t="shared" si="3574"/>
        <v>94.399999999999636</v>
      </c>
      <c r="K2199" s="5">
        <f t="shared" si="3601"/>
        <v>112.95083333333339</v>
      </c>
      <c r="L2199" s="5">
        <f t="shared" si="3578"/>
        <v>80.539999999999964</v>
      </c>
      <c r="M2199" s="5">
        <f t="shared" ref="M2199" si="3631">AVERAGE(L2188:L2199)</f>
        <v>82.672500000000127</v>
      </c>
      <c r="N2199" s="6" t="s">
        <v>37</v>
      </c>
      <c r="O2199" s="5">
        <f t="shared" si="3580"/>
        <v>1947.9499999999998</v>
      </c>
      <c r="P2199" s="4">
        <f t="shared" si="3626"/>
        <v>0.39374053508327855</v>
      </c>
      <c r="Q2199" s="5">
        <f t="shared" si="3627"/>
        <v>39.619999999999891</v>
      </c>
      <c r="R2199" s="5">
        <f t="shared" si="3628"/>
        <v>1942.2550000000003</v>
      </c>
      <c r="S2199" s="4">
        <f t="shared" si="3629"/>
        <v>0.39374053508327855</v>
      </c>
      <c r="T2199" s="4">
        <f t="shared" si="3630"/>
        <v>0.25978351373854136</v>
      </c>
      <c r="U2199" s="5">
        <f t="shared" si="3621"/>
        <v>1947.0639999999999</v>
      </c>
      <c r="V2199" s="5">
        <f t="shared" si="3622"/>
        <v>0.88599999999996726</v>
      </c>
      <c r="X2199" s="5">
        <f t="shared" si="3576"/>
        <v>-15.320000000000618</v>
      </c>
      <c r="Y2199" s="5">
        <f t="shared" si="3577"/>
        <v>1.930000000000291</v>
      </c>
      <c r="AA2199" s="5">
        <f t="shared" si="3595"/>
        <v>0</v>
      </c>
      <c r="AB2199" s="5">
        <f t="shared" si="3596"/>
        <v>0</v>
      </c>
      <c r="AC2199" s="5">
        <f t="shared" si="3597"/>
        <v>0</v>
      </c>
      <c r="AF2199" s="5">
        <f t="shared" si="3583"/>
        <v>10.179999999999382</v>
      </c>
      <c r="AG2199" s="5">
        <f t="shared" si="3584"/>
        <v>6.0099999999993088</v>
      </c>
      <c r="AH2199" s="5">
        <f t="shared" si="3585"/>
        <v>84.220000000000255</v>
      </c>
      <c r="AI2199" s="5">
        <f t="shared" si="3586"/>
        <v>88.390000000000327</v>
      </c>
      <c r="AJ2199" s="5"/>
      <c r="AK2199" s="5">
        <f t="shared" si="3587"/>
        <v>10.179999999999382</v>
      </c>
      <c r="AL2199" s="5">
        <f t="shared" si="3607"/>
        <v>50.162999999999556</v>
      </c>
      <c r="AM2199" s="5">
        <f t="shared" si="3588"/>
        <v>84.220000000000255</v>
      </c>
      <c r="AN2199" s="5">
        <f t="shared" si="3603"/>
        <v>77.164999999999964</v>
      </c>
      <c r="AO2199" s="5">
        <f t="shared" si="3604"/>
        <v>1</v>
      </c>
      <c r="AP2199" s="5">
        <f t="shared" si="3623"/>
        <v>3</v>
      </c>
      <c r="AQ2199" s="5">
        <f t="shared" si="3536"/>
        <v>3</v>
      </c>
      <c r="AR2199" s="5"/>
      <c r="AS2199" s="5">
        <f t="shared" si="3581"/>
        <v>88.390000000000327</v>
      </c>
      <c r="AT2199" s="5">
        <f t="shared" si="3603"/>
        <v>85.336000000000155</v>
      </c>
      <c r="AU2199" s="5">
        <f t="shared" si="3589"/>
        <v>6.0099999999993088</v>
      </c>
      <c r="AV2199" s="5">
        <f t="shared" si="3592"/>
        <v>4.1700000000000728</v>
      </c>
      <c r="AW2199" s="5">
        <f t="shared" si="3590"/>
        <v>4</v>
      </c>
      <c r="AX2199" s="5">
        <f t="shared" si="3544"/>
        <v>48.298999999999715</v>
      </c>
      <c r="AZ2199" s="4">
        <f t="shared" ref="AZ2199:AZ2262" si="3632">T2199</f>
        <v>0.25978351373854136</v>
      </c>
      <c r="BA2199" s="5">
        <f t="shared" si="3532"/>
        <v>0</v>
      </c>
      <c r="BB2199" s="4">
        <f t="shared" ref="BB2199:BB2262" si="3633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  <c r="CB2199" s="5">
        <f t="shared" si="3612"/>
        <v>10.179999999999382</v>
      </c>
      <c r="CC2199" s="5">
        <f t="shared" si="3613"/>
        <v>84.220000000000255</v>
      </c>
      <c r="CD2199" s="5">
        <f t="shared" si="3624"/>
        <v>-50</v>
      </c>
      <c r="CE2199" s="5">
        <f t="shared" si="3615"/>
        <v>-1.930000000000291</v>
      </c>
      <c r="CF2199" s="5"/>
      <c r="CG2199" s="5">
        <f t="shared" si="3616"/>
        <v>-50</v>
      </c>
      <c r="CH2199" s="5">
        <f t="shared" si="3619"/>
        <v>1.930000000000291</v>
      </c>
      <c r="CI2199" s="5">
        <f t="shared" si="3617"/>
        <v>-150</v>
      </c>
    </row>
    <row r="2200" spans="1:87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5">
        <f t="shared" si="3574"/>
        <v>190.75</v>
      </c>
      <c r="K2200" s="5">
        <f t="shared" si="3601"/>
        <v>122.05833333333339</v>
      </c>
      <c r="L2200" s="5">
        <f t="shared" si="3578"/>
        <v>140.11999999999989</v>
      </c>
      <c r="M2200" s="5">
        <f t="shared" ref="M2200" si="3634">AVERAGE(L2189:L2200)</f>
        <v>89.502500000000126</v>
      </c>
      <c r="N2200" s="6" t="s">
        <v>36</v>
      </c>
      <c r="O2200" s="5">
        <f t="shared" si="3580"/>
        <v>1959.0500000000002</v>
      </c>
      <c r="P2200" s="4">
        <f t="shared" si="3626"/>
        <v>0.58174166396892402</v>
      </c>
      <c r="Q2200" s="5">
        <f t="shared" si="3627"/>
        <v>30.890000000000327</v>
      </c>
      <c r="R2200" s="5">
        <f t="shared" si="3628"/>
        <v>1948.8025</v>
      </c>
      <c r="S2200" s="4">
        <f t="shared" si="3629"/>
        <v>0.67390206966178423</v>
      </c>
      <c r="T2200" s="4">
        <f t="shared" si="3630"/>
        <v>0.51654091700522398</v>
      </c>
      <c r="U2200" s="5">
        <f t="shared" si="3621"/>
        <v>1952.404</v>
      </c>
      <c r="V2200" s="5">
        <f t="shared" si="3622"/>
        <v>6.6460000000001855</v>
      </c>
      <c r="X2200" s="5">
        <f t="shared" si="3576"/>
        <v>106.63000000000011</v>
      </c>
      <c r="Y2200" s="5">
        <f t="shared" si="3577"/>
        <v>91.659999999999854</v>
      </c>
      <c r="AA2200" s="5">
        <f t="shared" si="3595"/>
        <v>1</v>
      </c>
      <c r="AB2200" s="5">
        <f t="shared" si="3596"/>
        <v>0</v>
      </c>
      <c r="AC2200" s="5">
        <f t="shared" si="3597"/>
        <v>1</v>
      </c>
      <c r="AF2200" s="5">
        <f t="shared" si="3583"/>
        <v>142.27000000000044</v>
      </c>
      <c r="AG2200" s="5">
        <f t="shared" si="3584"/>
        <v>135.15000000000055</v>
      </c>
      <c r="AH2200" s="5">
        <f t="shared" si="3585"/>
        <v>48.479999999999563</v>
      </c>
      <c r="AI2200" s="5">
        <f t="shared" si="3586"/>
        <v>55.599999999999454</v>
      </c>
      <c r="AJ2200" s="5"/>
      <c r="AK2200" s="5">
        <f t="shared" si="3587"/>
        <v>48.479999999999563</v>
      </c>
      <c r="AL2200" s="5">
        <f t="shared" si="3607"/>
        <v>50.162999999999556</v>
      </c>
      <c r="AM2200" s="5">
        <f t="shared" si="3588"/>
        <v>142.27000000000044</v>
      </c>
      <c r="AN2200" s="5">
        <f t="shared" si="3603"/>
        <v>83.277000000000044</v>
      </c>
      <c r="AO2200" s="5">
        <f t="shared" si="3604"/>
        <v>1</v>
      </c>
      <c r="AP2200" s="5">
        <f t="shared" si="3623"/>
        <v>4</v>
      </c>
      <c r="AQ2200" s="5">
        <f t="shared" si="3536"/>
        <v>3.1</v>
      </c>
      <c r="AR2200" s="5"/>
      <c r="AS2200" s="5">
        <f t="shared" si="3581"/>
        <v>135.15000000000055</v>
      </c>
      <c r="AT2200" s="5">
        <f t="shared" si="3603"/>
        <v>92.942000000000192</v>
      </c>
      <c r="AU2200" s="5">
        <f t="shared" si="3589"/>
        <v>55.599999999999454</v>
      </c>
      <c r="AV2200" s="5">
        <f t="shared" si="3592"/>
        <v>7.1199999999998909</v>
      </c>
      <c r="AW2200" s="5">
        <f t="shared" si="3590"/>
        <v>5</v>
      </c>
      <c r="AX2200" s="5">
        <f t="shared" si="3544"/>
        <v>52.908999999999658</v>
      </c>
      <c r="AZ2200" s="4">
        <f t="shared" si="3632"/>
        <v>0.51654091700522398</v>
      </c>
      <c r="BA2200" s="5">
        <f t="shared" si="3532"/>
        <v>0</v>
      </c>
      <c r="BB2200" s="4">
        <f t="shared" si="3633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  <c r="CB2200" s="5">
        <f t="shared" si="3612"/>
        <v>142.27000000000044</v>
      </c>
      <c r="CC2200" s="5">
        <f t="shared" si="3613"/>
        <v>48.479999999999563</v>
      </c>
      <c r="CD2200" s="5">
        <f t="shared" si="3624"/>
        <v>106.63000000000011</v>
      </c>
      <c r="CE2200" s="5">
        <f t="shared" si="3615"/>
        <v>-30</v>
      </c>
      <c r="CF2200" s="5"/>
      <c r="CG2200" s="5">
        <f t="shared" si="3616"/>
        <v>-50</v>
      </c>
      <c r="CH2200" s="5">
        <f t="shared" si="3619"/>
        <v>91.659999999999854</v>
      </c>
      <c r="CI2200" s="5">
        <f t="shared" si="3617"/>
        <v>6.6300000000001091</v>
      </c>
    </row>
    <row r="2201" spans="1:87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5">
        <f t="shared" si="3574"/>
        <v>56.710000000000036</v>
      </c>
      <c r="K2201" s="5">
        <f t="shared" si="3601"/>
        <v>112.73916666666673</v>
      </c>
      <c r="L2201" s="5">
        <f t="shared" si="3578"/>
        <v>52.440000000000509</v>
      </c>
      <c r="M2201" s="5">
        <f t="shared" ref="M2201" si="3635">AVERAGE(L2190:L2201)</f>
        <v>83.800833333333529</v>
      </c>
      <c r="N2201" s="6" t="s">
        <v>37</v>
      </c>
      <c r="O2201" s="5">
        <f t="shared" si="3580"/>
        <v>1939.6999999999998</v>
      </c>
      <c r="P2201" s="4">
        <f t="shared" si="3626"/>
        <v>0</v>
      </c>
      <c r="Q2201" s="5">
        <f t="shared" si="3627"/>
        <v>32.270000000000437</v>
      </c>
      <c r="R2201" s="5">
        <f t="shared" si="3628"/>
        <v>1947.7674999999999</v>
      </c>
      <c r="S2201" s="4">
        <f t="shared" si="3629"/>
        <v>0.18551236749115282</v>
      </c>
      <c r="T2201" s="4">
        <f t="shared" si="3630"/>
        <v>0.18551236749115282</v>
      </c>
      <c r="U2201" s="5">
        <f t="shared" si="3621"/>
        <v>1951.95</v>
      </c>
      <c r="V2201" s="5">
        <f t="shared" si="3622"/>
        <v>-12.250000000000227</v>
      </c>
      <c r="X2201" s="5">
        <f t="shared" si="3576"/>
        <v>-5.5599999999994907</v>
      </c>
      <c r="Y2201" s="5">
        <f t="shared" si="3577"/>
        <v>8.5799999999999272</v>
      </c>
      <c r="AA2201" s="5">
        <f t="shared" si="3595"/>
        <v>0</v>
      </c>
      <c r="AB2201" s="5">
        <f t="shared" si="3596"/>
        <v>0</v>
      </c>
      <c r="AC2201" s="5">
        <f t="shared" si="3597"/>
        <v>0</v>
      </c>
      <c r="AF2201" s="5">
        <f t="shared" si="3583"/>
        <v>30.070000000000618</v>
      </c>
      <c r="AG2201" s="5">
        <f t="shared" si="3584"/>
        <v>37.390000000000327</v>
      </c>
      <c r="AH2201" s="5">
        <f t="shared" si="3585"/>
        <v>26.639999999999418</v>
      </c>
      <c r="AI2201" s="5">
        <f t="shared" si="3586"/>
        <v>19.319999999999709</v>
      </c>
      <c r="AJ2201" s="5"/>
      <c r="AK2201" s="5">
        <f t="shared" si="3587"/>
        <v>26.639999999999418</v>
      </c>
      <c r="AL2201" s="5">
        <f t="shared" si="3607"/>
        <v>49.743000000000578</v>
      </c>
      <c r="AM2201" s="5">
        <f t="shared" si="3588"/>
        <v>30.070000000000618</v>
      </c>
      <c r="AN2201" s="5">
        <f t="shared" si="3603"/>
        <v>79.701000000000107</v>
      </c>
      <c r="AO2201" s="5">
        <f t="shared" si="3604"/>
        <v>0</v>
      </c>
      <c r="AP2201" s="5">
        <f t="shared" si="3623"/>
        <v>4</v>
      </c>
      <c r="AQ2201" s="5">
        <f t="shared" si="3536"/>
        <v>3.2</v>
      </c>
      <c r="AR2201" s="5"/>
      <c r="AS2201" s="5">
        <f t="shared" si="3581"/>
        <v>37.390000000000327</v>
      </c>
      <c r="AT2201" s="5">
        <f t="shared" si="3603"/>
        <v>89.510000000000218</v>
      </c>
      <c r="AU2201" s="5">
        <f t="shared" si="3589"/>
        <v>19.319999999999709</v>
      </c>
      <c r="AV2201" s="5">
        <f t="shared" si="3592"/>
        <v>-7.319999999999709</v>
      </c>
      <c r="AW2201" s="5">
        <f t="shared" si="3590"/>
        <v>6</v>
      </c>
      <c r="AX2201" s="5">
        <f t="shared" si="3544"/>
        <v>52.908999999999658</v>
      </c>
      <c r="AZ2201" s="4">
        <f t="shared" si="3632"/>
        <v>0.18551236749115282</v>
      </c>
      <c r="BA2201" s="5">
        <f t="shared" si="3532"/>
        <v>0</v>
      </c>
      <c r="BB2201" s="4">
        <f t="shared" si="3633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  <c r="CB2201" s="5">
        <f t="shared" si="3612"/>
        <v>30.070000000000618</v>
      </c>
      <c r="CC2201" s="5">
        <f t="shared" si="3613"/>
        <v>26.639999999999418</v>
      </c>
      <c r="CD2201" s="5">
        <f t="shared" si="3624"/>
        <v>-5.5599999999994907</v>
      </c>
      <c r="CE2201" s="5">
        <f t="shared" si="3615"/>
        <v>-30</v>
      </c>
      <c r="CF2201" s="5"/>
      <c r="CG2201" s="5">
        <f t="shared" si="3616"/>
        <v>-50</v>
      </c>
      <c r="CH2201" s="5">
        <f t="shared" si="3619"/>
        <v>8.5799999999999272</v>
      </c>
      <c r="CI2201" s="5">
        <f t="shared" si="3617"/>
        <v>-105.55999999999949</v>
      </c>
    </row>
    <row r="2202" spans="1:87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5">
        <f t="shared" si="3574"/>
        <v>107.8799999999992</v>
      </c>
      <c r="K2202" s="5">
        <f t="shared" si="3601"/>
        <v>112.42083333333335</v>
      </c>
      <c r="L2202" s="5">
        <f t="shared" si="3578"/>
        <v>54.840000000000146</v>
      </c>
      <c r="M2202" s="5">
        <f t="shared" ref="M2202" si="3636">AVERAGE(L2191:L2202)</f>
        <v>81.387500000000202</v>
      </c>
      <c r="N2202" s="6" t="s">
        <v>36</v>
      </c>
      <c r="O2202" s="5">
        <f t="shared" si="3580"/>
        <v>1949.67</v>
      </c>
      <c r="P2202" s="4">
        <f t="shared" si="3626"/>
        <v>0.30895568639603715</v>
      </c>
      <c r="Q2202" s="5">
        <f t="shared" si="3627"/>
        <v>32.270000000000437</v>
      </c>
      <c r="R2202" s="5">
        <f t="shared" si="3628"/>
        <v>1947.7674999999999</v>
      </c>
      <c r="S2202" s="4">
        <f t="shared" si="3629"/>
        <v>0.30895568639603715</v>
      </c>
      <c r="T2202" s="4">
        <f t="shared" si="3630"/>
        <v>0.43715295305400698</v>
      </c>
      <c r="U2202" s="5">
        <f t="shared" si="3621"/>
        <v>1953.6680000000001</v>
      </c>
      <c r="V2202" s="5">
        <f t="shared" si="3622"/>
        <v>-3.9980000000000473</v>
      </c>
      <c r="X2202" s="5">
        <f t="shared" si="3576"/>
        <v>20.949999999999818</v>
      </c>
      <c r="Y2202" s="5">
        <f t="shared" si="3577"/>
        <v>16.539999999999964</v>
      </c>
      <c r="AA2202" s="5">
        <f t="shared" si="3595"/>
        <v>1</v>
      </c>
      <c r="AB2202" s="5">
        <f t="shared" si="3596"/>
        <v>0</v>
      </c>
      <c r="AC2202" s="5">
        <f t="shared" si="3597"/>
        <v>1</v>
      </c>
      <c r="AF2202" s="5">
        <f t="shared" si="3583"/>
        <v>48.1299999999992</v>
      </c>
      <c r="AG2202" s="5">
        <f t="shared" si="3584"/>
        <v>26.679999999999382</v>
      </c>
      <c r="AH2202" s="5">
        <f t="shared" si="3585"/>
        <v>59.75</v>
      </c>
      <c r="AI2202" s="5">
        <f t="shared" si="3586"/>
        <v>81.199999999999818</v>
      </c>
      <c r="AJ2202" s="5"/>
      <c r="AK2202" s="5">
        <f t="shared" si="3587"/>
        <v>48.1299999999992</v>
      </c>
      <c r="AL2202" s="5">
        <f t="shared" si="3607"/>
        <v>48.605999999999675</v>
      </c>
      <c r="AM2202" s="5">
        <f t="shared" si="3588"/>
        <v>59.75</v>
      </c>
      <c r="AN2202" s="5">
        <f t="shared" si="3603"/>
        <v>79.557000000000059</v>
      </c>
      <c r="AO2202" s="5">
        <f t="shared" si="3604"/>
        <v>0</v>
      </c>
      <c r="AP2202" s="5">
        <f t="shared" si="3623"/>
        <v>4</v>
      </c>
      <c r="AQ2202" s="5">
        <f t="shared" si="3536"/>
        <v>3.3</v>
      </c>
      <c r="AR2202" s="5"/>
      <c r="AS2202" s="5">
        <f t="shared" si="3581"/>
        <v>81.199999999999818</v>
      </c>
      <c r="AT2202" s="5">
        <f t="shared" si="3603"/>
        <v>90.523000000000138</v>
      </c>
      <c r="AU2202" s="5">
        <f t="shared" si="3589"/>
        <v>26.679999999999382</v>
      </c>
      <c r="AV2202" s="5">
        <f t="shared" si="3592"/>
        <v>21.449999999999818</v>
      </c>
      <c r="AW2202" s="5">
        <f t="shared" si="3590"/>
        <v>2</v>
      </c>
      <c r="AX2202" s="5">
        <f t="shared" si="3544"/>
        <v>52.908999999999658</v>
      </c>
      <c r="AZ2202" s="4">
        <f t="shared" si="3632"/>
        <v>0.43715295305400698</v>
      </c>
      <c r="BA2202" s="5">
        <f t="shared" si="3532"/>
        <v>0</v>
      </c>
      <c r="BB2202" s="4">
        <f t="shared" si="3633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  <c r="CB2202" s="5">
        <f t="shared" si="3612"/>
        <v>48.1299999999992</v>
      </c>
      <c r="CC2202" s="5">
        <f t="shared" si="3613"/>
        <v>59.75</v>
      </c>
      <c r="CD2202" s="5">
        <f t="shared" si="3624"/>
        <v>-50</v>
      </c>
      <c r="CE2202" s="5">
        <f t="shared" si="3615"/>
        <v>-30</v>
      </c>
      <c r="CF2202" s="5"/>
      <c r="CG2202" s="5">
        <f t="shared" si="3616"/>
        <v>-50</v>
      </c>
      <c r="CH2202" s="5">
        <f t="shared" si="3619"/>
        <v>16.539999999999964</v>
      </c>
      <c r="CI2202" s="5">
        <f t="shared" si="3617"/>
        <v>-150</v>
      </c>
    </row>
    <row r="2203" spans="1:87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5">
        <f t="shared" si="3574"/>
        <v>174.86999999999989</v>
      </c>
      <c r="K2203" s="5">
        <f t="shared" si="3601"/>
        <v>117.03250000000003</v>
      </c>
      <c r="L2203" s="5">
        <f t="shared" si="3578"/>
        <v>114.45000000000073</v>
      </c>
      <c r="M2203" s="5">
        <f t="shared" ref="M2203" si="3637">AVERAGE(L2192:L2203)</f>
        <v>84.679166666666944</v>
      </c>
      <c r="N2203" s="6" t="s">
        <v>37</v>
      </c>
      <c r="O2203" s="5">
        <f t="shared" si="3580"/>
        <v>1979.4000000000005</v>
      </c>
      <c r="P2203" s="4">
        <f t="shared" si="3626"/>
        <v>1</v>
      </c>
      <c r="Q2203" s="5">
        <f t="shared" si="3627"/>
        <v>39.700000000000728</v>
      </c>
      <c r="R2203" s="5">
        <f t="shared" si="3628"/>
        <v>1949.625</v>
      </c>
      <c r="S2203" s="4">
        <f t="shared" si="3629"/>
        <v>1</v>
      </c>
      <c r="T2203" s="4">
        <f t="shared" si="3630"/>
        <v>1</v>
      </c>
      <c r="U2203" s="5">
        <f t="shared" si="3621"/>
        <v>1955.154</v>
      </c>
      <c r="V2203" s="5">
        <f t="shared" si="3622"/>
        <v>24.246000000000549</v>
      </c>
      <c r="X2203" s="5">
        <f t="shared" si="3576"/>
        <v>101.61999999999989</v>
      </c>
      <c r="Y2203" s="5">
        <f t="shared" si="3577"/>
        <v>73.729999999999563</v>
      </c>
      <c r="AA2203" s="5">
        <f t="shared" si="3595"/>
        <v>1</v>
      </c>
      <c r="AB2203" s="5">
        <f t="shared" si="3596"/>
        <v>0</v>
      </c>
      <c r="AC2203" s="5">
        <f t="shared" si="3597"/>
        <v>1</v>
      </c>
      <c r="AF2203" s="5">
        <f t="shared" si="3583"/>
        <v>137.04999999999927</v>
      </c>
      <c r="AG2203" s="5">
        <f t="shared" si="3584"/>
        <v>132.09999999999945</v>
      </c>
      <c r="AH2203" s="5">
        <f t="shared" si="3585"/>
        <v>37.820000000000618</v>
      </c>
      <c r="AI2203" s="5">
        <f t="shared" si="3586"/>
        <v>42.770000000000437</v>
      </c>
      <c r="AJ2203" s="5"/>
      <c r="AK2203" s="5">
        <f t="shared" si="3587"/>
        <v>37.820000000000618</v>
      </c>
      <c r="AL2203" s="5">
        <f t="shared" si="3607"/>
        <v>48.605999999999675</v>
      </c>
      <c r="AM2203" s="5">
        <f t="shared" si="3588"/>
        <v>137.04999999999927</v>
      </c>
      <c r="AN2203" s="5">
        <f t="shared" si="3603"/>
        <v>80.251999999999953</v>
      </c>
      <c r="AO2203" s="5">
        <f t="shared" si="3604"/>
        <v>1</v>
      </c>
      <c r="AP2203" s="5">
        <f t="shared" si="3623"/>
        <v>4</v>
      </c>
      <c r="AQ2203" s="5">
        <f t="shared" si="3536"/>
        <v>3.4</v>
      </c>
      <c r="AR2203" s="5"/>
      <c r="AS2203" s="5">
        <f t="shared" si="3581"/>
        <v>132.09999999999945</v>
      </c>
      <c r="AT2203" s="5">
        <f t="shared" si="3603"/>
        <v>87.318000000000026</v>
      </c>
      <c r="AU2203" s="5">
        <f t="shared" si="3589"/>
        <v>42.770000000000437</v>
      </c>
      <c r="AV2203" s="5">
        <f t="shared" si="3592"/>
        <v>4.9499999999998181</v>
      </c>
      <c r="AW2203" s="5">
        <f t="shared" si="3590"/>
        <v>3</v>
      </c>
      <c r="AX2203" s="5">
        <f t="shared" si="3544"/>
        <v>52.908999999999658</v>
      </c>
      <c r="AZ2203" s="4">
        <f t="shared" si="3632"/>
        <v>1</v>
      </c>
      <c r="BA2203" s="5">
        <f t="shared" ref="BA2203:BA2266" si="3638">IF(AZ2202&gt;0.9,O2203-O2202,0)</f>
        <v>0</v>
      </c>
      <c r="BB2203" s="4">
        <f t="shared" si="3633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  <c r="CB2203" s="5">
        <f t="shared" si="3612"/>
        <v>137.04999999999927</v>
      </c>
      <c r="CC2203" s="5">
        <f t="shared" si="3613"/>
        <v>37.820000000000618</v>
      </c>
      <c r="CD2203" s="5">
        <f t="shared" si="3624"/>
        <v>101.61999999999989</v>
      </c>
      <c r="CE2203" s="5">
        <f t="shared" si="3615"/>
        <v>-30</v>
      </c>
      <c r="CF2203" s="5"/>
      <c r="CG2203" s="5">
        <f t="shared" si="3616"/>
        <v>-50</v>
      </c>
      <c r="CH2203" s="5">
        <f t="shared" si="3619"/>
        <v>73.729999999999563</v>
      </c>
      <c r="CI2203" s="5">
        <f t="shared" si="3617"/>
        <v>1.6199999999998909</v>
      </c>
    </row>
    <row r="2204" spans="1:87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5">
        <f t="shared" si="3574"/>
        <v>79.300000000000182</v>
      </c>
      <c r="K2204" s="5">
        <f t="shared" si="3601"/>
        <v>114.39416666666671</v>
      </c>
      <c r="L2204" s="5">
        <f t="shared" si="3578"/>
        <v>91.9399999999996</v>
      </c>
      <c r="M2204" s="5">
        <f t="shared" ref="M2204" si="3639">AVERAGE(L2193:L2204)</f>
        <v>84.315000000000211</v>
      </c>
      <c r="N2204" s="6" t="s">
        <v>37</v>
      </c>
      <c r="O2204" s="5">
        <f t="shared" si="3580"/>
        <v>2020.3599999999997</v>
      </c>
      <c r="P2204" s="4">
        <f t="shared" si="3626"/>
        <v>1</v>
      </c>
      <c r="Q2204" s="5">
        <f t="shared" si="3627"/>
        <v>80.659999999999854</v>
      </c>
      <c r="R2204" s="5">
        <f t="shared" si="3628"/>
        <v>1959.8649999999998</v>
      </c>
      <c r="S2204" s="4">
        <f t="shared" si="3629"/>
        <v>1</v>
      </c>
      <c r="T2204" s="4">
        <f t="shared" si="3630"/>
        <v>1</v>
      </c>
      <c r="U2204" s="5">
        <f t="shared" si="3621"/>
        <v>1969.636</v>
      </c>
      <c r="V2204" s="5">
        <f t="shared" si="3622"/>
        <v>50.723999999999705</v>
      </c>
      <c r="X2204" s="5">
        <f t="shared" si="3576"/>
        <v>-20.630000000000109</v>
      </c>
      <c r="Y2204" s="5">
        <f t="shared" si="3577"/>
        <v>-54.899999999999636</v>
      </c>
      <c r="AA2204" s="5">
        <f t="shared" si="3595"/>
        <v>0</v>
      </c>
      <c r="AB2204" s="5">
        <f t="shared" si="3596"/>
        <v>1</v>
      </c>
      <c r="AC2204" s="5">
        <f t="shared" si="3597"/>
        <v>1</v>
      </c>
      <c r="AF2204" s="5">
        <f t="shared" si="3583"/>
        <v>31.090000000000146</v>
      </c>
      <c r="AG2204" s="5">
        <f t="shared" si="3584"/>
        <v>0.73999999999978172</v>
      </c>
      <c r="AH2204" s="5">
        <f t="shared" si="3585"/>
        <v>48.210000000000036</v>
      </c>
      <c r="AI2204" s="5">
        <f t="shared" si="3586"/>
        <v>78.5600000000004</v>
      </c>
      <c r="AJ2204" s="5"/>
      <c r="AK2204" s="5">
        <f t="shared" si="3587"/>
        <v>31.090000000000146</v>
      </c>
      <c r="AL2204" s="5">
        <f t="shared" si="3607"/>
        <v>48.605999999999675</v>
      </c>
      <c r="AM2204" s="5">
        <f t="shared" si="3588"/>
        <v>48.210000000000036</v>
      </c>
      <c r="AN2204" s="5">
        <f t="shared" si="3603"/>
        <v>81.17699999999995</v>
      </c>
      <c r="AO2204" s="5">
        <f t="shared" si="3604"/>
        <v>0</v>
      </c>
      <c r="AP2204" s="5">
        <f t="shared" si="3623"/>
        <v>4</v>
      </c>
      <c r="AQ2204" s="5">
        <f t="shared" si="3536"/>
        <v>3.5</v>
      </c>
      <c r="AR2204" s="5"/>
      <c r="AS2204" s="5">
        <f t="shared" si="3581"/>
        <v>78.5600000000004</v>
      </c>
      <c r="AT2204" s="5">
        <f t="shared" si="3603"/>
        <v>89.738000000000099</v>
      </c>
      <c r="AU2204" s="5">
        <f t="shared" si="3589"/>
        <v>0.73999999999978172</v>
      </c>
      <c r="AV2204" s="5">
        <f t="shared" si="3592"/>
        <v>30.350000000000364</v>
      </c>
      <c r="AW2204" s="5">
        <f t="shared" si="3590"/>
        <v>4</v>
      </c>
      <c r="AX2204" s="5">
        <f t="shared" si="3544"/>
        <v>52.908999999999658</v>
      </c>
      <c r="AZ2204" s="4">
        <f t="shared" si="3632"/>
        <v>1</v>
      </c>
      <c r="BA2204" s="5">
        <f t="shared" si="3638"/>
        <v>40.959999999999127</v>
      </c>
      <c r="BB2204" s="4">
        <f t="shared" si="3633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  <c r="CB2204" s="5">
        <f t="shared" si="3612"/>
        <v>31.090000000000146</v>
      </c>
      <c r="CC2204" s="5">
        <f t="shared" si="3613"/>
        <v>48.210000000000036</v>
      </c>
      <c r="CD2204" s="5">
        <f t="shared" si="3624"/>
        <v>-20.630000000000109</v>
      </c>
      <c r="CE2204" s="5">
        <f t="shared" si="3615"/>
        <v>54.899999999999636</v>
      </c>
      <c r="CF2204" s="5"/>
      <c r="CG2204" s="5">
        <f t="shared" si="3616"/>
        <v>-50</v>
      </c>
      <c r="CH2204" s="5">
        <f t="shared" si="3619"/>
        <v>-54.899999999999636</v>
      </c>
      <c r="CI2204" s="5">
        <f t="shared" si="3617"/>
        <v>-120.63000000000011</v>
      </c>
    </row>
    <row r="2205" spans="1:87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5">
        <f t="shared" si="3574"/>
        <v>219.07999999999993</v>
      </c>
      <c r="K2205" s="5">
        <f t="shared" si="3601"/>
        <v>118.97166666666665</v>
      </c>
      <c r="L2205" s="5">
        <f t="shared" si="3578"/>
        <v>155.26000000000022</v>
      </c>
      <c r="M2205" s="5">
        <f t="shared" ref="M2205" si="3640">AVERAGE(L2194:L2205)</f>
        <v>87.345000000000184</v>
      </c>
      <c r="N2205" s="6" t="s">
        <v>37</v>
      </c>
      <c r="O2205" s="5">
        <f t="shared" si="3580"/>
        <v>1975.5599999999995</v>
      </c>
      <c r="P2205" s="4">
        <f t="shared" si="3626"/>
        <v>0.44458219687577161</v>
      </c>
      <c r="Q2205" s="5">
        <f t="shared" si="3627"/>
        <v>80.659999999999854</v>
      </c>
      <c r="R2205" s="5">
        <f t="shared" si="3628"/>
        <v>1959.8649999999998</v>
      </c>
      <c r="S2205" s="4">
        <f t="shared" si="3629"/>
        <v>0.44458219687577161</v>
      </c>
      <c r="T2205" s="4">
        <f t="shared" si="3630"/>
        <v>0.44458219687577161</v>
      </c>
      <c r="U2205" s="5">
        <f t="shared" si="3621"/>
        <v>1972.9379999999996</v>
      </c>
      <c r="V2205" s="5">
        <f t="shared" si="3622"/>
        <v>2.6219999999998436</v>
      </c>
      <c r="X2205" s="5">
        <f t="shared" si="3576"/>
        <v>-197.63000000000011</v>
      </c>
      <c r="Y2205" s="5">
        <f t="shared" si="3577"/>
        <v>-140.46000000000004</v>
      </c>
      <c r="AA2205" s="5">
        <f t="shared" si="3595"/>
        <v>0</v>
      </c>
      <c r="AB2205" s="5">
        <f t="shared" si="3596"/>
        <v>1</v>
      </c>
      <c r="AC2205" s="5">
        <f t="shared" si="3597"/>
        <v>1</v>
      </c>
      <c r="AF2205" s="5">
        <f t="shared" si="3583"/>
        <v>4.9600000000000364</v>
      </c>
      <c r="AG2205" s="5">
        <f t="shared" si="3584"/>
        <v>14.670000000000073</v>
      </c>
      <c r="AH2205" s="5">
        <f t="shared" si="3585"/>
        <v>214.11999999999989</v>
      </c>
      <c r="AI2205" s="5">
        <f t="shared" si="3586"/>
        <v>204.40999999999985</v>
      </c>
      <c r="AJ2205" s="5"/>
      <c r="AK2205" s="5">
        <f t="shared" si="3587"/>
        <v>4.9600000000000364</v>
      </c>
      <c r="AL2205" s="5">
        <f t="shared" si="3607"/>
        <v>48.605999999999675</v>
      </c>
      <c r="AM2205" s="5">
        <f t="shared" si="3588"/>
        <v>214.11999999999989</v>
      </c>
      <c r="AN2205" s="5">
        <f t="shared" si="3603"/>
        <v>95.467000000000013</v>
      </c>
      <c r="AO2205" s="5">
        <f t="shared" si="3604"/>
        <v>1</v>
      </c>
      <c r="AP2205" s="5">
        <f t="shared" si="3623"/>
        <v>5</v>
      </c>
      <c r="AQ2205" s="5">
        <f t="shared" si="3536"/>
        <v>3.7</v>
      </c>
      <c r="AR2205" s="5"/>
      <c r="AS2205" s="5">
        <f t="shared" si="3581"/>
        <v>204.40999999999985</v>
      </c>
      <c r="AT2205" s="5">
        <f t="shared" si="3603"/>
        <v>100.30900000000011</v>
      </c>
      <c r="AU2205" s="5">
        <f t="shared" si="3589"/>
        <v>14.670000000000073</v>
      </c>
      <c r="AV2205" s="5">
        <f t="shared" si="3592"/>
        <v>-9.7100000000000364</v>
      </c>
      <c r="AW2205" s="5">
        <f t="shared" si="3590"/>
        <v>5</v>
      </c>
      <c r="AX2205" s="5">
        <f t="shared" si="3544"/>
        <v>52.908999999999658</v>
      </c>
      <c r="AZ2205" s="4">
        <f t="shared" si="3632"/>
        <v>0.44458219687577161</v>
      </c>
      <c r="BA2205" s="5">
        <f t="shared" si="3638"/>
        <v>-44.800000000000182</v>
      </c>
      <c r="BB2205" s="4">
        <f t="shared" si="3633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  <c r="CB2205" s="5">
        <f t="shared" si="3612"/>
        <v>4.9600000000000364</v>
      </c>
      <c r="CC2205" s="5">
        <f t="shared" si="3613"/>
        <v>214.11999999999989</v>
      </c>
      <c r="CD2205" s="5">
        <f t="shared" si="3624"/>
        <v>-50</v>
      </c>
      <c r="CE2205" s="5">
        <f t="shared" si="3615"/>
        <v>140.46000000000004</v>
      </c>
      <c r="CF2205" s="5"/>
      <c r="CG2205" s="5">
        <f t="shared" si="3616"/>
        <v>-50</v>
      </c>
      <c r="CH2205" s="5">
        <f t="shared" si="3619"/>
        <v>-140.46000000000004</v>
      </c>
      <c r="CI2205" s="5">
        <f t="shared" si="3617"/>
        <v>-150</v>
      </c>
    </row>
    <row r="2206" spans="1:87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5">
        <f t="shared" si="3574"/>
        <v>184.00999999999931</v>
      </c>
      <c r="K2206" s="5">
        <f t="shared" si="3601"/>
        <v>128.11416666666659</v>
      </c>
      <c r="L2206" s="5">
        <f t="shared" si="3578"/>
        <v>122.40000000000055</v>
      </c>
      <c r="M2206" s="5">
        <f t="shared" ref="M2206" si="3641">AVERAGE(L2195:L2206)</f>
        <v>93.355000000000246</v>
      </c>
      <c r="N2206" s="6" t="s">
        <v>36</v>
      </c>
      <c r="O2206" s="5">
        <f t="shared" si="3580"/>
        <v>1930.7799999999997</v>
      </c>
      <c r="P2206" s="4">
        <f t="shared" si="3626"/>
        <v>0</v>
      </c>
      <c r="Q2206" s="5">
        <f t="shared" si="3627"/>
        <v>89.579999999999927</v>
      </c>
      <c r="R2206" s="5">
        <f t="shared" si="3628"/>
        <v>1953.1749999999997</v>
      </c>
      <c r="S2206" s="4">
        <f t="shared" si="3629"/>
        <v>0</v>
      </c>
      <c r="T2206" s="4">
        <f t="shared" si="3630"/>
        <v>0</v>
      </c>
      <c r="U2206" s="5">
        <f t="shared" si="3621"/>
        <v>1971.154</v>
      </c>
      <c r="V2206" s="5">
        <f t="shared" si="3622"/>
        <v>-40.374000000000251</v>
      </c>
      <c r="X2206" s="5">
        <f t="shared" si="3576"/>
        <v>-120.20000000000073</v>
      </c>
      <c r="Y2206" s="5">
        <f t="shared" si="3577"/>
        <v>-74.840000000000146</v>
      </c>
      <c r="AA2206" s="5">
        <f t="shared" si="3595"/>
        <v>0</v>
      </c>
      <c r="AB2206" s="5">
        <f t="shared" si="3596"/>
        <v>1</v>
      </c>
      <c r="AC2206" s="5">
        <f t="shared" si="3597"/>
        <v>1</v>
      </c>
      <c r="AF2206" s="5">
        <f t="shared" si="3583"/>
        <v>5.7599999999993088</v>
      </c>
      <c r="AG2206" s="5">
        <f t="shared" si="3584"/>
        <v>-26.170000000000073</v>
      </c>
      <c r="AH2206" s="5">
        <f t="shared" si="3585"/>
        <v>152.07999999999993</v>
      </c>
      <c r="AI2206" s="5">
        <f t="shared" si="3586"/>
        <v>184.00999999999931</v>
      </c>
      <c r="AJ2206" s="5"/>
      <c r="AK2206" s="5">
        <f t="shared" si="3587"/>
        <v>5.7599999999993088</v>
      </c>
      <c r="AL2206" s="5">
        <f t="shared" si="3607"/>
        <v>48.605999999999675</v>
      </c>
      <c r="AM2206" s="5">
        <f t="shared" si="3588"/>
        <v>152.07999999999993</v>
      </c>
      <c r="AN2206" s="5">
        <f t="shared" si="3603"/>
        <v>99.431999999999974</v>
      </c>
      <c r="AO2206" s="5">
        <f t="shared" si="3604"/>
        <v>1</v>
      </c>
      <c r="AP2206" s="5">
        <f t="shared" si="3623"/>
        <v>5</v>
      </c>
      <c r="AQ2206" s="5">
        <f t="shared" ref="AQ2206:AQ2269" si="3642">AVERAGE(AP2197:AP2206)</f>
        <v>3.9</v>
      </c>
      <c r="AR2206" s="5"/>
      <c r="AS2206" s="5">
        <f t="shared" si="3581"/>
        <v>184.00999999999931</v>
      </c>
      <c r="AT2206" s="5">
        <f t="shared" si="3603"/>
        <v>106.81000000000003</v>
      </c>
      <c r="AU2206" s="5">
        <f t="shared" si="3589"/>
        <v>-26.170000000000073</v>
      </c>
      <c r="AV2206" s="5">
        <f t="shared" si="3592"/>
        <v>31.929999999999382</v>
      </c>
      <c r="AW2206" s="5">
        <f t="shared" si="3590"/>
        <v>6</v>
      </c>
      <c r="AX2206" s="5">
        <f t="shared" si="3544"/>
        <v>52.908999999999658</v>
      </c>
      <c r="AZ2206" s="4">
        <f t="shared" si="3632"/>
        <v>0</v>
      </c>
      <c r="BA2206" s="5">
        <f t="shared" si="3638"/>
        <v>0</v>
      </c>
      <c r="BB2206" s="4">
        <f t="shared" si="3633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  <c r="CB2206" s="5">
        <f t="shared" si="3612"/>
        <v>5.7599999999993088</v>
      </c>
      <c r="CC2206" s="5">
        <f t="shared" si="3613"/>
        <v>152.07999999999993</v>
      </c>
      <c r="CD2206" s="5">
        <f t="shared" si="3624"/>
        <v>-50</v>
      </c>
      <c r="CE2206" s="5">
        <f t="shared" si="3615"/>
        <v>74.840000000000146</v>
      </c>
      <c r="CF2206" s="5"/>
      <c r="CG2206" s="5">
        <f t="shared" si="3616"/>
        <v>-50</v>
      </c>
      <c r="CH2206" s="5">
        <f t="shared" si="3619"/>
        <v>-74.840000000000146</v>
      </c>
      <c r="CI2206" s="5">
        <f t="shared" si="3617"/>
        <v>-150</v>
      </c>
    </row>
    <row r="2207" spans="1:87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5">
        <f t="shared" si="3574"/>
        <v>229.36000000000058</v>
      </c>
      <c r="K2207" s="5">
        <f t="shared" si="3601"/>
        <v>139.00249999999997</v>
      </c>
      <c r="L2207" s="5">
        <f t="shared" si="3578"/>
        <v>212.15999999999985</v>
      </c>
      <c r="M2207" s="5">
        <f t="shared" ref="M2207" si="3643">AVERAGE(L2196:L2207)</f>
        <v>105.12416666666688</v>
      </c>
      <c r="N2207" s="6" t="s">
        <v>36</v>
      </c>
      <c r="O2207" s="5">
        <f t="shared" si="3580"/>
        <v>1923.5599999999995</v>
      </c>
      <c r="P2207" s="4">
        <f t="shared" si="3626"/>
        <v>0</v>
      </c>
      <c r="Q2207" s="5">
        <f t="shared" si="3627"/>
        <v>96.800000000000182</v>
      </c>
      <c r="R2207" s="5">
        <f t="shared" si="3628"/>
        <v>1947.7599999999995</v>
      </c>
      <c r="S2207" s="4">
        <f t="shared" si="3629"/>
        <v>0</v>
      </c>
      <c r="T2207" s="4">
        <f t="shared" si="3630"/>
        <v>0</v>
      </c>
      <c r="U2207" s="5">
        <f t="shared" si="3621"/>
        <v>1965.932</v>
      </c>
      <c r="V2207" s="5">
        <f t="shared" si="3622"/>
        <v>-42.372000000000526</v>
      </c>
      <c r="X2207" s="5">
        <f t="shared" si="3576"/>
        <v>1.3999999999996362</v>
      </c>
      <c r="Y2207" s="5">
        <f t="shared" si="3577"/>
        <v>-15.340000000000146</v>
      </c>
      <c r="AA2207" s="5">
        <f t="shared" si="3595"/>
        <v>0</v>
      </c>
      <c r="AB2207" s="5">
        <f t="shared" si="3596"/>
        <v>0</v>
      </c>
      <c r="AC2207" s="5">
        <f t="shared" si="3597"/>
        <v>0</v>
      </c>
      <c r="AF2207" s="5">
        <f t="shared" si="3583"/>
        <v>94.460000000000036</v>
      </c>
      <c r="AG2207" s="5">
        <f t="shared" si="3584"/>
        <v>229.36000000000058</v>
      </c>
      <c r="AH2207" s="5">
        <f t="shared" si="3585"/>
        <v>21.079999999999927</v>
      </c>
      <c r="AI2207" s="5">
        <f t="shared" si="3586"/>
        <v>-113.82000000000062</v>
      </c>
      <c r="AJ2207" s="5"/>
      <c r="AK2207" s="5">
        <f t="shared" si="3587"/>
        <v>21.079999999999927</v>
      </c>
      <c r="AL2207" s="5">
        <f t="shared" si="3607"/>
        <v>48.605999999999675</v>
      </c>
      <c r="AM2207" s="5">
        <f t="shared" si="3588"/>
        <v>94.460000000000036</v>
      </c>
      <c r="AN2207" s="5">
        <f t="shared" si="3603"/>
        <v>104.49499999999998</v>
      </c>
      <c r="AO2207" s="5">
        <f t="shared" si="3604"/>
        <v>0</v>
      </c>
      <c r="AP2207" s="5">
        <f t="shared" si="3623"/>
        <v>5</v>
      </c>
      <c r="AQ2207" s="5">
        <f t="shared" si="3642"/>
        <v>4.0999999999999996</v>
      </c>
      <c r="AR2207" s="5"/>
      <c r="AS2207" s="5">
        <f t="shared" si="3581"/>
        <v>229.36000000000058</v>
      </c>
      <c r="AT2207" s="5">
        <f t="shared" si="3603"/>
        <v>124.41500000000005</v>
      </c>
      <c r="AU2207" s="5">
        <f t="shared" si="3589"/>
        <v>-113.82000000000062</v>
      </c>
      <c r="AV2207" s="5">
        <f t="shared" si="3592"/>
        <v>-134.90000000000055</v>
      </c>
      <c r="AW2207" s="5">
        <f t="shared" si="3590"/>
        <v>2</v>
      </c>
      <c r="AX2207" s="5">
        <f t="shared" si="3544"/>
        <v>52.908999999999658</v>
      </c>
      <c r="AZ2207" s="4">
        <f t="shared" si="3632"/>
        <v>0</v>
      </c>
      <c r="BA2207" s="5">
        <f t="shared" si="3638"/>
        <v>0</v>
      </c>
      <c r="BB2207" s="4">
        <f t="shared" si="3633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  <c r="CB2207" s="5">
        <f t="shared" si="3612"/>
        <v>94.460000000000036</v>
      </c>
      <c r="CC2207" s="5">
        <f t="shared" si="3613"/>
        <v>21.079999999999927</v>
      </c>
      <c r="CD2207" s="5">
        <f t="shared" si="3624"/>
        <v>1.3999999999996362</v>
      </c>
      <c r="CE2207" s="5">
        <f t="shared" si="3615"/>
        <v>-30</v>
      </c>
      <c r="CF2207" s="5"/>
      <c r="CG2207" s="5">
        <f t="shared" si="3616"/>
        <v>-50</v>
      </c>
      <c r="CH2207" s="5">
        <f t="shared" si="3619"/>
        <v>-15.340000000000146</v>
      </c>
      <c r="CI2207" s="5">
        <f t="shared" si="3617"/>
        <v>-98.600000000000364</v>
      </c>
    </row>
    <row r="2208" spans="1:87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5">
        <f t="shared" si="3574"/>
        <v>128.07000000000062</v>
      </c>
      <c r="K2208" s="5">
        <f t="shared" si="3601"/>
        <v>139.11083333333332</v>
      </c>
      <c r="L2208" s="5">
        <f t="shared" si="3578"/>
        <v>111.67999999999938</v>
      </c>
      <c r="M2208" s="5">
        <f t="shared" ref="M2208" si="3644">AVERAGE(L2197:L2208)</f>
        <v>106.08416666666676</v>
      </c>
      <c r="N2208" s="6" t="s">
        <v>36</v>
      </c>
      <c r="O2208" s="5">
        <f t="shared" si="3580"/>
        <v>1940.0699999999997</v>
      </c>
      <c r="P2208" s="4">
        <f t="shared" si="3626"/>
        <v>0.17055785123967135</v>
      </c>
      <c r="Q2208" s="5">
        <f t="shared" si="3627"/>
        <v>96.800000000000182</v>
      </c>
      <c r="R2208" s="5">
        <f t="shared" si="3628"/>
        <v>1947.7599999999995</v>
      </c>
      <c r="S2208" s="4">
        <f t="shared" si="3629"/>
        <v>0.17055785123967135</v>
      </c>
      <c r="T2208" s="4">
        <f t="shared" si="3630"/>
        <v>0.17055785123967135</v>
      </c>
      <c r="U2208" s="5">
        <f t="shared" si="3621"/>
        <v>1958.0659999999996</v>
      </c>
      <c r="V2208" s="5">
        <f t="shared" si="3622"/>
        <v>-17.995999999999867</v>
      </c>
      <c r="X2208" s="5">
        <f t="shared" si="3576"/>
        <v>-24.850000000000364</v>
      </c>
      <c r="Y2208" s="5">
        <f t="shared" si="3577"/>
        <v>-41.680000000000291</v>
      </c>
      <c r="AA2208" s="5">
        <f t="shared" si="3595"/>
        <v>0</v>
      </c>
      <c r="AB2208" s="5">
        <f t="shared" si="3596"/>
        <v>1</v>
      </c>
      <c r="AC2208" s="5">
        <f t="shared" si="3597"/>
        <v>1</v>
      </c>
      <c r="AF2208" s="5">
        <f t="shared" si="3583"/>
        <v>68.920000000000073</v>
      </c>
      <c r="AG2208" s="5">
        <f t="shared" si="3584"/>
        <v>63.440000000000509</v>
      </c>
      <c r="AH2208" s="5">
        <f t="shared" si="3585"/>
        <v>59.150000000000546</v>
      </c>
      <c r="AI2208" s="5">
        <f t="shared" si="3586"/>
        <v>64.630000000000109</v>
      </c>
      <c r="AJ2208" s="5"/>
      <c r="AK2208" s="5">
        <f t="shared" si="3587"/>
        <v>59.150000000000546</v>
      </c>
      <c r="AL2208" s="5">
        <f t="shared" si="3607"/>
        <v>49.546999999999656</v>
      </c>
      <c r="AM2208" s="5">
        <f t="shared" si="3588"/>
        <v>68.920000000000073</v>
      </c>
      <c r="AN2208" s="5">
        <f t="shared" si="3603"/>
        <v>103.11500000000005</v>
      </c>
      <c r="AO2208" s="5">
        <f t="shared" si="3604"/>
        <v>0</v>
      </c>
      <c r="AP2208" s="5">
        <f t="shared" si="3623"/>
        <v>5</v>
      </c>
      <c r="AQ2208" s="5">
        <f t="shared" si="3642"/>
        <v>4.3</v>
      </c>
      <c r="AR2208" s="5"/>
      <c r="AS2208" s="5">
        <f t="shared" si="3581"/>
        <v>64.630000000000109</v>
      </c>
      <c r="AT2208" s="5">
        <f t="shared" si="3603"/>
        <v>123.52000000000007</v>
      </c>
      <c r="AU2208" s="5">
        <f t="shared" si="3589"/>
        <v>63.440000000000509</v>
      </c>
      <c r="AV2208" s="5">
        <f t="shared" si="3592"/>
        <v>5.4799999999995634</v>
      </c>
      <c r="AW2208" s="5">
        <f t="shared" si="3590"/>
        <v>3</v>
      </c>
      <c r="AX2208" s="5">
        <f t="shared" si="3544"/>
        <v>55.927999999999521</v>
      </c>
      <c r="AZ2208" s="4">
        <f t="shared" si="3632"/>
        <v>0.17055785123967135</v>
      </c>
      <c r="BA2208" s="5">
        <f t="shared" si="3638"/>
        <v>0</v>
      </c>
      <c r="BB2208" s="4">
        <f t="shared" si="3633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  <c r="CB2208" s="5">
        <f t="shared" si="3612"/>
        <v>68.920000000000073</v>
      </c>
      <c r="CC2208" s="5">
        <f t="shared" si="3613"/>
        <v>59.150000000000546</v>
      </c>
      <c r="CD2208" s="5">
        <f t="shared" si="3624"/>
        <v>-50</v>
      </c>
      <c r="CE2208" s="5">
        <f t="shared" si="3615"/>
        <v>-30</v>
      </c>
      <c r="CF2208" s="5"/>
      <c r="CG2208" s="5">
        <f t="shared" si="3616"/>
        <v>-50</v>
      </c>
      <c r="CH2208" s="5">
        <f t="shared" si="3619"/>
        <v>-41.680000000000291</v>
      </c>
      <c r="CI2208" s="5">
        <f t="shared" si="3617"/>
        <v>-150</v>
      </c>
    </row>
    <row r="2209" spans="1:87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5">
        <f t="shared" si="3574"/>
        <v>93.849999999999454</v>
      </c>
      <c r="K2209" s="5">
        <f t="shared" si="3601"/>
        <v>140.8949999999999</v>
      </c>
      <c r="L2209" s="5">
        <f t="shared" si="3578"/>
        <v>76.139999999999418</v>
      </c>
      <c r="M2209" s="5">
        <f t="shared" ref="M2209" si="3645">AVERAGE(L2198:L2209)</f>
        <v>108.29416666666673</v>
      </c>
      <c r="N2209" s="6" t="s">
        <v>37</v>
      </c>
      <c r="O2209" s="5">
        <f t="shared" si="3580"/>
        <v>1926.6599999999999</v>
      </c>
      <c r="P2209" s="4">
        <f t="shared" si="3626"/>
        <v>5.9615384615391613E-2</v>
      </c>
      <c r="Q2209" s="5">
        <f t="shared" si="3627"/>
        <v>52</v>
      </c>
      <c r="R2209" s="5">
        <f t="shared" si="3628"/>
        <v>1936.5599999999995</v>
      </c>
      <c r="S2209" s="4">
        <f t="shared" si="3629"/>
        <v>3.2024793388433448E-2</v>
      </c>
      <c r="T2209" s="4">
        <f t="shared" si="3630"/>
        <v>3.2024793388433448E-2</v>
      </c>
      <c r="U2209" s="5">
        <f t="shared" si="3621"/>
        <v>1939.3259999999996</v>
      </c>
      <c r="V2209" s="5">
        <f t="shared" si="3622"/>
        <v>-12.665999999999713</v>
      </c>
      <c r="X2209" s="5">
        <f t="shared" si="3576"/>
        <v>-14.980000000000473</v>
      </c>
      <c r="Y2209" s="5">
        <f t="shared" si="3577"/>
        <v>-13.430000000000291</v>
      </c>
      <c r="AA2209" s="5">
        <f t="shared" si="3595"/>
        <v>0</v>
      </c>
      <c r="AB2209" s="5">
        <f t="shared" si="3596"/>
        <v>1</v>
      </c>
      <c r="AC2209" s="5">
        <f t="shared" si="3597"/>
        <v>1</v>
      </c>
      <c r="AF2209" s="5">
        <f t="shared" si="3583"/>
        <v>29.099999999999454</v>
      </c>
      <c r="AG2209" s="5">
        <f t="shared" si="3584"/>
        <v>20.989999999999782</v>
      </c>
      <c r="AH2209" s="5">
        <f t="shared" si="3585"/>
        <v>64.75</v>
      </c>
      <c r="AI2209" s="5">
        <f t="shared" si="3586"/>
        <v>72.859999999999673</v>
      </c>
      <c r="AJ2209" s="5"/>
      <c r="AK2209" s="5">
        <f t="shared" si="3587"/>
        <v>29.099999999999454</v>
      </c>
      <c r="AL2209" s="5">
        <f t="shared" si="3607"/>
        <v>49.546999999999656</v>
      </c>
      <c r="AM2209" s="5">
        <f t="shared" si="3588"/>
        <v>64.75</v>
      </c>
      <c r="AN2209" s="5">
        <f t="shared" si="3603"/>
        <v>101.16800000000003</v>
      </c>
      <c r="AO2209" s="5">
        <f t="shared" si="3604"/>
        <v>0</v>
      </c>
      <c r="AP2209" s="5">
        <f t="shared" si="3623"/>
        <v>4</v>
      </c>
      <c r="AQ2209" s="5">
        <f t="shared" si="3642"/>
        <v>4.4000000000000004</v>
      </c>
      <c r="AR2209" s="5"/>
      <c r="AS2209" s="5">
        <f t="shared" si="3581"/>
        <v>72.859999999999673</v>
      </c>
      <c r="AT2209" s="5">
        <f t="shared" si="3603"/>
        <v>121.96700000000001</v>
      </c>
      <c r="AU2209" s="5">
        <f t="shared" si="3589"/>
        <v>20.989999999999782</v>
      </c>
      <c r="AV2209" s="5">
        <f t="shared" si="3592"/>
        <v>8.1099999999996726</v>
      </c>
      <c r="AW2209" s="5">
        <f t="shared" si="3590"/>
        <v>4</v>
      </c>
      <c r="AX2209" s="5">
        <f t="shared" si="3544"/>
        <v>55.927999999999521</v>
      </c>
      <c r="AZ2209" s="4">
        <f t="shared" si="3632"/>
        <v>3.2024793388433448E-2</v>
      </c>
      <c r="BA2209" s="5">
        <f t="shared" si="3638"/>
        <v>0</v>
      </c>
      <c r="BB2209" s="4">
        <f t="shared" si="3633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  <c r="CB2209" s="5">
        <f t="shared" si="3612"/>
        <v>29.099999999999454</v>
      </c>
      <c r="CC2209" s="5">
        <f t="shared" si="3613"/>
        <v>64.75</v>
      </c>
      <c r="CD2209" s="5">
        <f t="shared" si="3624"/>
        <v>-50</v>
      </c>
      <c r="CE2209" s="5">
        <f t="shared" si="3615"/>
        <v>13.430000000000291</v>
      </c>
      <c r="CF2209" s="5"/>
      <c r="CG2209" s="5">
        <f t="shared" si="3616"/>
        <v>-50</v>
      </c>
      <c r="CH2209" s="5">
        <f t="shared" si="3619"/>
        <v>-13.430000000000291</v>
      </c>
      <c r="CI2209" s="5">
        <f t="shared" si="3617"/>
        <v>-150</v>
      </c>
    </row>
    <row r="2210" spans="1:87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5">
        <f t="shared" si="3574"/>
        <v>124.01999999999953</v>
      </c>
      <c r="K2210" s="5">
        <f t="shared" si="3601"/>
        <v>140.19166666666652</v>
      </c>
      <c r="L2210" s="5">
        <f t="shared" si="3578"/>
        <v>93.909999999999854</v>
      </c>
      <c r="M2210" s="5">
        <f t="shared" ref="M2210" si="3646">AVERAGE(L2199:L2210)</f>
        <v>108.82333333333334</v>
      </c>
      <c r="N2210" s="6" t="s">
        <v>36</v>
      </c>
      <c r="O2210" s="5">
        <f t="shared" si="3580"/>
        <v>1929.83</v>
      </c>
      <c r="P2210" s="4">
        <f t="shared" si="3626"/>
        <v>0.37976983646277129</v>
      </c>
      <c r="Q2210" s="5">
        <f t="shared" si="3627"/>
        <v>16.510000000000218</v>
      </c>
      <c r="R2210" s="5">
        <f t="shared" si="3628"/>
        <v>1927.6874999999995</v>
      </c>
      <c r="S2210" s="4">
        <f t="shared" si="3629"/>
        <v>6.4772727272731659E-2</v>
      </c>
      <c r="T2210" s="4">
        <f t="shared" si="3630"/>
        <v>6.4772727272731659E-2</v>
      </c>
      <c r="U2210" s="5">
        <f t="shared" si="3621"/>
        <v>1930.1799999999996</v>
      </c>
      <c r="V2210" s="5">
        <f t="shared" si="3622"/>
        <v>-0.34999999999968168</v>
      </c>
      <c r="X2210" s="5">
        <f t="shared" si="3576"/>
        <v>-13.710000000000036</v>
      </c>
      <c r="Y2210" s="5">
        <f t="shared" si="3577"/>
        <v>-26.100000000000364</v>
      </c>
      <c r="AA2210" s="5">
        <f t="shared" si="3595"/>
        <v>0</v>
      </c>
      <c r="AB2210" s="5">
        <f t="shared" si="3596"/>
        <v>1</v>
      </c>
      <c r="AC2210" s="5">
        <f t="shared" si="3597"/>
        <v>1</v>
      </c>
      <c r="AF2210" s="5">
        <f t="shared" si="3583"/>
        <v>9.5600000000004002</v>
      </c>
      <c r="AG2210" s="5">
        <f t="shared" si="3584"/>
        <v>-8.1499999999996362</v>
      </c>
      <c r="AH2210" s="5">
        <f t="shared" si="3585"/>
        <v>106.30999999999949</v>
      </c>
      <c r="AI2210" s="5">
        <f t="shared" si="3586"/>
        <v>124.01999999999953</v>
      </c>
      <c r="AJ2210" s="5"/>
      <c r="AK2210" s="5">
        <f t="shared" si="3587"/>
        <v>9.5600000000004002</v>
      </c>
      <c r="AL2210" s="5">
        <f t="shared" si="3607"/>
        <v>49.231999999999331</v>
      </c>
      <c r="AM2210" s="5">
        <f t="shared" si="3588"/>
        <v>106.30999999999949</v>
      </c>
      <c r="AN2210" s="5">
        <f t="shared" si="3603"/>
        <v>97.571999999999932</v>
      </c>
      <c r="AO2210" s="5">
        <f t="shared" si="3604"/>
        <v>1</v>
      </c>
      <c r="AP2210" s="5">
        <f t="shared" si="3623"/>
        <v>4</v>
      </c>
      <c r="AQ2210" s="5">
        <f t="shared" si="3642"/>
        <v>4.4000000000000004</v>
      </c>
      <c r="AR2210" s="5"/>
      <c r="AS2210" s="5">
        <f t="shared" si="3581"/>
        <v>124.01999999999953</v>
      </c>
      <c r="AT2210" s="5">
        <f t="shared" si="3603"/>
        <v>120.8539999999999</v>
      </c>
      <c r="AU2210" s="5">
        <f t="shared" si="3589"/>
        <v>-8.1499999999996362</v>
      </c>
      <c r="AV2210" s="5">
        <f t="shared" si="3592"/>
        <v>17.710000000000036</v>
      </c>
      <c r="AW2210" s="5">
        <f t="shared" si="3590"/>
        <v>5</v>
      </c>
      <c r="AX2210" s="5">
        <f t="shared" si="3544"/>
        <v>55.927999999999521</v>
      </c>
      <c r="AZ2210" s="4">
        <f t="shared" si="3632"/>
        <v>6.4772727272731659E-2</v>
      </c>
      <c r="BA2210" s="5">
        <f t="shared" si="3638"/>
        <v>0</v>
      </c>
      <c r="BB2210" s="4">
        <f t="shared" si="3633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  <c r="CB2210" s="5">
        <f t="shared" si="3612"/>
        <v>9.5600000000004002</v>
      </c>
      <c r="CC2210" s="5">
        <f t="shared" si="3613"/>
        <v>106.30999999999949</v>
      </c>
      <c r="CD2210" s="5">
        <f t="shared" si="3624"/>
        <v>-50</v>
      </c>
      <c r="CE2210" s="5">
        <f t="shared" si="3615"/>
        <v>26.100000000000364</v>
      </c>
      <c r="CF2210" s="5"/>
      <c r="CG2210" s="5">
        <f t="shared" si="3616"/>
        <v>-50</v>
      </c>
      <c r="CH2210" s="5">
        <f t="shared" si="3619"/>
        <v>-26.100000000000364</v>
      </c>
      <c r="CI2210" s="5">
        <f t="shared" si="3617"/>
        <v>-150</v>
      </c>
    </row>
    <row r="2211" spans="1:87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5">
        <f t="shared" si="3574"/>
        <v>96.739999999999782</v>
      </c>
      <c r="K2211" s="5">
        <f t="shared" si="3601"/>
        <v>140.38666666666654</v>
      </c>
      <c r="L2211" s="5">
        <f t="shared" si="3578"/>
        <v>83.960000000000036</v>
      </c>
      <c r="M2211" s="5">
        <f t="shared" ref="M2211" si="3647">AVERAGE(L2200:L2211)</f>
        <v>109.10833333333335</v>
      </c>
      <c r="N2211" s="6" t="s">
        <v>36</v>
      </c>
      <c r="O2211" s="5">
        <f t="shared" si="3580"/>
        <v>1902.2300000000005</v>
      </c>
      <c r="P2211" s="4">
        <f t="shared" si="3626"/>
        <v>0</v>
      </c>
      <c r="Q2211" s="5">
        <f t="shared" si="3627"/>
        <v>37.839999999999236</v>
      </c>
      <c r="R2211" s="5">
        <f t="shared" si="3628"/>
        <v>1911.6900000000003</v>
      </c>
      <c r="S2211" s="4">
        <f t="shared" si="3629"/>
        <v>0</v>
      </c>
      <c r="T2211" s="4">
        <f t="shared" si="3630"/>
        <v>0</v>
      </c>
      <c r="U2211" s="5">
        <f t="shared" si="3621"/>
        <v>1924.4699999999998</v>
      </c>
      <c r="V2211" s="5">
        <f t="shared" si="3622"/>
        <v>-22.239999999999327</v>
      </c>
      <c r="X2211" s="5">
        <f t="shared" si="3576"/>
        <v>27.920000000000073</v>
      </c>
      <c r="Y2211" s="5">
        <f t="shared" si="3577"/>
        <v>17.239999999999782</v>
      </c>
      <c r="AA2211" s="5">
        <f t="shared" si="3595"/>
        <v>1</v>
      </c>
      <c r="AB2211" s="5">
        <f t="shared" si="3596"/>
        <v>0</v>
      </c>
      <c r="AC2211" s="5">
        <f t="shared" si="3597"/>
        <v>1</v>
      </c>
      <c r="AF2211" s="5">
        <f t="shared" si="3583"/>
        <v>49.279999999999745</v>
      </c>
      <c r="AG2211" s="5">
        <f t="shared" si="3584"/>
        <v>77.350000000000364</v>
      </c>
      <c r="AH2211" s="5">
        <f t="shared" si="3585"/>
        <v>47.460000000000036</v>
      </c>
      <c r="AI2211" s="5">
        <f t="shared" si="3586"/>
        <v>19.389999999999418</v>
      </c>
      <c r="AJ2211" s="5"/>
      <c r="AK2211" s="5">
        <f t="shared" si="3587"/>
        <v>47.460000000000036</v>
      </c>
      <c r="AL2211" s="5">
        <f t="shared" si="3607"/>
        <v>49.231999999999331</v>
      </c>
      <c r="AM2211" s="5">
        <f t="shared" si="3588"/>
        <v>49.279999999999745</v>
      </c>
      <c r="AN2211" s="5">
        <f t="shared" si="3603"/>
        <v>99.492999999999853</v>
      </c>
      <c r="AO2211" s="5">
        <f t="shared" si="3604"/>
        <v>0</v>
      </c>
      <c r="AP2211" s="5">
        <f t="shared" si="3623"/>
        <v>4</v>
      </c>
      <c r="AQ2211" s="5">
        <f t="shared" si="3642"/>
        <v>4.4000000000000004</v>
      </c>
      <c r="AR2211" s="5"/>
      <c r="AS2211" s="5">
        <f t="shared" si="3581"/>
        <v>77.350000000000364</v>
      </c>
      <c r="AT2211" s="5">
        <f t="shared" si="3603"/>
        <v>124.84999999999991</v>
      </c>
      <c r="AU2211" s="5">
        <f t="shared" si="3589"/>
        <v>19.389999999999418</v>
      </c>
      <c r="AV2211" s="5">
        <f t="shared" si="3592"/>
        <v>-28.070000000000618</v>
      </c>
      <c r="AW2211" s="5">
        <f t="shared" si="3590"/>
        <v>6</v>
      </c>
      <c r="AX2211" s="5">
        <f t="shared" si="3544"/>
        <v>55.927999999999521</v>
      </c>
      <c r="AZ2211" s="4">
        <f t="shared" si="3632"/>
        <v>0</v>
      </c>
      <c r="BA2211" s="5">
        <f t="shared" si="3638"/>
        <v>0</v>
      </c>
      <c r="BB2211" s="4">
        <f t="shared" si="3633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  <c r="CB2211" s="5">
        <f t="shared" si="3612"/>
        <v>49.279999999999745</v>
      </c>
      <c r="CC2211" s="5">
        <f t="shared" si="3613"/>
        <v>47.460000000000036</v>
      </c>
      <c r="CD2211" s="5">
        <f t="shared" si="3624"/>
        <v>27.920000000000073</v>
      </c>
      <c r="CE2211" s="5">
        <f t="shared" si="3615"/>
        <v>-17.239999999999782</v>
      </c>
      <c r="CF2211" s="5"/>
      <c r="CG2211" s="5">
        <f t="shared" si="3616"/>
        <v>-50</v>
      </c>
      <c r="CH2211" s="5">
        <f t="shared" si="3619"/>
        <v>17.239999999999782</v>
      </c>
      <c r="CI2211" s="5">
        <f t="shared" si="3617"/>
        <v>-72.079999999999927</v>
      </c>
    </row>
    <row r="2212" spans="1:87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5">
        <f t="shared" si="3574"/>
        <v>292.75</v>
      </c>
      <c r="K2212" s="5">
        <f t="shared" si="3601"/>
        <v>148.88666666666654</v>
      </c>
      <c r="L2212" s="5">
        <f t="shared" si="3578"/>
        <v>257.11999999999989</v>
      </c>
      <c r="M2212" s="5">
        <f t="shared" ref="M2212" si="3648">AVERAGE(L2201:L2212)</f>
        <v>118.85833333333335</v>
      </c>
      <c r="N2212" s="6" t="s">
        <v>36</v>
      </c>
      <c r="O2212" s="5">
        <f t="shared" si="3580"/>
        <v>1895.1899999999996</v>
      </c>
      <c r="P2212" s="4">
        <f t="shared" si="3626"/>
        <v>0</v>
      </c>
      <c r="Q2212" s="5">
        <f t="shared" si="3627"/>
        <v>44.880000000000109</v>
      </c>
      <c r="R2212" s="5">
        <f t="shared" si="3628"/>
        <v>1906.4099999999996</v>
      </c>
      <c r="S2212" s="4">
        <f t="shared" si="3629"/>
        <v>0</v>
      </c>
      <c r="T2212" s="4">
        <f t="shared" si="3630"/>
        <v>0</v>
      </c>
      <c r="U2212" s="5">
        <f t="shared" si="3621"/>
        <v>1918.7959999999998</v>
      </c>
      <c r="V2212" s="5">
        <f t="shared" si="3622"/>
        <v>-23.606000000000222</v>
      </c>
      <c r="X2212" s="5">
        <f t="shared" si="3576"/>
        <v>-74.260000000000218</v>
      </c>
      <c r="Y2212" s="5">
        <f t="shared" si="3577"/>
        <v>-15.550000000000182</v>
      </c>
      <c r="AA2212" s="5">
        <f t="shared" si="3595"/>
        <v>0</v>
      </c>
      <c r="AB2212" s="5">
        <f t="shared" si="3596"/>
        <v>1</v>
      </c>
      <c r="AC2212" s="5">
        <f t="shared" si="3597"/>
        <v>1</v>
      </c>
      <c r="AF2212" s="5">
        <f t="shared" si="3583"/>
        <v>0</v>
      </c>
      <c r="AG2212" s="5">
        <f t="shared" si="3584"/>
        <v>-96.470000000000255</v>
      </c>
      <c r="AH2212" s="5">
        <f t="shared" si="3585"/>
        <v>196.27999999999975</v>
      </c>
      <c r="AI2212" s="5">
        <f t="shared" si="3586"/>
        <v>292.75</v>
      </c>
      <c r="AJ2212" s="5"/>
      <c r="AK2212" s="5">
        <f t="shared" si="3587"/>
        <v>0</v>
      </c>
      <c r="AL2212" s="5">
        <f t="shared" si="3607"/>
        <v>48.629000000000083</v>
      </c>
      <c r="AM2212" s="5">
        <f t="shared" si="3588"/>
        <v>196.27999999999975</v>
      </c>
      <c r="AN2212" s="5">
        <f t="shared" si="3603"/>
        <v>113.14599999999982</v>
      </c>
      <c r="AO2212" s="5">
        <f t="shared" si="3604"/>
        <v>1</v>
      </c>
      <c r="AP2212" s="5">
        <f t="shared" si="3623"/>
        <v>5</v>
      </c>
      <c r="AQ2212" s="5">
        <f t="shared" si="3642"/>
        <v>4.5</v>
      </c>
      <c r="AR2212" s="5"/>
      <c r="AS2212" s="5">
        <f t="shared" si="3581"/>
        <v>292.75</v>
      </c>
      <c r="AT2212" s="5">
        <f t="shared" si="3603"/>
        <v>146.00499999999994</v>
      </c>
      <c r="AU2212" s="5">
        <f t="shared" si="3589"/>
        <v>-96.470000000000255</v>
      </c>
      <c r="AV2212" s="5">
        <f t="shared" si="3592"/>
        <v>96.470000000000255</v>
      </c>
      <c r="AW2212" s="5">
        <f t="shared" si="3590"/>
        <v>2</v>
      </c>
      <c r="AX2212" s="5">
        <f t="shared" si="3544"/>
        <v>55.927999999999521</v>
      </c>
      <c r="AZ2212" s="4">
        <f t="shared" si="3632"/>
        <v>0</v>
      </c>
      <c r="BA2212" s="5">
        <f t="shared" si="3638"/>
        <v>0</v>
      </c>
      <c r="BB2212" s="4">
        <f t="shared" si="3633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  <c r="CB2212" s="5">
        <f t="shared" si="3612"/>
        <v>0</v>
      </c>
      <c r="CC2212" s="5">
        <f t="shared" si="3613"/>
        <v>196.27999999999975</v>
      </c>
      <c r="CD2212" s="5">
        <f t="shared" si="3624"/>
        <v>-50</v>
      </c>
      <c r="CE2212" s="5">
        <f t="shared" si="3615"/>
        <v>-30</v>
      </c>
      <c r="CF2212" s="5"/>
      <c r="CG2212" s="5">
        <f t="shared" si="3616"/>
        <v>-50</v>
      </c>
      <c r="CH2212" s="5">
        <f t="shared" si="3619"/>
        <v>-15.550000000000182</v>
      </c>
      <c r="CI2212" s="5">
        <f t="shared" si="3617"/>
        <v>-150</v>
      </c>
    </row>
    <row r="2213" spans="1:87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5">
        <f t="shared" si="3574"/>
        <v>205.59000000000015</v>
      </c>
      <c r="K2213" s="5">
        <f t="shared" si="3601"/>
        <v>161.29333333333321</v>
      </c>
      <c r="L2213" s="5">
        <f t="shared" si="3578"/>
        <v>141.5300000000002</v>
      </c>
      <c r="M2213" s="5">
        <f t="shared" ref="M2213" si="3649">AVERAGE(L2202:L2213)</f>
        <v>126.28249999999998</v>
      </c>
      <c r="N2213" s="6" t="s">
        <v>36</v>
      </c>
      <c r="O2213" s="5">
        <f t="shared" si="3580"/>
        <v>1877.77</v>
      </c>
      <c r="P2213" s="4">
        <f t="shared" si="3626"/>
        <v>0</v>
      </c>
      <c r="Q2213" s="5">
        <f t="shared" si="3627"/>
        <v>52.059999999999945</v>
      </c>
      <c r="R2213" s="5">
        <f t="shared" si="3628"/>
        <v>1890.7849999999999</v>
      </c>
      <c r="S2213" s="4">
        <f t="shared" si="3629"/>
        <v>0</v>
      </c>
      <c r="T2213" s="4">
        <f t="shared" si="3630"/>
        <v>0</v>
      </c>
      <c r="U2213" s="5">
        <f t="shared" si="3621"/>
        <v>1906.336</v>
      </c>
      <c r="V2213" s="5">
        <f t="shared" si="3622"/>
        <v>-28.566000000000031</v>
      </c>
      <c r="X2213" s="5">
        <f t="shared" si="3576"/>
        <v>-52.300000000000182</v>
      </c>
      <c r="Y2213" s="5">
        <f t="shared" si="3577"/>
        <v>-11.079999999999472</v>
      </c>
      <c r="AA2213" s="5">
        <f t="shared" si="3595"/>
        <v>0</v>
      </c>
      <c r="AB2213" s="5">
        <f t="shared" si="3596"/>
        <v>1</v>
      </c>
      <c r="AC2213" s="5">
        <f t="shared" si="3597"/>
        <v>1</v>
      </c>
      <c r="AF2213" s="5">
        <f t="shared" si="3583"/>
        <v>6.5799999999999272</v>
      </c>
      <c r="AG2213" s="5">
        <f t="shared" si="3584"/>
        <v>-40.109999999999673</v>
      </c>
      <c r="AH2213" s="5">
        <f t="shared" si="3585"/>
        <v>158.90000000000055</v>
      </c>
      <c r="AI2213" s="5">
        <f t="shared" si="3586"/>
        <v>205.59000000000015</v>
      </c>
      <c r="AJ2213" s="5"/>
      <c r="AK2213" s="5">
        <f t="shared" si="3587"/>
        <v>6.5799999999999272</v>
      </c>
      <c r="AL2213" s="5">
        <f t="shared" si="3607"/>
        <v>48.629000000000083</v>
      </c>
      <c r="AM2213" s="5">
        <f t="shared" si="3588"/>
        <v>158.90000000000055</v>
      </c>
      <c r="AN2213" s="5">
        <f t="shared" si="3603"/>
        <v>115.33099999999995</v>
      </c>
      <c r="AO2213" s="5">
        <f t="shared" si="3604"/>
        <v>1</v>
      </c>
      <c r="AP2213" s="5">
        <f t="shared" si="3623"/>
        <v>5</v>
      </c>
      <c r="AQ2213" s="5">
        <f t="shared" si="3642"/>
        <v>4.5999999999999996</v>
      </c>
      <c r="AR2213" s="5"/>
      <c r="AS2213" s="5">
        <f t="shared" si="3581"/>
        <v>205.59000000000015</v>
      </c>
      <c r="AT2213" s="5">
        <f t="shared" si="3603"/>
        <v>153.35399999999998</v>
      </c>
      <c r="AU2213" s="5">
        <f t="shared" si="3589"/>
        <v>-40.109999999999673</v>
      </c>
      <c r="AV2213" s="5">
        <f t="shared" si="3592"/>
        <v>46.6899999999996</v>
      </c>
      <c r="AW2213" s="5">
        <f t="shared" si="3590"/>
        <v>3</v>
      </c>
      <c r="AX2213" s="5">
        <f t="shared" ref="AX2213:AX2276" si="3650">PERCENTILE(AU2194:AU2213,0.9)</f>
        <v>55.927999999999521</v>
      </c>
      <c r="AZ2213" s="4">
        <f t="shared" si="3632"/>
        <v>0</v>
      </c>
      <c r="BA2213" s="5">
        <f t="shared" si="3638"/>
        <v>0</v>
      </c>
      <c r="BB2213" s="4">
        <f t="shared" si="3633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  <c r="CB2213" s="5">
        <f t="shared" si="3612"/>
        <v>6.5799999999999272</v>
      </c>
      <c r="CC2213" s="5">
        <f t="shared" si="3613"/>
        <v>158.90000000000055</v>
      </c>
      <c r="CD2213" s="5">
        <f t="shared" si="3624"/>
        <v>-50</v>
      </c>
      <c r="CE2213" s="5">
        <f t="shared" si="3615"/>
        <v>-30</v>
      </c>
      <c r="CF2213" s="5"/>
      <c r="CG2213" s="5">
        <f t="shared" si="3616"/>
        <v>-50</v>
      </c>
      <c r="CH2213" s="5">
        <f t="shared" si="3619"/>
        <v>-11.079999999999472</v>
      </c>
      <c r="CI2213" s="5">
        <f t="shared" si="3617"/>
        <v>-150</v>
      </c>
    </row>
    <row r="2214" spans="1:87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5">
        <f t="shared" si="3574"/>
        <v>210.27000000000044</v>
      </c>
      <c r="K2214" s="5">
        <f t="shared" si="3601"/>
        <v>169.82583333333332</v>
      </c>
      <c r="L2214" s="5">
        <f t="shared" si="3578"/>
        <v>169.40000000000009</v>
      </c>
      <c r="M2214" s="5">
        <f t="shared" ref="M2214" si="3651">AVERAGE(L2203:L2214)</f>
        <v>135.82916666666665</v>
      </c>
      <c r="N2214" s="6" t="s">
        <v>36</v>
      </c>
      <c r="O2214" s="5">
        <f t="shared" si="3580"/>
        <v>1860.8699999999994</v>
      </c>
      <c r="P2214" s="4">
        <f t="shared" si="3626"/>
        <v>0</v>
      </c>
      <c r="Q2214" s="5">
        <f t="shared" si="3627"/>
        <v>68.960000000000491</v>
      </c>
      <c r="R2214" s="5">
        <f t="shared" si="3628"/>
        <v>1878.1099999999997</v>
      </c>
      <c r="S2214" s="4">
        <f t="shared" si="3629"/>
        <v>0</v>
      </c>
      <c r="T2214" s="4">
        <f t="shared" si="3630"/>
        <v>0</v>
      </c>
      <c r="U2214" s="5">
        <f t="shared" si="3621"/>
        <v>1893.1779999999999</v>
      </c>
      <c r="V2214" s="5">
        <f t="shared" si="3622"/>
        <v>-32.308000000000447</v>
      </c>
      <c r="X2214" s="5">
        <f t="shared" si="3576"/>
        <v>-116.70000000000073</v>
      </c>
      <c r="Y2214" s="5">
        <f t="shared" si="3577"/>
        <v>-159.36000000000013</v>
      </c>
      <c r="AA2214" s="5">
        <f t="shared" si="3595"/>
        <v>0</v>
      </c>
      <c r="AB2214" s="5">
        <f t="shared" si="3596"/>
        <v>1</v>
      </c>
      <c r="AC2214" s="5">
        <f t="shared" si="3597"/>
        <v>1</v>
      </c>
      <c r="AF2214" s="5">
        <f t="shared" si="3583"/>
        <v>57.829999999999927</v>
      </c>
      <c r="AG2214" s="5">
        <f t="shared" si="3584"/>
        <v>70.340000000000146</v>
      </c>
      <c r="AH2214" s="5">
        <f t="shared" si="3585"/>
        <v>152.44000000000051</v>
      </c>
      <c r="AI2214" s="5">
        <f t="shared" si="3586"/>
        <v>139.93000000000029</v>
      </c>
      <c r="AJ2214" s="5"/>
      <c r="AK2214" s="5">
        <f t="shared" si="3587"/>
        <v>57.829999999999927</v>
      </c>
      <c r="AL2214" s="5">
        <f t="shared" si="3607"/>
        <v>57.961999999999989</v>
      </c>
      <c r="AM2214" s="5">
        <f t="shared" si="3588"/>
        <v>152.44000000000051</v>
      </c>
      <c r="AN2214" s="5">
        <f t="shared" si="3603"/>
        <v>125.75399999999999</v>
      </c>
      <c r="AO2214" s="5">
        <f t="shared" si="3604"/>
        <v>1</v>
      </c>
      <c r="AP2214" s="5">
        <f t="shared" si="3623"/>
        <v>6</v>
      </c>
      <c r="AQ2214" s="5">
        <f t="shared" si="3642"/>
        <v>4.8</v>
      </c>
      <c r="AR2214" s="5"/>
      <c r="AS2214" s="5">
        <f t="shared" si="3581"/>
        <v>139.93000000000029</v>
      </c>
      <c r="AT2214" s="5">
        <f t="shared" si="3603"/>
        <v>159.49099999999999</v>
      </c>
      <c r="AU2214" s="5">
        <f t="shared" si="3589"/>
        <v>70.340000000000146</v>
      </c>
      <c r="AV2214" s="5">
        <f t="shared" si="3592"/>
        <v>-12.510000000000218</v>
      </c>
      <c r="AW2214" s="5">
        <f t="shared" si="3590"/>
        <v>4</v>
      </c>
      <c r="AX2214" s="5">
        <f t="shared" si="3650"/>
        <v>59.336000000000155</v>
      </c>
      <c r="AZ2214" s="4">
        <f t="shared" si="3632"/>
        <v>0</v>
      </c>
      <c r="BA2214" s="5">
        <f t="shared" si="3638"/>
        <v>0</v>
      </c>
      <c r="BB2214" s="4">
        <f t="shared" si="3633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  <c r="CB2214" s="5">
        <f t="shared" si="3612"/>
        <v>57.829999999999927</v>
      </c>
      <c r="CC2214" s="5">
        <f t="shared" si="3613"/>
        <v>152.44000000000051</v>
      </c>
      <c r="CD2214" s="5">
        <f t="shared" si="3624"/>
        <v>-50</v>
      </c>
      <c r="CE2214" s="5">
        <f t="shared" si="3615"/>
        <v>159.36000000000013</v>
      </c>
      <c r="CF2214" s="5"/>
      <c r="CG2214" s="5">
        <f t="shared" si="3616"/>
        <v>-50</v>
      </c>
      <c r="CH2214" s="5">
        <f t="shared" si="3619"/>
        <v>-159.36000000000013</v>
      </c>
      <c r="CI2214" s="5">
        <f t="shared" si="3617"/>
        <v>-150</v>
      </c>
    </row>
    <row r="2215" spans="1:87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5">
        <f t="shared" si="3574"/>
        <v>154.51999999999953</v>
      </c>
      <c r="K2215" s="5">
        <f t="shared" si="3601"/>
        <v>168.12999999999997</v>
      </c>
      <c r="L2215" s="5">
        <f t="shared" si="3578"/>
        <v>151.14999999999964</v>
      </c>
      <c r="M2215" s="5">
        <f t="shared" ref="M2215" si="3652">AVERAGE(L2204:L2215)</f>
        <v>138.8874999999999</v>
      </c>
      <c r="N2215" s="6" t="s">
        <v>36</v>
      </c>
      <c r="O2215" s="5">
        <f t="shared" si="3580"/>
        <v>1905.56</v>
      </c>
      <c r="P2215" s="4">
        <f t="shared" si="3626"/>
        <v>1</v>
      </c>
      <c r="Q2215" s="5">
        <f t="shared" si="3627"/>
        <v>44.690000000000509</v>
      </c>
      <c r="R2215" s="5">
        <f t="shared" si="3628"/>
        <v>1872.0424999999996</v>
      </c>
      <c r="S2215" s="4">
        <f t="shared" si="3629"/>
        <v>0.64805684454756662</v>
      </c>
      <c r="T2215" s="4">
        <f t="shared" si="3630"/>
        <v>0.5642676767676813</v>
      </c>
      <c r="U2215" s="5">
        <f t="shared" si="3621"/>
        <v>1888.3239999999998</v>
      </c>
      <c r="V2215" s="5">
        <f t="shared" si="3622"/>
        <v>17.236000000000104</v>
      </c>
      <c r="X2215" s="5">
        <f t="shared" si="3576"/>
        <v>-11.630000000000109</v>
      </c>
      <c r="Y2215" s="5">
        <f t="shared" si="3577"/>
        <v>-23.599999999999909</v>
      </c>
      <c r="AA2215" s="5">
        <f t="shared" si="3595"/>
        <v>0</v>
      </c>
      <c r="AB2215" s="5">
        <f t="shared" si="3596"/>
        <v>1</v>
      </c>
      <c r="AC2215" s="5">
        <f t="shared" si="3597"/>
        <v>1</v>
      </c>
      <c r="AF2215" s="5">
        <f t="shared" si="3583"/>
        <v>92.239999999999782</v>
      </c>
      <c r="AG2215" s="5">
        <f t="shared" si="3584"/>
        <v>106.3100000000004</v>
      </c>
      <c r="AH2215" s="5">
        <f t="shared" si="3585"/>
        <v>62.279999999999745</v>
      </c>
      <c r="AI2215" s="5">
        <f t="shared" si="3586"/>
        <v>48.209999999999127</v>
      </c>
      <c r="AJ2215" s="5"/>
      <c r="AK2215" s="5">
        <f t="shared" si="3587"/>
        <v>62.279999999999745</v>
      </c>
      <c r="AL2215" s="5">
        <f t="shared" si="3607"/>
        <v>59.463000000000463</v>
      </c>
      <c r="AM2215" s="5">
        <f t="shared" si="3588"/>
        <v>92.239999999999782</v>
      </c>
      <c r="AN2215" s="5">
        <f t="shared" si="3603"/>
        <v>113.56599999999999</v>
      </c>
      <c r="AO2215" s="5">
        <f t="shared" si="3604"/>
        <v>0</v>
      </c>
      <c r="AP2215" s="5">
        <f t="shared" si="3623"/>
        <v>5</v>
      </c>
      <c r="AQ2215" s="5">
        <f t="shared" si="3642"/>
        <v>4.8</v>
      </c>
      <c r="AR2215" s="5"/>
      <c r="AS2215" s="5">
        <f t="shared" si="3581"/>
        <v>106.3100000000004</v>
      </c>
      <c r="AT2215" s="5">
        <f t="shared" si="3603"/>
        <v>149.68100000000004</v>
      </c>
      <c r="AU2215" s="5">
        <f t="shared" si="3589"/>
        <v>48.209999999999127</v>
      </c>
      <c r="AV2215" s="5">
        <f t="shared" si="3592"/>
        <v>-14.070000000000618</v>
      </c>
      <c r="AW2215" s="5">
        <f t="shared" si="3590"/>
        <v>5</v>
      </c>
      <c r="AX2215" s="5">
        <f t="shared" si="3650"/>
        <v>59.336000000000155</v>
      </c>
      <c r="AZ2215" s="4">
        <f t="shared" si="3632"/>
        <v>0.5642676767676813</v>
      </c>
      <c r="BA2215" s="5">
        <f t="shared" si="3638"/>
        <v>0</v>
      </c>
      <c r="BB2215" s="4">
        <f t="shared" si="3633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  <c r="CB2215" s="5">
        <f t="shared" si="3612"/>
        <v>92.239999999999782</v>
      </c>
      <c r="CC2215" s="5">
        <f t="shared" si="3613"/>
        <v>62.279999999999745</v>
      </c>
      <c r="CD2215" s="5">
        <f t="shared" si="3624"/>
        <v>-50</v>
      </c>
      <c r="CE2215" s="5">
        <f t="shared" si="3615"/>
        <v>-30</v>
      </c>
      <c r="CF2215" s="5"/>
      <c r="CG2215" s="5">
        <f t="shared" si="3616"/>
        <v>-50</v>
      </c>
      <c r="CH2215" s="5">
        <f t="shared" si="3619"/>
        <v>-23.599999999999909</v>
      </c>
      <c r="CI2215" s="5">
        <f t="shared" si="3617"/>
        <v>-150</v>
      </c>
    </row>
    <row r="2216" spans="1:87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5">
        <f t="shared" si="3574"/>
        <v>350.25</v>
      </c>
      <c r="K2216" s="5">
        <f t="shared" si="3601"/>
        <v>190.70916666666662</v>
      </c>
      <c r="L2216" s="5">
        <f t="shared" si="3578"/>
        <v>367.00999999999976</v>
      </c>
      <c r="M2216" s="5">
        <f t="shared" ref="M2216" si="3653">AVERAGE(L2205:L2216)</f>
        <v>161.80999999999992</v>
      </c>
      <c r="N2216" s="6" t="s">
        <v>37</v>
      </c>
      <c r="O2216" s="5">
        <f t="shared" si="3580"/>
        <v>1818.5500000000002</v>
      </c>
      <c r="P2216" s="4">
        <f t="shared" si="3626"/>
        <v>0</v>
      </c>
      <c r="Q2216" s="5">
        <f t="shared" si="3627"/>
        <v>87.009999999999764</v>
      </c>
      <c r="R2216" s="5">
        <f t="shared" si="3628"/>
        <v>1840.3025000000002</v>
      </c>
      <c r="S2216" s="4">
        <f t="shared" si="3629"/>
        <v>0</v>
      </c>
      <c r="T2216" s="4">
        <f t="shared" si="3630"/>
        <v>0</v>
      </c>
      <c r="U2216" s="5">
        <f t="shared" si="3621"/>
        <v>1871.5879999999997</v>
      </c>
      <c r="V2216" s="5">
        <f t="shared" si="3622"/>
        <v>-53.037999999999556</v>
      </c>
      <c r="X2216" s="5">
        <f t="shared" si="3576"/>
        <v>156.48000000000047</v>
      </c>
      <c r="Y2216" s="5">
        <f t="shared" si="3577"/>
        <v>98.390000000000327</v>
      </c>
      <c r="AA2216" s="5">
        <f t="shared" si="3595"/>
        <v>1</v>
      </c>
      <c r="AB2216" s="5">
        <f t="shared" si="3596"/>
        <v>0</v>
      </c>
      <c r="AC2216" s="5">
        <f t="shared" si="3597"/>
        <v>1</v>
      </c>
      <c r="AF2216" s="5">
        <f t="shared" si="3583"/>
        <v>226.73000000000047</v>
      </c>
      <c r="AG2216" s="5">
        <f t="shared" si="3584"/>
        <v>350.25</v>
      </c>
      <c r="AH2216" s="5">
        <f t="shared" si="3585"/>
        <v>4.6399999999994179</v>
      </c>
      <c r="AI2216" s="5">
        <f t="shared" si="3586"/>
        <v>-118.88000000000011</v>
      </c>
      <c r="AJ2216" s="5"/>
      <c r="AK2216" s="5">
        <f t="shared" si="3587"/>
        <v>4.6399999999994179</v>
      </c>
      <c r="AL2216" s="5">
        <f t="shared" si="3607"/>
        <v>59.463000000000463</v>
      </c>
      <c r="AM2216" s="5">
        <f t="shared" si="3588"/>
        <v>226.73000000000047</v>
      </c>
      <c r="AN2216" s="5">
        <f t="shared" si="3603"/>
        <v>121.03100000000003</v>
      </c>
      <c r="AO2216" s="5">
        <f t="shared" si="3604"/>
        <v>1</v>
      </c>
      <c r="AP2216" s="5">
        <f t="shared" si="3623"/>
        <v>5</v>
      </c>
      <c r="AQ2216" s="5">
        <f t="shared" si="3642"/>
        <v>4.8</v>
      </c>
      <c r="AR2216" s="5"/>
      <c r="AS2216" s="5">
        <f t="shared" si="3581"/>
        <v>350.25</v>
      </c>
      <c r="AT2216" s="5">
        <f t="shared" si="3603"/>
        <v>166.30500000000012</v>
      </c>
      <c r="AU2216" s="5">
        <f t="shared" si="3589"/>
        <v>-118.88000000000011</v>
      </c>
      <c r="AV2216" s="5">
        <f t="shared" si="3592"/>
        <v>-123.51999999999953</v>
      </c>
      <c r="AW2216" s="5">
        <f t="shared" si="3590"/>
        <v>6</v>
      </c>
      <c r="AX2216" s="5">
        <f t="shared" si="3650"/>
        <v>59.336000000000155</v>
      </c>
      <c r="AZ2216" s="4">
        <f t="shared" si="3632"/>
        <v>0</v>
      </c>
      <c r="BA2216" s="5">
        <f t="shared" si="3638"/>
        <v>0</v>
      </c>
      <c r="BB2216" s="4">
        <f t="shared" si="3633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  <c r="CB2216" s="5">
        <f t="shared" si="3612"/>
        <v>226.73000000000047</v>
      </c>
      <c r="CC2216" s="5">
        <f t="shared" si="3613"/>
        <v>4.6399999999994179</v>
      </c>
      <c r="CD2216" s="5">
        <f t="shared" si="3624"/>
        <v>156.48000000000047</v>
      </c>
      <c r="CE2216" s="5">
        <f t="shared" si="3615"/>
        <v>-30</v>
      </c>
      <c r="CF2216" s="5"/>
      <c r="CG2216" s="5">
        <f t="shared" si="3616"/>
        <v>-50</v>
      </c>
      <c r="CH2216" s="5">
        <f t="shared" si="3619"/>
        <v>98.390000000000327</v>
      </c>
      <c r="CI2216" s="5">
        <f t="shared" si="3617"/>
        <v>56.480000000000473</v>
      </c>
    </row>
    <row r="2217" spans="1:87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5">
        <f t="shared" si="3574"/>
        <v>129.02000000000044</v>
      </c>
      <c r="K2217" s="5">
        <f t="shared" si="3601"/>
        <v>183.20416666666665</v>
      </c>
      <c r="L2217" s="5">
        <f t="shared" si="3578"/>
        <v>133.15999999999985</v>
      </c>
      <c r="M2217" s="5">
        <f t="shared" ref="M2217" si="3654">AVERAGE(L2206:L2217)</f>
        <v>159.96833333333322</v>
      </c>
      <c r="N2217" s="6" t="s">
        <v>36</v>
      </c>
      <c r="O2217" s="5">
        <f t="shared" si="3580"/>
        <v>1884.2399999999998</v>
      </c>
      <c r="P2217" s="4">
        <f t="shared" si="3626"/>
        <v>0.75497069302378783</v>
      </c>
      <c r="Q2217" s="5">
        <f t="shared" si="3627"/>
        <v>87.009999999999764</v>
      </c>
      <c r="R2217" s="5">
        <f t="shared" si="3628"/>
        <v>1840.3025000000002</v>
      </c>
      <c r="S2217" s="4">
        <f t="shared" si="3629"/>
        <v>0.75497069302378783</v>
      </c>
      <c r="T2217" s="4">
        <f t="shared" si="3630"/>
        <v>0.59031272465851681</v>
      </c>
      <c r="U2217" s="5">
        <f t="shared" si="3621"/>
        <v>1869.3979999999997</v>
      </c>
      <c r="V2217" s="5">
        <f t="shared" si="3622"/>
        <v>14.842000000000098</v>
      </c>
      <c r="X2217" s="5">
        <f t="shared" si="3576"/>
        <v>-80.829999999999927</v>
      </c>
      <c r="Y2217" s="5">
        <f t="shared" si="3577"/>
        <v>-107.65999999999985</v>
      </c>
      <c r="AA2217" s="5">
        <f t="shared" si="3595"/>
        <v>0</v>
      </c>
      <c r="AB2217" s="5">
        <f t="shared" si="3596"/>
        <v>1</v>
      </c>
      <c r="AC2217" s="5">
        <f t="shared" si="3597"/>
        <v>1</v>
      </c>
      <c r="AF2217" s="5">
        <f t="shared" si="3583"/>
        <v>46.550000000000182</v>
      </c>
      <c r="AG2217" s="5">
        <f t="shared" si="3584"/>
        <v>91.710000000000036</v>
      </c>
      <c r="AH2217" s="5">
        <f t="shared" si="3585"/>
        <v>82.470000000000255</v>
      </c>
      <c r="AI2217" s="5">
        <f t="shared" si="3586"/>
        <v>37.3100000000004</v>
      </c>
      <c r="AJ2217" s="5"/>
      <c r="AK2217" s="5">
        <f t="shared" si="3587"/>
        <v>46.550000000000182</v>
      </c>
      <c r="AL2217" s="5">
        <f t="shared" si="3607"/>
        <v>59.463000000000463</v>
      </c>
      <c r="AM2217" s="5">
        <f t="shared" si="3588"/>
        <v>82.470000000000255</v>
      </c>
      <c r="AN2217" s="5">
        <f t="shared" si="3603"/>
        <v>119.83200000000006</v>
      </c>
      <c r="AO2217" s="5">
        <f t="shared" si="3604"/>
        <v>0</v>
      </c>
      <c r="AP2217" s="5">
        <f t="shared" si="3623"/>
        <v>5</v>
      </c>
      <c r="AQ2217" s="5">
        <f t="shared" si="3642"/>
        <v>4.8</v>
      </c>
      <c r="AR2217" s="5"/>
      <c r="AS2217" s="5">
        <f t="shared" si="3581"/>
        <v>91.710000000000036</v>
      </c>
      <c r="AT2217" s="5">
        <f t="shared" si="3603"/>
        <v>152.54000000000005</v>
      </c>
      <c r="AU2217" s="5">
        <f t="shared" si="3589"/>
        <v>37.3100000000004</v>
      </c>
      <c r="AV2217" s="5">
        <f t="shared" si="3592"/>
        <v>-45.159999999999854</v>
      </c>
      <c r="AW2217" s="5">
        <f t="shared" si="3590"/>
        <v>2</v>
      </c>
      <c r="AX2217" s="5">
        <f t="shared" si="3650"/>
        <v>59.336000000000155</v>
      </c>
      <c r="AZ2217" s="4">
        <f t="shared" si="3632"/>
        <v>0.59031272465851681</v>
      </c>
      <c r="BA2217" s="5">
        <f t="shared" si="3638"/>
        <v>0</v>
      </c>
      <c r="BB2217" s="4">
        <f t="shared" si="3633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  <c r="CB2217" s="5">
        <f t="shared" si="3612"/>
        <v>46.550000000000182</v>
      </c>
      <c r="CC2217" s="5">
        <f t="shared" si="3613"/>
        <v>82.470000000000255</v>
      </c>
      <c r="CD2217" s="5">
        <f t="shared" si="3624"/>
        <v>-50</v>
      </c>
      <c r="CE2217" s="5">
        <f t="shared" si="3615"/>
        <v>107.65999999999985</v>
      </c>
      <c r="CF2217" s="5"/>
      <c r="CG2217" s="5">
        <f t="shared" si="3616"/>
        <v>-50</v>
      </c>
      <c r="CH2217" s="5">
        <f t="shared" si="3619"/>
        <v>-107.65999999999985</v>
      </c>
      <c r="CI2217" s="5">
        <f t="shared" si="3617"/>
        <v>-150</v>
      </c>
    </row>
    <row r="2218" spans="1:87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5">
        <f t="shared" si="3574"/>
        <v>89.729999999999563</v>
      </c>
      <c r="K2218" s="5">
        <f t="shared" si="3601"/>
        <v>175.3475</v>
      </c>
      <c r="L2218" s="5">
        <f t="shared" si="3578"/>
        <v>109.02000000000044</v>
      </c>
      <c r="M2218" s="5">
        <f t="shared" ref="M2218" si="3655">AVERAGE(L2207:L2218)</f>
        <v>158.85333333333321</v>
      </c>
      <c r="N2218" s="6" t="s">
        <v>37</v>
      </c>
      <c r="O2218" s="5">
        <f t="shared" si="3580"/>
        <v>1928.71</v>
      </c>
      <c r="P2218" s="4">
        <f t="shared" si="3626"/>
        <v>1</v>
      </c>
      <c r="Q2218" s="5">
        <f t="shared" si="3627"/>
        <v>110.15999999999985</v>
      </c>
      <c r="R2218" s="5">
        <f t="shared" si="3628"/>
        <v>1846.0900000000001</v>
      </c>
      <c r="S2218" s="4">
        <f t="shared" si="3629"/>
        <v>1</v>
      </c>
      <c r="T2218" s="4">
        <f t="shared" si="3630"/>
        <v>0.98993529834651428</v>
      </c>
      <c r="U2218" s="5">
        <f t="shared" si="3621"/>
        <v>1879.586</v>
      </c>
      <c r="V2218" s="5">
        <f t="shared" si="3622"/>
        <v>49.124000000000024</v>
      </c>
      <c r="X2218" s="5">
        <f t="shared" si="3576"/>
        <v>-23.320000000000618</v>
      </c>
      <c r="Y2218" s="5">
        <f t="shared" si="3577"/>
        <v>-57.400000000000546</v>
      </c>
      <c r="AA2218" s="5">
        <f t="shared" si="3595"/>
        <v>0</v>
      </c>
      <c r="AB2218" s="5">
        <f t="shared" si="3596"/>
        <v>1</v>
      </c>
      <c r="AC2218" s="5">
        <f t="shared" si="3597"/>
        <v>1</v>
      </c>
      <c r="AF2218" s="5">
        <f t="shared" si="3583"/>
        <v>31.6299999999992</v>
      </c>
      <c r="AG2218" s="5">
        <f t="shared" si="3584"/>
        <v>15.729999999999563</v>
      </c>
      <c r="AH2218" s="5">
        <f t="shared" si="3585"/>
        <v>58.100000000000364</v>
      </c>
      <c r="AI2218" s="5">
        <f t="shared" si="3586"/>
        <v>74</v>
      </c>
      <c r="AJ2218" s="5"/>
      <c r="AK2218" s="5">
        <f t="shared" si="3587"/>
        <v>31.6299999999992</v>
      </c>
      <c r="AL2218" s="5">
        <f t="shared" si="3607"/>
        <v>58.274999999999906</v>
      </c>
      <c r="AM2218" s="5">
        <f t="shared" si="3588"/>
        <v>58.100000000000364</v>
      </c>
      <c r="AN2218" s="5">
        <f t="shared" si="3603"/>
        <v>118.75000000000009</v>
      </c>
      <c r="AO2218" s="5">
        <f t="shared" si="3604"/>
        <v>0</v>
      </c>
      <c r="AP2218" s="5">
        <f t="shared" si="3623"/>
        <v>5</v>
      </c>
      <c r="AQ2218" s="5">
        <f t="shared" si="3642"/>
        <v>4.8</v>
      </c>
      <c r="AR2218" s="5"/>
      <c r="AS2218" s="5">
        <f t="shared" si="3581"/>
        <v>74</v>
      </c>
      <c r="AT2218" s="5">
        <f t="shared" si="3603"/>
        <v>153.47700000000003</v>
      </c>
      <c r="AU2218" s="5">
        <f t="shared" si="3589"/>
        <v>15.729999999999563</v>
      </c>
      <c r="AV2218" s="5">
        <f t="shared" si="3592"/>
        <v>15.899999999999636</v>
      </c>
      <c r="AW2218" s="5">
        <f t="shared" si="3590"/>
        <v>3</v>
      </c>
      <c r="AX2218" s="5">
        <f t="shared" si="3650"/>
        <v>56.383999999999574</v>
      </c>
      <c r="AZ2218" s="4">
        <f t="shared" si="3632"/>
        <v>0.98993529834651428</v>
      </c>
      <c r="BA2218" s="5">
        <f t="shared" si="3638"/>
        <v>0</v>
      </c>
      <c r="BB2218" s="4">
        <f t="shared" si="3633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  <c r="CB2218" s="5">
        <f t="shared" si="3612"/>
        <v>31.6299999999992</v>
      </c>
      <c r="CC2218" s="5">
        <f t="shared" si="3613"/>
        <v>58.100000000000364</v>
      </c>
      <c r="CD2218" s="5">
        <f t="shared" si="3624"/>
        <v>-50</v>
      </c>
      <c r="CE2218" s="5">
        <f t="shared" si="3615"/>
        <v>57.400000000000546</v>
      </c>
      <c r="CF2218" s="5"/>
      <c r="CG2218" s="5">
        <f t="shared" si="3616"/>
        <v>-50</v>
      </c>
      <c r="CH2218" s="5">
        <f t="shared" si="3619"/>
        <v>-57.400000000000546</v>
      </c>
      <c r="CI2218" s="5">
        <f t="shared" si="3617"/>
        <v>-150</v>
      </c>
    </row>
    <row r="2219" spans="1:87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5">
        <f t="shared" si="3574"/>
        <v>95.390000000000327</v>
      </c>
      <c r="K2219" s="5">
        <f t="shared" si="3601"/>
        <v>164.18333333333331</v>
      </c>
      <c r="L2219" s="5">
        <f t="shared" si="3578"/>
        <v>71.819999999999709</v>
      </c>
      <c r="M2219" s="5">
        <f t="shared" ref="M2219" si="3656">AVERAGE(L2208:L2219)</f>
        <v>147.15833333333319</v>
      </c>
      <c r="N2219" s="6" t="s">
        <v>37</v>
      </c>
      <c r="O2219" s="5">
        <f t="shared" si="3580"/>
        <v>1938.33</v>
      </c>
      <c r="P2219" s="4">
        <f t="shared" si="3626"/>
        <v>1</v>
      </c>
      <c r="Q2219" s="5">
        <f t="shared" si="3627"/>
        <v>119.77999999999975</v>
      </c>
      <c r="R2219" s="5">
        <f t="shared" si="3628"/>
        <v>1848.4950000000001</v>
      </c>
      <c r="S2219" s="4">
        <f t="shared" si="3629"/>
        <v>1</v>
      </c>
      <c r="T2219" s="4">
        <f t="shared" si="3630"/>
        <v>1</v>
      </c>
      <c r="U2219" s="5">
        <f t="shared" si="3621"/>
        <v>1895.078</v>
      </c>
      <c r="V2219" s="5">
        <f t="shared" si="3622"/>
        <v>43.251999999999953</v>
      </c>
      <c r="X2219" s="5">
        <f t="shared" si="3576"/>
        <v>-18.449999999999818</v>
      </c>
      <c r="Y2219" s="5">
        <f t="shared" si="3577"/>
        <v>-46.130000000000109</v>
      </c>
      <c r="AA2219" s="5">
        <f t="shared" si="3595"/>
        <v>0</v>
      </c>
      <c r="AB2219" s="5">
        <f t="shared" si="3596"/>
        <v>1</v>
      </c>
      <c r="AC2219" s="5">
        <f t="shared" si="3597"/>
        <v>1</v>
      </c>
      <c r="AF2219" s="5">
        <f t="shared" si="3583"/>
        <v>37.780000000000655</v>
      </c>
      <c r="AG2219" s="5">
        <f t="shared" si="3584"/>
        <v>40.570000000000618</v>
      </c>
      <c r="AH2219" s="5">
        <f t="shared" si="3585"/>
        <v>57.609999999999673</v>
      </c>
      <c r="AI2219" s="5">
        <f t="shared" si="3586"/>
        <v>54.819999999999709</v>
      </c>
      <c r="AJ2219" s="5"/>
      <c r="AK2219" s="5">
        <f t="shared" si="3587"/>
        <v>37.780000000000655</v>
      </c>
      <c r="AL2219" s="5">
        <f t="shared" si="3607"/>
        <v>58.274999999999906</v>
      </c>
      <c r="AM2219" s="5">
        <f t="shared" si="3588"/>
        <v>57.609999999999673</v>
      </c>
      <c r="AN2219" s="5">
        <f t="shared" si="3603"/>
        <v>118.03600000000006</v>
      </c>
      <c r="AO2219" s="5">
        <f t="shared" si="3604"/>
        <v>0</v>
      </c>
      <c r="AP2219" s="5">
        <f t="shared" si="3623"/>
        <v>5</v>
      </c>
      <c r="AQ2219" s="5">
        <f t="shared" si="3642"/>
        <v>4.9000000000000004</v>
      </c>
      <c r="AR2219" s="5"/>
      <c r="AS2219" s="5">
        <f t="shared" si="3581"/>
        <v>54.819999999999709</v>
      </c>
      <c r="AT2219" s="5">
        <f t="shared" si="3603"/>
        <v>151.67300000000006</v>
      </c>
      <c r="AU2219" s="5">
        <f t="shared" si="3589"/>
        <v>40.570000000000618</v>
      </c>
      <c r="AV2219" s="5">
        <f t="shared" si="3592"/>
        <v>-2.7899999999999636</v>
      </c>
      <c r="AW2219" s="5">
        <f t="shared" si="3590"/>
        <v>4</v>
      </c>
      <c r="AX2219" s="5">
        <f t="shared" si="3650"/>
        <v>56.383999999999574</v>
      </c>
      <c r="AZ2219" s="4">
        <f t="shared" si="3632"/>
        <v>1</v>
      </c>
      <c r="BA2219" s="5">
        <f t="shared" si="3638"/>
        <v>9.6199999999998909</v>
      </c>
      <c r="BB2219" s="4">
        <f t="shared" si="3633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  <c r="CB2219" s="5">
        <f t="shared" si="3612"/>
        <v>37.780000000000655</v>
      </c>
      <c r="CC2219" s="5">
        <f t="shared" si="3613"/>
        <v>57.609999999999673</v>
      </c>
      <c r="CD2219" s="5">
        <f t="shared" si="3624"/>
        <v>-50</v>
      </c>
      <c r="CE2219" s="5">
        <f t="shared" si="3615"/>
        <v>46.130000000000109</v>
      </c>
      <c r="CF2219" s="5"/>
      <c r="CG2219" s="5">
        <f t="shared" si="3616"/>
        <v>-50</v>
      </c>
      <c r="CH2219" s="5">
        <f t="shared" si="3619"/>
        <v>-46.130000000000109</v>
      </c>
      <c r="CI2219" s="5">
        <f t="shared" si="3617"/>
        <v>-150</v>
      </c>
    </row>
    <row r="2220" spans="1:87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5">
        <f t="shared" si="3574"/>
        <v>138.57999999999993</v>
      </c>
      <c r="K2220" s="5">
        <f t="shared" si="3601"/>
        <v>165.05916666666658</v>
      </c>
      <c r="L2220" s="5">
        <f t="shared" si="3578"/>
        <v>120.56999999999971</v>
      </c>
      <c r="M2220" s="5">
        <f t="shared" ref="M2220" si="3657">AVERAGE(L2209:L2220)</f>
        <v>147.89916666666656</v>
      </c>
      <c r="N2220" s="6" t="s">
        <v>37</v>
      </c>
      <c r="O2220" s="5">
        <f t="shared" si="3580"/>
        <v>1946.2199999999993</v>
      </c>
      <c r="P2220" s="4">
        <f t="shared" si="3626"/>
        <v>1</v>
      </c>
      <c r="Q2220" s="5">
        <f t="shared" si="3627"/>
        <v>127.66999999999916</v>
      </c>
      <c r="R2220" s="5">
        <f t="shared" si="3628"/>
        <v>1850.4675</v>
      </c>
      <c r="S2220" s="4">
        <f t="shared" si="3629"/>
        <v>1</v>
      </c>
      <c r="T2220" s="4">
        <f t="shared" si="3630"/>
        <v>1</v>
      </c>
      <c r="U2220" s="5">
        <f t="shared" si="3621"/>
        <v>1903.2099999999998</v>
      </c>
      <c r="V2220" s="5">
        <f t="shared" si="3622"/>
        <v>43.009999999999536</v>
      </c>
      <c r="X2220" s="5">
        <f t="shared" si="3576"/>
        <v>115.42000000000007</v>
      </c>
      <c r="Y2220" s="5">
        <f t="shared" si="3577"/>
        <v>114.14000000000033</v>
      </c>
      <c r="AA2220" s="5">
        <f t="shared" si="3595"/>
        <v>1</v>
      </c>
      <c r="AB2220" s="5">
        <f t="shared" si="3596"/>
        <v>0</v>
      </c>
      <c r="AC2220" s="5">
        <f t="shared" si="3597"/>
        <v>1</v>
      </c>
      <c r="AF2220" s="5">
        <f t="shared" si="3583"/>
        <v>130.82000000000062</v>
      </c>
      <c r="AG2220" s="5">
        <f t="shared" si="3584"/>
        <v>135.5600000000004</v>
      </c>
      <c r="AH2220" s="5">
        <f t="shared" si="3585"/>
        <v>7.7599999999993088</v>
      </c>
      <c r="AI2220" s="5">
        <f t="shared" si="3586"/>
        <v>3.0199999999995271</v>
      </c>
      <c r="AJ2220" s="5"/>
      <c r="AK2220" s="5">
        <f t="shared" si="3587"/>
        <v>7.7599999999993088</v>
      </c>
      <c r="AL2220" s="5">
        <f t="shared" si="3607"/>
        <v>58.274999999999906</v>
      </c>
      <c r="AM2220" s="5">
        <f t="shared" si="3588"/>
        <v>130.82000000000062</v>
      </c>
      <c r="AN2220" s="5">
        <f t="shared" si="3603"/>
        <v>120.48700000000017</v>
      </c>
      <c r="AO2220" s="5">
        <f t="shared" si="3604"/>
        <v>1</v>
      </c>
      <c r="AP2220" s="5">
        <f t="shared" si="3623"/>
        <v>5</v>
      </c>
      <c r="AQ2220" s="5">
        <f t="shared" si="3642"/>
        <v>5</v>
      </c>
      <c r="AR2220" s="5"/>
      <c r="AS2220" s="5">
        <f t="shared" si="3581"/>
        <v>135.5600000000004</v>
      </c>
      <c r="AT2220" s="5">
        <f t="shared" si="3603"/>
        <v>152.82700000000014</v>
      </c>
      <c r="AU2220" s="5">
        <f t="shared" si="3589"/>
        <v>3.0199999999995271</v>
      </c>
      <c r="AV2220" s="5">
        <f t="shared" si="3592"/>
        <v>-4.7399999999997817</v>
      </c>
      <c r="AW2220" s="5">
        <f t="shared" si="3590"/>
        <v>5</v>
      </c>
      <c r="AX2220" s="5">
        <f t="shared" si="3650"/>
        <v>49.732999999999286</v>
      </c>
      <c r="AZ2220" s="4">
        <f t="shared" si="3632"/>
        <v>1</v>
      </c>
      <c r="BA2220" s="5">
        <f t="shared" si="3638"/>
        <v>7.8899999999994179</v>
      </c>
      <c r="BB2220" s="4">
        <f t="shared" si="3633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  <c r="CB2220" s="5">
        <f t="shared" si="3612"/>
        <v>130.82000000000062</v>
      </c>
      <c r="CC2220" s="5">
        <f t="shared" si="3613"/>
        <v>7.7599999999993088</v>
      </c>
      <c r="CD2220" s="5">
        <f t="shared" si="3624"/>
        <v>115.42000000000007</v>
      </c>
      <c r="CE2220" s="5">
        <f t="shared" si="3615"/>
        <v>-30</v>
      </c>
      <c r="CF2220" s="5"/>
      <c r="CG2220" s="5">
        <f t="shared" si="3616"/>
        <v>-50</v>
      </c>
      <c r="CH2220" s="5">
        <f t="shared" si="3619"/>
        <v>114.14000000000033</v>
      </c>
      <c r="CI2220" s="5">
        <f t="shared" si="3617"/>
        <v>15.420000000000073</v>
      </c>
    </row>
    <row r="2221" spans="1:87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5">
        <f t="shared" si="3574"/>
        <v>172.01999999999953</v>
      </c>
      <c r="K2221" s="5">
        <f t="shared" si="3601"/>
        <v>171.57333333333327</v>
      </c>
      <c r="L2221" s="5">
        <f t="shared" si="3578"/>
        <v>120.0600000000004</v>
      </c>
      <c r="M2221" s="5">
        <f t="shared" ref="M2221" si="3658">AVERAGE(L2210:L2221)</f>
        <v>151.55916666666664</v>
      </c>
      <c r="N2221" s="6" t="s">
        <v>37</v>
      </c>
      <c r="O2221" s="5">
        <f t="shared" si="3580"/>
        <v>1900.12</v>
      </c>
      <c r="P2221" s="4">
        <f t="shared" si="3626"/>
        <v>0.25621168118748339</v>
      </c>
      <c r="Q2221" s="5">
        <f t="shared" si="3627"/>
        <v>61.979999999999563</v>
      </c>
      <c r="R2221" s="5">
        <f t="shared" si="3628"/>
        <v>1899.7349999999997</v>
      </c>
      <c r="S2221" s="4">
        <f t="shared" si="3629"/>
        <v>0.63891282211952882</v>
      </c>
      <c r="T2221" s="4">
        <f t="shared" si="3630"/>
        <v>0.63891282211952882</v>
      </c>
      <c r="U2221" s="5">
        <f t="shared" si="3621"/>
        <v>1919.5239999999999</v>
      </c>
      <c r="V2221" s="5">
        <f t="shared" si="3622"/>
        <v>-19.403999999999996</v>
      </c>
      <c r="X2221" s="5">
        <f t="shared" si="3576"/>
        <v>-54.630000000000109</v>
      </c>
      <c r="Y2221" s="5">
        <f t="shared" si="3577"/>
        <v>-1.5299999999997453</v>
      </c>
      <c r="AA2221" s="5">
        <f t="shared" si="3595"/>
        <v>0</v>
      </c>
      <c r="AB2221" s="5">
        <f t="shared" si="3596"/>
        <v>1</v>
      </c>
      <c r="AC2221" s="5">
        <f t="shared" si="3597"/>
        <v>1</v>
      </c>
      <c r="AF2221" s="5">
        <f t="shared" si="3583"/>
        <v>0</v>
      </c>
      <c r="AG2221" s="5">
        <f t="shared" si="3584"/>
        <v>-54.899999999999636</v>
      </c>
      <c r="AH2221" s="5">
        <f t="shared" si="3585"/>
        <v>117.11999999999989</v>
      </c>
      <c r="AI2221" s="5">
        <f t="shared" si="3586"/>
        <v>172.01999999999953</v>
      </c>
      <c r="AJ2221" s="5"/>
      <c r="AK2221" s="5">
        <f t="shared" si="3587"/>
        <v>0</v>
      </c>
      <c r="AL2221" s="5">
        <f t="shared" si="3607"/>
        <v>58.274999999999906</v>
      </c>
      <c r="AM2221" s="5">
        <f t="shared" si="3588"/>
        <v>117.11999999999989</v>
      </c>
      <c r="AN2221" s="5">
        <f t="shared" si="3603"/>
        <v>127.27100000000019</v>
      </c>
      <c r="AO2221" s="5">
        <f t="shared" si="3604"/>
        <v>0</v>
      </c>
      <c r="AP2221" s="5">
        <f t="shared" si="3623"/>
        <v>5</v>
      </c>
      <c r="AQ2221" s="5">
        <f t="shared" si="3642"/>
        <v>5.0999999999999996</v>
      </c>
      <c r="AR2221" s="5"/>
      <c r="AS2221" s="5">
        <f t="shared" si="3581"/>
        <v>172.01999999999953</v>
      </c>
      <c r="AT2221" s="5">
        <f t="shared" si="3603"/>
        <v>162.29400000000004</v>
      </c>
      <c r="AU2221" s="5">
        <f t="shared" si="3589"/>
        <v>-54.899999999999636</v>
      </c>
      <c r="AV2221" s="5">
        <f t="shared" si="3592"/>
        <v>54.899999999999636</v>
      </c>
      <c r="AW2221" s="5">
        <f t="shared" si="3590"/>
        <v>6</v>
      </c>
      <c r="AX2221" s="5">
        <f t="shared" si="3650"/>
        <v>49.732999999999286</v>
      </c>
      <c r="AZ2221" s="4">
        <f t="shared" si="3632"/>
        <v>0.63891282211952882</v>
      </c>
      <c r="BA2221" s="5">
        <f t="shared" si="3638"/>
        <v>-46.099999999999454</v>
      </c>
      <c r="BB2221" s="4">
        <f t="shared" si="3633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  <c r="CB2221" s="5">
        <f t="shared" si="3612"/>
        <v>0</v>
      </c>
      <c r="CC2221" s="5">
        <f t="shared" si="3613"/>
        <v>117.11999999999989</v>
      </c>
      <c r="CD2221" s="5">
        <f t="shared" si="3624"/>
        <v>-50</v>
      </c>
      <c r="CE2221" s="5">
        <f t="shared" si="3615"/>
        <v>-30</v>
      </c>
      <c r="CF2221" s="5"/>
      <c r="CG2221" s="5">
        <f t="shared" si="3616"/>
        <v>-50</v>
      </c>
      <c r="CH2221" s="5">
        <f t="shared" si="3619"/>
        <v>-1.5299999999997453</v>
      </c>
      <c r="CI2221" s="5">
        <f t="shared" si="3617"/>
        <v>-150</v>
      </c>
    </row>
    <row r="2222" spans="1:87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5">
        <f t="shared" si="3574"/>
        <v>260.98999999999978</v>
      </c>
      <c r="K2222" s="5">
        <f t="shared" si="3601"/>
        <v>182.98749999999995</v>
      </c>
      <c r="L2222" s="5">
        <f t="shared" si="3578"/>
        <v>209.90000000000009</v>
      </c>
      <c r="M2222" s="5">
        <f t="shared" ref="M2222" si="3659">AVERAGE(L2211:L2222)</f>
        <v>161.22499999999999</v>
      </c>
      <c r="N2222" s="6" t="s">
        <v>36</v>
      </c>
      <c r="O2222" s="5">
        <f t="shared" si="3580"/>
        <v>1853.6</v>
      </c>
      <c r="P2222" s="4">
        <f t="shared" si="3626"/>
        <v>0</v>
      </c>
      <c r="Q2222" s="5">
        <f t="shared" si="3627"/>
        <v>92.619999999999436</v>
      </c>
      <c r="R2222" s="5">
        <f t="shared" si="3628"/>
        <v>1876.7549999999997</v>
      </c>
      <c r="S2222" s="4">
        <f t="shared" si="3629"/>
        <v>0.2745359129004461</v>
      </c>
      <c r="T2222" s="4">
        <f t="shared" si="3630"/>
        <v>0.2745359129004461</v>
      </c>
      <c r="U2222" s="5">
        <f t="shared" si="3621"/>
        <v>1913.396</v>
      </c>
      <c r="V2222" s="5">
        <f t="shared" si="3622"/>
        <v>-59.796000000000049</v>
      </c>
      <c r="X2222" s="5">
        <f t="shared" si="3576"/>
        <v>-203.02000000000044</v>
      </c>
      <c r="Y2222" s="5">
        <f t="shared" si="3577"/>
        <v>-207.36000000000013</v>
      </c>
      <c r="AA2222" s="5">
        <f t="shared" si="3595"/>
        <v>0</v>
      </c>
      <c r="AB2222" s="5">
        <f t="shared" si="3596"/>
        <v>1</v>
      </c>
      <c r="AC2222" s="5">
        <f t="shared" si="3597"/>
        <v>1</v>
      </c>
      <c r="AF2222" s="5">
        <f t="shared" si="3583"/>
        <v>5.4899999999997817</v>
      </c>
      <c r="AG2222" s="5">
        <f t="shared" si="3584"/>
        <v>-47.909999999999854</v>
      </c>
      <c r="AH2222" s="5">
        <f t="shared" si="3585"/>
        <v>207.59000000000015</v>
      </c>
      <c r="AI2222" s="5">
        <f t="shared" si="3586"/>
        <v>260.98999999999978</v>
      </c>
      <c r="AJ2222" s="5"/>
      <c r="AK2222" s="5">
        <f t="shared" si="3587"/>
        <v>5.4899999999997817</v>
      </c>
      <c r="AL2222" s="5">
        <f t="shared" si="3607"/>
        <v>58.274999999999906</v>
      </c>
      <c r="AM2222" s="5">
        <f t="shared" si="3588"/>
        <v>207.59000000000015</v>
      </c>
      <c r="AN2222" s="5">
        <f t="shared" si="3603"/>
        <v>128.40200000000021</v>
      </c>
      <c r="AO2222" s="5">
        <f t="shared" si="3604"/>
        <v>1</v>
      </c>
      <c r="AP2222" s="5">
        <f t="shared" si="3623"/>
        <v>5</v>
      </c>
      <c r="AQ2222" s="5">
        <f t="shared" si="3642"/>
        <v>5.0999999999999996</v>
      </c>
      <c r="AR2222" s="5"/>
      <c r="AS2222" s="5">
        <f t="shared" si="3581"/>
        <v>260.98999999999978</v>
      </c>
      <c r="AT2222" s="5">
        <f t="shared" si="3603"/>
        <v>159.11800000000002</v>
      </c>
      <c r="AU2222" s="5">
        <f t="shared" si="3589"/>
        <v>-47.909999999999854</v>
      </c>
      <c r="AV2222" s="5">
        <f t="shared" si="3592"/>
        <v>53.399999999999636</v>
      </c>
      <c r="AW2222" s="5">
        <f t="shared" si="3590"/>
        <v>2</v>
      </c>
      <c r="AX2222" s="5">
        <f t="shared" si="3650"/>
        <v>49.732999999999286</v>
      </c>
      <c r="AZ2222" s="4">
        <f t="shared" si="3632"/>
        <v>0.2745359129004461</v>
      </c>
      <c r="BA2222" s="5">
        <f t="shared" si="3638"/>
        <v>0</v>
      </c>
      <c r="BB2222" s="4">
        <f t="shared" si="3633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  <c r="CB2222" s="5">
        <f t="shared" si="3612"/>
        <v>5.4899999999997817</v>
      </c>
      <c r="CC2222" s="5">
        <f t="shared" si="3613"/>
        <v>207.59000000000015</v>
      </c>
      <c r="CD2222" s="5">
        <f t="shared" si="3624"/>
        <v>-50</v>
      </c>
      <c r="CE2222" s="5">
        <f t="shared" si="3615"/>
        <v>207.36000000000013</v>
      </c>
      <c r="CF2222" s="5"/>
      <c r="CG2222" s="5">
        <f t="shared" si="3616"/>
        <v>-50</v>
      </c>
      <c r="CH2222" s="5">
        <f t="shared" si="3619"/>
        <v>-207.36000000000013</v>
      </c>
      <c r="CI2222" s="5">
        <f t="shared" si="3617"/>
        <v>-150</v>
      </c>
    </row>
    <row r="2223" spans="1:87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5">
        <f t="shared" si="3574"/>
        <v>178.57000000000062</v>
      </c>
      <c r="K2223" s="5">
        <f t="shared" si="3601"/>
        <v>189.8066666666667</v>
      </c>
      <c r="L2223" s="5">
        <f t="shared" si="3578"/>
        <v>198.69999999999982</v>
      </c>
      <c r="M2223" s="5">
        <f t="shared" ref="M2223" si="3660">AVERAGE(L2212:L2223)</f>
        <v>170.78666666666663</v>
      </c>
      <c r="N2223" s="6" t="s">
        <v>36</v>
      </c>
      <c r="O2223" s="5">
        <f t="shared" si="3580"/>
        <v>1798.9200000000005</v>
      </c>
      <c r="P2223" s="4">
        <f t="shared" si="3626"/>
        <v>0</v>
      </c>
      <c r="Q2223" s="5">
        <f t="shared" si="3627"/>
        <v>147.29999999999882</v>
      </c>
      <c r="R2223" s="5">
        <f t="shared" si="3628"/>
        <v>1835.7450000000003</v>
      </c>
      <c r="S2223" s="4">
        <f t="shared" si="3629"/>
        <v>0</v>
      </c>
      <c r="T2223" s="4">
        <f t="shared" si="3630"/>
        <v>0</v>
      </c>
      <c r="U2223" s="5">
        <f t="shared" si="3621"/>
        <v>1887.4379999999996</v>
      </c>
      <c r="V2223" s="5">
        <f t="shared" si="3622"/>
        <v>-88.51799999999912</v>
      </c>
      <c r="X2223" s="5">
        <f t="shared" si="3576"/>
        <v>102.72000000000025</v>
      </c>
      <c r="Y2223" s="5">
        <f t="shared" si="3577"/>
        <v>181.36000000000013</v>
      </c>
      <c r="AA2223" s="5">
        <f t="shared" si="3595"/>
        <v>1</v>
      </c>
      <c r="AB2223" s="5">
        <f t="shared" si="3596"/>
        <v>0</v>
      </c>
      <c r="AC2223" s="5">
        <f t="shared" si="3597"/>
        <v>1</v>
      </c>
      <c r="AF2223" s="5">
        <f t="shared" si="3583"/>
        <v>108.47000000000025</v>
      </c>
      <c r="AG2223" s="5">
        <f t="shared" si="3584"/>
        <v>29.690000000000509</v>
      </c>
      <c r="AH2223" s="5">
        <f t="shared" si="3585"/>
        <v>70.100000000000364</v>
      </c>
      <c r="AI2223" s="5">
        <f t="shared" si="3586"/>
        <v>148.88000000000011</v>
      </c>
      <c r="AJ2223" s="5"/>
      <c r="AK2223" s="5">
        <f t="shared" si="3587"/>
        <v>70.100000000000364</v>
      </c>
      <c r="AL2223" s="5">
        <f t="shared" si="3607"/>
        <v>63.061999999999806</v>
      </c>
      <c r="AM2223" s="5">
        <f t="shared" si="3588"/>
        <v>108.47000000000025</v>
      </c>
      <c r="AN2223" s="5">
        <f t="shared" si="3603"/>
        <v>123.35900000000019</v>
      </c>
      <c r="AO2223" s="5">
        <f t="shared" si="3604"/>
        <v>0</v>
      </c>
      <c r="AP2223" s="5">
        <f t="shared" si="3623"/>
        <v>4</v>
      </c>
      <c r="AQ2223" s="5">
        <f t="shared" si="3642"/>
        <v>5</v>
      </c>
      <c r="AR2223" s="5"/>
      <c r="AS2223" s="5">
        <f t="shared" si="3581"/>
        <v>148.88000000000011</v>
      </c>
      <c r="AT2223" s="5">
        <f t="shared" si="3603"/>
        <v>153.44700000000003</v>
      </c>
      <c r="AU2223" s="5">
        <f t="shared" si="3589"/>
        <v>29.690000000000509</v>
      </c>
      <c r="AV2223" s="5">
        <f t="shared" si="3592"/>
        <v>78.779999999999745</v>
      </c>
      <c r="AW2223" s="5">
        <f t="shared" si="3590"/>
        <v>3</v>
      </c>
      <c r="AX2223" s="5">
        <f t="shared" si="3650"/>
        <v>49.732999999999286</v>
      </c>
      <c r="AZ2223" s="4">
        <f t="shared" si="3632"/>
        <v>0</v>
      </c>
      <c r="BA2223" s="5">
        <f t="shared" si="3638"/>
        <v>0</v>
      </c>
      <c r="BB2223" s="4">
        <f t="shared" si="3633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  <c r="CB2223" s="5">
        <f t="shared" si="3612"/>
        <v>108.47000000000025</v>
      </c>
      <c r="CC2223" s="5">
        <f t="shared" si="3613"/>
        <v>70.100000000000364</v>
      </c>
      <c r="CD2223" s="5">
        <f t="shared" si="3624"/>
        <v>-50</v>
      </c>
      <c r="CE2223" s="5">
        <f t="shared" si="3615"/>
        <v>-30</v>
      </c>
      <c r="CF2223" s="5"/>
      <c r="CG2223" s="5">
        <f t="shared" si="3616"/>
        <v>-50</v>
      </c>
      <c r="CH2223" s="5">
        <f t="shared" si="3619"/>
        <v>181.36000000000013</v>
      </c>
      <c r="CI2223" s="5">
        <f t="shared" si="3617"/>
        <v>-150</v>
      </c>
    </row>
    <row r="2224" spans="1:87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5">
        <f t="shared" si="3574"/>
        <v>119.57999999999993</v>
      </c>
      <c r="K2224" s="5">
        <f t="shared" si="3601"/>
        <v>175.37583333333336</v>
      </c>
      <c r="L2224" s="5">
        <f t="shared" si="3578"/>
        <v>72.900000000000091</v>
      </c>
      <c r="M2224" s="5">
        <f t="shared" ref="M2224" si="3661">AVERAGE(L2213:L2224)</f>
        <v>155.43499999999997</v>
      </c>
      <c r="N2224" s="6" t="s">
        <v>36</v>
      </c>
      <c r="O2224" s="5">
        <f t="shared" si="3580"/>
        <v>1751.79</v>
      </c>
      <c r="P2224" s="4">
        <f t="shared" si="3626"/>
        <v>0</v>
      </c>
      <c r="Q2224" s="5">
        <f t="shared" si="3627"/>
        <v>194.42999999999938</v>
      </c>
      <c r="R2224" s="5">
        <f t="shared" si="3628"/>
        <v>1800.3974999999998</v>
      </c>
      <c r="S2224" s="4">
        <f t="shared" si="3629"/>
        <v>0</v>
      </c>
      <c r="T2224" s="4">
        <f t="shared" si="3630"/>
        <v>0</v>
      </c>
      <c r="U2224" s="5">
        <f t="shared" si="3621"/>
        <v>1850.1299999999997</v>
      </c>
      <c r="V2224" s="5">
        <f t="shared" si="3622"/>
        <v>-98.339999999999691</v>
      </c>
      <c r="X2224" s="5">
        <f t="shared" si="3576"/>
        <v>-58.75</v>
      </c>
      <c r="Y2224" s="5">
        <f t="shared" si="3577"/>
        <v>-16.849999999999909</v>
      </c>
      <c r="AA2224" s="5">
        <f t="shared" si="3595"/>
        <v>0</v>
      </c>
      <c r="AB2224" s="5">
        <f t="shared" si="3596"/>
        <v>1</v>
      </c>
      <c r="AC2224" s="5">
        <f t="shared" si="3597"/>
        <v>1</v>
      </c>
      <c r="AF2224" s="5">
        <f t="shared" si="3583"/>
        <v>1.319999999999709</v>
      </c>
      <c r="AG2224" s="5">
        <f t="shared" si="3584"/>
        <v>35.3799999999992</v>
      </c>
      <c r="AH2224" s="5">
        <f t="shared" si="3585"/>
        <v>118.26000000000022</v>
      </c>
      <c r="AI2224" s="5">
        <f t="shared" si="3586"/>
        <v>84.200000000000728</v>
      </c>
      <c r="AJ2224" s="5"/>
      <c r="AK2224" s="5">
        <f t="shared" si="3587"/>
        <v>1.319999999999709</v>
      </c>
      <c r="AL2224" s="5">
        <f t="shared" si="3607"/>
        <v>63.061999999999806</v>
      </c>
      <c r="AM2224" s="5">
        <f t="shared" si="3588"/>
        <v>118.26000000000022</v>
      </c>
      <c r="AN2224" s="5">
        <f t="shared" si="3603"/>
        <v>119.94100000000017</v>
      </c>
      <c r="AO2224" s="5">
        <f t="shared" si="3604"/>
        <v>0</v>
      </c>
      <c r="AP2224" s="5">
        <f t="shared" si="3623"/>
        <v>3</v>
      </c>
      <c r="AQ2224" s="5">
        <f t="shared" si="3642"/>
        <v>4.7</v>
      </c>
      <c r="AR2224" s="5"/>
      <c r="AS2224" s="5">
        <f t="shared" si="3581"/>
        <v>84.200000000000728</v>
      </c>
      <c r="AT2224" s="5">
        <f t="shared" si="3603"/>
        <v>147.87400000000008</v>
      </c>
      <c r="AU2224" s="5">
        <f t="shared" si="3589"/>
        <v>35.3799999999992</v>
      </c>
      <c r="AV2224" s="5">
        <f t="shared" si="3592"/>
        <v>-34.059999999999491</v>
      </c>
      <c r="AW2224" s="5">
        <f t="shared" si="3590"/>
        <v>4</v>
      </c>
      <c r="AX2224" s="5">
        <f t="shared" si="3650"/>
        <v>49.732999999999286</v>
      </c>
      <c r="AZ2224" s="4">
        <f t="shared" si="3632"/>
        <v>0</v>
      </c>
      <c r="BA2224" s="5">
        <f t="shared" si="3638"/>
        <v>0</v>
      </c>
      <c r="BB2224" s="4">
        <f t="shared" si="3633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  <c r="CB2224" s="5">
        <f t="shared" si="3612"/>
        <v>1.319999999999709</v>
      </c>
      <c r="CC2224" s="5">
        <f t="shared" si="3613"/>
        <v>118.26000000000022</v>
      </c>
      <c r="CD2224" s="5">
        <f t="shared" si="3624"/>
        <v>-50</v>
      </c>
      <c r="CE2224" s="5">
        <f t="shared" si="3615"/>
        <v>16.849999999999909</v>
      </c>
      <c r="CF2224" s="5"/>
      <c r="CG2224" s="5">
        <f t="shared" si="3616"/>
        <v>-50</v>
      </c>
      <c r="CH2224" s="5">
        <f t="shared" si="3619"/>
        <v>-16.849999999999909</v>
      </c>
      <c r="CI2224" s="5">
        <f t="shared" si="3617"/>
        <v>-150</v>
      </c>
    </row>
    <row r="2225" spans="1:87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5">
        <f t="shared" si="3574"/>
        <v>246.47000000000025</v>
      </c>
      <c r="K2225" s="5">
        <f t="shared" si="3601"/>
        <v>178.78250000000003</v>
      </c>
      <c r="L2225" s="5">
        <f t="shared" si="3578"/>
        <v>149.5</v>
      </c>
      <c r="M2225" s="5">
        <f t="shared" ref="M2225" si="3662">AVERAGE(L2214:L2225)</f>
        <v>156.09916666666663</v>
      </c>
      <c r="N2225" s="6" t="s">
        <v>36</v>
      </c>
      <c r="O2225" s="5">
        <f t="shared" si="3580"/>
        <v>1697.35</v>
      </c>
      <c r="P2225" s="4">
        <f t="shared" si="3626"/>
        <v>0</v>
      </c>
      <c r="Q2225" s="5">
        <f t="shared" si="3627"/>
        <v>202.76999999999998</v>
      </c>
      <c r="R2225" s="5">
        <f t="shared" si="3628"/>
        <v>1748.0425</v>
      </c>
      <c r="S2225" s="4">
        <f t="shared" si="3629"/>
        <v>0</v>
      </c>
      <c r="T2225" s="4">
        <f t="shared" si="3630"/>
        <v>0</v>
      </c>
      <c r="U2225" s="5">
        <f t="shared" si="3621"/>
        <v>1800.3560000000002</v>
      </c>
      <c r="V2225" s="5">
        <f t="shared" si="3622"/>
        <v>-103.00600000000031</v>
      </c>
      <c r="X2225" s="5">
        <f t="shared" si="3576"/>
        <v>-133.47000000000025</v>
      </c>
      <c r="Y2225" s="5">
        <f t="shared" si="3577"/>
        <v>-99.980000000000018</v>
      </c>
      <c r="AA2225" s="5">
        <f t="shared" si="3595"/>
        <v>0</v>
      </c>
      <c r="AB2225" s="5">
        <f t="shared" si="3596"/>
        <v>1</v>
      </c>
      <c r="AC2225" s="5">
        <f t="shared" si="3597"/>
        <v>1</v>
      </c>
      <c r="AF2225" s="5">
        <f t="shared" si="3583"/>
        <v>82.829999999999927</v>
      </c>
      <c r="AG2225" s="5">
        <f t="shared" si="3584"/>
        <v>70.600000000000364</v>
      </c>
      <c r="AH2225" s="5">
        <f t="shared" si="3585"/>
        <v>163.64000000000033</v>
      </c>
      <c r="AI2225" s="5">
        <f t="shared" si="3586"/>
        <v>175.86999999999989</v>
      </c>
      <c r="AJ2225" s="5"/>
      <c r="AK2225" s="5">
        <f t="shared" si="3587"/>
        <v>82.829999999999927</v>
      </c>
      <c r="AL2225" s="5">
        <f t="shared" si="3607"/>
        <v>71.373000000000317</v>
      </c>
      <c r="AM2225" s="5">
        <f t="shared" si="3588"/>
        <v>163.64000000000033</v>
      </c>
      <c r="AN2225" s="5">
        <f t="shared" si="3603"/>
        <v>127.08100000000022</v>
      </c>
      <c r="AO2225" s="5">
        <f t="shared" si="3604"/>
        <v>1</v>
      </c>
      <c r="AP2225" s="5">
        <f t="shared" si="3623"/>
        <v>4</v>
      </c>
      <c r="AQ2225" s="5">
        <f t="shared" si="3642"/>
        <v>4.5999999999999996</v>
      </c>
      <c r="AR2225" s="5"/>
      <c r="AS2225" s="5">
        <f t="shared" si="3581"/>
        <v>175.86999999999989</v>
      </c>
      <c r="AT2225" s="5">
        <f t="shared" si="3603"/>
        <v>154.83000000000001</v>
      </c>
      <c r="AU2225" s="5">
        <f t="shared" si="3589"/>
        <v>70.600000000000364</v>
      </c>
      <c r="AV2225" s="5">
        <f t="shared" si="3592"/>
        <v>12.229999999999563</v>
      </c>
      <c r="AW2225" s="5">
        <f t="shared" si="3590"/>
        <v>5</v>
      </c>
      <c r="AX2225" s="5">
        <f t="shared" si="3650"/>
        <v>64.130000000000479</v>
      </c>
      <c r="AZ2225" s="4">
        <f t="shared" si="3632"/>
        <v>0</v>
      </c>
      <c r="BA2225" s="5">
        <f t="shared" si="3638"/>
        <v>0</v>
      </c>
      <c r="BB2225" s="4">
        <f t="shared" si="3633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  <c r="CB2225" s="5">
        <f t="shared" si="3612"/>
        <v>82.829999999999927</v>
      </c>
      <c r="CC2225" s="5">
        <f t="shared" si="3613"/>
        <v>163.64000000000033</v>
      </c>
      <c r="CD2225" s="5">
        <f t="shared" si="3624"/>
        <v>-50</v>
      </c>
      <c r="CE2225" s="5">
        <f t="shared" si="3615"/>
        <v>-30</v>
      </c>
      <c r="CF2225" s="5"/>
      <c r="CG2225" s="5">
        <f t="shared" si="3616"/>
        <v>-50</v>
      </c>
      <c r="CH2225" s="5">
        <f t="shared" si="3619"/>
        <v>-99.980000000000018</v>
      </c>
      <c r="CI2225" s="5">
        <f t="shared" si="3617"/>
        <v>-150</v>
      </c>
    </row>
    <row r="2226" spans="1:87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5">
        <f t="shared" si="3574"/>
        <v>214.15999999999985</v>
      </c>
      <c r="K2226" s="5">
        <f t="shared" si="3601"/>
        <v>179.10666666666665</v>
      </c>
      <c r="L2226" s="5">
        <f t="shared" si="3578"/>
        <v>176.61999999999944</v>
      </c>
      <c r="M2226" s="5">
        <f t="shared" ref="M2226" si="3663">AVERAGE(L2215:L2226)</f>
        <v>156.70083333333324</v>
      </c>
      <c r="N2226" s="6" t="s">
        <v>36</v>
      </c>
      <c r="O2226" s="5">
        <f t="shared" si="3580"/>
        <v>1716.2799999999997</v>
      </c>
      <c r="P2226" s="4">
        <f t="shared" si="3626"/>
        <v>0.12115199999999895</v>
      </c>
      <c r="Q2226" s="5">
        <f t="shared" si="3627"/>
        <v>156.25</v>
      </c>
      <c r="R2226" s="5">
        <f t="shared" si="3628"/>
        <v>1736.4124999999999</v>
      </c>
      <c r="S2226" s="4">
        <f t="shared" si="3629"/>
        <v>7.6063808414030931E-2</v>
      </c>
      <c r="T2226" s="4">
        <f t="shared" si="3630"/>
        <v>7.6063808414030931E-2</v>
      </c>
      <c r="U2226" s="5">
        <f t="shared" si="3621"/>
        <v>1763.5879999999997</v>
      </c>
      <c r="V2226" s="5">
        <f t="shared" si="3622"/>
        <v>-47.307999999999993</v>
      </c>
      <c r="X2226" s="5">
        <f t="shared" si="3576"/>
        <v>114.69999999999982</v>
      </c>
      <c r="Y2226" s="5">
        <f t="shared" si="3577"/>
        <v>103.59999999999991</v>
      </c>
      <c r="AA2226" s="5">
        <f t="shared" si="3595"/>
        <v>1</v>
      </c>
      <c r="AB2226" s="5">
        <f t="shared" si="3596"/>
        <v>0</v>
      </c>
      <c r="AC2226" s="5">
        <f t="shared" si="3597"/>
        <v>1</v>
      </c>
      <c r="AF2226" s="5">
        <f t="shared" si="3583"/>
        <v>149.64000000000033</v>
      </c>
      <c r="AG2226" s="5">
        <f t="shared" si="3584"/>
        <v>171.34000000000015</v>
      </c>
      <c r="AH2226" s="5">
        <f t="shared" si="3585"/>
        <v>64.519999999999527</v>
      </c>
      <c r="AI2226" s="5">
        <f t="shared" si="3586"/>
        <v>42.819999999999709</v>
      </c>
      <c r="AJ2226" s="5"/>
      <c r="AK2226" s="5">
        <f t="shared" si="3587"/>
        <v>64.519999999999527</v>
      </c>
      <c r="AL2226" s="5">
        <f t="shared" si="3607"/>
        <v>71.373000000000317</v>
      </c>
      <c r="AM2226" s="5">
        <f t="shared" si="3588"/>
        <v>149.64000000000033</v>
      </c>
      <c r="AN2226" s="5">
        <f t="shared" si="3603"/>
        <v>119.37200000000021</v>
      </c>
      <c r="AO2226" s="5">
        <f t="shared" si="3604"/>
        <v>1</v>
      </c>
      <c r="AP2226" s="5">
        <f t="shared" si="3623"/>
        <v>4</v>
      </c>
      <c r="AQ2226" s="5">
        <f t="shared" si="3642"/>
        <v>4.5</v>
      </c>
      <c r="AR2226" s="5"/>
      <c r="AS2226" s="5">
        <f t="shared" si="3581"/>
        <v>171.34000000000015</v>
      </c>
      <c r="AT2226" s="5">
        <f t="shared" si="3603"/>
        <v>136.93900000000002</v>
      </c>
      <c r="AU2226" s="5">
        <f t="shared" si="3589"/>
        <v>42.819999999999709</v>
      </c>
      <c r="AV2226" s="5">
        <f t="shared" si="3592"/>
        <v>-21.699999999999818</v>
      </c>
      <c r="AW2226" s="5">
        <f t="shared" si="3590"/>
        <v>6</v>
      </c>
      <c r="AX2226" s="5">
        <f t="shared" si="3650"/>
        <v>64.130000000000479</v>
      </c>
      <c r="AZ2226" s="4">
        <f t="shared" si="3632"/>
        <v>7.6063808414030931E-2</v>
      </c>
      <c r="BA2226" s="5">
        <f t="shared" si="3638"/>
        <v>0</v>
      </c>
      <c r="BB2226" s="4">
        <f t="shared" si="3633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  <c r="CB2226" s="5">
        <f t="shared" si="3612"/>
        <v>149.64000000000033</v>
      </c>
      <c r="CC2226" s="5">
        <f t="shared" si="3613"/>
        <v>64.519999999999527</v>
      </c>
      <c r="CD2226" s="5">
        <f t="shared" si="3624"/>
        <v>-50</v>
      </c>
      <c r="CE2226" s="5">
        <f t="shared" si="3615"/>
        <v>-30</v>
      </c>
      <c r="CF2226" s="5"/>
      <c r="CG2226" s="5">
        <f t="shared" si="3616"/>
        <v>-50</v>
      </c>
      <c r="CH2226" s="5">
        <f t="shared" si="3619"/>
        <v>103.59999999999991</v>
      </c>
      <c r="CI2226" s="5">
        <f t="shared" si="3617"/>
        <v>-150</v>
      </c>
    </row>
    <row r="2227" spans="1:87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5">
        <f t="shared" si="3574"/>
        <v>504.1899999999996</v>
      </c>
      <c r="K2227" s="5">
        <f t="shared" si="3601"/>
        <v>208.24583333333331</v>
      </c>
      <c r="L2227" s="5">
        <f t="shared" si="3578"/>
        <v>401.11999999999989</v>
      </c>
      <c r="M2227" s="5">
        <f t="shared" ref="M2227" si="3664">AVERAGE(L2216:L2227)</f>
        <v>177.53166666666661</v>
      </c>
      <c r="N2227" s="6" t="s">
        <v>36</v>
      </c>
      <c r="O2227" s="5">
        <f t="shared" si="3580"/>
        <v>1675.0300000000002</v>
      </c>
      <c r="P2227" s="4">
        <f t="shared" si="3626"/>
        <v>0</v>
      </c>
      <c r="Q2227" s="5">
        <f t="shared" si="3627"/>
        <v>123.89000000000033</v>
      </c>
      <c r="R2227" s="5">
        <f t="shared" si="3628"/>
        <v>1706.0025000000003</v>
      </c>
      <c r="S2227" s="4">
        <f t="shared" si="3629"/>
        <v>0</v>
      </c>
      <c r="T2227" s="4">
        <f t="shared" si="3630"/>
        <v>0</v>
      </c>
      <c r="U2227" s="5">
        <f t="shared" si="3621"/>
        <v>1727.8740000000003</v>
      </c>
      <c r="V2227" s="5">
        <f t="shared" si="3622"/>
        <v>-52.844000000000051</v>
      </c>
      <c r="X2227" s="5">
        <f t="shared" si="3576"/>
        <v>-219.05999999999949</v>
      </c>
      <c r="Y2227" s="5">
        <f t="shared" si="3577"/>
        <v>-175.15999999999985</v>
      </c>
      <c r="AA2227" s="5">
        <f t="shared" si="3595"/>
        <v>0</v>
      </c>
      <c r="AB2227" s="5">
        <f t="shared" si="3596"/>
        <v>1</v>
      </c>
      <c r="AC2227" s="5">
        <f t="shared" si="3597"/>
        <v>1</v>
      </c>
      <c r="AF2227" s="5">
        <f t="shared" si="3583"/>
        <v>0</v>
      </c>
      <c r="AG2227" s="5">
        <f t="shared" si="3584"/>
        <v>-190.96000000000004</v>
      </c>
      <c r="AH2227" s="5">
        <f t="shared" si="3585"/>
        <v>313.22999999999956</v>
      </c>
      <c r="AI2227" s="5">
        <f t="shared" si="3586"/>
        <v>504.1899999999996</v>
      </c>
      <c r="AJ2227" s="5"/>
      <c r="AK2227" s="5">
        <f t="shared" si="3587"/>
        <v>0</v>
      </c>
      <c r="AL2227" s="5">
        <f t="shared" si="3607"/>
        <v>71.373000000000317</v>
      </c>
      <c r="AM2227" s="5">
        <f t="shared" si="3588"/>
        <v>313.22999999999956</v>
      </c>
      <c r="AN2227" s="5">
        <f t="shared" si="3603"/>
        <v>142.44800000000015</v>
      </c>
      <c r="AO2227" s="5">
        <f t="shared" si="3604"/>
        <v>1</v>
      </c>
      <c r="AP2227" s="5">
        <f t="shared" si="3623"/>
        <v>5</v>
      </c>
      <c r="AQ2227" s="5">
        <f t="shared" si="3642"/>
        <v>4.5</v>
      </c>
      <c r="AR2227" s="5"/>
      <c r="AS2227" s="5">
        <f t="shared" si="3581"/>
        <v>504.1899999999996</v>
      </c>
      <c r="AT2227" s="5">
        <f t="shared" si="3603"/>
        <v>178.18699999999998</v>
      </c>
      <c r="AU2227" s="5">
        <f t="shared" si="3589"/>
        <v>-190.96000000000004</v>
      </c>
      <c r="AV2227" s="5">
        <f t="shared" si="3592"/>
        <v>190.96000000000004</v>
      </c>
      <c r="AW2227" s="5">
        <f t="shared" si="3590"/>
        <v>2</v>
      </c>
      <c r="AX2227" s="5">
        <f t="shared" si="3650"/>
        <v>64.130000000000479</v>
      </c>
      <c r="AZ2227" s="4">
        <f t="shared" si="3632"/>
        <v>0</v>
      </c>
      <c r="BA2227" s="5">
        <f t="shared" si="3638"/>
        <v>0</v>
      </c>
      <c r="BB2227" s="4">
        <f t="shared" si="3633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  <c r="CB2227" s="5">
        <f t="shared" si="3612"/>
        <v>0</v>
      </c>
      <c r="CC2227" s="5">
        <f t="shared" si="3613"/>
        <v>313.22999999999956</v>
      </c>
      <c r="CD2227" s="5">
        <f t="shared" si="3624"/>
        <v>-50</v>
      </c>
      <c r="CE2227" s="5">
        <f t="shared" si="3615"/>
        <v>175.15999999999985</v>
      </c>
      <c r="CF2227" s="5"/>
      <c r="CG2227" s="5">
        <f t="shared" si="3616"/>
        <v>-50</v>
      </c>
      <c r="CH2227" s="5">
        <f t="shared" si="3619"/>
        <v>-175.15999999999985</v>
      </c>
      <c r="CI2227" s="5">
        <f t="shared" si="3617"/>
        <v>-150</v>
      </c>
    </row>
    <row r="2228" spans="1:87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5">
        <f t="shared" si="3574"/>
        <v>202.02999999999975</v>
      </c>
      <c r="K2228" s="5">
        <f t="shared" si="3601"/>
        <v>195.89416666666662</v>
      </c>
      <c r="L2228" s="5">
        <f t="shared" si="3578"/>
        <v>167.7199999999998</v>
      </c>
      <c r="M2228" s="5">
        <f t="shared" ref="M2228" si="3665">AVERAGE(L2217:L2228)</f>
        <v>160.92416666666659</v>
      </c>
      <c r="N2228" s="6" t="s">
        <v>36</v>
      </c>
      <c r="O2228" s="5">
        <f t="shared" si="3580"/>
        <v>1594.4100000000003</v>
      </c>
      <c r="P2228" s="4">
        <f t="shared" si="3626"/>
        <v>0</v>
      </c>
      <c r="Q2228" s="5">
        <f t="shared" si="3627"/>
        <v>157.37999999999965</v>
      </c>
      <c r="R2228" s="5">
        <f t="shared" si="3628"/>
        <v>1633.7550000000001</v>
      </c>
      <c r="S2228" s="4">
        <f t="shared" si="3629"/>
        <v>0</v>
      </c>
      <c r="T2228" s="4">
        <f t="shared" si="3630"/>
        <v>0</v>
      </c>
      <c r="U2228" s="5">
        <f t="shared" si="3621"/>
        <v>1686.9720000000002</v>
      </c>
      <c r="V2228" s="5">
        <f t="shared" si="3622"/>
        <v>-92.561999999999898</v>
      </c>
      <c r="X2228" s="5">
        <f t="shared" si="3576"/>
        <v>-123.75</v>
      </c>
      <c r="Y2228" s="5">
        <f t="shared" si="3577"/>
        <v>-95.519999999999982</v>
      </c>
      <c r="AA2228" s="5">
        <f t="shared" si="3595"/>
        <v>0</v>
      </c>
      <c r="AB2228" s="5">
        <f t="shared" si="3596"/>
        <v>1</v>
      </c>
      <c r="AC2228" s="5">
        <f t="shared" si="3597"/>
        <v>1</v>
      </c>
      <c r="AF2228" s="5">
        <f t="shared" si="3583"/>
        <v>51.949999999999818</v>
      </c>
      <c r="AG2228" s="5">
        <f t="shared" si="3584"/>
        <v>115.31999999999971</v>
      </c>
      <c r="AH2228" s="5">
        <f t="shared" si="3585"/>
        <v>150.07999999999993</v>
      </c>
      <c r="AI2228" s="5">
        <f t="shared" si="3586"/>
        <v>86.710000000000036</v>
      </c>
      <c r="AJ2228" s="5"/>
      <c r="AK2228" s="5">
        <f t="shared" si="3587"/>
        <v>51.949999999999818</v>
      </c>
      <c r="AL2228" s="5">
        <f t="shared" si="3607"/>
        <v>71.373000000000317</v>
      </c>
      <c r="AM2228" s="5">
        <f t="shared" si="3588"/>
        <v>150.07999999999993</v>
      </c>
      <c r="AN2228" s="5">
        <f t="shared" si="3603"/>
        <v>151.6460000000001</v>
      </c>
      <c r="AO2228" s="5">
        <f t="shared" si="3604"/>
        <v>0</v>
      </c>
      <c r="AP2228" s="5">
        <f t="shared" si="3623"/>
        <v>5</v>
      </c>
      <c r="AQ2228" s="5">
        <f t="shared" si="3642"/>
        <v>4.5</v>
      </c>
      <c r="AR2228" s="5"/>
      <c r="AS2228" s="5">
        <f t="shared" si="3581"/>
        <v>115.31999999999971</v>
      </c>
      <c r="AT2228" s="5">
        <f t="shared" si="3603"/>
        <v>182.31899999999996</v>
      </c>
      <c r="AU2228" s="5">
        <f t="shared" si="3589"/>
        <v>86.710000000000036</v>
      </c>
      <c r="AV2228" s="5">
        <f t="shared" si="3592"/>
        <v>-63.369999999999891</v>
      </c>
      <c r="AW2228" s="5">
        <f t="shared" si="3590"/>
        <v>3</v>
      </c>
      <c r="AX2228" s="5">
        <f t="shared" si="3650"/>
        <v>70.36600000000017</v>
      </c>
      <c r="AZ2228" s="4">
        <f t="shared" si="3632"/>
        <v>0</v>
      </c>
      <c r="BA2228" s="5">
        <f t="shared" si="3638"/>
        <v>0</v>
      </c>
      <c r="BB2228" s="4">
        <f t="shared" si="3633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  <c r="CB2228" s="5">
        <f t="shared" si="3612"/>
        <v>51.949999999999818</v>
      </c>
      <c r="CC2228" s="5">
        <f t="shared" si="3613"/>
        <v>150.07999999999993</v>
      </c>
      <c r="CD2228" s="5">
        <f t="shared" si="3624"/>
        <v>-50</v>
      </c>
      <c r="CE2228" s="5">
        <f t="shared" si="3615"/>
        <v>95.519999999999982</v>
      </c>
      <c r="CF2228" s="5"/>
      <c r="CG2228" s="5">
        <f t="shared" si="3616"/>
        <v>-50</v>
      </c>
      <c r="CH2228" s="5">
        <f t="shared" si="3619"/>
        <v>-95.519999999999982</v>
      </c>
      <c r="CI2228" s="5">
        <f t="shared" si="3617"/>
        <v>-150</v>
      </c>
    </row>
    <row r="2229" spans="1:87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5">
        <f t="shared" si="3574"/>
        <v>456.43000000000029</v>
      </c>
      <c r="K2229" s="5">
        <f t="shared" si="3601"/>
        <v>223.17833333333328</v>
      </c>
      <c r="L2229" s="5">
        <f t="shared" si="3578"/>
        <v>332.51000000000022</v>
      </c>
      <c r="M2229" s="5">
        <f t="shared" ref="M2229" si="3666">AVERAGE(L2218:L2229)</f>
        <v>177.53666666666663</v>
      </c>
      <c r="N2229" s="6" t="s">
        <v>36</v>
      </c>
      <c r="O2229" s="5">
        <f t="shared" si="3580"/>
        <v>1516.73</v>
      </c>
      <c r="P2229" s="4">
        <f t="shared" si="3626"/>
        <v>0</v>
      </c>
      <c r="Q2229" s="5">
        <f t="shared" si="3627"/>
        <v>199.54999999999973</v>
      </c>
      <c r="R2229" s="5">
        <f t="shared" si="3628"/>
        <v>1566.6174999999998</v>
      </c>
      <c r="S2229" s="4">
        <f t="shared" si="3629"/>
        <v>0</v>
      </c>
      <c r="T2229" s="4">
        <f t="shared" si="3630"/>
        <v>0</v>
      </c>
      <c r="U2229" s="5">
        <f t="shared" si="3621"/>
        <v>1639.9599999999998</v>
      </c>
      <c r="V2229" s="5">
        <f t="shared" si="3622"/>
        <v>-123.22999999999979</v>
      </c>
      <c r="X2229" s="5">
        <f t="shared" si="3576"/>
        <v>-223.48999999999978</v>
      </c>
      <c r="Y2229" s="5">
        <f t="shared" si="3577"/>
        <v>-64.210000000000036</v>
      </c>
      <c r="AA2229" s="5">
        <f t="shared" si="3595"/>
        <v>0</v>
      </c>
      <c r="AB2229" s="5">
        <f t="shared" si="3596"/>
        <v>1</v>
      </c>
      <c r="AC2229" s="5">
        <f t="shared" si="3597"/>
        <v>1</v>
      </c>
      <c r="AF2229" s="5">
        <f t="shared" si="3583"/>
        <v>82.039999999999964</v>
      </c>
      <c r="AG2229" s="5">
        <f t="shared" si="3584"/>
        <v>-7.4800000000004729</v>
      </c>
      <c r="AH2229" s="5">
        <f t="shared" si="3585"/>
        <v>366.90999999999985</v>
      </c>
      <c r="AI2229" s="5">
        <f t="shared" si="3586"/>
        <v>456.43000000000029</v>
      </c>
      <c r="AJ2229" s="5"/>
      <c r="AK2229" s="5">
        <f t="shared" si="3587"/>
        <v>82.039999999999964</v>
      </c>
      <c r="AL2229" s="5">
        <f t="shared" si="3607"/>
        <v>82.118999999999957</v>
      </c>
      <c r="AM2229" s="5">
        <f t="shared" si="3588"/>
        <v>366.90999999999985</v>
      </c>
      <c r="AN2229" s="5">
        <f t="shared" si="3603"/>
        <v>182.57600000000011</v>
      </c>
      <c r="AO2229" s="5">
        <f t="shared" si="3604"/>
        <v>1</v>
      </c>
      <c r="AP2229" s="5">
        <f t="shared" si="3623"/>
        <v>6</v>
      </c>
      <c r="AQ2229" s="5">
        <f t="shared" si="3642"/>
        <v>4.5999999999999996</v>
      </c>
      <c r="AR2229" s="5"/>
      <c r="AS2229" s="5">
        <f t="shared" si="3581"/>
        <v>456.43000000000029</v>
      </c>
      <c r="AT2229" s="5">
        <f t="shared" si="3603"/>
        <v>222.48000000000002</v>
      </c>
      <c r="AU2229" s="5">
        <f t="shared" si="3589"/>
        <v>-7.4800000000004729</v>
      </c>
      <c r="AV2229" s="5">
        <f t="shared" si="3592"/>
        <v>89.520000000000437</v>
      </c>
      <c r="AW2229" s="5">
        <f t="shared" si="3590"/>
        <v>4</v>
      </c>
      <c r="AX2229" s="5">
        <f t="shared" si="3650"/>
        <v>70.36600000000017</v>
      </c>
      <c r="AZ2229" s="4">
        <f t="shared" si="3632"/>
        <v>0</v>
      </c>
      <c r="BA2229" s="5">
        <f t="shared" si="3638"/>
        <v>0</v>
      </c>
      <c r="BB2229" s="4">
        <f t="shared" si="3633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  <c r="CB2229" s="5">
        <f t="shared" si="3612"/>
        <v>82.039999999999964</v>
      </c>
      <c r="CC2229" s="5">
        <f t="shared" si="3613"/>
        <v>366.90999999999985</v>
      </c>
      <c r="CD2229" s="5">
        <f t="shared" si="3624"/>
        <v>-50</v>
      </c>
      <c r="CE2229" s="5">
        <f t="shared" si="3615"/>
        <v>-30</v>
      </c>
      <c r="CF2229" s="5"/>
      <c r="CG2229" s="5">
        <f t="shared" si="3616"/>
        <v>-50</v>
      </c>
      <c r="CH2229" s="5">
        <f t="shared" si="3619"/>
        <v>-64.210000000000036</v>
      </c>
      <c r="CI2229" s="5">
        <f t="shared" si="3617"/>
        <v>-150</v>
      </c>
    </row>
    <row r="2230" spans="1:87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5">
        <f t="shared" si="3574"/>
        <v>349.90999999999985</v>
      </c>
      <c r="K2230" s="5">
        <f t="shared" si="3601"/>
        <v>244.85999999999999</v>
      </c>
      <c r="L2230" s="5">
        <f t="shared" si="3578"/>
        <v>222.67000000000007</v>
      </c>
      <c r="M2230" s="5">
        <f t="shared" ref="M2230" si="3667">AVERAGE(L2219:L2230)</f>
        <v>187.00749999999994</v>
      </c>
      <c r="N2230" s="6" t="s">
        <v>36</v>
      </c>
      <c r="O2230" s="5">
        <f t="shared" si="3580"/>
        <v>1444.3000000000002</v>
      </c>
      <c r="P2230" s="4">
        <f t="shared" si="3626"/>
        <v>0</v>
      </c>
      <c r="Q2230" s="5">
        <f t="shared" si="3627"/>
        <v>271.97999999999956</v>
      </c>
      <c r="R2230" s="5">
        <f t="shared" si="3628"/>
        <v>1512.2950000000001</v>
      </c>
      <c r="S2230" s="4">
        <f t="shared" si="3629"/>
        <v>0</v>
      </c>
      <c r="T2230" s="4">
        <f t="shared" si="3630"/>
        <v>0</v>
      </c>
      <c r="U2230" s="5">
        <f t="shared" si="3621"/>
        <v>1589.3500000000001</v>
      </c>
      <c r="V2230" s="5">
        <f t="shared" si="3622"/>
        <v>-145.04999999999995</v>
      </c>
      <c r="X2230" s="5">
        <f t="shared" si="3576"/>
        <v>-167.89999999999964</v>
      </c>
      <c r="Y2230" s="5">
        <f t="shared" si="3577"/>
        <v>-125.0600000000004</v>
      </c>
      <c r="AA2230" s="5">
        <f t="shared" si="3595"/>
        <v>0</v>
      </c>
      <c r="AB2230" s="5">
        <f t="shared" si="3596"/>
        <v>1</v>
      </c>
      <c r="AC2230" s="5">
        <f t="shared" si="3597"/>
        <v>1</v>
      </c>
      <c r="AF2230" s="5">
        <f t="shared" si="3583"/>
        <v>98.630000000000109</v>
      </c>
      <c r="AG2230" s="5">
        <f t="shared" si="3584"/>
        <v>139.90999999999985</v>
      </c>
      <c r="AH2230" s="5">
        <f t="shared" si="3585"/>
        <v>251.27999999999975</v>
      </c>
      <c r="AI2230" s="5">
        <f t="shared" si="3586"/>
        <v>210</v>
      </c>
      <c r="AJ2230" s="5"/>
      <c r="AK2230" s="5">
        <f t="shared" si="3587"/>
        <v>98.630000000000109</v>
      </c>
      <c r="AL2230" s="5">
        <f t="shared" si="3607"/>
        <v>84.40999999999994</v>
      </c>
      <c r="AM2230" s="5">
        <f t="shared" si="3588"/>
        <v>251.27999999999975</v>
      </c>
      <c r="AN2230" s="5">
        <f t="shared" si="3603"/>
        <v>194.62200000000001</v>
      </c>
      <c r="AO2230" s="5">
        <f t="shared" si="3604"/>
        <v>1</v>
      </c>
      <c r="AP2230" s="5">
        <f t="shared" si="3623"/>
        <v>6</v>
      </c>
      <c r="AQ2230" s="5">
        <f t="shared" si="3642"/>
        <v>4.7</v>
      </c>
      <c r="AR2230" s="5"/>
      <c r="AS2230" s="5">
        <f t="shared" si="3581"/>
        <v>210</v>
      </c>
      <c r="AT2230" s="5">
        <f t="shared" si="3603"/>
        <v>229.92399999999998</v>
      </c>
      <c r="AU2230" s="5">
        <f t="shared" si="3589"/>
        <v>139.90999999999985</v>
      </c>
      <c r="AV2230" s="5">
        <f t="shared" si="3592"/>
        <v>-41.279999999999745</v>
      </c>
      <c r="AW2230" s="5">
        <f t="shared" si="3590"/>
        <v>5</v>
      </c>
      <c r="AX2230" s="5">
        <f t="shared" si="3650"/>
        <v>72.211000000000354</v>
      </c>
      <c r="AZ2230" s="4">
        <f t="shared" si="3632"/>
        <v>0</v>
      </c>
      <c r="BA2230" s="5">
        <f t="shared" si="3638"/>
        <v>0</v>
      </c>
      <c r="BB2230" s="4">
        <f t="shared" si="3633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  <c r="CB2230" s="5">
        <f t="shared" si="3612"/>
        <v>98.630000000000109</v>
      </c>
      <c r="CC2230" s="5">
        <f t="shared" si="3613"/>
        <v>251.27999999999975</v>
      </c>
      <c r="CD2230" s="5">
        <f t="shared" si="3624"/>
        <v>-50</v>
      </c>
      <c r="CE2230" s="5">
        <f t="shared" si="3615"/>
        <v>-30</v>
      </c>
      <c r="CF2230" s="5"/>
      <c r="CG2230" s="5">
        <f t="shared" si="3616"/>
        <v>-50</v>
      </c>
      <c r="CH2230" s="5">
        <f t="shared" si="3619"/>
        <v>-125.0600000000004</v>
      </c>
      <c r="CI2230" s="5">
        <f t="shared" si="3617"/>
        <v>-150</v>
      </c>
    </row>
    <row r="2231" spans="1:87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5">
        <f t="shared" si="3574"/>
        <v>579</v>
      </c>
      <c r="K2231" s="5">
        <f t="shared" si="3601"/>
        <v>285.1608333333333</v>
      </c>
      <c r="L2231" s="5">
        <f t="shared" si="3578"/>
        <v>394.84999999999991</v>
      </c>
      <c r="M2231" s="5">
        <f t="shared" ref="M2231" si="3668">AVERAGE(L2220:L2231)</f>
        <v>213.92666666666662</v>
      </c>
      <c r="N2231" s="6" t="s">
        <v>36</v>
      </c>
      <c r="O2231" s="5">
        <f t="shared" si="3580"/>
        <v>1367.8200000000006</v>
      </c>
      <c r="P2231" s="4">
        <f t="shared" si="3626"/>
        <v>0</v>
      </c>
      <c r="Q2231" s="5">
        <f t="shared" si="3627"/>
        <v>307.20999999999958</v>
      </c>
      <c r="R2231" s="5">
        <f t="shared" si="3628"/>
        <v>1444.6225000000004</v>
      </c>
      <c r="S2231" s="4">
        <f t="shared" si="3629"/>
        <v>0</v>
      </c>
      <c r="T2231" s="4">
        <f t="shared" si="3630"/>
        <v>0</v>
      </c>
      <c r="U2231" s="5">
        <f t="shared" si="3621"/>
        <v>1519.6580000000001</v>
      </c>
      <c r="V2231" s="5">
        <f t="shared" si="3622"/>
        <v>-151.83799999999951</v>
      </c>
      <c r="X2231" s="5">
        <f t="shared" si="3576"/>
        <v>-50.219999999999345</v>
      </c>
      <c r="Y2231" s="5">
        <f t="shared" si="3577"/>
        <v>11.569999999999709</v>
      </c>
      <c r="AA2231" s="5">
        <f t="shared" si="3595"/>
        <v>0</v>
      </c>
      <c r="AB2231" s="5">
        <f t="shared" si="3596"/>
        <v>0</v>
      </c>
      <c r="AC2231" s="5">
        <f t="shared" si="3597"/>
        <v>0</v>
      </c>
      <c r="AF2231" s="5">
        <f t="shared" si="3583"/>
        <v>59.449999999999818</v>
      </c>
      <c r="AG2231" s="5">
        <f t="shared" si="3584"/>
        <v>-233.02000000000044</v>
      </c>
      <c r="AH2231" s="5">
        <f t="shared" si="3585"/>
        <v>286.52999999999975</v>
      </c>
      <c r="AI2231" s="5">
        <f t="shared" si="3586"/>
        <v>579</v>
      </c>
      <c r="AJ2231" s="5"/>
      <c r="AK2231" s="5">
        <f t="shared" si="3587"/>
        <v>59.449999999999818</v>
      </c>
      <c r="AL2231" s="5">
        <f t="shared" si="3607"/>
        <v>84.40999999999994</v>
      </c>
      <c r="AM2231" s="5">
        <f t="shared" si="3588"/>
        <v>286.52999999999975</v>
      </c>
      <c r="AN2231" s="5">
        <f t="shared" si="3603"/>
        <v>211.56300000000002</v>
      </c>
      <c r="AO2231" s="5">
        <f t="shared" si="3604"/>
        <v>1</v>
      </c>
      <c r="AP2231" s="5">
        <f t="shared" si="3623"/>
        <v>7</v>
      </c>
      <c r="AQ2231" s="5">
        <f t="shared" si="3642"/>
        <v>4.9000000000000004</v>
      </c>
      <c r="AR2231" s="5"/>
      <c r="AS2231" s="5">
        <f t="shared" si="3581"/>
        <v>579</v>
      </c>
      <c r="AT2231" s="5">
        <f t="shared" si="3603"/>
        <v>270.62200000000001</v>
      </c>
      <c r="AU2231" s="5">
        <f t="shared" si="3589"/>
        <v>-233.02000000000044</v>
      </c>
      <c r="AV2231" s="5">
        <f t="shared" si="3592"/>
        <v>292.47000000000025</v>
      </c>
      <c r="AW2231" s="5">
        <f t="shared" si="3590"/>
        <v>6</v>
      </c>
      <c r="AX2231" s="5">
        <f t="shared" si="3650"/>
        <v>72.211000000000354</v>
      </c>
      <c r="AZ2231" s="4">
        <f t="shared" si="3632"/>
        <v>0</v>
      </c>
      <c r="BA2231" s="5">
        <f t="shared" si="3638"/>
        <v>0</v>
      </c>
      <c r="BB2231" s="4">
        <f t="shared" si="3633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  <c r="CB2231" s="5">
        <f t="shared" si="3612"/>
        <v>59.449999999999818</v>
      </c>
      <c r="CC2231" s="5">
        <f t="shared" si="3613"/>
        <v>286.52999999999975</v>
      </c>
      <c r="CD2231" s="5">
        <f t="shared" si="3624"/>
        <v>-50</v>
      </c>
      <c r="CE2231" s="5">
        <f t="shared" si="3615"/>
        <v>-30</v>
      </c>
      <c r="CF2231" s="5"/>
      <c r="CG2231" s="5">
        <f t="shared" si="3616"/>
        <v>-50</v>
      </c>
      <c r="CH2231" s="5">
        <f t="shared" si="3619"/>
        <v>11.569999999999709</v>
      </c>
      <c r="CI2231" s="5">
        <f t="shared" si="3617"/>
        <v>-150</v>
      </c>
    </row>
    <row r="2232" spans="1:87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5">
        <f t="shared" si="3574"/>
        <v>518.13999999999942</v>
      </c>
      <c r="K2232" s="5">
        <f t="shared" si="3601"/>
        <v>316.79083333333324</v>
      </c>
      <c r="L2232" s="5">
        <f t="shared" si="3578"/>
        <v>355.01000000000022</v>
      </c>
      <c r="M2232" s="5">
        <f t="shared" ref="M2232" si="3669">AVERAGE(L2221:L2232)</f>
        <v>233.46333333333334</v>
      </c>
      <c r="N2232" s="6" t="s">
        <v>36</v>
      </c>
      <c r="O2232" s="5">
        <f t="shared" si="3580"/>
        <v>1530.9499999999998</v>
      </c>
      <c r="P2232" s="4">
        <f t="shared" si="3626"/>
        <v>0.71993468379010295</v>
      </c>
      <c r="Q2232" s="5">
        <f t="shared" si="3627"/>
        <v>226.58999999999969</v>
      </c>
      <c r="R2232" s="5">
        <f t="shared" si="3628"/>
        <v>1424.4675000000007</v>
      </c>
      <c r="S2232" s="4">
        <f t="shared" si="3629"/>
        <v>0.46814555472650982</v>
      </c>
      <c r="T2232" s="4">
        <f t="shared" si="3630"/>
        <v>0.42485089980987961</v>
      </c>
      <c r="U2232" s="5">
        <f t="shared" si="3621"/>
        <v>1490.8420000000001</v>
      </c>
      <c r="V2232" s="5">
        <f t="shared" si="3622"/>
        <v>40.10799999999972</v>
      </c>
      <c r="X2232" s="5">
        <f t="shared" si="3576"/>
        <v>420.42999999999938</v>
      </c>
      <c r="Y2232" s="5">
        <f t="shared" si="3577"/>
        <v>151.9699999999998</v>
      </c>
      <c r="AA2232" s="5">
        <f t="shared" si="3595"/>
        <v>1</v>
      </c>
      <c r="AB2232" s="5">
        <f t="shared" si="3596"/>
        <v>0</v>
      </c>
      <c r="AC2232" s="5">
        <f t="shared" si="3597"/>
        <v>1</v>
      </c>
      <c r="AF2232" s="5">
        <f t="shared" si="3583"/>
        <v>420.42999999999938</v>
      </c>
      <c r="AG2232" s="5">
        <f t="shared" si="3584"/>
        <v>518.13999999999942</v>
      </c>
      <c r="AH2232" s="5">
        <f t="shared" si="3585"/>
        <v>0.64000000000032742</v>
      </c>
      <c r="AI2232" s="5">
        <f t="shared" si="3586"/>
        <v>-97.069999999999709</v>
      </c>
      <c r="AJ2232" s="5"/>
      <c r="AK2232" s="5">
        <f t="shared" si="3587"/>
        <v>0.64000000000032742</v>
      </c>
      <c r="AL2232" s="5">
        <f t="shared" si="3607"/>
        <v>84.40999999999994</v>
      </c>
      <c r="AM2232" s="5">
        <f t="shared" si="3588"/>
        <v>420.42999999999938</v>
      </c>
      <c r="AN2232" s="5">
        <f t="shared" si="3603"/>
        <v>232.84699999999992</v>
      </c>
      <c r="AO2232" s="5">
        <f t="shared" si="3604"/>
        <v>1</v>
      </c>
      <c r="AP2232" s="5">
        <f t="shared" si="3623"/>
        <v>7</v>
      </c>
      <c r="AQ2232" s="5">
        <f t="shared" si="3642"/>
        <v>5.0999999999999996</v>
      </c>
      <c r="AR2232" s="5"/>
      <c r="AS2232" s="5">
        <f t="shared" si="3581"/>
        <v>518.13999999999942</v>
      </c>
      <c r="AT2232" s="5">
        <f t="shared" si="3603"/>
        <v>296.33699999999999</v>
      </c>
      <c r="AU2232" s="5">
        <f t="shared" si="3589"/>
        <v>-97.069999999999709</v>
      </c>
      <c r="AV2232" s="5">
        <f t="shared" si="3592"/>
        <v>-97.710000000000036</v>
      </c>
      <c r="AW2232" s="5">
        <f t="shared" si="3590"/>
        <v>2</v>
      </c>
      <c r="AX2232" s="5">
        <f t="shared" si="3650"/>
        <v>72.211000000000354</v>
      </c>
      <c r="AZ2232" s="4">
        <f t="shared" si="3632"/>
        <v>0.42485089980987961</v>
      </c>
      <c r="BA2232" s="5">
        <f t="shared" si="3638"/>
        <v>0</v>
      </c>
      <c r="BB2232" s="4">
        <f t="shared" si="3633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  <c r="CB2232" s="5">
        <f t="shared" si="3612"/>
        <v>420.42999999999938</v>
      </c>
      <c r="CC2232" s="5">
        <f t="shared" si="3613"/>
        <v>0.64000000000032742</v>
      </c>
      <c r="CD2232" s="5">
        <f t="shared" si="3624"/>
        <v>420.42999999999938</v>
      </c>
      <c r="CE2232" s="5">
        <f t="shared" si="3615"/>
        <v>-30</v>
      </c>
      <c r="CF2232" s="5"/>
      <c r="CG2232" s="5">
        <f t="shared" si="3616"/>
        <v>-50</v>
      </c>
      <c r="CH2232" s="5">
        <f t="shared" si="3619"/>
        <v>151.9699999999998</v>
      </c>
      <c r="CI2232" s="5">
        <f t="shared" si="3617"/>
        <v>320.42999999999938</v>
      </c>
    </row>
    <row r="2233" spans="1:87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5">
        <f t="shared" si="3574"/>
        <v>321.34000000000015</v>
      </c>
      <c r="K2233" s="5">
        <f t="shared" si="3601"/>
        <v>329.23416666666662</v>
      </c>
      <c r="L2233" s="5">
        <f t="shared" si="3578"/>
        <v>235.38000000000011</v>
      </c>
      <c r="M2233" s="5">
        <f t="shared" ref="M2233" si="3670">AVERAGE(L2222:L2233)</f>
        <v>243.0733333333333</v>
      </c>
      <c r="N2233" s="6" t="s">
        <v>37</v>
      </c>
      <c r="O2233" s="5">
        <f t="shared" si="3580"/>
        <v>1570.6699999999996</v>
      </c>
      <c r="P2233" s="4">
        <f t="shared" si="3626"/>
        <v>1</v>
      </c>
      <c r="Q2233" s="5">
        <f t="shared" si="3627"/>
        <v>202.849999999999</v>
      </c>
      <c r="R2233" s="5">
        <f t="shared" si="3628"/>
        <v>1418.5325000000003</v>
      </c>
      <c r="S2233" s="4">
        <f t="shared" si="3629"/>
        <v>0.66029751635688705</v>
      </c>
      <c r="T2233" s="4">
        <f t="shared" si="3630"/>
        <v>0.58213281294840014</v>
      </c>
      <c r="U2233" s="5">
        <f t="shared" si="3621"/>
        <v>1486.0939999999998</v>
      </c>
      <c r="V2233" s="5">
        <f t="shared" si="3622"/>
        <v>84.575999999999794</v>
      </c>
      <c r="X2233" s="5">
        <f t="shared" si="3576"/>
        <v>64.049999999999272</v>
      </c>
      <c r="Y2233" s="5">
        <f t="shared" si="3577"/>
        <v>-52</v>
      </c>
      <c r="AA2233" s="5">
        <f t="shared" si="3595"/>
        <v>0</v>
      </c>
      <c r="AB2233" s="5">
        <f t="shared" si="3596"/>
        <v>0</v>
      </c>
      <c r="AC2233" s="5">
        <f t="shared" si="3597"/>
        <v>0</v>
      </c>
      <c r="AF2233" s="5">
        <f t="shared" si="3583"/>
        <v>248.64999999999964</v>
      </c>
      <c r="AG2233" s="5">
        <f t="shared" si="3584"/>
        <v>321.34000000000015</v>
      </c>
      <c r="AH2233" s="5">
        <f t="shared" si="3585"/>
        <v>40.020000000000437</v>
      </c>
      <c r="AI2233" s="5">
        <f t="shared" si="3586"/>
        <v>-32.670000000000073</v>
      </c>
      <c r="AJ2233" s="5"/>
      <c r="AK2233" s="5">
        <f t="shared" si="3587"/>
        <v>40.020000000000437</v>
      </c>
      <c r="AL2233" s="5">
        <f t="shared" si="3607"/>
        <v>84.40999999999994</v>
      </c>
      <c r="AM2233" s="5">
        <f t="shared" si="3588"/>
        <v>248.64999999999964</v>
      </c>
      <c r="AN2233" s="5">
        <f t="shared" si="3603"/>
        <v>246.86499999999987</v>
      </c>
      <c r="AO2233" s="5">
        <f t="shared" si="3604"/>
        <v>1</v>
      </c>
      <c r="AP2233" s="5">
        <f t="shared" si="3623"/>
        <v>8</v>
      </c>
      <c r="AQ2233" s="5">
        <f t="shared" si="3642"/>
        <v>5.5</v>
      </c>
      <c r="AR2233" s="5"/>
      <c r="AS2233" s="5">
        <f t="shared" si="3581"/>
        <v>321.34000000000015</v>
      </c>
      <c r="AT2233" s="5">
        <f t="shared" si="3603"/>
        <v>313.58299999999997</v>
      </c>
      <c r="AU2233" s="5">
        <f t="shared" si="3589"/>
        <v>-32.670000000000073</v>
      </c>
      <c r="AV2233" s="5">
        <f t="shared" si="3592"/>
        <v>-72.690000000000509</v>
      </c>
      <c r="AW2233" s="5">
        <f t="shared" si="3590"/>
        <v>3</v>
      </c>
      <c r="AX2233" s="5">
        <f t="shared" si="3650"/>
        <v>72.211000000000354</v>
      </c>
      <c r="AZ2233" s="4">
        <f t="shared" si="3632"/>
        <v>0.58213281294840014</v>
      </c>
      <c r="BA2233" s="5">
        <f t="shared" si="3638"/>
        <v>0</v>
      </c>
      <c r="BB2233" s="4">
        <f t="shared" si="3633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  <c r="CB2233" s="5">
        <f t="shared" si="3612"/>
        <v>248.64999999999964</v>
      </c>
      <c r="CC2233" s="5">
        <f t="shared" si="3613"/>
        <v>40.020000000000437</v>
      </c>
      <c r="CD2233" s="5">
        <f t="shared" si="3624"/>
        <v>64.049999999999272</v>
      </c>
      <c r="CE2233" s="5">
        <f t="shared" si="3615"/>
        <v>-30</v>
      </c>
      <c r="CF2233" s="5"/>
      <c r="CG2233" s="5">
        <f t="shared" si="3616"/>
        <v>-50</v>
      </c>
      <c r="CH2233" s="5">
        <f t="shared" si="3619"/>
        <v>-52</v>
      </c>
      <c r="CI2233" s="5">
        <f t="shared" si="3617"/>
        <v>-35.950000000000728</v>
      </c>
    </row>
    <row r="2234" spans="1:87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5">
        <f t="shared" si="3574"/>
        <v>408.50999999999931</v>
      </c>
      <c r="K2234" s="5">
        <f t="shared" si="3601"/>
        <v>341.52749999999992</v>
      </c>
      <c r="L2234" s="5">
        <f t="shared" si="3578"/>
        <v>281.75</v>
      </c>
      <c r="M2234" s="5">
        <f t="shared" ref="M2234" si="3671">AVERAGE(L2223:L2234)</f>
        <v>249.06083333333331</v>
      </c>
      <c r="N2234" s="6" t="s">
        <v>37</v>
      </c>
      <c r="O2234" s="5">
        <f t="shared" si="3580"/>
        <v>1480.56</v>
      </c>
      <c r="P2234" s="4">
        <f t="shared" si="3626"/>
        <v>0.55578013310327767</v>
      </c>
      <c r="Q2234" s="5">
        <f t="shared" si="3627"/>
        <v>202.849999999999</v>
      </c>
      <c r="R2234" s="5">
        <f t="shared" si="3628"/>
        <v>1418.5325000000003</v>
      </c>
      <c r="S2234" s="4">
        <f t="shared" si="3629"/>
        <v>0.49755064212895311</v>
      </c>
      <c r="T2234" s="4">
        <f t="shared" si="3630"/>
        <v>0.32353785226424731</v>
      </c>
      <c r="U2234" s="5">
        <f t="shared" si="3621"/>
        <v>1478.86</v>
      </c>
      <c r="V2234" s="5">
        <f t="shared" si="3622"/>
        <v>1.7000000000000455</v>
      </c>
      <c r="X2234" s="5">
        <f t="shared" si="3576"/>
        <v>-325.76000000000022</v>
      </c>
      <c r="Y2234" s="5">
        <f t="shared" si="3577"/>
        <v>-235.39999999999964</v>
      </c>
      <c r="AA2234" s="5">
        <f t="shared" si="3595"/>
        <v>0</v>
      </c>
      <c r="AB2234" s="5">
        <f t="shared" si="3596"/>
        <v>1</v>
      </c>
      <c r="AC2234" s="5">
        <f t="shared" si="3597"/>
        <v>1</v>
      </c>
      <c r="AF2234" s="5">
        <f t="shared" si="3583"/>
        <v>4.7399999999997817</v>
      </c>
      <c r="AG2234" s="5">
        <f t="shared" si="3584"/>
        <v>-7.0599999999994907</v>
      </c>
      <c r="AH2234" s="5">
        <f t="shared" si="3585"/>
        <v>396.71000000000004</v>
      </c>
      <c r="AI2234" s="5">
        <f t="shared" si="3586"/>
        <v>408.50999999999931</v>
      </c>
      <c r="AJ2234" s="5"/>
      <c r="AK2234" s="5">
        <f t="shared" si="3587"/>
        <v>4.7399999999997817</v>
      </c>
      <c r="AL2234" s="5">
        <f t="shared" si="3607"/>
        <v>84.40999999999994</v>
      </c>
      <c r="AM2234" s="5">
        <f t="shared" si="3588"/>
        <v>396.71000000000004</v>
      </c>
      <c r="AN2234" s="5">
        <f t="shared" si="3603"/>
        <v>274.70999999999987</v>
      </c>
      <c r="AO2234" s="5">
        <f t="shared" si="3604"/>
        <v>1</v>
      </c>
      <c r="AP2234" s="5">
        <f t="shared" si="3623"/>
        <v>9</v>
      </c>
      <c r="AQ2234" s="5">
        <f t="shared" si="3642"/>
        <v>6.1</v>
      </c>
      <c r="AR2234" s="5"/>
      <c r="AS2234" s="5">
        <f t="shared" si="3581"/>
        <v>408.50999999999931</v>
      </c>
      <c r="AT2234" s="5">
        <f t="shared" si="3603"/>
        <v>346.01399999999984</v>
      </c>
      <c r="AU2234" s="5">
        <f t="shared" si="3589"/>
        <v>-7.0599999999994907</v>
      </c>
      <c r="AV2234" s="5">
        <f t="shared" si="3592"/>
        <v>11.799999999999272</v>
      </c>
      <c r="AW2234" s="5">
        <f t="shared" si="3590"/>
        <v>4</v>
      </c>
      <c r="AX2234" s="5">
        <f t="shared" si="3650"/>
        <v>72.211000000000354</v>
      </c>
      <c r="AZ2234" s="4">
        <f t="shared" si="3632"/>
        <v>0.32353785226424731</v>
      </c>
      <c r="BA2234" s="5">
        <f t="shared" si="3638"/>
        <v>0</v>
      </c>
      <c r="BB2234" s="4">
        <f t="shared" si="3633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  <c r="CB2234" s="5">
        <f t="shared" si="3612"/>
        <v>4.7399999999997817</v>
      </c>
      <c r="CC2234" s="5">
        <f t="shared" si="3613"/>
        <v>396.71000000000004</v>
      </c>
      <c r="CD2234" s="5">
        <f t="shared" si="3624"/>
        <v>-50</v>
      </c>
      <c r="CE2234" s="5">
        <f t="shared" si="3615"/>
        <v>235.39999999999964</v>
      </c>
      <c r="CF2234" s="5"/>
      <c r="CG2234" s="5">
        <f t="shared" si="3616"/>
        <v>-50</v>
      </c>
      <c r="CH2234" s="5">
        <f t="shared" si="3619"/>
        <v>-235.39999999999964</v>
      </c>
      <c r="CI2234" s="5">
        <f t="shared" si="3617"/>
        <v>-150</v>
      </c>
    </row>
    <row r="2235" spans="1:87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5">
        <f t="shared" si="3574"/>
        <v>368.86999999999989</v>
      </c>
      <c r="K2235" s="5">
        <f t="shared" si="3601"/>
        <v>357.38583333333321</v>
      </c>
      <c r="L2235" s="5">
        <f t="shared" si="3578"/>
        <v>265.18000000000029</v>
      </c>
      <c r="M2235" s="5">
        <f t="shared" ref="M2235" si="3672">AVERAGE(L2224:L2235)</f>
        <v>254.60083333333333</v>
      </c>
      <c r="N2235" s="6" t="s">
        <v>36</v>
      </c>
      <c r="O2235" s="5">
        <f t="shared" si="3580"/>
        <v>1441.8100000000004</v>
      </c>
      <c r="P2235" s="4">
        <f t="shared" si="3626"/>
        <v>0.36475228000986021</v>
      </c>
      <c r="Q2235" s="5">
        <f t="shared" si="3627"/>
        <v>202.849999999999</v>
      </c>
      <c r="R2235" s="5">
        <f t="shared" si="3628"/>
        <v>1418.5325000000003</v>
      </c>
      <c r="S2235" s="4">
        <f t="shared" si="3629"/>
        <v>0.36475228000986021</v>
      </c>
      <c r="T2235" s="4">
        <f t="shared" si="3630"/>
        <v>0.24084502457602253</v>
      </c>
      <c r="U2235" s="5">
        <f t="shared" si="3621"/>
        <v>1478.3620000000001</v>
      </c>
      <c r="V2235" s="5">
        <f t="shared" si="3622"/>
        <v>-36.55199999999968</v>
      </c>
      <c r="X2235" s="5">
        <f t="shared" si="3576"/>
        <v>-53.089999999999236</v>
      </c>
      <c r="Y2235" s="5">
        <f t="shared" si="3577"/>
        <v>-34.210000000000036</v>
      </c>
      <c r="AA2235" s="5">
        <f t="shared" si="3595"/>
        <v>0</v>
      </c>
      <c r="AB2235" s="5">
        <f t="shared" si="3596"/>
        <v>1</v>
      </c>
      <c r="AC2235" s="5">
        <f t="shared" si="3597"/>
        <v>1</v>
      </c>
      <c r="AF2235" s="5">
        <f t="shared" si="3583"/>
        <v>214.88000000000011</v>
      </c>
      <c r="AG2235" s="5">
        <f t="shared" si="3584"/>
        <v>29.149999999999636</v>
      </c>
      <c r="AH2235" s="5">
        <f t="shared" si="3585"/>
        <v>153.98999999999978</v>
      </c>
      <c r="AI2235" s="5">
        <f t="shared" si="3586"/>
        <v>339.72000000000025</v>
      </c>
      <c r="AJ2235" s="5"/>
      <c r="AK2235" s="5">
        <f t="shared" si="3587"/>
        <v>153.98999999999978</v>
      </c>
      <c r="AL2235" s="5">
        <f t="shared" si="3607"/>
        <v>104.16600000000005</v>
      </c>
      <c r="AM2235" s="5">
        <f t="shared" si="3588"/>
        <v>214.88000000000011</v>
      </c>
      <c r="AN2235" s="5">
        <f t="shared" si="3603"/>
        <v>279.83399999999983</v>
      </c>
      <c r="AO2235" s="5">
        <f t="shared" si="3604"/>
        <v>0</v>
      </c>
      <c r="AP2235" s="5">
        <f t="shared" si="3623"/>
        <v>8</v>
      </c>
      <c r="AQ2235" s="5">
        <f t="shared" si="3642"/>
        <v>6.5</v>
      </c>
      <c r="AR2235" s="5"/>
      <c r="AS2235" s="5">
        <f t="shared" si="3581"/>
        <v>339.72000000000025</v>
      </c>
      <c r="AT2235" s="5">
        <f t="shared" si="3603"/>
        <v>362.39899999999989</v>
      </c>
      <c r="AU2235" s="5">
        <f t="shared" si="3589"/>
        <v>29.149999999999636</v>
      </c>
      <c r="AV2235" s="5">
        <f t="shared" si="3592"/>
        <v>185.73000000000047</v>
      </c>
      <c r="AW2235" s="5">
        <f t="shared" si="3590"/>
        <v>5</v>
      </c>
      <c r="AX2235" s="5">
        <f t="shared" si="3650"/>
        <v>72.211000000000354</v>
      </c>
      <c r="AZ2235" s="4">
        <f t="shared" si="3632"/>
        <v>0.24084502457602253</v>
      </c>
      <c r="BA2235" s="5">
        <f t="shared" si="3638"/>
        <v>0</v>
      </c>
      <c r="BB2235" s="4">
        <f t="shared" si="3633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  <c r="CB2235" s="5">
        <f t="shared" si="3612"/>
        <v>214.88000000000011</v>
      </c>
      <c r="CC2235" s="5">
        <f t="shared" si="3613"/>
        <v>153.98999999999978</v>
      </c>
      <c r="CD2235" s="5">
        <f t="shared" si="3624"/>
        <v>-50</v>
      </c>
      <c r="CE2235" s="5">
        <f t="shared" si="3615"/>
        <v>-30</v>
      </c>
      <c r="CF2235" s="5"/>
      <c r="CG2235" s="5">
        <f t="shared" si="3616"/>
        <v>-50</v>
      </c>
      <c r="CH2235" s="5">
        <f t="shared" si="3619"/>
        <v>-34.210000000000036</v>
      </c>
      <c r="CI2235" s="5">
        <f t="shared" si="3617"/>
        <v>-150</v>
      </c>
    </row>
    <row r="2236" spans="1:87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5">
        <f t="shared" si="3574"/>
        <v>259.31999999999971</v>
      </c>
      <c r="K2236" s="5">
        <f t="shared" si="3601"/>
        <v>369.03083333333319</v>
      </c>
      <c r="L2236" s="5">
        <f t="shared" si="3578"/>
        <v>170.44000000000005</v>
      </c>
      <c r="M2236" s="5">
        <f t="shared" ref="M2236" si="3673">AVERAGE(L2225:L2236)</f>
        <v>262.72916666666669</v>
      </c>
      <c r="N2236" s="6" t="s">
        <v>36</v>
      </c>
      <c r="O2236" s="5">
        <f t="shared" si="3580"/>
        <v>1451.4099999999999</v>
      </c>
      <c r="P2236" s="4">
        <f t="shared" si="3626"/>
        <v>7.4499456774790571E-2</v>
      </c>
      <c r="Q2236" s="5">
        <f t="shared" si="3627"/>
        <v>128.85999999999922</v>
      </c>
      <c r="R2236" s="5">
        <f t="shared" si="3628"/>
        <v>1474.0250000000001</v>
      </c>
      <c r="S2236" s="4">
        <f t="shared" si="3629"/>
        <v>0.41207789006654988</v>
      </c>
      <c r="T2236" s="4">
        <f t="shared" si="3630"/>
        <v>0.36890418818129372</v>
      </c>
      <c r="U2236" s="5">
        <f t="shared" si="3621"/>
        <v>1495.08</v>
      </c>
      <c r="V2236" s="5">
        <f t="shared" si="3622"/>
        <v>-43.670000000000073</v>
      </c>
      <c r="X2236" s="5">
        <f t="shared" si="3576"/>
        <v>23.350000000000364</v>
      </c>
      <c r="Y2236" s="5">
        <f t="shared" si="3577"/>
        <v>-19.4699999999998</v>
      </c>
      <c r="AA2236" s="5">
        <f t="shared" si="3595"/>
        <v>0</v>
      </c>
      <c r="AB2236" s="5">
        <f t="shared" si="3596"/>
        <v>0</v>
      </c>
      <c r="AC2236" s="5">
        <f t="shared" si="3597"/>
        <v>0</v>
      </c>
      <c r="AF2236" s="5">
        <f t="shared" si="3583"/>
        <v>77.920000000000073</v>
      </c>
      <c r="AG2236" s="5">
        <f t="shared" si="3584"/>
        <v>213.08999999999924</v>
      </c>
      <c r="AH2236" s="5">
        <f t="shared" si="3585"/>
        <v>181.39999999999964</v>
      </c>
      <c r="AI2236" s="5">
        <f t="shared" si="3586"/>
        <v>46.230000000000473</v>
      </c>
      <c r="AJ2236" s="5"/>
      <c r="AK2236" s="5">
        <f t="shared" si="3587"/>
        <v>77.920000000000073</v>
      </c>
      <c r="AL2236" s="5">
        <f t="shared" si="3607"/>
        <v>104.16600000000005</v>
      </c>
      <c r="AM2236" s="5">
        <f t="shared" si="3588"/>
        <v>181.39999999999964</v>
      </c>
      <c r="AN2236" s="5">
        <f t="shared" si="3603"/>
        <v>283.00999999999976</v>
      </c>
      <c r="AO2236" s="5">
        <f t="shared" si="3604"/>
        <v>0</v>
      </c>
      <c r="AP2236" s="5">
        <f t="shared" si="3623"/>
        <v>7</v>
      </c>
      <c r="AQ2236" s="5">
        <f t="shared" si="3642"/>
        <v>6.8</v>
      </c>
      <c r="AR2236" s="5"/>
      <c r="AS2236" s="5">
        <f t="shared" si="3581"/>
        <v>213.08999999999924</v>
      </c>
      <c r="AT2236" s="5">
        <f t="shared" si="3603"/>
        <v>366.57399999999978</v>
      </c>
      <c r="AU2236" s="5">
        <f t="shared" si="3589"/>
        <v>46.230000000000473</v>
      </c>
      <c r="AV2236" s="5">
        <f t="shared" si="3592"/>
        <v>-135.16999999999916</v>
      </c>
      <c r="AW2236" s="5">
        <f t="shared" si="3590"/>
        <v>6</v>
      </c>
      <c r="AX2236" s="5">
        <f t="shared" si="3650"/>
        <v>72.211000000000354</v>
      </c>
      <c r="AZ2236" s="4">
        <f t="shared" si="3632"/>
        <v>0.36890418818129372</v>
      </c>
      <c r="BA2236" s="5">
        <f t="shared" si="3638"/>
        <v>0</v>
      </c>
      <c r="BB2236" s="4">
        <f t="shared" si="3633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  <c r="CB2236" s="5">
        <f t="shared" si="3612"/>
        <v>77.920000000000073</v>
      </c>
      <c r="CC2236" s="5">
        <f t="shared" si="3613"/>
        <v>181.39999999999964</v>
      </c>
      <c r="CD2236" s="5">
        <f t="shared" si="3624"/>
        <v>-50</v>
      </c>
      <c r="CE2236" s="5">
        <f t="shared" si="3615"/>
        <v>19.4699999999998</v>
      </c>
      <c r="CF2236" s="5"/>
      <c r="CG2236" s="5">
        <f t="shared" si="3616"/>
        <v>-50</v>
      </c>
      <c r="CH2236" s="5">
        <f t="shared" si="3619"/>
        <v>-19.4699999999998</v>
      </c>
      <c r="CI2236" s="5">
        <f t="shared" si="3617"/>
        <v>-150</v>
      </c>
    </row>
    <row r="2237" spans="1:87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5">
        <f t="shared" si="3574"/>
        <v>186.91999999999916</v>
      </c>
      <c r="K2237" s="5">
        <f t="shared" si="3601"/>
        <v>364.0683333333331</v>
      </c>
      <c r="L2237" s="5">
        <f t="shared" si="3578"/>
        <v>118.59000000000015</v>
      </c>
      <c r="M2237" s="5">
        <f t="shared" ref="M2237" si="3674">AVERAGE(L2226:L2237)</f>
        <v>260.15333333333336</v>
      </c>
      <c r="N2237" s="6" t="s">
        <v>37</v>
      </c>
      <c r="O2237" s="5">
        <f t="shared" si="3580"/>
        <v>1386.5</v>
      </c>
      <c r="P2237" s="4">
        <f t="shared" si="3626"/>
        <v>0</v>
      </c>
      <c r="Q2237" s="5">
        <f t="shared" si="3627"/>
        <v>184.16999999999962</v>
      </c>
      <c r="R2237" s="5">
        <f t="shared" si="3628"/>
        <v>1432.5425</v>
      </c>
      <c r="S2237" s="4">
        <f t="shared" si="3629"/>
        <v>9.2087749568644184E-2</v>
      </c>
      <c r="T2237" s="4">
        <f t="shared" si="3630"/>
        <v>9.2087749568644184E-2</v>
      </c>
      <c r="U2237" s="5">
        <f t="shared" si="3621"/>
        <v>1466.19</v>
      </c>
      <c r="V2237" s="5">
        <f t="shared" si="3622"/>
        <v>-79.690000000000055</v>
      </c>
      <c r="X2237" s="5">
        <f t="shared" si="3576"/>
        <v>-56.75</v>
      </c>
      <c r="Y2237" s="5">
        <f t="shared" si="3577"/>
        <v>34.680000000000291</v>
      </c>
      <c r="AA2237" s="5">
        <f t="shared" si="3595"/>
        <v>0</v>
      </c>
      <c r="AB2237" s="5">
        <f t="shared" si="3596"/>
        <v>0</v>
      </c>
      <c r="AC2237" s="5">
        <f t="shared" si="3597"/>
        <v>0</v>
      </c>
      <c r="AF2237" s="5">
        <f t="shared" si="3583"/>
        <v>49.429999999999382</v>
      </c>
      <c r="AG2237" s="5">
        <f t="shared" si="3584"/>
        <v>159.85999999999967</v>
      </c>
      <c r="AH2237" s="5">
        <f t="shared" si="3585"/>
        <v>137.48999999999978</v>
      </c>
      <c r="AI2237" s="5">
        <f t="shared" si="3586"/>
        <v>27.059999999999491</v>
      </c>
      <c r="AJ2237" s="5"/>
      <c r="AK2237" s="5">
        <f t="shared" si="3587"/>
        <v>49.429999999999382</v>
      </c>
      <c r="AL2237" s="5">
        <f t="shared" si="3607"/>
        <v>104.16600000000005</v>
      </c>
      <c r="AM2237" s="5">
        <f t="shared" si="3588"/>
        <v>137.48999999999978</v>
      </c>
      <c r="AN2237" s="5">
        <f t="shared" si="3603"/>
        <v>265.43599999999981</v>
      </c>
      <c r="AO2237" s="5">
        <f t="shared" si="3604"/>
        <v>0</v>
      </c>
      <c r="AP2237" s="5">
        <f t="shared" si="3623"/>
        <v>6</v>
      </c>
      <c r="AQ2237" s="5">
        <f t="shared" si="3642"/>
        <v>6.9</v>
      </c>
      <c r="AR2237" s="5"/>
      <c r="AS2237" s="5">
        <f t="shared" si="3581"/>
        <v>159.85999999999967</v>
      </c>
      <c r="AT2237" s="5">
        <f t="shared" si="3603"/>
        <v>332.14099999999979</v>
      </c>
      <c r="AU2237" s="5">
        <f t="shared" si="3589"/>
        <v>27.059999999999491</v>
      </c>
      <c r="AV2237" s="5">
        <f t="shared" si="3592"/>
        <v>-110.43000000000029</v>
      </c>
      <c r="AW2237" s="5">
        <f t="shared" si="3590"/>
        <v>2</v>
      </c>
      <c r="AX2237" s="5">
        <f t="shared" si="3650"/>
        <v>72.211000000000354</v>
      </c>
      <c r="AZ2237" s="4">
        <f t="shared" si="3632"/>
        <v>9.2087749568644184E-2</v>
      </c>
      <c r="BA2237" s="5">
        <f t="shared" si="3638"/>
        <v>0</v>
      </c>
      <c r="BB2237" s="4">
        <f t="shared" si="3633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  <c r="CB2237" s="5">
        <f t="shared" si="3612"/>
        <v>49.429999999999382</v>
      </c>
      <c r="CC2237" s="5">
        <f t="shared" si="3613"/>
        <v>137.48999999999978</v>
      </c>
      <c r="CD2237" s="5">
        <f t="shared" si="3624"/>
        <v>-50</v>
      </c>
      <c r="CE2237" s="5">
        <f t="shared" si="3615"/>
        <v>-30</v>
      </c>
      <c r="CF2237" s="5"/>
      <c r="CG2237" s="5">
        <f t="shared" si="3616"/>
        <v>-50</v>
      </c>
      <c r="CH2237" s="5">
        <f t="shared" si="3619"/>
        <v>34.680000000000291</v>
      </c>
      <c r="CI2237" s="5">
        <f t="shared" si="3617"/>
        <v>-150</v>
      </c>
    </row>
    <row r="2238" spans="1:87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5">
        <f t="shared" si="3574"/>
        <v>173.42000000000007</v>
      </c>
      <c r="K2238" s="5">
        <f t="shared" si="3601"/>
        <v>360.67333333333312</v>
      </c>
      <c r="L2238" s="5">
        <f t="shared" si="3578"/>
        <v>109.08000000000038</v>
      </c>
      <c r="M2238" s="5">
        <f t="shared" ref="M2238" si="3675">AVERAGE(L2227:L2238)</f>
        <v>254.52500000000009</v>
      </c>
      <c r="N2238" s="6" t="s">
        <v>36</v>
      </c>
      <c r="O2238" s="5">
        <f t="shared" si="3580"/>
        <v>1309.0099999999998</v>
      </c>
      <c r="P2238" s="4">
        <f t="shared" si="3626"/>
        <v>0</v>
      </c>
      <c r="Q2238" s="5">
        <f t="shared" si="3627"/>
        <v>171.55000000000018</v>
      </c>
      <c r="R2238" s="5">
        <f t="shared" si="3628"/>
        <v>1351.8974999999998</v>
      </c>
      <c r="S2238" s="4">
        <f t="shared" si="3629"/>
        <v>0</v>
      </c>
      <c r="T2238" s="4">
        <f t="shared" si="3630"/>
        <v>0</v>
      </c>
      <c r="U2238" s="5">
        <f t="shared" si="3621"/>
        <v>1413.8580000000002</v>
      </c>
      <c r="V2238" s="5">
        <f t="shared" si="3622"/>
        <v>-104.84800000000041</v>
      </c>
      <c r="X2238" s="5">
        <f t="shared" si="3576"/>
        <v>-98.390000000000327</v>
      </c>
      <c r="Y2238" s="5">
        <f t="shared" si="3577"/>
        <v>-61.400000000000091</v>
      </c>
      <c r="AA2238" s="5">
        <f t="shared" si="3595"/>
        <v>0</v>
      </c>
      <c r="AB2238" s="5">
        <f t="shared" si="3596"/>
        <v>1</v>
      </c>
      <c r="AC2238" s="5">
        <f t="shared" si="3597"/>
        <v>1</v>
      </c>
      <c r="AF2238" s="5">
        <f t="shared" si="3583"/>
        <v>26.840000000000146</v>
      </c>
      <c r="AG2238" s="5">
        <f t="shared" si="3584"/>
        <v>74.630000000000109</v>
      </c>
      <c r="AH2238" s="5">
        <f t="shared" si="3585"/>
        <v>146.57999999999993</v>
      </c>
      <c r="AI2238" s="5">
        <f t="shared" si="3586"/>
        <v>98.789999999999964</v>
      </c>
      <c r="AJ2238" s="5"/>
      <c r="AK2238" s="5">
        <f t="shared" si="3587"/>
        <v>26.840000000000146</v>
      </c>
      <c r="AL2238" s="5">
        <f t="shared" si="3607"/>
        <v>104.16600000000005</v>
      </c>
      <c r="AM2238" s="5">
        <f t="shared" si="3588"/>
        <v>146.57999999999993</v>
      </c>
      <c r="AN2238" s="5">
        <f t="shared" si="3603"/>
        <v>265.08599999999979</v>
      </c>
      <c r="AO2238" s="5">
        <f t="shared" si="3604"/>
        <v>0</v>
      </c>
      <c r="AP2238" s="5">
        <f t="shared" si="3623"/>
        <v>6</v>
      </c>
      <c r="AQ2238" s="5">
        <f t="shared" si="3642"/>
        <v>7</v>
      </c>
      <c r="AR2238" s="5"/>
      <c r="AS2238" s="5">
        <f t="shared" si="3581"/>
        <v>98.789999999999964</v>
      </c>
      <c r="AT2238" s="5">
        <f t="shared" si="3603"/>
        <v>330.48799999999983</v>
      </c>
      <c r="AU2238" s="5">
        <f t="shared" si="3589"/>
        <v>74.630000000000109</v>
      </c>
      <c r="AV2238" s="5">
        <f t="shared" si="3592"/>
        <v>-47.789999999999964</v>
      </c>
      <c r="AW2238" s="5">
        <f t="shared" si="3590"/>
        <v>3</v>
      </c>
      <c r="AX2238" s="5">
        <f t="shared" si="3650"/>
        <v>75.838000000000122</v>
      </c>
      <c r="AZ2238" s="4">
        <f t="shared" si="3632"/>
        <v>0</v>
      </c>
      <c r="BA2238" s="5">
        <f t="shared" si="3638"/>
        <v>0</v>
      </c>
      <c r="BB2238" s="4">
        <f t="shared" si="3633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  <c r="CB2238" s="5">
        <f t="shared" si="3612"/>
        <v>26.840000000000146</v>
      </c>
      <c r="CC2238" s="5">
        <f t="shared" si="3613"/>
        <v>146.57999999999993</v>
      </c>
      <c r="CD2238" s="5">
        <f t="shared" si="3624"/>
        <v>-50</v>
      </c>
      <c r="CE2238" s="5">
        <f t="shared" si="3615"/>
        <v>61.400000000000091</v>
      </c>
      <c r="CF2238" s="5"/>
      <c r="CG2238" s="5">
        <f t="shared" si="3616"/>
        <v>-50</v>
      </c>
      <c r="CH2238" s="5">
        <f t="shared" si="3619"/>
        <v>-61.400000000000091</v>
      </c>
      <c r="CI2238" s="5">
        <f t="shared" si="3617"/>
        <v>-150</v>
      </c>
    </row>
    <row r="2239" spans="1:87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5">
        <f t="shared" si="3574"/>
        <v>248.76999999999953</v>
      </c>
      <c r="K2239" s="5">
        <f t="shared" si="3601"/>
        <v>339.38833333333309</v>
      </c>
      <c r="L2239" s="5">
        <f t="shared" si="3578"/>
        <v>183.69000000000005</v>
      </c>
      <c r="M2239" s="5">
        <f t="shared" ref="M2239" si="3676">AVERAGE(L2228:L2239)</f>
        <v>236.40583333333345</v>
      </c>
      <c r="N2239" s="6" t="s">
        <v>36</v>
      </c>
      <c r="O2239" s="5">
        <f t="shared" si="3580"/>
        <v>1272.8899999999999</v>
      </c>
      <c r="P2239" s="4">
        <f t="shared" si="3626"/>
        <v>0</v>
      </c>
      <c r="Q2239" s="5">
        <f t="shared" si="3627"/>
        <v>178.51999999999998</v>
      </c>
      <c r="R2239" s="5">
        <f t="shared" si="3628"/>
        <v>1317.52</v>
      </c>
      <c r="S2239" s="4">
        <f t="shared" si="3629"/>
        <v>0</v>
      </c>
      <c r="T2239" s="4">
        <f t="shared" si="3630"/>
        <v>0</v>
      </c>
      <c r="U2239" s="5">
        <f t="shared" si="3621"/>
        <v>1372.3239999999998</v>
      </c>
      <c r="V2239" s="5">
        <f t="shared" si="3622"/>
        <v>-99.433999999999969</v>
      </c>
      <c r="X2239" s="5">
        <f t="shared" si="3576"/>
        <v>-168.67000000000007</v>
      </c>
      <c r="Y2239" s="5">
        <f t="shared" si="3577"/>
        <v>-81.830000000000382</v>
      </c>
      <c r="AA2239" s="5">
        <f t="shared" si="3595"/>
        <v>0</v>
      </c>
      <c r="AB2239" s="5">
        <f t="shared" si="3596"/>
        <v>1</v>
      </c>
      <c r="AC2239" s="5">
        <f t="shared" si="3597"/>
        <v>1</v>
      </c>
      <c r="AF2239" s="5">
        <f t="shared" si="3583"/>
        <v>0.57000000000061846</v>
      </c>
      <c r="AG2239" s="5">
        <f t="shared" si="3584"/>
        <v>-44.099999999999454</v>
      </c>
      <c r="AH2239" s="5">
        <f t="shared" si="3585"/>
        <v>204.09999999999945</v>
      </c>
      <c r="AI2239" s="5">
        <f t="shared" si="3586"/>
        <v>248.76999999999953</v>
      </c>
      <c r="AJ2239" s="5"/>
      <c r="AK2239" s="5">
        <f t="shared" si="3587"/>
        <v>0.57000000000061846</v>
      </c>
      <c r="AL2239" s="5">
        <f t="shared" si="3607"/>
        <v>104.16600000000005</v>
      </c>
      <c r="AM2239" s="5">
        <f t="shared" si="3588"/>
        <v>204.09999999999945</v>
      </c>
      <c r="AN2239" s="5">
        <f t="shared" si="3603"/>
        <v>248.80499999999975</v>
      </c>
      <c r="AO2239" s="5">
        <f t="shared" si="3604"/>
        <v>0</v>
      </c>
      <c r="AP2239" s="5">
        <f t="shared" si="3623"/>
        <v>5</v>
      </c>
      <c r="AQ2239" s="5">
        <f t="shared" si="3642"/>
        <v>6.9</v>
      </c>
      <c r="AR2239" s="5"/>
      <c r="AS2239" s="5">
        <f t="shared" si="3581"/>
        <v>248.76999999999953</v>
      </c>
      <c r="AT2239" s="5">
        <f t="shared" si="3603"/>
        <v>309.72199999999975</v>
      </c>
      <c r="AU2239" s="5">
        <f t="shared" si="3589"/>
        <v>-44.099999999999454</v>
      </c>
      <c r="AV2239" s="5">
        <f t="shared" si="3592"/>
        <v>44.670000000000073</v>
      </c>
      <c r="AW2239" s="5">
        <f t="shared" si="3590"/>
        <v>4</v>
      </c>
      <c r="AX2239" s="5">
        <f t="shared" si="3650"/>
        <v>75.838000000000122</v>
      </c>
      <c r="AZ2239" s="4">
        <f t="shared" si="3632"/>
        <v>0</v>
      </c>
      <c r="BA2239" s="5">
        <f t="shared" si="3638"/>
        <v>0</v>
      </c>
      <c r="BB2239" s="4">
        <f t="shared" si="3633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  <c r="CB2239" s="5">
        <f t="shared" si="3612"/>
        <v>0.57000000000061846</v>
      </c>
      <c r="CC2239" s="5">
        <f t="shared" si="3613"/>
        <v>204.09999999999945</v>
      </c>
      <c r="CD2239" s="5">
        <f t="shared" si="3624"/>
        <v>-50</v>
      </c>
      <c r="CE2239" s="5">
        <f t="shared" si="3615"/>
        <v>-30</v>
      </c>
      <c r="CF2239" s="5"/>
      <c r="CG2239" s="5">
        <f t="shared" si="3616"/>
        <v>-50</v>
      </c>
      <c r="CH2239" s="5">
        <f t="shared" si="3619"/>
        <v>-81.830000000000382</v>
      </c>
      <c r="CI2239" s="5">
        <f t="shared" si="3617"/>
        <v>-150</v>
      </c>
    </row>
    <row r="2240" spans="1:87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5">
        <f t="shared" si="3574"/>
        <v>212.67000000000007</v>
      </c>
      <c r="K2240" s="5">
        <f t="shared" si="3601"/>
        <v>340.27499999999981</v>
      </c>
      <c r="L2240" s="5">
        <f t="shared" si="3578"/>
        <v>161.54999999999973</v>
      </c>
      <c r="M2240" s="5">
        <f t="shared" ref="M2240" si="3677">AVERAGE(L2229:L2240)</f>
        <v>235.89166666666677</v>
      </c>
      <c r="N2240" s="6" t="s">
        <v>36</v>
      </c>
      <c r="O2240" s="5">
        <f t="shared" si="3580"/>
        <v>1208.83</v>
      </c>
      <c r="P2240" s="4">
        <f t="shared" si="3626"/>
        <v>0</v>
      </c>
      <c r="Q2240" s="5">
        <f t="shared" si="3627"/>
        <v>242.57999999999993</v>
      </c>
      <c r="R2240" s="5">
        <f t="shared" si="3628"/>
        <v>1269.4749999999999</v>
      </c>
      <c r="S2240" s="4">
        <f t="shared" si="3629"/>
        <v>0</v>
      </c>
      <c r="T2240" s="4">
        <f t="shared" si="3630"/>
        <v>0</v>
      </c>
      <c r="U2240" s="5">
        <f t="shared" si="3621"/>
        <v>1325.7279999999998</v>
      </c>
      <c r="V2240" s="5">
        <f t="shared" si="3622"/>
        <v>-116.89799999999991</v>
      </c>
      <c r="X2240" s="5">
        <f t="shared" si="3576"/>
        <v>-40.010000000000218</v>
      </c>
      <c r="Y2240" s="5">
        <f t="shared" si="3577"/>
        <v>-0.25</v>
      </c>
      <c r="AA2240" s="5">
        <f t="shared" si="3595"/>
        <v>0</v>
      </c>
      <c r="AB2240" s="5">
        <f t="shared" si="3596"/>
        <v>1</v>
      </c>
      <c r="AC2240" s="5">
        <f t="shared" si="3597"/>
        <v>1</v>
      </c>
      <c r="AF2240" s="5">
        <f t="shared" si="3583"/>
        <v>17.159999999999854</v>
      </c>
      <c r="AG2240" s="5">
        <f t="shared" si="3584"/>
        <v>5.8000000000001819</v>
      </c>
      <c r="AH2240" s="5">
        <f t="shared" si="3585"/>
        <v>195.51000000000022</v>
      </c>
      <c r="AI2240" s="5">
        <f t="shared" si="3586"/>
        <v>206.86999999999989</v>
      </c>
      <c r="AJ2240" s="5"/>
      <c r="AK2240" s="5">
        <f t="shared" si="3587"/>
        <v>17.159999999999854</v>
      </c>
      <c r="AL2240" s="5">
        <f t="shared" si="3607"/>
        <v>85.527000000000015</v>
      </c>
      <c r="AM2240" s="5">
        <f t="shared" si="3588"/>
        <v>195.51000000000022</v>
      </c>
      <c r="AN2240" s="5">
        <f t="shared" si="3603"/>
        <v>243.22799999999978</v>
      </c>
      <c r="AO2240" s="5">
        <f t="shared" si="3604"/>
        <v>0</v>
      </c>
      <c r="AP2240" s="5">
        <f t="shared" si="3623"/>
        <v>4</v>
      </c>
      <c r="AQ2240" s="5">
        <f t="shared" si="3642"/>
        <v>6.7</v>
      </c>
      <c r="AR2240" s="5"/>
      <c r="AS2240" s="5">
        <f t="shared" si="3581"/>
        <v>206.86999999999989</v>
      </c>
      <c r="AT2240" s="5">
        <f t="shared" si="3603"/>
        <v>309.40899999999976</v>
      </c>
      <c r="AU2240" s="5">
        <f t="shared" si="3589"/>
        <v>5.8000000000001819</v>
      </c>
      <c r="AV2240" s="5">
        <f t="shared" si="3592"/>
        <v>11.359999999999673</v>
      </c>
      <c r="AW2240" s="5">
        <f t="shared" si="3590"/>
        <v>5</v>
      </c>
      <c r="AX2240" s="5">
        <f t="shared" si="3650"/>
        <v>75.838000000000122</v>
      </c>
      <c r="AZ2240" s="4">
        <f t="shared" si="3632"/>
        <v>0</v>
      </c>
      <c r="BA2240" s="5">
        <f t="shared" si="3638"/>
        <v>0</v>
      </c>
      <c r="BB2240" s="4">
        <f t="shared" si="3633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  <c r="CB2240" s="5">
        <f t="shared" si="3612"/>
        <v>17.159999999999854</v>
      </c>
      <c r="CC2240" s="5">
        <f t="shared" si="3613"/>
        <v>195.51000000000022</v>
      </c>
      <c r="CD2240" s="5">
        <f t="shared" si="3624"/>
        <v>-50</v>
      </c>
      <c r="CE2240" s="5">
        <f t="shared" si="3615"/>
        <v>-30</v>
      </c>
      <c r="CF2240" s="5"/>
      <c r="CG2240" s="5">
        <f t="shared" si="3616"/>
        <v>-50</v>
      </c>
      <c r="CH2240" s="5">
        <f t="shared" si="3619"/>
        <v>-0.25</v>
      </c>
      <c r="CI2240" s="5">
        <f t="shared" si="3617"/>
        <v>-150</v>
      </c>
    </row>
    <row r="2241" spans="1:87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5">
        <f t="shared" si="3574"/>
        <v>505.09999999999991</v>
      </c>
      <c r="K2241" s="5">
        <f t="shared" si="3601"/>
        <v>344.33083333333315</v>
      </c>
      <c r="L2241" s="5">
        <f t="shared" si="3578"/>
        <v>351.57999999999993</v>
      </c>
      <c r="M2241" s="5">
        <f t="shared" ref="M2241" si="3678">AVERAGE(L2230:L2241)</f>
        <v>237.48083333333341</v>
      </c>
      <c r="N2241" s="6" t="s">
        <v>36</v>
      </c>
      <c r="O2241" s="5">
        <f t="shared" si="3580"/>
        <v>1101.8800000000001</v>
      </c>
      <c r="P2241" s="4">
        <f t="shared" si="3626"/>
        <v>0</v>
      </c>
      <c r="Q2241" s="5">
        <f t="shared" si="3627"/>
        <v>284.61999999999989</v>
      </c>
      <c r="R2241" s="5">
        <f t="shared" si="3628"/>
        <v>1173.0350000000001</v>
      </c>
      <c r="S2241" s="4">
        <f t="shared" si="3629"/>
        <v>0</v>
      </c>
      <c r="T2241" s="4">
        <f t="shared" si="3630"/>
        <v>0</v>
      </c>
      <c r="U2241" s="5">
        <f t="shared" si="3621"/>
        <v>1255.8219999999999</v>
      </c>
      <c r="V2241" s="5">
        <f t="shared" si="3622"/>
        <v>-153.94199999999978</v>
      </c>
      <c r="X2241" s="5">
        <f t="shared" si="3576"/>
        <v>-67.119999999999891</v>
      </c>
      <c r="Y2241" s="5">
        <f t="shared" si="3577"/>
        <v>41.730000000000018</v>
      </c>
      <c r="AA2241" s="5">
        <f t="shared" si="3595"/>
        <v>0</v>
      </c>
      <c r="AB2241" s="5">
        <f t="shared" si="3596"/>
        <v>0</v>
      </c>
      <c r="AC2241" s="5">
        <f t="shared" si="3597"/>
        <v>0</v>
      </c>
      <c r="AF2241" s="5">
        <f t="shared" si="3583"/>
        <v>0.14000000000032742</v>
      </c>
      <c r="AG2241" s="5">
        <f t="shared" si="3584"/>
        <v>-156.76999999999953</v>
      </c>
      <c r="AH2241" s="5">
        <f t="shared" si="3585"/>
        <v>348.19000000000005</v>
      </c>
      <c r="AI2241" s="5">
        <f t="shared" si="3586"/>
        <v>505.09999999999991</v>
      </c>
      <c r="AJ2241" s="5"/>
      <c r="AK2241" s="5">
        <f t="shared" si="3587"/>
        <v>0.14000000000032742</v>
      </c>
      <c r="AL2241" s="5">
        <f t="shared" si="3607"/>
        <v>85.527000000000015</v>
      </c>
      <c r="AM2241" s="5">
        <f t="shared" si="3588"/>
        <v>348.19000000000005</v>
      </c>
      <c r="AN2241" s="5">
        <f t="shared" si="3603"/>
        <v>249.39399999999983</v>
      </c>
      <c r="AO2241" s="5">
        <f t="shared" si="3604"/>
        <v>1</v>
      </c>
      <c r="AP2241" s="5">
        <f t="shared" si="3623"/>
        <v>4</v>
      </c>
      <c r="AQ2241" s="5">
        <f t="shared" si="3642"/>
        <v>6.4</v>
      </c>
      <c r="AR2241" s="5"/>
      <c r="AS2241" s="5">
        <f t="shared" si="3581"/>
        <v>505.09999999999991</v>
      </c>
      <c r="AT2241" s="5">
        <f t="shared" si="3603"/>
        <v>302.01899999999972</v>
      </c>
      <c r="AU2241" s="5">
        <f t="shared" si="3589"/>
        <v>-156.76999999999953</v>
      </c>
      <c r="AV2241" s="5">
        <f t="shared" si="3592"/>
        <v>156.90999999999985</v>
      </c>
      <c r="AW2241" s="5">
        <f t="shared" si="3590"/>
        <v>6</v>
      </c>
      <c r="AX2241" s="5">
        <f t="shared" si="3650"/>
        <v>75.838000000000122</v>
      </c>
      <c r="AZ2241" s="4">
        <f t="shared" si="3632"/>
        <v>0</v>
      </c>
      <c r="BA2241" s="5">
        <f t="shared" si="3638"/>
        <v>0</v>
      </c>
      <c r="BB2241" s="4">
        <f t="shared" si="3633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  <c r="CB2241" s="5">
        <f t="shared" si="3612"/>
        <v>0.14000000000032742</v>
      </c>
      <c r="CC2241" s="5">
        <f t="shared" si="3613"/>
        <v>348.19000000000005</v>
      </c>
      <c r="CD2241" s="5">
        <f t="shared" si="3624"/>
        <v>-50</v>
      </c>
      <c r="CE2241" s="5">
        <f t="shared" si="3615"/>
        <v>-30</v>
      </c>
      <c r="CF2241" s="5"/>
      <c r="CG2241" s="5">
        <f t="shared" si="3616"/>
        <v>-50</v>
      </c>
      <c r="CH2241" s="5">
        <f t="shared" si="3619"/>
        <v>41.730000000000018</v>
      </c>
      <c r="CI2241" s="5">
        <f t="shared" si="3617"/>
        <v>-150</v>
      </c>
    </row>
    <row r="2242" spans="1:87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5">
        <f t="shared" si="3574"/>
        <v>423.36000000000013</v>
      </c>
      <c r="K2242" s="5">
        <f t="shared" si="3601"/>
        <v>350.45166666666643</v>
      </c>
      <c r="L2242" s="5">
        <f t="shared" si="3578"/>
        <v>217.38999999999987</v>
      </c>
      <c r="M2242" s="5">
        <f t="shared" ref="M2242" si="3679">AVERAGE(L2231:L2242)</f>
        <v>237.04083333333338</v>
      </c>
      <c r="N2242" s="6" t="s">
        <v>36</v>
      </c>
      <c r="O2242" s="5">
        <f t="shared" si="3580"/>
        <v>1267.2900000000004</v>
      </c>
      <c r="P2242" s="4">
        <f t="shared" si="3626"/>
        <v>0.7985806015545821</v>
      </c>
      <c r="Q2242" s="5">
        <f t="shared" si="3627"/>
        <v>207.12999999999965</v>
      </c>
      <c r="R2242" s="5">
        <f t="shared" si="3628"/>
        <v>1153.6624999999999</v>
      </c>
      <c r="S2242" s="4">
        <f t="shared" si="3629"/>
        <v>0.47323548765485202</v>
      </c>
      <c r="T2242" s="4">
        <f t="shared" si="3630"/>
        <v>0.43680680257737503</v>
      </c>
      <c r="U2242" s="5">
        <f t="shared" si="3621"/>
        <v>1231.98</v>
      </c>
      <c r="V2242" s="5">
        <f t="shared" si="3622"/>
        <v>35.3100000000004</v>
      </c>
      <c r="X2242" s="5">
        <f t="shared" si="3576"/>
        <v>191.19000000000051</v>
      </c>
      <c r="Y2242" s="5">
        <f t="shared" si="3577"/>
        <v>31.980000000000018</v>
      </c>
      <c r="AA2242" s="5">
        <f t="shared" si="3595"/>
        <v>1</v>
      </c>
      <c r="AB2242" s="5">
        <f t="shared" si="3596"/>
        <v>0</v>
      </c>
      <c r="AC2242" s="5">
        <f t="shared" si="3597"/>
        <v>1</v>
      </c>
      <c r="AF2242" s="5">
        <f t="shared" si="3583"/>
        <v>342.68000000000029</v>
      </c>
      <c r="AG2242" s="5">
        <f t="shared" si="3584"/>
        <v>190.46000000000004</v>
      </c>
      <c r="AH2242" s="5">
        <f t="shared" si="3585"/>
        <v>80.679999999999836</v>
      </c>
      <c r="AI2242" s="5">
        <f t="shared" si="3586"/>
        <v>232.90000000000009</v>
      </c>
      <c r="AJ2242" s="5"/>
      <c r="AK2242" s="5">
        <f t="shared" si="3587"/>
        <v>80.679999999999836</v>
      </c>
      <c r="AL2242" s="5">
        <f t="shared" si="3607"/>
        <v>88.010999999999811</v>
      </c>
      <c r="AM2242" s="5">
        <f t="shared" si="3588"/>
        <v>342.68000000000029</v>
      </c>
      <c r="AN2242" s="5">
        <f t="shared" si="3603"/>
        <v>241.61899999999991</v>
      </c>
      <c r="AO2242" s="5">
        <f t="shared" si="3604"/>
        <v>1</v>
      </c>
      <c r="AP2242" s="5">
        <f t="shared" si="3623"/>
        <v>4</v>
      </c>
      <c r="AQ2242" s="5">
        <f t="shared" si="3642"/>
        <v>6.1</v>
      </c>
      <c r="AR2242" s="5"/>
      <c r="AS2242" s="5">
        <f t="shared" si="3581"/>
        <v>232.90000000000009</v>
      </c>
      <c r="AT2242" s="5">
        <f t="shared" si="3603"/>
        <v>273.49499999999978</v>
      </c>
      <c r="AU2242" s="5">
        <f t="shared" si="3589"/>
        <v>190.46000000000004</v>
      </c>
      <c r="AV2242" s="5">
        <f t="shared" si="3592"/>
        <v>152.22000000000025</v>
      </c>
      <c r="AW2242" s="5">
        <f t="shared" si="3590"/>
        <v>2</v>
      </c>
      <c r="AX2242" s="5">
        <f t="shared" si="3650"/>
        <v>92.030000000000086</v>
      </c>
      <c r="AZ2242" s="4">
        <f t="shared" si="3632"/>
        <v>0.43680680257737503</v>
      </c>
      <c r="BA2242" s="5">
        <f t="shared" si="3638"/>
        <v>0</v>
      </c>
      <c r="BB2242" s="4">
        <f t="shared" si="3633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  <c r="CB2242" s="5">
        <f t="shared" si="3612"/>
        <v>342.68000000000029</v>
      </c>
      <c r="CC2242" s="5">
        <f t="shared" si="3613"/>
        <v>80.679999999999836</v>
      </c>
      <c r="CD2242" s="5">
        <f t="shared" si="3624"/>
        <v>-50</v>
      </c>
      <c r="CE2242" s="5">
        <f t="shared" si="3615"/>
        <v>-30</v>
      </c>
      <c r="CF2242" s="5"/>
      <c r="CG2242" s="5">
        <f t="shared" si="3616"/>
        <v>-50</v>
      </c>
      <c r="CH2242" s="5">
        <f t="shared" si="3619"/>
        <v>31.980000000000018</v>
      </c>
      <c r="CI2242" s="5">
        <f t="shared" si="3617"/>
        <v>-150</v>
      </c>
    </row>
    <row r="2243" spans="1:87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5">
        <f t="shared" ref="J2243:J2306" si="3680">MAX(ABS(E2242-D2243),ABS(C2243-E2242),ABS(C2243-D2243))</f>
        <v>508.53999999999996</v>
      </c>
      <c r="K2243" s="5">
        <f t="shared" si="3601"/>
        <v>344.57999999999976</v>
      </c>
      <c r="L2243" s="5">
        <f t="shared" si="3578"/>
        <v>179.95000000000027</v>
      </c>
      <c r="M2243" s="5">
        <f t="shared" ref="M2243" si="3681">AVERAGE(L2232:L2243)</f>
        <v>219.13250000000008</v>
      </c>
      <c r="N2243" s="6" t="s">
        <v>37</v>
      </c>
      <c r="O2243" s="5">
        <f t="shared" si="3580"/>
        <v>1708.5299999999997</v>
      </c>
      <c r="P2243" s="4">
        <f t="shared" si="3626"/>
        <v>1</v>
      </c>
      <c r="Q2243" s="5">
        <f t="shared" si="3627"/>
        <v>606.64999999999964</v>
      </c>
      <c r="R2243" s="5">
        <f t="shared" si="3628"/>
        <v>1253.5425</v>
      </c>
      <c r="S2243" s="4">
        <f t="shared" si="3629"/>
        <v>1</v>
      </c>
      <c r="T2243" s="4">
        <f t="shared" si="3630"/>
        <v>1</v>
      </c>
      <c r="U2243" s="5">
        <f t="shared" si="3621"/>
        <v>1311.884</v>
      </c>
      <c r="V2243" s="5">
        <f t="shared" si="3622"/>
        <v>396.64599999999973</v>
      </c>
      <c r="X2243" s="5">
        <f t="shared" ref="X2243:X2306" si="3682">E2243-B2243</f>
        <v>508.53999999999996</v>
      </c>
      <c r="Y2243" s="5">
        <f t="shared" ref="Y2243:Y2306" si="3683">I2243-F2243</f>
        <v>-44.579999999999927</v>
      </c>
      <c r="AA2243" s="5">
        <f t="shared" si="3595"/>
        <v>0</v>
      </c>
      <c r="AB2243" s="5">
        <f t="shared" si="3596"/>
        <v>0</v>
      </c>
      <c r="AC2243" s="5">
        <f t="shared" si="3597"/>
        <v>0</v>
      </c>
      <c r="AF2243" s="5">
        <f t="shared" si="3583"/>
        <v>508.53999999999996</v>
      </c>
      <c r="AG2243" s="5">
        <f t="shared" si="3584"/>
        <v>488.80999999999949</v>
      </c>
      <c r="AH2243" s="5">
        <f t="shared" si="3585"/>
        <v>0</v>
      </c>
      <c r="AI2243" s="5">
        <f t="shared" si="3586"/>
        <v>19.730000000000473</v>
      </c>
      <c r="AJ2243" s="5"/>
      <c r="AK2243" s="5">
        <f t="shared" si="3587"/>
        <v>0</v>
      </c>
      <c r="AL2243" s="5">
        <f t="shared" si="3607"/>
        <v>88.010999999999811</v>
      </c>
      <c r="AM2243" s="5">
        <f t="shared" si="3588"/>
        <v>508.53999999999996</v>
      </c>
      <c r="AN2243" s="5">
        <f t="shared" si="3603"/>
        <v>267.60799999999995</v>
      </c>
      <c r="AO2243" s="5">
        <f t="shared" si="3604"/>
        <v>1</v>
      </c>
      <c r="AP2243" s="5">
        <f t="shared" si="3623"/>
        <v>4</v>
      </c>
      <c r="AQ2243" s="5">
        <f t="shared" si="3642"/>
        <v>5.7</v>
      </c>
      <c r="AR2243" s="5"/>
      <c r="AS2243" s="5">
        <f t="shared" si="3581"/>
        <v>488.80999999999949</v>
      </c>
      <c r="AT2243" s="5">
        <f t="shared" si="3603"/>
        <v>290.24199999999973</v>
      </c>
      <c r="AU2243" s="5">
        <f t="shared" si="3589"/>
        <v>19.730000000000473</v>
      </c>
      <c r="AV2243" s="5">
        <f t="shared" si="3592"/>
        <v>19.730000000000473</v>
      </c>
      <c r="AW2243" s="5">
        <f t="shared" si="3590"/>
        <v>3</v>
      </c>
      <c r="AX2243" s="5">
        <f t="shared" si="3650"/>
        <v>92.030000000000086</v>
      </c>
      <c r="AZ2243" s="4">
        <f t="shared" si="3632"/>
        <v>1</v>
      </c>
      <c r="BA2243" s="5">
        <f t="shared" si="3638"/>
        <v>0</v>
      </c>
      <c r="BB2243" s="4">
        <f t="shared" si="3633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  <c r="CB2243" s="5">
        <f t="shared" si="3612"/>
        <v>508.53999999999996</v>
      </c>
      <c r="CC2243" s="5">
        <f t="shared" si="3613"/>
        <v>0</v>
      </c>
      <c r="CD2243" s="5">
        <f t="shared" si="3624"/>
        <v>508.53999999999996</v>
      </c>
      <c r="CE2243" s="5">
        <f t="shared" si="3615"/>
        <v>44.579999999999927</v>
      </c>
      <c r="CF2243" s="5"/>
      <c r="CG2243" s="5">
        <f t="shared" si="3616"/>
        <v>-50</v>
      </c>
      <c r="CH2243" s="5">
        <f t="shared" si="3619"/>
        <v>-44.579999999999927</v>
      </c>
      <c r="CI2243" s="5">
        <f t="shared" si="3617"/>
        <v>408.53999999999996</v>
      </c>
    </row>
    <row r="2244" spans="1:87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5">
        <f t="shared" si="3680"/>
        <v>425.59000000000015</v>
      </c>
      <c r="K2244" s="5">
        <f t="shared" si="3601"/>
        <v>336.86749999999984</v>
      </c>
      <c r="L2244" s="5">
        <f t="shared" ref="L2244:L2307" si="3684">MAX(ABS(I2243-H2244),ABS(G2244-I2243),ABS(G2244-H2244))</f>
        <v>287.65000000000009</v>
      </c>
      <c r="M2244" s="5">
        <f t="shared" ref="M2244" si="3685">AVERAGE(L2233:L2244)</f>
        <v>213.51916666666673</v>
      </c>
      <c r="N2244" s="6" t="s">
        <v>37</v>
      </c>
      <c r="O2244" s="5">
        <f t="shared" ref="O2244:O2307" si="3686">E2244-I2244</f>
        <v>1406.1199999999994</v>
      </c>
      <c r="P2244" s="4">
        <f t="shared" si="3626"/>
        <v>0.5015082831945924</v>
      </c>
      <c r="Q2244" s="5">
        <f t="shared" si="3627"/>
        <v>606.64999999999964</v>
      </c>
      <c r="R2244" s="5">
        <f t="shared" si="3628"/>
        <v>1253.5425</v>
      </c>
      <c r="S2244" s="4">
        <f t="shared" si="3629"/>
        <v>0.5015082831945924</v>
      </c>
      <c r="T2244" s="4">
        <f t="shared" si="3630"/>
        <v>0.5015082831945924</v>
      </c>
      <c r="U2244" s="5">
        <f t="shared" si="3621"/>
        <v>1338.53</v>
      </c>
      <c r="V2244" s="5">
        <f t="shared" si="3622"/>
        <v>67.589999999999463</v>
      </c>
      <c r="X2244" s="5">
        <f t="shared" si="3682"/>
        <v>348.42999999999938</v>
      </c>
      <c r="Y2244" s="5">
        <f t="shared" si="3683"/>
        <v>105.42000000000007</v>
      </c>
      <c r="AA2244" s="5">
        <f t="shared" si="3595"/>
        <v>1</v>
      </c>
      <c r="AB2244" s="5">
        <f t="shared" si="3596"/>
        <v>0</v>
      </c>
      <c r="AC2244" s="5">
        <f t="shared" si="3597"/>
        <v>1</v>
      </c>
      <c r="AF2244" s="5">
        <f t="shared" si="3583"/>
        <v>425.59000000000015</v>
      </c>
      <c r="AG2244" s="5">
        <f t="shared" si="3584"/>
        <v>62.400000000000546</v>
      </c>
      <c r="AH2244" s="5">
        <f t="shared" si="3585"/>
        <v>0</v>
      </c>
      <c r="AI2244" s="5">
        <f t="shared" si="3586"/>
        <v>363.1899999999996</v>
      </c>
      <c r="AJ2244" s="5"/>
      <c r="AK2244" s="5">
        <f t="shared" si="3587"/>
        <v>0</v>
      </c>
      <c r="AL2244" s="5">
        <f t="shared" si="3607"/>
        <v>88.010999999999811</v>
      </c>
      <c r="AM2244" s="5">
        <f t="shared" si="3588"/>
        <v>425.59000000000015</v>
      </c>
      <c r="AN2244" s="5">
        <f t="shared" si="3603"/>
        <v>270.49599999999998</v>
      </c>
      <c r="AO2244" s="5">
        <f t="shared" si="3604"/>
        <v>1</v>
      </c>
      <c r="AP2244" s="5">
        <f t="shared" si="3623"/>
        <v>4</v>
      </c>
      <c r="AQ2244" s="5">
        <f t="shared" si="3642"/>
        <v>5.2</v>
      </c>
      <c r="AR2244" s="5"/>
      <c r="AS2244" s="5">
        <f t="shared" ref="AS2244:AS2307" si="3687">MAX(AG2244,AI2244)</f>
        <v>363.1899999999996</v>
      </c>
      <c r="AT2244" s="5">
        <f t="shared" si="3603"/>
        <v>285.70999999999975</v>
      </c>
      <c r="AU2244" s="5">
        <f t="shared" si="3589"/>
        <v>62.400000000000546</v>
      </c>
      <c r="AV2244" s="5">
        <f t="shared" si="3592"/>
        <v>363.1899999999996</v>
      </c>
      <c r="AW2244" s="5">
        <f t="shared" si="3590"/>
        <v>4</v>
      </c>
      <c r="AX2244" s="5">
        <f t="shared" si="3650"/>
        <v>92.030000000000086</v>
      </c>
      <c r="AZ2244" s="4">
        <f t="shared" si="3632"/>
        <v>0.5015082831945924</v>
      </c>
      <c r="BA2244" s="5">
        <f t="shared" si="3638"/>
        <v>-302.41000000000031</v>
      </c>
      <c r="BB2244" s="4">
        <f t="shared" si="3633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  <c r="CB2244" s="5">
        <f t="shared" si="3612"/>
        <v>425.59000000000015</v>
      </c>
      <c r="CC2244" s="5">
        <f t="shared" si="3613"/>
        <v>0</v>
      </c>
      <c r="CD2244" s="5">
        <f t="shared" si="3624"/>
        <v>348.42999999999938</v>
      </c>
      <c r="CE2244" s="5">
        <f t="shared" si="3615"/>
        <v>-30</v>
      </c>
      <c r="CF2244" s="5"/>
      <c r="CG2244" s="5">
        <f t="shared" si="3616"/>
        <v>-50</v>
      </c>
      <c r="CH2244" s="5">
        <f t="shared" si="3619"/>
        <v>105.42000000000007</v>
      </c>
      <c r="CI2244" s="5">
        <f t="shared" si="3617"/>
        <v>248.42999999999938</v>
      </c>
    </row>
    <row r="2245" spans="1:87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5">
        <f t="shared" si="3680"/>
        <v>233.80000000000018</v>
      </c>
      <c r="K2245" s="5">
        <f t="shared" si="3601"/>
        <v>329.57249999999982</v>
      </c>
      <c r="L2245" s="5">
        <f t="shared" si="3684"/>
        <v>161.40000000000009</v>
      </c>
      <c r="M2245" s="5">
        <f t="shared" ref="M2245" si="3688">AVERAGE(L2234:L2245)</f>
        <v>207.35416666666674</v>
      </c>
      <c r="N2245" s="6" t="s">
        <v>36</v>
      </c>
      <c r="O2245" s="5">
        <f t="shared" si="3686"/>
        <v>1461.48</v>
      </c>
      <c r="P2245" s="4">
        <f t="shared" si="3626"/>
        <v>0.59276353745982058</v>
      </c>
      <c r="Q2245" s="5">
        <f t="shared" si="3627"/>
        <v>606.64999999999964</v>
      </c>
      <c r="R2245" s="5">
        <f t="shared" si="3628"/>
        <v>1253.5425</v>
      </c>
      <c r="S2245" s="4">
        <f t="shared" si="3629"/>
        <v>0.59276353745982058</v>
      </c>
      <c r="T2245" s="4">
        <f t="shared" si="3630"/>
        <v>0.59276353745982058</v>
      </c>
      <c r="U2245" s="5">
        <f t="shared" si="3621"/>
        <v>1389.06</v>
      </c>
      <c r="V2245" s="5">
        <f t="shared" si="3622"/>
        <v>72.420000000000073</v>
      </c>
      <c r="X2245" s="5">
        <f t="shared" si="3682"/>
        <v>-24.840000000000146</v>
      </c>
      <c r="Y2245" s="5">
        <f t="shared" si="3683"/>
        <v>-81.529999999999745</v>
      </c>
      <c r="AA2245" s="5">
        <f t="shared" si="3595"/>
        <v>0</v>
      </c>
      <c r="AB2245" s="5">
        <f t="shared" si="3596"/>
        <v>1</v>
      </c>
      <c r="AC2245" s="5">
        <f t="shared" si="3597"/>
        <v>1</v>
      </c>
      <c r="AF2245" s="5">
        <f t="shared" ref="AF2245:AF2308" si="3689">(C2245-B2245)</f>
        <v>148.34999999999945</v>
      </c>
      <c r="AG2245" s="5">
        <f t="shared" ref="AG2245:AG2308" si="3690">(C2245-E2244)</f>
        <v>233.80000000000018</v>
      </c>
      <c r="AH2245" s="5">
        <f t="shared" ref="AH2245:AH2308" si="3691">(B2245-D2245)</f>
        <v>66.869999999999891</v>
      </c>
      <c r="AI2245" s="5">
        <f t="shared" ref="AI2245:AI2308" si="3692">(E2244-D2245)</f>
        <v>-18.580000000000837</v>
      </c>
      <c r="AJ2245" s="5"/>
      <c r="AK2245" s="5">
        <f t="shared" ref="AK2245:AK2308" si="3693">MIN(AF2245,AH2245)</f>
        <v>66.869999999999891</v>
      </c>
      <c r="AL2245" s="5">
        <f t="shared" si="3607"/>
        <v>78.196000000000055</v>
      </c>
      <c r="AM2245" s="5">
        <f t="shared" ref="AM2245:AM2308" si="3694">MAX(AF2245,AH2245)</f>
        <v>148.34999999999945</v>
      </c>
      <c r="AN2245" s="5">
        <f t="shared" si="3603"/>
        <v>263.8429999999999</v>
      </c>
      <c r="AO2245" s="5">
        <f t="shared" si="3604"/>
        <v>0</v>
      </c>
      <c r="AP2245" s="5">
        <f t="shared" si="3623"/>
        <v>4</v>
      </c>
      <c r="AQ2245" s="5">
        <f t="shared" si="3642"/>
        <v>4.8</v>
      </c>
      <c r="AR2245" s="5"/>
      <c r="AS2245" s="5">
        <f t="shared" si="3687"/>
        <v>233.80000000000018</v>
      </c>
      <c r="AT2245" s="5">
        <f t="shared" si="3603"/>
        <v>275.11799999999977</v>
      </c>
      <c r="AU2245" s="5">
        <f t="shared" ref="AU2245:AU2308" si="3695">MIN($AG2245,$AI2245)</f>
        <v>-18.580000000000837</v>
      </c>
      <c r="AV2245" s="5">
        <f t="shared" si="3592"/>
        <v>-85.450000000000728</v>
      </c>
      <c r="AW2245" s="5">
        <f t="shared" ref="AW2245:AW2308" si="3696">WEEKDAY(A2245)</f>
        <v>5</v>
      </c>
      <c r="AX2245" s="5">
        <f t="shared" si="3650"/>
        <v>92.030000000000086</v>
      </c>
      <c r="AZ2245" s="4">
        <f t="shared" si="3632"/>
        <v>0.59276353745982058</v>
      </c>
      <c r="BA2245" s="5">
        <f t="shared" si="3638"/>
        <v>0</v>
      </c>
      <c r="BB2245" s="4">
        <f t="shared" si="3633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  <c r="CB2245" s="5">
        <f t="shared" si="3612"/>
        <v>148.34999999999945</v>
      </c>
      <c r="CC2245" s="5">
        <f t="shared" si="3613"/>
        <v>66.869999999999891</v>
      </c>
      <c r="CD2245" s="5">
        <f t="shared" si="3624"/>
        <v>-50</v>
      </c>
      <c r="CE2245" s="5">
        <f t="shared" si="3615"/>
        <v>81.529999999999745</v>
      </c>
      <c r="CF2245" s="5"/>
      <c r="CG2245" s="5">
        <f t="shared" si="3616"/>
        <v>-50</v>
      </c>
      <c r="CH2245" s="5">
        <f t="shared" si="3619"/>
        <v>-81.529999999999745</v>
      </c>
      <c r="CI2245" s="5">
        <f t="shared" si="3617"/>
        <v>-150</v>
      </c>
    </row>
    <row r="2246" spans="1:87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5">
        <f t="shared" si="3680"/>
        <v>281.70000000000073</v>
      </c>
      <c r="K2246" s="5">
        <f t="shared" si="3601"/>
        <v>319.00499999999994</v>
      </c>
      <c r="L2246" s="5">
        <f t="shared" si="3684"/>
        <v>167.72000000000025</v>
      </c>
      <c r="M2246" s="5">
        <f t="shared" ref="M2246" si="3697">AVERAGE(L2235:L2246)</f>
        <v>197.85166666666677</v>
      </c>
      <c r="N2246" s="6" t="s">
        <v>36</v>
      </c>
      <c r="O2246" s="5">
        <f t="shared" si="3686"/>
        <v>1500.9</v>
      </c>
      <c r="P2246" s="4">
        <f t="shared" si="3626"/>
        <v>0.52943976067446297</v>
      </c>
      <c r="Q2246" s="5">
        <f t="shared" si="3627"/>
        <v>441.23999999999933</v>
      </c>
      <c r="R2246" s="5">
        <f t="shared" si="3628"/>
        <v>1377.6000000000004</v>
      </c>
      <c r="S2246" s="4">
        <f t="shared" si="3629"/>
        <v>0.65774334459737938</v>
      </c>
      <c r="T2246" s="4">
        <f t="shared" si="3630"/>
        <v>0.65774334459737938</v>
      </c>
      <c r="U2246" s="5">
        <f t="shared" si="3621"/>
        <v>1468.864</v>
      </c>
      <c r="V2246" s="5">
        <f t="shared" si="3622"/>
        <v>32.036000000000058</v>
      </c>
      <c r="X2246" s="5">
        <f t="shared" si="3682"/>
        <v>131.94999999999982</v>
      </c>
      <c r="Y2246" s="5">
        <f t="shared" si="3683"/>
        <v>98.2800000000002</v>
      </c>
      <c r="AA2246" s="5">
        <f t="shared" si="3595"/>
        <v>1</v>
      </c>
      <c r="AB2246" s="5">
        <f t="shared" si="3596"/>
        <v>0</v>
      </c>
      <c r="AC2246" s="5">
        <f t="shared" si="3597"/>
        <v>1</v>
      </c>
      <c r="AF2246" s="5">
        <f t="shared" si="3689"/>
        <v>210.78999999999996</v>
      </c>
      <c r="AG2246" s="5">
        <f t="shared" si="3690"/>
        <v>197.51000000000022</v>
      </c>
      <c r="AH2246" s="5">
        <f t="shared" si="3691"/>
        <v>70.910000000000764</v>
      </c>
      <c r="AI2246" s="5">
        <f t="shared" si="3692"/>
        <v>84.190000000000509</v>
      </c>
      <c r="AJ2246" s="5"/>
      <c r="AK2246" s="5">
        <f t="shared" si="3693"/>
        <v>70.910000000000764</v>
      </c>
      <c r="AL2246" s="5">
        <f t="shared" si="3607"/>
        <v>71.887000000000668</v>
      </c>
      <c r="AM2246" s="5">
        <f t="shared" si="3694"/>
        <v>210.78999999999996</v>
      </c>
      <c r="AN2246" s="5">
        <f t="shared" si="3603"/>
        <v>266.78199999999993</v>
      </c>
      <c r="AO2246" s="5">
        <f t="shared" si="3604"/>
        <v>0</v>
      </c>
      <c r="AP2246" s="5">
        <f t="shared" si="3623"/>
        <v>4</v>
      </c>
      <c r="AQ2246" s="5">
        <f t="shared" si="3642"/>
        <v>4.5</v>
      </c>
      <c r="AR2246" s="5"/>
      <c r="AS2246" s="5">
        <f t="shared" si="3687"/>
        <v>197.51000000000022</v>
      </c>
      <c r="AT2246" s="5">
        <f t="shared" si="3603"/>
        <v>273.55999999999983</v>
      </c>
      <c r="AU2246" s="5">
        <f t="shared" si="3695"/>
        <v>84.190000000000509</v>
      </c>
      <c r="AV2246" s="5">
        <f t="shared" ref="AV2246:AV2309" si="3698">(E2245-B2246)</f>
        <v>13.279999999999745</v>
      </c>
      <c r="AW2246" s="5">
        <f t="shared" si="3696"/>
        <v>6</v>
      </c>
      <c r="AX2246" s="5">
        <f t="shared" si="3650"/>
        <v>92.030000000000086</v>
      </c>
      <c r="AZ2246" s="4">
        <f t="shared" si="3632"/>
        <v>0.65774334459737938</v>
      </c>
      <c r="BA2246" s="5">
        <f t="shared" si="3638"/>
        <v>0</v>
      </c>
      <c r="BB2246" s="4">
        <f t="shared" si="3633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  <c r="CB2246" s="5">
        <f t="shared" si="3612"/>
        <v>210.78999999999996</v>
      </c>
      <c r="CC2246" s="5">
        <f t="shared" si="3613"/>
        <v>70.910000000000764</v>
      </c>
      <c r="CD2246" s="5">
        <f t="shared" si="3624"/>
        <v>-50</v>
      </c>
      <c r="CE2246" s="5">
        <f t="shared" si="3615"/>
        <v>-30</v>
      </c>
      <c r="CF2246" s="5"/>
      <c r="CG2246" s="5">
        <f t="shared" si="3616"/>
        <v>-50</v>
      </c>
      <c r="CH2246" s="5">
        <f t="shared" si="3619"/>
        <v>98.2800000000002</v>
      </c>
      <c r="CI2246" s="5">
        <f t="shared" si="3617"/>
        <v>-150</v>
      </c>
    </row>
    <row r="2247" spans="1:87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5">
        <f t="shared" si="3680"/>
        <v>121.60000000000036</v>
      </c>
      <c r="K2247" s="5">
        <f t="shared" si="3601"/>
        <v>298.39916666666664</v>
      </c>
      <c r="L2247" s="5">
        <f t="shared" si="3684"/>
        <v>68.129999999999654</v>
      </c>
      <c r="M2247" s="5">
        <f t="shared" ref="M2247" si="3699">AVERAGE(L2236:L2247)</f>
        <v>181.43083333333337</v>
      </c>
      <c r="N2247" s="6" t="s">
        <v>36</v>
      </c>
      <c r="O2247" s="5">
        <f t="shared" si="3686"/>
        <v>1498.8700000000003</v>
      </c>
      <c r="P2247" s="4">
        <f t="shared" si="3626"/>
        <v>0.30670282067392218</v>
      </c>
      <c r="Q2247" s="5">
        <f t="shared" si="3627"/>
        <v>302.41000000000031</v>
      </c>
      <c r="R2247" s="5">
        <f t="shared" si="3628"/>
        <v>1481.7224999999994</v>
      </c>
      <c r="S2247" s="4">
        <f t="shared" si="3629"/>
        <v>0.65439709882139696</v>
      </c>
      <c r="T2247" s="4">
        <f t="shared" si="3630"/>
        <v>0.65439709882139696</v>
      </c>
      <c r="U2247" s="5">
        <f t="shared" si="3621"/>
        <v>1515.1799999999998</v>
      </c>
      <c r="V2247" s="5">
        <f t="shared" si="3622"/>
        <v>-16.309999999999491</v>
      </c>
      <c r="X2247" s="5">
        <f t="shared" si="3682"/>
        <v>-27.099999999999454</v>
      </c>
      <c r="Y2247" s="5">
        <f t="shared" si="3683"/>
        <v>14.849999999999909</v>
      </c>
      <c r="AA2247" s="5">
        <f t="shared" si="3595"/>
        <v>0</v>
      </c>
      <c r="AB2247" s="5">
        <f t="shared" si="3596"/>
        <v>0</v>
      </c>
      <c r="AC2247" s="5">
        <f t="shared" si="3597"/>
        <v>0</v>
      </c>
      <c r="AF2247" s="5">
        <f t="shared" si="3689"/>
        <v>35.600000000000364</v>
      </c>
      <c r="AG2247" s="5">
        <f t="shared" si="3690"/>
        <v>101.56999999999971</v>
      </c>
      <c r="AH2247" s="5">
        <f t="shared" si="3691"/>
        <v>86</v>
      </c>
      <c r="AI2247" s="5">
        <f t="shared" si="3692"/>
        <v>20.030000000000655</v>
      </c>
      <c r="AJ2247" s="5"/>
      <c r="AK2247" s="5">
        <f t="shared" si="3693"/>
        <v>35.600000000000364</v>
      </c>
      <c r="AL2247" s="5">
        <f t="shared" si="3607"/>
        <v>71.887000000000668</v>
      </c>
      <c r="AM2247" s="5">
        <f t="shared" si="3694"/>
        <v>86</v>
      </c>
      <c r="AN2247" s="5">
        <f t="shared" si="3603"/>
        <v>261.63299999999992</v>
      </c>
      <c r="AO2247" s="5">
        <f t="shared" si="3604"/>
        <v>0</v>
      </c>
      <c r="AP2247" s="5">
        <f t="shared" si="3623"/>
        <v>4</v>
      </c>
      <c r="AQ2247" s="5">
        <f t="shared" si="3642"/>
        <v>4.3</v>
      </c>
      <c r="AR2247" s="5"/>
      <c r="AS2247" s="5">
        <f t="shared" si="3687"/>
        <v>101.56999999999971</v>
      </c>
      <c r="AT2247" s="5">
        <f t="shared" si="3603"/>
        <v>267.73099999999988</v>
      </c>
      <c r="AU2247" s="5">
        <f t="shared" si="3695"/>
        <v>20.030000000000655</v>
      </c>
      <c r="AV2247" s="5">
        <f t="shared" si="3698"/>
        <v>-65.969999999999345</v>
      </c>
      <c r="AW2247" s="5">
        <f t="shared" si="3696"/>
        <v>2</v>
      </c>
      <c r="AX2247" s="5">
        <f t="shared" si="3650"/>
        <v>92.030000000000086</v>
      </c>
      <c r="AZ2247" s="4">
        <f t="shared" si="3632"/>
        <v>0.65439709882139696</v>
      </c>
      <c r="BA2247" s="5">
        <f t="shared" si="3638"/>
        <v>0</v>
      </c>
      <c r="BB2247" s="4">
        <f t="shared" si="3633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  <c r="CB2247" s="5">
        <f t="shared" si="3612"/>
        <v>35.600000000000364</v>
      </c>
      <c r="CC2247" s="5">
        <f t="shared" si="3613"/>
        <v>86</v>
      </c>
      <c r="CD2247" s="5">
        <f t="shared" si="3624"/>
        <v>-50</v>
      </c>
      <c r="CE2247" s="5">
        <f t="shared" si="3615"/>
        <v>-14.849999999999909</v>
      </c>
      <c r="CF2247" s="5"/>
      <c r="CG2247" s="5">
        <f t="shared" si="3616"/>
        <v>-50</v>
      </c>
      <c r="CH2247" s="5">
        <f t="shared" si="3619"/>
        <v>14.849999999999909</v>
      </c>
      <c r="CI2247" s="5">
        <f t="shared" si="3617"/>
        <v>-150</v>
      </c>
    </row>
    <row r="2248" spans="1:87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5">
        <f t="shared" si="3680"/>
        <v>309.46999999999935</v>
      </c>
      <c r="K2248" s="5">
        <f t="shared" si="3601"/>
        <v>302.57833333333332</v>
      </c>
      <c r="L2248" s="5">
        <f t="shared" si="3684"/>
        <v>172</v>
      </c>
      <c r="M2248" s="5">
        <f t="shared" ref="M2248" si="3700">AVERAGE(L2237:L2248)</f>
        <v>181.56083333333336</v>
      </c>
      <c r="N2248" s="6" t="s">
        <v>36</v>
      </c>
      <c r="O2248" s="5">
        <f t="shared" si="3686"/>
        <v>1586.9499999999998</v>
      </c>
      <c r="P2248" s="4">
        <f t="shared" si="3626"/>
        <v>1</v>
      </c>
      <c r="Q2248" s="5">
        <f t="shared" si="3627"/>
        <v>180.83000000000038</v>
      </c>
      <c r="R2248" s="5">
        <f t="shared" si="3628"/>
        <v>1451.3274999999994</v>
      </c>
      <c r="S2248" s="4">
        <f t="shared" si="3629"/>
        <v>0.72445834466503467</v>
      </c>
      <c r="T2248" s="4">
        <f t="shared" si="3630"/>
        <v>0.79958790076650454</v>
      </c>
      <c r="U2248" s="5">
        <f t="shared" si="3621"/>
        <v>1490.864</v>
      </c>
      <c r="V2248" s="5">
        <f t="shared" si="3622"/>
        <v>96.085999999999785</v>
      </c>
      <c r="X2248" s="5">
        <f t="shared" si="3682"/>
        <v>259.21000000000004</v>
      </c>
      <c r="Y2248" s="5">
        <f t="shared" si="3683"/>
        <v>145.99000000000024</v>
      </c>
      <c r="AA2248" s="5">
        <f t="shared" ref="AA2248:AA2311" si="3701">IF(AND(X2248&gt;0,Y2248&gt;0),1,0)</f>
        <v>1</v>
      </c>
      <c r="AB2248" s="5">
        <f t="shared" ref="AB2248:AB2311" si="3702">IF(AND($X2248&lt;0,$Y2248&lt;0),1,0)</f>
        <v>0</v>
      </c>
      <c r="AC2248" s="5">
        <f t="shared" ref="AC2248:AC2311" si="3703">SUM(AA2248:AB2248)</f>
        <v>1</v>
      </c>
      <c r="AF2248" s="5">
        <f t="shared" si="3689"/>
        <v>283.73999999999978</v>
      </c>
      <c r="AG2248" s="5">
        <f t="shared" si="3690"/>
        <v>275.72999999999956</v>
      </c>
      <c r="AH2248" s="5">
        <f t="shared" si="3691"/>
        <v>25.729999999999563</v>
      </c>
      <c r="AI2248" s="5">
        <f t="shared" si="3692"/>
        <v>33.739999999999782</v>
      </c>
      <c r="AJ2248" s="5"/>
      <c r="AK2248" s="5">
        <f t="shared" si="3693"/>
        <v>25.729999999999563</v>
      </c>
      <c r="AL2248" s="5">
        <f t="shared" si="3607"/>
        <v>71.887000000000668</v>
      </c>
      <c r="AM2248" s="5">
        <f t="shared" si="3694"/>
        <v>283.73999999999978</v>
      </c>
      <c r="AN2248" s="5">
        <f t="shared" si="3603"/>
        <v>275.34899999999993</v>
      </c>
      <c r="AO2248" s="5">
        <f t="shared" si="3604"/>
        <v>1</v>
      </c>
      <c r="AP2248" s="5">
        <f t="shared" si="3623"/>
        <v>5</v>
      </c>
      <c r="AQ2248" s="5">
        <f t="shared" si="3642"/>
        <v>4.2</v>
      </c>
      <c r="AR2248" s="5"/>
      <c r="AS2248" s="5">
        <f t="shared" si="3687"/>
        <v>275.72999999999956</v>
      </c>
      <c r="AT2248" s="5">
        <f t="shared" si="3603"/>
        <v>285.42499999999984</v>
      </c>
      <c r="AU2248" s="5">
        <f t="shared" si="3695"/>
        <v>33.739999999999782</v>
      </c>
      <c r="AV2248" s="5">
        <f t="shared" si="3698"/>
        <v>8.0100000000002183</v>
      </c>
      <c r="AW2248" s="5">
        <f t="shared" si="3696"/>
        <v>3</v>
      </c>
      <c r="AX2248" s="5">
        <f t="shared" si="3650"/>
        <v>89.762000000000526</v>
      </c>
      <c r="AZ2248" s="4">
        <f t="shared" si="3632"/>
        <v>0.79958790076650454</v>
      </c>
      <c r="BA2248" s="5">
        <f t="shared" si="3638"/>
        <v>0</v>
      </c>
      <c r="BB2248" s="4">
        <f t="shared" si="3633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  <c r="CB2248" s="5">
        <f t="shared" si="3612"/>
        <v>283.73999999999978</v>
      </c>
      <c r="CC2248" s="5">
        <f t="shared" si="3613"/>
        <v>25.729999999999563</v>
      </c>
      <c r="CD2248" s="5">
        <f t="shared" si="3624"/>
        <v>259.21000000000004</v>
      </c>
      <c r="CE2248" s="5">
        <f t="shared" si="3615"/>
        <v>-30</v>
      </c>
      <c r="CF2248" s="5"/>
      <c r="CG2248" s="5">
        <f t="shared" si="3616"/>
        <v>-50</v>
      </c>
      <c r="CH2248" s="5">
        <f t="shared" si="3619"/>
        <v>145.99000000000024</v>
      </c>
      <c r="CI2248" s="5">
        <f t="shared" si="3617"/>
        <v>159.21000000000004</v>
      </c>
    </row>
    <row r="2249" spans="1:87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5">
        <f t="shared" si="3680"/>
        <v>135.1899999999996</v>
      </c>
      <c r="K2249" s="5">
        <f t="shared" si="3601"/>
        <v>298.26749999999998</v>
      </c>
      <c r="L2249" s="5">
        <f t="shared" si="3684"/>
        <v>121.78999999999996</v>
      </c>
      <c r="M2249" s="5">
        <f t="shared" ref="M2249" si="3704">AVERAGE(L2238:L2249)</f>
        <v>181.82750000000001</v>
      </c>
      <c r="N2249" s="6" t="s">
        <v>37</v>
      </c>
      <c r="O2249" s="5">
        <f t="shared" si="3686"/>
        <v>1548.7599999999998</v>
      </c>
      <c r="P2249" s="4">
        <f t="shared" si="3626"/>
        <v>0.69562445206025247</v>
      </c>
      <c r="Q2249" s="5">
        <f t="shared" si="3627"/>
        <v>125.4699999999998</v>
      </c>
      <c r="R2249" s="5">
        <f t="shared" si="3628"/>
        <v>1492.8474999999999</v>
      </c>
      <c r="S2249" s="4">
        <f t="shared" si="3629"/>
        <v>0.47167752389140633</v>
      </c>
      <c r="T2249" s="4">
        <f t="shared" si="3630"/>
        <v>0.73663562185774323</v>
      </c>
      <c r="U2249" s="5">
        <f t="shared" si="3621"/>
        <v>1519.3919999999998</v>
      </c>
      <c r="V2249" s="5">
        <f t="shared" si="3622"/>
        <v>29.367999999999938</v>
      </c>
      <c r="X2249" s="5">
        <f t="shared" si="3682"/>
        <v>-101.93000000000029</v>
      </c>
      <c r="Y2249" s="5">
        <f t="shared" si="3683"/>
        <v>-49.739999999999782</v>
      </c>
      <c r="AA2249" s="5">
        <f t="shared" si="3701"/>
        <v>0</v>
      </c>
      <c r="AB2249" s="5">
        <f t="shared" si="3702"/>
        <v>1</v>
      </c>
      <c r="AC2249" s="5">
        <f t="shared" si="3703"/>
        <v>1</v>
      </c>
      <c r="AF2249" s="5">
        <f t="shared" si="3689"/>
        <v>3.1099999999996726</v>
      </c>
      <c r="AG2249" s="5">
        <f t="shared" si="3690"/>
        <v>-6.1300000000001091</v>
      </c>
      <c r="AH2249" s="5">
        <f t="shared" si="3691"/>
        <v>125.94999999999982</v>
      </c>
      <c r="AI2249" s="5">
        <f t="shared" si="3692"/>
        <v>135.1899999999996</v>
      </c>
      <c r="AJ2249" s="5"/>
      <c r="AK2249" s="5">
        <f t="shared" si="3693"/>
        <v>3.1099999999996726</v>
      </c>
      <c r="AL2249" s="5">
        <f t="shared" si="3607"/>
        <v>71.887000000000668</v>
      </c>
      <c r="AM2249" s="5">
        <f t="shared" si="3694"/>
        <v>125.94999999999982</v>
      </c>
      <c r="AN2249" s="5">
        <f t="shared" si="3603"/>
        <v>267.53399999999999</v>
      </c>
      <c r="AO2249" s="5">
        <f t="shared" si="3604"/>
        <v>0</v>
      </c>
      <c r="AP2249" s="5">
        <f t="shared" si="3623"/>
        <v>5</v>
      </c>
      <c r="AQ2249" s="5">
        <f t="shared" si="3642"/>
        <v>4.2</v>
      </c>
      <c r="AR2249" s="5"/>
      <c r="AS2249" s="5">
        <f t="shared" si="3687"/>
        <v>135.1899999999996</v>
      </c>
      <c r="AT2249" s="5">
        <f t="shared" si="3603"/>
        <v>274.06699999999984</v>
      </c>
      <c r="AU2249" s="5">
        <f t="shared" si="3695"/>
        <v>-6.1300000000001091</v>
      </c>
      <c r="AV2249" s="5">
        <f t="shared" si="3698"/>
        <v>9.2399999999997817</v>
      </c>
      <c r="AW2249" s="5">
        <f t="shared" si="3696"/>
        <v>4</v>
      </c>
      <c r="AX2249" s="5">
        <f t="shared" si="3650"/>
        <v>89.762000000000526</v>
      </c>
      <c r="AZ2249" s="4">
        <f t="shared" si="3632"/>
        <v>0.73663562185774323</v>
      </c>
      <c r="BA2249" s="5">
        <f t="shared" si="3638"/>
        <v>0</v>
      </c>
      <c r="BB2249" s="4">
        <f t="shared" si="3633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  <c r="CB2249" s="5">
        <f t="shared" si="3612"/>
        <v>3.1099999999996726</v>
      </c>
      <c r="CC2249" s="5">
        <f t="shared" si="3613"/>
        <v>125.94999999999982</v>
      </c>
      <c r="CD2249" s="5">
        <f t="shared" si="3624"/>
        <v>-50</v>
      </c>
      <c r="CE2249" s="5">
        <f t="shared" si="3615"/>
        <v>49.739999999999782</v>
      </c>
      <c r="CF2249" s="5"/>
      <c r="CG2249" s="5">
        <f t="shared" si="3616"/>
        <v>-50</v>
      </c>
      <c r="CH2249" s="5">
        <f t="shared" si="3619"/>
        <v>-49.739999999999782</v>
      </c>
      <c r="CI2249" s="5">
        <f t="shared" si="3617"/>
        <v>-150</v>
      </c>
    </row>
    <row r="2250" spans="1:87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5">
        <f t="shared" si="3680"/>
        <v>385.35999999999967</v>
      </c>
      <c r="K2250" s="5">
        <f t="shared" si="3601"/>
        <v>315.92916666666662</v>
      </c>
      <c r="L2250" s="5">
        <f t="shared" si="3684"/>
        <v>240.43000000000029</v>
      </c>
      <c r="M2250" s="5">
        <f t="shared" ref="M2250" si="3705">AVERAGE(L2239:L2250)</f>
        <v>192.77333333333334</v>
      </c>
      <c r="N2250" s="6" t="s">
        <v>37</v>
      </c>
      <c r="O2250" s="5">
        <f t="shared" si="3686"/>
        <v>1426.3199999999997</v>
      </c>
      <c r="P2250" s="4">
        <f t="shared" si="3626"/>
        <v>0</v>
      </c>
      <c r="Q2250" s="5">
        <f t="shared" si="3627"/>
        <v>160.63000000000011</v>
      </c>
      <c r="R2250" s="5">
        <f t="shared" si="3628"/>
        <v>1466.4774999999997</v>
      </c>
      <c r="S2250" s="4">
        <f t="shared" si="3629"/>
        <v>0.11170712824199652</v>
      </c>
      <c r="T2250" s="4">
        <f t="shared" si="3630"/>
        <v>0.3604161000815872</v>
      </c>
      <c r="U2250" s="5">
        <f t="shared" si="3621"/>
        <v>1512.36</v>
      </c>
      <c r="V2250" s="5">
        <f t="shared" si="3622"/>
        <v>-86.040000000000191</v>
      </c>
      <c r="X2250" s="5">
        <f t="shared" si="3682"/>
        <v>-288.40999999999985</v>
      </c>
      <c r="Y2250" s="5">
        <f t="shared" si="3683"/>
        <v>-117.13000000000011</v>
      </c>
      <c r="AA2250" s="5">
        <f t="shared" si="3701"/>
        <v>0</v>
      </c>
      <c r="AB2250" s="5">
        <f t="shared" si="3702"/>
        <v>1</v>
      </c>
      <c r="AC2250" s="5">
        <f t="shared" si="3703"/>
        <v>1</v>
      </c>
      <c r="AF2250" s="5">
        <f t="shared" si="3689"/>
        <v>0</v>
      </c>
      <c r="AG2250" s="5">
        <f t="shared" si="3690"/>
        <v>-64.890000000000327</v>
      </c>
      <c r="AH2250" s="5">
        <f t="shared" si="3691"/>
        <v>320.46999999999935</v>
      </c>
      <c r="AI2250" s="5">
        <f t="shared" si="3692"/>
        <v>385.35999999999967</v>
      </c>
      <c r="AJ2250" s="5"/>
      <c r="AK2250" s="5">
        <f t="shared" si="3693"/>
        <v>0</v>
      </c>
      <c r="AL2250" s="5">
        <f t="shared" si="3607"/>
        <v>71.887000000000668</v>
      </c>
      <c r="AM2250" s="5">
        <f t="shared" si="3694"/>
        <v>320.46999999999935</v>
      </c>
      <c r="AN2250" s="5">
        <f t="shared" si="3603"/>
        <v>280.02999999999986</v>
      </c>
      <c r="AO2250" s="5">
        <f t="shared" si="3604"/>
        <v>1</v>
      </c>
      <c r="AP2250" s="5">
        <f t="shared" si="3623"/>
        <v>6</v>
      </c>
      <c r="AQ2250" s="5">
        <f t="shared" si="3642"/>
        <v>4.4000000000000004</v>
      </c>
      <c r="AR2250" s="5"/>
      <c r="AS2250" s="5">
        <f t="shared" si="3687"/>
        <v>385.35999999999967</v>
      </c>
      <c r="AT2250" s="5">
        <f t="shared" si="3603"/>
        <v>291.91599999999983</v>
      </c>
      <c r="AU2250" s="5">
        <f t="shared" si="3695"/>
        <v>-64.890000000000327</v>
      </c>
      <c r="AV2250" s="5">
        <f t="shared" si="3698"/>
        <v>64.890000000000327</v>
      </c>
      <c r="AW2250" s="5">
        <f t="shared" si="3696"/>
        <v>5</v>
      </c>
      <c r="AX2250" s="5">
        <f t="shared" si="3650"/>
        <v>75.586000000000169</v>
      </c>
      <c r="AZ2250" s="4">
        <f t="shared" si="3632"/>
        <v>0.3604161000815872</v>
      </c>
      <c r="BA2250" s="5">
        <f t="shared" si="3638"/>
        <v>0</v>
      </c>
      <c r="BB2250" s="4">
        <f t="shared" si="3633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  <c r="CB2250" s="5">
        <f t="shared" si="3612"/>
        <v>0</v>
      </c>
      <c r="CC2250" s="5">
        <f t="shared" si="3613"/>
        <v>320.46999999999935</v>
      </c>
      <c r="CD2250" s="5">
        <f t="shared" si="3624"/>
        <v>-50</v>
      </c>
      <c r="CE2250" s="5">
        <f t="shared" si="3615"/>
        <v>-30</v>
      </c>
      <c r="CF2250" s="5"/>
      <c r="CG2250" s="5">
        <f t="shared" si="3616"/>
        <v>-50</v>
      </c>
      <c r="CH2250" s="5">
        <f t="shared" si="3619"/>
        <v>-117.13000000000011</v>
      </c>
      <c r="CI2250" s="5">
        <f t="shared" si="3617"/>
        <v>-150</v>
      </c>
    </row>
    <row r="2251" spans="1:87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5">
        <f t="shared" si="3680"/>
        <v>267.17000000000007</v>
      </c>
      <c r="K2251" s="5">
        <f t="shared" si="3601"/>
        <v>317.46250000000003</v>
      </c>
      <c r="L2251" s="5">
        <f t="shared" si="3684"/>
        <v>158.70000000000027</v>
      </c>
      <c r="M2251" s="5">
        <f t="shared" ref="M2251" si="3706">AVERAGE(L2240:L2251)</f>
        <v>190.69083333333336</v>
      </c>
      <c r="N2251" s="6" t="s">
        <v>36</v>
      </c>
      <c r="O2251" s="5">
        <f t="shared" si="3686"/>
        <v>1469.3400000000001</v>
      </c>
      <c r="P2251" s="4">
        <f t="shared" si="3626"/>
        <v>0.26782045695075896</v>
      </c>
      <c r="Q2251" s="5">
        <f t="shared" si="3627"/>
        <v>160.63000000000011</v>
      </c>
      <c r="R2251" s="5">
        <f t="shared" si="3628"/>
        <v>1466.4774999999997</v>
      </c>
      <c r="S2251" s="4">
        <f t="shared" si="3629"/>
        <v>0.26782045695075896</v>
      </c>
      <c r="T2251" s="4">
        <f t="shared" si="3630"/>
        <v>0.20905393340167536</v>
      </c>
      <c r="U2251" s="5">
        <f t="shared" si="3621"/>
        <v>1506.048</v>
      </c>
      <c r="V2251" s="5">
        <f t="shared" si="3622"/>
        <v>-36.707999999999856</v>
      </c>
      <c r="X2251" s="5">
        <f t="shared" si="3682"/>
        <v>110.89999999999964</v>
      </c>
      <c r="Y2251" s="5">
        <f t="shared" si="3683"/>
        <v>75.730000000000018</v>
      </c>
      <c r="AA2251" s="5">
        <f t="shared" si="3701"/>
        <v>1</v>
      </c>
      <c r="AB2251" s="5">
        <f t="shared" si="3702"/>
        <v>0</v>
      </c>
      <c r="AC2251" s="5">
        <f t="shared" si="3703"/>
        <v>1</v>
      </c>
      <c r="AF2251" s="5">
        <f t="shared" si="3689"/>
        <v>190.84999999999945</v>
      </c>
      <c r="AG2251" s="5">
        <f t="shared" si="3690"/>
        <v>204.84000000000015</v>
      </c>
      <c r="AH2251" s="5">
        <f t="shared" si="3691"/>
        <v>76.320000000000618</v>
      </c>
      <c r="AI2251" s="5">
        <f t="shared" si="3692"/>
        <v>62.329999999999927</v>
      </c>
      <c r="AJ2251" s="5"/>
      <c r="AK2251" s="5">
        <f t="shared" si="3693"/>
        <v>76.320000000000618</v>
      </c>
      <c r="AL2251" s="5">
        <f t="shared" si="3607"/>
        <v>76.75600000000054</v>
      </c>
      <c r="AM2251" s="5">
        <f t="shared" si="3694"/>
        <v>190.84999999999945</v>
      </c>
      <c r="AN2251" s="5">
        <f t="shared" si="3603"/>
        <v>264.29599999999982</v>
      </c>
      <c r="AO2251" s="5">
        <f t="shared" si="3604"/>
        <v>0</v>
      </c>
      <c r="AP2251" s="5">
        <f t="shared" si="3623"/>
        <v>5</v>
      </c>
      <c r="AQ2251" s="5">
        <f t="shared" si="3642"/>
        <v>4.5</v>
      </c>
      <c r="AR2251" s="5"/>
      <c r="AS2251" s="5">
        <f t="shared" si="3687"/>
        <v>204.84000000000015</v>
      </c>
      <c r="AT2251" s="5">
        <f t="shared" si="3603"/>
        <v>261.88999999999982</v>
      </c>
      <c r="AU2251" s="5">
        <f t="shared" si="3695"/>
        <v>62.329999999999927</v>
      </c>
      <c r="AV2251" s="5">
        <f t="shared" si="3698"/>
        <v>-13.990000000000691</v>
      </c>
      <c r="AW2251" s="5">
        <f t="shared" si="3696"/>
        <v>6</v>
      </c>
      <c r="AX2251" s="5">
        <f t="shared" si="3650"/>
        <v>75.586000000000169</v>
      </c>
      <c r="AZ2251" s="4">
        <f t="shared" si="3632"/>
        <v>0.20905393340167536</v>
      </c>
      <c r="BA2251" s="5">
        <f t="shared" si="3638"/>
        <v>0</v>
      </c>
      <c r="BB2251" s="4">
        <f t="shared" si="3633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  <c r="CB2251" s="5">
        <f t="shared" si="3612"/>
        <v>190.84999999999945</v>
      </c>
      <c r="CC2251" s="5">
        <f t="shared" si="3613"/>
        <v>76.320000000000618</v>
      </c>
      <c r="CD2251" s="5">
        <f t="shared" si="3624"/>
        <v>-50</v>
      </c>
      <c r="CE2251" s="5">
        <f t="shared" si="3615"/>
        <v>-30</v>
      </c>
      <c r="CF2251" s="5"/>
      <c r="CG2251" s="5">
        <f t="shared" si="3616"/>
        <v>-50</v>
      </c>
      <c r="CH2251" s="5">
        <f t="shared" si="3619"/>
        <v>75.730000000000018</v>
      </c>
      <c r="CI2251" s="5">
        <f t="shared" si="3617"/>
        <v>-150</v>
      </c>
    </row>
    <row r="2252" spans="1:87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5">
        <f t="shared" si="3680"/>
        <v>196.6899999999996</v>
      </c>
      <c r="K2252" s="5">
        <f t="shared" ref="K2252:K2315" si="3707">AVERAGE(J2241:J2252)</f>
        <v>316.13083333333333</v>
      </c>
      <c r="L2252" s="5">
        <f t="shared" si="3684"/>
        <v>143.16000000000031</v>
      </c>
      <c r="M2252" s="5">
        <f t="shared" ref="M2252" si="3708">AVERAGE(L2241:L2252)</f>
        <v>189.15833333333342</v>
      </c>
      <c r="N2252" s="6" t="s">
        <v>36</v>
      </c>
      <c r="O2252" s="5">
        <f t="shared" si="3686"/>
        <v>1519.7799999999997</v>
      </c>
      <c r="P2252" s="4">
        <f t="shared" si="3626"/>
        <v>0.58183402851273092</v>
      </c>
      <c r="Q2252" s="5">
        <f t="shared" si="3627"/>
        <v>160.63000000000011</v>
      </c>
      <c r="R2252" s="5">
        <f t="shared" si="3628"/>
        <v>1466.4774999999997</v>
      </c>
      <c r="S2252" s="4">
        <f t="shared" si="3629"/>
        <v>0.58183402851273092</v>
      </c>
      <c r="T2252" s="4">
        <f t="shared" si="3630"/>
        <v>0.62854614831609834</v>
      </c>
      <c r="U2252" s="5">
        <f t="shared" si="3621"/>
        <v>1510.2299999999998</v>
      </c>
      <c r="V2252" s="5">
        <f t="shared" si="3622"/>
        <v>9.5499999999999545</v>
      </c>
      <c r="X2252" s="5">
        <f t="shared" si="3682"/>
        <v>1.0999999999994543</v>
      </c>
      <c r="Y2252" s="5">
        <f t="shared" si="3683"/>
        <v>-52.900000000000091</v>
      </c>
      <c r="AA2252" s="5">
        <f t="shared" si="3701"/>
        <v>0</v>
      </c>
      <c r="AB2252" s="5">
        <f t="shared" si="3702"/>
        <v>0</v>
      </c>
      <c r="AC2252" s="5">
        <f t="shared" si="3703"/>
        <v>0</v>
      </c>
      <c r="AF2252" s="5">
        <f t="shared" si="3689"/>
        <v>110.71999999999935</v>
      </c>
      <c r="AG2252" s="5">
        <f t="shared" si="3690"/>
        <v>196.6899999999996</v>
      </c>
      <c r="AH2252" s="5">
        <f t="shared" si="3691"/>
        <v>26.390000000000327</v>
      </c>
      <c r="AI2252" s="5">
        <f t="shared" si="3692"/>
        <v>-59.579999999999927</v>
      </c>
      <c r="AJ2252" s="5"/>
      <c r="AK2252" s="5">
        <f t="shared" si="3693"/>
        <v>26.390000000000327</v>
      </c>
      <c r="AL2252" s="5">
        <f t="shared" si="3607"/>
        <v>71.451000000000747</v>
      </c>
      <c r="AM2252" s="5">
        <f t="shared" si="3694"/>
        <v>110.71999999999935</v>
      </c>
      <c r="AN2252" s="5">
        <f t="shared" ref="AN2252:AT2315" si="3709">AVERAGE(AM2243:AM2252)</f>
        <v>241.09999999999974</v>
      </c>
      <c r="AO2252" s="5">
        <f t="shared" ref="AO2252:AO2315" si="3710">IF(AM2252&gt;AN2252,1,0)</f>
        <v>0</v>
      </c>
      <c r="AP2252" s="5">
        <f t="shared" si="3623"/>
        <v>4</v>
      </c>
      <c r="AQ2252" s="5">
        <f t="shared" si="3642"/>
        <v>4.5</v>
      </c>
      <c r="AR2252" s="5"/>
      <c r="AS2252" s="5">
        <f t="shared" si="3687"/>
        <v>196.6899999999996</v>
      </c>
      <c r="AT2252" s="5">
        <f t="shared" si="3709"/>
        <v>258.26899999999978</v>
      </c>
      <c r="AU2252" s="5">
        <f t="shared" si="3695"/>
        <v>-59.579999999999927</v>
      </c>
      <c r="AV2252" s="5">
        <f t="shared" si="3698"/>
        <v>-85.970000000000255</v>
      </c>
      <c r="AW2252" s="5">
        <f t="shared" si="3696"/>
        <v>2</v>
      </c>
      <c r="AX2252" s="5">
        <f t="shared" si="3650"/>
        <v>75.586000000000169</v>
      </c>
      <c r="AZ2252" s="4">
        <f t="shared" si="3632"/>
        <v>0.62854614831609834</v>
      </c>
      <c r="BA2252" s="5">
        <f t="shared" si="3638"/>
        <v>0</v>
      </c>
      <c r="BB2252" s="4">
        <f t="shared" si="3633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  <c r="CB2252" s="5">
        <f t="shared" si="3612"/>
        <v>110.71999999999935</v>
      </c>
      <c r="CC2252" s="5">
        <f t="shared" si="3613"/>
        <v>26.390000000000327</v>
      </c>
      <c r="CD2252" s="5">
        <f t="shared" si="3624"/>
        <v>1.0999999999994543</v>
      </c>
      <c r="CE2252" s="5">
        <f t="shared" si="3615"/>
        <v>-30</v>
      </c>
      <c r="CF2252" s="5"/>
      <c r="CG2252" s="5">
        <f t="shared" si="3616"/>
        <v>-50</v>
      </c>
      <c r="CH2252" s="5">
        <f t="shared" si="3619"/>
        <v>-52.900000000000091</v>
      </c>
      <c r="CI2252" s="5">
        <f t="shared" si="3617"/>
        <v>-98.900000000000546</v>
      </c>
    </row>
    <row r="2253" spans="1:87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5">
        <f t="shared" si="3680"/>
        <v>283.05000000000018</v>
      </c>
      <c r="K2253" s="5">
        <f t="shared" si="3707"/>
        <v>297.62666666666667</v>
      </c>
      <c r="L2253" s="5">
        <f t="shared" si="3684"/>
        <v>177.44000000000005</v>
      </c>
      <c r="M2253" s="5">
        <f t="shared" ref="M2253" si="3711">AVERAGE(L2242:L2253)</f>
        <v>174.64666666666676</v>
      </c>
      <c r="N2253" s="6" t="s">
        <v>37</v>
      </c>
      <c r="O2253" s="5">
        <f t="shared" si="3686"/>
        <v>1425.17</v>
      </c>
      <c r="P2253" s="4">
        <f t="shared" si="3626"/>
        <v>0</v>
      </c>
      <c r="Q2253" s="5">
        <f t="shared" si="3627"/>
        <v>123.58999999999969</v>
      </c>
      <c r="R2253" s="5">
        <f t="shared" si="3628"/>
        <v>1456.0675000000001</v>
      </c>
      <c r="S2253" s="4">
        <f t="shared" si="3629"/>
        <v>0</v>
      </c>
      <c r="T2253" s="4">
        <f t="shared" si="3630"/>
        <v>0</v>
      </c>
      <c r="U2253" s="5">
        <f t="shared" si="3621"/>
        <v>1477.874</v>
      </c>
      <c r="V2253" s="5">
        <f t="shared" si="3622"/>
        <v>-52.703999999999951</v>
      </c>
      <c r="X2253" s="5">
        <f t="shared" si="3682"/>
        <v>-222.73999999999978</v>
      </c>
      <c r="Y2253" s="5">
        <f t="shared" si="3683"/>
        <v>-117.24000000000024</v>
      </c>
      <c r="AA2253" s="5">
        <f t="shared" si="3701"/>
        <v>0</v>
      </c>
      <c r="AB2253" s="5">
        <f t="shared" si="3702"/>
        <v>1</v>
      </c>
      <c r="AC2253" s="5">
        <f t="shared" si="3703"/>
        <v>1</v>
      </c>
      <c r="AF2253" s="5">
        <f t="shared" si="3689"/>
        <v>0</v>
      </c>
      <c r="AG2253" s="5">
        <f t="shared" si="3690"/>
        <v>-41.210000000000036</v>
      </c>
      <c r="AH2253" s="5">
        <f t="shared" si="3691"/>
        <v>241.84000000000015</v>
      </c>
      <c r="AI2253" s="5">
        <f t="shared" si="3692"/>
        <v>283.05000000000018</v>
      </c>
      <c r="AJ2253" s="5"/>
      <c r="AK2253" s="5">
        <f t="shared" si="3693"/>
        <v>0</v>
      </c>
      <c r="AL2253" s="5">
        <f t="shared" si="3607"/>
        <v>71.451000000000747</v>
      </c>
      <c r="AM2253" s="5">
        <f t="shared" si="3694"/>
        <v>241.84000000000015</v>
      </c>
      <c r="AN2253" s="5">
        <f t="shared" si="3709"/>
        <v>214.42999999999975</v>
      </c>
      <c r="AO2253" s="5">
        <f t="shared" si="3710"/>
        <v>1</v>
      </c>
      <c r="AP2253" s="5">
        <f t="shared" si="3623"/>
        <v>4</v>
      </c>
      <c r="AQ2253" s="5">
        <f t="shared" si="3642"/>
        <v>4.5</v>
      </c>
      <c r="AR2253" s="5"/>
      <c r="AS2253" s="5">
        <f t="shared" si="3687"/>
        <v>283.05000000000018</v>
      </c>
      <c r="AT2253" s="5">
        <f t="shared" si="3709"/>
        <v>237.69299999999984</v>
      </c>
      <c r="AU2253" s="5">
        <f t="shared" si="3695"/>
        <v>-41.210000000000036</v>
      </c>
      <c r="AV2253" s="5">
        <f t="shared" si="3698"/>
        <v>41.210000000000036</v>
      </c>
      <c r="AW2253" s="5">
        <f t="shared" si="3696"/>
        <v>3</v>
      </c>
      <c r="AX2253" s="5">
        <f t="shared" si="3650"/>
        <v>75.586000000000169</v>
      </c>
      <c r="AZ2253" s="4">
        <f t="shared" si="3632"/>
        <v>0</v>
      </c>
      <c r="BA2253" s="5">
        <f t="shared" si="3638"/>
        <v>0</v>
      </c>
      <c r="BB2253" s="4">
        <f t="shared" si="3633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  <c r="CB2253" s="5">
        <f t="shared" si="3612"/>
        <v>0</v>
      </c>
      <c r="CC2253" s="5">
        <f t="shared" si="3613"/>
        <v>241.84000000000015</v>
      </c>
      <c r="CD2253" s="5">
        <f t="shared" si="3624"/>
        <v>-50</v>
      </c>
      <c r="CE2253" s="5">
        <f t="shared" si="3615"/>
        <v>117.24000000000024</v>
      </c>
      <c r="CF2253" s="5"/>
      <c r="CG2253" s="5">
        <f t="shared" si="3616"/>
        <v>-50</v>
      </c>
      <c r="CH2253" s="5">
        <f t="shared" si="3619"/>
        <v>-117.24000000000024</v>
      </c>
      <c r="CI2253" s="5">
        <f t="shared" si="3617"/>
        <v>-150</v>
      </c>
    </row>
    <row r="2254" spans="1:87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5">
        <f t="shared" si="3680"/>
        <v>320.22000000000025</v>
      </c>
      <c r="K2254" s="5">
        <f t="shared" si="3707"/>
        <v>289.03166666666669</v>
      </c>
      <c r="L2254" s="5">
        <f t="shared" si="3684"/>
        <v>202.19000000000005</v>
      </c>
      <c r="M2254" s="5">
        <f t="shared" ref="M2254" si="3712">AVERAGE(L2243:L2254)</f>
        <v>173.38000000000011</v>
      </c>
      <c r="N2254" s="6" t="s">
        <v>36</v>
      </c>
      <c r="O2254" s="5">
        <f t="shared" si="3686"/>
        <v>1386.8400000000001</v>
      </c>
      <c r="P2254" s="4">
        <f t="shared" si="3626"/>
        <v>0</v>
      </c>
      <c r="Q2254" s="5">
        <f t="shared" si="3627"/>
        <v>132.9399999999996</v>
      </c>
      <c r="R2254" s="5">
        <f t="shared" si="3628"/>
        <v>1420.075</v>
      </c>
      <c r="S2254" s="4">
        <f t="shared" si="3629"/>
        <v>0</v>
      </c>
      <c r="T2254" s="4">
        <f t="shared" si="3630"/>
        <v>0</v>
      </c>
      <c r="U2254" s="5">
        <f t="shared" si="3621"/>
        <v>1445.49</v>
      </c>
      <c r="V2254" s="5">
        <f t="shared" si="3622"/>
        <v>-58.649999999999864</v>
      </c>
      <c r="X2254" s="5">
        <f t="shared" si="3682"/>
        <v>-181.09999999999945</v>
      </c>
      <c r="Y2254" s="5">
        <f t="shared" si="3683"/>
        <v>-173.40000000000009</v>
      </c>
      <c r="AA2254" s="5">
        <f t="shared" si="3701"/>
        <v>0</v>
      </c>
      <c r="AB2254" s="5">
        <f t="shared" si="3702"/>
        <v>1</v>
      </c>
      <c r="AC2254" s="5">
        <f t="shared" si="3703"/>
        <v>1</v>
      </c>
      <c r="AF2254" s="5">
        <f t="shared" si="3689"/>
        <v>73.760000000000218</v>
      </c>
      <c r="AG2254" s="5">
        <f t="shared" si="3690"/>
        <v>114.07999999999993</v>
      </c>
      <c r="AH2254" s="5">
        <f t="shared" si="3691"/>
        <v>246.46000000000004</v>
      </c>
      <c r="AI2254" s="5">
        <f t="shared" si="3692"/>
        <v>206.14000000000033</v>
      </c>
      <c r="AJ2254" s="5"/>
      <c r="AK2254" s="5">
        <f t="shared" si="3693"/>
        <v>73.760000000000218</v>
      </c>
      <c r="AL2254" s="5">
        <f t="shared" ref="AL2254:AL2317" si="3713">PERCENTILE(AK2245:AK2254,0.9)</f>
        <v>74.016000000000261</v>
      </c>
      <c r="AM2254" s="5">
        <f t="shared" si="3694"/>
        <v>246.46000000000004</v>
      </c>
      <c r="AN2254" s="5">
        <f t="shared" si="3709"/>
        <v>196.51699999999974</v>
      </c>
      <c r="AO2254" s="5">
        <f t="shared" si="3710"/>
        <v>1</v>
      </c>
      <c r="AP2254" s="5">
        <f t="shared" si="3623"/>
        <v>4</v>
      </c>
      <c r="AQ2254" s="5">
        <f t="shared" si="3642"/>
        <v>4.5</v>
      </c>
      <c r="AR2254" s="5"/>
      <c r="AS2254" s="5">
        <f t="shared" si="3687"/>
        <v>206.14000000000033</v>
      </c>
      <c r="AT2254" s="5">
        <f t="shared" si="3709"/>
        <v>221.98799999999991</v>
      </c>
      <c r="AU2254" s="5">
        <f t="shared" si="3695"/>
        <v>114.07999999999993</v>
      </c>
      <c r="AV2254" s="5">
        <f t="shared" si="3698"/>
        <v>-40.319999999999709</v>
      </c>
      <c r="AW2254" s="5">
        <f t="shared" si="3696"/>
        <v>4</v>
      </c>
      <c r="AX2254" s="5">
        <f t="shared" si="3650"/>
        <v>87.179000000000499</v>
      </c>
      <c r="AZ2254" s="4">
        <f t="shared" si="3632"/>
        <v>0</v>
      </c>
      <c r="BA2254" s="5">
        <f t="shared" si="3638"/>
        <v>0</v>
      </c>
      <c r="BB2254" s="4">
        <f t="shared" si="3633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  <c r="CB2254" s="5">
        <f t="shared" si="3612"/>
        <v>73.760000000000218</v>
      </c>
      <c r="CC2254" s="5">
        <f t="shared" si="3613"/>
        <v>246.46000000000004</v>
      </c>
      <c r="CD2254" s="5">
        <f t="shared" si="3624"/>
        <v>-50</v>
      </c>
      <c r="CE2254" s="5">
        <f t="shared" si="3615"/>
        <v>173.40000000000009</v>
      </c>
      <c r="CF2254" s="5"/>
      <c r="CG2254" s="5">
        <f t="shared" si="3616"/>
        <v>-50</v>
      </c>
      <c r="CH2254" s="5">
        <f t="shared" si="3619"/>
        <v>-173.40000000000009</v>
      </c>
      <c r="CI2254" s="5">
        <f t="shared" si="3617"/>
        <v>-150</v>
      </c>
    </row>
    <row r="2255" spans="1:87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5">
        <f t="shared" si="3680"/>
        <v>188.88999999999942</v>
      </c>
      <c r="K2255" s="5">
        <f t="shared" si="3707"/>
        <v>262.39416666666665</v>
      </c>
      <c r="L2255" s="5">
        <f t="shared" si="3684"/>
        <v>110.32999999999993</v>
      </c>
      <c r="M2255" s="5">
        <f t="shared" ref="M2255" si="3714">AVERAGE(L2244:L2255)</f>
        <v>167.5783333333334</v>
      </c>
      <c r="N2255" s="6" t="s">
        <v>36</v>
      </c>
      <c r="O2255" s="5">
        <f t="shared" si="3686"/>
        <v>1380.0600000000004</v>
      </c>
      <c r="P2255" s="4">
        <f t="shared" si="3626"/>
        <v>0</v>
      </c>
      <c r="Q2255" s="5">
        <f t="shared" si="3627"/>
        <v>139.71999999999935</v>
      </c>
      <c r="R2255" s="5">
        <f t="shared" si="3628"/>
        <v>1414.9900000000002</v>
      </c>
      <c r="S2255" s="4">
        <f t="shared" si="3629"/>
        <v>0</v>
      </c>
      <c r="T2255" s="4">
        <f t="shared" si="3630"/>
        <v>0</v>
      </c>
      <c r="U2255" s="5">
        <f t="shared" si="3621"/>
        <v>1436.2380000000001</v>
      </c>
      <c r="V2255" s="5">
        <f t="shared" si="3622"/>
        <v>-56.177999999999656</v>
      </c>
      <c r="X2255" s="5">
        <f t="shared" si="3682"/>
        <v>49.880000000000109</v>
      </c>
      <c r="Y2255" s="5">
        <f t="shared" si="3683"/>
        <v>73.429999999999836</v>
      </c>
      <c r="AA2255" s="5">
        <f t="shared" si="3701"/>
        <v>1</v>
      </c>
      <c r="AB2255" s="5">
        <f t="shared" si="3702"/>
        <v>0</v>
      </c>
      <c r="AC2255" s="5">
        <f t="shared" si="3703"/>
        <v>1</v>
      </c>
      <c r="AF2255" s="5">
        <f t="shared" si="3689"/>
        <v>114.13999999999942</v>
      </c>
      <c r="AG2255" s="5">
        <f t="shared" si="3690"/>
        <v>92.979999999999563</v>
      </c>
      <c r="AH2255" s="5">
        <f t="shared" si="3691"/>
        <v>74.75</v>
      </c>
      <c r="AI2255" s="5">
        <f t="shared" si="3692"/>
        <v>95.909999999999854</v>
      </c>
      <c r="AJ2255" s="5"/>
      <c r="AK2255" s="5">
        <f t="shared" si="3693"/>
        <v>74.75</v>
      </c>
      <c r="AL2255" s="5">
        <f t="shared" si="3713"/>
        <v>74.907000000000068</v>
      </c>
      <c r="AM2255" s="5">
        <f t="shared" si="3694"/>
        <v>114.13999999999942</v>
      </c>
      <c r="AN2255" s="5">
        <f t="shared" si="3709"/>
        <v>193.09599999999972</v>
      </c>
      <c r="AO2255" s="5">
        <f t="shared" si="3710"/>
        <v>0</v>
      </c>
      <c r="AP2255" s="5">
        <f t="shared" si="3623"/>
        <v>4</v>
      </c>
      <c r="AQ2255" s="5">
        <f t="shared" si="3642"/>
        <v>4.5</v>
      </c>
      <c r="AR2255" s="5"/>
      <c r="AS2255" s="5">
        <f t="shared" si="3687"/>
        <v>95.909999999999854</v>
      </c>
      <c r="AT2255" s="5">
        <f t="shared" si="3709"/>
        <v>208.1989999999999</v>
      </c>
      <c r="AU2255" s="5">
        <f t="shared" si="3695"/>
        <v>92.979999999999563</v>
      </c>
      <c r="AV2255" s="5">
        <f t="shared" si="3698"/>
        <v>21.159999999999854</v>
      </c>
      <c r="AW2255" s="5">
        <f t="shared" si="3696"/>
        <v>5</v>
      </c>
      <c r="AX2255" s="5">
        <f t="shared" si="3650"/>
        <v>95.089999999999634</v>
      </c>
      <c r="AZ2255" s="4">
        <f t="shared" si="3632"/>
        <v>0</v>
      </c>
      <c r="BA2255" s="5">
        <f t="shared" si="3638"/>
        <v>0</v>
      </c>
      <c r="BB2255" s="4">
        <f t="shared" si="3633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  <c r="CB2255" s="5">
        <f t="shared" si="3612"/>
        <v>114.13999999999942</v>
      </c>
      <c r="CC2255" s="5">
        <f t="shared" si="3613"/>
        <v>74.75</v>
      </c>
      <c r="CD2255" s="5">
        <f t="shared" si="3624"/>
        <v>-50</v>
      </c>
      <c r="CE2255" s="5">
        <f t="shared" si="3615"/>
        <v>-30</v>
      </c>
      <c r="CF2255" s="5"/>
      <c r="CG2255" s="5">
        <f t="shared" si="3616"/>
        <v>-50</v>
      </c>
      <c r="CH2255" s="5">
        <f t="shared" si="3619"/>
        <v>73.429999999999836</v>
      </c>
      <c r="CI2255" s="5">
        <f t="shared" si="3617"/>
        <v>-150</v>
      </c>
    </row>
    <row r="2256" spans="1:87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5">
        <f t="shared" si="3680"/>
        <v>224.63999999999942</v>
      </c>
      <c r="K2256" s="5">
        <f t="shared" si="3707"/>
        <v>245.64833333333323</v>
      </c>
      <c r="L2256" s="5">
        <f t="shared" si="3684"/>
        <v>109.4699999999998</v>
      </c>
      <c r="M2256" s="5">
        <f t="shared" ref="M2256" si="3715">AVERAGE(L2245:L2256)</f>
        <v>152.73000000000005</v>
      </c>
      <c r="N2256" s="6" t="s">
        <v>36</v>
      </c>
      <c r="O2256" s="5">
        <f t="shared" si="3686"/>
        <v>1418.77</v>
      </c>
      <c r="P2256" s="4">
        <f t="shared" si="3626"/>
        <v>0.27705410821643117</v>
      </c>
      <c r="Q2256" s="5">
        <f t="shared" si="3627"/>
        <v>139.71999999999935</v>
      </c>
      <c r="R2256" s="5">
        <f t="shared" si="3628"/>
        <v>1414.9900000000002</v>
      </c>
      <c r="S2256" s="4">
        <f t="shared" si="3629"/>
        <v>0.27705410821643117</v>
      </c>
      <c r="T2256" s="4">
        <f t="shared" si="3630"/>
        <v>0.18710425830151139</v>
      </c>
      <c r="U2256" s="5">
        <f t="shared" si="3621"/>
        <v>1426.1240000000003</v>
      </c>
      <c r="V2256" s="5">
        <f t="shared" si="3622"/>
        <v>-7.3540000000002692</v>
      </c>
      <c r="X2256" s="5">
        <f t="shared" si="3682"/>
        <v>-13.050000000000182</v>
      </c>
      <c r="Y2256" s="5">
        <f t="shared" si="3683"/>
        <v>-79.390000000000327</v>
      </c>
      <c r="AA2256" s="5">
        <f t="shared" si="3701"/>
        <v>0</v>
      </c>
      <c r="AB2256" s="5">
        <f t="shared" si="3702"/>
        <v>1</v>
      </c>
      <c r="AC2256" s="5">
        <f t="shared" si="3703"/>
        <v>1</v>
      </c>
      <c r="AF2256" s="5">
        <f t="shared" si="3689"/>
        <v>150.86999999999989</v>
      </c>
      <c r="AG2256" s="5">
        <f t="shared" si="3690"/>
        <v>224.63999999999942</v>
      </c>
      <c r="AH2256" s="5">
        <f t="shared" si="3691"/>
        <v>27.5</v>
      </c>
      <c r="AI2256" s="5">
        <f t="shared" si="3692"/>
        <v>-46.269999999999527</v>
      </c>
      <c r="AJ2256" s="5"/>
      <c r="AK2256" s="5">
        <f t="shared" si="3693"/>
        <v>27.5</v>
      </c>
      <c r="AL2256" s="5">
        <f t="shared" si="3713"/>
        <v>74.907000000000068</v>
      </c>
      <c r="AM2256" s="5">
        <f t="shared" si="3694"/>
        <v>150.86999999999989</v>
      </c>
      <c r="AN2256" s="5">
        <f t="shared" si="3709"/>
        <v>187.10399999999973</v>
      </c>
      <c r="AO2256" s="5">
        <f t="shared" si="3710"/>
        <v>0</v>
      </c>
      <c r="AP2256" s="5">
        <f t="shared" si="3623"/>
        <v>4</v>
      </c>
      <c r="AQ2256" s="5">
        <f t="shared" si="3642"/>
        <v>4.5</v>
      </c>
      <c r="AR2256" s="5"/>
      <c r="AS2256" s="5">
        <f t="shared" si="3687"/>
        <v>224.63999999999942</v>
      </c>
      <c r="AT2256" s="5">
        <f t="shared" si="3709"/>
        <v>210.91199999999981</v>
      </c>
      <c r="AU2256" s="5">
        <f t="shared" si="3695"/>
        <v>-46.269999999999527</v>
      </c>
      <c r="AV2256" s="5">
        <f t="shared" si="3698"/>
        <v>-73.769999999999527</v>
      </c>
      <c r="AW2256" s="5">
        <f t="shared" si="3696"/>
        <v>6</v>
      </c>
      <c r="AX2256" s="5">
        <f t="shared" si="3650"/>
        <v>95.089999999999634</v>
      </c>
      <c r="AZ2256" s="4">
        <f t="shared" si="3632"/>
        <v>0.18710425830151139</v>
      </c>
      <c r="BA2256" s="5">
        <f t="shared" si="3638"/>
        <v>0</v>
      </c>
      <c r="BB2256" s="4">
        <f t="shared" si="3633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  <c r="CB2256" s="5">
        <f t="shared" si="3612"/>
        <v>150.86999999999989</v>
      </c>
      <c r="CC2256" s="5">
        <f t="shared" si="3613"/>
        <v>27.5</v>
      </c>
      <c r="CD2256" s="5">
        <f t="shared" si="3624"/>
        <v>-13.050000000000182</v>
      </c>
      <c r="CE2256" s="5">
        <f t="shared" si="3615"/>
        <v>79.390000000000327</v>
      </c>
      <c r="CF2256" s="5"/>
      <c r="CG2256" s="5">
        <f t="shared" si="3616"/>
        <v>-50</v>
      </c>
      <c r="CH2256" s="5">
        <f t="shared" si="3619"/>
        <v>-79.390000000000327</v>
      </c>
      <c r="CI2256" s="5">
        <f t="shared" si="3617"/>
        <v>-113.05000000000018</v>
      </c>
    </row>
    <row r="2257" spans="1:87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5">
        <f t="shared" si="3680"/>
        <v>221.57999999999993</v>
      </c>
      <c r="K2257" s="5">
        <f t="shared" si="3707"/>
        <v>244.62999999999988</v>
      </c>
      <c r="L2257" s="5">
        <f t="shared" si="3684"/>
        <v>142.82999999999993</v>
      </c>
      <c r="M2257" s="5">
        <f t="shared" ref="M2257" si="3716">AVERAGE(L2246:L2257)</f>
        <v>151.18250000000003</v>
      </c>
      <c r="N2257" s="6" t="s">
        <v>37</v>
      </c>
      <c r="O2257" s="5">
        <f t="shared" si="3686"/>
        <v>1375.2400000000002</v>
      </c>
      <c r="P2257" s="4">
        <f t="shared" si="3626"/>
        <v>0</v>
      </c>
      <c r="Q2257" s="5">
        <f t="shared" si="3627"/>
        <v>49.929999999999836</v>
      </c>
      <c r="R2257" s="5">
        <f t="shared" si="3628"/>
        <v>1387.7225000000003</v>
      </c>
      <c r="S2257" s="4">
        <f t="shared" si="3629"/>
        <v>0</v>
      </c>
      <c r="T2257" s="4">
        <f t="shared" si="3630"/>
        <v>0</v>
      </c>
      <c r="U2257" s="5">
        <f t="shared" si="3621"/>
        <v>1397.2159999999999</v>
      </c>
      <c r="V2257" s="5">
        <f t="shared" si="3622"/>
        <v>-21.975999999999658</v>
      </c>
      <c r="X2257" s="5">
        <f t="shared" si="3682"/>
        <v>-143.22999999999956</v>
      </c>
      <c r="Y2257" s="5">
        <f t="shared" si="3683"/>
        <v>-101.53999999999996</v>
      </c>
      <c r="AA2257" s="5">
        <f t="shared" si="3701"/>
        <v>0</v>
      </c>
      <c r="AB2257" s="5">
        <f t="shared" si="3702"/>
        <v>1</v>
      </c>
      <c r="AC2257" s="5">
        <f t="shared" si="3703"/>
        <v>1</v>
      </c>
      <c r="AF2257" s="5">
        <f t="shared" si="3689"/>
        <v>33.289999999999964</v>
      </c>
      <c r="AG2257" s="5">
        <f t="shared" si="3690"/>
        <v>23.550000000000182</v>
      </c>
      <c r="AH2257" s="5">
        <f t="shared" si="3691"/>
        <v>188.28999999999996</v>
      </c>
      <c r="AI2257" s="5">
        <f t="shared" si="3692"/>
        <v>198.02999999999975</v>
      </c>
      <c r="AJ2257" s="5"/>
      <c r="AK2257" s="5">
        <f t="shared" si="3693"/>
        <v>33.289999999999964</v>
      </c>
      <c r="AL2257" s="5">
        <f t="shared" si="3713"/>
        <v>74.907000000000068</v>
      </c>
      <c r="AM2257" s="5">
        <f t="shared" si="3694"/>
        <v>188.28999999999996</v>
      </c>
      <c r="AN2257" s="5">
        <f t="shared" si="3709"/>
        <v>197.33299999999971</v>
      </c>
      <c r="AO2257" s="5">
        <f t="shared" si="3710"/>
        <v>0</v>
      </c>
      <c r="AP2257" s="5">
        <f t="shared" si="3623"/>
        <v>4</v>
      </c>
      <c r="AQ2257" s="5">
        <f t="shared" si="3642"/>
        <v>4.5</v>
      </c>
      <c r="AR2257" s="5"/>
      <c r="AS2257" s="5">
        <f t="shared" si="3687"/>
        <v>198.02999999999975</v>
      </c>
      <c r="AT2257" s="5">
        <f t="shared" si="3709"/>
        <v>220.55799999999982</v>
      </c>
      <c r="AU2257" s="5">
        <f t="shared" si="3695"/>
        <v>23.550000000000182</v>
      </c>
      <c r="AV2257" s="5">
        <f t="shared" si="3698"/>
        <v>9.7399999999997817</v>
      </c>
      <c r="AW2257" s="5">
        <f t="shared" si="3696"/>
        <v>2</v>
      </c>
      <c r="AX2257" s="5">
        <f t="shared" si="3650"/>
        <v>95.089999999999634</v>
      </c>
      <c r="AZ2257" s="4">
        <f t="shared" si="3632"/>
        <v>0</v>
      </c>
      <c r="BA2257" s="5">
        <f t="shared" si="3638"/>
        <v>0</v>
      </c>
      <c r="BB2257" s="4">
        <f t="shared" si="3633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  <c r="CB2257" s="5">
        <f t="shared" si="3612"/>
        <v>33.289999999999964</v>
      </c>
      <c r="CC2257" s="5">
        <f t="shared" si="3613"/>
        <v>188.28999999999996</v>
      </c>
      <c r="CD2257" s="5">
        <f t="shared" si="3624"/>
        <v>-50</v>
      </c>
      <c r="CE2257" s="5">
        <f t="shared" si="3615"/>
        <v>101.53999999999996</v>
      </c>
      <c r="CF2257" s="5"/>
      <c r="CG2257" s="5">
        <f t="shared" si="3616"/>
        <v>-50</v>
      </c>
      <c r="CH2257" s="5">
        <f t="shared" si="3619"/>
        <v>-101.53999999999996</v>
      </c>
      <c r="CI2257" s="5">
        <f t="shared" si="3617"/>
        <v>-150</v>
      </c>
    </row>
    <row r="2258" spans="1:87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5">
        <f t="shared" si="3680"/>
        <v>161.65999999999985</v>
      </c>
      <c r="K2258" s="5">
        <f t="shared" si="3707"/>
        <v>234.62666666666647</v>
      </c>
      <c r="L2258" s="5">
        <f t="shared" si="3684"/>
        <v>124.21000000000004</v>
      </c>
      <c r="M2258" s="5">
        <f t="shared" ref="M2258" si="3717">AVERAGE(L2247:L2258)</f>
        <v>147.5566666666667</v>
      </c>
      <c r="N2258" s="6" t="s">
        <v>36</v>
      </c>
      <c r="O2258" s="5">
        <f t="shared" si="3686"/>
        <v>1362.0700000000002</v>
      </c>
      <c r="P2258" s="4">
        <f t="shared" si="3626"/>
        <v>0</v>
      </c>
      <c r="Q2258" s="5">
        <f t="shared" si="3627"/>
        <v>56.699999999999818</v>
      </c>
      <c r="R2258" s="5">
        <f t="shared" si="3628"/>
        <v>1376.2450000000001</v>
      </c>
      <c r="S2258" s="4">
        <f t="shared" si="3629"/>
        <v>0</v>
      </c>
      <c r="T2258" s="4">
        <f t="shared" si="3630"/>
        <v>0</v>
      </c>
      <c r="U2258" s="5">
        <f t="shared" si="3621"/>
        <v>1384.596</v>
      </c>
      <c r="V2258" s="5">
        <f t="shared" si="3622"/>
        <v>-22.52599999999984</v>
      </c>
      <c r="X2258" s="5">
        <f t="shared" si="3682"/>
        <v>22.990000000000691</v>
      </c>
      <c r="Y2258" s="5">
        <f t="shared" si="3683"/>
        <v>23.240000000000236</v>
      </c>
      <c r="AA2258" s="5">
        <f t="shared" si="3701"/>
        <v>1</v>
      </c>
      <c r="AB2258" s="5">
        <f t="shared" si="3702"/>
        <v>0</v>
      </c>
      <c r="AC2258" s="5">
        <f t="shared" si="3703"/>
        <v>1</v>
      </c>
      <c r="AF2258" s="5">
        <f t="shared" si="3689"/>
        <v>51.0600000000004</v>
      </c>
      <c r="AG2258" s="5">
        <f t="shared" si="3690"/>
        <v>50.269999999999527</v>
      </c>
      <c r="AH2258" s="5">
        <f t="shared" si="3691"/>
        <v>110.59999999999945</v>
      </c>
      <c r="AI2258" s="5">
        <f t="shared" si="3692"/>
        <v>111.39000000000033</v>
      </c>
      <c r="AJ2258" s="5"/>
      <c r="AK2258" s="5">
        <f t="shared" si="3693"/>
        <v>51.0600000000004</v>
      </c>
      <c r="AL2258" s="5">
        <f t="shared" si="3713"/>
        <v>74.907000000000068</v>
      </c>
      <c r="AM2258" s="5">
        <f t="shared" si="3694"/>
        <v>110.59999999999945</v>
      </c>
      <c r="AN2258" s="5">
        <f t="shared" si="3709"/>
        <v>180.01899999999969</v>
      </c>
      <c r="AO2258" s="5">
        <f t="shared" si="3710"/>
        <v>0</v>
      </c>
      <c r="AP2258" s="5">
        <f t="shared" si="3623"/>
        <v>3</v>
      </c>
      <c r="AQ2258" s="5">
        <f t="shared" si="3642"/>
        <v>4.3</v>
      </c>
      <c r="AR2258" s="5"/>
      <c r="AS2258" s="5">
        <f t="shared" si="3687"/>
        <v>111.39000000000033</v>
      </c>
      <c r="AT2258" s="5">
        <f t="shared" si="3709"/>
        <v>204.12399999999988</v>
      </c>
      <c r="AU2258" s="5">
        <f t="shared" si="3695"/>
        <v>50.269999999999527</v>
      </c>
      <c r="AV2258" s="5">
        <f t="shared" si="3698"/>
        <v>0.79000000000087311</v>
      </c>
      <c r="AW2258" s="5">
        <f t="shared" si="3696"/>
        <v>3</v>
      </c>
      <c r="AX2258" s="5">
        <f t="shared" si="3650"/>
        <v>95.089999999999634</v>
      </c>
      <c r="AZ2258" s="4">
        <f t="shared" si="3632"/>
        <v>0</v>
      </c>
      <c r="BA2258" s="5">
        <f t="shared" si="3638"/>
        <v>0</v>
      </c>
      <c r="BB2258" s="4">
        <f t="shared" si="3633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  <c r="CB2258" s="5">
        <f t="shared" ref="CB2258:CB2321" si="3718">C2258-B2258</f>
        <v>51.0600000000004</v>
      </c>
      <c r="CC2258" s="5">
        <f t="shared" ref="CC2258:CC2321" si="3719">B2258-D2258</f>
        <v>110.59999999999945</v>
      </c>
      <c r="CD2258" s="5">
        <f t="shared" si="3624"/>
        <v>-50</v>
      </c>
      <c r="CE2258" s="5">
        <f t="shared" si="3615"/>
        <v>-30</v>
      </c>
      <c r="CF2258" s="5"/>
      <c r="CG2258" s="5">
        <f t="shared" si="3616"/>
        <v>-50</v>
      </c>
      <c r="CH2258" s="5">
        <f t="shared" si="3619"/>
        <v>23.240000000000236</v>
      </c>
      <c r="CI2258" s="5">
        <f t="shared" si="3617"/>
        <v>-150</v>
      </c>
    </row>
    <row r="2259" spans="1:87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5">
        <f t="shared" si="3680"/>
        <v>248.76999999999953</v>
      </c>
      <c r="K2259" s="5">
        <f t="shared" si="3707"/>
        <v>245.22416666666641</v>
      </c>
      <c r="L2259" s="5">
        <f t="shared" si="3684"/>
        <v>132.26000000000022</v>
      </c>
      <c r="M2259" s="5">
        <f t="shared" ref="M2259" si="3720">AVERAGE(L2248:L2259)</f>
        <v>152.9008333333334</v>
      </c>
      <c r="N2259" s="6" t="s">
        <v>36</v>
      </c>
      <c r="O2259" s="5">
        <f t="shared" si="3686"/>
        <v>1266.2000000000003</v>
      </c>
      <c r="P2259" s="4">
        <f t="shared" si="3626"/>
        <v>0</v>
      </c>
      <c r="Q2259" s="5">
        <f t="shared" si="3627"/>
        <v>152.56999999999971</v>
      </c>
      <c r="R2259" s="5">
        <f t="shared" si="3628"/>
        <v>1304.3425000000002</v>
      </c>
      <c r="S2259" s="4">
        <f t="shared" si="3629"/>
        <v>0</v>
      </c>
      <c r="T2259" s="4">
        <f t="shared" si="3630"/>
        <v>0</v>
      </c>
      <c r="U2259" s="5">
        <f t="shared" si="3621"/>
        <v>1360.4680000000003</v>
      </c>
      <c r="V2259" s="5">
        <f t="shared" si="3622"/>
        <v>-94.268000000000029</v>
      </c>
      <c r="X2259" s="5">
        <f t="shared" si="3682"/>
        <v>-232.23999999999978</v>
      </c>
      <c r="Y2259" s="5">
        <f t="shared" si="3683"/>
        <v>-127.62000000000035</v>
      </c>
      <c r="AA2259" s="5">
        <f t="shared" si="3701"/>
        <v>0</v>
      </c>
      <c r="AB2259" s="5">
        <f t="shared" si="3702"/>
        <v>1</v>
      </c>
      <c r="AC2259" s="5">
        <f t="shared" si="3703"/>
        <v>1</v>
      </c>
      <c r="AF2259" s="5">
        <f t="shared" si="3689"/>
        <v>0.35999999999967258</v>
      </c>
      <c r="AG2259" s="5">
        <f t="shared" si="3690"/>
        <v>7.2199999999993452</v>
      </c>
      <c r="AH2259" s="5">
        <f t="shared" si="3691"/>
        <v>248.40999999999985</v>
      </c>
      <c r="AI2259" s="5">
        <f t="shared" si="3692"/>
        <v>241.55000000000018</v>
      </c>
      <c r="AJ2259" s="5"/>
      <c r="AK2259" s="5">
        <f t="shared" si="3693"/>
        <v>0.35999999999967258</v>
      </c>
      <c r="AL2259" s="5">
        <f t="shared" si="3713"/>
        <v>74.907000000000068</v>
      </c>
      <c r="AM2259" s="5">
        <f t="shared" si="3694"/>
        <v>248.40999999999985</v>
      </c>
      <c r="AN2259" s="5">
        <f t="shared" si="3709"/>
        <v>192.2649999999997</v>
      </c>
      <c r="AO2259" s="5">
        <f t="shared" si="3710"/>
        <v>1</v>
      </c>
      <c r="AP2259" s="5">
        <f t="shared" si="3623"/>
        <v>4</v>
      </c>
      <c r="AQ2259" s="5">
        <f t="shared" si="3642"/>
        <v>4.2</v>
      </c>
      <c r="AR2259" s="5"/>
      <c r="AS2259" s="5">
        <f t="shared" si="3687"/>
        <v>241.55000000000018</v>
      </c>
      <c r="AT2259" s="5">
        <f t="shared" si="3709"/>
        <v>214.75999999999993</v>
      </c>
      <c r="AU2259" s="5">
        <f t="shared" si="3695"/>
        <v>7.2199999999993452</v>
      </c>
      <c r="AV2259" s="5">
        <f t="shared" si="3698"/>
        <v>-6.8599999999996726</v>
      </c>
      <c r="AW2259" s="5">
        <f t="shared" si="3696"/>
        <v>4</v>
      </c>
      <c r="AX2259" s="5">
        <f t="shared" si="3650"/>
        <v>95.089999999999634</v>
      </c>
      <c r="AZ2259" s="4">
        <f t="shared" si="3632"/>
        <v>0</v>
      </c>
      <c r="BA2259" s="5">
        <f t="shared" si="3638"/>
        <v>0</v>
      </c>
      <c r="BB2259" s="4">
        <f t="shared" si="3633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  <c r="CB2259" s="5">
        <f t="shared" si="3718"/>
        <v>0.35999999999967258</v>
      </c>
      <c r="CC2259" s="5">
        <f t="shared" si="3719"/>
        <v>248.40999999999985</v>
      </c>
      <c r="CD2259" s="5">
        <f t="shared" si="3624"/>
        <v>-50</v>
      </c>
      <c r="CE2259" s="5">
        <f t="shared" ref="CE2259:CE2322" si="3721">IF(G2259-F2259&gt;30,-30,F2259-I2259)</f>
        <v>127.62000000000035</v>
      </c>
      <c r="CF2259" s="5"/>
      <c r="CG2259" s="5">
        <f t="shared" ref="CG2259:CG2322" si="3722">IF(CD2259&lt;&gt;"",-$CD$1,"")</f>
        <v>-50</v>
      </c>
      <c r="CH2259" s="5">
        <f t="shared" si="3619"/>
        <v>-127.62000000000035</v>
      </c>
      <c r="CI2259" s="5">
        <f t="shared" ref="CI2259:CI2322" si="3723">IF(CD2259&lt;&gt;"",CD2259-$CD$1-$CD$1,"")</f>
        <v>-150</v>
      </c>
    </row>
    <row r="2260" spans="1:87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5">
        <f t="shared" si="3680"/>
        <v>240.60000000000036</v>
      </c>
      <c r="K2260" s="5">
        <f t="shared" si="3707"/>
        <v>239.48499999999981</v>
      </c>
      <c r="L2260" s="5">
        <f t="shared" si="3684"/>
        <v>178.54999999999973</v>
      </c>
      <c r="M2260" s="5">
        <f t="shared" ref="M2260" si="3724">AVERAGE(L2249:L2260)</f>
        <v>153.44666666666672</v>
      </c>
      <c r="N2260" s="6" t="s">
        <v>36</v>
      </c>
      <c r="O2260" s="5">
        <f t="shared" si="3686"/>
        <v>1239.7799999999997</v>
      </c>
      <c r="P2260" s="4">
        <f t="shared" si="3626"/>
        <v>0</v>
      </c>
      <c r="Q2260" s="5">
        <f t="shared" si="3627"/>
        <v>178.99000000000024</v>
      </c>
      <c r="R2260" s="5">
        <f t="shared" si="3628"/>
        <v>1284.5274999999997</v>
      </c>
      <c r="S2260" s="4">
        <f t="shared" si="3629"/>
        <v>0</v>
      </c>
      <c r="T2260" s="4">
        <f t="shared" si="3630"/>
        <v>0</v>
      </c>
      <c r="U2260" s="5">
        <f t="shared" si="3621"/>
        <v>1332.412</v>
      </c>
      <c r="V2260" s="5">
        <f t="shared" si="3622"/>
        <v>-92.632000000000289</v>
      </c>
      <c r="X2260" s="5">
        <f t="shared" si="3682"/>
        <v>-54.779999999999745</v>
      </c>
      <c r="Y2260" s="5">
        <f t="shared" si="3683"/>
        <v>-19.7199999999998</v>
      </c>
      <c r="AA2260" s="5">
        <f t="shared" si="3701"/>
        <v>0</v>
      </c>
      <c r="AB2260" s="5">
        <f t="shared" si="3702"/>
        <v>1</v>
      </c>
      <c r="AC2260" s="5">
        <f t="shared" si="3703"/>
        <v>1</v>
      </c>
      <c r="AF2260" s="5">
        <f t="shared" si="3689"/>
        <v>38.180000000000291</v>
      </c>
      <c r="AG2260" s="5">
        <f t="shared" si="3690"/>
        <v>-40.930000000000291</v>
      </c>
      <c r="AH2260" s="5">
        <f t="shared" si="3691"/>
        <v>161.48999999999978</v>
      </c>
      <c r="AI2260" s="5">
        <f t="shared" si="3692"/>
        <v>240.60000000000036</v>
      </c>
      <c r="AJ2260" s="5"/>
      <c r="AK2260" s="5">
        <f t="shared" si="3693"/>
        <v>38.180000000000291</v>
      </c>
      <c r="AL2260" s="5">
        <f t="shared" si="3713"/>
        <v>74.907000000000068</v>
      </c>
      <c r="AM2260" s="5">
        <f t="shared" si="3694"/>
        <v>161.48999999999978</v>
      </c>
      <c r="AN2260" s="5">
        <f t="shared" si="3709"/>
        <v>176.36699999999973</v>
      </c>
      <c r="AO2260" s="5">
        <f t="shared" si="3710"/>
        <v>0</v>
      </c>
      <c r="AP2260" s="5">
        <f t="shared" si="3623"/>
        <v>3</v>
      </c>
      <c r="AQ2260" s="5">
        <f t="shared" si="3642"/>
        <v>3.9</v>
      </c>
      <c r="AR2260" s="5"/>
      <c r="AS2260" s="5">
        <f t="shared" si="3687"/>
        <v>240.60000000000036</v>
      </c>
      <c r="AT2260" s="5">
        <f t="shared" si="3709"/>
        <v>200.28400000000002</v>
      </c>
      <c r="AU2260" s="5">
        <f t="shared" si="3695"/>
        <v>-40.930000000000291</v>
      </c>
      <c r="AV2260" s="5">
        <f t="shared" si="3698"/>
        <v>79.110000000000582</v>
      </c>
      <c r="AW2260" s="5">
        <f t="shared" si="3696"/>
        <v>5</v>
      </c>
      <c r="AX2260" s="5">
        <f t="shared" si="3650"/>
        <v>95.089999999999634</v>
      </c>
      <c r="AZ2260" s="4">
        <f t="shared" si="3632"/>
        <v>0</v>
      </c>
      <c r="BA2260" s="5">
        <f t="shared" si="3638"/>
        <v>0</v>
      </c>
      <c r="BB2260" s="4">
        <f t="shared" si="3633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  <c r="CB2260" s="5">
        <f t="shared" si="3718"/>
        <v>38.180000000000291</v>
      </c>
      <c r="CC2260" s="5">
        <f t="shared" si="3719"/>
        <v>161.48999999999978</v>
      </c>
      <c r="CD2260" s="5">
        <f t="shared" si="3624"/>
        <v>-50</v>
      </c>
      <c r="CE2260" s="5">
        <f t="shared" si="3721"/>
        <v>-30</v>
      </c>
      <c r="CF2260" s="5"/>
      <c r="CG2260" s="5">
        <f t="shared" si="3722"/>
        <v>-50</v>
      </c>
      <c r="CH2260" s="5">
        <f t="shared" ref="CH2260:CH2323" si="3725">IF(CI2260&lt;&gt;"",I2260-F2260,"")</f>
        <v>-19.7199999999998</v>
      </c>
      <c r="CI2260" s="5">
        <f t="shared" si="3723"/>
        <v>-150</v>
      </c>
    </row>
    <row r="2261" spans="1:87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5">
        <f t="shared" si="3680"/>
        <v>261.89999999999964</v>
      </c>
      <c r="K2261" s="5">
        <f t="shared" si="3707"/>
        <v>250.04416666666648</v>
      </c>
      <c r="L2261" s="5">
        <f t="shared" si="3684"/>
        <v>202.61000000000013</v>
      </c>
      <c r="M2261" s="5">
        <f t="shared" ref="M2261" si="3726">AVERAGE(L2250:L2261)</f>
        <v>160.18166666666673</v>
      </c>
      <c r="N2261" s="6" t="s">
        <v>36</v>
      </c>
      <c r="O2261" s="5">
        <f t="shared" si="3686"/>
        <v>1246.1499999999996</v>
      </c>
      <c r="P2261" s="4">
        <f t="shared" si="3626"/>
        <v>4.7024952015354109E-2</v>
      </c>
      <c r="Q2261" s="5">
        <f t="shared" si="3627"/>
        <v>135.46000000000049</v>
      </c>
      <c r="R2261" s="5">
        <f t="shared" si="3628"/>
        <v>1273.645</v>
      </c>
      <c r="S2261" s="4">
        <f t="shared" si="3629"/>
        <v>3.5588580367617646E-2</v>
      </c>
      <c r="T2261" s="4">
        <f t="shared" si="3630"/>
        <v>3.4359997842385671E-2</v>
      </c>
      <c r="U2261" s="5">
        <f t="shared" ref="U2261:U2324" si="3727">AVERAGE(O2257:O2261)</f>
        <v>1297.8880000000001</v>
      </c>
      <c r="V2261" s="5">
        <f t="shared" ref="V2261:V2324" si="3728">O2261-U2261</f>
        <v>-51.738000000000511</v>
      </c>
      <c r="X2261" s="5">
        <f t="shared" si="3682"/>
        <v>-100.90000000000055</v>
      </c>
      <c r="Y2261" s="5">
        <f t="shared" si="3683"/>
        <v>-123.92999999999984</v>
      </c>
      <c r="AA2261" s="5">
        <f t="shared" si="3701"/>
        <v>0</v>
      </c>
      <c r="AB2261" s="5">
        <f t="shared" si="3702"/>
        <v>1</v>
      </c>
      <c r="AC2261" s="5">
        <f t="shared" si="3703"/>
        <v>1</v>
      </c>
      <c r="AF2261" s="5">
        <f t="shared" si="3689"/>
        <v>68.549999999999272</v>
      </c>
      <c r="AG2261" s="5">
        <f t="shared" si="3690"/>
        <v>76.659999999999854</v>
      </c>
      <c r="AH2261" s="5">
        <f t="shared" si="3691"/>
        <v>193.35000000000036</v>
      </c>
      <c r="AI2261" s="5">
        <f t="shared" si="3692"/>
        <v>185.23999999999978</v>
      </c>
      <c r="AJ2261" s="5"/>
      <c r="AK2261" s="5">
        <f t="shared" si="3693"/>
        <v>68.549999999999272</v>
      </c>
      <c r="AL2261" s="5">
        <f t="shared" si="3713"/>
        <v>73.859000000000194</v>
      </c>
      <c r="AM2261" s="5">
        <f t="shared" si="3694"/>
        <v>193.35000000000036</v>
      </c>
      <c r="AN2261" s="5">
        <f t="shared" si="3709"/>
        <v>176.61699999999982</v>
      </c>
      <c r="AO2261" s="5">
        <f t="shared" si="3710"/>
        <v>1</v>
      </c>
      <c r="AP2261" s="5">
        <f t="shared" ref="AP2261:AP2324" si="3729">SUM(AO2252:AO2261)</f>
        <v>4</v>
      </c>
      <c r="AQ2261" s="5">
        <f t="shared" si="3642"/>
        <v>3.8</v>
      </c>
      <c r="AR2261" s="5"/>
      <c r="AS2261" s="5">
        <f t="shared" si="3687"/>
        <v>185.23999999999978</v>
      </c>
      <c r="AT2261" s="5">
        <f t="shared" si="3709"/>
        <v>198.32399999999998</v>
      </c>
      <c r="AU2261" s="5">
        <f t="shared" si="3695"/>
        <v>76.659999999999854</v>
      </c>
      <c r="AV2261" s="5">
        <f t="shared" si="3698"/>
        <v>-8.1100000000005821</v>
      </c>
      <c r="AW2261" s="5">
        <f t="shared" si="3696"/>
        <v>6</v>
      </c>
      <c r="AX2261" s="5">
        <f t="shared" si="3650"/>
        <v>95.089999999999634</v>
      </c>
      <c r="AZ2261" s="4">
        <f t="shared" si="3632"/>
        <v>3.4359997842385671E-2</v>
      </c>
      <c r="BA2261" s="5">
        <f t="shared" si="3638"/>
        <v>0</v>
      </c>
      <c r="BB2261" s="4">
        <f t="shared" si="3633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  <c r="CB2261" s="5">
        <f t="shared" si="3718"/>
        <v>68.549999999999272</v>
      </c>
      <c r="CC2261" s="5">
        <f t="shared" si="3719"/>
        <v>193.35000000000036</v>
      </c>
      <c r="CD2261" s="5">
        <f t="shared" ref="CD2261:CD2324" si="3730">IF(CC2261&gt;$CD$1,-$CD$1,E2261-B2261)</f>
        <v>-50</v>
      </c>
      <c r="CE2261" s="5">
        <f t="shared" si="3721"/>
        <v>-30</v>
      </c>
      <c r="CF2261" s="5"/>
      <c r="CG2261" s="5">
        <f t="shared" si="3722"/>
        <v>-50</v>
      </c>
      <c r="CH2261" s="5">
        <f t="shared" si="3725"/>
        <v>-123.92999999999984</v>
      </c>
      <c r="CI2261" s="5">
        <f t="shared" si="3723"/>
        <v>-150</v>
      </c>
    </row>
    <row r="2262" spans="1:87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5">
        <f t="shared" si="3680"/>
        <v>451.65999999999985</v>
      </c>
      <c r="K2262" s="5">
        <f t="shared" si="3707"/>
        <v>255.56916666666652</v>
      </c>
      <c r="L2262" s="5">
        <f t="shared" si="3684"/>
        <v>290.84999999999991</v>
      </c>
      <c r="M2262" s="5">
        <f t="shared" ref="M2262" si="3731">AVERAGE(L2251:L2262)</f>
        <v>164.38333333333335</v>
      </c>
      <c r="N2262" s="6" t="s">
        <v>36</v>
      </c>
      <c r="O2262" s="5">
        <f t="shared" si="3686"/>
        <v>1382.2199999999998</v>
      </c>
      <c r="P2262" s="4">
        <f t="shared" ref="P2262:P2325" si="3732">(O2262-MIN(O2258:O2262))/(MAX(O2258:O2262)-MIN(O2258:O2262))</f>
        <v>1</v>
      </c>
      <c r="Q2262" s="5">
        <f t="shared" ref="Q2262:Q2325" si="3733">MAX(O2258:O2262)-MIN(O2258:O2262)</f>
        <v>142.44000000000005</v>
      </c>
      <c r="R2262" s="5">
        <f t="shared" ref="R2262:R2325" si="3734">MIN(O2258:O2262) +((MAX(O2258:O2262)-MIN(O2258:O2262))*$R$2)</f>
        <v>1275.3899999999999</v>
      </c>
      <c r="S2262" s="4">
        <f t="shared" ref="S2262:S2325" si="3735">(O2262-MIN(O2256:O2262))/(MAX(O2256:O2262)-MIN(O2256:O2262))</f>
        <v>0.79579864796915956</v>
      </c>
      <c r="T2262" s="4">
        <f t="shared" ref="T2262:T2325" si="3736">(O2262-MIN(O2254:O2262))/(MAX(O2254:O2262)-MIN(O2254:O2262))</f>
        <v>0.79579864796915956</v>
      </c>
      <c r="U2262" s="5">
        <f t="shared" si="3727"/>
        <v>1299.2840000000001</v>
      </c>
      <c r="V2262" s="5">
        <f t="shared" si="3728"/>
        <v>82.935999999999694</v>
      </c>
      <c r="X2262" s="5">
        <f t="shared" si="3682"/>
        <v>386.61999999999989</v>
      </c>
      <c r="Y2262" s="5">
        <f t="shared" si="3683"/>
        <v>212.59000000000015</v>
      </c>
      <c r="AA2262" s="5">
        <f t="shared" si="3701"/>
        <v>1</v>
      </c>
      <c r="AB2262" s="5">
        <f t="shared" si="3702"/>
        <v>0</v>
      </c>
      <c r="AC2262" s="5">
        <f t="shared" si="3703"/>
        <v>1</v>
      </c>
      <c r="AF2262" s="5">
        <f t="shared" si="3689"/>
        <v>411.35999999999967</v>
      </c>
      <c r="AG2262" s="5">
        <f t="shared" si="3690"/>
        <v>451.65999999999985</v>
      </c>
      <c r="AH2262" s="5">
        <f t="shared" si="3691"/>
        <v>13.159999999999854</v>
      </c>
      <c r="AI2262" s="5">
        <f t="shared" si="3692"/>
        <v>-27.140000000000327</v>
      </c>
      <c r="AJ2262" s="5"/>
      <c r="AK2262" s="5">
        <f t="shared" si="3693"/>
        <v>13.159999999999854</v>
      </c>
      <c r="AL2262" s="5">
        <f t="shared" si="3713"/>
        <v>73.859000000000194</v>
      </c>
      <c r="AM2262" s="5">
        <f t="shared" si="3694"/>
        <v>411.35999999999967</v>
      </c>
      <c r="AN2262" s="5">
        <f t="shared" si="3709"/>
        <v>206.68099999999987</v>
      </c>
      <c r="AO2262" s="5">
        <f t="shared" si="3710"/>
        <v>1</v>
      </c>
      <c r="AP2262" s="5">
        <f t="shared" si="3729"/>
        <v>5</v>
      </c>
      <c r="AQ2262" s="5">
        <f t="shared" si="3642"/>
        <v>3.9</v>
      </c>
      <c r="AR2262" s="5"/>
      <c r="AS2262" s="5">
        <f t="shared" si="3687"/>
        <v>451.65999999999985</v>
      </c>
      <c r="AT2262" s="5">
        <f t="shared" si="3709"/>
        <v>223.821</v>
      </c>
      <c r="AU2262" s="5">
        <f t="shared" si="3695"/>
        <v>-27.140000000000327</v>
      </c>
      <c r="AV2262" s="5">
        <f t="shared" si="3698"/>
        <v>-40.300000000000182</v>
      </c>
      <c r="AW2262" s="5">
        <f t="shared" si="3696"/>
        <v>2</v>
      </c>
      <c r="AX2262" s="5">
        <f t="shared" si="3650"/>
        <v>85.069000000000429</v>
      </c>
      <c r="AZ2262" s="4">
        <f t="shared" si="3632"/>
        <v>0.79579864796915956</v>
      </c>
      <c r="BA2262" s="5">
        <f t="shared" si="3638"/>
        <v>0</v>
      </c>
      <c r="BB2262" s="4">
        <f t="shared" si="3633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  <c r="CB2262" s="5">
        <f t="shared" si="3718"/>
        <v>411.35999999999967</v>
      </c>
      <c r="CC2262" s="5">
        <f t="shared" si="3719"/>
        <v>13.159999999999854</v>
      </c>
      <c r="CD2262" s="5">
        <f t="shared" si="3730"/>
        <v>386.61999999999989</v>
      </c>
      <c r="CE2262" s="5">
        <f t="shared" si="3721"/>
        <v>-30</v>
      </c>
      <c r="CF2262" s="5"/>
      <c r="CG2262" s="5">
        <f t="shared" si="3722"/>
        <v>-50</v>
      </c>
      <c r="CH2262" s="5">
        <f t="shared" si="3725"/>
        <v>212.59000000000015</v>
      </c>
      <c r="CI2262" s="5">
        <f t="shared" si="3723"/>
        <v>286.61999999999989</v>
      </c>
    </row>
    <row r="2263" spans="1:87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5">
        <f t="shared" si="3680"/>
        <v>237.80000000000018</v>
      </c>
      <c r="K2263" s="5">
        <f t="shared" si="3707"/>
        <v>253.12166666666653</v>
      </c>
      <c r="L2263" s="5">
        <f t="shared" si="3684"/>
        <v>170.34999999999991</v>
      </c>
      <c r="M2263" s="5">
        <f t="shared" ref="M2263" si="3737">AVERAGE(L2252:L2263)</f>
        <v>165.35416666666666</v>
      </c>
      <c r="N2263" s="6" t="s">
        <v>37</v>
      </c>
      <c r="O2263" s="5">
        <f t="shared" si="3686"/>
        <v>1350.8600000000001</v>
      </c>
      <c r="P2263" s="4">
        <f t="shared" si="3732"/>
        <v>0.77983712440325992</v>
      </c>
      <c r="Q2263" s="5">
        <f t="shared" si="3733"/>
        <v>142.44000000000005</v>
      </c>
      <c r="R2263" s="5">
        <f t="shared" si="3734"/>
        <v>1275.3899999999999</v>
      </c>
      <c r="S2263" s="4">
        <f t="shared" si="3735"/>
        <v>0.77983712440325992</v>
      </c>
      <c r="T2263" s="4">
        <f t="shared" si="3736"/>
        <v>0.62059332923627153</v>
      </c>
      <c r="U2263" s="5">
        <f t="shared" si="3727"/>
        <v>1297.0419999999999</v>
      </c>
      <c r="V2263" s="5">
        <f t="shared" si="3728"/>
        <v>53.818000000000211</v>
      </c>
      <c r="X2263" s="5">
        <f t="shared" si="3682"/>
        <v>38.569999999999709</v>
      </c>
      <c r="Y2263" s="5">
        <f t="shared" si="3683"/>
        <v>83.179999999999836</v>
      </c>
      <c r="AA2263" s="5">
        <f t="shared" si="3701"/>
        <v>1</v>
      </c>
      <c r="AB2263" s="5">
        <f t="shared" si="3702"/>
        <v>0</v>
      </c>
      <c r="AC2263" s="5">
        <f t="shared" si="3703"/>
        <v>1</v>
      </c>
      <c r="AF2263" s="5">
        <f t="shared" si="3689"/>
        <v>171.25</v>
      </c>
      <c r="AG2263" s="5">
        <f t="shared" si="3690"/>
        <v>138.77000000000044</v>
      </c>
      <c r="AH2263" s="5">
        <f t="shared" si="3691"/>
        <v>66.550000000000182</v>
      </c>
      <c r="AI2263" s="5">
        <f t="shared" si="3692"/>
        <v>99.029999999999745</v>
      </c>
      <c r="AJ2263" s="5"/>
      <c r="AK2263" s="5">
        <f t="shared" si="3693"/>
        <v>66.550000000000182</v>
      </c>
      <c r="AL2263" s="5">
        <f t="shared" si="3713"/>
        <v>73.859000000000194</v>
      </c>
      <c r="AM2263" s="5">
        <f t="shared" si="3694"/>
        <v>171.25</v>
      </c>
      <c r="AN2263" s="5">
        <f t="shared" si="3709"/>
        <v>199.62199999999984</v>
      </c>
      <c r="AO2263" s="5">
        <f t="shared" si="3710"/>
        <v>0</v>
      </c>
      <c r="AP2263" s="5">
        <f t="shared" si="3729"/>
        <v>4</v>
      </c>
      <c r="AQ2263" s="5">
        <f t="shared" si="3642"/>
        <v>3.9</v>
      </c>
      <c r="AR2263" s="5"/>
      <c r="AS2263" s="5">
        <f t="shared" si="3687"/>
        <v>138.77000000000044</v>
      </c>
      <c r="AT2263" s="5">
        <f t="shared" si="3709"/>
        <v>209.39300000000003</v>
      </c>
      <c r="AU2263" s="5">
        <f t="shared" si="3695"/>
        <v>99.029999999999745</v>
      </c>
      <c r="AV2263" s="5">
        <f t="shared" si="3698"/>
        <v>32.479999999999563</v>
      </c>
      <c r="AW2263" s="5">
        <f t="shared" si="3696"/>
        <v>3</v>
      </c>
      <c r="AX2263" s="5">
        <f t="shared" si="3650"/>
        <v>93.584999999999596</v>
      </c>
      <c r="AZ2263" s="4">
        <f t="shared" ref="AZ2263:AZ2326" si="3738">T2263</f>
        <v>0.62059332923627153</v>
      </c>
      <c r="BA2263" s="5">
        <f t="shared" si="3638"/>
        <v>0</v>
      </c>
      <c r="BB2263" s="4">
        <f t="shared" ref="BB2263:BB2326" si="3739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  <c r="CB2263" s="5">
        <f t="shared" si="3718"/>
        <v>171.25</v>
      </c>
      <c r="CC2263" s="5">
        <f t="shared" si="3719"/>
        <v>66.550000000000182</v>
      </c>
      <c r="CD2263" s="5">
        <f t="shared" si="3730"/>
        <v>-50</v>
      </c>
      <c r="CE2263" s="5">
        <f t="shared" si="3721"/>
        <v>-30</v>
      </c>
      <c r="CF2263" s="5"/>
      <c r="CG2263" s="5">
        <f t="shared" si="3722"/>
        <v>-50</v>
      </c>
      <c r="CH2263" s="5">
        <f t="shared" si="3725"/>
        <v>83.179999999999836</v>
      </c>
      <c r="CI2263" s="5">
        <f t="shared" si="3723"/>
        <v>-150</v>
      </c>
    </row>
    <row r="2264" spans="1:87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5">
        <f t="shared" si="3680"/>
        <v>188.55000000000018</v>
      </c>
      <c r="K2264" s="5">
        <f t="shared" si="3707"/>
        <v>252.44333333333324</v>
      </c>
      <c r="L2264" s="5">
        <f t="shared" si="3684"/>
        <v>118.09999999999991</v>
      </c>
      <c r="M2264" s="5">
        <f t="shared" ref="M2264" si="3740">AVERAGE(L2253:L2264)</f>
        <v>163.26583333333329</v>
      </c>
      <c r="N2264" s="6" t="s">
        <v>36</v>
      </c>
      <c r="O2264" s="5">
        <f t="shared" si="3686"/>
        <v>1390.65</v>
      </c>
      <c r="P2264" s="4">
        <f t="shared" si="3732"/>
        <v>1</v>
      </c>
      <c r="Q2264" s="5">
        <f t="shared" si="3733"/>
        <v>150.87000000000035</v>
      </c>
      <c r="R2264" s="5">
        <f t="shared" si="3734"/>
        <v>1277.4974999999999</v>
      </c>
      <c r="S2264" s="4">
        <f t="shared" si="3735"/>
        <v>1</v>
      </c>
      <c r="T2264" s="4">
        <f t="shared" si="3736"/>
        <v>0.842896251187218</v>
      </c>
      <c r="U2264" s="5">
        <f t="shared" si="3727"/>
        <v>1321.932</v>
      </c>
      <c r="V2264" s="5">
        <f t="shared" si="3728"/>
        <v>68.718000000000075</v>
      </c>
      <c r="X2264" s="5">
        <f t="shared" si="3682"/>
        <v>31.949999999999818</v>
      </c>
      <c r="Y2264" s="5">
        <f t="shared" si="3683"/>
        <v>-13.849999999999909</v>
      </c>
      <c r="AA2264" s="5">
        <f t="shared" si="3701"/>
        <v>0</v>
      </c>
      <c r="AB2264" s="5">
        <f t="shared" si="3702"/>
        <v>0</v>
      </c>
      <c r="AC2264" s="5">
        <f t="shared" si="3703"/>
        <v>0</v>
      </c>
      <c r="AF2264" s="5">
        <f t="shared" si="3689"/>
        <v>83.670000000000073</v>
      </c>
      <c r="AG2264" s="5">
        <f t="shared" si="3690"/>
        <v>51.800000000000182</v>
      </c>
      <c r="AH2264" s="5">
        <f t="shared" si="3691"/>
        <v>104.88000000000011</v>
      </c>
      <c r="AI2264" s="5">
        <f t="shared" si="3692"/>
        <v>136.75</v>
      </c>
      <c r="AJ2264" s="5"/>
      <c r="AK2264" s="5">
        <f t="shared" si="3693"/>
        <v>83.670000000000073</v>
      </c>
      <c r="AL2264" s="5">
        <f t="shared" si="3713"/>
        <v>75.64200000000001</v>
      </c>
      <c r="AM2264" s="5">
        <f t="shared" si="3694"/>
        <v>104.88000000000011</v>
      </c>
      <c r="AN2264" s="5">
        <f t="shared" si="3709"/>
        <v>185.46399999999986</v>
      </c>
      <c r="AO2264" s="5">
        <f t="shared" si="3710"/>
        <v>0</v>
      </c>
      <c r="AP2264" s="5">
        <f t="shared" si="3729"/>
        <v>3</v>
      </c>
      <c r="AQ2264" s="5">
        <f t="shared" si="3642"/>
        <v>3.8</v>
      </c>
      <c r="AR2264" s="5"/>
      <c r="AS2264" s="5">
        <f t="shared" si="3687"/>
        <v>136.75</v>
      </c>
      <c r="AT2264" s="5">
        <f t="shared" si="3709"/>
        <v>202.45400000000001</v>
      </c>
      <c r="AU2264" s="5">
        <f t="shared" si="3695"/>
        <v>51.800000000000182</v>
      </c>
      <c r="AV2264" s="5">
        <f t="shared" si="3698"/>
        <v>31.869999999999891</v>
      </c>
      <c r="AW2264" s="5">
        <f t="shared" si="3696"/>
        <v>4</v>
      </c>
      <c r="AX2264" s="5">
        <f t="shared" si="3650"/>
        <v>93.584999999999596</v>
      </c>
      <c r="AZ2264" s="4">
        <f t="shared" si="3738"/>
        <v>0.842896251187218</v>
      </c>
      <c r="BA2264" s="5">
        <f t="shared" si="3638"/>
        <v>0</v>
      </c>
      <c r="BB2264" s="4">
        <f t="shared" si="3739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  <c r="CB2264" s="5">
        <f t="shared" si="3718"/>
        <v>83.670000000000073</v>
      </c>
      <c r="CC2264" s="5">
        <f t="shared" si="3719"/>
        <v>104.88000000000011</v>
      </c>
      <c r="CD2264" s="5">
        <f t="shared" si="3730"/>
        <v>-50</v>
      </c>
      <c r="CE2264" s="5">
        <f t="shared" si="3721"/>
        <v>13.849999999999909</v>
      </c>
      <c r="CF2264" s="5"/>
      <c r="CG2264" s="5">
        <f t="shared" si="3722"/>
        <v>-50</v>
      </c>
      <c r="CH2264" s="5">
        <f t="shared" si="3725"/>
        <v>-13.849999999999909</v>
      </c>
      <c r="CI2264" s="5">
        <f t="shared" si="3723"/>
        <v>-150</v>
      </c>
    </row>
    <row r="2265" spans="1:87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5">
        <f t="shared" si="3680"/>
        <v>122.40999999999985</v>
      </c>
      <c r="K2265" s="5">
        <f t="shared" si="3707"/>
        <v>239.05666666666653</v>
      </c>
      <c r="L2265" s="5">
        <f t="shared" si="3684"/>
        <v>84.910000000000309</v>
      </c>
      <c r="M2265" s="5">
        <f t="shared" ref="M2265" si="3741">AVERAGE(L2254:L2265)</f>
        <v>155.55499999999998</v>
      </c>
      <c r="N2265" s="6" t="s">
        <v>37</v>
      </c>
      <c r="O2265" s="5">
        <f t="shared" si="3686"/>
        <v>1414.8800000000006</v>
      </c>
      <c r="P2265" s="4">
        <f t="shared" si="3732"/>
        <v>1</v>
      </c>
      <c r="Q2265" s="5">
        <f t="shared" si="3733"/>
        <v>168.73000000000093</v>
      </c>
      <c r="R2265" s="5">
        <f t="shared" si="3734"/>
        <v>1288.3325</v>
      </c>
      <c r="S2265" s="4">
        <f t="shared" si="3735"/>
        <v>1</v>
      </c>
      <c r="T2265" s="4">
        <f t="shared" si="3736"/>
        <v>1</v>
      </c>
      <c r="U2265" s="5">
        <f t="shared" si="3727"/>
        <v>1356.952</v>
      </c>
      <c r="V2265" s="5">
        <f t="shared" si="3728"/>
        <v>57.928000000000566</v>
      </c>
      <c r="X2265" s="5">
        <f t="shared" si="3682"/>
        <v>68.8700000000008</v>
      </c>
      <c r="Y2265" s="5">
        <f t="shared" si="3683"/>
        <v>26.989999999999782</v>
      </c>
      <c r="AA2265" s="5">
        <f t="shared" si="3701"/>
        <v>1</v>
      </c>
      <c r="AB2265" s="5">
        <f t="shared" si="3702"/>
        <v>0</v>
      </c>
      <c r="AC2265" s="5">
        <f t="shared" si="3703"/>
        <v>1</v>
      </c>
      <c r="AF2265" s="5">
        <f t="shared" si="3689"/>
        <v>86.510000000000218</v>
      </c>
      <c r="AG2265" s="5">
        <f t="shared" si="3690"/>
        <v>122.40999999999985</v>
      </c>
      <c r="AH2265" s="5">
        <f t="shared" si="3691"/>
        <v>7.2399999999997817</v>
      </c>
      <c r="AI2265" s="5">
        <f t="shared" si="3692"/>
        <v>-28.659999999999854</v>
      </c>
      <c r="AJ2265" s="5"/>
      <c r="AK2265" s="5">
        <f t="shared" si="3693"/>
        <v>7.2399999999997817</v>
      </c>
      <c r="AL2265" s="5">
        <f t="shared" si="3713"/>
        <v>70.061999999999344</v>
      </c>
      <c r="AM2265" s="5">
        <f t="shared" si="3694"/>
        <v>86.510000000000218</v>
      </c>
      <c r="AN2265" s="5">
        <f t="shared" si="3709"/>
        <v>182.70099999999994</v>
      </c>
      <c r="AO2265" s="5">
        <f t="shared" si="3710"/>
        <v>0</v>
      </c>
      <c r="AP2265" s="5">
        <f t="shared" si="3729"/>
        <v>3</v>
      </c>
      <c r="AQ2265" s="5">
        <f t="shared" si="3642"/>
        <v>3.7</v>
      </c>
      <c r="AR2265" s="5"/>
      <c r="AS2265" s="5">
        <f t="shared" si="3687"/>
        <v>122.40999999999985</v>
      </c>
      <c r="AT2265" s="5">
        <f t="shared" si="3709"/>
        <v>205.10399999999998</v>
      </c>
      <c r="AU2265" s="5">
        <f t="shared" si="3695"/>
        <v>-28.659999999999854</v>
      </c>
      <c r="AV2265" s="5">
        <f t="shared" si="3698"/>
        <v>-35.899999999999636</v>
      </c>
      <c r="AW2265" s="5">
        <f t="shared" si="3696"/>
        <v>5</v>
      </c>
      <c r="AX2265" s="5">
        <f t="shared" si="3650"/>
        <v>93.584999999999596</v>
      </c>
      <c r="AZ2265" s="4">
        <f t="shared" si="3738"/>
        <v>1</v>
      </c>
      <c r="BA2265" s="5">
        <f t="shared" si="3638"/>
        <v>0</v>
      </c>
      <c r="BB2265" s="4">
        <f t="shared" si="3739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  <c r="CB2265" s="5">
        <f t="shared" si="3718"/>
        <v>86.510000000000218</v>
      </c>
      <c r="CC2265" s="5">
        <f t="shared" si="3719"/>
        <v>7.2399999999997817</v>
      </c>
      <c r="CD2265" s="5">
        <f t="shared" si="3730"/>
        <v>68.8700000000008</v>
      </c>
      <c r="CE2265" s="5">
        <f t="shared" si="3721"/>
        <v>-30</v>
      </c>
      <c r="CF2265" s="5"/>
      <c r="CG2265" s="5">
        <f t="shared" si="3722"/>
        <v>-50</v>
      </c>
      <c r="CH2265" s="5">
        <f t="shared" si="3725"/>
        <v>26.989999999999782</v>
      </c>
      <c r="CI2265" s="5">
        <f t="shared" si="3723"/>
        <v>-31.1299999999992</v>
      </c>
    </row>
    <row r="2266" spans="1:87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5">
        <f t="shared" si="3680"/>
        <v>136.82999999999993</v>
      </c>
      <c r="K2266" s="5">
        <f t="shared" si="3707"/>
        <v>223.7741666666665</v>
      </c>
      <c r="L2266" s="5">
        <f t="shared" si="3684"/>
        <v>85.379999999999654</v>
      </c>
      <c r="M2266" s="5">
        <f t="shared" ref="M2266" si="3742">AVERAGE(L2255:L2266)</f>
        <v>145.8208333333333</v>
      </c>
      <c r="N2266" s="6" t="s">
        <v>37</v>
      </c>
      <c r="O2266" s="5">
        <f t="shared" si="3686"/>
        <v>1406.7599999999998</v>
      </c>
      <c r="P2266" s="4">
        <f t="shared" si="3732"/>
        <v>0.8731646360512223</v>
      </c>
      <c r="Q2266" s="5">
        <f t="shared" si="3733"/>
        <v>64.020000000000437</v>
      </c>
      <c r="R2266" s="5">
        <f t="shared" si="3734"/>
        <v>1366.8650000000002</v>
      </c>
      <c r="S2266" s="4">
        <f t="shared" si="3735"/>
        <v>0.9536264991433423</v>
      </c>
      <c r="T2266" s="4">
        <f t="shared" si="3736"/>
        <v>0.9536264991433423</v>
      </c>
      <c r="U2266" s="5">
        <f t="shared" si="3727"/>
        <v>1389.0740000000001</v>
      </c>
      <c r="V2266" s="5">
        <f t="shared" si="3728"/>
        <v>17.685999999999694</v>
      </c>
      <c r="X2266" s="5">
        <f t="shared" si="3682"/>
        <v>3.0299999999997453</v>
      </c>
      <c r="Y2266" s="5">
        <f t="shared" si="3683"/>
        <v>23.299999999999727</v>
      </c>
      <c r="AA2266" s="5">
        <f t="shared" si="3701"/>
        <v>1</v>
      </c>
      <c r="AB2266" s="5">
        <f t="shared" si="3702"/>
        <v>0</v>
      </c>
      <c r="AC2266" s="5">
        <f t="shared" si="3703"/>
        <v>1</v>
      </c>
      <c r="AF2266" s="5">
        <f t="shared" si="3689"/>
        <v>37.260000000000218</v>
      </c>
      <c r="AG2266" s="5">
        <f t="shared" si="3690"/>
        <v>38.399999999999636</v>
      </c>
      <c r="AH2266" s="5">
        <f t="shared" si="3691"/>
        <v>99.569999999999709</v>
      </c>
      <c r="AI2266" s="5">
        <f t="shared" si="3692"/>
        <v>98.430000000000291</v>
      </c>
      <c r="AJ2266" s="5"/>
      <c r="AK2266" s="5">
        <f t="shared" si="3693"/>
        <v>37.260000000000218</v>
      </c>
      <c r="AL2266" s="5">
        <f t="shared" si="3713"/>
        <v>70.061999999999344</v>
      </c>
      <c r="AM2266" s="5">
        <f t="shared" si="3694"/>
        <v>99.569999999999709</v>
      </c>
      <c r="AN2266" s="5">
        <f t="shared" si="3709"/>
        <v>177.57099999999991</v>
      </c>
      <c r="AO2266" s="5">
        <f t="shared" si="3710"/>
        <v>0</v>
      </c>
      <c r="AP2266" s="5">
        <f t="shared" si="3729"/>
        <v>3</v>
      </c>
      <c r="AQ2266" s="5">
        <f t="shared" si="3642"/>
        <v>3.6</v>
      </c>
      <c r="AR2266" s="5"/>
      <c r="AS2266" s="5">
        <f t="shared" si="3687"/>
        <v>98.430000000000291</v>
      </c>
      <c r="AT2266" s="5">
        <f t="shared" si="3709"/>
        <v>192.48300000000009</v>
      </c>
      <c r="AU2266" s="5">
        <f t="shared" si="3695"/>
        <v>38.399999999999636</v>
      </c>
      <c r="AV2266" s="5">
        <f t="shared" si="3698"/>
        <v>-1.1399999999994179</v>
      </c>
      <c r="AW2266" s="5">
        <f t="shared" si="3696"/>
        <v>6</v>
      </c>
      <c r="AX2266" s="5">
        <f t="shared" si="3650"/>
        <v>93.584999999999596</v>
      </c>
      <c r="AZ2266" s="4">
        <f t="shared" si="3738"/>
        <v>0.9536264991433423</v>
      </c>
      <c r="BA2266" s="5">
        <f t="shared" si="3638"/>
        <v>-8.1200000000008004</v>
      </c>
      <c r="BB2266" s="4">
        <f t="shared" si="3739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  <c r="CB2266" s="5">
        <f t="shared" si="3718"/>
        <v>37.260000000000218</v>
      </c>
      <c r="CC2266" s="5">
        <f t="shared" si="3719"/>
        <v>99.569999999999709</v>
      </c>
      <c r="CD2266" s="5">
        <f t="shared" si="3730"/>
        <v>-50</v>
      </c>
      <c r="CE2266" s="5">
        <f t="shared" si="3721"/>
        <v>-23.299999999999727</v>
      </c>
      <c r="CF2266" s="5"/>
      <c r="CG2266" s="5">
        <f t="shared" si="3722"/>
        <v>-50</v>
      </c>
      <c r="CH2266" s="5">
        <f t="shared" si="3725"/>
        <v>23.299999999999727</v>
      </c>
      <c r="CI2266" s="5">
        <f t="shared" si="3723"/>
        <v>-150</v>
      </c>
    </row>
    <row r="2267" spans="1:87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5">
        <f t="shared" si="3680"/>
        <v>301.51999999999953</v>
      </c>
      <c r="K2267" s="5">
        <f t="shared" si="3707"/>
        <v>233.15999999999985</v>
      </c>
      <c r="L2267" s="5">
        <f t="shared" si="3684"/>
        <v>200.10000000000036</v>
      </c>
      <c r="M2267" s="5">
        <f t="shared" ref="M2267" si="3743">AVERAGE(L2256:L2267)</f>
        <v>153.30166666666665</v>
      </c>
      <c r="N2267" s="6" t="s">
        <v>37</v>
      </c>
      <c r="O2267" s="5">
        <f t="shared" si="3686"/>
        <v>1314.3600000000001</v>
      </c>
      <c r="P2267" s="4">
        <f t="shared" si="3732"/>
        <v>0</v>
      </c>
      <c r="Q2267" s="5">
        <f t="shared" si="3733"/>
        <v>100.52000000000044</v>
      </c>
      <c r="R2267" s="5">
        <f t="shared" si="3734"/>
        <v>1339.4900000000002</v>
      </c>
      <c r="S2267" s="4">
        <f t="shared" si="3735"/>
        <v>0.40425531914893686</v>
      </c>
      <c r="T2267" s="4">
        <f t="shared" si="3736"/>
        <v>0.42592804111936056</v>
      </c>
      <c r="U2267" s="5">
        <f t="shared" si="3727"/>
        <v>1375.5020000000004</v>
      </c>
      <c r="V2267" s="5">
        <f t="shared" si="3728"/>
        <v>-61.14200000000028</v>
      </c>
      <c r="X2267" s="5">
        <f t="shared" si="3682"/>
        <v>-258.32999999999993</v>
      </c>
      <c r="Y2267" s="5">
        <f t="shared" si="3683"/>
        <v>-180.90000000000009</v>
      </c>
      <c r="AA2267" s="5">
        <f t="shared" si="3701"/>
        <v>0</v>
      </c>
      <c r="AB2267" s="5">
        <f t="shared" si="3702"/>
        <v>1</v>
      </c>
      <c r="AC2267" s="5">
        <f t="shared" si="3703"/>
        <v>1</v>
      </c>
      <c r="AF2267" s="5">
        <f t="shared" si="3689"/>
        <v>14.789999999999964</v>
      </c>
      <c r="AG2267" s="5">
        <f t="shared" si="3690"/>
        <v>-1.5299999999997453</v>
      </c>
      <c r="AH2267" s="5">
        <f t="shared" si="3691"/>
        <v>285.19999999999982</v>
      </c>
      <c r="AI2267" s="5">
        <f t="shared" si="3692"/>
        <v>301.51999999999953</v>
      </c>
      <c r="AJ2267" s="5"/>
      <c r="AK2267" s="5">
        <f t="shared" si="3693"/>
        <v>14.789999999999964</v>
      </c>
      <c r="AL2267" s="5">
        <f t="shared" si="3713"/>
        <v>70.061999999999344</v>
      </c>
      <c r="AM2267" s="5">
        <f t="shared" si="3694"/>
        <v>285.19999999999982</v>
      </c>
      <c r="AN2267" s="5">
        <f t="shared" si="3709"/>
        <v>187.26199999999989</v>
      </c>
      <c r="AO2267" s="5">
        <f t="shared" si="3710"/>
        <v>1</v>
      </c>
      <c r="AP2267" s="5">
        <f t="shared" si="3729"/>
        <v>4</v>
      </c>
      <c r="AQ2267" s="5">
        <f t="shared" si="3642"/>
        <v>3.6</v>
      </c>
      <c r="AR2267" s="5"/>
      <c r="AS2267" s="5">
        <f t="shared" si="3687"/>
        <v>301.51999999999953</v>
      </c>
      <c r="AT2267" s="5">
        <f t="shared" si="3709"/>
        <v>202.83200000000005</v>
      </c>
      <c r="AU2267" s="5">
        <f t="shared" si="3695"/>
        <v>-1.5299999999997453</v>
      </c>
      <c r="AV2267" s="5">
        <f t="shared" si="3698"/>
        <v>16.319999999999709</v>
      </c>
      <c r="AW2267" s="5">
        <f t="shared" si="3696"/>
        <v>2</v>
      </c>
      <c r="AX2267" s="5">
        <f t="shared" si="3650"/>
        <v>93.584999999999596</v>
      </c>
      <c r="AZ2267" s="4">
        <f t="shared" si="3738"/>
        <v>0.42592804111936056</v>
      </c>
      <c r="BA2267" s="5">
        <f t="shared" ref="BA2267:BA2330" si="3744">IF(AZ2266&gt;0.9,O2267-O2266,0)</f>
        <v>-92.399999999999636</v>
      </c>
      <c r="BB2267" s="4">
        <f t="shared" si="3739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  <c r="CB2267" s="5">
        <f t="shared" si="3718"/>
        <v>14.789999999999964</v>
      </c>
      <c r="CC2267" s="5">
        <f t="shared" si="3719"/>
        <v>285.19999999999982</v>
      </c>
      <c r="CD2267" s="5">
        <f t="shared" si="3730"/>
        <v>-50</v>
      </c>
      <c r="CE2267" s="5">
        <f t="shared" si="3721"/>
        <v>180.90000000000009</v>
      </c>
      <c r="CF2267" s="5"/>
      <c r="CG2267" s="5">
        <f t="shared" si="3722"/>
        <v>-50</v>
      </c>
      <c r="CH2267" s="5">
        <f t="shared" si="3725"/>
        <v>-180.90000000000009</v>
      </c>
      <c r="CI2267" s="5">
        <f t="shared" si="3723"/>
        <v>-150</v>
      </c>
    </row>
    <row r="2268" spans="1:87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5">
        <f t="shared" si="3680"/>
        <v>268.15000000000055</v>
      </c>
      <c r="K2268" s="5">
        <f t="shared" si="3707"/>
        <v>236.78583333333327</v>
      </c>
      <c r="L2268" s="5">
        <f t="shared" si="3684"/>
        <v>148.5</v>
      </c>
      <c r="M2268" s="5">
        <f t="shared" ref="M2268" si="3745">AVERAGE(L2257:L2268)</f>
        <v>156.55416666666667</v>
      </c>
      <c r="N2268" s="6" t="s">
        <v>36</v>
      </c>
      <c r="O2268" s="5">
        <f t="shared" si="3686"/>
        <v>1378.8899999999999</v>
      </c>
      <c r="P2268" s="4">
        <f t="shared" si="3732"/>
        <v>0.64196179864703007</v>
      </c>
      <c r="Q2268" s="5">
        <f t="shared" si="3733"/>
        <v>100.52000000000044</v>
      </c>
      <c r="R2268" s="5">
        <f t="shared" si="3734"/>
        <v>1339.4900000000002</v>
      </c>
      <c r="S2268" s="4">
        <f t="shared" si="3735"/>
        <v>0.64196179864703007</v>
      </c>
      <c r="T2268" s="4">
        <f t="shared" si="3736"/>
        <v>0.79446030839519977</v>
      </c>
      <c r="U2268" s="5">
        <f t="shared" si="3727"/>
        <v>1381.1080000000002</v>
      </c>
      <c r="V2268" s="5">
        <f t="shared" si="3728"/>
        <v>-2.218000000000302</v>
      </c>
      <c r="X2268" s="5">
        <f t="shared" si="3682"/>
        <v>182.65999999999985</v>
      </c>
      <c r="Y2268" s="5">
        <f t="shared" si="3683"/>
        <v>123.05000000000018</v>
      </c>
      <c r="AA2268" s="5">
        <f t="shared" si="3701"/>
        <v>1</v>
      </c>
      <c r="AB2268" s="5">
        <f t="shared" si="3702"/>
        <v>0</v>
      </c>
      <c r="AC2268" s="5">
        <f t="shared" si="3703"/>
        <v>1</v>
      </c>
      <c r="AF2268" s="5">
        <f t="shared" si="3689"/>
        <v>223.05000000000018</v>
      </c>
      <c r="AG2268" s="5">
        <f t="shared" si="3690"/>
        <v>177.39000000000033</v>
      </c>
      <c r="AH2268" s="5">
        <f t="shared" si="3691"/>
        <v>45.100000000000364</v>
      </c>
      <c r="AI2268" s="5">
        <f t="shared" si="3692"/>
        <v>90.760000000000218</v>
      </c>
      <c r="AJ2268" s="5"/>
      <c r="AK2268" s="5">
        <f t="shared" si="3693"/>
        <v>45.100000000000364</v>
      </c>
      <c r="AL2268" s="5">
        <f t="shared" si="3713"/>
        <v>70.061999999999344</v>
      </c>
      <c r="AM2268" s="5">
        <f t="shared" si="3694"/>
        <v>223.05000000000018</v>
      </c>
      <c r="AN2268" s="5">
        <f t="shared" si="3709"/>
        <v>198.50699999999998</v>
      </c>
      <c r="AO2268" s="5">
        <f t="shared" si="3710"/>
        <v>1</v>
      </c>
      <c r="AP2268" s="5">
        <f t="shared" si="3729"/>
        <v>5</v>
      </c>
      <c r="AQ2268" s="5">
        <f t="shared" si="3642"/>
        <v>3.8</v>
      </c>
      <c r="AR2268" s="5"/>
      <c r="AS2268" s="5">
        <f t="shared" si="3687"/>
        <v>177.39000000000033</v>
      </c>
      <c r="AT2268" s="5">
        <f t="shared" si="3709"/>
        <v>209.43200000000007</v>
      </c>
      <c r="AU2268" s="5">
        <f t="shared" si="3695"/>
        <v>90.760000000000218</v>
      </c>
      <c r="AV2268" s="5">
        <f t="shared" si="3698"/>
        <v>45.659999999999854</v>
      </c>
      <c r="AW2268" s="5">
        <f t="shared" si="3696"/>
        <v>3</v>
      </c>
      <c r="AX2268" s="5">
        <f t="shared" si="3650"/>
        <v>93.584999999999596</v>
      </c>
      <c r="AZ2268" s="4">
        <f t="shared" si="3738"/>
        <v>0.79446030839519977</v>
      </c>
      <c r="BA2268" s="5">
        <f t="shared" si="3744"/>
        <v>0</v>
      </c>
      <c r="BB2268" s="4">
        <f t="shared" si="3739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  <c r="CB2268" s="5">
        <f t="shared" si="3718"/>
        <v>223.05000000000018</v>
      </c>
      <c r="CC2268" s="5">
        <f t="shared" si="3719"/>
        <v>45.100000000000364</v>
      </c>
      <c r="CD2268" s="5">
        <f t="shared" si="3730"/>
        <v>182.65999999999985</v>
      </c>
      <c r="CE2268" s="5">
        <f t="shared" si="3721"/>
        <v>-30</v>
      </c>
      <c r="CF2268" s="5"/>
      <c r="CG2268" s="5">
        <f t="shared" si="3722"/>
        <v>-50</v>
      </c>
      <c r="CH2268" s="5">
        <f t="shared" si="3725"/>
        <v>123.05000000000018</v>
      </c>
      <c r="CI2268" s="5">
        <f t="shared" si="3723"/>
        <v>82.659999999999854</v>
      </c>
    </row>
    <row r="2269" spans="1:87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5">
        <f t="shared" si="3680"/>
        <v>225.25</v>
      </c>
      <c r="K2269" s="5">
        <f t="shared" si="3707"/>
        <v>237.09166666666661</v>
      </c>
      <c r="L2269" s="5">
        <f t="shared" si="3684"/>
        <v>127.4699999999998</v>
      </c>
      <c r="M2269" s="5">
        <f t="shared" ref="M2269" si="3746">AVERAGE(L2258:L2269)</f>
        <v>155.27416666666667</v>
      </c>
      <c r="N2269" s="6" t="s">
        <v>37</v>
      </c>
      <c r="O2269" s="5">
        <f t="shared" si="3686"/>
        <v>1400.5899999999997</v>
      </c>
      <c r="P2269" s="4">
        <f t="shared" si="3732"/>
        <v>0.85783923597293266</v>
      </c>
      <c r="Q2269" s="5">
        <f t="shared" si="3733"/>
        <v>100.52000000000044</v>
      </c>
      <c r="R2269" s="5">
        <f t="shared" si="3734"/>
        <v>1339.4900000000002</v>
      </c>
      <c r="S2269" s="4">
        <f t="shared" si="3735"/>
        <v>0.85783923597293266</v>
      </c>
      <c r="T2269" s="4">
        <f t="shared" si="3736"/>
        <v>0.9153084810051515</v>
      </c>
      <c r="U2269" s="5">
        <f t="shared" si="3727"/>
        <v>1383.096</v>
      </c>
      <c r="V2269" s="5">
        <f t="shared" si="3728"/>
        <v>17.493999999999687</v>
      </c>
      <c r="X2269" s="5">
        <f t="shared" si="3682"/>
        <v>58.359999999999673</v>
      </c>
      <c r="Y2269" s="5">
        <f t="shared" si="3683"/>
        <v>19.230000000000018</v>
      </c>
      <c r="AA2269" s="5">
        <f t="shared" si="3701"/>
        <v>1</v>
      </c>
      <c r="AB2269" s="5">
        <f t="shared" si="3702"/>
        <v>0</v>
      </c>
      <c r="AC2269" s="5">
        <f t="shared" si="3703"/>
        <v>1</v>
      </c>
      <c r="AF2269" s="5">
        <f t="shared" si="3689"/>
        <v>94</v>
      </c>
      <c r="AG2269" s="5">
        <f t="shared" si="3690"/>
        <v>71.090000000000146</v>
      </c>
      <c r="AH2269" s="5">
        <f t="shared" si="3691"/>
        <v>131.25</v>
      </c>
      <c r="AI2269" s="5">
        <f t="shared" si="3692"/>
        <v>154.15999999999985</v>
      </c>
      <c r="AJ2269" s="5"/>
      <c r="AK2269" s="5">
        <f t="shared" si="3693"/>
        <v>94</v>
      </c>
      <c r="AL2269" s="5">
        <f t="shared" si="3713"/>
        <v>84.70300000000006</v>
      </c>
      <c r="AM2269" s="5">
        <f t="shared" si="3694"/>
        <v>131.25</v>
      </c>
      <c r="AN2269" s="5">
        <f t="shared" si="3709"/>
        <v>186.791</v>
      </c>
      <c r="AO2269" s="5">
        <f t="shared" si="3710"/>
        <v>0</v>
      </c>
      <c r="AP2269" s="5">
        <f t="shared" si="3729"/>
        <v>4</v>
      </c>
      <c r="AQ2269" s="5">
        <f t="shared" si="3642"/>
        <v>3.8</v>
      </c>
      <c r="AR2269" s="5"/>
      <c r="AS2269" s="5">
        <f t="shared" si="3687"/>
        <v>154.15999999999985</v>
      </c>
      <c r="AT2269" s="5">
        <f t="shared" si="3709"/>
        <v>200.69300000000004</v>
      </c>
      <c r="AU2269" s="5">
        <f t="shared" si="3695"/>
        <v>71.090000000000146</v>
      </c>
      <c r="AV2269" s="5">
        <f t="shared" si="3698"/>
        <v>22.909999999999854</v>
      </c>
      <c r="AW2269" s="5">
        <f t="shared" si="3696"/>
        <v>4</v>
      </c>
      <c r="AX2269" s="5">
        <f t="shared" si="3650"/>
        <v>93.584999999999596</v>
      </c>
      <c r="AZ2269" s="4">
        <f t="shared" si="3738"/>
        <v>0.9153084810051515</v>
      </c>
      <c r="BA2269" s="5">
        <f t="shared" si="3744"/>
        <v>0</v>
      </c>
      <c r="BB2269" s="4">
        <f t="shared" si="3739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  <c r="CB2269" s="5">
        <f t="shared" si="3718"/>
        <v>94</v>
      </c>
      <c r="CC2269" s="5">
        <f t="shared" si="3719"/>
        <v>131.25</v>
      </c>
      <c r="CD2269" s="5">
        <f t="shared" si="3730"/>
        <v>-50</v>
      </c>
      <c r="CE2269" s="5">
        <f t="shared" si="3721"/>
        <v>-30</v>
      </c>
      <c r="CF2269" s="5"/>
      <c r="CG2269" s="5">
        <f t="shared" si="3722"/>
        <v>-50</v>
      </c>
      <c r="CH2269" s="5">
        <f t="shared" si="3725"/>
        <v>19.230000000000018</v>
      </c>
      <c r="CI2269" s="5">
        <f t="shared" si="3723"/>
        <v>-150</v>
      </c>
    </row>
    <row r="2270" spans="1:87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5">
        <f t="shared" si="3680"/>
        <v>241.07000000000062</v>
      </c>
      <c r="K2270" s="5">
        <f t="shared" si="3707"/>
        <v>243.70916666666668</v>
      </c>
      <c r="L2270" s="5">
        <f t="shared" si="3684"/>
        <v>147.99000000000024</v>
      </c>
      <c r="M2270" s="5">
        <f t="shared" ref="M2270" si="3747">AVERAGE(L2259:L2270)</f>
        <v>157.25583333333336</v>
      </c>
      <c r="N2270" s="6" t="s">
        <v>37</v>
      </c>
      <c r="O2270" s="5">
        <f t="shared" si="3686"/>
        <v>1403.0699999999997</v>
      </c>
      <c r="P2270" s="4">
        <f t="shared" si="3732"/>
        <v>0.96006493506493429</v>
      </c>
      <c r="Q2270" s="5">
        <f t="shared" si="3733"/>
        <v>92.399999999999636</v>
      </c>
      <c r="R2270" s="5">
        <f t="shared" si="3734"/>
        <v>1337.46</v>
      </c>
      <c r="S2270" s="4">
        <f t="shared" si="3735"/>
        <v>0.88251094309589329</v>
      </c>
      <c r="T2270" s="4">
        <f t="shared" si="3736"/>
        <v>0.88251094309589329</v>
      </c>
      <c r="U2270" s="5">
        <f t="shared" si="3727"/>
        <v>1380.7339999999999</v>
      </c>
      <c r="V2270" s="5">
        <f t="shared" si="3728"/>
        <v>22.335999999999785</v>
      </c>
      <c r="X2270" s="5">
        <f t="shared" si="3682"/>
        <v>4.25</v>
      </c>
      <c r="Y2270" s="5">
        <f t="shared" si="3683"/>
        <v>0.75999999999976353</v>
      </c>
      <c r="AA2270" s="5">
        <f t="shared" si="3701"/>
        <v>1</v>
      </c>
      <c r="AB2270" s="5">
        <f t="shared" si="3702"/>
        <v>0</v>
      </c>
      <c r="AC2270" s="5">
        <f t="shared" si="3703"/>
        <v>1</v>
      </c>
      <c r="AF2270" s="5">
        <f t="shared" si="3689"/>
        <v>172.95000000000073</v>
      </c>
      <c r="AG2270" s="5">
        <f t="shared" si="3690"/>
        <v>165.69000000000051</v>
      </c>
      <c r="AH2270" s="5">
        <f t="shared" si="3691"/>
        <v>68.119999999999891</v>
      </c>
      <c r="AI2270" s="5">
        <f t="shared" si="3692"/>
        <v>75.380000000000109</v>
      </c>
      <c r="AJ2270" s="5"/>
      <c r="AK2270" s="5">
        <f t="shared" si="3693"/>
        <v>68.119999999999891</v>
      </c>
      <c r="AL2270" s="5">
        <f t="shared" si="3713"/>
        <v>84.70300000000006</v>
      </c>
      <c r="AM2270" s="5">
        <f t="shared" si="3694"/>
        <v>172.95000000000073</v>
      </c>
      <c r="AN2270" s="5">
        <f t="shared" si="3709"/>
        <v>187.93700000000007</v>
      </c>
      <c r="AO2270" s="5">
        <f t="shared" si="3710"/>
        <v>0</v>
      </c>
      <c r="AP2270" s="5">
        <f t="shared" si="3729"/>
        <v>4</v>
      </c>
      <c r="AQ2270" s="5">
        <f t="shared" ref="AQ2270:AQ2333" si="3748">AVERAGE(AP2261:AP2270)</f>
        <v>3.9</v>
      </c>
      <c r="AR2270" s="5"/>
      <c r="AS2270" s="5">
        <f t="shared" si="3687"/>
        <v>165.69000000000051</v>
      </c>
      <c r="AT2270" s="5">
        <f t="shared" si="3709"/>
        <v>193.20200000000006</v>
      </c>
      <c r="AU2270" s="5">
        <f t="shared" si="3695"/>
        <v>75.380000000000109</v>
      </c>
      <c r="AV2270" s="5">
        <f t="shared" si="3698"/>
        <v>7.2600000000002183</v>
      </c>
      <c r="AW2270" s="5">
        <f t="shared" si="3696"/>
        <v>5</v>
      </c>
      <c r="AX2270" s="5">
        <f t="shared" si="3650"/>
        <v>93.584999999999596</v>
      </c>
      <c r="AZ2270" s="4">
        <f t="shared" si="3738"/>
        <v>0.88251094309589329</v>
      </c>
      <c r="BA2270" s="5">
        <f t="shared" si="3744"/>
        <v>2.4800000000000182</v>
      </c>
      <c r="BB2270" s="4">
        <f t="shared" si="3739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  <c r="CB2270" s="5">
        <f t="shared" si="3718"/>
        <v>172.95000000000073</v>
      </c>
      <c r="CC2270" s="5">
        <f t="shared" si="3719"/>
        <v>68.119999999999891</v>
      </c>
      <c r="CD2270" s="5">
        <f t="shared" si="3730"/>
        <v>-50</v>
      </c>
      <c r="CE2270" s="5">
        <f t="shared" si="3721"/>
        <v>-30</v>
      </c>
      <c r="CF2270" s="5"/>
      <c r="CG2270" s="5">
        <f t="shared" si="3722"/>
        <v>-50</v>
      </c>
      <c r="CH2270" s="5">
        <f t="shared" si="3725"/>
        <v>0.75999999999976353</v>
      </c>
      <c r="CI2270" s="5">
        <f t="shared" si="3723"/>
        <v>-150</v>
      </c>
    </row>
    <row r="2271" spans="1:87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5">
        <f t="shared" si="3680"/>
        <v>242.58999999999924</v>
      </c>
      <c r="K2271" s="5">
        <f t="shared" si="3707"/>
        <v>243.19416666666666</v>
      </c>
      <c r="L2271" s="5">
        <f t="shared" si="3684"/>
        <v>204.40999999999985</v>
      </c>
      <c r="M2271" s="5">
        <f t="shared" ref="M2271" si="3749">AVERAGE(L2260:L2271)</f>
        <v>163.26833333333332</v>
      </c>
      <c r="N2271" s="6" t="s">
        <v>37</v>
      </c>
      <c r="O2271" s="5">
        <f t="shared" si="3686"/>
        <v>1393.46</v>
      </c>
      <c r="P2271" s="4">
        <f t="shared" si="3732"/>
        <v>0.89166948483824016</v>
      </c>
      <c r="Q2271" s="5">
        <f t="shared" si="3733"/>
        <v>88.709999999999582</v>
      </c>
      <c r="R2271" s="5">
        <f t="shared" si="3734"/>
        <v>1336.5374999999999</v>
      </c>
      <c r="S2271" s="4">
        <f t="shared" si="3735"/>
        <v>0.78690807799442464</v>
      </c>
      <c r="T2271" s="4">
        <f t="shared" si="3736"/>
        <v>0.78690807799442464</v>
      </c>
      <c r="U2271" s="5">
        <f t="shared" si="3727"/>
        <v>1378.0740000000001</v>
      </c>
      <c r="V2271" s="5">
        <f t="shared" si="3728"/>
        <v>15.385999999999967</v>
      </c>
      <c r="X2271" s="5">
        <f t="shared" si="3682"/>
        <v>-147.72999999999956</v>
      </c>
      <c r="Y2271" s="5">
        <f t="shared" si="3683"/>
        <v>-130.72999999999956</v>
      </c>
      <c r="AA2271" s="5">
        <f t="shared" si="3701"/>
        <v>0</v>
      </c>
      <c r="AB2271" s="5">
        <f t="shared" si="3702"/>
        <v>1</v>
      </c>
      <c r="AC2271" s="5">
        <f t="shared" si="3703"/>
        <v>1</v>
      </c>
      <c r="AF2271" s="5">
        <f t="shared" si="3689"/>
        <v>1.5</v>
      </c>
      <c r="AG2271" s="5">
        <f t="shared" si="3690"/>
        <v>-33.529999999999745</v>
      </c>
      <c r="AH2271" s="5">
        <f t="shared" si="3691"/>
        <v>207.55999999999949</v>
      </c>
      <c r="AI2271" s="5">
        <f t="shared" si="3692"/>
        <v>242.58999999999924</v>
      </c>
      <c r="AJ2271" s="5"/>
      <c r="AK2271" s="5">
        <f t="shared" si="3693"/>
        <v>1.5</v>
      </c>
      <c r="AL2271" s="5">
        <f t="shared" si="3713"/>
        <v>84.70300000000006</v>
      </c>
      <c r="AM2271" s="5">
        <f t="shared" si="3694"/>
        <v>207.55999999999949</v>
      </c>
      <c r="AN2271" s="5">
        <f t="shared" si="3709"/>
        <v>189.358</v>
      </c>
      <c r="AO2271" s="5">
        <f t="shared" si="3710"/>
        <v>1</v>
      </c>
      <c r="AP2271" s="5">
        <f t="shared" si="3729"/>
        <v>4</v>
      </c>
      <c r="AQ2271" s="5">
        <f t="shared" si="3748"/>
        <v>3.9</v>
      </c>
      <c r="AR2271" s="5"/>
      <c r="AS2271" s="5">
        <f t="shared" si="3687"/>
        <v>242.58999999999924</v>
      </c>
      <c r="AT2271" s="5">
        <f t="shared" si="3709"/>
        <v>198.93699999999998</v>
      </c>
      <c r="AU2271" s="5">
        <f t="shared" si="3695"/>
        <v>-33.529999999999745</v>
      </c>
      <c r="AV2271" s="5">
        <f t="shared" si="3698"/>
        <v>35.029999999999745</v>
      </c>
      <c r="AW2271" s="5">
        <f t="shared" si="3696"/>
        <v>6</v>
      </c>
      <c r="AX2271" s="5">
        <f t="shared" si="3650"/>
        <v>93.584999999999596</v>
      </c>
      <c r="AZ2271" s="4">
        <f t="shared" si="3738"/>
        <v>0.78690807799442464</v>
      </c>
      <c r="BA2271" s="5">
        <f t="shared" si="3744"/>
        <v>0</v>
      </c>
      <c r="BB2271" s="4">
        <f t="shared" si="3739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  <c r="CB2271" s="5">
        <f t="shared" si="3718"/>
        <v>1.5</v>
      </c>
      <c r="CC2271" s="5">
        <f t="shared" si="3719"/>
        <v>207.55999999999949</v>
      </c>
      <c r="CD2271" s="5">
        <f t="shared" si="3730"/>
        <v>-50</v>
      </c>
      <c r="CE2271" s="5">
        <f t="shared" si="3721"/>
        <v>130.72999999999956</v>
      </c>
      <c r="CF2271" s="5"/>
      <c r="CG2271" s="5">
        <f t="shared" si="3722"/>
        <v>-50</v>
      </c>
      <c r="CH2271" s="5">
        <f t="shared" si="3725"/>
        <v>-130.72999999999956</v>
      </c>
      <c r="CI2271" s="5">
        <f t="shared" si="3723"/>
        <v>-150</v>
      </c>
    </row>
    <row r="2272" spans="1:87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5">
        <f t="shared" si="3680"/>
        <v>394.23999999999978</v>
      </c>
      <c r="K2272" s="5">
        <f t="shared" si="3707"/>
        <v>255.99749999999995</v>
      </c>
      <c r="L2272" s="5">
        <f t="shared" si="3684"/>
        <v>265.25999999999976</v>
      </c>
      <c r="M2272" s="5">
        <f t="shared" ref="M2272" si="3750">AVERAGE(L2261:L2272)</f>
        <v>170.49416666666664</v>
      </c>
      <c r="N2272" s="6" t="s">
        <v>37</v>
      </c>
      <c r="O2272" s="5">
        <f t="shared" si="3686"/>
        <v>1468.4</v>
      </c>
      <c r="P2272" s="4">
        <f t="shared" si="3732"/>
        <v>1</v>
      </c>
      <c r="Q2272" s="5">
        <f t="shared" si="3733"/>
        <v>89.510000000000218</v>
      </c>
      <c r="R2272" s="5">
        <f t="shared" si="3734"/>
        <v>1401.2674999999999</v>
      </c>
      <c r="S2272" s="4">
        <f t="shared" si="3735"/>
        <v>1</v>
      </c>
      <c r="T2272" s="4">
        <f t="shared" si="3736"/>
        <v>1</v>
      </c>
      <c r="U2272" s="5">
        <f t="shared" si="3727"/>
        <v>1408.8820000000001</v>
      </c>
      <c r="V2272" s="5">
        <f t="shared" si="3728"/>
        <v>59.518000000000029</v>
      </c>
      <c r="X2272" s="5">
        <f t="shared" si="3682"/>
        <v>167.01000000000022</v>
      </c>
      <c r="Y2272" s="5">
        <f t="shared" si="3683"/>
        <v>56.980000000000018</v>
      </c>
      <c r="AA2272" s="5">
        <f t="shared" si="3701"/>
        <v>1</v>
      </c>
      <c r="AB2272" s="5">
        <f t="shared" si="3702"/>
        <v>0</v>
      </c>
      <c r="AC2272" s="5">
        <f t="shared" si="3703"/>
        <v>1</v>
      </c>
      <c r="AF2272" s="5">
        <f t="shared" si="3689"/>
        <v>226.84000000000015</v>
      </c>
      <c r="AG2272" s="5">
        <f t="shared" si="3690"/>
        <v>394.23999999999978</v>
      </c>
      <c r="AH2272" s="5">
        <f t="shared" si="3691"/>
        <v>0</v>
      </c>
      <c r="AI2272" s="5">
        <f t="shared" si="3692"/>
        <v>-167.39999999999964</v>
      </c>
      <c r="AJ2272" s="5"/>
      <c r="AK2272" s="5">
        <f t="shared" si="3693"/>
        <v>0</v>
      </c>
      <c r="AL2272" s="5">
        <f t="shared" si="3713"/>
        <v>84.70300000000006</v>
      </c>
      <c r="AM2272" s="5">
        <f t="shared" si="3694"/>
        <v>226.84000000000015</v>
      </c>
      <c r="AN2272" s="5">
        <f t="shared" si="3709"/>
        <v>170.90600000000003</v>
      </c>
      <c r="AO2272" s="5">
        <f t="shared" si="3710"/>
        <v>1</v>
      </c>
      <c r="AP2272" s="5">
        <f t="shared" si="3729"/>
        <v>4</v>
      </c>
      <c r="AQ2272" s="5">
        <f t="shared" si="3748"/>
        <v>3.8</v>
      </c>
      <c r="AR2272" s="5"/>
      <c r="AS2272" s="5">
        <f t="shared" si="3687"/>
        <v>394.23999999999978</v>
      </c>
      <c r="AT2272" s="5">
        <f t="shared" si="3709"/>
        <v>193.19499999999999</v>
      </c>
      <c r="AU2272" s="5">
        <f t="shared" si="3695"/>
        <v>-167.39999999999964</v>
      </c>
      <c r="AV2272" s="5">
        <f t="shared" si="3698"/>
        <v>-167.39999999999964</v>
      </c>
      <c r="AW2272" s="5">
        <f t="shared" si="3696"/>
        <v>2</v>
      </c>
      <c r="AX2272" s="5">
        <f t="shared" si="3650"/>
        <v>93.584999999999596</v>
      </c>
      <c r="AZ2272" s="4">
        <f t="shared" si="3738"/>
        <v>1</v>
      </c>
      <c r="BA2272" s="5">
        <f t="shared" si="3744"/>
        <v>0</v>
      </c>
      <c r="BB2272" s="4">
        <f t="shared" si="3739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  <c r="CB2272" s="5">
        <f t="shared" si="3718"/>
        <v>226.84000000000015</v>
      </c>
      <c r="CC2272" s="5">
        <f t="shared" si="3719"/>
        <v>0</v>
      </c>
      <c r="CD2272" s="5">
        <f t="shared" si="3730"/>
        <v>167.01000000000022</v>
      </c>
      <c r="CE2272" s="5">
        <f t="shared" si="3721"/>
        <v>-30</v>
      </c>
      <c r="CF2272" s="5"/>
      <c r="CG2272" s="5">
        <f t="shared" si="3722"/>
        <v>-50</v>
      </c>
      <c r="CH2272" s="5">
        <f t="shared" si="3725"/>
        <v>56.980000000000018</v>
      </c>
      <c r="CI2272" s="5">
        <f t="shared" si="3723"/>
        <v>67.010000000000218</v>
      </c>
    </row>
    <row r="2273" spans="1:87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5">
        <f t="shared" si="3680"/>
        <v>228.15000000000055</v>
      </c>
      <c r="K2273" s="5">
        <f t="shared" si="3707"/>
        <v>253.18500000000003</v>
      </c>
      <c r="L2273" s="5">
        <f t="shared" si="3684"/>
        <v>144.32999999999993</v>
      </c>
      <c r="M2273" s="5">
        <f t="shared" ref="M2273" si="3751">AVERAGE(L2262:L2273)</f>
        <v>165.63749999999996</v>
      </c>
      <c r="N2273" s="6" t="s">
        <v>37</v>
      </c>
      <c r="O2273" s="5">
        <f t="shared" si="3686"/>
        <v>1481.3099999999995</v>
      </c>
      <c r="P2273" s="4">
        <f t="shared" si="3732"/>
        <v>1</v>
      </c>
      <c r="Q2273" s="5">
        <f t="shared" si="3733"/>
        <v>87.849999999999454</v>
      </c>
      <c r="R2273" s="5">
        <f t="shared" si="3734"/>
        <v>1415.4224999999999</v>
      </c>
      <c r="S2273" s="4">
        <f t="shared" si="3735"/>
        <v>1</v>
      </c>
      <c r="T2273" s="4">
        <f t="shared" si="3736"/>
        <v>1</v>
      </c>
      <c r="U2273" s="5">
        <f t="shared" si="3727"/>
        <v>1429.3659999999995</v>
      </c>
      <c r="V2273" s="5">
        <f t="shared" si="3728"/>
        <v>51.94399999999996</v>
      </c>
      <c r="X2273" s="5">
        <f t="shared" si="3682"/>
        <v>105.58999999999924</v>
      </c>
      <c r="Y2273" s="5">
        <f t="shared" si="3683"/>
        <v>86.650000000000091</v>
      </c>
      <c r="AA2273" s="5">
        <f t="shared" si="3701"/>
        <v>1</v>
      </c>
      <c r="AB2273" s="5">
        <f t="shared" si="3702"/>
        <v>0</v>
      </c>
      <c r="AC2273" s="5">
        <f t="shared" si="3703"/>
        <v>1</v>
      </c>
      <c r="AF2273" s="5">
        <f t="shared" si="3689"/>
        <v>176.86999999999989</v>
      </c>
      <c r="AG2273" s="5">
        <f t="shared" si="3690"/>
        <v>134.51000000000022</v>
      </c>
      <c r="AH2273" s="5">
        <f t="shared" si="3691"/>
        <v>51.280000000000655</v>
      </c>
      <c r="AI2273" s="5">
        <f t="shared" si="3692"/>
        <v>93.640000000000327</v>
      </c>
      <c r="AJ2273" s="5"/>
      <c r="AK2273" s="5">
        <f t="shared" si="3693"/>
        <v>51.280000000000655</v>
      </c>
      <c r="AL2273" s="5">
        <f t="shared" si="3713"/>
        <v>84.70300000000006</v>
      </c>
      <c r="AM2273" s="5">
        <f t="shared" si="3694"/>
        <v>176.86999999999989</v>
      </c>
      <c r="AN2273" s="5">
        <f t="shared" si="3709"/>
        <v>171.46800000000002</v>
      </c>
      <c r="AO2273" s="5">
        <f t="shared" si="3710"/>
        <v>1</v>
      </c>
      <c r="AP2273" s="5">
        <f t="shared" si="3729"/>
        <v>5</v>
      </c>
      <c r="AQ2273" s="5">
        <f t="shared" si="3748"/>
        <v>3.9</v>
      </c>
      <c r="AR2273" s="5"/>
      <c r="AS2273" s="5">
        <f t="shared" si="3687"/>
        <v>134.51000000000022</v>
      </c>
      <c r="AT2273" s="5">
        <f t="shared" si="3709"/>
        <v>192.76899999999995</v>
      </c>
      <c r="AU2273" s="5">
        <f t="shared" si="3695"/>
        <v>93.640000000000327</v>
      </c>
      <c r="AV2273" s="5">
        <f t="shared" si="3698"/>
        <v>42.359999999999673</v>
      </c>
      <c r="AW2273" s="5">
        <f t="shared" si="3696"/>
        <v>3</v>
      </c>
      <c r="AX2273" s="5">
        <f t="shared" si="3650"/>
        <v>94.179000000000272</v>
      </c>
      <c r="AZ2273" s="4">
        <f t="shared" si="3738"/>
        <v>1</v>
      </c>
      <c r="BA2273" s="5">
        <f t="shared" si="3744"/>
        <v>12.9099999999994</v>
      </c>
      <c r="BB2273" s="4">
        <f t="shared" si="3739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  <c r="CB2273" s="5">
        <f t="shared" si="3718"/>
        <v>176.86999999999989</v>
      </c>
      <c r="CC2273" s="5">
        <f t="shared" si="3719"/>
        <v>51.280000000000655</v>
      </c>
      <c r="CD2273" s="5">
        <f t="shared" si="3730"/>
        <v>-50</v>
      </c>
      <c r="CE2273" s="5">
        <f t="shared" si="3721"/>
        <v>-30</v>
      </c>
      <c r="CF2273" s="5"/>
      <c r="CG2273" s="5">
        <f t="shared" si="3722"/>
        <v>-50</v>
      </c>
      <c r="CH2273" s="5">
        <f t="shared" si="3725"/>
        <v>86.650000000000091</v>
      </c>
      <c r="CI2273" s="5">
        <f t="shared" si="3723"/>
        <v>-150</v>
      </c>
    </row>
    <row r="2274" spans="1:87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5">
        <f t="shared" si="3680"/>
        <v>96.240000000000691</v>
      </c>
      <c r="K2274" s="5">
        <f t="shared" si="3707"/>
        <v>223.56666666666675</v>
      </c>
      <c r="L2274" s="5">
        <f t="shared" si="3684"/>
        <v>69.740000000000236</v>
      </c>
      <c r="M2274" s="5">
        <f t="shared" ref="M2274" si="3752">AVERAGE(L2263:L2274)</f>
        <v>147.21166666666667</v>
      </c>
      <c r="N2274" s="6" t="s">
        <v>37</v>
      </c>
      <c r="O2274" s="5">
        <f t="shared" si="3686"/>
        <v>1484.5700000000002</v>
      </c>
      <c r="P2274" s="4">
        <f t="shared" si="3732"/>
        <v>1</v>
      </c>
      <c r="Q2274" s="5">
        <f t="shared" si="3733"/>
        <v>91.110000000000127</v>
      </c>
      <c r="R2274" s="5">
        <f t="shared" si="3734"/>
        <v>1416.2375000000002</v>
      </c>
      <c r="S2274" s="4">
        <f t="shared" si="3735"/>
        <v>1</v>
      </c>
      <c r="T2274" s="4">
        <f t="shared" si="3736"/>
        <v>1</v>
      </c>
      <c r="U2274" s="5">
        <f t="shared" si="3727"/>
        <v>1446.1619999999998</v>
      </c>
      <c r="V2274" s="5">
        <f t="shared" si="3728"/>
        <v>38.408000000000357</v>
      </c>
      <c r="X2274" s="5">
        <f t="shared" si="3682"/>
        <v>-5.5999999999994543</v>
      </c>
      <c r="Y2274" s="5">
        <f t="shared" si="3683"/>
        <v>10.25</v>
      </c>
      <c r="AA2274" s="5">
        <f t="shared" si="3701"/>
        <v>0</v>
      </c>
      <c r="AB2274" s="5">
        <f t="shared" si="3702"/>
        <v>0</v>
      </c>
      <c r="AC2274" s="5">
        <f t="shared" si="3703"/>
        <v>0</v>
      </c>
      <c r="AF2274" s="5">
        <f t="shared" si="3689"/>
        <v>28.660000000000764</v>
      </c>
      <c r="AG2274" s="5">
        <f t="shared" si="3690"/>
        <v>60.030000000000655</v>
      </c>
      <c r="AH2274" s="5">
        <f t="shared" si="3691"/>
        <v>67.579999999999927</v>
      </c>
      <c r="AI2274" s="5">
        <f t="shared" si="3692"/>
        <v>36.210000000000036</v>
      </c>
      <c r="AJ2274" s="5"/>
      <c r="AK2274" s="5">
        <f t="shared" si="3693"/>
        <v>28.660000000000764</v>
      </c>
      <c r="AL2274" s="5">
        <f t="shared" si="3713"/>
        <v>70.707999999999899</v>
      </c>
      <c r="AM2274" s="5">
        <f t="shared" si="3694"/>
        <v>67.579999999999927</v>
      </c>
      <c r="AN2274" s="5">
        <f t="shared" si="3709"/>
        <v>167.738</v>
      </c>
      <c r="AO2274" s="5">
        <f t="shared" si="3710"/>
        <v>0</v>
      </c>
      <c r="AP2274" s="5">
        <f t="shared" si="3729"/>
        <v>5</v>
      </c>
      <c r="AQ2274" s="5">
        <f t="shared" si="3748"/>
        <v>4.0999999999999996</v>
      </c>
      <c r="AR2274" s="5"/>
      <c r="AS2274" s="5">
        <f t="shared" si="3687"/>
        <v>60.030000000000655</v>
      </c>
      <c r="AT2274" s="5">
        <f t="shared" si="3709"/>
        <v>185.09700000000004</v>
      </c>
      <c r="AU2274" s="5">
        <f t="shared" si="3695"/>
        <v>36.210000000000036</v>
      </c>
      <c r="AV2274" s="5">
        <f t="shared" si="3698"/>
        <v>-31.369999999999891</v>
      </c>
      <c r="AW2274" s="5">
        <f t="shared" si="3696"/>
        <v>4</v>
      </c>
      <c r="AX2274" s="5">
        <f t="shared" si="3650"/>
        <v>93.045999999999637</v>
      </c>
      <c r="AZ2274" s="4">
        <f t="shared" si="3738"/>
        <v>1</v>
      </c>
      <c r="BA2274" s="5">
        <f t="shared" si="3744"/>
        <v>3.260000000000673</v>
      </c>
      <c r="BB2274" s="4">
        <f t="shared" si="3739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  <c r="CB2274" s="5">
        <f t="shared" si="3718"/>
        <v>28.660000000000764</v>
      </c>
      <c r="CC2274" s="5">
        <f t="shared" si="3719"/>
        <v>67.579999999999927</v>
      </c>
      <c r="CD2274" s="5">
        <f t="shared" si="3730"/>
        <v>-50</v>
      </c>
      <c r="CE2274" s="5">
        <f t="shared" si="3721"/>
        <v>-10.25</v>
      </c>
      <c r="CF2274" s="5"/>
      <c r="CG2274" s="5">
        <f t="shared" si="3722"/>
        <v>-50</v>
      </c>
      <c r="CH2274" s="5">
        <f t="shared" si="3725"/>
        <v>10.25</v>
      </c>
      <c r="CI2274" s="5">
        <f t="shared" si="3723"/>
        <v>-150</v>
      </c>
    </row>
    <row r="2275" spans="1:87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5">
        <f t="shared" si="3680"/>
        <v>112.17000000000007</v>
      </c>
      <c r="K2275" s="5">
        <f t="shared" si="3707"/>
        <v>213.09750000000008</v>
      </c>
      <c r="L2275" s="5">
        <f t="shared" si="3684"/>
        <v>79.569999999999709</v>
      </c>
      <c r="M2275" s="5">
        <f t="shared" ref="M2275" si="3753">AVERAGE(L2264:L2275)</f>
        <v>139.64666666666665</v>
      </c>
      <c r="N2275" s="6" t="s">
        <v>37</v>
      </c>
      <c r="O2275" s="5">
        <f t="shared" si="3686"/>
        <v>1461.0699999999997</v>
      </c>
      <c r="P2275" s="4">
        <f t="shared" si="3732"/>
        <v>0.74207002524420562</v>
      </c>
      <c r="Q2275" s="5">
        <f t="shared" si="3733"/>
        <v>91.110000000000127</v>
      </c>
      <c r="R2275" s="5">
        <f t="shared" si="3734"/>
        <v>1416.2375000000002</v>
      </c>
      <c r="S2275" s="4">
        <f t="shared" si="3735"/>
        <v>0.74207002524420562</v>
      </c>
      <c r="T2275" s="4">
        <f t="shared" si="3736"/>
        <v>0.86193525644791469</v>
      </c>
      <c r="U2275" s="5">
        <f t="shared" si="3727"/>
        <v>1457.7619999999999</v>
      </c>
      <c r="V2275" s="5">
        <f t="shared" si="3728"/>
        <v>3.3079999999997654</v>
      </c>
      <c r="X2275" s="5">
        <f t="shared" si="3682"/>
        <v>-24.360000000000582</v>
      </c>
      <c r="Y2275" s="5">
        <f t="shared" si="3683"/>
        <v>-2.8699999999998909</v>
      </c>
      <c r="AA2275" s="5">
        <f t="shared" si="3701"/>
        <v>0</v>
      </c>
      <c r="AB2275" s="5">
        <f t="shared" si="3702"/>
        <v>1</v>
      </c>
      <c r="AC2275" s="5">
        <f t="shared" si="3703"/>
        <v>1</v>
      </c>
      <c r="AF2275" s="5">
        <f t="shared" si="3689"/>
        <v>30.649999999999636</v>
      </c>
      <c r="AG2275" s="5">
        <f t="shared" si="3690"/>
        <v>17.329999999999927</v>
      </c>
      <c r="AH2275" s="5">
        <f t="shared" si="3691"/>
        <v>81.520000000000437</v>
      </c>
      <c r="AI2275" s="5">
        <f t="shared" si="3692"/>
        <v>94.840000000000146</v>
      </c>
      <c r="AJ2275" s="5"/>
      <c r="AK2275" s="5">
        <f t="shared" si="3693"/>
        <v>30.649999999999636</v>
      </c>
      <c r="AL2275" s="5">
        <f t="shared" si="3713"/>
        <v>70.707999999999899</v>
      </c>
      <c r="AM2275" s="5">
        <f t="shared" si="3694"/>
        <v>81.520000000000437</v>
      </c>
      <c r="AN2275" s="5">
        <f t="shared" si="3709"/>
        <v>167.23900000000003</v>
      </c>
      <c r="AO2275" s="5">
        <f t="shared" si="3710"/>
        <v>0</v>
      </c>
      <c r="AP2275" s="5">
        <f t="shared" si="3729"/>
        <v>5</v>
      </c>
      <c r="AQ2275" s="5">
        <f t="shared" si="3748"/>
        <v>4.3</v>
      </c>
      <c r="AR2275" s="5"/>
      <c r="AS2275" s="5">
        <f t="shared" si="3687"/>
        <v>94.840000000000146</v>
      </c>
      <c r="AT2275" s="5">
        <f t="shared" si="3709"/>
        <v>182.34000000000006</v>
      </c>
      <c r="AU2275" s="5">
        <f t="shared" si="3695"/>
        <v>17.329999999999927</v>
      </c>
      <c r="AV2275" s="5">
        <f t="shared" si="3698"/>
        <v>13.319999999999709</v>
      </c>
      <c r="AW2275" s="5">
        <f t="shared" si="3696"/>
        <v>5</v>
      </c>
      <c r="AX2275" s="5">
        <f t="shared" si="3650"/>
        <v>91.048000000000229</v>
      </c>
      <c r="AZ2275" s="4">
        <f t="shared" si="3738"/>
        <v>0.86193525644791469</v>
      </c>
      <c r="BA2275" s="5">
        <f t="shared" si="3744"/>
        <v>-23.500000000000455</v>
      </c>
      <c r="BB2275" s="4">
        <f t="shared" si="3739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  <c r="CB2275" s="5">
        <f t="shared" si="3718"/>
        <v>30.649999999999636</v>
      </c>
      <c r="CC2275" s="5">
        <f t="shared" si="3719"/>
        <v>81.520000000000437</v>
      </c>
      <c r="CD2275" s="5">
        <f t="shared" si="3730"/>
        <v>-50</v>
      </c>
      <c r="CE2275" s="5">
        <f t="shared" si="3721"/>
        <v>-30</v>
      </c>
      <c r="CF2275" s="5"/>
      <c r="CG2275" s="5">
        <f t="shared" si="3722"/>
        <v>-50</v>
      </c>
      <c r="CH2275" s="5">
        <f t="shared" si="3725"/>
        <v>-2.8699999999998909</v>
      </c>
      <c r="CI2275" s="5">
        <f t="shared" si="3723"/>
        <v>-150</v>
      </c>
    </row>
    <row r="2276" spans="1:87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5">
        <f t="shared" si="3680"/>
        <v>245.67999999999938</v>
      </c>
      <c r="K2276" s="5">
        <f t="shared" si="3707"/>
        <v>217.85833333333335</v>
      </c>
      <c r="L2276" s="5">
        <f t="shared" si="3684"/>
        <v>191.36000000000013</v>
      </c>
      <c r="M2276" s="5">
        <f t="shared" ref="M2276" si="3754">AVERAGE(L2265:L2276)</f>
        <v>145.75166666666667</v>
      </c>
      <c r="N2276" s="6" t="s">
        <v>36</v>
      </c>
      <c r="O2276" s="5">
        <f t="shared" si="3686"/>
        <v>1449.77</v>
      </c>
      <c r="P2276" s="4">
        <f t="shared" si="3732"/>
        <v>0</v>
      </c>
      <c r="Q2276" s="5">
        <f t="shared" si="3733"/>
        <v>34.800000000000182</v>
      </c>
      <c r="R2276" s="5">
        <f t="shared" si="3734"/>
        <v>1458.47</v>
      </c>
      <c r="S2276" s="4">
        <f t="shared" si="3735"/>
        <v>0.61804412248929719</v>
      </c>
      <c r="T2276" s="4">
        <f t="shared" si="3736"/>
        <v>0.67070401211203556</v>
      </c>
      <c r="U2276" s="5">
        <f t="shared" si="3727"/>
        <v>1469.0239999999999</v>
      </c>
      <c r="V2276" s="5">
        <f t="shared" si="3728"/>
        <v>-19.253999999999905</v>
      </c>
      <c r="X2276" s="5">
        <f t="shared" si="3682"/>
        <v>3.319999999999709</v>
      </c>
      <c r="Y2276" s="5">
        <f t="shared" si="3683"/>
        <v>41.409999999999854</v>
      </c>
      <c r="AA2276" s="5">
        <f t="shared" si="3701"/>
        <v>1</v>
      </c>
      <c r="AB2276" s="5">
        <f t="shared" si="3702"/>
        <v>0</v>
      </c>
      <c r="AC2276" s="5">
        <f t="shared" si="3703"/>
        <v>1</v>
      </c>
      <c r="AF2276" s="5">
        <f t="shared" si="3689"/>
        <v>39.010000000000218</v>
      </c>
      <c r="AG2276" s="5">
        <f t="shared" si="3690"/>
        <v>-68.139999999999418</v>
      </c>
      <c r="AH2276" s="5">
        <f t="shared" si="3691"/>
        <v>138.52999999999975</v>
      </c>
      <c r="AI2276" s="5">
        <f t="shared" si="3692"/>
        <v>245.67999999999938</v>
      </c>
      <c r="AJ2276" s="5"/>
      <c r="AK2276" s="5">
        <f t="shared" si="3693"/>
        <v>39.010000000000218</v>
      </c>
      <c r="AL2276" s="5">
        <f t="shared" si="3713"/>
        <v>70.707999999999899</v>
      </c>
      <c r="AM2276" s="5">
        <f t="shared" si="3694"/>
        <v>138.52999999999975</v>
      </c>
      <c r="AN2276" s="5">
        <f t="shared" si="3709"/>
        <v>171.13500000000005</v>
      </c>
      <c r="AO2276" s="5">
        <f t="shared" si="3710"/>
        <v>0</v>
      </c>
      <c r="AP2276" s="5">
        <f t="shared" si="3729"/>
        <v>5</v>
      </c>
      <c r="AQ2276" s="5">
        <f t="shared" si="3748"/>
        <v>4.5</v>
      </c>
      <c r="AR2276" s="5"/>
      <c r="AS2276" s="5">
        <f t="shared" si="3687"/>
        <v>245.67999999999938</v>
      </c>
      <c r="AT2276" s="5">
        <f t="shared" si="3709"/>
        <v>197.06499999999997</v>
      </c>
      <c r="AU2276" s="5">
        <f t="shared" si="3695"/>
        <v>-68.139999999999418</v>
      </c>
      <c r="AV2276" s="5">
        <f t="shared" si="3698"/>
        <v>107.14999999999964</v>
      </c>
      <c r="AW2276" s="5">
        <f t="shared" si="3696"/>
        <v>6</v>
      </c>
      <c r="AX2276" s="5">
        <f t="shared" si="3650"/>
        <v>91.048000000000229</v>
      </c>
      <c r="AZ2276" s="4">
        <f t="shared" si="3738"/>
        <v>0.67070401211203556</v>
      </c>
      <c r="BA2276" s="5">
        <f t="shared" si="3744"/>
        <v>0</v>
      </c>
      <c r="BB2276" s="4">
        <f t="shared" si="3739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  <c r="CB2276" s="5">
        <f t="shared" si="3718"/>
        <v>39.010000000000218</v>
      </c>
      <c r="CC2276" s="5">
        <f t="shared" si="3719"/>
        <v>138.52999999999975</v>
      </c>
      <c r="CD2276" s="5">
        <f t="shared" si="3730"/>
        <v>-50</v>
      </c>
      <c r="CE2276" s="5">
        <f t="shared" si="3721"/>
        <v>-30</v>
      </c>
      <c r="CF2276" s="5"/>
      <c r="CG2276" s="5">
        <f t="shared" si="3722"/>
        <v>-50</v>
      </c>
      <c r="CH2276" s="5">
        <f t="shared" si="3725"/>
        <v>41.409999999999854</v>
      </c>
      <c r="CI2276" s="5">
        <f t="shared" si="3723"/>
        <v>-150</v>
      </c>
    </row>
    <row r="2277" spans="1:87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5">
        <f t="shared" si="3680"/>
        <v>145.85999999999967</v>
      </c>
      <c r="K2277" s="5">
        <f t="shared" si="3707"/>
        <v>219.8125</v>
      </c>
      <c r="L2277" s="5">
        <f t="shared" si="3684"/>
        <v>97.460000000000036</v>
      </c>
      <c r="M2277" s="5">
        <f t="shared" ref="M2277" si="3755">AVERAGE(L2266:L2277)</f>
        <v>146.79749999999999</v>
      </c>
      <c r="N2277" s="6" t="s">
        <v>36</v>
      </c>
      <c r="O2277" s="5">
        <f t="shared" si="3686"/>
        <v>1469.1599999999999</v>
      </c>
      <c r="P2277" s="4">
        <f t="shared" si="3732"/>
        <v>0.5571839080459704</v>
      </c>
      <c r="Q2277" s="5">
        <f t="shared" si="3733"/>
        <v>34.800000000000182</v>
      </c>
      <c r="R2277" s="5">
        <f t="shared" si="3734"/>
        <v>1458.47</v>
      </c>
      <c r="S2277" s="4">
        <f t="shared" si="3735"/>
        <v>0.8308637910218386</v>
      </c>
      <c r="T2277" s="4">
        <f t="shared" si="3736"/>
        <v>0.8308637910218386</v>
      </c>
      <c r="U2277" s="5">
        <f t="shared" si="3727"/>
        <v>1469.1759999999999</v>
      </c>
      <c r="V2277" s="5">
        <f t="shared" si="3728"/>
        <v>-1.6000000000076398E-2</v>
      </c>
      <c r="X2277" s="5">
        <f t="shared" si="3682"/>
        <v>-63.570000000000618</v>
      </c>
      <c r="Y2277" s="5">
        <f t="shared" si="3683"/>
        <v>-72.590000000000146</v>
      </c>
      <c r="AA2277" s="5">
        <f t="shared" si="3701"/>
        <v>0</v>
      </c>
      <c r="AB2277" s="5">
        <f t="shared" si="3702"/>
        <v>1</v>
      </c>
      <c r="AC2277" s="5">
        <f t="shared" si="3703"/>
        <v>1</v>
      </c>
      <c r="AF2277" s="5">
        <f t="shared" si="3689"/>
        <v>54.929999999999382</v>
      </c>
      <c r="AG2277" s="5">
        <f t="shared" si="3690"/>
        <v>109.94999999999982</v>
      </c>
      <c r="AH2277" s="5">
        <f t="shared" si="3691"/>
        <v>90.930000000000291</v>
      </c>
      <c r="AI2277" s="5">
        <f t="shared" si="3692"/>
        <v>35.909999999999854</v>
      </c>
      <c r="AJ2277" s="5"/>
      <c r="AK2277" s="5">
        <f t="shared" si="3693"/>
        <v>54.929999999999382</v>
      </c>
      <c r="AL2277" s="5">
        <f t="shared" si="3713"/>
        <v>70.707999999999899</v>
      </c>
      <c r="AM2277" s="5">
        <f t="shared" si="3694"/>
        <v>90.930000000000291</v>
      </c>
      <c r="AN2277" s="5">
        <f t="shared" si="3709"/>
        <v>151.70800000000008</v>
      </c>
      <c r="AO2277" s="5">
        <f t="shared" si="3710"/>
        <v>0</v>
      </c>
      <c r="AP2277" s="5">
        <f t="shared" si="3729"/>
        <v>4</v>
      </c>
      <c r="AQ2277" s="5">
        <f t="shared" si="3748"/>
        <v>4.5</v>
      </c>
      <c r="AR2277" s="5"/>
      <c r="AS2277" s="5">
        <f t="shared" si="3687"/>
        <v>109.94999999999982</v>
      </c>
      <c r="AT2277" s="5">
        <f t="shared" si="3709"/>
        <v>177.90799999999999</v>
      </c>
      <c r="AU2277" s="5">
        <f t="shared" si="3695"/>
        <v>35.909999999999854</v>
      </c>
      <c r="AV2277" s="5">
        <f t="shared" si="3698"/>
        <v>-55.020000000000437</v>
      </c>
      <c r="AW2277" s="5">
        <f t="shared" si="3696"/>
        <v>2</v>
      </c>
      <c r="AX2277" s="5">
        <f t="shared" ref="AX2277:AX2340" si="3756">PERCENTILE(AU2258:AU2277,0.9)</f>
        <v>91.048000000000229</v>
      </c>
      <c r="AZ2277" s="4">
        <f t="shared" si="3738"/>
        <v>0.8308637910218386</v>
      </c>
      <c r="BA2277" s="5">
        <f t="shared" si="3744"/>
        <v>0</v>
      </c>
      <c r="BB2277" s="4">
        <f t="shared" si="3739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  <c r="CB2277" s="5">
        <f t="shared" si="3718"/>
        <v>54.929999999999382</v>
      </c>
      <c r="CC2277" s="5">
        <f t="shared" si="3719"/>
        <v>90.930000000000291</v>
      </c>
      <c r="CD2277" s="5">
        <f t="shared" si="3730"/>
        <v>-50</v>
      </c>
      <c r="CE2277" s="5">
        <f t="shared" si="3721"/>
        <v>72.590000000000146</v>
      </c>
      <c r="CF2277" s="5"/>
      <c r="CG2277" s="5">
        <f t="shared" si="3722"/>
        <v>-50</v>
      </c>
      <c r="CH2277" s="5">
        <f t="shared" si="3725"/>
        <v>-72.590000000000146</v>
      </c>
      <c r="CI2277" s="5">
        <f t="shared" si="3723"/>
        <v>-150</v>
      </c>
    </row>
    <row r="2278" spans="1:87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5">
        <f t="shared" si="3680"/>
        <v>103.45000000000073</v>
      </c>
      <c r="K2278" s="5">
        <f t="shared" si="3707"/>
        <v>217.03083333333339</v>
      </c>
      <c r="L2278" s="5">
        <f t="shared" si="3684"/>
        <v>74.960000000000036</v>
      </c>
      <c r="M2278" s="5">
        <f t="shared" ref="M2278" si="3757">AVERAGE(L2267:L2278)</f>
        <v>145.92916666666667</v>
      </c>
      <c r="N2278" s="6" t="s">
        <v>37</v>
      </c>
      <c r="O2278" s="5">
        <f t="shared" si="3686"/>
        <v>1478.25</v>
      </c>
      <c r="P2278" s="4">
        <f t="shared" si="3732"/>
        <v>0.81839080459769742</v>
      </c>
      <c r="Q2278" s="5">
        <f t="shared" si="3733"/>
        <v>34.800000000000182</v>
      </c>
      <c r="R2278" s="5">
        <f t="shared" si="3734"/>
        <v>1458.47</v>
      </c>
      <c r="S2278" s="4">
        <f t="shared" si="3735"/>
        <v>0.81839080459769742</v>
      </c>
      <c r="T2278" s="4">
        <f t="shared" si="3736"/>
        <v>0.93063330040610082</v>
      </c>
      <c r="U2278" s="5">
        <f t="shared" si="3727"/>
        <v>1468.5639999999999</v>
      </c>
      <c r="V2278" s="5">
        <f t="shared" si="3728"/>
        <v>9.6860000000001492</v>
      </c>
      <c r="X2278" s="5">
        <f t="shared" si="3682"/>
        <v>66.550000000000182</v>
      </c>
      <c r="Y2278" s="5">
        <f t="shared" si="3683"/>
        <v>65.230000000000018</v>
      </c>
      <c r="AA2278" s="5">
        <f t="shared" si="3701"/>
        <v>1</v>
      </c>
      <c r="AB2278" s="5">
        <f t="shared" si="3702"/>
        <v>0</v>
      </c>
      <c r="AC2278" s="5">
        <f t="shared" si="3703"/>
        <v>1</v>
      </c>
      <c r="AF2278" s="5">
        <f t="shared" si="3689"/>
        <v>94.910000000000764</v>
      </c>
      <c r="AG2278" s="5">
        <f t="shared" si="3690"/>
        <v>103.45000000000073</v>
      </c>
      <c r="AH2278" s="5">
        <f t="shared" si="3691"/>
        <v>7.4899999999997817</v>
      </c>
      <c r="AI2278" s="5">
        <f t="shared" si="3692"/>
        <v>-1.0500000000001819</v>
      </c>
      <c r="AJ2278" s="5"/>
      <c r="AK2278" s="5">
        <f t="shared" si="3693"/>
        <v>7.4899999999997817</v>
      </c>
      <c r="AL2278" s="5">
        <f t="shared" si="3713"/>
        <v>70.707999999999899</v>
      </c>
      <c r="AM2278" s="5">
        <f t="shared" si="3694"/>
        <v>94.910000000000764</v>
      </c>
      <c r="AN2278" s="5">
        <f t="shared" si="3709"/>
        <v>138.89400000000015</v>
      </c>
      <c r="AO2278" s="5">
        <f t="shared" si="3710"/>
        <v>0</v>
      </c>
      <c r="AP2278" s="5">
        <f t="shared" si="3729"/>
        <v>3</v>
      </c>
      <c r="AQ2278" s="5">
        <f t="shared" si="3748"/>
        <v>4.3</v>
      </c>
      <c r="AR2278" s="5"/>
      <c r="AS2278" s="5">
        <f t="shared" si="3687"/>
        <v>103.45000000000073</v>
      </c>
      <c r="AT2278" s="5">
        <f t="shared" si="3709"/>
        <v>170.51400000000004</v>
      </c>
      <c r="AU2278" s="5">
        <f t="shared" si="3695"/>
        <v>-1.0500000000001819</v>
      </c>
      <c r="AV2278" s="5">
        <f t="shared" si="3698"/>
        <v>-8.5399999999999636</v>
      </c>
      <c r="AW2278" s="5">
        <f t="shared" si="3696"/>
        <v>3</v>
      </c>
      <c r="AX2278" s="5">
        <f t="shared" si="3756"/>
        <v>91.048000000000229</v>
      </c>
      <c r="AZ2278" s="4">
        <f t="shared" si="3738"/>
        <v>0.93063330040610082</v>
      </c>
      <c r="BA2278" s="5">
        <f t="shared" si="3744"/>
        <v>0</v>
      </c>
      <c r="BB2278" s="4">
        <f t="shared" si="3739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  <c r="CB2278" s="5">
        <f t="shared" si="3718"/>
        <v>94.910000000000764</v>
      </c>
      <c r="CC2278" s="5">
        <f t="shared" si="3719"/>
        <v>7.4899999999997817</v>
      </c>
      <c r="CD2278" s="5">
        <f t="shared" si="3730"/>
        <v>66.550000000000182</v>
      </c>
      <c r="CE2278" s="5">
        <f t="shared" si="3721"/>
        <v>-30</v>
      </c>
      <c r="CF2278" s="5"/>
      <c r="CG2278" s="5">
        <f t="shared" si="3722"/>
        <v>-50</v>
      </c>
      <c r="CH2278" s="5">
        <f t="shared" si="3725"/>
        <v>65.230000000000018</v>
      </c>
      <c r="CI2278" s="5">
        <f t="shared" si="3723"/>
        <v>-33.449999999999818</v>
      </c>
    </row>
    <row r="2279" spans="1:87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5">
        <f t="shared" si="3680"/>
        <v>145.23999999999978</v>
      </c>
      <c r="K2279" s="5">
        <f t="shared" si="3707"/>
        <v>204.00750000000008</v>
      </c>
      <c r="L2279" s="5">
        <f t="shared" si="3684"/>
        <v>117.30000000000018</v>
      </c>
      <c r="M2279" s="5">
        <f t="shared" ref="M2279" si="3758">AVERAGE(L2268:L2279)</f>
        <v>139.02916666666667</v>
      </c>
      <c r="N2279" s="6" t="s">
        <v>37</v>
      </c>
      <c r="O2279" s="5">
        <f t="shared" si="3686"/>
        <v>1466.46</v>
      </c>
      <c r="P2279" s="4">
        <f t="shared" si="3732"/>
        <v>0.58602528089887795</v>
      </c>
      <c r="Q2279" s="5">
        <f t="shared" si="3733"/>
        <v>28.480000000000018</v>
      </c>
      <c r="R2279" s="5">
        <f t="shared" si="3734"/>
        <v>1456.8899999999999</v>
      </c>
      <c r="S2279" s="4">
        <f t="shared" si="3735"/>
        <v>0.47959770114942435</v>
      </c>
      <c r="T2279" s="4">
        <f t="shared" si="3736"/>
        <v>0.80122928328394138</v>
      </c>
      <c r="U2279" s="5">
        <f t="shared" si="3727"/>
        <v>1464.942</v>
      </c>
      <c r="V2279" s="5">
        <f t="shared" si="3728"/>
        <v>1.5180000000000291</v>
      </c>
      <c r="X2279" s="5">
        <f t="shared" si="3682"/>
        <v>-60.329999999999927</v>
      </c>
      <c r="Y2279" s="5">
        <f t="shared" si="3683"/>
        <v>-39.900000000000091</v>
      </c>
      <c r="AA2279" s="5">
        <f t="shared" si="3701"/>
        <v>0</v>
      </c>
      <c r="AB2279" s="5">
        <f t="shared" si="3702"/>
        <v>1</v>
      </c>
      <c r="AC2279" s="5">
        <f t="shared" si="3703"/>
        <v>1</v>
      </c>
      <c r="AF2279" s="5">
        <f t="shared" si="3689"/>
        <v>15.699999999999818</v>
      </c>
      <c r="AG2279" s="5">
        <f t="shared" si="3690"/>
        <v>54.5</v>
      </c>
      <c r="AH2279" s="5">
        <f t="shared" si="3691"/>
        <v>129.53999999999996</v>
      </c>
      <c r="AI2279" s="5">
        <f t="shared" si="3692"/>
        <v>90.739999999999782</v>
      </c>
      <c r="AJ2279" s="5"/>
      <c r="AK2279" s="5">
        <f t="shared" si="3693"/>
        <v>15.699999999999818</v>
      </c>
      <c r="AL2279" s="5">
        <f t="shared" si="3713"/>
        <v>56.248999999999427</v>
      </c>
      <c r="AM2279" s="5">
        <f t="shared" si="3694"/>
        <v>129.53999999999996</v>
      </c>
      <c r="AN2279" s="5">
        <f t="shared" si="3709"/>
        <v>138.72300000000013</v>
      </c>
      <c r="AO2279" s="5">
        <f t="shared" si="3710"/>
        <v>0</v>
      </c>
      <c r="AP2279" s="5">
        <f t="shared" si="3729"/>
        <v>3</v>
      </c>
      <c r="AQ2279" s="5">
        <f t="shared" si="3748"/>
        <v>4.2</v>
      </c>
      <c r="AR2279" s="5"/>
      <c r="AS2279" s="5">
        <f t="shared" si="3687"/>
        <v>90.739999999999782</v>
      </c>
      <c r="AT2279" s="5">
        <f t="shared" si="3709"/>
        <v>164.17200000000003</v>
      </c>
      <c r="AU2279" s="5">
        <f t="shared" si="3695"/>
        <v>54.5</v>
      </c>
      <c r="AV2279" s="5">
        <f t="shared" si="3698"/>
        <v>-38.800000000000182</v>
      </c>
      <c r="AW2279" s="5">
        <f t="shared" si="3696"/>
        <v>4</v>
      </c>
      <c r="AX2279" s="5">
        <f t="shared" si="3756"/>
        <v>91.048000000000229</v>
      </c>
      <c r="AZ2279" s="4">
        <f t="shared" si="3738"/>
        <v>0.80122928328394138</v>
      </c>
      <c r="BA2279" s="5">
        <f t="shared" si="3744"/>
        <v>-11.789999999999964</v>
      </c>
      <c r="BB2279" s="4">
        <f t="shared" si="3739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  <c r="CB2279" s="5">
        <f t="shared" si="3718"/>
        <v>15.699999999999818</v>
      </c>
      <c r="CC2279" s="5">
        <f t="shared" si="3719"/>
        <v>129.53999999999996</v>
      </c>
      <c r="CD2279" s="5">
        <f t="shared" si="3730"/>
        <v>-50</v>
      </c>
      <c r="CE2279" s="5">
        <f t="shared" si="3721"/>
        <v>39.900000000000091</v>
      </c>
      <c r="CF2279" s="5"/>
      <c r="CG2279" s="5">
        <f t="shared" si="3722"/>
        <v>-50</v>
      </c>
      <c r="CH2279" s="5">
        <f t="shared" si="3725"/>
        <v>-39.900000000000091</v>
      </c>
      <c r="CI2279" s="5">
        <f t="shared" si="3723"/>
        <v>-150</v>
      </c>
    </row>
    <row r="2280" spans="1:87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5">
        <f t="shared" si="3680"/>
        <v>76.340000000000146</v>
      </c>
      <c r="K2280" s="5">
        <f t="shared" si="3707"/>
        <v>188.0233333333334</v>
      </c>
      <c r="L2280" s="5">
        <f t="shared" si="3684"/>
        <v>63.100000000000364</v>
      </c>
      <c r="M2280" s="5">
        <f t="shared" ref="M2280" si="3759">AVERAGE(L2269:L2280)</f>
        <v>131.91250000000002</v>
      </c>
      <c r="N2280" s="6" t="s">
        <v>36</v>
      </c>
      <c r="O2280" s="5">
        <f t="shared" si="3686"/>
        <v>1522.2499999999995</v>
      </c>
      <c r="P2280" s="4">
        <f t="shared" si="3732"/>
        <v>1</v>
      </c>
      <c r="Q2280" s="5">
        <f t="shared" si="3733"/>
        <v>72.479999999999563</v>
      </c>
      <c r="R2280" s="5">
        <f t="shared" si="3734"/>
        <v>1467.8899999999999</v>
      </c>
      <c r="S2280" s="4">
        <f t="shared" si="3735"/>
        <v>1</v>
      </c>
      <c r="T2280" s="4">
        <f t="shared" si="3736"/>
        <v>1</v>
      </c>
      <c r="U2280" s="5">
        <f t="shared" si="3727"/>
        <v>1477.1779999999999</v>
      </c>
      <c r="V2280" s="5">
        <f t="shared" si="3728"/>
        <v>45.071999999999662</v>
      </c>
      <c r="X2280" s="5">
        <f t="shared" si="3682"/>
        <v>26.299999999999272</v>
      </c>
      <c r="Y2280" s="5">
        <f t="shared" si="3683"/>
        <v>-12.710000000000036</v>
      </c>
      <c r="AA2280" s="5">
        <f t="shared" si="3701"/>
        <v>0</v>
      </c>
      <c r="AB2280" s="5">
        <f t="shared" si="3702"/>
        <v>0</v>
      </c>
      <c r="AC2280" s="5">
        <f t="shared" si="3703"/>
        <v>0</v>
      </c>
      <c r="AF2280" s="5">
        <f t="shared" si="3689"/>
        <v>54.619999999999891</v>
      </c>
      <c r="AG2280" s="5">
        <f t="shared" si="3690"/>
        <v>76.340000000000146</v>
      </c>
      <c r="AH2280" s="5">
        <f t="shared" si="3691"/>
        <v>14.280000000000655</v>
      </c>
      <c r="AI2280" s="5">
        <f t="shared" si="3692"/>
        <v>-7.4399999999995998</v>
      </c>
      <c r="AJ2280" s="5"/>
      <c r="AK2280" s="5">
        <f t="shared" si="3693"/>
        <v>14.280000000000655</v>
      </c>
      <c r="AL2280" s="5">
        <f t="shared" si="3713"/>
        <v>51.645000000000529</v>
      </c>
      <c r="AM2280" s="5">
        <f t="shared" si="3694"/>
        <v>54.619999999999891</v>
      </c>
      <c r="AN2280" s="5">
        <f t="shared" si="3709"/>
        <v>126.89000000000006</v>
      </c>
      <c r="AO2280" s="5">
        <f t="shared" si="3710"/>
        <v>0</v>
      </c>
      <c r="AP2280" s="5">
        <f t="shared" si="3729"/>
        <v>3</v>
      </c>
      <c r="AQ2280" s="5">
        <f t="shared" si="3748"/>
        <v>4.0999999999999996</v>
      </c>
      <c r="AR2280" s="5"/>
      <c r="AS2280" s="5">
        <f t="shared" si="3687"/>
        <v>76.340000000000146</v>
      </c>
      <c r="AT2280" s="5">
        <f t="shared" si="3709"/>
        <v>155.23699999999999</v>
      </c>
      <c r="AU2280" s="5">
        <f t="shared" si="3695"/>
        <v>-7.4399999999995998</v>
      </c>
      <c r="AV2280" s="5">
        <f t="shared" si="3698"/>
        <v>-21.720000000000255</v>
      </c>
      <c r="AW2280" s="5">
        <f t="shared" si="3696"/>
        <v>5</v>
      </c>
      <c r="AX2280" s="5">
        <f t="shared" si="3756"/>
        <v>91.048000000000229</v>
      </c>
      <c r="AZ2280" s="4">
        <f t="shared" si="3738"/>
        <v>1</v>
      </c>
      <c r="BA2280" s="5">
        <f t="shared" si="3744"/>
        <v>0</v>
      </c>
      <c r="BB2280" s="4">
        <f t="shared" si="3739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  <c r="CB2280" s="5">
        <f t="shared" si="3718"/>
        <v>54.619999999999891</v>
      </c>
      <c r="CC2280" s="5">
        <f t="shared" si="3719"/>
        <v>14.280000000000655</v>
      </c>
      <c r="CD2280" s="5">
        <f t="shared" si="3730"/>
        <v>26.299999999999272</v>
      </c>
      <c r="CE2280" s="5">
        <f t="shared" si="3721"/>
        <v>12.710000000000036</v>
      </c>
      <c r="CF2280" s="5"/>
      <c r="CG2280" s="5">
        <f t="shared" si="3722"/>
        <v>-50</v>
      </c>
      <c r="CH2280" s="5">
        <f t="shared" si="3725"/>
        <v>-12.710000000000036</v>
      </c>
      <c r="CI2280" s="5">
        <f t="shared" si="3723"/>
        <v>-73.700000000000728</v>
      </c>
    </row>
    <row r="2281" spans="1:87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5">
        <f t="shared" si="3680"/>
        <v>138.1899999999996</v>
      </c>
      <c r="K2281" s="5">
        <f t="shared" si="3707"/>
        <v>180.76833333333335</v>
      </c>
      <c r="L2281" s="5">
        <f t="shared" si="3684"/>
        <v>102.09999999999991</v>
      </c>
      <c r="M2281" s="5">
        <f t="shared" ref="M2281" si="3760">AVERAGE(L2270:L2281)</f>
        <v>129.79833333333337</v>
      </c>
      <c r="N2281" s="6" t="s">
        <v>37</v>
      </c>
      <c r="O2281" s="5">
        <f t="shared" si="3686"/>
        <v>1470.7999999999997</v>
      </c>
      <c r="P2281" s="4">
        <f t="shared" si="3732"/>
        <v>7.7791718946042823E-2</v>
      </c>
      <c r="Q2281" s="5">
        <f t="shared" si="3733"/>
        <v>55.789999999999509</v>
      </c>
      <c r="R2281" s="5">
        <f t="shared" si="3734"/>
        <v>1480.4074999999998</v>
      </c>
      <c r="S2281" s="4">
        <f t="shared" si="3735"/>
        <v>0.2901490066225148</v>
      </c>
      <c r="T2281" s="4">
        <f t="shared" si="3736"/>
        <v>0.2901490066225148</v>
      </c>
      <c r="U2281" s="5">
        <f t="shared" si="3727"/>
        <v>1481.3839999999996</v>
      </c>
      <c r="V2281" s="5">
        <f t="shared" si="3728"/>
        <v>-10.583999999999833</v>
      </c>
      <c r="X2281" s="5">
        <f t="shared" si="3682"/>
        <v>-24.180000000000291</v>
      </c>
      <c r="Y2281" s="5">
        <f t="shared" si="3683"/>
        <v>35.75</v>
      </c>
      <c r="AA2281" s="5">
        <f t="shared" si="3701"/>
        <v>0</v>
      </c>
      <c r="AB2281" s="5">
        <f t="shared" si="3702"/>
        <v>0</v>
      </c>
      <c r="AC2281" s="5">
        <f t="shared" si="3703"/>
        <v>0</v>
      </c>
      <c r="AF2281" s="5">
        <f t="shared" si="3689"/>
        <v>64.4399999999996</v>
      </c>
      <c r="AG2281" s="5">
        <f t="shared" si="3690"/>
        <v>28.920000000000073</v>
      </c>
      <c r="AH2281" s="5">
        <f t="shared" si="3691"/>
        <v>73.75</v>
      </c>
      <c r="AI2281" s="5">
        <f t="shared" si="3692"/>
        <v>109.26999999999953</v>
      </c>
      <c r="AJ2281" s="5"/>
      <c r="AK2281" s="5">
        <f t="shared" si="3693"/>
        <v>64.4399999999996</v>
      </c>
      <c r="AL2281" s="5">
        <f t="shared" si="3713"/>
        <v>55.880999999999403</v>
      </c>
      <c r="AM2281" s="5">
        <f t="shared" si="3694"/>
        <v>73.75</v>
      </c>
      <c r="AN2281" s="5">
        <f t="shared" si="3709"/>
        <v>113.5090000000001</v>
      </c>
      <c r="AO2281" s="5">
        <f t="shared" si="3710"/>
        <v>0</v>
      </c>
      <c r="AP2281" s="5">
        <f t="shared" si="3729"/>
        <v>2</v>
      </c>
      <c r="AQ2281" s="5">
        <f t="shared" si="3748"/>
        <v>3.9</v>
      </c>
      <c r="AR2281" s="5"/>
      <c r="AS2281" s="5">
        <f t="shared" si="3687"/>
        <v>109.26999999999953</v>
      </c>
      <c r="AT2281" s="5">
        <f t="shared" si="3709"/>
        <v>141.90500000000003</v>
      </c>
      <c r="AU2281" s="5">
        <f t="shared" si="3695"/>
        <v>28.920000000000073</v>
      </c>
      <c r="AV2281" s="5">
        <f t="shared" si="3698"/>
        <v>35.519999999999527</v>
      </c>
      <c r="AW2281" s="5">
        <f t="shared" si="3696"/>
        <v>6</v>
      </c>
      <c r="AX2281" s="5">
        <f t="shared" si="3756"/>
        <v>91.048000000000229</v>
      </c>
      <c r="AZ2281" s="4">
        <f t="shared" si="3738"/>
        <v>0.2901490066225148</v>
      </c>
      <c r="BA2281" s="5">
        <f t="shared" si="3744"/>
        <v>-51.449999999999818</v>
      </c>
      <c r="BB2281" s="4">
        <f t="shared" si="3739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  <c r="CB2281" s="5">
        <f t="shared" si="3718"/>
        <v>64.4399999999996</v>
      </c>
      <c r="CC2281" s="5">
        <f t="shared" si="3719"/>
        <v>73.75</v>
      </c>
      <c r="CD2281" s="5">
        <f t="shared" si="3730"/>
        <v>-50</v>
      </c>
      <c r="CE2281" s="5">
        <f t="shared" si="3721"/>
        <v>-30</v>
      </c>
      <c r="CF2281" s="5"/>
      <c r="CG2281" s="5">
        <f t="shared" si="3722"/>
        <v>-50</v>
      </c>
      <c r="CH2281" s="5">
        <f t="shared" si="3725"/>
        <v>35.75</v>
      </c>
      <c r="CI2281" s="5">
        <f t="shared" si="3723"/>
        <v>-150</v>
      </c>
    </row>
    <row r="2282" spans="1:87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5">
        <f t="shared" si="3680"/>
        <v>125.58999999999924</v>
      </c>
      <c r="K2282" s="5">
        <f t="shared" si="3707"/>
        <v>171.1449999999999</v>
      </c>
      <c r="L2282" s="5">
        <f t="shared" si="3684"/>
        <v>74.539999999999964</v>
      </c>
      <c r="M2282" s="5">
        <f t="shared" ref="M2282" si="3761">AVERAGE(L2271:L2282)</f>
        <v>123.67750000000001</v>
      </c>
      <c r="N2282" s="6" t="s">
        <v>36</v>
      </c>
      <c r="O2282" s="5">
        <f t="shared" si="3686"/>
        <v>1487.6600000000003</v>
      </c>
      <c r="P2282" s="4">
        <f t="shared" si="3732"/>
        <v>0.3799964151281674</v>
      </c>
      <c r="Q2282" s="5">
        <f t="shared" si="3733"/>
        <v>55.789999999999509</v>
      </c>
      <c r="R2282" s="5">
        <f t="shared" si="3734"/>
        <v>1480.4074999999998</v>
      </c>
      <c r="S2282" s="4">
        <f t="shared" si="3735"/>
        <v>0.52276490066225934</v>
      </c>
      <c r="T2282" s="4">
        <f t="shared" si="3736"/>
        <v>0.52276490066225934</v>
      </c>
      <c r="U2282" s="5">
        <f t="shared" si="3727"/>
        <v>1485.0839999999996</v>
      </c>
      <c r="V2282" s="5">
        <f t="shared" si="3728"/>
        <v>2.5760000000007039</v>
      </c>
      <c r="X2282" s="5">
        <f t="shared" si="3682"/>
        <v>-54.639999999999418</v>
      </c>
      <c r="Y2282" s="5">
        <f t="shared" si="3683"/>
        <v>-50.299999999999727</v>
      </c>
      <c r="AA2282" s="5">
        <f t="shared" si="3701"/>
        <v>0</v>
      </c>
      <c r="AB2282" s="5">
        <f t="shared" si="3702"/>
        <v>1</v>
      </c>
      <c r="AC2282" s="5">
        <f t="shared" si="3703"/>
        <v>1</v>
      </c>
      <c r="AF2282" s="5">
        <f t="shared" si="3689"/>
        <v>7.4499999999998181</v>
      </c>
      <c r="AG2282" s="5">
        <f t="shared" si="3690"/>
        <v>4.4099999999998545</v>
      </c>
      <c r="AH2282" s="5">
        <f t="shared" si="3691"/>
        <v>118.13999999999942</v>
      </c>
      <c r="AI2282" s="5">
        <f t="shared" si="3692"/>
        <v>121.17999999999938</v>
      </c>
      <c r="AJ2282" s="5"/>
      <c r="AK2282" s="5">
        <f t="shared" si="3693"/>
        <v>7.4499999999998181</v>
      </c>
      <c r="AL2282" s="5">
        <f t="shared" si="3713"/>
        <v>55.880999999999403</v>
      </c>
      <c r="AM2282" s="5">
        <f t="shared" si="3694"/>
        <v>118.13999999999942</v>
      </c>
      <c r="AN2282" s="5">
        <f t="shared" si="3709"/>
        <v>102.63900000000004</v>
      </c>
      <c r="AO2282" s="5">
        <f t="shared" si="3710"/>
        <v>1</v>
      </c>
      <c r="AP2282" s="5">
        <f t="shared" si="3729"/>
        <v>2</v>
      </c>
      <c r="AQ2282" s="5">
        <f t="shared" si="3748"/>
        <v>3.7</v>
      </c>
      <c r="AR2282" s="5"/>
      <c r="AS2282" s="5">
        <f t="shared" si="3687"/>
        <v>121.17999999999938</v>
      </c>
      <c r="AT2282" s="5">
        <f t="shared" si="3709"/>
        <v>114.59899999999998</v>
      </c>
      <c r="AU2282" s="5">
        <f t="shared" si="3695"/>
        <v>4.4099999999998545</v>
      </c>
      <c r="AV2282" s="5">
        <f t="shared" si="3698"/>
        <v>3.0399999999999636</v>
      </c>
      <c r="AW2282" s="5">
        <f t="shared" si="3696"/>
        <v>2</v>
      </c>
      <c r="AX2282" s="5">
        <f t="shared" si="3756"/>
        <v>91.048000000000229</v>
      </c>
      <c r="AZ2282" s="4">
        <f t="shared" si="3738"/>
        <v>0.52276490066225934</v>
      </c>
      <c r="BA2282" s="5">
        <f t="shared" si="3744"/>
        <v>0</v>
      </c>
      <c r="BB2282" s="4">
        <f t="shared" si="3739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  <c r="CB2282" s="5">
        <f t="shared" si="3718"/>
        <v>7.4499999999998181</v>
      </c>
      <c r="CC2282" s="5">
        <f t="shared" si="3719"/>
        <v>118.13999999999942</v>
      </c>
      <c r="CD2282" s="5">
        <f t="shared" si="3730"/>
        <v>-50</v>
      </c>
      <c r="CE2282" s="5">
        <f t="shared" si="3721"/>
        <v>50.299999999999727</v>
      </c>
      <c r="CF2282" s="5"/>
      <c r="CG2282" s="5">
        <f t="shared" si="3722"/>
        <v>-50</v>
      </c>
      <c r="CH2282" s="5">
        <f t="shared" si="3725"/>
        <v>-50.299999999999727</v>
      </c>
      <c r="CI2282" s="5">
        <f t="shared" si="3723"/>
        <v>-150</v>
      </c>
    </row>
    <row r="2283" spans="1:87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5">
        <f t="shared" si="3680"/>
        <v>95.630000000000109</v>
      </c>
      <c r="K2283" s="5">
        <f t="shared" si="3707"/>
        <v>158.89833333333331</v>
      </c>
      <c r="L2283" s="5">
        <f t="shared" si="3684"/>
        <v>60.010000000000218</v>
      </c>
      <c r="M2283" s="5">
        <f t="shared" ref="M2283" si="3762">AVERAGE(L2272:L2283)</f>
        <v>111.64416666666671</v>
      </c>
      <c r="N2283" s="6" t="s">
        <v>37</v>
      </c>
      <c r="O2283" s="5">
        <f t="shared" si="3686"/>
        <v>1500.9700000000003</v>
      </c>
      <c r="P2283" s="4">
        <f t="shared" si="3732"/>
        <v>0.61856963613551752</v>
      </c>
      <c r="Q2283" s="5">
        <f t="shared" si="3733"/>
        <v>55.789999999999509</v>
      </c>
      <c r="R2283" s="5">
        <f t="shared" si="3734"/>
        <v>1480.4074999999998</v>
      </c>
      <c r="S2283" s="4">
        <f t="shared" si="3735"/>
        <v>0.61856963613551752</v>
      </c>
      <c r="T2283" s="4">
        <f t="shared" si="3736"/>
        <v>0.70640176600442306</v>
      </c>
      <c r="U2283" s="5">
        <f t="shared" si="3727"/>
        <v>1489.6280000000002</v>
      </c>
      <c r="V2283" s="5">
        <f t="shared" si="3728"/>
        <v>11.342000000000098</v>
      </c>
      <c r="X2283" s="5">
        <f t="shared" si="3682"/>
        <v>-4.0900000000001455</v>
      </c>
      <c r="Y2283" s="5">
        <f t="shared" si="3683"/>
        <v>-25.990000000000236</v>
      </c>
      <c r="AA2283" s="5">
        <f t="shared" si="3701"/>
        <v>0</v>
      </c>
      <c r="AB2283" s="5">
        <f t="shared" si="3702"/>
        <v>1</v>
      </c>
      <c r="AC2283" s="5">
        <f t="shared" si="3703"/>
        <v>1</v>
      </c>
      <c r="AF2283" s="5">
        <f t="shared" si="3689"/>
        <v>85.130000000000109</v>
      </c>
      <c r="AG2283" s="5">
        <f t="shared" si="3690"/>
        <v>79.579999999999927</v>
      </c>
      <c r="AH2283" s="5">
        <f t="shared" si="3691"/>
        <v>10.5</v>
      </c>
      <c r="AI2283" s="5">
        <f t="shared" si="3692"/>
        <v>16.050000000000182</v>
      </c>
      <c r="AJ2283" s="5"/>
      <c r="AK2283" s="5">
        <f t="shared" si="3693"/>
        <v>10.5</v>
      </c>
      <c r="AL2283" s="5">
        <f t="shared" si="3713"/>
        <v>55.880999999999403</v>
      </c>
      <c r="AM2283" s="5">
        <f t="shared" si="3694"/>
        <v>85.130000000000109</v>
      </c>
      <c r="AN2283" s="5">
        <f t="shared" si="3709"/>
        <v>93.46500000000006</v>
      </c>
      <c r="AO2283" s="5">
        <f t="shared" si="3710"/>
        <v>0</v>
      </c>
      <c r="AP2283" s="5">
        <f t="shared" si="3729"/>
        <v>1</v>
      </c>
      <c r="AQ2283" s="5">
        <f t="shared" si="3748"/>
        <v>3.3</v>
      </c>
      <c r="AR2283" s="5"/>
      <c r="AS2283" s="5">
        <f t="shared" si="3687"/>
        <v>79.579999999999927</v>
      </c>
      <c r="AT2283" s="5">
        <f t="shared" si="3709"/>
        <v>109.10599999999995</v>
      </c>
      <c r="AU2283" s="5">
        <f t="shared" si="3695"/>
        <v>16.050000000000182</v>
      </c>
      <c r="AV2283" s="5">
        <f t="shared" si="3698"/>
        <v>5.5500000000001819</v>
      </c>
      <c r="AW2283" s="5">
        <f t="shared" si="3696"/>
        <v>3</v>
      </c>
      <c r="AX2283" s="5">
        <f t="shared" si="3756"/>
        <v>76.918000000000148</v>
      </c>
      <c r="AZ2283" s="4">
        <f t="shared" si="3738"/>
        <v>0.70640176600442306</v>
      </c>
      <c r="BA2283" s="5">
        <f t="shared" si="3744"/>
        <v>0</v>
      </c>
      <c r="BB2283" s="4">
        <f t="shared" si="3739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  <c r="CB2283" s="5">
        <f t="shared" si="3718"/>
        <v>85.130000000000109</v>
      </c>
      <c r="CC2283" s="5">
        <f t="shared" si="3719"/>
        <v>10.5</v>
      </c>
      <c r="CD2283" s="5">
        <f t="shared" si="3730"/>
        <v>-4.0900000000001455</v>
      </c>
      <c r="CE2283" s="5">
        <f t="shared" si="3721"/>
        <v>-30</v>
      </c>
      <c r="CF2283" s="5"/>
      <c r="CG2283" s="5">
        <f t="shared" si="3722"/>
        <v>-50</v>
      </c>
      <c r="CH2283" s="5">
        <f t="shared" si="3725"/>
        <v>-25.990000000000236</v>
      </c>
      <c r="CI2283" s="5">
        <f t="shared" si="3723"/>
        <v>-104.09000000000015</v>
      </c>
    </row>
    <row r="2284" spans="1:87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5">
        <f t="shared" si="3680"/>
        <v>0</v>
      </c>
      <c r="K2284" s="5">
        <f t="shared" si="3707"/>
        <v>126.045</v>
      </c>
      <c r="L2284" s="5">
        <f t="shared" si="3684"/>
        <v>55.539999999999964</v>
      </c>
      <c r="M2284" s="5">
        <f t="shared" ref="M2284" si="3763">AVERAGE(L2273:L2284)</f>
        <v>94.167500000000061</v>
      </c>
      <c r="N2284" s="6" t="s">
        <v>37</v>
      </c>
      <c r="O2284" s="5">
        <f t="shared" si="3686"/>
        <v>1513.17</v>
      </c>
      <c r="P2284" s="4">
        <f t="shared" si="3732"/>
        <v>0.82351797862002907</v>
      </c>
      <c r="Q2284" s="5">
        <f t="shared" si="3733"/>
        <v>51.449999999999818</v>
      </c>
      <c r="R2284" s="5">
        <f t="shared" si="3734"/>
        <v>1483.6624999999997</v>
      </c>
      <c r="S2284" s="4">
        <f t="shared" si="3735"/>
        <v>0.83724681842624926</v>
      </c>
      <c r="T2284" s="4">
        <f t="shared" si="3736"/>
        <v>0.87472406181016105</v>
      </c>
      <c r="U2284" s="5">
        <f t="shared" si="3727"/>
        <v>1498.9699999999998</v>
      </c>
      <c r="V2284" s="5">
        <f t="shared" si="3728"/>
        <v>14.200000000000273</v>
      </c>
      <c r="X2284" s="5">
        <f t="shared" si="3682"/>
        <v>0</v>
      </c>
      <c r="Y2284" s="5">
        <f t="shared" si="3683"/>
        <v>5.1900000000000546</v>
      </c>
      <c r="AA2284" s="5">
        <f t="shared" si="3701"/>
        <v>0</v>
      </c>
      <c r="AB2284" s="5">
        <f t="shared" si="3702"/>
        <v>0</v>
      </c>
      <c r="AC2284" s="5">
        <f t="shared" si="3703"/>
        <v>0</v>
      </c>
      <c r="AF2284" s="5">
        <f t="shared" si="3689"/>
        <v>0</v>
      </c>
      <c r="AG2284" s="5">
        <f t="shared" si="3690"/>
        <v>0</v>
      </c>
      <c r="AH2284" s="5">
        <f t="shared" si="3691"/>
        <v>0</v>
      </c>
      <c r="AI2284" s="5">
        <f t="shared" si="3692"/>
        <v>0</v>
      </c>
      <c r="AJ2284" s="5"/>
      <c r="AK2284" s="5">
        <f t="shared" si="3693"/>
        <v>0</v>
      </c>
      <c r="AL2284" s="5">
        <f t="shared" si="3713"/>
        <v>55.880999999999403</v>
      </c>
      <c r="AM2284" s="5">
        <f t="shared" si="3694"/>
        <v>0</v>
      </c>
      <c r="AN2284" s="5">
        <f t="shared" si="3709"/>
        <v>86.707000000000065</v>
      </c>
      <c r="AO2284" s="5">
        <f t="shared" si="3710"/>
        <v>0</v>
      </c>
      <c r="AP2284" s="5">
        <f t="shared" si="3729"/>
        <v>1</v>
      </c>
      <c r="AQ2284" s="5">
        <f t="shared" si="3748"/>
        <v>2.9</v>
      </c>
      <c r="AR2284" s="5"/>
      <c r="AS2284" s="5">
        <f t="shared" si="3687"/>
        <v>0</v>
      </c>
      <c r="AT2284" s="5">
        <f t="shared" si="3709"/>
        <v>103.10299999999988</v>
      </c>
      <c r="AU2284" s="5">
        <f t="shared" si="3695"/>
        <v>0</v>
      </c>
      <c r="AV2284" s="5">
        <f t="shared" si="3698"/>
        <v>0</v>
      </c>
      <c r="AW2284" s="5">
        <f t="shared" si="3696"/>
        <v>4</v>
      </c>
      <c r="AX2284" s="5">
        <f t="shared" si="3756"/>
        <v>76.918000000000148</v>
      </c>
      <c r="AZ2284" s="4">
        <f t="shared" si="3738"/>
        <v>0.87472406181016105</v>
      </c>
      <c r="BA2284" s="5">
        <f t="shared" si="3744"/>
        <v>0</v>
      </c>
      <c r="BB2284" s="4">
        <f t="shared" si="3739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  <c r="CB2284" s="5">
        <f t="shared" si="3718"/>
        <v>0</v>
      </c>
      <c r="CC2284" s="5">
        <f t="shared" si="3719"/>
        <v>0</v>
      </c>
      <c r="CD2284" s="5">
        <f t="shared" si="3730"/>
        <v>0</v>
      </c>
      <c r="CE2284" s="5">
        <f t="shared" si="3721"/>
        <v>-30</v>
      </c>
      <c r="CF2284" s="5"/>
      <c r="CG2284" s="5">
        <f t="shared" si="3722"/>
        <v>-50</v>
      </c>
      <c r="CH2284" s="5">
        <f t="shared" si="3725"/>
        <v>5.1900000000000546</v>
      </c>
      <c r="CI2284" s="5">
        <f t="shared" si="3723"/>
        <v>-100</v>
      </c>
    </row>
    <row r="2285" spans="1:87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5">
        <f t="shared" si="3680"/>
        <v>103.47000000000025</v>
      </c>
      <c r="K2285" s="5">
        <f t="shared" si="3707"/>
        <v>115.65499999999997</v>
      </c>
      <c r="L2285" s="5">
        <f t="shared" si="3684"/>
        <v>64.179999999999836</v>
      </c>
      <c r="M2285" s="5">
        <f t="shared" ref="M2285" si="3764">AVERAGE(L2274:L2285)</f>
        <v>87.488333333333387</v>
      </c>
      <c r="N2285" s="6" t="s">
        <v>37</v>
      </c>
      <c r="O2285" s="5">
        <f t="shared" si="3686"/>
        <v>1574.1399999999999</v>
      </c>
      <c r="P2285" s="4">
        <f t="shared" si="3732"/>
        <v>1</v>
      </c>
      <c r="Q2285" s="5">
        <f t="shared" si="3733"/>
        <v>103.34000000000015</v>
      </c>
      <c r="R2285" s="5">
        <f t="shared" si="3734"/>
        <v>1496.6349999999998</v>
      </c>
      <c r="S2285" s="4">
        <f t="shared" si="3735"/>
        <v>1</v>
      </c>
      <c r="T2285" s="4">
        <f t="shared" si="3736"/>
        <v>1</v>
      </c>
      <c r="U2285" s="5">
        <f t="shared" si="3727"/>
        <v>1509.348</v>
      </c>
      <c r="V2285" s="5">
        <f t="shared" si="3728"/>
        <v>64.791999999999916</v>
      </c>
      <c r="X2285" s="5">
        <f t="shared" si="3682"/>
        <v>44.6899999999996</v>
      </c>
      <c r="Y2285" s="5">
        <f t="shared" si="3683"/>
        <v>-8.5199999999999818</v>
      </c>
      <c r="AA2285" s="5">
        <f t="shared" si="3701"/>
        <v>0</v>
      </c>
      <c r="AB2285" s="5">
        <f t="shared" si="3702"/>
        <v>0</v>
      </c>
      <c r="AC2285" s="5">
        <f t="shared" si="3703"/>
        <v>0</v>
      </c>
      <c r="AF2285" s="5">
        <f t="shared" si="3689"/>
        <v>72.680000000000291</v>
      </c>
      <c r="AG2285" s="5">
        <f t="shared" si="3690"/>
        <v>103.47000000000025</v>
      </c>
      <c r="AH2285" s="5">
        <f t="shared" si="3691"/>
        <v>4.2600000000002183</v>
      </c>
      <c r="AI2285" s="5">
        <f t="shared" si="3692"/>
        <v>-26.529999999999745</v>
      </c>
      <c r="AJ2285" s="5"/>
      <c r="AK2285" s="5">
        <f t="shared" si="3693"/>
        <v>4.2600000000002183</v>
      </c>
      <c r="AL2285" s="5">
        <f t="shared" si="3713"/>
        <v>55.880999999999403</v>
      </c>
      <c r="AM2285" s="5">
        <f t="shared" si="3694"/>
        <v>72.680000000000291</v>
      </c>
      <c r="AN2285" s="5">
        <f t="shared" si="3709"/>
        <v>85.82300000000005</v>
      </c>
      <c r="AO2285" s="5">
        <f t="shared" si="3710"/>
        <v>0</v>
      </c>
      <c r="AP2285" s="5">
        <f t="shared" si="3729"/>
        <v>1</v>
      </c>
      <c r="AQ2285" s="5">
        <f t="shared" si="3748"/>
        <v>2.5</v>
      </c>
      <c r="AR2285" s="5"/>
      <c r="AS2285" s="5">
        <f t="shared" si="3687"/>
        <v>103.47000000000025</v>
      </c>
      <c r="AT2285" s="5">
        <f t="shared" si="3709"/>
        <v>103.96599999999989</v>
      </c>
      <c r="AU2285" s="5">
        <f t="shared" si="3695"/>
        <v>-26.529999999999745</v>
      </c>
      <c r="AV2285" s="5">
        <f t="shared" si="3698"/>
        <v>-30.789999999999964</v>
      </c>
      <c r="AW2285" s="5">
        <f t="shared" si="3696"/>
        <v>2</v>
      </c>
      <c r="AX2285" s="5">
        <f t="shared" si="3756"/>
        <v>76.918000000000148</v>
      </c>
      <c r="AZ2285" s="4">
        <f t="shared" si="3738"/>
        <v>1</v>
      </c>
      <c r="BA2285" s="5">
        <f t="shared" si="3744"/>
        <v>0</v>
      </c>
      <c r="BB2285" s="4">
        <f t="shared" si="3739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  <c r="CB2285" s="5">
        <f t="shared" si="3718"/>
        <v>72.680000000000291</v>
      </c>
      <c r="CC2285" s="5">
        <f t="shared" si="3719"/>
        <v>4.2600000000002183</v>
      </c>
      <c r="CD2285" s="5">
        <f t="shared" si="3730"/>
        <v>44.6899999999996</v>
      </c>
      <c r="CE2285" s="5">
        <f t="shared" si="3721"/>
        <v>-30</v>
      </c>
      <c r="CF2285" s="5"/>
      <c r="CG2285" s="5">
        <f t="shared" si="3722"/>
        <v>-50</v>
      </c>
      <c r="CH2285" s="5">
        <f t="shared" si="3725"/>
        <v>-8.5199999999999818</v>
      </c>
      <c r="CI2285" s="5">
        <f t="shared" si="3723"/>
        <v>-55.3100000000004</v>
      </c>
    </row>
    <row r="2286" spans="1:87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5">
        <f t="shared" si="3680"/>
        <v>105.55000000000018</v>
      </c>
      <c r="K2286" s="5">
        <f t="shared" si="3707"/>
        <v>116.43083333333327</v>
      </c>
      <c r="L2286" s="5">
        <f t="shared" si="3684"/>
        <v>86.410000000000309</v>
      </c>
      <c r="M2286" s="5">
        <f t="shared" ref="M2286" si="3765">AVERAGE(L2275:L2286)</f>
        <v>88.877500000000055</v>
      </c>
      <c r="N2286" s="6" t="s">
        <v>37</v>
      </c>
      <c r="O2286" s="5">
        <f t="shared" si="3686"/>
        <v>1593.0699999999997</v>
      </c>
      <c r="P2286" s="4">
        <f t="shared" si="3732"/>
        <v>1</v>
      </c>
      <c r="Q2286" s="5">
        <f t="shared" si="3733"/>
        <v>105.4099999999994</v>
      </c>
      <c r="R2286" s="5">
        <f t="shared" si="3734"/>
        <v>1514.0125000000003</v>
      </c>
      <c r="S2286" s="4">
        <f t="shared" si="3735"/>
        <v>1</v>
      </c>
      <c r="T2286" s="4">
        <f t="shared" si="3736"/>
        <v>1</v>
      </c>
      <c r="U2286" s="5">
        <f t="shared" si="3727"/>
        <v>1533.8020000000001</v>
      </c>
      <c r="V2286" s="5">
        <f t="shared" si="3728"/>
        <v>59.267999999999574</v>
      </c>
      <c r="X2286" s="5">
        <f t="shared" si="3682"/>
        <v>55.979999999999563</v>
      </c>
      <c r="Y2286" s="5">
        <f t="shared" si="3683"/>
        <v>56.700000000000273</v>
      </c>
      <c r="AA2286" s="5">
        <f t="shared" si="3701"/>
        <v>1</v>
      </c>
      <c r="AB2286" s="5">
        <f t="shared" si="3702"/>
        <v>0</v>
      </c>
      <c r="AC2286" s="5">
        <f t="shared" si="3703"/>
        <v>1</v>
      </c>
      <c r="AF2286" s="5">
        <f t="shared" si="3689"/>
        <v>56.1899999999996</v>
      </c>
      <c r="AG2286" s="5">
        <f t="shared" si="3690"/>
        <v>105.55000000000018</v>
      </c>
      <c r="AH2286" s="5">
        <f t="shared" si="3691"/>
        <v>0</v>
      </c>
      <c r="AI2286" s="5">
        <f t="shared" si="3692"/>
        <v>-49.360000000000582</v>
      </c>
      <c r="AJ2286" s="5"/>
      <c r="AK2286" s="5">
        <f t="shared" si="3693"/>
        <v>0</v>
      </c>
      <c r="AL2286" s="5">
        <f t="shared" si="3713"/>
        <v>55.880999999999403</v>
      </c>
      <c r="AM2286" s="5">
        <f t="shared" si="3694"/>
        <v>56.1899999999996</v>
      </c>
      <c r="AN2286" s="5">
        <f t="shared" si="3709"/>
        <v>77.589000000000027</v>
      </c>
      <c r="AO2286" s="5">
        <f t="shared" si="3710"/>
        <v>0</v>
      </c>
      <c r="AP2286" s="5">
        <f t="shared" si="3729"/>
        <v>1</v>
      </c>
      <c r="AQ2286" s="5">
        <f t="shared" si="3748"/>
        <v>2.1</v>
      </c>
      <c r="AR2286" s="5"/>
      <c r="AS2286" s="5">
        <f t="shared" si="3687"/>
        <v>105.55000000000018</v>
      </c>
      <c r="AT2286" s="5">
        <f t="shared" si="3709"/>
        <v>89.952999999999975</v>
      </c>
      <c r="AU2286" s="5">
        <f t="shared" si="3695"/>
        <v>-49.360000000000582</v>
      </c>
      <c r="AV2286" s="5">
        <f t="shared" si="3698"/>
        <v>-49.360000000000582</v>
      </c>
      <c r="AW2286" s="5">
        <f t="shared" si="3696"/>
        <v>3</v>
      </c>
      <c r="AX2286" s="5">
        <f t="shared" si="3756"/>
        <v>76.918000000000148</v>
      </c>
      <c r="AZ2286" s="4">
        <f t="shared" si="3738"/>
        <v>1</v>
      </c>
      <c r="BA2286" s="5">
        <f t="shared" si="3744"/>
        <v>18.929999999999836</v>
      </c>
      <c r="BB2286" s="4">
        <f t="shared" si="3739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  <c r="CB2286" s="5">
        <f t="shared" si="3718"/>
        <v>56.1899999999996</v>
      </c>
      <c r="CC2286" s="5">
        <f t="shared" si="3719"/>
        <v>0</v>
      </c>
      <c r="CD2286" s="5">
        <f t="shared" si="3730"/>
        <v>55.979999999999563</v>
      </c>
      <c r="CE2286" s="5">
        <f t="shared" si="3721"/>
        <v>-30</v>
      </c>
      <c r="CF2286" s="5"/>
      <c r="CG2286" s="5">
        <f t="shared" si="3722"/>
        <v>-50</v>
      </c>
      <c r="CH2286" s="5">
        <f t="shared" si="3725"/>
        <v>56.700000000000273</v>
      </c>
      <c r="CI2286" s="5">
        <f t="shared" si="3723"/>
        <v>-44.020000000000437</v>
      </c>
    </row>
    <row r="2287" spans="1:87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5">
        <f t="shared" si="3680"/>
        <v>164.52999999999975</v>
      </c>
      <c r="K2287" s="5">
        <f t="shared" si="3707"/>
        <v>120.79416666666657</v>
      </c>
      <c r="L2287" s="5">
        <f t="shared" si="3684"/>
        <v>132.55999999999995</v>
      </c>
      <c r="M2287" s="5">
        <f t="shared" ref="M2287" si="3766">AVERAGE(L2276:L2287)</f>
        <v>93.293333333333408</v>
      </c>
      <c r="N2287" s="6" t="s">
        <v>37</v>
      </c>
      <c r="O2287" s="5">
        <f t="shared" si="3686"/>
        <v>1623.3799999999997</v>
      </c>
      <c r="P2287" s="4">
        <f t="shared" si="3732"/>
        <v>1</v>
      </c>
      <c r="Q2287" s="5">
        <f t="shared" si="3733"/>
        <v>122.4099999999994</v>
      </c>
      <c r="R2287" s="5">
        <f t="shared" si="3734"/>
        <v>1531.5725000000002</v>
      </c>
      <c r="S2287" s="4">
        <f t="shared" si="3735"/>
        <v>1</v>
      </c>
      <c r="T2287" s="4">
        <f t="shared" si="3736"/>
        <v>1</v>
      </c>
      <c r="U2287" s="5">
        <f t="shared" si="3727"/>
        <v>1560.9459999999999</v>
      </c>
      <c r="V2287" s="5">
        <f t="shared" si="3728"/>
        <v>62.433999999999742</v>
      </c>
      <c r="X2287" s="5">
        <f t="shared" si="3682"/>
        <v>116.21999999999935</v>
      </c>
      <c r="Y2287" s="5">
        <f t="shared" si="3683"/>
        <v>108.94000000000005</v>
      </c>
      <c r="AA2287" s="5">
        <f t="shared" si="3701"/>
        <v>1</v>
      </c>
      <c r="AB2287" s="5">
        <f t="shared" si="3702"/>
        <v>0</v>
      </c>
      <c r="AC2287" s="5">
        <f t="shared" si="3703"/>
        <v>1</v>
      </c>
      <c r="AF2287" s="5">
        <f t="shared" si="3689"/>
        <v>117.8799999999992</v>
      </c>
      <c r="AG2287" s="5">
        <f t="shared" si="3690"/>
        <v>164.52999999999975</v>
      </c>
      <c r="AH2287" s="5">
        <f t="shared" si="3691"/>
        <v>18.360000000000582</v>
      </c>
      <c r="AI2287" s="5">
        <f t="shared" si="3692"/>
        <v>-28.289999999999964</v>
      </c>
      <c r="AJ2287" s="5"/>
      <c r="AK2287" s="5">
        <f t="shared" si="3693"/>
        <v>18.360000000000582</v>
      </c>
      <c r="AL2287" s="5">
        <f t="shared" si="3713"/>
        <v>22.968000000000465</v>
      </c>
      <c r="AM2287" s="5">
        <f t="shared" si="3694"/>
        <v>117.8799999999992</v>
      </c>
      <c r="AN2287" s="5">
        <f t="shared" si="3709"/>
        <v>80.283999999999921</v>
      </c>
      <c r="AO2287" s="5">
        <f t="shared" si="3710"/>
        <v>1</v>
      </c>
      <c r="AP2287" s="5">
        <f t="shared" si="3729"/>
        <v>2</v>
      </c>
      <c r="AQ2287" s="5">
        <f t="shared" si="3748"/>
        <v>1.9</v>
      </c>
      <c r="AR2287" s="5"/>
      <c r="AS2287" s="5">
        <f t="shared" si="3687"/>
        <v>164.52999999999975</v>
      </c>
      <c r="AT2287" s="5">
        <f t="shared" si="3709"/>
        <v>95.410999999999973</v>
      </c>
      <c r="AU2287" s="5">
        <f t="shared" si="3695"/>
        <v>-28.289999999999964</v>
      </c>
      <c r="AV2287" s="5">
        <f t="shared" si="3698"/>
        <v>-46.650000000000546</v>
      </c>
      <c r="AW2287" s="5">
        <f t="shared" si="3696"/>
        <v>6</v>
      </c>
      <c r="AX2287" s="5">
        <f t="shared" si="3756"/>
        <v>76.918000000000148</v>
      </c>
      <c r="AZ2287" s="4">
        <f t="shared" si="3738"/>
        <v>1</v>
      </c>
      <c r="BA2287" s="5">
        <f t="shared" si="3744"/>
        <v>30.309999999999945</v>
      </c>
      <c r="BB2287" s="4">
        <f t="shared" si="3739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  <c r="CB2287" s="5">
        <f t="shared" si="3718"/>
        <v>117.8799999999992</v>
      </c>
      <c r="CC2287" s="5">
        <f t="shared" si="3719"/>
        <v>18.360000000000582</v>
      </c>
      <c r="CD2287" s="5">
        <f t="shared" si="3730"/>
        <v>116.21999999999935</v>
      </c>
      <c r="CE2287" s="5">
        <f t="shared" si="3721"/>
        <v>-30</v>
      </c>
      <c r="CF2287" s="5"/>
      <c r="CG2287" s="5">
        <f t="shared" si="3722"/>
        <v>-50</v>
      </c>
      <c r="CH2287" s="5">
        <f t="shared" si="3725"/>
        <v>108.94000000000005</v>
      </c>
      <c r="CI2287" s="5">
        <f t="shared" si="3723"/>
        <v>16.219999999999345</v>
      </c>
    </row>
    <row r="2288" spans="1:87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5">
        <f t="shared" si="3680"/>
        <v>85.490000000000691</v>
      </c>
      <c r="K2288" s="5">
        <f t="shared" si="3707"/>
        <v>107.44500000000001</v>
      </c>
      <c r="L2288" s="5">
        <f t="shared" si="3684"/>
        <v>59.730000000000018</v>
      </c>
      <c r="M2288" s="5">
        <f t="shared" ref="M2288" si="3767">AVERAGE(L2277:L2288)</f>
        <v>82.324166666666727</v>
      </c>
      <c r="N2288" s="6" t="s">
        <v>37</v>
      </c>
      <c r="O2288" s="5">
        <f t="shared" si="3686"/>
        <v>1624.0699999999997</v>
      </c>
      <c r="P2288" s="4">
        <f t="shared" si="3732"/>
        <v>1</v>
      </c>
      <c r="Q2288" s="5">
        <f t="shared" si="3733"/>
        <v>110.89999999999964</v>
      </c>
      <c r="R2288" s="5">
        <f t="shared" si="3734"/>
        <v>1540.895</v>
      </c>
      <c r="S2288" s="4">
        <f t="shared" si="3735"/>
        <v>1</v>
      </c>
      <c r="T2288" s="4">
        <f t="shared" si="3736"/>
        <v>1</v>
      </c>
      <c r="U2288" s="5">
        <f t="shared" si="3727"/>
        <v>1585.5659999999996</v>
      </c>
      <c r="V2288" s="5">
        <f t="shared" si="3728"/>
        <v>38.504000000000133</v>
      </c>
      <c r="X2288" s="5">
        <f t="shared" si="3682"/>
        <v>-26.190000000000509</v>
      </c>
      <c r="Y2288" s="5">
        <f t="shared" si="3683"/>
        <v>-21.360000000000127</v>
      </c>
      <c r="AA2288" s="5">
        <f t="shared" si="3701"/>
        <v>0</v>
      </c>
      <c r="AB2288" s="5">
        <f t="shared" si="3702"/>
        <v>1</v>
      </c>
      <c r="AC2288" s="5">
        <f t="shared" si="3703"/>
        <v>1</v>
      </c>
      <c r="AF2288" s="5">
        <f t="shared" si="3689"/>
        <v>24.670000000000073</v>
      </c>
      <c r="AG2288" s="5">
        <f t="shared" si="3690"/>
        <v>61.780000000000655</v>
      </c>
      <c r="AH2288" s="5">
        <f t="shared" si="3691"/>
        <v>60.820000000000618</v>
      </c>
      <c r="AI2288" s="5">
        <f t="shared" si="3692"/>
        <v>23.710000000000036</v>
      </c>
      <c r="AJ2288" s="5"/>
      <c r="AK2288" s="5">
        <f t="shared" si="3693"/>
        <v>24.670000000000073</v>
      </c>
      <c r="AL2288" s="5">
        <f t="shared" si="3713"/>
        <v>28.647000000000013</v>
      </c>
      <c r="AM2288" s="5">
        <f t="shared" si="3694"/>
        <v>60.820000000000618</v>
      </c>
      <c r="AN2288" s="5">
        <f t="shared" si="3709"/>
        <v>76.874999999999915</v>
      </c>
      <c r="AO2288" s="5">
        <f t="shared" si="3710"/>
        <v>0</v>
      </c>
      <c r="AP2288" s="5">
        <f t="shared" si="3729"/>
        <v>2</v>
      </c>
      <c r="AQ2288" s="5">
        <f t="shared" si="3748"/>
        <v>1.8</v>
      </c>
      <c r="AR2288" s="5"/>
      <c r="AS2288" s="5">
        <f t="shared" si="3687"/>
        <v>61.780000000000655</v>
      </c>
      <c r="AT2288" s="5">
        <f t="shared" si="3709"/>
        <v>91.243999999999957</v>
      </c>
      <c r="AU2288" s="5">
        <f t="shared" si="3695"/>
        <v>23.710000000000036</v>
      </c>
      <c r="AV2288" s="5">
        <f t="shared" si="3698"/>
        <v>-37.110000000000582</v>
      </c>
      <c r="AW2288" s="5">
        <f t="shared" si="3696"/>
        <v>2</v>
      </c>
      <c r="AX2288" s="5">
        <f t="shared" si="3756"/>
        <v>71.519000000000148</v>
      </c>
      <c r="AZ2288" s="4">
        <f t="shared" si="3738"/>
        <v>1</v>
      </c>
      <c r="BA2288" s="5">
        <f t="shared" si="3744"/>
        <v>0.69000000000005457</v>
      </c>
      <c r="BB2288" s="4">
        <f t="shared" si="3739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  <c r="CB2288" s="5">
        <f t="shared" si="3718"/>
        <v>24.670000000000073</v>
      </c>
      <c r="CC2288" s="5">
        <f t="shared" si="3719"/>
        <v>60.820000000000618</v>
      </c>
      <c r="CD2288" s="5">
        <f t="shared" si="3730"/>
        <v>-50</v>
      </c>
      <c r="CE2288" s="5">
        <f t="shared" si="3721"/>
        <v>21.360000000000127</v>
      </c>
      <c r="CF2288" s="5"/>
      <c r="CG2288" s="5">
        <f t="shared" si="3722"/>
        <v>-50</v>
      </c>
      <c r="CH2288" s="5">
        <f t="shared" si="3725"/>
        <v>-21.360000000000127</v>
      </c>
      <c r="CI2288" s="5">
        <f t="shared" si="3723"/>
        <v>-150</v>
      </c>
    </row>
    <row r="2289" spans="1:87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5">
        <f t="shared" si="3680"/>
        <v>150.8100000000004</v>
      </c>
      <c r="K2289" s="5">
        <f t="shared" si="3707"/>
        <v>107.85750000000007</v>
      </c>
      <c r="L2289" s="5">
        <f t="shared" si="3684"/>
        <v>86.75</v>
      </c>
      <c r="M2289" s="5">
        <f t="shared" ref="M2289" si="3768">AVERAGE(L2278:L2289)</f>
        <v>81.431666666666729</v>
      </c>
      <c r="N2289" s="6" t="s">
        <v>37</v>
      </c>
      <c r="O2289" s="5">
        <f t="shared" si="3686"/>
        <v>1630.0900000000006</v>
      </c>
      <c r="P2289" s="4">
        <f t="shared" si="3732"/>
        <v>1</v>
      </c>
      <c r="Q2289" s="5">
        <f t="shared" si="3733"/>
        <v>55.950000000000728</v>
      </c>
      <c r="R2289" s="5">
        <f t="shared" si="3734"/>
        <v>1588.1275000000001</v>
      </c>
      <c r="S2289" s="4">
        <f t="shared" si="3735"/>
        <v>1</v>
      </c>
      <c r="T2289" s="4">
        <f t="shared" si="3736"/>
        <v>1</v>
      </c>
      <c r="U2289" s="5">
        <f t="shared" si="3727"/>
        <v>1608.95</v>
      </c>
      <c r="V2289" s="5">
        <f t="shared" si="3728"/>
        <v>21.140000000000555</v>
      </c>
      <c r="X2289" s="5">
        <f t="shared" si="3682"/>
        <v>33.640000000000327</v>
      </c>
      <c r="Y2289" s="5">
        <f t="shared" si="3683"/>
        <v>23.4399999999996</v>
      </c>
      <c r="AA2289" s="5">
        <f t="shared" si="3701"/>
        <v>1</v>
      </c>
      <c r="AB2289" s="5">
        <f t="shared" si="3702"/>
        <v>0</v>
      </c>
      <c r="AC2289" s="5">
        <f t="shared" si="3703"/>
        <v>1</v>
      </c>
      <c r="AF2289" s="5">
        <f t="shared" si="3689"/>
        <v>118.35000000000036</v>
      </c>
      <c r="AG2289" s="5">
        <f t="shared" si="3690"/>
        <v>127.03000000000065</v>
      </c>
      <c r="AH2289" s="5">
        <f t="shared" si="3691"/>
        <v>32.460000000000036</v>
      </c>
      <c r="AI2289" s="5">
        <f t="shared" si="3692"/>
        <v>23.779999999999745</v>
      </c>
      <c r="AJ2289" s="5"/>
      <c r="AK2289" s="5">
        <f t="shared" si="3693"/>
        <v>32.460000000000036</v>
      </c>
      <c r="AL2289" s="5">
        <f t="shared" si="3713"/>
        <v>35.65799999999998</v>
      </c>
      <c r="AM2289" s="5">
        <f t="shared" si="3694"/>
        <v>118.35000000000036</v>
      </c>
      <c r="AN2289" s="5">
        <f t="shared" si="3709"/>
        <v>75.755999999999943</v>
      </c>
      <c r="AO2289" s="5">
        <f t="shared" si="3710"/>
        <v>1</v>
      </c>
      <c r="AP2289" s="5">
        <f t="shared" si="3729"/>
        <v>3</v>
      </c>
      <c r="AQ2289" s="5">
        <f t="shared" si="3748"/>
        <v>1.8</v>
      </c>
      <c r="AR2289" s="5"/>
      <c r="AS2289" s="5">
        <f t="shared" si="3687"/>
        <v>127.03000000000065</v>
      </c>
      <c r="AT2289" s="5">
        <f t="shared" si="3709"/>
        <v>94.873000000000047</v>
      </c>
      <c r="AU2289" s="5">
        <f t="shared" si="3695"/>
        <v>23.779999999999745</v>
      </c>
      <c r="AV2289" s="5">
        <f t="shared" si="3698"/>
        <v>-8.680000000000291</v>
      </c>
      <c r="AW2289" s="5">
        <f t="shared" si="3696"/>
        <v>3</v>
      </c>
      <c r="AX2289" s="5">
        <f t="shared" si="3756"/>
        <v>56.588000000000044</v>
      </c>
      <c r="AZ2289" s="4">
        <f t="shared" si="3738"/>
        <v>1</v>
      </c>
      <c r="BA2289" s="5">
        <f t="shared" si="3744"/>
        <v>6.0200000000008913</v>
      </c>
      <c r="BB2289" s="4">
        <f t="shared" si="3739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  <c r="CB2289" s="5">
        <f t="shared" si="3718"/>
        <v>118.35000000000036</v>
      </c>
      <c r="CC2289" s="5">
        <f t="shared" si="3719"/>
        <v>32.460000000000036</v>
      </c>
      <c r="CD2289" s="5">
        <f t="shared" si="3730"/>
        <v>33.640000000000327</v>
      </c>
      <c r="CE2289" s="5">
        <f t="shared" si="3721"/>
        <v>-30</v>
      </c>
      <c r="CF2289" s="5"/>
      <c r="CG2289" s="5">
        <f t="shared" si="3722"/>
        <v>-50</v>
      </c>
      <c r="CH2289" s="5">
        <f t="shared" si="3725"/>
        <v>23.4399999999996</v>
      </c>
      <c r="CI2289" s="5">
        <f t="shared" si="3723"/>
        <v>-66.359999999999673</v>
      </c>
    </row>
    <row r="2290" spans="1:87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5">
        <f t="shared" si="3680"/>
        <v>112.09000000000015</v>
      </c>
      <c r="K2290" s="5">
        <f t="shared" si="3707"/>
        <v>108.57750000000003</v>
      </c>
      <c r="L2290" s="5">
        <f t="shared" si="3684"/>
        <v>86.730000000000018</v>
      </c>
      <c r="M2290" s="5">
        <f t="shared" ref="M2290" si="3769">AVERAGE(L2279:L2290)</f>
        <v>82.412500000000065</v>
      </c>
      <c r="N2290" s="6" t="s">
        <v>37</v>
      </c>
      <c r="O2290" s="5">
        <f t="shared" si="3686"/>
        <v>1591.38</v>
      </c>
      <c r="P2290" s="4">
        <f t="shared" si="3732"/>
        <v>0</v>
      </c>
      <c r="Q2290" s="5">
        <f t="shared" si="3733"/>
        <v>38.710000000000491</v>
      </c>
      <c r="R2290" s="5">
        <f t="shared" si="3734"/>
        <v>1601.0575000000003</v>
      </c>
      <c r="S2290" s="4">
        <f t="shared" si="3735"/>
        <v>0.66891891891891619</v>
      </c>
      <c r="T2290" s="4">
        <f t="shared" si="3736"/>
        <v>0.72821736993610608</v>
      </c>
      <c r="U2290" s="5">
        <f t="shared" si="3727"/>
        <v>1612.3979999999997</v>
      </c>
      <c r="V2290" s="5">
        <f t="shared" si="3728"/>
        <v>-21.017999999999574</v>
      </c>
      <c r="X2290" s="5">
        <f t="shared" si="3682"/>
        <v>-71.149999999999636</v>
      </c>
      <c r="Y2290" s="5">
        <f t="shared" si="3683"/>
        <v>-32.899999999999636</v>
      </c>
      <c r="AA2290" s="5">
        <f t="shared" si="3701"/>
        <v>0</v>
      </c>
      <c r="AB2290" s="5">
        <f t="shared" si="3702"/>
        <v>1</v>
      </c>
      <c r="AC2290" s="5">
        <f t="shared" si="3703"/>
        <v>1</v>
      </c>
      <c r="AF2290" s="5">
        <f t="shared" si="3689"/>
        <v>2.3500000000003638</v>
      </c>
      <c r="AG2290" s="5">
        <f t="shared" si="3690"/>
        <v>-15.340000000000146</v>
      </c>
      <c r="AH2290" s="5">
        <f t="shared" si="3691"/>
        <v>94.399999999999636</v>
      </c>
      <c r="AI2290" s="5">
        <f t="shared" si="3692"/>
        <v>112.09000000000015</v>
      </c>
      <c r="AJ2290" s="5"/>
      <c r="AK2290" s="5">
        <f t="shared" si="3693"/>
        <v>2.3500000000003638</v>
      </c>
      <c r="AL2290" s="5">
        <f t="shared" si="3713"/>
        <v>35.65799999999998</v>
      </c>
      <c r="AM2290" s="5">
        <f t="shared" si="3694"/>
        <v>94.399999999999636</v>
      </c>
      <c r="AN2290" s="5">
        <f t="shared" si="3709"/>
        <v>79.733999999999924</v>
      </c>
      <c r="AO2290" s="5">
        <f t="shared" si="3710"/>
        <v>1</v>
      </c>
      <c r="AP2290" s="5">
        <f t="shared" si="3729"/>
        <v>4</v>
      </c>
      <c r="AQ2290" s="5">
        <f t="shared" si="3748"/>
        <v>1.9</v>
      </c>
      <c r="AR2290" s="5"/>
      <c r="AS2290" s="5">
        <f t="shared" si="3687"/>
        <v>112.09000000000015</v>
      </c>
      <c r="AT2290" s="5">
        <f t="shared" si="3709"/>
        <v>98.44800000000005</v>
      </c>
      <c r="AU2290" s="5">
        <f t="shared" si="3695"/>
        <v>-15.340000000000146</v>
      </c>
      <c r="AV2290" s="5">
        <f t="shared" si="3698"/>
        <v>17.690000000000509</v>
      </c>
      <c r="AW2290" s="5">
        <f t="shared" si="3696"/>
        <v>4</v>
      </c>
      <c r="AX2290" s="5">
        <f t="shared" si="3756"/>
        <v>38.039000000000058</v>
      </c>
      <c r="AZ2290" s="4">
        <f t="shared" si="3738"/>
        <v>0.72821736993610608</v>
      </c>
      <c r="BA2290" s="5">
        <f t="shared" si="3744"/>
        <v>-38.710000000000491</v>
      </c>
      <c r="BB2290" s="4">
        <f t="shared" si="3739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  <c r="CB2290" s="5">
        <f t="shared" si="3718"/>
        <v>2.3500000000003638</v>
      </c>
      <c r="CC2290" s="5">
        <f t="shared" si="3719"/>
        <v>94.399999999999636</v>
      </c>
      <c r="CD2290" s="5">
        <f t="shared" si="3730"/>
        <v>-50</v>
      </c>
      <c r="CE2290" s="5">
        <f t="shared" si="3721"/>
        <v>32.899999999999636</v>
      </c>
      <c r="CF2290" s="5"/>
      <c r="CG2290" s="5">
        <f t="shared" si="3722"/>
        <v>-50</v>
      </c>
      <c r="CH2290" s="5">
        <f t="shared" si="3725"/>
        <v>-32.899999999999636</v>
      </c>
      <c r="CI2290" s="5">
        <f t="shared" si="3723"/>
        <v>-150</v>
      </c>
    </row>
    <row r="2291" spans="1:87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5">
        <f t="shared" si="3680"/>
        <v>117.39000000000033</v>
      </c>
      <c r="K2291" s="5">
        <f t="shared" si="3707"/>
        <v>106.25666666666673</v>
      </c>
      <c r="L2291" s="5">
        <f t="shared" si="3684"/>
        <v>76.480000000000018</v>
      </c>
      <c r="M2291" s="5">
        <f t="shared" ref="M2291" si="3770">AVERAGE(L2280:L2291)</f>
        <v>79.01083333333338</v>
      </c>
      <c r="N2291" s="6" t="s">
        <v>36</v>
      </c>
      <c r="O2291" s="5">
        <f t="shared" si="3686"/>
        <v>1555.58</v>
      </c>
      <c r="P2291" s="4">
        <f t="shared" si="3732"/>
        <v>0</v>
      </c>
      <c r="Q2291" s="5">
        <f t="shared" si="3733"/>
        <v>74.510000000000673</v>
      </c>
      <c r="R2291" s="5">
        <f t="shared" si="3734"/>
        <v>1574.2075</v>
      </c>
      <c r="S2291" s="4">
        <f t="shared" si="3735"/>
        <v>0</v>
      </c>
      <c r="T2291" s="4">
        <f t="shared" si="3736"/>
        <v>0.42293990086740652</v>
      </c>
      <c r="U2291" s="5">
        <f t="shared" si="3727"/>
        <v>1604.9</v>
      </c>
      <c r="V2291" s="5">
        <f t="shared" si="3728"/>
        <v>-49.320000000000164</v>
      </c>
      <c r="X2291" s="5">
        <f t="shared" si="3682"/>
        <v>-17.25</v>
      </c>
      <c r="Y2291" s="5">
        <f t="shared" si="3683"/>
        <v>15.690000000000055</v>
      </c>
      <c r="AA2291" s="5">
        <f t="shared" si="3701"/>
        <v>0</v>
      </c>
      <c r="AB2291" s="5">
        <f t="shared" si="3702"/>
        <v>0</v>
      </c>
      <c r="AC2291" s="5">
        <f t="shared" si="3703"/>
        <v>0</v>
      </c>
      <c r="AF2291" s="5">
        <f t="shared" si="3689"/>
        <v>20.460000000000036</v>
      </c>
      <c r="AG2291" s="5">
        <f t="shared" si="3690"/>
        <v>-19.850000000000364</v>
      </c>
      <c r="AH2291" s="5">
        <f t="shared" si="3691"/>
        <v>77.079999999999927</v>
      </c>
      <c r="AI2291" s="5">
        <f t="shared" si="3692"/>
        <v>117.39000000000033</v>
      </c>
      <c r="AJ2291" s="5"/>
      <c r="AK2291" s="5">
        <f t="shared" si="3693"/>
        <v>20.460000000000036</v>
      </c>
      <c r="AL2291" s="5">
        <f t="shared" si="3713"/>
        <v>25.449000000000066</v>
      </c>
      <c r="AM2291" s="5">
        <f t="shared" si="3694"/>
        <v>77.079999999999927</v>
      </c>
      <c r="AN2291" s="5">
        <f t="shared" si="3709"/>
        <v>80.066999999999922</v>
      </c>
      <c r="AO2291" s="5">
        <f t="shared" si="3710"/>
        <v>0</v>
      </c>
      <c r="AP2291" s="5">
        <f t="shared" si="3729"/>
        <v>4</v>
      </c>
      <c r="AQ2291" s="5">
        <f t="shared" si="3748"/>
        <v>2.1</v>
      </c>
      <c r="AR2291" s="5"/>
      <c r="AS2291" s="5">
        <f t="shared" si="3687"/>
        <v>117.39000000000033</v>
      </c>
      <c r="AT2291" s="5">
        <f t="shared" si="3709"/>
        <v>99.260000000000133</v>
      </c>
      <c r="AU2291" s="5">
        <f t="shared" si="3695"/>
        <v>-19.850000000000364</v>
      </c>
      <c r="AV2291" s="5">
        <f t="shared" si="3698"/>
        <v>40.3100000000004</v>
      </c>
      <c r="AW2291" s="5">
        <f t="shared" si="3696"/>
        <v>5</v>
      </c>
      <c r="AX2291" s="5">
        <f t="shared" si="3756"/>
        <v>38.039000000000058</v>
      </c>
      <c r="AZ2291" s="4">
        <f t="shared" si="3738"/>
        <v>0.42293990086740652</v>
      </c>
      <c r="BA2291" s="5">
        <f t="shared" si="3744"/>
        <v>0</v>
      </c>
      <c r="BB2291" s="4">
        <f t="shared" si="3739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  <c r="CB2291" s="5">
        <f t="shared" si="3718"/>
        <v>20.460000000000036</v>
      </c>
      <c r="CC2291" s="5">
        <f t="shared" si="3719"/>
        <v>77.079999999999927</v>
      </c>
      <c r="CD2291" s="5">
        <f t="shared" si="3730"/>
        <v>-50</v>
      </c>
      <c r="CE2291" s="5">
        <f t="shared" si="3721"/>
        <v>-30</v>
      </c>
      <c r="CF2291" s="5"/>
      <c r="CG2291" s="5">
        <f t="shared" si="3722"/>
        <v>-50</v>
      </c>
      <c r="CH2291" s="5">
        <f t="shared" si="3725"/>
        <v>15.690000000000055</v>
      </c>
      <c r="CI2291" s="5">
        <f t="shared" si="3723"/>
        <v>-150</v>
      </c>
    </row>
    <row r="2292" spans="1:87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5">
        <f t="shared" si="3680"/>
        <v>188.6899999999996</v>
      </c>
      <c r="K2292" s="5">
        <f t="shared" si="3707"/>
        <v>115.61916666666669</v>
      </c>
      <c r="L2292" s="5">
        <f t="shared" si="3684"/>
        <v>97.269999999999982</v>
      </c>
      <c r="M2292" s="5">
        <f t="shared" ref="M2292" si="3771">AVERAGE(L2281:L2292)</f>
        <v>81.858333333333348</v>
      </c>
      <c r="N2292" s="6" t="s">
        <v>36</v>
      </c>
      <c r="O2292" s="5">
        <f t="shared" si="3686"/>
        <v>1484.3900000000003</v>
      </c>
      <c r="P2292" s="4">
        <f t="shared" si="3732"/>
        <v>0</v>
      </c>
      <c r="Q2292" s="5">
        <f t="shared" si="3733"/>
        <v>145.70000000000027</v>
      </c>
      <c r="R2292" s="5">
        <f t="shared" si="3734"/>
        <v>1520.8150000000005</v>
      </c>
      <c r="S2292" s="4">
        <f t="shared" si="3735"/>
        <v>0</v>
      </c>
      <c r="T2292" s="4">
        <f t="shared" si="3736"/>
        <v>0</v>
      </c>
      <c r="U2292" s="5">
        <f t="shared" si="3727"/>
        <v>1577.1020000000003</v>
      </c>
      <c r="V2292" s="5">
        <f t="shared" si="3728"/>
        <v>-92.711999999999989</v>
      </c>
      <c r="X2292" s="5">
        <f t="shared" si="3682"/>
        <v>-107.6899999999996</v>
      </c>
      <c r="Y2292" s="5">
        <f t="shared" si="3683"/>
        <v>-38.340000000000146</v>
      </c>
      <c r="AA2292" s="5">
        <f t="shared" si="3701"/>
        <v>0</v>
      </c>
      <c r="AB2292" s="5">
        <f t="shared" si="3702"/>
        <v>1</v>
      </c>
      <c r="AC2292" s="5">
        <f t="shared" si="3703"/>
        <v>1</v>
      </c>
      <c r="AF2292" s="5">
        <f t="shared" si="3689"/>
        <v>41.079999999999927</v>
      </c>
      <c r="AG2292" s="5">
        <f t="shared" si="3690"/>
        <v>52.75</v>
      </c>
      <c r="AH2292" s="5">
        <f t="shared" si="3691"/>
        <v>147.60999999999967</v>
      </c>
      <c r="AI2292" s="5">
        <f t="shared" si="3692"/>
        <v>135.9399999999996</v>
      </c>
      <c r="AJ2292" s="5"/>
      <c r="AK2292" s="5">
        <f t="shared" si="3693"/>
        <v>41.079999999999927</v>
      </c>
      <c r="AL2292" s="5">
        <f t="shared" si="3713"/>
        <v>33.322000000000024</v>
      </c>
      <c r="AM2292" s="5">
        <f t="shared" si="3694"/>
        <v>147.60999999999967</v>
      </c>
      <c r="AN2292" s="5">
        <f t="shared" si="3709"/>
        <v>83.013999999999939</v>
      </c>
      <c r="AO2292" s="5">
        <f t="shared" si="3710"/>
        <v>1</v>
      </c>
      <c r="AP2292" s="5">
        <f t="shared" si="3729"/>
        <v>4</v>
      </c>
      <c r="AQ2292" s="5">
        <f t="shared" si="3748"/>
        <v>2.2999999999999998</v>
      </c>
      <c r="AR2292" s="5"/>
      <c r="AS2292" s="5">
        <f t="shared" si="3687"/>
        <v>135.9399999999996</v>
      </c>
      <c r="AT2292" s="5">
        <f t="shared" si="3709"/>
        <v>100.73600000000015</v>
      </c>
      <c r="AU2292" s="5">
        <f t="shared" si="3695"/>
        <v>52.75</v>
      </c>
      <c r="AV2292" s="5">
        <f t="shared" si="3698"/>
        <v>-11.670000000000073</v>
      </c>
      <c r="AW2292" s="5">
        <f t="shared" si="3696"/>
        <v>6</v>
      </c>
      <c r="AX2292" s="5">
        <f t="shared" si="3756"/>
        <v>52.925000000000004</v>
      </c>
      <c r="AZ2292" s="4">
        <f t="shared" si="3738"/>
        <v>0</v>
      </c>
      <c r="BA2292" s="5">
        <f t="shared" si="3744"/>
        <v>0</v>
      </c>
      <c r="BB2292" s="4">
        <f t="shared" si="3739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  <c r="CB2292" s="5">
        <f t="shared" si="3718"/>
        <v>41.079999999999927</v>
      </c>
      <c r="CC2292" s="5">
        <f t="shared" si="3719"/>
        <v>147.60999999999967</v>
      </c>
      <c r="CD2292" s="5">
        <f t="shared" si="3730"/>
        <v>-50</v>
      </c>
      <c r="CE2292" s="5">
        <f t="shared" si="3721"/>
        <v>-30</v>
      </c>
      <c r="CF2292" s="5"/>
      <c r="CG2292" s="5">
        <f t="shared" si="3722"/>
        <v>-50</v>
      </c>
      <c r="CH2292" s="5">
        <f t="shared" si="3725"/>
        <v>-38.340000000000146</v>
      </c>
      <c r="CI2292" s="5">
        <f t="shared" si="3723"/>
        <v>-150</v>
      </c>
    </row>
    <row r="2293" spans="1:87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5">
        <f t="shared" si="3680"/>
        <v>83.460000000000036</v>
      </c>
      <c r="K2293" s="5">
        <f t="shared" si="3707"/>
        <v>111.05833333333339</v>
      </c>
      <c r="L2293" s="5">
        <f t="shared" si="3684"/>
        <v>68.990000000000236</v>
      </c>
      <c r="M2293" s="5">
        <f t="shared" ref="M2293" si="3772">AVERAGE(L2282:L2293)</f>
        <v>79.099166666666704</v>
      </c>
      <c r="N2293" s="6" t="s">
        <v>36</v>
      </c>
      <c r="O2293" s="5">
        <f t="shared" si="3686"/>
        <v>1473.5</v>
      </c>
      <c r="P2293" s="4">
        <f t="shared" si="3732"/>
        <v>0</v>
      </c>
      <c r="Q2293" s="5">
        <f t="shared" si="3733"/>
        <v>156.5900000000006</v>
      </c>
      <c r="R2293" s="5">
        <f t="shared" si="3734"/>
        <v>1512.6475</v>
      </c>
      <c r="S2293" s="4">
        <f t="shared" si="3735"/>
        <v>0</v>
      </c>
      <c r="T2293" s="4">
        <f t="shared" si="3736"/>
        <v>0</v>
      </c>
      <c r="U2293" s="5">
        <f t="shared" si="3727"/>
        <v>1546.9880000000003</v>
      </c>
      <c r="V2293" s="5">
        <f t="shared" si="3728"/>
        <v>-73.488000000000284</v>
      </c>
      <c r="X2293" s="5">
        <f t="shared" si="3682"/>
        <v>-45.760000000000218</v>
      </c>
      <c r="Y2293" s="5">
        <f t="shared" si="3683"/>
        <v>-41.460000000000036</v>
      </c>
      <c r="AA2293" s="5">
        <f t="shared" si="3701"/>
        <v>0</v>
      </c>
      <c r="AB2293" s="5">
        <f t="shared" si="3702"/>
        <v>1</v>
      </c>
      <c r="AC2293" s="5">
        <f t="shared" si="3703"/>
        <v>1</v>
      </c>
      <c r="AF2293" s="5">
        <f t="shared" si="3689"/>
        <v>26.579999999999927</v>
      </c>
      <c r="AG2293" s="5">
        <f t="shared" si="3690"/>
        <v>8.069999999999709</v>
      </c>
      <c r="AH2293" s="5">
        <f t="shared" si="3691"/>
        <v>56.880000000000109</v>
      </c>
      <c r="AI2293" s="5">
        <f t="shared" si="3692"/>
        <v>75.390000000000327</v>
      </c>
      <c r="AJ2293" s="5"/>
      <c r="AK2293" s="5">
        <f t="shared" si="3693"/>
        <v>26.579999999999927</v>
      </c>
      <c r="AL2293" s="5">
        <f t="shared" si="3713"/>
        <v>33.322000000000024</v>
      </c>
      <c r="AM2293" s="5">
        <f t="shared" si="3694"/>
        <v>56.880000000000109</v>
      </c>
      <c r="AN2293" s="5">
        <f t="shared" si="3709"/>
        <v>80.188999999999936</v>
      </c>
      <c r="AO2293" s="5">
        <f t="shared" si="3710"/>
        <v>0</v>
      </c>
      <c r="AP2293" s="5">
        <f t="shared" si="3729"/>
        <v>4</v>
      </c>
      <c r="AQ2293" s="5">
        <f t="shared" si="3748"/>
        <v>2.6</v>
      </c>
      <c r="AR2293" s="5"/>
      <c r="AS2293" s="5">
        <f t="shared" si="3687"/>
        <v>75.390000000000327</v>
      </c>
      <c r="AT2293" s="5">
        <f t="shared" si="3709"/>
        <v>100.31700000000019</v>
      </c>
      <c r="AU2293" s="5">
        <f t="shared" si="3695"/>
        <v>8.069999999999709</v>
      </c>
      <c r="AV2293" s="5">
        <f t="shared" si="3698"/>
        <v>18.510000000000218</v>
      </c>
      <c r="AW2293" s="5">
        <f t="shared" si="3696"/>
        <v>2</v>
      </c>
      <c r="AX2293" s="5">
        <f t="shared" si="3756"/>
        <v>37.864000000000054</v>
      </c>
      <c r="AZ2293" s="4">
        <f t="shared" si="3738"/>
        <v>0</v>
      </c>
      <c r="BA2293" s="5">
        <f t="shared" si="3744"/>
        <v>0</v>
      </c>
      <c r="BB2293" s="4">
        <f t="shared" si="3739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  <c r="CB2293" s="5">
        <f t="shared" si="3718"/>
        <v>26.579999999999927</v>
      </c>
      <c r="CC2293" s="5">
        <f t="shared" si="3719"/>
        <v>56.880000000000109</v>
      </c>
      <c r="CD2293" s="5">
        <f t="shared" si="3730"/>
        <v>-50</v>
      </c>
      <c r="CE2293" s="5">
        <f t="shared" si="3721"/>
        <v>41.460000000000036</v>
      </c>
      <c r="CF2293" s="5"/>
      <c r="CG2293" s="5">
        <f t="shared" si="3722"/>
        <v>-50</v>
      </c>
      <c r="CH2293" s="5">
        <f t="shared" si="3725"/>
        <v>-41.460000000000036</v>
      </c>
      <c r="CI2293" s="5">
        <f t="shared" si="3723"/>
        <v>-150</v>
      </c>
    </row>
    <row r="2294" spans="1:87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5">
        <f t="shared" si="3680"/>
        <v>123.13000000000011</v>
      </c>
      <c r="K2294" s="5">
        <f t="shared" si="3707"/>
        <v>110.85333333333347</v>
      </c>
      <c r="L2294" s="5">
        <f t="shared" si="3684"/>
        <v>91.829999999999927</v>
      </c>
      <c r="M2294" s="5">
        <f t="shared" ref="M2294" si="3773">AVERAGE(L2283:L2294)</f>
        <v>80.540000000000035</v>
      </c>
      <c r="N2294" s="6" t="s">
        <v>36</v>
      </c>
      <c r="O2294" s="5">
        <f t="shared" si="3686"/>
        <v>1439.0499999999997</v>
      </c>
      <c r="P2294" s="4">
        <f t="shared" si="3732"/>
        <v>0</v>
      </c>
      <c r="Q2294" s="5">
        <f t="shared" si="3733"/>
        <v>152.33000000000038</v>
      </c>
      <c r="R2294" s="5">
        <f t="shared" si="3734"/>
        <v>1477.1324999999997</v>
      </c>
      <c r="S2294" s="4">
        <f t="shared" si="3735"/>
        <v>0</v>
      </c>
      <c r="T2294" s="4">
        <f t="shared" si="3736"/>
        <v>0</v>
      </c>
      <c r="U2294" s="5">
        <f t="shared" si="3727"/>
        <v>1508.78</v>
      </c>
      <c r="V2294" s="5">
        <f t="shared" si="3728"/>
        <v>-69.730000000000246</v>
      </c>
      <c r="X2294" s="5">
        <f t="shared" si="3682"/>
        <v>-67.570000000000618</v>
      </c>
      <c r="Y2294" s="5">
        <f t="shared" si="3683"/>
        <v>-34.360000000000127</v>
      </c>
      <c r="AA2294" s="5">
        <f t="shared" si="3701"/>
        <v>0</v>
      </c>
      <c r="AB2294" s="5">
        <f t="shared" si="3702"/>
        <v>1</v>
      </c>
      <c r="AC2294" s="5">
        <f t="shared" si="3703"/>
        <v>1</v>
      </c>
      <c r="AF2294" s="5">
        <f t="shared" si="3689"/>
        <v>0</v>
      </c>
      <c r="AG2294" s="5">
        <f t="shared" si="3690"/>
        <v>-15.109999999999673</v>
      </c>
      <c r="AH2294" s="5">
        <f t="shared" si="3691"/>
        <v>108.02000000000044</v>
      </c>
      <c r="AI2294" s="5">
        <f t="shared" si="3692"/>
        <v>123.13000000000011</v>
      </c>
      <c r="AJ2294" s="5"/>
      <c r="AK2294" s="5">
        <f t="shared" si="3693"/>
        <v>0</v>
      </c>
      <c r="AL2294" s="5">
        <f t="shared" si="3713"/>
        <v>33.322000000000024</v>
      </c>
      <c r="AM2294" s="5">
        <f t="shared" si="3694"/>
        <v>108.02000000000044</v>
      </c>
      <c r="AN2294" s="5">
        <f t="shared" si="3709"/>
        <v>90.990999999999985</v>
      </c>
      <c r="AO2294" s="5">
        <f t="shared" si="3710"/>
        <v>1</v>
      </c>
      <c r="AP2294" s="5">
        <f t="shared" si="3729"/>
        <v>5</v>
      </c>
      <c r="AQ2294" s="5">
        <f t="shared" si="3748"/>
        <v>3</v>
      </c>
      <c r="AR2294" s="5"/>
      <c r="AS2294" s="5">
        <f t="shared" si="3687"/>
        <v>123.13000000000011</v>
      </c>
      <c r="AT2294" s="5">
        <f t="shared" si="3709"/>
        <v>112.63000000000019</v>
      </c>
      <c r="AU2294" s="5">
        <f t="shared" si="3695"/>
        <v>-15.109999999999673</v>
      </c>
      <c r="AV2294" s="5">
        <f t="shared" si="3698"/>
        <v>15.109999999999673</v>
      </c>
      <c r="AW2294" s="5">
        <f t="shared" si="3696"/>
        <v>3</v>
      </c>
      <c r="AX2294" s="5">
        <f t="shared" si="3756"/>
        <v>37.593999999999895</v>
      </c>
      <c r="AZ2294" s="4">
        <f t="shared" si="3738"/>
        <v>0</v>
      </c>
      <c r="BA2294" s="5">
        <f t="shared" si="3744"/>
        <v>0</v>
      </c>
      <c r="BB2294" s="4">
        <f t="shared" si="3739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  <c r="CB2294" s="5">
        <f t="shared" si="3718"/>
        <v>0</v>
      </c>
      <c r="CC2294" s="5">
        <f t="shared" si="3719"/>
        <v>108.02000000000044</v>
      </c>
      <c r="CD2294" s="5">
        <f t="shared" si="3730"/>
        <v>-50</v>
      </c>
      <c r="CE2294" s="5">
        <f t="shared" si="3721"/>
        <v>34.360000000000127</v>
      </c>
      <c r="CF2294" s="5"/>
      <c r="CG2294" s="5">
        <f t="shared" si="3722"/>
        <v>-50</v>
      </c>
      <c r="CH2294" s="5">
        <f t="shared" si="3725"/>
        <v>-34.360000000000127</v>
      </c>
      <c r="CI2294" s="5">
        <f t="shared" si="3723"/>
        <v>-150</v>
      </c>
    </row>
    <row r="2295" spans="1:87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5">
        <f t="shared" si="3680"/>
        <v>290.96000000000004</v>
      </c>
      <c r="K2295" s="5">
        <f t="shared" si="3707"/>
        <v>127.13083333333346</v>
      </c>
      <c r="L2295" s="5">
        <f t="shared" si="3684"/>
        <v>201.30999999999995</v>
      </c>
      <c r="M2295" s="5">
        <f t="shared" ref="M2295" si="3774">AVERAGE(L2284:L2295)</f>
        <v>92.315000000000012</v>
      </c>
      <c r="N2295" s="6" t="s">
        <v>36</v>
      </c>
      <c r="O2295" s="5">
        <f t="shared" si="3686"/>
        <v>1370.3500000000004</v>
      </c>
      <c r="P2295" s="4">
        <f t="shared" si="3732"/>
        <v>0</v>
      </c>
      <c r="Q2295" s="5">
        <f t="shared" si="3733"/>
        <v>185.22999999999956</v>
      </c>
      <c r="R2295" s="5">
        <f t="shared" si="3734"/>
        <v>1416.6575000000003</v>
      </c>
      <c r="S2295" s="4">
        <f t="shared" si="3735"/>
        <v>0</v>
      </c>
      <c r="T2295" s="4">
        <f t="shared" si="3736"/>
        <v>0</v>
      </c>
      <c r="U2295" s="5">
        <f t="shared" si="3727"/>
        <v>1464.5740000000001</v>
      </c>
      <c r="V2295" s="5">
        <f t="shared" si="3728"/>
        <v>-94.223999999999705</v>
      </c>
      <c r="X2295" s="5">
        <f t="shared" si="3682"/>
        <v>-239.48999999999978</v>
      </c>
      <c r="Y2295" s="5">
        <f t="shared" si="3683"/>
        <v>-164.88000000000011</v>
      </c>
      <c r="AA2295" s="5">
        <f t="shared" si="3701"/>
        <v>0</v>
      </c>
      <c r="AB2295" s="5">
        <f t="shared" si="3702"/>
        <v>1</v>
      </c>
      <c r="AC2295" s="5">
        <f t="shared" si="3703"/>
        <v>1</v>
      </c>
      <c r="AF2295" s="5">
        <f t="shared" si="3689"/>
        <v>9</v>
      </c>
      <c r="AG2295" s="5">
        <f t="shared" si="3690"/>
        <v>33.900000000000546</v>
      </c>
      <c r="AH2295" s="5">
        <f t="shared" si="3691"/>
        <v>281.96000000000004</v>
      </c>
      <c r="AI2295" s="5">
        <f t="shared" si="3692"/>
        <v>257.05999999999949</v>
      </c>
      <c r="AJ2295" s="5"/>
      <c r="AK2295" s="5">
        <f t="shared" si="3693"/>
        <v>9</v>
      </c>
      <c r="AL2295" s="5">
        <f t="shared" si="3713"/>
        <v>33.322000000000024</v>
      </c>
      <c r="AM2295" s="5">
        <f t="shared" si="3694"/>
        <v>281.96000000000004</v>
      </c>
      <c r="AN2295" s="5">
        <f t="shared" si="3709"/>
        <v>111.91899999999995</v>
      </c>
      <c r="AO2295" s="5">
        <f t="shared" si="3710"/>
        <v>1</v>
      </c>
      <c r="AP2295" s="5">
        <f t="shared" si="3729"/>
        <v>6</v>
      </c>
      <c r="AQ2295" s="5">
        <f t="shared" si="3748"/>
        <v>3.5</v>
      </c>
      <c r="AR2295" s="5"/>
      <c r="AS2295" s="5">
        <f t="shared" si="3687"/>
        <v>257.05999999999949</v>
      </c>
      <c r="AT2295" s="5">
        <f t="shared" si="3709"/>
        <v>127.98900000000012</v>
      </c>
      <c r="AU2295" s="5">
        <f t="shared" si="3695"/>
        <v>33.900000000000546</v>
      </c>
      <c r="AV2295" s="5">
        <f t="shared" si="3698"/>
        <v>-24.900000000000546</v>
      </c>
      <c r="AW2295" s="5">
        <f t="shared" si="3696"/>
        <v>4</v>
      </c>
      <c r="AX2295" s="5">
        <f t="shared" si="3756"/>
        <v>37.593999999999895</v>
      </c>
      <c r="AZ2295" s="4">
        <f t="shared" si="3738"/>
        <v>0</v>
      </c>
      <c r="BA2295" s="5">
        <f t="shared" si="3744"/>
        <v>0</v>
      </c>
      <c r="BB2295" s="4">
        <f t="shared" si="3739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  <c r="CB2295" s="5">
        <f t="shared" si="3718"/>
        <v>9</v>
      </c>
      <c r="CC2295" s="5">
        <f t="shared" si="3719"/>
        <v>281.96000000000004</v>
      </c>
      <c r="CD2295" s="5">
        <f t="shared" si="3730"/>
        <v>-50</v>
      </c>
      <c r="CE2295" s="5">
        <f t="shared" si="3721"/>
        <v>164.88000000000011</v>
      </c>
      <c r="CF2295" s="5"/>
      <c r="CG2295" s="5">
        <f t="shared" si="3722"/>
        <v>-50</v>
      </c>
      <c r="CH2295" s="5">
        <f t="shared" si="3725"/>
        <v>-164.88000000000011</v>
      </c>
      <c r="CI2295" s="5">
        <f t="shared" si="3723"/>
        <v>-150</v>
      </c>
    </row>
    <row r="2296" spans="1:87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5">
        <f t="shared" si="3680"/>
        <v>155.55999999999949</v>
      </c>
      <c r="K2296" s="5">
        <f t="shared" si="3707"/>
        <v>140.09416666666675</v>
      </c>
      <c r="L2296" s="5">
        <f t="shared" si="3684"/>
        <v>108.99000000000024</v>
      </c>
      <c r="M2296" s="5">
        <f t="shared" ref="M2296" si="3775">AVERAGE(L2285:L2296)</f>
        <v>96.769166666666706</v>
      </c>
      <c r="N2296" s="6" t="s">
        <v>36</v>
      </c>
      <c r="O2296" s="5">
        <f t="shared" si="3686"/>
        <v>1340.8499999999995</v>
      </c>
      <c r="P2296" s="4">
        <f t="shared" si="3732"/>
        <v>0</v>
      </c>
      <c r="Q2296" s="5">
        <f t="shared" si="3733"/>
        <v>143.54000000000087</v>
      </c>
      <c r="R2296" s="5">
        <f t="shared" si="3734"/>
        <v>1376.7349999999997</v>
      </c>
      <c r="S2296" s="4">
        <f t="shared" si="3735"/>
        <v>0</v>
      </c>
      <c r="T2296" s="4">
        <f t="shared" si="3736"/>
        <v>0</v>
      </c>
      <c r="U2296" s="5">
        <f t="shared" si="3727"/>
        <v>1421.6280000000002</v>
      </c>
      <c r="V2296" s="5">
        <f t="shared" si="3728"/>
        <v>-80.778000000000702</v>
      </c>
      <c r="X2296" s="5">
        <f t="shared" si="3682"/>
        <v>-97.490000000000691</v>
      </c>
      <c r="Y2296" s="5">
        <f t="shared" si="3683"/>
        <v>-61.069999999999709</v>
      </c>
      <c r="AA2296" s="5">
        <f t="shared" si="3701"/>
        <v>0</v>
      </c>
      <c r="AB2296" s="5">
        <f t="shared" si="3702"/>
        <v>1</v>
      </c>
      <c r="AC2296" s="5">
        <f t="shared" si="3703"/>
        <v>1</v>
      </c>
      <c r="AF2296" s="5">
        <f t="shared" si="3689"/>
        <v>17.099999999999454</v>
      </c>
      <c r="AG2296" s="5">
        <f t="shared" si="3690"/>
        <v>28.969999999999345</v>
      </c>
      <c r="AH2296" s="5">
        <f t="shared" si="3691"/>
        <v>138.46000000000004</v>
      </c>
      <c r="AI2296" s="5">
        <f t="shared" si="3692"/>
        <v>126.59000000000015</v>
      </c>
      <c r="AJ2296" s="5"/>
      <c r="AK2296" s="5">
        <f t="shared" si="3693"/>
        <v>17.099999999999454</v>
      </c>
      <c r="AL2296" s="5">
        <f t="shared" si="3713"/>
        <v>33.322000000000024</v>
      </c>
      <c r="AM2296" s="5">
        <f t="shared" si="3694"/>
        <v>138.46000000000004</v>
      </c>
      <c r="AN2296" s="5">
        <f t="shared" si="3709"/>
        <v>120.146</v>
      </c>
      <c r="AO2296" s="5">
        <f t="shared" si="3710"/>
        <v>1</v>
      </c>
      <c r="AP2296" s="5">
        <f t="shared" si="3729"/>
        <v>7</v>
      </c>
      <c r="AQ2296" s="5">
        <f t="shared" si="3748"/>
        <v>4.0999999999999996</v>
      </c>
      <c r="AR2296" s="5"/>
      <c r="AS2296" s="5">
        <f t="shared" si="3687"/>
        <v>126.59000000000015</v>
      </c>
      <c r="AT2296" s="5">
        <f t="shared" si="3709"/>
        <v>130.09300000000013</v>
      </c>
      <c r="AU2296" s="5">
        <f t="shared" si="3695"/>
        <v>28.969999999999345</v>
      </c>
      <c r="AV2296" s="5">
        <f t="shared" si="3698"/>
        <v>-11.869999999999891</v>
      </c>
      <c r="AW2296" s="5">
        <f t="shared" si="3696"/>
        <v>5</v>
      </c>
      <c r="AX2296" s="5">
        <f t="shared" si="3756"/>
        <v>37.593999999999895</v>
      </c>
      <c r="AZ2296" s="4">
        <f t="shared" si="3738"/>
        <v>0</v>
      </c>
      <c r="BA2296" s="5">
        <f t="shared" si="3744"/>
        <v>0</v>
      </c>
      <c r="BB2296" s="4">
        <f t="shared" si="3739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  <c r="CB2296" s="5">
        <f t="shared" si="3718"/>
        <v>17.099999999999454</v>
      </c>
      <c r="CC2296" s="5">
        <f t="shared" si="3719"/>
        <v>138.46000000000004</v>
      </c>
      <c r="CD2296" s="5">
        <f t="shared" si="3730"/>
        <v>-50</v>
      </c>
      <c r="CE2296" s="5">
        <f t="shared" si="3721"/>
        <v>61.069999999999709</v>
      </c>
      <c r="CF2296" s="5"/>
      <c r="CG2296" s="5">
        <f t="shared" si="3722"/>
        <v>-50</v>
      </c>
      <c r="CH2296" s="5">
        <f t="shared" si="3725"/>
        <v>-61.069999999999709</v>
      </c>
      <c r="CI2296" s="5">
        <f t="shared" si="3723"/>
        <v>-150</v>
      </c>
    </row>
    <row r="2297" spans="1:87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5">
        <f t="shared" si="3680"/>
        <v>138.13000000000011</v>
      </c>
      <c r="K2297" s="5">
        <f t="shared" si="3707"/>
        <v>142.98250000000007</v>
      </c>
      <c r="L2297" s="5">
        <f t="shared" si="3684"/>
        <v>111.9699999999998</v>
      </c>
      <c r="M2297" s="5">
        <f t="shared" ref="M2297" si="3776">AVERAGE(L2286:L2297)</f>
        <v>100.75166666666671</v>
      </c>
      <c r="N2297" s="6" t="s">
        <v>36</v>
      </c>
      <c r="O2297" s="5">
        <f t="shared" si="3686"/>
        <v>1349.5299999999997</v>
      </c>
      <c r="P2297" s="4">
        <f t="shared" si="3732"/>
        <v>6.5435356200529635E-2</v>
      </c>
      <c r="Q2297" s="5">
        <f t="shared" si="3733"/>
        <v>132.65000000000055</v>
      </c>
      <c r="R2297" s="5">
        <f t="shared" si="3734"/>
        <v>1374.0124999999996</v>
      </c>
      <c r="S2297" s="4">
        <f t="shared" si="3735"/>
        <v>4.0422856610628569E-2</v>
      </c>
      <c r="T2297" s="4">
        <f t="shared" si="3736"/>
        <v>3.0009680542111245E-2</v>
      </c>
      <c r="U2297" s="5">
        <f t="shared" si="3727"/>
        <v>1394.6559999999997</v>
      </c>
      <c r="V2297" s="5">
        <f t="shared" si="3728"/>
        <v>-45.125999999999976</v>
      </c>
      <c r="X2297" s="5">
        <f t="shared" si="3682"/>
        <v>-29.510000000000218</v>
      </c>
      <c r="Y2297" s="5">
        <f t="shared" si="3683"/>
        <v>-42.460000000000036</v>
      </c>
      <c r="AA2297" s="5">
        <f t="shared" si="3701"/>
        <v>0</v>
      </c>
      <c r="AB2297" s="5">
        <f t="shared" si="3702"/>
        <v>1</v>
      </c>
      <c r="AC2297" s="5">
        <f t="shared" si="3703"/>
        <v>1</v>
      </c>
      <c r="AF2297" s="5">
        <f t="shared" si="3689"/>
        <v>79.069999999999709</v>
      </c>
      <c r="AG2297" s="5">
        <f t="shared" si="3690"/>
        <v>138.13000000000011</v>
      </c>
      <c r="AH2297" s="5">
        <f t="shared" si="3691"/>
        <v>37.970000000000255</v>
      </c>
      <c r="AI2297" s="5">
        <f t="shared" si="3692"/>
        <v>-21.090000000000146</v>
      </c>
      <c r="AJ2297" s="5"/>
      <c r="AK2297" s="5">
        <f t="shared" si="3693"/>
        <v>37.970000000000255</v>
      </c>
      <c r="AL2297" s="5">
        <f t="shared" si="3713"/>
        <v>38.281000000000219</v>
      </c>
      <c r="AM2297" s="5">
        <f t="shared" si="3694"/>
        <v>79.069999999999709</v>
      </c>
      <c r="AN2297" s="5">
        <f t="shared" si="3709"/>
        <v>116.26500000000006</v>
      </c>
      <c r="AO2297" s="5">
        <f t="shared" si="3710"/>
        <v>0</v>
      </c>
      <c r="AP2297" s="5">
        <f t="shared" si="3729"/>
        <v>6</v>
      </c>
      <c r="AQ2297" s="5">
        <f t="shared" si="3748"/>
        <v>4.5</v>
      </c>
      <c r="AR2297" s="5"/>
      <c r="AS2297" s="5">
        <f t="shared" si="3687"/>
        <v>138.13000000000011</v>
      </c>
      <c r="AT2297" s="5">
        <f t="shared" si="3709"/>
        <v>127.45300000000016</v>
      </c>
      <c r="AU2297" s="5">
        <f t="shared" si="3695"/>
        <v>-21.090000000000146</v>
      </c>
      <c r="AV2297" s="5">
        <f t="shared" si="3698"/>
        <v>-59.0600000000004</v>
      </c>
      <c r="AW2297" s="5">
        <f t="shared" si="3696"/>
        <v>6</v>
      </c>
      <c r="AX2297" s="5">
        <f t="shared" si="3756"/>
        <v>35.785000000000515</v>
      </c>
      <c r="AZ2297" s="4">
        <f t="shared" si="3738"/>
        <v>3.0009680542111245E-2</v>
      </c>
      <c r="BA2297" s="5">
        <f t="shared" si="3744"/>
        <v>0</v>
      </c>
      <c r="BB2297" s="4">
        <f t="shared" si="3739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  <c r="CB2297" s="5">
        <f t="shared" si="3718"/>
        <v>79.069999999999709</v>
      </c>
      <c r="CC2297" s="5">
        <f t="shared" si="3719"/>
        <v>37.970000000000255</v>
      </c>
      <c r="CD2297" s="5">
        <f t="shared" si="3730"/>
        <v>-29.510000000000218</v>
      </c>
      <c r="CE2297" s="5">
        <f t="shared" si="3721"/>
        <v>-30</v>
      </c>
      <c r="CF2297" s="5"/>
      <c r="CG2297" s="5">
        <f t="shared" si="3722"/>
        <v>-50</v>
      </c>
      <c r="CH2297" s="5">
        <f t="shared" si="3725"/>
        <v>-42.460000000000036</v>
      </c>
      <c r="CI2297" s="5">
        <f t="shared" si="3723"/>
        <v>-129.51000000000022</v>
      </c>
    </row>
    <row r="2298" spans="1:87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5">
        <f t="shared" si="3680"/>
        <v>202.65999999999985</v>
      </c>
      <c r="K2298" s="5">
        <f t="shared" si="3707"/>
        <v>151.07500000000005</v>
      </c>
      <c r="L2298" s="5">
        <f t="shared" si="3684"/>
        <v>133.75</v>
      </c>
      <c r="M2298" s="5">
        <f t="shared" ref="M2298" si="3777">AVERAGE(L2287:L2298)</f>
        <v>104.69666666666667</v>
      </c>
      <c r="N2298" s="6" t="s">
        <v>36</v>
      </c>
      <c r="O2298" s="5">
        <f t="shared" si="3686"/>
        <v>1326.4500000000003</v>
      </c>
      <c r="P2298" s="4">
        <f t="shared" si="3732"/>
        <v>0</v>
      </c>
      <c r="Q2298" s="5">
        <f t="shared" si="3733"/>
        <v>112.59999999999945</v>
      </c>
      <c r="R2298" s="5">
        <f t="shared" si="3734"/>
        <v>1354.6000000000001</v>
      </c>
      <c r="S2298" s="4">
        <f t="shared" si="3735"/>
        <v>0</v>
      </c>
      <c r="T2298" s="4">
        <f t="shared" si="3736"/>
        <v>0</v>
      </c>
      <c r="U2298" s="5">
        <f t="shared" si="3727"/>
        <v>1365.2459999999999</v>
      </c>
      <c r="V2298" s="5">
        <f t="shared" si="3728"/>
        <v>-38.795999999999594</v>
      </c>
      <c r="X2298" s="5">
        <f t="shared" si="3682"/>
        <v>-93.739999999999782</v>
      </c>
      <c r="Y2298" s="5">
        <f t="shared" si="3683"/>
        <v>-80.230000000000018</v>
      </c>
      <c r="AA2298" s="5">
        <f t="shared" si="3701"/>
        <v>0</v>
      </c>
      <c r="AB2298" s="5">
        <f t="shared" si="3702"/>
        <v>1</v>
      </c>
      <c r="AC2298" s="5">
        <f t="shared" si="3703"/>
        <v>1</v>
      </c>
      <c r="AF2298" s="5">
        <f t="shared" si="3689"/>
        <v>42.6899999999996</v>
      </c>
      <c r="AG2298" s="5">
        <f t="shared" si="3690"/>
        <v>86.289999999999964</v>
      </c>
      <c r="AH2298" s="5">
        <f t="shared" si="3691"/>
        <v>159.97000000000025</v>
      </c>
      <c r="AI2298" s="5">
        <f t="shared" si="3692"/>
        <v>116.36999999999989</v>
      </c>
      <c r="AJ2298" s="5"/>
      <c r="AK2298" s="5">
        <f t="shared" si="3693"/>
        <v>42.6899999999996</v>
      </c>
      <c r="AL2298" s="5">
        <f t="shared" si="3713"/>
        <v>41.240999999999893</v>
      </c>
      <c r="AM2298" s="5">
        <f t="shared" si="3694"/>
        <v>159.97000000000025</v>
      </c>
      <c r="AN2298" s="5">
        <f t="shared" si="3709"/>
        <v>126.18000000000002</v>
      </c>
      <c r="AO2298" s="5">
        <f t="shared" si="3710"/>
        <v>1</v>
      </c>
      <c r="AP2298" s="5">
        <f t="shared" si="3729"/>
        <v>7</v>
      </c>
      <c r="AQ2298" s="5">
        <f t="shared" si="3748"/>
        <v>5</v>
      </c>
      <c r="AR2298" s="5"/>
      <c r="AS2298" s="5">
        <f t="shared" si="3687"/>
        <v>116.36999999999989</v>
      </c>
      <c r="AT2298" s="5">
        <f t="shared" si="3709"/>
        <v>132.91200000000009</v>
      </c>
      <c r="AU2298" s="5">
        <f t="shared" si="3695"/>
        <v>86.289999999999964</v>
      </c>
      <c r="AV2298" s="5">
        <f t="shared" si="3698"/>
        <v>-43.600000000000364</v>
      </c>
      <c r="AW2298" s="5">
        <f t="shared" si="3696"/>
        <v>2</v>
      </c>
      <c r="AX2298" s="5">
        <f t="shared" si="3756"/>
        <v>52.925000000000004</v>
      </c>
      <c r="AZ2298" s="4">
        <f t="shared" si="3738"/>
        <v>0</v>
      </c>
      <c r="BA2298" s="5">
        <f t="shared" si="3744"/>
        <v>0</v>
      </c>
      <c r="BB2298" s="4">
        <f t="shared" si="3739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  <c r="CB2298" s="5">
        <f t="shared" si="3718"/>
        <v>42.6899999999996</v>
      </c>
      <c r="CC2298" s="5">
        <f t="shared" si="3719"/>
        <v>159.97000000000025</v>
      </c>
      <c r="CD2298" s="5">
        <f t="shared" si="3730"/>
        <v>-50</v>
      </c>
      <c r="CE2298" s="5">
        <f t="shared" si="3721"/>
        <v>80.230000000000018</v>
      </c>
      <c r="CF2298" s="5"/>
      <c r="CG2298" s="5">
        <f t="shared" si="3722"/>
        <v>-50</v>
      </c>
      <c r="CH2298" s="5">
        <f t="shared" si="3725"/>
        <v>-80.230000000000018</v>
      </c>
      <c r="CI2298" s="5">
        <f t="shared" si="3723"/>
        <v>-150</v>
      </c>
    </row>
    <row r="2299" spans="1:87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5">
        <f t="shared" si="3680"/>
        <v>159.34999999999945</v>
      </c>
      <c r="K2299" s="5">
        <f t="shared" si="3707"/>
        <v>150.64333333333335</v>
      </c>
      <c r="L2299" s="5">
        <f t="shared" si="3684"/>
        <v>119.01999999999998</v>
      </c>
      <c r="M2299" s="5">
        <f t="shared" ref="M2299" si="3778">AVERAGE(L2288:L2299)</f>
        <v>103.56833333333334</v>
      </c>
      <c r="N2299" s="6" t="s">
        <v>36</v>
      </c>
      <c r="O2299" s="5">
        <f t="shared" si="3686"/>
        <v>1314.5700000000002</v>
      </c>
      <c r="P2299" s="4">
        <f t="shared" si="3732"/>
        <v>0</v>
      </c>
      <c r="Q2299" s="5">
        <f t="shared" si="3733"/>
        <v>55.7800000000002</v>
      </c>
      <c r="R2299" s="5">
        <f t="shared" si="3734"/>
        <v>1328.5150000000003</v>
      </c>
      <c r="S2299" s="4">
        <f t="shared" si="3735"/>
        <v>0</v>
      </c>
      <c r="T2299" s="4">
        <f t="shared" si="3736"/>
        <v>0</v>
      </c>
      <c r="U2299" s="5">
        <f t="shared" si="3727"/>
        <v>1340.35</v>
      </c>
      <c r="V2299" s="5">
        <f t="shared" si="3728"/>
        <v>-25.779999999999745</v>
      </c>
      <c r="X2299" s="5">
        <f t="shared" si="3682"/>
        <v>-57.569999999999709</v>
      </c>
      <c r="Y2299" s="5">
        <f t="shared" si="3683"/>
        <v>-59.529999999999745</v>
      </c>
      <c r="AA2299" s="5">
        <f t="shared" si="3701"/>
        <v>0</v>
      </c>
      <c r="AB2299" s="5">
        <f t="shared" si="3702"/>
        <v>1</v>
      </c>
      <c r="AC2299" s="5">
        <f t="shared" si="3703"/>
        <v>1</v>
      </c>
      <c r="AF2299" s="5">
        <f t="shared" si="3689"/>
        <v>84.6899999999996</v>
      </c>
      <c r="AG2299" s="5">
        <f t="shared" si="3690"/>
        <v>65.969999999999345</v>
      </c>
      <c r="AH2299" s="5">
        <f t="shared" si="3691"/>
        <v>74.659999999999854</v>
      </c>
      <c r="AI2299" s="5">
        <f t="shared" si="3692"/>
        <v>93.380000000000109</v>
      </c>
      <c r="AJ2299" s="5"/>
      <c r="AK2299" s="5">
        <f t="shared" si="3693"/>
        <v>74.659999999999854</v>
      </c>
      <c r="AL2299" s="5">
        <f t="shared" si="3713"/>
        <v>45.886999999999617</v>
      </c>
      <c r="AM2299" s="5">
        <f t="shared" si="3694"/>
        <v>84.6899999999996</v>
      </c>
      <c r="AN2299" s="5">
        <f t="shared" si="3709"/>
        <v>122.81399999999994</v>
      </c>
      <c r="AO2299" s="5">
        <f t="shared" si="3710"/>
        <v>0</v>
      </c>
      <c r="AP2299" s="5">
        <f t="shared" si="3729"/>
        <v>6</v>
      </c>
      <c r="AQ2299" s="5">
        <f t="shared" si="3748"/>
        <v>5.3</v>
      </c>
      <c r="AR2299" s="5"/>
      <c r="AS2299" s="5">
        <f t="shared" si="3687"/>
        <v>93.380000000000109</v>
      </c>
      <c r="AT2299" s="5">
        <f t="shared" si="3709"/>
        <v>129.54700000000003</v>
      </c>
      <c r="AU2299" s="5">
        <f t="shared" si="3695"/>
        <v>65.969999999999345</v>
      </c>
      <c r="AV2299" s="5">
        <f t="shared" si="3698"/>
        <v>18.720000000000255</v>
      </c>
      <c r="AW2299" s="5">
        <f t="shared" si="3696"/>
        <v>3</v>
      </c>
      <c r="AX2299" s="5">
        <f t="shared" si="3756"/>
        <v>54.071999999999953</v>
      </c>
      <c r="AZ2299" s="4">
        <f t="shared" si="3738"/>
        <v>0</v>
      </c>
      <c r="BA2299" s="5">
        <f t="shared" si="3744"/>
        <v>0</v>
      </c>
      <c r="BB2299" s="4">
        <f t="shared" si="3739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  <c r="CB2299" s="5">
        <f t="shared" si="3718"/>
        <v>84.6899999999996</v>
      </c>
      <c r="CC2299" s="5">
        <f t="shared" si="3719"/>
        <v>74.659999999999854</v>
      </c>
      <c r="CD2299" s="5">
        <f t="shared" si="3730"/>
        <v>-50</v>
      </c>
      <c r="CE2299" s="5">
        <f t="shared" si="3721"/>
        <v>-30</v>
      </c>
      <c r="CF2299" s="5"/>
      <c r="CG2299" s="5">
        <f t="shared" si="3722"/>
        <v>-50</v>
      </c>
      <c r="CH2299" s="5">
        <f t="shared" si="3725"/>
        <v>-59.529999999999745</v>
      </c>
      <c r="CI2299" s="5">
        <f t="shared" si="3723"/>
        <v>-150</v>
      </c>
    </row>
    <row r="2300" spans="1:87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5">
        <f t="shared" si="3680"/>
        <v>173.42999999999938</v>
      </c>
      <c r="K2300" s="5">
        <f t="shared" si="3707"/>
        <v>157.97166666666658</v>
      </c>
      <c r="L2300" s="5">
        <f t="shared" si="3684"/>
        <v>105.7800000000002</v>
      </c>
      <c r="M2300" s="5">
        <f t="shared" ref="M2300" si="3779">AVERAGE(L2289:L2300)</f>
        <v>107.40583333333336</v>
      </c>
      <c r="N2300" s="6" t="s">
        <v>36</v>
      </c>
      <c r="O2300" s="5">
        <f t="shared" si="3686"/>
        <v>1355.5799999999995</v>
      </c>
      <c r="P2300" s="4">
        <f t="shared" si="3732"/>
        <v>1</v>
      </c>
      <c r="Q2300" s="5">
        <f t="shared" si="3733"/>
        <v>41.009999999999309</v>
      </c>
      <c r="R2300" s="5">
        <f t="shared" si="3734"/>
        <v>1324.8225</v>
      </c>
      <c r="S2300" s="4">
        <f t="shared" si="3735"/>
        <v>0.3294505141388131</v>
      </c>
      <c r="T2300" s="4">
        <f t="shared" si="3736"/>
        <v>0.24149099046048328</v>
      </c>
      <c r="U2300" s="5">
        <f t="shared" si="3727"/>
        <v>1337.396</v>
      </c>
      <c r="V2300" s="5">
        <f t="shared" si="3728"/>
        <v>18.183999999999514</v>
      </c>
      <c r="X2300" s="5">
        <f t="shared" si="3682"/>
        <v>52.960000000000036</v>
      </c>
      <c r="Y2300" s="5">
        <f t="shared" si="3683"/>
        <v>20.480000000000018</v>
      </c>
      <c r="AA2300" s="5">
        <f t="shared" si="3701"/>
        <v>1</v>
      </c>
      <c r="AB2300" s="5">
        <f t="shared" si="3702"/>
        <v>0</v>
      </c>
      <c r="AC2300" s="5">
        <f t="shared" si="3703"/>
        <v>1</v>
      </c>
      <c r="AF2300" s="5">
        <f t="shared" si="3689"/>
        <v>105.5</v>
      </c>
      <c r="AG2300" s="5">
        <f t="shared" si="3690"/>
        <v>73.839999999999236</v>
      </c>
      <c r="AH2300" s="5">
        <f t="shared" si="3691"/>
        <v>67.929999999999382</v>
      </c>
      <c r="AI2300" s="5">
        <f t="shared" si="3692"/>
        <v>99.590000000000146</v>
      </c>
      <c r="AJ2300" s="5"/>
      <c r="AK2300" s="5">
        <f t="shared" si="3693"/>
        <v>67.929999999999382</v>
      </c>
      <c r="AL2300" s="5">
        <f t="shared" si="3713"/>
        <v>68.602999999999426</v>
      </c>
      <c r="AM2300" s="5">
        <f t="shared" si="3694"/>
        <v>105.5</v>
      </c>
      <c r="AN2300" s="5">
        <f t="shared" si="3709"/>
        <v>123.92399999999998</v>
      </c>
      <c r="AO2300" s="5">
        <f t="shared" si="3710"/>
        <v>0</v>
      </c>
      <c r="AP2300" s="5">
        <f t="shared" si="3729"/>
        <v>5</v>
      </c>
      <c r="AQ2300" s="5">
        <f t="shared" si="3748"/>
        <v>5.4</v>
      </c>
      <c r="AR2300" s="5"/>
      <c r="AS2300" s="5">
        <f t="shared" si="3687"/>
        <v>99.590000000000146</v>
      </c>
      <c r="AT2300" s="5">
        <f t="shared" si="3709"/>
        <v>128.29700000000003</v>
      </c>
      <c r="AU2300" s="5">
        <f t="shared" si="3695"/>
        <v>73.839999999999236</v>
      </c>
      <c r="AV2300" s="5">
        <f t="shared" si="3698"/>
        <v>31.660000000000764</v>
      </c>
      <c r="AW2300" s="5">
        <f t="shared" si="3696"/>
        <v>4</v>
      </c>
      <c r="AX2300" s="5">
        <f t="shared" si="3756"/>
        <v>66.756999999999351</v>
      </c>
      <c r="AZ2300" s="4">
        <f t="shared" si="3738"/>
        <v>0.24149099046048328</v>
      </c>
      <c r="BA2300" s="5">
        <f t="shared" si="3744"/>
        <v>0</v>
      </c>
      <c r="BB2300" s="4">
        <f t="shared" si="3739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  <c r="CB2300" s="5">
        <f t="shared" si="3718"/>
        <v>105.5</v>
      </c>
      <c r="CC2300" s="5">
        <f t="shared" si="3719"/>
        <v>67.929999999999382</v>
      </c>
      <c r="CD2300" s="5">
        <f t="shared" si="3730"/>
        <v>-50</v>
      </c>
      <c r="CE2300" s="5">
        <f t="shared" si="3721"/>
        <v>-30</v>
      </c>
      <c r="CF2300" s="5"/>
      <c r="CG2300" s="5">
        <f t="shared" si="3722"/>
        <v>-50</v>
      </c>
      <c r="CH2300" s="5">
        <f t="shared" si="3725"/>
        <v>20.480000000000018</v>
      </c>
      <c r="CI2300" s="5">
        <f t="shared" si="3723"/>
        <v>-150</v>
      </c>
    </row>
    <row r="2301" spans="1:87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5">
        <f t="shared" si="3680"/>
        <v>171.44999999999982</v>
      </c>
      <c r="K2301" s="5">
        <f t="shared" si="3707"/>
        <v>159.69166666666652</v>
      </c>
      <c r="L2301" s="5">
        <f t="shared" si="3684"/>
        <v>116.36000000000013</v>
      </c>
      <c r="M2301" s="5">
        <f t="shared" ref="M2301" si="3780">AVERAGE(L2290:L2301)</f>
        <v>109.87333333333338</v>
      </c>
      <c r="N2301" s="6" t="s">
        <v>37</v>
      </c>
      <c r="O2301" s="5">
        <f t="shared" si="3686"/>
        <v>1349.8000000000002</v>
      </c>
      <c r="P2301" s="4">
        <f t="shared" si="3732"/>
        <v>0.85905876615461141</v>
      </c>
      <c r="Q2301" s="5">
        <f t="shared" si="3733"/>
        <v>41.009999999999309</v>
      </c>
      <c r="R2301" s="5">
        <f t="shared" si="3734"/>
        <v>1324.8225</v>
      </c>
      <c r="S2301" s="4">
        <f t="shared" si="3735"/>
        <v>0.63158838293294894</v>
      </c>
      <c r="T2301" s="4">
        <f t="shared" si="3736"/>
        <v>0.22166991757377497</v>
      </c>
      <c r="U2301" s="5">
        <f t="shared" si="3727"/>
        <v>1339.1859999999999</v>
      </c>
      <c r="V2301" s="5">
        <f t="shared" si="3728"/>
        <v>10.61400000000026</v>
      </c>
      <c r="X2301" s="5">
        <f t="shared" si="3682"/>
        <v>-93.9399999999996</v>
      </c>
      <c r="Y2301" s="5">
        <f t="shared" si="3683"/>
        <v>-95.039999999999964</v>
      </c>
      <c r="AA2301" s="5">
        <f t="shared" si="3701"/>
        <v>0</v>
      </c>
      <c r="AB2301" s="5">
        <f t="shared" si="3702"/>
        <v>1</v>
      </c>
      <c r="AC2301" s="5">
        <f t="shared" si="3703"/>
        <v>1</v>
      </c>
      <c r="AF2301" s="5">
        <f t="shared" si="3689"/>
        <v>55.110000000000582</v>
      </c>
      <c r="AG2301" s="5">
        <f t="shared" si="3690"/>
        <v>107.32000000000062</v>
      </c>
      <c r="AH2301" s="5">
        <f t="shared" si="3691"/>
        <v>116.33999999999924</v>
      </c>
      <c r="AI2301" s="5">
        <f t="shared" si="3692"/>
        <v>64.1299999999992</v>
      </c>
      <c r="AJ2301" s="5"/>
      <c r="AK2301" s="5">
        <f t="shared" si="3693"/>
        <v>55.110000000000582</v>
      </c>
      <c r="AL2301" s="5">
        <f t="shared" si="3713"/>
        <v>68.602999999999426</v>
      </c>
      <c r="AM2301" s="5">
        <f t="shared" si="3694"/>
        <v>116.33999999999924</v>
      </c>
      <c r="AN2301" s="5">
        <f t="shared" si="3709"/>
        <v>127.84999999999991</v>
      </c>
      <c r="AO2301" s="5">
        <f t="shared" si="3710"/>
        <v>0</v>
      </c>
      <c r="AP2301" s="5">
        <f t="shared" si="3729"/>
        <v>5</v>
      </c>
      <c r="AQ2301" s="5">
        <f t="shared" si="3748"/>
        <v>5.5</v>
      </c>
      <c r="AR2301" s="5"/>
      <c r="AS2301" s="5">
        <f t="shared" si="3687"/>
        <v>107.32000000000062</v>
      </c>
      <c r="AT2301" s="5">
        <f t="shared" si="3709"/>
        <v>127.29000000000005</v>
      </c>
      <c r="AU2301" s="5">
        <f t="shared" si="3695"/>
        <v>64.1299999999992</v>
      </c>
      <c r="AV2301" s="5">
        <f t="shared" si="3698"/>
        <v>-52.210000000000036</v>
      </c>
      <c r="AW2301" s="5">
        <f t="shared" si="3696"/>
        <v>5</v>
      </c>
      <c r="AX2301" s="5">
        <f t="shared" si="3756"/>
        <v>66.756999999999351</v>
      </c>
      <c r="AZ2301" s="4">
        <f t="shared" si="3738"/>
        <v>0.22166991757377497</v>
      </c>
      <c r="BA2301" s="5">
        <f t="shared" si="3744"/>
        <v>0</v>
      </c>
      <c r="BB2301" s="4">
        <f t="shared" si="3739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  <c r="CB2301" s="5">
        <f t="shared" si="3718"/>
        <v>55.110000000000582</v>
      </c>
      <c r="CC2301" s="5">
        <f t="shared" si="3719"/>
        <v>116.33999999999924</v>
      </c>
      <c r="CD2301" s="5">
        <f t="shared" si="3730"/>
        <v>-50</v>
      </c>
      <c r="CE2301" s="5">
        <f t="shared" si="3721"/>
        <v>95.039999999999964</v>
      </c>
      <c r="CF2301" s="5"/>
      <c r="CG2301" s="5">
        <f t="shared" si="3722"/>
        <v>-50</v>
      </c>
      <c r="CH2301" s="5">
        <f t="shared" si="3725"/>
        <v>-95.039999999999964</v>
      </c>
      <c r="CI2301" s="5">
        <f t="shared" si="3723"/>
        <v>-150</v>
      </c>
    </row>
    <row r="2302" spans="1:87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5">
        <f t="shared" si="3680"/>
        <v>154.58000000000038</v>
      </c>
      <c r="K2302" s="5">
        <f t="shared" si="3707"/>
        <v>163.23249999999987</v>
      </c>
      <c r="L2302" s="5">
        <f t="shared" si="3684"/>
        <v>115.52999999999975</v>
      </c>
      <c r="M2302" s="5">
        <f t="shared" ref="M2302" si="3781">AVERAGE(L2291:L2302)</f>
        <v>112.27333333333335</v>
      </c>
      <c r="N2302" s="6" t="s">
        <v>37</v>
      </c>
      <c r="O2302" s="5">
        <f t="shared" si="3686"/>
        <v>1329.7999999999997</v>
      </c>
      <c r="P2302" s="4">
        <f t="shared" si="3732"/>
        <v>0.37137283589368009</v>
      </c>
      <c r="Q2302" s="5">
        <f t="shared" si="3733"/>
        <v>41.009999999999309</v>
      </c>
      <c r="R2302" s="5">
        <f t="shared" si="3734"/>
        <v>1324.8225</v>
      </c>
      <c r="S2302" s="4">
        <f t="shared" si="3735"/>
        <v>0.37137283589368009</v>
      </c>
      <c r="T2302" s="4">
        <f t="shared" si="3736"/>
        <v>0.12234897172236196</v>
      </c>
      <c r="U2302" s="5">
        <f t="shared" si="3727"/>
        <v>1335.2399999999998</v>
      </c>
      <c r="V2302" s="5">
        <f t="shared" si="3728"/>
        <v>-5.4400000000000546</v>
      </c>
      <c r="X2302" s="5">
        <f t="shared" si="3682"/>
        <v>-25.0600000000004</v>
      </c>
      <c r="Y2302" s="5">
        <f t="shared" si="3683"/>
        <v>-20.090000000000146</v>
      </c>
      <c r="AA2302" s="5">
        <f t="shared" si="3701"/>
        <v>0</v>
      </c>
      <c r="AB2302" s="5">
        <f t="shared" si="3702"/>
        <v>1</v>
      </c>
      <c r="AC2302" s="5">
        <f t="shared" si="3703"/>
        <v>1</v>
      </c>
      <c r="AF2302" s="5">
        <f t="shared" si="3689"/>
        <v>18.010000000000218</v>
      </c>
      <c r="AG2302" s="5">
        <f t="shared" si="3690"/>
        <v>2.5900000000001455</v>
      </c>
      <c r="AH2302" s="5">
        <f t="shared" si="3691"/>
        <v>136.57000000000016</v>
      </c>
      <c r="AI2302" s="5">
        <f t="shared" si="3692"/>
        <v>151.99000000000024</v>
      </c>
      <c r="AJ2302" s="5"/>
      <c r="AK2302" s="5">
        <f t="shared" si="3693"/>
        <v>18.010000000000218</v>
      </c>
      <c r="AL2302" s="5">
        <f t="shared" si="3713"/>
        <v>68.602999999999426</v>
      </c>
      <c r="AM2302" s="5">
        <f t="shared" si="3694"/>
        <v>136.57000000000016</v>
      </c>
      <c r="AN2302" s="5">
        <f t="shared" si="3709"/>
        <v>126.74599999999995</v>
      </c>
      <c r="AO2302" s="5">
        <f t="shared" si="3710"/>
        <v>1</v>
      </c>
      <c r="AP2302" s="5">
        <f t="shared" si="3729"/>
        <v>5</v>
      </c>
      <c r="AQ2302" s="5">
        <f t="shared" si="3748"/>
        <v>5.6</v>
      </c>
      <c r="AR2302" s="5"/>
      <c r="AS2302" s="5">
        <f t="shared" si="3687"/>
        <v>151.99000000000024</v>
      </c>
      <c r="AT2302" s="5">
        <f t="shared" si="3709"/>
        <v>128.89500000000012</v>
      </c>
      <c r="AU2302" s="5">
        <f t="shared" si="3695"/>
        <v>2.5900000000001455</v>
      </c>
      <c r="AV2302" s="5">
        <f t="shared" si="3698"/>
        <v>15.420000000000073</v>
      </c>
      <c r="AW2302" s="5">
        <f t="shared" si="3696"/>
        <v>6</v>
      </c>
      <c r="AX2302" s="5">
        <f t="shared" si="3756"/>
        <v>66.756999999999351</v>
      </c>
      <c r="AZ2302" s="4">
        <f t="shared" si="3738"/>
        <v>0.12234897172236196</v>
      </c>
      <c r="BA2302" s="5">
        <f t="shared" si="3744"/>
        <v>0</v>
      </c>
      <c r="BB2302" s="4">
        <f t="shared" si="3739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  <c r="CB2302" s="5">
        <f t="shared" si="3718"/>
        <v>18.010000000000218</v>
      </c>
      <c r="CC2302" s="5">
        <f t="shared" si="3719"/>
        <v>136.57000000000016</v>
      </c>
      <c r="CD2302" s="5">
        <f t="shared" si="3730"/>
        <v>-50</v>
      </c>
      <c r="CE2302" s="5">
        <f t="shared" si="3721"/>
        <v>20.090000000000146</v>
      </c>
      <c r="CF2302" s="5"/>
      <c r="CG2302" s="5">
        <f t="shared" si="3722"/>
        <v>-50</v>
      </c>
      <c r="CH2302" s="5">
        <f t="shared" si="3725"/>
        <v>-20.090000000000146</v>
      </c>
      <c r="CI2302" s="5">
        <f t="shared" si="3723"/>
        <v>-150</v>
      </c>
    </row>
    <row r="2303" spans="1:87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5">
        <f t="shared" si="3680"/>
        <v>226.40000000000055</v>
      </c>
      <c r="K2303" s="5">
        <f t="shared" si="3707"/>
        <v>172.31666666666658</v>
      </c>
      <c r="L2303" s="5">
        <f t="shared" si="3684"/>
        <v>133.57000000000016</v>
      </c>
      <c r="M2303" s="5">
        <f t="shared" ref="M2303" si="3782">AVERAGE(L2292:L2303)</f>
        <v>117.03083333333336</v>
      </c>
      <c r="N2303" s="6" t="s">
        <v>37</v>
      </c>
      <c r="O2303" s="5">
        <f t="shared" si="3686"/>
        <v>1371.5</v>
      </c>
      <c r="P2303" s="4">
        <f t="shared" si="3732"/>
        <v>1</v>
      </c>
      <c r="Q2303" s="5">
        <f t="shared" si="3733"/>
        <v>56.929999999999836</v>
      </c>
      <c r="R2303" s="5">
        <f t="shared" si="3734"/>
        <v>1328.8025000000002</v>
      </c>
      <c r="S2303" s="4">
        <f t="shared" si="3735"/>
        <v>1</v>
      </c>
      <c r="T2303" s="4">
        <f t="shared" si="3736"/>
        <v>1</v>
      </c>
      <c r="U2303" s="5">
        <f t="shared" si="3727"/>
        <v>1344.25</v>
      </c>
      <c r="V2303" s="5">
        <f t="shared" si="3728"/>
        <v>27.25</v>
      </c>
      <c r="X2303" s="5">
        <f t="shared" si="3682"/>
        <v>161.15999999999985</v>
      </c>
      <c r="Y2303" s="5">
        <f t="shared" si="3683"/>
        <v>116.63000000000011</v>
      </c>
      <c r="AA2303" s="5">
        <f t="shared" si="3701"/>
        <v>1</v>
      </c>
      <c r="AB2303" s="5">
        <f t="shared" si="3702"/>
        <v>0</v>
      </c>
      <c r="AC2303" s="5">
        <f t="shared" si="3703"/>
        <v>1</v>
      </c>
      <c r="AF2303" s="5">
        <f t="shared" si="3689"/>
        <v>205.8100000000004</v>
      </c>
      <c r="AG2303" s="5">
        <f t="shared" si="3690"/>
        <v>192.58000000000084</v>
      </c>
      <c r="AH2303" s="5">
        <f t="shared" si="3691"/>
        <v>20.590000000000146</v>
      </c>
      <c r="AI2303" s="5">
        <f t="shared" si="3692"/>
        <v>33.819999999999709</v>
      </c>
      <c r="AJ2303" s="5"/>
      <c r="AK2303" s="5">
        <f t="shared" si="3693"/>
        <v>20.590000000000146</v>
      </c>
      <c r="AL2303" s="5">
        <f t="shared" si="3713"/>
        <v>68.602999999999426</v>
      </c>
      <c r="AM2303" s="5">
        <f t="shared" si="3694"/>
        <v>205.8100000000004</v>
      </c>
      <c r="AN2303" s="5">
        <f t="shared" si="3709"/>
        <v>141.63899999999998</v>
      </c>
      <c r="AO2303" s="5">
        <f t="shared" si="3710"/>
        <v>1</v>
      </c>
      <c r="AP2303" s="5">
        <f t="shared" si="3729"/>
        <v>6</v>
      </c>
      <c r="AQ2303" s="5">
        <f t="shared" si="3748"/>
        <v>5.8</v>
      </c>
      <c r="AR2303" s="5"/>
      <c r="AS2303" s="5">
        <f t="shared" si="3687"/>
        <v>192.58000000000084</v>
      </c>
      <c r="AT2303" s="5">
        <f t="shared" si="3709"/>
        <v>140.61400000000017</v>
      </c>
      <c r="AU2303" s="5">
        <f t="shared" si="3695"/>
        <v>33.819999999999709</v>
      </c>
      <c r="AV2303" s="5">
        <f t="shared" si="3698"/>
        <v>13.229999999999563</v>
      </c>
      <c r="AW2303" s="5">
        <f t="shared" si="3696"/>
        <v>2</v>
      </c>
      <c r="AX2303" s="5">
        <f t="shared" si="3756"/>
        <v>66.756999999999351</v>
      </c>
      <c r="AZ2303" s="4">
        <f t="shared" si="3738"/>
        <v>1</v>
      </c>
      <c r="BA2303" s="5">
        <f t="shared" si="3744"/>
        <v>0</v>
      </c>
      <c r="BB2303" s="4">
        <f t="shared" si="3739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  <c r="CB2303" s="5">
        <f t="shared" si="3718"/>
        <v>205.8100000000004</v>
      </c>
      <c r="CC2303" s="5">
        <f t="shared" si="3719"/>
        <v>20.590000000000146</v>
      </c>
      <c r="CD2303" s="5">
        <f t="shared" si="3730"/>
        <v>161.15999999999985</v>
      </c>
      <c r="CE2303" s="5">
        <f t="shared" si="3721"/>
        <v>-30</v>
      </c>
      <c r="CF2303" s="5"/>
      <c r="CG2303" s="5">
        <f t="shared" si="3722"/>
        <v>-50</v>
      </c>
      <c r="CH2303" s="5">
        <f t="shared" si="3725"/>
        <v>116.63000000000011</v>
      </c>
      <c r="CI2303" s="5">
        <f t="shared" si="3723"/>
        <v>61.159999999999854</v>
      </c>
    </row>
    <row r="2304" spans="1:87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5">
        <f t="shared" si="3680"/>
        <v>95.819999999999709</v>
      </c>
      <c r="K2304" s="5">
        <f t="shared" si="3707"/>
        <v>164.5774999999999</v>
      </c>
      <c r="L2304" s="5">
        <f t="shared" si="3684"/>
        <v>63.309999999999945</v>
      </c>
      <c r="M2304" s="5">
        <f t="shared" ref="M2304" si="3783">AVERAGE(L2293:L2304)</f>
        <v>114.20083333333336</v>
      </c>
      <c r="N2304" s="6" t="s">
        <v>37</v>
      </c>
      <c r="O2304" s="5">
        <f t="shared" si="3686"/>
        <v>1368.8899999999999</v>
      </c>
      <c r="P2304" s="4">
        <f t="shared" si="3732"/>
        <v>0.93741007194244341</v>
      </c>
      <c r="Q2304" s="5">
        <f t="shared" si="3733"/>
        <v>41.700000000000273</v>
      </c>
      <c r="R2304" s="5">
        <f t="shared" si="3734"/>
        <v>1340.2249999999999</v>
      </c>
      <c r="S2304" s="4">
        <f t="shared" si="3735"/>
        <v>0.95415422448620879</v>
      </c>
      <c r="T2304" s="4">
        <f t="shared" si="3736"/>
        <v>0.95415422448620879</v>
      </c>
      <c r="U2304" s="5">
        <f t="shared" si="3727"/>
        <v>1355.114</v>
      </c>
      <c r="V2304" s="5">
        <f t="shared" si="3728"/>
        <v>13.77599999999984</v>
      </c>
      <c r="X2304" s="5">
        <f t="shared" si="3682"/>
        <v>0.43000000000029104</v>
      </c>
      <c r="Y2304" s="5">
        <f t="shared" si="3683"/>
        <v>-15.919999999999618</v>
      </c>
      <c r="AA2304" s="5">
        <f t="shared" si="3701"/>
        <v>0</v>
      </c>
      <c r="AB2304" s="5">
        <f t="shared" si="3702"/>
        <v>0</v>
      </c>
      <c r="AC2304" s="5">
        <f t="shared" si="3703"/>
        <v>0</v>
      </c>
      <c r="AF2304" s="5">
        <f t="shared" si="3689"/>
        <v>37.800000000000182</v>
      </c>
      <c r="AG2304" s="5">
        <f t="shared" si="3690"/>
        <v>33.920000000000073</v>
      </c>
      <c r="AH2304" s="5">
        <f t="shared" si="3691"/>
        <v>58.019999999999527</v>
      </c>
      <c r="AI2304" s="5">
        <f t="shared" si="3692"/>
        <v>61.899999999999636</v>
      </c>
      <c r="AJ2304" s="5"/>
      <c r="AK2304" s="5">
        <f t="shared" si="3693"/>
        <v>37.800000000000182</v>
      </c>
      <c r="AL2304" s="5">
        <f t="shared" si="3713"/>
        <v>68.602999999999426</v>
      </c>
      <c r="AM2304" s="5">
        <f t="shared" si="3694"/>
        <v>58.019999999999527</v>
      </c>
      <c r="AN2304" s="5">
        <f t="shared" si="3709"/>
        <v>136.6389999999999</v>
      </c>
      <c r="AO2304" s="5">
        <f t="shared" si="3710"/>
        <v>0</v>
      </c>
      <c r="AP2304" s="5">
        <f t="shared" si="3729"/>
        <v>5</v>
      </c>
      <c r="AQ2304" s="5">
        <f t="shared" si="3748"/>
        <v>5.8</v>
      </c>
      <c r="AR2304" s="5"/>
      <c r="AS2304" s="5">
        <f t="shared" si="3687"/>
        <v>61.899999999999636</v>
      </c>
      <c r="AT2304" s="5">
        <f t="shared" si="3709"/>
        <v>134.49100000000013</v>
      </c>
      <c r="AU2304" s="5">
        <f t="shared" si="3695"/>
        <v>33.920000000000073</v>
      </c>
      <c r="AV2304" s="5">
        <f t="shared" si="3698"/>
        <v>3.8800000000001091</v>
      </c>
      <c r="AW2304" s="5">
        <f t="shared" si="3696"/>
        <v>3</v>
      </c>
      <c r="AX2304" s="5">
        <f t="shared" si="3756"/>
        <v>66.756999999999351</v>
      </c>
      <c r="AZ2304" s="4">
        <f t="shared" si="3738"/>
        <v>0.95415422448620879</v>
      </c>
      <c r="BA2304" s="5">
        <f t="shared" si="3744"/>
        <v>-2.6100000000001273</v>
      </c>
      <c r="BB2304" s="4">
        <f t="shared" si="3739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  <c r="CB2304" s="5">
        <f t="shared" si="3718"/>
        <v>37.800000000000182</v>
      </c>
      <c r="CC2304" s="5">
        <f t="shared" si="3719"/>
        <v>58.019999999999527</v>
      </c>
      <c r="CD2304" s="5">
        <f t="shared" si="3730"/>
        <v>-50</v>
      </c>
      <c r="CE2304" s="5">
        <f t="shared" si="3721"/>
        <v>15.919999999999618</v>
      </c>
      <c r="CF2304" s="5"/>
      <c r="CG2304" s="5">
        <f t="shared" si="3722"/>
        <v>-50</v>
      </c>
      <c r="CH2304" s="5">
        <f t="shared" si="3725"/>
        <v>-15.919999999999618</v>
      </c>
      <c r="CI2304" s="5">
        <f t="shared" si="3723"/>
        <v>-150</v>
      </c>
    </row>
    <row r="2305" spans="1:87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5">
        <f t="shared" si="3680"/>
        <v>210.27999999999975</v>
      </c>
      <c r="K2305" s="5">
        <f t="shared" si="3707"/>
        <v>175.14583333333323</v>
      </c>
      <c r="L2305" s="5">
        <f t="shared" si="3684"/>
        <v>131.15999999999985</v>
      </c>
      <c r="M2305" s="5">
        <f t="shared" ref="M2305" si="3784">AVERAGE(L2294:L2305)</f>
        <v>119.38166666666666</v>
      </c>
      <c r="N2305" s="6" t="s">
        <v>37</v>
      </c>
      <c r="O2305" s="5">
        <f t="shared" si="3686"/>
        <v>1442.71</v>
      </c>
      <c r="P2305" s="4">
        <f t="shared" si="3732"/>
        <v>1</v>
      </c>
      <c r="Q2305" s="5">
        <f t="shared" si="3733"/>
        <v>112.91000000000031</v>
      </c>
      <c r="R2305" s="5">
        <f t="shared" si="3734"/>
        <v>1358.0274999999997</v>
      </c>
      <c r="S2305" s="4">
        <f t="shared" si="3735"/>
        <v>1</v>
      </c>
      <c r="T2305" s="4">
        <f t="shared" si="3736"/>
        <v>1</v>
      </c>
      <c r="U2305" s="5">
        <f t="shared" si="3727"/>
        <v>1372.54</v>
      </c>
      <c r="V2305" s="5">
        <f t="shared" si="3728"/>
        <v>70.170000000000073</v>
      </c>
      <c r="X2305" s="5">
        <f t="shared" si="3682"/>
        <v>170.94000000000051</v>
      </c>
      <c r="Y2305" s="5">
        <f t="shared" si="3683"/>
        <v>77.660000000000309</v>
      </c>
      <c r="AA2305" s="5">
        <f t="shared" si="3701"/>
        <v>1</v>
      </c>
      <c r="AB2305" s="5">
        <f t="shared" si="3702"/>
        <v>0</v>
      </c>
      <c r="AC2305" s="5">
        <f t="shared" si="3703"/>
        <v>1</v>
      </c>
      <c r="AF2305" s="5">
        <f t="shared" si="3689"/>
        <v>185.92000000000007</v>
      </c>
      <c r="AG2305" s="5">
        <f t="shared" si="3690"/>
        <v>210.27999999999975</v>
      </c>
      <c r="AH2305" s="5">
        <f t="shared" si="3691"/>
        <v>0</v>
      </c>
      <c r="AI2305" s="5">
        <f t="shared" si="3692"/>
        <v>-24.359999999999673</v>
      </c>
      <c r="AJ2305" s="5"/>
      <c r="AK2305" s="5">
        <f t="shared" si="3693"/>
        <v>0</v>
      </c>
      <c r="AL2305" s="5">
        <f t="shared" si="3713"/>
        <v>68.602999999999426</v>
      </c>
      <c r="AM2305" s="5">
        <f t="shared" si="3694"/>
        <v>185.92000000000007</v>
      </c>
      <c r="AN2305" s="5">
        <f t="shared" si="3709"/>
        <v>127.0349999999999</v>
      </c>
      <c r="AO2305" s="5">
        <f t="shared" si="3710"/>
        <v>1</v>
      </c>
      <c r="AP2305" s="5">
        <f t="shared" si="3729"/>
        <v>5</v>
      </c>
      <c r="AQ2305" s="5">
        <f t="shared" si="3748"/>
        <v>5.7</v>
      </c>
      <c r="AR2305" s="5"/>
      <c r="AS2305" s="5">
        <f t="shared" si="3687"/>
        <v>210.27999999999975</v>
      </c>
      <c r="AT2305" s="5">
        <f t="shared" si="3709"/>
        <v>129.81300000000016</v>
      </c>
      <c r="AU2305" s="5">
        <f t="shared" si="3695"/>
        <v>-24.359999999999673</v>
      </c>
      <c r="AV2305" s="5">
        <f t="shared" si="3698"/>
        <v>-24.359999999999673</v>
      </c>
      <c r="AW2305" s="5">
        <f t="shared" si="3696"/>
        <v>4</v>
      </c>
      <c r="AX2305" s="5">
        <f t="shared" si="3756"/>
        <v>66.756999999999351</v>
      </c>
      <c r="AZ2305" s="4">
        <f t="shared" si="3738"/>
        <v>1</v>
      </c>
      <c r="BA2305" s="5">
        <f t="shared" si="3744"/>
        <v>73.820000000000164</v>
      </c>
      <c r="BB2305" s="4">
        <f t="shared" si="3739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  <c r="CB2305" s="5">
        <f t="shared" si="3718"/>
        <v>185.92000000000007</v>
      </c>
      <c r="CC2305" s="5">
        <f t="shared" si="3719"/>
        <v>0</v>
      </c>
      <c r="CD2305" s="5">
        <f t="shared" si="3730"/>
        <v>170.94000000000051</v>
      </c>
      <c r="CE2305" s="5">
        <f t="shared" si="3721"/>
        <v>-30</v>
      </c>
      <c r="CF2305" s="5"/>
      <c r="CG2305" s="5">
        <f t="shared" si="3722"/>
        <v>-50</v>
      </c>
      <c r="CH2305" s="5">
        <f t="shared" si="3725"/>
        <v>77.660000000000309</v>
      </c>
      <c r="CI2305" s="5">
        <f t="shared" si="3723"/>
        <v>70.940000000000509</v>
      </c>
    </row>
    <row r="2306" spans="1:87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5">
        <f t="shared" si="3680"/>
        <v>124.74000000000069</v>
      </c>
      <c r="K2306" s="5">
        <f t="shared" si="3707"/>
        <v>175.27999999999994</v>
      </c>
      <c r="L2306" s="5">
        <f t="shared" si="3684"/>
        <v>90</v>
      </c>
      <c r="M2306" s="5">
        <f t="shared" ref="M2306" si="3785">AVERAGE(L2295:L2306)</f>
        <v>119.22916666666667</v>
      </c>
      <c r="N2306" s="6" t="s">
        <v>37</v>
      </c>
      <c r="O2306" s="5">
        <f t="shared" si="3686"/>
        <v>1418.3599999999997</v>
      </c>
      <c r="P2306" s="4">
        <f t="shared" si="3732"/>
        <v>0.78434151093791249</v>
      </c>
      <c r="Q2306" s="5">
        <f t="shared" si="3733"/>
        <v>112.91000000000031</v>
      </c>
      <c r="R2306" s="5">
        <f t="shared" si="3734"/>
        <v>1358.0274999999997</v>
      </c>
      <c r="S2306" s="4">
        <f t="shared" si="3735"/>
        <v>0.78434151093791249</v>
      </c>
      <c r="T2306" s="4">
        <f t="shared" si="3736"/>
        <v>0.80997346652098967</v>
      </c>
      <c r="U2306" s="5">
        <f t="shared" si="3727"/>
        <v>1386.252</v>
      </c>
      <c r="V2306" s="5">
        <f t="shared" si="3728"/>
        <v>32.10799999999972</v>
      </c>
      <c r="X2306" s="5">
        <f t="shared" si="3682"/>
        <v>-67.630000000000109</v>
      </c>
      <c r="Y2306" s="5">
        <f t="shared" si="3683"/>
        <v>-44.400000000000091</v>
      </c>
      <c r="AA2306" s="5">
        <f t="shared" si="3701"/>
        <v>0</v>
      </c>
      <c r="AB2306" s="5">
        <f t="shared" si="3702"/>
        <v>1</v>
      </c>
      <c r="AC2306" s="5">
        <f t="shared" si="3703"/>
        <v>1</v>
      </c>
      <c r="AF2306" s="5">
        <f t="shared" si="3689"/>
        <v>5.6999999999998181</v>
      </c>
      <c r="AG2306" s="5">
        <f t="shared" si="3690"/>
        <v>-17.280000000000655</v>
      </c>
      <c r="AH2306" s="5">
        <f t="shared" si="3691"/>
        <v>101.76000000000022</v>
      </c>
      <c r="AI2306" s="5">
        <f t="shared" si="3692"/>
        <v>124.74000000000069</v>
      </c>
      <c r="AJ2306" s="5"/>
      <c r="AK2306" s="5">
        <f t="shared" si="3693"/>
        <v>5.6999999999998181</v>
      </c>
      <c r="AL2306" s="5">
        <f t="shared" si="3713"/>
        <v>68.602999999999426</v>
      </c>
      <c r="AM2306" s="5">
        <f t="shared" si="3694"/>
        <v>101.76000000000022</v>
      </c>
      <c r="AN2306" s="5">
        <f t="shared" si="3709"/>
        <v>123.36499999999992</v>
      </c>
      <c r="AO2306" s="5">
        <f t="shared" si="3710"/>
        <v>0</v>
      </c>
      <c r="AP2306" s="5">
        <f t="shared" si="3729"/>
        <v>4</v>
      </c>
      <c r="AQ2306" s="5">
        <f t="shared" si="3748"/>
        <v>5.4</v>
      </c>
      <c r="AR2306" s="5"/>
      <c r="AS2306" s="5">
        <f t="shared" si="3687"/>
        <v>124.74000000000069</v>
      </c>
      <c r="AT2306" s="5">
        <f t="shared" si="3709"/>
        <v>129.62800000000021</v>
      </c>
      <c r="AU2306" s="5">
        <f t="shared" si="3695"/>
        <v>-17.280000000000655</v>
      </c>
      <c r="AV2306" s="5">
        <f t="shared" si="3698"/>
        <v>22.980000000000473</v>
      </c>
      <c r="AW2306" s="5">
        <f t="shared" si="3696"/>
        <v>5</v>
      </c>
      <c r="AX2306" s="5">
        <f t="shared" si="3756"/>
        <v>66.756999999999351</v>
      </c>
      <c r="AZ2306" s="4">
        <f t="shared" si="3738"/>
        <v>0.80997346652098967</v>
      </c>
      <c r="BA2306" s="5">
        <f t="shared" si="3744"/>
        <v>-24.350000000000364</v>
      </c>
      <c r="BB2306" s="4">
        <f t="shared" si="3739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  <c r="CB2306" s="5">
        <f t="shared" si="3718"/>
        <v>5.6999999999998181</v>
      </c>
      <c r="CC2306" s="5">
        <f t="shared" si="3719"/>
        <v>101.76000000000022</v>
      </c>
      <c r="CD2306" s="5">
        <f t="shared" si="3730"/>
        <v>-50</v>
      </c>
      <c r="CE2306" s="5">
        <f t="shared" si="3721"/>
        <v>44.400000000000091</v>
      </c>
      <c r="CF2306" s="5"/>
      <c r="CG2306" s="5">
        <f t="shared" si="3722"/>
        <v>-50</v>
      </c>
      <c r="CH2306" s="5">
        <f t="shared" si="3725"/>
        <v>-44.400000000000091</v>
      </c>
      <c r="CI2306" s="5">
        <f t="shared" si="3723"/>
        <v>-150</v>
      </c>
    </row>
    <row r="2307" spans="1:87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5">
        <f t="shared" ref="J2307:J2370" si="3786">MAX(ABS(E2306-D2307),ABS(C2307-E2306),ABS(C2307-D2307))</f>
        <v>142.22000000000025</v>
      </c>
      <c r="K2307" s="5">
        <f t="shared" si="3707"/>
        <v>162.88499999999996</v>
      </c>
      <c r="L2307" s="5">
        <f t="shared" si="3684"/>
        <v>78.700000000000273</v>
      </c>
      <c r="M2307" s="5">
        <f t="shared" ref="M2307" si="3787">AVERAGE(L2296:L2307)</f>
        <v>109.0116666666667</v>
      </c>
      <c r="N2307" s="6" t="s">
        <v>36</v>
      </c>
      <c r="O2307" s="5">
        <f t="shared" si="3686"/>
        <v>1364.4300000000003</v>
      </c>
      <c r="P2307" s="4">
        <f t="shared" si="3732"/>
        <v>0</v>
      </c>
      <c r="Q2307" s="5">
        <f t="shared" si="3733"/>
        <v>78.279999999999745</v>
      </c>
      <c r="R2307" s="5">
        <f t="shared" si="3734"/>
        <v>1384.0000000000002</v>
      </c>
      <c r="S2307" s="4">
        <f t="shared" si="3735"/>
        <v>0.30670445487556874</v>
      </c>
      <c r="T2307" s="4">
        <f t="shared" si="3736"/>
        <v>0.3891056656781659</v>
      </c>
      <c r="U2307" s="5">
        <f t="shared" si="3727"/>
        <v>1393.1780000000001</v>
      </c>
      <c r="V2307" s="5">
        <f t="shared" si="3728"/>
        <v>-28.74799999999982</v>
      </c>
      <c r="X2307" s="5">
        <f t="shared" ref="X2307:X2370" si="3788">E2307-B2307</f>
        <v>-81.979999999999563</v>
      </c>
      <c r="Y2307" s="5">
        <f t="shared" ref="Y2307:Y2370" si="3789">I2307-F2307</f>
        <v>-25.539999999999964</v>
      </c>
      <c r="AA2307" s="5">
        <f t="shared" si="3701"/>
        <v>0</v>
      </c>
      <c r="AB2307" s="5">
        <f t="shared" si="3702"/>
        <v>1</v>
      </c>
      <c r="AC2307" s="5">
        <f t="shared" si="3703"/>
        <v>1</v>
      </c>
      <c r="AF2307" s="5">
        <f t="shared" si="3689"/>
        <v>34.0600000000004</v>
      </c>
      <c r="AG2307" s="5">
        <f t="shared" si="3690"/>
        <v>26.280000000000655</v>
      </c>
      <c r="AH2307" s="5">
        <f t="shared" si="3691"/>
        <v>108.15999999999985</v>
      </c>
      <c r="AI2307" s="5">
        <f t="shared" si="3692"/>
        <v>115.9399999999996</v>
      </c>
      <c r="AJ2307" s="5"/>
      <c r="AK2307" s="5">
        <f t="shared" si="3693"/>
        <v>34.0600000000004</v>
      </c>
      <c r="AL2307" s="5">
        <f t="shared" si="3713"/>
        <v>68.602999999999426</v>
      </c>
      <c r="AM2307" s="5">
        <f t="shared" si="3694"/>
        <v>108.15999999999985</v>
      </c>
      <c r="AN2307" s="5">
        <f t="shared" si="3709"/>
        <v>126.27399999999993</v>
      </c>
      <c r="AO2307" s="5">
        <f t="shared" si="3710"/>
        <v>0</v>
      </c>
      <c r="AP2307" s="5">
        <f t="shared" si="3729"/>
        <v>4</v>
      </c>
      <c r="AQ2307" s="5">
        <f t="shared" si="3748"/>
        <v>5.2</v>
      </c>
      <c r="AR2307" s="5"/>
      <c r="AS2307" s="5">
        <f t="shared" si="3687"/>
        <v>115.9399999999996</v>
      </c>
      <c r="AT2307" s="5">
        <f t="shared" si="3709"/>
        <v>127.40900000000015</v>
      </c>
      <c r="AU2307" s="5">
        <f t="shared" si="3695"/>
        <v>26.280000000000655</v>
      </c>
      <c r="AV2307" s="5">
        <f t="shared" si="3698"/>
        <v>7.7799999999997453</v>
      </c>
      <c r="AW2307" s="5">
        <f t="shared" si="3696"/>
        <v>6</v>
      </c>
      <c r="AX2307" s="5">
        <f t="shared" si="3756"/>
        <v>66.756999999999351</v>
      </c>
      <c r="AZ2307" s="4">
        <f t="shared" si="3738"/>
        <v>0.3891056656781659</v>
      </c>
      <c r="BA2307" s="5">
        <f t="shared" si="3744"/>
        <v>0</v>
      </c>
      <c r="BB2307" s="4">
        <f t="shared" si="3739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  <c r="CB2307" s="5">
        <f t="shared" si="3718"/>
        <v>34.0600000000004</v>
      </c>
      <c r="CC2307" s="5">
        <f t="shared" si="3719"/>
        <v>108.15999999999985</v>
      </c>
      <c r="CD2307" s="5">
        <f t="shared" si="3730"/>
        <v>-50</v>
      </c>
      <c r="CE2307" s="5">
        <f t="shared" si="3721"/>
        <v>25.539999999999964</v>
      </c>
      <c r="CF2307" s="5"/>
      <c r="CG2307" s="5">
        <f t="shared" si="3722"/>
        <v>-50</v>
      </c>
      <c r="CH2307" s="5">
        <f t="shared" si="3725"/>
        <v>-25.539999999999964</v>
      </c>
      <c r="CI2307" s="5">
        <f t="shared" si="3723"/>
        <v>-150</v>
      </c>
    </row>
    <row r="2308" spans="1:87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5">
        <f t="shared" si="3786"/>
        <v>140.20000000000073</v>
      </c>
      <c r="K2308" s="5">
        <f t="shared" si="3707"/>
        <v>161.60500000000005</v>
      </c>
      <c r="L2308" s="5">
        <f t="shared" ref="L2308:L2371" si="3790">MAX(ABS(I2307-H2308),ABS(G2308-I2307),ABS(G2308-H2308))</f>
        <v>106.24000000000024</v>
      </c>
      <c r="M2308" s="5">
        <f t="shared" ref="M2308" si="3791">AVERAGE(L2297:L2308)</f>
        <v>108.78250000000003</v>
      </c>
      <c r="N2308" s="6" t="s">
        <v>36</v>
      </c>
      <c r="O2308" s="5">
        <f t="shared" ref="O2308:O2371" si="3792">E2308-I2308</f>
        <v>1340.9899999999998</v>
      </c>
      <c r="P2308" s="4">
        <f t="shared" si="3732"/>
        <v>0</v>
      </c>
      <c r="Q2308" s="5">
        <f t="shared" si="3733"/>
        <v>101.72000000000025</v>
      </c>
      <c r="R2308" s="5">
        <f t="shared" si="3734"/>
        <v>1366.4199999999998</v>
      </c>
      <c r="S2308" s="4">
        <f t="shared" si="3735"/>
        <v>9.9105482242494228E-2</v>
      </c>
      <c r="T2308" s="4">
        <f t="shared" si="3736"/>
        <v>9.9105482242494228E-2</v>
      </c>
      <c r="U2308" s="5">
        <f t="shared" si="3727"/>
        <v>1387.0759999999998</v>
      </c>
      <c r="V2308" s="5">
        <f t="shared" si="3728"/>
        <v>-46.086000000000013</v>
      </c>
      <c r="X2308" s="5">
        <f t="shared" si="3788"/>
        <v>-38.130000000000109</v>
      </c>
      <c r="Y2308" s="5">
        <f t="shared" si="3789"/>
        <v>0.86000000000012733</v>
      </c>
      <c r="AA2308" s="5">
        <f t="shared" si="3701"/>
        <v>0</v>
      </c>
      <c r="AB2308" s="5">
        <f t="shared" si="3702"/>
        <v>0</v>
      </c>
      <c r="AC2308" s="5">
        <f t="shared" si="3703"/>
        <v>0</v>
      </c>
      <c r="AF2308" s="5">
        <f t="shared" si="3689"/>
        <v>1.9999999999527063E-2</v>
      </c>
      <c r="AG2308" s="5">
        <f t="shared" si="3690"/>
        <v>-29.160000000000764</v>
      </c>
      <c r="AH2308" s="5">
        <f t="shared" si="3691"/>
        <v>111.02000000000044</v>
      </c>
      <c r="AI2308" s="5">
        <f t="shared" si="3692"/>
        <v>140.20000000000073</v>
      </c>
      <c r="AJ2308" s="5"/>
      <c r="AK2308" s="5">
        <f t="shared" si="3693"/>
        <v>1.9999999999527063E-2</v>
      </c>
      <c r="AL2308" s="5">
        <f t="shared" si="3713"/>
        <v>68.602999999999426</v>
      </c>
      <c r="AM2308" s="5">
        <f t="shared" si="3694"/>
        <v>111.02000000000044</v>
      </c>
      <c r="AN2308" s="5">
        <f t="shared" si="3709"/>
        <v>121.37899999999995</v>
      </c>
      <c r="AO2308" s="5">
        <f t="shared" si="3710"/>
        <v>0</v>
      </c>
      <c r="AP2308" s="5">
        <f t="shared" si="3729"/>
        <v>3</v>
      </c>
      <c r="AQ2308" s="5">
        <f t="shared" si="3748"/>
        <v>4.8</v>
      </c>
      <c r="AR2308" s="5"/>
      <c r="AS2308" s="5">
        <f t="shared" ref="AS2308:AS2371" si="3793">MAX(AG2308,AI2308)</f>
        <v>140.20000000000073</v>
      </c>
      <c r="AT2308" s="5">
        <f t="shared" si="3709"/>
        <v>129.79200000000023</v>
      </c>
      <c r="AU2308" s="5">
        <f t="shared" si="3695"/>
        <v>-29.160000000000764</v>
      </c>
      <c r="AV2308" s="5">
        <f t="shared" si="3698"/>
        <v>29.180000000000291</v>
      </c>
      <c r="AW2308" s="5">
        <f t="shared" si="3696"/>
        <v>2</v>
      </c>
      <c r="AX2308" s="5">
        <f t="shared" si="3756"/>
        <v>66.756999999999351</v>
      </c>
      <c r="AZ2308" s="4">
        <f t="shared" si="3738"/>
        <v>9.9105482242494228E-2</v>
      </c>
      <c r="BA2308" s="5">
        <f t="shared" si="3744"/>
        <v>0</v>
      </c>
      <c r="BB2308" s="4">
        <f t="shared" si="3739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  <c r="CB2308" s="5">
        <f t="shared" si="3718"/>
        <v>1.9999999999527063E-2</v>
      </c>
      <c r="CC2308" s="5">
        <f t="shared" si="3719"/>
        <v>111.02000000000044</v>
      </c>
      <c r="CD2308" s="5">
        <f t="shared" si="3730"/>
        <v>-50</v>
      </c>
      <c r="CE2308" s="5">
        <f t="shared" si="3721"/>
        <v>-0.86000000000012733</v>
      </c>
      <c r="CF2308" s="5"/>
      <c r="CG2308" s="5">
        <f t="shared" si="3722"/>
        <v>-50</v>
      </c>
      <c r="CH2308" s="5">
        <f t="shared" si="3725"/>
        <v>0.86000000000012733</v>
      </c>
      <c r="CI2308" s="5">
        <f t="shared" si="3723"/>
        <v>-150</v>
      </c>
    </row>
    <row r="2309" spans="1:87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5">
        <f t="shared" si="3786"/>
        <v>160.90999999999985</v>
      </c>
      <c r="K2309" s="5">
        <f t="shared" si="3707"/>
        <v>163.50333333333336</v>
      </c>
      <c r="L2309" s="5">
        <f t="shared" si="3790"/>
        <v>89.950000000000273</v>
      </c>
      <c r="M2309" s="5">
        <f t="shared" ref="M2309" si="3794">AVERAGE(L2298:L2309)</f>
        <v>106.94750000000006</v>
      </c>
      <c r="N2309" s="6" t="s">
        <v>36</v>
      </c>
      <c r="O2309" s="5">
        <f t="shared" si="3792"/>
        <v>1392.5700000000002</v>
      </c>
      <c r="P2309" s="4">
        <f t="shared" si="3732"/>
        <v>0.50707825403067497</v>
      </c>
      <c r="Q2309" s="5">
        <f t="shared" si="3733"/>
        <v>101.72000000000025</v>
      </c>
      <c r="R2309" s="5">
        <f t="shared" si="3734"/>
        <v>1366.4199999999998</v>
      </c>
      <c r="S2309" s="4">
        <f t="shared" si="3735"/>
        <v>0.50707825403067497</v>
      </c>
      <c r="T2309" s="4">
        <f t="shared" si="3736"/>
        <v>0.55592950137277708</v>
      </c>
      <c r="U2309" s="5">
        <f t="shared" si="3727"/>
        <v>1391.8119999999999</v>
      </c>
      <c r="V2309" s="5">
        <f t="shared" si="3728"/>
        <v>0.75800000000026557</v>
      </c>
      <c r="X2309" s="5">
        <f t="shared" si="3788"/>
        <v>72.4399999999996</v>
      </c>
      <c r="Y2309" s="5">
        <f t="shared" si="3789"/>
        <v>31.079999999999927</v>
      </c>
      <c r="AA2309" s="5">
        <f t="shared" si="3701"/>
        <v>1</v>
      </c>
      <c r="AB2309" s="5">
        <f t="shared" si="3702"/>
        <v>0</v>
      </c>
      <c r="AC2309" s="5">
        <f t="shared" si="3703"/>
        <v>1</v>
      </c>
      <c r="AF2309" s="5">
        <f t="shared" ref="AF2309:AF2372" si="3795">(C2309-B2309)</f>
        <v>82.919999999999163</v>
      </c>
      <c r="AG2309" s="5">
        <f t="shared" ref="AG2309:AG2372" si="3796">(C2309-E2308)</f>
        <v>114.39999999999964</v>
      </c>
      <c r="AH2309" s="5">
        <f t="shared" ref="AH2309:AH2372" si="3797">(B2309-D2309)</f>
        <v>77.990000000000691</v>
      </c>
      <c r="AI2309" s="5">
        <f t="shared" ref="AI2309:AI2372" si="3798">(E2308-D2309)</f>
        <v>46.510000000000218</v>
      </c>
      <c r="AJ2309" s="5"/>
      <c r="AK2309" s="5">
        <f t="shared" ref="AK2309:AK2372" si="3799">MIN(AF2309,AH2309)</f>
        <v>77.990000000000691</v>
      </c>
      <c r="AL2309" s="5">
        <f t="shared" si="3713"/>
        <v>68.93599999999951</v>
      </c>
      <c r="AM2309" s="5">
        <f t="shared" ref="AM2309:AM2372" si="3800">MAX(AF2309,AH2309)</f>
        <v>82.919999999999163</v>
      </c>
      <c r="AN2309" s="5">
        <f t="shared" si="3709"/>
        <v>121.20199999999991</v>
      </c>
      <c r="AO2309" s="5">
        <f t="shared" si="3710"/>
        <v>0</v>
      </c>
      <c r="AP2309" s="5">
        <f t="shared" si="3729"/>
        <v>3</v>
      </c>
      <c r="AQ2309" s="5">
        <f t="shared" si="3748"/>
        <v>4.5</v>
      </c>
      <c r="AR2309" s="5"/>
      <c r="AS2309" s="5">
        <f t="shared" si="3793"/>
        <v>114.39999999999964</v>
      </c>
      <c r="AT2309" s="5">
        <f t="shared" si="3709"/>
        <v>131.89400000000018</v>
      </c>
      <c r="AU2309" s="5">
        <f t="shared" ref="AU2309:AU2372" si="3801">MIN($AG2309,$AI2309)</f>
        <v>46.510000000000218</v>
      </c>
      <c r="AV2309" s="5">
        <f t="shared" si="3698"/>
        <v>-31.480000000000473</v>
      </c>
      <c r="AW2309" s="5">
        <f t="shared" ref="AW2309:AW2372" si="3802">WEEKDAY(A2309)</f>
        <v>3</v>
      </c>
      <c r="AX2309" s="5">
        <f t="shared" si="3756"/>
        <v>66.756999999999351</v>
      </c>
      <c r="AZ2309" s="4">
        <f t="shared" si="3738"/>
        <v>0.55592950137277708</v>
      </c>
      <c r="BA2309" s="5">
        <f t="shared" si="3744"/>
        <v>0</v>
      </c>
      <c r="BB2309" s="4">
        <f t="shared" si="3739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  <c r="CB2309" s="5">
        <f t="shared" si="3718"/>
        <v>82.919999999999163</v>
      </c>
      <c r="CC2309" s="5">
        <f t="shared" si="3719"/>
        <v>77.990000000000691</v>
      </c>
      <c r="CD2309" s="5">
        <f t="shared" si="3730"/>
        <v>-50</v>
      </c>
      <c r="CE2309" s="5">
        <f t="shared" si="3721"/>
        <v>-30</v>
      </c>
      <c r="CF2309" s="5"/>
      <c r="CG2309" s="5">
        <f t="shared" si="3722"/>
        <v>-50</v>
      </c>
      <c r="CH2309" s="5">
        <f t="shared" si="3725"/>
        <v>31.079999999999927</v>
      </c>
      <c r="CI2309" s="5">
        <f t="shared" si="3723"/>
        <v>-150</v>
      </c>
    </row>
    <row r="2310" spans="1:87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5">
        <f t="shared" si="3786"/>
        <v>173.51000000000022</v>
      </c>
      <c r="K2310" s="5">
        <f t="shared" si="3707"/>
        <v>161.07416666666674</v>
      </c>
      <c r="L2310" s="5">
        <f t="shared" si="3790"/>
        <v>115.34000000000015</v>
      </c>
      <c r="M2310" s="5">
        <f t="shared" ref="M2310" si="3803">AVERAGE(L2299:L2310)</f>
        <v>105.41333333333341</v>
      </c>
      <c r="N2310" s="6" t="s">
        <v>37</v>
      </c>
      <c r="O2310" s="5">
        <f t="shared" si="3792"/>
        <v>1423.8000000000002</v>
      </c>
      <c r="P2310" s="4">
        <f t="shared" si="3732"/>
        <v>1</v>
      </c>
      <c r="Q2310" s="5">
        <f t="shared" si="3733"/>
        <v>82.8100000000004</v>
      </c>
      <c r="R2310" s="5">
        <f t="shared" si="3734"/>
        <v>1361.6924999999999</v>
      </c>
      <c r="S2310" s="4">
        <f t="shared" si="3735"/>
        <v>0.81409752261109114</v>
      </c>
      <c r="T2310" s="4">
        <f t="shared" si="3736"/>
        <v>0.83252147728279335</v>
      </c>
      <c r="U2310" s="5">
        <f t="shared" si="3727"/>
        <v>1388.0300000000002</v>
      </c>
      <c r="V2310" s="5">
        <f t="shared" si="3728"/>
        <v>35.769999999999982</v>
      </c>
      <c r="X2310" s="5">
        <f t="shared" si="3788"/>
        <v>104.52999999999975</v>
      </c>
      <c r="Y2310" s="5">
        <f t="shared" si="3789"/>
        <v>61.029999999999745</v>
      </c>
      <c r="AA2310" s="5">
        <f t="shared" si="3701"/>
        <v>1</v>
      </c>
      <c r="AB2310" s="5">
        <f t="shared" si="3702"/>
        <v>0</v>
      </c>
      <c r="AC2310" s="5">
        <f t="shared" si="3703"/>
        <v>1</v>
      </c>
      <c r="AF2310" s="5">
        <f t="shared" si="3795"/>
        <v>157.26000000000022</v>
      </c>
      <c r="AG2310" s="5">
        <f t="shared" si="3796"/>
        <v>170.5600000000004</v>
      </c>
      <c r="AH2310" s="5">
        <f t="shared" si="3797"/>
        <v>16.25</v>
      </c>
      <c r="AI2310" s="5">
        <f t="shared" si="3798"/>
        <v>2.9499999999998181</v>
      </c>
      <c r="AJ2310" s="5"/>
      <c r="AK2310" s="5">
        <f t="shared" si="3799"/>
        <v>16.25</v>
      </c>
      <c r="AL2310" s="5">
        <f t="shared" si="3713"/>
        <v>57.398000000000586</v>
      </c>
      <c r="AM2310" s="5">
        <f t="shared" si="3800"/>
        <v>157.26000000000022</v>
      </c>
      <c r="AN2310" s="5">
        <f t="shared" si="3709"/>
        <v>126.37799999999993</v>
      </c>
      <c r="AO2310" s="5">
        <f t="shared" si="3710"/>
        <v>1</v>
      </c>
      <c r="AP2310" s="5">
        <f t="shared" si="3729"/>
        <v>4</v>
      </c>
      <c r="AQ2310" s="5">
        <f t="shared" si="3748"/>
        <v>4.4000000000000004</v>
      </c>
      <c r="AR2310" s="5"/>
      <c r="AS2310" s="5">
        <f t="shared" si="3793"/>
        <v>170.5600000000004</v>
      </c>
      <c r="AT2310" s="5">
        <f t="shared" si="3709"/>
        <v>138.99100000000021</v>
      </c>
      <c r="AU2310" s="5">
        <f t="shared" si="3801"/>
        <v>2.9499999999998181</v>
      </c>
      <c r="AV2310" s="5">
        <f t="shared" ref="AV2310:AV2373" si="3804">(E2309-B2310)</f>
        <v>-13.300000000000182</v>
      </c>
      <c r="AW2310" s="5">
        <f t="shared" si="3802"/>
        <v>4</v>
      </c>
      <c r="AX2310" s="5">
        <f t="shared" si="3756"/>
        <v>66.756999999999351</v>
      </c>
      <c r="AZ2310" s="4">
        <f t="shared" si="3738"/>
        <v>0.83252147728279335</v>
      </c>
      <c r="BA2310" s="5">
        <f t="shared" si="3744"/>
        <v>0</v>
      </c>
      <c r="BB2310" s="4">
        <f t="shared" si="3739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  <c r="CB2310" s="5">
        <f t="shared" si="3718"/>
        <v>157.26000000000022</v>
      </c>
      <c r="CC2310" s="5">
        <f t="shared" si="3719"/>
        <v>16.25</v>
      </c>
      <c r="CD2310" s="5">
        <f t="shared" si="3730"/>
        <v>104.52999999999975</v>
      </c>
      <c r="CE2310" s="5">
        <f t="shared" si="3721"/>
        <v>-30</v>
      </c>
      <c r="CF2310" s="5"/>
      <c r="CG2310" s="5">
        <f t="shared" si="3722"/>
        <v>-50</v>
      </c>
      <c r="CH2310" s="5">
        <f t="shared" si="3725"/>
        <v>61.029999999999745</v>
      </c>
      <c r="CI2310" s="5">
        <f t="shared" si="3723"/>
        <v>4.5299999999997453</v>
      </c>
    </row>
    <row r="2311" spans="1:87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5">
        <f t="shared" si="3786"/>
        <v>131.65999999999985</v>
      </c>
      <c r="K2311" s="5">
        <f t="shared" si="3707"/>
        <v>158.76666666666677</v>
      </c>
      <c r="L2311" s="5">
        <f t="shared" si="3790"/>
        <v>92.519999999999982</v>
      </c>
      <c r="M2311" s="5">
        <f t="shared" ref="M2311" si="3805">AVERAGE(L2300:L2311)</f>
        <v>103.20500000000008</v>
      </c>
      <c r="N2311" s="6" t="s">
        <v>37</v>
      </c>
      <c r="O2311" s="5">
        <f t="shared" si="3792"/>
        <v>1444.1999999999998</v>
      </c>
      <c r="P2311" s="4">
        <f t="shared" si="3732"/>
        <v>1</v>
      </c>
      <c r="Q2311" s="5">
        <f t="shared" si="3733"/>
        <v>103.21000000000004</v>
      </c>
      <c r="R2311" s="5">
        <f t="shared" si="3734"/>
        <v>1366.7924999999998</v>
      </c>
      <c r="S2311" s="4">
        <f t="shared" si="3735"/>
        <v>1</v>
      </c>
      <c r="T2311" s="4">
        <f t="shared" si="3736"/>
        <v>1</v>
      </c>
      <c r="U2311" s="5">
        <f t="shared" si="3727"/>
        <v>1393.1979999999999</v>
      </c>
      <c r="V2311" s="5">
        <f t="shared" si="3728"/>
        <v>51.001999999999953</v>
      </c>
      <c r="X2311" s="5">
        <f t="shared" si="3788"/>
        <v>66.539999999999964</v>
      </c>
      <c r="Y2311" s="5">
        <f t="shared" si="3789"/>
        <v>55.159999999999854</v>
      </c>
      <c r="AA2311" s="5">
        <f t="shared" si="3701"/>
        <v>1</v>
      </c>
      <c r="AB2311" s="5">
        <f t="shared" si="3702"/>
        <v>0</v>
      </c>
      <c r="AC2311" s="5">
        <f t="shared" si="3703"/>
        <v>1</v>
      </c>
      <c r="AF2311" s="5">
        <f t="shared" si="3795"/>
        <v>75.489999999999782</v>
      </c>
      <c r="AG2311" s="5">
        <f t="shared" si="3796"/>
        <v>26.649999999999636</v>
      </c>
      <c r="AH2311" s="5">
        <f t="shared" si="3797"/>
        <v>56.170000000000073</v>
      </c>
      <c r="AI2311" s="5">
        <f t="shared" si="3798"/>
        <v>105.01000000000022</v>
      </c>
      <c r="AJ2311" s="5"/>
      <c r="AK2311" s="5">
        <f t="shared" si="3799"/>
        <v>56.170000000000073</v>
      </c>
      <c r="AL2311" s="5">
        <f t="shared" si="3713"/>
        <v>58.352000000000125</v>
      </c>
      <c r="AM2311" s="5">
        <f t="shared" si="3800"/>
        <v>75.489999999999782</v>
      </c>
      <c r="AN2311" s="5">
        <f t="shared" si="3709"/>
        <v>122.29299999999998</v>
      </c>
      <c r="AO2311" s="5">
        <f t="shared" si="3710"/>
        <v>0</v>
      </c>
      <c r="AP2311" s="5">
        <f t="shared" si="3729"/>
        <v>4</v>
      </c>
      <c r="AQ2311" s="5">
        <f t="shared" si="3748"/>
        <v>4.3</v>
      </c>
      <c r="AR2311" s="5"/>
      <c r="AS2311" s="5">
        <f t="shared" si="3793"/>
        <v>105.01000000000022</v>
      </c>
      <c r="AT2311" s="5">
        <f t="shared" si="3709"/>
        <v>138.76000000000016</v>
      </c>
      <c r="AU2311" s="5">
        <f t="shared" si="3801"/>
        <v>26.649999999999636</v>
      </c>
      <c r="AV2311" s="5">
        <f t="shared" si="3804"/>
        <v>48.840000000000146</v>
      </c>
      <c r="AW2311" s="5">
        <f t="shared" si="3802"/>
        <v>5</v>
      </c>
      <c r="AX2311" s="5">
        <f t="shared" si="3756"/>
        <v>66.756999999999351</v>
      </c>
      <c r="AZ2311" s="4">
        <f t="shared" si="3738"/>
        <v>1</v>
      </c>
      <c r="BA2311" s="5">
        <f t="shared" si="3744"/>
        <v>0</v>
      </c>
      <c r="BB2311" s="4">
        <f t="shared" si="3739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  <c r="CB2311" s="5">
        <f t="shared" si="3718"/>
        <v>75.489999999999782</v>
      </c>
      <c r="CC2311" s="5">
        <f t="shared" si="3719"/>
        <v>56.170000000000073</v>
      </c>
      <c r="CD2311" s="5">
        <f t="shared" si="3730"/>
        <v>-50</v>
      </c>
      <c r="CE2311" s="5">
        <f t="shared" si="3721"/>
        <v>-30</v>
      </c>
      <c r="CF2311" s="5"/>
      <c r="CG2311" s="5">
        <f t="shared" si="3722"/>
        <v>-50</v>
      </c>
      <c r="CH2311" s="5">
        <f t="shared" si="3725"/>
        <v>55.159999999999854</v>
      </c>
      <c r="CI2311" s="5">
        <f t="shared" si="3723"/>
        <v>-150</v>
      </c>
    </row>
    <row r="2312" spans="1:87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5">
        <f t="shared" si="3786"/>
        <v>150.61000000000058</v>
      </c>
      <c r="K2312" s="5">
        <f t="shared" si="3707"/>
        <v>156.86500000000021</v>
      </c>
      <c r="L2312" s="5">
        <f t="shared" si="3790"/>
        <v>89.769999999999982</v>
      </c>
      <c r="M2312" s="5">
        <f t="shared" ref="M2312" si="3806">AVERAGE(L2301:L2312)</f>
        <v>101.87083333333339</v>
      </c>
      <c r="N2312" s="6" t="s">
        <v>37</v>
      </c>
      <c r="O2312" s="5">
        <f t="shared" si="3792"/>
        <v>1521.8400000000001</v>
      </c>
      <c r="P2312" s="4">
        <f t="shared" si="3732"/>
        <v>1</v>
      </c>
      <c r="Q2312" s="5">
        <f t="shared" si="3733"/>
        <v>180.85000000000036</v>
      </c>
      <c r="R2312" s="5">
        <f t="shared" si="3734"/>
        <v>1386.2024999999999</v>
      </c>
      <c r="S2312" s="4">
        <f t="shared" si="3735"/>
        <v>1</v>
      </c>
      <c r="T2312" s="4">
        <f t="shared" si="3736"/>
        <v>1</v>
      </c>
      <c r="U2312" s="5">
        <f t="shared" si="3727"/>
        <v>1424.68</v>
      </c>
      <c r="V2312" s="5">
        <f t="shared" si="3728"/>
        <v>97.160000000000082</v>
      </c>
      <c r="X2312" s="5">
        <f t="shared" si="3788"/>
        <v>119.82999999999993</v>
      </c>
      <c r="Y2312" s="5">
        <f t="shared" si="3789"/>
        <v>32.710000000000036</v>
      </c>
      <c r="AA2312" s="5">
        <f t="shared" ref="AA2312:AA2375" si="3807">IF(AND(X2312&gt;0,Y2312&gt;0),1,0)</f>
        <v>1</v>
      </c>
      <c r="AB2312" s="5">
        <f t="shared" ref="AB2312:AB2375" si="3808">IF(AND($X2312&lt;0,$Y2312&lt;0),1,0)</f>
        <v>0</v>
      </c>
      <c r="AC2312" s="5">
        <f t="shared" ref="AC2312:AC2375" si="3809">SUM(AA2312:AB2312)</f>
        <v>1</v>
      </c>
      <c r="AF2312" s="5">
        <f t="shared" si="3795"/>
        <v>132.26000000000022</v>
      </c>
      <c r="AG2312" s="5">
        <f t="shared" si="3796"/>
        <v>146.57000000000062</v>
      </c>
      <c r="AH2312" s="5">
        <f t="shared" si="3797"/>
        <v>18.350000000000364</v>
      </c>
      <c r="AI2312" s="5">
        <f t="shared" si="3798"/>
        <v>4.0399999999999636</v>
      </c>
      <c r="AJ2312" s="5"/>
      <c r="AK2312" s="5">
        <f t="shared" si="3799"/>
        <v>18.350000000000364</v>
      </c>
      <c r="AL2312" s="5">
        <f t="shared" si="3713"/>
        <v>58.352000000000125</v>
      </c>
      <c r="AM2312" s="5">
        <f t="shared" si="3800"/>
        <v>132.26000000000022</v>
      </c>
      <c r="AN2312" s="5">
        <f t="shared" si="3709"/>
        <v>121.86199999999999</v>
      </c>
      <c r="AO2312" s="5">
        <f t="shared" si="3710"/>
        <v>1</v>
      </c>
      <c r="AP2312" s="5">
        <f t="shared" si="3729"/>
        <v>4</v>
      </c>
      <c r="AQ2312" s="5">
        <f t="shared" si="3748"/>
        <v>4.2</v>
      </c>
      <c r="AR2312" s="5"/>
      <c r="AS2312" s="5">
        <f t="shared" si="3793"/>
        <v>146.57000000000062</v>
      </c>
      <c r="AT2312" s="5">
        <f t="shared" si="3709"/>
        <v>138.21800000000022</v>
      </c>
      <c r="AU2312" s="5">
        <f t="shared" si="3801"/>
        <v>4.0399999999999636</v>
      </c>
      <c r="AV2312" s="5">
        <f t="shared" si="3804"/>
        <v>-14.3100000000004</v>
      </c>
      <c r="AW2312" s="5">
        <f t="shared" si="3802"/>
        <v>6</v>
      </c>
      <c r="AX2312" s="5">
        <f t="shared" si="3756"/>
        <v>66.756999999999351</v>
      </c>
      <c r="AZ2312" s="4">
        <f t="shared" si="3738"/>
        <v>1</v>
      </c>
      <c r="BA2312" s="5">
        <f t="shared" si="3744"/>
        <v>77.640000000000327</v>
      </c>
      <c r="BB2312" s="4">
        <f t="shared" si="3739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  <c r="CB2312" s="5">
        <f t="shared" si="3718"/>
        <v>132.26000000000022</v>
      </c>
      <c r="CC2312" s="5">
        <f t="shared" si="3719"/>
        <v>18.350000000000364</v>
      </c>
      <c r="CD2312" s="5">
        <f t="shared" si="3730"/>
        <v>119.82999999999993</v>
      </c>
      <c r="CE2312" s="5">
        <f t="shared" si="3721"/>
        <v>-30</v>
      </c>
      <c r="CF2312" s="5"/>
      <c r="CG2312" s="5">
        <f t="shared" si="3722"/>
        <v>-50</v>
      </c>
      <c r="CH2312" s="5">
        <f t="shared" si="3725"/>
        <v>32.710000000000036</v>
      </c>
      <c r="CI2312" s="5">
        <f t="shared" si="3723"/>
        <v>19.829999999999927</v>
      </c>
    </row>
    <row r="2313" spans="1:87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5">
        <f t="shared" si="3786"/>
        <v>91.850000000000364</v>
      </c>
      <c r="K2313" s="5">
        <f t="shared" si="3707"/>
        <v>150.23166666666691</v>
      </c>
      <c r="L2313" s="5">
        <f t="shared" si="3790"/>
        <v>56.360000000000127</v>
      </c>
      <c r="M2313" s="5">
        <f t="shared" ref="M2313" si="3810">AVERAGE(L2302:L2313)</f>
        <v>96.870833333333394</v>
      </c>
      <c r="N2313" s="6" t="s">
        <v>37</v>
      </c>
      <c r="O2313" s="5">
        <f t="shared" si="3792"/>
        <v>1531.9499999999998</v>
      </c>
      <c r="P2313" s="4">
        <f t="shared" si="3732"/>
        <v>1</v>
      </c>
      <c r="Q2313" s="5">
        <f t="shared" si="3733"/>
        <v>139.37999999999965</v>
      </c>
      <c r="R2313" s="5">
        <f t="shared" si="3734"/>
        <v>1427.415</v>
      </c>
      <c r="S2313" s="4">
        <f t="shared" si="3735"/>
        <v>1</v>
      </c>
      <c r="T2313" s="4">
        <f t="shared" si="3736"/>
        <v>1</v>
      </c>
      <c r="U2313" s="5">
        <f t="shared" si="3727"/>
        <v>1462.8719999999998</v>
      </c>
      <c r="V2313" s="5">
        <f t="shared" si="3728"/>
        <v>69.077999999999975</v>
      </c>
      <c r="X2313" s="5">
        <f t="shared" si="3788"/>
        <v>38.989999999999782</v>
      </c>
      <c r="Y2313" s="5">
        <f t="shared" si="3789"/>
        <v>24.269999999999982</v>
      </c>
      <c r="AA2313" s="5">
        <f t="shared" si="3807"/>
        <v>1</v>
      </c>
      <c r="AB2313" s="5">
        <f t="shared" si="3808"/>
        <v>0</v>
      </c>
      <c r="AC2313" s="5">
        <f t="shared" si="3809"/>
        <v>1</v>
      </c>
      <c r="AF2313" s="5">
        <f t="shared" si="3795"/>
        <v>60.760000000000218</v>
      </c>
      <c r="AG2313" s="5">
        <f t="shared" si="3796"/>
        <v>43.960000000000036</v>
      </c>
      <c r="AH2313" s="5">
        <f t="shared" si="3797"/>
        <v>31.090000000000146</v>
      </c>
      <c r="AI2313" s="5">
        <f t="shared" si="3798"/>
        <v>47.890000000000327</v>
      </c>
      <c r="AJ2313" s="5"/>
      <c r="AK2313" s="5">
        <f t="shared" si="3799"/>
        <v>31.090000000000146</v>
      </c>
      <c r="AL2313" s="5">
        <f t="shared" si="3713"/>
        <v>58.352000000000125</v>
      </c>
      <c r="AM2313" s="5">
        <f t="shared" si="3800"/>
        <v>60.760000000000218</v>
      </c>
      <c r="AN2313" s="5">
        <f t="shared" si="3709"/>
        <v>107.35699999999997</v>
      </c>
      <c r="AO2313" s="5">
        <f t="shared" si="3710"/>
        <v>0</v>
      </c>
      <c r="AP2313" s="5">
        <f t="shared" si="3729"/>
        <v>3</v>
      </c>
      <c r="AQ2313" s="5">
        <f t="shared" si="3748"/>
        <v>3.9</v>
      </c>
      <c r="AR2313" s="5"/>
      <c r="AS2313" s="5">
        <f t="shared" si="3793"/>
        <v>47.890000000000327</v>
      </c>
      <c r="AT2313" s="5">
        <f t="shared" si="3709"/>
        <v>123.74900000000017</v>
      </c>
      <c r="AU2313" s="5">
        <f t="shared" si="3801"/>
        <v>43.960000000000036</v>
      </c>
      <c r="AV2313" s="5">
        <f t="shared" si="3804"/>
        <v>16.800000000000182</v>
      </c>
      <c r="AW2313" s="5">
        <f t="shared" si="3802"/>
        <v>2</v>
      </c>
      <c r="AX2313" s="5">
        <f t="shared" si="3756"/>
        <v>66.756999999999351</v>
      </c>
      <c r="AZ2313" s="4">
        <f t="shared" si="3738"/>
        <v>1</v>
      </c>
      <c r="BA2313" s="5">
        <f t="shared" si="3744"/>
        <v>10.109999999999673</v>
      </c>
      <c r="BB2313" s="4">
        <f t="shared" si="3739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  <c r="CB2313" s="5">
        <f t="shared" si="3718"/>
        <v>60.760000000000218</v>
      </c>
      <c r="CC2313" s="5">
        <f t="shared" si="3719"/>
        <v>31.090000000000146</v>
      </c>
      <c r="CD2313" s="5">
        <f t="shared" si="3730"/>
        <v>38.989999999999782</v>
      </c>
      <c r="CE2313" s="5">
        <f t="shared" si="3721"/>
        <v>-30</v>
      </c>
      <c r="CF2313" s="5"/>
      <c r="CG2313" s="5">
        <f t="shared" si="3722"/>
        <v>-50</v>
      </c>
      <c r="CH2313" s="5">
        <f t="shared" si="3725"/>
        <v>24.269999999999982</v>
      </c>
      <c r="CI2313" s="5">
        <f t="shared" si="3723"/>
        <v>-61.010000000000218</v>
      </c>
    </row>
    <row r="2314" spans="1:87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5">
        <f t="shared" si="3786"/>
        <v>161.27999999999975</v>
      </c>
      <c r="K2314" s="5">
        <f t="shared" si="3707"/>
        <v>150.79000000000019</v>
      </c>
      <c r="L2314" s="5">
        <f t="shared" si="3790"/>
        <v>114.11999999999989</v>
      </c>
      <c r="M2314" s="5">
        <f t="shared" ref="M2314" si="3811">AVERAGE(L2303:L2314)</f>
        <v>96.753333333333401</v>
      </c>
      <c r="N2314" s="6" t="s">
        <v>37</v>
      </c>
      <c r="O2314" s="5">
        <f t="shared" si="3792"/>
        <v>1484.79</v>
      </c>
      <c r="P2314" s="4">
        <f t="shared" si="3732"/>
        <v>0.56393897364771139</v>
      </c>
      <c r="Q2314" s="5">
        <f t="shared" si="3733"/>
        <v>108.14999999999964</v>
      </c>
      <c r="R2314" s="5">
        <f t="shared" si="3734"/>
        <v>1450.8375000000001</v>
      </c>
      <c r="S2314" s="4">
        <f t="shared" si="3735"/>
        <v>0.75303728529535063</v>
      </c>
      <c r="T2314" s="4">
        <f t="shared" si="3736"/>
        <v>0.75303728529535063</v>
      </c>
      <c r="U2314" s="5">
        <f t="shared" si="3727"/>
        <v>1481.316</v>
      </c>
      <c r="V2314" s="5">
        <f t="shared" si="3728"/>
        <v>3.4739999999999327</v>
      </c>
      <c r="X2314" s="5">
        <f t="shared" si="3788"/>
        <v>-131.10000000000036</v>
      </c>
      <c r="Y2314" s="5">
        <f t="shared" si="3789"/>
        <v>-81.550000000000182</v>
      </c>
      <c r="AA2314" s="5">
        <f t="shared" si="3807"/>
        <v>0</v>
      </c>
      <c r="AB2314" s="5">
        <f t="shared" si="3808"/>
        <v>1</v>
      </c>
      <c r="AC2314" s="5">
        <f t="shared" si="3809"/>
        <v>1</v>
      </c>
      <c r="AF2314" s="5">
        <f t="shared" si="3795"/>
        <v>12.589999999999236</v>
      </c>
      <c r="AG2314" s="5">
        <f t="shared" si="3796"/>
        <v>-17.590000000000146</v>
      </c>
      <c r="AH2314" s="5">
        <f t="shared" si="3797"/>
        <v>131.10000000000036</v>
      </c>
      <c r="AI2314" s="5">
        <f t="shared" si="3798"/>
        <v>161.27999999999975</v>
      </c>
      <c r="AJ2314" s="5"/>
      <c r="AK2314" s="5">
        <f t="shared" si="3799"/>
        <v>12.589999999999236</v>
      </c>
      <c r="AL2314" s="5">
        <f t="shared" si="3713"/>
        <v>58.352000000000125</v>
      </c>
      <c r="AM2314" s="5">
        <f t="shared" si="3800"/>
        <v>131.10000000000036</v>
      </c>
      <c r="AN2314" s="5">
        <f t="shared" si="3709"/>
        <v>114.66500000000005</v>
      </c>
      <c r="AO2314" s="5">
        <f t="shared" si="3710"/>
        <v>1</v>
      </c>
      <c r="AP2314" s="5">
        <f t="shared" si="3729"/>
        <v>4</v>
      </c>
      <c r="AQ2314" s="5">
        <f t="shared" si="3748"/>
        <v>3.8</v>
      </c>
      <c r="AR2314" s="5"/>
      <c r="AS2314" s="5">
        <f t="shared" si="3793"/>
        <v>161.27999999999975</v>
      </c>
      <c r="AT2314" s="5">
        <f t="shared" si="3709"/>
        <v>133.68700000000018</v>
      </c>
      <c r="AU2314" s="5">
        <f t="shared" si="3801"/>
        <v>-17.590000000000146</v>
      </c>
      <c r="AV2314" s="5">
        <f t="shared" si="3804"/>
        <v>30.179999999999382</v>
      </c>
      <c r="AW2314" s="5">
        <f t="shared" si="3802"/>
        <v>3</v>
      </c>
      <c r="AX2314" s="5">
        <f t="shared" si="3756"/>
        <v>66.756999999999351</v>
      </c>
      <c r="AZ2314" s="4">
        <f t="shared" si="3738"/>
        <v>0.75303728529535063</v>
      </c>
      <c r="BA2314" s="5">
        <f t="shared" si="3744"/>
        <v>-47.159999999999854</v>
      </c>
      <c r="BB2314" s="4">
        <f t="shared" si="3739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  <c r="CB2314" s="5">
        <f t="shared" si="3718"/>
        <v>12.589999999999236</v>
      </c>
      <c r="CC2314" s="5">
        <f t="shared" si="3719"/>
        <v>131.10000000000036</v>
      </c>
      <c r="CD2314" s="5">
        <f t="shared" si="3730"/>
        <v>-50</v>
      </c>
      <c r="CE2314" s="5">
        <f t="shared" si="3721"/>
        <v>81.550000000000182</v>
      </c>
      <c r="CF2314" s="5"/>
      <c r="CG2314" s="5">
        <f t="shared" si="3722"/>
        <v>-50</v>
      </c>
      <c r="CH2314" s="5">
        <f t="shared" si="3725"/>
        <v>-81.550000000000182</v>
      </c>
      <c r="CI2314" s="5">
        <f t="shared" si="3723"/>
        <v>-150</v>
      </c>
    </row>
    <row r="2315" spans="1:87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5">
        <f t="shared" si="3786"/>
        <v>73.159999999999854</v>
      </c>
      <c r="K2315" s="5">
        <f t="shared" si="3707"/>
        <v>138.02000000000012</v>
      </c>
      <c r="L2315" s="5">
        <f t="shared" si="3790"/>
        <v>47.800000000000182</v>
      </c>
      <c r="M2315" s="5">
        <f t="shared" ref="M2315" si="3812">AVERAGE(L2304:L2315)</f>
        <v>89.605833333333408</v>
      </c>
      <c r="N2315" s="6" t="s">
        <v>36</v>
      </c>
      <c r="O2315" s="5">
        <f t="shared" si="3792"/>
        <v>1502.3700000000003</v>
      </c>
      <c r="P2315" s="4">
        <f t="shared" si="3732"/>
        <v>0.6629059829059889</v>
      </c>
      <c r="Q2315" s="5">
        <f t="shared" si="3733"/>
        <v>87.75</v>
      </c>
      <c r="R2315" s="5">
        <f t="shared" si="3734"/>
        <v>1466.1374999999998</v>
      </c>
      <c r="S2315" s="4">
        <f t="shared" si="3735"/>
        <v>0.78777442961687794</v>
      </c>
      <c r="T2315" s="4">
        <f t="shared" si="3736"/>
        <v>0.84509844993716243</v>
      </c>
      <c r="U2315" s="5">
        <f t="shared" si="3727"/>
        <v>1497.03</v>
      </c>
      <c r="V2315" s="5">
        <f t="shared" si="3728"/>
        <v>5.3400000000003729</v>
      </c>
      <c r="X2315" s="5">
        <f t="shared" si="3788"/>
        <v>38.369999999999891</v>
      </c>
      <c r="Y2315" s="5">
        <f t="shared" si="3789"/>
        <v>31.9699999999998</v>
      </c>
      <c r="AA2315" s="5">
        <f t="shared" si="3807"/>
        <v>1</v>
      </c>
      <c r="AB2315" s="5">
        <f t="shared" si="3808"/>
        <v>0</v>
      </c>
      <c r="AC2315" s="5">
        <f t="shared" si="3809"/>
        <v>1</v>
      </c>
      <c r="AF2315" s="5">
        <f t="shared" si="3795"/>
        <v>47.5</v>
      </c>
      <c r="AG2315" s="5">
        <f t="shared" si="3796"/>
        <v>33.680000000000291</v>
      </c>
      <c r="AH2315" s="5">
        <f t="shared" si="3797"/>
        <v>25.659999999999854</v>
      </c>
      <c r="AI2315" s="5">
        <f t="shared" si="3798"/>
        <v>39.479999999999563</v>
      </c>
      <c r="AJ2315" s="5"/>
      <c r="AK2315" s="5">
        <f t="shared" si="3799"/>
        <v>25.659999999999854</v>
      </c>
      <c r="AL2315" s="5">
        <f t="shared" si="3713"/>
        <v>58.352000000000125</v>
      </c>
      <c r="AM2315" s="5">
        <f t="shared" si="3800"/>
        <v>47.5</v>
      </c>
      <c r="AN2315" s="5">
        <f t="shared" si="3709"/>
        <v>100.82300000000005</v>
      </c>
      <c r="AO2315" s="5">
        <f t="shared" si="3710"/>
        <v>0</v>
      </c>
      <c r="AP2315" s="5">
        <f t="shared" si="3729"/>
        <v>3</v>
      </c>
      <c r="AQ2315" s="5">
        <f t="shared" si="3748"/>
        <v>3.6</v>
      </c>
      <c r="AR2315" s="5"/>
      <c r="AS2315" s="5">
        <f t="shared" si="3793"/>
        <v>39.479999999999563</v>
      </c>
      <c r="AT2315" s="5">
        <f t="shared" si="3709"/>
        <v>116.60700000000016</v>
      </c>
      <c r="AU2315" s="5">
        <f t="shared" si="3801"/>
        <v>33.680000000000291</v>
      </c>
      <c r="AV2315" s="5">
        <f t="shared" si="3804"/>
        <v>13.819999999999709</v>
      </c>
      <c r="AW2315" s="5">
        <f t="shared" si="3802"/>
        <v>4</v>
      </c>
      <c r="AX2315" s="5">
        <f t="shared" si="3756"/>
        <v>66.756999999999351</v>
      </c>
      <c r="AZ2315" s="4">
        <f t="shared" si="3738"/>
        <v>0.84509844993716243</v>
      </c>
      <c r="BA2315" s="5">
        <f t="shared" si="3744"/>
        <v>0</v>
      </c>
      <c r="BB2315" s="4">
        <f t="shared" si="3739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  <c r="CB2315" s="5">
        <f t="shared" si="3718"/>
        <v>47.5</v>
      </c>
      <c r="CC2315" s="5">
        <f t="shared" si="3719"/>
        <v>25.659999999999854</v>
      </c>
      <c r="CD2315" s="5">
        <f t="shared" si="3730"/>
        <v>38.369999999999891</v>
      </c>
      <c r="CE2315" s="5">
        <f t="shared" si="3721"/>
        <v>-30</v>
      </c>
      <c r="CF2315" s="5"/>
      <c r="CG2315" s="5">
        <f t="shared" si="3722"/>
        <v>-50</v>
      </c>
      <c r="CH2315" s="5">
        <f t="shared" si="3725"/>
        <v>31.9699999999998</v>
      </c>
      <c r="CI2315" s="5">
        <f t="shared" si="3723"/>
        <v>-61.630000000000109</v>
      </c>
    </row>
    <row r="2316" spans="1:87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5">
        <f t="shared" si="3786"/>
        <v>158.61999999999989</v>
      </c>
      <c r="K2316" s="5">
        <f t="shared" ref="K2316:K2379" si="3813">AVERAGE(J2305:J2316)</f>
        <v>143.25333333333347</v>
      </c>
      <c r="L2316" s="5">
        <f t="shared" si="3790"/>
        <v>95.309999999999945</v>
      </c>
      <c r="M2316" s="5">
        <f t="shared" ref="M2316" si="3814">AVERAGE(L2305:L2316)</f>
        <v>92.272500000000079</v>
      </c>
      <c r="N2316" s="6" t="s">
        <v>36</v>
      </c>
      <c r="O2316" s="5">
        <f t="shared" si="3792"/>
        <v>1443.2200000000003</v>
      </c>
      <c r="P2316" s="4">
        <f t="shared" si="3732"/>
        <v>0</v>
      </c>
      <c r="Q2316" s="5">
        <f t="shared" si="3733"/>
        <v>88.729999999999563</v>
      </c>
      <c r="R2316" s="5">
        <f t="shared" si="3734"/>
        <v>1465.4025000000001</v>
      </c>
      <c r="S2316" s="4">
        <f t="shared" si="3735"/>
        <v>0.17956541840037113</v>
      </c>
      <c r="T2316" s="4">
        <f t="shared" si="3736"/>
        <v>0.53534771679933213</v>
      </c>
      <c r="U2316" s="5">
        <f t="shared" si="3727"/>
        <v>1496.8340000000003</v>
      </c>
      <c r="V2316" s="5">
        <f t="shared" si="3728"/>
        <v>-53.614000000000033</v>
      </c>
      <c r="X2316" s="5">
        <f t="shared" si="3788"/>
        <v>-111.11999999999989</v>
      </c>
      <c r="Y2316" s="5">
        <f t="shared" si="3789"/>
        <v>-46.139999999999873</v>
      </c>
      <c r="AA2316" s="5">
        <f t="shared" si="3807"/>
        <v>0</v>
      </c>
      <c r="AB2316" s="5">
        <f t="shared" si="3808"/>
        <v>1</v>
      </c>
      <c r="AC2316" s="5">
        <f t="shared" si="3809"/>
        <v>1</v>
      </c>
      <c r="AF2316" s="5">
        <f t="shared" si="3795"/>
        <v>0</v>
      </c>
      <c r="AG2316" s="5">
        <f t="shared" si="3796"/>
        <v>-11.409999999999854</v>
      </c>
      <c r="AH2316" s="5">
        <f t="shared" si="3797"/>
        <v>147.21000000000004</v>
      </c>
      <c r="AI2316" s="5">
        <f t="shared" si="3798"/>
        <v>158.61999999999989</v>
      </c>
      <c r="AJ2316" s="5"/>
      <c r="AK2316" s="5">
        <f t="shared" si="3799"/>
        <v>0</v>
      </c>
      <c r="AL2316" s="5">
        <f t="shared" si="3713"/>
        <v>58.352000000000125</v>
      </c>
      <c r="AM2316" s="5">
        <f t="shared" si="3800"/>
        <v>147.21000000000004</v>
      </c>
      <c r="AN2316" s="5">
        <f t="shared" ref="AN2316:AT2379" si="3815">AVERAGE(AM2307:AM2316)</f>
        <v>105.36800000000002</v>
      </c>
      <c r="AO2316" s="5">
        <f t="shared" ref="AO2316:AO2379" si="3816">IF(AM2316&gt;AN2316,1,0)</f>
        <v>1</v>
      </c>
      <c r="AP2316" s="5">
        <f t="shared" si="3729"/>
        <v>4</v>
      </c>
      <c r="AQ2316" s="5">
        <f t="shared" si="3748"/>
        <v>3.6</v>
      </c>
      <c r="AR2316" s="5"/>
      <c r="AS2316" s="5">
        <f t="shared" si="3793"/>
        <v>158.61999999999989</v>
      </c>
      <c r="AT2316" s="5">
        <f t="shared" si="3815"/>
        <v>119.99500000000008</v>
      </c>
      <c r="AU2316" s="5">
        <f t="shared" si="3801"/>
        <v>-11.409999999999854</v>
      </c>
      <c r="AV2316" s="5">
        <f t="shared" si="3804"/>
        <v>11.409999999999854</v>
      </c>
      <c r="AW2316" s="5">
        <f t="shared" si="3802"/>
        <v>5</v>
      </c>
      <c r="AX2316" s="5">
        <f t="shared" si="3756"/>
        <v>66.756999999999351</v>
      </c>
      <c r="AZ2316" s="4">
        <f t="shared" si="3738"/>
        <v>0.53534771679933213</v>
      </c>
      <c r="BA2316" s="5">
        <f t="shared" si="3744"/>
        <v>0</v>
      </c>
      <c r="BB2316" s="4">
        <f t="shared" si="3739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  <c r="CB2316" s="5">
        <f t="shared" si="3718"/>
        <v>0</v>
      </c>
      <c r="CC2316" s="5">
        <f t="shared" si="3719"/>
        <v>147.21000000000004</v>
      </c>
      <c r="CD2316" s="5">
        <f t="shared" si="3730"/>
        <v>-50</v>
      </c>
      <c r="CE2316" s="5">
        <f t="shared" si="3721"/>
        <v>46.139999999999873</v>
      </c>
      <c r="CF2316" s="5"/>
      <c r="CG2316" s="5">
        <f t="shared" si="3722"/>
        <v>-50</v>
      </c>
      <c r="CH2316" s="5">
        <f t="shared" si="3725"/>
        <v>-46.139999999999873</v>
      </c>
      <c r="CI2316" s="5">
        <f t="shared" si="3723"/>
        <v>-150</v>
      </c>
    </row>
    <row r="2317" spans="1:87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5">
        <f t="shared" si="3786"/>
        <v>111.11999999999989</v>
      </c>
      <c r="K2317" s="5">
        <f t="shared" si="3813"/>
        <v>134.99000000000015</v>
      </c>
      <c r="L2317" s="5">
        <f t="shared" si="3790"/>
        <v>80.389999999999873</v>
      </c>
      <c r="M2317" s="5">
        <f t="shared" ref="M2317" si="3817">AVERAGE(L2306:L2317)</f>
        <v>88.041666666666742</v>
      </c>
      <c r="N2317" s="6" t="s">
        <v>36</v>
      </c>
      <c r="O2317" s="5">
        <f t="shared" si="3792"/>
        <v>1415.5300000000002</v>
      </c>
      <c r="P2317" s="4">
        <f t="shared" si="3732"/>
        <v>0</v>
      </c>
      <c r="Q2317" s="5">
        <f t="shared" si="3733"/>
        <v>116.41999999999962</v>
      </c>
      <c r="R2317" s="5">
        <f t="shared" si="3734"/>
        <v>1444.6350000000002</v>
      </c>
      <c r="S2317" s="4">
        <f t="shared" si="3735"/>
        <v>0</v>
      </c>
      <c r="T2317" s="4">
        <f t="shared" si="3736"/>
        <v>0.16472951642990452</v>
      </c>
      <c r="U2317" s="5">
        <f t="shared" si="3727"/>
        <v>1475.5720000000001</v>
      </c>
      <c r="V2317" s="5">
        <f t="shared" si="3728"/>
        <v>-60.041999999999916</v>
      </c>
      <c r="X2317" s="5">
        <f t="shared" si="3788"/>
        <v>-45.349999999999454</v>
      </c>
      <c r="Y2317" s="5">
        <f t="shared" si="3789"/>
        <v>-14.319999999999709</v>
      </c>
      <c r="AA2317" s="5">
        <f t="shared" si="3807"/>
        <v>0</v>
      </c>
      <c r="AB2317" s="5">
        <f t="shared" si="3808"/>
        <v>1</v>
      </c>
      <c r="AC2317" s="5">
        <f t="shared" si="3809"/>
        <v>1</v>
      </c>
      <c r="AF2317" s="5">
        <f t="shared" si="3795"/>
        <v>49.980000000000473</v>
      </c>
      <c r="AG2317" s="5">
        <f t="shared" si="3796"/>
        <v>101.15999999999985</v>
      </c>
      <c r="AH2317" s="5">
        <f t="shared" si="3797"/>
        <v>61.139999999999418</v>
      </c>
      <c r="AI2317" s="5">
        <f t="shared" si="3798"/>
        <v>9.9600000000000364</v>
      </c>
      <c r="AJ2317" s="5"/>
      <c r="AK2317" s="5">
        <f t="shared" si="3799"/>
        <v>49.980000000000473</v>
      </c>
      <c r="AL2317" s="5">
        <f t="shared" si="3713"/>
        <v>58.352000000000125</v>
      </c>
      <c r="AM2317" s="5">
        <f t="shared" si="3800"/>
        <v>61.139999999999418</v>
      </c>
      <c r="AN2317" s="5">
        <f t="shared" si="3815"/>
        <v>100.66599999999998</v>
      </c>
      <c r="AO2317" s="5">
        <f t="shared" si="3816"/>
        <v>0</v>
      </c>
      <c r="AP2317" s="5">
        <f t="shared" si="3729"/>
        <v>4</v>
      </c>
      <c r="AQ2317" s="5">
        <f t="shared" si="3748"/>
        <v>3.6</v>
      </c>
      <c r="AR2317" s="5"/>
      <c r="AS2317" s="5">
        <f t="shared" si="3793"/>
        <v>101.15999999999985</v>
      </c>
      <c r="AT2317" s="5">
        <f t="shared" si="3815"/>
        <v>118.5170000000001</v>
      </c>
      <c r="AU2317" s="5">
        <f t="shared" si="3801"/>
        <v>9.9600000000000364</v>
      </c>
      <c r="AV2317" s="5">
        <f t="shared" si="3804"/>
        <v>-51.179999999999382</v>
      </c>
      <c r="AW2317" s="5">
        <f t="shared" si="3802"/>
        <v>6</v>
      </c>
      <c r="AX2317" s="5">
        <f t="shared" si="3756"/>
        <v>66.756999999999351</v>
      </c>
      <c r="AZ2317" s="4">
        <f t="shared" si="3738"/>
        <v>0.16472951642990452</v>
      </c>
      <c r="BA2317" s="5">
        <f t="shared" si="3744"/>
        <v>0</v>
      </c>
      <c r="BB2317" s="4">
        <f t="shared" si="3739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  <c r="CB2317" s="5">
        <f t="shared" si="3718"/>
        <v>49.980000000000473</v>
      </c>
      <c r="CC2317" s="5">
        <f t="shared" si="3719"/>
        <v>61.139999999999418</v>
      </c>
      <c r="CD2317" s="5">
        <f t="shared" si="3730"/>
        <v>-50</v>
      </c>
      <c r="CE2317" s="5">
        <f t="shared" si="3721"/>
        <v>-30</v>
      </c>
      <c r="CF2317" s="5"/>
      <c r="CG2317" s="5">
        <f t="shared" si="3722"/>
        <v>-50</v>
      </c>
      <c r="CH2317" s="5">
        <f t="shared" si="3725"/>
        <v>-14.319999999999709</v>
      </c>
      <c r="CI2317" s="5">
        <f t="shared" si="3723"/>
        <v>-150</v>
      </c>
    </row>
    <row r="2318" spans="1:87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5">
        <f t="shared" si="3786"/>
        <v>218.17000000000007</v>
      </c>
      <c r="K2318" s="5">
        <f t="shared" si="3813"/>
        <v>142.77583333333345</v>
      </c>
      <c r="L2318" s="5">
        <f t="shared" si="3790"/>
        <v>143.09999999999991</v>
      </c>
      <c r="M2318" s="5">
        <f t="shared" ref="M2318" si="3818">AVERAGE(L2307:L2318)</f>
        <v>92.46666666666674</v>
      </c>
      <c r="N2318" s="6" t="s">
        <v>36</v>
      </c>
      <c r="O2318" s="5">
        <f t="shared" si="3792"/>
        <v>1341.3700000000003</v>
      </c>
      <c r="P2318" s="4">
        <f t="shared" si="3732"/>
        <v>0</v>
      </c>
      <c r="Q2318" s="5">
        <f t="shared" si="3733"/>
        <v>161</v>
      </c>
      <c r="R2318" s="5">
        <f t="shared" si="3734"/>
        <v>1381.6200000000003</v>
      </c>
      <c r="S2318" s="4">
        <f t="shared" si="3735"/>
        <v>0</v>
      </c>
      <c r="T2318" s="4">
        <f t="shared" si="3736"/>
        <v>0</v>
      </c>
      <c r="U2318" s="5">
        <f t="shared" si="3727"/>
        <v>1437.4560000000006</v>
      </c>
      <c r="V2318" s="5">
        <f t="shared" si="3728"/>
        <v>-96.08600000000024</v>
      </c>
      <c r="X2318" s="5">
        <f t="shared" si="3788"/>
        <v>-112.75</v>
      </c>
      <c r="Y2318" s="5">
        <f t="shared" si="3789"/>
        <v>-58.130000000000109</v>
      </c>
      <c r="AA2318" s="5">
        <f t="shared" si="3807"/>
        <v>0</v>
      </c>
      <c r="AB2318" s="5">
        <f t="shared" si="3808"/>
        <v>1</v>
      </c>
      <c r="AC2318" s="5">
        <f t="shared" si="3809"/>
        <v>1</v>
      </c>
      <c r="AF2318" s="5">
        <f t="shared" si="3795"/>
        <v>0.3499999999994543</v>
      </c>
      <c r="AG2318" s="5">
        <f t="shared" si="3796"/>
        <v>-83.690000000000509</v>
      </c>
      <c r="AH2318" s="5">
        <f t="shared" si="3797"/>
        <v>134.13000000000011</v>
      </c>
      <c r="AI2318" s="5">
        <f t="shared" si="3798"/>
        <v>218.17000000000007</v>
      </c>
      <c r="AJ2318" s="5"/>
      <c r="AK2318" s="5">
        <f t="shared" si="3799"/>
        <v>0.3499999999994543</v>
      </c>
      <c r="AL2318" s="5">
        <f t="shared" ref="AL2318:AL2381" si="3819">PERCENTILE(AK2309:AK2318,0.9)</f>
        <v>58.352000000000125</v>
      </c>
      <c r="AM2318" s="5">
        <f t="shared" si="3800"/>
        <v>134.13000000000011</v>
      </c>
      <c r="AN2318" s="5">
        <f t="shared" si="3815"/>
        <v>102.97699999999995</v>
      </c>
      <c r="AO2318" s="5">
        <f t="shared" si="3816"/>
        <v>1</v>
      </c>
      <c r="AP2318" s="5">
        <f t="shared" si="3729"/>
        <v>5</v>
      </c>
      <c r="AQ2318" s="5">
        <f t="shared" si="3748"/>
        <v>3.8</v>
      </c>
      <c r="AR2318" s="5"/>
      <c r="AS2318" s="5">
        <f t="shared" si="3793"/>
        <v>218.17000000000007</v>
      </c>
      <c r="AT2318" s="5">
        <f t="shared" si="3815"/>
        <v>126.31400000000004</v>
      </c>
      <c r="AU2318" s="5">
        <f t="shared" si="3801"/>
        <v>-83.690000000000509</v>
      </c>
      <c r="AV2318" s="5">
        <f t="shared" si="3804"/>
        <v>84.039999999999964</v>
      </c>
      <c r="AW2318" s="5">
        <f t="shared" si="3802"/>
        <v>3</v>
      </c>
      <c r="AX2318" s="5">
        <f t="shared" si="3756"/>
        <v>64.313999999999211</v>
      </c>
      <c r="AZ2318" s="4">
        <f t="shared" si="3738"/>
        <v>0</v>
      </c>
      <c r="BA2318" s="5">
        <f t="shared" si="3744"/>
        <v>0</v>
      </c>
      <c r="BB2318" s="4">
        <f t="shared" si="3739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  <c r="CB2318" s="5">
        <f t="shared" si="3718"/>
        <v>0.3499999999994543</v>
      </c>
      <c r="CC2318" s="5">
        <f t="shared" si="3719"/>
        <v>134.13000000000011</v>
      </c>
      <c r="CD2318" s="5">
        <f t="shared" si="3730"/>
        <v>-50</v>
      </c>
      <c r="CE2318" s="5">
        <f t="shared" si="3721"/>
        <v>58.130000000000109</v>
      </c>
      <c r="CF2318" s="5"/>
      <c r="CG2318" s="5">
        <f t="shared" si="3722"/>
        <v>-50</v>
      </c>
      <c r="CH2318" s="5">
        <f t="shared" si="3725"/>
        <v>-58.130000000000109</v>
      </c>
      <c r="CI2318" s="5">
        <f t="shared" si="3723"/>
        <v>-150</v>
      </c>
    </row>
    <row r="2319" spans="1:87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5">
        <f t="shared" si="3786"/>
        <v>131.28000000000065</v>
      </c>
      <c r="K2319" s="5">
        <f t="shared" si="3813"/>
        <v>141.86416666666682</v>
      </c>
      <c r="L2319" s="5">
        <f t="shared" si="3790"/>
        <v>72.860000000000127</v>
      </c>
      <c r="M2319" s="5">
        <f t="shared" ref="M2319" si="3820">AVERAGE(L2308:L2319)</f>
        <v>91.980000000000061</v>
      </c>
      <c r="N2319" s="6" t="s">
        <v>36</v>
      </c>
      <c r="O2319" s="5">
        <f t="shared" si="3792"/>
        <v>1330.8899999999999</v>
      </c>
      <c r="P2319" s="4">
        <f t="shared" si="3732"/>
        <v>0</v>
      </c>
      <c r="Q2319" s="5">
        <f t="shared" si="3733"/>
        <v>171.48000000000047</v>
      </c>
      <c r="R2319" s="5">
        <f t="shared" si="3734"/>
        <v>1373.76</v>
      </c>
      <c r="S2319" s="4">
        <f t="shared" si="3735"/>
        <v>0</v>
      </c>
      <c r="T2319" s="4">
        <f t="shared" si="3736"/>
        <v>0</v>
      </c>
      <c r="U2319" s="5">
        <f t="shared" si="3727"/>
        <v>1406.6760000000002</v>
      </c>
      <c r="V2319" s="5">
        <f t="shared" si="3728"/>
        <v>-75.786000000000286</v>
      </c>
      <c r="X2319" s="5">
        <f t="shared" si="3788"/>
        <v>-24.569999999999709</v>
      </c>
      <c r="Y2319" s="5">
        <f t="shared" si="3789"/>
        <v>-21.2199999999998</v>
      </c>
      <c r="AA2319" s="5">
        <f t="shared" si="3807"/>
        <v>0</v>
      </c>
      <c r="AB2319" s="5">
        <f t="shared" si="3808"/>
        <v>1</v>
      </c>
      <c r="AC2319" s="5">
        <f t="shared" si="3809"/>
        <v>1</v>
      </c>
      <c r="AF2319" s="5">
        <f t="shared" si="3795"/>
        <v>25.860000000000582</v>
      </c>
      <c r="AG2319" s="5">
        <f t="shared" si="3796"/>
        <v>38.789999999999964</v>
      </c>
      <c r="AH2319" s="5">
        <f t="shared" si="3797"/>
        <v>105.42000000000007</v>
      </c>
      <c r="AI2319" s="5">
        <f t="shared" si="3798"/>
        <v>92.490000000000691</v>
      </c>
      <c r="AJ2319" s="5"/>
      <c r="AK2319" s="5">
        <f t="shared" si="3799"/>
        <v>25.860000000000582</v>
      </c>
      <c r="AL2319" s="5">
        <f t="shared" si="3819"/>
        <v>50.59900000000043</v>
      </c>
      <c r="AM2319" s="5">
        <f t="shared" si="3800"/>
        <v>105.42000000000007</v>
      </c>
      <c r="AN2319" s="5">
        <f t="shared" si="3815"/>
        <v>105.22700000000005</v>
      </c>
      <c r="AO2319" s="5">
        <f t="shared" si="3816"/>
        <v>1</v>
      </c>
      <c r="AP2319" s="5">
        <f t="shared" si="3729"/>
        <v>6</v>
      </c>
      <c r="AQ2319" s="5">
        <f t="shared" si="3748"/>
        <v>4.0999999999999996</v>
      </c>
      <c r="AR2319" s="5"/>
      <c r="AS2319" s="5">
        <f t="shared" si="3793"/>
        <v>92.490000000000691</v>
      </c>
      <c r="AT2319" s="5">
        <f t="shared" si="3815"/>
        <v>124.12300000000013</v>
      </c>
      <c r="AU2319" s="5">
        <f t="shared" si="3801"/>
        <v>38.789999999999964</v>
      </c>
      <c r="AV2319" s="5">
        <f t="shared" si="3804"/>
        <v>-12.929999999999382</v>
      </c>
      <c r="AW2319" s="5">
        <f t="shared" si="3802"/>
        <v>4</v>
      </c>
      <c r="AX2319" s="5">
        <f t="shared" si="3756"/>
        <v>48.272000000000141</v>
      </c>
      <c r="AZ2319" s="4">
        <f t="shared" si="3738"/>
        <v>0</v>
      </c>
      <c r="BA2319" s="5">
        <f t="shared" si="3744"/>
        <v>0</v>
      </c>
      <c r="BB2319" s="4">
        <f t="shared" si="3739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  <c r="CB2319" s="5">
        <f t="shared" si="3718"/>
        <v>25.860000000000582</v>
      </c>
      <c r="CC2319" s="5">
        <f t="shared" si="3719"/>
        <v>105.42000000000007</v>
      </c>
      <c r="CD2319" s="5">
        <f t="shared" si="3730"/>
        <v>-50</v>
      </c>
      <c r="CE2319" s="5">
        <f t="shared" si="3721"/>
        <v>21.2199999999998</v>
      </c>
      <c r="CF2319" s="5"/>
      <c r="CG2319" s="5">
        <f t="shared" si="3722"/>
        <v>-50</v>
      </c>
      <c r="CH2319" s="5">
        <f t="shared" si="3725"/>
        <v>-21.2199999999998</v>
      </c>
      <c r="CI2319" s="5">
        <f t="shared" si="3723"/>
        <v>-150</v>
      </c>
    </row>
    <row r="2320" spans="1:87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5">
        <f t="shared" si="3786"/>
        <v>85.930000000000291</v>
      </c>
      <c r="K2320" s="5">
        <f t="shared" si="3813"/>
        <v>137.34166666666678</v>
      </c>
      <c r="L2320" s="5">
        <f t="shared" si="3790"/>
        <v>51.949999999999818</v>
      </c>
      <c r="M2320" s="5">
        <f t="shared" ref="M2320" si="3821">AVERAGE(L2309:L2320)</f>
        <v>87.455833333333359</v>
      </c>
      <c r="N2320" s="6" t="s">
        <v>36</v>
      </c>
      <c r="O2320" s="5">
        <f t="shared" si="3792"/>
        <v>1342.6100000000001</v>
      </c>
      <c r="P2320" s="4">
        <f t="shared" si="3732"/>
        <v>0.10433544022077998</v>
      </c>
      <c r="Q2320" s="5">
        <f t="shared" si="3733"/>
        <v>112.33000000000038</v>
      </c>
      <c r="R2320" s="5">
        <f t="shared" si="3734"/>
        <v>1358.9724999999999</v>
      </c>
      <c r="S2320" s="4">
        <f t="shared" si="3735"/>
        <v>6.8346162817822617E-2</v>
      </c>
      <c r="T2320" s="4">
        <f t="shared" si="3736"/>
        <v>5.8291057395803529E-2</v>
      </c>
      <c r="U2320" s="5">
        <f t="shared" si="3727"/>
        <v>1374.7240000000002</v>
      </c>
      <c r="V2320" s="5">
        <f t="shared" si="3728"/>
        <v>-32.114000000000033</v>
      </c>
      <c r="X2320" s="5">
        <f t="shared" si="3788"/>
        <v>2.5</v>
      </c>
      <c r="Y2320" s="5">
        <f t="shared" si="3789"/>
        <v>-20.450000000000273</v>
      </c>
      <c r="AA2320" s="5">
        <f t="shared" si="3807"/>
        <v>0</v>
      </c>
      <c r="AB2320" s="5">
        <f t="shared" si="3808"/>
        <v>0</v>
      </c>
      <c r="AC2320" s="5">
        <f t="shared" si="3809"/>
        <v>0</v>
      </c>
      <c r="AF2320" s="5">
        <f t="shared" si="3795"/>
        <v>62.380000000000109</v>
      </c>
      <c r="AG2320" s="5">
        <f t="shared" si="3796"/>
        <v>70.130000000000109</v>
      </c>
      <c r="AH2320" s="5">
        <f t="shared" si="3797"/>
        <v>23.550000000000182</v>
      </c>
      <c r="AI2320" s="5">
        <f t="shared" si="3798"/>
        <v>15.800000000000182</v>
      </c>
      <c r="AJ2320" s="5"/>
      <c r="AK2320" s="5">
        <f t="shared" si="3799"/>
        <v>23.550000000000182</v>
      </c>
      <c r="AL2320" s="5">
        <f t="shared" si="3819"/>
        <v>50.59900000000043</v>
      </c>
      <c r="AM2320" s="5">
        <f t="shared" si="3800"/>
        <v>62.380000000000109</v>
      </c>
      <c r="AN2320" s="5">
        <f t="shared" si="3815"/>
        <v>95.739000000000033</v>
      </c>
      <c r="AO2320" s="5">
        <f t="shared" si="3816"/>
        <v>0</v>
      </c>
      <c r="AP2320" s="5">
        <f t="shared" si="3729"/>
        <v>5</v>
      </c>
      <c r="AQ2320" s="5">
        <f t="shared" si="3748"/>
        <v>4.2</v>
      </c>
      <c r="AR2320" s="5"/>
      <c r="AS2320" s="5">
        <f t="shared" si="3793"/>
        <v>70.130000000000109</v>
      </c>
      <c r="AT2320" s="5">
        <f t="shared" si="3815"/>
        <v>114.08000000000011</v>
      </c>
      <c r="AU2320" s="5">
        <f t="shared" si="3801"/>
        <v>15.800000000000182</v>
      </c>
      <c r="AV2320" s="5">
        <f t="shared" si="3804"/>
        <v>-7.75</v>
      </c>
      <c r="AW2320" s="5">
        <f t="shared" si="3802"/>
        <v>5</v>
      </c>
      <c r="AX2320" s="5">
        <f t="shared" si="3756"/>
        <v>44.21500000000006</v>
      </c>
      <c r="AZ2320" s="4">
        <f t="shared" si="3738"/>
        <v>5.8291057395803529E-2</v>
      </c>
      <c r="BA2320" s="5">
        <f t="shared" si="3744"/>
        <v>0</v>
      </c>
      <c r="BB2320" s="4">
        <f t="shared" si="3739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  <c r="CB2320" s="5">
        <f t="shared" si="3718"/>
        <v>62.380000000000109</v>
      </c>
      <c r="CC2320" s="5">
        <f t="shared" si="3719"/>
        <v>23.550000000000182</v>
      </c>
      <c r="CD2320" s="5">
        <f t="shared" si="3730"/>
        <v>2.5</v>
      </c>
      <c r="CE2320" s="5">
        <f t="shared" si="3721"/>
        <v>20.450000000000273</v>
      </c>
      <c r="CF2320" s="5"/>
      <c r="CG2320" s="5">
        <f t="shared" si="3722"/>
        <v>-50</v>
      </c>
      <c r="CH2320" s="5">
        <f t="shared" si="3725"/>
        <v>-20.450000000000273</v>
      </c>
      <c r="CI2320" s="5">
        <f t="shared" si="3723"/>
        <v>-97.5</v>
      </c>
    </row>
    <row r="2321" spans="1:87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5">
        <f t="shared" si="3786"/>
        <v>200.55000000000018</v>
      </c>
      <c r="K2321" s="5">
        <f t="shared" si="3813"/>
        <v>140.64500000000012</v>
      </c>
      <c r="L2321" s="5">
        <f t="shared" si="3790"/>
        <v>122.04999999999973</v>
      </c>
      <c r="M2321" s="5">
        <f t="shared" ref="M2321" si="3822">AVERAGE(L2310:L2321)</f>
        <v>90.130833333333314</v>
      </c>
      <c r="N2321" s="6" t="s">
        <v>36</v>
      </c>
      <c r="O2321" s="5">
        <f t="shared" si="3792"/>
        <v>1264.1099999999997</v>
      </c>
      <c r="P2321" s="4">
        <f t="shared" si="3732"/>
        <v>0</v>
      </c>
      <c r="Q2321" s="5">
        <f t="shared" si="3733"/>
        <v>151.42000000000053</v>
      </c>
      <c r="R2321" s="5">
        <f t="shared" si="3734"/>
        <v>1301.9649999999997</v>
      </c>
      <c r="S2321" s="4">
        <f t="shared" si="3735"/>
        <v>0</v>
      </c>
      <c r="T2321" s="4">
        <f t="shared" si="3736"/>
        <v>0</v>
      </c>
      <c r="U2321" s="5">
        <f t="shared" si="3727"/>
        <v>1338.902</v>
      </c>
      <c r="V2321" s="5">
        <f t="shared" si="3728"/>
        <v>-74.792000000000371</v>
      </c>
      <c r="X2321" s="5">
        <f t="shared" si="3788"/>
        <v>-149.85000000000036</v>
      </c>
      <c r="Y2321" s="5">
        <f t="shared" si="3789"/>
        <v>-66.919999999999618</v>
      </c>
      <c r="AA2321" s="5">
        <f t="shared" si="3807"/>
        <v>0</v>
      </c>
      <c r="AB2321" s="5">
        <f t="shared" si="3808"/>
        <v>1</v>
      </c>
      <c r="AC2321" s="5">
        <f t="shared" si="3809"/>
        <v>1</v>
      </c>
      <c r="AF2321" s="5">
        <f t="shared" si="3795"/>
        <v>2.5399999999999636</v>
      </c>
      <c r="AG2321" s="5">
        <f t="shared" si="3796"/>
        <v>-48.159999999999854</v>
      </c>
      <c r="AH2321" s="5">
        <f t="shared" si="3797"/>
        <v>149.85000000000036</v>
      </c>
      <c r="AI2321" s="5">
        <f t="shared" si="3798"/>
        <v>200.55000000000018</v>
      </c>
      <c r="AJ2321" s="5"/>
      <c r="AK2321" s="5">
        <f t="shared" si="3799"/>
        <v>2.5399999999999636</v>
      </c>
      <c r="AL2321" s="5">
        <f t="shared" si="3819"/>
        <v>32.97900000000017</v>
      </c>
      <c r="AM2321" s="5">
        <f t="shared" si="3800"/>
        <v>149.85000000000036</v>
      </c>
      <c r="AN2321" s="5">
        <f t="shared" si="3815"/>
        <v>103.1750000000001</v>
      </c>
      <c r="AO2321" s="5">
        <f t="shared" si="3816"/>
        <v>1</v>
      </c>
      <c r="AP2321" s="5">
        <f t="shared" si="3729"/>
        <v>6</v>
      </c>
      <c r="AQ2321" s="5">
        <f t="shared" si="3748"/>
        <v>4.4000000000000004</v>
      </c>
      <c r="AR2321" s="5"/>
      <c r="AS2321" s="5">
        <f t="shared" si="3793"/>
        <v>200.55000000000018</v>
      </c>
      <c r="AT2321" s="5">
        <f t="shared" si="3815"/>
        <v>123.6340000000001</v>
      </c>
      <c r="AU2321" s="5">
        <f t="shared" si="3801"/>
        <v>-48.159999999999854</v>
      </c>
      <c r="AV2321" s="5">
        <f t="shared" si="3804"/>
        <v>50.699999999999818</v>
      </c>
      <c r="AW2321" s="5">
        <f t="shared" si="3802"/>
        <v>6</v>
      </c>
      <c r="AX2321" s="5">
        <f t="shared" si="3756"/>
        <v>39.306999999999981</v>
      </c>
      <c r="AZ2321" s="4">
        <f t="shared" si="3738"/>
        <v>0</v>
      </c>
      <c r="BA2321" s="5">
        <f t="shared" si="3744"/>
        <v>0</v>
      </c>
      <c r="BB2321" s="4">
        <f t="shared" si="3739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  <c r="CB2321" s="5">
        <f t="shared" si="3718"/>
        <v>2.5399999999999636</v>
      </c>
      <c r="CC2321" s="5">
        <f t="shared" si="3719"/>
        <v>149.85000000000036</v>
      </c>
      <c r="CD2321" s="5">
        <f t="shared" si="3730"/>
        <v>-50</v>
      </c>
      <c r="CE2321" s="5">
        <f t="shared" si="3721"/>
        <v>66.919999999999618</v>
      </c>
      <c r="CF2321" s="5"/>
      <c r="CG2321" s="5">
        <f t="shared" si="3722"/>
        <v>-50</v>
      </c>
      <c r="CH2321" s="5">
        <f t="shared" si="3725"/>
        <v>-66.919999999999618</v>
      </c>
      <c r="CI2321" s="5">
        <f t="shared" si="3723"/>
        <v>-150</v>
      </c>
    </row>
    <row r="2322" spans="1:87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5">
        <f t="shared" si="3786"/>
        <v>198.8100000000004</v>
      </c>
      <c r="K2322" s="5">
        <f t="shared" si="3813"/>
        <v>142.75333333333347</v>
      </c>
      <c r="L2322" s="5">
        <f t="shared" si="3790"/>
        <v>91.609999999999673</v>
      </c>
      <c r="M2322" s="5">
        <f t="shared" ref="M2322" si="3823">AVERAGE(L2311:L2322)</f>
        <v>88.153333333333265</v>
      </c>
      <c r="N2322" s="6" t="s">
        <v>36</v>
      </c>
      <c r="O2322" s="5">
        <f t="shared" si="3792"/>
        <v>1208.58</v>
      </c>
      <c r="P2322" s="4">
        <f t="shared" si="3732"/>
        <v>0</v>
      </c>
      <c r="Q2322" s="5">
        <f t="shared" si="3733"/>
        <v>134.0300000000002</v>
      </c>
      <c r="R2322" s="5">
        <f t="shared" si="3734"/>
        <v>1242.0875000000001</v>
      </c>
      <c r="S2322" s="4">
        <f t="shared" si="3735"/>
        <v>0</v>
      </c>
      <c r="T2322" s="4">
        <f t="shared" si="3736"/>
        <v>0</v>
      </c>
      <c r="U2322" s="5">
        <f t="shared" si="3727"/>
        <v>1297.5119999999999</v>
      </c>
      <c r="V2322" s="5">
        <f t="shared" si="3728"/>
        <v>-88.932000000000016</v>
      </c>
      <c r="X2322" s="5">
        <f t="shared" si="3788"/>
        <v>-120.80000000000018</v>
      </c>
      <c r="Y2322" s="5">
        <f t="shared" si="3789"/>
        <v>-77.800000000000182</v>
      </c>
      <c r="AA2322" s="5">
        <f t="shared" si="3807"/>
        <v>0</v>
      </c>
      <c r="AB2322" s="5">
        <f t="shared" si="3808"/>
        <v>1</v>
      </c>
      <c r="AC2322" s="5">
        <f t="shared" si="3809"/>
        <v>1</v>
      </c>
      <c r="AF2322" s="5">
        <f t="shared" si="3795"/>
        <v>54.270000000000437</v>
      </c>
      <c r="AG2322" s="5">
        <f t="shared" si="3796"/>
        <v>96.860000000000582</v>
      </c>
      <c r="AH2322" s="5">
        <f t="shared" si="3797"/>
        <v>144.53999999999996</v>
      </c>
      <c r="AI2322" s="5">
        <f t="shared" si="3798"/>
        <v>101.94999999999982</v>
      </c>
      <c r="AJ2322" s="5"/>
      <c r="AK2322" s="5">
        <f t="shared" si="3799"/>
        <v>54.270000000000437</v>
      </c>
      <c r="AL2322" s="5">
        <f t="shared" si="3819"/>
        <v>50.409000000000468</v>
      </c>
      <c r="AM2322" s="5">
        <f t="shared" si="3800"/>
        <v>144.53999999999996</v>
      </c>
      <c r="AN2322" s="5">
        <f t="shared" si="3815"/>
        <v>104.40300000000006</v>
      </c>
      <c r="AO2322" s="5">
        <f t="shared" si="3816"/>
        <v>1</v>
      </c>
      <c r="AP2322" s="5">
        <f t="shared" si="3729"/>
        <v>6</v>
      </c>
      <c r="AQ2322" s="5">
        <f t="shared" si="3748"/>
        <v>4.5999999999999996</v>
      </c>
      <c r="AR2322" s="5"/>
      <c r="AS2322" s="5">
        <f t="shared" si="3793"/>
        <v>101.94999999999982</v>
      </c>
      <c r="AT2322" s="5">
        <f t="shared" si="3815"/>
        <v>119.17200000000003</v>
      </c>
      <c r="AU2322" s="5">
        <f t="shared" si="3801"/>
        <v>96.860000000000582</v>
      </c>
      <c r="AV2322" s="5">
        <f t="shared" si="3804"/>
        <v>-42.590000000000146</v>
      </c>
      <c r="AW2322" s="5">
        <f t="shared" si="3802"/>
        <v>2</v>
      </c>
      <c r="AX2322" s="5">
        <f t="shared" si="3756"/>
        <v>44.21500000000006</v>
      </c>
      <c r="AZ2322" s="4">
        <f t="shared" si="3738"/>
        <v>0</v>
      </c>
      <c r="BA2322" s="5">
        <f t="shared" si="3744"/>
        <v>0</v>
      </c>
      <c r="BB2322" s="4">
        <f t="shared" si="3739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  <c r="CB2322" s="5">
        <f t="shared" ref="CB2322:CB2385" si="3824">C2322-B2322</f>
        <v>54.270000000000437</v>
      </c>
      <c r="CC2322" s="5">
        <f t="shared" ref="CC2322:CC2385" si="3825">B2322-D2322</f>
        <v>144.53999999999996</v>
      </c>
      <c r="CD2322" s="5">
        <f t="shared" si="3730"/>
        <v>-50</v>
      </c>
      <c r="CE2322" s="5">
        <f t="shared" si="3721"/>
        <v>77.800000000000182</v>
      </c>
      <c r="CF2322" s="5"/>
      <c r="CG2322" s="5">
        <f t="shared" si="3722"/>
        <v>-50</v>
      </c>
      <c r="CH2322" s="5">
        <f t="shared" si="3725"/>
        <v>-77.800000000000182</v>
      </c>
      <c r="CI2322" s="5">
        <f t="shared" si="3723"/>
        <v>-150</v>
      </c>
    </row>
    <row r="2323" spans="1:87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5">
        <f t="shared" si="3786"/>
        <v>119.56999999999971</v>
      </c>
      <c r="K2323" s="5">
        <f t="shared" si="3813"/>
        <v>141.74583333333348</v>
      </c>
      <c r="L2323" s="5">
        <f t="shared" si="3790"/>
        <v>64.369999999999891</v>
      </c>
      <c r="M2323" s="5">
        <f t="shared" ref="M2323" si="3826">AVERAGE(L2312:L2323)</f>
        <v>85.807499999999933</v>
      </c>
      <c r="N2323" s="6" t="s">
        <v>36</v>
      </c>
      <c r="O2323" s="5">
        <f t="shared" si="3792"/>
        <v>1187.6999999999998</v>
      </c>
      <c r="P2323" s="4">
        <f t="shared" si="3732"/>
        <v>0</v>
      </c>
      <c r="Q2323" s="5">
        <f t="shared" si="3733"/>
        <v>154.91000000000031</v>
      </c>
      <c r="R2323" s="5">
        <f t="shared" si="3734"/>
        <v>1226.4274999999998</v>
      </c>
      <c r="S2323" s="4">
        <f t="shared" si="3735"/>
        <v>0</v>
      </c>
      <c r="T2323" s="4">
        <f t="shared" si="3736"/>
        <v>0</v>
      </c>
      <c r="U2323" s="5">
        <f t="shared" si="3727"/>
        <v>1266.7779999999998</v>
      </c>
      <c r="V2323" s="5">
        <f t="shared" si="3728"/>
        <v>-79.077999999999975</v>
      </c>
      <c r="X2323" s="5">
        <f t="shared" si="3788"/>
        <v>-26.269999999999982</v>
      </c>
      <c r="Y2323" s="5">
        <f t="shared" si="3789"/>
        <v>7.6300000000001091</v>
      </c>
      <c r="AA2323" s="5">
        <f t="shared" si="3807"/>
        <v>0</v>
      </c>
      <c r="AB2323" s="5">
        <f t="shared" si="3808"/>
        <v>0</v>
      </c>
      <c r="AC2323" s="5">
        <f t="shared" si="3809"/>
        <v>0</v>
      </c>
      <c r="AF2323" s="5">
        <f t="shared" si="3795"/>
        <v>10.570000000000164</v>
      </c>
      <c r="AG2323" s="5">
        <f t="shared" si="3796"/>
        <v>-3.8599999999996726</v>
      </c>
      <c r="AH2323" s="5">
        <f t="shared" si="3797"/>
        <v>105.13999999999987</v>
      </c>
      <c r="AI2323" s="5">
        <f t="shared" si="3798"/>
        <v>119.56999999999971</v>
      </c>
      <c r="AJ2323" s="5"/>
      <c r="AK2323" s="5">
        <f t="shared" si="3799"/>
        <v>10.570000000000164</v>
      </c>
      <c r="AL2323" s="5">
        <f t="shared" si="3819"/>
        <v>50.409000000000468</v>
      </c>
      <c r="AM2323" s="5">
        <f t="shared" si="3800"/>
        <v>105.13999999999987</v>
      </c>
      <c r="AN2323" s="5">
        <f t="shared" si="3815"/>
        <v>108.84100000000004</v>
      </c>
      <c r="AO2323" s="5">
        <f t="shared" si="3816"/>
        <v>0</v>
      </c>
      <c r="AP2323" s="5">
        <f t="shared" si="3729"/>
        <v>6</v>
      </c>
      <c r="AQ2323" s="5">
        <f t="shared" si="3748"/>
        <v>4.9000000000000004</v>
      </c>
      <c r="AR2323" s="5"/>
      <c r="AS2323" s="5">
        <f t="shared" si="3793"/>
        <v>119.56999999999971</v>
      </c>
      <c r="AT2323" s="5">
        <f t="shared" si="3815"/>
        <v>126.33999999999996</v>
      </c>
      <c r="AU2323" s="5">
        <f t="shared" si="3801"/>
        <v>-3.8599999999996726</v>
      </c>
      <c r="AV2323" s="5">
        <f t="shared" si="3804"/>
        <v>14.429999999999836</v>
      </c>
      <c r="AW2323" s="5">
        <f t="shared" si="3802"/>
        <v>3</v>
      </c>
      <c r="AX2323" s="5">
        <f t="shared" si="3756"/>
        <v>44.21500000000006</v>
      </c>
      <c r="AZ2323" s="4">
        <f t="shared" si="3738"/>
        <v>0</v>
      </c>
      <c r="BA2323" s="5">
        <f t="shared" si="3744"/>
        <v>0</v>
      </c>
      <c r="BB2323" s="4">
        <f t="shared" si="3739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  <c r="CB2323" s="5">
        <f t="shared" si="3824"/>
        <v>10.570000000000164</v>
      </c>
      <c r="CC2323" s="5">
        <f t="shared" si="3825"/>
        <v>105.13999999999987</v>
      </c>
      <c r="CD2323" s="5">
        <f t="shared" si="3730"/>
        <v>-50</v>
      </c>
      <c r="CE2323" s="5">
        <f t="shared" ref="CE2323:CE2386" si="3827">IF(G2323-F2323&gt;30,-30,F2323-I2323)</f>
        <v>-30</v>
      </c>
      <c r="CF2323" s="5"/>
      <c r="CG2323" s="5">
        <f t="shared" ref="CG2323:CG2386" si="3828">IF(CD2323&lt;&gt;"",-$CD$1,"")</f>
        <v>-50</v>
      </c>
      <c r="CH2323" s="5">
        <f t="shared" si="3725"/>
        <v>7.6300000000001091</v>
      </c>
      <c r="CI2323" s="5">
        <f t="shared" ref="CI2323:CI2386" si="3829">IF(CD2323&lt;&gt;"",CD2323-$CD$1-$CD$1,"")</f>
        <v>-150</v>
      </c>
    </row>
    <row r="2324" spans="1:87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5">
        <f t="shared" si="3786"/>
        <v>186.98000000000002</v>
      </c>
      <c r="K2324" s="5">
        <f t="shared" si="3813"/>
        <v>144.77666666666676</v>
      </c>
      <c r="L2324" s="5">
        <f t="shared" si="3790"/>
        <v>97.389999999999873</v>
      </c>
      <c r="M2324" s="5">
        <f t="shared" ref="M2324" si="3830">AVERAGE(L2313:L2324)</f>
        <v>86.442499999999924</v>
      </c>
      <c r="N2324" s="6" t="s">
        <v>36</v>
      </c>
      <c r="O2324" s="5">
        <f t="shared" si="3792"/>
        <v>1149.29</v>
      </c>
      <c r="P2324" s="4">
        <f t="shared" si="3732"/>
        <v>0</v>
      </c>
      <c r="Q2324" s="5">
        <f t="shared" si="3733"/>
        <v>193.32000000000016</v>
      </c>
      <c r="R2324" s="5">
        <f t="shared" si="3734"/>
        <v>1197.6199999999999</v>
      </c>
      <c r="S2324" s="4">
        <f t="shared" si="3735"/>
        <v>0</v>
      </c>
      <c r="T2324" s="4">
        <f t="shared" si="3736"/>
        <v>0</v>
      </c>
      <c r="U2324" s="5">
        <f t="shared" si="3727"/>
        <v>1230.4580000000001</v>
      </c>
      <c r="V2324" s="5">
        <f t="shared" si="3728"/>
        <v>-81.16800000000012</v>
      </c>
      <c r="X2324" s="5">
        <f t="shared" si="3788"/>
        <v>-91.7199999999998</v>
      </c>
      <c r="Y2324" s="5">
        <f t="shared" si="3789"/>
        <v>-63.199999999999818</v>
      </c>
      <c r="AA2324" s="5">
        <f t="shared" si="3807"/>
        <v>0</v>
      </c>
      <c r="AB2324" s="5">
        <f t="shared" si="3808"/>
        <v>1</v>
      </c>
      <c r="AC2324" s="5">
        <f t="shared" si="3809"/>
        <v>1</v>
      </c>
      <c r="AF2324" s="5">
        <f t="shared" si="3795"/>
        <v>39.840000000000146</v>
      </c>
      <c r="AG2324" s="5">
        <f t="shared" si="3796"/>
        <v>82.019999999999982</v>
      </c>
      <c r="AH2324" s="5">
        <f t="shared" si="3797"/>
        <v>147.13999999999987</v>
      </c>
      <c r="AI2324" s="5">
        <f t="shared" si="3798"/>
        <v>104.96000000000004</v>
      </c>
      <c r="AJ2324" s="5"/>
      <c r="AK2324" s="5">
        <f t="shared" si="3799"/>
        <v>39.840000000000146</v>
      </c>
      <c r="AL2324" s="5">
        <f t="shared" si="3819"/>
        <v>50.409000000000468</v>
      </c>
      <c r="AM2324" s="5">
        <f t="shared" si="3800"/>
        <v>147.13999999999987</v>
      </c>
      <c r="AN2324" s="5">
        <f t="shared" si="3815"/>
        <v>110.44499999999998</v>
      </c>
      <c r="AO2324" s="5">
        <f t="shared" si="3816"/>
        <v>1</v>
      </c>
      <c r="AP2324" s="5">
        <f t="shared" si="3729"/>
        <v>6</v>
      </c>
      <c r="AQ2324" s="5">
        <f t="shared" si="3748"/>
        <v>5.0999999999999996</v>
      </c>
      <c r="AR2324" s="5"/>
      <c r="AS2324" s="5">
        <f t="shared" si="3793"/>
        <v>104.96000000000004</v>
      </c>
      <c r="AT2324" s="5">
        <f t="shared" si="3815"/>
        <v>120.708</v>
      </c>
      <c r="AU2324" s="5">
        <f t="shared" si="3801"/>
        <v>82.019999999999982</v>
      </c>
      <c r="AV2324" s="5">
        <f t="shared" si="3804"/>
        <v>-42.179999999999836</v>
      </c>
      <c r="AW2324" s="5">
        <f t="shared" si="3802"/>
        <v>4</v>
      </c>
      <c r="AX2324" s="5">
        <f t="shared" si="3756"/>
        <v>50.061000000000249</v>
      </c>
      <c r="AZ2324" s="4">
        <f t="shared" si="3738"/>
        <v>0</v>
      </c>
      <c r="BA2324" s="5">
        <f t="shared" si="3744"/>
        <v>0</v>
      </c>
      <c r="BB2324" s="4">
        <f t="shared" si="3739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  <c r="CB2324" s="5">
        <f t="shared" si="3824"/>
        <v>39.840000000000146</v>
      </c>
      <c r="CC2324" s="5">
        <f t="shared" si="3825"/>
        <v>147.13999999999987</v>
      </c>
      <c r="CD2324" s="5">
        <f t="shared" si="3730"/>
        <v>-50</v>
      </c>
      <c r="CE2324" s="5">
        <f t="shared" si="3827"/>
        <v>63.199999999999818</v>
      </c>
      <c r="CF2324" s="5"/>
      <c r="CG2324" s="5">
        <f t="shared" si="3828"/>
        <v>-50</v>
      </c>
      <c r="CH2324" s="5">
        <f t="shared" ref="CH2324:CH2387" si="3831">IF(CI2324&lt;&gt;"",I2324-F2324,"")</f>
        <v>-63.199999999999818</v>
      </c>
      <c r="CI2324" s="5">
        <f t="shared" si="3829"/>
        <v>-150</v>
      </c>
    </row>
    <row r="2325" spans="1:87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5">
        <f t="shared" si="3786"/>
        <v>143.42000000000007</v>
      </c>
      <c r="K2325" s="5">
        <f t="shared" si="3813"/>
        <v>149.07416666666674</v>
      </c>
      <c r="L2325" s="5">
        <f t="shared" si="3790"/>
        <v>74.800000000000182</v>
      </c>
      <c r="M2325" s="5">
        <f t="shared" ref="M2325" si="3832">AVERAGE(L2314:L2325)</f>
        <v>87.979166666666586</v>
      </c>
      <c r="N2325" s="6" t="s">
        <v>36</v>
      </c>
      <c r="O2325" s="5">
        <f t="shared" si="3792"/>
        <v>1197.7799999999997</v>
      </c>
      <c r="P2325" s="4">
        <f t="shared" si="3732"/>
        <v>0.42231318585612182</v>
      </c>
      <c r="Q2325" s="5">
        <f t="shared" si="3733"/>
        <v>114.81999999999971</v>
      </c>
      <c r="R2325" s="5">
        <f t="shared" si="3734"/>
        <v>1177.9949999999999</v>
      </c>
      <c r="S2325" s="4">
        <f t="shared" si="3735"/>
        <v>0.25082764328574253</v>
      </c>
      <c r="T2325" s="4">
        <f t="shared" si="3736"/>
        <v>0.18212890624999903</v>
      </c>
      <c r="U2325" s="5">
        <f t="shared" ref="U2325:U2388" si="3833">AVERAGE(O2321:O2325)</f>
        <v>1201.4919999999997</v>
      </c>
      <c r="V2325" s="5">
        <f t="shared" ref="V2325:V2388" si="3834">O2325-U2325</f>
        <v>-3.7119999999999891</v>
      </c>
      <c r="X2325" s="5">
        <f t="shared" si="3788"/>
        <v>59.739999999999782</v>
      </c>
      <c r="Y2325" s="5">
        <f t="shared" si="3789"/>
        <v>9</v>
      </c>
      <c r="AA2325" s="5">
        <f t="shared" si="3807"/>
        <v>1</v>
      </c>
      <c r="AB2325" s="5">
        <f t="shared" si="3808"/>
        <v>0</v>
      </c>
      <c r="AC2325" s="5">
        <f t="shared" si="3809"/>
        <v>1</v>
      </c>
      <c r="AF2325" s="5">
        <f t="shared" si="3795"/>
        <v>106.75</v>
      </c>
      <c r="AG2325" s="5">
        <f t="shared" si="3796"/>
        <v>143.42000000000007</v>
      </c>
      <c r="AH2325" s="5">
        <f t="shared" si="3797"/>
        <v>33.119999999999891</v>
      </c>
      <c r="AI2325" s="5">
        <f t="shared" si="3798"/>
        <v>-3.5500000000001819</v>
      </c>
      <c r="AJ2325" s="5"/>
      <c r="AK2325" s="5">
        <f t="shared" si="3799"/>
        <v>33.119999999999891</v>
      </c>
      <c r="AL2325" s="5">
        <f t="shared" si="3819"/>
        <v>50.409000000000468</v>
      </c>
      <c r="AM2325" s="5">
        <f t="shared" si="3800"/>
        <v>106.75</v>
      </c>
      <c r="AN2325" s="5">
        <f t="shared" si="3815"/>
        <v>116.36999999999998</v>
      </c>
      <c r="AO2325" s="5">
        <f t="shared" si="3816"/>
        <v>0</v>
      </c>
      <c r="AP2325" s="5">
        <f t="shared" ref="AP2325:AP2388" si="3835">SUM(AO2316:AO2325)</f>
        <v>6</v>
      </c>
      <c r="AQ2325" s="5">
        <f t="shared" si="3748"/>
        <v>5.4</v>
      </c>
      <c r="AR2325" s="5"/>
      <c r="AS2325" s="5">
        <f t="shared" si="3793"/>
        <v>143.42000000000007</v>
      </c>
      <c r="AT2325" s="5">
        <f t="shared" si="3815"/>
        <v>131.10200000000003</v>
      </c>
      <c r="AU2325" s="5">
        <f t="shared" si="3801"/>
        <v>-3.5500000000001819</v>
      </c>
      <c r="AV2325" s="5">
        <f t="shared" si="3804"/>
        <v>-36.670000000000073</v>
      </c>
      <c r="AW2325" s="5">
        <f t="shared" si="3802"/>
        <v>5</v>
      </c>
      <c r="AX2325" s="5">
        <f t="shared" si="3756"/>
        <v>50.061000000000249</v>
      </c>
      <c r="AZ2325" s="4">
        <f t="shared" si="3738"/>
        <v>0.18212890624999903</v>
      </c>
      <c r="BA2325" s="5">
        <f t="shared" si="3744"/>
        <v>0</v>
      </c>
      <c r="BB2325" s="4">
        <f t="shared" si="3739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  <c r="CB2325" s="5">
        <f t="shared" si="3824"/>
        <v>106.75</v>
      </c>
      <c r="CC2325" s="5">
        <f t="shared" si="3825"/>
        <v>33.119999999999891</v>
      </c>
      <c r="CD2325" s="5">
        <f t="shared" ref="CD2325:CD2388" si="3836">IF(CC2325&gt;$CD$1,-$CD$1,E2325-B2325)</f>
        <v>59.739999999999782</v>
      </c>
      <c r="CE2325" s="5">
        <f t="shared" si="3827"/>
        <v>-30</v>
      </c>
      <c r="CF2325" s="5"/>
      <c r="CG2325" s="5">
        <f t="shared" si="3828"/>
        <v>-50</v>
      </c>
      <c r="CH2325" s="5">
        <f t="shared" si="3831"/>
        <v>9</v>
      </c>
      <c r="CI2325" s="5">
        <f t="shared" si="3829"/>
        <v>-40.260000000000218</v>
      </c>
    </row>
    <row r="2326" spans="1:87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5">
        <f t="shared" si="3786"/>
        <v>177.92999999999984</v>
      </c>
      <c r="K2326" s="5">
        <f t="shared" si="3813"/>
        <v>150.46166666666673</v>
      </c>
      <c r="L2326" s="5">
        <f t="shared" si="3790"/>
        <v>100.65000000000009</v>
      </c>
      <c r="M2326" s="5">
        <f t="shared" ref="M2326" si="3837">AVERAGE(L2315:L2326)</f>
        <v>86.856666666666612</v>
      </c>
      <c r="N2326" s="6" t="s">
        <v>37</v>
      </c>
      <c r="O2326" s="5">
        <f t="shared" si="3792"/>
        <v>1141.2599999999998</v>
      </c>
      <c r="P2326" s="4">
        <f t="shared" ref="P2326:P2389" si="3838">(O2326-MIN(O2322:O2326))/(MAX(O2322:O2326)-MIN(O2322:O2326))</f>
        <v>0</v>
      </c>
      <c r="Q2326" s="5">
        <f t="shared" ref="Q2326:Q2389" si="3839">MAX(O2322:O2326)-MIN(O2322:O2326)</f>
        <v>67.320000000000164</v>
      </c>
      <c r="R2326" s="5">
        <f t="shared" ref="R2326:R2389" si="3840">MIN(O2322:O2326) +((MAX(O2322:O2326)-MIN(O2322:O2326))*$R$2)</f>
        <v>1158.0899999999997</v>
      </c>
      <c r="S2326" s="4">
        <f t="shared" ref="S2326:S2389" si="3841">(O2326-MIN(O2320:O2326))/(MAX(O2320:O2326)-MIN(O2320:O2326))</f>
        <v>0</v>
      </c>
      <c r="T2326" s="4">
        <f t="shared" ref="T2326:T2389" si="3842">(O2326-MIN(O2318:O2326))/(MAX(O2318:O2326)-MIN(O2318:O2326))</f>
        <v>0</v>
      </c>
      <c r="U2326" s="5">
        <f t="shared" si="3833"/>
        <v>1176.9219999999998</v>
      </c>
      <c r="V2326" s="5">
        <f t="shared" si="3834"/>
        <v>-35.662000000000035</v>
      </c>
      <c r="X2326" s="5">
        <f t="shared" si="3788"/>
        <v>-64.110000000000127</v>
      </c>
      <c r="Y2326" s="5">
        <f t="shared" si="3789"/>
        <v>-7.0799999999999272</v>
      </c>
      <c r="AA2326" s="5">
        <f t="shared" si="3807"/>
        <v>0</v>
      </c>
      <c r="AB2326" s="5">
        <f t="shared" si="3808"/>
        <v>1</v>
      </c>
      <c r="AC2326" s="5">
        <f t="shared" si="3809"/>
        <v>1</v>
      </c>
      <c r="AF2326" s="5">
        <f t="shared" si="3795"/>
        <v>0</v>
      </c>
      <c r="AG2326" s="5">
        <f t="shared" si="3796"/>
        <v>-34.769999999999982</v>
      </c>
      <c r="AH2326" s="5">
        <f t="shared" si="3797"/>
        <v>143.15999999999985</v>
      </c>
      <c r="AI2326" s="5">
        <f t="shared" si="3798"/>
        <v>177.92999999999984</v>
      </c>
      <c r="AJ2326" s="5"/>
      <c r="AK2326" s="5">
        <f t="shared" si="3799"/>
        <v>0</v>
      </c>
      <c r="AL2326" s="5">
        <f t="shared" si="3819"/>
        <v>50.409000000000468</v>
      </c>
      <c r="AM2326" s="5">
        <f t="shared" si="3800"/>
        <v>143.15999999999985</v>
      </c>
      <c r="AN2326" s="5">
        <f t="shared" si="3815"/>
        <v>115.96499999999996</v>
      </c>
      <c r="AO2326" s="5">
        <f t="shared" si="3816"/>
        <v>1</v>
      </c>
      <c r="AP2326" s="5">
        <f t="shared" si="3835"/>
        <v>6</v>
      </c>
      <c r="AQ2326" s="5">
        <f t="shared" si="3748"/>
        <v>5.6</v>
      </c>
      <c r="AR2326" s="5"/>
      <c r="AS2326" s="5">
        <f t="shared" si="3793"/>
        <v>177.92999999999984</v>
      </c>
      <c r="AT2326" s="5">
        <f t="shared" si="3815"/>
        <v>133.03300000000004</v>
      </c>
      <c r="AU2326" s="5">
        <f t="shared" si="3801"/>
        <v>-34.769999999999982</v>
      </c>
      <c r="AV2326" s="5">
        <f t="shared" si="3804"/>
        <v>34.769999999999982</v>
      </c>
      <c r="AW2326" s="5">
        <f t="shared" si="3802"/>
        <v>6</v>
      </c>
      <c r="AX2326" s="5">
        <f t="shared" si="3756"/>
        <v>50.061000000000249</v>
      </c>
      <c r="AZ2326" s="4">
        <f t="shared" si="3738"/>
        <v>0</v>
      </c>
      <c r="BA2326" s="5">
        <f t="shared" si="3744"/>
        <v>0</v>
      </c>
      <c r="BB2326" s="4">
        <f t="shared" si="3739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  <c r="CB2326" s="5">
        <f t="shared" si="3824"/>
        <v>0</v>
      </c>
      <c r="CC2326" s="5">
        <f t="shared" si="3825"/>
        <v>143.15999999999985</v>
      </c>
      <c r="CD2326" s="5">
        <f t="shared" si="3836"/>
        <v>-50</v>
      </c>
      <c r="CE2326" s="5">
        <f t="shared" si="3827"/>
        <v>7.0799999999999272</v>
      </c>
      <c r="CF2326" s="5"/>
      <c r="CG2326" s="5">
        <f t="shared" si="3828"/>
        <v>-50</v>
      </c>
      <c r="CH2326" s="5">
        <f t="shared" si="3831"/>
        <v>-7.0799999999999272</v>
      </c>
      <c r="CI2326" s="5">
        <f t="shared" si="3829"/>
        <v>-150</v>
      </c>
    </row>
    <row r="2327" spans="1:87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5">
        <f t="shared" si="3786"/>
        <v>150.95999999999958</v>
      </c>
      <c r="K2327" s="5">
        <f t="shared" si="3813"/>
        <v>156.94500000000005</v>
      </c>
      <c r="L2327" s="5">
        <f t="shared" si="3790"/>
        <v>121.01999999999998</v>
      </c>
      <c r="M2327" s="5">
        <f t="shared" ref="M2327" si="3843">AVERAGE(L2316:L2327)</f>
        <v>92.958333333333258</v>
      </c>
      <c r="N2327" s="6" t="s">
        <v>36</v>
      </c>
      <c r="O2327" s="5">
        <f t="shared" si="3792"/>
        <v>1128.6100000000001</v>
      </c>
      <c r="P2327" s="4">
        <f t="shared" si="3838"/>
        <v>0</v>
      </c>
      <c r="Q2327" s="5">
        <f t="shared" si="3839"/>
        <v>69.169999999999618</v>
      </c>
      <c r="R2327" s="5">
        <f t="shared" si="3840"/>
        <v>1145.9025000000001</v>
      </c>
      <c r="S2327" s="4">
        <f t="shared" si="3841"/>
        <v>0</v>
      </c>
      <c r="T2327" s="4">
        <f t="shared" si="3842"/>
        <v>0</v>
      </c>
      <c r="U2327" s="5">
        <f t="shared" si="3833"/>
        <v>1160.9279999999999</v>
      </c>
      <c r="V2327" s="5">
        <f t="shared" si="3834"/>
        <v>-32.317999999999756</v>
      </c>
      <c r="X2327" s="5">
        <f t="shared" si="3788"/>
        <v>-107.44000000000005</v>
      </c>
      <c r="Y2327" s="5">
        <f t="shared" si="3789"/>
        <v>-51.460000000000036</v>
      </c>
      <c r="AA2327" s="5">
        <f t="shared" si="3807"/>
        <v>0</v>
      </c>
      <c r="AB2327" s="5">
        <f t="shared" si="3808"/>
        <v>1</v>
      </c>
      <c r="AC2327" s="5">
        <f t="shared" si="3809"/>
        <v>1</v>
      </c>
      <c r="AF2327" s="5">
        <f t="shared" si="3795"/>
        <v>4.4599999999995816</v>
      </c>
      <c r="AG2327" s="5">
        <f t="shared" si="3796"/>
        <v>-21.769999999999982</v>
      </c>
      <c r="AH2327" s="5">
        <f t="shared" si="3797"/>
        <v>124.73000000000002</v>
      </c>
      <c r="AI2327" s="5">
        <f t="shared" si="3798"/>
        <v>150.95999999999958</v>
      </c>
      <c r="AJ2327" s="5"/>
      <c r="AK2327" s="5">
        <f t="shared" si="3799"/>
        <v>4.4599999999995816</v>
      </c>
      <c r="AL2327" s="5">
        <f t="shared" si="3819"/>
        <v>41.283000000000172</v>
      </c>
      <c r="AM2327" s="5">
        <f t="shared" si="3800"/>
        <v>124.73000000000002</v>
      </c>
      <c r="AN2327" s="5">
        <f t="shared" si="3815"/>
        <v>122.32400000000003</v>
      </c>
      <c r="AO2327" s="5">
        <f t="shared" si="3816"/>
        <v>1</v>
      </c>
      <c r="AP2327" s="5">
        <f t="shared" si="3835"/>
        <v>7</v>
      </c>
      <c r="AQ2327" s="5">
        <f t="shared" si="3748"/>
        <v>5.9</v>
      </c>
      <c r="AR2327" s="5"/>
      <c r="AS2327" s="5">
        <f t="shared" si="3793"/>
        <v>150.95999999999958</v>
      </c>
      <c r="AT2327" s="5">
        <f t="shared" si="3815"/>
        <v>138.01300000000001</v>
      </c>
      <c r="AU2327" s="5">
        <f t="shared" si="3801"/>
        <v>-21.769999999999982</v>
      </c>
      <c r="AV2327" s="5">
        <f t="shared" si="3804"/>
        <v>26.229999999999563</v>
      </c>
      <c r="AW2327" s="5">
        <f t="shared" si="3802"/>
        <v>2</v>
      </c>
      <c r="AX2327" s="5">
        <f t="shared" si="3756"/>
        <v>50.061000000000249</v>
      </c>
      <c r="AZ2327" s="4">
        <f t="shared" ref="AZ2327:AZ2390" si="3844">T2327</f>
        <v>0</v>
      </c>
      <c r="BA2327" s="5">
        <f t="shared" si="3744"/>
        <v>0</v>
      </c>
      <c r="BB2327" s="4">
        <f t="shared" ref="BB2327:BB2390" si="3845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  <c r="CB2327" s="5">
        <f t="shared" si="3824"/>
        <v>4.4599999999995816</v>
      </c>
      <c r="CC2327" s="5">
        <f t="shared" si="3825"/>
        <v>124.73000000000002</v>
      </c>
      <c r="CD2327" s="5">
        <f t="shared" si="3836"/>
        <v>-50</v>
      </c>
      <c r="CE2327" s="5">
        <f t="shared" si="3827"/>
        <v>51.460000000000036</v>
      </c>
      <c r="CF2327" s="5"/>
      <c r="CG2327" s="5">
        <f t="shared" si="3828"/>
        <v>-50</v>
      </c>
      <c r="CH2327" s="5">
        <f t="shared" si="3831"/>
        <v>-51.460000000000036</v>
      </c>
      <c r="CI2327" s="5">
        <f t="shared" si="3829"/>
        <v>-150</v>
      </c>
    </row>
    <row r="2328" spans="1:87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5">
        <f t="shared" si="3786"/>
        <v>88.019999999999982</v>
      </c>
      <c r="K2328" s="5">
        <f t="shared" si="3813"/>
        <v>151.06166666666672</v>
      </c>
      <c r="L2328" s="5">
        <f t="shared" si="3790"/>
        <v>64.450000000000273</v>
      </c>
      <c r="M2328" s="5">
        <f t="shared" ref="M2328" si="3846">AVERAGE(L2317:L2328)</f>
        <v>90.386666666666613</v>
      </c>
      <c r="N2328" s="6" t="s">
        <v>36</v>
      </c>
      <c r="O2328" s="5">
        <f t="shared" si="3792"/>
        <v>1136.1699999999996</v>
      </c>
      <c r="P2328" s="4">
        <f t="shared" si="3838"/>
        <v>0.10929593754517179</v>
      </c>
      <c r="Q2328" s="5">
        <f t="shared" si="3839"/>
        <v>69.169999999999618</v>
      </c>
      <c r="R2328" s="5">
        <f t="shared" si="3840"/>
        <v>1145.9025000000001</v>
      </c>
      <c r="S2328" s="4">
        <f t="shared" si="3841"/>
        <v>9.4535450794041631E-2</v>
      </c>
      <c r="T2328" s="4">
        <f t="shared" si="3842"/>
        <v>3.5327102803735938E-2</v>
      </c>
      <c r="U2328" s="5">
        <f t="shared" si="3833"/>
        <v>1150.6219999999998</v>
      </c>
      <c r="V2328" s="5">
        <f t="shared" si="3834"/>
        <v>-14.452000000000226</v>
      </c>
      <c r="X2328" s="5">
        <f t="shared" si="3788"/>
        <v>-33.8100000000004</v>
      </c>
      <c r="Y2328" s="5">
        <f t="shared" si="3789"/>
        <v>-36.559999999999945</v>
      </c>
      <c r="AA2328" s="5">
        <f t="shared" si="3807"/>
        <v>0</v>
      </c>
      <c r="AB2328" s="5">
        <f t="shared" si="3808"/>
        <v>1</v>
      </c>
      <c r="AC2328" s="5">
        <f t="shared" si="3809"/>
        <v>1</v>
      </c>
      <c r="AF2328" s="5">
        <f t="shared" si="3795"/>
        <v>31.349999999999909</v>
      </c>
      <c r="AG2328" s="5">
        <f t="shared" si="3796"/>
        <v>45.809999999999945</v>
      </c>
      <c r="AH2328" s="5">
        <f t="shared" si="3797"/>
        <v>56.670000000000073</v>
      </c>
      <c r="AI2328" s="5">
        <f t="shared" si="3798"/>
        <v>42.210000000000036</v>
      </c>
      <c r="AJ2328" s="5"/>
      <c r="AK2328" s="5">
        <f t="shared" si="3799"/>
        <v>31.349999999999909</v>
      </c>
      <c r="AL2328" s="5">
        <f t="shared" si="3819"/>
        <v>41.283000000000172</v>
      </c>
      <c r="AM2328" s="5">
        <f t="shared" si="3800"/>
        <v>56.670000000000073</v>
      </c>
      <c r="AN2328" s="5">
        <f t="shared" si="3815"/>
        <v>114.57800000000002</v>
      </c>
      <c r="AO2328" s="5">
        <f t="shared" si="3816"/>
        <v>0</v>
      </c>
      <c r="AP2328" s="5">
        <f t="shared" si="3835"/>
        <v>6</v>
      </c>
      <c r="AQ2328" s="5">
        <f t="shared" si="3748"/>
        <v>6</v>
      </c>
      <c r="AR2328" s="5"/>
      <c r="AS2328" s="5">
        <f t="shared" si="3793"/>
        <v>45.809999999999945</v>
      </c>
      <c r="AT2328" s="5">
        <f t="shared" si="3815"/>
        <v>120.777</v>
      </c>
      <c r="AU2328" s="5">
        <f t="shared" si="3801"/>
        <v>42.210000000000036</v>
      </c>
      <c r="AV2328" s="5">
        <f t="shared" si="3804"/>
        <v>-14.460000000000036</v>
      </c>
      <c r="AW2328" s="5">
        <f t="shared" si="3802"/>
        <v>3</v>
      </c>
      <c r="AX2328" s="5">
        <f t="shared" si="3756"/>
        <v>50.061000000000249</v>
      </c>
      <c r="AZ2328" s="4">
        <f t="shared" si="3844"/>
        <v>3.5327102803735938E-2</v>
      </c>
      <c r="BA2328" s="5">
        <f t="shared" si="3744"/>
        <v>0</v>
      </c>
      <c r="BB2328" s="4">
        <f t="shared" si="3845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  <c r="CB2328" s="5">
        <f t="shared" si="3824"/>
        <v>31.349999999999909</v>
      </c>
      <c r="CC2328" s="5">
        <f t="shared" si="3825"/>
        <v>56.670000000000073</v>
      </c>
      <c r="CD2328" s="5">
        <f t="shared" si="3836"/>
        <v>-50</v>
      </c>
      <c r="CE2328" s="5">
        <f t="shared" si="3827"/>
        <v>36.559999999999945</v>
      </c>
      <c r="CF2328" s="5"/>
      <c r="CG2328" s="5">
        <f t="shared" si="3828"/>
        <v>-50</v>
      </c>
      <c r="CH2328" s="5">
        <f t="shared" si="3831"/>
        <v>-36.559999999999945</v>
      </c>
      <c r="CI2328" s="5">
        <f t="shared" si="3829"/>
        <v>-150</v>
      </c>
    </row>
    <row r="2329" spans="1:87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5">
        <f t="shared" si="3786"/>
        <v>200.99000000000024</v>
      </c>
      <c r="K2329" s="5">
        <f t="shared" si="3813"/>
        <v>158.55083333333343</v>
      </c>
      <c r="L2329" s="5">
        <f t="shared" si="3790"/>
        <v>121.12999999999965</v>
      </c>
      <c r="M2329" s="5">
        <f t="shared" ref="M2329" si="3847">AVERAGE(L2318:L2329)</f>
        <v>93.781666666666595</v>
      </c>
      <c r="N2329" s="6" t="s">
        <v>36</v>
      </c>
      <c r="O2329" s="5">
        <f t="shared" si="3792"/>
        <v>1215.2600000000002</v>
      </c>
      <c r="P2329" s="4">
        <f t="shared" si="3838"/>
        <v>1</v>
      </c>
      <c r="Q2329" s="5">
        <f t="shared" si="3839"/>
        <v>86.650000000000091</v>
      </c>
      <c r="R2329" s="5">
        <f t="shared" si="3840"/>
        <v>1150.2725</v>
      </c>
      <c r="S2329" s="4">
        <f t="shared" si="3841"/>
        <v>1</v>
      </c>
      <c r="T2329" s="4">
        <f t="shared" si="3842"/>
        <v>0.63948339483395111</v>
      </c>
      <c r="U2329" s="5">
        <f t="shared" si="3833"/>
        <v>1163.816</v>
      </c>
      <c r="V2329" s="5">
        <f t="shared" si="3834"/>
        <v>51.444000000000187</v>
      </c>
      <c r="X2329" s="5">
        <f t="shared" si="3788"/>
        <v>166.20000000000027</v>
      </c>
      <c r="Y2329" s="5">
        <f t="shared" si="3789"/>
        <v>79.789999999999964</v>
      </c>
      <c r="AA2329" s="5">
        <f t="shared" si="3807"/>
        <v>1</v>
      </c>
      <c r="AB2329" s="5">
        <f t="shared" si="3808"/>
        <v>0</v>
      </c>
      <c r="AC2329" s="5">
        <f t="shared" si="3809"/>
        <v>1</v>
      </c>
      <c r="AF2329" s="5">
        <f t="shared" si="3795"/>
        <v>166.97000000000025</v>
      </c>
      <c r="AG2329" s="5">
        <f t="shared" si="3796"/>
        <v>200.99000000000024</v>
      </c>
      <c r="AH2329" s="5">
        <f t="shared" si="3797"/>
        <v>2.8299999999999272</v>
      </c>
      <c r="AI2329" s="5">
        <f t="shared" si="3798"/>
        <v>-31.190000000000055</v>
      </c>
      <c r="AJ2329" s="5"/>
      <c r="AK2329" s="5">
        <f t="shared" si="3799"/>
        <v>2.8299999999999272</v>
      </c>
      <c r="AL2329" s="5">
        <f t="shared" si="3819"/>
        <v>41.283000000000172</v>
      </c>
      <c r="AM2329" s="5">
        <f t="shared" si="3800"/>
        <v>166.97000000000025</v>
      </c>
      <c r="AN2329" s="5">
        <f t="shared" si="3815"/>
        <v>120.73300000000003</v>
      </c>
      <c r="AO2329" s="5">
        <f t="shared" si="3816"/>
        <v>1</v>
      </c>
      <c r="AP2329" s="5">
        <f t="shared" si="3835"/>
        <v>6</v>
      </c>
      <c r="AQ2329" s="5">
        <f t="shared" si="3748"/>
        <v>6</v>
      </c>
      <c r="AR2329" s="5"/>
      <c r="AS2329" s="5">
        <f t="shared" si="3793"/>
        <v>200.99000000000024</v>
      </c>
      <c r="AT2329" s="5">
        <f t="shared" si="3815"/>
        <v>131.62699999999995</v>
      </c>
      <c r="AU2329" s="5">
        <f t="shared" si="3801"/>
        <v>-31.190000000000055</v>
      </c>
      <c r="AV2329" s="5">
        <f t="shared" si="3804"/>
        <v>-34.019999999999982</v>
      </c>
      <c r="AW2329" s="5">
        <f t="shared" si="3802"/>
        <v>4</v>
      </c>
      <c r="AX2329" s="5">
        <f t="shared" si="3756"/>
        <v>47.766000000000084</v>
      </c>
      <c r="AZ2329" s="4">
        <f t="shared" si="3844"/>
        <v>0.63948339483395111</v>
      </c>
      <c r="BA2329" s="5">
        <f t="shared" si="3744"/>
        <v>0</v>
      </c>
      <c r="BB2329" s="4">
        <f t="shared" si="3845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  <c r="CB2329" s="5">
        <f t="shared" si="3824"/>
        <v>166.97000000000025</v>
      </c>
      <c r="CC2329" s="5">
        <f t="shared" si="3825"/>
        <v>2.8299999999999272</v>
      </c>
      <c r="CD2329" s="5">
        <f t="shared" si="3836"/>
        <v>166.20000000000027</v>
      </c>
      <c r="CE2329" s="5">
        <f t="shared" si="3827"/>
        <v>-30</v>
      </c>
      <c r="CF2329" s="5"/>
      <c r="CG2329" s="5">
        <f t="shared" si="3828"/>
        <v>-50</v>
      </c>
      <c r="CH2329" s="5">
        <f t="shared" si="3831"/>
        <v>79.789999999999964</v>
      </c>
      <c r="CI2329" s="5">
        <f t="shared" si="3829"/>
        <v>66.200000000000273</v>
      </c>
    </row>
    <row r="2330" spans="1:87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5">
        <f t="shared" si="3786"/>
        <v>195.45000000000027</v>
      </c>
      <c r="K2330" s="5">
        <f t="shared" si="3813"/>
        <v>156.65750000000011</v>
      </c>
      <c r="L2330" s="5">
        <f t="shared" si="3790"/>
        <v>106.04999999999973</v>
      </c>
      <c r="M2330" s="5">
        <f t="shared" ref="M2330" si="3848">AVERAGE(L2319:L2330)</f>
        <v>90.69416666666659</v>
      </c>
      <c r="N2330" s="6" t="s">
        <v>37</v>
      </c>
      <c r="O2330" s="5">
        <f t="shared" si="3792"/>
        <v>1125.8599999999997</v>
      </c>
      <c r="P2330" s="4">
        <f t="shared" si="3838"/>
        <v>0</v>
      </c>
      <c r="Q2330" s="5">
        <f t="shared" si="3839"/>
        <v>89.400000000000546</v>
      </c>
      <c r="R2330" s="5">
        <f t="shared" si="3840"/>
        <v>1148.2099999999998</v>
      </c>
      <c r="S2330" s="4">
        <f t="shared" si="3841"/>
        <v>0</v>
      </c>
      <c r="T2330" s="4">
        <f t="shared" si="3842"/>
        <v>0</v>
      </c>
      <c r="U2330" s="5">
        <f t="shared" si="3833"/>
        <v>1149.4319999999998</v>
      </c>
      <c r="V2330" s="5">
        <f t="shared" si="3834"/>
        <v>-23.572000000000116</v>
      </c>
      <c r="X2330" s="5">
        <f t="shared" si="3788"/>
        <v>-168.69000000000005</v>
      </c>
      <c r="Y2330" s="5">
        <f t="shared" si="3789"/>
        <v>-88.190000000000055</v>
      </c>
      <c r="AA2330" s="5">
        <f t="shared" si="3807"/>
        <v>0</v>
      </c>
      <c r="AB2330" s="5">
        <f t="shared" si="3808"/>
        <v>1</v>
      </c>
      <c r="AC2330" s="5">
        <f t="shared" si="3809"/>
        <v>1</v>
      </c>
      <c r="AF2330" s="5">
        <f t="shared" si="3795"/>
        <v>0</v>
      </c>
      <c r="AG2330" s="5">
        <f t="shared" si="3796"/>
        <v>-26.760000000000218</v>
      </c>
      <c r="AH2330" s="5">
        <f t="shared" si="3797"/>
        <v>168.69000000000005</v>
      </c>
      <c r="AI2330" s="5">
        <f t="shared" si="3798"/>
        <v>195.45000000000027</v>
      </c>
      <c r="AJ2330" s="5"/>
      <c r="AK2330" s="5">
        <f t="shared" si="3799"/>
        <v>0</v>
      </c>
      <c r="AL2330" s="5">
        <f t="shared" si="3819"/>
        <v>41.283000000000172</v>
      </c>
      <c r="AM2330" s="5">
        <f t="shared" si="3800"/>
        <v>168.69000000000005</v>
      </c>
      <c r="AN2330" s="5">
        <f t="shared" si="3815"/>
        <v>131.36400000000003</v>
      </c>
      <c r="AO2330" s="5">
        <f t="shared" si="3816"/>
        <v>1</v>
      </c>
      <c r="AP2330" s="5">
        <f t="shared" si="3835"/>
        <v>7</v>
      </c>
      <c r="AQ2330" s="5">
        <f t="shared" si="3748"/>
        <v>6.2</v>
      </c>
      <c r="AR2330" s="5"/>
      <c r="AS2330" s="5">
        <f t="shared" si="3793"/>
        <v>195.45000000000027</v>
      </c>
      <c r="AT2330" s="5">
        <f t="shared" si="3815"/>
        <v>144.15899999999996</v>
      </c>
      <c r="AU2330" s="5">
        <f t="shared" si="3801"/>
        <v>-26.760000000000218</v>
      </c>
      <c r="AV2330" s="5">
        <f t="shared" si="3804"/>
        <v>26.760000000000218</v>
      </c>
      <c r="AW2330" s="5">
        <f t="shared" si="3802"/>
        <v>5</v>
      </c>
      <c r="AX2330" s="5">
        <f t="shared" si="3756"/>
        <v>47.766000000000084</v>
      </c>
      <c r="AZ2330" s="4">
        <f t="shared" si="3844"/>
        <v>0</v>
      </c>
      <c r="BA2330" s="5">
        <f t="shared" si="3744"/>
        <v>0</v>
      </c>
      <c r="BB2330" s="4">
        <f t="shared" si="3845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  <c r="CB2330" s="5">
        <f t="shared" si="3824"/>
        <v>0</v>
      </c>
      <c r="CC2330" s="5">
        <f t="shared" si="3825"/>
        <v>168.69000000000005</v>
      </c>
      <c r="CD2330" s="5">
        <f t="shared" si="3836"/>
        <v>-50</v>
      </c>
      <c r="CE2330" s="5">
        <f t="shared" si="3827"/>
        <v>88.190000000000055</v>
      </c>
      <c r="CF2330" s="5"/>
      <c r="CG2330" s="5">
        <f t="shared" si="3828"/>
        <v>-50</v>
      </c>
      <c r="CH2330" s="5">
        <f t="shared" si="3831"/>
        <v>-88.190000000000055</v>
      </c>
      <c r="CI2330" s="5">
        <f t="shared" si="3829"/>
        <v>-150</v>
      </c>
    </row>
    <row r="2331" spans="1:87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5">
        <f t="shared" si="3786"/>
        <v>131.13000000000011</v>
      </c>
      <c r="K2331" s="5">
        <f t="shared" si="3813"/>
        <v>156.64500000000007</v>
      </c>
      <c r="L2331" s="5">
        <f t="shared" si="3790"/>
        <v>76.289999999999964</v>
      </c>
      <c r="M2331" s="5">
        <f t="shared" ref="M2331" si="3849">AVERAGE(L2320:L2331)</f>
        <v>90.979999999999905</v>
      </c>
      <c r="N2331" s="6" t="s">
        <v>36</v>
      </c>
      <c r="O2331" s="5">
        <f t="shared" si="3792"/>
        <v>1131.96</v>
      </c>
      <c r="P2331" s="4">
        <f t="shared" si="3838"/>
        <v>6.8232662192397389E-2</v>
      </c>
      <c r="Q2331" s="5">
        <f t="shared" si="3839"/>
        <v>89.400000000000546</v>
      </c>
      <c r="R2331" s="5">
        <f t="shared" si="3840"/>
        <v>1148.2099999999998</v>
      </c>
      <c r="S2331" s="4">
        <f t="shared" si="3841"/>
        <v>6.8232662192397389E-2</v>
      </c>
      <c r="T2331" s="4">
        <f t="shared" si="3842"/>
        <v>6.8232662192397389E-2</v>
      </c>
      <c r="U2331" s="5">
        <f t="shared" si="3833"/>
        <v>1147.5719999999999</v>
      </c>
      <c r="V2331" s="5">
        <f t="shared" si="3834"/>
        <v>-15.611999999999853</v>
      </c>
      <c r="X2331" s="5">
        <f t="shared" si="3788"/>
        <v>-32.920000000000073</v>
      </c>
      <c r="Y2331" s="5">
        <f t="shared" si="3789"/>
        <v>-31.850000000000364</v>
      </c>
      <c r="AA2331" s="5">
        <f t="shared" si="3807"/>
        <v>0</v>
      </c>
      <c r="AB2331" s="5">
        <f t="shared" si="3808"/>
        <v>1</v>
      </c>
      <c r="AC2331" s="5">
        <f t="shared" si="3809"/>
        <v>1</v>
      </c>
      <c r="AF2331" s="5">
        <f t="shared" si="3795"/>
        <v>69.800000000000182</v>
      </c>
      <c r="AG2331" s="5">
        <f t="shared" si="3796"/>
        <v>73.640000000000327</v>
      </c>
      <c r="AH2331" s="5">
        <f t="shared" si="3797"/>
        <v>61.329999999999927</v>
      </c>
      <c r="AI2331" s="5">
        <f t="shared" si="3798"/>
        <v>57.489999999999782</v>
      </c>
      <c r="AJ2331" s="5"/>
      <c r="AK2331" s="5">
        <f t="shared" si="3799"/>
        <v>61.329999999999927</v>
      </c>
      <c r="AL2331" s="5">
        <f t="shared" si="3819"/>
        <v>54.976000000000383</v>
      </c>
      <c r="AM2331" s="5">
        <f t="shared" si="3800"/>
        <v>69.800000000000182</v>
      </c>
      <c r="AN2331" s="5">
        <f t="shared" si="3815"/>
        <v>123.35900000000001</v>
      </c>
      <c r="AO2331" s="5">
        <f t="shared" si="3816"/>
        <v>0</v>
      </c>
      <c r="AP2331" s="5">
        <f t="shared" si="3835"/>
        <v>6</v>
      </c>
      <c r="AQ2331" s="5">
        <f t="shared" si="3748"/>
        <v>6.2</v>
      </c>
      <c r="AR2331" s="5"/>
      <c r="AS2331" s="5">
        <f t="shared" si="3793"/>
        <v>73.640000000000327</v>
      </c>
      <c r="AT2331" s="5">
        <f t="shared" si="3815"/>
        <v>131.46799999999999</v>
      </c>
      <c r="AU2331" s="5">
        <f t="shared" si="3801"/>
        <v>57.489999999999782</v>
      </c>
      <c r="AV2331" s="5">
        <f t="shared" si="3804"/>
        <v>-3.8400000000001455</v>
      </c>
      <c r="AW2331" s="5">
        <f t="shared" si="3802"/>
        <v>6</v>
      </c>
      <c r="AX2331" s="5">
        <f t="shared" si="3756"/>
        <v>59.942999999999834</v>
      </c>
      <c r="AZ2331" s="4">
        <f t="shared" si="3844"/>
        <v>6.8232662192397389E-2</v>
      </c>
      <c r="BA2331" s="5">
        <f t="shared" ref="BA2331:BA2394" si="3850">IF(AZ2330&gt;0.9,O2331-O2330,0)</f>
        <v>0</v>
      </c>
      <c r="BB2331" s="4">
        <f t="shared" si="3845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  <c r="CB2331" s="5">
        <f t="shared" si="3824"/>
        <v>69.800000000000182</v>
      </c>
      <c r="CC2331" s="5">
        <f t="shared" si="3825"/>
        <v>61.329999999999927</v>
      </c>
      <c r="CD2331" s="5">
        <f t="shared" si="3836"/>
        <v>-50</v>
      </c>
      <c r="CE2331" s="5">
        <f t="shared" si="3827"/>
        <v>-30</v>
      </c>
      <c r="CF2331" s="5"/>
      <c r="CG2331" s="5">
        <f t="shared" si="3828"/>
        <v>-50</v>
      </c>
      <c r="CH2331" s="5">
        <f t="shared" si="3831"/>
        <v>-31.850000000000364</v>
      </c>
      <c r="CI2331" s="5">
        <f t="shared" si="3829"/>
        <v>-150</v>
      </c>
    </row>
    <row r="2332" spans="1:87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5">
        <f t="shared" si="3786"/>
        <v>117.43000000000029</v>
      </c>
      <c r="K2332" s="5">
        <f t="shared" si="3813"/>
        <v>159.27000000000007</v>
      </c>
      <c r="L2332" s="5">
        <f t="shared" si="3790"/>
        <v>87.529999999999745</v>
      </c>
      <c r="M2332" s="5">
        <f t="shared" ref="M2332" si="3851">AVERAGE(L2321:L2332)</f>
        <v>93.944999999999894</v>
      </c>
      <c r="N2332" s="6" t="s">
        <v>36</v>
      </c>
      <c r="O2332" s="5">
        <f t="shared" si="3792"/>
        <v>1172.7400000000002</v>
      </c>
      <c r="P2332" s="4">
        <f t="shared" si="3838"/>
        <v>0.52438478747203887</v>
      </c>
      <c r="Q2332" s="5">
        <f t="shared" si="3839"/>
        <v>89.400000000000546</v>
      </c>
      <c r="R2332" s="5">
        <f t="shared" si="3840"/>
        <v>1148.2099999999998</v>
      </c>
      <c r="S2332" s="4">
        <f t="shared" si="3841"/>
        <v>0.52438478747203887</v>
      </c>
      <c r="T2332" s="4">
        <f t="shared" si="3842"/>
        <v>0.52438478747203887</v>
      </c>
      <c r="U2332" s="5">
        <f t="shared" si="3833"/>
        <v>1156.3979999999999</v>
      </c>
      <c r="V2332" s="5">
        <f t="shared" si="3834"/>
        <v>16.342000000000326</v>
      </c>
      <c r="X2332" s="5">
        <f t="shared" si="3788"/>
        <v>14.960000000000036</v>
      </c>
      <c r="Y2332" s="5">
        <f t="shared" si="3789"/>
        <v>-33.699999999999818</v>
      </c>
      <c r="AA2332" s="5">
        <f t="shared" si="3807"/>
        <v>0</v>
      </c>
      <c r="AB2332" s="5">
        <f t="shared" si="3808"/>
        <v>0</v>
      </c>
      <c r="AC2332" s="5">
        <f t="shared" si="3809"/>
        <v>0</v>
      </c>
      <c r="AF2332" s="5">
        <f t="shared" si="3795"/>
        <v>29.25</v>
      </c>
      <c r="AG2332" s="5">
        <f t="shared" si="3796"/>
        <v>39.910000000000309</v>
      </c>
      <c r="AH2332" s="5">
        <f t="shared" si="3797"/>
        <v>88.180000000000291</v>
      </c>
      <c r="AI2332" s="5">
        <f t="shared" si="3798"/>
        <v>77.519999999999982</v>
      </c>
      <c r="AJ2332" s="5"/>
      <c r="AK2332" s="5">
        <f t="shared" si="3799"/>
        <v>29.25</v>
      </c>
      <c r="AL2332" s="5">
        <f t="shared" si="3819"/>
        <v>41.989000000000118</v>
      </c>
      <c r="AM2332" s="5">
        <f t="shared" si="3800"/>
        <v>88.180000000000291</v>
      </c>
      <c r="AN2332" s="5">
        <f t="shared" si="3815"/>
        <v>117.72300000000004</v>
      </c>
      <c r="AO2332" s="5">
        <f t="shared" si="3816"/>
        <v>0</v>
      </c>
      <c r="AP2332" s="5">
        <f t="shared" si="3835"/>
        <v>5</v>
      </c>
      <c r="AQ2332" s="5">
        <f t="shared" si="3748"/>
        <v>6.1</v>
      </c>
      <c r="AR2332" s="5"/>
      <c r="AS2332" s="5">
        <f t="shared" si="3793"/>
        <v>77.519999999999982</v>
      </c>
      <c r="AT2332" s="5">
        <f t="shared" si="3815"/>
        <v>129.02500000000001</v>
      </c>
      <c r="AU2332" s="5">
        <f t="shared" si="3801"/>
        <v>39.910000000000309</v>
      </c>
      <c r="AV2332" s="5">
        <f t="shared" si="3804"/>
        <v>-10.660000000000309</v>
      </c>
      <c r="AW2332" s="5">
        <f t="shared" si="3802"/>
        <v>2</v>
      </c>
      <c r="AX2332" s="5">
        <f t="shared" si="3756"/>
        <v>59.942999999999834</v>
      </c>
      <c r="AZ2332" s="4">
        <f t="shared" si="3844"/>
        <v>0.52438478747203887</v>
      </c>
      <c r="BA2332" s="5">
        <f t="shared" si="3850"/>
        <v>0</v>
      </c>
      <c r="BB2332" s="4">
        <f t="shared" si="3845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  <c r="CB2332" s="5">
        <f t="shared" si="3824"/>
        <v>29.25</v>
      </c>
      <c r="CC2332" s="5">
        <f t="shared" si="3825"/>
        <v>88.180000000000291</v>
      </c>
      <c r="CD2332" s="5">
        <f t="shared" si="3836"/>
        <v>-50</v>
      </c>
      <c r="CE2332" s="5">
        <f t="shared" si="3827"/>
        <v>33.699999999999818</v>
      </c>
      <c r="CF2332" s="5"/>
      <c r="CG2332" s="5">
        <f t="shared" si="3828"/>
        <v>-50</v>
      </c>
      <c r="CH2332" s="5">
        <f t="shared" si="3831"/>
        <v>-33.699999999999818</v>
      </c>
      <c r="CI2332" s="5">
        <f t="shared" si="3829"/>
        <v>-150</v>
      </c>
    </row>
    <row r="2333" spans="1:87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5">
        <f t="shared" si="3786"/>
        <v>226.80999999999995</v>
      </c>
      <c r="K2333" s="5">
        <f t="shared" si="3813"/>
        <v>161.45833333333337</v>
      </c>
      <c r="L2333" s="5">
        <f t="shared" si="3790"/>
        <v>162.79000000000042</v>
      </c>
      <c r="M2333" s="5">
        <f t="shared" ref="M2333" si="3852">AVERAGE(L2322:L2333)</f>
        <v>97.339999999999961</v>
      </c>
      <c r="N2333" s="6" t="s">
        <v>37</v>
      </c>
      <c r="O2333" s="5">
        <f t="shared" si="3792"/>
        <v>1223.3000000000002</v>
      </c>
      <c r="P2333" s="4">
        <f t="shared" si="3838"/>
        <v>1</v>
      </c>
      <c r="Q2333" s="5">
        <f t="shared" si="3839"/>
        <v>97.440000000000509</v>
      </c>
      <c r="R2333" s="5">
        <f t="shared" si="3840"/>
        <v>1150.2199999999998</v>
      </c>
      <c r="S2333" s="4">
        <f t="shared" si="3841"/>
        <v>1</v>
      </c>
      <c r="T2333" s="4">
        <f t="shared" si="3842"/>
        <v>1</v>
      </c>
      <c r="U2333" s="5">
        <f t="shared" si="3833"/>
        <v>1173.8240000000001</v>
      </c>
      <c r="V2333" s="5">
        <f t="shared" si="3834"/>
        <v>49.476000000000113</v>
      </c>
      <c r="X2333" s="5">
        <f t="shared" si="3788"/>
        <v>170.69000000000005</v>
      </c>
      <c r="Y2333" s="5">
        <f t="shared" si="3789"/>
        <v>144.25</v>
      </c>
      <c r="AA2333" s="5">
        <f t="shared" si="3807"/>
        <v>1</v>
      </c>
      <c r="AB2333" s="5">
        <f t="shared" si="3808"/>
        <v>0</v>
      </c>
      <c r="AC2333" s="5">
        <f t="shared" si="3809"/>
        <v>1</v>
      </c>
      <c r="AF2333" s="5">
        <f t="shared" si="3795"/>
        <v>191.84999999999991</v>
      </c>
      <c r="AG2333" s="5">
        <f t="shared" si="3796"/>
        <v>216.10999999999967</v>
      </c>
      <c r="AH2333" s="5">
        <f t="shared" si="3797"/>
        <v>34.960000000000036</v>
      </c>
      <c r="AI2333" s="5">
        <f t="shared" si="3798"/>
        <v>10.700000000000273</v>
      </c>
      <c r="AJ2333" s="5"/>
      <c r="AK2333" s="5">
        <f t="shared" si="3799"/>
        <v>34.960000000000036</v>
      </c>
      <c r="AL2333" s="5">
        <f t="shared" si="3819"/>
        <v>41.989000000000118</v>
      </c>
      <c r="AM2333" s="5">
        <f t="shared" si="3800"/>
        <v>191.84999999999991</v>
      </c>
      <c r="AN2333" s="5">
        <f t="shared" si="3815"/>
        <v>126.39400000000005</v>
      </c>
      <c r="AO2333" s="5">
        <f t="shared" si="3816"/>
        <v>1</v>
      </c>
      <c r="AP2333" s="5">
        <f t="shared" si="3835"/>
        <v>6</v>
      </c>
      <c r="AQ2333" s="5">
        <f t="shared" si="3748"/>
        <v>6.1</v>
      </c>
      <c r="AR2333" s="5"/>
      <c r="AS2333" s="5">
        <f t="shared" si="3793"/>
        <v>216.10999999999967</v>
      </c>
      <c r="AT2333" s="5">
        <f t="shared" si="3815"/>
        <v>138.679</v>
      </c>
      <c r="AU2333" s="5">
        <f t="shared" si="3801"/>
        <v>10.700000000000273</v>
      </c>
      <c r="AV2333" s="5">
        <f t="shared" si="3804"/>
        <v>-24.259999999999764</v>
      </c>
      <c r="AW2333" s="5">
        <f t="shared" si="3802"/>
        <v>3</v>
      </c>
      <c r="AX2333" s="5">
        <f t="shared" si="3756"/>
        <v>59.942999999999834</v>
      </c>
      <c r="AZ2333" s="4">
        <f t="shared" si="3844"/>
        <v>1</v>
      </c>
      <c r="BA2333" s="5">
        <f t="shared" si="3850"/>
        <v>0</v>
      </c>
      <c r="BB2333" s="4">
        <f t="shared" si="3845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  <c r="CB2333" s="5">
        <f t="shared" si="3824"/>
        <v>191.84999999999991</v>
      </c>
      <c r="CC2333" s="5">
        <f t="shared" si="3825"/>
        <v>34.960000000000036</v>
      </c>
      <c r="CD2333" s="5">
        <f t="shared" si="3836"/>
        <v>170.69000000000005</v>
      </c>
      <c r="CE2333" s="5">
        <f t="shared" si="3827"/>
        <v>-30</v>
      </c>
      <c r="CF2333" s="5"/>
      <c r="CG2333" s="5">
        <f t="shared" si="3828"/>
        <v>-50</v>
      </c>
      <c r="CH2333" s="5">
        <f t="shared" si="3831"/>
        <v>144.25</v>
      </c>
      <c r="CI2333" s="5">
        <f t="shared" si="3829"/>
        <v>70.690000000000055</v>
      </c>
    </row>
    <row r="2334" spans="1:87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5">
        <f t="shared" si="3786"/>
        <v>165.63999999999987</v>
      </c>
      <c r="K2334" s="5">
        <f t="shared" si="3813"/>
        <v>158.69416666666666</v>
      </c>
      <c r="L2334" s="5">
        <f t="shared" si="3790"/>
        <v>117.25999999999976</v>
      </c>
      <c r="M2334" s="5">
        <f t="shared" ref="M2334" si="3853">AVERAGE(L2323:L2334)</f>
        <v>99.477499999999964</v>
      </c>
      <c r="N2334" s="6" t="s">
        <v>37</v>
      </c>
      <c r="O2334" s="5">
        <f t="shared" si="3792"/>
        <v>1239.9000000000001</v>
      </c>
      <c r="P2334" s="4">
        <f t="shared" si="3838"/>
        <v>1</v>
      </c>
      <c r="Q2334" s="5">
        <f t="shared" si="3839"/>
        <v>114.04000000000042</v>
      </c>
      <c r="R2334" s="5">
        <f t="shared" si="3840"/>
        <v>1154.3699999999999</v>
      </c>
      <c r="S2334" s="4">
        <f t="shared" si="3841"/>
        <v>1</v>
      </c>
      <c r="T2334" s="4">
        <f t="shared" si="3842"/>
        <v>1</v>
      </c>
      <c r="U2334" s="5">
        <f t="shared" si="3833"/>
        <v>1178.752</v>
      </c>
      <c r="V2334" s="5">
        <f t="shared" si="3834"/>
        <v>61.148000000000138</v>
      </c>
      <c r="X2334" s="5">
        <f t="shared" si="3788"/>
        <v>47.360000000000127</v>
      </c>
      <c r="Y2334" s="5">
        <f t="shared" si="3789"/>
        <v>17.259999999999764</v>
      </c>
      <c r="AA2334" s="5">
        <f t="shared" si="3807"/>
        <v>1</v>
      </c>
      <c r="AB2334" s="5">
        <f t="shared" si="3808"/>
        <v>0</v>
      </c>
      <c r="AC2334" s="5">
        <f t="shared" si="3809"/>
        <v>1</v>
      </c>
      <c r="AF2334" s="5">
        <f t="shared" si="3795"/>
        <v>128.0300000000002</v>
      </c>
      <c r="AG2334" s="5">
        <f t="shared" si="3796"/>
        <v>107.78999999999996</v>
      </c>
      <c r="AH2334" s="5">
        <f t="shared" si="3797"/>
        <v>37.609999999999673</v>
      </c>
      <c r="AI2334" s="5">
        <f t="shared" si="3798"/>
        <v>57.849999999999909</v>
      </c>
      <c r="AJ2334" s="5"/>
      <c r="AK2334" s="5">
        <f t="shared" si="3799"/>
        <v>37.609999999999673</v>
      </c>
      <c r="AL2334" s="5">
        <f t="shared" si="3819"/>
        <v>39.981999999999687</v>
      </c>
      <c r="AM2334" s="5">
        <f t="shared" si="3800"/>
        <v>128.0300000000002</v>
      </c>
      <c r="AN2334" s="5">
        <f t="shared" si="3815"/>
        <v>124.48300000000009</v>
      </c>
      <c r="AO2334" s="5">
        <f t="shared" si="3816"/>
        <v>1</v>
      </c>
      <c r="AP2334" s="5">
        <f t="shared" si="3835"/>
        <v>6</v>
      </c>
      <c r="AQ2334" s="5">
        <f t="shared" ref="AQ2334:AQ2397" si="3854">AVERAGE(AP2325:AP2334)</f>
        <v>6.1</v>
      </c>
      <c r="AR2334" s="5"/>
      <c r="AS2334" s="5">
        <f t="shared" si="3793"/>
        <v>107.78999999999996</v>
      </c>
      <c r="AT2334" s="5">
        <f t="shared" si="3815"/>
        <v>138.96199999999999</v>
      </c>
      <c r="AU2334" s="5">
        <f t="shared" si="3801"/>
        <v>57.849999999999909</v>
      </c>
      <c r="AV2334" s="5">
        <f t="shared" si="3804"/>
        <v>20.240000000000236</v>
      </c>
      <c r="AW2334" s="5">
        <f t="shared" si="3802"/>
        <v>4</v>
      </c>
      <c r="AX2334" s="5">
        <f t="shared" si="3756"/>
        <v>60.266999999999953</v>
      </c>
      <c r="AZ2334" s="4">
        <f t="shared" si="3844"/>
        <v>1</v>
      </c>
      <c r="BA2334" s="5">
        <f t="shared" si="3850"/>
        <v>16.599999999999909</v>
      </c>
      <c r="BB2334" s="4">
        <f t="shared" si="3845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  <c r="CB2334" s="5">
        <f t="shared" si="3824"/>
        <v>128.0300000000002</v>
      </c>
      <c r="CC2334" s="5">
        <f t="shared" si="3825"/>
        <v>37.609999999999673</v>
      </c>
      <c r="CD2334" s="5">
        <f t="shared" si="3836"/>
        <v>47.360000000000127</v>
      </c>
      <c r="CE2334" s="5">
        <f t="shared" si="3827"/>
        <v>-30</v>
      </c>
      <c r="CF2334" s="5"/>
      <c r="CG2334" s="5">
        <f t="shared" si="3828"/>
        <v>-50</v>
      </c>
      <c r="CH2334" s="5">
        <f t="shared" si="3831"/>
        <v>17.259999999999764</v>
      </c>
      <c r="CI2334" s="5">
        <f t="shared" si="3829"/>
        <v>-52.639999999999873</v>
      </c>
    </row>
    <row r="2335" spans="1:87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5">
        <f t="shared" si="3786"/>
        <v>169.05000000000018</v>
      </c>
      <c r="K2335" s="5">
        <f t="shared" si="3813"/>
        <v>162.81750000000002</v>
      </c>
      <c r="L2335" s="5">
        <f t="shared" si="3790"/>
        <v>102.69999999999982</v>
      </c>
      <c r="M2335" s="5">
        <f t="shared" ref="M2335" si="3855">AVERAGE(L2324:L2335)</f>
        <v>102.67166666666662</v>
      </c>
      <c r="N2335" s="6" t="s">
        <v>37</v>
      </c>
      <c r="O2335" s="5">
        <f t="shared" si="3792"/>
        <v>1261.9699999999998</v>
      </c>
      <c r="P2335" s="4">
        <f t="shared" si="3838"/>
        <v>1</v>
      </c>
      <c r="Q2335" s="5">
        <f t="shared" si="3839"/>
        <v>130.00999999999976</v>
      </c>
      <c r="R2335" s="5">
        <f t="shared" si="3840"/>
        <v>1164.4625000000001</v>
      </c>
      <c r="S2335" s="4">
        <f t="shared" si="3841"/>
        <v>1</v>
      </c>
      <c r="T2335" s="4">
        <f t="shared" si="3842"/>
        <v>1</v>
      </c>
      <c r="U2335" s="5">
        <f t="shared" si="3833"/>
        <v>1205.9740000000002</v>
      </c>
      <c r="V2335" s="5">
        <f t="shared" si="3834"/>
        <v>55.99599999999964</v>
      </c>
      <c r="X2335" s="5">
        <f t="shared" si="3788"/>
        <v>65.989999999999782</v>
      </c>
      <c r="Y2335" s="5">
        <f t="shared" si="3789"/>
        <v>53.809999999999945</v>
      </c>
      <c r="AA2335" s="5">
        <f t="shared" si="3807"/>
        <v>1</v>
      </c>
      <c r="AB2335" s="5">
        <f t="shared" si="3808"/>
        <v>0</v>
      </c>
      <c r="AC2335" s="5">
        <f t="shared" si="3809"/>
        <v>1</v>
      </c>
      <c r="AF2335" s="5">
        <f t="shared" si="3795"/>
        <v>81.019999999999982</v>
      </c>
      <c r="AG2335" s="5">
        <f t="shared" si="3796"/>
        <v>57.150000000000091</v>
      </c>
      <c r="AH2335" s="5">
        <f t="shared" si="3797"/>
        <v>88.0300000000002</v>
      </c>
      <c r="AI2335" s="5">
        <f t="shared" si="3798"/>
        <v>111.90000000000009</v>
      </c>
      <c r="AJ2335" s="5"/>
      <c r="AK2335" s="5">
        <f t="shared" si="3799"/>
        <v>81.019999999999982</v>
      </c>
      <c r="AL2335" s="5">
        <f t="shared" si="3819"/>
        <v>63.298999999999928</v>
      </c>
      <c r="AM2335" s="5">
        <f t="shared" si="3800"/>
        <v>88.0300000000002</v>
      </c>
      <c r="AN2335" s="5">
        <f t="shared" si="3815"/>
        <v>122.6110000000001</v>
      </c>
      <c r="AO2335" s="5">
        <f t="shared" si="3816"/>
        <v>0</v>
      </c>
      <c r="AP2335" s="5">
        <f t="shared" si="3835"/>
        <v>6</v>
      </c>
      <c r="AQ2335" s="5">
        <f t="shared" si="3854"/>
        <v>6.1</v>
      </c>
      <c r="AR2335" s="5"/>
      <c r="AS2335" s="5">
        <f t="shared" si="3793"/>
        <v>111.90000000000009</v>
      </c>
      <c r="AT2335" s="5">
        <f t="shared" si="3815"/>
        <v>135.81</v>
      </c>
      <c r="AU2335" s="5">
        <f t="shared" si="3801"/>
        <v>57.150000000000091</v>
      </c>
      <c r="AV2335" s="5">
        <f t="shared" si="3804"/>
        <v>23.869999999999891</v>
      </c>
      <c r="AW2335" s="5">
        <f t="shared" si="3802"/>
        <v>5</v>
      </c>
      <c r="AX2335" s="5">
        <f t="shared" si="3756"/>
        <v>60.266999999999953</v>
      </c>
      <c r="AZ2335" s="4">
        <f t="shared" si="3844"/>
        <v>1</v>
      </c>
      <c r="BA2335" s="5">
        <f t="shared" si="3850"/>
        <v>22.069999999999709</v>
      </c>
      <c r="BB2335" s="4">
        <f t="shared" si="3845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  <c r="CB2335" s="5">
        <f t="shared" si="3824"/>
        <v>81.019999999999982</v>
      </c>
      <c r="CC2335" s="5">
        <f t="shared" si="3825"/>
        <v>88.0300000000002</v>
      </c>
      <c r="CD2335" s="5">
        <f t="shared" si="3836"/>
        <v>-50</v>
      </c>
      <c r="CE2335" s="5">
        <f t="shared" si="3827"/>
        <v>-30</v>
      </c>
      <c r="CF2335" s="5"/>
      <c r="CG2335" s="5">
        <f t="shared" si="3828"/>
        <v>-50</v>
      </c>
      <c r="CH2335" s="5">
        <f t="shared" si="3831"/>
        <v>53.809999999999945</v>
      </c>
      <c r="CI2335" s="5">
        <f t="shared" si="3829"/>
        <v>-150</v>
      </c>
    </row>
    <row r="2336" spans="1:87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5">
        <f t="shared" si="3786"/>
        <v>117.0300000000002</v>
      </c>
      <c r="K2336" s="5">
        <f t="shared" si="3813"/>
        <v>156.98833333333337</v>
      </c>
      <c r="L2336" s="5">
        <f t="shared" si="3790"/>
        <v>77.4699999999998</v>
      </c>
      <c r="M2336" s="5">
        <f t="shared" ref="M2336" si="3856">AVERAGE(L2325:L2336)</f>
        <v>101.01166666666661</v>
      </c>
      <c r="N2336" s="6" t="s">
        <v>37</v>
      </c>
      <c r="O2336" s="5">
        <f t="shared" si="3792"/>
        <v>1247.9699999999998</v>
      </c>
      <c r="P2336" s="4">
        <f t="shared" si="3838"/>
        <v>0.84310209570772088</v>
      </c>
      <c r="Q2336" s="5">
        <f t="shared" si="3839"/>
        <v>89.229999999999563</v>
      </c>
      <c r="R2336" s="5">
        <f t="shared" si="3840"/>
        <v>1195.0475000000001</v>
      </c>
      <c r="S2336" s="4">
        <f t="shared" si="3841"/>
        <v>0.89714201748585709</v>
      </c>
      <c r="T2336" s="4">
        <f t="shared" si="3842"/>
        <v>0.89714201748585709</v>
      </c>
      <c r="U2336" s="5">
        <f t="shared" si="3833"/>
        <v>1229.1759999999999</v>
      </c>
      <c r="V2336" s="5">
        <f t="shared" si="3834"/>
        <v>18.793999999999869</v>
      </c>
      <c r="X2336" s="5">
        <f t="shared" si="3788"/>
        <v>-34.450000000000273</v>
      </c>
      <c r="Y2336" s="5">
        <f t="shared" si="3789"/>
        <v>-38.779999999999745</v>
      </c>
      <c r="AA2336" s="5">
        <f t="shared" si="3807"/>
        <v>0</v>
      </c>
      <c r="AB2336" s="5">
        <f t="shared" si="3808"/>
        <v>1</v>
      </c>
      <c r="AC2336" s="5">
        <f t="shared" si="3809"/>
        <v>1</v>
      </c>
      <c r="AF2336" s="5">
        <f t="shared" si="3795"/>
        <v>65.789999999999964</v>
      </c>
      <c r="AG2336" s="5">
        <f t="shared" si="3796"/>
        <v>97.620000000000346</v>
      </c>
      <c r="AH2336" s="5">
        <f t="shared" si="3797"/>
        <v>51.240000000000236</v>
      </c>
      <c r="AI2336" s="5">
        <f t="shared" si="3798"/>
        <v>19.409999999999854</v>
      </c>
      <c r="AJ2336" s="5"/>
      <c r="AK2336" s="5">
        <f t="shared" si="3799"/>
        <v>51.240000000000236</v>
      </c>
      <c r="AL2336" s="5">
        <f t="shared" si="3819"/>
        <v>63.298999999999928</v>
      </c>
      <c r="AM2336" s="5">
        <f t="shared" si="3800"/>
        <v>65.789999999999964</v>
      </c>
      <c r="AN2336" s="5">
        <f t="shared" si="3815"/>
        <v>114.87400000000011</v>
      </c>
      <c r="AO2336" s="5">
        <f t="shared" si="3816"/>
        <v>0</v>
      </c>
      <c r="AP2336" s="5">
        <f t="shared" si="3835"/>
        <v>5</v>
      </c>
      <c r="AQ2336" s="5">
        <f t="shared" si="3854"/>
        <v>6</v>
      </c>
      <c r="AR2336" s="5"/>
      <c r="AS2336" s="5">
        <f t="shared" si="3793"/>
        <v>97.620000000000346</v>
      </c>
      <c r="AT2336" s="5">
        <f t="shared" si="3815"/>
        <v>127.77900000000004</v>
      </c>
      <c r="AU2336" s="5">
        <f t="shared" si="3801"/>
        <v>19.409999999999854</v>
      </c>
      <c r="AV2336" s="5">
        <f t="shared" si="3804"/>
        <v>-31.830000000000382</v>
      </c>
      <c r="AW2336" s="5">
        <f t="shared" si="3802"/>
        <v>6</v>
      </c>
      <c r="AX2336" s="5">
        <f t="shared" si="3756"/>
        <v>60.266999999999953</v>
      </c>
      <c r="AZ2336" s="4">
        <f t="shared" si="3844"/>
        <v>0.89714201748585709</v>
      </c>
      <c r="BA2336" s="5">
        <f t="shared" si="3850"/>
        <v>-14</v>
      </c>
      <c r="BB2336" s="4">
        <f t="shared" si="3845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  <c r="CB2336" s="5">
        <f t="shared" si="3824"/>
        <v>65.789999999999964</v>
      </c>
      <c r="CC2336" s="5">
        <f t="shared" si="3825"/>
        <v>51.240000000000236</v>
      </c>
      <c r="CD2336" s="5">
        <f t="shared" si="3836"/>
        <v>-50</v>
      </c>
      <c r="CE2336" s="5">
        <f t="shared" si="3827"/>
        <v>38.779999999999745</v>
      </c>
      <c r="CF2336" s="5"/>
      <c r="CG2336" s="5">
        <f t="shared" si="3828"/>
        <v>-50</v>
      </c>
      <c r="CH2336" s="5">
        <f t="shared" si="3831"/>
        <v>-38.779999999999745</v>
      </c>
      <c r="CI2336" s="5">
        <f t="shared" si="3829"/>
        <v>-150</v>
      </c>
    </row>
    <row r="2337" spans="1:87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5">
        <f t="shared" si="3786"/>
        <v>109.42000000000007</v>
      </c>
      <c r="K2337" s="5">
        <f t="shared" si="3813"/>
        <v>154.15500000000006</v>
      </c>
      <c r="L2337" s="5">
        <f t="shared" si="3790"/>
        <v>86.029999999999745</v>
      </c>
      <c r="M2337" s="5">
        <f t="shared" ref="M2337" si="3857">AVERAGE(L2326:L2337)</f>
        <v>101.94749999999992</v>
      </c>
      <c r="N2337" s="6" t="s">
        <v>36</v>
      </c>
      <c r="O2337" s="5">
        <f t="shared" si="3792"/>
        <v>1252.8800000000001</v>
      </c>
      <c r="P2337" s="4">
        <f t="shared" si="3838"/>
        <v>0.76493405740884979</v>
      </c>
      <c r="Q2337" s="5">
        <f t="shared" si="3839"/>
        <v>38.669999999999618</v>
      </c>
      <c r="R2337" s="5">
        <f t="shared" si="3840"/>
        <v>1232.9675000000002</v>
      </c>
      <c r="S2337" s="4">
        <f t="shared" si="3841"/>
        <v>0.93008230136143599</v>
      </c>
      <c r="T2337" s="4">
        <f t="shared" si="3842"/>
        <v>0.93321578135331951</v>
      </c>
      <c r="U2337" s="5">
        <f t="shared" si="3833"/>
        <v>1245.204</v>
      </c>
      <c r="V2337" s="5">
        <f t="shared" si="3834"/>
        <v>7.6760000000001583</v>
      </c>
      <c r="X2337" s="5">
        <f t="shared" si="3788"/>
        <v>53.710000000000036</v>
      </c>
      <c r="Y2337" s="5">
        <f t="shared" si="3789"/>
        <v>30.119999999999891</v>
      </c>
      <c r="AA2337" s="5">
        <f t="shared" si="3807"/>
        <v>1</v>
      </c>
      <c r="AB2337" s="5">
        <f t="shared" si="3808"/>
        <v>0</v>
      </c>
      <c r="AC2337" s="5">
        <f t="shared" si="3809"/>
        <v>1</v>
      </c>
      <c r="AF2337" s="5">
        <f t="shared" si="3795"/>
        <v>72.190000000000055</v>
      </c>
      <c r="AG2337" s="5">
        <f t="shared" si="3796"/>
        <v>109.42000000000007</v>
      </c>
      <c r="AH2337" s="5">
        <f t="shared" si="3797"/>
        <v>7.4299999999998363</v>
      </c>
      <c r="AI2337" s="5">
        <f t="shared" si="3798"/>
        <v>-29.800000000000182</v>
      </c>
      <c r="AJ2337" s="5"/>
      <c r="AK2337" s="5">
        <f t="shared" si="3799"/>
        <v>7.4299999999998363</v>
      </c>
      <c r="AL2337" s="5">
        <f t="shared" si="3819"/>
        <v>63.298999999999928</v>
      </c>
      <c r="AM2337" s="5">
        <f t="shared" si="3800"/>
        <v>72.190000000000055</v>
      </c>
      <c r="AN2337" s="5">
        <f t="shared" si="3815"/>
        <v>109.62000000000012</v>
      </c>
      <c r="AO2337" s="5">
        <f t="shared" si="3816"/>
        <v>0</v>
      </c>
      <c r="AP2337" s="5">
        <f t="shared" si="3835"/>
        <v>4</v>
      </c>
      <c r="AQ2337" s="5">
        <f t="shared" si="3854"/>
        <v>5.7</v>
      </c>
      <c r="AR2337" s="5"/>
      <c r="AS2337" s="5">
        <f t="shared" si="3793"/>
        <v>109.42000000000007</v>
      </c>
      <c r="AT2337" s="5">
        <f t="shared" si="3815"/>
        <v>123.62500000000009</v>
      </c>
      <c r="AU2337" s="5">
        <f t="shared" si="3801"/>
        <v>-29.800000000000182</v>
      </c>
      <c r="AV2337" s="5">
        <f t="shared" si="3804"/>
        <v>-37.230000000000018</v>
      </c>
      <c r="AW2337" s="5">
        <f t="shared" si="3802"/>
        <v>2</v>
      </c>
      <c r="AX2337" s="5">
        <f t="shared" si="3756"/>
        <v>60.266999999999953</v>
      </c>
      <c r="AZ2337" s="4">
        <f t="shared" si="3844"/>
        <v>0.93321578135331951</v>
      </c>
      <c r="BA2337" s="5">
        <f t="shared" si="3850"/>
        <v>0</v>
      </c>
      <c r="BB2337" s="4">
        <f t="shared" si="3845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  <c r="CB2337" s="5">
        <f t="shared" si="3824"/>
        <v>72.190000000000055</v>
      </c>
      <c r="CC2337" s="5">
        <f t="shared" si="3825"/>
        <v>7.4299999999998363</v>
      </c>
      <c r="CD2337" s="5">
        <f t="shared" si="3836"/>
        <v>53.710000000000036</v>
      </c>
      <c r="CE2337" s="5">
        <f t="shared" si="3827"/>
        <v>-30</v>
      </c>
      <c r="CF2337" s="5"/>
      <c r="CG2337" s="5">
        <f t="shared" si="3828"/>
        <v>-50</v>
      </c>
      <c r="CH2337" s="5">
        <f t="shared" si="3831"/>
        <v>30.119999999999891</v>
      </c>
      <c r="CI2337" s="5">
        <f t="shared" si="3829"/>
        <v>-46.289999999999964</v>
      </c>
    </row>
    <row r="2338" spans="1:87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5">
        <f t="shared" si="3786"/>
        <v>99.139999999999873</v>
      </c>
      <c r="K2338" s="5">
        <f t="shared" si="3813"/>
        <v>147.58916666666673</v>
      </c>
      <c r="L2338" s="5">
        <f t="shared" si="3790"/>
        <v>69.4699999999998</v>
      </c>
      <c r="M2338" s="5">
        <f t="shared" ref="M2338" si="3858">AVERAGE(L2327:L2338)</f>
        <v>99.349166666666562</v>
      </c>
      <c r="N2338" s="6" t="s">
        <v>37</v>
      </c>
      <c r="O2338" s="5">
        <f t="shared" si="3792"/>
        <v>1220.4899999999998</v>
      </c>
      <c r="P2338" s="4">
        <f t="shared" si="3838"/>
        <v>0</v>
      </c>
      <c r="Q2338" s="5">
        <f t="shared" si="3839"/>
        <v>41.480000000000018</v>
      </c>
      <c r="R2338" s="5">
        <f t="shared" si="3840"/>
        <v>1230.8599999999997</v>
      </c>
      <c r="S2338" s="4">
        <f t="shared" si="3841"/>
        <v>0.53513392356830414</v>
      </c>
      <c r="T2338" s="4">
        <f t="shared" si="3842"/>
        <v>0.6952464918080965</v>
      </c>
      <c r="U2338" s="5">
        <f t="shared" si="3833"/>
        <v>1244.6419999999998</v>
      </c>
      <c r="V2338" s="5">
        <f t="shared" si="3834"/>
        <v>-24.152000000000044</v>
      </c>
      <c r="X2338" s="5">
        <f t="shared" si="3788"/>
        <v>-53.059999999999945</v>
      </c>
      <c r="Y2338" s="5">
        <f t="shared" si="3789"/>
        <v>3.2600000000002183</v>
      </c>
      <c r="AA2338" s="5">
        <f t="shared" si="3807"/>
        <v>0</v>
      </c>
      <c r="AB2338" s="5">
        <f t="shared" si="3808"/>
        <v>0</v>
      </c>
      <c r="AC2338" s="5">
        <f t="shared" si="3809"/>
        <v>0</v>
      </c>
      <c r="AF2338" s="5">
        <f t="shared" si="3795"/>
        <v>5.5900000000001455</v>
      </c>
      <c r="AG2338" s="5">
        <f t="shared" si="3796"/>
        <v>1.8800000000001091</v>
      </c>
      <c r="AH2338" s="5">
        <f t="shared" si="3797"/>
        <v>93.549999999999727</v>
      </c>
      <c r="AI2338" s="5">
        <f t="shared" si="3798"/>
        <v>97.259999999999764</v>
      </c>
      <c r="AJ2338" s="5"/>
      <c r="AK2338" s="5">
        <f t="shared" si="3799"/>
        <v>5.5900000000001455</v>
      </c>
      <c r="AL2338" s="5">
        <f t="shared" si="3819"/>
        <v>63.298999999999928</v>
      </c>
      <c r="AM2338" s="5">
        <f t="shared" si="3800"/>
        <v>93.549999999999727</v>
      </c>
      <c r="AN2338" s="5">
        <f t="shared" si="3815"/>
        <v>113.30800000000008</v>
      </c>
      <c r="AO2338" s="5">
        <f t="shared" si="3816"/>
        <v>0</v>
      </c>
      <c r="AP2338" s="5">
        <f t="shared" si="3835"/>
        <v>4</v>
      </c>
      <c r="AQ2338" s="5">
        <f t="shared" si="3854"/>
        <v>5.5</v>
      </c>
      <c r="AR2338" s="5"/>
      <c r="AS2338" s="5">
        <f t="shared" si="3793"/>
        <v>97.259999999999764</v>
      </c>
      <c r="AT2338" s="5">
        <f t="shared" si="3815"/>
        <v>128.77000000000007</v>
      </c>
      <c r="AU2338" s="5">
        <f t="shared" si="3801"/>
        <v>1.8800000000001091</v>
      </c>
      <c r="AV2338" s="5">
        <f t="shared" si="3804"/>
        <v>3.7100000000000364</v>
      </c>
      <c r="AW2338" s="5">
        <f t="shared" si="3802"/>
        <v>3</v>
      </c>
      <c r="AX2338" s="5">
        <f t="shared" si="3756"/>
        <v>60.266999999999953</v>
      </c>
      <c r="AZ2338" s="4">
        <f t="shared" si="3844"/>
        <v>0.6952464918080965</v>
      </c>
      <c r="BA2338" s="5">
        <f t="shared" si="3850"/>
        <v>-32.390000000000327</v>
      </c>
      <c r="BB2338" s="4">
        <f t="shared" si="3845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  <c r="CB2338" s="5">
        <f t="shared" si="3824"/>
        <v>5.5900000000001455</v>
      </c>
      <c r="CC2338" s="5">
        <f t="shared" si="3825"/>
        <v>93.549999999999727</v>
      </c>
      <c r="CD2338" s="5">
        <f t="shared" si="3836"/>
        <v>-50</v>
      </c>
      <c r="CE2338" s="5">
        <f t="shared" si="3827"/>
        <v>-3.2600000000002183</v>
      </c>
      <c r="CF2338" s="5"/>
      <c r="CG2338" s="5">
        <f t="shared" si="3828"/>
        <v>-50</v>
      </c>
      <c r="CH2338" s="5">
        <f t="shared" si="3831"/>
        <v>3.2600000000002183</v>
      </c>
      <c r="CI2338" s="5">
        <f t="shared" si="3829"/>
        <v>-150</v>
      </c>
    </row>
    <row r="2339" spans="1:87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5">
        <f t="shared" si="3786"/>
        <v>118.09999999999991</v>
      </c>
      <c r="K2339" s="5">
        <f t="shared" si="3813"/>
        <v>144.85083333333341</v>
      </c>
      <c r="L2339" s="5">
        <f t="shared" si="3790"/>
        <v>93.489999999999782</v>
      </c>
      <c r="M2339" s="5">
        <f t="shared" ref="M2339" si="3859">AVERAGE(L2328:L2339)</f>
        <v>97.054999999999879</v>
      </c>
      <c r="N2339" s="6" t="s">
        <v>36</v>
      </c>
      <c r="O2339" s="5">
        <f t="shared" si="3792"/>
        <v>1235.98</v>
      </c>
      <c r="P2339" s="4">
        <f t="shared" si="3838"/>
        <v>0.3734329797492823</v>
      </c>
      <c r="Q2339" s="5">
        <f t="shared" si="3839"/>
        <v>41.480000000000018</v>
      </c>
      <c r="R2339" s="5">
        <f t="shared" si="3840"/>
        <v>1230.8599999999997</v>
      </c>
      <c r="S2339" s="4">
        <f t="shared" si="3841"/>
        <v>0.3734329797492823</v>
      </c>
      <c r="T2339" s="4">
        <f t="shared" si="3842"/>
        <v>0.80009230059226344</v>
      </c>
      <c r="U2339" s="5">
        <f t="shared" si="3833"/>
        <v>1243.8579999999997</v>
      </c>
      <c r="V2339" s="5">
        <f t="shared" si="3834"/>
        <v>-7.8779999999997017</v>
      </c>
      <c r="X2339" s="5">
        <f t="shared" si="3788"/>
        <v>-27.859999999999673</v>
      </c>
      <c r="Y2339" s="5">
        <f t="shared" si="3789"/>
        <v>-44.799999999999727</v>
      </c>
      <c r="AA2339" s="5">
        <f t="shared" si="3807"/>
        <v>0</v>
      </c>
      <c r="AB2339" s="5">
        <f t="shared" si="3808"/>
        <v>1</v>
      </c>
      <c r="AC2339" s="5">
        <f t="shared" si="3809"/>
        <v>1</v>
      </c>
      <c r="AF2339" s="5">
        <f t="shared" si="3795"/>
        <v>42.510000000000218</v>
      </c>
      <c r="AG2339" s="5">
        <f t="shared" si="3796"/>
        <v>78.920000000000073</v>
      </c>
      <c r="AH2339" s="5">
        <f t="shared" si="3797"/>
        <v>75.589999999999691</v>
      </c>
      <c r="AI2339" s="5">
        <f t="shared" si="3798"/>
        <v>39.179999999999836</v>
      </c>
      <c r="AJ2339" s="5"/>
      <c r="AK2339" s="5">
        <f t="shared" si="3799"/>
        <v>42.510000000000218</v>
      </c>
      <c r="AL2339" s="5">
        <f t="shared" si="3819"/>
        <v>63.298999999999928</v>
      </c>
      <c r="AM2339" s="5">
        <f t="shared" si="3800"/>
        <v>75.589999999999691</v>
      </c>
      <c r="AN2339" s="5">
        <f t="shared" si="3815"/>
        <v>104.17000000000003</v>
      </c>
      <c r="AO2339" s="5">
        <f t="shared" si="3816"/>
        <v>0</v>
      </c>
      <c r="AP2339" s="5">
        <f t="shared" si="3835"/>
        <v>3</v>
      </c>
      <c r="AQ2339" s="5">
        <f t="shared" si="3854"/>
        <v>5.2</v>
      </c>
      <c r="AR2339" s="5"/>
      <c r="AS2339" s="5">
        <f t="shared" si="3793"/>
        <v>78.920000000000073</v>
      </c>
      <c r="AT2339" s="5">
        <f t="shared" si="3815"/>
        <v>116.56300000000006</v>
      </c>
      <c r="AU2339" s="5">
        <f t="shared" si="3801"/>
        <v>39.179999999999836</v>
      </c>
      <c r="AV2339" s="5">
        <f t="shared" si="3804"/>
        <v>-36.409999999999854</v>
      </c>
      <c r="AW2339" s="5">
        <f t="shared" si="3802"/>
        <v>4</v>
      </c>
      <c r="AX2339" s="5">
        <f t="shared" si="3756"/>
        <v>60.266999999999953</v>
      </c>
      <c r="AZ2339" s="4">
        <f t="shared" si="3844"/>
        <v>0.80009230059226344</v>
      </c>
      <c r="BA2339" s="5">
        <f t="shared" si="3850"/>
        <v>0</v>
      </c>
      <c r="BB2339" s="4">
        <f t="shared" si="3845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  <c r="CB2339" s="5">
        <f t="shared" si="3824"/>
        <v>42.510000000000218</v>
      </c>
      <c r="CC2339" s="5">
        <f t="shared" si="3825"/>
        <v>75.589999999999691</v>
      </c>
      <c r="CD2339" s="5">
        <f t="shared" si="3836"/>
        <v>-50</v>
      </c>
      <c r="CE2339" s="5">
        <f t="shared" si="3827"/>
        <v>44.799999999999727</v>
      </c>
      <c r="CF2339" s="5"/>
      <c r="CG2339" s="5">
        <f t="shared" si="3828"/>
        <v>-50</v>
      </c>
      <c r="CH2339" s="5">
        <f t="shared" si="3831"/>
        <v>-44.799999999999727</v>
      </c>
      <c r="CI2339" s="5">
        <f t="shared" si="3829"/>
        <v>-150</v>
      </c>
    </row>
    <row r="2340" spans="1:87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5">
        <f t="shared" si="3786"/>
        <v>141.48000000000002</v>
      </c>
      <c r="K2340" s="5">
        <f t="shared" si="3813"/>
        <v>149.30583333333342</v>
      </c>
      <c r="L2340" s="5">
        <f t="shared" si="3790"/>
        <v>72.869999999999891</v>
      </c>
      <c r="M2340" s="5">
        <f t="shared" ref="M2340" si="3860">AVERAGE(L2329:L2340)</f>
        <v>97.756666666666504</v>
      </c>
      <c r="N2340" s="6" t="s">
        <v>37</v>
      </c>
      <c r="O2340" s="5">
        <f t="shared" si="3792"/>
        <v>1266.4700000000003</v>
      </c>
      <c r="P2340" s="4">
        <f t="shared" si="3838"/>
        <v>1</v>
      </c>
      <c r="Q2340" s="5">
        <f t="shared" si="3839"/>
        <v>45.980000000000473</v>
      </c>
      <c r="R2340" s="5">
        <f t="shared" si="3840"/>
        <v>1231.9849999999999</v>
      </c>
      <c r="S2340" s="4">
        <f t="shared" si="3841"/>
        <v>1</v>
      </c>
      <c r="T2340" s="4">
        <f t="shared" si="3842"/>
        <v>1</v>
      </c>
      <c r="U2340" s="5">
        <f t="shared" si="3833"/>
        <v>1244.758</v>
      </c>
      <c r="V2340" s="5">
        <f t="shared" si="3834"/>
        <v>21.712000000000216</v>
      </c>
      <c r="X2340" s="5">
        <f t="shared" si="3788"/>
        <v>29.769999999999982</v>
      </c>
      <c r="Y2340" s="5">
        <f t="shared" si="3789"/>
        <v>-7.9400000000000546</v>
      </c>
      <c r="AA2340" s="5">
        <f t="shared" si="3807"/>
        <v>0</v>
      </c>
      <c r="AB2340" s="5">
        <f t="shared" si="3808"/>
        <v>0</v>
      </c>
      <c r="AC2340" s="5">
        <f t="shared" si="3809"/>
        <v>0</v>
      </c>
      <c r="AF2340" s="5">
        <f t="shared" si="3795"/>
        <v>124.11000000000013</v>
      </c>
      <c r="AG2340" s="5">
        <f t="shared" si="3796"/>
        <v>141.48000000000002</v>
      </c>
      <c r="AH2340" s="5">
        <f t="shared" si="3797"/>
        <v>11.360000000000127</v>
      </c>
      <c r="AI2340" s="5">
        <f t="shared" si="3798"/>
        <v>-6.0099999999997635</v>
      </c>
      <c r="AJ2340" s="5"/>
      <c r="AK2340" s="5">
        <f t="shared" si="3799"/>
        <v>11.360000000000127</v>
      </c>
      <c r="AL2340" s="5">
        <f t="shared" si="3819"/>
        <v>63.298999999999928</v>
      </c>
      <c r="AM2340" s="5">
        <f t="shared" si="3800"/>
        <v>124.11000000000013</v>
      </c>
      <c r="AN2340" s="5">
        <f t="shared" si="3815"/>
        <v>99.712000000000032</v>
      </c>
      <c r="AO2340" s="5">
        <f t="shared" si="3816"/>
        <v>1</v>
      </c>
      <c r="AP2340" s="5">
        <f t="shared" si="3835"/>
        <v>3</v>
      </c>
      <c r="AQ2340" s="5">
        <f t="shared" si="3854"/>
        <v>4.8</v>
      </c>
      <c r="AR2340" s="5"/>
      <c r="AS2340" s="5">
        <f t="shared" si="3793"/>
        <v>141.48000000000002</v>
      </c>
      <c r="AT2340" s="5">
        <f t="shared" si="3815"/>
        <v>111.16600000000003</v>
      </c>
      <c r="AU2340" s="5">
        <f t="shared" si="3801"/>
        <v>-6.0099999999997635</v>
      </c>
      <c r="AV2340" s="5">
        <f t="shared" si="3804"/>
        <v>-17.369999999999891</v>
      </c>
      <c r="AW2340" s="5">
        <f t="shared" si="3802"/>
        <v>5</v>
      </c>
      <c r="AX2340" s="5">
        <f t="shared" si="3756"/>
        <v>60.266999999999953</v>
      </c>
      <c r="AZ2340" s="4">
        <f t="shared" si="3844"/>
        <v>1</v>
      </c>
      <c r="BA2340" s="5">
        <f t="shared" si="3850"/>
        <v>0</v>
      </c>
      <c r="BB2340" s="4">
        <f t="shared" si="3845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  <c r="CB2340" s="5">
        <f t="shared" si="3824"/>
        <v>124.11000000000013</v>
      </c>
      <c r="CC2340" s="5">
        <f t="shared" si="3825"/>
        <v>11.360000000000127</v>
      </c>
      <c r="CD2340" s="5">
        <f t="shared" si="3836"/>
        <v>29.769999999999982</v>
      </c>
      <c r="CE2340" s="5">
        <f t="shared" si="3827"/>
        <v>-30</v>
      </c>
      <c r="CF2340" s="5"/>
      <c r="CG2340" s="5">
        <f t="shared" si="3828"/>
        <v>-50</v>
      </c>
      <c r="CH2340" s="5">
        <f t="shared" si="3831"/>
        <v>-7.9400000000000546</v>
      </c>
      <c r="CI2340" s="5">
        <f t="shared" si="3829"/>
        <v>-70.230000000000018</v>
      </c>
    </row>
    <row r="2341" spans="1:87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5">
        <f t="shared" si="3786"/>
        <v>86.639999999999873</v>
      </c>
      <c r="K2341" s="5">
        <f t="shared" si="3813"/>
        <v>139.77666666666673</v>
      </c>
      <c r="L2341" s="5">
        <f t="shared" si="3790"/>
        <v>73.480000000000018</v>
      </c>
      <c r="M2341" s="5">
        <f t="shared" ref="M2341" si="3861">AVERAGE(L2330:L2341)</f>
        <v>93.785833333333201</v>
      </c>
      <c r="N2341" s="6" t="s">
        <v>37</v>
      </c>
      <c r="O2341" s="5">
        <f t="shared" si="3792"/>
        <v>1277.5999999999999</v>
      </c>
      <c r="P2341" s="4">
        <f t="shared" si="3838"/>
        <v>1</v>
      </c>
      <c r="Q2341" s="5">
        <f t="shared" si="3839"/>
        <v>57.110000000000127</v>
      </c>
      <c r="R2341" s="5">
        <f t="shared" si="3840"/>
        <v>1234.7674999999999</v>
      </c>
      <c r="S2341" s="4">
        <f t="shared" si="3841"/>
        <v>1</v>
      </c>
      <c r="T2341" s="4">
        <f t="shared" si="3842"/>
        <v>1</v>
      </c>
      <c r="U2341" s="5">
        <f t="shared" si="3833"/>
        <v>1250.684</v>
      </c>
      <c r="V2341" s="5">
        <f t="shared" si="3834"/>
        <v>26.91599999999994</v>
      </c>
      <c r="X2341" s="5">
        <f t="shared" si="3788"/>
        <v>62.269999999999982</v>
      </c>
      <c r="Y2341" s="5">
        <f t="shared" si="3789"/>
        <v>42.409999999999854</v>
      </c>
      <c r="AA2341" s="5">
        <f t="shared" si="3807"/>
        <v>1</v>
      </c>
      <c r="AB2341" s="5">
        <f t="shared" si="3808"/>
        <v>0</v>
      </c>
      <c r="AC2341" s="5">
        <f t="shared" si="3809"/>
        <v>1</v>
      </c>
      <c r="AF2341" s="5">
        <f t="shared" si="3795"/>
        <v>75.260000000000218</v>
      </c>
      <c r="AG2341" s="5">
        <f t="shared" si="3796"/>
        <v>38.269999999999982</v>
      </c>
      <c r="AH2341" s="5">
        <f t="shared" si="3797"/>
        <v>11.379999999999654</v>
      </c>
      <c r="AI2341" s="5">
        <f t="shared" si="3798"/>
        <v>48.369999999999891</v>
      </c>
      <c r="AJ2341" s="5"/>
      <c r="AK2341" s="5">
        <f t="shared" si="3799"/>
        <v>11.379999999999654</v>
      </c>
      <c r="AL2341" s="5">
        <f t="shared" si="3819"/>
        <v>54.218000000000202</v>
      </c>
      <c r="AM2341" s="5">
        <f t="shared" si="3800"/>
        <v>75.260000000000218</v>
      </c>
      <c r="AN2341" s="5">
        <f t="shared" si="3815"/>
        <v>100.25800000000004</v>
      </c>
      <c r="AO2341" s="5">
        <f t="shared" si="3816"/>
        <v>0</v>
      </c>
      <c r="AP2341" s="5">
        <f t="shared" si="3835"/>
        <v>3</v>
      </c>
      <c r="AQ2341" s="5">
        <f t="shared" si="3854"/>
        <v>4.5</v>
      </c>
      <c r="AR2341" s="5"/>
      <c r="AS2341" s="5">
        <f t="shared" si="3793"/>
        <v>48.369999999999891</v>
      </c>
      <c r="AT2341" s="5">
        <f t="shared" si="3815"/>
        <v>108.63899999999998</v>
      </c>
      <c r="AU2341" s="5">
        <f t="shared" si="3801"/>
        <v>38.269999999999982</v>
      </c>
      <c r="AV2341" s="5">
        <f t="shared" si="3804"/>
        <v>36.990000000000236</v>
      </c>
      <c r="AW2341" s="5">
        <f t="shared" si="3802"/>
        <v>6</v>
      </c>
      <c r="AX2341" s="5">
        <f t="shared" ref="AX2341:AX2404" si="3862">PERCENTILE(AU2322:AU2341,0.9)</f>
        <v>60.266999999999953</v>
      </c>
      <c r="AZ2341" s="4">
        <f t="shared" si="3844"/>
        <v>1</v>
      </c>
      <c r="BA2341" s="5">
        <f t="shared" si="3850"/>
        <v>11.129999999999654</v>
      </c>
      <c r="BB2341" s="4">
        <f t="shared" si="3845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  <c r="CB2341" s="5">
        <f t="shared" si="3824"/>
        <v>75.260000000000218</v>
      </c>
      <c r="CC2341" s="5">
        <f t="shared" si="3825"/>
        <v>11.379999999999654</v>
      </c>
      <c r="CD2341" s="5">
        <f t="shared" si="3836"/>
        <v>62.269999999999982</v>
      </c>
      <c r="CE2341" s="5">
        <f t="shared" si="3827"/>
        <v>-30</v>
      </c>
      <c r="CF2341" s="5"/>
      <c r="CG2341" s="5">
        <f t="shared" si="3828"/>
        <v>-50</v>
      </c>
      <c r="CH2341" s="5">
        <f t="shared" si="3831"/>
        <v>42.409999999999854</v>
      </c>
      <c r="CI2341" s="5">
        <f t="shared" si="3829"/>
        <v>-37.730000000000018</v>
      </c>
    </row>
    <row r="2342" spans="1:87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5">
        <f t="shared" si="3786"/>
        <v>116.03000000000065</v>
      </c>
      <c r="K2342" s="5">
        <f t="shared" si="3813"/>
        <v>133.15833333333342</v>
      </c>
      <c r="L2342" s="5">
        <f t="shared" si="3790"/>
        <v>82.849999999999909</v>
      </c>
      <c r="M2342" s="5">
        <f t="shared" ref="M2342" si="3863">AVERAGE(L2331:L2342)</f>
        <v>91.852499999999893</v>
      </c>
      <c r="N2342" s="6" t="s">
        <v>37</v>
      </c>
      <c r="O2342" s="5">
        <f t="shared" si="3792"/>
        <v>1306.7999999999997</v>
      </c>
      <c r="P2342" s="4">
        <f t="shared" si="3838"/>
        <v>1</v>
      </c>
      <c r="Q2342" s="5">
        <f t="shared" si="3839"/>
        <v>86.309999999999945</v>
      </c>
      <c r="R2342" s="5">
        <f t="shared" si="3840"/>
        <v>1242.0674999999997</v>
      </c>
      <c r="S2342" s="4">
        <f t="shared" si="3841"/>
        <v>1</v>
      </c>
      <c r="T2342" s="4">
        <f t="shared" si="3842"/>
        <v>1</v>
      </c>
      <c r="U2342" s="5">
        <f t="shared" si="3833"/>
        <v>1261.4680000000001</v>
      </c>
      <c r="V2342" s="5">
        <f t="shared" si="3834"/>
        <v>45.331999999999653</v>
      </c>
      <c r="X2342" s="5">
        <f t="shared" si="3788"/>
        <v>67.090000000000146</v>
      </c>
      <c r="Y2342" s="5">
        <f t="shared" si="3789"/>
        <v>23.800000000000182</v>
      </c>
      <c r="AA2342" s="5">
        <f t="shared" si="3807"/>
        <v>1</v>
      </c>
      <c r="AB2342" s="5">
        <f t="shared" si="3808"/>
        <v>0</v>
      </c>
      <c r="AC2342" s="5">
        <f t="shared" si="3809"/>
        <v>1</v>
      </c>
      <c r="AF2342" s="5">
        <f t="shared" si="3795"/>
        <v>75.490000000000691</v>
      </c>
      <c r="AG2342" s="5">
        <f t="shared" si="3796"/>
        <v>116.03000000000065</v>
      </c>
      <c r="AH2342" s="5">
        <f t="shared" si="3797"/>
        <v>6.9399999999995998</v>
      </c>
      <c r="AI2342" s="5">
        <f t="shared" si="3798"/>
        <v>-33.600000000000364</v>
      </c>
      <c r="AJ2342" s="5"/>
      <c r="AK2342" s="5">
        <f t="shared" si="3799"/>
        <v>6.9399999999995998</v>
      </c>
      <c r="AL2342" s="5">
        <f t="shared" si="3819"/>
        <v>54.218000000000202</v>
      </c>
      <c r="AM2342" s="5">
        <f t="shared" si="3800"/>
        <v>75.490000000000691</v>
      </c>
      <c r="AN2342" s="5">
        <f t="shared" si="3815"/>
        <v>98.989000000000075</v>
      </c>
      <c r="AO2342" s="5">
        <f t="shared" si="3816"/>
        <v>0</v>
      </c>
      <c r="AP2342" s="5">
        <f t="shared" si="3835"/>
        <v>3</v>
      </c>
      <c r="AQ2342" s="5">
        <f t="shared" si="3854"/>
        <v>4.3</v>
      </c>
      <c r="AR2342" s="5"/>
      <c r="AS2342" s="5">
        <f t="shared" si="3793"/>
        <v>116.03000000000065</v>
      </c>
      <c r="AT2342" s="5">
        <f t="shared" si="3815"/>
        <v>112.49000000000005</v>
      </c>
      <c r="AU2342" s="5">
        <f t="shared" si="3801"/>
        <v>-33.600000000000364</v>
      </c>
      <c r="AV2342" s="5">
        <f t="shared" si="3804"/>
        <v>-40.539999999999964</v>
      </c>
      <c r="AW2342" s="5">
        <f t="shared" si="3802"/>
        <v>2</v>
      </c>
      <c r="AX2342" s="5">
        <f t="shared" si="3862"/>
        <v>57.525999999999797</v>
      </c>
      <c r="AZ2342" s="4">
        <f t="shared" si="3844"/>
        <v>1</v>
      </c>
      <c r="BA2342" s="5">
        <f t="shared" si="3850"/>
        <v>29.199999999999818</v>
      </c>
      <c r="BB2342" s="4">
        <f t="shared" si="3845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  <c r="CB2342" s="5">
        <f t="shared" si="3824"/>
        <v>75.490000000000691</v>
      </c>
      <c r="CC2342" s="5">
        <f t="shared" si="3825"/>
        <v>6.9399999999995998</v>
      </c>
      <c r="CD2342" s="5">
        <f t="shared" si="3836"/>
        <v>67.090000000000146</v>
      </c>
      <c r="CE2342" s="5">
        <f t="shared" si="3827"/>
        <v>-23.800000000000182</v>
      </c>
      <c r="CF2342" s="5"/>
      <c r="CG2342" s="5">
        <f t="shared" si="3828"/>
        <v>-50</v>
      </c>
      <c r="CH2342" s="5">
        <f t="shared" si="3831"/>
        <v>23.800000000000182</v>
      </c>
      <c r="CI2342" s="5">
        <f t="shared" si="3829"/>
        <v>-32.909999999999854</v>
      </c>
    </row>
    <row r="2343" spans="1:87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5">
        <f t="shared" si="3786"/>
        <v>88.769999999999527</v>
      </c>
      <c r="K2343" s="5">
        <f t="shared" si="3813"/>
        <v>129.62833333333336</v>
      </c>
      <c r="L2343" s="5">
        <f t="shared" si="3790"/>
        <v>75.710000000000036</v>
      </c>
      <c r="M2343" s="5">
        <f t="shared" ref="M2343" si="3864">AVERAGE(L2332:L2343)</f>
        <v>91.804166666666561</v>
      </c>
      <c r="N2343" s="6" t="s">
        <v>37</v>
      </c>
      <c r="O2343" s="5">
        <f t="shared" si="3792"/>
        <v>1312.9699999999998</v>
      </c>
      <c r="P2343" s="4">
        <f t="shared" si="3838"/>
        <v>1</v>
      </c>
      <c r="Q2343" s="5">
        <f t="shared" si="3839"/>
        <v>76.989999999999782</v>
      </c>
      <c r="R2343" s="5">
        <f t="shared" si="3840"/>
        <v>1255.2275</v>
      </c>
      <c r="S2343" s="4">
        <f t="shared" si="3841"/>
        <v>1</v>
      </c>
      <c r="T2343" s="4">
        <f t="shared" si="3842"/>
        <v>1</v>
      </c>
      <c r="U2343" s="5">
        <f t="shared" si="3833"/>
        <v>1279.9639999999999</v>
      </c>
      <c r="V2343" s="5">
        <f t="shared" si="3834"/>
        <v>33.005999999999858</v>
      </c>
      <c r="X2343" s="5">
        <f t="shared" si="3788"/>
        <v>-14.130000000000109</v>
      </c>
      <c r="Y2343" s="5">
        <f t="shared" si="3789"/>
        <v>-40.720000000000255</v>
      </c>
      <c r="AA2343" s="5">
        <f t="shared" si="3807"/>
        <v>0</v>
      </c>
      <c r="AB2343" s="5">
        <f t="shared" si="3808"/>
        <v>1</v>
      </c>
      <c r="AC2343" s="5">
        <f t="shared" si="3809"/>
        <v>1</v>
      </c>
      <c r="AF2343" s="5">
        <f t="shared" si="3795"/>
        <v>38.25</v>
      </c>
      <c r="AG2343" s="5">
        <f t="shared" si="3796"/>
        <v>63.369999999999891</v>
      </c>
      <c r="AH2343" s="5">
        <f t="shared" si="3797"/>
        <v>50.519999999999527</v>
      </c>
      <c r="AI2343" s="5">
        <f t="shared" si="3798"/>
        <v>25.399999999999636</v>
      </c>
      <c r="AJ2343" s="5"/>
      <c r="AK2343" s="5">
        <f t="shared" si="3799"/>
        <v>38.25</v>
      </c>
      <c r="AL2343" s="5">
        <f t="shared" si="3819"/>
        <v>54.218000000000202</v>
      </c>
      <c r="AM2343" s="5">
        <f t="shared" si="3800"/>
        <v>50.519999999999527</v>
      </c>
      <c r="AN2343" s="5">
        <f t="shared" si="3815"/>
        <v>84.856000000000037</v>
      </c>
      <c r="AO2343" s="5">
        <f t="shared" si="3816"/>
        <v>0</v>
      </c>
      <c r="AP2343" s="5">
        <f t="shared" si="3835"/>
        <v>2</v>
      </c>
      <c r="AQ2343" s="5">
        <f t="shared" si="3854"/>
        <v>3.9</v>
      </c>
      <c r="AR2343" s="5"/>
      <c r="AS2343" s="5">
        <f t="shared" si="3793"/>
        <v>63.369999999999891</v>
      </c>
      <c r="AT2343" s="5">
        <f t="shared" si="3815"/>
        <v>97.216000000000079</v>
      </c>
      <c r="AU2343" s="5">
        <f t="shared" si="3801"/>
        <v>25.399999999999636</v>
      </c>
      <c r="AV2343" s="5">
        <f t="shared" si="3804"/>
        <v>-25.119999999999891</v>
      </c>
      <c r="AW2343" s="5">
        <f t="shared" si="3802"/>
        <v>3</v>
      </c>
      <c r="AX2343" s="5">
        <f t="shared" si="3862"/>
        <v>57.525999999999797</v>
      </c>
      <c r="AZ2343" s="4">
        <f t="shared" si="3844"/>
        <v>1</v>
      </c>
      <c r="BA2343" s="5">
        <f t="shared" si="3850"/>
        <v>6.1700000000000728</v>
      </c>
      <c r="BB2343" s="4">
        <f t="shared" si="3845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  <c r="CB2343" s="5">
        <f t="shared" si="3824"/>
        <v>38.25</v>
      </c>
      <c r="CC2343" s="5">
        <f t="shared" si="3825"/>
        <v>50.519999999999527</v>
      </c>
      <c r="CD2343" s="5">
        <f t="shared" si="3836"/>
        <v>-50</v>
      </c>
      <c r="CE2343" s="5">
        <f t="shared" si="3827"/>
        <v>40.720000000000255</v>
      </c>
      <c r="CF2343" s="5"/>
      <c r="CG2343" s="5">
        <f t="shared" si="3828"/>
        <v>-50</v>
      </c>
      <c r="CH2343" s="5">
        <f t="shared" si="3831"/>
        <v>-40.720000000000255</v>
      </c>
      <c r="CI2343" s="5">
        <f t="shared" si="3829"/>
        <v>-150</v>
      </c>
    </row>
    <row r="2344" spans="1:87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5">
        <f t="shared" si="3786"/>
        <v>122.63999999999942</v>
      </c>
      <c r="K2344" s="5">
        <f t="shared" si="3813"/>
        <v>130.06249999999997</v>
      </c>
      <c r="L2344" s="5">
        <f t="shared" si="3790"/>
        <v>73.429999999999836</v>
      </c>
      <c r="M2344" s="5">
        <f t="shared" ref="M2344" si="3865">AVERAGE(L2333:L2344)</f>
        <v>90.629166666666563</v>
      </c>
      <c r="N2344" s="6" t="s">
        <v>37</v>
      </c>
      <c r="O2344" s="5">
        <f t="shared" si="3792"/>
        <v>1329.8400000000001</v>
      </c>
      <c r="P2344" s="4">
        <f t="shared" si="3838"/>
        <v>1</v>
      </c>
      <c r="Q2344" s="5">
        <f t="shared" si="3839"/>
        <v>63.369999999999891</v>
      </c>
      <c r="R2344" s="5">
        <f t="shared" si="3840"/>
        <v>1282.3125000000002</v>
      </c>
      <c r="S2344" s="4">
        <f t="shared" si="3841"/>
        <v>1</v>
      </c>
      <c r="T2344" s="4">
        <f t="shared" si="3842"/>
        <v>1</v>
      </c>
      <c r="U2344" s="5">
        <f t="shared" si="3833"/>
        <v>1298.7360000000001</v>
      </c>
      <c r="V2344" s="5">
        <f t="shared" si="3834"/>
        <v>31.104000000000042</v>
      </c>
      <c r="X2344" s="5">
        <f t="shared" si="3788"/>
        <v>47.960000000000036</v>
      </c>
      <c r="Y2344" s="5">
        <f t="shared" si="3789"/>
        <v>39.6899999999996</v>
      </c>
      <c r="AA2344" s="5">
        <f t="shared" si="3807"/>
        <v>1</v>
      </c>
      <c r="AB2344" s="5">
        <f t="shared" si="3808"/>
        <v>0</v>
      </c>
      <c r="AC2344" s="5">
        <f t="shared" si="3809"/>
        <v>1</v>
      </c>
      <c r="AF2344" s="5">
        <f t="shared" si="3795"/>
        <v>86.899999999999636</v>
      </c>
      <c r="AG2344" s="5">
        <f t="shared" si="3796"/>
        <v>74.869999999999891</v>
      </c>
      <c r="AH2344" s="5">
        <f t="shared" si="3797"/>
        <v>35.739999999999782</v>
      </c>
      <c r="AI2344" s="5">
        <f t="shared" si="3798"/>
        <v>47.769999999999527</v>
      </c>
      <c r="AJ2344" s="5"/>
      <c r="AK2344" s="5">
        <f t="shared" si="3799"/>
        <v>35.739999999999782</v>
      </c>
      <c r="AL2344" s="5">
        <f t="shared" si="3819"/>
        <v>54.218000000000202</v>
      </c>
      <c r="AM2344" s="5">
        <f t="shared" si="3800"/>
        <v>86.899999999999636</v>
      </c>
      <c r="AN2344" s="5">
        <f t="shared" si="3815"/>
        <v>80.742999999999981</v>
      </c>
      <c r="AO2344" s="5">
        <f t="shared" si="3816"/>
        <v>1</v>
      </c>
      <c r="AP2344" s="5">
        <f t="shared" si="3835"/>
        <v>2</v>
      </c>
      <c r="AQ2344" s="5">
        <f t="shared" si="3854"/>
        <v>3.5</v>
      </c>
      <c r="AR2344" s="5"/>
      <c r="AS2344" s="5">
        <f t="shared" si="3793"/>
        <v>74.869999999999891</v>
      </c>
      <c r="AT2344" s="5">
        <f t="shared" si="3815"/>
        <v>93.924000000000063</v>
      </c>
      <c r="AU2344" s="5">
        <f t="shared" si="3801"/>
        <v>47.769999999999527</v>
      </c>
      <c r="AV2344" s="5">
        <f t="shared" si="3804"/>
        <v>12.029999999999745</v>
      </c>
      <c r="AW2344" s="5">
        <f t="shared" si="3802"/>
        <v>4</v>
      </c>
      <c r="AX2344" s="5">
        <f t="shared" si="3862"/>
        <v>57.184000000000061</v>
      </c>
      <c r="AZ2344" s="4">
        <f t="shared" si="3844"/>
        <v>1</v>
      </c>
      <c r="BA2344" s="5">
        <f t="shared" si="3850"/>
        <v>16.870000000000346</v>
      </c>
      <c r="BB2344" s="4">
        <f t="shared" si="3845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  <c r="CB2344" s="5">
        <f t="shared" si="3824"/>
        <v>86.899999999999636</v>
      </c>
      <c r="CC2344" s="5">
        <f t="shared" si="3825"/>
        <v>35.739999999999782</v>
      </c>
      <c r="CD2344" s="5">
        <f t="shared" si="3836"/>
        <v>47.960000000000036</v>
      </c>
      <c r="CE2344" s="5">
        <f t="shared" si="3827"/>
        <v>-30</v>
      </c>
      <c r="CF2344" s="5"/>
      <c r="CG2344" s="5">
        <f t="shared" si="3828"/>
        <v>-50</v>
      </c>
      <c r="CH2344" s="5">
        <f t="shared" si="3831"/>
        <v>39.6899999999996</v>
      </c>
      <c r="CI2344" s="5">
        <f t="shared" si="3829"/>
        <v>-52.039999999999964</v>
      </c>
    </row>
    <row r="2345" spans="1:87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5">
        <f t="shared" si="3786"/>
        <v>51.980000000000473</v>
      </c>
      <c r="K2345" s="5">
        <f t="shared" si="3813"/>
        <v>115.49333333333334</v>
      </c>
      <c r="L2345" s="5">
        <f t="shared" si="3790"/>
        <v>49.590000000000146</v>
      </c>
      <c r="M2345" s="5">
        <f t="shared" ref="M2345" si="3866">AVERAGE(L2334:L2345)</f>
        <v>81.195833333333212</v>
      </c>
      <c r="N2345" s="6" t="s">
        <v>37</v>
      </c>
      <c r="O2345" s="5">
        <f t="shared" si="3792"/>
        <v>1367.2999999999997</v>
      </c>
      <c r="P2345" s="4">
        <f t="shared" si="3838"/>
        <v>1</v>
      </c>
      <c r="Q2345" s="5">
        <f t="shared" si="3839"/>
        <v>89.699999999999818</v>
      </c>
      <c r="R2345" s="5">
        <f t="shared" si="3840"/>
        <v>1300.0249999999999</v>
      </c>
      <c r="S2345" s="4">
        <f t="shared" si="3841"/>
        <v>1</v>
      </c>
      <c r="T2345" s="4">
        <f t="shared" si="3842"/>
        <v>1</v>
      </c>
      <c r="U2345" s="5">
        <f t="shared" si="3833"/>
        <v>1318.9019999999996</v>
      </c>
      <c r="V2345" s="5">
        <f t="shared" si="3834"/>
        <v>48.398000000000138</v>
      </c>
      <c r="X2345" s="5">
        <f t="shared" si="3788"/>
        <v>32.399999999999636</v>
      </c>
      <c r="Y2345" s="5">
        <f t="shared" si="3789"/>
        <v>-7.8599999999996726</v>
      </c>
      <c r="AA2345" s="5">
        <f t="shared" si="3807"/>
        <v>0</v>
      </c>
      <c r="AB2345" s="5">
        <f t="shared" si="3808"/>
        <v>0</v>
      </c>
      <c r="AC2345" s="5">
        <f t="shared" si="3809"/>
        <v>0</v>
      </c>
      <c r="AF2345" s="5">
        <f t="shared" si="3795"/>
        <v>35.989999999999782</v>
      </c>
      <c r="AG2345" s="5">
        <f t="shared" si="3796"/>
        <v>39.670000000000073</v>
      </c>
      <c r="AH2345" s="5">
        <f t="shared" si="3797"/>
        <v>15.990000000000691</v>
      </c>
      <c r="AI2345" s="5">
        <f t="shared" si="3798"/>
        <v>12.3100000000004</v>
      </c>
      <c r="AJ2345" s="5"/>
      <c r="AK2345" s="5">
        <f t="shared" si="3799"/>
        <v>15.990000000000691</v>
      </c>
      <c r="AL2345" s="5">
        <f t="shared" si="3819"/>
        <v>43.383000000000216</v>
      </c>
      <c r="AM2345" s="5">
        <f t="shared" si="3800"/>
        <v>35.989999999999782</v>
      </c>
      <c r="AN2345" s="5">
        <f t="shared" si="3815"/>
        <v>75.538999999999945</v>
      </c>
      <c r="AO2345" s="5">
        <f t="shared" si="3816"/>
        <v>0</v>
      </c>
      <c r="AP2345" s="5">
        <f t="shared" si="3835"/>
        <v>2</v>
      </c>
      <c r="AQ2345" s="5">
        <f t="shared" si="3854"/>
        <v>3.1</v>
      </c>
      <c r="AR2345" s="5"/>
      <c r="AS2345" s="5">
        <f t="shared" si="3793"/>
        <v>39.670000000000073</v>
      </c>
      <c r="AT2345" s="5">
        <f t="shared" si="3815"/>
        <v>86.701000000000064</v>
      </c>
      <c r="AU2345" s="5">
        <f t="shared" si="3801"/>
        <v>12.3100000000004</v>
      </c>
      <c r="AV2345" s="5">
        <f t="shared" si="3804"/>
        <v>-3.680000000000291</v>
      </c>
      <c r="AW2345" s="5">
        <f t="shared" si="3802"/>
        <v>5</v>
      </c>
      <c r="AX2345" s="5">
        <f t="shared" si="3862"/>
        <v>57.184000000000061</v>
      </c>
      <c r="AZ2345" s="4">
        <f t="shared" si="3844"/>
        <v>1</v>
      </c>
      <c r="BA2345" s="5">
        <f t="shared" si="3850"/>
        <v>37.459999999999582</v>
      </c>
      <c r="BB2345" s="4">
        <f t="shared" si="3845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  <c r="CB2345" s="5">
        <f t="shared" si="3824"/>
        <v>35.989999999999782</v>
      </c>
      <c r="CC2345" s="5">
        <f t="shared" si="3825"/>
        <v>15.990000000000691</v>
      </c>
      <c r="CD2345" s="5">
        <f t="shared" si="3836"/>
        <v>32.399999999999636</v>
      </c>
      <c r="CE2345" s="5">
        <f t="shared" si="3827"/>
        <v>7.8599999999996726</v>
      </c>
      <c r="CF2345" s="5"/>
      <c r="CG2345" s="5">
        <f t="shared" si="3828"/>
        <v>-50</v>
      </c>
      <c r="CH2345" s="5">
        <f t="shared" si="3831"/>
        <v>-7.8599999999996726</v>
      </c>
      <c r="CI2345" s="5">
        <f t="shared" si="3829"/>
        <v>-67.600000000000364</v>
      </c>
    </row>
    <row r="2346" spans="1:87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5">
        <f t="shared" si="3786"/>
        <v>116.57999999999993</v>
      </c>
      <c r="K2346" s="5">
        <f t="shared" si="3813"/>
        <v>111.40500000000002</v>
      </c>
      <c r="L2346" s="5">
        <f t="shared" si="3790"/>
        <v>78.010000000000218</v>
      </c>
      <c r="M2346" s="5">
        <f t="shared" ref="M2346" si="3867">AVERAGE(L2335:L2346)</f>
        <v>77.924999999999912</v>
      </c>
      <c r="N2346" s="6" t="s">
        <v>37</v>
      </c>
      <c r="O2346" s="5">
        <f t="shared" si="3792"/>
        <v>1362.9300000000003</v>
      </c>
      <c r="P2346" s="4">
        <f t="shared" si="3838"/>
        <v>0.92776859504133169</v>
      </c>
      <c r="Q2346" s="5">
        <f t="shared" si="3839"/>
        <v>60.5</v>
      </c>
      <c r="R2346" s="5">
        <f t="shared" si="3840"/>
        <v>1321.9249999999997</v>
      </c>
      <c r="S2346" s="4">
        <f t="shared" si="3841"/>
        <v>0.95665972428841162</v>
      </c>
      <c r="T2346" s="4">
        <f t="shared" si="3842"/>
        <v>0.97023363531094997</v>
      </c>
      <c r="U2346" s="5">
        <f t="shared" si="3833"/>
        <v>1335.9680000000001</v>
      </c>
      <c r="V2346" s="5">
        <f t="shared" si="3834"/>
        <v>26.962000000000216</v>
      </c>
      <c r="X2346" s="5">
        <f t="shared" si="3788"/>
        <v>-48.309999999999491</v>
      </c>
      <c r="Y2346" s="5">
        <f t="shared" si="3789"/>
        <v>-49.800000000000182</v>
      </c>
      <c r="AA2346" s="5">
        <f t="shared" si="3807"/>
        <v>0</v>
      </c>
      <c r="AB2346" s="5">
        <f t="shared" si="3808"/>
        <v>1</v>
      </c>
      <c r="AC2346" s="5">
        <f t="shared" si="3809"/>
        <v>1</v>
      </c>
      <c r="AF2346" s="5">
        <f t="shared" si="3795"/>
        <v>20.260000000000218</v>
      </c>
      <c r="AG2346" s="5">
        <f t="shared" si="3796"/>
        <v>12.75</v>
      </c>
      <c r="AH2346" s="5">
        <f t="shared" si="3797"/>
        <v>96.319999999999709</v>
      </c>
      <c r="AI2346" s="5">
        <f t="shared" si="3798"/>
        <v>103.82999999999993</v>
      </c>
      <c r="AJ2346" s="5"/>
      <c r="AK2346" s="5">
        <f t="shared" si="3799"/>
        <v>20.260000000000218</v>
      </c>
      <c r="AL2346" s="5">
        <f t="shared" si="3819"/>
        <v>38.676000000000023</v>
      </c>
      <c r="AM2346" s="5">
        <f t="shared" si="3800"/>
        <v>96.319999999999709</v>
      </c>
      <c r="AN2346" s="5">
        <f t="shared" si="3815"/>
        <v>78.591999999999913</v>
      </c>
      <c r="AO2346" s="5">
        <f t="shared" si="3816"/>
        <v>1</v>
      </c>
      <c r="AP2346" s="5">
        <f t="shared" si="3835"/>
        <v>3</v>
      </c>
      <c r="AQ2346" s="5">
        <f t="shared" si="3854"/>
        <v>2.9</v>
      </c>
      <c r="AR2346" s="5"/>
      <c r="AS2346" s="5">
        <f t="shared" si="3793"/>
        <v>103.82999999999993</v>
      </c>
      <c r="AT2346" s="5">
        <f t="shared" si="3815"/>
        <v>87.322000000000031</v>
      </c>
      <c r="AU2346" s="5">
        <f t="shared" si="3801"/>
        <v>12.75</v>
      </c>
      <c r="AV2346" s="5">
        <f t="shared" si="3804"/>
        <v>7.5100000000002183</v>
      </c>
      <c r="AW2346" s="5">
        <f t="shared" si="3802"/>
        <v>6</v>
      </c>
      <c r="AX2346" s="5">
        <f t="shared" si="3862"/>
        <v>57.184000000000061</v>
      </c>
      <c r="AZ2346" s="4">
        <f t="shared" si="3844"/>
        <v>0.97023363531094997</v>
      </c>
      <c r="BA2346" s="5">
        <f t="shared" si="3850"/>
        <v>-4.3699999999994361</v>
      </c>
      <c r="BB2346" s="4">
        <f t="shared" si="3845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  <c r="CB2346" s="5">
        <f t="shared" si="3824"/>
        <v>20.260000000000218</v>
      </c>
      <c r="CC2346" s="5">
        <f t="shared" si="3825"/>
        <v>96.319999999999709</v>
      </c>
      <c r="CD2346" s="5">
        <f t="shared" si="3836"/>
        <v>-50</v>
      </c>
      <c r="CE2346" s="5">
        <f t="shared" si="3827"/>
        <v>49.800000000000182</v>
      </c>
      <c r="CF2346" s="5"/>
      <c r="CG2346" s="5">
        <f t="shared" si="3828"/>
        <v>-50</v>
      </c>
      <c r="CH2346" s="5">
        <f t="shared" si="3831"/>
        <v>-49.800000000000182</v>
      </c>
      <c r="CI2346" s="5">
        <f t="shared" si="3829"/>
        <v>-150</v>
      </c>
    </row>
    <row r="2347" spans="1:87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5">
        <f t="shared" si="3786"/>
        <v>216.16000000000031</v>
      </c>
      <c r="K2347" s="5">
        <f t="shared" si="3813"/>
        <v>115.33083333333336</v>
      </c>
      <c r="L2347" s="5">
        <f t="shared" si="3790"/>
        <v>121.27999999999975</v>
      </c>
      <c r="M2347" s="5">
        <f t="shared" ref="M2347" si="3868">AVERAGE(L2336:L2347)</f>
        <v>79.473333333333244</v>
      </c>
      <c r="N2347" s="6" t="s">
        <v>37</v>
      </c>
      <c r="O2347" s="5">
        <f t="shared" si="3792"/>
        <v>1269.8899999999999</v>
      </c>
      <c r="P2347" s="4">
        <f t="shared" si="3838"/>
        <v>0</v>
      </c>
      <c r="Q2347" s="5">
        <f t="shared" si="3839"/>
        <v>97.409999999999854</v>
      </c>
      <c r="R2347" s="5">
        <f t="shared" si="3840"/>
        <v>1294.2424999999998</v>
      </c>
      <c r="S2347" s="4">
        <f t="shared" si="3841"/>
        <v>0</v>
      </c>
      <c r="T2347" s="4">
        <f t="shared" si="3842"/>
        <v>0.25822418519646612</v>
      </c>
      <c r="U2347" s="5">
        <f t="shared" si="3833"/>
        <v>1328.586</v>
      </c>
      <c r="V2347" s="5">
        <f t="shared" si="3834"/>
        <v>-58.69600000000014</v>
      </c>
      <c r="X2347" s="5">
        <f t="shared" si="3788"/>
        <v>-186.17999999999984</v>
      </c>
      <c r="Y2347" s="5">
        <f t="shared" si="3789"/>
        <v>-69.029999999999745</v>
      </c>
      <c r="AA2347" s="5">
        <f t="shared" si="3807"/>
        <v>0</v>
      </c>
      <c r="AB2347" s="5">
        <f t="shared" si="3808"/>
        <v>1</v>
      </c>
      <c r="AC2347" s="5">
        <f t="shared" si="3809"/>
        <v>1</v>
      </c>
      <c r="AF2347" s="5">
        <f t="shared" si="3795"/>
        <v>3.999999999996362E-2</v>
      </c>
      <c r="AG2347" s="5">
        <f t="shared" si="3796"/>
        <v>-28.100000000000364</v>
      </c>
      <c r="AH2347" s="5">
        <f t="shared" si="3797"/>
        <v>188.01999999999998</v>
      </c>
      <c r="AI2347" s="5">
        <f t="shared" si="3798"/>
        <v>216.16000000000031</v>
      </c>
      <c r="AJ2347" s="5"/>
      <c r="AK2347" s="5">
        <f t="shared" si="3799"/>
        <v>3.999999999996362E-2</v>
      </c>
      <c r="AL2347" s="5">
        <f t="shared" si="3819"/>
        <v>38.676000000000023</v>
      </c>
      <c r="AM2347" s="5">
        <f t="shared" si="3800"/>
        <v>188.01999999999998</v>
      </c>
      <c r="AN2347" s="5">
        <f t="shared" si="3815"/>
        <v>90.174999999999912</v>
      </c>
      <c r="AO2347" s="5">
        <f t="shared" si="3816"/>
        <v>1</v>
      </c>
      <c r="AP2347" s="5">
        <f t="shared" si="3835"/>
        <v>4</v>
      </c>
      <c r="AQ2347" s="5">
        <f t="shared" si="3854"/>
        <v>2.9</v>
      </c>
      <c r="AR2347" s="5"/>
      <c r="AS2347" s="5">
        <f t="shared" si="3793"/>
        <v>216.16000000000031</v>
      </c>
      <c r="AT2347" s="5">
        <f t="shared" si="3815"/>
        <v>97.996000000000052</v>
      </c>
      <c r="AU2347" s="5">
        <f t="shared" si="3801"/>
        <v>-28.100000000000364</v>
      </c>
      <c r="AV2347" s="5">
        <f t="shared" si="3804"/>
        <v>28.140000000000327</v>
      </c>
      <c r="AW2347" s="5">
        <f t="shared" si="3802"/>
        <v>2</v>
      </c>
      <c r="AX2347" s="5">
        <f t="shared" si="3862"/>
        <v>57.184000000000061</v>
      </c>
      <c r="AZ2347" s="4">
        <f t="shared" si="3844"/>
        <v>0.25822418519646612</v>
      </c>
      <c r="BA2347" s="5">
        <f t="shared" si="3850"/>
        <v>-93.040000000000418</v>
      </c>
      <c r="BB2347" s="4">
        <f t="shared" si="3845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  <c r="CB2347" s="5">
        <f t="shared" si="3824"/>
        <v>3.999999999996362E-2</v>
      </c>
      <c r="CC2347" s="5">
        <f t="shared" si="3825"/>
        <v>188.01999999999998</v>
      </c>
      <c r="CD2347" s="5">
        <f t="shared" si="3836"/>
        <v>-50</v>
      </c>
      <c r="CE2347" s="5">
        <f t="shared" si="3827"/>
        <v>69.029999999999745</v>
      </c>
      <c r="CF2347" s="5"/>
      <c r="CG2347" s="5">
        <f t="shared" si="3828"/>
        <v>-50</v>
      </c>
      <c r="CH2347" s="5">
        <f t="shared" si="3831"/>
        <v>-69.029999999999745</v>
      </c>
      <c r="CI2347" s="5">
        <f t="shared" si="3829"/>
        <v>-150</v>
      </c>
    </row>
    <row r="2348" spans="1:87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5">
        <f t="shared" si="3786"/>
        <v>102.42999999999984</v>
      </c>
      <c r="K2348" s="5">
        <f t="shared" si="3813"/>
        <v>114.11416666666666</v>
      </c>
      <c r="L2348" s="5">
        <f t="shared" si="3790"/>
        <v>88.619999999999891</v>
      </c>
      <c r="M2348" s="5">
        <f t="shared" ref="M2348" si="3869">AVERAGE(L2337:L2348)</f>
        <v>80.402499999999918</v>
      </c>
      <c r="N2348" s="6" t="s">
        <v>36</v>
      </c>
      <c r="O2348" s="5">
        <f t="shared" si="3792"/>
        <v>1277.42</v>
      </c>
      <c r="P2348" s="4">
        <f t="shared" si="3838"/>
        <v>7.7302125038499245E-2</v>
      </c>
      <c r="Q2348" s="5">
        <f t="shared" si="3839"/>
        <v>97.409999999999854</v>
      </c>
      <c r="R2348" s="5">
        <f t="shared" si="3840"/>
        <v>1294.2424999999998</v>
      </c>
      <c r="S2348" s="4">
        <f t="shared" si="3841"/>
        <v>7.7302125038499245E-2</v>
      </c>
      <c r="T2348" s="4">
        <f t="shared" si="3842"/>
        <v>0.10859863135971314</v>
      </c>
      <c r="U2348" s="5">
        <f t="shared" si="3833"/>
        <v>1321.4760000000001</v>
      </c>
      <c r="V2348" s="5">
        <f t="shared" si="3834"/>
        <v>-44.05600000000004</v>
      </c>
      <c r="X2348" s="5">
        <f t="shared" si="3788"/>
        <v>77.100000000000364</v>
      </c>
      <c r="Y2348" s="5">
        <f t="shared" si="3789"/>
        <v>60.940000000000055</v>
      </c>
      <c r="AA2348" s="5">
        <f t="shared" si="3807"/>
        <v>1</v>
      </c>
      <c r="AB2348" s="5">
        <f t="shared" si="3808"/>
        <v>0</v>
      </c>
      <c r="AC2348" s="5">
        <f t="shared" si="3809"/>
        <v>1</v>
      </c>
      <c r="AF2348" s="5">
        <f t="shared" si="3795"/>
        <v>84</v>
      </c>
      <c r="AG2348" s="5">
        <f t="shared" si="3796"/>
        <v>102.42999999999984</v>
      </c>
      <c r="AH2348" s="5">
        <f t="shared" si="3797"/>
        <v>0.44000000000005457</v>
      </c>
      <c r="AI2348" s="5">
        <f t="shared" si="3798"/>
        <v>-17.989999999999782</v>
      </c>
      <c r="AJ2348" s="5"/>
      <c r="AK2348" s="5">
        <f t="shared" si="3799"/>
        <v>0.44000000000005457</v>
      </c>
      <c r="AL2348" s="5">
        <f t="shared" si="3819"/>
        <v>38.676000000000023</v>
      </c>
      <c r="AM2348" s="5">
        <f t="shared" si="3800"/>
        <v>84</v>
      </c>
      <c r="AN2348" s="5">
        <f t="shared" si="3815"/>
        <v>89.219999999999942</v>
      </c>
      <c r="AO2348" s="5">
        <f t="shared" si="3816"/>
        <v>0</v>
      </c>
      <c r="AP2348" s="5">
        <f t="shared" si="3835"/>
        <v>4</v>
      </c>
      <c r="AQ2348" s="5">
        <f t="shared" si="3854"/>
        <v>2.9</v>
      </c>
      <c r="AR2348" s="5"/>
      <c r="AS2348" s="5">
        <f t="shared" si="3793"/>
        <v>102.42999999999984</v>
      </c>
      <c r="AT2348" s="5">
        <f t="shared" si="3815"/>
        <v>98.513000000000062</v>
      </c>
      <c r="AU2348" s="5">
        <f t="shared" si="3801"/>
        <v>-17.989999999999782</v>
      </c>
      <c r="AV2348" s="5">
        <f t="shared" si="3804"/>
        <v>-18.429999999999836</v>
      </c>
      <c r="AW2348" s="5">
        <f t="shared" si="3802"/>
        <v>3</v>
      </c>
      <c r="AX2348" s="5">
        <f t="shared" si="3862"/>
        <v>57.184000000000061</v>
      </c>
      <c r="AZ2348" s="4">
        <f t="shared" si="3844"/>
        <v>0.10859863135971314</v>
      </c>
      <c r="BA2348" s="5">
        <f t="shared" si="3850"/>
        <v>0</v>
      </c>
      <c r="BB2348" s="4">
        <f t="shared" si="3845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  <c r="CB2348" s="5">
        <f t="shared" si="3824"/>
        <v>84</v>
      </c>
      <c r="CC2348" s="5">
        <f t="shared" si="3825"/>
        <v>0.44000000000005457</v>
      </c>
      <c r="CD2348" s="5">
        <f t="shared" si="3836"/>
        <v>77.100000000000364</v>
      </c>
      <c r="CE2348" s="5">
        <f t="shared" si="3827"/>
        <v>-30</v>
      </c>
      <c r="CF2348" s="5"/>
      <c r="CG2348" s="5">
        <f t="shared" si="3828"/>
        <v>-50</v>
      </c>
      <c r="CH2348" s="5">
        <f t="shared" si="3831"/>
        <v>60.940000000000055</v>
      </c>
      <c r="CI2348" s="5">
        <f t="shared" si="3829"/>
        <v>-22.899999999999636</v>
      </c>
    </row>
    <row r="2349" spans="1:87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5">
        <f t="shared" si="3786"/>
        <v>151.19999999999982</v>
      </c>
      <c r="K2349" s="5">
        <f t="shared" si="3813"/>
        <v>117.5958333333333</v>
      </c>
      <c r="L2349" s="5">
        <f t="shared" si="3790"/>
        <v>100.11000000000013</v>
      </c>
      <c r="M2349" s="5">
        <f t="shared" ref="M2349" si="3870">AVERAGE(L2338:L2349)</f>
        <v>81.575833333333279</v>
      </c>
      <c r="N2349" s="6" t="s">
        <v>36</v>
      </c>
      <c r="O2349" s="5">
        <f t="shared" si="3792"/>
        <v>1291.4599999999996</v>
      </c>
      <c r="P2349" s="4">
        <f t="shared" si="3838"/>
        <v>0.2214351709270069</v>
      </c>
      <c r="Q2349" s="5">
        <f t="shared" si="3839"/>
        <v>97.409999999999854</v>
      </c>
      <c r="R2349" s="5">
        <f t="shared" si="3840"/>
        <v>1294.2424999999998</v>
      </c>
      <c r="S2349" s="4">
        <f t="shared" si="3841"/>
        <v>0.2214351709270069</v>
      </c>
      <c r="T2349" s="4">
        <f t="shared" si="3842"/>
        <v>0.2214351709270069</v>
      </c>
      <c r="U2349" s="5">
        <f t="shared" si="3833"/>
        <v>1313.8</v>
      </c>
      <c r="V2349" s="5">
        <f t="shared" si="3834"/>
        <v>-22.340000000000373</v>
      </c>
      <c r="X2349" s="5">
        <f t="shared" si="3788"/>
        <v>56.279999999999745</v>
      </c>
      <c r="Y2349" s="5">
        <f t="shared" si="3789"/>
        <v>47.019999999999982</v>
      </c>
      <c r="AA2349" s="5">
        <f t="shared" si="3807"/>
        <v>1</v>
      </c>
      <c r="AB2349" s="5">
        <f t="shared" si="3808"/>
        <v>0</v>
      </c>
      <c r="AC2349" s="5">
        <f t="shared" si="3809"/>
        <v>1</v>
      </c>
      <c r="AF2349" s="5">
        <f t="shared" si="3795"/>
        <v>73.869999999999891</v>
      </c>
      <c r="AG2349" s="5">
        <f t="shared" si="3796"/>
        <v>63.899999999999636</v>
      </c>
      <c r="AH2349" s="5">
        <f t="shared" si="3797"/>
        <v>77.329999999999927</v>
      </c>
      <c r="AI2349" s="5">
        <f t="shared" si="3798"/>
        <v>87.300000000000182</v>
      </c>
      <c r="AJ2349" s="5"/>
      <c r="AK2349" s="5">
        <f t="shared" si="3799"/>
        <v>73.869999999999891</v>
      </c>
      <c r="AL2349" s="5">
        <f t="shared" si="3819"/>
        <v>41.811999999999976</v>
      </c>
      <c r="AM2349" s="5">
        <f t="shared" si="3800"/>
        <v>77.329999999999927</v>
      </c>
      <c r="AN2349" s="5">
        <f t="shared" si="3815"/>
        <v>89.393999999999963</v>
      </c>
      <c r="AO2349" s="5">
        <f t="shared" si="3816"/>
        <v>0</v>
      </c>
      <c r="AP2349" s="5">
        <f t="shared" si="3835"/>
        <v>4</v>
      </c>
      <c r="AQ2349" s="5">
        <f t="shared" si="3854"/>
        <v>3</v>
      </c>
      <c r="AR2349" s="5"/>
      <c r="AS2349" s="5">
        <f t="shared" si="3793"/>
        <v>87.300000000000182</v>
      </c>
      <c r="AT2349" s="5">
        <f t="shared" si="3815"/>
        <v>99.35100000000007</v>
      </c>
      <c r="AU2349" s="5">
        <f t="shared" si="3801"/>
        <v>63.899999999999636</v>
      </c>
      <c r="AV2349" s="5">
        <f t="shared" si="3804"/>
        <v>9.9700000000002547</v>
      </c>
      <c r="AW2349" s="5">
        <f t="shared" si="3802"/>
        <v>4</v>
      </c>
      <c r="AX2349" s="5">
        <f t="shared" si="3862"/>
        <v>57.525999999999797</v>
      </c>
      <c r="AZ2349" s="4">
        <f t="shared" si="3844"/>
        <v>0.2214351709270069</v>
      </c>
      <c r="BA2349" s="5">
        <f t="shared" si="3850"/>
        <v>0</v>
      </c>
      <c r="BB2349" s="4">
        <f t="shared" si="3845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  <c r="CB2349" s="5">
        <f t="shared" si="3824"/>
        <v>73.869999999999891</v>
      </c>
      <c r="CC2349" s="5">
        <f t="shared" si="3825"/>
        <v>77.329999999999927</v>
      </c>
      <c r="CD2349" s="5">
        <f t="shared" si="3836"/>
        <v>-50</v>
      </c>
      <c r="CE2349" s="5">
        <f t="shared" si="3827"/>
        <v>-30</v>
      </c>
      <c r="CF2349" s="5"/>
      <c r="CG2349" s="5">
        <f t="shared" si="3828"/>
        <v>-50</v>
      </c>
      <c r="CH2349" s="5">
        <f t="shared" si="3831"/>
        <v>47.019999999999982</v>
      </c>
      <c r="CI2349" s="5">
        <f t="shared" si="3829"/>
        <v>-150</v>
      </c>
    </row>
    <row r="2350" spans="1:87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5">
        <f t="shared" si="3786"/>
        <v>273.55000000000018</v>
      </c>
      <c r="K2350" s="5">
        <f t="shared" si="3813"/>
        <v>132.13</v>
      </c>
      <c r="L2350" s="5">
        <f t="shared" si="3790"/>
        <v>161.36999999999989</v>
      </c>
      <c r="M2350" s="5">
        <f t="shared" ref="M2350" si="3871">AVERAGE(L2339:L2350)</f>
        <v>89.234166666666624</v>
      </c>
      <c r="N2350" s="6" t="s">
        <v>37</v>
      </c>
      <c r="O2350" s="5">
        <f t="shared" si="3792"/>
        <v>1389.8600000000001</v>
      </c>
      <c r="P2350" s="4">
        <f t="shared" si="3838"/>
        <v>1</v>
      </c>
      <c r="Q2350" s="5">
        <f t="shared" si="3839"/>
        <v>119.97000000000025</v>
      </c>
      <c r="R2350" s="5">
        <f t="shared" si="3840"/>
        <v>1299.8824999999999</v>
      </c>
      <c r="S2350" s="4">
        <f t="shared" si="3841"/>
        <v>1</v>
      </c>
      <c r="T2350" s="4">
        <f t="shared" si="3842"/>
        <v>1</v>
      </c>
      <c r="U2350" s="5">
        <f t="shared" si="3833"/>
        <v>1318.3119999999999</v>
      </c>
      <c r="V2350" s="5">
        <f t="shared" si="3834"/>
        <v>71.548000000000229</v>
      </c>
      <c r="X2350" s="5">
        <f t="shared" si="3788"/>
        <v>208.30000000000018</v>
      </c>
      <c r="Y2350" s="5">
        <f t="shared" si="3789"/>
        <v>95.389999999999873</v>
      </c>
      <c r="AA2350" s="5">
        <f t="shared" si="3807"/>
        <v>1</v>
      </c>
      <c r="AB2350" s="5">
        <f t="shared" si="3808"/>
        <v>0</v>
      </c>
      <c r="AC2350" s="5">
        <f t="shared" si="3809"/>
        <v>1</v>
      </c>
      <c r="AF2350" s="5">
        <f t="shared" si="3795"/>
        <v>231</v>
      </c>
      <c r="AG2350" s="5">
        <f t="shared" si="3796"/>
        <v>273.55000000000018</v>
      </c>
      <c r="AH2350" s="5">
        <f t="shared" si="3797"/>
        <v>0.52999999999974534</v>
      </c>
      <c r="AI2350" s="5">
        <f t="shared" si="3798"/>
        <v>-42.020000000000437</v>
      </c>
      <c r="AJ2350" s="5"/>
      <c r="AK2350" s="5">
        <f t="shared" si="3799"/>
        <v>0.52999999999974534</v>
      </c>
      <c r="AL2350" s="5">
        <f t="shared" si="3819"/>
        <v>41.811999999999976</v>
      </c>
      <c r="AM2350" s="5">
        <f t="shared" si="3800"/>
        <v>231</v>
      </c>
      <c r="AN2350" s="5">
        <f t="shared" si="3815"/>
        <v>100.08299999999994</v>
      </c>
      <c r="AO2350" s="5">
        <f t="shared" si="3816"/>
        <v>1</v>
      </c>
      <c r="AP2350" s="5">
        <f t="shared" si="3835"/>
        <v>4</v>
      </c>
      <c r="AQ2350" s="5">
        <f t="shared" si="3854"/>
        <v>3.1</v>
      </c>
      <c r="AR2350" s="5"/>
      <c r="AS2350" s="5">
        <f t="shared" si="3793"/>
        <v>273.55000000000018</v>
      </c>
      <c r="AT2350" s="5">
        <f t="shared" si="3815"/>
        <v>112.55800000000008</v>
      </c>
      <c r="AU2350" s="5">
        <f t="shared" si="3801"/>
        <v>-42.020000000000437</v>
      </c>
      <c r="AV2350" s="5">
        <f t="shared" si="3804"/>
        <v>-42.550000000000182</v>
      </c>
      <c r="AW2350" s="5">
        <f t="shared" si="3802"/>
        <v>5</v>
      </c>
      <c r="AX2350" s="5">
        <f t="shared" si="3862"/>
        <v>57.525999999999797</v>
      </c>
      <c r="AZ2350" s="4">
        <f t="shared" si="3844"/>
        <v>1</v>
      </c>
      <c r="BA2350" s="5">
        <f t="shared" si="3850"/>
        <v>0</v>
      </c>
      <c r="BB2350" s="4">
        <f t="shared" si="3845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  <c r="CB2350" s="5">
        <f t="shared" si="3824"/>
        <v>231</v>
      </c>
      <c r="CC2350" s="5">
        <f t="shared" si="3825"/>
        <v>0.52999999999974534</v>
      </c>
      <c r="CD2350" s="5">
        <f t="shared" si="3836"/>
        <v>208.30000000000018</v>
      </c>
      <c r="CE2350" s="5">
        <f t="shared" si="3827"/>
        <v>-30</v>
      </c>
      <c r="CF2350" s="5"/>
      <c r="CG2350" s="5">
        <f t="shared" si="3828"/>
        <v>-50</v>
      </c>
      <c r="CH2350" s="5">
        <f t="shared" si="3831"/>
        <v>95.389999999999873</v>
      </c>
      <c r="CI2350" s="5">
        <f t="shared" si="3829"/>
        <v>108.30000000000018</v>
      </c>
    </row>
    <row r="2351" spans="1:87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5">
        <f t="shared" si="3786"/>
        <v>121.21000000000004</v>
      </c>
      <c r="K2351" s="5">
        <f t="shared" si="3813"/>
        <v>132.38916666666668</v>
      </c>
      <c r="L2351" s="5">
        <f t="shared" si="3790"/>
        <v>71.0300000000002</v>
      </c>
      <c r="M2351" s="5">
        <f t="shared" ref="M2351" si="3872">AVERAGE(L2340:L2351)</f>
        <v>87.362499999999997</v>
      </c>
      <c r="N2351" s="6" t="s">
        <v>37</v>
      </c>
      <c r="O2351" s="5">
        <f t="shared" si="3792"/>
        <v>1426.25</v>
      </c>
      <c r="P2351" s="4">
        <f t="shared" si="3838"/>
        <v>1</v>
      </c>
      <c r="Q2351" s="5">
        <f t="shared" si="3839"/>
        <v>156.36000000000013</v>
      </c>
      <c r="R2351" s="5">
        <f t="shared" si="3840"/>
        <v>1308.98</v>
      </c>
      <c r="S2351" s="4">
        <f t="shared" si="3841"/>
        <v>1</v>
      </c>
      <c r="T2351" s="4">
        <f t="shared" si="3842"/>
        <v>1</v>
      </c>
      <c r="U2351" s="5">
        <f t="shared" si="3833"/>
        <v>1330.9759999999999</v>
      </c>
      <c r="V2351" s="5">
        <f t="shared" si="3834"/>
        <v>95.274000000000115</v>
      </c>
      <c r="X2351" s="5">
        <f t="shared" si="3788"/>
        <v>31.529999999999745</v>
      </c>
      <c r="Y2351" s="5">
        <f t="shared" si="3789"/>
        <v>-14.130000000000109</v>
      </c>
      <c r="AA2351" s="5">
        <f t="shared" si="3807"/>
        <v>0</v>
      </c>
      <c r="AB2351" s="5">
        <f t="shared" si="3808"/>
        <v>0</v>
      </c>
      <c r="AC2351" s="5">
        <f t="shared" si="3809"/>
        <v>0</v>
      </c>
      <c r="AF2351" s="5">
        <f t="shared" si="3795"/>
        <v>102.84000000000015</v>
      </c>
      <c r="AG2351" s="5">
        <f t="shared" si="3796"/>
        <v>74.380000000000109</v>
      </c>
      <c r="AH2351" s="5">
        <f t="shared" si="3797"/>
        <v>18.369999999999891</v>
      </c>
      <c r="AI2351" s="5">
        <f t="shared" si="3798"/>
        <v>46.829999999999927</v>
      </c>
      <c r="AJ2351" s="5"/>
      <c r="AK2351" s="5">
        <f t="shared" si="3799"/>
        <v>18.369999999999891</v>
      </c>
      <c r="AL2351" s="5">
        <f t="shared" si="3819"/>
        <v>41.811999999999976</v>
      </c>
      <c r="AM2351" s="5">
        <f t="shared" si="3800"/>
        <v>102.84000000000015</v>
      </c>
      <c r="AN2351" s="5">
        <f t="shared" si="3815"/>
        <v>102.84099999999994</v>
      </c>
      <c r="AO2351" s="5">
        <f t="shared" si="3816"/>
        <v>0</v>
      </c>
      <c r="AP2351" s="5">
        <f t="shared" si="3835"/>
        <v>4</v>
      </c>
      <c r="AQ2351" s="5">
        <f t="shared" si="3854"/>
        <v>3.2</v>
      </c>
      <c r="AR2351" s="5"/>
      <c r="AS2351" s="5">
        <f t="shared" si="3793"/>
        <v>74.380000000000109</v>
      </c>
      <c r="AT2351" s="5">
        <f t="shared" si="3815"/>
        <v>115.15900000000011</v>
      </c>
      <c r="AU2351" s="5">
        <f t="shared" si="3801"/>
        <v>46.829999999999927</v>
      </c>
      <c r="AV2351" s="5">
        <f t="shared" si="3804"/>
        <v>28.460000000000036</v>
      </c>
      <c r="AW2351" s="5">
        <f t="shared" si="3802"/>
        <v>6</v>
      </c>
      <c r="AX2351" s="5">
        <f t="shared" si="3862"/>
        <v>57.220000000000077</v>
      </c>
      <c r="AZ2351" s="4">
        <f t="shared" si="3844"/>
        <v>1</v>
      </c>
      <c r="BA2351" s="5">
        <f t="shared" si="3850"/>
        <v>36.389999999999873</v>
      </c>
      <c r="BB2351" s="4">
        <f t="shared" si="3845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  <c r="CB2351" s="5">
        <f t="shared" si="3824"/>
        <v>102.84000000000015</v>
      </c>
      <c r="CC2351" s="5">
        <f t="shared" si="3825"/>
        <v>18.369999999999891</v>
      </c>
      <c r="CD2351" s="5">
        <f t="shared" si="3836"/>
        <v>31.529999999999745</v>
      </c>
      <c r="CE2351" s="5">
        <f t="shared" si="3827"/>
        <v>-30</v>
      </c>
      <c r="CF2351" s="5"/>
      <c r="CG2351" s="5">
        <f t="shared" si="3828"/>
        <v>-50</v>
      </c>
      <c r="CH2351" s="5">
        <f t="shared" si="3831"/>
        <v>-14.130000000000109</v>
      </c>
      <c r="CI2351" s="5">
        <f t="shared" si="3829"/>
        <v>-68.470000000000255</v>
      </c>
    </row>
    <row r="2352" spans="1:87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5">
        <f t="shared" si="3786"/>
        <v>150.71000000000004</v>
      </c>
      <c r="K2352" s="5">
        <f t="shared" si="3813"/>
        <v>133.15833333333333</v>
      </c>
      <c r="L2352" s="5">
        <f t="shared" si="3790"/>
        <v>113.24000000000024</v>
      </c>
      <c r="M2352" s="5">
        <f t="shared" ref="M2352" si="3873">AVERAGE(L2341:L2352)</f>
        <v>90.726666666666688</v>
      </c>
      <c r="N2352" s="6" t="s">
        <v>37</v>
      </c>
      <c r="O2352" s="5">
        <f t="shared" si="3792"/>
        <v>1420.0600000000004</v>
      </c>
      <c r="P2352" s="4">
        <f t="shared" si="3838"/>
        <v>0.95840892293220725</v>
      </c>
      <c r="Q2352" s="5">
        <f t="shared" si="3839"/>
        <v>148.82999999999993</v>
      </c>
      <c r="R2352" s="5">
        <f t="shared" si="3840"/>
        <v>1314.6275000000001</v>
      </c>
      <c r="S2352" s="4">
        <f t="shared" si="3841"/>
        <v>0.96041187004349193</v>
      </c>
      <c r="T2352" s="4">
        <f t="shared" si="3842"/>
        <v>0.96041187004349193</v>
      </c>
      <c r="U2352" s="5">
        <f t="shared" si="3833"/>
        <v>1361.01</v>
      </c>
      <c r="V2352" s="5">
        <f t="shared" si="3834"/>
        <v>59.050000000000409</v>
      </c>
      <c r="X2352" s="5">
        <f t="shared" si="3788"/>
        <v>-71.899999999999636</v>
      </c>
      <c r="Y2352" s="5">
        <f t="shared" si="3789"/>
        <v>-63.329999999999927</v>
      </c>
      <c r="AA2352" s="5">
        <f t="shared" si="3807"/>
        <v>0</v>
      </c>
      <c r="AB2352" s="5">
        <f t="shared" si="3808"/>
        <v>1</v>
      </c>
      <c r="AC2352" s="5">
        <f t="shared" si="3809"/>
        <v>1</v>
      </c>
      <c r="AF2352" s="5">
        <f t="shared" si="3795"/>
        <v>35.479999999999563</v>
      </c>
      <c r="AG2352" s="5">
        <f t="shared" si="3796"/>
        <v>72.199999999999818</v>
      </c>
      <c r="AH2352" s="5">
        <f t="shared" si="3797"/>
        <v>115.23000000000047</v>
      </c>
      <c r="AI2352" s="5">
        <f t="shared" si="3798"/>
        <v>78.510000000000218</v>
      </c>
      <c r="AJ2352" s="5"/>
      <c r="AK2352" s="5">
        <f t="shared" si="3799"/>
        <v>35.479999999999563</v>
      </c>
      <c r="AL2352" s="5">
        <f t="shared" si="3819"/>
        <v>41.811999999999976</v>
      </c>
      <c r="AM2352" s="5">
        <f t="shared" si="3800"/>
        <v>115.23000000000047</v>
      </c>
      <c r="AN2352" s="5">
        <f t="shared" si="3815"/>
        <v>106.81499999999991</v>
      </c>
      <c r="AO2352" s="5">
        <f t="shared" si="3816"/>
        <v>1</v>
      </c>
      <c r="AP2352" s="5">
        <f t="shared" si="3835"/>
        <v>5</v>
      </c>
      <c r="AQ2352" s="5">
        <f t="shared" si="3854"/>
        <v>3.4</v>
      </c>
      <c r="AR2352" s="5"/>
      <c r="AS2352" s="5">
        <f t="shared" si="3793"/>
        <v>78.510000000000218</v>
      </c>
      <c r="AT2352" s="5">
        <f t="shared" si="3815"/>
        <v>111.40700000000007</v>
      </c>
      <c r="AU2352" s="5">
        <f t="shared" si="3801"/>
        <v>72.199999999999818</v>
      </c>
      <c r="AV2352" s="5">
        <f t="shared" si="3804"/>
        <v>-36.720000000000255</v>
      </c>
      <c r="AW2352" s="5">
        <f t="shared" si="3802"/>
        <v>2</v>
      </c>
      <c r="AX2352" s="5">
        <f t="shared" si="3862"/>
        <v>58.454999999999892</v>
      </c>
      <c r="AZ2352" s="4">
        <f t="shared" si="3844"/>
        <v>0.96041187004349193</v>
      </c>
      <c r="BA2352" s="5">
        <f t="shared" si="3850"/>
        <v>-6.1899999999995998</v>
      </c>
      <c r="BB2352" s="4">
        <f t="shared" si="3845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  <c r="CB2352" s="5">
        <f t="shared" si="3824"/>
        <v>35.479999999999563</v>
      </c>
      <c r="CC2352" s="5">
        <f t="shared" si="3825"/>
        <v>115.23000000000047</v>
      </c>
      <c r="CD2352" s="5">
        <f t="shared" si="3836"/>
        <v>-50</v>
      </c>
      <c r="CE2352" s="5">
        <f t="shared" si="3827"/>
        <v>63.329999999999927</v>
      </c>
      <c r="CF2352" s="5"/>
      <c r="CG2352" s="5">
        <f t="shared" si="3828"/>
        <v>-50</v>
      </c>
      <c r="CH2352" s="5">
        <f t="shared" si="3831"/>
        <v>-63.329999999999927</v>
      </c>
      <c r="CI2352" s="5">
        <f t="shared" si="3829"/>
        <v>-150</v>
      </c>
    </row>
    <row r="2353" spans="1:87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5">
        <f t="shared" si="3786"/>
        <v>103.03999999999996</v>
      </c>
      <c r="K2353" s="5">
        <f t="shared" si="3813"/>
        <v>134.52500000000001</v>
      </c>
      <c r="L2353" s="5">
        <f t="shared" si="3790"/>
        <v>74.340000000000146</v>
      </c>
      <c r="M2353" s="5">
        <f t="shared" ref="M2353" si="3874">AVERAGE(L2342:L2353)</f>
        <v>90.79833333333336</v>
      </c>
      <c r="N2353" s="6" t="s">
        <v>37</v>
      </c>
      <c r="O2353" s="5">
        <f t="shared" si="3792"/>
        <v>1420.19</v>
      </c>
      <c r="P2353" s="4">
        <f t="shared" si="3838"/>
        <v>0.95504117516136267</v>
      </c>
      <c r="Q2353" s="5">
        <f t="shared" si="3839"/>
        <v>134.79000000000042</v>
      </c>
      <c r="R2353" s="5">
        <f t="shared" si="3840"/>
        <v>1325.1574999999998</v>
      </c>
      <c r="S2353" s="4">
        <f t="shared" si="3841"/>
        <v>0.96124328472755216</v>
      </c>
      <c r="T2353" s="4">
        <f t="shared" si="3842"/>
        <v>0.96124328472755216</v>
      </c>
      <c r="U2353" s="5">
        <f t="shared" si="3833"/>
        <v>1389.5639999999999</v>
      </c>
      <c r="V2353" s="5">
        <f t="shared" si="3834"/>
        <v>30.626000000000204</v>
      </c>
      <c r="X2353" s="5">
        <f t="shared" si="3788"/>
        <v>-36.710000000000036</v>
      </c>
      <c r="Y2353" s="5">
        <f t="shared" si="3789"/>
        <v>-33.849999999999909</v>
      </c>
      <c r="AA2353" s="5">
        <f t="shared" si="3807"/>
        <v>0</v>
      </c>
      <c r="AB2353" s="5">
        <f t="shared" si="3808"/>
        <v>1</v>
      </c>
      <c r="AC2353" s="5">
        <f t="shared" si="3809"/>
        <v>1</v>
      </c>
      <c r="AF2353" s="5">
        <f t="shared" si="3795"/>
        <v>20.119999999999891</v>
      </c>
      <c r="AG2353" s="5">
        <f t="shared" si="3796"/>
        <v>29.519999999999527</v>
      </c>
      <c r="AH2353" s="5">
        <f t="shared" si="3797"/>
        <v>82.920000000000073</v>
      </c>
      <c r="AI2353" s="5">
        <f t="shared" si="3798"/>
        <v>73.520000000000437</v>
      </c>
      <c r="AJ2353" s="5"/>
      <c r="AK2353" s="5">
        <f t="shared" si="3799"/>
        <v>20.119999999999891</v>
      </c>
      <c r="AL2353" s="5">
        <f t="shared" si="3819"/>
        <v>39.552999999999777</v>
      </c>
      <c r="AM2353" s="5">
        <f t="shared" si="3800"/>
        <v>82.920000000000073</v>
      </c>
      <c r="AN2353" s="5">
        <f t="shared" si="3815"/>
        <v>110.05499999999998</v>
      </c>
      <c r="AO2353" s="5">
        <f t="shared" si="3816"/>
        <v>0</v>
      </c>
      <c r="AP2353" s="5">
        <f t="shared" si="3835"/>
        <v>5</v>
      </c>
      <c r="AQ2353" s="5">
        <f t="shared" si="3854"/>
        <v>3.7</v>
      </c>
      <c r="AR2353" s="5"/>
      <c r="AS2353" s="5">
        <f t="shared" si="3793"/>
        <v>73.520000000000437</v>
      </c>
      <c r="AT2353" s="5">
        <f t="shared" si="3815"/>
        <v>112.42200000000011</v>
      </c>
      <c r="AU2353" s="5">
        <f t="shared" si="3801"/>
        <v>29.519999999999527</v>
      </c>
      <c r="AV2353" s="5">
        <f t="shared" si="3804"/>
        <v>-9.3999999999996362</v>
      </c>
      <c r="AW2353" s="5">
        <f t="shared" si="3802"/>
        <v>3</v>
      </c>
      <c r="AX2353" s="5">
        <f t="shared" si="3862"/>
        <v>58.454999999999892</v>
      </c>
      <c r="AZ2353" s="4">
        <f t="shared" si="3844"/>
        <v>0.96124328472755216</v>
      </c>
      <c r="BA2353" s="5">
        <f t="shared" si="3850"/>
        <v>0.12999999999965439</v>
      </c>
      <c r="BB2353" s="4">
        <f t="shared" si="3845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  <c r="CB2353" s="5">
        <f t="shared" si="3824"/>
        <v>20.119999999999891</v>
      </c>
      <c r="CC2353" s="5">
        <f t="shared" si="3825"/>
        <v>82.920000000000073</v>
      </c>
      <c r="CD2353" s="5">
        <f t="shared" si="3836"/>
        <v>-50</v>
      </c>
      <c r="CE2353" s="5">
        <f t="shared" si="3827"/>
        <v>33.849999999999909</v>
      </c>
      <c r="CF2353" s="5"/>
      <c r="CG2353" s="5">
        <f t="shared" si="3828"/>
        <v>-50</v>
      </c>
      <c r="CH2353" s="5">
        <f t="shared" si="3831"/>
        <v>-33.849999999999909</v>
      </c>
      <c r="CI2353" s="5">
        <f t="shared" si="3829"/>
        <v>-150</v>
      </c>
    </row>
    <row r="2354" spans="1:87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5">
        <f t="shared" si="3786"/>
        <v>148.46000000000004</v>
      </c>
      <c r="K2354" s="5">
        <f t="shared" si="3813"/>
        <v>137.22749999999996</v>
      </c>
      <c r="L2354" s="5">
        <f t="shared" si="3790"/>
        <v>88.860000000000127</v>
      </c>
      <c r="M2354" s="5">
        <f t="shared" ref="M2354" si="3875">AVERAGE(L2343:L2354)</f>
        <v>91.299166666666721</v>
      </c>
      <c r="N2354" s="6" t="s">
        <v>37</v>
      </c>
      <c r="O2354" s="5">
        <f t="shared" si="3792"/>
        <v>1436.8600000000001</v>
      </c>
      <c r="P2354" s="4">
        <f t="shared" si="3838"/>
        <v>1</v>
      </c>
      <c r="Q2354" s="5">
        <f t="shared" si="3839"/>
        <v>47</v>
      </c>
      <c r="R2354" s="5">
        <f t="shared" si="3840"/>
        <v>1401.6100000000001</v>
      </c>
      <c r="S2354" s="4">
        <f t="shared" si="3841"/>
        <v>1</v>
      </c>
      <c r="T2354" s="4">
        <f t="shared" si="3842"/>
        <v>1</v>
      </c>
      <c r="U2354" s="5">
        <f t="shared" si="3833"/>
        <v>1418.6440000000002</v>
      </c>
      <c r="V2354" s="5">
        <f t="shared" si="3834"/>
        <v>18.215999999999894</v>
      </c>
      <c r="X2354" s="5">
        <f t="shared" si="3788"/>
        <v>71.449999999999818</v>
      </c>
      <c r="Y2354" s="5">
        <f t="shared" si="3789"/>
        <v>65.840000000000146</v>
      </c>
      <c r="AA2354" s="5">
        <f t="shared" si="3807"/>
        <v>1</v>
      </c>
      <c r="AB2354" s="5">
        <f t="shared" si="3808"/>
        <v>0</v>
      </c>
      <c r="AC2354" s="5">
        <f t="shared" si="3809"/>
        <v>1</v>
      </c>
      <c r="AF2354" s="5">
        <f t="shared" si="3795"/>
        <v>90.880000000000109</v>
      </c>
      <c r="AG2354" s="5">
        <f t="shared" si="3796"/>
        <v>54.850000000000364</v>
      </c>
      <c r="AH2354" s="5">
        <f t="shared" si="3797"/>
        <v>57.579999999999927</v>
      </c>
      <c r="AI2354" s="5">
        <f t="shared" si="3798"/>
        <v>93.609999999999673</v>
      </c>
      <c r="AJ2354" s="5"/>
      <c r="AK2354" s="5">
        <f t="shared" si="3799"/>
        <v>57.579999999999927</v>
      </c>
      <c r="AL2354" s="5">
        <f t="shared" si="3819"/>
        <v>59.208999999999918</v>
      </c>
      <c r="AM2354" s="5">
        <f t="shared" si="3800"/>
        <v>90.880000000000109</v>
      </c>
      <c r="AN2354" s="5">
        <f t="shared" si="3815"/>
        <v>110.45300000000002</v>
      </c>
      <c r="AO2354" s="5">
        <f t="shared" si="3816"/>
        <v>0</v>
      </c>
      <c r="AP2354" s="5">
        <f t="shared" si="3835"/>
        <v>4</v>
      </c>
      <c r="AQ2354" s="5">
        <f t="shared" si="3854"/>
        <v>3.9</v>
      </c>
      <c r="AR2354" s="5"/>
      <c r="AS2354" s="5">
        <f t="shared" si="3793"/>
        <v>93.609999999999673</v>
      </c>
      <c r="AT2354" s="5">
        <f t="shared" si="3815"/>
        <v>114.29600000000009</v>
      </c>
      <c r="AU2354" s="5">
        <f t="shared" si="3801"/>
        <v>54.850000000000364</v>
      </c>
      <c r="AV2354" s="5">
        <f t="shared" si="3804"/>
        <v>36.029999999999745</v>
      </c>
      <c r="AW2354" s="5">
        <f t="shared" si="3802"/>
        <v>4</v>
      </c>
      <c r="AX2354" s="5">
        <f t="shared" si="3862"/>
        <v>57.825000000000053</v>
      </c>
      <c r="AZ2354" s="4">
        <f t="shared" si="3844"/>
        <v>1</v>
      </c>
      <c r="BA2354" s="5">
        <f t="shared" si="3850"/>
        <v>16.670000000000073</v>
      </c>
      <c r="BB2354" s="4">
        <f t="shared" si="3845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  <c r="CB2354" s="5">
        <f t="shared" si="3824"/>
        <v>90.880000000000109</v>
      </c>
      <c r="CC2354" s="5">
        <f t="shared" si="3825"/>
        <v>57.579999999999927</v>
      </c>
      <c r="CD2354" s="5">
        <f t="shared" si="3836"/>
        <v>-50</v>
      </c>
      <c r="CE2354" s="5">
        <f t="shared" si="3827"/>
        <v>-30</v>
      </c>
      <c r="CF2354" s="5"/>
      <c r="CG2354" s="5">
        <f t="shared" si="3828"/>
        <v>-50</v>
      </c>
      <c r="CH2354" s="5">
        <f t="shared" si="3831"/>
        <v>65.840000000000146</v>
      </c>
      <c r="CI2354" s="5">
        <f t="shared" si="3829"/>
        <v>-150</v>
      </c>
    </row>
    <row r="2355" spans="1:87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5">
        <f t="shared" si="3786"/>
        <v>152.81999999999971</v>
      </c>
      <c r="K2355" s="5">
        <f t="shared" si="3813"/>
        <v>142.56499999999997</v>
      </c>
      <c r="L2355" s="5">
        <f t="shared" si="3790"/>
        <v>69.570000000000164</v>
      </c>
      <c r="M2355" s="5">
        <f t="shared" ref="M2355" si="3876">AVERAGE(L2344:L2355)</f>
        <v>90.787500000000065</v>
      </c>
      <c r="N2355" s="6" t="s">
        <v>37</v>
      </c>
      <c r="O2355" s="5">
        <f t="shared" si="3792"/>
        <v>1516.94</v>
      </c>
      <c r="P2355" s="4">
        <f t="shared" si="3838"/>
        <v>1</v>
      </c>
      <c r="Q2355" s="5">
        <f t="shared" si="3839"/>
        <v>96.879999999999654</v>
      </c>
      <c r="R2355" s="5">
        <f t="shared" si="3840"/>
        <v>1444.2800000000002</v>
      </c>
      <c r="S2355" s="4">
        <f t="shared" si="3841"/>
        <v>1</v>
      </c>
      <c r="T2355" s="4">
        <f t="shared" si="3842"/>
        <v>1</v>
      </c>
      <c r="U2355" s="5">
        <f t="shared" si="3833"/>
        <v>1444.0600000000002</v>
      </c>
      <c r="V2355" s="5">
        <f t="shared" si="3834"/>
        <v>72.879999999999882</v>
      </c>
      <c r="X2355" s="5">
        <f t="shared" si="3788"/>
        <v>94.059999999999491</v>
      </c>
      <c r="Y2355" s="5">
        <f t="shared" si="3789"/>
        <v>24.230000000000018</v>
      </c>
      <c r="AA2355" s="5">
        <f t="shared" si="3807"/>
        <v>1</v>
      </c>
      <c r="AB2355" s="5">
        <f t="shared" si="3808"/>
        <v>0</v>
      </c>
      <c r="AC2355" s="5">
        <f t="shared" si="3809"/>
        <v>1</v>
      </c>
      <c r="AF2355" s="5">
        <f t="shared" si="3795"/>
        <v>113.67999999999938</v>
      </c>
      <c r="AG2355" s="5">
        <f t="shared" si="3796"/>
        <v>152.81999999999971</v>
      </c>
      <c r="AH2355" s="5">
        <f t="shared" si="3797"/>
        <v>19.080000000000837</v>
      </c>
      <c r="AI2355" s="5">
        <f t="shared" si="3798"/>
        <v>-20.059999999999491</v>
      </c>
      <c r="AJ2355" s="5"/>
      <c r="AK2355" s="5">
        <f t="shared" si="3799"/>
        <v>19.080000000000837</v>
      </c>
      <c r="AL2355" s="5">
        <f t="shared" si="3819"/>
        <v>59.208999999999918</v>
      </c>
      <c r="AM2355" s="5">
        <f t="shared" si="3800"/>
        <v>113.67999999999938</v>
      </c>
      <c r="AN2355" s="5">
        <f t="shared" si="3815"/>
        <v>118.22199999999998</v>
      </c>
      <c r="AO2355" s="5">
        <f t="shared" si="3816"/>
        <v>0</v>
      </c>
      <c r="AP2355" s="5">
        <f t="shared" si="3835"/>
        <v>4</v>
      </c>
      <c r="AQ2355" s="5">
        <f t="shared" si="3854"/>
        <v>4.0999999999999996</v>
      </c>
      <c r="AR2355" s="5"/>
      <c r="AS2355" s="5">
        <f t="shared" si="3793"/>
        <v>152.81999999999971</v>
      </c>
      <c r="AT2355" s="5">
        <f t="shared" si="3815"/>
        <v>125.61100000000006</v>
      </c>
      <c r="AU2355" s="5">
        <f t="shared" si="3801"/>
        <v>-20.059999999999491</v>
      </c>
      <c r="AV2355" s="5">
        <f t="shared" si="3804"/>
        <v>-39.140000000000327</v>
      </c>
      <c r="AW2355" s="5">
        <f t="shared" si="3802"/>
        <v>5</v>
      </c>
      <c r="AX2355" s="5">
        <f t="shared" si="3862"/>
        <v>55.755000000000301</v>
      </c>
      <c r="AZ2355" s="4">
        <f t="shared" si="3844"/>
        <v>1</v>
      </c>
      <c r="BA2355" s="5">
        <f t="shared" si="3850"/>
        <v>80.079999999999927</v>
      </c>
      <c r="BB2355" s="4">
        <f t="shared" si="3845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  <c r="CB2355" s="5">
        <f t="shared" si="3824"/>
        <v>113.67999999999938</v>
      </c>
      <c r="CC2355" s="5">
        <f t="shared" si="3825"/>
        <v>19.080000000000837</v>
      </c>
      <c r="CD2355" s="5">
        <f t="shared" si="3836"/>
        <v>94.059999999999491</v>
      </c>
      <c r="CE2355" s="5">
        <f t="shared" si="3827"/>
        <v>-30</v>
      </c>
      <c r="CF2355" s="5"/>
      <c r="CG2355" s="5">
        <f t="shared" si="3828"/>
        <v>-50</v>
      </c>
      <c r="CH2355" s="5">
        <f t="shared" si="3831"/>
        <v>24.230000000000018</v>
      </c>
      <c r="CI2355" s="5">
        <f t="shared" si="3829"/>
        <v>-5.9400000000005093</v>
      </c>
    </row>
    <row r="2356" spans="1:87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5">
        <f t="shared" si="3786"/>
        <v>122.43000000000029</v>
      </c>
      <c r="K2356" s="5">
        <f t="shared" si="3813"/>
        <v>142.54750000000004</v>
      </c>
      <c r="L2356" s="5">
        <f t="shared" si="3790"/>
        <v>67.539999999999964</v>
      </c>
      <c r="M2356" s="5">
        <f t="shared" ref="M2356" si="3877">AVERAGE(L2345:L2356)</f>
        <v>90.296666666666738</v>
      </c>
      <c r="N2356" s="6" t="s">
        <v>37</v>
      </c>
      <c r="O2356" s="5">
        <f t="shared" si="3792"/>
        <v>1556.7900000000004</v>
      </c>
      <c r="P2356" s="4">
        <f t="shared" si="3838"/>
        <v>1</v>
      </c>
      <c r="Q2356" s="5">
        <f t="shared" si="3839"/>
        <v>136.73000000000002</v>
      </c>
      <c r="R2356" s="5">
        <f t="shared" si="3840"/>
        <v>1454.2425000000003</v>
      </c>
      <c r="S2356" s="4">
        <f t="shared" si="3841"/>
        <v>1</v>
      </c>
      <c r="T2356" s="4">
        <f t="shared" si="3842"/>
        <v>1</v>
      </c>
      <c r="U2356" s="5">
        <f t="shared" si="3833"/>
        <v>1470.1680000000003</v>
      </c>
      <c r="V2356" s="5">
        <f t="shared" si="3834"/>
        <v>86.622000000000071</v>
      </c>
      <c r="X2356" s="5">
        <f t="shared" si="3788"/>
        <v>67.989999999999782</v>
      </c>
      <c r="Y2356" s="5">
        <f t="shared" si="3789"/>
        <v>5.7699999999999818</v>
      </c>
      <c r="AA2356" s="5">
        <f t="shared" si="3807"/>
        <v>1</v>
      </c>
      <c r="AB2356" s="5">
        <f t="shared" si="3808"/>
        <v>0</v>
      </c>
      <c r="AC2356" s="5">
        <f t="shared" si="3809"/>
        <v>1</v>
      </c>
      <c r="AF2356" s="5">
        <f t="shared" si="3795"/>
        <v>94.889999999999418</v>
      </c>
      <c r="AG2356" s="5">
        <f t="shared" si="3796"/>
        <v>92.789999999999964</v>
      </c>
      <c r="AH2356" s="5">
        <f t="shared" si="3797"/>
        <v>27.540000000000873</v>
      </c>
      <c r="AI2356" s="5">
        <f t="shared" si="3798"/>
        <v>29.640000000000327</v>
      </c>
      <c r="AJ2356" s="5"/>
      <c r="AK2356" s="5">
        <f t="shared" si="3799"/>
        <v>27.540000000000873</v>
      </c>
      <c r="AL2356" s="5">
        <f t="shared" si="3819"/>
        <v>59.208999999999918</v>
      </c>
      <c r="AM2356" s="5">
        <f t="shared" si="3800"/>
        <v>94.889999999999418</v>
      </c>
      <c r="AN2356" s="5">
        <f t="shared" si="3815"/>
        <v>118.07899999999995</v>
      </c>
      <c r="AO2356" s="5">
        <f t="shared" si="3816"/>
        <v>0</v>
      </c>
      <c r="AP2356" s="5">
        <f t="shared" si="3835"/>
        <v>3</v>
      </c>
      <c r="AQ2356" s="5">
        <f t="shared" si="3854"/>
        <v>4.0999999999999996</v>
      </c>
      <c r="AR2356" s="5"/>
      <c r="AS2356" s="5">
        <f t="shared" si="3793"/>
        <v>92.789999999999964</v>
      </c>
      <c r="AT2356" s="5">
        <f t="shared" si="3815"/>
        <v>124.50700000000006</v>
      </c>
      <c r="AU2356" s="5">
        <f t="shared" si="3801"/>
        <v>29.640000000000327</v>
      </c>
      <c r="AV2356" s="5">
        <f t="shared" si="3804"/>
        <v>2.0999999999994543</v>
      </c>
      <c r="AW2356" s="5">
        <f t="shared" si="3802"/>
        <v>3</v>
      </c>
      <c r="AX2356" s="5">
        <f t="shared" si="3862"/>
        <v>55.755000000000301</v>
      </c>
      <c r="AZ2356" s="4">
        <f t="shared" si="3844"/>
        <v>1</v>
      </c>
      <c r="BA2356" s="5">
        <f t="shared" si="3850"/>
        <v>39.850000000000364</v>
      </c>
      <c r="BB2356" s="4">
        <f t="shared" si="3845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  <c r="CB2356" s="5">
        <f t="shared" si="3824"/>
        <v>94.889999999999418</v>
      </c>
      <c r="CC2356" s="5">
        <f t="shared" si="3825"/>
        <v>27.540000000000873</v>
      </c>
      <c r="CD2356" s="5">
        <f t="shared" si="3836"/>
        <v>67.989999999999782</v>
      </c>
      <c r="CE2356" s="5">
        <f t="shared" si="3827"/>
        <v>-30</v>
      </c>
      <c r="CF2356" s="5"/>
      <c r="CG2356" s="5">
        <f t="shared" si="3828"/>
        <v>-50</v>
      </c>
      <c r="CH2356" s="5">
        <f t="shared" si="3831"/>
        <v>5.7699999999999818</v>
      </c>
      <c r="CI2356" s="5">
        <f t="shared" si="3829"/>
        <v>-32.010000000000218</v>
      </c>
    </row>
    <row r="2357" spans="1:87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5">
        <f t="shared" si="3786"/>
        <v>71.019999999999527</v>
      </c>
      <c r="K2357" s="5">
        <f t="shared" si="3813"/>
        <v>144.13416666666663</v>
      </c>
      <c r="L2357" s="5">
        <f t="shared" si="3790"/>
        <v>46.550000000000182</v>
      </c>
      <c r="M2357" s="5">
        <f t="shared" ref="M2357" si="3878">AVERAGE(L2346:L2357)</f>
        <v>90.043333333333408</v>
      </c>
      <c r="N2357" s="6" t="s">
        <v>37</v>
      </c>
      <c r="O2357" s="5">
        <f t="shared" si="3792"/>
        <v>1564.0500000000002</v>
      </c>
      <c r="P2357" s="4">
        <f t="shared" si="3838"/>
        <v>1</v>
      </c>
      <c r="Q2357" s="5">
        <f t="shared" si="3839"/>
        <v>143.86000000000013</v>
      </c>
      <c r="R2357" s="5">
        <f t="shared" si="3840"/>
        <v>1456.1550000000002</v>
      </c>
      <c r="S2357" s="4">
        <f t="shared" si="3841"/>
        <v>1</v>
      </c>
      <c r="T2357" s="4">
        <f t="shared" si="3842"/>
        <v>1</v>
      </c>
      <c r="U2357" s="5">
        <f t="shared" si="3833"/>
        <v>1498.9660000000001</v>
      </c>
      <c r="V2357" s="5">
        <f t="shared" si="3834"/>
        <v>65.08400000000006</v>
      </c>
      <c r="X2357" s="5">
        <f t="shared" si="3788"/>
        <v>22.130000000000109</v>
      </c>
      <c r="Y2357" s="5">
        <f t="shared" si="3789"/>
        <v>21.9699999999998</v>
      </c>
      <c r="AA2357" s="5">
        <f t="shared" si="3807"/>
        <v>1</v>
      </c>
      <c r="AB2357" s="5">
        <f t="shared" si="3808"/>
        <v>0</v>
      </c>
      <c r="AC2357" s="5">
        <f t="shared" si="3809"/>
        <v>1</v>
      </c>
      <c r="AF2357" s="5">
        <f t="shared" si="3795"/>
        <v>31.619999999999891</v>
      </c>
      <c r="AG2357" s="5">
        <f t="shared" si="3796"/>
        <v>2.2699999999995271</v>
      </c>
      <c r="AH2357" s="5">
        <f t="shared" si="3797"/>
        <v>39.399999999999636</v>
      </c>
      <c r="AI2357" s="5">
        <f t="shared" si="3798"/>
        <v>68.75</v>
      </c>
      <c r="AJ2357" s="5"/>
      <c r="AK2357" s="5">
        <f t="shared" si="3799"/>
        <v>31.619999999999891</v>
      </c>
      <c r="AL2357" s="5">
        <f t="shared" si="3819"/>
        <v>59.208999999999918</v>
      </c>
      <c r="AM2357" s="5">
        <f t="shared" si="3800"/>
        <v>39.399999999999636</v>
      </c>
      <c r="AN2357" s="5">
        <f t="shared" si="3815"/>
        <v>103.21699999999991</v>
      </c>
      <c r="AO2357" s="5">
        <f t="shared" si="3816"/>
        <v>0</v>
      </c>
      <c r="AP2357" s="5">
        <f t="shared" si="3835"/>
        <v>2</v>
      </c>
      <c r="AQ2357" s="5">
        <f t="shared" si="3854"/>
        <v>3.9</v>
      </c>
      <c r="AR2357" s="5"/>
      <c r="AS2357" s="5">
        <f t="shared" si="3793"/>
        <v>68.75</v>
      </c>
      <c r="AT2357" s="5">
        <f t="shared" si="3815"/>
        <v>109.76600000000003</v>
      </c>
      <c r="AU2357" s="5">
        <f t="shared" si="3801"/>
        <v>2.2699999999995271</v>
      </c>
      <c r="AV2357" s="5">
        <f t="shared" si="3804"/>
        <v>29.350000000000364</v>
      </c>
      <c r="AW2357" s="5">
        <f t="shared" si="3802"/>
        <v>4</v>
      </c>
      <c r="AX2357" s="5">
        <f t="shared" si="3862"/>
        <v>55.755000000000301</v>
      </c>
      <c r="AZ2357" s="4">
        <f t="shared" si="3844"/>
        <v>1</v>
      </c>
      <c r="BA2357" s="5">
        <f t="shared" si="3850"/>
        <v>7.2599999999997635</v>
      </c>
      <c r="BB2357" s="4">
        <f t="shared" si="3845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  <c r="CB2357" s="5">
        <f t="shared" si="3824"/>
        <v>31.619999999999891</v>
      </c>
      <c r="CC2357" s="5">
        <f t="shared" si="3825"/>
        <v>39.399999999999636</v>
      </c>
      <c r="CD2357" s="5">
        <f t="shared" si="3836"/>
        <v>22.130000000000109</v>
      </c>
      <c r="CE2357" s="5">
        <f t="shared" si="3827"/>
        <v>-30</v>
      </c>
      <c r="CF2357" s="5"/>
      <c r="CG2357" s="5">
        <f t="shared" si="3828"/>
        <v>-50</v>
      </c>
      <c r="CH2357" s="5">
        <f t="shared" si="3831"/>
        <v>21.9699999999998</v>
      </c>
      <c r="CI2357" s="5">
        <f t="shared" si="3829"/>
        <v>-77.869999999999891</v>
      </c>
    </row>
    <row r="2358" spans="1:87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5">
        <f t="shared" si="3786"/>
        <v>112.90000000000055</v>
      </c>
      <c r="K2358" s="5">
        <f t="shared" si="3813"/>
        <v>143.82750000000001</v>
      </c>
      <c r="L2358" s="5">
        <f t="shared" si="3790"/>
        <v>76.309999999999945</v>
      </c>
      <c r="M2358" s="5">
        <f t="shared" ref="M2358" si="3879">AVERAGE(L2347:L2358)</f>
        <v>89.901666666666713</v>
      </c>
      <c r="N2358" s="6" t="s">
        <v>37</v>
      </c>
      <c r="O2358" s="5">
        <f t="shared" si="3792"/>
        <v>1571.2800000000002</v>
      </c>
      <c r="P2358" s="4">
        <f t="shared" si="3838"/>
        <v>1</v>
      </c>
      <c r="Q2358" s="5">
        <f t="shared" si="3839"/>
        <v>134.42000000000007</v>
      </c>
      <c r="R2358" s="5">
        <f t="shared" si="3840"/>
        <v>1470.4650000000001</v>
      </c>
      <c r="S2358" s="4">
        <f t="shared" si="3841"/>
        <v>1</v>
      </c>
      <c r="T2358" s="4">
        <f t="shared" si="3842"/>
        <v>1</v>
      </c>
      <c r="U2358" s="5">
        <f t="shared" si="3833"/>
        <v>1529.184</v>
      </c>
      <c r="V2358" s="5">
        <f t="shared" si="3834"/>
        <v>42.096000000000231</v>
      </c>
      <c r="X2358" s="5">
        <f t="shared" si="3788"/>
        <v>39.119999999999891</v>
      </c>
      <c r="Y2358" s="5">
        <f t="shared" si="3789"/>
        <v>31.279999999999745</v>
      </c>
      <c r="AA2358" s="5">
        <f t="shared" si="3807"/>
        <v>1</v>
      </c>
      <c r="AB2358" s="5">
        <f t="shared" si="3808"/>
        <v>0</v>
      </c>
      <c r="AC2358" s="5">
        <f t="shared" si="3809"/>
        <v>1</v>
      </c>
      <c r="AF2358" s="5">
        <f t="shared" si="3795"/>
        <v>74.5</v>
      </c>
      <c r="AG2358" s="5">
        <f t="shared" si="3796"/>
        <v>95.050000000000182</v>
      </c>
      <c r="AH2358" s="5">
        <f t="shared" si="3797"/>
        <v>38.400000000000546</v>
      </c>
      <c r="AI2358" s="5">
        <f t="shared" si="3798"/>
        <v>17.850000000000364</v>
      </c>
      <c r="AJ2358" s="5"/>
      <c r="AK2358" s="5">
        <f t="shared" si="3799"/>
        <v>38.400000000000546</v>
      </c>
      <c r="AL2358" s="5">
        <f t="shared" si="3819"/>
        <v>59.208999999999918</v>
      </c>
      <c r="AM2358" s="5">
        <f t="shared" si="3800"/>
        <v>74.5</v>
      </c>
      <c r="AN2358" s="5">
        <f t="shared" si="3815"/>
        <v>102.26699999999991</v>
      </c>
      <c r="AO2358" s="5">
        <f t="shared" si="3816"/>
        <v>0</v>
      </c>
      <c r="AP2358" s="5">
        <f t="shared" si="3835"/>
        <v>2</v>
      </c>
      <c r="AQ2358" s="5">
        <f t="shared" si="3854"/>
        <v>3.7</v>
      </c>
      <c r="AR2358" s="5"/>
      <c r="AS2358" s="5">
        <f t="shared" si="3793"/>
        <v>95.050000000000182</v>
      </c>
      <c r="AT2358" s="5">
        <f t="shared" si="3815"/>
        <v>109.02800000000006</v>
      </c>
      <c r="AU2358" s="5">
        <f t="shared" si="3801"/>
        <v>17.850000000000364</v>
      </c>
      <c r="AV2358" s="5">
        <f t="shared" si="3804"/>
        <v>-20.550000000000182</v>
      </c>
      <c r="AW2358" s="5">
        <f t="shared" si="3802"/>
        <v>5</v>
      </c>
      <c r="AX2358" s="5">
        <f t="shared" si="3862"/>
        <v>55.755000000000301</v>
      </c>
      <c r="AZ2358" s="4">
        <f t="shared" si="3844"/>
        <v>1</v>
      </c>
      <c r="BA2358" s="5">
        <f t="shared" si="3850"/>
        <v>7.2300000000000182</v>
      </c>
      <c r="BB2358" s="4">
        <f t="shared" si="3845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  <c r="CB2358" s="5">
        <f t="shared" si="3824"/>
        <v>74.5</v>
      </c>
      <c r="CC2358" s="5">
        <f t="shared" si="3825"/>
        <v>38.400000000000546</v>
      </c>
      <c r="CD2358" s="5">
        <f t="shared" si="3836"/>
        <v>39.119999999999891</v>
      </c>
      <c r="CE2358" s="5">
        <f t="shared" si="3827"/>
        <v>-30</v>
      </c>
      <c r="CF2358" s="5"/>
      <c r="CG2358" s="5">
        <f t="shared" si="3828"/>
        <v>-50</v>
      </c>
      <c r="CH2358" s="5">
        <f t="shared" si="3831"/>
        <v>31.279999999999745</v>
      </c>
      <c r="CI2358" s="5">
        <f t="shared" si="3829"/>
        <v>-60.880000000000109</v>
      </c>
    </row>
    <row r="2359" spans="1:87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5">
        <f t="shared" si="3786"/>
        <v>95.569999999999709</v>
      </c>
      <c r="K2359" s="5">
        <f t="shared" si="3813"/>
        <v>133.77833333333331</v>
      </c>
      <c r="L2359" s="5">
        <f t="shared" si="3790"/>
        <v>72.429999999999836</v>
      </c>
      <c r="M2359" s="5">
        <f t="shared" ref="M2359" si="3880">AVERAGE(L2348:L2359)</f>
        <v>85.830833333333388</v>
      </c>
      <c r="N2359" s="6" t="s">
        <v>37</v>
      </c>
      <c r="O2359" s="5">
        <f t="shared" si="3792"/>
        <v>1584.88</v>
      </c>
      <c r="P2359" s="4">
        <f t="shared" si="3838"/>
        <v>1</v>
      </c>
      <c r="Q2359" s="5">
        <f t="shared" si="3839"/>
        <v>67.940000000000055</v>
      </c>
      <c r="R2359" s="5">
        <f t="shared" si="3840"/>
        <v>1533.9250000000002</v>
      </c>
      <c r="S2359" s="4">
        <f t="shared" si="3841"/>
        <v>1</v>
      </c>
      <c r="T2359" s="4">
        <f t="shared" si="3842"/>
        <v>1</v>
      </c>
      <c r="U2359" s="5">
        <f t="shared" si="3833"/>
        <v>1558.7880000000002</v>
      </c>
      <c r="V2359" s="5">
        <f t="shared" si="3834"/>
        <v>26.091999999999871</v>
      </c>
      <c r="X2359" s="5">
        <f t="shared" si="3788"/>
        <v>54.5600000000004</v>
      </c>
      <c r="Y2359" s="5">
        <f t="shared" si="3789"/>
        <v>43.320000000000164</v>
      </c>
      <c r="AA2359" s="5">
        <f t="shared" si="3807"/>
        <v>1</v>
      </c>
      <c r="AB2359" s="5">
        <f t="shared" si="3808"/>
        <v>0</v>
      </c>
      <c r="AC2359" s="5">
        <f t="shared" si="3809"/>
        <v>1</v>
      </c>
      <c r="AF2359" s="5">
        <f t="shared" si="3795"/>
        <v>64.010000000000218</v>
      </c>
      <c r="AG2359" s="5">
        <f t="shared" si="3796"/>
        <v>76.829999999999927</v>
      </c>
      <c r="AH2359" s="5">
        <f t="shared" si="3797"/>
        <v>31.559999999999491</v>
      </c>
      <c r="AI2359" s="5">
        <f t="shared" si="3798"/>
        <v>18.739999999999782</v>
      </c>
      <c r="AJ2359" s="5"/>
      <c r="AK2359" s="5">
        <f t="shared" si="3799"/>
        <v>31.559999999999491</v>
      </c>
      <c r="AL2359" s="5">
        <f t="shared" si="3819"/>
        <v>40.318000000000474</v>
      </c>
      <c r="AM2359" s="5">
        <f t="shared" si="3800"/>
        <v>64.010000000000218</v>
      </c>
      <c r="AN2359" s="5">
        <f t="shared" si="3815"/>
        <v>100.93499999999995</v>
      </c>
      <c r="AO2359" s="5">
        <f t="shared" si="3816"/>
        <v>0</v>
      </c>
      <c r="AP2359" s="5">
        <f t="shared" si="3835"/>
        <v>2</v>
      </c>
      <c r="AQ2359" s="5">
        <f t="shared" si="3854"/>
        <v>3.5</v>
      </c>
      <c r="AR2359" s="5"/>
      <c r="AS2359" s="5">
        <f t="shared" si="3793"/>
        <v>76.829999999999927</v>
      </c>
      <c r="AT2359" s="5">
        <f t="shared" si="3815"/>
        <v>107.98100000000004</v>
      </c>
      <c r="AU2359" s="5">
        <f t="shared" si="3801"/>
        <v>18.739999999999782</v>
      </c>
      <c r="AV2359" s="5">
        <f t="shared" si="3804"/>
        <v>-12.819999999999709</v>
      </c>
      <c r="AW2359" s="5">
        <f t="shared" si="3802"/>
        <v>6</v>
      </c>
      <c r="AX2359" s="5">
        <f t="shared" si="3862"/>
        <v>55.755000000000301</v>
      </c>
      <c r="AZ2359" s="4">
        <f t="shared" si="3844"/>
        <v>1</v>
      </c>
      <c r="BA2359" s="5">
        <f t="shared" si="3850"/>
        <v>13.599999999999909</v>
      </c>
      <c r="BB2359" s="4">
        <f t="shared" si="3845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  <c r="CB2359" s="5">
        <f t="shared" si="3824"/>
        <v>64.010000000000218</v>
      </c>
      <c r="CC2359" s="5">
        <f t="shared" si="3825"/>
        <v>31.559999999999491</v>
      </c>
      <c r="CD2359" s="5">
        <f t="shared" si="3836"/>
        <v>54.5600000000004</v>
      </c>
      <c r="CE2359" s="5">
        <f t="shared" si="3827"/>
        <v>-30</v>
      </c>
      <c r="CF2359" s="5"/>
      <c r="CG2359" s="5">
        <f t="shared" si="3828"/>
        <v>-50</v>
      </c>
      <c r="CH2359" s="5">
        <f t="shared" si="3831"/>
        <v>43.320000000000164</v>
      </c>
      <c r="CI2359" s="5">
        <f t="shared" si="3829"/>
        <v>-45.4399999999996</v>
      </c>
    </row>
    <row r="2360" spans="1:87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5">
        <f t="shared" si="3786"/>
        <v>206</v>
      </c>
      <c r="K2360" s="5">
        <f t="shared" si="3813"/>
        <v>142.40916666666666</v>
      </c>
      <c r="L2360" s="5">
        <f t="shared" si="3790"/>
        <v>133.42999999999984</v>
      </c>
      <c r="M2360" s="5">
        <f t="shared" ref="M2360" si="3881">AVERAGE(L2349:L2360)</f>
        <v>89.565000000000055</v>
      </c>
      <c r="N2360" s="6" t="s">
        <v>37</v>
      </c>
      <c r="O2360" s="5">
        <f t="shared" si="3792"/>
        <v>1516.9</v>
      </c>
      <c r="P2360" s="4">
        <f t="shared" si="3838"/>
        <v>0</v>
      </c>
      <c r="Q2360" s="5">
        <f t="shared" si="3839"/>
        <v>67.980000000000018</v>
      </c>
      <c r="R2360" s="5">
        <f t="shared" si="3840"/>
        <v>1533.895</v>
      </c>
      <c r="S2360" s="4">
        <f t="shared" si="3841"/>
        <v>0.54073773814349391</v>
      </c>
      <c r="T2360" s="4">
        <f t="shared" si="3842"/>
        <v>0.58755005460502285</v>
      </c>
      <c r="U2360" s="5">
        <f t="shared" si="3833"/>
        <v>1558.7800000000002</v>
      </c>
      <c r="V2360" s="5">
        <f t="shared" si="3834"/>
        <v>-41.880000000000109</v>
      </c>
      <c r="X2360" s="5">
        <f t="shared" si="3788"/>
        <v>-169.53999999999996</v>
      </c>
      <c r="Y2360" s="5">
        <f t="shared" si="3789"/>
        <v>-111.75</v>
      </c>
      <c r="AA2360" s="5">
        <f t="shared" si="3807"/>
        <v>0</v>
      </c>
      <c r="AB2360" s="5">
        <f t="shared" si="3808"/>
        <v>1</v>
      </c>
      <c r="AC2360" s="5">
        <f t="shared" si="3809"/>
        <v>1</v>
      </c>
      <c r="AF2360" s="5">
        <f t="shared" si="3795"/>
        <v>11.809999999999491</v>
      </c>
      <c r="AG2360" s="5">
        <f t="shared" si="3796"/>
        <v>-9.1900000000005093</v>
      </c>
      <c r="AH2360" s="5">
        <f t="shared" si="3797"/>
        <v>185</v>
      </c>
      <c r="AI2360" s="5">
        <f t="shared" si="3798"/>
        <v>206</v>
      </c>
      <c r="AJ2360" s="5"/>
      <c r="AK2360" s="5">
        <f t="shared" si="3799"/>
        <v>11.809999999999491</v>
      </c>
      <c r="AL2360" s="5">
        <f t="shared" si="3819"/>
        <v>40.318000000000474</v>
      </c>
      <c r="AM2360" s="5">
        <f t="shared" si="3800"/>
        <v>185</v>
      </c>
      <c r="AN2360" s="5">
        <f t="shared" si="3815"/>
        <v>96.334999999999951</v>
      </c>
      <c r="AO2360" s="5">
        <f t="shared" si="3816"/>
        <v>1</v>
      </c>
      <c r="AP2360" s="5">
        <f t="shared" si="3835"/>
        <v>2</v>
      </c>
      <c r="AQ2360" s="5">
        <f t="shared" si="3854"/>
        <v>3.3</v>
      </c>
      <c r="AR2360" s="5"/>
      <c r="AS2360" s="5">
        <f t="shared" si="3793"/>
        <v>206</v>
      </c>
      <c r="AT2360" s="5">
        <f t="shared" si="3815"/>
        <v>101.22600000000003</v>
      </c>
      <c r="AU2360" s="5">
        <f t="shared" si="3801"/>
        <v>-9.1900000000005093</v>
      </c>
      <c r="AV2360" s="5">
        <f t="shared" si="3804"/>
        <v>21</v>
      </c>
      <c r="AW2360" s="5">
        <f t="shared" si="3802"/>
        <v>2</v>
      </c>
      <c r="AX2360" s="5">
        <f t="shared" si="3862"/>
        <v>55.755000000000301</v>
      </c>
      <c r="AZ2360" s="4">
        <f t="shared" si="3844"/>
        <v>0.58755005460502285</v>
      </c>
      <c r="BA2360" s="5">
        <f t="shared" si="3850"/>
        <v>-67.980000000000018</v>
      </c>
      <c r="BB2360" s="4">
        <f t="shared" si="3845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  <c r="CB2360" s="5">
        <f t="shared" si="3824"/>
        <v>11.809999999999491</v>
      </c>
      <c r="CC2360" s="5">
        <f t="shared" si="3825"/>
        <v>185</v>
      </c>
      <c r="CD2360" s="5">
        <f t="shared" si="3836"/>
        <v>-50</v>
      </c>
      <c r="CE2360" s="5">
        <f t="shared" si="3827"/>
        <v>111.75</v>
      </c>
      <c r="CF2360" s="5"/>
      <c r="CG2360" s="5">
        <f t="shared" si="3828"/>
        <v>-50</v>
      </c>
      <c r="CH2360" s="5">
        <f t="shared" si="3831"/>
        <v>-111.75</v>
      </c>
      <c r="CI2360" s="5">
        <f t="shared" si="3829"/>
        <v>-150</v>
      </c>
    </row>
    <row r="2361" spans="1:87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5">
        <f t="shared" si="3786"/>
        <v>152.22000000000025</v>
      </c>
      <c r="K2361" s="5">
        <f t="shared" si="3813"/>
        <v>142.4941666666667</v>
      </c>
      <c r="L2361" s="5">
        <f t="shared" si="3790"/>
        <v>104.82000000000016</v>
      </c>
      <c r="M2361" s="5">
        <f t="shared" ref="M2361" si="3882">AVERAGE(L2350:L2361)</f>
        <v>89.957500000000053</v>
      </c>
      <c r="N2361" s="6" t="s">
        <v>36</v>
      </c>
      <c r="O2361" s="5">
        <f t="shared" si="3792"/>
        <v>1527.69</v>
      </c>
      <c r="P2361" s="4">
        <f t="shared" si="3838"/>
        <v>0.15872315386878436</v>
      </c>
      <c r="Q2361" s="5">
        <f t="shared" si="3839"/>
        <v>67.980000000000018</v>
      </c>
      <c r="R2361" s="5">
        <f t="shared" si="3840"/>
        <v>1533.895</v>
      </c>
      <c r="S2361" s="4">
        <f t="shared" si="3841"/>
        <v>0.15872315386878436</v>
      </c>
      <c r="T2361" s="4">
        <f t="shared" si="3842"/>
        <v>0.65274151436031314</v>
      </c>
      <c r="U2361" s="5">
        <f t="shared" si="3833"/>
        <v>1552.9600000000003</v>
      </c>
      <c r="V2361" s="5">
        <f t="shared" si="3834"/>
        <v>-25.270000000000209</v>
      </c>
      <c r="X2361" s="5">
        <f t="shared" si="3788"/>
        <v>13</v>
      </c>
      <c r="Y2361" s="5">
        <f t="shared" si="3789"/>
        <v>9.9500000000002728</v>
      </c>
      <c r="AA2361" s="5">
        <f t="shared" si="3807"/>
        <v>1</v>
      </c>
      <c r="AB2361" s="5">
        <f t="shared" si="3808"/>
        <v>0</v>
      </c>
      <c r="AC2361" s="5">
        <f t="shared" si="3809"/>
        <v>1</v>
      </c>
      <c r="AF2361" s="5">
        <f t="shared" si="3795"/>
        <v>54.289999999999964</v>
      </c>
      <c r="AG2361" s="5">
        <f t="shared" si="3796"/>
        <v>56.619999999999891</v>
      </c>
      <c r="AH2361" s="5">
        <f t="shared" si="3797"/>
        <v>97.930000000000291</v>
      </c>
      <c r="AI2361" s="5">
        <f t="shared" si="3798"/>
        <v>95.600000000000364</v>
      </c>
      <c r="AJ2361" s="5"/>
      <c r="AK2361" s="5">
        <f t="shared" si="3799"/>
        <v>54.289999999999964</v>
      </c>
      <c r="AL2361" s="5">
        <f t="shared" si="3819"/>
        <v>54.618999999999957</v>
      </c>
      <c r="AM2361" s="5">
        <f t="shared" si="3800"/>
        <v>97.930000000000291</v>
      </c>
      <c r="AN2361" s="5">
        <f t="shared" si="3815"/>
        <v>95.843999999999966</v>
      </c>
      <c r="AO2361" s="5">
        <f t="shared" si="3816"/>
        <v>1</v>
      </c>
      <c r="AP2361" s="5">
        <f t="shared" si="3835"/>
        <v>3</v>
      </c>
      <c r="AQ2361" s="5">
        <f t="shared" si="3854"/>
        <v>3.2</v>
      </c>
      <c r="AR2361" s="5"/>
      <c r="AS2361" s="5">
        <f t="shared" si="3793"/>
        <v>95.600000000000364</v>
      </c>
      <c r="AT2361" s="5">
        <f t="shared" si="3815"/>
        <v>103.34800000000004</v>
      </c>
      <c r="AU2361" s="5">
        <f t="shared" si="3801"/>
        <v>56.619999999999891</v>
      </c>
      <c r="AV2361" s="5">
        <f t="shared" si="3804"/>
        <v>-2.3299999999999272</v>
      </c>
      <c r="AW2361" s="5">
        <f t="shared" si="3802"/>
        <v>3</v>
      </c>
      <c r="AX2361" s="5">
        <f t="shared" si="3862"/>
        <v>57.347999999999878</v>
      </c>
      <c r="AZ2361" s="4">
        <f t="shared" si="3844"/>
        <v>0.65274151436031314</v>
      </c>
      <c r="BA2361" s="5">
        <f t="shared" si="3850"/>
        <v>0</v>
      </c>
      <c r="BB2361" s="4">
        <f t="shared" si="3845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  <c r="CB2361" s="5">
        <f t="shared" si="3824"/>
        <v>54.289999999999964</v>
      </c>
      <c r="CC2361" s="5">
        <f t="shared" si="3825"/>
        <v>97.930000000000291</v>
      </c>
      <c r="CD2361" s="5">
        <f t="shared" si="3836"/>
        <v>-50</v>
      </c>
      <c r="CE2361" s="5">
        <f t="shared" si="3827"/>
        <v>-30</v>
      </c>
      <c r="CF2361" s="5"/>
      <c r="CG2361" s="5">
        <f t="shared" si="3828"/>
        <v>-50</v>
      </c>
      <c r="CH2361" s="5">
        <f t="shared" si="3831"/>
        <v>9.9500000000002728</v>
      </c>
      <c r="CI2361" s="5">
        <f t="shared" si="3829"/>
        <v>-150</v>
      </c>
    </row>
    <row r="2362" spans="1:87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5">
        <f t="shared" si="3786"/>
        <v>138.38000000000011</v>
      </c>
      <c r="K2362" s="5">
        <f t="shared" si="3813"/>
        <v>131.23000000000002</v>
      </c>
      <c r="L2362" s="5">
        <f t="shared" si="3790"/>
        <v>91.150000000000091</v>
      </c>
      <c r="M2362" s="5">
        <f t="shared" ref="M2362" si="3883">AVERAGE(L2351:L2362)</f>
        <v>84.105833333333408</v>
      </c>
      <c r="N2362" s="6" t="s">
        <v>36</v>
      </c>
      <c r="O2362" s="5">
        <f t="shared" si="3792"/>
        <v>1569.1800000000003</v>
      </c>
      <c r="P2362" s="4">
        <f t="shared" si="3838"/>
        <v>0.76904972050603393</v>
      </c>
      <c r="Q2362" s="5">
        <f t="shared" si="3839"/>
        <v>67.980000000000018</v>
      </c>
      <c r="R2362" s="5">
        <f t="shared" si="3840"/>
        <v>1533.895</v>
      </c>
      <c r="S2362" s="4">
        <f t="shared" si="3841"/>
        <v>0.76904972050603393</v>
      </c>
      <c r="T2362" s="4">
        <f t="shared" si="3842"/>
        <v>0.89393325226320886</v>
      </c>
      <c r="U2362" s="5">
        <f t="shared" si="3833"/>
        <v>1553.9860000000001</v>
      </c>
      <c r="V2362" s="5">
        <f t="shared" si="3834"/>
        <v>15.194000000000187</v>
      </c>
      <c r="X2362" s="5">
        <f t="shared" si="3788"/>
        <v>85.640000000000327</v>
      </c>
      <c r="Y2362" s="5">
        <f t="shared" si="3789"/>
        <v>50.669999999999618</v>
      </c>
      <c r="AA2362" s="5">
        <f t="shared" si="3807"/>
        <v>1</v>
      </c>
      <c r="AB2362" s="5">
        <f t="shared" si="3808"/>
        <v>0</v>
      </c>
      <c r="AC2362" s="5">
        <f t="shared" si="3809"/>
        <v>1</v>
      </c>
      <c r="AF2362" s="5">
        <f t="shared" si="3795"/>
        <v>86.100000000000364</v>
      </c>
      <c r="AG2362" s="5">
        <f t="shared" si="3796"/>
        <v>93.25</v>
      </c>
      <c r="AH2362" s="5">
        <f t="shared" si="3797"/>
        <v>52.279999999999745</v>
      </c>
      <c r="AI2362" s="5">
        <f t="shared" si="3798"/>
        <v>45.130000000000109</v>
      </c>
      <c r="AJ2362" s="5"/>
      <c r="AK2362" s="5">
        <f t="shared" si="3799"/>
        <v>52.279999999999745</v>
      </c>
      <c r="AL2362" s="5">
        <f t="shared" si="3819"/>
        <v>54.618999999999957</v>
      </c>
      <c r="AM2362" s="5">
        <f t="shared" si="3800"/>
        <v>86.100000000000364</v>
      </c>
      <c r="AN2362" s="5">
        <f t="shared" si="3815"/>
        <v>92.930999999999955</v>
      </c>
      <c r="AO2362" s="5">
        <f t="shared" si="3816"/>
        <v>0</v>
      </c>
      <c r="AP2362" s="5">
        <f t="shared" si="3835"/>
        <v>2</v>
      </c>
      <c r="AQ2362" s="5">
        <f t="shared" si="3854"/>
        <v>2.9</v>
      </c>
      <c r="AR2362" s="5"/>
      <c r="AS2362" s="5">
        <f t="shared" si="3793"/>
        <v>93.25</v>
      </c>
      <c r="AT2362" s="5">
        <f t="shared" si="3815"/>
        <v>104.82200000000003</v>
      </c>
      <c r="AU2362" s="5">
        <f t="shared" si="3801"/>
        <v>45.130000000000109</v>
      </c>
      <c r="AV2362" s="5">
        <f t="shared" si="3804"/>
        <v>-7.1499999999996362</v>
      </c>
      <c r="AW2362" s="5">
        <f t="shared" si="3802"/>
        <v>4</v>
      </c>
      <c r="AX2362" s="5">
        <f t="shared" si="3862"/>
        <v>57.347999999999878</v>
      </c>
      <c r="AZ2362" s="4">
        <f t="shared" si="3844"/>
        <v>0.89393325226320886</v>
      </c>
      <c r="BA2362" s="5">
        <f t="shared" si="3850"/>
        <v>0</v>
      </c>
      <c r="BB2362" s="4">
        <f t="shared" si="3845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  <c r="CB2362" s="5">
        <f t="shared" si="3824"/>
        <v>86.100000000000364</v>
      </c>
      <c r="CC2362" s="5">
        <f t="shared" si="3825"/>
        <v>52.279999999999745</v>
      </c>
      <c r="CD2362" s="5">
        <f t="shared" si="3836"/>
        <v>-50</v>
      </c>
      <c r="CE2362" s="5">
        <f t="shared" si="3827"/>
        <v>-30</v>
      </c>
      <c r="CF2362" s="5"/>
      <c r="CG2362" s="5">
        <f t="shared" si="3828"/>
        <v>-50</v>
      </c>
      <c r="CH2362" s="5">
        <f t="shared" si="3831"/>
        <v>50.669999999999618</v>
      </c>
      <c r="CI2362" s="5">
        <f t="shared" si="3829"/>
        <v>-150</v>
      </c>
    </row>
    <row r="2363" spans="1:87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5">
        <f t="shared" si="3786"/>
        <v>84.690000000000509</v>
      </c>
      <c r="K2363" s="5">
        <f t="shared" si="3813"/>
        <v>128.18666666666672</v>
      </c>
      <c r="L2363" s="5">
        <f t="shared" si="3790"/>
        <v>72.650000000000091</v>
      </c>
      <c r="M2363" s="5">
        <f t="shared" ref="M2363" si="3884">AVERAGE(L2352:L2363)</f>
        <v>84.240833333333399</v>
      </c>
      <c r="N2363" s="6" t="s">
        <v>37</v>
      </c>
      <c r="O2363" s="5">
        <f t="shared" si="3792"/>
        <v>1529.5900000000001</v>
      </c>
      <c r="P2363" s="4">
        <f t="shared" si="3838"/>
        <v>0.18667255075022141</v>
      </c>
      <c r="Q2363" s="5">
        <f t="shared" si="3839"/>
        <v>67.980000000000018</v>
      </c>
      <c r="R2363" s="5">
        <f t="shared" si="3840"/>
        <v>1533.895</v>
      </c>
      <c r="S2363" s="4">
        <f t="shared" si="3841"/>
        <v>0.18667255075022141</v>
      </c>
      <c r="T2363" s="4">
        <f t="shared" si="3842"/>
        <v>0.18667255075022141</v>
      </c>
      <c r="U2363" s="5">
        <f t="shared" si="3833"/>
        <v>1545.6480000000001</v>
      </c>
      <c r="V2363" s="5">
        <f t="shared" si="3834"/>
        <v>-16.057999999999993</v>
      </c>
      <c r="X2363" s="5">
        <f t="shared" si="3788"/>
        <v>-27.229999999999563</v>
      </c>
      <c r="Y2363" s="5">
        <f t="shared" si="3789"/>
        <v>12.519999999999982</v>
      </c>
      <c r="AA2363" s="5">
        <f t="shared" si="3807"/>
        <v>0</v>
      </c>
      <c r="AB2363" s="5">
        <f t="shared" si="3808"/>
        <v>0</v>
      </c>
      <c r="AC2363" s="5">
        <f t="shared" si="3809"/>
        <v>0</v>
      </c>
      <c r="AF2363" s="5">
        <f t="shared" si="3795"/>
        <v>43.730000000000473</v>
      </c>
      <c r="AG2363" s="5">
        <f t="shared" si="3796"/>
        <v>14.75</v>
      </c>
      <c r="AH2363" s="5">
        <f t="shared" si="3797"/>
        <v>40.960000000000036</v>
      </c>
      <c r="AI2363" s="5">
        <f t="shared" si="3798"/>
        <v>69.940000000000509</v>
      </c>
      <c r="AJ2363" s="5"/>
      <c r="AK2363" s="5">
        <f t="shared" si="3799"/>
        <v>40.960000000000036</v>
      </c>
      <c r="AL2363" s="5">
        <f t="shared" si="3819"/>
        <v>54.618999999999957</v>
      </c>
      <c r="AM2363" s="5">
        <f t="shared" si="3800"/>
        <v>43.730000000000473</v>
      </c>
      <c r="AN2363" s="5">
        <f t="shared" si="3815"/>
        <v>89.011999999999986</v>
      </c>
      <c r="AO2363" s="5">
        <f t="shared" si="3816"/>
        <v>0</v>
      </c>
      <c r="AP2363" s="5">
        <f t="shared" si="3835"/>
        <v>2</v>
      </c>
      <c r="AQ2363" s="5">
        <f t="shared" si="3854"/>
        <v>2.6</v>
      </c>
      <c r="AR2363" s="5"/>
      <c r="AS2363" s="5">
        <f t="shared" si="3793"/>
        <v>69.940000000000509</v>
      </c>
      <c r="AT2363" s="5">
        <f t="shared" si="3815"/>
        <v>104.46400000000003</v>
      </c>
      <c r="AU2363" s="5">
        <f t="shared" si="3801"/>
        <v>14.75</v>
      </c>
      <c r="AV2363" s="5">
        <f t="shared" si="3804"/>
        <v>28.980000000000473</v>
      </c>
      <c r="AW2363" s="5">
        <f t="shared" si="3802"/>
        <v>5</v>
      </c>
      <c r="AX2363" s="5">
        <f t="shared" si="3862"/>
        <v>57.347999999999878</v>
      </c>
      <c r="AZ2363" s="4">
        <f t="shared" si="3844"/>
        <v>0.18667255075022141</v>
      </c>
      <c r="BA2363" s="5">
        <f t="shared" si="3850"/>
        <v>0</v>
      </c>
      <c r="BB2363" s="4">
        <f t="shared" si="3845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  <c r="CB2363" s="5">
        <f t="shared" si="3824"/>
        <v>43.730000000000473</v>
      </c>
      <c r="CC2363" s="5">
        <f t="shared" si="3825"/>
        <v>40.960000000000036</v>
      </c>
      <c r="CD2363" s="5">
        <f t="shared" si="3836"/>
        <v>-27.229999999999563</v>
      </c>
      <c r="CE2363" s="5">
        <f t="shared" si="3827"/>
        <v>-30</v>
      </c>
      <c r="CF2363" s="5"/>
      <c r="CG2363" s="5">
        <f t="shared" si="3828"/>
        <v>-50</v>
      </c>
      <c r="CH2363" s="5">
        <f t="shared" si="3831"/>
        <v>12.519999999999982</v>
      </c>
      <c r="CI2363" s="5">
        <f t="shared" si="3829"/>
        <v>-127.22999999999956</v>
      </c>
    </row>
    <row r="2364" spans="1:87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5">
        <f t="shared" si="3786"/>
        <v>136.51999999999953</v>
      </c>
      <c r="K2364" s="5">
        <f t="shared" si="3813"/>
        <v>127.00416666666668</v>
      </c>
      <c r="L2364" s="5">
        <f t="shared" si="3790"/>
        <v>94.230000000000018</v>
      </c>
      <c r="M2364" s="5">
        <f t="shared" ref="M2364" si="3885">AVERAGE(L2353:L2364)</f>
        <v>82.656666666666709</v>
      </c>
      <c r="N2364" s="6" t="s">
        <v>36</v>
      </c>
      <c r="O2364" s="5">
        <f t="shared" si="3792"/>
        <v>1571.4699999999998</v>
      </c>
      <c r="P2364" s="4">
        <f t="shared" si="3838"/>
        <v>1</v>
      </c>
      <c r="Q2364" s="5">
        <f t="shared" si="3839"/>
        <v>54.569999999999709</v>
      </c>
      <c r="R2364" s="5">
        <f t="shared" si="3840"/>
        <v>1530.5425</v>
      </c>
      <c r="S2364" s="4">
        <f t="shared" si="3841"/>
        <v>0.80273609885259922</v>
      </c>
      <c r="T2364" s="4">
        <f t="shared" si="3842"/>
        <v>0.80273609885259922</v>
      </c>
      <c r="U2364" s="5">
        <f t="shared" si="3833"/>
        <v>1542.9659999999999</v>
      </c>
      <c r="V2364" s="5">
        <f t="shared" si="3834"/>
        <v>28.503999999999905</v>
      </c>
      <c r="X2364" s="5">
        <f t="shared" si="3788"/>
        <v>129.06999999999971</v>
      </c>
      <c r="Y2364" s="5">
        <f t="shared" si="3789"/>
        <v>80.690000000000055</v>
      </c>
      <c r="AA2364" s="5">
        <f t="shared" si="3807"/>
        <v>1</v>
      </c>
      <c r="AB2364" s="5">
        <f t="shared" si="3808"/>
        <v>0</v>
      </c>
      <c r="AC2364" s="5">
        <f t="shared" si="3809"/>
        <v>1</v>
      </c>
      <c r="AF2364" s="5">
        <f t="shared" si="3795"/>
        <v>129.47999999999956</v>
      </c>
      <c r="AG2364" s="5">
        <f t="shared" si="3796"/>
        <v>136.51999999999953</v>
      </c>
      <c r="AH2364" s="5">
        <f t="shared" si="3797"/>
        <v>2.3599999999996726</v>
      </c>
      <c r="AI2364" s="5">
        <f t="shared" si="3798"/>
        <v>-4.680000000000291</v>
      </c>
      <c r="AJ2364" s="5"/>
      <c r="AK2364" s="5">
        <f t="shared" si="3799"/>
        <v>2.3599999999996726</v>
      </c>
      <c r="AL2364" s="5">
        <f t="shared" si="3819"/>
        <v>52.480999999999767</v>
      </c>
      <c r="AM2364" s="5">
        <f t="shared" si="3800"/>
        <v>129.47999999999956</v>
      </c>
      <c r="AN2364" s="5">
        <f t="shared" si="3815"/>
        <v>92.871999999999929</v>
      </c>
      <c r="AO2364" s="5">
        <f t="shared" si="3816"/>
        <v>1</v>
      </c>
      <c r="AP2364" s="5">
        <f t="shared" si="3835"/>
        <v>3</v>
      </c>
      <c r="AQ2364" s="5">
        <f t="shared" si="3854"/>
        <v>2.5</v>
      </c>
      <c r="AR2364" s="5"/>
      <c r="AS2364" s="5">
        <f t="shared" si="3793"/>
        <v>136.51999999999953</v>
      </c>
      <c r="AT2364" s="5">
        <f t="shared" si="3815"/>
        <v>108.75500000000002</v>
      </c>
      <c r="AU2364" s="5">
        <f t="shared" si="3801"/>
        <v>-4.680000000000291</v>
      </c>
      <c r="AV2364" s="5">
        <f t="shared" si="3804"/>
        <v>-7.0399999999999636</v>
      </c>
      <c r="AW2364" s="5">
        <f t="shared" si="3802"/>
        <v>6</v>
      </c>
      <c r="AX2364" s="5">
        <f t="shared" si="3862"/>
        <v>57.347999999999878</v>
      </c>
      <c r="AZ2364" s="4">
        <f t="shared" si="3844"/>
        <v>0.80273609885259922</v>
      </c>
      <c r="BA2364" s="5">
        <f t="shared" si="3850"/>
        <v>0</v>
      </c>
      <c r="BB2364" s="4">
        <f t="shared" si="3845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  <c r="CB2364" s="5">
        <f t="shared" si="3824"/>
        <v>129.47999999999956</v>
      </c>
      <c r="CC2364" s="5">
        <f t="shared" si="3825"/>
        <v>2.3599999999996726</v>
      </c>
      <c r="CD2364" s="5">
        <f t="shared" si="3836"/>
        <v>129.06999999999971</v>
      </c>
      <c r="CE2364" s="5">
        <f t="shared" si="3827"/>
        <v>-30</v>
      </c>
      <c r="CF2364" s="5"/>
      <c r="CG2364" s="5">
        <f t="shared" si="3828"/>
        <v>-50</v>
      </c>
      <c r="CH2364" s="5">
        <f t="shared" si="3831"/>
        <v>80.690000000000055</v>
      </c>
      <c r="CI2364" s="5">
        <f t="shared" si="3829"/>
        <v>29.069999999999709</v>
      </c>
    </row>
    <row r="2365" spans="1:87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5">
        <f t="shared" si="3786"/>
        <v>141.43000000000029</v>
      </c>
      <c r="K2365" s="5">
        <f t="shared" si="3813"/>
        <v>130.20333333333338</v>
      </c>
      <c r="L2365" s="5">
        <f t="shared" si="3790"/>
        <v>69.0600000000004</v>
      </c>
      <c r="M2365" s="5">
        <f t="shared" ref="M2365" si="3886">AVERAGE(L2354:L2365)</f>
        <v>82.21666666666674</v>
      </c>
      <c r="N2365" s="6" t="s">
        <v>37</v>
      </c>
      <c r="O2365" s="5">
        <f t="shared" si="3792"/>
        <v>1591.6399999999999</v>
      </c>
      <c r="P2365" s="4">
        <f t="shared" si="3838"/>
        <v>1</v>
      </c>
      <c r="Q2365" s="5">
        <f t="shared" si="3839"/>
        <v>63.949999999999818</v>
      </c>
      <c r="R2365" s="5">
        <f t="shared" si="3840"/>
        <v>1543.6775</v>
      </c>
      <c r="S2365" s="4">
        <f t="shared" si="3841"/>
        <v>1</v>
      </c>
      <c r="T2365" s="4">
        <f t="shared" si="3842"/>
        <v>1</v>
      </c>
      <c r="U2365" s="5">
        <f t="shared" si="3833"/>
        <v>1557.914</v>
      </c>
      <c r="V2365" s="5">
        <f t="shared" si="3834"/>
        <v>33.725999999999885</v>
      </c>
      <c r="X2365" s="5">
        <f t="shared" si="3788"/>
        <v>68.659999999999854</v>
      </c>
      <c r="Y2365" s="5">
        <f t="shared" si="3789"/>
        <v>59.129999999999654</v>
      </c>
      <c r="AA2365" s="5">
        <f t="shared" si="3807"/>
        <v>1</v>
      </c>
      <c r="AB2365" s="5">
        <f t="shared" si="3808"/>
        <v>0</v>
      </c>
      <c r="AC2365" s="5">
        <f t="shared" si="3809"/>
        <v>1</v>
      </c>
      <c r="AF2365" s="5">
        <f t="shared" si="3795"/>
        <v>87.5600000000004</v>
      </c>
      <c r="AG2365" s="5">
        <f t="shared" si="3796"/>
        <v>38.650000000000546</v>
      </c>
      <c r="AH2365" s="5">
        <f t="shared" si="3797"/>
        <v>53.869999999999891</v>
      </c>
      <c r="AI2365" s="5">
        <f t="shared" si="3798"/>
        <v>102.77999999999975</v>
      </c>
      <c r="AJ2365" s="5"/>
      <c r="AK2365" s="5">
        <f t="shared" si="3799"/>
        <v>53.869999999999891</v>
      </c>
      <c r="AL2365" s="5">
        <f t="shared" si="3819"/>
        <v>53.9119999999999</v>
      </c>
      <c r="AM2365" s="5">
        <f t="shared" si="3800"/>
        <v>87.5600000000004</v>
      </c>
      <c r="AN2365" s="5">
        <f t="shared" si="3815"/>
        <v>90.260000000000034</v>
      </c>
      <c r="AO2365" s="5">
        <f t="shared" si="3816"/>
        <v>0</v>
      </c>
      <c r="AP2365" s="5">
        <f t="shared" si="3835"/>
        <v>3</v>
      </c>
      <c r="AQ2365" s="5">
        <f t="shared" si="3854"/>
        <v>2.4</v>
      </c>
      <c r="AR2365" s="5"/>
      <c r="AS2365" s="5">
        <f t="shared" si="3793"/>
        <v>102.77999999999975</v>
      </c>
      <c r="AT2365" s="5">
        <f t="shared" si="3815"/>
        <v>103.75100000000002</v>
      </c>
      <c r="AU2365" s="5">
        <f t="shared" si="3801"/>
        <v>38.650000000000546</v>
      </c>
      <c r="AV2365" s="5">
        <f t="shared" si="3804"/>
        <v>48.909999999999854</v>
      </c>
      <c r="AW2365" s="5">
        <f t="shared" si="3802"/>
        <v>2</v>
      </c>
      <c r="AX2365" s="5">
        <f t="shared" si="3862"/>
        <v>57.347999999999878</v>
      </c>
      <c r="AZ2365" s="4">
        <f t="shared" si="3844"/>
        <v>1</v>
      </c>
      <c r="BA2365" s="5">
        <f t="shared" si="3850"/>
        <v>0</v>
      </c>
      <c r="BB2365" s="4">
        <f t="shared" si="3845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  <c r="CB2365" s="5">
        <f t="shared" si="3824"/>
        <v>87.5600000000004</v>
      </c>
      <c r="CC2365" s="5">
        <f t="shared" si="3825"/>
        <v>53.869999999999891</v>
      </c>
      <c r="CD2365" s="5">
        <f t="shared" si="3836"/>
        <v>-50</v>
      </c>
      <c r="CE2365" s="5">
        <f t="shared" si="3827"/>
        <v>-30</v>
      </c>
      <c r="CF2365" s="5"/>
      <c r="CG2365" s="5">
        <f t="shared" si="3828"/>
        <v>-50</v>
      </c>
      <c r="CH2365" s="5">
        <f t="shared" si="3831"/>
        <v>59.129999999999654</v>
      </c>
      <c r="CI2365" s="5">
        <f t="shared" si="3829"/>
        <v>-150</v>
      </c>
    </row>
    <row r="2366" spans="1:87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5">
        <f t="shared" si="3786"/>
        <v>146.17000000000007</v>
      </c>
      <c r="K2366" s="5">
        <f t="shared" si="3813"/>
        <v>130.01250000000005</v>
      </c>
      <c r="L2366" s="5">
        <f t="shared" si="3790"/>
        <v>86.369999999999891</v>
      </c>
      <c r="M2366" s="5">
        <f t="shared" ref="M2366" si="3887">AVERAGE(L2355:L2366)</f>
        <v>82.009166666666715</v>
      </c>
      <c r="N2366" s="6" t="s">
        <v>37</v>
      </c>
      <c r="O2366" s="5">
        <f t="shared" si="3792"/>
        <v>1556.4</v>
      </c>
      <c r="P2366" s="4">
        <f t="shared" si="3838"/>
        <v>0.43207091055600422</v>
      </c>
      <c r="Q2366" s="5">
        <f t="shared" si="3839"/>
        <v>62.049999999999727</v>
      </c>
      <c r="R2366" s="5">
        <f t="shared" si="3840"/>
        <v>1545.1025</v>
      </c>
      <c r="S2366" s="4">
        <f t="shared" si="3841"/>
        <v>0.52849879582553005</v>
      </c>
      <c r="T2366" s="4">
        <f t="shared" si="3842"/>
        <v>0.52849879582553005</v>
      </c>
      <c r="U2366" s="5">
        <f t="shared" si="3833"/>
        <v>1563.6559999999997</v>
      </c>
      <c r="V2366" s="5">
        <f t="shared" si="3834"/>
        <v>-7.2559999999996307</v>
      </c>
      <c r="X2366" s="5">
        <f t="shared" si="3788"/>
        <v>-52.390000000000327</v>
      </c>
      <c r="Y2366" s="5">
        <f t="shared" si="3789"/>
        <v>6.3699999999998909</v>
      </c>
      <c r="AA2366" s="5">
        <f t="shared" si="3807"/>
        <v>0</v>
      </c>
      <c r="AB2366" s="5">
        <f t="shared" si="3808"/>
        <v>0</v>
      </c>
      <c r="AC2366" s="5">
        <f t="shared" si="3809"/>
        <v>0</v>
      </c>
      <c r="AF2366" s="5">
        <f t="shared" si="3795"/>
        <v>1.3899999999994179</v>
      </c>
      <c r="AG2366" s="5">
        <f t="shared" si="3796"/>
        <v>-32.869999999999891</v>
      </c>
      <c r="AH2366" s="5">
        <f t="shared" si="3797"/>
        <v>111.91000000000076</v>
      </c>
      <c r="AI2366" s="5">
        <f t="shared" si="3798"/>
        <v>146.17000000000007</v>
      </c>
      <c r="AJ2366" s="5"/>
      <c r="AK2366" s="5">
        <f t="shared" si="3799"/>
        <v>1.3899999999994179</v>
      </c>
      <c r="AL2366" s="5">
        <f t="shared" si="3819"/>
        <v>53.9119999999999</v>
      </c>
      <c r="AM2366" s="5">
        <f t="shared" si="3800"/>
        <v>111.91000000000076</v>
      </c>
      <c r="AN2366" s="5">
        <f t="shared" si="3815"/>
        <v>91.962000000000174</v>
      </c>
      <c r="AO2366" s="5">
        <f t="shared" si="3816"/>
        <v>1</v>
      </c>
      <c r="AP2366" s="5">
        <f t="shared" si="3835"/>
        <v>4</v>
      </c>
      <c r="AQ2366" s="5">
        <f t="shared" si="3854"/>
        <v>2.5</v>
      </c>
      <c r="AR2366" s="5"/>
      <c r="AS2366" s="5">
        <f t="shared" si="3793"/>
        <v>146.17000000000007</v>
      </c>
      <c r="AT2366" s="5">
        <f t="shared" si="3815"/>
        <v>109.08900000000003</v>
      </c>
      <c r="AU2366" s="5">
        <f t="shared" si="3801"/>
        <v>-32.869999999999891</v>
      </c>
      <c r="AV2366" s="5">
        <f t="shared" si="3804"/>
        <v>34.259999999999309</v>
      </c>
      <c r="AW2366" s="5">
        <f t="shared" si="3802"/>
        <v>3</v>
      </c>
      <c r="AX2366" s="5">
        <f t="shared" si="3862"/>
        <v>57.347999999999878</v>
      </c>
      <c r="AZ2366" s="4">
        <f t="shared" si="3844"/>
        <v>0.52849879582553005</v>
      </c>
      <c r="BA2366" s="5">
        <f t="shared" si="3850"/>
        <v>-35.239999999999782</v>
      </c>
      <c r="BB2366" s="4">
        <f t="shared" si="3845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  <c r="CB2366" s="5">
        <f t="shared" si="3824"/>
        <v>1.3899999999994179</v>
      </c>
      <c r="CC2366" s="5">
        <f t="shared" si="3825"/>
        <v>111.91000000000076</v>
      </c>
      <c r="CD2366" s="5">
        <f t="shared" si="3836"/>
        <v>-50</v>
      </c>
      <c r="CE2366" s="5">
        <f t="shared" si="3827"/>
        <v>-30</v>
      </c>
      <c r="CF2366" s="5"/>
      <c r="CG2366" s="5">
        <f t="shared" si="3828"/>
        <v>-50</v>
      </c>
      <c r="CH2366" s="5">
        <f t="shared" si="3831"/>
        <v>6.3699999999998909</v>
      </c>
      <c r="CI2366" s="5">
        <f t="shared" si="3829"/>
        <v>-150</v>
      </c>
    </row>
    <row r="2367" spans="1:87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5">
        <f t="shared" si="3786"/>
        <v>114.6899999999996</v>
      </c>
      <c r="K2367" s="5">
        <f t="shared" si="3813"/>
        <v>126.83500000000004</v>
      </c>
      <c r="L2367" s="5">
        <f t="shared" si="3790"/>
        <v>74.150000000000091</v>
      </c>
      <c r="M2367" s="5">
        <f t="shared" ref="M2367" si="3888">AVERAGE(L2356:L2367)</f>
        <v>82.390833333333376</v>
      </c>
      <c r="N2367" s="6" t="s">
        <v>36</v>
      </c>
      <c r="O2367" s="5">
        <f t="shared" si="3792"/>
        <v>1587.6200000000003</v>
      </c>
      <c r="P2367" s="4">
        <f t="shared" si="3838"/>
        <v>0.93521353746978975</v>
      </c>
      <c r="Q2367" s="5">
        <f t="shared" si="3839"/>
        <v>62.049999999999727</v>
      </c>
      <c r="R2367" s="5">
        <f t="shared" si="3840"/>
        <v>1545.1025</v>
      </c>
      <c r="S2367" s="4">
        <f t="shared" si="3841"/>
        <v>0.93713838936669991</v>
      </c>
      <c r="T2367" s="4">
        <f t="shared" si="3842"/>
        <v>0.94621354027295235</v>
      </c>
      <c r="U2367" s="5">
        <f t="shared" si="3833"/>
        <v>1567.3440000000003</v>
      </c>
      <c r="V2367" s="5">
        <f t="shared" si="3834"/>
        <v>20.276000000000067</v>
      </c>
      <c r="X2367" s="5">
        <f t="shared" si="3788"/>
        <v>87.550000000000182</v>
      </c>
      <c r="Y2367" s="5">
        <f t="shared" si="3789"/>
        <v>43.590000000000146</v>
      </c>
      <c r="AA2367" s="5">
        <f t="shared" si="3807"/>
        <v>1</v>
      </c>
      <c r="AB2367" s="5">
        <f t="shared" si="3808"/>
        <v>0</v>
      </c>
      <c r="AC2367" s="5">
        <f t="shared" si="3809"/>
        <v>1</v>
      </c>
      <c r="AF2367" s="5">
        <f t="shared" si="3795"/>
        <v>105.09999999999945</v>
      </c>
      <c r="AG2367" s="5">
        <f t="shared" si="3796"/>
        <v>114.6899999999996</v>
      </c>
      <c r="AH2367" s="5">
        <f t="shared" si="3797"/>
        <v>5.4700000000002547</v>
      </c>
      <c r="AI2367" s="5">
        <f t="shared" si="3798"/>
        <v>-4.1199999999998909</v>
      </c>
      <c r="AJ2367" s="5"/>
      <c r="AK2367" s="5">
        <f t="shared" si="3799"/>
        <v>5.4700000000002547</v>
      </c>
      <c r="AL2367" s="5">
        <f t="shared" si="3819"/>
        <v>53.9119999999999</v>
      </c>
      <c r="AM2367" s="5">
        <f t="shared" si="3800"/>
        <v>105.09999999999945</v>
      </c>
      <c r="AN2367" s="5">
        <f t="shared" si="3815"/>
        <v>98.532000000000153</v>
      </c>
      <c r="AO2367" s="5">
        <f t="shared" si="3816"/>
        <v>1</v>
      </c>
      <c r="AP2367" s="5">
        <f t="shared" si="3835"/>
        <v>5</v>
      </c>
      <c r="AQ2367" s="5">
        <f t="shared" si="3854"/>
        <v>2.8</v>
      </c>
      <c r="AR2367" s="5"/>
      <c r="AS2367" s="5">
        <f t="shared" si="3793"/>
        <v>114.6899999999996</v>
      </c>
      <c r="AT2367" s="5">
        <f t="shared" si="3815"/>
        <v>113.68299999999999</v>
      </c>
      <c r="AU2367" s="5">
        <f t="shared" si="3801"/>
        <v>-4.1199999999998909</v>
      </c>
      <c r="AV2367" s="5">
        <f t="shared" si="3804"/>
        <v>-9.5900000000001455</v>
      </c>
      <c r="AW2367" s="5">
        <f t="shared" si="3802"/>
        <v>4</v>
      </c>
      <c r="AX2367" s="5">
        <f t="shared" si="3862"/>
        <v>57.347999999999878</v>
      </c>
      <c r="AZ2367" s="4">
        <f t="shared" si="3844"/>
        <v>0.94621354027295235</v>
      </c>
      <c r="BA2367" s="5">
        <f t="shared" si="3850"/>
        <v>0</v>
      </c>
      <c r="BB2367" s="4">
        <f t="shared" si="3845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  <c r="CB2367" s="5">
        <f t="shared" si="3824"/>
        <v>105.09999999999945</v>
      </c>
      <c r="CC2367" s="5">
        <f t="shared" si="3825"/>
        <v>5.4700000000002547</v>
      </c>
      <c r="CD2367" s="5">
        <f t="shared" si="3836"/>
        <v>87.550000000000182</v>
      </c>
      <c r="CE2367" s="5">
        <f t="shared" si="3827"/>
        <v>-30</v>
      </c>
      <c r="CF2367" s="5"/>
      <c r="CG2367" s="5">
        <f t="shared" si="3828"/>
        <v>-50</v>
      </c>
      <c r="CH2367" s="5">
        <f t="shared" si="3831"/>
        <v>43.590000000000146</v>
      </c>
      <c r="CI2367" s="5">
        <f t="shared" si="3829"/>
        <v>-12.449999999999818</v>
      </c>
    </row>
    <row r="2368" spans="1:87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5">
        <f t="shared" si="3786"/>
        <v>132.65999999999985</v>
      </c>
      <c r="K2368" s="5">
        <f t="shared" si="3813"/>
        <v>127.6875</v>
      </c>
      <c r="L2368" s="5">
        <f t="shared" si="3790"/>
        <v>77.309999999999945</v>
      </c>
      <c r="M2368" s="5">
        <f t="shared" ref="M2368" si="3889">AVERAGE(L2357:L2368)</f>
        <v>83.205000000000041</v>
      </c>
      <c r="N2368" s="6" t="s">
        <v>37</v>
      </c>
      <c r="O2368" s="5">
        <f t="shared" si="3792"/>
        <v>1609.6</v>
      </c>
      <c r="P2368" s="4">
        <f t="shared" si="3838"/>
        <v>1</v>
      </c>
      <c r="Q2368" s="5">
        <f t="shared" si="3839"/>
        <v>53.199999999999818</v>
      </c>
      <c r="R2368" s="5">
        <f t="shared" si="3840"/>
        <v>1569.7</v>
      </c>
      <c r="S2368" s="4">
        <f t="shared" si="3841"/>
        <v>1</v>
      </c>
      <c r="T2368" s="4">
        <f t="shared" si="3842"/>
        <v>1</v>
      </c>
      <c r="U2368" s="5">
        <f t="shared" si="3833"/>
        <v>1583.3460000000002</v>
      </c>
      <c r="V2368" s="5">
        <f t="shared" si="3834"/>
        <v>26.253999999999678</v>
      </c>
      <c r="X2368" s="5">
        <f t="shared" si="3788"/>
        <v>36.550000000000182</v>
      </c>
      <c r="Y2368" s="5">
        <f t="shared" si="3789"/>
        <v>17.429999999999836</v>
      </c>
      <c r="AA2368" s="5">
        <f t="shared" si="3807"/>
        <v>1</v>
      </c>
      <c r="AB2368" s="5">
        <f t="shared" si="3808"/>
        <v>0</v>
      </c>
      <c r="AC2368" s="5">
        <f t="shared" si="3809"/>
        <v>1</v>
      </c>
      <c r="AF2368" s="5">
        <f t="shared" si="3795"/>
        <v>104.32000000000062</v>
      </c>
      <c r="AG2368" s="5">
        <f t="shared" si="3796"/>
        <v>132.65999999999985</v>
      </c>
      <c r="AH2368" s="5">
        <f t="shared" si="3797"/>
        <v>22.809999999999491</v>
      </c>
      <c r="AI2368" s="5">
        <f t="shared" si="3798"/>
        <v>-5.5299999999997453</v>
      </c>
      <c r="AJ2368" s="5"/>
      <c r="AK2368" s="5">
        <f t="shared" si="3799"/>
        <v>22.809999999999491</v>
      </c>
      <c r="AL2368" s="5">
        <f t="shared" si="3819"/>
        <v>53.9119999999999</v>
      </c>
      <c r="AM2368" s="5">
        <f t="shared" si="3800"/>
        <v>104.32000000000062</v>
      </c>
      <c r="AN2368" s="5">
        <f t="shared" si="3815"/>
        <v>101.51400000000021</v>
      </c>
      <c r="AO2368" s="5">
        <f t="shared" si="3816"/>
        <v>1</v>
      </c>
      <c r="AP2368" s="5">
        <f t="shared" si="3835"/>
        <v>6</v>
      </c>
      <c r="AQ2368" s="5">
        <f t="shared" si="3854"/>
        <v>3.2</v>
      </c>
      <c r="AR2368" s="5"/>
      <c r="AS2368" s="5">
        <f t="shared" si="3793"/>
        <v>132.65999999999985</v>
      </c>
      <c r="AT2368" s="5">
        <f t="shared" si="3815"/>
        <v>117.44399999999996</v>
      </c>
      <c r="AU2368" s="5">
        <f t="shared" si="3801"/>
        <v>-5.5299999999997453</v>
      </c>
      <c r="AV2368" s="5">
        <f t="shared" si="3804"/>
        <v>-28.339999999999236</v>
      </c>
      <c r="AW2368" s="5">
        <f t="shared" si="3802"/>
        <v>5</v>
      </c>
      <c r="AX2368" s="5">
        <f t="shared" si="3862"/>
        <v>57.347999999999878</v>
      </c>
      <c r="AZ2368" s="4">
        <f t="shared" si="3844"/>
        <v>1</v>
      </c>
      <c r="BA2368" s="5">
        <f t="shared" si="3850"/>
        <v>21.979999999999563</v>
      </c>
      <c r="BB2368" s="4">
        <f t="shared" si="3845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  <c r="CB2368" s="5">
        <f t="shared" si="3824"/>
        <v>104.32000000000062</v>
      </c>
      <c r="CC2368" s="5">
        <f t="shared" si="3825"/>
        <v>22.809999999999491</v>
      </c>
      <c r="CD2368" s="5">
        <f t="shared" si="3836"/>
        <v>36.550000000000182</v>
      </c>
      <c r="CE2368" s="5">
        <f t="shared" si="3827"/>
        <v>-30</v>
      </c>
      <c r="CF2368" s="5"/>
      <c r="CG2368" s="5">
        <f t="shared" si="3828"/>
        <v>-50</v>
      </c>
      <c r="CH2368" s="5">
        <f t="shared" si="3831"/>
        <v>17.429999999999836</v>
      </c>
      <c r="CI2368" s="5">
        <f t="shared" si="3829"/>
        <v>-63.449999999999818</v>
      </c>
    </row>
    <row r="2369" spans="1:87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5">
        <f t="shared" si="3786"/>
        <v>139.43000000000029</v>
      </c>
      <c r="K2369" s="5">
        <f t="shared" si="3813"/>
        <v>133.38833333333341</v>
      </c>
      <c r="L2369" s="5">
        <f t="shared" si="3790"/>
        <v>81.490000000000236</v>
      </c>
      <c r="M2369" s="5">
        <f t="shared" ref="M2369" si="3890">AVERAGE(L2358:L2369)</f>
        <v>86.116666666666717</v>
      </c>
      <c r="N2369" s="6" t="s">
        <v>37</v>
      </c>
      <c r="O2369" s="5">
        <f t="shared" si="3792"/>
        <v>1664.48</v>
      </c>
      <c r="P2369" s="4">
        <f t="shared" si="3838"/>
        <v>1</v>
      </c>
      <c r="Q2369" s="5">
        <f t="shared" si="3839"/>
        <v>108.07999999999993</v>
      </c>
      <c r="R2369" s="5">
        <f t="shared" si="3840"/>
        <v>1583.42</v>
      </c>
      <c r="S2369" s="4">
        <f t="shared" si="3841"/>
        <v>1</v>
      </c>
      <c r="T2369" s="4">
        <f t="shared" si="3842"/>
        <v>1</v>
      </c>
      <c r="U2369" s="5">
        <f t="shared" si="3833"/>
        <v>1601.9479999999999</v>
      </c>
      <c r="V2369" s="5">
        <f t="shared" si="3834"/>
        <v>62.532000000000153</v>
      </c>
      <c r="X2369" s="5">
        <f t="shared" si="3788"/>
        <v>112.42000000000007</v>
      </c>
      <c r="Y2369" s="5">
        <f t="shared" si="3789"/>
        <v>57.709999999999582</v>
      </c>
      <c r="AA2369" s="5">
        <f t="shared" si="3807"/>
        <v>1</v>
      </c>
      <c r="AB2369" s="5">
        <f t="shared" si="3808"/>
        <v>0</v>
      </c>
      <c r="AC2369" s="5">
        <f t="shared" si="3809"/>
        <v>1</v>
      </c>
      <c r="AF2369" s="5">
        <f t="shared" si="3795"/>
        <v>118.85000000000036</v>
      </c>
      <c r="AG2369" s="5">
        <f t="shared" si="3796"/>
        <v>139.43000000000029</v>
      </c>
      <c r="AH2369" s="5">
        <f t="shared" si="3797"/>
        <v>8.0599999999994907</v>
      </c>
      <c r="AI2369" s="5">
        <f t="shared" si="3798"/>
        <v>-12.520000000000437</v>
      </c>
      <c r="AJ2369" s="5"/>
      <c r="AK2369" s="5">
        <f t="shared" si="3799"/>
        <v>8.0599999999994907</v>
      </c>
      <c r="AL2369" s="5">
        <f t="shared" si="3819"/>
        <v>53.9119999999999</v>
      </c>
      <c r="AM2369" s="5">
        <f t="shared" si="3800"/>
        <v>118.85000000000036</v>
      </c>
      <c r="AN2369" s="5">
        <f t="shared" si="3815"/>
        <v>106.99800000000023</v>
      </c>
      <c r="AO2369" s="5">
        <f t="shared" si="3816"/>
        <v>1</v>
      </c>
      <c r="AP2369" s="5">
        <f t="shared" si="3835"/>
        <v>7</v>
      </c>
      <c r="AQ2369" s="5">
        <f t="shared" si="3854"/>
        <v>3.7</v>
      </c>
      <c r="AR2369" s="5"/>
      <c r="AS2369" s="5">
        <f t="shared" si="3793"/>
        <v>139.43000000000029</v>
      </c>
      <c r="AT2369" s="5">
        <f t="shared" si="3815"/>
        <v>123.70399999999999</v>
      </c>
      <c r="AU2369" s="5">
        <f t="shared" si="3801"/>
        <v>-12.520000000000437</v>
      </c>
      <c r="AV2369" s="5">
        <f t="shared" si="3804"/>
        <v>-20.579999999999927</v>
      </c>
      <c r="AW2369" s="5">
        <f t="shared" si="3802"/>
        <v>2</v>
      </c>
      <c r="AX2369" s="5">
        <f t="shared" si="3862"/>
        <v>55.027000000000321</v>
      </c>
      <c r="AZ2369" s="4">
        <f t="shared" si="3844"/>
        <v>1</v>
      </c>
      <c r="BA2369" s="5">
        <f t="shared" si="3850"/>
        <v>54.880000000000109</v>
      </c>
      <c r="BB2369" s="4">
        <f t="shared" si="3845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  <c r="CB2369" s="5">
        <f t="shared" si="3824"/>
        <v>118.85000000000036</v>
      </c>
      <c r="CC2369" s="5">
        <f t="shared" si="3825"/>
        <v>8.0599999999994907</v>
      </c>
      <c r="CD2369" s="5">
        <f t="shared" si="3836"/>
        <v>112.42000000000007</v>
      </c>
      <c r="CE2369" s="5">
        <f t="shared" si="3827"/>
        <v>-30</v>
      </c>
      <c r="CF2369" s="5"/>
      <c r="CG2369" s="5">
        <f t="shared" si="3828"/>
        <v>-50</v>
      </c>
      <c r="CH2369" s="5">
        <f t="shared" si="3831"/>
        <v>57.709999999999582</v>
      </c>
      <c r="CI2369" s="5">
        <f t="shared" si="3829"/>
        <v>12.420000000000073</v>
      </c>
    </row>
    <row r="2370" spans="1:87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5">
        <f t="shared" si="3786"/>
        <v>84.429999999999382</v>
      </c>
      <c r="K2370" s="5">
        <f t="shared" si="3813"/>
        <v>131.01583333333329</v>
      </c>
      <c r="L2370" s="5">
        <f t="shared" si="3790"/>
        <v>50.75</v>
      </c>
      <c r="M2370" s="5">
        <f t="shared" ref="M2370" si="3891">AVERAGE(L2359:L2370)</f>
        <v>83.986666666666721</v>
      </c>
      <c r="N2370" s="6" t="s">
        <v>37</v>
      </c>
      <c r="O2370" s="5">
        <f t="shared" si="3792"/>
        <v>1628.0299999999997</v>
      </c>
      <c r="P2370" s="4">
        <f t="shared" si="3838"/>
        <v>0.66274981495188479</v>
      </c>
      <c r="Q2370" s="5">
        <f t="shared" si="3839"/>
        <v>108.07999999999993</v>
      </c>
      <c r="R2370" s="5">
        <f t="shared" si="3840"/>
        <v>1583.42</v>
      </c>
      <c r="S2370" s="4">
        <f t="shared" si="3841"/>
        <v>0.66274981495188479</v>
      </c>
      <c r="T2370" s="4">
        <f t="shared" si="3842"/>
        <v>0.72977982059455626</v>
      </c>
      <c r="U2370" s="5">
        <f t="shared" si="3833"/>
        <v>1609.2260000000001</v>
      </c>
      <c r="V2370" s="5">
        <f t="shared" si="3834"/>
        <v>18.803999999999633</v>
      </c>
      <c r="X2370" s="5">
        <f t="shared" si="3788"/>
        <v>-44.369999999999891</v>
      </c>
      <c r="Y2370" s="5">
        <f t="shared" si="3789"/>
        <v>-18.619999999999891</v>
      </c>
      <c r="AA2370" s="5">
        <f t="shared" si="3807"/>
        <v>0</v>
      </c>
      <c r="AB2370" s="5">
        <f t="shared" si="3808"/>
        <v>1</v>
      </c>
      <c r="AC2370" s="5">
        <f t="shared" si="3809"/>
        <v>1</v>
      </c>
      <c r="AF2370" s="5">
        <f t="shared" si="3795"/>
        <v>30.630000000000109</v>
      </c>
      <c r="AG2370" s="5">
        <f t="shared" si="3796"/>
        <v>25.579999999999927</v>
      </c>
      <c r="AH2370" s="5">
        <f t="shared" si="3797"/>
        <v>53.799999999999272</v>
      </c>
      <c r="AI2370" s="5">
        <f t="shared" si="3798"/>
        <v>58.849999999999454</v>
      </c>
      <c r="AJ2370" s="5"/>
      <c r="AK2370" s="5">
        <f t="shared" si="3799"/>
        <v>30.630000000000109</v>
      </c>
      <c r="AL2370" s="5">
        <f t="shared" si="3819"/>
        <v>53.9119999999999</v>
      </c>
      <c r="AM2370" s="5">
        <f t="shared" si="3800"/>
        <v>53.799999999999272</v>
      </c>
      <c r="AN2370" s="5">
        <f t="shared" si="3815"/>
        <v>93.878000000000156</v>
      </c>
      <c r="AO2370" s="5">
        <f t="shared" si="3816"/>
        <v>0</v>
      </c>
      <c r="AP2370" s="5">
        <f t="shared" si="3835"/>
        <v>6</v>
      </c>
      <c r="AQ2370" s="5">
        <f t="shared" si="3854"/>
        <v>4.0999999999999996</v>
      </c>
      <c r="AR2370" s="5"/>
      <c r="AS2370" s="5">
        <f t="shared" si="3793"/>
        <v>58.849999999999454</v>
      </c>
      <c r="AT2370" s="5">
        <f t="shared" si="3815"/>
        <v>108.98899999999995</v>
      </c>
      <c r="AU2370" s="5">
        <f t="shared" si="3801"/>
        <v>25.579999999999927</v>
      </c>
      <c r="AV2370" s="5">
        <f t="shared" si="3804"/>
        <v>5.0500000000001819</v>
      </c>
      <c r="AW2370" s="5">
        <f t="shared" si="3802"/>
        <v>3</v>
      </c>
      <c r="AX2370" s="5">
        <f t="shared" si="3862"/>
        <v>55.027000000000321</v>
      </c>
      <c r="AZ2370" s="4">
        <f t="shared" si="3844"/>
        <v>0.72977982059455626</v>
      </c>
      <c r="BA2370" s="5">
        <f t="shared" si="3850"/>
        <v>-36.450000000000273</v>
      </c>
      <c r="BB2370" s="4">
        <f t="shared" si="3845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  <c r="CB2370" s="5">
        <f t="shared" si="3824"/>
        <v>30.630000000000109</v>
      </c>
      <c r="CC2370" s="5">
        <f t="shared" si="3825"/>
        <v>53.799999999999272</v>
      </c>
      <c r="CD2370" s="5">
        <f t="shared" si="3836"/>
        <v>-50</v>
      </c>
      <c r="CE2370" s="5">
        <f t="shared" si="3827"/>
        <v>18.619999999999891</v>
      </c>
      <c r="CF2370" s="5"/>
      <c r="CG2370" s="5">
        <f t="shared" si="3828"/>
        <v>-50</v>
      </c>
      <c r="CH2370" s="5">
        <f t="shared" si="3831"/>
        <v>-18.619999999999891</v>
      </c>
      <c r="CI2370" s="5">
        <f t="shared" si="3829"/>
        <v>-150</v>
      </c>
    </row>
    <row r="2371" spans="1:87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5">
        <f t="shared" ref="J2371:J2434" si="3892">MAX(ABS(E2370-D2371),ABS(C2371-E2370),ABS(C2371-D2371))</f>
        <v>117.65999999999985</v>
      </c>
      <c r="K2371" s="5">
        <f t="shared" si="3813"/>
        <v>132.85666666666665</v>
      </c>
      <c r="L2371" s="5">
        <f t="shared" si="3790"/>
        <v>102.90999999999985</v>
      </c>
      <c r="M2371" s="5">
        <f t="shared" ref="M2371" si="3893">AVERAGE(L2360:L2371)</f>
        <v>86.526666666666713</v>
      </c>
      <c r="N2371" s="6" t="s">
        <v>36</v>
      </c>
      <c r="O2371" s="5">
        <f t="shared" si="3792"/>
        <v>1597.1999999999998</v>
      </c>
      <c r="P2371" s="4">
        <f t="shared" si="3838"/>
        <v>0.12464220660941339</v>
      </c>
      <c r="Q2371" s="5">
        <f t="shared" si="3839"/>
        <v>76.859999999999673</v>
      </c>
      <c r="R2371" s="5">
        <f t="shared" si="3840"/>
        <v>1606.8350000000003</v>
      </c>
      <c r="S2371" s="4">
        <f t="shared" si="3841"/>
        <v>0.37749814951887262</v>
      </c>
      <c r="T2371" s="4">
        <f t="shared" si="3842"/>
        <v>0.50122321891911736</v>
      </c>
      <c r="U2371" s="5">
        <f t="shared" si="3833"/>
        <v>1617.386</v>
      </c>
      <c r="V2371" s="5">
        <f t="shared" si="3834"/>
        <v>-20.186000000000149</v>
      </c>
      <c r="X2371" s="5">
        <f t="shared" ref="X2371:X2434" si="3894">E2371-B2371</f>
        <v>31.770000000000437</v>
      </c>
      <c r="Y2371" s="5">
        <f t="shared" ref="Y2371:Y2434" si="3895">I2371-F2371</f>
        <v>62.720000000000255</v>
      </c>
      <c r="AA2371" s="5">
        <f t="shared" si="3807"/>
        <v>1</v>
      </c>
      <c r="AB2371" s="5">
        <f t="shared" si="3808"/>
        <v>0</v>
      </c>
      <c r="AC2371" s="5">
        <f t="shared" si="3809"/>
        <v>1</v>
      </c>
      <c r="AF2371" s="5">
        <f t="shared" si="3795"/>
        <v>96.600000000000364</v>
      </c>
      <c r="AG2371" s="5">
        <f t="shared" si="3796"/>
        <v>92.510000000000218</v>
      </c>
      <c r="AH2371" s="5">
        <f t="shared" si="3797"/>
        <v>21.059999999999491</v>
      </c>
      <c r="AI2371" s="5">
        <f t="shared" si="3798"/>
        <v>25.149999999999636</v>
      </c>
      <c r="AJ2371" s="5"/>
      <c r="AK2371" s="5">
        <f t="shared" si="3799"/>
        <v>21.059999999999491</v>
      </c>
      <c r="AL2371" s="5">
        <f t="shared" si="3819"/>
        <v>52.438999999999758</v>
      </c>
      <c r="AM2371" s="5">
        <f t="shared" si="3800"/>
        <v>96.600000000000364</v>
      </c>
      <c r="AN2371" s="5">
        <f t="shared" si="3815"/>
        <v>93.745000000000161</v>
      </c>
      <c r="AO2371" s="5">
        <f t="shared" si="3816"/>
        <v>1</v>
      </c>
      <c r="AP2371" s="5">
        <f t="shared" si="3835"/>
        <v>6</v>
      </c>
      <c r="AQ2371" s="5">
        <f t="shared" si="3854"/>
        <v>4.4000000000000004</v>
      </c>
      <c r="AR2371" s="5"/>
      <c r="AS2371" s="5">
        <f t="shared" si="3793"/>
        <v>92.510000000000218</v>
      </c>
      <c r="AT2371" s="5">
        <f t="shared" si="3815"/>
        <v>108.67999999999992</v>
      </c>
      <c r="AU2371" s="5">
        <f t="shared" si="3801"/>
        <v>25.149999999999636</v>
      </c>
      <c r="AV2371" s="5">
        <f t="shared" si="3804"/>
        <v>4.0900000000001455</v>
      </c>
      <c r="AW2371" s="5">
        <f t="shared" si="3802"/>
        <v>4</v>
      </c>
      <c r="AX2371" s="5">
        <f t="shared" si="3862"/>
        <v>55.027000000000321</v>
      </c>
      <c r="AZ2371" s="4">
        <f t="shared" si="3844"/>
        <v>0.50122321891911736</v>
      </c>
      <c r="BA2371" s="5">
        <f t="shared" si="3850"/>
        <v>0</v>
      </c>
      <c r="BB2371" s="4">
        <f t="shared" si="3845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  <c r="CB2371" s="5">
        <f t="shared" si="3824"/>
        <v>96.600000000000364</v>
      </c>
      <c r="CC2371" s="5">
        <f t="shared" si="3825"/>
        <v>21.059999999999491</v>
      </c>
      <c r="CD2371" s="5">
        <f t="shared" si="3836"/>
        <v>31.770000000000437</v>
      </c>
      <c r="CE2371" s="5">
        <f t="shared" si="3827"/>
        <v>-30</v>
      </c>
      <c r="CF2371" s="5"/>
      <c r="CG2371" s="5">
        <f t="shared" si="3828"/>
        <v>-50</v>
      </c>
      <c r="CH2371" s="5">
        <f t="shared" si="3831"/>
        <v>62.720000000000255</v>
      </c>
      <c r="CI2371" s="5">
        <f t="shared" si="3829"/>
        <v>-68.229999999999563</v>
      </c>
    </row>
    <row r="2372" spans="1:87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5">
        <f t="shared" si="3892"/>
        <v>188.13000000000011</v>
      </c>
      <c r="K2372" s="5">
        <f t="shared" si="3813"/>
        <v>131.36749999999998</v>
      </c>
      <c r="L2372" s="5">
        <f t="shared" ref="L2372:L2435" si="3896">MAX(ABS(I2371-H2372),ABS(G2372-I2371),ABS(G2372-H2372))</f>
        <v>111.67999999999984</v>
      </c>
      <c r="M2372" s="5">
        <f t="shared" ref="M2372" si="3897">AVERAGE(L2361:L2372)</f>
        <v>84.714166666666713</v>
      </c>
      <c r="N2372" s="6" t="s">
        <v>36</v>
      </c>
      <c r="O2372" s="5">
        <f t="shared" ref="O2372:O2435" si="3898">E2372-I2372</f>
        <v>1552.5800000000004</v>
      </c>
      <c r="P2372" s="4">
        <f t="shared" si="3838"/>
        <v>0</v>
      </c>
      <c r="Q2372" s="5">
        <f t="shared" si="3839"/>
        <v>111.89999999999964</v>
      </c>
      <c r="R2372" s="5">
        <f t="shared" si="3840"/>
        <v>1580.5550000000003</v>
      </c>
      <c r="S2372" s="4">
        <f t="shared" si="3841"/>
        <v>0</v>
      </c>
      <c r="T2372" s="4">
        <f t="shared" si="3842"/>
        <v>0</v>
      </c>
      <c r="U2372" s="5">
        <f t="shared" si="3833"/>
        <v>1610.3779999999999</v>
      </c>
      <c r="V2372" s="5">
        <f t="shared" si="3834"/>
        <v>-57.797999999999547</v>
      </c>
      <c r="X2372" s="5">
        <f t="shared" si="3894"/>
        <v>-94.4399999999996</v>
      </c>
      <c r="Y2372" s="5">
        <f t="shared" si="3895"/>
        <v>-58.230000000000018</v>
      </c>
      <c r="AA2372" s="5">
        <f t="shared" si="3807"/>
        <v>0</v>
      </c>
      <c r="AB2372" s="5">
        <f t="shared" si="3808"/>
        <v>1</v>
      </c>
      <c r="AC2372" s="5">
        <f t="shared" si="3809"/>
        <v>1</v>
      </c>
      <c r="AF2372" s="5">
        <f t="shared" si="3795"/>
        <v>81.760000000000218</v>
      </c>
      <c r="AG2372" s="5">
        <f t="shared" si="3796"/>
        <v>99.590000000000146</v>
      </c>
      <c r="AH2372" s="5">
        <f t="shared" si="3797"/>
        <v>106.36999999999989</v>
      </c>
      <c r="AI2372" s="5">
        <f t="shared" si="3798"/>
        <v>88.539999999999964</v>
      </c>
      <c r="AJ2372" s="5"/>
      <c r="AK2372" s="5">
        <f t="shared" si="3799"/>
        <v>81.760000000000218</v>
      </c>
      <c r="AL2372" s="5">
        <f t="shared" si="3819"/>
        <v>56.658999999999914</v>
      </c>
      <c r="AM2372" s="5">
        <f t="shared" si="3800"/>
        <v>106.36999999999989</v>
      </c>
      <c r="AN2372" s="5">
        <f t="shared" si="3815"/>
        <v>95.772000000000119</v>
      </c>
      <c r="AO2372" s="5">
        <f t="shared" si="3816"/>
        <v>1</v>
      </c>
      <c r="AP2372" s="5">
        <f t="shared" si="3835"/>
        <v>7</v>
      </c>
      <c r="AQ2372" s="5">
        <f t="shared" si="3854"/>
        <v>4.9000000000000004</v>
      </c>
      <c r="AR2372" s="5"/>
      <c r="AS2372" s="5">
        <f t="shared" ref="AS2372:AS2435" si="3899">MAX(AG2372,AI2372)</f>
        <v>99.590000000000146</v>
      </c>
      <c r="AT2372" s="5">
        <f t="shared" si="3815"/>
        <v>109.31399999999994</v>
      </c>
      <c r="AU2372" s="5">
        <f t="shared" si="3801"/>
        <v>88.539999999999964</v>
      </c>
      <c r="AV2372" s="5">
        <f t="shared" si="3804"/>
        <v>-17.829999999999927</v>
      </c>
      <c r="AW2372" s="5">
        <f t="shared" si="3802"/>
        <v>5</v>
      </c>
      <c r="AX2372" s="5">
        <f t="shared" si="3862"/>
        <v>55.027000000000321</v>
      </c>
      <c r="AZ2372" s="4">
        <f t="shared" si="3844"/>
        <v>0</v>
      </c>
      <c r="BA2372" s="5">
        <f t="shared" si="3850"/>
        <v>0</v>
      </c>
      <c r="BB2372" s="4">
        <f t="shared" si="3845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  <c r="CB2372" s="5">
        <f t="shared" si="3824"/>
        <v>81.760000000000218</v>
      </c>
      <c r="CC2372" s="5">
        <f t="shared" si="3825"/>
        <v>106.36999999999989</v>
      </c>
      <c r="CD2372" s="5">
        <f t="shared" si="3836"/>
        <v>-50</v>
      </c>
      <c r="CE2372" s="5">
        <f t="shared" si="3827"/>
        <v>-30</v>
      </c>
      <c r="CF2372" s="5"/>
      <c r="CG2372" s="5">
        <f t="shared" si="3828"/>
        <v>-50</v>
      </c>
      <c r="CH2372" s="5">
        <f t="shared" si="3831"/>
        <v>-58.230000000000018</v>
      </c>
      <c r="CI2372" s="5">
        <f t="shared" si="3829"/>
        <v>-150</v>
      </c>
    </row>
    <row r="2373" spans="1:87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5">
        <f t="shared" si="3892"/>
        <v>161.77999999999975</v>
      </c>
      <c r="K2373" s="5">
        <f t="shared" si="3813"/>
        <v>132.1641666666666</v>
      </c>
      <c r="L2373" s="5">
        <f t="shared" si="3896"/>
        <v>93.940000000000055</v>
      </c>
      <c r="M2373" s="5">
        <f t="shared" ref="M2373" si="3900">AVERAGE(L2362:L2373)</f>
        <v>83.807500000000047</v>
      </c>
      <c r="N2373" s="6" t="s">
        <v>36</v>
      </c>
      <c r="O2373" s="5">
        <f t="shared" si="3898"/>
        <v>1601.3099999999995</v>
      </c>
      <c r="P2373" s="4">
        <f t="shared" si="3838"/>
        <v>0.43547810545128923</v>
      </c>
      <c r="Q2373" s="5">
        <f t="shared" si="3839"/>
        <v>111.89999999999964</v>
      </c>
      <c r="R2373" s="5">
        <f t="shared" si="3840"/>
        <v>1580.5550000000003</v>
      </c>
      <c r="S2373" s="4">
        <f t="shared" si="3841"/>
        <v>0.43547810545128923</v>
      </c>
      <c r="T2373" s="4">
        <f t="shared" si="3842"/>
        <v>0.43547810545128923</v>
      </c>
      <c r="U2373" s="5">
        <f t="shared" si="3833"/>
        <v>1608.7199999999998</v>
      </c>
      <c r="V2373" s="5">
        <f t="shared" si="3834"/>
        <v>-7.4100000000003092</v>
      </c>
      <c r="X2373" s="5">
        <f t="shared" si="3894"/>
        <v>62.3799999999992</v>
      </c>
      <c r="Y2373" s="5">
        <f t="shared" si="3895"/>
        <v>30.940000000000055</v>
      </c>
      <c r="AA2373" s="5">
        <f t="shared" si="3807"/>
        <v>1</v>
      </c>
      <c r="AB2373" s="5">
        <f t="shared" si="3808"/>
        <v>0</v>
      </c>
      <c r="AC2373" s="5">
        <f t="shared" si="3809"/>
        <v>1</v>
      </c>
      <c r="AF2373" s="5">
        <f t="shared" ref="AF2373:AF2436" si="3901">(C2373-B2373)</f>
        <v>114.35999999999967</v>
      </c>
      <c r="AG2373" s="5">
        <f t="shared" ref="AG2373:AG2436" si="3902">(C2373-E2372)</f>
        <v>161.77999999999975</v>
      </c>
      <c r="AH2373" s="5">
        <f t="shared" ref="AH2373:AH2436" si="3903">(B2373-D2373)</f>
        <v>4.6700000000000728</v>
      </c>
      <c r="AI2373" s="5">
        <f t="shared" ref="AI2373:AI2436" si="3904">(E2372-D2373)</f>
        <v>-42.75</v>
      </c>
      <c r="AJ2373" s="5"/>
      <c r="AK2373" s="5">
        <f t="shared" ref="AK2373:AK2436" si="3905">MIN(AF2373,AH2373)</f>
        <v>4.6700000000000728</v>
      </c>
      <c r="AL2373" s="5">
        <f t="shared" si="3819"/>
        <v>56.658999999999914</v>
      </c>
      <c r="AM2373" s="5">
        <f t="shared" ref="AM2373:AM2436" si="3906">MAX(AF2373,AH2373)</f>
        <v>114.35999999999967</v>
      </c>
      <c r="AN2373" s="5">
        <f t="shared" si="3815"/>
        <v>102.83500000000004</v>
      </c>
      <c r="AO2373" s="5">
        <f t="shared" si="3816"/>
        <v>1</v>
      </c>
      <c r="AP2373" s="5">
        <f t="shared" si="3835"/>
        <v>8</v>
      </c>
      <c r="AQ2373" s="5">
        <f t="shared" si="3854"/>
        <v>5.5</v>
      </c>
      <c r="AR2373" s="5"/>
      <c r="AS2373" s="5">
        <f t="shared" si="3899"/>
        <v>161.77999999999975</v>
      </c>
      <c r="AT2373" s="5">
        <f t="shared" si="3815"/>
        <v>118.49799999999986</v>
      </c>
      <c r="AU2373" s="5">
        <f t="shared" ref="AU2373:AU2436" si="3907">MIN($AG2373,$AI2373)</f>
        <v>-42.75</v>
      </c>
      <c r="AV2373" s="5">
        <f t="shared" si="3804"/>
        <v>-47.420000000000073</v>
      </c>
      <c r="AW2373" s="5">
        <f t="shared" ref="AW2373:AW2436" si="3908">WEEKDAY(A2373)</f>
        <v>6</v>
      </c>
      <c r="AX2373" s="5">
        <f t="shared" si="3862"/>
        <v>55.027000000000321</v>
      </c>
      <c r="AZ2373" s="4">
        <f t="shared" si="3844"/>
        <v>0.43547810545128923</v>
      </c>
      <c r="BA2373" s="5">
        <f t="shared" si="3850"/>
        <v>0</v>
      </c>
      <c r="BB2373" s="4">
        <f t="shared" si="3845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  <c r="CB2373" s="5">
        <f t="shared" si="3824"/>
        <v>114.35999999999967</v>
      </c>
      <c r="CC2373" s="5">
        <f t="shared" si="3825"/>
        <v>4.6700000000000728</v>
      </c>
      <c r="CD2373" s="5">
        <f t="shared" si="3836"/>
        <v>62.3799999999992</v>
      </c>
      <c r="CE2373" s="5">
        <f t="shared" si="3827"/>
        <v>-30</v>
      </c>
      <c r="CF2373" s="5"/>
      <c r="CG2373" s="5">
        <f t="shared" si="3828"/>
        <v>-50</v>
      </c>
      <c r="CH2373" s="5">
        <f t="shared" si="3831"/>
        <v>30.940000000000055</v>
      </c>
      <c r="CI2373" s="5">
        <f t="shared" si="3829"/>
        <v>-37.6200000000008</v>
      </c>
    </row>
    <row r="2374" spans="1:87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5">
        <f t="shared" si="3892"/>
        <v>85.359999999999673</v>
      </c>
      <c r="K2374" s="5">
        <f t="shared" si="3813"/>
        <v>127.74583333333324</v>
      </c>
      <c r="L2374" s="5">
        <f t="shared" si="3896"/>
        <v>88.110000000000127</v>
      </c>
      <c r="M2374" s="5">
        <f t="shared" ref="M2374" si="3909">AVERAGE(L2363:L2374)</f>
        <v>83.554166666666717</v>
      </c>
      <c r="N2374" s="6" t="s">
        <v>37</v>
      </c>
      <c r="O2374" s="5">
        <f t="shared" si="3898"/>
        <v>1618.2399999999998</v>
      </c>
      <c r="P2374" s="4">
        <f t="shared" si="3838"/>
        <v>0.87024519549370383</v>
      </c>
      <c r="Q2374" s="5">
        <f t="shared" si="3839"/>
        <v>75.449999999999363</v>
      </c>
      <c r="R2374" s="5">
        <f t="shared" si="3840"/>
        <v>1571.4425000000001</v>
      </c>
      <c r="S2374" s="4">
        <f t="shared" si="3841"/>
        <v>0.58677390527256135</v>
      </c>
      <c r="T2374" s="4">
        <f t="shared" si="3842"/>
        <v>0.58677390527256135</v>
      </c>
      <c r="U2374" s="5">
        <f t="shared" si="3833"/>
        <v>1599.4719999999998</v>
      </c>
      <c r="V2374" s="5">
        <f t="shared" si="3834"/>
        <v>18.768000000000029</v>
      </c>
      <c r="X2374" s="5">
        <f t="shared" si="3894"/>
        <v>-40.380000000000109</v>
      </c>
      <c r="Y2374" s="5">
        <f t="shared" si="3895"/>
        <v>-63.980000000000018</v>
      </c>
      <c r="AA2374" s="5">
        <f t="shared" si="3807"/>
        <v>0</v>
      </c>
      <c r="AB2374" s="5">
        <f t="shared" si="3808"/>
        <v>1</v>
      </c>
      <c r="AC2374" s="5">
        <f t="shared" si="3809"/>
        <v>1</v>
      </c>
      <c r="AF2374" s="5">
        <f t="shared" si="3901"/>
        <v>10.4399999999996</v>
      </c>
      <c r="AG2374" s="5">
        <f t="shared" si="3902"/>
        <v>3.8299999999999272</v>
      </c>
      <c r="AH2374" s="5">
        <f t="shared" si="3903"/>
        <v>74.920000000000073</v>
      </c>
      <c r="AI2374" s="5">
        <f t="shared" si="3904"/>
        <v>81.529999999999745</v>
      </c>
      <c r="AJ2374" s="5"/>
      <c r="AK2374" s="5">
        <f t="shared" si="3905"/>
        <v>10.4399999999996</v>
      </c>
      <c r="AL2374" s="5">
        <f t="shared" si="3819"/>
        <v>56.658999999999914</v>
      </c>
      <c r="AM2374" s="5">
        <f t="shared" si="3906"/>
        <v>74.920000000000073</v>
      </c>
      <c r="AN2374" s="5">
        <f t="shared" si="3815"/>
        <v>97.37900000000009</v>
      </c>
      <c r="AO2374" s="5">
        <f t="shared" si="3816"/>
        <v>0</v>
      </c>
      <c r="AP2374" s="5">
        <f t="shared" si="3835"/>
        <v>7</v>
      </c>
      <c r="AQ2374" s="5">
        <f t="shared" si="3854"/>
        <v>5.9</v>
      </c>
      <c r="AR2374" s="5"/>
      <c r="AS2374" s="5">
        <f t="shared" si="3899"/>
        <v>81.529999999999745</v>
      </c>
      <c r="AT2374" s="5">
        <f t="shared" si="3815"/>
        <v>112.99899999999988</v>
      </c>
      <c r="AU2374" s="5">
        <f t="shared" si="3907"/>
        <v>3.8299999999999272</v>
      </c>
      <c r="AV2374" s="5">
        <f t="shared" ref="AV2374:AV2437" si="3910">(E2373-B2374)</f>
        <v>6.6099999999996726</v>
      </c>
      <c r="AW2374" s="5">
        <f t="shared" si="3908"/>
        <v>2</v>
      </c>
      <c r="AX2374" s="5">
        <f t="shared" si="3862"/>
        <v>46.279000000000103</v>
      </c>
      <c r="AZ2374" s="4">
        <f t="shared" si="3844"/>
        <v>0.58677390527256135</v>
      </c>
      <c r="BA2374" s="5">
        <f t="shared" si="3850"/>
        <v>0</v>
      </c>
      <c r="BB2374" s="4">
        <f t="shared" si="3845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  <c r="CB2374" s="5">
        <f t="shared" si="3824"/>
        <v>10.4399999999996</v>
      </c>
      <c r="CC2374" s="5">
        <f t="shared" si="3825"/>
        <v>74.920000000000073</v>
      </c>
      <c r="CD2374" s="5">
        <f t="shared" si="3836"/>
        <v>-50</v>
      </c>
      <c r="CE2374" s="5">
        <f t="shared" si="3827"/>
        <v>63.980000000000018</v>
      </c>
      <c r="CF2374" s="5"/>
      <c r="CG2374" s="5">
        <f t="shared" si="3828"/>
        <v>-50</v>
      </c>
      <c r="CH2374" s="5">
        <f t="shared" si="3831"/>
        <v>-63.980000000000018</v>
      </c>
      <c r="CI2374" s="5">
        <f t="shared" si="3829"/>
        <v>-150</v>
      </c>
    </row>
    <row r="2375" spans="1:87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5">
        <f t="shared" si="3892"/>
        <v>105.15999999999985</v>
      </c>
      <c r="K2375" s="5">
        <f t="shared" si="3813"/>
        <v>129.45166666666651</v>
      </c>
      <c r="L2375" s="5">
        <f t="shared" si="3896"/>
        <v>61.140000000000327</v>
      </c>
      <c r="M2375" s="5">
        <f t="shared" ref="M2375" si="3911">AVERAGE(L2364:L2375)</f>
        <v>82.59500000000007</v>
      </c>
      <c r="N2375" s="6" t="s">
        <v>37</v>
      </c>
      <c r="O2375" s="5">
        <f t="shared" si="3898"/>
        <v>1623.0099999999998</v>
      </c>
      <c r="P2375" s="4">
        <f t="shared" si="3838"/>
        <v>1</v>
      </c>
      <c r="Q2375" s="5">
        <f t="shared" si="3839"/>
        <v>70.429999999999382</v>
      </c>
      <c r="R2375" s="5">
        <f t="shared" si="3840"/>
        <v>1570.1875000000002</v>
      </c>
      <c r="S2375" s="4">
        <f t="shared" si="3841"/>
        <v>0.62940125111706535</v>
      </c>
      <c r="T2375" s="4">
        <f t="shared" si="3842"/>
        <v>0.62940125111706535</v>
      </c>
      <c r="U2375" s="5">
        <f t="shared" si="3833"/>
        <v>1598.4680000000001</v>
      </c>
      <c r="V2375" s="5">
        <f t="shared" si="3834"/>
        <v>24.541999999999689</v>
      </c>
      <c r="X2375" s="5">
        <f t="shared" si="3894"/>
        <v>17.119999999999891</v>
      </c>
      <c r="Y2375" s="5">
        <f t="shared" si="3895"/>
        <v>21.630000000000109</v>
      </c>
      <c r="AA2375" s="5">
        <f t="shared" si="3807"/>
        <v>1</v>
      </c>
      <c r="AB2375" s="5">
        <f t="shared" si="3808"/>
        <v>0</v>
      </c>
      <c r="AC2375" s="5">
        <f t="shared" si="3809"/>
        <v>1</v>
      </c>
      <c r="AF2375" s="5">
        <f t="shared" si="3901"/>
        <v>89.699999999999818</v>
      </c>
      <c r="AG2375" s="5">
        <f t="shared" si="3902"/>
        <v>59.779999999999745</v>
      </c>
      <c r="AH2375" s="5">
        <f t="shared" si="3903"/>
        <v>15.460000000000036</v>
      </c>
      <c r="AI2375" s="5">
        <f t="shared" si="3904"/>
        <v>45.380000000000109</v>
      </c>
      <c r="AJ2375" s="5"/>
      <c r="AK2375" s="5">
        <f t="shared" si="3905"/>
        <v>15.460000000000036</v>
      </c>
      <c r="AL2375" s="5">
        <f t="shared" si="3819"/>
        <v>35.743000000000102</v>
      </c>
      <c r="AM2375" s="5">
        <f t="shared" si="3906"/>
        <v>89.699999999999818</v>
      </c>
      <c r="AN2375" s="5">
        <f t="shared" si="3815"/>
        <v>97.593000000000032</v>
      </c>
      <c r="AO2375" s="5">
        <f t="shared" si="3816"/>
        <v>0</v>
      </c>
      <c r="AP2375" s="5">
        <f t="shared" si="3835"/>
        <v>7</v>
      </c>
      <c r="AQ2375" s="5">
        <f t="shared" si="3854"/>
        <v>6.3</v>
      </c>
      <c r="AR2375" s="5"/>
      <c r="AS2375" s="5">
        <f t="shared" si="3899"/>
        <v>59.779999999999745</v>
      </c>
      <c r="AT2375" s="5">
        <f t="shared" si="3815"/>
        <v>108.69899999999988</v>
      </c>
      <c r="AU2375" s="5">
        <f t="shared" si="3907"/>
        <v>45.380000000000109</v>
      </c>
      <c r="AV2375" s="5">
        <f t="shared" si="3910"/>
        <v>29.920000000000073</v>
      </c>
      <c r="AW2375" s="5">
        <f t="shared" si="3908"/>
        <v>3</v>
      </c>
      <c r="AX2375" s="5">
        <f t="shared" si="3862"/>
        <v>46.504000000000104</v>
      </c>
      <c r="AZ2375" s="4">
        <f t="shared" si="3844"/>
        <v>0.62940125111706535</v>
      </c>
      <c r="BA2375" s="5">
        <f t="shared" si="3850"/>
        <v>0</v>
      </c>
      <c r="BB2375" s="4">
        <f t="shared" si="3845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  <c r="CB2375" s="5">
        <f t="shared" si="3824"/>
        <v>89.699999999999818</v>
      </c>
      <c r="CC2375" s="5">
        <f t="shared" si="3825"/>
        <v>15.460000000000036</v>
      </c>
      <c r="CD2375" s="5">
        <f t="shared" si="3836"/>
        <v>17.119999999999891</v>
      </c>
      <c r="CE2375" s="5">
        <f t="shared" si="3827"/>
        <v>-30</v>
      </c>
      <c r="CF2375" s="5"/>
      <c r="CG2375" s="5">
        <f t="shared" si="3828"/>
        <v>-50</v>
      </c>
      <c r="CH2375" s="5">
        <f t="shared" si="3831"/>
        <v>21.630000000000109</v>
      </c>
      <c r="CI2375" s="5">
        <f t="shared" si="3829"/>
        <v>-82.880000000000109</v>
      </c>
    </row>
    <row r="2376" spans="1:87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5">
        <f t="shared" si="3892"/>
        <v>167.06999999999971</v>
      </c>
      <c r="K2376" s="5">
        <f t="shared" si="3813"/>
        <v>131.99749999999986</v>
      </c>
      <c r="L2376" s="5">
        <f t="shared" si="3896"/>
        <v>102.29999999999973</v>
      </c>
      <c r="M2376" s="5">
        <f t="shared" ref="M2376" si="3912">AVERAGE(L2365:L2376)</f>
        <v>83.267500000000041</v>
      </c>
      <c r="N2376" s="6" t="s">
        <v>37</v>
      </c>
      <c r="O2376" s="5">
        <f t="shared" si="3898"/>
        <v>1574.7099999999996</v>
      </c>
      <c r="P2376" s="4">
        <f t="shared" si="3838"/>
        <v>0.31421269345448521</v>
      </c>
      <c r="Q2376" s="5">
        <f t="shared" si="3839"/>
        <v>70.429999999999382</v>
      </c>
      <c r="R2376" s="5">
        <f t="shared" si="3840"/>
        <v>1570.1875000000002</v>
      </c>
      <c r="S2376" s="4">
        <f t="shared" si="3841"/>
        <v>0.2933068257123842</v>
      </c>
      <c r="T2376" s="4">
        <f t="shared" si="3842"/>
        <v>0.19776586237711591</v>
      </c>
      <c r="U2376" s="5">
        <f t="shared" si="3833"/>
        <v>1593.9699999999998</v>
      </c>
      <c r="V2376" s="5">
        <f t="shared" si="3834"/>
        <v>-19.260000000000218</v>
      </c>
      <c r="X2376" s="5">
        <f t="shared" si="3894"/>
        <v>-137.0600000000004</v>
      </c>
      <c r="Y2376" s="5">
        <f t="shared" si="3895"/>
        <v>-88.349999999999909</v>
      </c>
      <c r="AA2376" s="5">
        <f t="shared" ref="AA2376:AA2439" si="3913">IF(AND(X2376&gt;0,Y2376&gt;0),1,0)</f>
        <v>0</v>
      </c>
      <c r="AB2376" s="5">
        <f t="shared" ref="AB2376:AB2439" si="3914">IF(AND($X2376&lt;0,$Y2376&lt;0),1,0)</f>
        <v>1</v>
      </c>
      <c r="AC2376" s="5">
        <f t="shared" ref="AC2376:AC2439" si="3915">SUM(AA2376:AB2376)</f>
        <v>1</v>
      </c>
      <c r="AF2376" s="5">
        <f t="shared" si="3901"/>
        <v>16.579999999999927</v>
      </c>
      <c r="AG2376" s="5">
        <f t="shared" si="3902"/>
        <v>27.140000000000327</v>
      </c>
      <c r="AH2376" s="5">
        <f t="shared" si="3903"/>
        <v>150.48999999999978</v>
      </c>
      <c r="AI2376" s="5">
        <f t="shared" si="3904"/>
        <v>139.92999999999938</v>
      </c>
      <c r="AJ2376" s="5"/>
      <c r="AK2376" s="5">
        <f t="shared" si="3905"/>
        <v>16.579999999999927</v>
      </c>
      <c r="AL2376" s="5">
        <f t="shared" si="3819"/>
        <v>35.743000000000102</v>
      </c>
      <c r="AM2376" s="5">
        <f t="shared" si="3906"/>
        <v>150.48999999999978</v>
      </c>
      <c r="AN2376" s="5">
        <f t="shared" si="3815"/>
        <v>101.45099999999994</v>
      </c>
      <c r="AO2376" s="5">
        <f t="shared" si="3816"/>
        <v>1</v>
      </c>
      <c r="AP2376" s="5">
        <f t="shared" si="3835"/>
        <v>7</v>
      </c>
      <c r="AQ2376" s="5">
        <f t="shared" si="3854"/>
        <v>6.6</v>
      </c>
      <c r="AR2376" s="5"/>
      <c r="AS2376" s="5">
        <f t="shared" si="3899"/>
        <v>139.92999999999938</v>
      </c>
      <c r="AT2376" s="5">
        <f t="shared" si="3815"/>
        <v>108.07499999999982</v>
      </c>
      <c r="AU2376" s="5">
        <f t="shared" si="3907"/>
        <v>27.140000000000327</v>
      </c>
      <c r="AV2376" s="5">
        <f t="shared" si="3910"/>
        <v>-10.5600000000004</v>
      </c>
      <c r="AW2376" s="5">
        <f t="shared" si="3908"/>
        <v>4</v>
      </c>
      <c r="AX2376" s="5">
        <f t="shared" si="3862"/>
        <v>46.504000000000104</v>
      </c>
      <c r="AZ2376" s="4">
        <f t="shared" si="3844"/>
        <v>0.19776586237711591</v>
      </c>
      <c r="BA2376" s="5">
        <f t="shared" si="3850"/>
        <v>0</v>
      </c>
      <c r="BB2376" s="4">
        <f t="shared" si="3845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  <c r="CB2376" s="5">
        <f t="shared" si="3824"/>
        <v>16.579999999999927</v>
      </c>
      <c r="CC2376" s="5">
        <f t="shared" si="3825"/>
        <v>150.48999999999978</v>
      </c>
      <c r="CD2376" s="5">
        <f t="shared" si="3836"/>
        <v>-50</v>
      </c>
      <c r="CE2376" s="5">
        <f t="shared" si="3827"/>
        <v>88.349999999999909</v>
      </c>
      <c r="CF2376" s="5"/>
      <c r="CG2376" s="5">
        <f t="shared" si="3828"/>
        <v>-50</v>
      </c>
      <c r="CH2376" s="5">
        <f t="shared" si="3831"/>
        <v>-88.349999999999909</v>
      </c>
      <c r="CI2376" s="5">
        <f t="shared" si="3829"/>
        <v>-150</v>
      </c>
    </row>
    <row r="2377" spans="1:87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5">
        <f t="shared" si="3892"/>
        <v>91.369999999999891</v>
      </c>
      <c r="K2377" s="5">
        <f t="shared" si="3813"/>
        <v>127.82583333333316</v>
      </c>
      <c r="L2377" s="5">
        <f t="shared" si="3896"/>
        <v>49.070000000000164</v>
      </c>
      <c r="M2377" s="5">
        <f t="shared" ref="M2377" si="3916">AVERAGE(L2366:L2377)</f>
        <v>81.601666666666688</v>
      </c>
      <c r="N2377" s="6" t="s">
        <v>36</v>
      </c>
      <c r="O2377" s="5">
        <f t="shared" si="3898"/>
        <v>1582.1800000000003</v>
      </c>
      <c r="P2377" s="4">
        <f t="shared" si="3838"/>
        <v>0.1546583850931818</v>
      </c>
      <c r="Q2377" s="5">
        <f t="shared" si="3839"/>
        <v>48.300000000000182</v>
      </c>
      <c r="R2377" s="5">
        <f t="shared" si="3840"/>
        <v>1586.7849999999996</v>
      </c>
      <c r="S2377" s="4">
        <f t="shared" si="3841"/>
        <v>0.42027545080221734</v>
      </c>
      <c r="T2377" s="4">
        <f t="shared" si="3842"/>
        <v>0.26452189454870423</v>
      </c>
      <c r="U2377" s="5">
        <f t="shared" si="3833"/>
        <v>1599.8899999999999</v>
      </c>
      <c r="V2377" s="5">
        <f t="shared" si="3834"/>
        <v>-17.709999999999582</v>
      </c>
      <c r="X2377" s="5">
        <f t="shared" si="3894"/>
        <v>10.789999999999964</v>
      </c>
      <c r="Y2377" s="5">
        <f t="shared" si="3895"/>
        <v>19.980000000000018</v>
      </c>
      <c r="AA2377" s="5">
        <f t="shared" si="3913"/>
        <v>1</v>
      </c>
      <c r="AB2377" s="5">
        <f t="shared" si="3914"/>
        <v>0</v>
      </c>
      <c r="AC2377" s="5">
        <f t="shared" si="3915"/>
        <v>1</v>
      </c>
      <c r="AF2377" s="5">
        <f t="shared" si="3901"/>
        <v>16.9399999999996</v>
      </c>
      <c r="AG2377" s="5">
        <f t="shared" si="3902"/>
        <v>17.010000000000218</v>
      </c>
      <c r="AH2377" s="5">
        <f t="shared" si="3903"/>
        <v>74.430000000000291</v>
      </c>
      <c r="AI2377" s="5">
        <f t="shared" si="3904"/>
        <v>74.359999999999673</v>
      </c>
      <c r="AJ2377" s="5"/>
      <c r="AK2377" s="5">
        <f t="shared" si="3905"/>
        <v>16.9399999999996</v>
      </c>
      <c r="AL2377" s="5">
        <f t="shared" si="3819"/>
        <v>35.743000000000102</v>
      </c>
      <c r="AM2377" s="5">
        <f t="shared" si="3906"/>
        <v>74.430000000000291</v>
      </c>
      <c r="AN2377" s="5">
        <f t="shared" si="3815"/>
        <v>98.384000000000015</v>
      </c>
      <c r="AO2377" s="5">
        <f t="shared" si="3816"/>
        <v>0</v>
      </c>
      <c r="AP2377" s="5">
        <f t="shared" si="3835"/>
        <v>6</v>
      </c>
      <c r="AQ2377" s="5">
        <f t="shared" si="3854"/>
        <v>6.7</v>
      </c>
      <c r="AR2377" s="5"/>
      <c r="AS2377" s="5">
        <f t="shared" si="3899"/>
        <v>74.359999999999673</v>
      </c>
      <c r="AT2377" s="5">
        <f t="shared" si="3815"/>
        <v>104.04199999999983</v>
      </c>
      <c r="AU2377" s="5">
        <f t="shared" si="3907"/>
        <v>17.010000000000218</v>
      </c>
      <c r="AV2377" s="5">
        <f t="shared" si="3910"/>
        <v>-7.0000000000618456E-2</v>
      </c>
      <c r="AW2377" s="5">
        <f t="shared" si="3908"/>
        <v>5</v>
      </c>
      <c r="AX2377" s="5">
        <f t="shared" si="3862"/>
        <v>46.504000000000104</v>
      </c>
      <c r="AZ2377" s="4">
        <f t="shared" si="3844"/>
        <v>0.26452189454870423</v>
      </c>
      <c r="BA2377" s="5">
        <f t="shared" si="3850"/>
        <v>0</v>
      </c>
      <c r="BB2377" s="4">
        <f t="shared" si="3845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  <c r="CB2377" s="5">
        <f t="shared" si="3824"/>
        <v>16.9399999999996</v>
      </c>
      <c r="CC2377" s="5">
        <f t="shared" si="3825"/>
        <v>74.430000000000291</v>
      </c>
      <c r="CD2377" s="5">
        <f t="shared" si="3836"/>
        <v>-50</v>
      </c>
      <c r="CE2377" s="5">
        <f t="shared" si="3827"/>
        <v>-30</v>
      </c>
      <c r="CF2377" s="5"/>
      <c r="CG2377" s="5">
        <f t="shared" si="3828"/>
        <v>-50</v>
      </c>
      <c r="CH2377" s="5">
        <f t="shared" si="3831"/>
        <v>19.980000000000018</v>
      </c>
      <c r="CI2377" s="5">
        <f t="shared" si="3829"/>
        <v>-150</v>
      </c>
    </row>
    <row r="2378" spans="1:87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5">
        <f t="shared" si="3892"/>
        <v>91.460000000000036</v>
      </c>
      <c r="K2378" s="5">
        <f t="shared" si="3813"/>
        <v>123.2666666666665</v>
      </c>
      <c r="L2378" s="5">
        <f t="shared" si="3896"/>
        <v>55.839999999999691</v>
      </c>
      <c r="M2378" s="5">
        <f t="shared" ref="M2378" si="3917">AVERAGE(L2367:L2378)</f>
        <v>79.057500000000005</v>
      </c>
      <c r="N2378" s="6" t="s">
        <v>36</v>
      </c>
      <c r="O2378" s="5">
        <f t="shared" si="3898"/>
        <v>1568.4499999999998</v>
      </c>
      <c r="P2378" s="4">
        <f t="shared" si="3838"/>
        <v>0</v>
      </c>
      <c r="Q2378" s="5">
        <f t="shared" si="3839"/>
        <v>54.559999999999945</v>
      </c>
      <c r="R2378" s="5">
        <f t="shared" si="3840"/>
        <v>1582.0899999999997</v>
      </c>
      <c r="S2378" s="4">
        <f t="shared" si="3841"/>
        <v>0.22533011500780314</v>
      </c>
      <c r="T2378" s="4">
        <f t="shared" si="3842"/>
        <v>0.21033797216699232</v>
      </c>
      <c r="U2378" s="5">
        <f t="shared" si="3833"/>
        <v>1593.3179999999998</v>
      </c>
      <c r="V2378" s="5">
        <f t="shared" si="3834"/>
        <v>-24.867999999999938</v>
      </c>
      <c r="X2378" s="5">
        <f t="shared" si="3894"/>
        <v>-19.819999999999709</v>
      </c>
      <c r="Y2378" s="5">
        <f t="shared" si="3895"/>
        <v>-10.239999999999782</v>
      </c>
      <c r="AA2378" s="5">
        <f t="shared" si="3913"/>
        <v>0</v>
      </c>
      <c r="AB2378" s="5">
        <f t="shared" si="3914"/>
        <v>1</v>
      </c>
      <c r="AC2378" s="5">
        <f t="shared" si="3915"/>
        <v>1</v>
      </c>
      <c r="AF2378" s="5">
        <f t="shared" si="3901"/>
        <v>19.320000000000618</v>
      </c>
      <c r="AG2378" s="5">
        <f t="shared" si="3902"/>
        <v>38.170000000000073</v>
      </c>
      <c r="AH2378" s="5">
        <f t="shared" si="3903"/>
        <v>72.139999999999418</v>
      </c>
      <c r="AI2378" s="5">
        <f t="shared" si="3904"/>
        <v>53.289999999999964</v>
      </c>
      <c r="AJ2378" s="5"/>
      <c r="AK2378" s="5">
        <f t="shared" si="3905"/>
        <v>19.320000000000618</v>
      </c>
      <c r="AL2378" s="5">
        <f t="shared" si="3819"/>
        <v>35.743000000000102</v>
      </c>
      <c r="AM2378" s="5">
        <f t="shared" si="3906"/>
        <v>72.139999999999418</v>
      </c>
      <c r="AN2378" s="5">
        <f t="shared" si="3815"/>
        <v>95.165999999999897</v>
      </c>
      <c r="AO2378" s="5">
        <f t="shared" si="3816"/>
        <v>0</v>
      </c>
      <c r="AP2378" s="5">
        <f t="shared" si="3835"/>
        <v>5</v>
      </c>
      <c r="AQ2378" s="5">
        <f t="shared" si="3854"/>
        <v>6.6</v>
      </c>
      <c r="AR2378" s="5"/>
      <c r="AS2378" s="5">
        <f t="shared" si="3899"/>
        <v>53.289999999999964</v>
      </c>
      <c r="AT2378" s="5">
        <f t="shared" si="3815"/>
        <v>96.104999999999833</v>
      </c>
      <c r="AU2378" s="5">
        <f t="shared" si="3907"/>
        <v>38.170000000000073</v>
      </c>
      <c r="AV2378" s="5">
        <f t="shared" si="3910"/>
        <v>-18.849999999999454</v>
      </c>
      <c r="AW2378" s="5">
        <f t="shared" si="3908"/>
        <v>6</v>
      </c>
      <c r="AX2378" s="5">
        <f t="shared" si="3862"/>
        <v>46.504000000000104</v>
      </c>
      <c r="AZ2378" s="4">
        <f t="shared" si="3844"/>
        <v>0.21033797216699232</v>
      </c>
      <c r="BA2378" s="5">
        <f t="shared" si="3850"/>
        <v>0</v>
      </c>
      <c r="BB2378" s="4">
        <f t="shared" si="3845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  <c r="CB2378" s="5">
        <f t="shared" si="3824"/>
        <v>19.320000000000618</v>
      </c>
      <c r="CC2378" s="5">
        <f t="shared" si="3825"/>
        <v>72.139999999999418</v>
      </c>
      <c r="CD2378" s="5">
        <f t="shared" si="3836"/>
        <v>-50</v>
      </c>
      <c r="CE2378" s="5">
        <f t="shared" si="3827"/>
        <v>10.239999999999782</v>
      </c>
      <c r="CF2378" s="5"/>
      <c r="CG2378" s="5">
        <f t="shared" si="3828"/>
        <v>-50</v>
      </c>
      <c r="CH2378" s="5">
        <f t="shared" si="3831"/>
        <v>-10.239999999999782</v>
      </c>
      <c r="CI2378" s="5">
        <f t="shared" si="3829"/>
        <v>-150</v>
      </c>
    </row>
    <row r="2379" spans="1:87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5">
        <f t="shared" si="3892"/>
        <v>203.11999999999989</v>
      </c>
      <c r="K2379" s="5">
        <f t="shared" si="3813"/>
        <v>130.63583333333318</v>
      </c>
      <c r="L2379" s="5">
        <f t="shared" si="3896"/>
        <v>130.11999999999989</v>
      </c>
      <c r="M2379" s="5">
        <f t="shared" ref="M2379" si="3918">AVERAGE(L2368:L2379)</f>
        <v>83.72166666666665</v>
      </c>
      <c r="N2379" s="6" t="s">
        <v>36</v>
      </c>
      <c r="O2379" s="5">
        <f t="shared" si="3898"/>
        <v>1606.5700000000002</v>
      </c>
      <c r="P2379" s="4">
        <f t="shared" si="3838"/>
        <v>0.6986803519061654</v>
      </c>
      <c r="Q2379" s="5">
        <f t="shared" si="3839"/>
        <v>54.559999999999945</v>
      </c>
      <c r="R2379" s="5">
        <f t="shared" si="3840"/>
        <v>1582.0899999999997</v>
      </c>
      <c r="S2379" s="4">
        <f t="shared" si="3841"/>
        <v>0.6986803519061654</v>
      </c>
      <c r="T2379" s="4">
        <f t="shared" si="3842"/>
        <v>0.7665767428652599</v>
      </c>
      <c r="U2379" s="5">
        <f t="shared" si="3833"/>
        <v>1590.9839999999999</v>
      </c>
      <c r="V2379" s="5">
        <f t="shared" si="3834"/>
        <v>15.58600000000024</v>
      </c>
      <c r="X2379" s="5">
        <f t="shared" si="3894"/>
        <v>149.14999999999964</v>
      </c>
      <c r="Y2379" s="5">
        <f t="shared" si="3895"/>
        <v>110.26999999999998</v>
      </c>
      <c r="AA2379" s="5">
        <f t="shared" si="3913"/>
        <v>1</v>
      </c>
      <c r="AB2379" s="5">
        <f t="shared" si="3914"/>
        <v>0</v>
      </c>
      <c r="AC2379" s="5">
        <f t="shared" si="3915"/>
        <v>1</v>
      </c>
      <c r="AF2379" s="5">
        <f t="shared" si="3901"/>
        <v>155.83999999999924</v>
      </c>
      <c r="AG2379" s="5">
        <f t="shared" si="3902"/>
        <v>121.14999999999964</v>
      </c>
      <c r="AH2379" s="5">
        <f t="shared" si="3903"/>
        <v>47.280000000000655</v>
      </c>
      <c r="AI2379" s="5">
        <f t="shared" si="3904"/>
        <v>81.970000000000255</v>
      </c>
      <c r="AJ2379" s="5"/>
      <c r="AK2379" s="5">
        <f t="shared" si="3905"/>
        <v>47.280000000000655</v>
      </c>
      <c r="AL2379" s="5">
        <f t="shared" si="3819"/>
        <v>50.728000000000598</v>
      </c>
      <c r="AM2379" s="5">
        <f t="shared" si="3906"/>
        <v>155.83999999999924</v>
      </c>
      <c r="AN2379" s="5">
        <f t="shared" si="3815"/>
        <v>98.864999999999782</v>
      </c>
      <c r="AO2379" s="5">
        <f t="shared" si="3816"/>
        <v>1</v>
      </c>
      <c r="AP2379" s="5">
        <f t="shared" si="3835"/>
        <v>5</v>
      </c>
      <c r="AQ2379" s="5">
        <f t="shared" si="3854"/>
        <v>6.4</v>
      </c>
      <c r="AR2379" s="5"/>
      <c r="AS2379" s="5">
        <f t="shared" si="3899"/>
        <v>121.14999999999964</v>
      </c>
      <c r="AT2379" s="5">
        <f t="shared" si="3815"/>
        <v>94.276999999999774</v>
      </c>
      <c r="AU2379" s="5">
        <f t="shared" si="3907"/>
        <v>81.970000000000255</v>
      </c>
      <c r="AV2379" s="5">
        <f t="shared" si="3910"/>
        <v>34.6899999999996</v>
      </c>
      <c r="AW2379" s="5">
        <f t="shared" si="3908"/>
        <v>2</v>
      </c>
      <c r="AX2379" s="5">
        <f t="shared" si="3862"/>
        <v>59.154999999999966</v>
      </c>
      <c r="AZ2379" s="4">
        <f t="shared" si="3844"/>
        <v>0.7665767428652599</v>
      </c>
      <c r="BA2379" s="5">
        <f t="shared" si="3850"/>
        <v>0</v>
      </c>
      <c r="BB2379" s="4">
        <f t="shared" si="3845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  <c r="CB2379" s="5">
        <f t="shared" si="3824"/>
        <v>155.83999999999924</v>
      </c>
      <c r="CC2379" s="5">
        <f t="shared" si="3825"/>
        <v>47.280000000000655</v>
      </c>
      <c r="CD2379" s="5">
        <f t="shared" si="3836"/>
        <v>149.14999999999964</v>
      </c>
      <c r="CE2379" s="5">
        <f t="shared" si="3827"/>
        <v>-30</v>
      </c>
      <c r="CF2379" s="5"/>
      <c r="CG2379" s="5">
        <f t="shared" si="3828"/>
        <v>-50</v>
      </c>
      <c r="CH2379" s="5">
        <f t="shared" si="3831"/>
        <v>110.26999999999998</v>
      </c>
      <c r="CI2379" s="5">
        <f t="shared" si="3829"/>
        <v>49.149999999999636</v>
      </c>
    </row>
    <row r="2380" spans="1:87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5">
        <f t="shared" si="3892"/>
        <v>153.48999999999978</v>
      </c>
      <c r="K2380" s="5">
        <f t="shared" ref="K2380:K2443" si="3919">AVERAGE(J2369:J2380)</f>
        <v>132.37166666666653</v>
      </c>
      <c r="L2380" s="5">
        <f t="shared" si="3896"/>
        <v>49.300000000000182</v>
      </c>
      <c r="M2380" s="5">
        <f t="shared" ref="M2380" si="3920">AVERAGE(L2369:L2380)</f>
        <v>81.387500000000003</v>
      </c>
      <c r="N2380" s="6" t="s">
        <v>37</v>
      </c>
      <c r="O2380" s="5">
        <f t="shared" si="3898"/>
        <v>1684.6599999999999</v>
      </c>
      <c r="P2380" s="4">
        <f t="shared" si="3838"/>
        <v>1</v>
      </c>
      <c r="Q2380" s="5">
        <f t="shared" si="3839"/>
        <v>116.21000000000004</v>
      </c>
      <c r="R2380" s="5">
        <f t="shared" si="3840"/>
        <v>1597.5024999999998</v>
      </c>
      <c r="S2380" s="4">
        <f t="shared" si="3841"/>
        <v>1</v>
      </c>
      <c r="T2380" s="4">
        <f t="shared" si="3842"/>
        <v>1</v>
      </c>
      <c r="U2380" s="5">
        <f t="shared" si="3833"/>
        <v>1603.3139999999999</v>
      </c>
      <c r="V2380" s="5">
        <f t="shared" si="3834"/>
        <v>81.346000000000004</v>
      </c>
      <c r="X2380" s="5">
        <f t="shared" si="3894"/>
        <v>84.779999999999745</v>
      </c>
      <c r="Y2380" s="5">
        <f t="shared" si="3895"/>
        <v>10.659999999999854</v>
      </c>
      <c r="AA2380" s="5">
        <f t="shared" si="3913"/>
        <v>1</v>
      </c>
      <c r="AB2380" s="5">
        <f t="shared" si="3914"/>
        <v>0</v>
      </c>
      <c r="AC2380" s="5">
        <f t="shared" si="3915"/>
        <v>1</v>
      </c>
      <c r="AF2380" s="5">
        <f t="shared" si="3901"/>
        <v>130.60999999999967</v>
      </c>
      <c r="AG2380" s="5">
        <f t="shared" si="3902"/>
        <v>153.48999999999978</v>
      </c>
      <c r="AH2380" s="5">
        <f t="shared" si="3903"/>
        <v>0</v>
      </c>
      <c r="AI2380" s="5">
        <f t="shared" si="3904"/>
        <v>-22.880000000000109</v>
      </c>
      <c r="AJ2380" s="5"/>
      <c r="AK2380" s="5">
        <f t="shared" si="3905"/>
        <v>0</v>
      </c>
      <c r="AL2380" s="5">
        <f t="shared" si="3819"/>
        <v>50.728000000000598</v>
      </c>
      <c r="AM2380" s="5">
        <f t="shared" si="3906"/>
        <v>130.60999999999967</v>
      </c>
      <c r="AN2380" s="5">
        <f t="shared" ref="AN2380:AT2443" si="3921">AVERAGE(AM2371:AM2380)</f>
        <v>106.54599999999982</v>
      </c>
      <c r="AO2380" s="5">
        <f t="shared" ref="AO2380:AO2443" si="3922">IF(AM2380&gt;AN2380,1,0)</f>
        <v>1</v>
      </c>
      <c r="AP2380" s="5">
        <f t="shared" si="3835"/>
        <v>6</v>
      </c>
      <c r="AQ2380" s="5">
        <f t="shared" si="3854"/>
        <v>6.4</v>
      </c>
      <c r="AR2380" s="5"/>
      <c r="AS2380" s="5">
        <f t="shared" si="3899"/>
        <v>153.48999999999978</v>
      </c>
      <c r="AT2380" s="5">
        <f t="shared" si="3921"/>
        <v>103.7409999999998</v>
      </c>
      <c r="AU2380" s="5">
        <f t="shared" si="3907"/>
        <v>-22.880000000000109</v>
      </c>
      <c r="AV2380" s="5">
        <f t="shared" si="3910"/>
        <v>-22.880000000000109</v>
      </c>
      <c r="AW2380" s="5">
        <f t="shared" si="3908"/>
        <v>3</v>
      </c>
      <c r="AX2380" s="5">
        <f t="shared" si="3862"/>
        <v>59.154999999999966</v>
      </c>
      <c r="AZ2380" s="4">
        <f t="shared" si="3844"/>
        <v>1</v>
      </c>
      <c r="BA2380" s="5">
        <f t="shared" si="3850"/>
        <v>0</v>
      </c>
      <c r="BB2380" s="4">
        <f t="shared" si="3845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  <c r="CB2380" s="5">
        <f t="shared" si="3824"/>
        <v>130.60999999999967</v>
      </c>
      <c r="CC2380" s="5">
        <f t="shared" si="3825"/>
        <v>0</v>
      </c>
      <c r="CD2380" s="5">
        <f t="shared" si="3836"/>
        <v>84.779999999999745</v>
      </c>
      <c r="CE2380" s="5">
        <f t="shared" si="3827"/>
        <v>-30</v>
      </c>
      <c r="CF2380" s="5"/>
      <c r="CG2380" s="5">
        <f t="shared" si="3828"/>
        <v>-50</v>
      </c>
      <c r="CH2380" s="5">
        <f t="shared" si="3831"/>
        <v>10.659999999999854</v>
      </c>
      <c r="CI2380" s="5">
        <f t="shared" si="3829"/>
        <v>-15.220000000000255</v>
      </c>
    </row>
    <row r="2381" spans="1:87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5">
        <f t="shared" si="3892"/>
        <v>110.90999999999985</v>
      </c>
      <c r="K2381" s="5">
        <f t="shared" si="3919"/>
        <v>129.99499999999981</v>
      </c>
      <c r="L2381" s="5">
        <f t="shared" si="3896"/>
        <v>61.75</v>
      </c>
      <c r="M2381" s="5">
        <f t="shared" ref="M2381" si="3923">AVERAGE(L2370:L2381)</f>
        <v>79.742499999999993</v>
      </c>
      <c r="N2381" s="6" t="s">
        <v>37</v>
      </c>
      <c r="O2381" s="5">
        <f t="shared" si="3898"/>
        <v>1735.5699999999997</v>
      </c>
      <c r="P2381" s="4">
        <f t="shared" si="3838"/>
        <v>1</v>
      </c>
      <c r="Q2381" s="5">
        <f t="shared" si="3839"/>
        <v>167.11999999999989</v>
      </c>
      <c r="R2381" s="5">
        <f t="shared" si="3840"/>
        <v>1610.2299999999998</v>
      </c>
      <c r="S2381" s="4">
        <f t="shared" si="3841"/>
        <v>1</v>
      </c>
      <c r="T2381" s="4">
        <f t="shared" si="3842"/>
        <v>1</v>
      </c>
      <c r="U2381" s="5">
        <f t="shared" si="3833"/>
        <v>1635.4860000000001</v>
      </c>
      <c r="V2381" s="5">
        <f t="shared" si="3834"/>
        <v>100.08399999999961</v>
      </c>
      <c r="X2381" s="5">
        <f t="shared" si="3894"/>
        <v>84.589999999999236</v>
      </c>
      <c r="Y2381" s="5">
        <f t="shared" si="3895"/>
        <v>41.009999999999764</v>
      </c>
      <c r="AA2381" s="5">
        <f t="shared" si="3913"/>
        <v>1</v>
      </c>
      <c r="AB2381" s="5">
        <f t="shared" si="3914"/>
        <v>0</v>
      </c>
      <c r="AC2381" s="5">
        <f t="shared" si="3915"/>
        <v>1</v>
      </c>
      <c r="AF2381" s="5">
        <f t="shared" si="3901"/>
        <v>106.40999999999985</v>
      </c>
      <c r="AG2381" s="5">
        <f t="shared" si="3902"/>
        <v>101.14000000000033</v>
      </c>
      <c r="AH2381" s="5">
        <f t="shared" si="3903"/>
        <v>4.5</v>
      </c>
      <c r="AI2381" s="5">
        <f t="shared" si="3904"/>
        <v>9.7699999999995271</v>
      </c>
      <c r="AJ2381" s="5"/>
      <c r="AK2381" s="5">
        <f t="shared" si="3905"/>
        <v>4.5</v>
      </c>
      <c r="AL2381" s="5">
        <f t="shared" si="3819"/>
        <v>50.728000000000598</v>
      </c>
      <c r="AM2381" s="5">
        <f t="shared" si="3906"/>
        <v>106.40999999999985</v>
      </c>
      <c r="AN2381" s="5">
        <f t="shared" si="3921"/>
        <v>107.52699999999977</v>
      </c>
      <c r="AO2381" s="5">
        <f t="shared" si="3922"/>
        <v>0</v>
      </c>
      <c r="AP2381" s="5">
        <f t="shared" si="3835"/>
        <v>5</v>
      </c>
      <c r="AQ2381" s="5">
        <f t="shared" si="3854"/>
        <v>6.3</v>
      </c>
      <c r="AR2381" s="5"/>
      <c r="AS2381" s="5">
        <f t="shared" si="3899"/>
        <v>101.14000000000033</v>
      </c>
      <c r="AT2381" s="5">
        <f t="shared" si="3921"/>
        <v>104.60399999999981</v>
      </c>
      <c r="AU2381" s="5">
        <f t="shared" si="3907"/>
        <v>9.7699999999995271</v>
      </c>
      <c r="AV2381" s="5">
        <f t="shared" si="3910"/>
        <v>5.2699999999995271</v>
      </c>
      <c r="AW2381" s="5">
        <f t="shared" si="3908"/>
        <v>4</v>
      </c>
      <c r="AX2381" s="5">
        <f t="shared" si="3862"/>
        <v>49.039000000000172</v>
      </c>
      <c r="AZ2381" s="4">
        <f t="shared" si="3844"/>
        <v>1</v>
      </c>
      <c r="BA2381" s="5">
        <f t="shared" si="3850"/>
        <v>50.909999999999854</v>
      </c>
      <c r="BB2381" s="4">
        <f t="shared" si="3845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  <c r="CB2381" s="5">
        <f t="shared" si="3824"/>
        <v>106.40999999999985</v>
      </c>
      <c r="CC2381" s="5">
        <f t="shared" si="3825"/>
        <v>4.5</v>
      </c>
      <c r="CD2381" s="5">
        <f t="shared" si="3836"/>
        <v>84.589999999999236</v>
      </c>
      <c r="CE2381" s="5">
        <f t="shared" si="3827"/>
        <v>-30</v>
      </c>
      <c r="CF2381" s="5"/>
      <c r="CG2381" s="5">
        <f t="shared" si="3828"/>
        <v>-50</v>
      </c>
      <c r="CH2381" s="5">
        <f t="shared" si="3831"/>
        <v>41.009999999999764</v>
      </c>
      <c r="CI2381" s="5">
        <f t="shared" si="3829"/>
        <v>-15.410000000000764</v>
      </c>
    </row>
    <row r="2382" spans="1:87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5">
        <f t="shared" si="3892"/>
        <v>163.96999999999935</v>
      </c>
      <c r="K2382" s="5">
        <f t="shared" si="3919"/>
        <v>136.62333333333314</v>
      </c>
      <c r="L2382" s="5">
        <f t="shared" si="3896"/>
        <v>94.559999999999945</v>
      </c>
      <c r="M2382" s="5">
        <f t="shared" ref="M2382" si="3924">AVERAGE(L2371:L2382)</f>
        <v>83.393333333333317</v>
      </c>
      <c r="N2382" s="6" t="s">
        <v>37</v>
      </c>
      <c r="O2382" s="5">
        <f t="shared" si="3898"/>
        <v>1683.2600000000002</v>
      </c>
      <c r="P2382" s="4">
        <f t="shared" si="3838"/>
        <v>0.68699138343705402</v>
      </c>
      <c r="Q2382" s="5">
        <f t="shared" si="3839"/>
        <v>167.11999999999989</v>
      </c>
      <c r="R2382" s="5">
        <f t="shared" si="3840"/>
        <v>1610.2299999999998</v>
      </c>
      <c r="S2382" s="4">
        <f t="shared" si="3841"/>
        <v>0.68699138343705402</v>
      </c>
      <c r="T2382" s="4">
        <f t="shared" si="3842"/>
        <v>0.68699138343705402</v>
      </c>
      <c r="U2382" s="5">
        <f t="shared" si="3833"/>
        <v>1655.702</v>
      </c>
      <c r="V2382" s="5">
        <f t="shared" si="3834"/>
        <v>27.55800000000022</v>
      </c>
      <c r="X2382" s="5">
        <f t="shared" si="3894"/>
        <v>-96.819999999999709</v>
      </c>
      <c r="Y2382" s="5">
        <f t="shared" si="3895"/>
        <v>-43.910000000000309</v>
      </c>
      <c r="AA2382" s="5">
        <f t="shared" si="3913"/>
        <v>0</v>
      </c>
      <c r="AB2382" s="5">
        <f t="shared" si="3914"/>
        <v>1</v>
      </c>
      <c r="AC2382" s="5">
        <f t="shared" si="3915"/>
        <v>1</v>
      </c>
      <c r="AF2382" s="5">
        <f t="shared" si="3901"/>
        <v>0</v>
      </c>
      <c r="AG2382" s="5">
        <f t="shared" si="3902"/>
        <v>-41.449999999999818</v>
      </c>
      <c r="AH2382" s="5">
        <f t="shared" si="3903"/>
        <v>122.51999999999953</v>
      </c>
      <c r="AI2382" s="5">
        <f t="shared" si="3904"/>
        <v>163.96999999999935</v>
      </c>
      <c r="AJ2382" s="5"/>
      <c r="AK2382" s="5">
        <f t="shared" si="3905"/>
        <v>0</v>
      </c>
      <c r="AL2382" s="5">
        <f t="shared" ref="AL2382:AL2445" si="3925">PERCENTILE(AK2373:AK2382,0.9)</f>
        <v>22.116000000000611</v>
      </c>
      <c r="AM2382" s="5">
        <f t="shared" si="3906"/>
        <v>122.51999999999953</v>
      </c>
      <c r="AN2382" s="5">
        <f t="shared" si="3921"/>
        <v>109.14199999999974</v>
      </c>
      <c r="AO2382" s="5">
        <f t="shared" si="3922"/>
        <v>1</v>
      </c>
      <c r="AP2382" s="5">
        <f t="shared" si="3835"/>
        <v>5</v>
      </c>
      <c r="AQ2382" s="5">
        <f t="shared" si="3854"/>
        <v>6.1</v>
      </c>
      <c r="AR2382" s="5"/>
      <c r="AS2382" s="5">
        <f t="shared" si="3899"/>
        <v>163.96999999999935</v>
      </c>
      <c r="AT2382" s="5">
        <f t="shared" si="3921"/>
        <v>111.04199999999973</v>
      </c>
      <c r="AU2382" s="5">
        <f t="shared" si="3907"/>
        <v>-41.449999999999818</v>
      </c>
      <c r="AV2382" s="5">
        <f t="shared" si="3910"/>
        <v>41.449999999999818</v>
      </c>
      <c r="AW2382" s="5">
        <f t="shared" si="3908"/>
        <v>5</v>
      </c>
      <c r="AX2382" s="5">
        <f t="shared" si="3862"/>
        <v>49.039000000000172</v>
      </c>
      <c r="AZ2382" s="4">
        <f t="shared" si="3844"/>
        <v>0.68699138343705402</v>
      </c>
      <c r="BA2382" s="5">
        <f t="shared" si="3850"/>
        <v>-52.309999999999491</v>
      </c>
      <c r="BB2382" s="4">
        <f t="shared" si="3845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  <c r="CB2382" s="5">
        <f t="shared" si="3824"/>
        <v>0</v>
      </c>
      <c r="CC2382" s="5">
        <f t="shared" si="3825"/>
        <v>122.51999999999953</v>
      </c>
      <c r="CD2382" s="5">
        <f t="shared" si="3836"/>
        <v>-50</v>
      </c>
      <c r="CE2382" s="5">
        <f t="shared" si="3827"/>
        <v>43.910000000000309</v>
      </c>
      <c r="CF2382" s="5"/>
      <c r="CG2382" s="5">
        <f t="shared" si="3828"/>
        <v>-50</v>
      </c>
      <c r="CH2382" s="5">
        <f t="shared" si="3831"/>
        <v>-43.910000000000309</v>
      </c>
      <c r="CI2382" s="5">
        <f t="shared" si="3829"/>
        <v>-150</v>
      </c>
    </row>
    <row r="2383" spans="1:87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5">
        <f t="shared" si="3892"/>
        <v>96.119999999999891</v>
      </c>
      <c r="K2383" s="5">
        <f t="shared" si="3919"/>
        <v>134.82833333333315</v>
      </c>
      <c r="L2383" s="5">
        <f t="shared" si="3896"/>
        <v>60.829999999999927</v>
      </c>
      <c r="M2383" s="5">
        <f t="shared" ref="M2383" si="3926">AVERAGE(L2372:L2383)</f>
        <v>79.886666666666656</v>
      </c>
      <c r="N2383" s="6" t="s">
        <v>36</v>
      </c>
      <c r="O2383" s="5">
        <f t="shared" si="3898"/>
        <v>1690.7800000000002</v>
      </c>
      <c r="P2383" s="4">
        <f t="shared" si="3838"/>
        <v>0.65279069767442122</v>
      </c>
      <c r="Q2383" s="5">
        <f t="shared" si="3839"/>
        <v>128.99999999999955</v>
      </c>
      <c r="R2383" s="5">
        <f t="shared" si="3840"/>
        <v>1638.8200000000002</v>
      </c>
      <c r="S2383" s="4">
        <f t="shared" si="3841"/>
        <v>0.73198898994734596</v>
      </c>
      <c r="T2383" s="4">
        <f t="shared" si="3842"/>
        <v>0.73198898994734596</v>
      </c>
      <c r="U2383" s="5">
        <f t="shared" si="3833"/>
        <v>1680.1680000000001</v>
      </c>
      <c r="V2383" s="5">
        <f t="shared" si="3834"/>
        <v>10.61200000000008</v>
      </c>
      <c r="X2383" s="5">
        <f t="shared" si="3894"/>
        <v>14.079999999999927</v>
      </c>
      <c r="Y2383" s="5">
        <f t="shared" si="3895"/>
        <v>-5.8500000000003638</v>
      </c>
      <c r="AA2383" s="5">
        <f t="shared" si="3913"/>
        <v>0</v>
      </c>
      <c r="AB2383" s="5">
        <f t="shared" si="3914"/>
        <v>0</v>
      </c>
      <c r="AC2383" s="5">
        <f t="shared" si="3915"/>
        <v>0</v>
      </c>
      <c r="AF2383" s="5">
        <f t="shared" si="3901"/>
        <v>60.010000000000218</v>
      </c>
      <c r="AG2383" s="5">
        <f t="shared" si="3902"/>
        <v>64.010000000000218</v>
      </c>
      <c r="AH2383" s="5">
        <f t="shared" si="3903"/>
        <v>36.109999999999673</v>
      </c>
      <c r="AI2383" s="5">
        <f t="shared" si="3904"/>
        <v>32.109999999999673</v>
      </c>
      <c r="AJ2383" s="5"/>
      <c r="AK2383" s="5">
        <f t="shared" si="3905"/>
        <v>36.109999999999673</v>
      </c>
      <c r="AL2383" s="5">
        <f t="shared" si="3925"/>
        <v>37.226999999999769</v>
      </c>
      <c r="AM2383" s="5">
        <f t="shared" si="3906"/>
        <v>60.010000000000218</v>
      </c>
      <c r="AN2383" s="5">
        <f t="shared" si="3921"/>
        <v>103.70699999999979</v>
      </c>
      <c r="AO2383" s="5">
        <f t="shared" si="3922"/>
        <v>0</v>
      </c>
      <c r="AP2383" s="5">
        <f t="shared" si="3835"/>
        <v>4</v>
      </c>
      <c r="AQ2383" s="5">
        <f t="shared" si="3854"/>
        <v>5.7</v>
      </c>
      <c r="AR2383" s="5"/>
      <c r="AS2383" s="5">
        <f t="shared" si="3899"/>
        <v>64.010000000000218</v>
      </c>
      <c r="AT2383" s="5">
        <f t="shared" si="3921"/>
        <v>101.26499999999979</v>
      </c>
      <c r="AU2383" s="5">
        <f t="shared" si="3907"/>
        <v>32.109999999999673</v>
      </c>
      <c r="AV2383" s="5">
        <f t="shared" si="3910"/>
        <v>-4</v>
      </c>
      <c r="AW2383" s="5">
        <f t="shared" si="3908"/>
        <v>6</v>
      </c>
      <c r="AX2383" s="5">
        <f t="shared" si="3862"/>
        <v>49.039000000000172</v>
      </c>
      <c r="AZ2383" s="4">
        <f t="shared" si="3844"/>
        <v>0.73198898994734596</v>
      </c>
      <c r="BA2383" s="5">
        <f t="shared" si="3850"/>
        <v>0</v>
      </c>
      <c r="BB2383" s="4">
        <f t="shared" si="3845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  <c r="CB2383" s="5">
        <f t="shared" si="3824"/>
        <v>60.010000000000218</v>
      </c>
      <c r="CC2383" s="5">
        <f t="shared" si="3825"/>
        <v>36.109999999999673</v>
      </c>
      <c r="CD2383" s="5">
        <f t="shared" si="3836"/>
        <v>14.079999999999927</v>
      </c>
      <c r="CE2383" s="5">
        <f t="shared" si="3827"/>
        <v>5.8500000000003638</v>
      </c>
      <c r="CF2383" s="5"/>
      <c r="CG2383" s="5">
        <f t="shared" si="3828"/>
        <v>-50</v>
      </c>
      <c r="CH2383" s="5">
        <f t="shared" si="3831"/>
        <v>-5.8500000000003638</v>
      </c>
      <c r="CI2383" s="5">
        <f t="shared" si="3829"/>
        <v>-85.920000000000073</v>
      </c>
    </row>
    <row r="2384" spans="1:87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5">
        <f t="shared" si="3892"/>
        <v>112.24000000000069</v>
      </c>
      <c r="K2384" s="5">
        <f t="shared" si="3919"/>
        <v>128.50416666666652</v>
      </c>
      <c r="L2384" s="5">
        <f t="shared" si="3896"/>
        <v>80.790000000000418</v>
      </c>
      <c r="M2384" s="5">
        <f t="shared" ref="M2384" si="3927">AVERAGE(L2373:L2384)</f>
        <v>77.312500000000043</v>
      </c>
      <c r="N2384" s="6" t="s">
        <v>36</v>
      </c>
      <c r="O2384" s="5">
        <f t="shared" si="3898"/>
        <v>1682.29</v>
      </c>
      <c r="P2384" s="4">
        <f t="shared" si="3838"/>
        <v>0</v>
      </c>
      <c r="Q2384" s="5">
        <f t="shared" si="3839"/>
        <v>53.279999999999745</v>
      </c>
      <c r="R2384" s="5">
        <f t="shared" si="3840"/>
        <v>1695.61</v>
      </c>
      <c r="S2384" s="4">
        <f t="shared" si="3841"/>
        <v>0.68118717089516645</v>
      </c>
      <c r="T2384" s="4">
        <f t="shared" si="3842"/>
        <v>0.68118717089516645</v>
      </c>
      <c r="U2384" s="5">
        <f t="shared" si="3833"/>
        <v>1695.3120000000004</v>
      </c>
      <c r="V2384" s="5">
        <f t="shared" si="3834"/>
        <v>-13.022000000000389</v>
      </c>
      <c r="X2384" s="5">
        <f t="shared" si="3894"/>
        <v>-17.590000000000146</v>
      </c>
      <c r="Y2384" s="5">
        <f t="shared" si="3895"/>
        <v>0.94000000000005457</v>
      </c>
      <c r="AA2384" s="5">
        <f t="shared" si="3913"/>
        <v>0</v>
      </c>
      <c r="AB2384" s="5">
        <f t="shared" si="3914"/>
        <v>0</v>
      </c>
      <c r="AC2384" s="5">
        <f t="shared" si="3915"/>
        <v>0</v>
      </c>
      <c r="AF2384" s="5">
        <f t="shared" si="3901"/>
        <v>6.1000000000003638</v>
      </c>
      <c r="AG2384" s="5">
        <f t="shared" si="3902"/>
        <v>23.390000000000327</v>
      </c>
      <c r="AH2384" s="5">
        <f t="shared" si="3903"/>
        <v>106.14000000000033</v>
      </c>
      <c r="AI2384" s="5">
        <f t="shared" si="3904"/>
        <v>88.850000000000364</v>
      </c>
      <c r="AJ2384" s="5"/>
      <c r="AK2384" s="5">
        <f t="shared" si="3905"/>
        <v>6.1000000000003638</v>
      </c>
      <c r="AL2384" s="5">
        <f t="shared" si="3925"/>
        <v>37.226999999999769</v>
      </c>
      <c r="AM2384" s="5">
        <f t="shared" si="3906"/>
        <v>106.14000000000033</v>
      </c>
      <c r="AN2384" s="5">
        <f t="shared" si="3921"/>
        <v>106.82899999999981</v>
      </c>
      <c r="AO2384" s="5">
        <f t="shared" si="3922"/>
        <v>0</v>
      </c>
      <c r="AP2384" s="5">
        <f t="shared" si="3835"/>
        <v>4</v>
      </c>
      <c r="AQ2384" s="5">
        <f t="shared" si="3854"/>
        <v>5.4</v>
      </c>
      <c r="AR2384" s="5"/>
      <c r="AS2384" s="5">
        <f t="shared" si="3899"/>
        <v>88.850000000000364</v>
      </c>
      <c r="AT2384" s="5">
        <f t="shared" si="3921"/>
        <v>101.99699999999984</v>
      </c>
      <c r="AU2384" s="5">
        <f t="shared" si="3907"/>
        <v>23.390000000000327</v>
      </c>
      <c r="AV2384" s="5">
        <f t="shared" si="3910"/>
        <v>-17.289999999999964</v>
      </c>
      <c r="AW2384" s="5">
        <f t="shared" si="3908"/>
        <v>2</v>
      </c>
      <c r="AX2384" s="5">
        <f t="shared" si="3862"/>
        <v>49.039000000000172</v>
      </c>
      <c r="AZ2384" s="4">
        <f t="shared" si="3844"/>
        <v>0.68118717089516645</v>
      </c>
      <c r="BA2384" s="5">
        <f t="shared" si="3850"/>
        <v>0</v>
      </c>
      <c r="BB2384" s="4">
        <f t="shared" si="3845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  <c r="CB2384" s="5">
        <f t="shared" si="3824"/>
        <v>6.1000000000003638</v>
      </c>
      <c r="CC2384" s="5">
        <f t="shared" si="3825"/>
        <v>106.14000000000033</v>
      </c>
      <c r="CD2384" s="5">
        <f t="shared" si="3836"/>
        <v>-50</v>
      </c>
      <c r="CE2384" s="5">
        <f t="shared" si="3827"/>
        <v>-0.94000000000005457</v>
      </c>
      <c r="CF2384" s="5"/>
      <c r="CG2384" s="5">
        <f t="shared" si="3828"/>
        <v>-50</v>
      </c>
      <c r="CH2384" s="5">
        <f t="shared" si="3831"/>
        <v>0.94000000000005457</v>
      </c>
      <c r="CI2384" s="5">
        <f t="shared" si="3829"/>
        <v>-150</v>
      </c>
    </row>
    <row r="2385" spans="1:87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5">
        <f t="shared" si="3892"/>
        <v>191.25</v>
      </c>
      <c r="K2385" s="5">
        <f t="shared" si="3919"/>
        <v>130.95999999999989</v>
      </c>
      <c r="L2385" s="5">
        <f t="shared" si="3896"/>
        <v>106.67000000000007</v>
      </c>
      <c r="M2385" s="5">
        <f t="shared" ref="M2385" si="3928">AVERAGE(L2374:L2385)</f>
        <v>78.373333333333377</v>
      </c>
      <c r="N2385" s="6" t="s">
        <v>36</v>
      </c>
      <c r="O2385" s="5">
        <f t="shared" si="3898"/>
        <v>1715.5100000000002</v>
      </c>
      <c r="P2385" s="4">
        <f t="shared" si="3838"/>
        <v>0.62349849849850625</v>
      </c>
      <c r="Q2385" s="5">
        <f t="shared" si="3839"/>
        <v>53.279999999999745</v>
      </c>
      <c r="R2385" s="5">
        <f t="shared" si="3840"/>
        <v>1695.61</v>
      </c>
      <c r="S2385" s="4">
        <f t="shared" si="3841"/>
        <v>0.84449612403101115</v>
      </c>
      <c r="T2385" s="4">
        <f t="shared" si="3842"/>
        <v>0.87996649114409109</v>
      </c>
      <c r="U2385" s="5">
        <f t="shared" si="3833"/>
        <v>1701.482</v>
      </c>
      <c r="V2385" s="5">
        <f t="shared" si="3834"/>
        <v>14.028000000000247</v>
      </c>
      <c r="X2385" s="5">
        <f t="shared" si="3894"/>
        <v>94.3100000000004</v>
      </c>
      <c r="Y2385" s="5">
        <f t="shared" si="3895"/>
        <v>54.130000000000109</v>
      </c>
      <c r="AA2385" s="5">
        <f t="shared" si="3913"/>
        <v>1</v>
      </c>
      <c r="AB2385" s="5">
        <f t="shared" si="3914"/>
        <v>0</v>
      </c>
      <c r="AC2385" s="5">
        <f t="shared" si="3915"/>
        <v>1</v>
      </c>
      <c r="AF2385" s="5">
        <f t="shared" si="3901"/>
        <v>102.76000000000022</v>
      </c>
      <c r="AG2385" s="5">
        <f t="shared" si="3902"/>
        <v>75.600000000000364</v>
      </c>
      <c r="AH2385" s="5">
        <f t="shared" si="3903"/>
        <v>88.489999999999782</v>
      </c>
      <c r="AI2385" s="5">
        <f t="shared" si="3904"/>
        <v>115.64999999999964</v>
      </c>
      <c r="AJ2385" s="5"/>
      <c r="AK2385" s="5">
        <f t="shared" si="3905"/>
        <v>88.489999999999782</v>
      </c>
      <c r="AL2385" s="5">
        <f t="shared" si="3925"/>
        <v>51.40100000000055</v>
      </c>
      <c r="AM2385" s="5">
        <f t="shared" si="3906"/>
        <v>102.76000000000022</v>
      </c>
      <c r="AN2385" s="5">
        <f t="shared" si="3921"/>
        <v>108.13499999999985</v>
      </c>
      <c r="AO2385" s="5">
        <f t="shared" si="3922"/>
        <v>0</v>
      </c>
      <c r="AP2385" s="5">
        <f t="shared" si="3835"/>
        <v>4</v>
      </c>
      <c r="AQ2385" s="5">
        <f t="shared" si="3854"/>
        <v>5.0999999999999996</v>
      </c>
      <c r="AR2385" s="5"/>
      <c r="AS2385" s="5">
        <f t="shared" si="3899"/>
        <v>115.64999999999964</v>
      </c>
      <c r="AT2385" s="5">
        <f t="shared" si="3921"/>
        <v>107.58399999999983</v>
      </c>
      <c r="AU2385" s="5">
        <f t="shared" si="3907"/>
        <v>75.600000000000364</v>
      </c>
      <c r="AV2385" s="5">
        <f t="shared" si="3910"/>
        <v>27.159999999999854</v>
      </c>
      <c r="AW2385" s="5">
        <f t="shared" si="3908"/>
        <v>3</v>
      </c>
      <c r="AX2385" s="5">
        <f t="shared" si="3862"/>
        <v>76.237000000000364</v>
      </c>
      <c r="AZ2385" s="4">
        <f t="shared" si="3844"/>
        <v>0.87996649114409109</v>
      </c>
      <c r="BA2385" s="5">
        <f t="shared" si="3850"/>
        <v>0</v>
      </c>
      <c r="BB2385" s="4">
        <f t="shared" si="3845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  <c r="CB2385" s="5">
        <f t="shared" si="3824"/>
        <v>102.76000000000022</v>
      </c>
      <c r="CC2385" s="5">
        <f t="shared" si="3825"/>
        <v>88.489999999999782</v>
      </c>
      <c r="CD2385" s="5">
        <f t="shared" si="3836"/>
        <v>-50</v>
      </c>
      <c r="CE2385" s="5">
        <f t="shared" si="3827"/>
        <v>-30</v>
      </c>
      <c r="CF2385" s="5"/>
      <c r="CG2385" s="5">
        <f t="shared" si="3828"/>
        <v>-50</v>
      </c>
      <c r="CH2385" s="5">
        <f t="shared" si="3831"/>
        <v>54.130000000000109</v>
      </c>
      <c r="CI2385" s="5">
        <f t="shared" si="3829"/>
        <v>-150</v>
      </c>
    </row>
    <row r="2386" spans="1:87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5">
        <f t="shared" si="3892"/>
        <v>72.75</v>
      </c>
      <c r="K2386" s="5">
        <f t="shared" si="3919"/>
        <v>129.90916666666658</v>
      </c>
      <c r="L2386" s="5">
        <f t="shared" si="3896"/>
        <v>34.670000000000073</v>
      </c>
      <c r="M2386" s="5">
        <f t="shared" ref="M2386" si="3929">AVERAGE(L2375:L2386)</f>
        <v>73.92000000000003</v>
      </c>
      <c r="N2386" s="6" t="s">
        <v>37</v>
      </c>
      <c r="O2386" s="5">
        <f t="shared" si="3898"/>
        <v>1705.9100000000003</v>
      </c>
      <c r="P2386" s="4">
        <f t="shared" si="3838"/>
        <v>0.71101745936183514</v>
      </c>
      <c r="Q2386" s="5">
        <f t="shared" si="3839"/>
        <v>33.220000000000255</v>
      </c>
      <c r="R2386" s="5">
        <f t="shared" si="3840"/>
        <v>1690.595</v>
      </c>
      <c r="S2386" s="4">
        <f t="shared" si="3841"/>
        <v>0.44331831831832691</v>
      </c>
      <c r="T2386" s="4">
        <f t="shared" si="3842"/>
        <v>0.82252273815222943</v>
      </c>
      <c r="U2386" s="5">
        <f t="shared" si="3833"/>
        <v>1695.55</v>
      </c>
      <c r="V2386" s="5">
        <f t="shared" si="3834"/>
        <v>10.360000000000355</v>
      </c>
      <c r="X2386" s="5">
        <f t="shared" si="3894"/>
        <v>-1.569999999999709</v>
      </c>
      <c r="Y2386" s="5">
        <f t="shared" si="3895"/>
        <v>12.940000000000055</v>
      </c>
      <c r="AA2386" s="5">
        <f t="shared" si="3913"/>
        <v>0</v>
      </c>
      <c r="AB2386" s="5">
        <f t="shared" si="3914"/>
        <v>0</v>
      </c>
      <c r="AC2386" s="5">
        <f t="shared" si="3915"/>
        <v>0</v>
      </c>
      <c r="AF2386" s="5">
        <f t="shared" si="3901"/>
        <v>33.170000000000073</v>
      </c>
      <c r="AG2386" s="5">
        <f t="shared" si="3902"/>
        <v>49.909999999999854</v>
      </c>
      <c r="AH2386" s="5">
        <f t="shared" si="3903"/>
        <v>39.579999999999927</v>
      </c>
      <c r="AI2386" s="5">
        <f t="shared" si="3904"/>
        <v>22.840000000000146</v>
      </c>
      <c r="AJ2386" s="5"/>
      <c r="AK2386" s="5">
        <f t="shared" si="3905"/>
        <v>33.170000000000073</v>
      </c>
      <c r="AL2386" s="5">
        <f t="shared" si="3925"/>
        <v>51.40100000000055</v>
      </c>
      <c r="AM2386" s="5">
        <f t="shared" si="3906"/>
        <v>39.579999999999927</v>
      </c>
      <c r="AN2386" s="5">
        <f t="shared" si="3921"/>
        <v>97.043999999999869</v>
      </c>
      <c r="AO2386" s="5">
        <f t="shared" si="3922"/>
        <v>0</v>
      </c>
      <c r="AP2386" s="5">
        <f t="shared" si="3835"/>
        <v>3</v>
      </c>
      <c r="AQ2386" s="5">
        <f t="shared" si="3854"/>
        <v>4.7</v>
      </c>
      <c r="AR2386" s="5"/>
      <c r="AS2386" s="5">
        <f t="shared" si="3899"/>
        <v>49.909999999999854</v>
      </c>
      <c r="AT2386" s="5">
        <f t="shared" si="3921"/>
        <v>98.58199999999988</v>
      </c>
      <c r="AU2386" s="5">
        <f t="shared" si="3907"/>
        <v>22.840000000000146</v>
      </c>
      <c r="AV2386" s="5">
        <f t="shared" si="3910"/>
        <v>-16.739999999999782</v>
      </c>
      <c r="AW2386" s="5">
        <f t="shared" si="3908"/>
        <v>4</v>
      </c>
      <c r="AX2386" s="5">
        <f t="shared" si="3862"/>
        <v>76.237000000000364</v>
      </c>
      <c r="AZ2386" s="4">
        <f t="shared" si="3844"/>
        <v>0.82252273815222943</v>
      </c>
      <c r="BA2386" s="5">
        <f t="shared" si="3850"/>
        <v>0</v>
      </c>
      <c r="BB2386" s="4">
        <f t="shared" si="3845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  <c r="CB2386" s="5">
        <f t="shared" ref="CB2386:CB2449" si="3930">C2386-B2386</f>
        <v>33.170000000000073</v>
      </c>
      <c r="CC2386" s="5">
        <f t="shared" ref="CC2386:CC2449" si="3931">B2386-D2386</f>
        <v>39.579999999999927</v>
      </c>
      <c r="CD2386" s="5">
        <f t="shared" si="3836"/>
        <v>-1.569999999999709</v>
      </c>
      <c r="CE2386" s="5">
        <f t="shared" si="3827"/>
        <v>-12.940000000000055</v>
      </c>
      <c r="CF2386" s="5"/>
      <c r="CG2386" s="5">
        <f t="shared" si="3828"/>
        <v>-50</v>
      </c>
      <c r="CH2386" s="5">
        <f t="shared" si="3831"/>
        <v>12.940000000000055</v>
      </c>
      <c r="CI2386" s="5">
        <f t="shared" si="3829"/>
        <v>-101.56999999999971</v>
      </c>
    </row>
    <row r="2387" spans="1:87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5">
        <f t="shared" si="3892"/>
        <v>115.85000000000036</v>
      </c>
      <c r="K2387" s="5">
        <f t="shared" si="3919"/>
        <v>130.79999999999995</v>
      </c>
      <c r="L2387" s="5">
        <f t="shared" si="3896"/>
        <v>63.25</v>
      </c>
      <c r="M2387" s="5">
        <f t="shared" ref="M2387" si="3932">AVERAGE(L2376:L2387)</f>
        <v>74.095833333333346</v>
      </c>
      <c r="N2387" s="6" t="s">
        <v>37</v>
      </c>
      <c r="O2387" s="5">
        <f t="shared" si="3898"/>
        <v>1669.1800000000003</v>
      </c>
      <c r="P2387" s="4">
        <f t="shared" si="3838"/>
        <v>0</v>
      </c>
      <c r="Q2387" s="5">
        <f t="shared" si="3839"/>
        <v>46.329999999999927</v>
      </c>
      <c r="R2387" s="5">
        <f t="shared" si="3840"/>
        <v>1680.7625000000003</v>
      </c>
      <c r="S2387" s="4">
        <f t="shared" si="3841"/>
        <v>0</v>
      </c>
      <c r="T2387" s="4">
        <f t="shared" si="3842"/>
        <v>0.48534883720930505</v>
      </c>
      <c r="U2387" s="5">
        <f t="shared" si="3833"/>
        <v>1692.7339999999999</v>
      </c>
      <c r="V2387" s="5">
        <f t="shared" si="3834"/>
        <v>-23.553999999999633</v>
      </c>
      <c r="X2387" s="5">
        <f t="shared" si="3894"/>
        <v>-25.769999999999527</v>
      </c>
      <c r="Y2387" s="5">
        <f t="shared" si="3895"/>
        <v>13.649999999999636</v>
      </c>
      <c r="AA2387" s="5">
        <f t="shared" si="3913"/>
        <v>0</v>
      </c>
      <c r="AB2387" s="5">
        <f t="shared" si="3914"/>
        <v>0</v>
      </c>
      <c r="AC2387" s="5">
        <f t="shared" si="3915"/>
        <v>0</v>
      </c>
      <c r="AF2387" s="5">
        <f t="shared" si="3901"/>
        <v>28.3100000000004</v>
      </c>
      <c r="AG2387" s="5">
        <f t="shared" si="3902"/>
        <v>-13.8100000000004</v>
      </c>
      <c r="AH2387" s="5">
        <f t="shared" si="3903"/>
        <v>73.729999999999563</v>
      </c>
      <c r="AI2387" s="5">
        <f t="shared" si="3904"/>
        <v>115.85000000000036</v>
      </c>
      <c r="AJ2387" s="5"/>
      <c r="AK2387" s="5">
        <f t="shared" si="3905"/>
        <v>28.3100000000004</v>
      </c>
      <c r="AL2387" s="5">
        <f t="shared" si="3925"/>
        <v>51.40100000000055</v>
      </c>
      <c r="AM2387" s="5">
        <f t="shared" si="3906"/>
        <v>73.729999999999563</v>
      </c>
      <c r="AN2387" s="5">
        <f t="shared" si="3921"/>
        <v>96.973999999999791</v>
      </c>
      <c r="AO2387" s="5">
        <f t="shared" si="3922"/>
        <v>0</v>
      </c>
      <c r="AP2387" s="5">
        <f t="shared" si="3835"/>
        <v>3</v>
      </c>
      <c r="AQ2387" s="5">
        <f t="shared" si="3854"/>
        <v>4.4000000000000004</v>
      </c>
      <c r="AR2387" s="5"/>
      <c r="AS2387" s="5">
        <f t="shared" si="3899"/>
        <v>115.85000000000036</v>
      </c>
      <c r="AT2387" s="5">
        <f t="shared" si="3921"/>
        <v>102.73099999999995</v>
      </c>
      <c r="AU2387" s="5">
        <f t="shared" si="3907"/>
        <v>-13.8100000000004</v>
      </c>
      <c r="AV2387" s="5">
        <f t="shared" si="3910"/>
        <v>42.1200000000008</v>
      </c>
      <c r="AW2387" s="5">
        <f t="shared" si="3908"/>
        <v>5</v>
      </c>
      <c r="AX2387" s="5">
        <f t="shared" si="3862"/>
        <v>76.237000000000364</v>
      </c>
      <c r="AZ2387" s="4">
        <f t="shared" si="3844"/>
        <v>0.48534883720930505</v>
      </c>
      <c r="BA2387" s="5">
        <f t="shared" si="3850"/>
        <v>0</v>
      </c>
      <c r="BB2387" s="4">
        <f t="shared" si="3845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  <c r="CB2387" s="5">
        <f t="shared" si="3930"/>
        <v>28.3100000000004</v>
      </c>
      <c r="CC2387" s="5">
        <f t="shared" si="3931"/>
        <v>73.729999999999563</v>
      </c>
      <c r="CD2387" s="5">
        <f t="shared" si="3836"/>
        <v>-50</v>
      </c>
      <c r="CE2387" s="5">
        <f t="shared" ref="CE2387:CE2450" si="3933">IF(G2387-F2387&gt;30,-30,F2387-I2387)</f>
        <v>-30</v>
      </c>
      <c r="CF2387" s="5"/>
      <c r="CG2387" s="5">
        <f t="shared" ref="CG2387:CG2450" si="3934">IF(CD2387&lt;&gt;"",-$CD$1,"")</f>
        <v>-50</v>
      </c>
      <c r="CH2387" s="5">
        <f t="shared" si="3831"/>
        <v>13.649999999999636</v>
      </c>
      <c r="CI2387" s="5">
        <f t="shared" ref="CI2387:CI2450" si="3935">IF(CD2387&lt;&gt;"",CD2387-$CD$1-$CD$1,"")</f>
        <v>-150</v>
      </c>
    </row>
    <row r="2388" spans="1:87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5">
        <f t="shared" si="3892"/>
        <v>81.930000000000291</v>
      </c>
      <c r="K2388" s="5">
        <f t="shared" si="3919"/>
        <v>123.705</v>
      </c>
      <c r="L2388" s="5">
        <f t="shared" si="3896"/>
        <v>53.880000000000109</v>
      </c>
      <c r="M2388" s="5">
        <f t="shared" ref="M2388" si="3936">AVERAGE(L2377:L2388)</f>
        <v>70.060833333333377</v>
      </c>
      <c r="N2388" s="6" t="s">
        <v>36</v>
      </c>
      <c r="O2388" s="5">
        <f t="shared" si="3898"/>
        <v>1663.1699999999996</v>
      </c>
      <c r="P2388" s="4">
        <f t="shared" si="3838"/>
        <v>0</v>
      </c>
      <c r="Q2388" s="5">
        <f t="shared" si="3839"/>
        <v>52.3400000000006</v>
      </c>
      <c r="R2388" s="5">
        <f t="shared" si="3840"/>
        <v>1676.2549999999997</v>
      </c>
      <c r="S2388" s="4">
        <f t="shared" si="3841"/>
        <v>0</v>
      </c>
      <c r="T2388" s="4">
        <f t="shared" si="3842"/>
        <v>0</v>
      </c>
      <c r="U2388" s="5">
        <f t="shared" si="3833"/>
        <v>1687.2120000000002</v>
      </c>
      <c r="V2388" s="5">
        <f t="shared" si="3834"/>
        <v>-24.042000000000598</v>
      </c>
      <c r="X2388" s="5">
        <f t="shared" si="3894"/>
        <v>-24.090000000000146</v>
      </c>
      <c r="Y2388" s="5">
        <f t="shared" si="3895"/>
        <v>-28.779999999999745</v>
      </c>
      <c r="AA2388" s="5">
        <f t="shared" si="3913"/>
        <v>0</v>
      </c>
      <c r="AB2388" s="5">
        <f t="shared" si="3914"/>
        <v>1</v>
      </c>
      <c r="AC2388" s="5">
        <f t="shared" si="3915"/>
        <v>1</v>
      </c>
      <c r="AF2388" s="5">
        <f t="shared" si="3901"/>
        <v>44.690000000000509</v>
      </c>
      <c r="AG2388" s="5">
        <f t="shared" si="3902"/>
        <v>76.720000000000255</v>
      </c>
      <c r="AH2388" s="5">
        <f t="shared" si="3903"/>
        <v>37.239999999999782</v>
      </c>
      <c r="AI2388" s="5">
        <f t="shared" si="3904"/>
        <v>5.2100000000000364</v>
      </c>
      <c r="AJ2388" s="5"/>
      <c r="AK2388" s="5">
        <f t="shared" si="3905"/>
        <v>37.239999999999782</v>
      </c>
      <c r="AL2388" s="5">
        <f t="shared" si="3925"/>
        <v>51.40100000000055</v>
      </c>
      <c r="AM2388" s="5">
        <f t="shared" si="3906"/>
        <v>44.690000000000509</v>
      </c>
      <c r="AN2388" s="5">
        <f t="shared" si="3921"/>
        <v>94.2289999999999</v>
      </c>
      <c r="AO2388" s="5">
        <f t="shared" si="3922"/>
        <v>0</v>
      </c>
      <c r="AP2388" s="5">
        <f t="shared" si="3835"/>
        <v>3</v>
      </c>
      <c r="AQ2388" s="5">
        <f t="shared" si="3854"/>
        <v>4.2</v>
      </c>
      <c r="AR2388" s="5"/>
      <c r="AS2388" s="5">
        <f t="shared" si="3899"/>
        <v>76.720000000000255</v>
      </c>
      <c r="AT2388" s="5">
        <f t="shared" si="3921"/>
        <v>105.07399999999998</v>
      </c>
      <c r="AU2388" s="5">
        <f t="shared" si="3907"/>
        <v>5.2100000000000364</v>
      </c>
      <c r="AV2388" s="5">
        <f t="shared" si="3910"/>
        <v>-32.029999999999745</v>
      </c>
      <c r="AW2388" s="5">
        <f t="shared" si="3908"/>
        <v>6</v>
      </c>
      <c r="AX2388" s="5">
        <f t="shared" si="3862"/>
        <v>76.237000000000364</v>
      </c>
      <c r="AZ2388" s="4">
        <f t="shared" si="3844"/>
        <v>0</v>
      </c>
      <c r="BA2388" s="5">
        <f t="shared" si="3850"/>
        <v>0</v>
      </c>
      <c r="BB2388" s="4">
        <f t="shared" si="3845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  <c r="CB2388" s="5">
        <f t="shared" si="3930"/>
        <v>44.690000000000509</v>
      </c>
      <c r="CC2388" s="5">
        <f t="shared" si="3931"/>
        <v>37.239999999999782</v>
      </c>
      <c r="CD2388" s="5">
        <f t="shared" si="3836"/>
        <v>-24.090000000000146</v>
      </c>
      <c r="CE2388" s="5">
        <f t="shared" si="3933"/>
        <v>28.779999999999745</v>
      </c>
      <c r="CF2388" s="5"/>
      <c r="CG2388" s="5">
        <f t="shared" si="3934"/>
        <v>-50</v>
      </c>
      <c r="CH2388" s="5">
        <f t="shared" ref="CH2388:CH2451" si="3937">IF(CI2388&lt;&gt;"",I2388-F2388,"")</f>
        <v>-28.779999999999745</v>
      </c>
      <c r="CI2388" s="5">
        <f t="shared" si="3935"/>
        <v>-124.09000000000015</v>
      </c>
    </row>
    <row r="2389" spans="1:87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5">
        <f t="shared" si="3892"/>
        <v>215.80000000000018</v>
      </c>
      <c r="K2389" s="5">
        <f t="shared" si="3919"/>
        <v>134.07416666666668</v>
      </c>
      <c r="L2389" s="5">
        <f t="shared" si="3896"/>
        <v>106.42999999999984</v>
      </c>
      <c r="M2389" s="5">
        <f t="shared" ref="M2389" si="3938">AVERAGE(L2378:L2389)</f>
        <v>74.84083333333335</v>
      </c>
      <c r="N2389" s="6" t="s">
        <v>36</v>
      </c>
      <c r="O2389" s="5">
        <f t="shared" si="3898"/>
        <v>1763.0700000000006</v>
      </c>
      <c r="P2389" s="4">
        <f t="shared" si="3838"/>
        <v>1</v>
      </c>
      <c r="Q2389" s="5">
        <f t="shared" si="3839"/>
        <v>99.900000000001</v>
      </c>
      <c r="R2389" s="5">
        <f t="shared" si="3840"/>
        <v>1688.145</v>
      </c>
      <c r="S2389" s="4">
        <f t="shared" si="3841"/>
        <v>1</v>
      </c>
      <c r="T2389" s="4">
        <f t="shared" si="3842"/>
        <v>1</v>
      </c>
      <c r="U2389" s="5">
        <f t="shared" ref="U2389:U2452" si="3939">AVERAGE(O2385:O2389)</f>
        <v>1703.3679999999999</v>
      </c>
      <c r="V2389" s="5">
        <f t="shared" ref="V2389:V2452" si="3940">O2389-U2389</f>
        <v>59.70200000000068</v>
      </c>
      <c r="X2389" s="5">
        <f t="shared" si="3894"/>
        <v>150.46000000000004</v>
      </c>
      <c r="Y2389" s="5">
        <f t="shared" si="3895"/>
        <v>40.109999999999673</v>
      </c>
      <c r="AA2389" s="5">
        <f t="shared" si="3913"/>
        <v>1</v>
      </c>
      <c r="AB2389" s="5">
        <f t="shared" si="3914"/>
        <v>0</v>
      </c>
      <c r="AC2389" s="5">
        <f t="shared" si="3915"/>
        <v>1</v>
      </c>
      <c r="AF2389" s="5">
        <f t="shared" si="3901"/>
        <v>164.51999999999953</v>
      </c>
      <c r="AG2389" s="5">
        <f t="shared" si="3902"/>
        <v>215.80000000000018</v>
      </c>
      <c r="AH2389" s="5">
        <f t="shared" si="3903"/>
        <v>0.89000000000032742</v>
      </c>
      <c r="AI2389" s="5">
        <f t="shared" si="3904"/>
        <v>-50.390000000000327</v>
      </c>
      <c r="AJ2389" s="5"/>
      <c r="AK2389" s="5">
        <f t="shared" si="3905"/>
        <v>0.89000000000032742</v>
      </c>
      <c r="AL2389" s="5">
        <f t="shared" si="3925"/>
        <v>42.364999999999768</v>
      </c>
      <c r="AM2389" s="5">
        <f t="shared" si="3906"/>
        <v>164.51999999999953</v>
      </c>
      <c r="AN2389" s="5">
        <f t="shared" si="3921"/>
        <v>95.096999999999937</v>
      </c>
      <c r="AO2389" s="5">
        <f t="shared" si="3922"/>
        <v>1</v>
      </c>
      <c r="AP2389" s="5">
        <f t="shared" ref="AP2389:AP2452" si="3941">SUM(AO2380:AO2389)</f>
        <v>3</v>
      </c>
      <c r="AQ2389" s="5">
        <f t="shared" si="3854"/>
        <v>4</v>
      </c>
      <c r="AR2389" s="5"/>
      <c r="AS2389" s="5">
        <f t="shared" si="3899"/>
        <v>215.80000000000018</v>
      </c>
      <c r="AT2389" s="5">
        <f t="shared" si="3921"/>
        <v>114.53900000000003</v>
      </c>
      <c r="AU2389" s="5">
        <f t="shared" si="3907"/>
        <v>-50.390000000000327</v>
      </c>
      <c r="AV2389" s="5">
        <f t="shared" si="3910"/>
        <v>-51.280000000000655</v>
      </c>
      <c r="AW2389" s="5">
        <f t="shared" si="3908"/>
        <v>2</v>
      </c>
      <c r="AX2389" s="5">
        <f t="shared" si="3862"/>
        <v>76.237000000000364</v>
      </c>
      <c r="AZ2389" s="4">
        <f t="shared" si="3844"/>
        <v>1</v>
      </c>
      <c r="BA2389" s="5">
        <f t="shared" si="3850"/>
        <v>0</v>
      </c>
      <c r="BB2389" s="4">
        <f t="shared" si="3845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  <c r="CB2389" s="5">
        <f t="shared" si="3930"/>
        <v>164.51999999999953</v>
      </c>
      <c r="CC2389" s="5">
        <f t="shared" si="3931"/>
        <v>0.89000000000032742</v>
      </c>
      <c r="CD2389" s="5">
        <f t="shared" ref="CD2389:CD2452" si="3942">IF(CC2389&gt;$CD$1,-$CD$1,E2389-B2389)</f>
        <v>150.46000000000004</v>
      </c>
      <c r="CE2389" s="5">
        <f t="shared" si="3933"/>
        <v>-30</v>
      </c>
      <c r="CF2389" s="5"/>
      <c r="CG2389" s="5">
        <f t="shared" si="3934"/>
        <v>-50</v>
      </c>
      <c r="CH2389" s="5">
        <f t="shared" si="3937"/>
        <v>40.109999999999673</v>
      </c>
      <c r="CI2389" s="5">
        <f t="shared" si="3935"/>
        <v>50.460000000000036</v>
      </c>
    </row>
    <row r="2390" spans="1:87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5">
        <f t="shared" si="3892"/>
        <v>81.590000000000146</v>
      </c>
      <c r="K2390" s="5">
        <f t="shared" si="3919"/>
        <v>133.25166666666669</v>
      </c>
      <c r="L2390" s="5">
        <f t="shared" si="3896"/>
        <v>57.309999999999945</v>
      </c>
      <c r="M2390" s="5">
        <f t="shared" ref="M2390" si="3943">AVERAGE(L2379:L2390)</f>
        <v>74.963333333333367</v>
      </c>
      <c r="N2390" s="6" t="s">
        <v>37</v>
      </c>
      <c r="O2390" s="5">
        <f t="shared" si="3898"/>
        <v>1766.0200000000004</v>
      </c>
      <c r="P2390" s="4">
        <f t="shared" ref="P2390:P2453" si="3944">(O2390-MIN(O2386:O2390))/(MAX(O2386:O2390)-MIN(O2386:O2390))</f>
        <v>1</v>
      </c>
      <c r="Q2390" s="5">
        <f t="shared" ref="Q2390:Q2453" si="3945">MAX(O2386:O2390)-MIN(O2386:O2390)</f>
        <v>102.85000000000082</v>
      </c>
      <c r="R2390" s="5">
        <f t="shared" ref="R2390:R2453" si="3946">MIN(O2386:O2390) +((MAX(O2386:O2390)-MIN(O2386:O2390))*$R$2)</f>
        <v>1688.8824999999997</v>
      </c>
      <c r="S2390" s="4">
        <f t="shared" ref="S2390:S2453" si="3947">(O2390-MIN(O2384:O2390))/(MAX(O2384:O2390)-MIN(O2384:O2390))</f>
        <v>1</v>
      </c>
      <c r="T2390" s="4">
        <f t="shared" ref="T2390:T2453" si="3948">(O2390-MIN(O2382:O2390))/(MAX(O2382:O2390)-MIN(O2382:O2390))</f>
        <v>1</v>
      </c>
      <c r="U2390" s="5">
        <f t="shared" si="3939"/>
        <v>1713.4700000000005</v>
      </c>
      <c r="V2390" s="5">
        <f t="shared" si="3940"/>
        <v>52.549999999999955</v>
      </c>
      <c r="X2390" s="5">
        <f t="shared" si="3894"/>
        <v>27.680000000000291</v>
      </c>
      <c r="Y2390" s="5">
        <f t="shared" si="3895"/>
        <v>31.480000000000018</v>
      </c>
      <c r="AA2390" s="5">
        <f t="shared" si="3913"/>
        <v>1</v>
      </c>
      <c r="AB2390" s="5">
        <f t="shared" si="3914"/>
        <v>0</v>
      </c>
      <c r="AC2390" s="5">
        <f t="shared" si="3915"/>
        <v>1</v>
      </c>
      <c r="AF2390" s="5">
        <f t="shared" si="3901"/>
        <v>61.210000000000036</v>
      </c>
      <c r="AG2390" s="5">
        <f t="shared" si="3902"/>
        <v>35.029999999999745</v>
      </c>
      <c r="AH2390" s="5">
        <f t="shared" si="3903"/>
        <v>20.380000000000109</v>
      </c>
      <c r="AI2390" s="5">
        <f t="shared" si="3904"/>
        <v>46.5600000000004</v>
      </c>
      <c r="AJ2390" s="5"/>
      <c r="AK2390" s="5">
        <f t="shared" si="3905"/>
        <v>20.380000000000109</v>
      </c>
      <c r="AL2390" s="5">
        <f t="shared" si="3925"/>
        <v>42.364999999999768</v>
      </c>
      <c r="AM2390" s="5">
        <f t="shared" si="3906"/>
        <v>61.210000000000036</v>
      </c>
      <c r="AN2390" s="5">
        <f t="shared" si="3921"/>
        <v>88.156999999999968</v>
      </c>
      <c r="AO2390" s="5">
        <f t="shared" si="3922"/>
        <v>0</v>
      </c>
      <c r="AP2390" s="5">
        <f t="shared" si="3941"/>
        <v>2</v>
      </c>
      <c r="AQ2390" s="5">
        <f t="shared" si="3854"/>
        <v>3.6</v>
      </c>
      <c r="AR2390" s="5"/>
      <c r="AS2390" s="5">
        <f t="shared" si="3899"/>
        <v>46.5600000000004</v>
      </c>
      <c r="AT2390" s="5">
        <f t="shared" si="3921"/>
        <v>103.84600000000009</v>
      </c>
      <c r="AU2390" s="5">
        <f t="shared" si="3907"/>
        <v>35.029999999999745</v>
      </c>
      <c r="AV2390" s="5">
        <f t="shared" si="3910"/>
        <v>26.180000000000291</v>
      </c>
      <c r="AW2390" s="5">
        <f t="shared" si="3908"/>
        <v>3</v>
      </c>
      <c r="AX2390" s="5">
        <f t="shared" si="3862"/>
        <v>76.237000000000364</v>
      </c>
      <c r="AZ2390" s="4">
        <f t="shared" si="3844"/>
        <v>1</v>
      </c>
      <c r="BA2390" s="5">
        <f t="shared" si="3850"/>
        <v>2.9499999999998181</v>
      </c>
      <c r="BB2390" s="4">
        <f t="shared" si="3845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  <c r="CB2390" s="5">
        <f t="shared" si="3930"/>
        <v>61.210000000000036</v>
      </c>
      <c r="CC2390" s="5">
        <f t="shared" si="3931"/>
        <v>20.380000000000109</v>
      </c>
      <c r="CD2390" s="5">
        <f t="shared" si="3942"/>
        <v>27.680000000000291</v>
      </c>
      <c r="CE2390" s="5">
        <f t="shared" si="3933"/>
        <v>-30</v>
      </c>
      <c r="CF2390" s="5"/>
      <c r="CG2390" s="5">
        <f t="shared" si="3934"/>
        <v>-50</v>
      </c>
      <c r="CH2390" s="5">
        <f t="shared" si="3937"/>
        <v>31.480000000000018</v>
      </c>
      <c r="CI2390" s="5">
        <f t="shared" si="3935"/>
        <v>-72.319999999999709</v>
      </c>
    </row>
    <row r="2391" spans="1:87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5">
        <f t="shared" si="3892"/>
        <v>121.78999999999996</v>
      </c>
      <c r="K2391" s="5">
        <f t="shared" si="3919"/>
        <v>126.4741666666667</v>
      </c>
      <c r="L2391" s="5">
        <f t="shared" si="3896"/>
        <v>98.890000000000327</v>
      </c>
      <c r="M2391" s="5">
        <f t="shared" ref="M2391" si="3949">AVERAGE(L2380:L2391)</f>
        <v>72.360833333333403</v>
      </c>
      <c r="N2391" s="6" t="s">
        <v>37</v>
      </c>
      <c r="O2391" s="5">
        <f t="shared" si="3898"/>
        <v>1744.8799999999997</v>
      </c>
      <c r="P2391" s="4">
        <f t="shared" si="3944"/>
        <v>0.79445794846863771</v>
      </c>
      <c r="Q2391" s="5">
        <f t="shared" si="3945"/>
        <v>102.85000000000082</v>
      </c>
      <c r="R2391" s="5">
        <f t="shared" si="3946"/>
        <v>1688.8824999999997</v>
      </c>
      <c r="S2391" s="4">
        <f t="shared" si="3947"/>
        <v>0.79445794846863771</v>
      </c>
      <c r="T2391" s="4">
        <f t="shared" si="3948"/>
        <v>0.79445794846863771</v>
      </c>
      <c r="U2391" s="5">
        <f t="shared" si="3939"/>
        <v>1721.2639999999999</v>
      </c>
      <c r="V2391" s="5">
        <f t="shared" si="3940"/>
        <v>23.615999999999758</v>
      </c>
      <c r="X2391" s="5">
        <f t="shared" si="3894"/>
        <v>-95.490000000000691</v>
      </c>
      <c r="Y2391" s="5">
        <f t="shared" si="3895"/>
        <v>-78.230000000000018</v>
      </c>
      <c r="AA2391" s="5">
        <f t="shared" si="3913"/>
        <v>0</v>
      </c>
      <c r="AB2391" s="5">
        <f t="shared" si="3914"/>
        <v>1</v>
      </c>
      <c r="AC2391" s="5">
        <f t="shared" si="3915"/>
        <v>1</v>
      </c>
      <c r="AF2391" s="5">
        <f t="shared" si="3901"/>
        <v>8.3099999999994907</v>
      </c>
      <c r="AG2391" s="5">
        <f t="shared" si="3902"/>
        <v>14.269999999999527</v>
      </c>
      <c r="AH2391" s="5">
        <f t="shared" si="3903"/>
        <v>113.48000000000047</v>
      </c>
      <c r="AI2391" s="5">
        <f t="shared" si="3904"/>
        <v>107.52000000000044</v>
      </c>
      <c r="AJ2391" s="5"/>
      <c r="AK2391" s="5">
        <f t="shared" si="3905"/>
        <v>8.3099999999994907</v>
      </c>
      <c r="AL2391" s="5">
        <f t="shared" si="3925"/>
        <v>42.364999999999768</v>
      </c>
      <c r="AM2391" s="5">
        <f t="shared" si="3906"/>
        <v>113.48000000000047</v>
      </c>
      <c r="AN2391" s="5">
        <f t="shared" si="3921"/>
        <v>88.864000000000033</v>
      </c>
      <c r="AO2391" s="5">
        <f t="shared" si="3922"/>
        <v>1</v>
      </c>
      <c r="AP2391" s="5">
        <f t="shared" si="3941"/>
        <v>3</v>
      </c>
      <c r="AQ2391" s="5">
        <f t="shared" si="3854"/>
        <v>3.4</v>
      </c>
      <c r="AR2391" s="5"/>
      <c r="AS2391" s="5">
        <f t="shared" si="3899"/>
        <v>107.52000000000044</v>
      </c>
      <c r="AT2391" s="5">
        <f t="shared" si="3921"/>
        <v>104.48400000000011</v>
      </c>
      <c r="AU2391" s="5">
        <f t="shared" si="3907"/>
        <v>14.269999999999527</v>
      </c>
      <c r="AV2391" s="5">
        <f t="shared" si="3910"/>
        <v>-5.9600000000000364</v>
      </c>
      <c r="AW2391" s="5">
        <f t="shared" si="3908"/>
        <v>4</v>
      </c>
      <c r="AX2391" s="5">
        <f t="shared" si="3862"/>
        <v>76.237000000000364</v>
      </c>
      <c r="AZ2391" s="4">
        <f t="shared" ref="AZ2391:AZ2454" si="3950">T2391</f>
        <v>0.79445794846863771</v>
      </c>
      <c r="BA2391" s="5">
        <f t="shared" si="3850"/>
        <v>-21.140000000000782</v>
      </c>
      <c r="BB2391" s="4">
        <f t="shared" ref="BB2391:BB2454" si="3951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  <c r="CB2391" s="5">
        <f t="shared" si="3930"/>
        <v>8.3099999999994907</v>
      </c>
      <c r="CC2391" s="5">
        <f t="shared" si="3931"/>
        <v>113.48000000000047</v>
      </c>
      <c r="CD2391" s="5">
        <f t="shared" si="3942"/>
        <v>-50</v>
      </c>
      <c r="CE2391" s="5">
        <f t="shared" si="3933"/>
        <v>78.230000000000018</v>
      </c>
      <c r="CF2391" s="5"/>
      <c r="CG2391" s="5">
        <f t="shared" si="3934"/>
        <v>-50</v>
      </c>
      <c r="CH2391" s="5">
        <f t="shared" si="3937"/>
        <v>-78.230000000000018</v>
      </c>
      <c r="CI2391" s="5">
        <f t="shared" si="3935"/>
        <v>-150</v>
      </c>
    </row>
    <row r="2392" spans="1:87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5">
        <f t="shared" si="3892"/>
        <v>76.829999999999927</v>
      </c>
      <c r="K2392" s="5">
        <f t="shared" si="3919"/>
        <v>120.08583333333338</v>
      </c>
      <c r="L2392" s="5">
        <f t="shared" si="3896"/>
        <v>43.150000000000091</v>
      </c>
      <c r="M2392" s="5">
        <f t="shared" ref="M2392" si="3952">AVERAGE(L2381:L2392)</f>
        <v>71.8483333333334</v>
      </c>
      <c r="N2392" s="6" t="s">
        <v>36</v>
      </c>
      <c r="O2392" s="5">
        <f t="shared" si="3898"/>
        <v>1752.77</v>
      </c>
      <c r="P2392" s="4">
        <f t="shared" si="3944"/>
        <v>0.87117160913952019</v>
      </c>
      <c r="Q2392" s="5">
        <f t="shared" si="3945"/>
        <v>102.85000000000082</v>
      </c>
      <c r="R2392" s="5">
        <f t="shared" si="3946"/>
        <v>1688.8824999999997</v>
      </c>
      <c r="S2392" s="4">
        <f t="shared" si="3947"/>
        <v>0.87117160913952019</v>
      </c>
      <c r="T2392" s="4">
        <f t="shared" si="3948"/>
        <v>0.87117160913952019</v>
      </c>
      <c r="U2392" s="5">
        <f t="shared" si="3939"/>
        <v>1737.982</v>
      </c>
      <c r="V2392" s="5">
        <f t="shared" si="3940"/>
        <v>14.788000000000011</v>
      </c>
      <c r="X2392" s="5">
        <f t="shared" si="3894"/>
        <v>5</v>
      </c>
      <c r="Y2392" s="5">
        <f t="shared" si="3895"/>
        <v>-4.8799999999996544</v>
      </c>
      <c r="AA2392" s="5">
        <f t="shared" si="3913"/>
        <v>0</v>
      </c>
      <c r="AB2392" s="5">
        <f t="shared" si="3914"/>
        <v>0</v>
      </c>
      <c r="AC2392" s="5">
        <f t="shared" si="3915"/>
        <v>0</v>
      </c>
      <c r="AF2392" s="5">
        <f t="shared" si="3901"/>
        <v>61.199999999999818</v>
      </c>
      <c r="AG2392" s="5">
        <f t="shared" si="3902"/>
        <v>66.470000000000255</v>
      </c>
      <c r="AH2392" s="5">
        <f t="shared" si="3903"/>
        <v>15.630000000000109</v>
      </c>
      <c r="AI2392" s="5">
        <f t="shared" si="3904"/>
        <v>10.359999999999673</v>
      </c>
      <c r="AJ2392" s="5"/>
      <c r="AK2392" s="5">
        <f t="shared" si="3905"/>
        <v>15.630000000000109</v>
      </c>
      <c r="AL2392" s="5">
        <f t="shared" si="3925"/>
        <v>42.364999999999768</v>
      </c>
      <c r="AM2392" s="5">
        <f t="shared" si="3906"/>
        <v>61.199999999999818</v>
      </c>
      <c r="AN2392" s="5">
        <f t="shared" si="3921"/>
        <v>82.732000000000056</v>
      </c>
      <c r="AO2392" s="5">
        <f t="shared" si="3922"/>
        <v>0</v>
      </c>
      <c r="AP2392" s="5">
        <f t="shared" si="3941"/>
        <v>2</v>
      </c>
      <c r="AQ2392" s="5">
        <f t="shared" si="3854"/>
        <v>3.1</v>
      </c>
      <c r="AR2392" s="5"/>
      <c r="AS2392" s="5">
        <f t="shared" si="3899"/>
        <v>66.470000000000255</v>
      </c>
      <c r="AT2392" s="5">
        <f t="shared" si="3921"/>
        <v>94.734000000000194</v>
      </c>
      <c r="AU2392" s="5">
        <f t="shared" si="3907"/>
        <v>10.359999999999673</v>
      </c>
      <c r="AV2392" s="5">
        <f t="shared" si="3910"/>
        <v>-5.2700000000004366</v>
      </c>
      <c r="AW2392" s="5">
        <f t="shared" si="3908"/>
        <v>5</v>
      </c>
      <c r="AX2392" s="5">
        <f t="shared" si="3862"/>
        <v>48.402000000000179</v>
      </c>
      <c r="AZ2392" s="4">
        <f t="shared" si="3950"/>
        <v>0.87117160913952019</v>
      </c>
      <c r="BA2392" s="5">
        <f t="shared" si="3850"/>
        <v>0</v>
      </c>
      <c r="BB2392" s="4">
        <f t="shared" si="3951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  <c r="CB2392" s="5">
        <f t="shared" si="3930"/>
        <v>61.199999999999818</v>
      </c>
      <c r="CC2392" s="5">
        <f t="shared" si="3931"/>
        <v>15.630000000000109</v>
      </c>
      <c r="CD2392" s="5">
        <f t="shared" si="3942"/>
        <v>5</v>
      </c>
      <c r="CE2392" s="5">
        <f t="shared" si="3933"/>
        <v>-30</v>
      </c>
      <c r="CF2392" s="5"/>
      <c r="CG2392" s="5">
        <f t="shared" si="3934"/>
        <v>-50</v>
      </c>
      <c r="CH2392" s="5">
        <f t="shared" si="3937"/>
        <v>-4.8799999999996544</v>
      </c>
      <c r="CI2392" s="5">
        <f t="shared" si="3935"/>
        <v>-95</v>
      </c>
    </row>
    <row r="2393" spans="1:87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5">
        <f t="shared" si="3892"/>
        <v>117.44000000000051</v>
      </c>
      <c r="K2393" s="5">
        <f t="shared" si="3919"/>
        <v>120.63000000000011</v>
      </c>
      <c r="L2393" s="5">
        <f t="shared" si="3896"/>
        <v>77.779999999999745</v>
      </c>
      <c r="M2393" s="5">
        <f t="shared" ref="M2393" si="3953">AVERAGE(L2382:L2393)</f>
        <v>73.184166666666712</v>
      </c>
      <c r="N2393" s="6" t="s">
        <v>36</v>
      </c>
      <c r="O2393" s="5">
        <f t="shared" si="3898"/>
        <v>1737.9799999999996</v>
      </c>
      <c r="P2393" s="4">
        <f t="shared" si="3944"/>
        <v>0</v>
      </c>
      <c r="Q2393" s="5">
        <f t="shared" si="3945"/>
        <v>28.040000000000873</v>
      </c>
      <c r="R2393" s="5">
        <f t="shared" si="3946"/>
        <v>1744.9899999999998</v>
      </c>
      <c r="S2393" s="4">
        <f t="shared" si="3947"/>
        <v>0.72736995624695533</v>
      </c>
      <c r="T2393" s="4">
        <f t="shared" si="3948"/>
        <v>0.72736995624695533</v>
      </c>
      <c r="U2393" s="5">
        <f t="shared" si="3939"/>
        <v>1752.9440000000002</v>
      </c>
      <c r="V2393" s="5">
        <f t="shared" si="3940"/>
        <v>-14.964000000000624</v>
      </c>
      <c r="X2393" s="5">
        <f t="shared" si="3894"/>
        <v>-15.590000000000146</v>
      </c>
      <c r="Y2393" s="5">
        <f t="shared" si="3895"/>
        <v>0.32000000000016371</v>
      </c>
      <c r="AA2393" s="5">
        <f t="shared" si="3913"/>
        <v>0</v>
      </c>
      <c r="AB2393" s="5">
        <f t="shared" si="3914"/>
        <v>0</v>
      </c>
      <c r="AC2393" s="5">
        <f t="shared" si="3915"/>
        <v>0</v>
      </c>
      <c r="AF2393" s="5">
        <f t="shared" si="3901"/>
        <v>72.650000000000546</v>
      </c>
      <c r="AG2393" s="5">
        <f t="shared" si="3902"/>
        <v>100.47000000000025</v>
      </c>
      <c r="AH2393" s="5">
        <f t="shared" si="3903"/>
        <v>44.789999999999964</v>
      </c>
      <c r="AI2393" s="5">
        <f t="shared" si="3904"/>
        <v>16.970000000000255</v>
      </c>
      <c r="AJ2393" s="5"/>
      <c r="AK2393" s="5">
        <f t="shared" si="3905"/>
        <v>44.789999999999964</v>
      </c>
      <c r="AL2393" s="5">
        <f t="shared" si="3925"/>
        <v>49.159999999999933</v>
      </c>
      <c r="AM2393" s="5">
        <f t="shared" si="3906"/>
        <v>72.650000000000546</v>
      </c>
      <c r="AN2393" s="5">
        <f t="shared" si="3921"/>
        <v>83.996000000000095</v>
      </c>
      <c r="AO2393" s="5">
        <f t="shared" si="3922"/>
        <v>0</v>
      </c>
      <c r="AP2393" s="5">
        <f t="shared" si="3941"/>
        <v>2</v>
      </c>
      <c r="AQ2393" s="5">
        <f t="shared" si="3854"/>
        <v>2.9</v>
      </c>
      <c r="AR2393" s="5"/>
      <c r="AS2393" s="5">
        <f t="shared" si="3899"/>
        <v>100.47000000000025</v>
      </c>
      <c r="AT2393" s="5">
        <f t="shared" si="3921"/>
        <v>98.380000000000194</v>
      </c>
      <c r="AU2393" s="5">
        <f t="shared" si="3907"/>
        <v>16.970000000000255</v>
      </c>
      <c r="AV2393" s="5">
        <f t="shared" si="3910"/>
        <v>-27.819999999999709</v>
      </c>
      <c r="AW2393" s="5">
        <f t="shared" si="3908"/>
        <v>6</v>
      </c>
      <c r="AX2393" s="5">
        <f t="shared" si="3862"/>
        <v>48.402000000000179</v>
      </c>
      <c r="AZ2393" s="4">
        <f t="shared" si="3950"/>
        <v>0.72736995624695533</v>
      </c>
      <c r="BA2393" s="5">
        <f t="shared" si="3850"/>
        <v>0</v>
      </c>
      <c r="BB2393" s="4">
        <f t="shared" si="3951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  <c r="CB2393" s="5">
        <f t="shared" si="3930"/>
        <v>72.650000000000546</v>
      </c>
      <c r="CC2393" s="5">
        <f t="shared" si="3931"/>
        <v>44.789999999999964</v>
      </c>
      <c r="CD2393" s="5">
        <f t="shared" si="3942"/>
        <v>-15.590000000000146</v>
      </c>
      <c r="CE2393" s="5">
        <f t="shared" si="3933"/>
        <v>-30</v>
      </c>
      <c r="CF2393" s="5"/>
      <c r="CG2393" s="5">
        <f t="shared" si="3934"/>
        <v>-50</v>
      </c>
      <c r="CH2393" s="5">
        <f t="shared" si="3937"/>
        <v>0.32000000000016371</v>
      </c>
      <c r="CI2393" s="5">
        <f t="shared" si="3935"/>
        <v>-115.59000000000015</v>
      </c>
    </row>
    <row r="2394" spans="1:87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5">
        <f t="shared" si="3892"/>
        <v>107.06999999999971</v>
      </c>
      <c r="K2394" s="5">
        <f t="shared" si="3919"/>
        <v>115.88833333333348</v>
      </c>
      <c r="L2394" s="5">
        <f t="shared" si="3896"/>
        <v>63.350000000000364</v>
      </c>
      <c r="M2394" s="5">
        <f t="shared" ref="M2394" si="3954">AVERAGE(L2383:L2394)</f>
        <v>70.583333333333414</v>
      </c>
      <c r="N2394" s="6" t="s">
        <v>36</v>
      </c>
      <c r="O2394" s="5">
        <f t="shared" si="3898"/>
        <v>1715.0600000000004</v>
      </c>
      <c r="P2394" s="4">
        <f t="shared" si="3944"/>
        <v>0</v>
      </c>
      <c r="Q2394" s="5">
        <f t="shared" si="3945"/>
        <v>50.960000000000036</v>
      </c>
      <c r="R2394" s="5">
        <f t="shared" si="3946"/>
        <v>1727.8000000000004</v>
      </c>
      <c r="S2394" s="4">
        <f t="shared" si="3947"/>
        <v>0.50452114730189956</v>
      </c>
      <c r="T2394" s="4">
        <f t="shared" si="3948"/>
        <v>0.50452114730189956</v>
      </c>
      <c r="U2394" s="5">
        <f t="shared" si="3939"/>
        <v>1743.3419999999999</v>
      </c>
      <c r="V2394" s="5">
        <f t="shared" si="3940"/>
        <v>-28.281999999999471</v>
      </c>
      <c r="X2394" s="5">
        <f t="shared" si="3894"/>
        <v>-56</v>
      </c>
      <c r="Y2394" s="5">
        <f t="shared" si="3895"/>
        <v>-37.900000000000091</v>
      </c>
      <c r="AA2394" s="5">
        <f t="shared" si="3913"/>
        <v>0</v>
      </c>
      <c r="AB2394" s="5">
        <f t="shared" si="3914"/>
        <v>1</v>
      </c>
      <c r="AC2394" s="5">
        <f t="shared" si="3915"/>
        <v>1</v>
      </c>
      <c r="AF2394" s="5">
        <f t="shared" si="3901"/>
        <v>0</v>
      </c>
      <c r="AG2394" s="5">
        <f t="shared" si="3902"/>
        <v>-16.309999999999491</v>
      </c>
      <c r="AH2394" s="5">
        <f t="shared" si="3903"/>
        <v>90.760000000000218</v>
      </c>
      <c r="AI2394" s="5">
        <f t="shared" si="3904"/>
        <v>107.06999999999971</v>
      </c>
      <c r="AJ2394" s="5"/>
      <c r="AK2394" s="5">
        <f t="shared" si="3905"/>
        <v>0</v>
      </c>
      <c r="AL2394" s="5">
        <f t="shared" si="3925"/>
        <v>49.159999999999933</v>
      </c>
      <c r="AM2394" s="5">
        <f t="shared" si="3906"/>
        <v>90.760000000000218</v>
      </c>
      <c r="AN2394" s="5">
        <f t="shared" si="3921"/>
        <v>82.458000000000084</v>
      </c>
      <c r="AO2394" s="5">
        <f t="shared" si="3922"/>
        <v>1</v>
      </c>
      <c r="AP2394" s="5">
        <f t="shared" si="3941"/>
        <v>3</v>
      </c>
      <c r="AQ2394" s="5">
        <f t="shared" si="3854"/>
        <v>2.8</v>
      </c>
      <c r="AR2394" s="5"/>
      <c r="AS2394" s="5">
        <f t="shared" si="3899"/>
        <v>107.06999999999971</v>
      </c>
      <c r="AT2394" s="5">
        <f t="shared" si="3921"/>
        <v>100.20200000000014</v>
      </c>
      <c r="AU2394" s="5">
        <f t="shared" si="3907"/>
        <v>-16.309999999999491</v>
      </c>
      <c r="AV2394" s="5">
        <f t="shared" si="3910"/>
        <v>16.309999999999491</v>
      </c>
      <c r="AW2394" s="5">
        <f t="shared" si="3908"/>
        <v>2</v>
      </c>
      <c r="AX2394" s="5">
        <f t="shared" si="3862"/>
        <v>48.402000000000179</v>
      </c>
      <c r="AZ2394" s="4">
        <f t="shared" si="3950"/>
        <v>0.50452114730189956</v>
      </c>
      <c r="BA2394" s="5">
        <f t="shared" si="3850"/>
        <v>0</v>
      </c>
      <c r="BB2394" s="4">
        <f t="shared" si="3951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  <c r="CB2394" s="5">
        <f t="shared" si="3930"/>
        <v>0</v>
      </c>
      <c r="CC2394" s="5">
        <f t="shared" si="3931"/>
        <v>90.760000000000218</v>
      </c>
      <c r="CD2394" s="5">
        <f t="shared" si="3942"/>
        <v>-50</v>
      </c>
      <c r="CE2394" s="5">
        <f t="shared" si="3933"/>
        <v>37.900000000000091</v>
      </c>
      <c r="CF2394" s="5"/>
      <c r="CG2394" s="5">
        <f t="shared" si="3934"/>
        <v>-50</v>
      </c>
      <c r="CH2394" s="5">
        <f t="shared" si="3937"/>
        <v>-37.900000000000091</v>
      </c>
      <c r="CI2394" s="5">
        <f t="shared" si="3935"/>
        <v>-150</v>
      </c>
    </row>
    <row r="2395" spans="1:87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5">
        <f t="shared" si="3892"/>
        <v>82.239999999999782</v>
      </c>
      <c r="K2395" s="5">
        <f t="shared" si="3919"/>
        <v>114.7316666666668</v>
      </c>
      <c r="L2395" s="5">
        <f t="shared" si="3896"/>
        <v>48.210000000000036</v>
      </c>
      <c r="M2395" s="5">
        <f t="shared" ref="M2395" si="3955">AVERAGE(L2384:L2395)</f>
        <v>69.531666666666752</v>
      </c>
      <c r="N2395" s="6" t="s">
        <v>36</v>
      </c>
      <c r="O2395" s="5">
        <f t="shared" si="3898"/>
        <v>1701.1299999999997</v>
      </c>
      <c r="P2395" s="4">
        <f t="shared" si="3944"/>
        <v>0</v>
      </c>
      <c r="Q2395" s="5">
        <f t="shared" si="3945"/>
        <v>51.640000000000327</v>
      </c>
      <c r="R2395" s="5">
        <f t="shared" si="3946"/>
        <v>1714.0399999999997</v>
      </c>
      <c r="S2395" s="4">
        <f t="shared" si="3947"/>
        <v>0</v>
      </c>
      <c r="T2395" s="4">
        <f t="shared" si="3948"/>
        <v>0.36908118619348307</v>
      </c>
      <c r="U2395" s="5">
        <f t="shared" si="3939"/>
        <v>1730.364</v>
      </c>
      <c r="V2395" s="5">
        <f t="shared" si="3940"/>
        <v>-29.234000000000378</v>
      </c>
      <c r="X2395" s="5">
        <f t="shared" si="3894"/>
        <v>-20.550000000000182</v>
      </c>
      <c r="Y2395" s="5">
        <f t="shared" si="3895"/>
        <v>-17.929999999999836</v>
      </c>
      <c r="AA2395" s="5">
        <f t="shared" si="3913"/>
        <v>0</v>
      </c>
      <c r="AB2395" s="5">
        <f t="shared" si="3914"/>
        <v>1</v>
      </c>
      <c r="AC2395" s="5">
        <f t="shared" si="3915"/>
        <v>1</v>
      </c>
      <c r="AF2395" s="5">
        <f t="shared" si="3901"/>
        <v>45.949999999999818</v>
      </c>
      <c r="AG2395" s="5">
        <f t="shared" si="3902"/>
        <v>59.639999999999418</v>
      </c>
      <c r="AH2395" s="5">
        <f t="shared" si="3903"/>
        <v>36.289999999999964</v>
      </c>
      <c r="AI2395" s="5">
        <f t="shared" si="3904"/>
        <v>22.600000000000364</v>
      </c>
      <c r="AJ2395" s="5"/>
      <c r="AK2395" s="5">
        <f t="shared" si="3905"/>
        <v>36.289999999999964</v>
      </c>
      <c r="AL2395" s="5">
        <f t="shared" si="3925"/>
        <v>37.994999999999798</v>
      </c>
      <c r="AM2395" s="5">
        <f t="shared" si="3906"/>
        <v>45.949999999999818</v>
      </c>
      <c r="AN2395" s="5">
        <f t="shared" si="3921"/>
        <v>76.777000000000044</v>
      </c>
      <c r="AO2395" s="5">
        <f t="shared" si="3922"/>
        <v>0</v>
      </c>
      <c r="AP2395" s="5">
        <f t="shared" si="3941"/>
        <v>3</v>
      </c>
      <c r="AQ2395" s="5">
        <f t="shared" si="3854"/>
        <v>2.7</v>
      </c>
      <c r="AR2395" s="5"/>
      <c r="AS2395" s="5">
        <f t="shared" si="3899"/>
        <v>59.639999999999418</v>
      </c>
      <c r="AT2395" s="5">
        <f t="shared" si="3921"/>
        <v>94.601000000000113</v>
      </c>
      <c r="AU2395" s="5">
        <f t="shared" si="3907"/>
        <v>22.600000000000364</v>
      </c>
      <c r="AV2395" s="5">
        <f t="shared" si="3910"/>
        <v>-13.6899999999996</v>
      </c>
      <c r="AW2395" s="5">
        <f t="shared" si="3908"/>
        <v>3</v>
      </c>
      <c r="AX2395" s="5">
        <f t="shared" si="3862"/>
        <v>41.913000000000153</v>
      </c>
      <c r="AZ2395" s="4">
        <f t="shared" si="3950"/>
        <v>0.36908118619348307</v>
      </c>
      <c r="BA2395" s="5">
        <f t="shared" ref="BA2395:BA2458" si="3956">IF(AZ2394&gt;0.9,O2395-O2394,0)</f>
        <v>0</v>
      </c>
      <c r="BB2395" s="4">
        <f t="shared" si="3951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  <c r="CB2395" s="5">
        <f t="shared" si="3930"/>
        <v>45.949999999999818</v>
      </c>
      <c r="CC2395" s="5">
        <f t="shared" si="3931"/>
        <v>36.289999999999964</v>
      </c>
      <c r="CD2395" s="5">
        <f t="shared" si="3942"/>
        <v>-20.550000000000182</v>
      </c>
      <c r="CE2395" s="5">
        <f t="shared" si="3933"/>
        <v>17.929999999999836</v>
      </c>
      <c r="CF2395" s="5"/>
      <c r="CG2395" s="5">
        <f t="shared" si="3934"/>
        <v>-50</v>
      </c>
      <c r="CH2395" s="5">
        <f t="shared" si="3937"/>
        <v>-17.929999999999836</v>
      </c>
      <c r="CI2395" s="5">
        <f t="shared" si="3935"/>
        <v>-120.55000000000018</v>
      </c>
    </row>
    <row r="2396" spans="1:87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5">
        <f t="shared" si="3892"/>
        <v>135.53999999999996</v>
      </c>
      <c r="K2396" s="5">
        <f t="shared" si="3919"/>
        <v>116.6733333333334</v>
      </c>
      <c r="L2396" s="5">
        <f t="shared" si="3896"/>
        <v>74.139999999999873</v>
      </c>
      <c r="M2396" s="5">
        <f t="shared" ref="M2396" si="3957">AVERAGE(L2385:L2396)</f>
        <v>68.977500000000035</v>
      </c>
      <c r="N2396" s="6" t="s">
        <v>36</v>
      </c>
      <c r="O2396" s="5">
        <f t="shared" si="3898"/>
        <v>1735.9100000000003</v>
      </c>
      <c r="P2396" s="4">
        <f t="shared" si="3944"/>
        <v>0.67350890782340112</v>
      </c>
      <c r="Q2396" s="5">
        <f t="shared" si="3945"/>
        <v>51.640000000000327</v>
      </c>
      <c r="R2396" s="5">
        <f t="shared" si="3946"/>
        <v>1714.0399999999997</v>
      </c>
      <c r="S2396" s="4">
        <f t="shared" si="3947"/>
        <v>0.53598397287718036</v>
      </c>
      <c r="T2396" s="4">
        <f t="shared" si="3948"/>
        <v>0.70724355858045806</v>
      </c>
      <c r="U2396" s="5">
        <f t="shared" si="3939"/>
        <v>1728.5699999999997</v>
      </c>
      <c r="V2396" s="5">
        <f t="shared" si="3940"/>
        <v>7.3400000000006003</v>
      </c>
      <c r="X2396" s="5">
        <f t="shared" si="3894"/>
        <v>3.6500000000005457</v>
      </c>
      <c r="Y2396" s="5">
        <f t="shared" si="3895"/>
        <v>-23.490000000000236</v>
      </c>
      <c r="AA2396" s="5">
        <f t="shared" si="3913"/>
        <v>0</v>
      </c>
      <c r="AB2396" s="5">
        <f t="shared" si="3914"/>
        <v>0</v>
      </c>
      <c r="AC2396" s="5">
        <f t="shared" si="3915"/>
        <v>0</v>
      </c>
      <c r="AF2396" s="5">
        <f t="shared" si="3901"/>
        <v>85.869999999999891</v>
      </c>
      <c r="AG2396" s="5">
        <f t="shared" si="3902"/>
        <v>135.53999999999996</v>
      </c>
      <c r="AH2396" s="5">
        <f t="shared" si="3903"/>
        <v>12.719999999999345</v>
      </c>
      <c r="AI2396" s="5">
        <f t="shared" si="3904"/>
        <v>-36.950000000000728</v>
      </c>
      <c r="AJ2396" s="5"/>
      <c r="AK2396" s="5">
        <f t="shared" si="3905"/>
        <v>12.719999999999345</v>
      </c>
      <c r="AL2396" s="5">
        <f t="shared" si="3925"/>
        <v>37.994999999999798</v>
      </c>
      <c r="AM2396" s="5">
        <f t="shared" si="3906"/>
        <v>85.869999999999891</v>
      </c>
      <c r="AN2396" s="5">
        <f t="shared" si="3921"/>
        <v>81.406000000000034</v>
      </c>
      <c r="AO2396" s="5">
        <f t="shared" si="3922"/>
        <v>1</v>
      </c>
      <c r="AP2396" s="5">
        <f t="shared" si="3941"/>
        <v>4</v>
      </c>
      <c r="AQ2396" s="5">
        <f t="shared" si="3854"/>
        <v>2.8</v>
      </c>
      <c r="AR2396" s="5"/>
      <c r="AS2396" s="5">
        <f t="shared" si="3899"/>
        <v>135.53999999999996</v>
      </c>
      <c r="AT2396" s="5">
        <f t="shared" si="3921"/>
        <v>103.16400000000013</v>
      </c>
      <c r="AU2396" s="5">
        <f t="shared" si="3907"/>
        <v>-36.950000000000728</v>
      </c>
      <c r="AV2396" s="5">
        <f t="shared" si="3910"/>
        <v>-49.670000000000073</v>
      </c>
      <c r="AW2396" s="5">
        <f t="shared" si="3908"/>
        <v>4</v>
      </c>
      <c r="AX2396" s="5">
        <f t="shared" si="3862"/>
        <v>41.913000000000153</v>
      </c>
      <c r="AZ2396" s="4">
        <f t="shared" si="3950"/>
        <v>0.70724355858045806</v>
      </c>
      <c r="BA2396" s="5">
        <f t="shared" si="3956"/>
        <v>0</v>
      </c>
      <c r="BB2396" s="4">
        <f t="shared" si="3951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  <c r="CB2396" s="5">
        <f t="shared" si="3930"/>
        <v>85.869999999999891</v>
      </c>
      <c r="CC2396" s="5">
        <f t="shared" si="3931"/>
        <v>12.719999999999345</v>
      </c>
      <c r="CD2396" s="5">
        <f t="shared" si="3942"/>
        <v>3.6500000000005457</v>
      </c>
      <c r="CE2396" s="5">
        <f t="shared" si="3933"/>
        <v>-30</v>
      </c>
      <c r="CF2396" s="5"/>
      <c r="CG2396" s="5">
        <f t="shared" si="3934"/>
        <v>-50</v>
      </c>
      <c r="CH2396" s="5">
        <f t="shared" si="3937"/>
        <v>-23.490000000000236</v>
      </c>
      <c r="CI2396" s="5">
        <f t="shared" si="3935"/>
        <v>-96.349999999999454</v>
      </c>
    </row>
    <row r="2397" spans="1:87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5">
        <f t="shared" si="3892"/>
        <v>82.840000000000146</v>
      </c>
      <c r="K2397" s="5">
        <f t="shared" si="3919"/>
        <v>107.63916666666675</v>
      </c>
      <c r="L2397" s="5">
        <f t="shared" si="3896"/>
        <v>48.7199999999998</v>
      </c>
      <c r="M2397" s="5">
        <f t="shared" ref="M2397" si="3958">AVERAGE(L2386:L2397)</f>
        <v>64.148333333333355</v>
      </c>
      <c r="N2397" s="6" t="s">
        <v>37</v>
      </c>
      <c r="O2397" s="5">
        <f t="shared" si="3898"/>
        <v>1772.3200000000002</v>
      </c>
      <c r="P2397" s="4">
        <f t="shared" si="3944"/>
        <v>1</v>
      </c>
      <c r="Q2397" s="5">
        <f t="shared" si="3945"/>
        <v>71.190000000000509</v>
      </c>
      <c r="R2397" s="5">
        <f t="shared" si="3946"/>
        <v>1718.9274999999998</v>
      </c>
      <c r="S2397" s="4">
        <f t="shared" si="3947"/>
        <v>1</v>
      </c>
      <c r="T2397" s="4">
        <f t="shared" si="3948"/>
        <v>1</v>
      </c>
      <c r="U2397" s="5">
        <f t="shared" si="3939"/>
        <v>1732.48</v>
      </c>
      <c r="V2397" s="5">
        <f t="shared" si="3940"/>
        <v>39.840000000000146</v>
      </c>
      <c r="X2397" s="5">
        <f t="shared" si="3894"/>
        <v>67.289999999999964</v>
      </c>
      <c r="Y2397" s="5">
        <f t="shared" si="3895"/>
        <v>33.880000000000109</v>
      </c>
      <c r="AA2397" s="5">
        <f t="shared" si="3913"/>
        <v>1</v>
      </c>
      <c r="AB2397" s="5">
        <f t="shared" si="3914"/>
        <v>0</v>
      </c>
      <c r="AC2397" s="5">
        <f t="shared" si="3915"/>
        <v>1</v>
      </c>
      <c r="AF2397" s="5">
        <f t="shared" si="3901"/>
        <v>80.899999999999636</v>
      </c>
      <c r="AG2397" s="5">
        <f t="shared" si="3902"/>
        <v>69.6899999999996</v>
      </c>
      <c r="AH2397" s="5">
        <f t="shared" si="3903"/>
        <v>1.9400000000005093</v>
      </c>
      <c r="AI2397" s="5">
        <f t="shared" si="3904"/>
        <v>13.150000000000546</v>
      </c>
      <c r="AJ2397" s="5"/>
      <c r="AK2397" s="5">
        <f t="shared" si="3905"/>
        <v>1.9400000000005093</v>
      </c>
      <c r="AL2397" s="5">
        <f t="shared" si="3925"/>
        <v>37.994999999999798</v>
      </c>
      <c r="AM2397" s="5">
        <f t="shared" si="3906"/>
        <v>80.899999999999636</v>
      </c>
      <c r="AN2397" s="5">
        <f t="shared" si="3921"/>
        <v>82.123000000000047</v>
      </c>
      <c r="AO2397" s="5">
        <f t="shared" si="3922"/>
        <v>0</v>
      </c>
      <c r="AP2397" s="5">
        <f t="shared" si="3941"/>
        <v>4</v>
      </c>
      <c r="AQ2397" s="5">
        <f t="shared" si="3854"/>
        <v>2.9</v>
      </c>
      <c r="AR2397" s="5"/>
      <c r="AS2397" s="5">
        <f t="shared" si="3899"/>
        <v>69.6899999999996</v>
      </c>
      <c r="AT2397" s="5">
        <f t="shared" si="3921"/>
        <v>98.548000000000044</v>
      </c>
      <c r="AU2397" s="5">
        <f t="shared" si="3907"/>
        <v>13.150000000000546</v>
      </c>
      <c r="AV2397" s="5">
        <f t="shared" si="3910"/>
        <v>11.210000000000036</v>
      </c>
      <c r="AW2397" s="5">
        <f t="shared" si="3908"/>
        <v>5</v>
      </c>
      <c r="AX2397" s="5">
        <f t="shared" si="3862"/>
        <v>41.913000000000153</v>
      </c>
      <c r="AZ2397" s="4">
        <f t="shared" si="3950"/>
        <v>1</v>
      </c>
      <c r="BA2397" s="5">
        <f t="shared" si="3956"/>
        <v>0</v>
      </c>
      <c r="BB2397" s="4">
        <f t="shared" si="3951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  <c r="CB2397" s="5">
        <f t="shared" si="3930"/>
        <v>80.899999999999636</v>
      </c>
      <c r="CC2397" s="5">
        <f t="shared" si="3931"/>
        <v>1.9400000000005093</v>
      </c>
      <c r="CD2397" s="5">
        <f t="shared" si="3942"/>
        <v>67.289999999999964</v>
      </c>
      <c r="CE2397" s="5">
        <f t="shared" si="3933"/>
        <v>-30</v>
      </c>
      <c r="CF2397" s="5"/>
      <c r="CG2397" s="5">
        <f t="shared" si="3934"/>
        <v>-50</v>
      </c>
      <c r="CH2397" s="5">
        <f t="shared" si="3937"/>
        <v>33.880000000000109</v>
      </c>
      <c r="CI2397" s="5">
        <f t="shared" si="3935"/>
        <v>-32.710000000000036</v>
      </c>
    </row>
    <row r="2398" spans="1:87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5">
        <f t="shared" si="3892"/>
        <v>64.440000000000509</v>
      </c>
      <c r="K2398" s="5">
        <f t="shared" si="3919"/>
        <v>106.94666666666679</v>
      </c>
      <c r="L2398" s="5">
        <f t="shared" si="3896"/>
        <v>29.980000000000018</v>
      </c>
      <c r="M2398" s="5">
        <f t="shared" ref="M2398" si="3959">AVERAGE(L2387:L2398)</f>
        <v>63.757500000000014</v>
      </c>
      <c r="N2398" s="6" t="s">
        <v>37</v>
      </c>
      <c r="O2398" s="5">
        <f t="shared" si="3898"/>
        <v>1743.1</v>
      </c>
      <c r="P2398" s="4">
        <f t="shared" si="3944"/>
        <v>0.58954909397387212</v>
      </c>
      <c r="Q2398" s="5">
        <f t="shared" si="3945"/>
        <v>71.190000000000509</v>
      </c>
      <c r="R2398" s="5">
        <f t="shared" si="3946"/>
        <v>1718.9274999999998</v>
      </c>
      <c r="S2398" s="4">
        <f t="shared" si="3947"/>
        <v>0.58954909397387212</v>
      </c>
      <c r="T2398" s="4">
        <f t="shared" si="3948"/>
        <v>0.58954909397387212</v>
      </c>
      <c r="U2398" s="5">
        <f t="shared" si="3939"/>
        <v>1733.5040000000001</v>
      </c>
      <c r="V2398" s="5">
        <f t="shared" si="3940"/>
        <v>9.5959999999997763</v>
      </c>
      <c r="X2398" s="5">
        <f t="shared" si="3894"/>
        <v>-28.770000000000437</v>
      </c>
      <c r="Y2398" s="5">
        <f t="shared" si="3895"/>
        <v>-4.9700000000002547</v>
      </c>
      <c r="AA2398" s="5">
        <f t="shared" si="3913"/>
        <v>0</v>
      </c>
      <c r="AB2398" s="5">
        <f t="shared" si="3914"/>
        <v>1</v>
      </c>
      <c r="AC2398" s="5">
        <f t="shared" si="3915"/>
        <v>1</v>
      </c>
      <c r="AF2398" s="5">
        <f t="shared" si="3901"/>
        <v>10.760000000000218</v>
      </c>
      <c r="AG2398" s="5">
        <f t="shared" si="3902"/>
        <v>1.5100000000002183</v>
      </c>
      <c r="AH2398" s="5">
        <f t="shared" si="3903"/>
        <v>53.680000000000291</v>
      </c>
      <c r="AI2398" s="5">
        <f t="shared" si="3904"/>
        <v>62.930000000000291</v>
      </c>
      <c r="AJ2398" s="5"/>
      <c r="AK2398" s="5">
        <f t="shared" si="3905"/>
        <v>10.760000000000218</v>
      </c>
      <c r="AL2398" s="5">
        <f t="shared" si="3925"/>
        <v>37.139999999999958</v>
      </c>
      <c r="AM2398" s="5">
        <f t="shared" si="3906"/>
        <v>53.680000000000291</v>
      </c>
      <c r="AN2398" s="5">
        <f t="shared" si="3921"/>
        <v>83.02200000000002</v>
      </c>
      <c r="AO2398" s="5">
        <f t="shared" si="3922"/>
        <v>0</v>
      </c>
      <c r="AP2398" s="5">
        <f t="shared" si="3941"/>
        <v>4</v>
      </c>
      <c r="AQ2398" s="5">
        <f t="shared" ref="AQ2398:AQ2461" si="3960">AVERAGE(AP2389:AP2398)</f>
        <v>3</v>
      </c>
      <c r="AR2398" s="5"/>
      <c r="AS2398" s="5">
        <f t="shared" si="3899"/>
        <v>62.930000000000291</v>
      </c>
      <c r="AT2398" s="5">
        <f t="shared" si="3921"/>
        <v>97.169000000000054</v>
      </c>
      <c r="AU2398" s="5">
        <f t="shared" si="3907"/>
        <v>1.5100000000002183</v>
      </c>
      <c r="AV2398" s="5">
        <f t="shared" si="3910"/>
        <v>9.25</v>
      </c>
      <c r="AW2398" s="5">
        <f t="shared" si="3908"/>
        <v>6</v>
      </c>
      <c r="AX2398" s="5">
        <f t="shared" si="3862"/>
        <v>39.086999999999861</v>
      </c>
      <c r="AZ2398" s="4">
        <f t="shared" si="3950"/>
        <v>0.58954909397387212</v>
      </c>
      <c r="BA2398" s="5">
        <f t="shared" si="3956"/>
        <v>-29.220000000000255</v>
      </c>
      <c r="BB2398" s="4">
        <f t="shared" si="3951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  <c r="CB2398" s="5">
        <f t="shared" si="3930"/>
        <v>10.760000000000218</v>
      </c>
      <c r="CC2398" s="5">
        <f t="shared" si="3931"/>
        <v>53.680000000000291</v>
      </c>
      <c r="CD2398" s="5">
        <f t="shared" si="3942"/>
        <v>-50</v>
      </c>
      <c r="CE2398" s="5">
        <f t="shared" si="3933"/>
        <v>4.9700000000002547</v>
      </c>
      <c r="CF2398" s="5"/>
      <c r="CG2398" s="5">
        <f t="shared" si="3934"/>
        <v>-50</v>
      </c>
      <c r="CH2398" s="5">
        <f t="shared" si="3937"/>
        <v>-4.9700000000002547</v>
      </c>
      <c r="CI2398" s="5">
        <f t="shared" si="3935"/>
        <v>-150</v>
      </c>
    </row>
    <row r="2399" spans="1:87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5">
        <f t="shared" si="3892"/>
        <v>182.84000000000015</v>
      </c>
      <c r="K2399" s="5">
        <f t="shared" si="3919"/>
        <v>112.52916666666677</v>
      </c>
      <c r="L2399" s="5">
        <f t="shared" si="3896"/>
        <v>112.81999999999971</v>
      </c>
      <c r="M2399" s="5">
        <f t="shared" ref="M2399" si="3961">AVERAGE(L2388:L2399)</f>
        <v>67.888333333333321</v>
      </c>
      <c r="N2399" s="6" t="s">
        <v>36</v>
      </c>
      <c r="O2399" s="5">
        <f t="shared" si="3898"/>
        <v>1670.3599999999997</v>
      </c>
      <c r="P2399" s="4">
        <f t="shared" si="3944"/>
        <v>0</v>
      </c>
      <c r="Q2399" s="5">
        <f t="shared" si="3945"/>
        <v>101.96000000000049</v>
      </c>
      <c r="R2399" s="5">
        <f t="shared" si="3946"/>
        <v>1695.85</v>
      </c>
      <c r="S2399" s="4">
        <f t="shared" si="3947"/>
        <v>0</v>
      </c>
      <c r="T2399" s="4">
        <f t="shared" si="3948"/>
        <v>0</v>
      </c>
      <c r="U2399" s="5">
        <f t="shared" si="3939"/>
        <v>1724.5639999999999</v>
      </c>
      <c r="V2399" s="5">
        <f t="shared" si="3940"/>
        <v>-54.204000000000178</v>
      </c>
      <c r="X2399" s="5">
        <f t="shared" si="3894"/>
        <v>-161.41000000000076</v>
      </c>
      <c r="Y2399" s="5">
        <f t="shared" si="3895"/>
        <v>-88.990000000000236</v>
      </c>
      <c r="AA2399" s="5">
        <f t="shared" si="3913"/>
        <v>0</v>
      </c>
      <c r="AB2399" s="5">
        <f t="shared" si="3914"/>
        <v>1</v>
      </c>
      <c r="AC2399" s="5">
        <f t="shared" si="3915"/>
        <v>1</v>
      </c>
      <c r="AF2399" s="5">
        <f t="shared" si="3901"/>
        <v>0</v>
      </c>
      <c r="AG2399" s="5">
        <f t="shared" si="3902"/>
        <v>-17.889999999999418</v>
      </c>
      <c r="AH2399" s="5">
        <f t="shared" si="3903"/>
        <v>164.95000000000073</v>
      </c>
      <c r="AI2399" s="5">
        <f t="shared" si="3904"/>
        <v>182.84000000000015</v>
      </c>
      <c r="AJ2399" s="5"/>
      <c r="AK2399" s="5">
        <f t="shared" si="3905"/>
        <v>0</v>
      </c>
      <c r="AL2399" s="5">
        <f t="shared" si="3925"/>
        <v>37.139999999999958</v>
      </c>
      <c r="AM2399" s="5">
        <f t="shared" si="3906"/>
        <v>164.95000000000073</v>
      </c>
      <c r="AN2399" s="5">
        <f t="shared" si="3921"/>
        <v>83.06500000000014</v>
      </c>
      <c r="AO2399" s="5">
        <f t="shared" si="3922"/>
        <v>1</v>
      </c>
      <c r="AP2399" s="5">
        <f t="shared" si="3941"/>
        <v>4</v>
      </c>
      <c r="AQ2399" s="5">
        <f t="shared" si="3960"/>
        <v>3.1</v>
      </c>
      <c r="AR2399" s="5"/>
      <c r="AS2399" s="5">
        <f t="shared" si="3899"/>
        <v>182.84000000000015</v>
      </c>
      <c r="AT2399" s="5">
        <f t="shared" si="3921"/>
        <v>93.873000000000047</v>
      </c>
      <c r="AU2399" s="5">
        <f t="shared" si="3907"/>
        <v>-17.889999999999418</v>
      </c>
      <c r="AV2399" s="5">
        <f t="shared" si="3910"/>
        <v>17.889999999999418</v>
      </c>
      <c r="AW2399" s="5">
        <f t="shared" si="3908"/>
        <v>2</v>
      </c>
      <c r="AX2399" s="5">
        <f t="shared" si="3862"/>
        <v>32.401999999999681</v>
      </c>
      <c r="AZ2399" s="4">
        <f t="shared" si="3950"/>
        <v>0</v>
      </c>
      <c r="BA2399" s="5">
        <f t="shared" si="3956"/>
        <v>0</v>
      </c>
      <c r="BB2399" s="4">
        <f t="shared" si="3951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  <c r="CB2399" s="5">
        <f t="shared" si="3930"/>
        <v>0</v>
      </c>
      <c r="CC2399" s="5">
        <f t="shared" si="3931"/>
        <v>164.95000000000073</v>
      </c>
      <c r="CD2399" s="5">
        <f t="shared" si="3942"/>
        <v>-50</v>
      </c>
      <c r="CE2399" s="5">
        <f t="shared" si="3933"/>
        <v>88.990000000000236</v>
      </c>
      <c r="CF2399" s="5"/>
      <c r="CG2399" s="5">
        <f t="shared" si="3934"/>
        <v>-50</v>
      </c>
      <c r="CH2399" s="5">
        <f t="shared" si="3937"/>
        <v>-88.990000000000236</v>
      </c>
      <c r="CI2399" s="5">
        <f t="shared" si="3935"/>
        <v>-150</v>
      </c>
    </row>
    <row r="2400" spans="1:87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5">
        <f t="shared" si="3892"/>
        <v>63.590000000000146</v>
      </c>
      <c r="K2400" s="5">
        <f t="shared" si="3919"/>
        <v>111.00083333333343</v>
      </c>
      <c r="L2400" s="5">
        <f t="shared" si="3896"/>
        <v>37.950000000000273</v>
      </c>
      <c r="M2400" s="5">
        <f t="shared" ref="M2400" si="3962">AVERAGE(L2389:L2400)</f>
        <v>66.560833333333335</v>
      </c>
      <c r="N2400" s="6" t="s">
        <v>36</v>
      </c>
      <c r="O2400" s="5">
        <f t="shared" si="3898"/>
        <v>1676.7700000000004</v>
      </c>
      <c r="P2400" s="4">
        <f t="shared" si="3944"/>
        <v>6.2867791290709421E-2</v>
      </c>
      <c r="Q2400" s="5">
        <f t="shared" si="3945"/>
        <v>101.96000000000049</v>
      </c>
      <c r="R2400" s="5">
        <f t="shared" si="3946"/>
        <v>1695.85</v>
      </c>
      <c r="S2400" s="4">
        <f t="shared" si="3947"/>
        <v>6.2867791290709421E-2</v>
      </c>
      <c r="T2400" s="4">
        <f t="shared" si="3948"/>
        <v>6.2867791290709421E-2</v>
      </c>
      <c r="U2400" s="5">
        <f t="shared" si="3939"/>
        <v>1719.6919999999998</v>
      </c>
      <c r="V2400" s="5">
        <f t="shared" si="3940"/>
        <v>-42.921999999999343</v>
      </c>
      <c r="X2400" s="5">
        <f t="shared" si="3894"/>
        <v>-9.0900000000001455</v>
      </c>
      <c r="Y2400" s="5">
        <f t="shared" si="3895"/>
        <v>-10.330000000000382</v>
      </c>
      <c r="AA2400" s="5">
        <f t="shared" si="3913"/>
        <v>0</v>
      </c>
      <c r="AB2400" s="5">
        <f t="shared" si="3914"/>
        <v>1</v>
      </c>
      <c r="AC2400" s="5">
        <f t="shared" si="3915"/>
        <v>1</v>
      </c>
      <c r="AF2400" s="5">
        <f t="shared" si="3901"/>
        <v>33.979999999999563</v>
      </c>
      <c r="AG2400" s="5">
        <f t="shared" si="3902"/>
        <v>43.850000000000364</v>
      </c>
      <c r="AH2400" s="5">
        <f t="shared" si="3903"/>
        <v>29.610000000000582</v>
      </c>
      <c r="AI2400" s="5">
        <f t="shared" si="3904"/>
        <v>19.739999999999782</v>
      </c>
      <c r="AJ2400" s="5"/>
      <c r="AK2400" s="5">
        <f t="shared" si="3905"/>
        <v>29.610000000000582</v>
      </c>
      <c r="AL2400" s="5">
        <f t="shared" si="3925"/>
        <v>37.139999999999958</v>
      </c>
      <c r="AM2400" s="5">
        <f t="shared" si="3906"/>
        <v>33.979999999999563</v>
      </c>
      <c r="AN2400" s="5">
        <f t="shared" si="3921"/>
        <v>80.342000000000098</v>
      </c>
      <c r="AO2400" s="5">
        <f t="shared" si="3922"/>
        <v>0</v>
      </c>
      <c r="AP2400" s="5">
        <f t="shared" si="3941"/>
        <v>4</v>
      </c>
      <c r="AQ2400" s="5">
        <f t="shared" si="3960"/>
        <v>3.3</v>
      </c>
      <c r="AR2400" s="5"/>
      <c r="AS2400" s="5">
        <f t="shared" si="3899"/>
        <v>43.850000000000364</v>
      </c>
      <c r="AT2400" s="5">
        <f t="shared" si="3921"/>
        <v>93.602000000000046</v>
      </c>
      <c r="AU2400" s="5">
        <f t="shared" si="3907"/>
        <v>19.739999999999782</v>
      </c>
      <c r="AV2400" s="5">
        <f t="shared" si="3910"/>
        <v>-9.8700000000008004</v>
      </c>
      <c r="AW2400" s="5">
        <f t="shared" si="3908"/>
        <v>3</v>
      </c>
      <c r="AX2400" s="5">
        <f t="shared" si="3862"/>
        <v>32.401999999999681</v>
      </c>
      <c r="AZ2400" s="4">
        <f t="shared" si="3950"/>
        <v>6.2867791290709421E-2</v>
      </c>
      <c r="BA2400" s="5">
        <f t="shared" si="3956"/>
        <v>0</v>
      </c>
      <c r="BB2400" s="4">
        <f t="shared" si="3951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  <c r="CB2400" s="5">
        <f t="shared" si="3930"/>
        <v>33.979999999999563</v>
      </c>
      <c r="CC2400" s="5">
        <f t="shared" si="3931"/>
        <v>29.610000000000582</v>
      </c>
      <c r="CD2400" s="5">
        <f t="shared" si="3942"/>
        <v>-9.0900000000001455</v>
      </c>
      <c r="CE2400" s="5">
        <f t="shared" si="3933"/>
        <v>10.330000000000382</v>
      </c>
      <c r="CF2400" s="5"/>
      <c r="CG2400" s="5">
        <f t="shared" si="3934"/>
        <v>-50</v>
      </c>
      <c r="CH2400" s="5">
        <f t="shared" si="3937"/>
        <v>-10.330000000000382</v>
      </c>
      <c r="CI2400" s="5">
        <f t="shared" si="3935"/>
        <v>-109.09000000000015</v>
      </c>
    </row>
    <row r="2401" spans="1:87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5">
        <f t="shared" si="3892"/>
        <v>129.52000000000044</v>
      </c>
      <c r="K2401" s="5">
        <f t="shared" si="3919"/>
        <v>103.81083333333345</v>
      </c>
      <c r="L2401" s="5">
        <f t="shared" si="3896"/>
        <v>77.039999999999964</v>
      </c>
      <c r="M2401" s="5">
        <f t="shared" ref="M2401" si="3963">AVERAGE(L2390:L2401)</f>
        <v>64.111666666666679</v>
      </c>
      <c r="N2401" s="6" t="s">
        <v>36</v>
      </c>
      <c r="O2401" s="5">
        <f t="shared" si="3898"/>
        <v>1638.8399999999997</v>
      </c>
      <c r="P2401" s="4">
        <f t="shared" si="3944"/>
        <v>0</v>
      </c>
      <c r="Q2401" s="5">
        <f t="shared" si="3945"/>
        <v>133.48000000000047</v>
      </c>
      <c r="R2401" s="5">
        <f t="shared" si="3946"/>
        <v>1672.2099999999998</v>
      </c>
      <c r="S2401" s="4">
        <f t="shared" si="3947"/>
        <v>0</v>
      </c>
      <c r="T2401" s="4">
        <f t="shared" si="3948"/>
        <v>0</v>
      </c>
      <c r="U2401" s="5">
        <f t="shared" si="3939"/>
        <v>1700.2779999999998</v>
      </c>
      <c r="V2401" s="5">
        <f t="shared" si="3940"/>
        <v>-61.438000000000102</v>
      </c>
      <c r="X2401" s="5">
        <f t="shared" si="3894"/>
        <v>-83.080000000000837</v>
      </c>
      <c r="Y2401" s="5">
        <f t="shared" si="3895"/>
        <v>-41.220000000000255</v>
      </c>
      <c r="AA2401" s="5">
        <f t="shared" si="3913"/>
        <v>0</v>
      </c>
      <c r="AB2401" s="5">
        <f t="shared" si="3914"/>
        <v>1</v>
      </c>
      <c r="AC2401" s="5">
        <f t="shared" si="3915"/>
        <v>1</v>
      </c>
      <c r="AF2401" s="5">
        <f t="shared" si="3901"/>
        <v>3.589999999999236</v>
      </c>
      <c r="AG2401" s="5">
        <f t="shared" si="3902"/>
        <v>-4.0700000000006185</v>
      </c>
      <c r="AH2401" s="5">
        <f t="shared" si="3903"/>
        <v>121.86000000000058</v>
      </c>
      <c r="AI2401" s="5">
        <f t="shared" si="3904"/>
        <v>129.52000000000044</v>
      </c>
      <c r="AJ2401" s="5"/>
      <c r="AK2401" s="5">
        <f t="shared" si="3905"/>
        <v>3.589999999999236</v>
      </c>
      <c r="AL2401" s="5">
        <f t="shared" si="3925"/>
        <v>37.139999999999958</v>
      </c>
      <c r="AM2401" s="5">
        <f t="shared" si="3906"/>
        <v>121.86000000000058</v>
      </c>
      <c r="AN2401" s="5">
        <f t="shared" si="3921"/>
        <v>81.180000000000106</v>
      </c>
      <c r="AO2401" s="5">
        <f t="shared" si="3922"/>
        <v>1</v>
      </c>
      <c r="AP2401" s="5">
        <f t="shared" si="3941"/>
        <v>4</v>
      </c>
      <c r="AQ2401" s="5">
        <f t="shared" si="3960"/>
        <v>3.4</v>
      </c>
      <c r="AR2401" s="5"/>
      <c r="AS2401" s="5">
        <f t="shared" si="3899"/>
        <v>129.52000000000044</v>
      </c>
      <c r="AT2401" s="5">
        <f t="shared" si="3921"/>
        <v>95.802000000000049</v>
      </c>
      <c r="AU2401" s="5">
        <f t="shared" si="3907"/>
        <v>-4.0700000000006185</v>
      </c>
      <c r="AV2401" s="5">
        <f t="shared" si="3910"/>
        <v>7.6599999999998545</v>
      </c>
      <c r="AW2401" s="5">
        <f t="shared" si="3908"/>
        <v>4</v>
      </c>
      <c r="AX2401" s="5">
        <f t="shared" si="3862"/>
        <v>32.401999999999681</v>
      </c>
      <c r="AZ2401" s="4">
        <f t="shared" si="3950"/>
        <v>0</v>
      </c>
      <c r="BA2401" s="5">
        <f t="shared" si="3956"/>
        <v>0</v>
      </c>
      <c r="BB2401" s="4">
        <f t="shared" si="3951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  <c r="CB2401" s="5">
        <f t="shared" si="3930"/>
        <v>3.589999999999236</v>
      </c>
      <c r="CC2401" s="5">
        <f t="shared" si="3931"/>
        <v>121.86000000000058</v>
      </c>
      <c r="CD2401" s="5">
        <f t="shared" si="3942"/>
        <v>-50</v>
      </c>
      <c r="CE2401" s="5">
        <f t="shared" si="3933"/>
        <v>41.220000000000255</v>
      </c>
      <c r="CF2401" s="5"/>
      <c r="CG2401" s="5">
        <f t="shared" si="3934"/>
        <v>-50</v>
      </c>
      <c r="CH2401" s="5">
        <f t="shared" si="3937"/>
        <v>-41.220000000000255</v>
      </c>
      <c r="CI2401" s="5">
        <f t="shared" si="3935"/>
        <v>-150</v>
      </c>
    </row>
    <row r="2402" spans="1:87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5">
        <f t="shared" si="3892"/>
        <v>89.730000000000473</v>
      </c>
      <c r="K2402" s="5">
        <f t="shared" si="3919"/>
        <v>104.4891666666668</v>
      </c>
      <c r="L2402" s="5">
        <f t="shared" si="3896"/>
        <v>67.670000000000073</v>
      </c>
      <c r="M2402" s="5">
        <f t="shared" ref="M2402" si="3964">AVERAGE(L2391:L2402)</f>
        <v>64.975000000000023</v>
      </c>
      <c r="N2402" s="6" t="s">
        <v>36</v>
      </c>
      <c r="O2402" s="5">
        <f t="shared" si="3898"/>
        <v>1643.4199999999996</v>
      </c>
      <c r="P2402" s="4">
        <f t="shared" si="3944"/>
        <v>4.3928639938614213E-2</v>
      </c>
      <c r="Q2402" s="5">
        <f t="shared" si="3945"/>
        <v>104.26000000000022</v>
      </c>
      <c r="R2402" s="5">
        <f t="shared" si="3946"/>
        <v>1664.9049999999997</v>
      </c>
      <c r="S2402" s="4">
        <f t="shared" si="3947"/>
        <v>3.4312256517829723E-2</v>
      </c>
      <c r="T2402" s="4">
        <f t="shared" si="3948"/>
        <v>3.4312256517829723E-2</v>
      </c>
      <c r="U2402" s="5">
        <f t="shared" si="3939"/>
        <v>1674.498</v>
      </c>
      <c r="V2402" s="5">
        <f t="shared" si="3940"/>
        <v>-31.078000000000429</v>
      </c>
      <c r="X2402" s="5">
        <f t="shared" si="3894"/>
        <v>27.1299999999992</v>
      </c>
      <c r="Y2402" s="5">
        <f t="shared" si="3895"/>
        <v>21.179999999999836</v>
      </c>
      <c r="AA2402" s="5">
        <f t="shared" si="3913"/>
        <v>1</v>
      </c>
      <c r="AB2402" s="5">
        <f t="shared" si="3914"/>
        <v>0</v>
      </c>
      <c r="AC2402" s="5">
        <f t="shared" si="3915"/>
        <v>1</v>
      </c>
      <c r="AF2402" s="5">
        <f t="shared" si="3901"/>
        <v>48.319999999999709</v>
      </c>
      <c r="AG2402" s="5">
        <f t="shared" si="3902"/>
        <v>58.690000000000509</v>
      </c>
      <c r="AH2402" s="5">
        <f t="shared" si="3903"/>
        <v>41.410000000000764</v>
      </c>
      <c r="AI2402" s="5">
        <f t="shared" si="3904"/>
        <v>31.039999999999964</v>
      </c>
      <c r="AJ2402" s="5"/>
      <c r="AK2402" s="5">
        <f t="shared" si="3905"/>
        <v>41.410000000000764</v>
      </c>
      <c r="AL2402" s="5">
        <f t="shared" si="3925"/>
        <v>41.74800000000068</v>
      </c>
      <c r="AM2402" s="5">
        <f t="shared" si="3906"/>
        <v>48.319999999999709</v>
      </c>
      <c r="AN2402" s="5">
        <f t="shared" si="3921"/>
        <v>79.892000000000095</v>
      </c>
      <c r="AO2402" s="5">
        <f t="shared" si="3922"/>
        <v>0</v>
      </c>
      <c r="AP2402" s="5">
        <f t="shared" si="3941"/>
        <v>4</v>
      </c>
      <c r="AQ2402" s="5">
        <f t="shared" si="3960"/>
        <v>3.6</v>
      </c>
      <c r="AR2402" s="5"/>
      <c r="AS2402" s="5">
        <f t="shared" si="3899"/>
        <v>58.690000000000509</v>
      </c>
      <c r="AT2402" s="5">
        <f t="shared" si="3921"/>
        <v>95.024000000000072</v>
      </c>
      <c r="AU2402" s="5">
        <f t="shared" si="3907"/>
        <v>31.039999999999964</v>
      </c>
      <c r="AV2402" s="5">
        <f t="shared" si="3910"/>
        <v>-10.3700000000008</v>
      </c>
      <c r="AW2402" s="5">
        <f t="shared" si="3908"/>
        <v>5</v>
      </c>
      <c r="AX2402" s="5">
        <f t="shared" si="3862"/>
        <v>32.401999999999681</v>
      </c>
      <c r="AZ2402" s="4">
        <f t="shared" si="3950"/>
        <v>3.4312256517829723E-2</v>
      </c>
      <c r="BA2402" s="5">
        <f t="shared" si="3956"/>
        <v>0</v>
      </c>
      <c r="BB2402" s="4">
        <f t="shared" si="3951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  <c r="CB2402" s="5">
        <f t="shared" si="3930"/>
        <v>48.319999999999709</v>
      </c>
      <c r="CC2402" s="5">
        <f t="shared" si="3931"/>
        <v>41.410000000000764</v>
      </c>
      <c r="CD2402" s="5">
        <f t="shared" si="3942"/>
        <v>27.1299999999992</v>
      </c>
      <c r="CE2402" s="5">
        <f t="shared" si="3933"/>
        <v>-30</v>
      </c>
      <c r="CF2402" s="5"/>
      <c r="CG2402" s="5">
        <f t="shared" si="3934"/>
        <v>-50</v>
      </c>
      <c r="CH2402" s="5">
        <f t="shared" si="3937"/>
        <v>21.179999999999836</v>
      </c>
      <c r="CI2402" s="5">
        <f t="shared" si="3935"/>
        <v>-72.8700000000008</v>
      </c>
    </row>
    <row r="2403" spans="1:87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5">
        <f t="shared" si="3892"/>
        <v>62.699999999999818</v>
      </c>
      <c r="K2403" s="5">
        <f t="shared" si="3919"/>
        <v>99.565000000000126</v>
      </c>
      <c r="L2403" s="5">
        <f t="shared" si="3896"/>
        <v>60.099999999999909</v>
      </c>
      <c r="M2403" s="5">
        <f t="shared" ref="M2403" si="3965">AVERAGE(L2392:L2403)</f>
        <v>61.742499999999986</v>
      </c>
      <c r="N2403" s="6" t="s">
        <v>36</v>
      </c>
      <c r="O2403" s="5">
        <f t="shared" si="3898"/>
        <v>1618.19</v>
      </c>
      <c r="P2403" s="4">
        <f t="shared" si="3944"/>
        <v>0</v>
      </c>
      <c r="Q2403" s="5">
        <f t="shared" si="3945"/>
        <v>58.580000000000382</v>
      </c>
      <c r="R2403" s="5">
        <f t="shared" si="3946"/>
        <v>1632.835</v>
      </c>
      <c r="S2403" s="4">
        <f t="shared" si="3947"/>
        <v>0</v>
      </c>
      <c r="T2403" s="4">
        <f t="shared" si="3948"/>
        <v>0</v>
      </c>
      <c r="U2403" s="5">
        <f t="shared" si="3939"/>
        <v>1649.5160000000001</v>
      </c>
      <c r="V2403" s="5">
        <f t="shared" si="3940"/>
        <v>-31.326000000000022</v>
      </c>
      <c r="X2403" s="5">
        <f t="shared" si="3894"/>
        <v>-5.3599999999996726</v>
      </c>
      <c r="Y2403" s="5">
        <f t="shared" si="3895"/>
        <v>25.420000000000073</v>
      </c>
      <c r="AA2403" s="5">
        <f t="shared" si="3913"/>
        <v>0</v>
      </c>
      <c r="AB2403" s="5">
        <f t="shared" si="3914"/>
        <v>0</v>
      </c>
      <c r="AC2403" s="5">
        <f t="shared" si="3915"/>
        <v>0</v>
      </c>
      <c r="AF2403" s="5">
        <f t="shared" si="3901"/>
        <v>34</v>
      </c>
      <c r="AG2403" s="5">
        <f t="shared" si="3902"/>
        <v>41.340000000000146</v>
      </c>
      <c r="AH2403" s="5">
        <f t="shared" si="3903"/>
        <v>28.699999999999818</v>
      </c>
      <c r="AI2403" s="5">
        <f t="shared" si="3904"/>
        <v>21.359999999999673</v>
      </c>
      <c r="AJ2403" s="5"/>
      <c r="AK2403" s="5">
        <f t="shared" si="3905"/>
        <v>28.699999999999818</v>
      </c>
      <c r="AL2403" s="5">
        <f t="shared" si="3925"/>
        <v>36.802000000000042</v>
      </c>
      <c r="AM2403" s="5">
        <f t="shared" si="3906"/>
        <v>34</v>
      </c>
      <c r="AN2403" s="5">
        <f t="shared" si="3921"/>
        <v>76.027000000000044</v>
      </c>
      <c r="AO2403" s="5">
        <f t="shared" si="3922"/>
        <v>0</v>
      </c>
      <c r="AP2403" s="5">
        <f t="shared" si="3941"/>
        <v>4</v>
      </c>
      <c r="AQ2403" s="5">
        <f t="shared" si="3960"/>
        <v>3.8</v>
      </c>
      <c r="AR2403" s="5"/>
      <c r="AS2403" s="5">
        <f t="shared" si="3899"/>
        <v>41.340000000000146</v>
      </c>
      <c r="AT2403" s="5">
        <f t="shared" si="3921"/>
        <v>89.111000000000061</v>
      </c>
      <c r="AU2403" s="5">
        <f t="shared" si="3907"/>
        <v>21.359999999999673</v>
      </c>
      <c r="AV2403" s="5">
        <f t="shared" si="3910"/>
        <v>-7.3400000000001455</v>
      </c>
      <c r="AW2403" s="5">
        <f t="shared" si="3908"/>
        <v>6</v>
      </c>
      <c r="AX2403" s="5">
        <f t="shared" si="3862"/>
        <v>31.438999999999947</v>
      </c>
      <c r="AZ2403" s="4">
        <f t="shared" si="3950"/>
        <v>0</v>
      </c>
      <c r="BA2403" s="5">
        <f t="shared" si="3956"/>
        <v>0</v>
      </c>
      <c r="BB2403" s="4">
        <f t="shared" si="3951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  <c r="CB2403" s="5">
        <f t="shared" si="3930"/>
        <v>34</v>
      </c>
      <c r="CC2403" s="5">
        <f t="shared" si="3931"/>
        <v>28.699999999999818</v>
      </c>
      <c r="CD2403" s="5">
        <f t="shared" si="3942"/>
        <v>-5.3599999999996726</v>
      </c>
      <c r="CE2403" s="5">
        <f t="shared" si="3933"/>
        <v>-30</v>
      </c>
      <c r="CF2403" s="5"/>
      <c r="CG2403" s="5">
        <f t="shared" si="3934"/>
        <v>-50</v>
      </c>
      <c r="CH2403" s="5">
        <f t="shared" si="3937"/>
        <v>25.420000000000073</v>
      </c>
      <c r="CI2403" s="5">
        <f t="shared" si="3935"/>
        <v>-105.35999999999967</v>
      </c>
    </row>
    <row r="2404" spans="1:87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5">
        <f t="shared" si="3892"/>
        <v>152.75</v>
      </c>
      <c r="K2404" s="5">
        <f t="shared" si="3919"/>
        <v>105.89166666666681</v>
      </c>
      <c r="L2404" s="5">
        <f t="shared" si="3896"/>
        <v>101.32000000000016</v>
      </c>
      <c r="M2404" s="5">
        <f t="shared" ref="M2404" si="3966">AVERAGE(L2393:L2404)</f>
        <v>66.589999999999989</v>
      </c>
      <c r="N2404" s="6" t="s">
        <v>36</v>
      </c>
      <c r="O2404" s="5">
        <f t="shared" si="3898"/>
        <v>1570.1499999999996</v>
      </c>
      <c r="P2404" s="4">
        <f t="shared" si="3944"/>
        <v>0</v>
      </c>
      <c r="Q2404" s="5">
        <f t="shared" si="3945"/>
        <v>106.6200000000008</v>
      </c>
      <c r="R2404" s="5">
        <f t="shared" si="3946"/>
        <v>1596.8049999999998</v>
      </c>
      <c r="S2404" s="4">
        <f t="shared" si="3947"/>
        <v>0</v>
      </c>
      <c r="T2404" s="4">
        <f t="shared" si="3948"/>
        <v>0</v>
      </c>
      <c r="U2404" s="5">
        <f t="shared" si="3939"/>
        <v>1629.4739999999997</v>
      </c>
      <c r="V2404" s="5">
        <f t="shared" si="3940"/>
        <v>-59.324000000000069</v>
      </c>
      <c r="X2404" s="5">
        <f t="shared" si="3894"/>
        <v>-143.88000000000011</v>
      </c>
      <c r="Y2404" s="5">
        <f t="shared" si="3895"/>
        <v>-97.909999999999854</v>
      </c>
      <c r="AA2404" s="5">
        <f t="shared" si="3913"/>
        <v>0</v>
      </c>
      <c r="AB2404" s="5">
        <f t="shared" si="3914"/>
        <v>1</v>
      </c>
      <c r="AC2404" s="5">
        <f t="shared" si="3915"/>
        <v>1</v>
      </c>
      <c r="AF2404" s="5">
        <f t="shared" si="3901"/>
        <v>8.8100000000004002</v>
      </c>
      <c r="AG2404" s="5">
        <f t="shared" si="3902"/>
        <v>6.6300000000001091</v>
      </c>
      <c r="AH2404" s="5">
        <f t="shared" si="3903"/>
        <v>143.9399999999996</v>
      </c>
      <c r="AI2404" s="5">
        <f t="shared" si="3904"/>
        <v>146.11999999999989</v>
      </c>
      <c r="AJ2404" s="5"/>
      <c r="AK2404" s="5">
        <f t="shared" si="3905"/>
        <v>8.8100000000004002</v>
      </c>
      <c r="AL2404" s="5">
        <f t="shared" si="3925"/>
        <v>36.802000000000042</v>
      </c>
      <c r="AM2404" s="5">
        <f t="shared" si="3906"/>
        <v>143.9399999999996</v>
      </c>
      <c r="AN2404" s="5">
        <f t="shared" si="3921"/>
        <v>81.344999999999985</v>
      </c>
      <c r="AO2404" s="5">
        <f t="shared" si="3922"/>
        <v>1</v>
      </c>
      <c r="AP2404" s="5">
        <f t="shared" si="3941"/>
        <v>4</v>
      </c>
      <c r="AQ2404" s="5">
        <f t="shared" si="3960"/>
        <v>3.9</v>
      </c>
      <c r="AR2404" s="5"/>
      <c r="AS2404" s="5">
        <f t="shared" si="3899"/>
        <v>146.11999999999989</v>
      </c>
      <c r="AT2404" s="5">
        <f t="shared" si="3921"/>
        <v>93.016000000000076</v>
      </c>
      <c r="AU2404" s="5">
        <f t="shared" si="3907"/>
        <v>6.6300000000001091</v>
      </c>
      <c r="AV2404" s="5">
        <f t="shared" si="3910"/>
        <v>2.180000000000291</v>
      </c>
      <c r="AW2404" s="5">
        <f t="shared" si="3908"/>
        <v>2</v>
      </c>
      <c r="AX2404" s="5">
        <f t="shared" si="3862"/>
        <v>31.438999999999947</v>
      </c>
      <c r="AZ2404" s="4">
        <f t="shared" si="3950"/>
        <v>0</v>
      </c>
      <c r="BA2404" s="5">
        <f t="shared" si="3956"/>
        <v>0</v>
      </c>
      <c r="BB2404" s="4">
        <f t="shared" si="3951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  <c r="CB2404" s="5">
        <f t="shared" si="3930"/>
        <v>8.8100000000004002</v>
      </c>
      <c r="CC2404" s="5">
        <f t="shared" si="3931"/>
        <v>143.9399999999996</v>
      </c>
      <c r="CD2404" s="5">
        <f t="shared" si="3942"/>
        <v>-50</v>
      </c>
      <c r="CE2404" s="5">
        <f t="shared" si="3933"/>
        <v>97.909999999999854</v>
      </c>
      <c r="CF2404" s="5"/>
      <c r="CG2404" s="5">
        <f t="shared" si="3934"/>
        <v>-50</v>
      </c>
      <c r="CH2404" s="5">
        <f t="shared" si="3937"/>
        <v>-97.909999999999854</v>
      </c>
      <c r="CI2404" s="5">
        <f t="shared" si="3935"/>
        <v>-150</v>
      </c>
    </row>
    <row r="2405" spans="1:87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5">
        <f t="shared" si="3892"/>
        <v>83.059999999999491</v>
      </c>
      <c r="K2405" s="5">
        <f t="shared" si="3919"/>
        <v>103.02666666666671</v>
      </c>
      <c r="L2405" s="5">
        <f t="shared" si="3896"/>
        <v>46.140000000000327</v>
      </c>
      <c r="M2405" s="5">
        <f t="shared" ref="M2405" si="3967">AVERAGE(L2394:L2405)</f>
        <v>63.953333333333376</v>
      </c>
      <c r="N2405" s="6" t="s">
        <v>36</v>
      </c>
      <c r="O2405" s="5">
        <f t="shared" si="3898"/>
        <v>1590.3299999999995</v>
      </c>
      <c r="P2405" s="4">
        <f t="shared" si="3944"/>
        <v>0.27541968063327205</v>
      </c>
      <c r="Q2405" s="5">
        <f t="shared" si="3945"/>
        <v>73.269999999999982</v>
      </c>
      <c r="R2405" s="5">
        <f t="shared" si="3946"/>
        <v>1588.4674999999997</v>
      </c>
      <c r="S2405" s="4">
        <f t="shared" si="3947"/>
        <v>0.18927030575876649</v>
      </c>
      <c r="T2405" s="4">
        <f t="shared" si="3948"/>
        <v>9.9816985705098601E-2</v>
      </c>
      <c r="U2405" s="5">
        <f t="shared" si="3939"/>
        <v>1612.1859999999997</v>
      </c>
      <c r="V2405" s="5">
        <f t="shared" si="3940"/>
        <v>-21.856000000000222</v>
      </c>
      <c r="X2405" s="5">
        <f t="shared" si="3894"/>
        <v>26.809999999999491</v>
      </c>
      <c r="Y2405" s="5">
        <f t="shared" si="3895"/>
        <v>19.430000000000291</v>
      </c>
      <c r="AA2405" s="5">
        <f t="shared" si="3913"/>
        <v>1</v>
      </c>
      <c r="AB2405" s="5">
        <f t="shared" si="3914"/>
        <v>0</v>
      </c>
      <c r="AC2405" s="5">
        <f t="shared" si="3915"/>
        <v>1</v>
      </c>
      <c r="AF2405" s="5">
        <f t="shared" si="3901"/>
        <v>72.519999999999527</v>
      </c>
      <c r="AG2405" s="5">
        <f t="shared" si="3902"/>
        <v>59.460000000000036</v>
      </c>
      <c r="AH2405" s="5">
        <f t="shared" si="3903"/>
        <v>10.539999999999964</v>
      </c>
      <c r="AI2405" s="5">
        <f t="shared" si="3904"/>
        <v>23.599999999999454</v>
      </c>
      <c r="AJ2405" s="5"/>
      <c r="AK2405" s="5">
        <f t="shared" si="3905"/>
        <v>10.539999999999964</v>
      </c>
      <c r="AL2405" s="5">
        <f t="shared" si="3925"/>
        <v>30.790000000000596</v>
      </c>
      <c r="AM2405" s="5">
        <f t="shared" si="3906"/>
        <v>72.519999999999527</v>
      </c>
      <c r="AN2405" s="5">
        <f t="shared" si="3921"/>
        <v>84.001999999999953</v>
      </c>
      <c r="AO2405" s="5">
        <f t="shared" si="3922"/>
        <v>0</v>
      </c>
      <c r="AP2405" s="5">
        <f t="shared" si="3941"/>
        <v>4</v>
      </c>
      <c r="AQ2405" s="5">
        <f t="shared" si="3960"/>
        <v>4</v>
      </c>
      <c r="AR2405" s="5"/>
      <c r="AS2405" s="5">
        <f t="shared" si="3899"/>
        <v>59.460000000000036</v>
      </c>
      <c r="AT2405" s="5">
        <f t="shared" si="3921"/>
        <v>92.998000000000133</v>
      </c>
      <c r="AU2405" s="5">
        <f t="shared" si="3907"/>
        <v>23.599999999999454</v>
      </c>
      <c r="AV2405" s="5">
        <f t="shared" si="3910"/>
        <v>13.059999999999491</v>
      </c>
      <c r="AW2405" s="5">
        <f t="shared" si="3908"/>
        <v>3</v>
      </c>
      <c r="AX2405" s="5">
        <f t="shared" ref="AX2405:AX2468" si="3968">PERCENTILE(AU2386:AU2405,0.9)</f>
        <v>24.343999999999514</v>
      </c>
      <c r="AZ2405" s="4">
        <f t="shared" si="3950"/>
        <v>9.9816985705098601E-2</v>
      </c>
      <c r="BA2405" s="5">
        <f t="shared" si="3956"/>
        <v>0</v>
      </c>
      <c r="BB2405" s="4">
        <f t="shared" si="3951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  <c r="CB2405" s="5">
        <f t="shared" si="3930"/>
        <v>72.519999999999527</v>
      </c>
      <c r="CC2405" s="5">
        <f t="shared" si="3931"/>
        <v>10.539999999999964</v>
      </c>
      <c r="CD2405" s="5">
        <f t="shared" si="3942"/>
        <v>26.809999999999491</v>
      </c>
      <c r="CE2405" s="5">
        <f t="shared" si="3933"/>
        <v>-30</v>
      </c>
      <c r="CF2405" s="5"/>
      <c r="CG2405" s="5">
        <f t="shared" si="3934"/>
        <v>-50</v>
      </c>
      <c r="CH2405" s="5">
        <f t="shared" si="3937"/>
        <v>19.430000000000291</v>
      </c>
      <c r="CI2405" s="5">
        <f t="shared" si="3935"/>
        <v>-73.190000000000509</v>
      </c>
    </row>
    <row r="2406" spans="1:87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5">
        <f t="shared" si="3892"/>
        <v>142.16000000000076</v>
      </c>
      <c r="K2406" s="5">
        <f t="shared" si="3919"/>
        <v>105.95083333333348</v>
      </c>
      <c r="L2406" s="5">
        <f t="shared" si="3896"/>
        <v>92.129999999999654</v>
      </c>
      <c r="M2406" s="5">
        <f t="shared" ref="M2406" si="3969">AVERAGE(L2395:L2406)</f>
        <v>66.351666666666645</v>
      </c>
      <c r="N2406" s="6" t="s">
        <v>36</v>
      </c>
      <c r="O2406" s="5">
        <f t="shared" si="3898"/>
        <v>1651.25</v>
      </c>
      <c r="P2406" s="4">
        <f t="shared" si="3944"/>
        <v>1</v>
      </c>
      <c r="Q2406" s="5">
        <f t="shared" si="3945"/>
        <v>81.100000000000364</v>
      </c>
      <c r="R2406" s="5">
        <f t="shared" si="3946"/>
        <v>1590.4249999999997</v>
      </c>
      <c r="S2406" s="4">
        <f t="shared" si="3947"/>
        <v>0.76064528231100881</v>
      </c>
      <c r="T2406" s="4">
        <f t="shared" si="3948"/>
        <v>0.46892165365712768</v>
      </c>
      <c r="U2406" s="5">
        <f t="shared" si="3939"/>
        <v>1614.6679999999997</v>
      </c>
      <c r="V2406" s="5">
        <f t="shared" si="3940"/>
        <v>36.582000000000335</v>
      </c>
      <c r="X2406" s="5">
        <f t="shared" si="3894"/>
        <v>107.23000000000047</v>
      </c>
      <c r="Y2406" s="5">
        <f t="shared" si="3895"/>
        <v>47.990000000000236</v>
      </c>
      <c r="AA2406" s="5">
        <f t="shared" si="3913"/>
        <v>1</v>
      </c>
      <c r="AB2406" s="5">
        <f t="shared" si="3914"/>
        <v>0</v>
      </c>
      <c r="AC2406" s="5">
        <f t="shared" si="3915"/>
        <v>1</v>
      </c>
      <c r="AF2406" s="5">
        <f t="shared" si="3901"/>
        <v>111.57000000000062</v>
      </c>
      <c r="AG2406" s="5">
        <f t="shared" si="3902"/>
        <v>133.20000000000073</v>
      </c>
      <c r="AH2406" s="5">
        <f t="shared" si="3903"/>
        <v>30.590000000000146</v>
      </c>
      <c r="AI2406" s="5">
        <f t="shared" si="3904"/>
        <v>8.9600000000000364</v>
      </c>
      <c r="AJ2406" s="5"/>
      <c r="AK2406" s="5">
        <f t="shared" si="3905"/>
        <v>30.590000000000146</v>
      </c>
      <c r="AL2406" s="5">
        <f t="shared" si="3925"/>
        <v>31.672000000000203</v>
      </c>
      <c r="AM2406" s="5">
        <f t="shared" si="3906"/>
        <v>111.57000000000062</v>
      </c>
      <c r="AN2406" s="5">
        <f t="shared" si="3921"/>
        <v>86.572000000000031</v>
      </c>
      <c r="AO2406" s="5">
        <f t="shared" si="3922"/>
        <v>1</v>
      </c>
      <c r="AP2406" s="5">
        <f t="shared" si="3941"/>
        <v>4</v>
      </c>
      <c r="AQ2406" s="5">
        <f t="shared" si="3960"/>
        <v>4</v>
      </c>
      <c r="AR2406" s="5"/>
      <c r="AS2406" s="5">
        <f t="shared" si="3899"/>
        <v>133.20000000000073</v>
      </c>
      <c r="AT2406" s="5">
        <f t="shared" si="3921"/>
        <v>92.764000000000209</v>
      </c>
      <c r="AU2406" s="5">
        <f t="shared" si="3907"/>
        <v>8.9600000000000364</v>
      </c>
      <c r="AV2406" s="5">
        <f t="shared" si="3910"/>
        <v>-21.630000000000109</v>
      </c>
      <c r="AW2406" s="5">
        <f t="shared" si="3908"/>
        <v>4</v>
      </c>
      <c r="AX2406" s="5">
        <f t="shared" si="3968"/>
        <v>24.343999999999514</v>
      </c>
      <c r="AZ2406" s="4">
        <f t="shared" si="3950"/>
        <v>0.46892165365712768</v>
      </c>
      <c r="BA2406" s="5">
        <f t="shared" si="3956"/>
        <v>0</v>
      </c>
      <c r="BB2406" s="4">
        <f t="shared" si="3951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  <c r="CB2406" s="5">
        <f t="shared" si="3930"/>
        <v>111.57000000000062</v>
      </c>
      <c r="CC2406" s="5">
        <f t="shared" si="3931"/>
        <v>30.590000000000146</v>
      </c>
      <c r="CD2406" s="5">
        <f t="shared" si="3942"/>
        <v>107.23000000000047</v>
      </c>
      <c r="CE2406" s="5">
        <f t="shared" si="3933"/>
        <v>-30</v>
      </c>
      <c r="CF2406" s="5"/>
      <c r="CG2406" s="5">
        <f t="shared" si="3934"/>
        <v>-50</v>
      </c>
      <c r="CH2406" s="5">
        <f t="shared" si="3937"/>
        <v>47.990000000000236</v>
      </c>
      <c r="CI2406" s="5">
        <f t="shared" si="3935"/>
        <v>7.2300000000004729</v>
      </c>
    </row>
    <row r="2407" spans="1:87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5">
        <f t="shared" si="3892"/>
        <v>117.80000000000018</v>
      </c>
      <c r="K2407" s="5">
        <f t="shared" si="3919"/>
        <v>108.91416666666684</v>
      </c>
      <c r="L2407" s="5">
        <f t="shared" si="3896"/>
        <v>75.889999999999873</v>
      </c>
      <c r="M2407" s="5">
        <f t="shared" ref="M2407" si="3970">AVERAGE(L2396:L2407)</f>
        <v>68.658333333333303</v>
      </c>
      <c r="N2407" s="6" t="s">
        <v>37</v>
      </c>
      <c r="O2407" s="5">
        <f t="shared" si="3898"/>
        <v>1637.4600000000005</v>
      </c>
      <c r="P2407" s="4">
        <f t="shared" si="3944"/>
        <v>0.82996300863132622</v>
      </c>
      <c r="Q2407" s="5">
        <f t="shared" si="3945"/>
        <v>81.100000000000364</v>
      </c>
      <c r="R2407" s="5">
        <f t="shared" si="3946"/>
        <v>1590.4249999999997</v>
      </c>
      <c r="S2407" s="4">
        <f t="shared" si="3947"/>
        <v>0.82996300863132622</v>
      </c>
      <c r="T2407" s="4">
        <f t="shared" si="3948"/>
        <v>0.63130744700806929</v>
      </c>
      <c r="U2407" s="5">
        <f t="shared" si="3939"/>
        <v>1613.4759999999999</v>
      </c>
      <c r="V2407" s="5">
        <f t="shared" si="3940"/>
        <v>23.984000000000606</v>
      </c>
      <c r="X2407" s="5">
        <f t="shared" si="3894"/>
        <v>-37.479999999999563</v>
      </c>
      <c r="Y2407" s="5">
        <f t="shared" si="3895"/>
        <v>-15.619999999999891</v>
      </c>
      <c r="AA2407" s="5">
        <f t="shared" si="3913"/>
        <v>0</v>
      </c>
      <c r="AB2407" s="5">
        <f t="shared" si="3914"/>
        <v>1</v>
      </c>
      <c r="AC2407" s="5">
        <f t="shared" si="3915"/>
        <v>1</v>
      </c>
      <c r="AF2407" s="5">
        <f t="shared" si="3901"/>
        <v>0</v>
      </c>
      <c r="AG2407" s="5">
        <f t="shared" si="3902"/>
        <v>2.0299999999997453</v>
      </c>
      <c r="AH2407" s="5">
        <f t="shared" si="3903"/>
        <v>117.80000000000018</v>
      </c>
      <c r="AI2407" s="5">
        <f t="shared" si="3904"/>
        <v>115.77000000000044</v>
      </c>
      <c r="AJ2407" s="5"/>
      <c r="AK2407" s="5">
        <f t="shared" si="3905"/>
        <v>0</v>
      </c>
      <c r="AL2407" s="5">
        <f t="shared" si="3925"/>
        <v>31.672000000000203</v>
      </c>
      <c r="AM2407" s="5">
        <f t="shared" si="3906"/>
        <v>117.80000000000018</v>
      </c>
      <c r="AN2407" s="5">
        <f t="shared" si="3921"/>
        <v>90.262000000000086</v>
      </c>
      <c r="AO2407" s="5">
        <f t="shared" si="3922"/>
        <v>1</v>
      </c>
      <c r="AP2407" s="5">
        <f t="shared" si="3941"/>
        <v>5</v>
      </c>
      <c r="AQ2407" s="5">
        <f t="shared" si="3960"/>
        <v>4.0999999999999996</v>
      </c>
      <c r="AR2407" s="5"/>
      <c r="AS2407" s="5">
        <f t="shared" si="3899"/>
        <v>115.77000000000044</v>
      </c>
      <c r="AT2407" s="5">
        <f t="shared" si="3921"/>
        <v>97.372000000000298</v>
      </c>
      <c r="AU2407" s="5">
        <f t="shared" si="3907"/>
        <v>2.0299999999997453</v>
      </c>
      <c r="AV2407" s="5">
        <f t="shared" si="3910"/>
        <v>-2.0299999999997453</v>
      </c>
      <c r="AW2407" s="5">
        <f t="shared" si="3908"/>
        <v>5</v>
      </c>
      <c r="AX2407" s="5">
        <f t="shared" si="3968"/>
        <v>24.343999999999514</v>
      </c>
      <c r="AZ2407" s="4">
        <f t="shared" si="3950"/>
        <v>0.63130744700806929</v>
      </c>
      <c r="BA2407" s="5">
        <f t="shared" si="3956"/>
        <v>0</v>
      </c>
      <c r="BB2407" s="4">
        <f t="shared" si="3951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  <c r="CB2407" s="5">
        <f t="shared" si="3930"/>
        <v>0</v>
      </c>
      <c r="CC2407" s="5">
        <f t="shared" si="3931"/>
        <v>117.80000000000018</v>
      </c>
      <c r="CD2407" s="5">
        <f t="shared" si="3942"/>
        <v>-50</v>
      </c>
      <c r="CE2407" s="5">
        <f t="shared" si="3933"/>
        <v>15.619999999999891</v>
      </c>
      <c r="CF2407" s="5"/>
      <c r="CG2407" s="5">
        <f t="shared" si="3934"/>
        <v>-50</v>
      </c>
      <c r="CH2407" s="5">
        <f t="shared" si="3937"/>
        <v>-15.619999999999891</v>
      </c>
      <c r="CI2407" s="5">
        <f t="shared" si="3935"/>
        <v>-150</v>
      </c>
    </row>
    <row r="2408" spans="1:87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5">
        <f t="shared" si="3892"/>
        <v>112.86999999999989</v>
      </c>
      <c r="K2408" s="5">
        <f t="shared" si="3919"/>
        <v>107.02500000000016</v>
      </c>
      <c r="L2408" s="5">
        <f t="shared" si="3896"/>
        <v>91.390000000000327</v>
      </c>
      <c r="M2408" s="5">
        <f t="shared" ref="M2408" si="3971">AVERAGE(L2397:L2408)</f>
        <v>70.095833333333346</v>
      </c>
      <c r="N2408" s="6" t="s">
        <v>37</v>
      </c>
      <c r="O2408" s="5">
        <f t="shared" si="3898"/>
        <v>1646.7400000000002</v>
      </c>
      <c r="P2408" s="4">
        <f t="shared" si="3944"/>
        <v>0.94438964241677259</v>
      </c>
      <c r="Q2408" s="5">
        <f t="shared" si="3945"/>
        <v>81.100000000000364</v>
      </c>
      <c r="R2408" s="5">
        <f t="shared" si="3946"/>
        <v>1590.4249999999997</v>
      </c>
      <c r="S2408" s="4">
        <f t="shared" si="3947"/>
        <v>0.94438964241677259</v>
      </c>
      <c r="T2408" s="4">
        <f t="shared" si="3948"/>
        <v>0.71834552616769864</v>
      </c>
      <c r="U2408" s="5">
        <f t="shared" si="3939"/>
        <v>1619.1860000000001</v>
      </c>
      <c r="V2408" s="5">
        <f t="shared" si="3940"/>
        <v>27.554000000000087</v>
      </c>
      <c r="X2408" s="5">
        <f t="shared" si="3894"/>
        <v>-41.719999999999345</v>
      </c>
      <c r="Y2408" s="5">
        <f t="shared" si="3895"/>
        <v>-51.409999999999854</v>
      </c>
      <c r="AA2408" s="5">
        <f t="shared" si="3913"/>
        <v>0</v>
      </c>
      <c r="AB2408" s="5">
        <f t="shared" si="3914"/>
        <v>1</v>
      </c>
      <c r="AC2408" s="5">
        <f t="shared" si="3915"/>
        <v>1</v>
      </c>
      <c r="AF2408" s="5">
        <f t="shared" si="3901"/>
        <v>48.610000000000582</v>
      </c>
      <c r="AG2408" s="5">
        <f t="shared" si="3902"/>
        <v>66.239999999999782</v>
      </c>
      <c r="AH2408" s="5">
        <f t="shared" si="3903"/>
        <v>64.259999999999309</v>
      </c>
      <c r="AI2408" s="5">
        <f t="shared" si="3904"/>
        <v>46.630000000000109</v>
      </c>
      <c r="AJ2408" s="5"/>
      <c r="AK2408" s="5">
        <f t="shared" si="3905"/>
        <v>48.610000000000582</v>
      </c>
      <c r="AL2408" s="5">
        <f t="shared" si="3925"/>
        <v>42.130000000000742</v>
      </c>
      <c r="AM2408" s="5">
        <f t="shared" si="3906"/>
        <v>64.259999999999309</v>
      </c>
      <c r="AN2408" s="5">
        <f t="shared" si="3921"/>
        <v>91.319999999999979</v>
      </c>
      <c r="AO2408" s="5">
        <f t="shared" si="3922"/>
        <v>0</v>
      </c>
      <c r="AP2408" s="5">
        <f t="shared" si="3941"/>
        <v>5</v>
      </c>
      <c r="AQ2408" s="5">
        <f t="shared" si="3960"/>
        <v>4.2</v>
      </c>
      <c r="AR2408" s="5"/>
      <c r="AS2408" s="5">
        <f t="shared" si="3899"/>
        <v>66.239999999999782</v>
      </c>
      <c r="AT2408" s="5">
        <f t="shared" si="3921"/>
        <v>97.703000000000245</v>
      </c>
      <c r="AU2408" s="5">
        <f t="shared" si="3907"/>
        <v>46.630000000000109</v>
      </c>
      <c r="AV2408" s="5">
        <f t="shared" si="3910"/>
        <v>-17.6299999999992</v>
      </c>
      <c r="AW2408" s="5">
        <f t="shared" si="3908"/>
        <v>6</v>
      </c>
      <c r="AX2408" s="5">
        <f t="shared" si="3968"/>
        <v>31.438999999999947</v>
      </c>
      <c r="AZ2408" s="4">
        <f t="shared" si="3950"/>
        <v>0.71834552616769864</v>
      </c>
      <c r="BA2408" s="5">
        <f t="shared" si="3956"/>
        <v>0</v>
      </c>
      <c r="BB2408" s="4">
        <f t="shared" si="3951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  <c r="CB2408" s="5">
        <f t="shared" si="3930"/>
        <v>48.610000000000582</v>
      </c>
      <c r="CC2408" s="5">
        <f t="shared" si="3931"/>
        <v>64.259999999999309</v>
      </c>
      <c r="CD2408" s="5">
        <f t="shared" si="3942"/>
        <v>-50</v>
      </c>
      <c r="CE2408" s="5">
        <f t="shared" si="3933"/>
        <v>51.409999999999854</v>
      </c>
      <c r="CF2408" s="5"/>
      <c r="CG2408" s="5">
        <f t="shared" si="3934"/>
        <v>-50</v>
      </c>
      <c r="CH2408" s="5">
        <f t="shared" si="3937"/>
        <v>-51.409999999999854</v>
      </c>
      <c r="CI2408" s="5">
        <f t="shared" si="3935"/>
        <v>-150</v>
      </c>
    </row>
    <row r="2409" spans="1:87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5">
        <f t="shared" si="3892"/>
        <v>138.75</v>
      </c>
      <c r="K2409" s="5">
        <f t="shared" si="3919"/>
        <v>111.68416666666683</v>
      </c>
      <c r="L2409" s="5">
        <f t="shared" si="3896"/>
        <v>84.400000000000091</v>
      </c>
      <c r="M2409" s="5">
        <f t="shared" ref="M2409" si="3972">AVERAGE(L2398:L2409)</f>
        <v>73.069166666666703</v>
      </c>
      <c r="N2409" s="6" t="s">
        <v>37</v>
      </c>
      <c r="O2409" s="5">
        <f t="shared" si="3898"/>
        <v>1691.4100000000003</v>
      </c>
      <c r="P2409" s="4">
        <f t="shared" si="3944"/>
        <v>1</v>
      </c>
      <c r="Q2409" s="5">
        <f t="shared" si="3945"/>
        <v>101.08000000000084</v>
      </c>
      <c r="R2409" s="5">
        <f t="shared" si="3946"/>
        <v>1615.5999999999997</v>
      </c>
      <c r="S2409" s="4">
        <f t="shared" si="3947"/>
        <v>1</v>
      </c>
      <c r="T2409" s="4">
        <f t="shared" si="3948"/>
        <v>1</v>
      </c>
      <c r="U2409" s="5">
        <f t="shared" si="3939"/>
        <v>1643.4380000000001</v>
      </c>
      <c r="V2409" s="5">
        <f t="shared" si="3940"/>
        <v>47.972000000000207</v>
      </c>
      <c r="X2409" s="5">
        <f t="shared" si="3894"/>
        <v>116.98000000000047</v>
      </c>
      <c r="Y2409" s="5">
        <f t="shared" si="3895"/>
        <v>71.139999999999873</v>
      </c>
      <c r="AA2409" s="5">
        <f t="shared" si="3913"/>
        <v>1</v>
      </c>
      <c r="AB2409" s="5">
        <f t="shared" si="3914"/>
        <v>0</v>
      </c>
      <c r="AC2409" s="5">
        <f t="shared" si="3915"/>
        <v>1</v>
      </c>
      <c r="AF2409" s="5">
        <f t="shared" si="3901"/>
        <v>133.25</v>
      </c>
      <c r="AG2409" s="5">
        <f t="shared" si="3902"/>
        <v>124.88999999999942</v>
      </c>
      <c r="AH2409" s="5">
        <f t="shared" si="3903"/>
        <v>5.5</v>
      </c>
      <c r="AI2409" s="5">
        <f t="shared" si="3904"/>
        <v>13.860000000000582</v>
      </c>
      <c r="AJ2409" s="5"/>
      <c r="AK2409" s="5">
        <f t="shared" si="3905"/>
        <v>5.5</v>
      </c>
      <c r="AL2409" s="5">
        <f t="shared" si="3925"/>
        <v>42.130000000000742</v>
      </c>
      <c r="AM2409" s="5">
        <f t="shared" si="3906"/>
        <v>133.25</v>
      </c>
      <c r="AN2409" s="5">
        <f t="shared" si="3921"/>
        <v>88.149999999999906</v>
      </c>
      <c r="AO2409" s="5">
        <f t="shared" si="3922"/>
        <v>1</v>
      </c>
      <c r="AP2409" s="5">
        <f t="shared" si="3941"/>
        <v>5</v>
      </c>
      <c r="AQ2409" s="5">
        <f t="shared" si="3960"/>
        <v>4.3</v>
      </c>
      <c r="AR2409" s="5"/>
      <c r="AS2409" s="5">
        <f t="shared" si="3899"/>
        <v>124.88999999999942</v>
      </c>
      <c r="AT2409" s="5">
        <f t="shared" si="3921"/>
        <v>91.908000000000172</v>
      </c>
      <c r="AU2409" s="5">
        <f t="shared" si="3907"/>
        <v>13.860000000000582</v>
      </c>
      <c r="AV2409" s="5">
        <f t="shared" si="3910"/>
        <v>8.3600000000005821</v>
      </c>
      <c r="AW2409" s="5">
        <f t="shared" si="3908"/>
        <v>2</v>
      </c>
      <c r="AX2409" s="5">
        <f t="shared" si="3968"/>
        <v>31.438999999999947</v>
      </c>
      <c r="AZ2409" s="4">
        <f t="shared" si="3950"/>
        <v>1</v>
      </c>
      <c r="BA2409" s="5">
        <f t="shared" si="3956"/>
        <v>0</v>
      </c>
      <c r="BB2409" s="4">
        <f t="shared" si="3951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  <c r="CB2409" s="5">
        <f t="shared" si="3930"/>
        <v>133.25</v>
      </c>
      <c r="CC2409" s="5">
        <f t="shared" si="3931"/>
        <v>5.5</v>
      </c>
      <c r="CD2409" s="5">
        <f t="shared" si="3942"/>
        <v>116.98000000000047</v>
      </c>
      <c r="CE2409" s="5">
        <f t="shared" si="3933"/>
        <v>-30</v>
      </c>
      <c r="CF2409" s="5"/>
      <c r="CG2409" s="5">
        <f t="shared" si="3934"/>
        <v>-50</v>
      </c>
      <c r="CH2409" s="5">
        <f t="shared" si="3937"/>
        <v>71.139999999999873</v>
      </c>
      <c r="CI2409" s="5">
        <f t="shared" si="3935"/>
        <v>16.980000000000473</v>
      </c>
    </row>
    <row r="2410" spans="1:87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5">
        <f t="shared" si="3892"/>
        <v>115.47000000000025</v>
      </c>
      <c r="K2410" s="5">
        <f t="shared" si="3919"/>
        <v>115.9366666666668</v>
      </c>
      <c r="L2410" s="5">
        <f t="shared" si="3896"/>
        <v>83.25</v>
      </c>
      <c r="M2410" s="5">
        <f t="shared" ref="M2410" si="3973">AVERAGE(L2399:L2410)</f>
        <v>77.508333333333368</v>
      </c>
      <c r="N2410" s="6" t="s">
        <v>37</v>
      </c>
      <c r="O2410" s="5">
        <f t="shared" si="3898"/>
        <v>1668.2000000000003</v>
      </c>
      <c r="P2410" s="4">
        <f t="shared" si="3944"/>
        <v>0.56978683966635557</v>
      </c>
      <c r="Q2410" s="5">
        <f t="shared" si="3945"/>
        <v>53.949999999999818</v>
      </c>
      <c r="R2410" s="5">
        <f t="shared" si="3946"/>
        <v>1650.9475000000004</v>
      </c>
      <c r="S2410" s="4">
        <f t="shared" si="3947"/>
        <v>0.80859310572324006</v>
      </c>
      <c r="T2410" s="4">
        <f t="shared" si="3948"/>
        <v>0.80859310572324006</v>
      </c>
      <c r="U2410" s="5">
        <f t="shared" si="3939"/>
        <v>1659.0120000000002</v>
      </c>
      <c r="V2410" s="5">
        <f t="shared" si="3940"/>
        <v>9.1880000000001019</v>
      </c>
      <c r="X2410" s="5">
        <f t="shared" si="3894"/>
        <v>-88.819999999999709</v>
      </c>
      <c r="Y2410" s="5">
        <f t="shared" si="3895"/>
        <v>-67.529999999999745</v>
      </c>
      <c r="AA2410" s="5">
        <f t="shared" si="3913"/>
        <v>0</v>
      </c>
      <c r="AB2410" s="5">
        <f t="shared" si="3914"/>
        <v>1</v>
      </c>
      <c r="AC2410" s="5">
        <f t="shared" si="3915"/>
        <v>1</v>
      </c>
      <c r="AF2410" s="5">
        <f t="shared" si="3901"/>
        <v>8.180000000000291</v>
      </c>
      <c r="AG2410" s="5">
        <f t="shared" si="3902"/>
        <v>20.550000000000182</v>
      </c>
      <c r="AH2410" s="5">
        <f t="shared" si="3903"/>
        <v>107.28999999999996</v>
      </c>
      <c r="AI2410" s="5">
        <f t="shared" si="3904"/>
        <v>94.920000000000073</v>
      </c>
      <c r="AJ2410" s="5"/>
      <c r="AK2410" s="5">
        <f t="shared" si="3905"/>
        <v>8.180000000000291</v>
      </c>
      <c r="AL2410" s="5">
        <f t="shared" si="3925"/>
        <v>42.130000000000742</v>
      </c>
      <c r="AM2410" s="5">
        <f t="shared" si="3906"/>
        <v>107.28999999999996</v>
      </c>
      <c r="AN2410" s="5">
        <f t="shared" si="3921"/>
        <v>95.480999999999952</v>
      </c>
      <c r="AO2410" s="5">
        <f t="shared" si="3922"/>
        <v>1</v>
      </c>
      <c r="AP2410" s="5">
        <f t="shared" si="3941"/>
        <v>6</v>
      </c>
      <c r="AQ2410" s="5">
        <f t="shared" si="3960"/>
        <v>4.5</v>
      </c>
      <c r="AR2410" s="5"/>
      <c r="AS2410" s="5">
        <f t="shared" si="3899"/>
        <v>94.920000000000073</v>
      </c>
      <c r="AT2410" s="5">
        <f t="shared" si="3921"/>
        <v>97.015000000000143</v>
      </c>
      <c r="AU2410" s="5">
        <f t="shared" si="3907"/>
        <v>20.550000000000182</v>
      </c>
      <c r="AV2410" s="5">
        <f t="shared" si="3910"/>
        <v>-12.369999999999891</v>
      </c>
      <c r="AW2410" s="5">
        <f t="shared" si="3908"/>
        <v>3</v>
      </c>
      <c r="AX2410" s="5">
        <f t="shared" si="3968"/>
        <v>24.343999999999514</v>
      </c>
      <c r="AZ2410" s="4">
        <f t="shared" si="3950"/>
        <v>0.80859310572324006</v>
      </c>
      <c r="BA2410" s="5">
        <f t="shared" si="3956"/>
        <v>-23.210000000000036</v>
      </c>
      <c r="BB2410" s="4">
        <f t="shared" si="3951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  <c r="CB2410" s="5">
        <f t="shared" si="3930"/>
        <v>8.180000000000291</v>
      </c>
      <c r="CC2410" s="5">
        <f t="shared" si="3931"/>
        <v>107.28999999999996</v>
      </c>
      <c r="CD2410" s="5">
        <f t="shared" si="3942"/>
        <v>-50</v>
      </c>
      <c r="CE2410" s="5">
        <f t="shared" si="3933"/>
        <v>67.529999999999745</v>
      </c>
      <c r="CF2410" s="5"/>
      <c r="CG2410" s="5">
        <f t="shared" si="3934"/>
        <v>-50</v>
      </c>
      <c r="CH2410" s="5">
        <f t="shared" si="3937"/>
        <v>-67.529999999999745</v>
      </c>
      <c r="CI2410" s="5">
        <f t="shared" si="3935"/>
        <v>-150</v>
      </c>
    </row>
    <row r="2411" spans="1:87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5">
        <f t="shared" si="3892"/>
        <v>121.71000000000004</v>
      </c>
      <c r="K2411" s="5">
        <f t="shared" si="3919"/>
        <v>110.84250000000013</v>
      </c>
      <c r="L2411" s="5">
        <f t="shared" si="3896"/>
        <v>93.159999999999854</v>
      </c>
      <c r="M2411" s="5">
        <f t="shared" ref="M2411" si="3974">AVERAGE(L2400:L2411)</f>
        <v>75.870000000000047</v>
      </c>
      <c r="N2411" s="6" t="s">
        <v>36</v>
      </c>
      <c r="O2411" s="5">
        <f t="shared" si="3898"/>
        <v>1688.4399999999996</v>
      </c>
      <c r="P2411" s="4">
        <f t="shared" si="3944"/>
        <v>0.94494902687672444</v>
      </c>
      <c r="Q2411" s="5">
        <f t="shared" si="3945"/>
        <v>53.949999999999818</v>
      </c>
      <c r="R2411" s="5">
        <f t="shared" si="3946"/>
        <v>1650.9475000000004</v>
      </c>
      <c r="S2411" s="4">
        <f t="shared" si="3947"/>
        <v>0.97061733280569173</v>
      </c>
      <c r="T2411" s="4">
        <f t="shared" si="3948"/>
        <v>0.97550717466600123</v>
      </c>
      <c r="U2411" s="5">
        <f t="shared" si="3939"/>
        <v>1666.45</v>
      </c>
      <c r="V2411" s="5">
        <f t="shared" si="3940"/>
        <v>21.989999999999554</v>
      </c>
      <c r="X2411" s="5">
        <f t="shared" si="3894"/>
        <v>84.829999999999927</v>
      </c>
      <c r="Y2411" s="5">
        <f t="shared" si="3895"/>
        <v>53.4699999999998</v>
      </c>
      <c r="AA2411" s="5">
        <f t="shared" si="3913"/>
        <v>1</v>
      </c>
      <c r="AB2411" s="5">
        <f t="shared" si="3914"/>
        <v>0</v>
      </c>
      <c r="AC2411" s="5">
        <f t="shared" si="3915"/>
        <v>1</v>
      </c>
      <c r="AF2411" s="5">
        <f t="shared" si="3901"/>
        <v>109.74000000000069</v>
      </c>
      <c r="AG2411" s="5">
        <f t="shared" si="3902"/>
        <v>121.71000000000004</v>
      </c>
      <c r="AH2411" s="5">
        <f t="shared" si="3903"/>
        <v>1.6999999999998181</v>
      </c>
      <c r="AI2411" s="5">
        <f t="shared" si="3904"/>
        <v>-10.269999999999527</v>
      </c>
      <c r="AJ2411" s="5"/>
      <c r="AK2411" s="5">
        <f t="shared" si="3905"/>
        <v>1.6999999999998181</v>
      </c>
      <c r="AL2411" s="5">
        <f t="shared" si="3925"/>
        <v>42.130000000000742</v>
      </c>
      <c r="AM2411" s="5">
        <f t="shared" si="3906"/>
        <v>109.74000000000069</v>
      </c>
      <c r="AN2411" s="5">
        <f t="shared" si="3921"/>
        <v>94.268999999999963</v>
      </c>
      <c r="AO2411" s="5">
        <f t="shared" si="3922"/>
        <v>1</v>
      </c>
      <c r="AP2411" s="5">
        <f t="shared" si="3941"/>
        <v>6</v>
      </c>
      <c r="AQ2411" s="5">
        <f t="shared" si="3960"/>
        <v>4.7</v>
      </c>
      <c r="AR2411" s="5"/>
      <c r="AS2411" s="5">
        <f t="shared" si="3899"/>
        <v>121.71000000000004</v>
      </c>
      <c r="AT2411" s="5">
        <f t="shared" si="3921"/>
        <v>96.234000000000108</v>
      </c>
      <c r="AU2411" s="5">
        <f t="shared" si="3907"/>
        <v>-10.269999999999527</v>
      </c>
      <c r="AV2411" s="5">
        <f t="shared" si="3910"/>
        <v>-11.969999999999345</v>
      </c>
      <c r="AW2411" s="5">
        <f t="shared" si="3908"/>
        <v>4</v>
      </c>
      <c r="AX2411" s="5">
        <f t="shared" si="3968"/>
        <v>24.343999999999514</v>
      </c>
      <c r="AZ2411" s="4">
        <f t="shared" si="3950"/>
        <v>0.97550717466600123</v>
      </c>
      <c r="BA2411" s="5">
        <f t="shared" si="3956"/>
        <v>0</v>
      </c>
      <c r="BB2411" s="4">
        <f t="shared" si="3951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  <c r="CB2411" s="5">
        <f t="shared" si="3930"/>
        <v>109.74000000000069</v>
      </c>
      <c r="CC2411" s="5">
        <f t="shared" si="3931"/>
        <v>1.6999999999998181</v>
      </c>
      <c r="CD2411" s="5">
        <f t="shared" si="3942"/>
        <v>84.829999999999927</v>
      </c>
      <c r="CE2411" s="5">
        <f t="shared" si="3933"/>
        <v>-30</v>
      </c>
      <c r="CF2411" s="5"/>
      <c r="CG2411" s="5">
        <f t="shared" si="3934"/>
        <v>-50</v>
      </c>
      <c r="CH2411" s="5">
        <f t="shared" si="3937"/>
        <v>53.4699999999998</v>
      </c>
      <c r="CI2411" s="5">
        <f t="shared" si="3935"/>
        <v>-15.170000000000073</v>
      </c>
    </row>
    <row r="2412" spans="1:87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5">
        <f t="shared" si="3892"/>
        <v>186.94999999999982</v>
      </c>
      <c r="K2412" s="5">
        <f t="shared" si="3919"/>
        <v>121.1225000000001</v>
      </c>
      <c r="L2412" s="5">
        <f t="shared" si="3896"/>
        <v>100.59000000000015</v>
      </c>
      <c r="M2412" s="5">
        <f t="shared" ref="M2412" si="3975">AVERAGE(L2401:L2412)</f>
        <v>81.090000000000032</v>
      </c>
      <c r="N2412" s="6" t="s">
        <v>37</v>
      </c>
      <c r="O2412" s="5">
        <f t="shared" si="3898"/>
        <v>1602.08</v>
      </c>
      <c r="P2412" s="4">
        <f t="shared" si="3944"/>
        <v>0</v>
      </c>
      <c r="Q2412" s="5">
        <f t="shared" si="3945"/>
        <v>89.330000000000382</v>
      </c>
      <c r="R2412" s="5">
        <f t="shared" si="3946"/>
        <v>1624.4124999999999</v>
      </c>
      <c r="S2412" s="4">
        <f t="shared" si="3947"/>
        <v>0</v>
      </c>
      <c r="T2412" s="4">
        <f t="shared" si="3948"/>
        <v>0.2633184891967682</v>
      </c>
      <c r="U2412" s="5">
        <f t="shared" si="3939"/>
        <v>1659.3739999999998</v>
      </c>
      <c r="V2412" s="5">
        <f t="shared" si="3940"/>
        <v>-57.293999999999869</v>
      </c>
      <c r="X2412" s="5">
        <f t="shared" si="3894"/>
        <v>-172.51000000000022</v>
      </c>
      <c r="Y2412" s="5">
        <f t="shared" si="3895"/>
        <v>-84.340000000000146</v>
      </c>
      <c r="AA2412" s="5">
        <f t="shared" si="3913"/>
        <v>0</v>
      </c>
      <c r="AB2412" s="5">
        <f t="shared" si="3914"/>
        <v>1</v>
      </c>
      <c r="AC2412" s="5">
        <f t="shared" si="3915"/>
        <v>1</v>
      </c>
      <c r="AF2412" s="5">
        <f t="shared" si="3901"/>
        <v>0</v>
      </c>
      <c r="AG2412" s="5">
        <f t="shared" si="3902"/>
        <v>-14.4399999999996</v>
      </c>
      <c r="AH2412" s="5">
        <f t="shared" si="3903"/>
        <v>172.51000000000022</v>
      </c>
      <c r="AI2412" s="5">
        <f t="shared" si="3904"/>
        <v>186.94999999999982</v>
      </c>
      <c r="AJ2412" s="5"/>
      <c r="AK2412" s="5">
        <f t="shared" si="3905"/>
        <v>0</v>
      </c>
      <c r="AL2412" s="5">
        <f t="shared" si="3925"/>
        <v>32.392000000000181</v>
      </c>
      <c r="AM2412" s="5">
        <f t="shared" si="3906"/>
        <v>172.51000000000022</v>
      </c>
      <c r="AN2412" s="5">
        <f t="shared" si="3921"/>
        <v>106.68800000000002</v>
      </c>
      <c r="AO2412" s="5">
        <f t="shared" si="3922"/>
        <v>1</v>
      </c>
      <c r="AP2412" s="5">
        <f t="shared" si="3941"/>
        <v>7</v>
      </c>
      <c r="AQ2412" s="5">
        <f t="shared" si="3960"/>
        <v>5</v>
      </c>
      <c r="AR2412" s="5"/>
      <c r="AS2412" s="5">
        <f t="shared" si="3899"/>
        <v>186.94999999999982</v>
      </c>
      <c r="AT2412" s="5">
        <f t="shared" si="3921"/>
        <v>109.06000000000003</v>
      </c>
      <c r="AU2412" s="5">
        <f t="shared" si="3907"/>
        <v>-14.4399999999996</v>
      </c>
      <c r="AV2412" s="5">
        <f t="shared" si="3910"/>
        <v>14.4399999999996</v>
      </c>
      <c r="AW2412" s="5">
        <f t="shared" si="3908"/>
        <v>5</v>
      </c>
      <c r="AX2412" s="5">
        <f t="shared" si="3968"/>
        <v>24.343999999999514</v>
      </c>
      <c r="AZ2412" s="4">
        <f t="shared" si="3950"/>
        <v>0.2633184891967682</v>
      </c>
      <c r="BA2412" s="5">
        <f t="shared" si="3956"/>
        <v>-86.359999999999673</v>
      </c>
      <c r="BB2412" s="4">
        <f t="shared" si="3951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  <c r="CB2412" s="5">
        <f t="shared" si="3930"/>
        <v>0</v>
      </c>
      <c r="CC2412" s="5">
        <f t="shared" si="3931"/>
        <v>172.51000000000022</v>
      </c>
      <c r="CD2412" s="5">
        <f t="shared" si="3942"/>
        <v>-50</v>
      </c>
      <c r="CE2412" s="5">
        <f t="shared" si="3933"/>
        <v>84.340000000000146</v>
      </c>
      <c r="CF2412" s="5"/>
      <c r="CG2412" s="5">
        <f t="shared" si="3934"/>
        <v>-50</v>
      </c>
      <c r="CH2412" s="5">
        <f t="shared" si="3937"/>
        <v>-84.340000000000146</v>
      </c>
      <c r="CI2412" s="5">
        <f t="shared" si="3935"/>
        <v>-150</v>
      </c>
    </row>
    <row r="2413" spans="1:87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5">
        <f t="shared" si="3892"/>
        <v>63.049999999999272</v>
      </c>
      <c r="K2413" s="5">
        <f t="shared" si="3919"/>
        <v>115.58333333333333</v>
      </c>
      <c r="L2413" s="5">
        <f t="shared" si="3896"/>
        <v>40.550000000000182</v>
      </c>
      <c r="M2413" s="5">
        <f t="shared" ref="M2413" si="3976">AVERAGE(L2402:L2413)</f>
        <v>78.049166666666721</v>
      </c>
      <c r="N2413" s="6" t="s">
        <v>36</v>
      </c>
      <c r="O2413" s="5">
        <f t="shared" si="3898"/>
        <v>1588.6999999999998</v>
      </c>
      <c r="P2413" s="4">
        <f t="shared" si="3944"/>
        <v>0</v>
      </c>
      <c r="Q2413" s="5">
        <f t="shared" si="3945"/>
        <v>102.71000000000049</v>
      </c>
      <c r="R2413" s="5">
        <f t="shared" si="3946"/>
        <v>1614.3775000000001</v>
      </c>
      <c r="S2413" s="4">
        <f t="shared" si="3947"/>
        <v>0</v>
      </c>
      <c r="T2413" s="4">
        <f t="shared" si="3948"/>
        <v>0</v>
      </c>
      <c r="U2413" s="5">
        <f t="shared" si="3939"/>
        <v>1647.7660000000001</v>
      </c>
      <c r="V2413" s="5">
        <f t="shared" si="3940"/>
        <v>-59.066000000000258</v>
      </c>
      <c r="X2413" s="5">
        <f t="shared" si="3894"/>
        <v>-29.789999999999964</v>
      </c>
      <c r="Y2413" s="5">
        <f t="shared" si="3895"/>
        <v>-7.1999999999998181</v>
      </c>
      <c r="AA2413" s="5">
        <f t="shared" si="3913"/>
        <v>0</v>
      </c>
      <c r="AB2413" s="5">
        <f t="shared" si="3914"/>
        <v>1</v>
      </c>
      <c r="AC2413" s="5">
        <f t="shared" si="3915"/>
        <v>1</v>
      </c>
      <c r="AF2413" s="5">
        <f t="shared" si="3901"/>
        <v>10.319999999999709</v>
      </c>
      <c r="AG2413" s="5">
        <f t="shared" si="3902"/>
        <v>29.829999999999927</v>
      </c>
      <c r="AH2413" s="5">
        <f t="shared" si="3903"/>
        <v>52.729999999999563</v>
      </c>
      <c r="AI2413" s="5">
        <f t="shared" si="3904"/>
        <v>33.219999999999345</v>
      </c>
      <c r="AJ2413" s="5"/>
      <c r="AK2413" s="5">
        <f t="shared" si="3905"/>
        <v>10.319999999999709</v>
      </c>
      <c r="AL2413" s="5">
        <f t="shared" si="3925"/>
        <v>32.392000000000181</v>
      </c>
      <c r="AM2413" s="5">
        <f t="shared" si="3906"/>
        <v>52.729999999999563</v>
      </c>
      <c r="AN2413" s="5">
        <f t="shared" si="3921"/>
        <v>108.56099999999996</v>
      </c>
      <c r="AO2413" s="5">
        <f t="shared" si="3922"/>
        <v>0</v>
      </c>
      <c r="AP2413" s="5">
        <f t="shared" si="3941"/>
        <v>7</v>
      </c>
      <c r="AQ2413" s="5">
        <f t="shared" si="3960"/>
        <v>5.3</v>
      </c>
      <c r="AR2413" s="5"/>
      <c r="AS2413" s="5">
        <f t="shared" si="3899"/>
        <v>33.219999999999345</v>
      </c>
      <c r="AT2413" s="5">
        <f t="shared" si="3921"/>
        <v>108.24799999999996</v>
      </c>
      <c r="AU2413" s="5">
        <f t="shared" si="3907"/>
        <v>29.829999999999927</v>
      </c>
      <c r="AV2413" s="5">
        <f t="shared" si="3910"/>
        <v>-19.510000000000218</v>
      </c>
      <c r="AW2413" s="5">
        <f t="shared" si="3908"/>
        <v>6</v>
      </c>
      <c r="AX2413" s="5">
        <f t="shared" si="3968"/>
        <v>29.950999999999933</v>
      </c>
      <c r="AZ2413" s="4">
        <f t="shared" si="3950"/>
        <v>0</v>
      </c>
      <c r="BA2413" s="5">
        <f t="shared" si="3956"/>
        <v>0</v>
      </c>
      <c r="BB2413" s="4">
        <f t="shared" si="3951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  <c r="CB2413" s="5">
        <f t="shared" si="3930"/>
        <v>10.319999999999709</v>
      </c>
      <c r="CC2413" s="5">
        <f t="shared" si="3931"/>
        <v>52.729999999999563</v>
      </c>
      <c r="CD2413" s="5">
        <f t="shared" si="3942"/>
        <v>-50</v>
      </c>
      <c r="CE2413" s="5">
        <f t="shared" si="3933"/>
        <v>7.1999999999998181</v>
      </c>
      <c r="CF2413" s="5"/>
      <c r="CG2413" s="5">
        <f t="shared" si="3934"/>
        <v>-50</v>
      </c>
      <c r="CH2413" s="5">
        <f t="shared" si="3937"/>
        <v>-7.1999999999998181</v>
      </c>
      <c r="CI2413" s="5">
        <f t="shared" si="3935"/>
        <v>-150</v>
      </c>
    </row>
    <row r="2414" spans="1:87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5">
        <f t="shared" si="3892"/>
        <v>97</v>
      </c>
      <c r="K2414" s="5">
        <f t="shared" si="3919"/>
        <v>116.18916666666662</v>
      </c>
      <c r="L2414" s="5">
        <f t="shared" si="3896"/>
        <v>60.450000000000273</v>
      </c>
      <c r="M2414" s="5">
        <f t="shared" ref="M2414" si="3977">AVERAGE(L2403:L2414)</f>
        <v>77.447500000000062</v>
      </c>
      <c r="N2414" s="6" t="s">
        <v>36</v>
      </c>
      <c r="O2414" s="5">
        <f t="shared" si="3898"/>
        <v>1569.6599999999999</v>
      </c>
      <c r="P2414" s="4">
        <f t="shared" si="3944"/>
        <v>0</v>
      </c>
      <c r="Q2414" s="5">
        <f t="shared" si="3945"/>
        <v>118.77999999999975</v>
      </c>
      <c r="R2414" s="5">
        <f t="shared" si="3946"/>
        <v>1599.3549999999998</v>
      </c>
      <c r="S2414" s="4">
        <f t="shared" si="3947"/>
        <v>0</v>
      </c>
      <c r="T2414" s="4">
        <f t="shared" si="3948"/>
        <v>0</v>
      </c>
      <c r="U2414" s="5">
        <f t="shared" si="3939"/>
        <v>1623.4159999999997</v>
      </c>
      <c r="V2414" s="5">
        <f t="shared" si="3940"/>
        <v>-53.755999999999858</v>
      </c>
      <c r="X2414" s="5">
        <f t="shared" si="3894"/>
        <v>-17.840000000000146</v>
      </c>
      <c r="Y2414" s="5">
        <f t="shared" si="3895"/>
        <v>-7.0399999999999636</v>
      </c>
      <c r="AA2414" s="5">
        <f t="shared" si="3913"/>
        <v>0</v>
      </c>
      <c r="AB2414" s="5">
        <f t="shared" si="3914"/>
        <v>1</v>
      </c>
      <c r="AC2414" s="5">
        <f t="shared" si="3915"/>
        <v>1</v>
      </c>
      <c r="AF2414" s="5">
        <f t="shared" si="3901"/>
        <v>17.239999999999782</v>
      </c>
      <c r="AG2414" s="5">
        <f t="shared" si="3902"/>
        <v>-21.3100000000004</v>
      </c>
      <c r="AH2414" s="5">
        <f t="shared" si="3903"/>
        <v>58.449999999999818</v>
      </c>
      <c r="AI2414" s="5">
        <f t="shared" si="3904"/>
        <v>97</v>
      </c>
      <c r="AJ2414" s="5"/>
      <c r="AK2414" s="5">
        <f t="shared" si="3905"/>
        <v>17.239999999999782</v>
      </c>
      <c r="AL2414" s="5">
        <f t="shared" si="3925"/>
        <v>32.392000000000181</v>
      </c>
      <c r="AM2414" s="5">
        <f t="shared" si="3906"/>
        <v>58.449999999999818</v>
      </c>
      <c r="AN2414" s="5">
        <f t="shared" si="3921"/>
        <v>100.01199999999999</v>
      </c>
      <c r="AO2414" s="5">
        <f t="shared" si="3922"/>
        <v>0</v>
      </c>
      <c r="AP2414" s="5">
        <f t="shared" si="3941"/>
        <v>6</v>
      </c>
      <c r="AQ2414" s="5">
        <f t="shared" si="3960"/>
        <v>5.5</v>
      </c>
      <c r="AR2414" s="5"/>
      <c r="AS2414" s="5">
        <f t="shared" si="3899"/>
        <v>97</v>
      </c>
      <c r="AT2414" s="5">
        <f t="shared" si="3921"/>
        <v>103.33599999999997</v>
      </c>
      <c r="AU2414" s="5">
        <f t="shared" si="3907"/>
        <v>-21.3100000000004</v>
      </c>
      <c r="AV2414" s="5">
        <f t="shared" si="3910"/>
        <v>38.550000000000182</v>
      </c>
      <c r="AW2414" s="5">
        <f t="shared" si="3908"/>
        <v>2</v>
      </c>
      <c r="AX2414" s="5">
        <f t="shared" si="3968"/>
        <v>29.950999999999933</v>
      </c>
      <c r="AZ2414" s="4">
        <f t="shared" si="3950"/>
        <v>0</v>
      </c>
      <c r="BA2414" s="5">
        <f t="shared" si="3956"/>
        <v>0</v>
      </c>
      <c r="BB2414" s="4">
        <f t="shared" si="3951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  <c r="CB2414" s="5">
        <f t="shared" si="3930"/>
        <v>17.239999999999782</v>
      </c>
      <c r="CC2414" s="5">
        <f t="shared" si="3931"/>
        <v>58.449999999999818</v>
      </c>
      <c r="CD2414" s="5">
        <f t="shared" si="3942"/>
        <v>-50</v>
      </c>
      <c r="CE2414" s="5">
        <f t="shared" si="3933"/>
        <v>7.0399999999999636</v>
      </c>
      <c r="CF2414" s="5"/>
      <c r="CG2414" s="5">
        <f t="shared" si="3934"/>
        <v>-50</v>
      </c>
      <c r="CH2414" s="5">
        <f t="shared" si="3937"/>
        <v>-7.0399999999999636</v>
      </c>
      <c r="CI2414" s="5">
        <f t="shared" si="3935"/>
        <v>-150</v>
      </c>
    </row>
    <row r="2415" spans="1:87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5">
        <f t="shared" si="3892"/>
        <v>112.61000000000058</v>
      </c>
      <c r="K2415" s="5">
        <f t="shared" si="3919"/>
        <v>120.34833333333336</v>
      </c>
      <c r="L2415" s="5">
        <f t="shared" si="3896"/>
        <v>68.239999999999782</v>
      </c>
      <c r="M2415" s="5">
        <f t="shared" ref="M2415" si="3978">AVERAGE(L2404:L2415)</f>
        <v>78.125833333333389</v>
      </c>
      <c r="N2415" s="6" t="s">
        <v>36</v>
      </c>
      <c r="O2415" s="5">
        <f t="shared" si="3898"/>
        <v>1549.6199999999994</v>
      </c>
      <c r="P2415" s="4">
        <f t="shared" si="3944"/>
        <v>0</v>
      </c>
      <c r="Q2415" s="5">
        <f t="shared" si="3945"/>
        <v>138.82000000000016</v>
      </c>
      <c r="R2415" s="5">
        <f t="shared" si="3946"/>
        <v>1584.3249999999994</v>
      </c>
      <c r="S2415" s="4">
        <f t="shared" si="3947"/>
        <v>0</v>
      </c>
      <c r="T2415" s="4">
        <f t="shared" si="3948"/>
        <v>0</v>
      </c>
      <c r="U2415" s="5">
        <f t="shared" si="3939"/>
        <v>1599.6999999999996</v>
      </c>
      <c r="V2415" s="5">
        <f t="shared" si="3940"/>
        <v>-50.080000000000155</v>
      </c>
      <c r="X2415" s="5">
        <f t="shared" si="3894"/>
        <v>-65.180000000000291</v>
      </c>
      <c r="Y2415" s="5">
        <f t="shared" si="3895"/>
        <v>-49.710000000000036</v>
      </c>
      <c r="AA2415" s="5">
        <f t="shared" si="3913"/>
        <v>0</v>
      </c>
      <c r="AB2415" s="5">
        <f t="shared" si="3914"/>
        <v>1</v>
      </c>
      <c r="AC2415" s="5">
        <f t="shared" si="3915"/>
        <v>1</v>
      </c>
      <c r="AF2415" s="5">
        <f t="shared" si="3901"/>
        <v>39.930000000000291</v>
      </c>
      <c r="AG2415" s="5">
        <f t="shared" si="3902"/>
        <v>51.480000000000473</v>
      </c>
      <c r="AH2415" s="5">
        <f t="shared" si="3903"/>
        <v>72.680000000000291</v>
      </c>
      <c r="AI2415" s="5">
        <f t="shared" si="3904"/>
        <v>61.130000000000109</v>
      </c>
      <c r="AJ2415" s="5"/>
      <c r="AK2415" s="5">
        <f t="shared" si="3905"/>
        <v>39.930000000000291</v>
      </c>
      <c r="AL2415" s="5">
        <f t="shared" si="3925"/>
        <v>40.798000000000314</v>
      </c>
      <c r="AM2415" s="5">
        <f t="shared" si="3906"/>
        <v>72.680000000000291</v>
      </c>
      <c r="AN2415" s="5">
        <f t="shared" si="3921"/>
        <v>100.02800000000006</v>
      </c>
      <c r="AO2415" s="5">
        <f t="shared" si="3922"/>
        <v>0</v>
      </c>
      <c r="AP2415" s="5">
        <f t="shared" si="3941"/>
        <v>6</v>
      </c>
      <c r="AQ2415" s="5">
        <f t="shared" si="3960"/>
        <v>5.7</v>
      </c>
      <c r="AR2415" s="5"/>
      <c r="AS2415" s="5">
        <f t="shared" si="3899"/>
        <v>61.130000000000109</v>
      </c>
      <c r="AT2415" s="5">
        <f t="shared" si="3921"/>
        <v>103.50299999999997</v>
      </c>
      <c r="AU2415" s="5">
        <f t="shared" si="3907"/>
        <v>51.480000000000473</v>
      </c>
      <c r="AV2415" s="5">
        <f t="shared" si="3910"/>
        <v>-11.550000000000182</v>
      </c>
      <c r="AW2415" s="5">
        <f t="shared" si="3908"/>
        <v>3</v>
      </c>
      <c r="AX2415" s="5">
        <f t="shared" si="3968"/>
        <v>32.599000000000004</v>
      </c>
      <c r="AZ2415" s="4">
        <f t="shared" si="3950"/>
        <v>0</v>
      </c>
      <c r="BA2415" s="5">
        <f t="shared" si="3956"/>
        <v>0</v>
      </c>
      <c r="BB2415" s="4">
        <f t="shared" si="3951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  <c r="CB2415" s="5">
        <f t="shared" si="3930"/>
        <v>39.930000000000291</v>
      </c>
      <c r="CC2415" s="5">
        <f t="shared" si="3931"/>
        <v>72.680000000000291</v>
      </c>
      <c r="CD2415" s="5">
        <f t="shared" si="3942"/>
        <v>-50</v>
      </c>
      <c r="CE2415" s="5">
        <f t="shared" si="3933"/>
        <v>49.710000000000036</v>
      </c>
      <c r="CF2415" s="5"/>
      <c r="CG2415" s="5">
        <f t="shared" si="3934"/>
        <v>-50</v>
      </c>
      <c r="CH2415" s="5">
        <f t="shared" si="3937"/>
        <v>-49.710000000000036</v>
      </c>
      <c r="CI2415" s="5">
        <f t="shared" si="3935"/>
        <v>-150</v>
      </c>
    </row>
    <row r="2416" spans="1:87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5">
        <f t="shared" si="3892"/>
        <v>72.619999999999891</v>
      </c>
      <c r="K2416" s="5">
        <f t="shared" si="3919"/>
        <v>113.67083333333335</v>
      </c>
      <c r="L2416" s="5">
        <f t="shared" si="3896"/>
        <v>48.559999999999945</v>
      </c>
      <c r="M2416" s="5">
        <f t="shared" ref="M2416" si="3979">AVERAGE(L2405:L2416)</f>
        <v>73.7291666666667</v>
      </c>
      <c r="N2416" s="6" t="s">
        <v>36</v>
      </c>
      <c r="O2416" s="5">
        <f t="shared" si="3898"/>
        <v>1562.9399999999996</v>
      </c>
      <c r="P2416" s="4">
        <f t="shared" si="3944"/>
        <v>0.25390773922989018</v>
      </c>
      <c r="Q2416" s="5">
        <f t="shared" si="3945"/>
        <v>52.460000000000491</v>
      </c>
      <c r="R2416" s="5">
        <f t="shared" si="3946"/>
        <v>1562.7349999999997</v>
      </c>
      <c r="S2416" s="4">
        <f t="shared" si="3947"/>
        <v>9.5951591989627924E-2</v>
      </c>
      <c r="T2416" s="4">
        <f t="shared" si="3948"/>
        <v>9.3941744833909879E-2</v>
      </c>
      <c r="U2416" s="5">
        <f t="shared" si="3939"/>
        <v>1574.6</v>
      </c>
      <c r="V2416" s="5">
        <f t="shared" si="3940"/>
        <v>-11.660000000000309</v>
      </c>
      <c r="X2416" s="5">
        <f t="shared" si="3894"/>
        <v>-22.220000000000255</v>
      </c>
      <c r="Y2416" s="5">
        <f t="shared" si="3895"/>
        <v>-22.150000000000091</v>
      </c>
      <c r="AA2416" s="5">
        <f t="shared" si="3913"/>
        <v>0</v>
      </c>
      <c r="AB2416" s="5">
        <f t="shared" si="3914"/>
        <v>1</v>
      </c>
      <c r="AC2416" s="5">
        <f t="shared" si="3915"/>
        <v>1</v>
      </c>
      <c r="AF2416" s="5">
        <f t="shared" si="3901"/>
        <v>35.75</v>
      </c>
      <c r="AG2416" s="5">
        <f t="shared" si="3902"/>
        <v>32.430000000000291</v>
      </c>
      <c r="AH2416" s="5">
        <f t="shared" si="3903"/>
        <v>36.869999999999891</v>
      </c>
      <c r="AI2416" s="5">
        <f t="shared" si="3904"/>
        <v>40.1899999999996</v>
      </c>
      <c r="AJ2416" s="5"/>
      <c r="AK2416" s="5">
        <f t="shared" si="3905"/>
        <v>35.75</v>
      </c>
      <c r="AL2416" s="5">
        <f t="shared" si="3925"/>
        <v>40.798000000000314</v>
      </c>
      <c r="AM2416" s="5">
        <f t="shared" si="3906"/>
        <v>36.869999999999891</v>
      </c>
      <c r="AN2416" s="5">
        <f t="shared" si="3921"/>
        <v>92.557999999999993</v>
      </c>
      <c r="AO2416" s="5">
        <f t="shared" si="3922"/>
        <v>0</v>
      </c>
      <c r="AP2416" s="5">
        <f t="shared" si="3941"/>
        <v>5</v>
      </c>
      <c r="AQ2416" s="5">
        <f t="shared" si="3960"/>
        <v>5.8</v>
      </c>
      <c r="AR2416" s="5"/>
      <c r="AS2416" s="5">
        <f t="shared" si="3899"/>
        <v>40.1899999999996</v>
      </c>
      <c r="AT2416" s="5">
        <f t="shared" si="3921"/>
        <v>94.201999999999856</v>
      </c>
      <c r="AU2416" s="5">
        <f t="shared" si="3907"/>
        <v>32.430000000000291</v>
      </c>
      <c r="AV2416" s="5">
        <f t="shared" si="3910"/>
        <v>3.319999999999709</v>
      </c>
      <c r="AW2416" s="5">
        <f t="shared" si="3908"/>
        <v>4</v>
      </c>
      <c r="AX2416" s="5">
        <f t="shared" si="3968"/>
        <v>33.850000000000293</v>
      </c>
      <c r="AZ2416" s="4">
        <f t="shared" si="3950"/>
        <v>9.3941744833909879E-2</v>
      </c>
      <c r="BA2416" s="5">
        <f t="shared" si="3956"/>
        <v>0</v>
      </c>
      <c r="BB2416" s="4">
        <f t="shared" si="3951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  <c r="CB2416" s="5">
        <f t="shared" si="3930"/>
        <v>35.75</v>
      </c>
      <c r="CC2416" s="5">
        <f t="shared" si="3931"/>
        <v>36.869999999999891</v>
      </c>
      <c r="CD2416" s="5">
        <f t="shared" si="3942"/>
        <v>-22.220000000000255</v>
      </c>
      <c r="CE2416" s="5">
        <f t="shared" si="3933"/>
        <v>22.150000000000091</v>
      </c>
      <c r="CF2416" s="5"/>
      <c r="CG2416" s="5">
        <f t="shared" si="3934"/>
        <v>-50</v>
      </c>
      <c r="CH2416" s="5">
        <f t="shared" si="3937"/>
        <v>-22.150000000000091</v>
      </c>
      <c r="CI2416" s="5">
        <f t="shared" si="3935"/>
        <v>-122.22000000000025</v>
      </c>
    </row>
    <row r="2417" spans="1:87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5">
        <f t="shared" si="3892"/>
        <v>97.270000000000437</v>
      </c>
      <c r="K2417" s="5">
        <f t="shared" si="3919"/>
        <v>114.85500000000009</v>
      </c>
      <c r="L2417" s="5">
        <f t="shared" si="3896"/>
        <v>49.380000000000109</v>
      </c>
      <c r="M2417" s="5">
        <f t="shared" ref="M2417" si="3980">AVERAGE(L2406:L2417)</f>
        <v>73.999166666666682</v>
      </c>
      <c r="N2417" s="6" t="s">
        <v>36</v>
      </c>
      <c r="O2417" s="5">
        <f t="shared" si="3898"/>
        <v>1604.1299999999997</v>
      </c>
      <c r="P2417" s="4">
        <f t="shared" si="3944"/>
        <v>1</v>
      </c>
      <c r="Q2417" s="5">
        <f t="shared" si="3945"/>
        <v>54.510000000000218</v>
      </c>
      <c r="R2417" s="5">
        <f t="shared" si="3946"/>
        <v>1563.2474999999995</v>
      </c>
      <c r="S2417" s="4">
        <f t="shared" si="3947"/>
        <v>0.39266676271430739</v>
      </c>
      <c r="T2417" s="4">
        <f t="shared" si="3948"/>
        <v>0.38444178009732621</v>
      </c>
      <c r="U2417" s="5">
        <f t="shared" si="3939"/>
        <v>1575.0099999999998</v>
      </c>
      <c r="V2417" s="5">
        <f t="shared" si="3940"/>
        <v>29.119999999999891</v>
      </c>
      <c r="X2417" s="5">
        <f t="shared" si="3894"/>
        <v>29.899999999999636</v>
      </c>
      <c r="Y2417" s="5">
        <f t="shared" si="3895"/>
        <v>-1.4400000000000546</v>
      </c>
      <c r="AA2417" s="5">
        <f t="shared" si="3913"/>
        <v>0</v>
      </c>
      <c r="AB2417" s="5">
        <f t="shared" si="3914"/>
        <v>0</v>
      </c>
      <c r="AC2417" s="5">
        <f t="shared" si="3915"/>
        <v>0</v>
      </c>
      <c r="AF2417" s="5">
        <f t="shared" si="3901"/>
        <v>69.75</v>
      </c>
      <c r="AG2417" s="5">
        <f t="shared" si="3902"/>
        <v>97.270000000000437</v>
      </c>
      <c r="AH2417" s="5">
        <f t="shared" si="3903"/>
        <v>3.8500000000003638</v>
      </c>
      <c r="AI2417" s="5">
        <f t="shared" si="3904"/>
        <v>-23.670000000000073</v>
      </c>
      <c r="AJ2417" s="5"/>
      <c r="AK2417" s="5">
        <f t="shared" si="3905"/>
        <v>3.8500000000003638</v>
      </c>
      <c r="AL2417" s="5">
        <f t="shared" si="3925"/>
        <v>40.798000000000314</v>
      </c>
      <c r="AM2417" s="5">
        <f t="shared" si="3906"/>
        <v>69.75</v>
      </c>
      <c r="AN2417" s="5">
        <f t="shared" si="3921"/>
        <v>87.752999999999972</v>
      </c>
      <c r="AO2417" s="5">
        <f t="shared" si="3922"/>
        <v>0</v>
      </c>
      <c r="AP2417" s="5">
        <f t="shared" si="3941"/>
        <v>4</v>
      </c>
      <c r="AQ2417" s="5">
        <f t="shared" si="3960"/>
        <v>5.7</v>
      </c>
      <c r="AR2417" s="5"/>
      <c r="AS2417" s="5">
        <f t="shared" si="3899"/>
        <v>97.270000000000437</v>
      </c>
      <c r="AT2417" s="5">
        <f t="shared" si="3921"/>
        <v>92.351999999999862</v>
      </c>
      <c r="AU2417" s="5">
        <f t="shared" si="3907"/>
        <v>-23.670000000000073</v>
      </c>
      <c r="AV2417" s="5">
        <f t="shared" si="3910"/>
        <v>-27.520000000000437</v>
      </c>
      <c r="AW2417" s="5">
        <f t="shared" si="3908"/>
        <v>5</v>
      </c>
      <c r="AX2417" s="5">
        <f t="shared" si="3968"/>
        <v>33.850000000000293</v>
      </c>
      <c r="AZ2417" s="4">
        <f t="shared" si="3950"/>
        <v>0.38444178009732621</v>
      </c>
      <c r="BA2417" s="5">
        <f t="shared" si="3956"/>
        <v>0</v>
      </c>
      <c r="BB2417" s="4">
        <f t="shared" si="3951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  <c r="CB2417" s="5">
        <f t="shared" si="3930"/>
        <v>69.75</v>
      </c>
      <c r="CC2417" s="5">
        <f t="shared" si="3931"/>
        <v>3.8500000000003638</v>
      </c>
      <c r="CD2417" s="5">
        <f t="shared" si="3942"/>
        <v>29.899999999999636</v>
      </c>
      <c r="CE2417" s="5">
        <f t="shared" si="3933"/>
        <v>-30</v>
      </c>
      <c r="CF2417" s="5"/>
      <c r="CG2417" s="5">
        <f t="shared" si="3934"/>
        <v>-50</v>
      </c>
      <c r="CH2417" s="5">
        <f t="shared" si="3937"/>
        <v>-1.4400000000000546</v>
      </c>
      <c r="CI2417" s="5">
        <f t="shared" si="3935"/>
        <v>-70.100000000000364</v>
      </c>
    </row>
    <row r="2418" spans="1:87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5">
        <f t="shared" si="3892"/>
        <v>74.5</v>
      </c>
      <c r="K2418" s="5">
        <f t="shared" si="3919"/>
        <v>109.2166666666667</v>
      </c>
      <c r="L2418" s="5">
        <f t="shared" si="3896"/>
        <v>49.130000000000109</v>
      </c>
      <c r="M2418" s="5">
        <f t="shared" ref="M2418" si="3981">AVERAGE(L2407:L2418)</f>
        <v>70.415833333333396</v>
      </c>
      <c r="N2418" s="6" t="s">
        <v>37</v>
      </c>
      <c r="O2418" s="5">
        <f t="shared" si="3898"/>
        <v>1593.2100000000005</v>
      </c>
      <c r="P2418" s="4">
        <f t="shared" si="3944"/>
        <v>0.79966978536050048</v>
      </c>
      <c r="Q2418" s="5">
        <f t="shared" si="3945"/>
        <v>54.510000000000218</v>
      </c>
      <c r="R2418" s="5">
        <f t="shared" si="3946"/>
        <v>1563.2474999999995</v>
      </c>
      <c r="S2418" s="4">
        <f t="shared" si="3947"/>
        <v>0.79966978536050048</v>
      </c>
      <c r="T2418" s="4">
        <f t="shared" si="3948"/>
        <v>0.31400374585795277</v>
      </c>
      <c r="U2418" s="5">
        <f t="shared" si="3939"/>
        <v>1575.9119999999998</v>
      </c>
      <c r="V2418" s="5">
        <f t="shared" si="3940"/>
        <v>17.298000000000684</v>
      </c>
      <c r="X2418" s="5">
        <f t="shared" si="3894"/>
        <v>-36.809999999999491</v>
      </c>
      <c r="Y2418" s="5">
        <f t="shared" si="3895"/>
        <v>-27.430000000000291</v>
      </c>
      <c r="AA2418" s="5">
        <f t="shared" si="3913"/>
        <v>0</v>
      </c>
      <c r="AB2418" s="5">
        <f t="shared" si="3914"/>
        <v>1</v>
      </c>
      <c r="AC2418" s="5">
        <f t="shared" si="3915"/>
        <v>1</v>
      </c>
      <c r="AF2418" s="5">
        <f t="shared" si="3901"/>
        <v>31.430000000000291</v>
      </c>
      <c r="AG2418" s="5">
        <f t="shared" si="3902"/>
        <v>14.480000000000473</v>
      </c>
      <c r="AH2418" s="5">
        <f t="shared" si="3903"/>
        <v>43.069999999999709</v>
      </c>
      <c r="AI2418" s="5">
        <f t="shared" si="3904"/>
        <v>60.019999999999527</v>
      </c>
      <c r="AJ2418" s="5"/>
      <c r="AK2418" s="5">
        <f t="shared" si="3905"/>
        <v>31.430000000000291</v>
      </c>
      <c r="AL2418" s="5">
        <f t="shared" si="3925"/>
        <v>36.168000000000028</v>
      </c>
      <c r="AM2418" s="5">
        <f t="shared" si="3906"/>
        <v>43.069999999999709</v>
      </c>
      <c r="AN2418" s="5">
        <f t="shared" si="3921"/>
        <v>85.634000000000015</v>
      </c>
      <c r="AO2418" s="5">
        <f t="shared" si="3922"/>
        <v>0</v>
      </c>
      <c r="AP2418" s="5">
        <f t="shared" si="3941"/>
        <v>4</v>
      </c>
      <c r="AQ2418" s="5">
        <f t="shared" si="3960"/>
        <v>5.6</v>
      </c>
      <c r="AR2418" s="5"/>
      <c r="AS2418" s="5">
        <f t="shared" si="3899"/>
        <v>60.019999999999527</v>
      </c>
      <c r="AT2418" s="5">
        <f t="shared" si="3921"/>
        <v>91.729999999999833</v>
      </c>
      <c r="AU2418" s="5">
        <f t="shared" si="3907"/>
        <v>14.480000000000473</v>
      </c>
      <c r="AV2418" s="5">
        <f t="shared" si="3910"/>
        <v>16.949999999999818</v>
      </c>
      <c r="AW2418" s="5">
        <f t="shared" si="3908"/>
        <v>6</v>
      </c>
      <c r="AX2418" s="5">
        <f t="shared" si="3968"/>
        <v>33.850000000000293</v>
      </c>
      <c r="AZ2418" s="4">
        <f t="shared" si="3950"/>
        <v>0.31400374585795277</v>
      </c>
      <c r="BA2418" s="5">
        <f t="shared" si="3956"/>
        <v>0</v>
      </c>
      <c r="BB2418" s="4">
        <f t="shared" si="3951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  <c r="CB2418" s="5">
        <f t="shared" si="3930"/>
        <v>31.430000000000291</v>
      </c>
      <c r="CC2418" s="5">
        <f t="shared" si="3931"/>
        <v>43.069999999999709</v>
      </c>
      <c r="CD2418" s="5">
        <f t="shared" si="3942"/>
        <v>-36.809999999999491</v>
      </c>
      <c r="CE2418" s="5">
        <f t="shared" si="3933"/>
        <v>27.430000000000291</v>
      </c>
      <c r="CF2418" s="5"/>
      <c r="CG2418" s="5">
        <f t="shared" si="3934"/>
        <v>-50</v>
      </c>
      <c r="CH2418" s="5">
        <f t="shared" si="3937"/>
        <v>-27.430000000000291</v>
      </c>
      <c r="CI2418" s="5">
        <f t="shared" si="3935"/>
        <v>-136.80999999999949</v>
      </c>
    </row>
    <row r="2419" spans="1:87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5">
        <f t="shared" si="3892"/>
        <v>198.32999999999993</v>
      </c>
      <c r="K2419" s="5">
        <f t="shared" si="3919"/>
        <v>115.92750000000001</v>
      </c>
      <c r="L2419" s="5">
        <f t="shared" si="3896"/>
        <v>94.25</v>
      </c>
      <c r="M2419" s="5">
        <f t="shared" ref="M2419" si="3982">AVERAGE(L2408:L2419)</f>
        <v>71.945833333333397</v>
      </c>
      <c r="N2419" s="6" t="s">
        <v>37</v>
      </c>
      <c r="O2419" s="5">
        <f t="shared" si="3898"/>
        <v>1670.2600000000002</v>
      </c>
      <c r="P2419" s="4">
        <f t="shared" si="3944"/>
        <v>1</v>
      </c>
      <c r="Q2419" s="5">
        <f t="shared" si="3945"/>
        <v>120.64000000000078</v>
      </c>
      <c r="R2419" s="5">
        <f t="shared" si="3946"/>
        <v>1579.7799999999997</v>
      </c>
      <c r="S2419" s="4">
        <f t="shared" si="3947"/>
        <v>1</v>
      </c>
      <c r="T2419" s="4">
        <f t="shared" si="3948"/>
        <v>0.86903904336551385</v>
      </c>
      <c r="U2419" s="5">
        <f t="shared" si="3939"/>
        <v>1596.0319999999999</v>
      </c>
      <c r="V2419" s="5">
        <f t="shared" si="3940"/>
        <v>74.228000000000293</v>
      </c>
      <c r="X2419" s="5">
        <f t="shared" si="3894"/>
        <v>157.40000000000055</v>
      </c>
      <c r="Y2419" s="5">
        <f t="shared" si="3895"/>
        <v>77.75</v>
      </c>
      <c r="AA2419" s="5">
        <f t="shared" si="3913"/>
        <v>1</v>
      </c>
      <c r="AB2419" s="5">
        <f t="shared" si="3914"/>
        <v>0</v>
      </c>
      <c r="AC2419" s="5">
        <f t="shared" si="3915"/>
        <v>1</v>
      </c>
      <c r="AF2419" s="5">
        <f t="shared" si="3901"/>
        <v>157.40000000000055</v>
      </c>
      <c r="AG2419" s="5">
        <f t="shared" si="3902"/>
        <v>146.02999999999975</v>
      </c>
      <c r="AH2419" s="5">
        <f t="shared" si="3903"/>
        <v>40.929999999999382</v>
      </c>
      <c r="AI2419" s="5">
        <f t="shared" si="3904"/>
        <v>52.300000000000182</v>
      </c>
      <c r="AJ2419" s="5"/>
      <c r="AK2419" s="5">
        <f t="shared" si="3905"/>
        <v>40.929999999999382</v>
      </c>
      <c r="AL2419" s="5">
        <f t="shared" si="3925"/>
        <v>40.0300000000002</v>
      </c>
      <c r="AM2419" s="5">
        <f t="shared" si="3906"/>
        <v>157.40000000000055</v>
      </c>
      <c r="AN2419" s="5">
        <f t="shared" si="3921"/>
        <v>88.049000000000063</v>
      </c>
      <c r="AO2419" s="5">
        <f t="shared" si="3922"/>
        <v>1</v>
      </c>
      <c r="AP2419" s="5">
        <f t="shared" si="3941"/>
        <v>4</v>
      </c>
      <c r="AQ2419" s="5">
        <f t="shared" si="3960"/>
        <v>5.5</v>
      </c>
      <c r="AR2419" s="5"/>
      <c r="AS2419" s="5">
        <f t="shared" si="3899"/>
        <v>146.02999999999975</v>
      </c>
      <c r="AT2419" s="5">
        <f t="shared" si="3921"/>
        <v>93.843999999999866</v>
      </c>
      <c r="AU2419" s="5">
        <f t="shared" si="3907"/>
        <v>52.300000000000182</v>
      </c>
      <c r="AV2419" s="5">
        <f t="shared" si="3910"/>
        <v>11.3700000000008</v>
      </c>
      <c r="AW2419" s="5">
        <f t="shared" si="3908"/>
        <v>2</v>
      </c>
      <c r="AX2419" s="5">
        <f t="shared" si="3968"/>
        <v>47.115000000000151</v>
      </c>
      <c r="AZ2419" s="4">
        <f t="shared" si="3950"/>
        <v>0.86903904336551385</v>
      </c>
      <c r="BA2419" s="5">
        <f t="shared" si="3956"/>
        <v>0</v>
      </c>
      <c r="BB2419" s="4">
        <f t="shared" si="3951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  <c r="CB2419" s="5">
        <f t="shared" si="3930"/>
        <v>157.40000000000055</v>
      </c>
      <c r="CC2419" s="5">
        <f t="shared" si="3931"/>
        <v>40.929999999999382</v>
      </c>
      <c r="CD2419" s="5">
        <f t="shared" si="3942"/>
        <v>157.40000000000055</v>
      </c>
      <c r="CE2419" s="5">
        <f t="shared" si="3933"/>
        <v>-30</v>
      </c>
      <c r="CF2419" s="5"/>
      <c r="CG2419" s="5">
        <f t="shared" si="3934"/>
        <v>-50</v>
      </c>
      <c r="CH2419" s="5">
        <f t="shared" si="3937"/>
        <v>77.75</v>
      </c>
      <c r="CI2419" s="5">
        <f t="shared" si="3935"/>
        <v>57.400000000000546</v>
      </c>
    </row>
    <row r="2420" spans="1:87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5">
        <f t="shared" si="3892"/>
        <v>97.069999999999709</v>
      </c>
      <c r="K2420" s="5">
        <f t="shared" si="3919"/>
        <v>114.61083333333333</v>
      </c>
      <c r="L2420" s="5">
        <f t="shared" si="3896"/>
        <v>48.579999999999927</v>
      </c>
      <c r="M2420" s="5">
        <f t="shared" ref="M2420" si="3983">AVERAGE(L2409:L2420)</f>
        <v>68.378333333333373</v>
      </c>
      <c r="N2420" s="6" t="s">
        <v>37</v>
      </c>
      <c r="O2420" s="5">
        <f t="shared" si="3898"/>
        <v>1699.8199999999997</v>
      </c>
      <c r="P2420" s="4">
        <f t="shared" si="3944"/>
        <v>1</v>
      </c>
      <c r="Q2420" s="5">
        <f t="shared" si="3945"/>
        <v>136.88000000000011</v>
      </c>
      <c r="R2420" s="5">
        <f t="shared" si="3946"/>
        <v>1597.1599999999996</v>
      </c>
      <c r="S2420" s="4">
        <f t="shared" si="3947"/>
        <v>1</v>
      </c>
      <c r="T2420" s="4">
        <f t="shared" si="3948"/>
        <v>1</v>
      </c>
      <c r="U2420" s="5">
        <f t="shared" si="3939"/>
        <v>1626.0719999999999</v>
      </c>
      <c r="V2420" s="5">
        <f t="shared" si="3940"/>
        <v>73.74799999999982</v>
      </c>
      <c r="X2420" s="5">
        <f t="shared" si="3894"/>
        <v>47.489999999999782</v>
      </c>
      <c r="Y2420" s="5">
        <f t="shared" si="3895"/>
        <v>14.889999999999873</v>
      </c>
      <c r="AA2420" s="5">
        <f t="shared" si="3913"/>
        <v>1</v>
      </c>
      <c r="AB2420" s="5">
        <f t="shared" si="3914"/>
        <v>0</v>
      </c>
      <c r="AC2420" s="5">
        <f t="shared" si="3915"/>
        <v>1</v>
      </c>
      <c r="AF2420" s="5">
        <f t="shared" si="3901"/>
        <v>68.779999999999745</v>
      </c>
      <c r="AG2420" s="5">
        <f t="shared" si="3902"/>
        <v>80.639999999999418</v>
      </c>
      <c r="AH2420" s="5">
        <f t="shared" si="3903"/>
        <v>28.289999999999964</v>
      </c>
      <c r="AI2420" s="5">
        <f t="shared" si="3904"/>
        <v>16.430000000000291</v>
      </c>
      <c r="AJ2420" s="5"/>
      <c r="AK2420" s="5">
        <f t="shared" si="3905"/>
        <v>28.289999999999964</v>
      </c>
      <c r="AL2420" s="5">
        <f t="shared" si="3925"/>
        <v>40.0300000000002</v>
      </c>
      <c r="AM2420" s="5">
        <f t="shared" si="3906"/>
        <v>68.779999999999745</v>
      </c>
      <c r="AN2420" s="5">
        <f t="shared" si="3921"/>
        <v>84.19800000000005</v>
      </c>
      <c r="AO2420" s="5">
        <f t="shared" si="3922"/>
        <v>0</v>
      </c>
      <c r="AP2420" s="5">
        <f t="shared" si="3941"/>
        <v>3</v>
      </c>
      <c r="AQ2420" s="5">
        <f t="shared" si="3960"/>
        <v>5.2</v>
      </c>
      <c r="AR2420" s="5"/>
      <c r="AS2420" s="5">
        <f t="shared" si="3899"/>
        <v>80.639999999999418</v>
      </c>
      <c r="AT2420" s="5">
        <f t="shared" si="3921"/>
        <v>92.415999999999798</v>
      </c>
      <c r="AU2420" s="5">
        <f t="shared" si="3907"/>
        <v>16.430000000000291</v>
      </c>
      <c r="AV2420" s="5">
        <f t="shared" si="3910"/>
        <v>-11.859999999999673</v>
      </c>
      <c r="AW2420" s="5">
        <f t="shared" si="3908"/>
        <v>3</v>
      </c>
      <c r="AX2420" s="5">
        <f t="shared" si="3968"/>
        <v>47.115000000000151</v>
      </c>
      <c r="AZ2420" s="4">
        <f t="shared" si="3950"/>
        <v>1</v>
      </c>
      <c r="BA2420" s="5">
        <f t="shared" si="3956"/>
        <v>0</v>
      </c>
      <c r="BB2420" s="4">
        <f t="shared" si="3951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  <c r="CB2420" s="5">
        <f t="shared" si="3930"/>
        <v>68.779999999999745</v>
      </c>
      <c r="CC2420" s="5">
        <f t="shared" si="3931"/>
        <v>28.289999999999964</v>
      </c>
      <c r="CD2420" s="5">
        <f t="shared" si="3942"/>
        <v>47.489999999999782</v>
      </c>
      <c r="CE2420" s="5">
        <f t="shared" si="3933"/>
        <v>-14.889999999999873</v>
      </c>
      <c r="CF2420" s="5"/>
      <c r="CG2420" s="5">
        <f t="shared" si="3934"/>
        <v>-50</v>
      </c>
      <c r="CH2420" s="5">
        <f t="shared" si="3937"/>
        <v>14.889999999999873</v>
      </c>
      <c r="CI2420" s="5">
        <f t="shared" si="3935"/>
        <v>-52.510000000000218</v>
      </c>
    </row>
    <row r="2421" spans="1:87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5">
        <f t="shared" si="3892"/>
        <v>146.76000000000022</v>
      </c>
      <c r="K2421" s="5">
        <f t="shared" si="3919"/>
        <v>115.27833333333335</v>
      </c>
      <c r="L2421" s="5">
        <f t="shared" si="3896"/>
        <v>89.400000000000091</v>
      </c>
      <c r="M2421" s="5">
        <f t="shared" ref="M2421" si="3984">AVERAGE(L2410:L2421)</f>
        <v>68.79500000000003</v>
      </c>
      <c r="N2421" s="6" t="s">
        <v>37</v>
      </c>
      <c r="O2421" s="5">
        <f t="shared" si="3898"/>
        <v>1757.1699999999996</v>
      </c>
      <c r="P2421" s="4">
        <f t="shared" si="3944"/>
        <v>1</v>
      </c>
      <c r="Q2421" s="5">
        <f t="shared" si="3945"/>
        <v>163.95999999999913</v>
      </c>
      <c r="R2421" s="5">
        <f t="shared" si="3946"/>
        <v>1634.2000000000003</v>
      </c>
      <c r="S2421" s="4">
        <f t="shared" si="3947"/>
        <v>1</v>
      </c>
      <c r="T2421" s="4">
        <f t="shared" si="3948"/>
        <v>1</v>
      </c>
      <c r="U2421" s="5">
        <f t="shared" si="3939"/>
        <v>1664.9180000000001</v>
      </c>
      <c r="V2421" s="5">
        <f t="shared" si="3940"/>
        <v>92.251999999999498</v>
      </c>
      <c r="X2421" s="5">
        <f t="shared" si="3894"/>
        <v>129.1899999999996</v>
      </c>
      <c r="Y2421" s="5">
        <f t="shared" si="3895"/>
        <v>66.320000000000164</v>
      </c>
      <c r="AA2421" s="5">
        <f t="shared" si="3913"/>
        <v>1</v>
      </c>
      <c r="AB2421" s="5">
        <f t="shared" si="3914"/>
        <v>0</v>
      </c>
      <c r="AC2421" s="5">
        <f t="shared" si="3915"/>
        <v>1</v>
      </c>
      <c r="AF2421" s="5">
        <f t="shared" si="3901"/>
        <v>129.19999999999982</v>
      </c>
      <c r="AG2421" s="5">
        <f t="shared" si="3902"/>
        <v>146.76000000000022</v>
      </c>
      <c r="AH2421" s="5">
        <f t="shared" si="3903"/>
        <v>0.56000000000040018</v>
      </c>
      <c r="AI2421" s="5">
        <f t="shared" si="3904"/>
        <v>-17</v>
      </c>
      <c r="AJ2421" s="5"/>
      <c r="AK2421" s="5">
        <f t="shared" si="3905"/>
        <v>0.56000000000040018</v>
      </c>
      <c r="AL2421" s="5">
        <f t="shared" si="3925"/>
        <v>40.0300000000002</v>
      </c>
      <c r="AM2421" s="5">
        <f t="shared" si="3906"/>
        <v>129.19999999999982</v>
      </c>
      <c r="AN2421" s="5">
        <f t="shared" si="3921"/>
        <v>86.143999999999963</v>
      </c>
      <c r="AO2421" s="5">
        <f t="shared" si="3922"/>
        <v>1</v>
      </c>
      <c r="AP2421" s="5">
        <f t="shared" si="3941"/>
        <v>3</v>
      </c>
      <c r="AQ2421" s="5">
        <f t="shared" si="3960"/>
        <v>4.9000000000000004</v>
      </c>
      <c r="AR2421" s="5"/>
      <c r="AS2421" s="5">
        <f t="shared" si="3899"/>
        <v>146.76000000000022</v>
      </c>
      <c r="AT2421" s="5">
        <f t="shared" si="3921"/>
        <v>94.920999999999822</v>
      </c>
      <c r="AU2421" s="5">
        <f t="shared" si="3907"/>
        <v>-17</v>
      </c>
      <c r="AV2421" s="5">
        <f t="shared" si="3910"/>
        <v>-17.5600000000004</v>
      </c>
      <c r="AW2421" s="5">
        <f t="shared" si="3908"/>
        <v>4</v>
      </c>
      <c r="AX2421" s="5">
        <f t="shared" si="3968"/>
        <v>47.115000000000151</v>
      </c>
      <c r="AZ2421" s="4">
        <f t="shared" si="3950"/>
        <v>1</v>
      </c>
      <c r="BA2421" s="5">
        <f t="shared" si="3956"/>
        <v>57.349999999999909</v>
      </c>
      <c r="BB2421" s="4">
        <f t="shared" si="3951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  <c r="CB2421" s="5">
        <f t="shared" si="3930"/>
        <v>129.19999999999982</v>
      </c>
      <c r="CC2421" s="5">
        <f t="shared" si="3931"/>
        <v>0.56000000000040018</v>
      </c>
      <c r="CD2421" s="5">
        <f t="shared" si="3942"/>
        <v>129.1899999999996</v>
      </c>
      <c r="CE2421" s="5">
        <f t="shared" si="3933"/>
        <v>-30</v>
      </c>
      <c r="CF2421" s="5"/>
      <c r="CG2421" s="5">
        <f t="shared" si="3934"/>
        <v>-50</v>
      </c>
      <c r="CH2421" s="5">
        <f t="shared" si="3937"/>
        <v>66.320000000000164</v>
      </c>
      <c r="CI2421" s="5">
        <f t="shared" si="3935"/>
        <v>29.1899999999996</v>
      </c>
    </row>
    <row r="2422" spans="1:87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5">
        <f t="shared" si="3892"/>
        <v>94.440000000000509</v>
      </c>
      <c r="K2422" s="5">
        <f t="shared" si="3919"/>
        <v>113.52583333333337</v>
      </c>
      <c r="L2422" s="5">
        <f t="shared" si="3896"/>
        <v>70.559999999999945</v>
      </c>
      <c r="M2422" s="5">
        <f t="shared" ref="M2422" si="3985">AVERAGE(L2411:L2422)</f>
        <v>67.737500000000026</v>
      </c>
      <c r="N2422" s="6" t="s">
        <v>37</v>
      </c>
      <c r="O2422" s="5">
        <f t="shared" si="3898"/>
        <v>1757.5099999999998</v>
      </c>
      <c r="P2422" s="4">
        <f t="shared" si="3944"/>
        <v>1</v>
      </c>
      <c r="Q2422" s="5">
        <f t="shared" si="3945"/>
        <v>164.29999999999927</v>
      </c>
      <c r="R2422" s="5">
        <f t="shared" si="3946"/>
        <v>1634.2850000000003</v>
      </c>
      <c r="S2422" s="4">
        <f t="shared" si="3947"/>
        <v>1</v>
      </c>
      <c r="T2422" s="4">
        <f t="shared" si="3948"/>
        <v>1</v>
      </c>
      <c r="U2422" s="5">
        <f t="shared" si="3939"/>
        <v>1695.5940000000003</v>
      </c>
      <c r="V2422" s="5">
        <f t="shared" si="3940"/>
        <v>61.915999999999485</v>
      </c>
      <c r="X2422" s="5">
        <f t="shared" si="3894"/>
        <v>36.419999999999163</v>
      </c>
      <c r="Y2422" s="5">
        <f t="shared" si="3895"/>
        <v>31.210000000000036</v>
      </c>
      <c r="AA2422" s="5">
        <f t="shared" si="3913"/>
        <v>1</v>
      </c>
      <c r="AB2422" s="5">
        <f t="shared" si="3914"/>
        <v>0</v>
      </c>
      <c r="AC2422" s="5">
        <f t="shared" si="3915"/>
        <v>1</v>
      </c>
      <c r="AF2422" s="5">
        <f t="shared" si="3901"/>
        <v>77.909999999999854</v>
      </c>
      <c r="AG2422" s="5">
        <f t="shared" si="3902"/>
        <v>70.240000000000691</v>
      </c>
      <c r="AH2422" s="5">
        <f t="shared" si="3903"/>
        <v>16.530000000000655</v>
      </c>
      <c r="AI2422" s="5">
        <f t="shared" si="3904"/>
        <v>24.199999999999818</v>
      </c>
      <c r="AJ2422" s="5"/>
      <c r="AK2422" s="5">
        <f t="shared" si="3905"/>
        <v>16.530000000000655</v>
      </c>
      <c r="AL2422" s="5">
        <f t="shared" si="3925"/>
        <v>40.0300000000002</v>
      </c>
      <c r="AM2422" s="5">
        <f t="shared" si="3906"/>
        <v>77.909999999999854</v>
      </c>
      <c r="AN2422" s="5">
        <f t="shared" si="3921"/>
        <v>76.683999999999926</v>
      </c>
      <c r="AO2422" s="5">
        <f t="shared" si="3922"/>
        <v>1</v>
      </c>
      <c r="AP2422" s="5">
        <f t="shared" si="3941"/>
        <v>3</v>
      </c>
      <c r="AQ2422" s="5">
        <f t="shared" si="3960"/>
        <v>4.5</v>
      </c>
      <c r="AR2422" s="5"/>
      <c r="AS2422" s="5">
        <f t="shared" si="3899"/>
        <v>70.240000000000691</v>
      </c>
      <c r="AT2422" s="5">
        <f t="shared" si="3921"/>
        <v>83.249999999999915</v>
      </c>
      <c r="AU2422" s="5">
        <f t="shared" si="3907"/>
        <v>24.199999999999818</v>
      </c>
      <c r="AV2422" s="5">
        <f t="shared" si="3910"/>
        <v>7.6699999999991633</v>
      </c>
      <c r="AW2422" s="5">
        <f t="shared" si="3908"/>
        <v>5</v>
      </c>
      <c r="AX2422" s="5">
        <f t="shared" si="3968"/>
        <v>47.115000000000151</v>
      </c>
      <c r="AZ2422" s="4">
        <f t="shared" si="3950"/>
        <v>1</v>
      </c>
      <c r="BA2422" s="5">
        <f t="shared" si="3956"/>
        <v>0.34000000000014552</v>
      </c>
      <c r="BB2422" s="4">
        <f t="shared" si="3951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  <c r="CB2422" s="5">
        <f t="shared" si="3930"/>
        <v>77.909999999999854</v>
      </c>
      <c r="CC2422" s="5">
        <f t="shared" si="3931"/>
        <v>16.530000000000655</v>
      </c>
      <c r="CD2422" s="5">
        <f t="shared" si="3942"/>
        <v>36.419999999999163</v>
      </c>
      <c r="CE2422" s="5">
        <f t="shared" si="3933"/>
        <v>-30</v>
      </c>
      <c r="CF2422" s="5"/>
      <c r="CG2422" s="5">
        <f t="shared" si="3934"/>
        <v>-50</v>
      </c>
      <c r="CH2422" s="5">
        <f t="shared" si="3937"/>
        <v>31.210000000000036</v>
      </c>
      <c r="CI2422" s="5">
        <f t="shared" si="3935"/>
        <v>-63.580000000000837</v>
      </c>
    </row>
    <row r="2423" spans="1:87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5">
        <f t="shared" si="3892"/>
        <v>60.410000000000764</v>
      </c>
      <c r="K2423" s="5">
        <f t="shared" si="3919"/>
        <v>108.41750000000009</v>
      </c>
      <c r="L2423" s="5">
        <f t="shared" si="3896"/>
        <v>36.140000000000327</v>
      </c>
      <c r="M2423" s="5">
        <f t="shared" ref="M2423" si="3986">AVERAGE(L2412:L2423)</f>
        <v>62.985833333333403</v>
      </c>
      <c r="N2423" s="6" t="s">
        <v>37</v>
      </c>
      <c r="O2423" s="5">
        <f t="shared" si="3898"/>
        <v>1759.9399999999996</v>
      </c>
      <c r="P2423" s="4">
        <f t="shared" si="3944"/>
        <v>1</v>
      </c>
      <c r="Q2423" s="5">
        <f t="shared" si="3945"/>
        <v>89.679999999999382</v>
      </c>
      <c r="R2423" s="5">
        <f t="shared" si="3946"/>
        <v>1692.68</v>
      </c>
      <c r="S2423" s="4">
        <f t="shared" si="3947"/>
        <v>1</v>
      </c>
      <c r="T2423" s="4">
        <f t="shared" si="3948"/>
        <v>1</v>
      </c>
      <c r="U2423" s="5">
        <f t="shared" si="3939"/>
        <v>1728.94</v>
      </c>
      <c r="V2423" s="5">
        <f t="shared" si="3940"/>
        <v>30.999999999999545</v>
      </c>
      <c r="X2423" s="5">
        <f t="shared" si="3894"/>
        <v>-1.6100000000005821</v>
      </c>
      <c r="Y2423" s="5">
        <f t="shared" si="3895"/>
        <v>-3.4000000000000909</v>
      </c>
      <c r="AA2423" s="5">
        <f t="shared" si="3913"/>
        <v>0</v>
      </c>
      <c r="AB2423" s="5">
        <f t="shared" si="3914"/>
        <v>1</v>
      </c>
      <c r="AC2423" s="5">
        <f t="shared" si="3915"/>
        <v>1</v>
      </c>
      <c r="AF2423" s="5">
        <f t="shared" si="3901"/>
        <v>37.590000000000146</v>
      </c>
      <c r="AG2423" s="5">
        <f t="shared" si="3902"/>
        <v>60.410000000000764</v>
      </c>
      <c r="AH2423" s="5">
        <f t="shared" si="3903"/>
        <v>19.360000000000582</v>
      </c>
      <c r="AI2423" s="5">
        <f t="shared" si="3904"/>
        <v>-3.4600000000000364</v>
      </c>
      <c r="AJ2423" s="5"/>
      <c r="AK2423" s="5">
        <f t="shared" si="3905"/>
        <v>19.360000000000582</v>
      </c>
      <c r="AL2423" s="5">
        <f t="shared" si="3925"/>
        <v>40.0300000000002</v>
      </c>
      <c r="AM2423" s="5">
        <f t="shared" si="3906"/>
        <v>37.590000000000146</v>
      </c>
      <c r="AN2423" s="5">
        <f t="shared" si="3921"/>
        <v>75.169999999999987</v>
      </c>
      <c r="AO2423" s="5">
        <f t="shared" si="3922"/>
        <v>0</v>
      </c>
      <c r="AP2423" s="5">
        <f t="shared" si="3941"/>
        <v>3</v>
      </c>
      <c r="AQ2423" s="5">
        <f t="shared" si="3960"/>
        <v>4.0999999999999996</v>
      </c>
      <c r="AR2423" s="5"/>
      <c r="AS2423" s="5">
        <f t="shared" si="3899"/>
        <v>60.410000000000764</v>
      </c>
      <c r="AT2423" s="5">
        <f t="shared" si="3921"/>
        <v>85.969000000000051</v>
      </c>
      <c r="AU2423" s="5">
        <f t="shared" si="3907"/>
        <v>-3.4600000000000364</v>
      </c>
      <c r="AV2423" s="5">
        <f t="shared" si="3910"/>
        <v>-22.820000000000618</v>
      </c>
      <c r="AW2423" s="5">
        <f t="shared" si="3908"/>
        <v>6</v>
      </c>
      <c r="AX2423" s="5">
        <f t="shared" si="3968"/>
        <v>47.115000000000151</v>
      </c>
      <c r="AZ2423" s="4">
        <f t="shared" si="3950"/>
        <v>1</v>
      </c>
      <c r="BA2423" s="5">
        <f t="shared" si="3956"/>
        <v>2.4299999999998363</v>
      </c>
      <c r="BB2423" s="4">
        <f t="shared" si="3951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  <c r="CB2423" s="5">
        <f t="shared" si="3930"/>
        <v>37.590000000000146</v>
      </c>
      <c r="CC2423" s="5">
        <f t="shared" si="3931"/>
        <v>19.360000000000582</v>
      </c>
      <c r="CD2423" s="5">
        <f t="shared" si="3942"/>
        <v>-1.6100000000005821</v>
      </c>
      <c r="CE2423" s="5">
        <f t="shared" si="3933"/>
        <v>3.4000000000000909</v>
      </c>
      <c r="CF2423" s="5"/>
      <c r="CG2423" s="5">
        <f t="shared" si="3934"/>
        <v>-50</v>
      </c>
      <c r="CH2423" s="5">
        <f t="shared" si="3937"/>
        <v>-3.4000000000000909</v>
      </c>
      <c r="CI2423" s="5">
        <f t="shared" si="3935"/>
        <v>-101.61000000000058</v>
      </c>
    </row>
    <row r="2424" spans="1:87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5">
        <f t="shared" si="3892"/>
        <v>85.200000000000728</v>
      </c>
      <c r="K2424" s="5">
        <f t="shared" si="3919"/>
        <v>99.938333333333503</v>
      </c>
      <c r="L2424" s="5">
        <f t="shared" si="3896"/>
        <v>60.639999999999873</v>
      </c>
      <c r="M2424" s="5">
        <f t="shared" ref="M2424" si="3987">AVERAGE(L2413:L2424)</f>
        <v>59.656666666666716</v>
      </c>
      <c r="N2424" s="6" t="s">
        <v>37</v>
      </c>
      <c r="O2424" s="5">
        <f t="shared" si="3898"/>
        <v>1759.2099999999996</v>
      </c>
      <c r="P2424" s="4">
        <f t="shared" si="3944"/>
        <v>0.98785761809713868</v>
      </c>
      <c r="Q2424" s="5">
        <f t="shared" si="3945"/>
        <v>60.119999999999891</v>
      </c>
      <c r="R2424" s="5">
        <f t="shared" si="3946"/>
        <v>1714.8499999999997</v>
      </c>
      <c r="S2424" s="4">
        <f t="shared" si="3947"/>
        <v>0.99562166376776806</v>
      </c>
      <c r="T2424" s="4">
        <f t="shared" si="3948"/>
        <v>0.99629441624365478</v>
      </c>
      <c r="U2424" s="5">
        <f t="shared" si="3939"/>
        <v>1746.7299999999996</v>
      </c>
      <c r="V2424" s="5">
        <f t="shared" si="3940"/>
        <v>12.480000000000018</v>
      </c>
      <c r="X2424" s="5">
        <f t="shared" si="3894"/>
        <v>15.649999999999636</v>
      </c>
      <c r="Y2424" s="5">
        <f t="shared" si="3895"/>
        <v>18.789999999999964</v>
      </c>
      <c r="AA2424" s="5">
        <f t="shared" si="3913"/>
        <v>1</v>
      </c>
      <c r="AB2424" s="5">
        <f t="shared" si="3914"/>
        <v>0</v>
      </c>
      <c r="AC2424" s="5">
        <f t="shared" si="3915"/>
        <v>1</v>
      </c>
      <c r="AF2424" s="5">
        <f t="shared" si="3901"/>
        <v>49.100000000000364</v>
      </c>
      <c r="AG2424" s="5">
        <f t="shared" si="3902"/>
        <v>85.200000000000728</v>
      </c>
      <c r="AH2424" s="5">
        <f t="shared" si="3903"/>
        <v>6.5500000000001819</v>
      </c>
      <c r="AI2424" s="5">
        <f t="shared" si="3904"/>
        <v>-29.550000000000182</v>
      </c>
      <c r="AJ2424" s="5"/>
      <c r="AK2424" s="5">
        <f t="shared" si="3905"/>
        <v>6.5500000000001819</v>
      </c>
      <c r="AL2424" s="5">
        <f t="shared" si="3925"/>
        <v>40.0300000000002</v>
      </c>
      <c r="AM2424" s="5">
        <f t="shared" si="3906"/>
        <v>49.100000000000364</v>
      </c>
      <c r="AN2424" s="5">
        <f t="shared" si="3921"/>
        <v>74.235000000000042</v>
      </c>
      <c r="AO2424" s="5">
        <f t="shared" si="3922"/>
        <v>0</v>
      </c>
      <c r="AP2424" s="5">
        <f t="shared" si="3941"/>
        <v>3</v>
      </c>
      <c r="AQ2424" s="5">
        <f t="shared" si="3960"/>
        <v>3.8</v>
      </c>
      <c r="AR2424" s="5"/>
      <c r="AS2424" s="5">
        <f t="shared" si="3899"/>
        <v>85.200000000000728</v>
      </c>
      <c r="AT2424" s="5">
        <f t="shared" si="3921"/>
        <v>84.789000000000129</v>
      </c>
      <c r="AU2424" s="5">
        <f t="shared" si="3907"/>
        <v>-29.550000000000182</v>
      </c>
      <c r="AV2424" s="5">
        <f t="shared" si="3910"/>
        <v>-36.100000000000364</v>
      </c>
      <c r="AW2424" s="5">
        <f t="shared" si="3908"/>
        <v>2</v>
      </c>
      <c r="AX2424" s="5">
        <f t="shared" si="3968"/>
        <v>47.115000000000151</v>
      </c>
      <c r="AZ2424" s="4">
        <f t="shared" si="3950"/>
        <v>0.99629441624365478</v>
      </c>
      <c r="BA2424" s="5">
        <f t="shared" si="3956"/>
        <v>-0.73000000000001819</v>
      </c>
      <c r="BB2424" s="4">
        <f t="shared" si="3951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  <c r="CB2424" s="5">
        <f t="shared" si="3930"/>
        <v>49.100000000000364</v>
      </c>
      <c r="CC2424" s="5">
        <f t="shared" si="3931"/>
        <v>6.5500000000001819</v>
      </c>
      <c r="CD2424" s="5">
        <f t="shared" si="3942"/>
        <v>15.649999999999636</v>
      </c>
      <c r="CE2424" s="5">
        <f t="shared" si="3933"/>
        <v>-18.789999999999964</v>
      </c>
      <c r="CF2424" s="5"/>
      <c r="CG2424" s="5">
        <f t="shared" si="3934"/>
        <v>-50</v>
      </c>
      <c r="CH2424" s="5">
        <f t="shared" si="3937"/>
        <v>18.789999999999964</v>
      </c>
      <c r="CI2424" s="5">
        <f t="shared" si="3935"/>
        <v>-84.350000000000364</v>
      </c>
    </row>
    <row r="2425" spans="1:87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5">
        <f t="shared" si="3892"/>
        <v>114.05999999999949</v>
      </c>
      <c r="K2425" s="5">
        <f t="shared" si="3919"/>
        <v>104.18916666666685</v>
      </c>
      <c r="L2425" s="5">
        <f t="shared" si="3896"/>
        <v>64.650000000000091</v>
      </c>
      <c r="M2425" s="5">
        <f t="shared" ref="M2425" si="3988">AVERAGE(L2414:L2425)</f>
        <v>61.665000000000042</v>
      </c>
      <c r="N2425" s="6" t="s">
        <v>37</v>
      </c>
      <c r="O2425" s="5">
        <f t="shared" si="3898"/>
        <v>1791.0800000000004</v>
      </c>
      <c r="P2425" s="4">
        <f t="shared" si="3944"/>
        <v>1</v>
      </c>
      <c r="Q2425" s="5">
        <f t="shared" si="3945"/>
        <v>33.910000000000764</v>
      </c>
      <c r="R2425" s="5">
        <f t="shared" si="3946"/>
        <v>1765.6474999999998</v>
      </c>
      <c r="S2425" s="4">
        <f t="shared" si="3947"/>
        <v>1</v>
      </c>
      <c r="T2425" s="4">
        <f t="shared" si="3948"/>
        <v>1</v>
      </c>
      <c r="U2425" s="5">
        <f t="shared" si="3939"/>
        <v>1764.9819999999995</v>
      </c>
      <c r="V2425" s="5">
        <f t="shared" si="3940"/>
        <v>26.098000000000866</v>
      </c>
      <c r="X2425" s="5">
        <f t="shared" si="3894"/>
        <v>52.780000000000655</v>
      </c>
      <c r="Y2425" s="5">
        <f t="shared" si="3895"/>
        <v>25.920000000000073</v>
      </c>
      <c r="AA2425" s="5">
        <f t="shared" si="3913"/>
        <v>1</v>
      </c>
      <c r="AB2425" s="5">
        <f t="shared" si="3914"/>
        <v>0</v>
      </c>
      <c r="AC2425" s="5">
        <f t="shared" si="3915"/>
        <v>1</v>
      </c>
      <c r="AF2425" s="5">
        <f t="shared" si="3901"/>
        <v>100.17000000000007</v>
      </c>
      <c r="AG2425" s="5">
        <f t="shared" si="3902"/>
        <v>111.21000000000004</v>
      </c>
      <c r="AH2425" s="5">
        <f t="shared" si="3903"/>
        <v>13.889999999999418</v>
      </c>
      <c r="AI2425" s="5">
        <f t="shared" si="3904"/>
        <v>2.8499999999994543</v>
      </c>
      <c r="AJ2425" s="5"/>
      <c r="AK2425" s="5">
        <f t="shared" si="3905"/>
        <v>13.889999999999418</v>
      </c>
      <c r="AL2425" s="5">
        <f t="shared" si="3925"/>
        <v>36.267999999999937</v>
      </c>
      <c r="AM2425" s="5">
        <f t="shared" si="3906"/>
        <v>100.17000000000007</v>
      </c>
      <c r="AN2425" s="5">
        <f t="shared" si="3921"/>
        <v>76.984000000000009</v>
      </c>
      <c r="AO2425" s="5">
        <f t="shared" si="3922"/>
        <v>1</v>
      </c>
      <c r="AP2425" s="5">
        <f t="shared" si="3941"/>
        <v>4</v>
      </c>
      <c r="AQ2425" s="5">
        <f t="shared" si="3960"/>
        <v>3.6</v>
      </c>
      <c r="AR2425" s="5"/>
      <c r="AS2425" s="5">
        <f t="shared" si="3899"/>
        <v>111.21000000000004</v>
      </c>
      <c r="AT2425" s="5">
        <f t="shared" si="3921"/>
        <v>89.797000000000111</v>
      </c>
      <c r="AU2425" s="5">
        <f t="shared" si="3907"/>
        <v>2.8499999999994543</v>
      </c>
      <c r="AV2425" s="5">
        <f t="shared" si="3910"/>
        <v>-11.039999999999964</v>
      </c>
      <c r="AW2425" s="5">
        <f t="shared" si="3908"/>
        <v>3</v>
      </c>
      <c r="AX2425" s="5">
        <f t="shared" si="3968"/>
        <v>47.115000000000151</v>
      </c>
      <c r="AZ2425" s="4">
        <f t="shared" si="3950"/>
        <v>1</v>
      </c>
      <c r="BA2425" s="5">
        <f t="shared" si="3956"/>
        <v>31.8700000000008</v>
      </c>
      <c r="BB2425" s="4">
        <f t="shared" si="3951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  <c r="CB2425" s="5">
        <f t="shared" si="3930"/>
        <v>100.17000000000007</v>
      </c>
      <c r="CC2425" s="5">
        <f t="shared" si="3931"/>
        <v>13.889999999999418</v>
      </c>
      <c r="CD2425" s="5">
        <f t="shared" si="3942"/>
        <v>52.780000000000655</v>
      </c>
      <c r="CE2425" s="5">
        <f t="shared" si="3933"/>
        <v>-30</v>
      </c>
      <c r="CF2425" s="5"/>
      <c r="CG2425" s="5">
        <f t="shared" si="3934"/>
        <v>-50</v>
      </c>
      <c r="CH2425" s="5">
        <f t="shared" si="3937"/>
        <v>25.920000000000073</v>
      </c>
      <c r="CI2425" s="5">
        <f t="shared" si="3935"/>
        <v>-47.219999999999345</v>
      </c>
    </row>
    <row r="2426" spans="1:87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5">
        <f t="shared" si="3892"/>
        <v>87.110000000000582</v>
      </c>
      <c r="K2426" s="5">
        <f t="shared" si="3919"/>
        <v>103.36500000000024</v>
      </c>
      <c r="L2426" s="5">
        <f t="shared" si="3896"/>
        <v>41.339999999999691</v>
      </c>
      <c r="M2426" s="5">
        <f t="shared" ref="M2426" si="3989">AVERAGE(L2415:L2426)</f>
        <v>60.072499999999991</v>
      </c>
      <c r="N2426" s="6" t="s">
        <v>37</v>
      </c>
      <c r="O2426" s="5">
        <f t="shared" si="3898"/>
        <v>1816.4900000000002</v>
      </c>
      <c r="P2426" s="4">
        <f t="shared" si="3944"/>
        <v>1</v>
      </c>
      <c r="Q2426" s="5">
        <f t="shared" si="3945"/>
        <v>58.980000000000473</v>
      </c>
      <c r="R2426" s="5">
        <f t="shared" si="3946"/>
        <v>1772.2549999999999</v>
      </c>
      <c r="S2426" s="4">
        <f t="shared" si="3947"/>
        <v>1</v>
      </c>
      <c r="T2426" s="4">
        <f t="shared" si="3948"/>
        <v>1</v>
      </c>
      <c r="U2426" s="5">
        <f t="shared" si="3939"/>
        <v>1776.846</v>
      </c>
      <c r="V2426" s="5">
        <f t="shared" si="3940"/>
        <v>39.644000000000233</v>
      </c>
      <c r="X2426" s="5">
        <f t="shared" si="3894"/>
        <v>22.720000000000255</v>
      </c>
      <c r="Y2426" s="5">
        <f t="shared" si="3895"/>
        <v>-3.919999999999618</v>
      </c>
      <c r="AA2426" s="5">
        <f t="shared" si="3913"/>
        <v>0</v>
      </c>
      <c r="AB2426" s="5">
        <f t="shared" si="3914"/>
        <v>0</v>
      </c>
      <c r="AC2426" s="5">
        <f t="shared" si="3915"/>
        <v>0</v>
      </c>
      <c r="AF2426" s="5">
        <f t="shared" si="3901"/>
        <v>38.670000000000073</v>
      </c>
      <c r="AG2426" s="5">
        <f t="shared" si="3902"/>
        <v>43.539999999999964</v>
      </c>
      <c r="AH2426" s="5">
        <f t="shared" si="3903"/>
        <v>48.440000000000509</v>
      </c>
      <c r="AI2426" s="5">
        <f t="shared" si="3904"/>
        <v>43.570000000000618</v>
      </c>
      <c r="AJ2426" s="5"/>
      <c r="AK2426" s="5">
        <f t="shared" si="3905"/>
        <v>38.670000000000073</v>
      </c>
      <c r="AL2426" s="5">
        <f t="shared" si="3925"/>
        <v>38.896000000000001</v>
      </c>
      <c r="AM2426" s="5">
        <f t="shared" si="3906"/>
        <v>48.440000000000509</v>
      </c>
      <c r="AN2426" s="5">
        <f t="shared" si="3921"/>
        <v>78.141000000000076</v>
      </c>
      <c r="AO2426" s="5">
        <f t="shared" si="3922"/>
        <v>0</v>
      </c>
      <c r="AP2426" s="5">
        <f t="shared" si="3941"/>
        <v>4</v>
      </c>
      <c r="AQ2426" s="5">
        <f t="shared" si="3960"/>
        <v>3.5</v>
      </c>
      <c r="AR2426" s="5"/>
      <c r="AS2426" s="5">
        <f t="shared" si="3899"/>
        <v>43.570000000000618</v>
      </c>
      <c r="AT2426" s="5">
        <f t="shared" si="3921"/>
        <v>90.135000000000218</v>
      </c>
      <c r="AU2426" s="5">
        <f t="shared" si="3907"/>
        <v>43.539999999999964</v>
      </c>
      <c r="AV2426" s="5">
        <f t="shared" si="3910"/>
        <v>-4.8699999999998909</v>
      </c>
      <c r="AW2426" s="5">
        <f t="shared" si="3908"/>
        <v>4</v>
      </c>
      <c r="AX2426" s="5">
        <f t="shared" si="3968"/>
        <v>47.115000000000151</v>
      </c>
      <c r="AZ2426" s="4">
        <f t="shared" si="3950"/>
        <v>1</v>
      </c>
      <c r="BA2426" s="5">
        <f t="shared" si="3956"/>
        <v>25.409999999999854</v>
      </c>
      <c r="BB2426" s="4">
        <f t="shared" si="3951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  <c r="CB2426" s="5">
        <f t="shared" si="3930"/>
        <v>38.670000000000073</v>
      </c>
      <c r="CC2426" s="5">
        <f t="shared" si="3931"/>
        <v>48.440000000000509</v>
      </c>
      <c r="CD2426" s="5">
        <f t="shared" si="3942"/>
        <v>22.720000000000255</v>
      </c>
      <c r="CE2426" s="5">
        <f t="shared" si="3933"/>
        <v>3.919999999999618</v>
      </c>
      <c r="CF2426" s="5"/>
      <c r="CG2426" s="5">
        <f t="shared" si="3934"/>
        <v>-50</v>
      </c>
      <c r="CH2426" s="5">
        <f t="shared" si="3937"/>
        <v>-3.919999999999618</v>
      </c>
      <c r="CI2426" s="5">
        <f t="shared" si="3935"/>
        <v>-77.279999999999745</v>
      </c>
    </row>
    <row r="2427" spans="1:87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5">
        <f t="shared" si="3892"/>
        <v>157.57999999999993</v>
      </c>
      <c r="K2427" s="5">
        <f t="shared" si="3919"/>
        <v>107.11250000000018</v>
      </c>
      <c r="L2427" s="5">
        <f t="shared" si="3896"/>
        <v>99.480000000000018</v>
      </c>
      <c r="M2427" s="5">
        <f t="shared" ref="M2427" si="3990">AVERAGE(L2416:L2427)</f>
        <v>62.675833333333344</v>
      </c>
      <c r="N2427" s="6" t="s">
        <v>37</v>
      </c>
      <c r="O2427" s="5">
        <f t="shared" si="3898"/>
        <v>1873.56</v>
      </c>
      <c r="P2427" s="4">
        <f t="shared" si="3944"/>
        <v>1</v>
      </c>
      <c r="Q2427" s="5">
        <f t="shared" si="3945"/>
        <v>114.35000000000036</v>
      </c>
      <c r="R2427" s="5">
        <f t="shared" si="3946"/>
        <v>1787.7974999999997</v>
      </c>
      <c r="S2427" s="4">
        <f t="shared" si="3947"/>
        <v>1</v>
      </c>
      <c r="T2427" s="4">
        <f t="shared" si="3948"/>
        <v>1</v>
      </c>
      <c r="U2427" s="5">
        <f t="shared" si="3939"/>
        <v>1800.0559999999998</v>
      </c>
      <c r="V2427" s="5">
        <f t="shared" si="3940"/>
        <v>73.504000000000133</v>
      </c>
      <c r="X2427" s="5">
        <f t="shared" si="3894"/>
        <v>118.05999999999949</v>
      </c>
      <c r="Y2427" s="5">
        <f t="shared" si="3895"/>
        <v>58.179999999999836</v>
      </c>
      <c r="AA2427" s="5">
        <f t="shared" si="3913"/>
        <v>1</v>
      </c>
      <c r="AB2427" s="5">
        <f t="shared" si="3914"/>
        <v>0</v>
      </c>
      <c r="AC2427" s="5">
        <f t="shared" si="3915"/>
        <v>1</v>
      </c>
      <c r="AF2427" s="5">
        <f t="shared" si="3901"/>
        <v>129.61999999999989</v>
      </c>
      <c r="AG2427" s="5">
        <f t="shared" si="3902"/>
        <v>137.27999999999975</v>
      </c>
      <c r="AH2427" s="5">
        <f t="shared" si="3903"/>
        <v>27.960000000000036</v>
      </c>
      <c r="AI2427" s="5">
        <f t="shared" si="3904"/>
        <v>20.300000000000182</v>
      </c>
      <c r="AJ2427" s="5"/>
      <c r="AK2427" s="5">
        <f t="shared" si="3905"/>
        <v>27.960000000000036</v>
      </c>
      <c r="AL2427" s="5">
        <f t="shared" si="3925"/>
        <v>38.896000000000001</v>
      </c>
      <c r="AM2427" s="5">
        <f t="shared" si="3906"/>
        <v>129.61999999999989</v>
      </c>
      <c r="AN2427" s="5">
        <f t="shared" si="3921"/>
        <v>84.128000000000071</v>
      </c>
      <c r="AO2427" s="5">
        <f t="shared" si="3922"/>
        <v>1</v>
      </c>
      <c r="AP2427" s="5">
        <f t="shared" si="3941"/>
        <v>5</v>
      </c>
      <c r="AQ2427" s="5">
        <f t="shared" si="3960"/>
        <v>3.6</v>
      </c>
      <c r="AR2427" s="5"/>
      <c r="AS2427" s="5">
        <f t="shared" si="3899"/>
        <v>137.27999999999975</v>
      </c>
      <c r="AT2427" s="5">
        <f t="shared" si="3921"/>
        <v>94.136000000000152</v>
      </c>
      <c r="AU2427" s="5">
        <f t="shared" si="3907"/>
        <v>20.300000000000182</v>
      </c>
      <c r="AV2427" s="5">
        <f t="shared" si="3910"/>
        <v>-7.6599999999998545</v>
      </c>
      <c r="AW2427" s="5">
        <f t="shared" si="3908"/>
        <v>5</v>
      </c>
      <c r="AX2427" s="5">
        <f t="shared" si="3968"/>
        <v>47.115000000000151</v>
      </c>
      <c r="AZ2427" s="4">
        <f t="shared" si="3950"/>
        <v>1</v>
      </c>
      <c r="BA2427" s="5">
        <f t="shared" si="3956"/>
        <v>57.069999999999709</v>
      </c>
      <c r="BB2427" s="4">
        <f t="shared" si="3951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  <c r="CB2427" s="5">
        <f t="shared" si="3930"/>
        <v>129.61999999999989</v>
      </c>
      <c r="CC2427" s="5">
        <f t="shared" si="3931"/>
        <v>27.960000000000036</v>
      </c>
      <c r="CD2427" s="5">
        <f t="shared" si="3942"/>
        <v>118.05999999999949</v>
      </c>
      <c r="CE2427" s="5">
        <f t="shared" si="3933"/>
        <v>-30</v>
      </c>
      <c r="CF2427" s="5"/>
      <c r="CG2427" s="5">
        <f t="shared" si="3934"/>
        <v>-50</v>
      </c>
      <c r="CH2427" s="5">
        <f t="shared" si="3937"/>
        <v>58.179999999999836</v>
      </c>
      <c r="CI2427" s="5">
        <f t="shared" si="3935"/>
        <v>18.059999999999491</v>
      </c>
    </row>
    <row r="2428" spans="1:87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5">
        <f t="shared" si="3892"/>
        <v>99.889999999999418</v>
      </c>
      <c r="K2428" s="5">
        <f t="shared" si="3919"/>
        <v>109.38500000000015</v>
      </c>
      <c r="L2428" s="5">
        <f t="shared" si="3896"/>
        <v>61.370000000000346</v>
      </c>
      <c r="M2428" s="5">
        <f t="shared" ref="M2428" si="3991">AVERAGE(L2417:L2428)</f>
        <v>63.743333333333375</v>
      </c>
      <c r="N2428" s="6" t="s">
        <v>37</v>
      </c>
      <c r="O2428" s="5">
        <f t="shared" si="3898"/>
        <v>1862.9099999999999</v>
      </c>
      <c r="P2428" s="4">
        <f t="shared" si="3944"/>
        <v>0.90686488850021818</v>
      </c>
      <c r="Q2428" s="5">
        <f t="shared" si="3945"/>
        <v>114.35000000000036</v>
      </c>
      <c r="R2428" s="5">
        <f t="shared" si="3946"/>
        <v>1787.7974999999997</v>
      </c>
      <c r="S2428" s="4">
        <f t="shared" si="3947"/>
        <v>0.90822921154674641</v>
      </c>
      <c r="T2428" s="4">
        <f t="shared" si="3948"/>
        <v>0.93870150800046004</v>
      </c>
      <c r="U2428" s="5">
        <f t="shared" si="3939"/>
        <v>1820.65</v>
      </c>
      <c r="V2428" s="5">
        <f t="shared" si="3940"/>
        <v>42.259999999999764</v>
      </c>
      <c r="X2428" s="5">
        <f t="shared" si="3894"/>
        <v>-4.4900000000006912</v>
      </c>
      <c r="Y2428" s="5">
        <f t="shared" si="3895"/>
        <v>8.7799999999997453</v>
      </c>
      <c r="AA2428" s="5">
        <f t="shared" si="3913"/>
        <v>0</v>
      </c>
      <c r="AB2428" s="5">
        <f t="shared" si="3914"/>
        <v>0</v>
      </c>
      <c r="AC2428" s="5">
        <f t="shared" si="3915"/>
        <v>0</v>
      </c>
      <c r="AF2428" s="5">
        <f t="shared" si="3901"/>
        <v>68.059999999999491</v>
      </c>
      <c r="AG2428" s="5">
        <f t="shared" si="3902"/>
        <v>54.630000000000109</v>
      </c>
      <c r="AH2428" s="5">
        <f t="shared" si="3903"/>
        <v>31.829999999999927</v>
      </c>
      <c r="AI2428" s="5">
        <f t="shared" si="3904"/>
        <v>45.259999999999309</v>
      </c>
      <c r="AJ2428" s="5"/>
      <c r="AK2428" s="5">
        <f t="shared" si="3905"/>
        <v>31.829999999999927</v>
      </c>
      <c r="AL2428" s="5">
        <f t="shared" si="3925"/>
        <v>38.896000000000001</v>
      </c>
      <c r="AM2428" s="5">
        <f t="shared" si="3906"/>
        <v>68.059999999999491</v>
      </c>
      <c r="AN2428" s="5">
        <f t="shared" si="3921"/>
        <v>86.627000000000038</v>
      </c>
      <c r="AO2428" s="5">
        <f t="shared" si="3922"/>
        <v>0</v>
      </c>
      <c r="AP2428" s="5">
        <f t="shared" si="3941"/>
        <v>5</v>
      </c>
      <c r="AQ2428" s="5">
        <f t="shared" si="3960"/>
        <v>3.7</v>
      </c>
      <c r="AR2428" s="5"/>
      <c r="AS2428" s="5">
        <f t="shared" si="3899"/>
        <v>54.630000000000109</v>
      </c>
      <c r="AT2428" s="5">
        <f t="shared" si="3921"/>
        <v>93.597000000000207</v>
      </c>
      <c r="AU2428" s="5">
        <f t="shared" si="3907"/>
        <v>45.259999999999309</v>
      </c>
      <c r="AV2428" s="5">
        <f t="shared" si="3910"/>
        <v>13.429999999999382</v>
      </c>
      <c r="AW2428" s="5">
        <f t="shared" si="3908"/>
        <v>6</v>
      </c>
      <c r="AX2428" s="5">
        <f t="shared" si="3968"/>
        <v>45.881999999999437</v>
      </c>
      <c r="AZ2428" s="4">
        <f t="shared" si="3950"/>
        <v>0.93870150800046004</v>
      </c>
      <c r="BA2428" s="5">
        <f t="shared" si="3956"/>
        <v>-10.650000000000091</v>
      </c>
      <c r="BB2428" s="4">
        <f t="shared" si="3951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  <c r="CB2428" s="5">
        <f t="shared" si="3930"/>
        <v>68.059999999999491</v>
      </c>
      <c r="CC2428" s="5">
        <f t="shared" si="3931"/>
        <v>31.829999999999927</v>
      </c>
      <c r="CD2428" s="5">
        <f t="shared" si="3942"/>
        <v>-4.4900000000006912</v>
      </c>
      <c r="CE2428" s="5">
        <f t="shared" si="3933"/>
        <v>-30</v>
      </c>
      <c r="CF2428" s="5"/>
      <c r="CG2428" s="5">
        <f t="shared" si="3934"/>
        <v>-50</v>
      </c>
      <c r="CH2428" s="5">
        <f t="shared" si="3937"/>
        <v>8.7799999999997453</v>
      </c>
      <c r="CI2428" s="5">
        <f t="shared" si="3935"/>
        <v>-104.49000000000069</v>
      </c>
    </row>
    <row r="2429" spans="1:87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5">
        <f t="shared" si="3892"/>
        <v>93.130000000000109</v>
      </c>
      <c r="K2429" s="5">
        <f t="shared" si="3919"/>
        <v>109.04000000000012</v>
      </c>
      <c r="L2429" s="5">
        <f t="shared" si="3896"/>
        <v>56.0300000000002</v>
      </c>
      <c r="M2429" s="5">
        <f t="shared" ref="M2429" si="3992">AVERAGE(L2418:L2429)</f>
        <v>64.297500000000056</v>
      </c>
      <c r="N2429" s="6" t="s">
        <v>37</v>
      </c>
      <c r="O2429" s="5">
        <f t="shared" si="3898"/>
        <v>1879.19</v>
      </c>
      <c r="P2429" s="4">
        <f t="shared" si="3944"/>
        <v>1</v>
      </c>
      <c r="Q2429" s="5">
        <f t="shared" si="3945"/>
        <v>88.109999999999673</v>
      </c>
      <c r="R2429" s="5">
        <f t="shared" si="3946"/>
        <v>1813.1075000000003</v>
      </c>
      <c r="S2429" s="4">
        <f t="shared" si="3947"/>
        <v>1</v>
      </c>
      <c r="T2429" s="4">
        <f t="shared" si="3948"/>
        <v>1</v>
      </c>
      <c r="U2429" s="5">
        <f t="shared" si="3939"/>
        <v>1844.6460000000002</v>
      </c>
      <c r="V2429" s="5">
        <f t="shared" si="3940"/>
        <v>34.543999999999869</v>
      </c>
      <c r="X2429" s="5">
        <f t="shared" si="3894"/>
        <v>-17.599999999999454</v>
      </c>
      <c r="Y2429" s="5">
        <f t="shared" si="3895"/>
        <v>-32.799999999999727</v>
      </c>
      <c r="AA2429" s="5">
        <f t="shared" si="3913"/>
        <v>0</v>
      </c>
      <c r="AB2429" s="5">
        <f t="shared" si="3914"/>
        <v>1</v>
      </c>
      <c r="AC2429" s="5">
        <f t="shared" si="3915"/>
        <v>1</v>
      </c>
      <c r="AF2429" s="5">
        <f t="shared" si="3901"/>
        <v>40.470000000000255</v>
      </c>
      <c r="AG2429" s="5">
        <f t="shared" si="3902"/>
        <v>80.260000000000218</v>
      </c>
      <c r="AH2429" s="5">
        <f t="shared" si="3903"/>
        <v>52.659999999999854</v>
      </c>
      <c r="AI2429" s="5">
        <f t="shared" si="3904"/>
        <v>12.869999999999891</v>
      </c>
      <c r="AJ2429" s="5"/>
      <c r="AK2429" s="5">
        <f t="shared" si="3905"/>
        <v>40.470000000000255</v>
      </c>
      <c r="AL2429" s="5">
        <f t="shared" si="3925"/>
        <v>38.850000000000094</v>
      </c>
      <c r="AM2429" s="5">
        <f t="shared" si="3906"/>
        <v>52.659999999999854</v>
      </c>
      <c r="AN2429" s="5">
        <f t="shared" si="3921"/>
        <v>76.152999999999977</v>
      </c>
      <c r="AO2429" s="5">
        <f t="shared" si="3922"/>
        <v>0</v>
      </c>
      <c r="AP2429" s="5">
        <f t="shared" si="3941"/>
        <v>4</v>
      </c>
      <c r="AQ2429" s="5">
        <f t="shared" si="3960"/>
        <v>3.7</v>
      </c>
      <c r="AR2429" s="5"/>
      <c r="AS2429" s="5">
        <f t="shared" si="3899"/>
        <v>80.260000000000218</v>
      </c>
      <c r="AT2429" s="5">
        <f t="shared" si="3921"/>
        <v>87.020000000000252</v>
      </c>
      <c r="AU2429" s="5">
        <f t="shared" si="3907"/>
        <v>12.869999999999891</v>
      </c>
      <c r="AV2429" s="5">
        <f t="shared" si="3910"/>
        <v>-39.789999999999964</v>
      </c>
      <c r="AW2429" s="5">
        <f t="shared" si="3908"/>
        <v>2</v>
      </c>
      <c r="AX2429" s="5">
        <f t="shared" si="3968"/>
        <v>45.881999999999437</v>
      </c>
      <c r="AZ2429" s="4">
        <f t="shared" si="3950"/>
        <v>1</v>
      </c>
      <c r="BA2429" s="5">
        <f t="shared" si="3956"/>
        <v>16.2800000000002</v>
      </c>
      <c r="BB2429" s="4">
        <f t="shared" si="3951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  <c r="CB2429" s="5">
        <f t="shared" si="3930"/>
        <v>40.470000000000255</v>
      </c>
      <c r="CC2429" s="5">
        <f t="shared" si="3931"/>
        <v>52.659999999999854</v>
      </c>
      <c r="CD2429" s="5">
        <f t="shared" si="3942"/>
        <v>-50</v>
      </c>
      <c r="CE2429" s="5">
        <f t="shared" si="3933"/>
        <v>32.799999999999727</v>
      </c>
      <c r="CF2429" s="5"/>
      <c r="CG2429" s="5">
        <f t="shared" si="3934"/>
        <v>-50</v>
      </c>
      <c r="CH2429" s="5">
        <f t="shared" si="3937"/>
        <v>-32.799999999999727</v>
      </c>
      <c r="CI2429" s="5">
        <f t="shared" si="3935"/>
        <v>-150</v>
      </c>
    </row>
    <row r="2430" spans="1:87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5">
        <f t="shared" si="3892"/>
        <v>129.96000000000004</v>
      </c>
      <c r="K2430" s="5">
        <f t="shared" si="3919"/>
        <v>113.66166666666679</v>
      </c>
      <c r="L2430" s="5">
        <f t="shared" si="3896"/>
        <v>73.120000000000346</v>
      </c>
      <c r="M2430" s="5">
        <f t="shared" ref="M2430" si="3993">AVERAGE(L2419:L2430)</f>
        <v>66.296666666666738</v>
      </c>
      <c r="N2430" s="6" t="s">
        <v>37</v>
      </c>
      <c r="O2430" s="5">
        <f t="shared" si="3898"/>
        <v>1843.77</v>
      </c>
      <c r="P2430" s="4">
        <f t="shared" si="3944"/>
        <v>0.4350877192982428</v>
      </c>
      <c r="Q2430" s="5">
        <f t="shared" si="3945"/>
        <v>62.699999999999818</v>
      </c>
      <c r="R2430" s="5">
        <f t="shared" si="3946"/>
        <v>1832.1650000000002</v>
      </c>
      <c r="S2430" s="4">
        <f t="shared" si="3947"/>
        <v>0.70478413068844858</v>
      </c>
      <c r="T2430" s="4">
        <f t="shared" si="3948"/>
        <v>0.70890861275476669</v>
      </c>
      <c r="U2430" s="5">
        <f t="shared" si="3939"/>
        <v>1855.184</v>
      </c>
      <c r="V2430" s="5">
        <f t="shared" si="3940"/>
        <v>-11.413999999999987</v>
      </c>
      <c r="X2430" s="5">
        <f t="shared" si="3894"/>
        <v>-87.159999999999854</v>
      </c>
      <c r="Y2430" s="5">
        <f t="shared" si="3895"/>
        <v>-43.960000000000036</v>
      </c>
      <c r="AA2430" s="5">
        <f t="shared" si="3913"/>
        <v>0</v>
      </c>
      <c r="AB2430" s="5">
        <f t="shared" si="3914"/>
        <v>1</v>
      </c>
      <c r="AC2430" s="5">
        <f t="shared" si="3915"/>
        <v>1</v>
      </c>
      <c r="AF2430" s="5">
        <f t="shared" si="3901"/>
        <v>42.150000000000546</v>
      </c>
      <c r="AG2430" s="5">
        <f t="shared" si="3902"/>
        <v>52.5</v>
      </c>
      <c r="AH2430" s="5">
        <f t="shared" si="3903"/>
        <v>87.809999999999491</v>
      </c>
      <c r="AI2430" s="5">
        <f t="shared" si="3904"/>
        <v>77.460000000000036</v>
      </c>
      <c r="AJ2430" s="5"/>
      <c r="AK2430" s="5">
        <f t="shared" si="3905"/>
        <v>42.150000000000546</v>
      </c>
      <c r="AL2430" s="5">
        <f t="shared" si="3925"/>
        <v>40.638000000000282</v>
      </c>
      <c r="AM2430" s="5">
        <f t="shared" si="3906"/>
        <v>87.809999999999491</v>
      </c>
      <c r="AN2430" s="5">
        <f t="shared" si="3921"/>
        <v>78.055999999999955</v>
      </c>
      <c r="AO2430" s="5">
        <f t="shared" si="3922"/>
        <v>1</v>
      </c>
      <c r="AP2430" s="5">
        <f t="shared" si="3941"/>
        <v>5</v>
      </c>
      <c r="AQ2430" s="5">
        <f t="shared" si="3960"/>
        <v>3.9</v>
      </c>
      <c r="AR2430" s="5"/>
      <c r="AS2430" s="5">
        <f t="shared" si="3899"/>
        <v>77.460000000000036</v>
      </c>
      <c r="AT2430" s="5">
        <f t="shared" si="3921"/>
        <v>86.702000000000311</v>
      </c>
      <c r="AU2430" s="5">
        <f t="shared" si="3907"/>
        <v>52.5</v>
      </c>
      <c r="AV2430" s="5">
        <f t="shared" si="3910"/>
        <v>-10.349999999999454</v>
      </c>
      <c r="AW2430" s="5">
        <f t="shared" si="3908"/>
        <v>3</v>
      </c>
      <c r="AX2430" s="5">
        <f t="shared" si="3968"/>
        <v>51.562000000000445</v>
      </c>
      <c r="AZ2430" s="4">
        <f t="shared" si="3950"/>
        <v>0.70890861275476669</v>
      </c>
      <c r="BA2430" s="5">
        <f t="shared" si="3956"/>
        <v>-35.420000000000073</v>
      </c>
      <c r="BB2430" s="4">
        <f t="shared" si="3951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  <c r="CB2430" s="5">
        <f t="shared" si="3930"/>
        <v>42.150000000000546</v>
      </c>
      <c r="CC2430" s="5">
        <f t="shared" si="3931"/>
        <v>87.809999999999491</v>
      </c>
      <c r="CD2430" s="5">
        <f t="shared" si="3942"/>
        <v>-50</v>
      </c>
      <c r="CE2430" s="5">
        <f t="shared" si="3933"/>
        <v>43.960000000000036</v>
      </c>
      <c r="CF2430" s="5"/>
      <c r="CG2430" s="5">
        <f t="shared" si="3934"/>
        <v>-50</v>
      </c>
      <c r="CH2430" s="5">
        <f t="shared" si="3937"/>
        <v>-43.960000000000036</v>
      </c>
      <c r="CI2430" s="5">
        <f t="shared" si="3935"/>
        <v>-150</v>
      </c>
    </row>
    <row r="2431" spans="1:87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5">
        <f t="shared" si="3892"/>
        <v>148.56999999999971</v>
      </c>
      <c r="K2431" s="5">
        <f t="shared" si="3919"/>
        <v>109.5150000000001</v>
      </c>
      <c r="L2431" s="5">
        <f t="shared" si="3896"/>
        <v>72.4699999999998</v>
      </c>
      <c r="M2431" s="5">
        <f t="shared" ref="M2431" si="3994">AVERAGE(L2420:L2431)</f>
        <v>64.481666666666726</v>
      </c>
      <c r="N2431" s="6" t="s">
        <v>36</v>
      </c>
      <c r="O2431" s="5">
        <f t="shared" si="3898"/>
        <v>1904.6999999999998</v>
      </c>
      <c r="P2431" s="4">
        <f t="shared" si="3944"/>
        <v>1</v>
      </c>
      <c r="Q2431" s="5">
        <f t="shared" si="3945"/>
        <v>60.929999999999836</v>
      </c>
      <c r="R2431" s="5">
        <f t="shared" si="3946"/>
        <v>1859.0025000000001</v>
      </c>
      <c r="S2431" s="4">
        <f t="shared" si="3947"/>
        <v>1</v>
      </c>
      <c r="T2431" s="4">
        <f t="shared" si="3948"/>
        <v>1</v>
      </c>
      <c r="U2431" s="5">
        <f t="shared" si="3939"/>
        <v>1872.8260000000002</v>
      </c>
      <c r="V2431" s="5">
        <f t="shared" si="3940"/>
        <v>31.873999999999569</v>
      </c>
      <c r="X2431" s="5">
        <f t="shared" si="3894"/>
        <v>101.42999999999938</v>
      </c>
      <c r="Y2431" s="5">
        <f t="shared" si="3895"/>
        <v>43.409999999999854</v>
      </c>
      <c r="AA2431" s="5">
        <f t="shared" si="3913"/>
        <v>1</v>
      </c>
      <c r="AB2431" s="5">
        <f t="shared" si="3914"/>
        <v>0</v>
      </c>
      <c r="AC2431" s="5">
        <f t="shared" si="3915"/>
        <v>1</v>
      </c>
      <c r="AF2431" s="5">
        <f t="shared" si="3901"/>
        <v>138.92999999999938</v>
      </c>
      <c r="AG2431" s="5">
        <f t="shared" si="3902"/>
        <v>133.07999999999993</v>
      </c>
      <c r="AH2431" s="5">
        <f t="shared" si="3903"/>
        <v>9.6400000000003274</v>
      </c>
      <c r="AI2431" s="5">
        <f t="shared" si="3904"/>
        <v>15.489999999999782</v>
      </c>
      <c r="AJ2431" s="5"/>
      <c r="AK2431" s="5">
        <f t="shared" si="3905"/>
        <v>9.6400000000003274</v>
      </c>
      <c r="AL2431" s="5">
        <f t="shared" si="3925"/>
        <v>40.638000000000282</v>
      </c>
      <c r="AM2431" s="5">
        <f t="shared" si="3906"/>
        <v>138.92999999999938</v>
      </c>
      <c r="AN2431" s="5">
        <f t="shared" si="3921"/>
        <v>79.028999999999911</v>
      </c>
      <c r="AO2431" s="5">
        <f t="shared" si="3922"/>
        <v>1</v>
      </c>
      <c r="AP2431" s="5">
        <f t="shared" si="3941"/>
        <v>5</v>
      </c>
      <c r="AQ2431" s="5">
        <f t="shared" si="3960"/>
        <v>4.0999999999999996</v>
      </c>
      <c r="AR2431" s="5"/>
      <c r="AS2431" s="5">
        <f t="shared" si="3899"/>
        <v>133.07999999999993</v>
      </c>
      <c r="AT2431" s="5">
        <f t="shared" si="3921"/>
        <v>85.334000000000287</v>
      </c>
      <c r="AU2431" s="5">
        <f t="shared" si="3907"/>
        <v>15.489999999999782</v>
      </c>
      <c r="AV2431" s="5">
        <f t="shared" si="3910"/>
        <v>5.8499999999994543</v>
      </c>
      <c r="AW2431" s="5">
        <f t="shared" si="3908"/>
        <v>4</v>
      </c>
      <c r="AX2431" s="5">
        <f t="shared" si="3968"/>
        <v>51.562000000000445</v>
      </c>
      <c r="AZ2431" s="4">
        <f t="shared" si="3950"/>
        <v>1</v>
      </c>
      <c r="BA2431" s="5">
        <f t="shared" si="3956"/>
        <v>0</v>
      </c>
      <c r="BB2431" s="4">
        <f t="shared" si="3951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  <c r="CB2431" s="5">
        <f t="shared" si="3930"/>
        <v>138.92999999999938</v>
      </c>
      <c r="CC2431" s="5">
        <f t="shared" si="3931"/>
        <v>9.6400000000003274</v>
      </c>
      <c r="CD2431" s="5">
        <f t="shared" si="3942"/>
        <v>101.42999999999938</v>
      </c>
      <c r="CE2431" s="5">
        <f t="shared" si="3933"/>
        <v>-30</v>
      </c>
      <c r="CF2431" s="5"/>
      <c r="CG2431" s="5">
        <f t="shared" si="3934"/>
        <v>-50</v>
      </c>
      <c r="CH2431" s="5">
        <f t="shared" si="3937"/>
        <v>43.409999999999854</v>
      </c>
      <c r="CI2431" s="5">
        <f t="shared" si="3935"/>
        <v>1.4299999999993815</v>
      </c>
    </row>
    <row r="2432" spans="1:87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5">
        <f t="shared" si="3892"/>
        <v>145.44999999999982</v>
      </c>
      <c r="K2432" s="5">
        <f t="shared" si="3919"/>
        <v>113.54666666666678</v>
      </c>
      <c r="L2432" s="5">
        <f t="shared" si="3896"/>
        <v>89.890000000000327</v>
      </c>
      <c r="M2432" s="5">
        <f t="shared" ref="M2432" si="3995">AVERAGE(L2421:L2432)</f>
        <v>67.92416666666675</v>
      </c>
      <c r="N2432" s="6" t="s">
        <v>37</v>
      </c>
      <c r="O2432" s="5">
        <f t="shared" si="3898"/>
        <v>1925.17</v>
      </c>
      <c r="P2432" s="4">
        <f t="shared" si="3944"/>
        <v>1</v>
      </c>
      <c r="Q2432" s="5">
        <f t="shared" si="3945"/>
        <v>81.400000000000091</v>
      </c>
      <c r="R2432" s="5">
        <f t="shared" si="3946"/>
        <v>1864.12</v>
      </c>
      <c r="S2432" s="4">
        <f t="shared" si="3947"/>
        <v>1</v>
      </c>
      <c r="T2432" s="4">
        <f t="shared" si="3948"/>
        <v>1</v>
      </c>
      <c r="U2432" s="5">
        <f t="shared" si="3939"/>
        <v>1883.1479999999999</v>
      </c>
      <c r="V2432" s="5">
        <f t="shared" si="3940"/>
        <v>42.022000000000162</v>
      </c>
      <c r="X2432" s="5">
        <f t="shared" si="3894"/>
        <v>67.109999999999673</v>
      </c>
      <c r="Y2432" s="5">
        <f t="shared" si="3895"/>
        <v>38.099999999999909</v>
      </c>
      <c r="AA2432" s="5">
        <f t="shared" si="3913"/>
        <v>1</v>
      </c>
      <c r="AB2432" s="5">
        <f t="shared" si="3914"/>
        <v>0</v>
      </c>
      <c r="AC2432" s="5">
        <f t="shared" si="3915"/>
        <v>1</v>
      </c>
      <c r="AF2432" s="5">
        <f t="shared" si="3901"/>
        <v>103.39999999999964</v>
      </c>
      <c r="AG2432" s="5">
        <f t="shared" si="3902"/>
        <v>126.63000000000011</v>
      </c>
      <c r="AH2432" s="5">
        <f t="shared" si="3903"/>
        <v>42.050000000000182</v>
      </c>
      <c r="AI2432" s="5">
        <f t="shared" si="3904"/>
        <v>18.819999999999709</v>
      </c>
      <c r="AJ2432" s="5"/>
      <c r="AK2432" s="5">
        <f t="shared" si="3905"/>
        <v>42.050000000000182</v>
      </c>
      <c r="AL2432" s="5">
        <f t="shared" si="3925"/>
        <v>42.060000000000215</v>
      </c>
      <c r="AM2432" s="5">
        <f t="shared" si="3906"/>
        <v>103.39999999999964</v>
      </c>
      <c r="AN2432" s="5">
        <f t="shared" si="3921"/>
        <v>81.577999999999889</v>
      </c>
      <c r="AO2432" s="5">
        <f t="shared" si="3922"/>
        <v>1</v>
      </c>
      <c r="AP2432" s="5">
        <f t="shared" si="3941"/>
        <v>5</v>
      </c>
      <c r="AQ2432" s="5">
        <f t="shared" si="3960"/>
        <v>4.3</v>
      </c>
      <c r="AR2432" s="5"/>
      <c r="AS2432" s="5">
        <f t="shared" si="3899"/>
        <v>126.63000000000011</v>
      </c>
      <c r="AT2432" s="5">
        <f t="shared" si="3921"/>
        <v>90.973000000000226</v>
      </c>
      <c r="AU2432" s="5">
        <f t="shared" si="3907"/>
        <v>18.819999999999709</v>
      </c>
      <c r="AV2432" s="5">
        <f t="shared" si="3910"/>
        <v>-23.230000000000473</v>
      </c>
      <c r="AW2432" s="5">
        <f t="shared" si="3908"/>
        <v>5</v>
      </c>
      <c r="AX2432" s="5">
        <f t="shared" si="3968"/>
        <v>51.562000000000445</v>
      </c>
      <c r="AZ2432" s="4">
        <f t="shared" si="3950"/>
        <v>1</v>
      </c>
      <c r="BA2432" s="5">
        <f t="shared" si="3956"/>
        <v>20.470000000000255</v>
      </c>
      <c r="BB2432" s="4">
        <f t="shared" si="3951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  <c r="CB2432" s="5">
        <f t="shared" si="3930"/>
        <v>103.39999999999964</v>
      </c>
      <c r="CC2432" s="5">
        <f t="shared" si="3931"/>
        <v>42.050000000000182</v>
      </c>
      <c r="CD2432" s="5">
        <f t="shared" si="3942"/>
        <v>67.109999999999673</v>
      </c>
      <c r="CE2432" s="5">
        <f t="shared" si="3933"/>
        <v>-30</v>
      </c>
      <c r="CF2432" s="5"/>
      <c r="CG2432" s="5">
        <f t="shared" si="3934"/>
        <v>-50</v>
      </c>
      <c r="CH2432" s="5">
        <f t="shared" si="3937"/>
        <v>38.099999999999909</v>
      </c>
      <c r="CI2432" s="5">
        <f t="shared" si="3935"/>
        <v>-32.890000000000327</v>
      </c>
    </row>
    <row r="2433" spans="1:87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5">
        <f t="shared" si="3892"/>
        <v>79.330000000000837</v>
      </c>
      <c r="K2433" s="5">
        <f t="shared" si="3919"/>
        <v>107.92750000000017</v>
      </c>
      <c r="L2433" s="5">
        <f t="shared" si="3896"/>
        <v>39.150000000000091</v>
      </c>
      <c r="M2433" s="5">
        <f t="shared" ref="M2433" si="3996">AVERAGE(L2422:L2433)</f>
        <v>63.736666666666757</v>
      </c>
      <c r="N2433" s="6" t="s">
        <v>37</v>
      </c>
      <c r="O2433" s="5">
        <f t="shared" si="3898"/>
        <v>1905.8700000000003</v>
      </c>
      <c r="P2433" s="4">
        <f t="shared" si="3944"/>
        <v>0.76289926289926646</v>
      </c>
      <c r="Q2433" s="5">
        <f t="shared" si="3945"/>
        <v>81.400000000000091</v>
      </c>
      <c r="R2433" s="5">
        <f t="shared" si="3946"/>
        <v>1864.12</v>
      </c>
      <c r="S2433" s="4">
        <f t="shared" si="3947"/>
        <v>0.76289926289926646</v>
      </c>
      <c r="T2433" s="4">
        <f t="shared" si="3948"/>
        <v>0.85606682079200702</v>
      </c>
      <c r="U2433" s="5">
        <f t="shared" si="3939"/>
        <v>1891.7400000000002</v>
      </c>
      <c r="V2433" s="5">
        <f t="shared" si="3940"/>
        <v>14.130000000000109</v>
      </c>
      <c r="X2433" s="5">
        <f t="shared" si="3894"/>
        <v>-17</v>
      </c>
      <c r="Y2433" s="5">
        <f t="shared" si="3895"/>
        <v>2.4099999999998545</v>
      </c>
      <c r="AA2433" s="5">
        <f t="shared" si="3913"/>
        <v>0</v>
      </c>
      <c r="AB2433" s="5">
        <f t="shared" si="3914"/>
        <v>0</v>
      </c>
      <c r="AC2433" s="5">
        <f t="shared" si="3915"/>
        <v>0</v>
      </c>
      <c r="AF2433" s="5">
        <f t="shared" si="3901"/>
        <v>33.880000000000109</v>
      </c>
      <c r="AG2433" s="5">
        <f t="shared" si="3902"/>
        <v>22.360000000000582</v>
      </c>
      <c r="AH2433" s="5">
        <f t="shared" si="3903"/>
        <v>45.450000000000728</v>
      </c>
      <c r="AI2433" s="5">
        <f t="shared" si="3904"/>
        <v>56.970000000000255</v>
      </c>
      <c r="AJ2433" s="5"/>
      <c r="AK2433" s="5">
        <f t="shared" si="3905"/>
        <v>33.880000000000109</v>
      </c>
      <c r="AL2433" s="5">
        <f t="shared" si="3925"/>
        <v>42.060000000000215</v>
      </c>
      <c r="AM2433" s="5">
        <f t="shared" si="3906"/>
        <v>45.450000000000728</v>
      </c>
      <c r="AN2433" s="5">
        <f t="shared" si="3921"/>
        <v>82.363999999999947</v>
      </c>
      <c r="AO2433" s="5">
        <f t="shared" si="3922"/>
        <v>0</v>
      </c>
      <c r="AP2433" s="5">
        <f t="shared" si="3941"/>
        <v>5</v>
      </c>
      <c r="AQ2433" s="5">
        <f t="shared" si="3960"/>
        <v>4.5</v>
      </c>
      <c r="AR2433" s="5"/>
      <c r="AS2433" s="5">
        <f t="shared" si="3899"/>
        <v>56.970000000000255</v>
      </c>
      <c r="AT2433" s="5">
        <f t="shared" si="3921"/>
        <v>90.629000000000175</v>
      </c>
      <c r="AU2433" s="5">
        <f t="shared" si="3907"/>
        <v>22.360000000000582</v>
      </c>
      <c r="AV2433" s="5">
        <f t="shared" si="3910"/>
        <v>11.519999999999527</v>
      </c>
      <c r="AW2433" s="5">
        <f t="shared" si="3908"/>
        <v>6</v>
      </c>
      <c r="AX2433" s="5">
        <f t="shared" si="3968"/>
        <v>51.562000000000445</v>
      </c>
      <c r="AZ2433" s="4">
        <f t="shared" si="3950"/>
        <v>0.85606682079200702</v>
      </c>
      <c r="BA2433" s="5">
        <f t="shared" si="3956"/>
        <v>-19.299999999999727</v>
      </c>
      <c r="BB2433" s="4">
        <f t="shared" si="3951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  <c r="CB2433" s="5">
        <f t="shared" si="3930"/>
        <v>33.880000000000109</v>
      </c>
      <c r="CC2433" s="5">
        <f t="shared" si="3931"/>
        <v>45.450000000000728</v>
      </c>
      <c r="CD2433" s="5">
        <f t="shared" si="3942"/>
        <v>-17</v>
      </c>
      <c r="CE2433" s="5">
        <f t="shared" si="3933"/>
        <v>-2.4099999999998545</v>
      </c>
      <c r="CF2433" s="5"/>
      <c r="CG2433" s="5">
        <f t="shared" si="3934"/>
        <v>-50</v>
      </c>
      <c r="CH2433" s="5">
        <f t="shared" si="3937"/>
        <v>2.4099999999998545</v>
      </c>
      <c r="CI2433" s="5">
        <f t="shared" si="3935"/>
        <v>-117</v>
      </c>
    </row>
    <row r="2434" spans="1:87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5">
        <f t="shared" si="3892"/>
        <v>153.96999999999935</v>
      </c>
      <c r="K2434" s="5">
        <f t="shared" si="3919"/>
        <v>112.88833333333339</v>
      </c>
      <c r="L2434" s="5">
        <f t="shared" si="3896"/>
        <v>88.019999999999982</v>
      </c>
      <c r="M2434" s="5">
        <f t="shared" ref="M2434" si="3997">AVERAGE(L2423:L2434)</f>
        <v>65.191666666666762</v>
      </c>
      <c r="N2434" s="6" t="s">
        <v>36</v>
      </c>
      <c r="O2434" s="5">
        <f t="shared" si="3898"/>
        <v>1949.0500000000002</v>
      </c>
      <c r="P2434" s="4">
        <f t="shared" si="3944"/>
        <v>1</v>
      </c>
      <c r="Q2434" s="5">
        <f t="shared" si="3945"/>
        <v>105.2800000000002</v>
      </c>
      <c r="R2434" s="5">
        <f t="shared" si="3946"/>
        <v>1870.0900000000001</v>
      </c>
      <c r="S2434" s="4">
        <f t="shared" si="3947"/>
        <v>1</v>
      </c>
      <c r="T2434" s="4">
        <f t="shared" si="3948"/>
        <v>1</v>
      </c>
      <c r="U2434" s="5">
        <f t="shared" si="3939"/>
        <v>1905.7120000000002</v>
      </c>
      <c r="V2434" s="5">
        <f t="shared" si="3940"/>
        <v>43.337999999999965</v>
      </c>
      <c r="X2434" s="5">
        <f t="shared" si="3894"/>
        <v>95.980000000000473</v>
      </c>
      <c r="Y2434" s="5">
        <f t="shared" si="3895"/>
        <v>50.350000000000364</v>
      </c>
      <c r="AA2434" s="5">
        <f t="shared" si="3913"/>
        <v>1</v>
      </c>
      <c r="AB2434" s="5">
        <f t="shared" si="3914"/>
        <v>0</v>
      </c>
      <c r="AC2434" s="5">
        <f t="shared" si="3915"/>
        <v>1</v>
      </c>
      <c r="AF2434" s="5">
        <f t="shared" si="3901"/>
        <v>132.44999999999982</v>
      </c>
      <c r="AG2434" s="5">
        <f t="shared" si="3902"/>
        <v>131.17999999999938</v>
      </c>
      <c r="AH2434" s="5">
        <f t="shared" si="3903"/>
        <v>21.519999999999527</v>
      </c>
      <c r="AI2434" s="5">
        <f t="shared" si="3904"/>
        <v>22.789999999999964</v>
      </c>
      <c r="AJ2434" s="5"/>
      <c r="AK2434" s="5">
        <f t="shared" si="3905"/>
        <v>21.519999999999527</v>
      </c>
      <c r="AL2434" s="5">
        <f t="shared" si="3925"/>
        <v>42.060000000000215</v>
      </c>
      <c r="AM2434" s="5">
        <f t="shared" si="3906"/>
        <v>132.44999999999982</v>
      </c>
      <c r="AN2434" s="5">
        <f t="shared" si="3921"/>
        <v>90.698999999999884</v>
      </c>
      <c r="AO2434" s="5">
        <f t="shared" si="3922"/>
        <v>1</v>
      </c>
      <c r="AP2434" s="5">
        <f t="shared" si="3941"/>
        <v>6</v>
      </c>
      <c r="AQ2434" s="5">
        <f t="shared" si="3960"/>
        <v>4.8</v>
      </c>
      <c r="AR2434" s="5"/>
      <c r="AS2434" s="5">
        <f t="shared" si="3899"/>
        <v>131.17999999999938</v>
      </c>
      <c r="AT2434" s="5">
        <f t="shared" si="3921"/>
        <v>95.227000000000046</v>
      </c>
      <c r="AU2434" s="5">
        <f t="shared" si="3907"/>
        <v>22.789999999999964</v>
      </c>
      <c r="AV2434" s="5">
        <f t="shared" si="3910"/>
        <v>1.2700000000004366</v>
      </c>
      <c r="AW2434" s="5">
        <f t="shared" si="3908"/>
        <v>2</v>
      </c>
      <c r="AX2434" s="5">
        <f t="shared" si="3968"/>
        <v>51.562000000000445</v>
      </c>
      <c r="AZ2434" s="4">
        <f t="shared" si="3950"/>
        <v>1</v>
      </c>
      <c r="BA2434" s="5">
        <f t="shared" si="3956"/>
        <v>0</v>
      </c>
      <c r="BB2434" s="4">
        <f t="shared" si="3951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  <c r="CB2434" s="5">
        <f t="shared" si="3930"/>
        <v>132.44999999999982</v>
      </c>
      <c r="CC2434" s="5">
        <f t="shared" si="3931"/>
        <v>21.519999999999527</v>
      </c>
      <c r="CD2434" s="5">
        <f t="shared" si="3942"/>
        <v>95.980000000000473</v>
      </c>
      <c r="CE2434" s="5">
        <f t="shared" si="3933"/>
        <v>-30</v>
      </c>
      <c r="CF2434" s="5"/>
      <c r="CG2434" s="5">
        <f t="shared" si="3934"/>
        <v>-50</v>
      </c>
      <c r="CH2434" s="5">
        <f t="shared" si="3937"/>
        <v>50.350000000000364</v>
      </c>
      <c r="CI2434" s="5">
        <f t="shared" si="3935"/>
        <v>-4.0199999999995271</v>
      </c>
    </row>
    <row r="2435" spans="1:87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5">
        <f t="shared" ref="J2435:J2498" si="3998">MAX(ABS(E2434-D2435),ABS(C2435-E2434),ABS(C2435-D2435))</f>
        <v>67.130000000000109</v>
      </c>
      <c r="K2435" s="5">
        <f t="shared" si="3919"/>
        <v>113.44833333333334</v>
      </c>
      <c r="L2435" s="5">
        <f t="shared" si="3896"/>
        <v>40.900000000000091</v>
      </c>
      <c r="M2435" s="5">
        <f t="shared" ref="M2435" si="3999">AVERAGE(L2424:L2435)</f>
        <v>65.588333333333409</v>
      </c>
      <c r="N2435" s="6" t="s">
        <v>37</v>
      </c>
      <c r="O2435" s="5">
        <f t="shared" si="3898"/>
        <v>1940.6500000000005</v>
      </c>
      <c r="P2435" s="4">
        <f t="shared" si="3944"/>
        <v>0.81059751972943483</v>
      </c>
      <c r="Q2435" s="5">
        <f t="shared" si="3945"/>
        <v>44.350000000000364</v>
      </c>
      <c r="R2435" s="5">
        <f t="shared" si="3946"/>
        <v>1915.7874999999999</v>
      </c>
      <c r="S2435" s="4">
        <f t="shared" si="3947"/>
        <v>0.92021276595745038</v>
      </c>
      <c r="T2435" s="4">
        <f t="shared" si="3948"/>
        <v>0.92021276595745038</v>
      </c>
      <c r="U2435" s="5">
        <f t="shared" si="3939"/>
        <v>1925.0880000000002</v>
      </c>
      <c r="V2435" s="5">
        <f t="shared" si="3940"/>
        <v>15.562000000000353</v>
      </c>
      <c r="X2435" s="5">
        <f t="shared" ref="X2435:X2498" si="4000">E2435-B2435</f>
        <v>-1.8099999999994907</v>
      </c>
      <c r="Y2435" s="5">
        <f t="shared" ref="Y2435:Y2498" si="4001">I2435-F2435</f>
        <v>-5.1199999999998909</v>
      </c>
      <c r="AA2435" s="5">
        <f t="shared" si="3913"/>
        <v>0</v>
      </c>
      <c r="AB2435" s="5">
        <f t="shared" si="3914"/>
        <v>1</v>
      </c>
      <c r="AC2435" s="5">
        <f t="shared" si="3915"/>
        <v>1</v>
      </c>
      <c r="AF2435" s="5">
        <f t="shared" si="3901"/>
        <v>8.7399999999997817</v>
      </c>
      <c r="AG2435" s="5">
        <f t="shared" si="3902"/>
        <v>0.71999999999934516</v>
      </c>
      <c r="AH2435" s="5">
        <f t="shared" si="3903"/>
        <v>58.390000000000327</v>
      </c>
      <c r="AI2435" s="5">
        <f t="shared" si="3904"/>
        <v>66.410000000000764</v>
      </c>
      <c r="AJ2435" s="5"/>
      <c r="AK2435" s="5">
        <f t="shared" si="3905"/>
        <v>8.7399999999997817</v>
      </c>
      <c r="AL2435" s="5">
        <f t="shared" si="3925"/>
        <v>42.060000000000215</v>
      </c>
      <c r="AM2435" s="5">
        <f t="shared" si="3906"/>
        <v>58.390000000000327</v>
      </c>
      <c r="AN2435" s="5">
        <f t="shared" si="3921"/>
        <v>86.520999999999916</v>
      </c>
      <c r="AO2435" s="5">
        <f t="shared" si="3922"/>
        <v>0</v>
      </c>
      <c r="AP2435" s="5">
        <f t="shared" si="3941"/>
        <v>5</v>
      </c>
      <c r="AQ2435" s="5">
        <f t="shared" si="3960"/>
        <v>4.9000000000000004</v>
      </c>
      <c r="AR2435" s="5"/>
      <c r="AS2435" s="5">
        <f t="shared" si="3899"/>
        <v>66.410000000000764</v>
      </c>
      <c r="AT2435" s="5">
        <f t="shared" si="3921"/>
        <v>90.747000000000114</v>
      </c>
      <c r="AU2435" s="5">
        <f t="shared" si="3907"/>
        <v>0.71999999999934516</v>
      </c>
      <c r="AV2435" s="5">
        <f t="shared" si="3910"/>
        <v>8.0200000000004366</v>
      </c>
      <c r="AW2435" s="5">
        <f t="shared" si="3908"/>
        <v>3</v>
      </c>
      <c r="AX2435" s="5">
        <f t="shared" si="3968"/>
        <v>45.963999999999409</v>
      </c>
      <c r="AZ2435" s="4">
        <f t="shared" si="3950"/>
        <v>0.92021276595745038</v>
      </c>
      <c r="BA2435" s="5">
        <f t="shared" si="3956"/>
        <v>-8.3999999999996362</v>
      </c>
      <c r="BB2435" s="4">
        <f t="shared" si="3951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  <c r="CB2435" s="5">
        <f t="shared" si="3930"/>
        <v>8.7399999999997817</v>
      </c>
      <c r="CC2435" s="5">
        <f t="shared" si="3931"/>
        <v>58.390000000000327</v>
      </c>
      <c r="CD2435" s="5">
        <f t="shared" si="3942"/>
        <v>-50</v>
      </c>
      <c r="CE2435" s="5">
        <f t="shared" si="3933"/>
        <v>5.1199999999998909</v>
      </c>
      <c r="CF2435" s="5"/>
      <c r="CG2435" s="5">
        <f t="shared" si="3934"/>
        <v>-50</v>
      </c>
      <c r="CH2435" s="5">
        <f t="shared" si="3937"/>
        <v>-5.1199999999998909</v>
      </c>
      <c r="CI2435" s="5">
        <f t="shared" si="3935"/>
        <v>-150</v>
      </c>
    </row>
    <row r="2436" spans="1:87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5">
        <f t="shared" si="3998"/>
        <v>118.25</v>
      </c>
      <c r="K2436" s="5">
        <f t="shared" si="3919"/>
        <v>116.20249999999994</v>
      </c>
      <c r="L2436" s="5">
        <f t="shared" ref="L2436:L2499" si="4002">MAX(ABS(I2435-H2436),ABS(G2436-I2435),ABS(G2436-H2436))</f>
        <v>63.949999999999818</v>
      </c>
      <c r="M2436" s="5">
        <f t="shared" ref="M2436" si="4003">AVERAGE(L2425:L2436)</f>
        <v>65.864166666666733</v>
      </c>
      <c r="N2436" s="6" t="s">
        <v>37</v>
      </c>
      <c r="O2436" s="5">
        <f t="shared" ref="O2436:O2499" si="4004">E2436-I2436</f>
        <v>1894.48</v>
      </c>
      <c r="P2436" s="4">
        <f t="shared" si="3944"/>
        <v>0</v>
      </c>
      <c r="Q2436" s="5">
        <f t="shared" si="3945"/>
        <v>54.570000000000164</v>
      </c>
      <c r="R2436" s="5">
        <f t="shared" si="3946"/>
        <v>1908.1224999999999</v>
      </c>
      <c r="S2436" s="4">
        <f t="shared" si="3947"/>
        <v>0.4816679331306985</v>
      </c>
      <c r="T2436" s="4">
        <f t="shared" si="3948"/>
        <v>0.4816679331306985</v>
      </c>
      <c r="U2436" s="5">
        <f t="shared" si="3939"/>
        <v>1923.0440000000003</v>
      </c>
      <c r="V2436" s="5">
        <f t="shared" si="3940"/>
        <v>-28.564000000000306</v>
      </c>
      <c r="X2436" s="5">
        <f t="shared" si="4000"/>
        <v>-53.369999999999891</v>
      </c>
      <c r="Y2436" s="5">
        <f t="shared" si="4001"/>
        <v>-17.169999999999618</v>
      </c>
      <c r="AA2436" s="5">
        <f t="shared" si="3913"/>
        <v>0</v>
      </c>
      <c r="AB2436" s="5">
        <f t="shared" si="3914"/>
        <v>1</v>
      </c>
      <c r="AC2436" s="5">
        <f t="shared" si="3915"/>
        <v>1</v>
      </c>
      <c r="AF2436" s="5">
        <f t="shared" si="3901"/>
        <v>45.390000000000327</v>
      </c>
      <c r="AG2436" s="5">
        <f t="shared" si="3902"/>
        <v>34.75</v>
      </c>
      <c r="AH2436" s="5">
        <f t="shared" si="3903"/>
        <v>72.859999999999673</v>
      </c>
      <c r="AI2436" s="5">
        <f t="shared" si="3904"/>
        <v>83.5</v>
      </c>
      <c r="AJ2436" s="5"/>
      <c r="AK2436" s="5">
        <f t="shared" si="3905"/>
        <v>45.390000000000327</v>
      </c>
      <c r="AL2436" s="5">
        <f t="shared" si="3925"/>
        <v>42.474000000000522</v>
      </c>
      <c r="AM2436" s="5">
        <f t="shared" si="3906"/>
        <v>72.859999999999673</v>
      </c>
      <c r="AN2436" s="5">
        <f t="shared" si="3921"/>
        <v>88.962999999999823</v>
      </c>
      <c r="AO2436" s="5">
        <f t="shared" si="3922"/>
        <v>0</v>
      </c>
      <c r="AP2436" s="5">
        <f t="shared" si="3941"/>
        <v>5</v>
      </c>
      <c r="AQ2436" s="5">
        <f t="shared" si="3960"/>
        <v>5</v>
      </c>
      <c r="AR2436" s="5"/>
      <c r="AS2436" s="5">
        <f t="shared" ref="AS2436:AS2499" si="4005">MAX(AG2436,AI2436)</f>
        <v>83.5</v>
      </c>
      <c r="AT2436" s="5">
        <f t="shared" si="3921"/>
        <v>94.740000000000052</v>
      </c>
      <c r="AU2436" s="5">
        <f t="shared" si="3907"/>
        <v>34.75</v>
      </c>
      <c r="AV2436" s="5">
        <f t="shared" si="3910"/>
        <v>10.640000000000327</v>
      </c>
      <c r="AW2436" s="5">
        <f t="shared" si="3908"/>
        <v>4</v>
      </c>
      <c r="AX2436" s="5">
        <f t="shared" si="3968"/>
        <v>45.963999999999409</v>
      </c>
      <c r="AZ2436" s="4">
        <f t="shared" si="3950"/>
        <v>0.4816679331306985</v>
      </c>
      <c r="BA2436" s="5">
        <f t="shared" si="3956"/>
        <v>-46.170000000000528</v>
      </c>
      <c r="BB2436" s="4">
        <f t="shared" si="3951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  <c r="CB2436" s="5">
        <f t="shared" si="3930"/>
        <v>45.390000000000327</v>
      </c>
      <c r="CC2436" s="5">
        <f t="shared" si="3931"/>
        <v>72.859999999999673</v>
      </c>
      <c r="CD2436" s="5">
        <f t="shared" si="3942"/>
        <v>-50</v>
      </c>
      <c r="CE2436" s="5">
        <f t="shared" si="3933"/>
        <v>-30</v>
      </c>
      <c r="CF2436" s="5"/>
      <c r="CG2436" s="5">
        <f t="shared" si="3934"/>
        <v>-50</v>
      </c>
      <c r="CH2436" s="5">
        <f t="shared" si="3937"/>
        <v>-17.169999999999618</v>
      </c>
      <c r="CI2436" s="5">
        <f t="shared" si="3935"/>
        <v>-150</v>
      </c>
    </row>
    <row r="2437" spans="1:87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5">
        <f t="shared" si="3998"/>
        <v>81.660000000000764</v>
      </c>
      <c r="K2437" s="5">
        <f t="shared" si="3919"/>
        <v>113.50250000000005</v>
      </c>
      <c r="L2437" s="5">
        <f t="shared" si="4002"/>
        <v>49.529999999999745</v>
      </c>
      <c r="M2437" s="5">
        <f t="shared" ref="M2437" si="4006">AVERAGE(L2426:L2437)</f>
        <v>64.6041666666667</v>
      </c>
      <c r="N2437" s="6" t="s">
        <v>36</v>
      </c>
      <c r="O2437" s="5">
        <f t="shared" si="4004"/>
        <v>1892.1499999999996</v>
      </c>
      <c r="P2437" s="4">
        <f t="shared" si="3944"/>
        <v>0</v>
      </c>
      <c r="Q2437" s="5">
        <f t="shared" si="3945"/>
        <v>56.900000000000546</v>
      </c>
      <c r="R2437" s="5">
        <f t="shared" si="3946"/>
        <v>1906.3749999999998</v>
      </c>
      <c r="S2437" s="4">
        <f t="shared" si="3947"/>
        <v>0</v>
      </c>
      <c r="T2437" s="4">
        <f t="shared" si="3948"/>
        <v>0.45953647416412957</v>
      </c>
      <c r="U2437" s="5">
        <f t="shared" si="3939"/>
        <v>1916.44</v>
      </c>
      <c r="V2437" s="5">
        <f t="shared" si="3940"/>
        <v>-24.290000000000418</v>
      </c>
      <c r="X2437" s="5">
        <f t="shared" si="4000"/>
        <v>-19.600000000000364</v>
      </c>
      <c r="Y2437" s="5">
        <f t="shared" si="4001"/>
        <v>-5.3099999999999454</v>
      </c>
      <c r="AA2437" s="5">
        <f t="shared" si="3913"/>
        <v>0</v>
      </c>
      <c r="AB2437" s="5">
        <f t="shared" si="3914"/>
        <v>1</v>
      </c>
      <c r="AC2437" s="5">
        <f t="shared" si="3915"/>
        <v>1</v>
      </c>
      <c r="AF2437" s="5">
        <f t="shared" ref="AF2437:AF2500" si="4007">(C2437-B2437)</f>
        <v>32.440000000000509</v>
      </c>
      <c r="AG2437" s="5">
        <f t="shared" ref="AG2437:AG2500" si="4008">(C2437-E2436)</f>
        <v>69.010000000000218</v>
      </c>
      <c r="AH2437" s="5">
        <f t="shared" ref="AH2437:AH2500" si="4009">(B2437-D2437)</f>
        <v>49.220000000000255</v>
      </c>
      <c r="AI2437" s="5">
        <f t="shared" ref="AI2437:AI2500" si="4010">(E2436-D2437)</f>
        <v>12.650000000000546</v>
      </c>
      <c r="AJ2437" s="5"/>
      <c r="AK2437" s="5">
        <f t="shared" ref="AK2437:AK2500" si="4011">MIN(AF2437,AH2437)</f>
        <v>32.440000000000509</v>
      </c>
      <c r="AL2437" s="5">
        <f t="shared" si="3925"/>
        <v>42.474000000000522</v>
      </c>
      <c r="AM2437" s="5">
        <f t="shared" ref="AM2437:AM2500" si="4012">MAX(AF2437,AH2437)</f>
        <v>49.220000000000255</v>
      </c>
      <c r="AN2437" s="5">
        <f t="shared" si="3921"/>
        <v>80.92299999999986</v>
      </c>
      <c r="AO2437" s="5">
        <f t="shared" si="3922"/>
        <v>0</v>
      </c>
      <c r="AP2437" s="5">
        <f t="shared" si="3941"/>
        <v>4</v>
      </c>
      <c r="AQ2437" s="5">
        <f t="shared" si="3960"/>
        <v>4.9000000000000004</v>
      </c>
      <c r="AR2437" s="5"/>
      <c r="AS2437" s="5">
        <f t="shared" si="4005"/>
        <v>69.010000000000218</v>
      </c>
      <c r="AT2437" s="5">
        <f t="shared" si="3921"/>
        <v>87.913000000000096</v>
      </c>
      <c r="AU2437" s="5">
        <f t="shared" ref="AU2437:AU2500" si="4013">MIN($AG2437,$AI2437)</f>
        <v>12.650000000000546</v>
      </c>
      <c r="AV2437" s="5">
        <f t="shared" si="3910"/>
        <v>-36.569999999999709</v>
      </c>
      <c r="AW2437" s="5">
        <f t="shared" ref="AW2437:AW2500" si="4014">WEEKDAY(A2437)</f>
        <v>5</v>
      </c>
      <c r="AX2437" s="5">
        <f t="shared" si="3968"/>
        <v>45.963999999999409</v>
      </c>
      <c r="AZ2437" s="4">
        <f t="shared" si="3950"/>
        <v>0.45953647416412957</v>
      </c>
      <c r="BA2437" s="5">
        <f t="shared" si="3956"/>
        <v>0</v>
      </c>
      <c r="BB2437" s="4">
        <f t="shared" si="3951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  <c r="CB2437" s="5">
        <f t="shared" si="3930"/>
        <v>32.440000000000509</v>
      </c>
      <c r="CC2437" s="5">
        <f t="shared" si="3931"/>
        <v>49.220000000000255</v>
      </c>
      <c r="CD2437" s="5">
        <f t="shared" si="3942"/>
        <v>-19.600000000000364</v>
      </c>
      <c r="CE2437" s="5">
        <f t="shared" si="3933"/>
        <v>5.3099999999999454</v>
      </c>
      <c r="CF2437" s="5"/>
      <c r="CG2437" s="5">
        <f t="shared" si="3934"/>
        <v>-50</v>
      </c>
      <c r="CH2437" s="5">
        <f t="shared" si="3937"/>
        <v>-5.3099999999999454</v>
      </c>
      <c r="CI2437" s="5">
        <f t="shared" si="3935"/>
        <v>-119.60000000000036</v>
      </c>
    </row>
    <row r="2438" spans="1:87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5">
        <f t="shared" si="3998"/>
        <v>168.15000000000055</v>
      </c>
      <c r="K2438" s="5">
        <f t="shared" si="3919"/>
        <v>120.25583333333338</v>
      </c>
      <c r="L2438" s="5">
        <f t="shared" si="4002"/>
        <v>102.30999999999995</v>
      </c>
      <c r="M2438" s="5">
        <f t="shared" ref="M2438" si="4015">AVERAGE(L2427:L2438)</f>
        <v>69.685000000000059</v>
      </c>
      <c r="N2438" s="6" t="s">
        <v>36</v>
      </c>
      <c r="O2438" s="5">
        <f t="shared" si="4004"/>
        <v>1937.8200000000002</v>
      </c>
      <c r="P2438" s="4">
        <f t="shared" si="3944"/>
        <v>0.80263620386643386</v>
      </c>
      <c r="Q2438" s="5">
        <f t="shared" si="3945"/>
        <v>56.900000000000546</v>
      </c>
      <c r="R2438" s="5">
        <f t="shared" si="3946"/>
        <v>1906.3749999999998</v>
      </c>
      <c r="S2438" s="4">
        <f t="shared" si="3947"/>
        <v>0.80263620386643386</v>
      </c>
      <c r="T2438" s="4">
        <f t="shared" si="3948"/>
        <v>0.89333206686930089</v>
      </c>
      <c r="U2438" s="5">
        <f t="shared" si="3939"/>
        <v>1922.83</v>
      </c>
      <c r="V2438" s="5">
        <f t="shared" si="3940"/>
        <v>14.990000000000236</v>
      </c>
      <c r="X2438" s="5">
        <f t="shared" si="4000"/>
        <v>92.579999999999927</v>
      </c>
      <c r="Y2438" s="5">
        <f t="shared" si="4001"/>
        <v>53.420000000000073</v>
      </c>
      <c r="AA2438" s="5">
        <f t="shared" si="3913"/>
        <v>1</v>
      </c>
      <c r="AB2438" s="5">
        <f t="shared" si="3914"/>
        <v>0</v>
      </c>
      <c r="AC2438" s="5">
        <f t="shared" si="3915"/>
        <v>1</v>
      </c>
      <c r="AF2438" s="5">
        <f t="shared" si="4007"/>
        <v>114.55000000000018</v>
      </c>
      <c r="AG2438" s="5">
        <f t="shared" si="4008"/>
        <v>110.95000000000073</v>
      </c>
      <c r="AH2438" s="5">
        <f t="shared" si="4009"/>
        <v>53.600000000000364</v>
      </c>
      <c r="AI2438" s="5">
        <f t="shared" si="4010"/>
        <v>57.199999999999818</v>
      </c>
      <c r="AJ2438" s="5"/>
      <c r="AK2438" s="5">
        <f t="shared" si="4011"/>
        <v>53.600000000000364</v>
      </c>
      <c r="AL2438" s="5">
        <f t="shared" si="3925"/>
        <v>46.211000000000325</v>
      </c>
      <c r="AM2438" s="5">
        <f t="shared" si="4012"/>
        <v>114.55000000000018</v>
      </c>
      <c r="AN2438" s="5">
        <f t="shared" si="3921"/>
        <v>85.571999999999932</v>
      </c>
      <c r="AO2438" s="5">
        <f t="shared" si="3922"/>
        <v>1</v>
      </c>
      <c r="AP2438" s="5">
        <f t="shared" si="3941"/>
        <v>5</v>
      </c>
      <c r="AQ2438" s="5">
        <f t="shared" si="3960"/>
        <v>4.9000000000000004</v>
      </c>
      <c r="AR2438" s="5"/>
      <c r="AS2438" s="5">
        <f t="shared" si="4005"/>
        <v>110.95000000000073</v>
      </c>
      <c r="AT2438" s="5">
        <f t="shared" si="3921"/>
        <v>93.545000000000158</v>
      </c>
      <c r="AU2438" s="5">
        <f t="shared" si="4013"/>
        <v>57.199999999999818</v>
      </c>
      <c r="AV2438" s="5">
        <f t="shared" ref="AV2438:AV2501" si="4016">(E2437-B2438)</f>
        <v>3.5999999999994543</v>
      </c>
      <c r="AW2438" s="5">
        <f t="shared" si="4014"/>
        <v>6</v>
      </c>
      <c r="AX2438" s="5">
        <f t="shared" si="3968"/>
        <v>52.320000000000164</v>
      </c>
      <c r="AZ2438" s="4">
        <f t="shared" si="3950"/>
        <v>0.89333206686930089</v>
      </c>
      <c r="BA2438" s="5">
        <f t="shared" si="3956"/>
        <v>0</v>
      </c>
      <c r="BB2438" s="4">
        <f t="shared" si="3951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  <c r="CB2438" s="5">
        <f t="shared" si="3930"/>
        <v>114.55000000000018</v>
      </c>
      <c r="CC2438" s="5">
        <f t="shared" si="3931"/>
        <v>53.600000000000364</v>
      </c>
      <c r="CD2438" s="5">
        <f t="shared" si="3942"/>
        <v>-50</v>
      </c>
      <c r="CE2438" s="5">
        <f t="shared" si="3933"/>
        <v>-30</v>
      </c>
      <c r="CF2438" s="5"/>
      <c r="CG2438" s="5">
        <f t="shared" si="3934"/>
        <v>-50</v>
      </c>
      <c r="CH2438" s="5">
        <f t="shared" si="3937"/>
        <v>53.420000000000073</v>
      </c>
      <c r="CI2438" s="5">
        <f t="shared" si="3935"/>
        <v>-150</v>
      </c>
    </row>
    <row r="2439" spans="1:87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5">
        <f t="shared" si="3998"/>
        <v>68.260000000000218</v>
      </c>
      <c r="K2439" s="5">
        <f t="shared" si="3919"/>
        <v>112.81250000000007</v>
      </c>
      <c r="L2439" s="5">
        <f t="shared" si="4002"/>
        <v>38.299999999999727</v>
      </c>
      <c r="M2439" s="5">
        <f t="shared" ref="M2439" si="4017">AVERAGE(L2428:L2439)</f>
        <v>64.586666666666702</v>
      </c>
      <c r="N2439" s="6" t="s">
        <v>37</v>
      </c>
      <c r="O2439" s="5">
        <f t="shared" si="4004"/>
        <v>1913.58</v>
      </c>
      <c r="P2439" s="4">
        <f t="shared" si="3944"/>
        <v>0.44185567010309051</v>
      </c>
      <c r="Q2439" s="5">
        <f t="shared" si="3945"/>
        <v>48.500000000000909</v>
      </c>
      <c r="R2439" s="5">
        <f t="shared" si="3946"/>
        <v>1904.2749999999999</v>
      </c>
      <c r="S2439" s="4">
        <f t="shared" si="3947"/>
        <v>0.37662565905096812</v>
      </c>
      <c r="T2439" s="4">
        <f t="shared" si="3948"/>
        <v>0.37662565905096812</v>
      </c>
      <c r="U2439" s="5">
        <f t="shared" si="3939"/>
        <v>1915.7360000000001</v>
      </c>
      <c r="V2439" s="5">
        <f t="shared" si="3940"/>
        <v>-2.1560000000001764</v>
      </c>
      <c r="X2439" s="5">
        <f t="shared" si="4000"/>
        <v>-33.670000000000073</v>
      </c>
      <c r="Y2439" s="5">
        <f t="shared" si="4001"/>
        <v>-0.4499999999998181</v>
      </c>
      <c r="AA2439" s="5">
        <f t="shared" si="3913"/>
        <v>0</v>
      </c>
      <c r="AB2439" s="5">
        <f t="shared" si="3914"/>
        <v>1</v>
      </c>
      <c r="AC2439" s="5">
        <f t="shared" si="3915"/>
        <v>1</v>
      </c>
      <c r="AF2439" s="5">
        <f t="shared" si="4007"/>
        <v>0.40999999999985448</v>
      </c>
      <c r="AG2439" s="5">
        <f t="shared" si="4008"/>
        <v>-6.7600000000002183</v>
      </c>
      <c r="AH2439" s="5">
        <f t="shared" si="4009"/>
        <v>61.090000000000146</v>
      </c>
      <c r="AI2439" s="5">
        <f t="shared" si="4010"/>
        <v>68.260000000000218</v>
      </c>
      <c r="AJ2439" s="5"/>
      <c r="AK2439" s="5">
        <f t="shared" si="4011"/>
        <v>0.40999999999985448</v>
      </c>
      <c r="AL2439" s="5">
        <f t="shared" si="3925"/>
        <v>46.211000000000325</v>
      </c>
      <c r="AM2439" s="5">
        <f t="shared" si="4012"/>
        <v>61.090000000000146</v>
      </c>
      <c r="AN2439" s="5">
        <f t="shared" si="3921"/>
        <v>86.414999999999964</v>
      </c>
      <c r="AO2439" s="5">
        <f t="shared" si="3922"/>
        <v>0</v>
      </c>
      <c r="AP2439" s="5">
        <f t="shared" si="3941"/>
        <v>5</v>
      </c>
      <c r="AQ2439" s="5">
        <f t="shared" si="3960"/>
        <v>5</v>
      </c>
      <c r="AR2439" s="5"/>
      <c r="AS2439" s="5">
        <f t="shared" si="4005"/>
        <v>68.260000000000218</v>
      </c>
      <c r="AT2439" s="5">
        <f t="shared" si="3921"/>
        <v>92.345000000000169</v>
      </c>
      <c r="AU2439" s="5">
        <f t="shared" si="4013"/>
        <v>-6.7600000000002183</v>
      </c>
      <c r="AV2439" s="5">
        <f t="shared" si="4016"/>
        <v>7.1700000000000728</v>
      </c>
      <c r="AW2439" s="5">
        <f t="shared" si="4014"/>
        <v>2</v>
      </c>
      <c r="AX2439" s="5">
        <f t="shared" si="3968"/>
        <v>45.983999999999391</v>
      </c>
      <c r="AZ2439" s="4">
        <f t="shared" si="3950"/>
        <v>0.37662565905096812</v>
      </c>
      <c r="BA2439" s="5">
        <f t="shared" si="3956"/>
        <v>0</v>
      </c>
      <c r="BB2439" s="4">
        <f t="shared" si="3951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  <c r="CB2439" s="5">
        <f t="shared" si="3930"/>
        <v>0.40999999999985448</v>
      </c>
      <c r="CC2439" s="5">
        <f t="shared" si="3931"/>
        <v>61.090000000000146</v>
      </c>
      <c r="CD2439" s="5">
        <f t="shared" si="3942"/>
        <v>-50</v>
      </c>
      <c r="CE2439" s="5">
        <f t="shared" si="3933"/>
        <v>0.4499999999998181</v>
      </c>
      <c r="CF2439" s="5"/>
      <c r="CG2439" s="5">
        <f t="shared" si="3934"/>
        <v>-50</v>
      </c>
      <c r="CH2439" s="5">
        <f t="shared" si="3937"/>
        <v>-0.4499999999998181</v>
      </c>
      <c r="CI2439" s="5">
        <f t="shared" si="3935"/>
        <v>-150</v>
      </c>
    </row>
    <row r="2440" spans="1:87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5">
        <f t="shared" si="3998"/>
        <v>182.82000000000062</v>
      </c>
      <c r="K2440" s="5">
        <f t="shared" si="3919"/>
        <v>119.72333333333351</v>
      </c>
      <c r="L2440" s="5">
        <f t="shared" si="4002"/>
        <v>83.690000000000055</v>
      </c>
      <c r="M2440" s="5">
        <f t="shared" ref="M2440" si="4018">AVERAGE(L2429:L2440)</f>
        <v>66.446666666666673</v>
      </c>
      <c r="N2440" s="6" t="s">
        <v>36</v>
      </c>
      <c r="O2440" s="5">
        <f t="shared" si="4004"/>
        <v>1829.6300000000006</v>
      </c>
      <c r="P2440" s="4">
        <f t="shared" si="3944"/>
        <v>0</v>
      </c>
      <c r="Q2440" s="5">
        <f t="shared" si="3945"/>
        <v>108.1899999999996</v>
      </c>
      <c r="R2440" s="5">
        <f t="shared" si="3946"/>
        <v>1856.6775000000005</v>
      </c>
      <c r="S2440" s="4">
        <f t="shared" si="3947"/>
        <v>0</v>
      </c>
      <c r="T2440" s="4">
        <f t="shared" si="3948"/>
        <v>0</v>
      </c>
      <c r="U2440" s="5">
        <f t="shared" si="3939"/>
        <v>1893.5319999999999</v>
      </c>
      <c r="V2440" s="5">
        <f t="shared" si="3940"/>
        <v>-63.901999999999362</v>
      </c>
      <c r="X2440" s="5">
        <f t="shared" si="4000"/>
        <v>-137.34999999999945</v>
      </c>
      <c r="Y2440" s="5">
        <f t="shared" si="4001"/>
        <v>-55.580000000000382</v>
      </c>
      <c r="AA2440" s="5">
        <f t="shared" ref="AA2440:AA2503" si="4019">IF(AND(X2440&gt;0,Y2440&gt;0),1,0)</f>
        <v>0</v>
      </c>
      <c r="AB2440" s="5">
        <f t="shared" ref="AB2440:AB2503" si="4020">IF(AND($X2440&lt;0,$Y2440&lt;0),1,0)</f>
        <v>1</v>
      </c>
      <c r="AC2440" s="5">
        <f t="shared" ref="AC2440:AC2503" si="4021">SUM(AA2440:AB2440)</f>
        <v>1</v>
      </c>
      <c r="AF2440" s="5">
        <f t="shared" si="4007"/>
        <v>32.020000000000437</v>
      </c>
      <c r="AG2440" s="5">
        <f t="shared" si="4008"/>
        <v>37.0600000000004</v>
      </c>
      <c r="AH2440" s="5">
        <f t="shared" si="4009"/>
        <v>150.80000000000018</v>
      </c>
      <c r="AI2440" s="5">
        <f t="shared" si="4010"/>
        <v>145.76000000000022</v>
      </c>
      <c r="AJ2440" s="5"/>
      <c r="AK2440" s="5">
        <f t="shared" si="4011"/>
        <v>32.020000000000437</v>
      </c>
      <c r="AL2440" s="5">
        <f t="shared" si="3925"/>
        <v>46.211000000000325</v>
      </c>
      <c r="AM2440" s="5">
        <f t="shared" si="4012"/>
        <v>150.80000000000018</v>
      </c>
      <c r="AN2440" s="5">
        <f t="shared" si="3921"/>
        <v>92.714000000000027</v>
      </c>
      <c r="AO2440" s="5">
        <f t="shared" si="3922"/>
        <v>1</v>
      </c>
      <c r="AP2440" s="5">
        <f t="shared" si="3941"/>
        <v>5</v>
      </c>
      <c r="AQ2440" s="5">
        <f t="shared" si="3960"/>
        <v>5</v>
      </c>
      <c r="AR2440" s="5"/>
      <c r="AS2440" s="5">
        <f t="shared" si="4005"/>
        <v>145.76000000000022</v>
      </c>
      <c r="AT2440" s="5">
        <f t="shared" si="3921"/>
        <v>99.175000000000182</v>
      </c>
      <c r="AU2440" s="5">
        <f t="shared" si="4013"/>
        <v>37.0600000000004</v>
      </c>
      <c r="AV2440" s="5">
        <f t="shared" si="4016"/>
        <v>-5.0399999999999636</v>
      </c>
      <c r="AW2440" s="5">
        <f t="shared" si="4014"/>
        <v>3</v>
      </c>
      <c r="AX2440" s="5">
        <f t="shared" si="3968"/>
        <v>45.983999999999391</v>
      </c>
      <c r="AZ2440" s="4">
        <f t="shared" si="3950"/>
        <v>0</v>
      </c>
      <c r="BA2440" s="5">
        <f t="shared" si="3956"/>
        <v>0</v>
      </c>
      <c r="BB2440" s="4">
        <f t="shared" si="3951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  <c r="CB2440" s="5">
        <f t="shared" si="3930"/>
        <v>32.020000000000437</v>
      </c>
      <c r="CC2440" s="5">
        <f t="shared" si="3931"/>
        <v>150.80000000000018</v>
      </c>
      <c r="CD2440" s="5">
        <f t="shared" si="3942"/>
        <v>-50</v>
      </c>
      <c r="CE2440" s="5">
        <f t="shared" si="3933"/>
        <v>55.580000000000382</v>
      </c>
      <c r="CF2440" s="5"/>
      <c r="CG2440" s="5">
        <f t="shared" si="3934"/>
        <v>-50</v>
      </c>
      <c r="CH2440" s="5">
        <f t="shared" si="3937"/>
        <v>-55.580000000000382</v>
      </c>
      <c r="CI2440" s="5">
        <f t="shared" si="3935"/>
        <v>-150</v>
      </c>
    </row>
    <row r="2441" spans="1:87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5">
        <f t="shared" si="3998"/>
        <v>115.48000000000047</v>
      </c>
      <c r="K2441" s="5">
        <f t="shared" si="3919"/>
        <v>121.58583333333354</v>
      </c>
      <c r="L2441" s="5">
        <f t="shared" si="4002"/>
        <v>75.890000000000327</v>
      </c>
      <c r="M2441" s="5">
        <f t="shared" ref="M2441" si="4022">AVERAGE(L2430:L2441)</f>
        <v>68.101666666666688</v>
      </c>
      <c r="N2441" s="6" t="s">
        <v>36</v>
      </c>
      <c r="O2441" s="5">
        <f t="shared" si="4004"/>
        <v>1842.8500000000004</v>
      </c>
      <c r="P2441" s="4">
        <f t="shared" si="3944"/>
        <v>0.12219243922728393</v>
      </c>
      <c r="Q2441" s="5">
        <f t="shared" si="3945"/>
        <v>108.1899999999996</v>
      </c>
      <c r="R2441" s="5">
        <f t="shared" si="3946"/>
        <v>1856.6775000000005</v>
      </c>
      <c r="S2441" s="4">
        <f t="shared" si="3947"/>
        <v>0.11907764366780582</v>
      </c>
      <c r="T2441" s="4">
        <f t="shared" si="3948"/>
        <v>0.11070172500418558</v>
      </c>
      <c r="U2441" s="5">
        <f t="shared" si="3939"/>
        <v>1883.2060000000001</v>
      </c>
      <c r="V2441" s="5">
        <f t="shared" si="3940"/>
        <v>-40.355999999999767</v>
      </c>
      <c r="X2441" s="5">
        <f t="shared" si="4000"/>
        <v>66.680000000000291</v>
      </c>
      <c r="Y2441" s="5">
        <f t="shared" si="4001"/>
        <v>51.369999999999891</v>
      </c>
      <c r="AA2441" s="5">
        <f t="shared" si="4019"/>
        <v>1</v>
      </c>
      <c r="AB2441" s="5">
        <f t="shared" si="4020"/>
        <v>0</v>
      </c>
      <c r="AC2441" s="5">
        <f t="shared" si="4021"/>
        <v>1</v>
      </c>
      <c r="AF2441" s="5">
        <f t="shared" si="4007"/>
        <v>84.220000000000255</v>
      </c>
      <c r="AG2441" s="5">
        <f t="shared" si="4008"/>
        <v>81.819999999999709</v>
      </c>
      <c r="AH2441" s="5">
        <f t="shared" si="4009"/>
        <v>31.260000000000218</v>
      </c>
      <c r="AI2441" s="5">
        <f t="shared" si="4010"/>
        <v>33.660000000000764</v>
      </c>
      <c r="AJ2441" s="5"/>
      <c r="AK2441" s="5">
        <f t="shared" si="4011"/>
        <v>31.260000000000218</v>
      </c>
      <c r="AL2441" s="5">
        <f t="shared" si="3925"/>
        <v>46.211000000000325</v>
      </c>
      <c r="AM2441" s="5">
        <f t="shared" si="4012"/>
        <v>84.220000000000255</v>
      </c>
      <c r="AN2441" s="5">
        <f t="shared" si="3921"/>
        <v>87.243000000000123</v>
      </c>
      <c r="AO2441" s="5">
        <f t="shared" si="3922"/>
        <v>0</v>
      </c>
      <c r="AP2441" s="5">
        <f t="shared" si="3941"/>
        <v>4</v>
      </c>
      <c r="AQ2441" s="5">
        <f t="shared" si="3960"/>
        <v>4.9000000000000004</v>
      </c>
      <c r="AR2441" s="5"/>
      <c r="AS2441" s="5">
        <f t="shared" si="4005"/>
        <v>81.819999999999709</v>
      </c>
      <c r="AT2441" s="5">
        <f t="shared" si="3921"/>
        <v>94.049000000000163</v>
      </c>
      <c r="AU2441" s="5">
        <f t="shared" si="4013"/>
        <v>33.660000000000764</v>
      </c>
      <c r="AV2441" s="5">
        <f t="shared" si="4016"/>
        <v>2.4000000000005457</v>
      </c>
      <c r="AW2441" s="5">
        <f t="shared" si="4014"/>
        <v>4</v>
      </c>
      <c r="AX2441" s="5">
        <f t="shared" si="3968"/>
        <v>45.983999999999391</v>
      </c>
      <c r="AZ2441" s="4">
        <f t="shared" si="3950"/>
        <v>0.11070172500418558</v>
      </c>
      <c r="BA2441" s="5">
        <f t="shared" si="3956"/>
        <v>0</v>
      </c>
      <c r="BB2441" s="4">
        <f t="shared" si="3951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  <c r="CB2441" s="5">
        <f t="shared" si="3930"/>
        <v>84.220000000000255</v>
      </c>
      <c r="CC2441" s="5">
        <f t="shared" si="3931"/>
        <v>31.260000000000218</v>
      </c>
      <c r="CD2441" s="5">
        <f t="shared" si="3942"/>
        <v>66.680000000000291</v>
      </c>
      <c r="CE2441" s="5">
        <f t="shared" si="3933"/>
        <v>-30</v>
      </c>
      <c r="CF2441" s="5"/>
      <c r="CG2441" s="5">
        <f t="shared" si="3934"/>
        <v>-50</v>
      </c>
      <c r="CH2441" s="5">
        <f t="shared" si="3937"/>
        <v>51.369999999999891</v>
      </c>
      <c r="CI2441" s="5">
        <f t="shared" si="3935"/>
        <v>-33.319999999999709</v>
      </c>
    </row>
    <row r="2442" spans="1:87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5">
        <f t="shared" si="3998"/>
        <v>105.18000000000029</v>
      </c>
      <c r="K2442" s="5">
        <f t="shared" si="3919"/>
        <v>119.52083333333356</v>
      </c>
      <c r="L2442" s="5">
        <f t="shared" si="4002"/>
        <v>54.480000000000018</v>
      </c>
      <c r="M2442" s="5">
        <f t="shared" ref="M2442" si="4023">AVERAGE(L2431:L2442)</f>
        <v>66.548333333333332</v>
      </c>
      <c r="N2442" s="6" t="s">
        <v>37</v>
      </c>
      <c r="O2442" s="5">
        <f t="shared" si="4004"/>
        <v>1876.7199999999998</v>
      </c>
      <c r="P2442" s="4">
        <f t="shared" si="3944"/>
        <v>0.43525279600701922</v>
      </c>
      <c r="Q2442" s="5">
        <f t="shared" si="3945"/>
        <v>108.1899999999996</v>
      </c>
      <c r="R2442" s="5">
        <f t="shared" si="3946"/>
        <v>1856.6775000000005</v>
      </c>
      <c r="S2442" s="4">
        <f t="shared" si="3947"/>
        <v>0.43525279600701922</v>
      </c>
      <c r="T2442" s="4">
        <f t="shared" si="3948"/>
        <v>0.39432255903533231</v>
      </c>
      <c r="U2442" s="5">
        <f t="shared" si="3939"/>
        <v>1880.1200000000001</v>
      </c>
      <c r="V2442" s="5">
        <f t="shared" si="3940"/>
        <v>-3.4000000000003183</v>
      </c>
      <c r="X2442" s="5">
        <f t="shared" si="4000"/>
        <v>43.339999999999236</v>
      </c>
      <c r="Y2442" s="5">
        <f t="shared" si="4001"/>
        <v>13.199999999999818</v>
      </c>
      <c r="AA2442" s="5">
        <f t="shared" si="4019"/>
        <v>1</v>
      </c>
      <c r="AB2442" s="5">
        <f t="shared" si="4020"/>
        <v>0</v>
      </c>
      <c r="AC2442" s="5">
        <f t="shared" si="4021"/>
        <v>1</v>
      </c>
      <c r="AF2442" s="5">
        <f t="shared" si="4007"/>
        <v>97.5</v>
      </c>
      <c r="AG2442" s="5">
        <f t="shared" si="4008"/>
        <v>105.18000000000029</v>
      </c>
      <c r="AH2442" s="5">
        <f t="shared" si="4009"/>
        <v>0</v>
      </c>
      <c r="AI2442" s="5">
        <f t="shared" si="4010"/>
        <v>-7.680000000000291</v>
      </c>
      <c r="AJ2442" s="5"/>
      <c r="AK2442" s="5">
        <f t="shared" si="4011"/>
        <v>0</v>
      </c>
      <c r="AL2442" s="5">
        <f t="shared" si="3925"/>
        <v>46.211000000000325</v>
      </c>
      <c r="AM2442" s="5">
        <f t="shared" si="4012"/>
        <v>97.5</v>
      </c>
      <c r="AN2442" s="5">
        <f t="shared" si="3921"/>
        <v>86.653000000000162</v>
      </c>
      <c r="AO2442" s="5">
        <f t="shared" si="3922"/>
        <v>1</v>
      </c>
      <c r="AP2442" s="5">
        <f t="shared" si="3941"/>
        <v>4</v>
      </c>
      <c r="AQ2442" s="5">
        <f t="shared" si="3960"/>
        <v>4.8</v>
      </c>
      <c r="AR2442" s="5"/>
      <c r="AS2442" s="5">
        <f t="shared" si="4005"/>
        <v>105.18000000000029</v>
      </c>
      <c r="AT2442" s="5">
        <f t="shared" si="3921"/>
        <v>91.904000000000181</v>
      </c>
      <c r="AU2442" s="5">
        <f t="shared" si="4013"/>
        <v>-7.680000000000291</v>
      </c>
      <c r="AV2442" s="5">
        <f t="shared" si="4016"/>
        <v>-7.680000000000291</v>
      </c>
      <c r="AW2442" s="5">
        <f t="shared" si="4014"/>
        <v>5</v>
      </c>
      <c r="AX2442" s="5">
        <f t="shared" si="3968"/>
        <v>45.983999999999391</v>
      </c>
      <c r="AZ2442" s="4">
        <f t="shared" si="3950"/>
        <v>0.39432255903533231</v>
      </c>
      <c r="BA2442" s="5">
        <f t="shared" si="3956"/>
        <v>0</v>
      </c>
      <c r="BB2442" s="4">
        <f t="shared" si="3951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  <c r="CB2442" s="5">
        <f t="shared" si="3930"/>
        <v>97.5</v>
      </c>
      <c r="CC2442" s="5">
        <f t="shared" si="3931"/>
        <v>0</v>
      </c>
      <c r="CD2442" s="5">
        <f t="shared" si="3942"/>
        <v>43.339999999999236</v>
      </c>
      <c r="CE2442" s="5">
        <f t="shared" si="3933"/>
        <v>-30</v>
      </c>
      <c r="CF2442" s="5"/>
      <c r="CG2442" s="5">
        <f t="shared" si="3934"/>
        <v>-50</v>
      </c>
      <c r="CH2442" s="5">
        <f t="shared" si="3937"/>
        <v>13.199999999999818</v>
      </c>
      <c r="CI2442" s="5">
        <f t="shared" si="3935"/>
        <v>-56.660000000000764</v>
      </c>
    </row>
    <row r="2443" spans="1:87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5">
        <f t="shared" si="3998"/>
        <v>154.35000000000036</v>
      </c>
      <c r="K2443" s="5">
        <f t="shared" si="3919"/>
        <v>120.00250000000028</v>
      </c>
      <c r="L2443" s="5">
        <f t="shared" si="4002"/>
        <v>73.340000000000146</v>
      </c>
      <c r="M2443" s="5">
        <f t="shared" ref="M2443" si="4024">AVERAGE(L2432:L2443)</f>
        <v>66.620833333333351</v>
      </c>
      <c r="N2443" s="6" t="s">
        <v>37</v>
      </c>
      <c r="O2443" s="5">
        <f t="shared" si="4004"/>
        <v>1813.8399999999997</v>
      </c>
      <c r="P2443" s="4">
        <f t="shared" si="3944"/>
        <v>0</v>
      </c>
      <c r="Q2443" s="5">
        <f t="shared" si="3945"/>
        <v>99.740000000000236</v>
      </c>
      <c r="R2443" s="5">
        <f t="shared" si="3946"/>
        <v>1838.7749999999996</v>
      </c>
      <c r="S2443" s="4">
        <f t="shared" si="3947"/>
        <v>0</v>
      </c>
      <c r="T2443" s="4">
        <f t="shared" si="3948"/>
        <v>0</v>
      </c>
      <c r="U2443" s="5">
        <f t="shared" si="3939"/>
        <v>1855.3240000000001</v>
      </c>
      <c r="V2443" s="5">
        <f t="shared" si="3940"/>
        <v>-41.484000000000378</v>
      </c>
      <c r="X2443" s="5">
        <f t="shared" si="4000"/>
        <v>-93.880000000000109</v>
      </c>
      <c r="Y2443" s="5">
        <f t="shared" si="4001"/>
        <v>-40.119999999999891</v>
      </c>
      <c r="AA2443" s="5">
        <f t="shared" si="4019"/>
        <v>0</v>
      </c>
      <c r="AB2443" s="5">
        <f t="shared" si="4020"/>
        <v>1</v>
      </c>
      <c r="AC2443" s="5">
        <f t="shared" si="4021"/>
        <v>1</v>
      </c>
      <c r="AF2443" s="5">
        <f t="shared" si="4007"/>
        <v>41.140000000000327</v>
      </c>
      <c r="AG2443" s="5">
        <f t="shared" si="4008"/>
        <v>43.020000000000437</v>
      </c>
      <c r="AH2443" s="5">
        <f t="shared" si="4009"/>
        <v>113.21000000000004</v>
      </c>
      <c r="AI2443" s="5">
        <f t="shared" si="4010"/>
        <v>111.32999999999993</v>
      </c>
      <c r="AJ2443" s="5"/>
      <c r="AK2443" s="5">
        <f t="shared" si="4011"/>
        <v>41.140000000000327</v>
      </c>
      <c r="AL2443" s="5">
        <f t="shared" si="3925"/>
        <v>46.211000000000325</v>
      </c>
      <c r="AM2443" s="5">
        <f t="shared" si="4012"/>
        <v>113.21000000000004</v>
      </c>
      <c r="AN2443" s="5">
        <f t="shared" si="3921"/>
        <v>93.429000000000087</v>
      </c>
      <c r="AO2443" s="5">
        <f t="shared" si="3922"/>
        <v>1</v>
      </c>
      <c r="AP2443" s="5">
        <f t="shared" si="3941"/>
        <v>5</v>
      </c>
      <c r="AQ2443" s="5">
        <f t="shared" si="3960"/>
        <v>4.8</v>
      </c>
      <c r="AR2443" s="5"/>
      <c r="AS2443" s="5">
        <f t="shared" si="4005"/>
        <v>111.32999999999993</v>
      </c>
      <c r="AT2443" s="5">
        <f t="shared" si="3921"/>
        <v>97.340000000000146</v>
      </c>
      <c r="AU2443" s="5">
        <f t="shared" si="4013"/>
        <v>43.020000000000437</v>
      </c>
      <c r="AV2443" s="5">
        <f t="shared" si="4016"/>
        <v>-1.8800000000001091</v>
      </c>
      <c r="AW2443" s="5">
        <f t="shared" si="4014"/>
        <v>6</v>
      </c>
      <c r="AX2443" s="5">
        <f t="shared" si="3968"/>
        <v>45.983999999999391</v>
      </c>
      <c r="AZ2443" s="4">
        <f t="shared" si="3950"/>
        <v>0</v>
      </c>
      <c r="BA2443" s="5">
        <f t="shared" si="3956"/>
        <v>0</v>
      </c>
      <c r="BB2443" s="4">
        <f t="shared" si="3951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  <c r="CB2443" s="5">
        <f t="shared" si="3930"/>
        <v>41.140000000000327</v>
      </c>
      <c r="CC2443" s="5">
        <f t="shared" si="3931"/>
        <v>113.21000000000004</v>
      </c>
      <c r="CD2443" s="5">
        <f t="shared" si="3942"/>
        <v>-50</v>
      </c>
      <c r="CE2443" s="5">
        <f t="shared" si="3933"/>
        <v>40.119999999999891</v>
      </c>
      <c r="CF2443" s="5"/>
      <c r="CG2443" s="5">
        <f t="shared" si="3934"/>
        <v>-50</v>
      </c>
      <c r="CH2443" s="5">
        <f t="shared" si="3937"/>
        <v>-40.119999999999891</v>
      </c>
      <c r="CI2443" s="5">
        <f t="shared" si="3935"/>
        <v>-150</v>
      </c>
    </row>
    <row r="2444" spans="1:87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5">
        <f t="shared" si="3998"/>
        <v>135.26999999999953</v>
      </c>
      <c r="K2444" s="5">
        <f t="shared" ref="K2444:K2507" si="4025">AVERAGE(J2433:J2444)</f>
        <v>119.15416666666692</v>
      </c>
      <c r="L2444" s="5">
        <f t="shared" si="4002"/>
        <v>98.670000000000073</v>
      </c>
      <c r="M2444" s="5">
        <f t="shared" ref="M2444" si="4026">AVERAGE(L2433:L2444)</f>
        <v>67.352500000000006</v>
      </c>
      <c r="N2444" s="6" t="s">
        <v>36</v>
      </c>
      <c r="O2444" s="5">
        <f t="shared" si="4004"/>
        <v>1781.9199999999996</v>
      </c>
      <c r="P2444" s="4">
        <f t="shared" si="3944"/>
        <v>0</v>
      </c>
      <c r="Q2444" s="5">
        <f t="shared" si="3945"/>
        <v>94.800000000000182</v>
      </c>
      <c r="R2444" s="5">
        <f t="shared" si="3946"/>
        <v>1805.6199999999997</v>
      </c>
      <c r="S2444" s="4">
        <f t="shared" si="3947"/>
        <v>0</v>
      </c>
      <c r="T2444" s="4">
        <f t="shared" si="3948"/>
        <v>0</v>
      </c>
      <c r="U2444" s="5">
        <f t="shared" si="3939"/>
        <v>1828.9920000000002</v>
      </c>
      <c r="V2444" s="5">
        <f t="shared" si="3940"/>
        <v>-47.072000000000571</v>
      </c>
      <c r="X2444" s="5">
        <f t="shared" si="4000"/>
        <v>-94.720000000000255</v>
      </c>
      <c r="Y2444" s="5">
        <f t="shared" si="4001"/>
        <v>-52.699999999999818</v>
      </c>
      <c r="AA2444" s="5">
        <f t="shared" si="4019"/>
        <v>0</v>
      </c>
      <c r="AB2444" s="5">
        <f t="shared" si="4020"/>
        <v>1</v>
      </c>
      <c r="AC2444" s="5">
        <f t="shared" si="4021"/>
        <v>1</v>
      </c>
      <c r="AF2444" s="5">
        <f t="shared" si="4007"/>
        <v>0</v>
      </c>
      <c r="AG2444" s="5">
        <f t="shared" si="4008"/>
        <v>-12.779999999999745</v>
      </c>
      <c r="AH2444" s="5">
        <f t="shared" si="4009"/>
        <v>122.48999999999978</v>
      </c>
      <c r="AI2444" s="5">
        <f t="shared" si="4010"/>
        <v>135.26999999999953</v>
      </c>
      <c r="AJ2444" s="5"/>
      <c r="AK2444" s="5">
        <f t="shared" si="4011"/>
        <v>0</v>
      </c>
      <c r="AL2444" s="5">
        <f t="shared" si="3925"/>
        <v>46.211000000000325</v>
      </c>
      <c r="AM2444" s="5">
        <f t="shared" si="4012"/>
        <v>122.48999999999978</v>
      </c>
      <c r="AN2444" s="5">
        <f t="shared" ref="AN2444:AT2507" si="4027">AVERAGE(AM2435:AM2444)</f>
        <v>92.433000000000078</v>
      </c>
      <c r="AO2444" s="5">
        <f t="shared" ref="AO2444:AO2507" si="4028">IF(AM2444&gt;AN2444,1,0)</f>
        <v>1</v>
      </c>
      <c r="AP2444" s="5">
        <f t="shared" si="3941"/>
        <v>5</v>
      </c>
      <c r="AQ2444" s="5">
        <f t="shared" si="3960"/>
        <v>4.7</v>
      </c>
      <c r="AR2444" s="5"/>
      <c r="AS2444" s="5">
        <f t="shared" si="4005"/>
        <v>135.26999999999953</v>
      </c>
      <c r="AT2444" s="5">
        <f t="shared" si="4027"/>
        <v>97.749000000000166</v>
      </c>
      <c r="AU2444" s="5">
        <f t="shared" si="4013"/>
        <v>-12.779999999999745</v>
      </c>
      <c r="AV2444" s="5">
        <f t="shared" si="4016"/>
        <v>12.779999999999745</v>
      </c>
      <c r="AW2444" s="5">
        <f t="shared" si="4014"/>
        <v>2</v>
      </c>
      <c r="AX2444" s="5">
        <f t="shared" si="3968"/>
        <v>45.983999999999391</v>
      </c>
      <c r="AZ2444" s="4">
        <f t="shared" si="3950"/>
        <v>0</v>
      </c>
      <c r="BA2444" s="5">
        <f t="shared" si="3956"/>
        <v>0</v>
      </c>
      <c r="BB2444" s="4">
        <f t="shared" si="3951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  <c r="CB2444" s="5">
        <f t="shared" si="3930"/>
        <v>0</v>
      </c>
      <c r="CC2444" s="5">
        <f t="shared" si="3931"/>
        <v>122.48999999999978</v>
      </c>
      <c r="CD2444" s="5">
        <f t="shared" si="3942"/>
        <v>-50</v>
      </c>
      <c r="CE2444" s="5">
        <f t="shared" si="3933"/>
        <v>52.699999999999818</v>
      </c>
      <c r="CF2444" s="5"/>
      <c r="CG2444" s="5">
        <f t="shared" si="3934"/>
        <v>-50</v>
      </c>
      <c r="CH2444" s="5">
        <f t="shared" si="3937"/>
        <v>-52.699999999999818</v>
      </c>
      <c r="CI2444" s="5">
        <f t="shared" si="3935"/>
        <v>-150</v>
      </c>
    </row>
    <row r="2445" spans="1:87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5">
        <f t="shared" si="3998"/>
        <v>50.269999999999527</v>
      </c>
      <c r="K2445" s="5">
        <f t="shared" si="4025"/>
        <v>116.73250000000014</v>
      </c>
      <c r="L2445" s="5">
        <f t="shared" si="4002"/>
        <v>31</v>
      </c>
      <c r="M2445" s="5">
        <f t="shared" ref="M2445" si="4029">AVERAGE(L2434:L2445)</f>
        <v>66.673333333333332</v>
      </c>
      <c r="N2445" s="6" t="s">
        <v>36</v>
      </c>
      <c r="O2445" s="5">
        <f t="shared" si="4004"/>
        <v>1800.0499999999997</v>
      </c>
      <c r="P2445" s="4">
        <f t="shared" si="3944"/>
        <v>0.1912447257383974</v>
      </c>
      <c r="Q2445" s="5">
        <f t="shared" si="3945"/>
        <v>94.800000000000182</v>
      </c>
      <c r="R2445" s="5">
        <f t="shared" si="3946"/>
        <v>1805.6199999999997</v>
      </c>
      <c r="S2445" s="4">
        <f t="shared" si="3947"/>
        <v>0.13770317484429642</v>
      </c>
      <c r="T2445" s="4">
        <f t="shared" si="3948"/>
        <v>0.11629249518922416</v>
      </c>
      <c r="U2445" s="5">
        <f t="shared" si="3939"/>
        <v>1823.0759999999998</v>
      </c>
      <c r="V2445" s="5">
        <f t="shared" si="3940"/>
        <v>-23.026000000000067</v>
      </c>
      <c r="X2445" s="5">
        <f t="shared" si="4000"/>
        <v>32.649999999999636</v>
      </c>
      <c r="Y2445" s="5">
        <f t="shared" si="4001"/>
        <v>14.940000000000055</v>
      </c>
      <c r="AA2445" s="5">
        <f t="shared" si="4019"/>
        <v>1</v>
      </c>
      <c r="AB2445" s="5">
        <f t="shared" si="4020"/>
        <v>0</v>
      </c>
      <c r="AC2445" s="5">
        <f t="shared" si="4021"/>
        <v>1</v>
      </c>
      <c r="AF2445" s="5">
        <f t="shared" si="4007"/>
        <v>32.649999999999636</v>
      </c>
      <c r="AG2445" s="5">
        <f t="shared" si="4008"/>
        <v>49.130000000000109</v>
      </c>
      <c r="AH2445" s="5">
        <f t="shared" si="4009"/>
        <v>17.619999999999891</v>
      </c>
      <c r="AI2445" s="5">
        <f t="shared" si="4010"/>
        <v>1.1399999999994179</v>
      </c>
      <c r="AJ2445" s="5"/>
      <c r="AK2445" s="5">
        <f t="shared" si="4011"/>
        <v>17.619999999999891</v>
      </c>
      <c r="AL2445" s="5">
        <f t="shared" si="3925"/>
        <v>46.211000000000325</v>
      </c>
      <c r="AM2445" s="5">
        <f t="shared" si="4012"/>
        <v>32.649999999999636</v>
      </c>
      <c r="AN2445" s="5">
        <f t="shared" si="4027"/>
        <v>89.859000000000009</v>
      </c>
      <c r="AO2445" s="5">
        <f t="shared" si="4028"/>
        <v>0</v>
      </c>
      <c r="AP2445" s="5">
        <f t="shared" si="3941"/>
        <v>5</v>
      </c>
      <c r="AQ2445" s="5">
        <f t="shared" si="3960"/>
        <v>4.7</v>
      </c>
      <c r="AR2445" s="5"/>
      <c r="AS2445" s="5">
        <f t="shared" si="4005"/>
        <v>49.130000000000109</v>
      </c>
      <c r="AT2445" s="5">
        <f t="shared" si="4027"/>
        <v>96.0210000000001</v>
      </c>
      <c r="AU2445" s="5">
        <f t="shared" si="4013"/>
        <v>1.1399999999994179</v>
      </c>
      <c r="AV2445" s="5">
        <f t="shared" si="4016"/>
        <v>-16.480000000000473</v>
      </c>
      <c r="AW2445" s="5">
        <f t="shared" si="4014"/>
        <v>3</v>
      </c>
      <c r="AX2445" s="5">
        <f t="shared" si="3968"/>
        <v>45.983999999999391</v>
      </c>
      <c r="AZ2445" s="4">
        <f t="shared" si="3950"/>
        <v>0.11629249518922416</v>
      </c>
      <c r="BA2445" s="5">
        <f t="shared" si="3956"/>
        <v>0</v>
      </c>
      <c r="BB2445" s="4">
        <f t="shared" si="3951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  <c r="CB2445" s="5">
        <f t="shared" si="3930"/>
        <v>32.649999999999636</v>
      </c>
      <c r="CC2445" s="5">
        <f t="shared" si="3931"/>
        <v>17.619999999999891</v>
      </c>
      <c r="CD2445" s="5">
        <f t="shared" si="3942"/>
        <v>32.649999999999636</v>
      </c>
      <c r="CE2445" s="5">
        <f t="shared" si="3933"/>
        <v>-14.940000000000055</v>
      </c>
      <c r="CF2445" s="5"/>
      <c r="CG2445" s="5">
        <f t="shared" si="3934"/>
        <v>-50</v>
      </c>
      <c r="CH2445" s="5">
        <f t="shared" si="3937"/>
        <v>14.940000000000055</v>
      </c>
      <c r="CI2445" s="5">
        <f t="shared" si="3935"/>
        <v>-67.350000000000364</v>
      </c>
    </row>
    <row r="2446" spans="1:87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5">
        <f t="shared" si="3998"/>
        <v>95.109999999999673</v>
      </c>
      <c r="K2446" s="5">
        <f t="shared" si="4025"/>
        <v>111.82750000000017</v>
      </c>
      <c r="L2446" s="5">
        <f t="shared" si="4002"/>
        <v>62.75</v>
      </c>
      <c r="M2446" s="5">
        <f t="shared" ref="M2446" si="4030">AVERAGE(L2435:L2446)</f>
        <v>64.567499999999995</v>
      </c>
      <c r="N2446" s="6" t="s">
        <v>37</v>
      </c>
      <c r="O2446" s="5">
        <f t="shared" si="4004"/>
        <v>1781.6399999999994</v>
      </c>
      <c r="P2446" s="4">
        <f t="shared" si="3944"/>
        <v>0</v>
      </c>
      <c r="Q2446" s="5">
        <f t="shared" si="3945"/>
        <v>95.080000000000382</v>
      </c>
      <c r="R2446" s="5">
        <f t="shared" si="3946"/>
        <v>1805.4099999999994</v>
      </c>
      <c r="S2446" s="4">
        <f t="shared" si="3947"/>
        <v>0</v>
      </c>
      <c r="T2446" s="4">
        <f t="shared" si="3948"/>
        <v>0</v>
      </c>
      <c r="U2446" s="5">
        <f t="shared" si="3939"/>
        <v>1810.8339999999996</v>
      </c>
      <c r="V2446" s="5">
        <f t="shared" si="3940"/>
        <v>-29.194000000000187</v>
      </c>
      <c r="X2446" s="5">
        <f t="shared" si="4000"/>
        <v>21.509999999999309</v>
      </c>
      <c r="Y2446" s="5">
        <f t="shared" si="4001"/>
        <v>25.400000000000091</v>
      </c>
      <c r="AA2446" s="5">
        <f t="shared" si="4019"/>
        <v>1</v>
      </c>
      <c r="AB2446" s="5">
        <f t="shared" si="4020"/>
        <v>0</v>
      </c>
      <c r="AC2446" s="5">
        <f t="shared" si="4021"/>
        <v>1</v>
      </c>
      <c r="AF2446" s="5">
        <f t="shared" si="4007"/>
        <v>43.239999999999782</v>
      </c>
      <c r="AG2446" s="5">
        <f t="shared" si="4008"/>
        <v>2.9700000000002547</v>
      </c>
      <c r="AH2446" s="5">
        <f t="shared" si="4009"/>
        <v>51.869999999999891</v>
      </c>
      <c r="AI2446" s="5">
        <f t="shared" si="4010"/>
        <v>92.139999999999418</v>
      </c>
      <c r="AJ2446" s="5"/>
      <c r="AK2446" s="5">
        <f t="shared" si="4011"/>
        <v>43.239999999999782</v>
      </c>
      <c r="AL2446" s="5">
        <f t="shared" ref="AL2446:AL2509" si="4031">PERCENTILE(AK2437:AK2446,0.9)</f>
        <v>44.275999999999833</v>
      </c>
      <c r="AM2446" s="5">
        <f t="shared" si="4012"/>
        <v>51.869999999999891</v>
      </c>
      <c r="AN2446" s="5">
        <f t="shared" si="4027"/>
        <v>87.760000000000034</v>
      </c>
      <c r="AO2446" s="5">
        <f t="shared" si="4028"/>
        <v>0</v>
      </c>
      <c r="AP2446" s="5">
        <f t="shared" si="3941"/>
        <v>5</v>
      </c>
      <c r="AQ2446" s="5">
        <f t="shared" si="3960"/>
        <v>4.7</v>
      </c>
      <c r="AR2446" s="5"/>
      <c r="AS2446" s="5">
        <f t="shared" si="4005"/>
        <v>92.139999999999418</v>
      </c>
      <c r="AT2446" s="5">
        <f t="shared" si="4027"/>
        <v>96.885000000000034</v>
      </c>
      <c r="AU2446" s="5">
        <f t="shared" si="4013"/>
        <v>2.9700000000002547</v>
      </c>
      <c r="AV2446" s="5">
        <f t="shared" si="4016"/>
        <v>40.269999999999527</v>
      </c>
      <c r="AW2446" s="5">
        <f t="shared" si="4014"/>
        <v>4</v>
      </c>
      <c r="AX2446" s="5">
        <f t="shared" si="3968"/>
        <v>45.983999999999391</v>
      </c>
      <c r="AZ2446" s="4">
        <f t="shared" si="3950"/>
        <v>0</v>
      </c>
      <c r="BA2446" s="5">
        <f t="shared" si="3956"/>
        <v>0</v>
      </c>
      <c r="BB2446" s="4">
        <f t="shared" si="3951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  <c r="CB2446" s="5">
        <f t="shared" si="3930"/>
        <v>43.239999999999782</v>
      </c>
      <c r="CC2446" s="5">
        <f t="shared" si="3931"/>
        <v>51.869999999999891</v>
      </c>
      <c r="CD2446" s="5">
        <f t="shared" si="3942"/>
        <v>-50</v>
      </c>
      <c r="CE2446" s="5">
        <f t="shared" si="3933"/>
        <v>-30</v>
      </c>
      <c r="CF2446" s="5"/>
      <c r="CG2446" s="5">
        <f t="shared" si="3934"/>
        <v>-50</v>
      </c>
      <c r="CH2446" s="5">
        <f t="shared" si="3937"/>
        <v>25.400000000000091</v>
      </c>
      <c r="CI2446" s="5">
        <f t="shared" si="3935"/>
        <v>-150</v>
      </c>
    </row>
    <row r="2447" spans="1:87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5">
        <f t="shared" si="3998"/>
        <v>93.880000000000109</v>
      </c>
      <c r="K2447" s="5">
        <f t="shared" si="4025"/>
        <v>114.05666666666684</v>
      </c>
      <c r="L2447" s="5">
        <f t="shared" si="4002"/>
        <v>66.539999999999964</v>
      </c>
      <c r="M2447" s="5">
        <f t="shared" ref="M2447" si="4032">AVERAGE(L2436:L2447)</f>
        <v>66.704166666666652</v>
      </c>
      <c r="N2447" s="6" t="s">
        <v>36</v>
      </c>
      <c r="O2447" s="5">
        <f t="shared" si="4004"/>
        <v>1805.7400000000002</v>
      </c>
      <c r="P2447" s="4">
        <f t="shared" si="3944"/>
        <v>0.74844720496896322</v>
      </c>
      <c r="Q2447" s="5">
        <f t="shared" si="3945"/>
        <v>32.200000000000273</v>
      </c>
      <c r="R2447" s="5">
        <f t="shared" si="3946"/>
        <v>1789.6899999999996</v>
      </c>
      <c r="S2447" s="4">
        <f t="shared" si="3947"/>
        <v>0.25347076146403791</v>
      </c>
      <c r="T2447" s="4">
        <f t="shared" si="3948"/>
        <v>0.18265878429589757</v>
      </c>
      <c r="U2447" s="5">
        <f t="shared" si="3939"/>
        <v>1796.6379999999997</v>
      </c>
      <c r="V2447" s="5">
        <f t="shared" si="3940"/>
        <v>9.1020000000005439</v>
      </c>
      <c r="X2447" s="5">
        <f t="shared" si="4000"/>
        <v>49.400000000000546</v>
      </c>
      <c r="Y2447" s="5">
        <f t="shared" si="4001"/>
        <v>16.110000000000127</v>
      </c>
      <c r="AA2447" s="5">
        <f t="shared" si="4019"/>
        <v>1</v>
      </c>
      <c r="AB2447" s="5">
        <f t="shared" si="4020"/>
        <v>0</v>
      </c>
      <c r="AC2447" s="5">
        <f t="shared" si="4021"/>
        <v>1</v>
      </c>
      <c r="AF2447" s="5">
        <f t="shared" si="4007"/>
        <v>64.199999999999818</v>
      </c>
      <c r="AG2447" s="5">
        <f t="shared" si="4008"/>
        <v>93.880000000000109</v>
      </c>
      <c r="AH2447" s="5">
        <f t="shared" si="4009"/>
        <v>0</v>
      </c>
      <c r="AI2447" s="5">
        <f t="shared" si="4010"/>
        <v>-29.680000000000291</v>
      </c>
      <c r="AJ2447" s="5"/>
      <c r="AK2447" s="5">
        <f t="shared" si="4011"/>
        <v>0</v>
      </c>
      <c r="AL2447" s="5">
        <f t="shared" si="4031"/>
        <v>44.275999999999833</v>
      </c>
      <c r="AM2447" s="5">
        <f t="shared" si="4012"/>
        <v>64.199999999999818</v>
      </c>
      <c r="AN2447" s="5">
        <f t="shared" si="4027"/>
        <v>89.257999999999996</v>
      </c>
      <c r="AO2447" s="5">
        <f t="shared" si="4028"/>
        <v>0</v>
      </c>
      <c r="AP2447" s="5">
        <f t="shared" si="3941"/>
        <v>5</v>
      </c>
      <c r="AQ2447" s="5">
        <f t="shared" si="3960"/>
        <v>4.8</v>
      </c>
      <c r="AR2447" s="5"/>
      <c r="AS2447" s="5">
        <f t="shared" si="4005"/>
        <v>93.880000000000109</v>
      </c>
      <c r="AT2447" s="5">
        <f t="shared" si="4027"/>
        <v>99.372000000000028</v>
      </c>
      <c r="AU2447" s="5">
        <f t="shared" si="4013"/>
        <v>-29.680000000000291</v>
      </c>
      <c r="AV2447" s="5">
        <f t="shared" si="4016"/>
        <v>-29.680000000000291</v>
      </c>
      <c r="AW2447" s="5">
        <f t="shared" si="4014"/>
        <v>5</v>
      </c>
      <c r="AX2447" s="5">
        <f t="shared" si="3968"/>
        <v>45.983999999999391</v>
      </c>
      <c r="AZ2447" s="4">
        <f t="shared" si="3950"/>
        <v>0.18265878429589757</v>
      </c>
      <c r="BA2447" s="5">
        <f t="shared" si="3956"/>
        <v>0</v>
      </c>
      <c r="BB2447" s="4">
        <f t="shared" si="3951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  <c r="CB2447" s="5">
        <f t="shared" si="3930"/>
        <v>64.199999999999818</v>
      </c>
      <c r="CC2447" s="5">
        <f t="shared" si="3931"/>
        <v>0</v>
      </c>
      <c r="CD2447" s="5">
        <f t="shared" si="3942"/>
        <v>49.400000000000546</v>
      </c>
      <c r="CE2447" s="5">
        <f t="shared" si="3933"/>
        <v>-16.110000000000127</v>
      </c>
      <c r="CF2447" s="5"/>
      <c r="CG2447" s="5">
        <f t="shared" si="3934"/>
        <v>-50</v>
      </c>
      <c r="CH2447" s="5">
        <f t="shared" si="3937"/>
        <v>16.110000000000127</v>
      </c>
      <c r="CI2447" s="5">
        <f t="shared" si="3935"/>
        <v>-50.599999999999454</v>
      </c>
    </row>
    <row r="2448" spans="1:87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5">
        <f t="shared" si="3998"/>
        <v>191.95000000000073</v>
      </c>
      <c r="K2448" s="5">
        <f t="shared" si="4025"/>
        <v>120.19833333333357</v>
      </c>
      <c r="L2448" s="5">
        <f t="shared" si="4002"/>
        <v>133.61000000000013</v>
      </c>
      <c r="M2448" s="5">
        <f t="shared" ref="M2448" si="4033">AVERAGE(L2437:L2448)</f>
        <v>72.509166666666673</v>
      </c>
      <c r="N2448" s="6" t="s">
        <v>37</v>
      </c>
      <c r="O2448" s="5">
        <f t="shared" si="4004"/>
        <v>1846.9299999999998</v>
      </c>
      <c r="P2448" s="4">
        <f t="shared" si="3944"/>
        <v>1</v>
      </c>
      <c r="Q2448" s="5">
        <f t="shared" si="3945"/>
        <v>65.290000000000418</v>
      </c>
      <c r="R2448" s="5">
        <f t="shared" si="3946"/>
        <v>1797.9624999999996</v>
      </c>
      <c r="S2448" s="4">
        <f t="shared" si="3947"/>
        <v>0.68668489692890367</v>
      </c>
      <c r="T2448" s="4">
        <f t="shared" si="3948"/>
        <v>0.68668489692890367</v>
      </c>
      <c r="U2448" s="5">
        <f t="shared" si="3939"/>
        <v>1803.2559999999999</v>
      </c>
      <c r="V2448" s="5">
        <f t="shared" si="3940"/>
        <v>43.673999999999978</v>
      </c>
      <c r="X2448" s="5">
        <f t="shared" si="4000"/>
        <v>166.72999999999956</v>
      </c>
      <c r="Y2448" s="5">
        <f t="shared" si="4001"/>
        <v>121.55999999999995</v>
      </c>
      <c r="AA2448" s="5">
        <f t="shared" si="4019"/>
        <v>1</v>
      </c>
      <c r="AB2448" s="5">
        <f t="shared" si="4020"/>
        <v>0</v>
      </c>
      <c r="AC2448" s="5">
        <f t="shared" si="4021"/>
        <v>1</v>
      </c>
      <c r="AF2448" s="5">
        <f t="shared" si="4007"/>
        <v>182.17000000000007</v>
      </c>
      <c r="AG2448" s="5">
        <f t="shared" si="4008"/>
        <v>167.11999999999989</v>
      </c>
      <c r="AH2448" s="5">
        <f t="shared" si="4009"/>
        <v>9.7800000000006548</v>
      </c>
      <c r="AI2448" s="5">
        <f t="shared" si="4010"/>
        <v>24.830000000000837</v>
      </c>
      <c r="AJ2448" s="5"/>
      <c r="AK2448" s="5">
        <f t="shared" si="4011"/>
        <v>9.7800000000006548</v>
      </c>
      <c r="AL2448" s="5">
        <f t="shared" si="4031"/>
        <v>41.350000000000271</v>
      </c>
      <c r="AM2448" s="5">
        <f t="shared" si="4012"/>
        <v>182.17000000000007</v>
      </c>
      <c r="AN2448" s="5">
        <f t="shared" si="4027"/>
        <v>96.019999999999982</v>
      </c>
      <c r="AO2448" s="5">
        <f t="shared" si="4028"/>
        <v>1</v>
      </c>
      <c r="AP2448" s="5">
        <f t="shared" si="3941"/>
        <v>5</v>
      </c>
      <c r="AQ2448" s="5">
        <f t="shared" si="3960"/>
        <v>4.8</v>
      </c>
      <c r="AR2448" s="5"/>
      <c r="AS2448" s="5">
        <f t="shared" si="4005"/>
        <v>167.11999999999989</v>
      </c>
      <c r="AT2448" s="5">
        <f t="shared" si="4027"/>
        <v>104.98899999999995</v>
      </c>
      <c r="AU2448" s="5">
        <f t="shared" si="4013"/>
        <v>24.830000000000837</v>
      </c>
      <c r="AV2448" s="5">
        <f t="shared" si="4016"/>
        <v>15.050000000000182</v>
      </c>
      <c r="AW2448" s="5">
        <f t="shared" si="4014"/>
        <v>6</v>
      </c>
      <c r="AX2448" s="5">
        <f t="shared" si="3968"/>
        <v>43.968000000000409</v>
      </c>
      <c r="AZ2448" s="4">
        <f t="shared" si="3950"/>
        <v>0.68668489692890367</v>
      </c>
      <c r="BA2448" s="5">
        <f t="shared" si="3956"/>
        <v>0</v>
      </c>
      <c r="BB2448" s="4">
        <f t="shared" si="3951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  <c r="CB2448" s="5">
        <f t="shared" si="3930"/>
        <v>182.17000000000007</v>
      </c>
      <c r="CC2448" s="5">
        <f t="shared" si="3931"/>
        <v>9.7800000000006548</v>
      </c>
      <c r="CD2448" s="5">
        <f t="shared" si="3942"/>
        <v>166.72999999999956</v>
      </c>
      <c r="CE2448" s="5">
        <f t="shared" si="3933"/>
        <v>-30</v>
      </c>
      <c r="CF2448" s="5"/>
      <c r="CG2448" s="5">
        <f t="shared" si="3934"/>
        <v>-50</v>
      </c>
      <c r="CH2448" s="5">
        <f t="shared" si="3937"/>
        <v>121.55999999999995</v>
      </c>
      <c r="CI2448" s="5">
        <f t="shared" si="3935"/>
        <v>66.729999999999563</v>
      </c>
    </row>
    <row r="2449" spans="1:87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5">
        <f t="shared" si="3998"/>
        <v>69.020000000000437</v>
      </c>
      <c r="K2449" s="5">
        <f t="shared" si="4025"/>
        <v>119.14500000000021</v>
      </c>
      <c r="L2449" s="5">
        <f t="shared" si="4002"/>
        <v>44.710000000000036</v>
      </c>
      <c r="M2449" s="5">
        <f t="shared" ref="M2449" si="4034">AVERAGE(L2438:L2449)</f>
        <v>72.10750000000003</v>
      </c>
      <c r="N2449" s="6" t="s">
        <v>37</v>
      </c>
      <c r="O2449" s="5">
        <f t="shared" si="4004"/>
        <v>1867.58</v>
      </c>
      <c r="P2449" s="4">
        <f t="shared" si="3944"/>
        <v>1</v>
      </c>
      <c r="Q2449" s="5">
        <f t="shared" si="3945"/>
        <v>85.940000000000509</v>
      </c>
      <c r="R2449" s="5">
        <f t="shared" si="3946"/>
        <v>1803.1249999999995</v>
      </c>
      <c r="S2449" s="4">
        <f t="shared" si="3947"/>
        <v>1</v>
      </c>
      <c r="T2449" s="4">
        <f t="shared" si="3948"/>
        <v>0.90387042490534464</v>
      </c>
      <c r="U2449" s="5">
        <f t="shared" si="3939"/>
        <v>1820.3879999999997</v>
      </c>
      <c r="V2449" s="5">
        <f t="shared" si="3940"/>
        <v>47.192000000000235</v>
      </c>
      <c r="X2449" s="5">
        <f t="shared" si="4000"/>
        <v>37.149999999999636</v>
      </c>
      <c r="Y2449" s="5">
        <f t="shared" si="4001"/>
        <v>20.75</v>
      </c>
      <c r="AA2449" s="5">
        <f t="shared" si="4019"/>
        <v>1</v>
      </c>
      <c r="AB2449" s="5">
        <f t="shared" si="4020"/>
        <v>0</v>
      </c>
      <c r="AC2449" s="5">
        <f t="shared" si="4021"/>
        <v>1</v>
      </c>
      <c r="AF2449" s="5">
        <f t="shared" si="4007"/>
        <v>49.159999999999854</v>
      </c>
      <c r="AG2449" s="5">
        <f t="shared" si="4008"/>
        <v>69.020000000000437</v>
      </c>
      <c r="AH2449" s="5">
        <f t="shared" si="4009"/>
        <v>1.2400000000006912</v>
      </c>
      <c r="AI2449" s="5">
        <f t="shared" si="4010"/>
        <v>-18.619999999999891</v>
      </c>
      <c r="AJ2449" s="5"/>
      <c r="AK2449" s="5">
        <f t="shared" si="4011"/>
        <v>1.2400000000006912</v>
      </c>
      <c r="AL2449" s="5">
        <f t="shared" si="4031"/>
        <v>41.350000000000271</v>
      </c>
      <c r="AM2449" s="5">
        <f t="shared" si="4012"/>
        <v>49.159999999999854</v>
      </c>
      <c r="AN2449" s="5">
        <f t="shared" si="4027"/>
        <v>94.826999999999956</v>
      </c>
      <c r="AO2449" s="5">
        <f t="shared" si="4028"/>
        <v>0</v>
      </c>
      <c r="AP2449" s="5">
        <f t="shared" si="3941"/>
        <v>5</v>
      </c>
      <c r="AQ2449" s="5">
        <f t="shared" si="3960"/>
        <v>4.8</v>
      </c>
      <c r="AR2449" s="5"/>
      <c r="AS2449" s="5">
        <f t="shared" si="4005"/>
        <v>69.020000000000437</v>
      </c>
      <c r="AT2449" s="5">
        <f t="shared" si="4027"/>
        <v>105.06499999999997</v>
      </c>
      <c r="AU2449" s="5">
        <f t="shared" si="4013"/>
        <v>-18.619999999999891</v>
      </c>
      <c r="AV2449" s="5">
        <f t="shared" si="4016"/>
        <v>-19.860000000000582</v>
      </c>
      <c r="AW2449" s="5">
        <f t="shared" si="4014"/>
        <v>2</v>
      </c>
      <c r="AX2449" s="5">
        <f t="shared" si="3968"/>
        <v>43.968000000000409</v>
      </c>
      <c r="AZ2449" s="4">
        <f t="shared" si="3950"/>
        <v>0.90387042490534464</v>
      </c>
      <c r="BA2449" s="5">
        <f t="shared" si="3956"/>
        <v>0</v>
      </c>
      <c r="BB2449" s="4">
        <f t="shared" si="3951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  <c r="CB2449" s="5">
        <f t="shared" si="3930"/>
        <v>49.159999999999854</v>
      </c>
      <c r="CC2449" s="5">
        <f t="shared" si="3931"/>
        <v>1.2400000000006912</v>
      </c>
      <c r="CD2449" s="5">
        <f t="shared" si="3942"/>
        <v>37.149999999999636</v>
      </c>
      <c r="CE2449" s="5">
        <f t="shared" si="3933"/>
        <v>-20.75</v>
      </c>
      <c r="CF2449" s="5"/>
      <c r="CG2449" s="5">
        <f t="shared" si="3934"/>
        <v>-50</v>
      </c>
      <c r="CH2449" s="5">
        <f t="shared" si="3937"/>
        <v>20.75</v>
      </c>
      <c r="CI2449" s="5">
        <f t="shared" si="3935"/>
        <v>-62.850000000000364</v>
      </c>
    </row>
    <row r="2450" spans="1:87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5">
        <f t="shared" si="3998"/>
        <v>102.89999999999964</v>
      </c>
      <c r="K2450" s="5">
        <f t="shared" si="4025"/>
        <v>113.70750000000014</v>
      </c>
      <c r="L2450" s="5">
        <f t="shared" si="4002"/>
        <v>74.589999999999691</v>
      </c>
      <c r="M2450" s="5">
        <f t="shared" ref="M2450" si="4035">AVERAGE(L2439:L2450)</f>
        <v>69.797500000000014</v>
      </c>
      <c r="N2450" s="6" t="s">
        <v>37</v>
      </c>
      <c r="O2450" s="5">
        <f t="shared" si="4004"/>
        <v>1876.48</v>
      </c>
      <c r="P2450" s="4">
        <f t="shared" si="3944"/>
        <v>1</v>
      </c>
      <c r="Q2450" s="5">
        <f t="shared" si="3945"/>
        <v>94.8400000000006</v>
      </c>
      <c r="R2450" s="5">
        <f t="shared" si="3946"/>
        <v>1805.3499999999995</v>
      </c>
      <c r="S2450" s="4">
        <f t="shared" si="3947"/>
        <v>1</v>
      </c>
      <c r="T2450" s="4">
        <f t="shared" si="3948"/>
        <v>0.99747580984434392</v>
      </c>
      <c r="U2450" s="5">
        <f t="shared" si="3939"/>
        <v>1835.6739999999998</v>
      </c>
      <c r="V2450" s="5">
        <f t="shared" si="3940"/>
        <v>40.806000000000267</v>
      </c>
      <c r="X2450" s="5">
        <f t="shared" si="4000"/>
        <v>74.100000000000364</v>
      </c>
      <c r="Y2450" s="5">
        <f t="shared" si="4001"/>
        <v>61.840000000000146</v>
      </c>
      <c r="AA2450" s="5">
        <f t="shared" si="4019"/>
        <v>1</v>
      </c>
      <c r="AB2450" s="5">
        <f t="shared" si="4020"/>
        <v>0</v>
      </c>
      <c r="AC2450" s="5">
        <f t="shared" si="4021"/>
        <v>1</v>
      </c>
      <c r="AF2450" s="5">
        <f t="shared" si="4007"/>
        <v>92.539999999999964</v>
      </c>
      <c r="AG2450" s="5">
        <f t="shared" si="4008"/>
        <v>55.779999999999745</v>
      </c>
      <c r="AH2450" s="5">
        <f t="shared" si="4009"/>
        <v>10.359999999999673</v>
      </c>
      <c r="AI2450" s="5">
        <f t="shared" si="4010"/>
        <v>47.119999999999891</v>
      </c>
      <c r="AJ2450" s="5"/>
      <c r="AK2450" s="5">
        <f t="shared" si="4011"/>
        <v>10.359999999999673</v>
      </c>
      <c r="AL2450" s="5">
        <f t="shared" si="4031"/>
        <v>41.350000000000271</v>
      </c>
      <c r="AM2450" s="5">
        <f t="shared" si="4012"/>
        <v>92.539999999999964</v>
      </c>
      <c r="AN2450" s="5">
        <f t="shared" si="4027"/>
        <v>89.000999999999934</v>
      </c>
      <c r="AO2450" s="5">
        <f t="shared" si="4028"/>
        <v>1</v>
      </c>
      <c r="AP2450" s="5">
        <f t="shared" si="3941"/>
        <v>5</v>
      </c>
      <c r="AQ2450" s="5">
        <f t="shared" si="3960"/>
        <v>4.8</v>
      </c>
      <c r="AR2450" s="5"/>
      <c r="AS2450" s="5">
        <f t="shared" si="4005"/>
        <v>55.779999999999745</v>
      </c>
      <c r="AT2450" s="5">
        <f t="shared" si="4027"/>
        <v>96.066999999999922</v>
      </c>
      <c r="AU2450" s="5">
        <f t="shared" si="4013"/>
        <v>47.119999999999891</v>
      </c>
      <c r="AV2450" s="5">
        <f t="shared" si="4016"/>
        <v>36.760000000000218</v>
      </c>
      <c r="AW2450" s="5">
        <f t="shared" si="4014"/>
        <v>3</v>
      </c>
      <c r="AX2450" s="5">
        <f t="shared" si="3968"/>
        <v>43.430000000000391</v>
      </c>
      <c r="AZ2450" s="4">
        <f t="shared" si="3950"/>
        <v>0.99747580984434392</v>
      </c>
      <c r="BA2450" s="5">
        <f t="shared" si="3956"/>
        <v>8.9000000000000909</v>
      </c>
      <c r="BB2450" s="4">
        <f t="shared" si="3951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  <c r="CB2450" s="5">
        <f t="shared" ref="CB2450:CB2513" si="4036">C2450-B2450</f>
        <v>92.539999999999964</v>
      </c>
      <c r="CC2450" s="5">
        <f t="shared" ref="CC2450:CC2513" si="4037">B2450-D2450</f>
        <v>10.359999999999673</v>
      </c>
      <c r="CD2450" s="5">
        <f t="shared" si="3942"/>
        <v>74.100000000000364</v>
      </c>
      <c r="CE2450" s="5">
        <f t="shared" si="3933"/>
        <v>-30</v>
      </c>
      <c r="CF2450" s="5"/>
      <c r="CG2450" s="5">
        <f t="shared" si="3934"/>
        <v>-50</v>
      </c>
      <c r="CH2450" s="5">
        <f t="shared" si="3937"/>
        <v>61.840000000000146</v>
      </c>
      <c r="CI2450" s="5">
        <f t="shared" si="3935"/>
        <v>-25.899999999999636</v>
      </c>
    </row>
    <row r="2451" spans="1:87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5">
        <f t="shared" si="3998"/>
        <v>72.369999999999891</v>
      </c>
      <c r="K2451" s="5">
        <f t="shared" si="4025"/>
        <v>114.05000000000011</v>
      </c>
      <c r="L2451" s="5">
        <f t="shared" si="4002"/>
        <v>36.220000000000255</v>
      </c>
      <c r="M2451" s="5">
        <f t="shared" ref="M2451" si="4038">AVERAGE(L2440:L2451)</f>
        <v>69.624166666666724</v>
      </c>
      <c r="N2451" s="6" t="s">
        <v>37</v>
      </c>
      <c r="O2451" s="5">
        <f t="shared" si="4004"/>
        <v>1853.63</v>
      </c>
      <c r="P2451" s="4">
        <f t="shared" si="3944"/>
        <v>0.67698614645179556</v>
      </c>
      <c r="Q2451" s="5">
        <f t="shared" si="3945"/>
        <v>70.739999999999782</v>
      </c>
      <c r="R2451" s="5">
        <f t="shared" si="3946"/>
        <v>1823.4250000000002</v>
      </c>
      <c r="S2451" s="4">
        <f t="shared" si="3947"/>
        <v>0.75906790383804545</v>
      </c>
      <c r="T2451" s="4">
        <f t="shared" si="3948"/>
        <v>0.75906790383804545</v>
      </c>
      <c r="U2451" s="5">
        <f t="shared" si="3939"/>
        <v>1850.0720000000001</v>
      </c>
      <c r="V2451" s="5">
        <f t="shared" si="3940"/>
        <v>3.5579999999999927</v>
      </c>
      <c r="X2451" s="5">
        <f t="shared" si="4000"/>
        <v>-26.800000000000182</v>
      </c>
      <c r="Y2451" s="5">
        <f t="shared" si="4001"/>
        <v>-0.46000000000003638</v>
      </c>
      <c r="AA2451" s="5">
        <f t="shared" si="4019"/>
        <v>0</v>
      </c>
      <c r="AB2451" s="5">
        <f t="shared" si="4020"/>
        <v>1</v>
      </c>
      <c r="AC2451" s="5">
        <f t="shared" si="4021"/>
        <v>1</v>
      </c>
      <c r="AF2451" s="5">
        <f t="shared" si="4007"/>
        <v>23.699999999999818</v>
      </c>
      <c r="AG2451" s="5">
        <f t="shared" si="4008"/>
        <v>15.380000000000109</v>
      </c>
      <c r="AH2451" s="5">
        <f t="shared" si="4009"/>
        <v>48.670000000000073</v>
      </c>
      <c r="AI2451" s="5">
        <f t="shared" si="4010"/>
        <v>56.989999999999782</v>
      </c>
      <c r="AJ2451" s="5"/>
      <c r="AK2451" s="5">
        <f t="shared" si="4011"/>
        <v>23.699999999999818</v>
      </c>
      <c r="AL2451" s="5">
        <f t="shared" si="4031"/>
        <v>41.350000000000271</v>
      </c>
      <c r="AM2451" s="5">
        <f t="shared" si="4012"/>
        <v>48.670000000000073</v>
      </c>
      <c r="AN2451" s="5">
        <f t="shared" si="4027"/>
        <v>85.445999999999913</v>
      </c>
      <c r="AO2451" s="5">
        <f t="shared" si="4028"/>
        <v>0</v>
      </c>
      <c r="AP2451" s="5">
        <f t="shared" si="3941"/>
        <v>5</v>
      </c>
      <c r="AQ2451" s="5">
        <f t="shared" si="3960"/>
        <v>4.9000000000000004</v>
      </c>
      <c r="AR2451" s="5"/>
      <c r="AS2451" s="5">
        <f t="shared" si="4005"/>
        <v>56.989999999999782</v>
      </c>
      <c r="AT2451" s="5">
        <f t="shared" si="4027"/>
        <v>93.583999999999918</v>
      </c>
      <c r="AU2451" s="5">
        <f t="shared" si="4013"/>
        <v>15.380000000000109</v>
      </c>
      <c r="AV2451" s="5">
        <f t="shared" si="4016"/>
        <v>8.319999999999709</v>
      </c>
      <c r="AW2451" s="5">
        <f t="shared" si="4014"/>
        <v>4</v>
      </c>
      <c r="AX2451" s="5">
        <f t="shared" si="3968"/>
        <v>43.430000000000391</v>
      </c>
      <c r="AZ2451" s="4">
        <f t="shared" si="3950"/>
        <v>0.75906790383804545</v>
      </c>
      <c r="BA2451" s="5">
        <f t="shared" si="3956"/>
        <v>-22.849999999999909</v>
      </c>
      <c r="BB2451" s="4">
        <f t="shared" si="3951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  <c r="CB2451" s="5">
        <f t="shared" si="4036"/>
        <v>23.699999999999818</v>
      </c>
      <c r="CC2451" s="5">
        <f t="shared" si="4037"/>
        <v>48.670000000000073</v>
      </c>
      <c r="CD2451" s="5">
        <f t="shared" si="3942"/>
        <v>-26.800000000000182</v>
      </c>
      <c r="CE2451" s="5">
        <f t="shared" ref="CE2451:CE2514" si="4039">IF(G2451-F2451&gt;30,-30,F2451-I2451)</f>
        <v>0.46000000000003638</v>
      </c>
      <c r="CF2451" s="5"/>
      <c r="CG2451" s="5">
        <f t="shared" ref="CG2451:CG2514" si="4040">IF(CD2451&lt;&gt;"",-$CD$1,"")</f>
        <v>-50</v>
      </c>
      <c r="CH2451" s="5">
        <f t="shared" si="3937"/>
        <v>-0.46000000000003638</v>
      </c>
      <c r="CI2451" s="5">
        <f t="shared" ref="CI2451:CI2514" si="4041">IF(CD2451&lt;&gt;"",CD2451-$CD$1-$CD$1,"")</f>
        <v>-126.80000000000018</v>
      </c>
    </row>
    <row r="2452" spans="1:87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5">
        <f t="shared" si="3998"/>
        <v>108.36999999999989</v>
      </c>
      <c r="K2452" s="5">
        <f t="shared" si="4025"/>
        <v>107.84583333333337</v>
      </c>
      <c r="L2452" s="5">
        <f t="shared" si="4002"/>
        <v>51.630000000000109</v>
      </c>
      <c r="M2452" s="5">
        <f t="shared" ref="M2452" si="4042">AVERAGE(L2441:L2452)</f>
        <v>66.952500000000057</v>
      </c>
      <c r="N2452" s="6" t="s">
        <v>36</v>
      </c>
      <c r="O2452" s="5">
        <f t="shared" si="4004"/>
        <v>1821.7999999999997</v>
      </c>
      <c r="P2452" s="4">
        <f t="shared" si="3944"/>
        <v>0</v>
      </c>
      <c r="Q2452" s="5">
        <f t="shared" si="3945"/>
        <v>54.680000000000291</v>
      </c>
      <c r="R2452" s="5">
        <f t="shared" si="3946"/>
        <v>1835.4699999999998</v>
      </c>
      <c r="S2452" s="4">
        <f t="shared" si="3947"/>
        <v>0.42345002108814905</v>
      </c>
      <c r="T2452" s="4">
        <f t="shared" si="3948"/>
        <v>0.42345002108814905</v>
      </c>
      <c r="U2452" s="5">
        <f t="shared" si="3939"/>
        <v>1853.2840000000001</v>
      </c>
      <c r="V2452" s="5">
        <f t="shared" si="3940"/>
        <v>-31.484000000000378</v>
      </c>
      <c r="X2452" s="5">
        <f t="shared" si="4000"/>
        <v>-42.569999999999709</v>
      </c>
      <c r="Y2452" s="5">
        <f t="shared" si="4001"/>
        <v>-19.589999999999691</v>
      </c>
      <c r="AA2452" s="5">
        <f t="shared" si="4019"/>
        <v>0</v>
      </c>
      <c r="AB2452" s="5">
        <f t="shared" si="4020"/>
        <v>1</v>
      </c>
      <c r="AC2452" s="5">
        <f t="shared" si="4021"/>
        <v>1</v>
      </c>
      <c r="AF2452" s="5">
        <f t="shared" si="4007"/>
        <v>27.530000000000655</v>
      </c>
      <c r="AG2452" s="5">
        <f t="shared" si="4008"/>
        <v>18.460000000000036</v>
      </c>
      <c r="AH2452" s="5">
        <f t="shared" si="4009"/>
        <v>80.839999999999236</v>
      </c>
      <c r="AI2452" s="5">
        <f t="shared" si="4010"/>
        <v>89.909999999999854</v>
      </c>
      <c r="AJ2452" s="5"/>
      <c r="AK2452" s="5">
        <f t="shared" si="4011"/>
        <v>27.530000000000655</v>
      </c>
      <c r="AL2452" s="5">
        <f t="shared" si="4031"/>
        <v>41.350000000000271</v>
      </c>
      <c r="AM2452" s="5">
        <f t="shared" si="4012"/>
        <v>80.839999999999236</v>
      </c>
      <c r="AN2452" s="5">
        <f t="shared" si="4027"/>
        <v>83.779999999999831</v>
      </c>
      <c r="AO2452" s="5">
        <f t="shared" si="4028"/>
        <v>0</v>
      </c>
      <c r="AP2452" s="5">
        <f t="shared" si="3941"/>
        <v>4</v>
      </c>
      <c r="AQ2452" s="5">
        <f t="shared" si="3960"/>
        <v>4.9000000000000004</v>
      </c>
      <c r="AR2452" s="5"/>
      <c r="AS2452" s="5">
        <f t="shared" si="4005"/>
        <v>89.909999999999854</v>
      </c>
      <c r="AT2452" s="5">
        <f t="shared" si="4027"/>
        <v>92.056999999999874</v>
      </c>
      <c r="AU2452" s="5">
        <f t="shared" si="4013"/>
        <v>18.460000000000036</v>
      </c>
      <c r="AV2452" s="5">
        <f t="shared" si="4016"/>
        <v>9.0700000000006185</v>
      </c>
      <c r="AW2452" s="5">
        <f t="shared" si="4014"/>
        <v>5</v>
      </c>
      <c r="AX2452" s="5">
        <f t="shared" si="3968"/>
        <v>43.430000000000391</v>
      </c>
      <c r="AZ2452" s="4">
        <f t="shared" si="3950"/>
        <v>0.42345002108814905</v>
      </c>
      <c r="BA2452" s="5">
        <f t="shared" si="3956"/>
        <v>0</v>
      </c>
      <c r="BB2452" s="4">
        <f t="shared" si="3951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  <c r="CB2452" s="5">
        <f t="shared" si="4036"/>
        <v>27.530000000000655</v>
      </c>
      <c r="CC2452" s="5">
        <f t="shared" si="4037"/>
        <v>80.839999999999236</v>
      </c>
      <c r="CD2452" s="5">
        <f t="shared" si="3942"/>
        <v>-50</v>
      </c>
      <c r="CE2452" s="5">
        <f t="shared" si="4039"/>
        <v>19.589999999999691</v>
      </c>
      <c r="CF2452" s="5"/>
      <c r="CG2452" s="5">
        <f t="shared" si="4040"/>
        <v>-50</v>
      </c>
      <c r="CH2452" s="5">
        <f t="shared" ref="CH2452:CH2515" si="4043">IF(CI2452&lt;&gt;"",I2452-F2452,"")</f>
        <v>-19.589999999999691</v>
      </c>
      <c r="CI2452" s="5">
        <f t="shared" si="4041"/>
        <v>-150</v>
      </c>
    </row>
    <row r="2453" spans="1:87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5">
        <f t="shared" si="3998"/>
        <v>103.5600000000004</v>
      </c>
      <c r="K2453" s="5">
        <f t="shared" si="4025"/>
        <v>106.85250000000003</v>
      </c>
      <c r="L2453" s="5">
        <f t="shared" si="4002"/>
        <v>75.809999999999945</v>
      </c>
      <c r="M2453" s="5">
        <f t="shared" ref="M2453" si="4044">AVERAGE(L2442:L2453)</f>
        <v>66.945833333333368</v>
      </c>
      <c r="N2453" s="6" t="s">
        <v>36</v>
      </c>
      <c r="O2453" s="5">
        <f t="shared" si="4004"/>
        <v>1824.2100000000005</v>
      </c>
      <c r="P2453" s="4">
        <f t="shared" si="3944"/>
        <v>4.4074615947343659E-2</v>
      </c>
      <c r="Q2453" s="5">
        <f t="shared" si="3945"/>
        <v>54.680000000000291</v>
      </c>
      <c r="R2453" s="5">
        <f t="shared" si="3946"/>
        <v>1835.4699999999998</v>
      </c>
      <c r="S2453" s="4">
        <f t="shared" si="3947"/>
        <v>0.26109697483743727</v>
      </c>
      <c r="T2453" s="4">
        <f t="shared" si="3948"/>
        <v>0.44886123998313798</v>
      </c>
      <c r="U2453" s="5">
        <f t="shared" ref="U2453:U2516" si="4045">AVERAGE(O2449:O2453)</f>
        <v>1848.7400000000002</v>
      </c>
      <c r="V2453" s="5">
        <f t="shared" ref="V2453:V2516" si="4046">O2453-U2453</f>
        <v>-24.529999999999745</v>
      </c>
      <c r="X2453" s="5">
        <f t="shared" si="4000"/>
        <v>5.180000000000291</v>
      </c>
      <c r="Y2453" s="5">
        <f t="shared" si="4001"/>
        <v>12.179999999999836</v>
      </c>
      <c r="AA2453" s="5">
        <f t="shared" si="4019"/>
        <v>1</v>
      </c>
      <c r="AB2453" s="5">
        <f t="shared" si="4020"/>
        <v>0</v>
      </c>
      <c r="AC2453" s="5">
        <f t="shared" si="4021"/>
        <v>1</v>
      </c>
      <c r="AF2453" s="5">
        <f t="shared" si="4007"/>
        <v>61.720000000000255</v>
      </c>
      <c r="AG2453" s="5">
        <f t="shared" si="4008"/>
        <v>103.5600000000004</v>
      </c>
      <c r="AH2453" s="5">
        <f t="shared" si="4009"/>
        <v>9.7100000000000364</v>
      </c>
      <c r="AI2453" s="5">
        <f t="shared" si="4010"/>
        <v>-32.130000000000109</v>
      </c>
      <c r="AJ2453" s="5"/>
      <c r="AK2453" s="5">
        <f t="shared" si="4011"/>
        <v>9.7100000000000364</v>
      </c>
      <c r="AL2453" s="5">
        <f t="shared" si="4031"/>
        <v>29.10100000000056</v>
      </c>
      <c r="AM2453" s="5">
        <f t="shared" si="4012"/>
        <v>61.720000000000255</v>
      </c>
      <c r="AN2453" s="5">
        <f t="shared" si="4027"/>
        <v>78.630999999999858</v>
      </c>
      <c r="AO2453" s="5">
        <f t="shared" si="4028"/>
        <v>0</v>
      </c>
      <c r="AP2453" s="5">
        <f t="shared" ref="AP2453:AP2516" si="4047">SUM(AO2444:AO2453)</f>
        <v>3</v>
      </c>
      <c r="AQ2453" s="5">
        <f t="shared" si="3960"/>
        <v>4.7</v>
      </c>
      <c r="AR2453" s="5"/>
      <c r="AS2453" s="5">
        <f t="shared" si="4005"/>
        <v>103.5600000000004</v>
      </c>
      <c r="AT2453" s="5">
        <f t="shared" si="4027"/>
        <v>91.27999999999993</v>
      </c>
      <c r="AU2453" s="5">
        <f t="shared" si="4013"/>
        <v>-32.130000000000109</v>
      </c>
      <c r="AV2453" s="5">
        <f t="shared" si="4016"/>
        <v>-41.840000000000146</v>
      </c>
      <c r="AW2453" s="5">
        <f t="shared" si="4014"/>
        <v>6</v>
      </c>
      <c r="AX2453" s="5">
        <f t="shared" si="3968"/>
        <v>43.430000000000391</v>
      </c>
      <c r="AZ2453" s="4">
        <f t="shared" si="3950"/>
        <v>0.44886123998313798</v>
      </c>
      <c r="BA2453" s="5">
        <f t="shared" si="3956"/>
        <v>0</v>
      </c>
      <c r="BB2453" s="4">
        <f t="shared" si="3951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  <c r="CB2453" s="5">
        <f t="shared" si="4036"/>
        <v>61.720000000000255</v>
      </c>
      <c r="CC2453" s="5">
        <f t="shared" si="4037"/>
        <v>9.7100000000000364</v>
      </c>
      <c r="CD2453" s="5">
        <f t="shared" ref="CD2453:CD2516" si="4048">IF(CC2453&gt;$CD$1,-$CD$1,E2453-B2453)</f>
        <v>5.180000000000291</v>
      </c>
      <c r="CE2453" s="5">
        <f t="shared" si="4039"/>
        <v>-30</v>
      </c>
      <c r="CF2453" s="5"/>
      <c r="CG2453" s="5">
        <f t="shared" si="4040"/>
        <v>-50</v>
      </c>
      <c r="CH2453" s="5">
        <f t="shared" si="4043"/>
        <v>12.179999999999836</v>
      </c>
      <c r="CI2453" s="5">
        <f t="shared" si="4041"/>
        <v>-94.819999999999709</v>
      </c>
    </row>
    <row r="2454" spans="1:87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5">
        <f t="shared" si="3998"/>
        <v>79.430000000000291</v>
      </c>
      <c r="K2454" s="5">
        <f t="shared" si="4025"/>
        <v>104.70666666666671</v>
      </c>
      <c r="L2454" s="5">
        <f t="shared" si="4002"/>
        <v>45.730000000000018</v>
      </c>
      <c r="M2454" s="5">
        <f t="shared" ref="M2454" si="4049">AVERAGE(L2443:L2454)</f>
        <v>66.216666666666697</v>
      </c>
      <c r="N2454" s="6" t="s">
        <v>36</v>
      </c>
      <c r="O2454" s="5">
        <f t="shared" si="4004"/>
        <v>1804.5</v>
      </c>
      <c r="P2454" s="4">
        <f t="shared" ref="P2454:P2517" si="4050">(O2454-MIN(O2450:O2454))/(MAX(O2450:O2454)-MIN(O2450:O2454))</f>
        <v>0</v>
      </c>
      <c r="Q2454" s="5">
        <f t="shared" ref="Q2454:Q2517" si="4051">MAX(O2450:O2454)-MIN(O2450:O2454)</f>
        <v>71.980000000000018</v>
      </c>
      <c r="R2454" s="5">
        <f t="shared" ref="R2454:R2517" si="4052">MIN(O2450:O2454) +((MAX(O2450:O2454)-MIN(O2450:O2454))*$R$2)</f>
        <v>1822.4949999999999</v>
      </c>
      <c r="S2454" s="4">
        <f t="shared" ref="S2454:S2517" si="4053">(O2454-MIN(O2448:O2454))/(MAX(O2448:O2454)-MIN(O2448:O2454))</f>
        <v>0</v>
      </c>
      <c r="T2454" s="4">
        <f t="shared" ref="T2454:T2517" si="4054">(O2454-MIN(O2446:O2454))/(MAX(O2446:O2454)-MIN(O2446:O2454))</f>
        <v>0.24103753690426441</v>
      </c>
      <c r="U2454" s="5">
        <f t="shared" si="4045"/>
        <v>1836.1240000000003</v>
      </c>
      <c r="V2454" s="5">
        <f t="shared" si="4046"/>
        <v>-31.624000000000251</v>
      </c>
      <c r="X2454" s="5">
        <f t="shared" si="4000"/>
        <v>-16.579999999999927</v>
      </c>
      <c r="Y2454" s="5">
        <f t="shared" si="4001"/>
        <v>-14.829999999999927</v>
      </c>
      <c r="AA2454" s="5">
        <f t="shared" si="4019"/>
        <v>0</v>
      </c>
      <c r="AB2454" s="5">
        <f t="shared" si="4020"/>
        <v>1</v>
      </c>
      <c r="AC2454" s="5">
        <f t="shared" si="4021"/>
        <v>1</v>
      </c>
      <c r="AF2454" s="5">
        <f t="shared" si="4007"/>
        <v>20.940000000000509</v>
      </c>
      <c r="AG2454" s="5">
        <f t="shared" si="4008"/>
        <v>-21.789999999999964</v>
      </c>
      <c r="AH2454" s="5">
        <f t="shared" si="4009"/>
        <v>36.699999999999818</v>
      </c>
      <c r="AI2454" s="5">
        <f t="shared" si="4010"/>
        <v>79.430000000000291</v>
      </c>
      <c r="AJ2454" s="5"/>
      <c r="AK2454" s="5">
        <f t="shared" si="4011"/>
        <v>20.940000000000509</v>
      </c>
      <c r="AL2454" s="5">
        <f t="shared" si="4031"/>
        <v>29.10100000000056</v>
      </c>
      <c r="AM2454" s="5">
        <f t="shared" si="4012"/>
        <v>36.699999999999818</v>
      </c>
      <c r="AN2454" s="5">
        <f t="shared" si="4027"/>
        <v>70.051999999999865</v>
      </c>
      <c r="AO2454" s="5">
        <f t="shared" si="4028"/>
        <v>0</v>
      </c>
      <c r="AP2454" s="5">
        <f t="shared" si="4047"/>
        <v>2</v>
      </c>
      <c r="AQ2454" s="5">
        <f t="shared" si="3960"/>
        <v>4.4000000000000004</v>
      </c>
      <c r="AR2454" s="5"/>
      <c r="AS2454" s="5">
        <f t="shared" si="4005"/>
        <v>79.430000000000291</v>
      </c>
      <c r="AT2454" s="5">
        <f t="shared" si="4027"/>
        <v>85.695999999999998</v>
      </c>
      <c r="AU2454" s="5">
        <f t="shared" si="4013"/>
        <v>-21.789999999999964</v>
      </c>
      <c r="AV2454" s="5">
        <f t="shared" si="4016"/>
        <v>42.730000000000473</v>
      </c>
      <c r="AW2454" s="5">
        <f t="shared" si="4014"/>
        <v>2</v>
      </c>
      <c r="AX2454" s="5">
        <f t="shared" si="3968"/>
        <v>43.430000000000391</v>
      </c>
      <c r="AZ2454" s="4">
        <f t="shared" si="3950"/>
        <v>0.24103753690426441</v>
      </c>
      <c r="BA2454" s="5">
        <f t="shared" si="3956"/>
        <v>0</v>
      </c>
      <c r="BB2454" s="4">
        <f t="shared" si="3951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  <c r="CB2454" s="5">
        <f t="shared" si="4036"/>
        <v>20.940000000000509</v>
      </c>
      <c r="CC2454" s="5">
        <f t="shared" si="4037"/>
        <v>36.699999999999818</v>
      </c>
      <c r="CD2454" s="5">
        <f t="shared" si="4048"/>
        <v>-16.579999999999927</v>
      </c>
      <c r="CE2454" s="5">
        <f t="shared" si="4039"/>
        <v>14.829999999999927</v>
      </c>
      <c r="CF2454" s="5"/>
      <c r="CG2454" s="5">
        <f t="shared" si="4040"/>
        <v>-50</v>
      </c>
      <c r="CH2454" s="5">
        <f t="shared" si="4043"/>
        <v>-14.829999999999927</v>
      </c>
      <c r="CI2454" s="5">
        <f t="shared" si="4041"/>
        <v>-116.57999999999993</v>
      </c>
    </row>
    <row r="2455" spans="1:87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5">
        <f t="shared" si="3998"/>
        <v>180.1899999999996</v>
      </c>
      <c r="K2455" s="5">
        <f t="shared" si="4025"/>
        <v>106.85999999999997</v>
      </c>
      <c r="L2455" s="5">
        <f t="shared" si="4002"/>
        <v>102.63999999999987</v>
      </c>
      <c r="M2455" s="5">
        <f t="shared" ref="M2455" si="4055">AVERAGE(L2444:L2455)</f>
        <v>68.658333333333346</v>
      </c>
      <c r="N2455" s="6" t="s">
        <v>36</v>
      </c>
      <c r="O2455" s="5">
        <f t="shared" si="4004"/>
        <v>1743.85</v>
      </c>
      <c r="P2455" s="4">
        <f t="shared" si="4050"/>
        <v>0</v>
      </c>
      <c r="Q2455" s="5">
        <f t="shared" si="4051"/>
        <v>109.7800000000002</v>
      </c>
      <c r="R2455" s="5">
        <f t="shared" si="4052"/>
        <v>1771.2950000000001</v>
      </c>
      <c r="S2455" s="4">
        <f t="shared" si="4053"/>
        <v>0</v>
      </c>
      <c r="T2455" s="4">
        <f t="shared" si="4054"/>
        <v>0</v>
      </c>
      <c r="U2455" s="5">
        <f t="shared" si="4045"/>
        <v>1809.598</v>
      </c>
      <c r="V2455" s="5">
        <f t="shared" si="4046"/>
        <v>-65.748000000000047</v>
      </c>
      <c r="X2455" s="5">
        <f t="shared" si="4000"/>
        <v>-152.0600000000004</v>
      </c>
      <c r="Y2455" s="5">
        <f t="shared" si="4001"/>
        <v>-93.509999999999764</v>
      </c>
      <c r="AA2455" s="5">
        <f t="shared" si="4019"/>
        <v>0</v>
      </c>
      <c r="AB2455" s="5">
        <f t="shared" si="4020"/>
        <v>1</v>
      </c>
      <c r="AC2455" s="5">
        <f t="shared" si="4021"/>
        <v>1</v>
      </c>
      <c r="AF2455" s="5">
        <f t="shared" si="4007"/>
        <v>28.1299999999992</v>
      </c>
      <c r="AG2455" s="5">
        <f t="shared" si="4008"/>
        <v>49.4399999999996</v>
      </c>
      <c r="AH2455" s="5">
        <f t="shared" si="4009"/>
        <v>152.0600000000004</v>
      </c>
      <c r="AI2455" s="5">
        <f t="shared" si="4010"/>
        <v>130.75</v>
      </c>
      <c r="AJ2455" s="5"/>
      <c r="AK2455" s="5">
        <f t="shared" si="4011"/>
        <v>28.1299999999992</v>
      </c>
      <c r="AL2455" s="5">
        <f t="shared" si="4031"/>
        <v>29.640999999999252</v>
      </c>
      <c r="AM2455" s="5">
        <f t="shared" si="4012"/>
        <v>152.0600000000004</v>
      </c>
      <c r="AN2455" s="5">
        <f t="shared" si="4027"/>
        <v>81.992999999999938</v>
      </c>
      <c r="AO2455" s="5">
        <f t="shared" si="4028"/>
        <v>1</v>
      </c>
      <c r="AP2455" s="5">
        <f t="shared" si="4047"/>
        <v>3</v>
      </c>
      <c r="AQ2455" s="5">
        <f t="shared" si="3960"/>
        <v>4.2</v>
      </c>
      <c r="AR2455" s="5"/>
      <c r="AS2455" s="5">
        <f t="shared" si="4005"/>
        <v>130.75</v>
      </c>
      <c r="AT2455" s="5">
        <f t="shared" si="4027"/>
        <v>93.85799999999999</v>
      </c>
      <c r="AU2455" s="5">
        <f t="shared" si="4013"/>
        <v>49.4399999999996</v>
      </c>
      <c r="AV2455" s="5">
        <f t="shared" si="4016"/>
        <v>-21.3100000000004</v>
      </c>
      <c r="AW2455" s="5">
        <f t="shared" si="4014"/>
        <v>3</v>
      </c>
      <c r="AX2455" s="5">
        <f t="shared" si="3968"/>
        <v>47.351999999999862</v>
      </c>
      <c r="AZ2455" s="4">
        <f t="shared" ref="AZ2455:AZ2518" si="4056">T2455</f>
        <v>0</v>
      </c>
      <c r="BA2455" s="5">
        <f t="shared" si="3956"/>
        <v>0</v>
      </c>
      <c r="BB2455" s="4">
        <f t="shared" ref="BB2455:BB2518" si="4057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  <c r="CB2455" s="5">
        <f t="shared" si="4036"/>
        <v>28.1299999999992</v>
      </c>
      <c r="CC2455" s="5">
        <f t="shared" si="4037"/>
        <v>152.0600000000004</v>
      </c>
      <c r="CD2455" s="5">
        <f t="shared" si="4048"/>
        <v>-50</v>
      </c>
      <c r="CE2455" s="5">
        <f t="shared" si="4039"/>
        <v>93.509999999999764</v>
      </c>
      <c r="CF2455" s="5"/>
      <c r="CG2455" s="5">
        <f t="shared" si="4040"/>
        <v>-50</v>
      </c>
      <c r="CH2455" s="5">
        <f t="shared" si="4043"/>
        <v>-93.509999999999764</v>
      </c>
      <c r="CI2455" s="5">
        <f t="shared" si="4041"/>
        <v>-150</v>
      </c>
    </row>
    <row r="2456" spans="1:87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5">
        <f t="shared" si="3998"/>
        <v>74.730000000000473</v>
      </c>
      <c r="K2456" s="5">
        <f t="shared" si="4025"/>
        <v>101.81500000000005</v>
      </c>
      <c r="L2456" s="5">
        <f t="shared" si="4002"/>
        <v>47.950000000000273</v>
      </c>
      <c r="M2456" s="5">
        <f t="shared" ref="M2456" si="4058">AVERAGE(L2445:L2456)</f>
        <v>64.431666666666686</v>
      </c>
      <c r="N2456" s="6" t="s">
        <v>36</v>
      </c>
      <c r="O2456" s="5">
        <f t="shared" si="4004"/>
        <v>1746.71</v>
      </c>
      <c r="P2456" s="4">
        <f t="shared" si="4050"/>
        <v>3.5589845694376634E-2</v>
      </c>
      <c r="Q2456" s="5">
        <f t="shared" si="4051"/>
        <v>80.360000000000582</v>
      </c>
      <c r="R2456" s="5">
        <f t="shared" si="4052"/>
        <v>1763.94</v>
      </c>
      <c r="S2456" s="4">
        <f t="shared" si="4053"/>
        <v>2.1563748774787943E-2</v>
      </c>
      <c r="T2456" s="4">
        <f t="shared" si="4054"/>
        <v>2.1563748774787943E-2</v>
      </c>
      <c r="U2456" s="5">
        <f t="shared" si="4045"/>
        <v>1788.2139999999999</v>
      </c>
      <c r="V2456" s="5">
        <f t="shared" si="4046"/>
        <v>-41.503999999999905</v>
      </c>
      <c r="X2456" s="5">
        <f t="shared" si="4000"/>
        <v>-6.0999999999994543</v>
      </c>
      <c r="Y2456" s="5">
        <f t="shared" si="4001"/>
        <v>-5.569999999999709</v>
      </c>
      <c r="AA2456" s="5">
        <f t="shared" si="4019"/>
        <v>0</v>
      </c>
      <c r="AB2456" s="5">
        <f t="shared" si="4020"/>
        <v>1</v>
      </c>
      <c r="AC2456" s="5">
        <f t="shared" si="4021"/>
        <v>1</v>
      </c>
      <c r="AF2456" s="5">
        <f t="shared" si="4007"/>
        <v>11.900000000000546</v>
      </c>
      <c r="AG2456" s="5">
        <f t="shared" si="4008"/>
        <v>10.550000000000182</v>
      </c>
      <c r="AH2456" s="5">
        <f t="shared" si="4009"/>
        <v>62.829999999999927</v>
      </c>
      <c r="AI2456" s="5">
        <f t="shared" si="4010"/>
        <v>64.180000000000291</v>
      </c>
      <c r="AJ2456" s="5"/>
      <c r="AK2456" s="5">
        <f t="shared" si="4011"/>
        <v>11.900000000000546</v>
      </c>
      <c r="AL2456" s="5">
        <f t="shared" si="4031"/>
        <v>27.590000000000508</v>
      </c>
      <c r="AM2456" s="5">
        <f t="shared" si="4012"/>
        <v>62.829999999999927</v>
      </c>
      <c r="AN2456" s="5">
        <f t="shared" si="4027"/>
        <v>83.088999999999942</v>
      </c>
      <c r="AO2456" s="5">
        <f t="shared" si="4028"/>
        <v>0</v>
      </c>
      <c r="AP2456" s="5">
        <f t="shared" si="4047"/>
        <v>3</v>
      </c>
      <c r="AQ2456" s="5">
        <f t="shared" si="3960"/>
        <v>4</v>
      </c>
      <c r="AR2456" s="5"/>
      <c r="AS2456" s="5">
        <f t="shared" si="4005"/>
        <v>64.180000000000291</v>
      </c>
      <c r="AT2456" s="5">
        <f t="shared" si="4027"/>
        <v>91.062000000000083</v>
      </c>
      <c r="AU2456" s="5">
        <f t="shared" si="4013"/>
        <v>10.550000000000182</v>
      </c>
      <c r="AV2456" s="5">
        <f t="shared" si="4016"/>
        <v>1.3500000000003638</v>
      </c>
      <c r="AW2456" s="5">
        <f t="shared" si="4014"/>
        <v>4</v>
      </c>
      <c r="AX2456" s="5">
        <f t="shared" si="3968"/>
        <v>47.351999999999862</v>
      </c>
      <c r="AZ2456" s="4">
        <f t="shared" si="4056"/>
        <v>2.1563748774787943E-2</v>
      </c>
      <c r="BA2456" s="5">
        <f t="shared" si="3956"/>
        <v>0</v>
      </c>
      <c r="BB2456" s="4">
        <f t="shared" si="4057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  <c r="CB2456" s="5">
        <f t="shared" si="4036"/>
        <v>11.900000000000546</v>
      </c>
      <c r="CC2456" s="5">
        <f t="shared" si="4037"/>
        <v>62.829999999999927</v>
      </c>
      <c r="CD2456" s="5">
        <f t="shared" si="4048"/>
        <v>-50</v>
      </c>
      <c r="CE2456" s="5">
        <f t="shared" si="4039"/>
        <v>5.569999999999709</v>
      </c>
      <c r="CF2456" s="5"/>
      <c r="CG2456" s="5">
        <f t="shared" si="4040"/>
        <v>-50</v>
      </c>
      <c r="CH2456" s="5">
        <f t="shared" si="4043"/>
        <v>-5.569999999999709</v>
      </c>
      <c r="CI2456" s="5">
        <f t="shared" si="4041"/>
        <v>-150</v>
      </c>
    </row>
    <row r="2457" spans="1:87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5">
        <f t="shared" si="3998"/>
        <v>85.529999999999745</v>
      </c>
      <c r="K2457" s="5">
        <f t="shared" si="4025"/>
        <v>104.7533333333334</v>
      </c>
      <c r="L2457" s="5">
        <f t="shared" si="4002"/>
        <v>50.849999999999909</v>
      </c>
      <c r="M2457" s="5">
        <f t="shared" ref="M2457" si="4059">AVERAGE(L2446:L2457)</f>
        <v>66.085833333333355</v>
      </c>
      <c r="N2457" s="6" t="s">
        <v>36</v>
      </c>
      <c r="O2457" s="5">
        <f t="shared" si="4004"/>
        <v>1747.9099999999999</v>
      </c>
      <c r="P2457" s="4">
        <f t="shared" si="4050"/>
        <v>5.0522648083622647E-2</v>
      </c>
      <c r="Q2457" s="5">
        <f t="shared" si="4051"/>
        <v>80.360000000000582</v>
      </c>
      <c r="R2457" s="5">
        <f t="shared" si="4052"/>
        <v>1763.94</v>
      </c>
      <c r="S2457" s="4">
        <f t="shared" si="4053"/>
        <v>3.6983057023136617E-2</v>
      </c>
      <c r="T2457" s="4">
        <f t="shared" si="4054"/>
        <v>3.0611475533438452E-2</v>
      </c>
      <c r="U2457" s="5">
        <f t="shared" si="4045"/>
        <v>1773.4360000000001</v>
      </c>
      <c r="V2457" s="5">
        <f t="shared" si="4046"/>
        <v>-25.526000000000295</v>
      </c>
      <c r="X2457" s="5">
        <f t="shared" si="4000"/>
        <v>-31.079999999999927</v>
      </c>
      <c r="Y2457" s="5">
        <f t="shared" si="4001"/>
        <v>-33.889999999999873</v>
      </c>
      <c r="AA2457" s="5">
        <f t="shared" si="4019"/>
        <v>0</v>
      </c>
      <c r="AB2457" s="5">
        <f t="shared" si="4020"/>
        <v>1</v>
      </c>
      <c r="AC2457" s="5">
        <f t="shared" si="4021"/>
        <v>1</v>
      </c>
      <c r="AF2457" s="5">
        <f t="shared" si="4007"/>
        <v>31.529999999999745</v>
      </c>
      <c r="AG2457" s="5">
        <f t="shared" si="4008"/>
        <v>44.1899999999996</v>
      </c>
      <c r="AH2457" s="5">
        <f t="shared" si="4009"/>
        <v>54</v>
      </c>
      <c r="AI2457" s="5">
        <f t="shared" si="4010"/>
        <v>41.340000000000146</v>
      </c>
      <c r="AJ2457" s="5"/>
      <c r="AK2457" s="5">
        <f t="shared" si="4011"/>
        <v>31.529999999999745</v>
      </c>
      <c r="AL2457" s="5">
        <f t="shared" si="4031"/>
        <v>28.469999999999253</v>
      </c>
      <c r="AM2457" s="5">
        <f t="shared" si="4012"/>
        <v>54</v>
      </c>
      <c r="AN2457" s="5">
        <f t="shared" si="4027"/>
        <v>82.06899999999996</v>
      </c>
      <c r="AO2457" s="5">
        <f t="shared" si="4028"/>
        <v>0</v>
      </c>
      <c r="AP2457" s="5">
        <f t="shared" si="4047"/>
        <v>3</v>
      </c>
      <c r="AQ2457" s="5">
        <f t="shared" si="3960"/>
        <v>3.8</v>
      </c>
      <c r="AR2457" s="5"/>
      <c r="AS2457" s="5">
        <f t="shared" si="4005"/>
        <v>44.1899999999996</v>
      </c>
      <c r="AT2457" s="5">
        <f t="shared" si="4027"/>
        <v>86.093000000000032</v>
      </c>
      <c r="AU2457" s="5">
        <f t="shared" si="4013"/>
        <v>41.340000000000146</v>
      </c>
      <c r="AV2457" s="5">
        <f t="shared" si="4016"/>
        <v>-12.659999999999854</v>
      </c>
      <c r="AW2457" s="5">
        <f t="shared" si="4014"/>
        <v>5</v>
      </c>
      <c r="AX2457" s="5">
        <f t="shared" si="3968"/>
        <v>47.351999999999862</v>
      </c>
      <c r="AZ2457" s="4">
        <f t="shared" si="4056"/>
        <v>3.0611475533438452E-2</v>
      </c>
      <c r="BA2457" s="5">
        <f t="shared" si="3956"/>
        <v>0</v>
      </c>
      <c r="BB2457" s="4">
        <f t="shared" si="4057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  <c r="CB2457" s="5">
        <f t="shared" si="4036"/>
        <v>31.529999999999745</v>
      </c>
      <c r="CC2457" s="5">
        <f t="shared" si="4037"/>
        <v>54</v>
      </c>
      <c r="CD2457" s="5">
        <f t="shared" si="4048"/>
        <v>-50</v>
      </c>
      <c r="CE2457" s="5">
        <f t="shared" si="4039"/>
        <v>33.889999999999873</v>
      </c>
      <c r="CF2457" s="5"/>
      <c r="CG2457" s="5">
        <f t="shared" si="4040"/>
        <v>-50</v>
      </c>
      <c r="CH2457" s="5">
        <f t="shared" si="4043"/>
        <v>-33.889999999999873</v>
      </c>
      <c r="CI2457" s="5">
        <f t="shared" si="4041"/>
        <v>-150</v>
      </c>
    </row>
    <row r="2458" spans="1:87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5">
        <f t="shared" si="3998"/>
        <v>102.88000000000011</v>
      </c>
      <c r="K2458" s="5">
        <f t="shared" si="4025"/>
        <v>105.40083333333344</v>
      </c>
      <c r="L2458" s="5">
        <f t="shared" si="4002"/>
        <v>49.839999999999691</v>
      </c>
      <c r="M2458" s="5">
        <f t="shared" ref="M2458" si="4060">AVERAGE(L2447:L2458)</f>
        <v>65.009999999999991</v>
      </c>
      <c r="N2458" s="6" t="s">
        <v>36</v>
      </c>
      <c r="O2458" s="5">
        <f t="shared" si="4004"/>
        <v>1785.67</v>
      </c>
      <c r="P2458" s="4">
        <f t="shared" si="4050"/>
        <v>0.68953009068425564</v>
      </c>
      <c r="Q2458" s="5">
        <f t="shared" si="4051"/>
        <v>60.650000000000091</v>
      </c>
      <c r="R2458" s="5">
        <f t="shared" si="4052"/>
        <v>1759.0124999999998</v>
      </c>
      <c r="S2458" s="4">
        <f t="shared" si="4053"/>
        <v>0.52040816326530437</v>
      </c>
      <c r="T2458" s="4">
        <f t="shared" si="4054"/>
        <v>0.31531327753901928</v>
      </c>
      <c r="U2458" s="5">
        <f t="shared" si="4045"/>
        <v>1765.7279999999998</v>
      </c>
      <c r="V2458" s="5">
        <f t="shared" si="4046"/>
        <v>19.942000000000235</v>
      </c>
      <c r="X2458" s="5">
        <f t="shared" si="4000"/>
        <v>55.840000000000146</v>
      </c>
      <c r="Y2458" s="5">
        <f t="shared" si="4001"/>
        <v>31.290000000000418</v>
      </c>
      <c r="AA2458" s="5">
        <f t="shared" si="4019"/>
        <v>1</v>
      </c>
      <c r="AB2458" s="5">
        <f t="shared" si="4020"/>
        <v>0</v>
      </c>
      <c r="AC2458" s="5">
        <f t="shared" si="4021"/>
        <v>1</v>
      </c>
      <c r="AF2458" s="5">
        <f t="shared" si="4007"/>
        <v>75.710000000000036</v>
      </c>
      <c r="AG2458" s="5">
        <f t="shared" si="4008"/>
        <v>102.88000000000011</v>
      </c>
      <c r="AH2458" s="5">
        <f t="shared" si="4009"/>
        <v>8.3100000000004002</v>
      </c>
      <c r="AI2458" s="5">
        <f t="shared" si="4010"/>
        <v>-18.859999999999673</v>
      </c>
      <c r="AJ2458" s="5"/>
      <c r="AK2458" s="5">
        <f t="shared" si="4011"/>
        <v>8.3100000000004002</v>
      </c>
      <c r="AL2458" s="5">
        <f t="shared" si="4031"/>
        <v>28.469999999999253</v>
      </c>
      <c r="AM2458" s="5">
        <f t="shared" si="4012"/>
        <v>75.710000000000036</v>
      </c>
      <c r="AN2458" s="5">
        <f t="shared" si="4027"/>
        <v>71.422999999999959</v>
      </c>
      <c r="AO2458" s="5">
        <f t="shared" si="4028"/>
        <v>1</v>
      </c>
      <c r="AP2458" s="5">
        <f t="shared" si="4047"/>
        <v>3</v>
      </c>
      <c r="AQ2458" s="5">
        <f t="shared" si="3960"/>
        <v>3.6</v>
      </c>
      <c r="AR2458" s="5"/>
      <c r="AS2458" s="5">
        <f t="shared" si="4005"/>
        <v>102.88000000000011</v>
      </c>
      <c r="AT2458" s="5">
        <f t="shared" si="4027"/>
        <v>79.669000000000054</v>
      </c>
      <c r="AU2458" s="5">
        <f t="shared" si="4013"/>
        <v>-18.859999999999673</v>
      </c>
      <c r="AV2458" s="5">
        <f t="shared" si="4016"/>
        <v>-27.170000000000073</v>
      </c>
      <c r="AW2458" s="5">
        <f t="shared" si="4014"/>
        <v>6</v>
      </c>
      <c r="AX2458" s="5">
        <f t="shared" si="3968"/>
        <v>43.430000000000391</v>
      </c>
      <c r="AZ2458" s="4">
        <f t="shared" si="4056"/>
        <v>0.31531327753901928</v>
      </c>
      <c r="BA2458" s="5">
        <f t="shared" si="3956"/>
        <v>0</v>
      </c>
      <c r="BB2458" s="4">
        <f t="shared" si="4057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  <c r="CB2458" s="5">
        <f t="shared" si="4036"/>
        <v>75.710000000000036</v>
      </c>
      <c r="CC2458" s="5">
        <f t="shared" si="4037"/>
        <v>8.3100000000004002</v>
      </c>
      <c r="CD2458" s="5">
        <f t="shared" si="4048"/>
        <v>55.840000000000146</v>
      </c>
      <c r="CE2458" s="5">
        <f t="shared" si="4039"/>
        <v>-30</v>
      </c>
      <c r="CF2458" s="5"/>
      <c r="CG2458" s="5">
        <f t="shared" si="4040"/>
        <v>-50</v>
      </c>
      <c r="CH2458" s="5">
        <f t="shared" si="4043"/>
        <v>31.290000000000418</v>
      </c>
      <c r="CI2458" s="5">
        <f t="shared" si="4041"/>
        <v>-44.159999999999854</v>
      </c>
    </row>
    <row r="2459" spans="1:87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5">
        <f t="shared" si="3998"/>
        <v>92.699999999999818</v>
      </c>
      <c r="K2459" s="5">
        <f t="shared" si="4025"/>
        <v>105.30250000000008</v>
      </c>
      <c r="L2459" s="5">
        <f t="shared" si="4002"/>
        <v>61.059999999999945</v>
      </c>
      <c r="M2459" s="5">
        <f t="shared" ref="M2459" si="4061">AVERAGE(L2448:L2459)</f>
        <v>64.553333333333327</v>
      </c>
      <c r="N2459" s="6" t="s">
        <v>37</v>
      </c>
      <c r="O2459" s="5">
        <f t="shared" si="4004"/>
        <v>1810.6800000000003</v>
      </c>
      <c r="P2459" s="4">
        <f t="shared" si="4050"/>
        <v>1</v>
      </c>
      <c r="Q2459" s="5">
        <f t="shared" si="4051"/>
        <v>66.830000000000382</v>
      </c>
      <c r="R2459" s="5">
        <f t="shared" si="4052"/>
        <v>1760.5574999999999</v>
      </c>
      <c r="S2459" s="4">
        <f t="shared" si="4053"/>
        <v>0.83163265306122325</v>
      </c>
      <c r="T2459" s="4">
        <f t="shared" si="4054"/>
        <v>0.60876298050646982</v>
      </c>
      <c r="U2459" s="5">
        <f t="shared" si="4045"/>
        <v>1766.9639999999999</v>
      </c>
      <c r="V2459" s="5">
        <f t="shared" si="4046"/>
        <v>43.716000000000349</v>
      </c>
      <c r="X2459" s="5">
        <f t="shared" si="4000"/>
        <v>62.75</v>
      </c>
      <c r="Y2459" s="5">
        <f t="shared" si="4001"/>
        <v>27.299999999999727</v>
      </c>
      <c r="AA2459" s="5">
        <f t="shared" si="4019"/>
        <v>1</v>
      </c>
      <c r="AB2459" s="5">
        <f t="shared" si="4020"/>
        <v>0</v>
      </c>
      <c r="AC2459" s="5">
        <f t="shared" si="4021"/>
        <v>1</v>
      </c>
      <c r="AF2459" s="5">
        <f t="shared" si="4007"/>
        <v>76.369999999999891</v>
      </c>
      <c r="AG2459" s="5">
        <f t="shared" si="4008"/>
        <v>92.699999999999818</v>
      </c>
      <c r="AH2459" s="5">
        <f t="shared" si="4009"/>
        <v>0</v>
      </c>
      <c r="AI2459" s="5">
        <f t="shared" si="4010"/>
        <v>-16.329999999999927</v>
      </c>
      <c r="AJ2459" s="5"/>
      <c r="AK2459" s="5">
        <f t="shared" si="4011"/>
        <v>0</v>
      </c>
      <c r="AL2459" s="5">
        <f t="shared" si="4031"/>
        <v>28.469999999999253</v>
      </c>
      <c r="AM2459" s="5">
        <f t="shared" si="4012"/>
        <v>76.369999999999891</v>
      </c>
      <c r="AN2459" s="5">
        <f t="shared" si="4027"/>
        <v>74.143999999999963</v>
      </c>
      <c r="AO2459" s="5">
        <f t="shared" si="4028"/>
        <v>1</v>
      </c>
      <c r="AP2459" s="5">
        <f t="shared" si="4047"/>
        <v>4</v>
      </c>
      <c r="AQ2459" s="5">
        <f t="shared" si="3960"/>
        <v>3.5</v>
      </c>
      <c r="AR2459" s="5"/>
      <c r="AS2459" s="5">
        <f t="shared" si="4005"/>
        <v>92.699999999999818</v>
      </c>
      <c r="AT2459" s="5">
        <f t="shared" si="4027"/>
        <v>82.036999999999992</v>
      </c>
      <c r="AU2459" s="5">
        <f t="shared" si="4013"/>
        <v>-16.329999999999927</v>
      </c>
      <c r="AV2459" s="5">
        <f t="shared" si="4016"/>
        <v>-16.329999999999927</v>
      </c>
      <c r="AW2459" s="5">
        <f t="shared" si="4014"/>
        <v>2</v>
      </c>
      <c r="AX2459" s="5">
        <f t="shared" si="3968"/>
        <v>43.430000000000391</v>
      </c>
      <c r="AZ2459" s="4">
        <f t="shared" si="4056"/>
        <v>0.60876298050646982</v>
      </c>
      <c r="BA2459" s="5">
        <f t="shared" ref="BA2459:BA2522" si="4062">IF(AZ2458&gt;0.9,O2459-O2458,0)</f>
        <v>0</v>
      </c>
      <c r="BB2459" s="4">
        <f t="shared" si="4057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  <c r="CB2459" s="5">
        <f t="shared" si="4036"/>
        <v>76.369999999999891</v>
      </c>
      <c r="CC2459" s="5">
        <f t="shared" si="4037"/>
        <v>0</v>
      </c>
      <c r="CD2459" s="5">
        <f t="shared" si="4048"/>
        <v>62.75</v>
      </c>
      <c r="CE2459" s="5">
        <f t="shared" si="4039"/>
        <v>-30</v>
      </c>
      <c r="CF2459" s="5"/>
      <c r="CG2459" s="5">
        <f t="shared" si="4040"/>
        <v>-50</v>
      </c>
      <c r="CH2459" s="5">
        <f t="shared" si="4043"/>
        <v>27.299999999999727</v>
      </c>
      <c r="CI2459" s="5">
        <f t="shared" si="4041"/>
        <v>-37.25</v>
      </c>
    </row>
    <row r="2460" spans="1:87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5">
        <f t="shared" si="3998"/>
        <v>47.390000000000327</v>
      </c>
      <c r="K2460" s="5">
        <f t="shared" si="4025"/>
        <v>93.255833333333385</v>
      </c>
      <c r="L2460" s="5">
        <f t="shared" si="4002"/>
        <v>34.420000000000073</v>
      </c>
      <c r="M2460" s="5">
        <f t="shared" ref="M2460" si="4063">AVERAGE(L2449:L2460)</f>
        <v>56.287499999999987</v>
      </c>
      <c r="N2460" s="6" t="s">
        <v>37</v>
      </c>
      <c r="O2460" s="5">
        <f t="shared" si="4004"/>
        <v>1820.7699999999995</v>
      </c>
      <c r="P2460" s="4">
        <f t="shared" si="4050"/>
        <v>1</v>
      </c>
      <c r="Q2460" s="5">
        <f t="shared" si="4051"/>
        <v>74.059999999999491</v>
      </c>
      <c r="R2460" s="5">
        <f t="shared" si="4052"/>
        <v>1765.2249999999999</v>
      </c>
      <c r="S2460" s="4">
        <f t="shared" si="4053"/>
        <v>1</v>
      </c>
      <c r="T2460" s="4">
        <f t="shared" si="4054"/>
        <v>0.9571926331508096</v>
      </c>
      <c r="U2460" s="5">
        <f t="shared" si="4045"/>
        <v>1782.348</v>
      </c>
      <c r="V2460" s="5">
        <f t="shared" si="4046"/>
        <v>38.421999999999571</v>
      </c>
      <c r="X2460" s="5">
        <f t="shared" si="4000"/>
        <v>7.0399999999999636</v>
      </c>
      <c r="Y2460" s="5">
        <f t="shared" si="4001"/>
        <v>-1.9600000000000364</v>
      </c>
      <c r="AA2460" s="5">
        <f t="shared" si="4019"/>
        <v>0</v>
      </c>
      <c r="AB2460" s="5">
        <f t="shared" si="4020"/>
        <v>0</v>
      </c>
      <c r="AC2460" s="5">
        <f t="shared" si="4021"/>
        <v>0</v>
      </c>
      <c r="AF2460" s="5">
        <f t="shared" si="4007"/>
        <v>28.080000000000837</v>
      </c>
      <c r="AG2460" s="5">
        <f t="shared" si="4008"/>
        <v>39.260000000000218</v>
      </c>
      <c r="AH2460" s="5">
        <f t="shared" si="4009"/>
        <v>19.309999999999491</v>
      </c>
      <c r="AI2460" s="5">
        <f t="shared" si="4010"/>
        <v>8.1300000000001091</v>
      </c>
      <c r="AJ2460" s="5"/>
      <c r="AK2460" s="5">
        <f t="shared" si="4011"/>
        <v>19.309999999999491</v>
      </c>
      <c r="AL2460" s="5">
        <f t="shared" si="4031"/>
        <v>28.469999999999253</v>
      </c>
      <c r="AM2460" s="5">
        <f t="shared" si="4012"/>
        <v>28.080000000000837</v>
      </c>
      <c r="AN2460" s="5">
        <f t="shared" si="4027"/>
        <v>67.69800000000005</v>
      </c>
      <c r="AO2460" s="5">
        <f t="shared" si="4028"/>
        <v>0</v>
      </c>
      <c r="AP2460" s="5">
        <f t="shared" si="4047"/>
        <v>3</v>
      </c>
      <c r="AQ2460" s="5">
        <f t="shared" si="3960"/>
        <v>3.3</v>
      </c>
      <c r="AR2460" s="5"/>
      <c r="AS2460" s="5">
        <f t="shared" si="4005"/>
        <v>39.260000000000218</v>
      </c>
      <c r="AT2460" s="5">
        <f t="shared" si="4027"/>
        <v>80.385000000000034</v>
      </c>
      <c r="AU2460" s="5">
        <f t="shared" si="4013"/>
        <v>8.1300000000001091</v>
      </c>
      <c r="AV2460" s="5">
        <f t="shared" si="4016"/>
        <v>-11.179999999999382</v>
      </c>
      <c r="AW2460" s="5">
        <f t="shared" si="4014"/>
        <v>3</v>
      </c>
      <c r="AX2460" s="5">
        <f t="shared" si="3968"/>
        <v>43.430000000000391</v>
      </c>
      <c r="AZ2460" s="4">
        <f t="shared" si="4056"/>
        <v>0.9571926331508096</v>
      </c>
      <c r="BA2460" s="5">
        <f t="shared" si="4062"/>
        <v>0</v>
      </c>
      <c r="BB2460" s="4">
        <f t="shared" si="4057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  <c r="CB2460" s="5">
        <f t="shared" si="4036"/>
        <v>28.080000000000837</v>
      </c>
      <c r="CC2460" s="5">
        <f t="shared" si="4037"/>
        <v>19.309999999999491</v>
      </c>
      <c r="CD2460" s="5">
        <f t="shared" si="4048"/>
        <v>7.0399999999999636</v>
      </c>
      <c r="CE2460" s="5">
        <f t="shared" si="4039"/>
        <v>1.9600000000000364</v>
      </c>
      <c r="CF2460" s="5"/>
      <c r="CG2460" s="5">
        <f t="shared" si="4040"/>
        <v>-50</v>
      </c>
      <c r="CH2460" s="5">
        <f t="shared" si="4043"/>
        <v>-1.9600000000000364</v>
      </c>
      <c r="CI2460" s="5">
        <f t="shared" si="4041"/>
        <v>-92.960000000000036</v>
      </c>
    </row>
    <row r="2461" spans="1:87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5">
        <f t="shared" si="3998"/>
        <v>127.75</v>
      </c>
      <c r="K2461" s="5">
        <f t="shared" si="4025"/>
        <v>98.15000000000002</v>
      </c>
      <c r="L2461" s="5">
        <f t="shared" si="4002"/>
        <v>63.980000000000018</v>
      </c>
      <c r="M2461" s="5">
        <f t="shared" ref="M2461" si="4064">AVERAGE(L2450:L2461)</f>
        <v>57.893333333333317</v>
      </c>
      <c r="N2461" s="6" t="s">
        <v>37</v>
      </c>
      <c r="O2461" s="5">
        <f t="shared" si="4004"/>
        <v>1866.5700000000002</v>
      </c>
      <c r="P2461" s="4">
        <f t="shared" si="4050"/>
        <v>1</v>
      </c>
      <c r="Q2461" s="5">
        <f t="shared" si="4051"/>
        <v>118.66000000000031</v>
      </c>
      <c r="R2461" s="5">
        <f t="shared" si="4052"/>
        <v>1777.5749999999998</v>
      </c>
      <c r="S2461" s="4">
        <f t="shared" si="4053"/>
        <v>1</v>
      </c>
      <c r="T2461" s="4">
        <f t="shared" si="4054"/>
        <v>1</v>
      </c>
      <c r="U2461" s="5">
        <f t="shared" si="4045"/>
        <v>1806.3200000000002</v>
      </c>
      <c r="V2461" s="5">
        <f t="shared" si="4046"/>
        <v>60.25</v>
      </c>
      <c r="X2461" s="5">
        <f t="shared" si="4000"/>
        <v>110.32999999999993</v>
      </c>
      <c r="Y2461" s="5">
        <f t="shared" si="4001"/>
        <v>61.75</v>
      </c>
      <c r="AA2461" s="5">
        <f t="shared" si="4019"/>
        <v>1</v>
      </c>
      <c r="AB2461" s="5">
        <f t="shared" si="4020"/>
        <v>0</v>
      </c>
      <c r="AC2461" s="5">
        <f t="shared" si="4021"/>
        <v>1</v>
      </c>
      <c r="AF2461" s="5">
        <f t="shared" si="4007"/>
        <v>114.21999999999935</v>
      </c>
      <c r="AG2461" s="5">
        <f t="shared" si="4008"/>
        <v>96.420000000000073</v>
      </c>
      <c r="AH2461" s="5">
        <f t="shared" si="4009"/>
        <v>13.530000000000655</v>
      </c>
      <c r="AI2461" s="5">
        <f t="shared" si="4010"/>
        <v>31.329999999999927</v>
      </c>
      <c r="AJ2461" s="5"/>
      <c r="AK2461" s="5">
        <f t="shared" si="4011"/>
        <v>13.530000000000655</v>
      </c>
      <c r="AL2461" s="5">
        <f t="shared" si="4031"/>
        <v>28.469999999999253</v>
      </c>
      <c r="AM2461" s="5">
        <f t="shared" si="4012"/>
        <v>114.21999999999935</v>
      </c>
      <c r="AN2461" s="5">
        <f t="shared" si="4027"/>
        <v>74.252999999999972</v>
      </c>
      <c r="AO2461" s="5">
        <f t="shared" si="4028"/>
        <v>1</v>
      </c>
      <c r="AP2461" s="5">
        <f t="shared" si="4047"/>
        <v>4</v>
      </c>
      <c r="AQ2461" s="5">
        <f t="shared" si="3960"/>
        <v>3.2</v>
      </c>
      <c r="AR2461" s="5"/>
      <c r="AS2461" s="5">
        <f t="shared" si="4005"/>
        <v>96.420000000000073</v>
      </c>
      <c r="AT2461" s="5">
        <f t="shared" si="4027"/>
        <v>84.32800000000006</v>
      </c>
      <c r="AU2461" s="5">
        <f t="shared" si="4013"/>
        <v>31.329999999999927</v>
      </c>
      <c r="AV2461" s="5">
        <f t="shared" si="4016"/>
        <v>17.799999999999272</v>
      </c>
      <c r="AW2461" s="5">
        <f t="shared" si="4014"/>
        <v>4</v>
      </c>
      <c r="AX2461" s="5">
        <f t="shared" si="3968"/>
        <v>43.430000000000391</v>
      </c>
      <c r="AZ2461" s="4">
        <f t="shared" si="4056"/>
        <v>1</v>
      </c>
      <c r="BA2461" s="5">
        <f t="shared" si="4062"/>
        <v>45.800000000000637</v>
      </c>
      <c r="BB2461" s="4">
        <f t="shared" si="4057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  <c r="CB2461" s="5">
        <f t="shared" si="4036"/>
        <v>114.21999999999935</v>
      </c>
      <c r="CC2461" s="5">
        <f t="shared" si="4037"/>
        <v>13.530000000000655</v>
      </c>
      <c r="CD2461" s="5">
        <f t="shared" si="4048"/>
        <v>110.32999999999993</v>
      </c>
      <c r="CE2461" s="5">
        <f t="shared" si="4039"/>
        <v>-30</v>
      </c>
      <c r="CF2461" s="5"/>
      <c r="CG2461" s="5">
        <f t="shared" si="4040"/>
        <v>-50</v>
      </c>
      <c r="CH2461" s="5">
        <f t="shared" si="4043"/>
        <v>61.75</v>
      </c>
      <c r="CI2461" s="5">
        <f t="shared" si="4041"/>
        <v>10.329999999999927</v>
      </c>
    </row>
    <row r="2462" spans="1:87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5">
        <f t="shared" si="3998"/>
        <v>79.600000000000364</v>
      </c>
      <c r="K2462" s="5">
        <f t="shared" si="4025"/>
        <v>96.208333333333414</v>
      </c>
      <c r="L2462" s="5">
        <f t="shared" si="4002"/>
        <v>52.710000000000036</v>
      </c>
      <c r="M2462" s="5">
        <f t="shared" ref="M2462" si="4065">AVERAGE(L2451:L2462)</f>
        <v>56.070000000000014</v>
      </c>
      <c r="N2462" s="6" t="s">
        <v>37</v>
      </c>
      <c r="O2462" s="5">
        <f t="shared" si="4004"/>
        <v>1888.9000000000005</v>
      </c>
      <c r="P2462" s="4">
        <f t="shared" si="4050"/>
        <v>1</v>
      </c>
      <c r="Q2462" s="5">
        <f t="shared" si="4051"/>
        <v>103.23000000000047</v>
      </c>
      <c r="R2462" s="5">
        <f t="shared" si="4052"/>
        <v>1811.4775000000002</v>
      </c>
      <c r="S2462" s="4">
        <f t="shared" si="4053"/>
        <v>1</v>
      </c>
      <c r="T2462" s="4">
        <f t="shared" si="4054"/>
        <v>1</v>
      </c>
      <c r="U2462" s="5">
        <f t="shared" si="4045"/>
        <v>1834.518</v>
      </c>
      <c r="V2462" s="5">
        <f t="shared" si="4046"/>
        <v>54.382000000000517</v>
      </c>
      <c r="X2462" s="5">
        <f t="shared" si="4000"/>
        <v>-1.6799999999993815</v>
      </c>
      <c r="Y2462" s="5">
        <f t="shared" si="4001"/>
        <v>-19.890000000000327</v>
      </c>
      <c r="AA2462" s="5">
        <f t="shared" si="4019"/>
        <v>0</v>
      </c>
      <c r="AB2462" s="5">
        <f t="shared" si="4020"/>
        <v>1</v>
      </c>
      <c r="AC2462" s="5">
        <f t="shared" si="4021"/>
        <v>1</v>
      </c>
      <c r="AF2462" s="5">
        <f t="shared" si="4007"/>
        <v>30.520000000000437</v>
      </c>
      <c r="AG2462" s="5">
        <f t="shared" si="4008"/>
        <v>52.710000000000036</v>
      </c>
      <c r="AH2462" s="5">
        <f t="shared" si="4009"/>
        <v>49.079999999999927</v>
      </c>
      <c r="AI2462" s="5">
        <f t="shared" si="4010"/>
        <v>26.890000000000327</v>
      </c>
      <c r="AJ2462" s="5"/>
      <c r="AK2462" s="5">
        <f t="shared" si="4011"/>
        <v>30.520000000000437</v>
      </c>
      <c r="AL2462" s="5">
        <f t="shared" si="4031"/>
        <v>30.621000000000368</v>
      </c>
      <c r="AM2462" s="5">
        <f t="shared" si="4012"/>
        <v>49.079999999999927</v>
      </c>
      <c r="AN2462" s="5">
        <f t="shared" si="4027"/>
        <v>71.077000000000041</v>
      </c>
      <c r="AO2462" s="5">
        <f t="shared" si="4028"/>
        <v>0</v>
      </c>
      <c r="AP2462" s="5">
        <f t="shared" si="4047"/>
        <v>4</v>
      </c>
      <c r="AQ2462" s="5">
        <f t="shared" ref="AQ2462:AQ2525" si="4066">AVERAGE(AP2453:AP2462)</f>
        <v>3.2</v>
      </c>
      <c r="AR2462" s="5"/>
      <c r="AS2462" s="5">
        <f t="shared" si="4005"/>
        <v>52.710000000000036</v>
      </c>
      <c r="AT2462" s="5">
        <f t="shared" si="4027"/>
        <v>80.608000000000089</v>
      </c>
      <c r="AU2462" s="5">
        <f t="shared" si="4013"/>
        <v>26.890000000000327</v>
      </c>
      <c r="AV2462" s="5">
        <f t="shared" si="4016"/>
        <v>-22.1899999999996</v>
      </c>
      <c r="AW2462" s="5">
        <f t="shared" si="4014"/>
        <v>5</v>
      </c>
      <c r="AX2462" s="5">
        <f t="shared" si="3968"/>
        <v>43.430000000000391</v>
      </c>
      <c r="AZ2462" s="4">
        <f t="shared" si="4056"/>
        <v>1</v>
      </c>
      <c r="BA2462" s="5">
        <f t="shared" si="4062"/>
        <v>22.330000000000382</v>
      </c>
      <c r="BB2462" s="4">
        <f t="shared" si="4057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  <c r="CB2462" s="5">
        <f t="shared" si="4036"/>
        <v>30.520000000000437</v>
      </c>
      <c r="CC2462" s="5">
        <f t="shared" si="4037"/>
        <v>49.079999999999927</v>
      </c>
      <c r="CD2462" s="5">
        <f t="shared" si="4048"/>
        <v>-1.6799999999993815</v>
      </c>
      <c r="CE2462" s="5">
        <f t="shared" si="4039"/>
        <v>19.890000000000327</v>
      </c>
      <c r="CF2462" s="5"/>
      <c r="CG2462" s="5">
        <f t="shared" si="4040"/>
        <v>-50</v>
      </c>
      <c r="CH2462" s="5">
        <f t="shared" si="4043"/>
        <v>-19.890000000000327</v>
      </c>
      <c r="CI2462" s="5">
        <f t="shared" si="4041"/>
        <v>-101.67999999999938</v>
      </c>
    </row>
    <row r="2463" spans="1:87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5">
        <f t="shared" si="3998"/>
        <v>58.3799999999992</v>
      </c>
      <c r="K2463" s="5">
        <f t="shared" si="4025"/>
        <v>95.042500000000018</v>
      </c>
      <c r="L2463" s="5">
        <f t="shared" si="4002"/>
        <v>45.570000000000164</v>
      </c>
      <c r="M2463" s="5">
        <f t="shared" ref="M2463" si="4067">AVERAGE(L2452:L2463)</f>
        <v>56.849166666666669</v>
      </c>
      <c r="N2463" s="6" t="s">
        <v>37</v>
      </c>
      <c r="O2463" s="5">
        <f t="shared" si="4004"/>
        <v>1889.1300000000006</v>
      </c>
      <c r="P2463" s="4">
        <f t="shared" si="4050"/>
        <v>1</v>
      </c>
      <c r="Q2463" s="5">
        <f t="shared" si="4051"/>
        <v>78.450000000000273</v>
      </c>
      <c r="R2463" s="5">
        <f t="shared" si="4052"/>
        <v>1830.2925000000005</v>
      </c>
      <c r="S2463" s="4">
        <f t="shared" si="4053"/>
        <v>1</v>
      </c>
      <c r="T2463" s="4">
        <f t="shared" si="4054"/>
        <v>1</v>
      </c>
      <c r="U2463" s="5">
        <f t="shared" si="4045"/>
        <v>1855.2100000000003</v>
      </c>
      <c r="V2463" s="5">
        <f t="shared" si="4046"/>
        <v>33.9200000000003</v>
      </c>
      <c r="X2463" s="5">
        <f t="shared" si="4000"/>
        <v>22.3700000000008</v>
      </c>
      <c r="Y2463" s="5">
        <f t="shared" si="4001"/>
        <v>11.920000000000073</v>
      </c>
      <c r="AA2463" s="5">
        <f t="shared" si="4019"/>
        <v>1</v>
      </c>
      <c r="AB2463" s="5">
        <f t="shared" si="4020"/>
        <v>0</v>
      </c>
      <c r="AC2463" s="5">
        <f t="shared" si="4021"/>
        <v>1</v>
      </c>
      <c r="AF2463" s="5">
        <f t="shared" si="4007"/>
        <v>51.5</v>
      </c>
      <c r="AG2463" s="5">
        <f t="shared" si="4008"/>
        <v>58.3799999999992</v>
      </c>
      <c r="AH2463" s="5">
        <f t="shared" si="4009"/>
        <v>0</v>
      </c>
      <c r="AI2463" s="5">
        <f t="shared" si="4010"/>
        <v>-6.8799999999991996</v>
      </c>
      <c r="AJ2463" s="5"/>
      <c r="AK2463" s="5">
        <f t="shared" si="4011"/>
        <v>0</v>
      </c>
      <c r="AL2463" s="5">
        <f t="shared" si="4031"/>
        <v>30.621000000000368</v>
      </c>
      <c r="AM2463" s="5">
        <f t="shared" si="4012"/>
        <v>51.5</v>
      </c>
      <c r="AN2463" s="5">
        <f t="shared" si="4027"/>
        <v>70.055000000000021</v>
      </c>
      <c r="AO2463" s="5">
        <f t="shared" si="4028"/>
        <v>0</v>
      </c>
      <c r="AP2463" s="5">
        <f t="shared" si="4047"/>
        <v>4</v>
      </c>
      <c r="AQ2463" s="5">
        <f t="shared" si="4066"/>
        <v>3.3</v>
      </c>
      <c r="AR2463" s="5"/>
      <c r="AS2463" s="5">
        <f t="shared" si="4005"/>
        <v>58.3799999999992</v>
      </c>
      <c r="AT2463" s="5">
        <f t="shared" si="4027"/>
        <v>76.089999999999961</v>
      </c>
      <c r="AU2463" s="5">
        <f t="shared" si="4013"/>
        <v>-6.8799999999991996</v>
      </c>
      <c r="AV2463" s="5">
        <f t="shared" si="4016"/>
        <v>-6.8799999999991996</v>
      </c>
      <c r="AW2463" s="5">
        <f t="shared" si="4014"/>
        <v>6</v>
      </c>
      <c r="AX2463" s="5">
        <f t="shared" si="3968"/>
        <v>41.918000000000127</v>
      </c>
      <c r="AZ2463" s="4">
        <f t="shared" si="4056"/>
        <v>1</v>
      </c>
      <c r="BA2463" s="5">
        <f t="shared" si="4062"/>
        <v>0.23000000000001819</v>
      </c>
      <c r="BB2463" s="4">
        <f t="shared" si="4057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  <c r="CB2463" s="5">
        <f t="shared" si="4036"/>
        <v>51.5</v>
      </c>
      <c r="CC2463" s="5">
        <f t="shared" si="4037"/>
        <v>0</v>
      </c>
      <c r="CD2463" s="5">
        <f t="shared" si="4048"/>
        <v>22.3700000000008</v>
      </c>
      <c r="CE2463" s="5">
        <f t="shared" si="4039"/>
        <v>-11.920000000000073</v>
      </c>
      <c r="CF2463" s="5"/>
      <c r="CG2463" s="5">
        <f t="shared" si="4040"/>
        <v>-50</v>
      </c>
      <c r="CH2463" s="5">
        <f t="shared" si="4043"/>
        <v>11.920000000000073</v>
      </c>
      <c r="CI2463" s="5">
        <f t="shared" si="4041"/>
        <v>-77.6299999999992</v>
      </c>
    </row>
    <row r="2464" spans="1:87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5">
        <f t="shared" si="3998"/>
        <v>91.720000000000255</v>
      </c>
      <c r="K2464" s="5">
        <f t="shared" si="4025"/>
        <v>93.655000000000044</v>
      </c>
      <c r="L2464" s="5">
        <f t="shared" si="4002"/>
        <v>60.670000000000073</v>
      </c>
      <c r="M2464" s="5">
        <f t="shared" ref="M2464" si="4068">AVERAGE(L2453:L2464)</f>
        <v>57.602499999999999</v>
      </c>
      <c r="N2464" s="6" t="s">
        <v>37</v>
      </c>
      <c r="O2464" s="5">
        <f t="shared" si="4004"/>
        <v>1889.6299999999997</v>
      </c>
      <c r="P2464" s="4">
        <f t="shared" si="4050"/>
        <v>1</v>
      </c>
      <c r="Q2464" s="5">
        <f t="shared" si="4051"/>
        <v>68.860000000000127</v>
      </c>
      <c r="R2464" s="5">
        <f t="shared" si="4052"/>
        <v>1837.9849999999997</v>
      </c>
      <c r="S2464" s="4">
        <f t="shared" si="4053"/>
        <v>1</v>
      </c>
      <c r="T2464" s="4">
        <f t="shared" si="4054"/>
        <v>1</v>
      </c>
      <c r="U2464" s="5">
        <f t="shared" si="4045"/>
        <v>1871</v>
      </c>
      <c r="V2464" s="5">
        <f t="shared" si="4046"/>
        <v>18.629999999999654</v>
      </c>
      <c r="X2464" s="5">
        <f t="shared" si="4000"/>
        <v>20.659999999999854</v>
      </c>
      <c r="Y2464" s="5">
        <f t="shared" si="4001"/>
        <v>35.920000000000073</v>
      </c>
      <c r="AA2464" s="5">
        <f t="shared" si="4019"/>
        <v>1</v>
      </c>
      <c r="AB2464" s="5">
        <f t="shared" si="4020"/>
        <v>0</v>
      </c>
      <c r="AC2464" s="5">
        <f t="shared" si="4021"/>
        <v>1</v>
      </c>
      <c r="AF2464" s="5">
        <f t="shared" si="4007"/>
        <v>24.159999999999854</v>
      </c>
      <c r="AG2464" s="5">
        <f t="shared" si="4008"/>
        <v>-0.28000000000065484</v>
      </c>
      <c r="AH2464" s="5">
        <f t="shared" si="4009"/>
        <v>67.279999999999745</v>
      </c>
      <c r="AI2464" s="5">
        <f t="shared" si="4010"/>
        <v>91.720000000000255</v>
      </c>
      <c r="AJ2464" s="5"/>
      <c r="AK2464" s="5">
        <f t="shared" si="4011"/>
        <v>24.159999999999854</v>
      </c>
      <c r="AL2464" s="5">
        <f t="shared" si="4031"/>
        <v>30.621000000000368</v>
      </c>
      <c r="AM2464" s="5">
        <f t="shared" si="4012"/>
        <v>67.279999999999745</v>
      </c>
      <c r="AN2464" s="5">
        <f t="shared" si="4027"/>
        <v>73.113000000000014</v>
      </c>
      <c r="AO2464" s="5">
        <f t="shared" si="4028"/>
        <v>0</v>
      </c>
      <c r="AP2464" s="5">
        <f t="shared" si="4047"/>
        <v>4</v>
      </c>
      <c r="AQ2464" s="5">
        <f t="shared" si="4066"/>
        <v>3.5</v>
      </c>
      <c r="AR2464" s="5"/>
      <c r="AS2464" s="5">
        <f t="shared" si="4005"/>
        <v>91.720000000000255</v>
      </c>
      <c r="AT2464" s="5">
        <f t="shared" si="4027"/>
        <v>77.31899999999996</v>
      </c>
      <c r="AU2464" s="5">
        <f t="shared" si="4013"/>
        <v>-0.28000000000065484</v>
      </c>
      <c r="AV2464" s="5">
        <f t="shared" si="4016"/>
        <v>24.440000000000509</v>
      </c>
      <c r="AW2464" s="5">
        <f t="shared" si="4014"/>
        <v>2</v>
      </c>
      <c r="AX2464" s="5">
        <f t="shared" si="3968"/>
        <v>41.918000000000127</v>
      </c>
      <c r="AZ2464" s="4">
        <f t="shared" si="4056"/>
        <v>1</v>
      </c>
      <c r="BA2464" s="5">
        <f t="shared" si="4062"/>
        <v>0.49999999999909051</v>
      </c>
      <c r="BB2464" s="4">
        <f t="shared" si="4057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  <c r="CB2464" s="5">
        <f t="shared" si="4036"/>
        <v>24.159999999999854</v>
      </c>
      <c r="CC2464" s="5">
        <f t="shared" si="4037"/>
        <v>67.279999999999745</v>
      </c>
      <c r="CD2464" s="5">
        <f t="shared" si="4048"/>
        <v>-50</v>
      </c>
      <c r="CE2464" s="5">
        <f t="shared" si="4039"/>
        <v>-30</v>
      </c>
      <c r="CF2464" s="5"/>
      <c r="CG2464" s="5">
        <f t="shared" si="4040"/>
        <v>-50</v>
      </c>
      <c r="CH2464" s="5">
        <f t="shared" si="4043"/>
        <v>35.920000000000073</v>
      </c>
      <c r="CI2464" s="5">
        <f t="shared" si="4041"/>
        <v>-150</v>
      </c>
    </row>
    <row r="2465" spans="1:87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5">
        <f t="shared" si="3998"/>
        <v>65.130000000000109</v>
      </c>
      <c r="K2465" s="5">
        <f t="shared" si="4025"/>
        <v>90.452500000000029</v>
      </c>
      <c r="L2465" s="5">
        <f t="shared" si="4002"/>
        <v>41.900000000000091</v>
      </c>
      <c r="M2465" s="5">
        <f t="shared" ref="M2465" si="4069">AVERAGE(L2454:L2465)</f>
        <v>54.776666666666678</v>
      </c>
      <c r="N2465" s="6" t="s">
        <v>37</v>
      </c>
      <c r="O2465" s="5">
        <f t="shared" si="4004"/>
        <v>1876.7699999999995</v>
      </c>
      <c r="P2465" s="4">
        <f t="shared" si="4050"/>
        <v>0.44232437120553292</v>
      </c>
      <c r="Q2465" s="5">
        <f t="shared" si="4051"/>
        <v>23.059999999999491</v>
      </c>
      <c r="R2465" s="5">
        <f t="shared" si="4052"/>
        <v>1872.335</v>
      </c>
      <c r="S2465" s="4">
        <f t="shared" si="4053"/>
        <v>0.83711209626345495</v>
      </c>
      <c r="T2465" s="4">
        <f t="shared" si="4054"/>
        <v>0.90925769122212707</v>
      </c>
      <c r="U2465" s="5">
        <f t="shared" si="4045"/>
        <v>1882.2</v>
      </c>
      <c r="V2465" s="5">
        <f t="shared" si="4046"/>
        <v>-5.4300000000005184</v>
      </c>
      <c r="X2465" s="5">
        <f t="shared" si="4000"/>
        <v>-8.2300000000004729</v>
      </c>
      <c r="Y2465" s="5">
        <f t="shared" si="4001"/>
        <v>8.75</v>
      </c>
      <c r="AA2465" s="5">
        <f t="shared" si="4019"/>
        <v>0</v>
      </c>
      <c r="AB2465" s="5">
        <f t="shared" si="4020"/>
        <v>0</v>
      </c>
      <c r="AC2465" s="5">
        <f t="shared" si="4021"/>
        <v>0</v>
      </c>
      <c r="AF2465" s="5">
        <f t="shared" si="4007"/>
        <v>12.449999999999818</v>
      </c>
      <c r="AG2465" s="5">
        <f t="shared" si="4008"/>
        <v>29.420000000000073</v>
      </c>
      <c r="AH2465" s="5">
        <f t="shared" si="4009"/>
        <v>52.680000000000291</v>
      </c>
      <c r="AI2465" s="5">
        <f t="shared" si="4010"/>
        <v>35.710000000000036</v>
      </c>
      <c r="AJ2465" s="5"/>
      <c r="AK2465" s="5">
        <f t="shared" si="4011"/>
        <v>12.449999999999818</v>
      </c>
      <c r="AL2465" s="5">
        <f t="shared" si="4031"/>
        <v>30.621000000000368</v>
      </c>
      <c r="AM2465" s="5">
        <f t="shared" si="4012"/>
        <v>52.680000000000291</v>
      </c>
      <c r="AN2465" s="5">
        <f t="shared" si="4027"/>
        <v>63.174999999999997</v>
      </c>
      <c r="AO2465" s="5">
        <f t="shared" si="4028"/>
        <v>0</v>
      </c>
      <c r="AP2465" s="5">
        <f t="shared" si="4047"/>
        <v>3</v>
      </c>
      <c r="AQ2465" s="5">
        <f t="shared" si="4066"/>
        <v>3.5</v>
      </c>
      <c r="AR2465" s="5"/>
      <c r="AS2465" s="5">
        <f t="shared" si="4005"/>
        <v>35.710000000000036</v>
      </c>
      <c r="AT2465" s="5">
        <f t="shared" si="4027"/>
        <v>67.814999999999969</v>
      </c>
      <c r="AU2465" s="5">
        <f t="shared" si="4013"/>
        <v>29.420000000000073</v>
      </c>
      <c r="AV2465" s="5">
        <f t="shared" si="4016"/>
        <v>-16.970000000000255</v>
      </c>
      <c r="AW2465" s="5">
        <f t="shared" si="4014"/>
        <v>3</v>
      </c>
      <c r="AX2465" s="5">
        <f t="shared" si="3968"/>
        <v>41.918000000000127</v>
      </c>
      <c r="AZ2465" s="4">
        <f t="shared" si="4056"/>
        <v>0.90925769122212707</v>
      </c>
      <c r="BA2465" s="5">
        <f t="shared" si="4062"/>
        <v>-12.860000000000127</v>
      </c>
      <c r="BB2465" s="4">
        <f t="shared" si="4057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  <c r="CB2465" s="5">
        <f t="shared" si="4036"/>
        <v>12.449999999999818</v>
      </c>
      <c r="CC2465" s="5">
        <f t="shared" si="4037"/>
        <v>52.680000000000291</v>
      </c>
      <c r="CD2465" s="5">
        <f t="shared" si="4048"/>
        <v>-50</v>
      </c>
      <c r="CE2465" s="5">
        <f t="shared" si="4039"/>
        <v>-8.75</v>
      </c>
      <c r="CF2465" s="5"/>
      <c r="CG2465" s="5">
        <f t="shared" si="4040"/>
        <v>-50</v>
      </c>
      <c r="CH2465" s="5">
        <f t="shared" si="4043"/>
        <v>8.75</v>
      </c>
      <c r="CI2465" s="5">
        <f t="shared" si="4041"/>
        <v>-150</v>
      </c>
    </row>
    <row r="2466" spans="1:87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5">
        <f t="shared" si="3998"/>
        <v>84.510000000000218</v>
      </c>
      <c r="K2466" s="5">
        <f t="shared" si="4025"/>
        <v>90.875833333333347</v>
      </c>
      <c r="L2466" s="5">
        <f t="shared" si="4002"/>
        <v>69.029999999999745</v>
      </c>
      <c r="M2466" s="5">
        <f t="shared" ref="M2466" si="4070">AVERAGE(L2455:L2466)</f>
        <v>56.718333333333327</v>
      </c>
      <c r="N2466" s="6" t="s">
        <v>37</v>
      </c>
      <c r="O2466" s="5">
        <f t="shared" si="4004"/>
        <v>1886.4700000000003</v>
      </c>
      <c r="P2466" s="4">
        <f t="shared" si="4050"/>
        <v>0.75427682737174429</v>
      </c>
      <c r="Q2466" s="5">
        <f t="shared" si="4051"/>
        <v>12.860000000000127</v>
      </c>
      <c r="R2466" s="5">
        <f t="shared" si="4052"/>
        <v>1879.9849999999997</v>
      </c>
      <c r="S2466" s="4">
        <f t="shared" si="4053"/>
        <v>0.95410978797561152</v>
      </c>
      <c r="T2466" s="4">
        <f t="shared" si="4054"/>
        <v>0.96960369372836275</v>
      </c>
      <c r="U2466" s="5">
        <f t="shared" si="4045"/>
        <v>1886.1800000000003</v>
      </c>
      <c r="V2466" s="5">
        <f t="shared" si="4046"/>
        <v>0.28999999999996362</v>
      </c>
      <c r="X2466" s="5">
        <f t="shared" si="4000"/>
        <v>59.270000000000437</v>
      </c>
      <c r="Y2466" s="5">
        <f t="shared" si="4001"/>
        <v>42.179999999999836</v>
      </c>
      <c r="AA2466" s="5">
        <f t="shared" si="4019"/>
        <v>1</v>
      </c>
      <c r="AB2466" s="5">
        <f t="shared" si="4020"/>
        <v>0</v>
      </c>
      <c r="AC2466" s="5">
        <f t="shared" si="4021"/>
        <v>1</v>
      </c>
      <c r="AF2466" s="5">
        <f t="shared" si="4007"/>
        <v>72.5</v>
      </c>
      <c r="AG2466" s="5">
        <f t="shared" si="4008"/>
        <v>84.510000000000218</v>
      </c>
      <c r="AH2466" s="5">
        <f t="shared" si="4009"/>
        <v>5.0000000000181899E-2</v>
      </c>
      <c r="AI2466" s="5">
        <f t="shared" si="4010"/>
        <v>-11.960000000000036</v>
      </c>
      <c r="AJ2466" s="5"/>
      <c r="AK2466" s="5">
        <f t="shared" si="4011"/>
        <v>5.0000000000181899E-2</v>
      </c>
      <c r="AL2466" s="5">
        <f t="shared" si="4031"/>
        <v>30.621000000000368</v>
      </c>
      <c r="AM2466" s="5">
        <f t="shared" si="4012"/>
        <v>72.5</v>
      </c>
      <c r="AN2466" s="5">
        <f t="shared" si="4027"/>
        <v>64.14200000000001</v>
      </c>
      <c r="AO2466" s="5">
        <f t="shared" si="4028"/>
        <v>1</v>
      </c>
      <c r="AP2466" s="5">
        <f t="shared" si="4047"/>
        <v>4</v>
      </c>
      <c r="AQ2466" s="5">
        <f t="shared" si="4066"/>
        <v>3.6</v>
      </c>
      <c r="AR2466" s="5"/>
      <c r="AS2466" s="5">
        <f t="shared" si="4005"/>
        <v>84.510000000000218</v>
      </c>
      <c r="AT2466" s="5">
        <f t="shared" si="4027"/>
        <v>69.847999999999956</v>
      </c>
      <c r="AU2466" s="5">
        <f t="shared" si="4013"/>
        <v>-11.960000000000036</v>
      </c>
      <c r="AV2466" s="5">
        <f t="shared" si="4016"/>
        <v>-12.010000000000218</v>
      </c>
      <c r="AW2466" s="5">
        <f t="shared" si="4014"/>
        <v>4</v>
      </c>
      <c r="AX2466" s="5">
        <f t="shared" si="3968"/>
        <v>41.918000000000127</v>
      </c>
      <c r="AZ2466" s="4">
        <f t="shared" si="4056"/>
        <v>0.96960369372836275</v>
      </c>
      <c r="BA2466" s="5">
        <f t="shared" si="4062"/>
        <v>9.7000000000007276</v>
      </c>
      <c r="BB2466" s="4">
        <f t="shared" si="4057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  <c r="CB2466" s="5">
        <f t="shared" si="4036"/>
        <v>72.5</v>
      </c>
      <c r="CC2466" s="5">
        <f t="shared" si="4037"/>
        <v>5.0000000000181899E-2</v>
      </c>
      <c r="CD2466" s="5">
        <f t="shared" si="4048"/>
        <v>59.270000000000437</v>
      </c>
      <c r="CE2466" s="5">
        <f t="shared" si="4039"/>
        <v>-30</v>
      </c>
      <c r="CF2466" s="5"/>
      <c r="CG2466" s="5">
        <f t="shared" si="4040"/>
        <v>-50</v>
      </c>
      <c r="CH2466" s="5">
        <f t="shared" si="4043"/>
        <v>42.179999999999836</v>
      </c>
      <c r="CI2466" s="5">
        <f t="shared" si="4041"/>
        <v>-40.729999999999563</v>
      </c>
    </row>
    <row r="2467" spans="1:87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5">
        <f t="shared" si="3998"/>
        <v>47.979999999999563</v>
      </c>
      <c r="K2467" s="5">
        <f t="shared" si="4025"/>
        <v>79.858333333333348</v>
      </c>
      <c r="L2467" s="5">
        <f t="shared" si="4002"/>
        <v>34.429999999999836</v>
      </c>
      <c r="M2467" s="5">
        <f t="shared" ref="M2467" si="4071">AVERAGE(L2456:L2467)</f>
        <v>51.034166666666657</v>
      </c>
      <c r="N2467" s="6" t="s">
        <v>37</v>
      </c>
      <c r="O2467" s="5">
        <f t="shared" si="4004"/>
        <v>1895.8700000000003</v>
      </c>
      <c r="P2467" s="4">
        <f t="shared" si="4050"/>
        <v>1</v>
      </c>
      <c r="Q2467" s="5">
        <f t="shared" si="4051"/>
        <v>19.100000000000819</v>
      </c>
      <c r="R2467" s="5">
        <f t="shared" si="4052"/>
        <v>1881.5449999999996</v>
      </c>
      <c r="S2467" s="4">
        <f t="shared" si="4053"/>
        <v>1</v>
      </c>
      <c r="T2467" s="4">
        <f t="shared" si="4054"/>
        <v>1</v>
      </c>
      <c r="U2467" s="5">
        <f t="shared" si="4045"/>
        <v>1887.5740000000001</v>
      </c>
      <c r="V2467" s="5">
        <f t="shared" si="4046"/>
        <v>8.2960000000002765</v>
      </c>
      <c r="X2467" s="5">
        <f t="shared" si="4000"/>
        <v>8.7700000000004366</v>
      </c>
      <c r="Y2467" s="5">
        <f t="shared" si="4001"/>
        <v>-8.9200000000000728</v>
      </c>
      <c r="AA2467" s="5">
        <f t="shared" si="4019"/>
        <v>0</v>
      </c>
      <c r="AB2467" s="5">
        <f t="shared" si="4020"/>
        <v>0</v>
      </c>
      <c r="AC2467" s="5">
        <f t="shared" si="4021"/>
        <v>0</v>
      </c>
      <c r="AF2467" s="5">
        <f t="shared" si="4007"/>
        <v>25.869999999999891</v>
      </c>
      <c r="AG2467" s="5">
        <f t="shared" si="4008"/>
        <v>47.979999999999563</v>
      </c>
      <c r="AH2467" s="5">
        <f t="shared" si="4009"/>
        <v>19.149999999999636</v>
      </c>
      <c r="AI2467" s="5">
        <f t="shared" si="4010"/>
        <v>-2.9600000000000364</v>
      </c>
      <c r="AJ2467" s="5"/>
      <c r="AK2467" s="5">
        <f t="shared" si="4011"/>
        <v>19.149999999999636</v>
      </c>
      <c r="AL2467" s="5">
        <f t="shared" si="4031"/>
        <v>24.795999999999911</v>
      </c>
      <c r="AM2467" s="5">
        <f t="shared" si="4012"/>
        <v>25.869999999999891</v>
      </c>
      <c r="AN2467" s="5">
        <f t="shared" si="4027"/>
        <v>61.328999999999994</v>
      </c>
      <c r="AO2467" s="5">
        <f t="shared" si="4028"/>
        <v>0</v>
      </c>
      <c r="AP2467" s="5">
        <f t="shared" si="4047"/>
        <v>4</v>
      </c>
      <c r="AQ2467" s="5">
        <f t="shared" si="4066"/>
        <v>3.7</v>
      </c>
      <c r="AR2467" s="5"/>
      <c r="AS2467" s="5">
        <f t="shared" si="4005"/>
        <v>47.979999999999563</v>
      </c>
      <c r="AT2467" s="5">
        <f t="shared" si="4027"/>
        <v>70.226999999999947</v>
      </c>
      <c r="AU2467" s="5">
        <f t="shared" si="4013"/>
        <v>-2.9600000000000364</v>
      </c>
      <c r="AV2467" s="5">
        <f t="shared" si="4016"/>
        <v>-22.109999999999673</v>
      </c>
      <c r="AW2467" s="5">
        <f t="shared" si="4014"/>
        <v>5</v>
      </c>
      <c r="AX2467" s="5">
        <f t="shared" si="3968"/>
        <v>41.918000000000127</v>
      </c>
      <c r="AZ2467" s="4">
        <f t="shared" si="4056"/>
        <v>1</v>
      </c>
      <c r="BA2467" s="5">
        <f t="shared" si="4062"/>
        <v>9.4000000000000909</v>
      </c>
      <c r="BB2467" s="4">
        <f t="shared" si="4057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  <c r="CB2467" s="5">
        <f t="shared" si="4036"/>
        <v>25.869999999999891</v>
      </c>
      <c r="CC2467" s="5">
        <f t="shared" si="4037"/>
        <v>19.149999999999636</v>
      </c>
      <c r="CD2467" s="5">
        <f t="shared" si="4048"/>
        <v>8.7700000000004366</v>
      </c>
      <c r="CE2467" s="5">
        <f t="shared" si="4039"/>
        <v>8.9200000000000728</v>
      </c>
      <c r="CF2467" s="5"/>
      <c r="CG2467" s="5">
        <f t="shared" si="4040"/>
        <v>-50</v>
      </c>
      <c r="CH2467" s="5">
        <f t="shared" si="4043"/>
        <v>-8.9200000000000728</v>
      </c>
      <c r="CI2467" s="5">
        <f t="shared" si="4041"/>
        <v>-91.229999999999563</v>
      </c>
    </row>
    <row r="2468" spans="1:87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5">
        <f t="shared" si="3998"/>
        <v>59.789999999999964</v>
      </c>
      <c r="K2468" s="5">
        <f t="shared" si="4025"/>
        <v>78.613333333333301</v>
      </c>
      <c r="L2468" s="5">
        <f t="shared" si="4002"/>
        <v>41.259999999999764</v>
      </c>
      <c r="M2468" s="5">
        <f t="shared" ref="M2468" si="4072">AVERAGE(L2457:L2468)</f>
        <v>50.47666666666661</v>
      </c>
      <c r="N2468" s="6" t="s">
        <v>37</v>
      </c>
      <c r="O2468" s="5">
        <f t="shared" si="4004"/>
        <v>1875.9899999999998</v>
      </c>
      <c r="P2468" s="4">
        <f t="shared" si="4050"/>
        <v>0</v>
      </c>
      <c r="Q2468" s="5">
        <f t="shared" si="4051"/>
        <v>19.880000000000564</v>
      </c>
      <c r="R2468" s="5">
        <f t="shared" si="4052"/>
        <v>1880.96</v>
      </c>
      <c r="S2468" s="4">
        <f t="shared" si="4053"/>
        <v>0</v>
      </c>
      <c r="T2468" s="4">
        <f t="shared" si="4054"/>
        <v>0.73528628495339088</v>
      </c>
      <c r="U2468" s="5">
        <f t="shared" si="4045"/>
        <v>1884.9459999999999</v>
      </c>
      <c r="V2468" s="5">
        <f t="shared" si="4046"/>
        <v>-8.956000000000131</v>
      </c>
      <c r="X2468" s="5">
        <f t="shared" si="4000"/>
        <v>-7.5100000000002183</v>
      </c>
      <c r="Y2468" s="5">
        <f t="shared" si="4001"/>
        <v>11.269999999999982</v>
      </c>
      <c r="AA2468" s="5">
        <f t="shared" si="4019"/>
        <v>0</v>
      </c>
      <c r="AB2468" s="5">
        <f t="shared" si="4020"/>
        <v>0</v>
      </c>
      <c r="AC2468" s="5">
        <f t="shared" si="4021"/>
        <v>0</v>
      </c>
      <c r="AF2468" s="5">
        <f t="shared" si="4007"/>
        <v>49.489999999999782</v>
      </c>
      <c r="AG2468" s="5">
        <f t="shared" si="4008"/>
        <v>29.6899999999996</v>
      </c>
      <c r="AH2468" s="5">
        <f t="shared" si="4009"/>
        <v>10.300000000000182</v>
      </c>
      <c r="AI2468" s="5">
        <f t="shared" si="4010"/>
        <v>30.100000000000364</v>
      </c>
      <c r="AJ2468" s="5"/>
      <c r="AK2468" s="5">
        <f t="shared" si="4011"/>
        <v>10.300000000000182</v>
      </c>
      <c r="AL2468" s="5">
        <f t="shared" si="4031"/>
        <v>24.795999999999911</v>
      </c>
      <c r="AM2468" s="5">
        <f t="shared" si="4012"/>
        <v>49.489999999999782</v>
      </c>
      <c r="AN2468" s="5">
        <f t="shared" si="4027"/>
        <v>58.706999999999972</v>
      </c>
      <c r="AO2468" s="5">
        <f t="shared" si="4028"/>
        <v>0</v>
      </c>
      <c r="AP2468" s="5">
        <f t="shared" si="4047"/>
        <v>3</v>
      </c>
      <c r="AQ2468" s="5">
        <f t="shared" si="4066"/>
        <v>3.7</v>
      </c>
      <c r="AR2468" s="5"/>
      <c r="AS2468" s="5">
        <f t="shared" si="4005"/>
        <v>30.100000000000364</v>
      </c>
      <c r="AT2468" s="5">
        <f t="shared" si="4027"/>
        <v>62.948999999999977</v>
      </c>
      <c r="AU2468" s="5">
        <f t="shared" si="4013"/>
        <v>29.6899999999996</v>
      </c>
      <c r="AV2468" s="5">
        <f t="shared" si="4016"/>
        <v>19.800000000000182</v>
      </c>
      <c r="AW2468" s="5">
        <f t="shared" si="4014"/>
        <v>6</v>
      </c>
      <c r="AX2468" s="5">
        <f t="shared" si="3968"/>
        <v>41.918000000000127</v>
      </c>
      <c r="AZ2468" s="4">
        <f t="shared" si="4056"/>
        <v>0.73528628495339088</v>
      </c>
      <c r="BA2468" s="5">
        <f t="shared" si="4062"/>
        <v>-19.880000000000564</v>
      </c>
      <c r="BB2468" s="4">
        <f t="shared" si="4057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  <c r="CB2468" s="5">
        <f t="shared" si="4036"/>
        <v>49.489999999999782</v>
      </c>
      <c r="CC2468" s="5">
        <f t="shared" si="4037"/>
        <v>10.300000000000182</v>
      </c>
      <c r="CD2468" s="5">
        <f t="shared" si="4048"/>
        <v>-7.5100000000002183</v>
      </c>
      <c r="CE2468" s="5">
        <f t="shared" si="4039"/>
        <v>-30</v>
      </c>
      <c r="CF2468" s="5"/>
      <c r="CG2468" s="5">
        <f t="shared" si="4040"/>
        <v>-50</v>
      </c>
      <c r="CH2468" s="5">
        <f t="shared" si="4043"/>
        <v>11.269999999999982</v>
      </c>
      <c r="CI2468" s="5">
        <f t="shared" si="4041"/>
        <v>-107.51000000000022</v>
      </c>
    </row>
    <row r="2469" spans="1:87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5">
        <f t="shared" si="3998"/>
        <v>86.029999999999745</v>
      </c>
      <c r="K2469" s="5">
        <f t="shared" si="4025"/>
        <v>78.654999999999973</v>
      </c>
      <c r="L2469" s="5">
        <f t="shared" si="4002"/>
        <v>45.559999999999945</v>
      </c>
      <c r="M2469" s="5">
        <f t="shared" ref="M2469" si="4073">AVERAGE(L2458:L2469)</f>
        <v>50.035833333333279</v>
      </c>
      <c r="N2469" s="6" t="s">
        <v>36</v>
      </c>
      <c r="O2469" s="5">
        <f t="shared" si="4004"/>
        <v>1856.4899999999998</v>
      </c>
      <c r="P2469" s="4">
        <f t="shared" si="4050"/>
        <v>0</v>
      </c>
      <c r="Q2469" s="5">
        <f t="shared" si="4051"/>
        <v>39.380000000000564</v>
      </c>
      <c r="R2469" s="5">
        <f t="shared" si="4052"/>
        <v>1866.335</v>
      </c>
      <c r="S2469" s="4">
        <f t="shared" si="4053"/>
        <v>0</v>
      </c>
      <c r="T2469" s="4">
        <f t="shared" si="4054"/>
        <v>0</v>
      </c>
      <c r="U2469" s="5">
        <f t="shared" si="4045"/>
        <v>1878.318</v>
      </c>
      <c r="V2469" s="5">
        <f t="shared" si="4046"/>
        <v>-21.828000000000202</v>
      </c>
      <c r="X2469" s="5">
        <f t="shared" si="4000"/>
        <v>-29.880000000000109</v>
      </c>
      <c r="Y2469" s="5">
        <f t="shared" si="4001"/>
        <v>-15.289999999999964</v>
      </c>
      <c r="AA2469" s="5">
        <f t="shared" si="4019"/>
        <v>0</v>
      </c>
      <c r="AB2469" s="5">
        <f t="shared" si="4020"/>
        <v>1</v>
      </c>
      <c r="AC2469" s="5">
        <f t="shared" si="4021"/>
        <v>1</v>
      </c>
      <c r="AF2469" s="5">
        <f t="shared" si="4007"/>
        <v>0</v>
      </c>
      <c r="AG2469" s="5">
        <f t="shared" si="4008"/>
        <v>-5.3000000000001819</v>
      </c>
      <c r="AH2469" s="5">
        <f t="shared" si="4009"/>
        <v>80.729999999999563</v>
      </c>
      <c r="AI2469" s="5">
        <f t="shared" si="4010"/>
        <v>86.029999999999745</v>
      </c>
      <c r="AJ2469" s="5"/>
      <c r="AK2469" s="5">
        <f t="shared" si="4011"/>
        <v>0</v>
      </c>
      <c r="AL2469" s="5">
        <f t="shared" si="4031"/>
        <v>24.795999999999911</v>
      </c>
      <c r="AM2469" s="5">
        <f t="shared" si="4012"/>
        <v>80.729999999999563</v>
      </c>
      <c r="AN2469" s="5">
        <f t="shared" si="4027"/>
        <v>59.142999999999937</v>
      </c>
      <c r="AO2469" s="5">
        <f t="shared" si="4028"/>
        <v>1</v>
      </c>
      <c r="AP2469" s="5">
        <f t="shared" si="4047"/>
        <v>3</v>
      </c>
      <c r="AQ2469" s="5">
        <f t="shared" si="4066"/>
        <v>3.6</v>
      </c>
      <c r="AR2469" s="5"/>
      <c r="AS2469" s="5">
        <f t="shared" si="4005"/>
        <v>86.029999999999745</v>
      </c>
      <c r="AT2469" s="5">
        <f t="shared" si="4027"/>
        <v>62.281999999999968</v>
      </c>
      <c r="AU2469" s="5">
        <f t="shared" si="4013"/>
        <v>-5.3000000000001819</v>
      </c>
      <c r="AV2469" s="5">
        <f t="shared" si="4016"/>
        <v>5.3000000000001819</v>
      </c>
      <c r="AW2469" s="5">
        <f t="shared" si="4014"/>
        <v>2</v>
      </c>
      <c r="AX2469" s="5">
        <f t="shared" ref="AX2469:AX2532" si="4074">PERCENTILE(AU2450:AU2469,0.9)</f>
        <v>41.918000000000127</v>
      </c>
      <c r="AZ2469" s="4">
        <f t="shared" si="4056"/>
        <v>0</v>
      </c>
      <c r="BA2469" s="5">
        <f t="shared" si="4062"/>
        <v>0</v>
      </c>
      <c r="BB2469" s="4">
        <f t="shared" si="4057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  <c r="CB2469" s="5">
        <f t="shared" si="4036"/>
        <v>0</v>
      </c>
      <c r="CC2469" s="5">
        <f t="shared" si="4037"/>
        <v>80.729999999999563</v>
      </c>
      <c r="CD2469" s="5">
        <f t="shared" si="4048"/>
        <v>-50</v>
      </c>
      <c r="CE2469" s="5">
        <f t="shared" si="4039"/>
        <v>15.289999999999964</v>
      </c>
      <c r="CF2469" s="5"/>
      <c r="CG2469" s="5">
        <f t="shared" si="4040"/>
        <v>-50</v>
      </c>
      <c r="CH2469" s="5">
        <f t="shared" si="4043"/>
        <v>-15.289999999999964</v>
      </c>
      <c r="CI2469" s="5">
        <f t="shared" si="4041"/>
        <v>-150</v>
      </c>
    </row>
    <row r="2470" spans="1:87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5">
        <f t="shared" si="3998"/>
        <v>84.050000000000182</v>
      </c>
      <c r="K2470" s="5">
        <f t="shared" si="4025"/>
        <v>77.085833333333312</v>
      </c>
      <c r="L2470" s="5">
        <f t="shared" si="4002"/>
        <v>44.510000000000218</v>
      </c>
      <c r="M2470" s="5">
        <f t="shared" ref="M2470" si="4075">AVERAGE(L2459:L2470)</f>
        <v>49.591666666666661</v>
      </c>
      <c r="N2470" s="6" t="s">
        <v>36</v>
      </c>
      <c r="O2470" s="5">
        <f t="shared" si="4004"/>
        <v>1885.8600000000001</v>
      </c>
      <c r="P2470" s="4">
        <f t="shared" si="4050"/>
        <v>0.74581005586591986</v>
      </c>
      <c r="Q2470" s="5">
        <f t="shared" si="4051"/>
        <v>39.380000000000564</v>
      </c>
      <c r="R2470" s="5">
        <f t="shared" si="4052"/>
        <v>1866.335</v>
      </c>
      <c r="S2470" s="4">
        <f t="shared" si="4053"/>
        <v>0.74581005586591986</v>
      </c>
      <c r="T2470" s="4">
        <f t="shared" si="4054"/>
        <v>0.74581005586591986</v>
      </c>
      <c r="U2470" s="5">
        <f t="shared" si="4045"/>
        <v>1880.136</v>
      </c>
      <c r="V2470" s="5">
        <f t="shared" si="4046"/>
        <v>5.7240000000001601</v>
      </c>
      <c r="X2470" s="5">
        <f t="shared" si="4000"/>
        <v>22.539999999999964</v>
      </c>
      <c r="Y2470" s="5">
        <f t="shared" si="4001"/>
        <v>-3.8099999999999454</v>
      </c>
      <c r="AA2470" s="5">
        <f t="shared" si="4019"/>
        <v>0</v>
      </c>
      <c r="AB2470" s="5">
        <f t="shared" si="4020"/>
        <v>0</v>
      </c>
      <c r="AC2470" s="5">
        <f t="shared" si="4021"/>
        <v>0</v>
      </c>
      <c r="AF2470" s="5">
        <f t="shared" si="4007"/>
        <v>65.859999999999673</v>
      </c>
      <c r="AG2470" s="5">
        <f t="shared" si="4008"/>
        <v>84.050000000000182</v>
      </c>
      <c r="AH2470" s="5">
        <f t="shared" si="4009"/>
        <v>0</v>
      </c>
      <c r="AI2470" s="5">
        <f t="shared" si="4010"/>
        <v>-18.190000000000509</v>
      </c>
      <c r="AJ2470" s="5"/>
      <c r="AK2470" s="5">
        <f t="shared" si="4011"/>
        <v>0</v>
      </c>
      <c r="AL2470" s="5">
        <f t="shared" si="4031"/>
        <v>24.795999999999911</v>
      </c>
      <c r="AM2470" s="5">
        <f t="shared" si="4012"/>
        <v>65.859999999999673</v>
      </c>
      <c r="AN2470" s="5">
        <f t="shared" si="4027"/>
        <v>62.920999999999822</v>
      </c>
      <c r="AO2470" s="5">
        <f t="shared" si="4028"/>
        <v>1</v>
      </c>
      <c r="AP2470" s="5">
        <f t="shared" si="4047"/>
        <v>4</v>
      </c>
      <c r="AQ2470" s="5">
        <f t="shared" si="4066"/>
        <v>3.7</v>
      </c>
      <c r="AR2470" s="5"/>
      <c r="AS2470" s="5">
        <f t="shared" si="4005"/>
        <v>84.050000000000182</v>
      </c>
      <c r="AT2470" s="5">
        <f t="shared" si="4027"/>
        <v>66.760999999999967</v>
      </c>
      <c r="AU2470" s="5">
        <f t="shared" si="4013"/>
        <v>-18.190000000000509</v>
      </c>
      <c r="AV2470" s="5">
        <f t="shared" si="4016"/>
        <v>-18.190000000000509</v>
      </c>
      <c r="AW2470" s="5">
        <f t="shared" si="4014"/>
        <v>3</v>
      </c>
      <c r="AX2470" s="5">
        <f t="shared" si="4074"/>
        <v>32.33099999999996</v>
      </c>
      <c r="AZ2470" s="4">
        <f t="shared" si="4056"/>
        <v>0.74581005586591986</v>
      </c>
      <c r="BA2470" s="5">
        <f t="shared" si="4062"/>
        <v>0</v>
      </c>
      <c r="BB2470" s="4">
        <f t="shared" si="4057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  <c r="CB2470" s="5">
        <f t="shared" si="4036"/>
        <v>65.859999999999673</v>
      </c>
      <c r="CC2470" s="5">
        <f t="shared" si="4037"/>
        <v>0</v>
      </c>
      <c r="CD2470" s="5">
        <f t="shared" si="4048"/>
        <v>22.539999999999964</v>
      </c>
      <c r="CE2470" s="5">
        <f t="shared" si="4039"/>
        <v>3.8099999999999454</v>
      </c>
      <c r="CF2470" s="5"/>
      <c r="CG2470" s="5">
        <f t="shared" si="4040"/>
        <v>-50</v>
      </c>
      <c r="CH2470" s="5">
        <f t="shared" si="4043"/>
        <v>-3.8099999999999454</v>
      </c>
      <c r="CI2470" s="5">
        <f t="shared" si="4041"/>
        <v>-77.460000000000036</v>
      </c>
    </row>
    <row r="2471" spans="1:87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5">
        <f t="shared" si="3998"/>
        <v>81.960000000000036</v>
      </c>
      <c r="K2471" s="5">
        <f t="shared" si="4025"/>
        <v>76.19083333333333</v>
      </c>
      <c r="L2471" s="5">
        <f t="shared" si="4002"/>
        <v>42.139999999999873</v>
      </c>
      <c r="M2471" s="5">
        <f t="shared" ref="M2471" si="4076">AVERAGE(L2460:L2471)</f>
        <v>48.014999999999986</v>
      </c>
      <c r="N2471" s="6" t="s">
        <v>37</v>
      </c>
      <c r="O2471" s="5">
        <f t="shared" si="4004"/>
        <v>1880.2600000000002</v>
      </c>
      <c r="P2471" s="4">
        <f t="shared" si="4050"/>
        <v>0.603605891315391</v>
      </c>
      <c r="Q2471" s="5">
        <f t="shared" si="4051"/>
        <v>39.380000000000564</v>
      </c>
      <c r="R2471" s="5">
        <f t="shared" si="4052"/>
        <v>1866.335</v>
      </c>
      <c r="S2471" s="4">
        <f t="shared" si="4053"/>
        <v>0.603605891315391</v>
      </c>
      <c r="T2471" s="4">
        <f t="shared" si="4054"/>
        <v>0.603605891315391</v>
      </c>
      <c r="U2471" s="5">
        <f t="shared" si="4045"/>
        <v>1878.8940000000002</v>
      </c>
      <c r="V2471" s="5">
        <f t="shared" si="4046"/>
        <v>1.3659999999999854</v>
      </c>
      <c r="X2471" s="5">
        <f t="shared" si="4000"/>
        <v>-3.8299999999999272</v>
      </c>
      <c r="Y2471" s="5">
        <f t="shared" si="4001"/>
        <v>-0.80999999999994543</v>
      </c>
      <c r="AA2471" s="5">
        <f t="shared" si="4019"/>
        <v>0</v>
      </c>
      <c r="AB2471" s="5">
        <f t="shared" si="4020"/>
        <v>1</v>
      </c>
      <c r="AC2471" s="5">
        <f t="shared" si="4021"/>
        <v>1</v>
      </c>
      <c r="AF2471" s="5">
        <f t="shared" si="4007"/>
        <v>48.159999999999854</v>
      </c>
      <c r="AG2471" s="5">
        <f t="shared" si="4008"/>
        <v>44.659999999999854</v>
      </c>
      <c r="AH2471" s="5">
        <f t="shared" si="4009"/>
        <v>33.800000000000182</v>
      </c>
      <c r="AI2471" s="5">
        <f t="shared" si="4010"/>
        <v>37.300000000000182</v>
      </c>
      <c r="AJ2471" s="5"/>
      <c r="AK2471" s="5">
        <f t="shared" si="4011"/>
        <v>33.800000000000182</v>
      </c>
      <c r="AL2471" s="5">
        <f t="shared" si="4031"/>
        <v>30.848000000000411</v>
      </c>
      <c r="AM2471" s="5">
        <f t="shared" si="4012"/>
        <v>48.159999999999854</v>
      </c>
      <c r="AN2471" s="5">
        <f t="shared" si="4027"/>
        <v>56.31499999999987</v>
      </c>
      <c r="AO2471" s="5">
        <f t="shared" si="4028"/>
        <v>0</v>
      </c>
      <c r="AP2471" s="5">
        <f t="shared" si="4047"/>
        <v>3</v>
      </c>
      <c r="AQ2471" s="5">
        <f t="shared" si="4066"/>
        <v>3.6</v>
      </c>
      <c r="AR2471" s="5"/>
      <c r="AS2471" s="5">
        <f t="shared" si="4005"/>
        <v>44.659999999999854</v>
      </c>
      <c r="AT2471" s="5">
        <f t="shared" si="4027"/>
        <v>61.584999999999944</v>
      </c>
      <c r="AU2471" s="5">
        <f t="shared" si="4013"/>
        <v>37.300000000000182</v>
      </c>
      <c r="AV2471" s="5">
        <f t="shared" si="4016"/>
        <v>3.5</v>
      </c>
      <c r="AW2471" s="5">
        <f t="shared" si="4014"/>
        <v>4</v>
      </c>
      <c r="AX2471" s="5">
        <f t="shared" si="4074"/>
        <v>37.704000000000185</v>
      </c>
      <c r="AZ2471" s="4">
        <f t="shared" si="4056"/>
        <v>0.603605891315391</v>
      </c>
      <c r="BA2471" s="5">
        <f t="shared" si="4062"/>
        <v>0</v>
      </c>
      <c r="BB2471" s="4">
        <f t="shared" si="4057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  <c r="CB2471" s="5">
        <f t="shared" si="4036"/>
        <v>48.159999999999854</v>
      </c>
      <c r="CC2471" s="5">
        <f t="shared" si="4037"/>
        <v>33.800000000000182</v>
      </c>
      <c r="CD2471" s="5">
        <f t="shared" si="4048"/>
        <v>-3.8299999999999272</v>
      </c>
      <c r="CE2471" s="5">
        <f t="shared" si="4039"/>
        <v>0.80999999999994543</v>
      </c>
      <c r="CF2471" s="5"/>
      <c r="CG2471" s="5">
        <f t="shared" si="4040"/>
        <v>-50</v>
      </c>
      <c r="CH2471" s="5">
        <f t="shared" si="4043"/>
        <v>-0.80999999999994543</v>
      </c>
      <c r="CI2471" s="5">
        <f t="shared" si="4041"/>
        <v>-103.82999999999993</v>
      </c>
    </row>
    <row r="2472" spans="1:87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5">
        <f t="shared" si="3998"/>
        <v>155.3100000000004</v>
      </c>
      <c r="K2472" s="5">
        <f t="shared" si="4025"/>
        <v>85.18416666666667</v>
      </c>
      <c r="L2472" s="5">
        <f t="shared" si="4002"/>
        <v>98.190000000000055</v>
      </c>
      <c r="M2472" s="5">
        <f t="shared" ref="M2472" si="4077">AVERAGE(L2461:L2472)</f>
        <v>53.329166666666652</v>
      </c>
      <c r="N2472" s="6" t="s">
        <v>36</v>
      </c>
      <c r="O2472" s="5">
        <f t="shared" si="4004"/>
        <v>1846.85</v>
      </c>
      <c r="P2472" s="4">
        <f t="shared" si="4050"/>
        <v>0</v>
      </c>
      <c r="Q2472" s="5">
        <f t="shared" si="4051"/>
        <v>39.010000000000218</v>
      </c>
      <c r="R2472" s="5">
        <f t="shared" si="4052"/>
        <v>1856.6025</v>
      </c>
      <c r="S2472" s="4">
        <f t="shared" si="4053"/>
        <v>0</v>
      </c>
      <c r="T2472" s="4">
        <f t="shared" si="4054"/>
        <v>0</v>
      </c>
      <c r="U2472" s="5">
        <f t="shared" si="4045"/>
        <v>1869.0900000000001</v>
      </c>
      <c r="V2472" s="5">
        <f t="shared" si="4046"/>
        <v>-22.240000000000236</v>
      </c>
      <c r="X2472" s="5">
        <f t="shared" si="4000"/>
        <v>-79.279999999999745</v>
      </c>
      <c r="Y2472" s="5">
        <f t="shared" si="4001"/>
        <v>-50.529999999999745</v>
      </c>
      <c r="AA2472" s="5">
        <f t="shared" si="4019"/>
        <v>0</v>
      </c>
      <c r="AB2472" s="5">
        <f t="shared" si="4020"/>
        <v>1</v>
      </c>
      <c r="AC2472" s="5">
        <f t="shared" si="4021"/>
        <v>1</v>
      </c>
      <c r="AF2472" s="5">
        <f t="shared" si="4007"/>
        <v>57.050000000000182</v>
      </c>
      <c r="AG2472" s="5">
        <f t="shared" si="4008"/>
        <v>39.489999999999782</v>
      </c>
      <c r="AH2472" s="5">
        <f t="shared" si="4009"/>
        <v>98.260000000000218</v>
      </c>
      <c r="AI2472" s="5">
        <f t="shared" si="4010"/>
        <v>115.82000000000062</v>
      </c>
      <c r="AJ2472" s="5"/>
      <c r="AK2472" s="5">
        <f t="shared" si="4011"/>
        <v>57.050000000000182</v>
      </c>
      <c r="AL2472" s="5">
        <f t="shared" si="4031"/>
        <v>36.125000000000171</v>
      </c>
      <c r="AM2472" s="5">
        <f t="shared" si="4012"/>
        <v>98.260000000000218</v>
      </c>
      <c r="AN2472" s="5">
        <f t="shared" si="4027"/>
        <v>61.232999999999905</v>
      </c>
      <c r="AO2472" s="5">
        <f t="shared" si="4028"/>
        <v>1</v>
      </c>
      <c r="AP2472" s="5">
        <f t="shared" si="4047"/>
        <v>4</v>
      </c>
      <c r="AQ2472" s="5">
        <f t="shared" si="4066"/>
        <v>3.6</v>
      </c>
      <c r="AR2472" s="5"/>
      <c r="AS2472" s="5">
        <f t="shared" si="4005"/>
        <v>115.82000000000062</v>
      </c>
      <c r="AT2472" s="5">
        <f t="shared" si="4027"/>
        <v>67.896000000000001</v>
      </c>
      <c r="AU2472" s="5">
        <f t="shared" si="4013"/>
        <v>39.489999999999782</v>
      </c>
      <c r="AV2472" s="5">
        <f t="shared" si="4016"/>
        <v>17.5600000000004</v>
      </c>
      <c r="AW2472" s="5">
        <f t="shared" si="4014"/>
        <v>5</v>
      </c>
      <c r="AX2472" s="5">
        <f t="shared" si="4074"/>
        <v>39.67499999999982</v>
      </c>
      <c r="AZ2472" s="4">
        <f t="shared" si="4056"/>
        <v>0</v>
      </c>
      <c r="BA2472" s="5">
        <f t="shared" si="4062"/>
        <v>0</v>
      </c>
      <c r="BB2472" s="4">
        <f t="shared" si="4057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  <c r="CB2472" s="5">
        <f t="shared" si="4036"/>
        <v>57.050000000000182</v>
      </c>
      <c r="CC2472" s="5">
        <f t="shared" si="4037"/>
        <v>98.260000000000218</v>
      </c>
      <c r="CD2472" s="5">
        <f t="shared" si="4048"/>
        <v>-50</v>
      </c>
      <c r="CE2472" s="5">
        <f t="shared" si="4039"/>
        <v>-30</v>
      </c>
      <c r="CF2472" s="5"/>
      <c r="CG2472" s="5">
        <f t="shared" si="4040"/>
        <v>-50</v>
      </c>
      <c r="CH2472" s="5">
        <f t="shared" si="4043"/>
        <v>-50.529999999999745</v>
      </c>
      <c r="CI2472" s="5">
        <f t="shared" si="4041"/>
        <v>-150</v>
      </c>
    </row>
    <row r="2473" spans="1:87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5">
        <f t="shared" si="3998"/>
        <v>60.659999999999854</v>
      </c>
      <c r="K2473" s="5">
        <f t="shared" si="4025"/>
        <v>79.59333333333332</v>
      </c>
      <c r="L2473" s="5">
        <f t="shared" si="4002"/>
        <v>36.5300000000002</v>
      </c>
      <c r="M2473" s="5">
        <f t="shared" ref="M2473" si="4078">AVERAGE(L2462:L2473)</f>
        <v>51.041666666666664</v>
      </c>
      <c r="N2473" s="6" t="s">
        <v>36</v>
      </c>
      <c r="O2473" s="5">
        <f t="shared" si="4004"/>
        <v>1842.27</v>
      </c>
      <c r="P2473" s="4">
        <f t="shared" si="4050"/>
        <v>0</v>
      </c>
      <c r="Q2473" s="5">
        <f t="shared" si="4051"/>
        <v>43.590000000000146</v>
      </c>
      <c r="R2473" s="5">
        <f t="shared" si="4052"/>
        <v>1853.1675</v>
      </c>
      <c r="S2473" s="4">
        <f t="shared" si="4053"/>
        <v>0</v>
      </c>
      <c r="T2473" s="4">
        <f t="shared" si="4054"/>
        <v>0</v>
      </c>
      <c r="U2473" s="5">
        <f t="shared" si="4045"/>
        <v>1862.3460000000002</v>
      </c>
      <c r="V2473" s="5">
        <f t="shared" si="4046"/>
        <v>-20.076000000000249</v>
      </c>
      <c r="X2473" s="5">
        <f t="shared" si="4000"/>
        <v>-34.380000000000109</v>
      </c>
      <c r="Y2473" s="5">
        <f t="shared" si="4001"/>
        <v>-21.610000000000127</v>
      </c>
      <c r="AA2473" s="5">
        <f t="shared" si="4019"/>
        <v>0</v>
      </c>
      <c r="AB2473" s="5">
        <f t="shared" si="4020"/>
        <v>1</v>
      </c>
      <c r="AC2473" s="5">
        <f t="shared" si="4021"/>
        <v>1</v>
      </c>
      <c r="AF2473" s="5">
        <f t="shared" si="4007"/>
        <v>4.3400000000001455</v>
      </c>
      <c r="AG2473" s="5">
        <f t="shared" si="4008"/>
        <v>14.920000000000073</v>
      </c>
      <c r="AH2473" s="5">
        <f t="shared" si="4009"/>
        <v>56.319999999999709</v>
      </c>
      <c r="AI2473" s="5">
        <f t="shared" si="4010"/>
        <v>45.739999999999782</v>
      </c>
      <c r="AJ2473" s="5"/>
      <c r="AK2473" s="5">
        <f t="shared" si="4011"/>
        <v>4.3400000000001455</v>
      </c>
      <c r="AL2473" s="5">
        <f t="shared" si="4031"/>
        <v>36.125000000000171</v>
      </c>
      <c r="AM2473" s="5">
        <f t="shared" si="4012"/>
        <v>56.319999999999709</v>
      </c>
      <c r="AN2473" s="5">
        <f t="shared" si="4027"/>
        <v>61.714999999999876</v>
      </c>
      <c r="AO2473" s="5">
        <f t="shared" si="4028"/>
        <v>0</v>
      </c>
      <c r="AP2473" s="5">
        <f t="shared" si="4047"/>
        <v>4</v>
      </c>
      <c r="AQ2473" s="5">
        <f t="shared" si="4066"/>
        <v>3.6</v>
      </c>
      <c r="AR2473" s="5"/>
      <c r="AS2473" s="5">
        <f t="shared" si="4005"/>
        <v>45.739999999999782</v>
      </c>
      <c r="AT2473" s="5">
        <f t="shared" si="4027"/>
        <v>66.632000000000062</v>
      </c>
      <c r="AU2473" s="5">
        <f t="shared" si="4013"/>
        <v>14.920000000000073</v>
      </c>
      <c r="AV2473" s="5">
        <f t="shared" si="4016"/>
        <v>-10.579999999999927</v>
      </c>
      <c r="AW2473" s="5">
        <f t="shared" si="4014"/>
        <v>6</v>
      </c>
      <c r="AX2473" s="5">
        <f t="shared" si="4074"/>
        <v>39.67499999999982</v>
      </c>
      <c r="AZ2473" s="4">
        <f t="shared" si="4056"/>
        <v>0</v>
      </c>
      <c r="BA2473" s="5">
        <f t="shared" si="4062"/>
        <v>0</v>
      </c>
      <c r="BB2473" s="4">
        <f t="shared" si="4057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  <c r="CB2473" s="5">
        <f t="shared" si="4036"/>
        <v>4.3400000000001455</v>
      </c>
      <c r="CC2473" s="5">
        <f t="shared" si="4037"/>
        <v>56.319999999999709</v>
      </c>
      <c r="CD2473" s="5">
        <f t="shared" si="4048"/>
        <v>-50</v>
      </c>
      <c r="CE2473" s="5">
        <f t="shared" si="4039"/>
        <v>21.610000000000127</v>
      </c>
      <c r="CF2473" s="5"/>
      <c r="CG2473" s="5">
        <f t="shared" si="4040"/>
        <v>-50</v>
      </c>
      <c r="CH2473" s="5">
        <f t="shared" si="4043"/>
        <v>-21.610000000000127</v>
      </c>
      <c r="CI2473" s="5">
        <f t="shared" si="4041"/>
        <v>-150</v>
      </c>
    </row>
    <row r="2474" spans="1:87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5">
        <f t="shared" si="3998"/>
        <v>181.78000000000065</v>
      </c>
      <c r="K2474" s="5">
        <f t="shared" si="4025"/>
        <v>88.108333333333348</v>
      </c>
      <c r="L2474" s="5">
        <f t="shared" si="4002"/>
        <v>121.92000000000007</v>
      </c>
      <c r="M2474" s="5">
        <f t="shared" ref="M2474" si="4079">AVERAGE(L2463:L2474)</f>
        <v>56.80916666666667</v>
      </c>
      <c r="N2474" s="6" t="s">
        <v>36</v>
      </c>
      <c r="O2474" s="5">
        <f t="shared" si="4004"/>
        <v>1911.3100000000004</v>
      </c>
      <c r="P2474" s="4">
        <f t="shared" si="4050"/>
        <v>1</v>
      </c>
      <c r="Q2474" s="5">
        <f t="shared" si="4051"/>
        <v>69.040000000000418</v>
      </c>
      <c r="R2474" s="5">
        <f t="shared" si="4052"/>
        <v>1859.5300000000002</v>
      </c>
      <c r="S2474" s="4">
        <f t="shared" si="4053"/>
        <v>1</v>
      </c>
      <c r="T2474" s="4">
        <f t="shared" si="4054"/>
        <v>1</v>
      </c>
      <c r="U2474" s="5">
        <f t="shared" si="4045"/>
        <v>1873.31</v>
      </c>
      <c r="V2474" s="5">
        <f t="shared" si="4046"/>
        <v>38.000000000000455</v>
      </c>
      <c r="X2474" s="5">
        <f t="shared" si="4000"/>
        <v>140.95000000000073</v>
      </c>
      <c r="Y2474" s="5">
        <f t="shared" si="4001"/>
        <v>97.230000000000018</v>
      </c>
      <c r="AA2474" s="5">
        <f t="shared" si="4019"/>
        <v>1</v>
      </c>
      <c r="AB2474" s="5">
        <f t="shared" si="4020"/>
        <v>0</v>
      </c>
      <c r="AC2474" s="5">
        <f t="shared" si="4021"/>
        <v>1</v>
      </c>
      <c r="AF2474" s="5">
        <f t="shared" si="4007"/>
        <v>140.95000000000073</v>
      </c>
      <c r="AG2474" s="5">
        <f t="shared" si="4008"/>
        <v>154.90000000000055</v>
      </c>
      <c r="AH2474" s="5">
        <f t="shared" si="4009"/>
        <v>40.829999999999927</v>
      </c>
      <c r="AI2474" s="5">
        <f t="shared" si="4010"/>
        <v>26.880000000000109</v>
      </c>
      <c r="AJ2474" s="5"/>
      <c r="AK2474" s="5">
        <f t="shared" si="4011"/>
        <v>40.829999999999927</v>
      </c>
      <c r="AL2474" s="5">
        <f t="shared" si="4031"/>
        <v>42.451999999999948</v>
      </c>
      <c r="AM2474" s="5">
        <f t="shared" si="4012"/>
        <v>140.95000000000073</v>
      </c>
      <c r="AN2474" s="5">
        <f t="shared" si="4027"/>
        <v>69.081999999999965</v>
      </c>
      <c r="AO2474" s="5">
        <f t="shared" si="4028"/>
        <v>1</v>
      </c>
      <c r="AP2474" s="5">
        <f t="shared" si="4047"/>
        <v>5</v>
      </c>
      <c r="AQ2474" s="5">
        <f t="shared" si="4066"/>
        <v>3.7</v>
      </c>
      <c r="AR2474" s="5"/>
      <c r="AS2474" s="5">
        <f t="shared" si="4005"/>
        <v>154.90000000000055</v>
      </c>
      <c r="AT2474" s="5">
        <f t="shared" si="4027"/>
        <v>72.950000000000088</v>
      </c>
      <c r="AU2474" s="5">
        <f t="shared" si="4013"/>
        <v>26.880000000000109</v>
      </c>
      <c r="AV2474" s="5">
        <f t="shared" si="4016"/>
        <v>-13.949999999999818</v>
      </c>
      <c r="AW2474" s="5">
        <f t="shared" si="4014"/>
        <v>2</v>
      </c>
      <c r="AX2474" s="5">
        <f t="shared" si="4074"/>
        <v>39.67499999999982</v>
      </c>
      <c r="AZ2474" s="4">
        <f t="shared" si="4056"/>
        <v>1</v>
      </c>
      <c r="BA2474" s="5">
        <f t="shared" si="4062"/>
        <v>0</v>
      </c>
      <c r="BB2474" s="4">
        <f t="shared" si="4057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  <c r="CB2474" s="5">
        <f t="shared" si="4036"/>
        <v>140.95000000000073</v>
      </c>
      <c r="CC2474" s="5">
        <f t="shared" si="4037"/>
        <v>40.829999999999927</v>
      </c>
      <c r="CD2474" s="5">
        <f t="shared" si="4048"/>
        <v>140.95000000000073</v>
      </c>
      <c r="CE2474" s="5">
        <f t="shared" si="4039"/>
        <v>-30</v>
      </c>
      <c r="CF2474" s="5"/>
      <c r="CG2474" s="5">
        <f t="shared" si="4040"/>
        <v>-50</v>
      </c>
      <c r="CH2474" s="5">
        <f t="shared" si="4043"/>
        <v>97.230000000000018</v>
      </c>
      <c r="CI2474" s="5">
        <f t="shared" si="4041"/>
        <v>40.950000000000728</v>
      </c>
    </row>
    <row r="2475" spans="1:87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5">
        <f t="shared" si="3998"/>
        <v>66.070000000000618</v>
      </c>
      <c r="K2475" s="5">
        <f t="shared" si="4025"/>
        <v>88.749166666666795</v>
      </c>
      <c r="L2475" s="5">
        <f t="shared" si="4002"/>
        <v>46.300000000000182</v>
      </c>
      <c r="M2475" s="5">
        <f t="shared" ref="M2475" si="4080">AVERAGE(L2464:L2475)</f>
        <v>56.870000000000005</v>
      </c>
      <c r="N2475" s="6" t="s">
        <v>37</v>
      </c>
      <c r="O2475" s="5">
        <f t="shared" si="4004"/>
        <v>1899.4200000000005</v>
      </c>
      <c r="P2475" s="4">
        <f t="shared" si="4050"/>
        <v>0.82778099652375725</v>
      </c>
      <c r="Q2475" s="5">
        <f t="shared" si="4051"/>
        <v>69.040000000000418</v>
      </c>
      <c r="R2475" s="5">
        <f t="shared" si="4052"/>
        <v>1859.5300000000002</v>
      </c>
      <c r="S2475" s="4">
        <f t="shared" si="4053"/>
        <v>0.82778099652375725</v>
      </c>
      <c r="T2475" s="4">
        <f t="shared" si="4054"/>
        <v>0.82778099652375725</v>
      </c>
      <c r="U2475" s="5">
        <f t="shared" si="4045"/>
        <v>1876.0220000000002</v>
      </c>
      <c r="V2475" s="5">
        <f t="shared" si="4046"/>
        <v>23.398000000000366</v>
      </c>
      <c r="X2475" s="5">
        <f t="shared" si="4000"/>
        <v>-23.269999999999527</v>
      </c>
      <c r="Y2475" s="5">
        <f t="shared" si="4001"/>
        <v>-16.480000000000018</v>
      </c>
      <c r="AA2475" s="5">
        <f t="shared" si="4019"/>
        <v>0</v>
      </c>
      <c r="AB2475" s="5">
        <f t="shared" si="4020"/>
        <v>1</v>
      </c>
      <c r="AC2475" s="5">
        <f t="shared" si="4021"/>
        <v>1</v>
      </c>
      <c r="AF2475" s="5">
        <f t="shared" si="4007"/>
        <v>19.470000000000255</v>
      </c>
      <c r="AG2475" s="5">
        <f t="shared" si="4008"/>
        <v>19.949999999999818</v>
      </c>
      <c r="AH2475" s="5">
        <f t="shared" si="4009"/>
        <v>46.600000000000364</v>
      </c>
      <c r="AI2475" s="5">
        <f t="shared" si="4010"/>
        <v>46.1200000000008</v>
      </c>
      <c r="AJ2475" s="5"/>
      <c r="AK2475" s="5">
        <f t="shared" si="4011"/>
        <v>19.470000000000255</v>
      </c>
      <c r="AL2475" s="5">
        <f t="shared" si="4031"/>
        <v>42.451999999999948</v>
      </c>
      <c r="AM2475" s="5">
        <f t="shared" si="4012"/>
        <v>46.600000000000364</v>
      </c>
      <c r="AN2475" s="5">
        <f t="shared" si="4027"/>
        <v>68.473999999999975</v>
      </c>
      <c r="AO2475" s="5">
        <f t="shared" si="4028"/>
        <v>0</v>
      </c>
      <c r="AP2475" s="5">
        <f t="shared" si="4047"/>
        <v>5</v>
      </c>
      <c r="AQ2475" s="5">
        <f t="shared" si="4066"/>
        <v>3.9</v>
      </c>
      <c r="AR2475" s="5"/>
      <c r="AS2475" s="5">
        <f t="shared" si="4005"/>
        <v>46.1200000000008</v>
      </c>
      <c r="AT2475" s="5">
        <f t="shared" si="4027"/>
        <v>73.99100000000017</v>
      </c>
      <c r="AU2475" s="5">
        <f t="shared" si="4013"/>
        <v>19.949999999999818</v>
      </c>
      <c r="AV2475" s="5">
        <f t="shared" si="4016"/>
        <v>-0.47999999999956344</v>
      </c>
      <c r="AW2475" s="5">
        <f t="shared" si="4014"/>
        <v>3</v>
      </c>
      <c r="AX2475" s="5">
        <f t="shared" si="4074"/>
        <v>37.519000000000148</v>
      </c>
      <c r="AZ2475" s="4">
        <f t="shared" si="4056"/>
        <v>0.82778099652375725</v>
      </c>
      <c r="BA2475" s="5">
        <f t="shared" si="4062"/>
        <v>-11.889999999999873</v>
      </c>
      <c r="BB2475" s="4">
        <f t="shared" si="4057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  <c r="CB2475" s="5">
        <f t="shared" si="4036"/>
        <v>19.470000000000255</v>
      </c>
      <c r="CC2475" s="5">
        <f t="shared" si="4037"/>
        <v>46.600000000000364</v>
      </c>
      <c r="CD2475" s="5">
        <f t="shared" si="4048"/>
        <v>-23.269999999999527</v>
      </c>
      <c r="CE2475" s="5">
        <f t="shared" si="4039"/>
        <v>16.480000000000018</v>
      </c>
      <c r="CF2475" s="5"/>
      <c r="CG2475" s="5">
        <f t="shared" si="4040"/>
        <v>-50</v>
      </c>
      <c r="CH2475" s="5">
        <f t="shared" si="4043"/>
        <v>-16.480000000000018</v>
      </c>
      <c r="CI2475" s="5">
        <f t="shared" si="4041"/>
        <v>-123.26999999999953</v>
      </c>
    </row>
    <row r="2476" spans="1:87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5">
        <f t="shared" si="3998"/>
        <v>125.11000000000058</v>
      </c>
      <c r="K2476" s="5">
        <f t="shared" si="4025"/>
        <v>91.531666666666823</v>
      </c>
      <c r="L2476" s="5">
        <f t="shared" si="4002"/>
        <v>78.639999999999873</v>
      </c>
      <c r="M2476" s="5">
        <f t="shared" ref="M2476" si="4081">AVERAGE(L2465:L2476)</f>
        <v>58.367499999999986</v>
      </c>
      <c r="N2476" s="6" t="s">
        <v>36</v>
      </c>
      <c r="O2476" s="5">
        <f t="shared" si="4004"/>
        <v>1879.75</v>
      </c>
      <c r="P2476" s="4">
        <f t="shared" si="4050"/>
        <v>0.54287369640787642</v>
      </c>
      <c r="Q2476" s="5">
        <f t="shared" si="4051"/>
        <v>69.040000000000418</v>
      </c>
      <c r="R2476" s="5">
        <f t="shared" si="4052"/>
        <v>1859.5300000000002</v>
      </c>
      <c r="S2476" s="4">
        <f t="shared" si="4053"/>
        <v>0.54287369640787642</v>
      </c>
      <c r="T2476" s="4">
        <f t="shared" si="4054"/>
        <v>0.54287369640787642</v>
      </c>
      <c r="U2476" s="5">
        <f t="shared" si="4045"/>
        <v>1875.92</v>
      </c>
      <c r="V2476" s="5">
        <f t="shared" si="4046"/>
        <v>3.8299999999999272</v>
      </c>
      <c r="X2476" s="5">
        <f t="shared" si="4000"/>
        <v>-53.319999999999709</v>
      </c>
      <c r="Y2476" s="5">
        <f t="shared" si="4001"/>
        <v>-29.760000000000218</v>
      </c>
      <c r="AA2476" s="5">
        <f t="shared" si="4019"/>
        <v>0</v>
      </c>
      <c r="AB2476" s="5">
        <f t="shared" si="4020"/>
        <v>1</v>
      </c>
      <c r="AC2476" s="5">
        <f t="shared" si="4021"/>
        <v>1</v>
      </c>
      <c r="AF2476" s="5">
        <f t="shared" si="4007"/>
        <v>16.110000000000582</v>
      </c>
      <c r="AG2476" s="5">
        <f t="shared" si="4008"/>
        <v>31.069999999999709</v>
      </c>
      <c r="AH2476" s="5">
        <f t="shared" si="4009"/>
        <v>109</v>
      </c>
      <c r="AI2476" s="5">
        <f t="shared" si="4010"/>
        <v>94.040000000000873</v>
      </c>
      <c r="AJ2476" s="5"/>
      <c r="AK2476" s="5">
        <f t="shared" si="4011"/>
        <v>16.110000000000582</v>
      </c>
      <c r="AL2476" s="5">
        <f t="shared" si="4031"/>
        <v>42.451999999999948</v>
      </c>
      <c r="AM2476" s="5">
        <f t="shared" si="4012"/>
        <v>109</v>
      </c>
      <c r="AN2476" s="5">
        <f t="shared" si="4027"/>
        <v>72.123999999999981</v>
      </c>
      <c r="AO2476" s="5">
        <f t="shared" si="4028"/>
        <v>1</v>
      </c>
      <c r="AP2476" s="5">
        <f t="shared" si="4047"/>
        <v>5</v>
      </c>
      <c r="AQ2476" s="5">
        <f t="shared" si="4066"/>
        <v>4</v>
      </c>
      <c r="AR2476" s="5"/>
      <c r="AS2476" s="5">
        <f t="shared" si="4005"/>
        <v>94.040000000000873</v>
      </c>
      <c r="AT2476" s="5">
        <f t="shared" si="4027"/>
        <v>74.94400000000023</v>
      </c>
      <c r="AU2476" s="5">
        <f t="shared" si="4013"/>
        <v>31.069999999999709</v>
      </c>
      <c r="AV2476" s="5">
        <f t="shared" si="4016"/>
        <v>-14.959999999999127</v>
      </c>
      <c r="AW2476" s="5">
        <f t="shared" si="4014"/>
        <v>4</v>
      </c>
      <c r="AX2476" s="5">
        <f t="shared" si="4074"/>
        <v>37.519000000000148</v>
      </c>
      <c r="AZ2476" s="4">
        <f t="shared" si="4056"/>
        <v>0.54287369640787642</v>
      </c>
      <c r="BA2476" s="5">
        <f t="shared" si="4062"/>
        <v>0</v>
      </c>
      <c r="BB2476" s="4">
        <f t="shared" si="4057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  <c r="CB2476" s="5">
        <f t="shared" si="4036"/>
        <v>16.110000000000582</v>
      </c>
      <c r="CC2476" s="5">
        <f t="shared" si="4037"/>
        <v>109</v>
      </c>
      <c r="CD2476" s="5">
        <f t="shared" si="4048"/>
        <v>-50</v>
      </c>
      <c r="CE2476" s="5">
        <f t="shared" si="4039"/>
        <v>29.760000000000218</v>
      </c>
      <c r="CF2476" s="5"/>
      <c r="CG2476" s="5">
        <f t="shared" si="4040"/>
        <v>-50</v>
      </c>
      <c r="CH2476" s="5">
        <f t="shared" si="4043"/>
        <v>-29.760000000000218</v>
      </c>
      <c r="CI2476" s="5">
        <f t="shared" si="4041"/>
        <v>-150</v>
      </c>
    </row>
    <row r="2477" spans="1:87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5">
        <f t="shared" si="3998"/>
        <v>172.72000000000025</v>
      </c>
      <c r="K2477" s="5">
        <f t="shared" si="4025"/>
        <v>100.49750000000017</v>
      </c>
      <c r="L2477" s="5">
        <f t="shared" si="4002"/>
        <v>101.20000000000027</v>
      </c>
      <c r="M2477" s="5">
        <f t="shared" ref="M2477" si="4082">AVERAGE(L2466:L2477)</f>
        <v>63.30916666666667</v>
      </c>
      <c r="N2477" s="6" t="s">
        <v>36</v>
      </c>
      <c r="O2477" s="5">
        <f t="shared" si="4004"/>
        <v>1833.7800000000002</v>
      </c>
      <c r="P2477" s="4">
        <f t="shared" si="4050"/>
        <v>0</v>
      </c>
      <c r="Q2477" s="5">
        <f t="shared" si="4051"/>
        <v>77.5300000000002</v>
      </c>
      <c r="R2477" s="5">
        <f t="shared" si="4052"/>
        <v>1853.1625000000004</v>
      </c>
      <c r="S2477" s="4">
        <f t="shared" si="4053"/>
        <v>0</v>
      </c>
      <c r="T2477" s="4">
        <f t="shared" si="4054"/>
        <v>0</v>
      </c>
      <c r="U2477" s="5">
        <f t="shared" si="4045"/>
        <v>1873.306</v>
      </c>
      <c r="V2477" s="5">
        <f t="shared" si="4046"/>
        <v>-39.52599999999984</v>
      </c>
      <c r="X2477" s="5">
        <f t="shared" si="4000"/>
        <v>-127.32999999999993</v>
      </c>
      <c r="Y2477" s="5">
        <f t="shared" si="4001"/>
        <v>-81.260000000000218</v>
      </c>
      <c r="AA2477" s="5">
        <f t="shared" si="4019"/>
        <v>0</v>
      </c>
      <c r="AB2477" s="5">
        <f t="shared" si="4020"/>
        <v>1</v>
      </c>
      <c r="AC2477" s="5">
        <f t="shared" si="4021"/>
        <v>1</v>
      </c>
      <c r="AF2477" s="5">
        <f t="shared" si="4007"/>
        <v>45.090000000000146</v>
      </c>
      <c r="AG2477" s="5">
        <f t="shared" si="4008"/>
        <v>51.8100000000004</v>
      </c>
      <c r="AH2477" s="5">
        <f t="shared" si="4009"/>
        <v>127.63000000000011</v>
      </c>
      <c r="AI2477" s="5">
        <f t="shared" si="4010"/>
        <v>120.90999999999985</v>
      </c>
      <c r="AJ2477" s="5"/>
      <c r="AK2477" s="5">
        <f t="shared" si="4011"/>
        <v>45.090000000000146</v>
      </c>
      <c r="AL2477" s="5">
        <f t="shared" si="4031"/>
        <v>46.286000000000143</v>
      </c>
      <c r="AM2477" s="5">
        <f t="shared" si="4012"/>
        <v>127.63000000000011</v>
      </c>
      <c r="AN2477" s="5">
        <f t="shared" si="4027"/>
        <v>82.3</v>
      </c>
      <c r="AO2477" s="5">
        <f t="shared" si="4028"/>
        <v>1</v>
      </c>
      <c r="AP2477" s="5">
        <f t="shared" si="4047"/>
        <v>6</v>
      </c>
      <c r="AQ2477" s="5">
        <f t="shared" si="4066"/>
        <v>4.2</v>
      </c>
      <c r="AR2477" s="5"/>
      <c r="AS2477" s="5">
        <f t="shared" si="4005"/>
        <v>120.90999999999985</v>
      </c>
      <c r="AT2477" s="5">
        <f t="shared" si="4027"/>
        <v>82.237000000000265</v>
      </c>
      <c r="AU2477" s="5">
        <f t="shared" si="4013"/>
        <v>51.8100000000004</v>
      </c>
      <c r="AV2477" s="5">
        <f t="shared" si="4016"/>
        <v>-6.7200000000002547</v>
      </c>
      <c r="AW2477" s="5">
        <f t="shared" si="4014"/>
        <v>5</v>
      </c>
      <c r="AX2477" s="5">
        <f t="shared" si="4074"/>
        <v>37.519000000000148</v>
      </c>
      <c r="AZ2477" s="4">
        <f t="shared" si="4056"/>
        <v>0</v>
      </c>
      <c r="BA2477" s="5">
        <f t="shared" si="4062"/>
        <v>0</v>
      </c>
      <c r="BB2477" s="4">
        <f t="shared" si="4057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  <c r="CB2477" s="5">
        <f t="shared" si="4036"/>
        <v>45.090000000000146</v>
      </c>
      <c r="CC2477" s="5">
        <f t="shared" si="4037"/>
        <v>127.63000000000011</v>
      </c>
      <c r="CD2477" s="5">
        <f t="shared" si="4048"/>
        <v>-50</v>
      </c>
      <c r="CE2477" s="5">
        <f t="shared" si="4039"/>
        <v>81.260000000000218</v>
      </c>
      <c r="CF2477" s="5"/>
      <c r="CG2477" s="5">
        <f t="shared" si="4040"/>
        <v>-50</v>
      </c>
      <c r="CH2477" s="5">
        <f t="shared" si="4043"/>
        <v>-81.260000000000218</v>
      </c>
      <c r="CI2477" s="5">
        <f t="shared" si="4041"/>
        <v>-150</v>
      </c>
    </row>
    <row r="2478" spans="1:87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5">
        <f t="shared" si="3998"/>
        <v>112.23000000000047</v>
      </c>
      <c r="K2478" s="5">
        <f t="shared" si="4025"/>
        <v>102.80750000000019</v>
      </c>
      <c r="L2478" s="5">
        <f t="shared" si="4002"/>
        <v>93.369999999999891</v>
      </c>
      <c r="M2478" s="5">
        <f t="shared" ref="M2478" si="4083">AVERAGE(L2467:L2478)</f>
        <v>65.33750000000002</v>
      </c>
      <c r="N2478" s="6" t="s">
        <v>36</v>
      </c>
      <c r="O2478" s="5">
        <f t="shared" si="4004"/>
        <v>1817.9999999999995</v>
      </c>
      <c r="P2478" s="4">
        <f t="shared" si="4050"/>
        <v>0</v>
      </c>
      <c r="Q2478" s="5">
        <f t="shared" si="4051"/>
        <v>93.310000000000855</v>
      </c>
      <c r="R2478" s="5">
        <f t="shared" si="4052"/>
        <v>1841.3274999999999</v>
      </c>
      <c r="S2478" s="4">
        <f t="shared" si="4053"/>
        <v>0</v>
      </c>
      <c r="T2478" s="4">
        <f t="shared" si="4054"/>
        <v>0</v>
      </c>
      <c r="U2478" s="5">
        <f t="shared" si="4045"/>
        <v>1868.4520000000005</v>
      </c>
      <c r="V2478" s="5">
        <f t="shared" si="4046"/>
        <v>-50.452000000000908</v>
      </c>
      <c r="X2478" s="5">
        <f t="shared" si="4000"/>
        <v>-64.75</v>
      </c>
      <c r="Y2478" s="5">
        <f t="shared" si="4001"/>
        <v>-45.569999999999709</v>
      </c>
      <c r="AA2478" s="5">
        <f t="shared" si="4019"/>
        <v>0</v>
      </c>
      <c r="AB2478" s="5">
        <f t="shared" si="4020"/>
        <v>1</v>
      </c>
      <c r="AC2478" s="5">
        <f t="shared" si="4021"/>
        <v>1</v>
      </c>
      <c r="AF2478" s="5">
        <f t="shared" si="4007"/>
        <v>3.9800000000004729</v>
      </c>
      <c r="AG2478" s="5">
        <f t="shared" si="4008"/>
        <v>-17.920000000000073</v>
      </c>
      <c r="AH2478" s="5">
        <f t="shared" si="4009"/>
        <v>90.329999999999927</v>
      </c>
      <c r="AI2478" s="5">
        <f t="shared" si="4010"/>
        <v>112.23000000000047</v>
      </c>
      <c r="AJ2478" s="5"/>
      <c r="AK2478" s="5">
        <f t="shared" si="4011"/>
        <v>3.9800000000004729</v>
      </c>
      <c r="AL2478" s="5">
        <f t="shared" si="4031"/>
        <v>46.286000000000143</v>
      </c>
      <c r="AM2478" s="5">
        <f t="shared" si="4012"/>
        <v>90.329999999999927</v>
      </c>
      <c r="AN2478" s="5">
        <f t="shared" si="4027"/>
        <v>86.384000000000015</v>
      </c>
      <c r="AO2478" s="5">
        <f t="shared" si="4028"/>
        <v>1</v>
      </c>
      <c r="AP2478" s="5">
        <f t="shared" si="4047"/>
        <v>7</v>
      </c>
      <c r="AQ2478" s="5">
        <f t="shared" si="4066"/>
        <v>4.5999999999999996</v>
      </c>
      <c r="AR2478" s="5"/>
      <c r="AS2478" s="5">
        <f t="shared" si="4005"/>
        <v>112.23000000000047</v>
      </c>
      <c r="AT2478" s="5">
        <f t="shared" si="4027"/>
        <v>90.450000000000273</v>
      </c>
      <c r="AU2478" s="5">
        <f t="shared" si="4013"/>
        <v>-17.920000000000073</v>
      </c>
      <c r="AV2478" s="5">
        <f t="shared" si="4016"/>
        <v>21.900000000000546</v>
      </c>
      <c r="AW2478" s="5">
        <f t="shared" si="4014"/>
        <v>6</v>
      </c>
      <c r="AX2478" s="5">
        <f t="shared" si="4074"/>
        <v>37.519000000000148</v>
      </c>
      <c r="AZ2478" s="4">
        <f t="shared" si="4056"/>
        <v>0</v>
      </c>
      <c r="BA2478" s="5">
        <f t="shared" si="4062"/>
        <v>0</v>
      </c>
      <c r="BB2478" s="4">
        <f t="shared" si="4057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  <c r="CB2478" s="5">
        <f t="shared" si="4036"/>
        <v>3.9800000000004729</v>
      </c>
      <c r="CC2478" s="5">
        <f t="shared" si="4037"/>
        <v>90.329999999999927</v>
      </c>
      <c r="CD2478" s="5">
        <f t="shared" si="4048"/>
        <v>-50</v>
      </c>
      <c r="CE2478" s="5">
        <f t="shared" si="4039"/>
        <v>45.569999999999709</v>
      </c>
      <c r="CF2478" s="5"/>
      <c r="CG2478" s="5">
        <f t="shared" si="4040"/>
        <v>-50</v>
      </c>
      <c r="CH2478" s="5">
        <f t="shared" si="4043"/>
        <v>-45.569999999999709</v>
      </c>
      <c r="CI2478" s="5">
        <f t="shared" si="4041"/>
        <v>-150</v>
      </c>
    </row>
    <row r="2479" spans="1:87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5">
        <f t="shared" si="3998"/>
        <v>71.410000000000764</v>
      </c>
      <c r="K2479" s="5">
        <f t="shared" si="4025"/>
        <v>104.76000000000029</v>
      </c>
      <c r="L2479" s="5">
        <f t="shared" si="4002"/>
        <v>47.960000000000036</v>
      </c>
      <c r="M2479" s="5">
        <f t="shared" ref="M2479" si="4084">AVERAGE(L2468:L2479)</f>
        <v>66.465000000000032</v>
      </c>
      <c r="N2479" s="6" t="s">
        <v>36</v>
      </c>
      <c r="O2479" s="5">
        <f t="shared" si="4004"/>
        <v>1833.8400000000001</v>
      </c>
      <c r="P2479" s="4">
        <f t="shared" si="4050"/>
        <v>0.1945467943994155</v>
      </c>
      <c r="Q2479" s="5">
        <f t="shared" si="4051"/>
        <v>81.420000000000982</v>
      </c>
      <c r="R2479" s="5">
        <f t="shared" si="4052"/>
        <v>1838.3549999999998</v>
      </c>
      <c r="S2479" s="4">
        <f t="shared" si="4053"/>
        <v>0.16975672489551447</v>
      </c>
      <c r="T2479" s="4">
        <f t="shared" si="4054"/>
        <v>0.16975672489551447</v>
      </c>
      <c r="U2479" s="5">
        <f t="shared" si="4045"/>
        <v>1852.9580000000001</v>
      </c>
      <c r="V2479" s="5">
        <f t="shared" si="4046"/>
        <v>-19.117999999999938</v>
      </c>
      <c r="X2479" s="5">
        <f t="shared" si="4000"/>
        <v>31.039999999999964</v>
      </c>
      <c r="Y2479" s="5">
        <f t="shared" si="4001"/>
        <v>23.0300000000002</v>
      </c>
      <c r="AA2479" s="5">
        <f t="shared" si="4019"/>
        <v>1</v>
      </c>
      <c r="AB2479" s="5">
        <f t="shared" si="4020"/>
        <v>0</v>
      </c>
      <c r="AC2479" s="5">
        <f t="shared" si="4021"/>
        <v>1</v>
      </c>
      <c r="AF2479" s="5">
        <f t="shared" si="4007"/>
        <v>33.829999999999927</v>
      </c>
      <c r="AG2479" s="5">
        <f t="shared" si="4008"/>
        <v>43.740000000000691</v>
      </c>
      <c r="AH2479" s="5">
        <f t="shared" si="4009"/>
        <v>37.580000000000837</v>
      </c>
      <c r="AI2479" s="5">
        <f t="shared" si="4010"/>
        <v>27.670000000000073</v>
      </c>
      <c r="AJ2479" s="5"/>
      <c r="AK2479" s="5">
        <f t="shared" si="4011"/>
        <v>33.829999999999927</v>
      </c>
      <c r="AL2479" s="5">
        <f t="shared" si="4031"/>
        <v>46.286000000000143</v>
      </c>
      <c r="AM2479" s="5">
        <f t="shared" si="4012"/>
        <v>37.580000000000837</v>
      </c>
      <c r="AN2479" s="5">
        <f t="shared" si="4027"/>
        <v>82.069000000000145</v>
      </c>
      <c r="AO2479" s="5">
        <f t="shared" si="4028"/>
        <v>0</v>
      </c>
      <c r="AP2479" s="5">
        <f t="shared" si="4047"/>
        <v>6</v>
      </c>
      <c r="AQ2479" s="5">
        <f t="shared" si="4066"/>
        <v>4.9000000000000004</v>
      </c>
      <c r="AR2479" s="5"/>
      <c r="AS2479" s="5">
        <f t="shared" si="4005"/>
        <v>43.740000000000691</v>
      </c>
      <c r="AT2479" s="5">
        <f t="shared" si="4027"/>
        <v>86.221000000000373</v>
      </c>
      <c r="AU2479" s="5">
        <f t="shared" si="4013"/>
        <v>27.670000000000073</v>
      </c>
      <c r="AV2479" s="5">
        <f t="shared" si="4016"/>
        <v>-9.910000000000764</v>
      </c>
      <c r="AW2479" s="5">
        <f t="shared" si="4014"/>
        <v>2</v>
      </c>
      <c r="AX2479" s="5">
        <f t="shared" si="4074"/>
        <v>37.519000000000148</v>
      </c>
      <c r="AZ2479" s="4">
        <f t="shared" si="4056"/>
        <v>0.16975672489551447</v>
      </c>
      <c r="BA2479" s="5">
        <f t="shared" si="4062"/>
        <v>0</v>
      </c>
      <c r="BB2479" s="4">
        <f t="shared" si="4057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  <c r="CB2479" s="5">
        <f t="shared" si="4036"/>
        <v>33.829999999999927</v>
      </c>
      <c r="CC2479" s="5">
        <f t="shared" si="4037"/>
        <v>37.580000000000837</v>
      </c>
      <c r="CD2479" s="5">
        <f t="shared" si="4048"/>
        <v>31.039999999999964</v>
      </c>
      <c r="CE2479" s="5">
        <f t="shared" si="4039"/>
        <v>-23.0300000000002</v>
      </c>
      <c r="CF2479" s="5"/>
      <c r="CG2479" s="5">
        <f t="shared" si="4040"/>
        <v>-50</v>
      </c>
      <c r="CH2479" s="5">
        <f t="shared" si="4043"/>
        <v>23.0300000000002</v>
      </c>
      <c r="CI2479" s="5">
        <f t="shared" si="4041"/>
        <v>-68.960000000000036</v>
      </c>
    </row>
    <row r="2480" spans="1:87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5">
        <f t="shared" si="3998"/>
        <v>153.15999999999985</v>
      </c>
      <c r="K2480" s="5">
        <f t="shared" si="4025"/>
        <v>112.54083333333362</v>
      </c>
      <c r="L2480" s="5">
        <f t="shared" si="4002"/>
        <v>95.199999999999818</v>
      </c>
      <c r="M2480" s="5">
        <f t="shared" ref="M2480" si="4085">AVERAGE(L2469:L2480)</f>
        <v>70.960000000000036</v>
      </c>
      <c r="N2480" s="6" t="s">
        <v>37</v>
      </c>
      <c r="O2480" s="5">
        <f t="shared" si="4004"/>
        <v>1887.4300000000003</v>
      </c>
      <c r="P2480" s="4">
        <f t="shared" si="4050"/>
        <v>1</v>
      </c>
      <c r="Q2480" s="5">
        <f t="shared" si="4051"/>
        <v>69.430000000000746</v>
      </c>
      <c r="R2480" s="5">
        <f t="shared" si="4052"/>
        <v>1835.3574999999996</v>
      </c>
      <c r="S2480" s="4">
        <f t="shared" si="4053"/>
        <v>0.74407887686207386</v>
      </c>
      <c r="T2480" s="4">
        <f t="shared" si="4054"/>
        <v>0.74407887686207386</v>
      </c>
      <c r="U2480" s="5">
        <f t="shared" si="4045"/>
        <v>1850.56</v>
      </c>
      <c r="V2480" s="5">
        <f t="shared" si="4046"/>
        <v>36.870000000000346</v>
      </c>
      <c r="X2480" s="5">
        <f t="shared" si="4000"/>
        <v>138.95000000000073</v>
      </c>
      <c r="Y2480" s="5">
        <f t="shared" si="4001"/>
        <v>79.110000000000127</v>
      </c>
      <c r="AA2480" s="5">
        <f t="shared" si="4019"/>
        <v>1</v>
      </c>
      <c r="AB2480" s="5">
        <f t="shared" si="4020"/>
        <v>0</v>
      </c>
      <c r="AC2480" s="5">
        <f t="shared" si="4021"/>
        <v>1</v>
      </c>
      <c r="AF2480" s="5">
        <f t="shared" si="4007"/>
        <v>143.32000000000062</v>
      </c>
      <c r="AG2480" s="5">
        <f t="shared" si="4008"/>
        <v>153.15999999999985</v>
      </c>
      <c r="AH2480" s="5">
        <f t="shared" si="4009"/>
        <v>0</v>
      </c>
      <c r="AI2480" s="5">
        <f t="shared" si="4010"/>
        <v>-9.839999999999236</v>
      </c>
      <c r="AJ2480" s="5"/>
      <c r="AK2480" s="5">
        <f t="shared" si="4011"/>
        <v>0</v>
      </c>
      <c r="AL2480" s="5">
        <f t="shared" si="4031"/>
        <v>46.286000000000143</v>
      </c>
      <c r="AM2480" s="5">
        <f t="shared" si="4012"/>
        <v>143.32000000000062</v>
      </c>
      <c r="AN2480" s="5">
        <f t="shared" si="4027"/>
        <v>89.815000000000239</v>
      </c>
      <c r="AO2480" s="5">
        <f t="shared" si="4028"/>
        <v>1</v>
      </c>
      <c r="AP2480" s="5">
        <f t="shared" si="4047"/>
        <v>6</v>
      </c>
      <c r="AQ2480" s="5">
        <f t="shared" si="4066"/>
        <v>5.0999999999999996</v>
      </c>
      <c r="AR2480" s="5"/>
      <c r="AS2480" s="5">
        <f t="shared" si="4005"/>
        <v>153.15999999999985</v>
      </c>
      <c r="AT2480" s="5">
        <f t="shared" si="4027"/>
        <v>93.132000000000332</v>
      </c>
      <c r="AU2480" s="5">
        <f t="shared" si="4013"/>
        <v>-9.839999999999236</v>
      </c>
      <c r="AV2480" s="5">
        <f t="shared" si="4016"/>
        <v>-9.839999999999236</v>
      </c>
      <c r="AW2480" s="5">
        <f t="shared" si="4014"/>
        <v>3</v>
      </c>
      <c r="AX2480" s="5">
        <f t="shared" si="4074"/>
        <v>37.519000000000148</v>
      </c>
      <c r="AZ2480" s="4">
        <f t="shared" si="4056"/>
        <v>0.74407887686207386</v>
      </c>
      <c r="BA2480" s="5">
        <f t="shared" si="4062"/>
        <v>0</v>
      </c>
      <c r="BB2480" s="4">
        <f t="shared" si="4057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  <c r="CB2480" s="5">
        <f t="shared" si="4036"/>
        <v>143.32000000000062</v>
      </c>
      <c r="CC2480" s="5">
        <f t="shared" si="4037"/>
        <v>0</v>
      </c>
      <c r="CD2480" s="5">
        <f t="shared" si="4048"/>
        <v>138.95000000000073</v>
      </c>
      <c r="CE2480" s="5">
        <f t="shared" si="4039"/>
        <v>-30</v>
      </c>
      <c r="CF2480" s="5"/>
      <c r="CG2480" s="5">
        <f t="shared" si="4040"/>
        <v>-50</v>
      </c>
      <c r="CH2480" s="5">
        <f t="shared" si="4043"/>
        <v>79.110000000000127</v>
      </c>
      <c r="CI2480" s="5">
        <f t="shared" si="4041"/>
        <v>38.950000000000728</v>
      </c>
    </row>
    <row r="2481" spans="1:87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5">
        <f t="shared" si="3998"/>
        <v>64.539999999999964</v>
      </c>
      <c r="K2481" s="5">
        <f t="shared" si="4025"/>
        <v>110.7500000000003</v>
      </c>
      <c r="L2481" s="5">
        <f t="shared" si="4002"/>
        <v>43.100000000000364</v>
      </c>
      <c r="M2481" s="5">
        <f t="shared" ref="M2481" si="4086">AVERAGE(L2470:L2481)</f>
        <v>70.755000000000067</v>
      </c>
      <c r="N2481" s="6" t="s">
        <v>37</v>
      </c>
      <c r="O2481" s="5">
        <f t="shared" si="4004"/>
        <v>1884.3400000000001</v>
      </c>
      <c r="P2481" s="4">
        <f t="shared" si="4050"/>
        <v>0.95549474290652292</v>
      </c>
      <c r="Q2481" s="5">
        <f t="shared" si="4051"/>
        <v>69.430000000000746</v>
      </c>
      <c r="R2481" s="5">
        <f t="shared" si="4052"/>
        <v>1835.3574999999996</v>
      </c>
      <c r="S2481" s="4">
        <f t="shared" si="4053"/>
        <v>0.8147875214934881</v>
      </c>
      <c r="T2481" s="4">
        <f t="shared" si="4054"/>
        <v>0.71096345514950154</v>
      </c>
      <c r="U2481" s="5">
        <f t="shared" si="4045"/>
        <v>1851.4779999999998</v>
      </c>
      <c r="V2481" s="5">
        <f t="shared" si="4046"/>
        <v>32.862000000000307</v>
      </c>
      <c r="X2481" s="5">
        <f t="shared" si="4000"/>
        <v>-9.5</v>
      </c>
      <c r="Y2481" s="5">
        <f t="shared" si="4001"/>
        <v>-8.5</v>
      </c>
      <c r="AA2481" s="5">
        <f t="shared" si="4019"/>
        <v>0</v>
      </c>
      <c r="AB2481" s="5">
        <f t="shared" si="4020"/>
        <v>1</v>
      </c>
      <c r="AC2481" s="5">
        <f t="shared" si="4021"/>
        <v>1</v>
      </c>
      <c r="AF2481" s="5">
        <f t="shared" si="4007"/>
        <v>40.670000000000073</v>
      </c>
      <c r="AG2481" s="5">
        <f t="shared" si="4008"/>
        <v>33.279999999999745</v>
      </c>
      <c r="AH2481" s="5">
        <f t="shared" si="4009"/>
        <v>23.869999999999891</v>
      </c>
      <c r="AI2481" s="5">
        <f t="shared" si="4010"/>
        <v>31.260000000000218</v>
      </c>
      <c r="AJ2481" s="5"/>
      <c r="AK2481" s="5">
        <f t="shared" si="4011"/>
        <v>23.869999999999891</v>
      </c>
      <c r="AL2481" s="5">
        <f t="shared" si="4031"/>
        <v>46.286000000000143</v>
      </c>
      <c r="AM2481" s="5">
        <f t="shared" si="4012"/>
        <v>40.670000000000073</v>
      </c>
      <c r="AN2481" s="5">
        <f t="shared" si="4027"/>
        <v>89.066000000000258</v>
      </c>
      <c r="AO2481" s="5">
        <f t="shared" si="4028"/>
        <v>0</v>
      </c>
      <c r="AP2481" s="5">
        <f t="shared" si="4047"/>
        <v>6</v>
      </c>
      <c r="AQ2481" s="5">
        <f t="shared" si="4066"/>
        <v>5.4</v>
      </c>
      <c r="AR2481" s="5"/>
      <c r="AS2481" s="5">
        <f t="shared" si="4005"/>
        <v>33.279999999999745</v>
      </c>
      <c r="AT2481" s="5">
        <f t="shared" si="4027"/>
        <v>91.994000000000327</v>
      </c>
      <c r="AU2481" s="5">
        <f t="shared" si="4013"/>
        <v>31.260000000000218</v>
      </c>
      <c r="AV2481" s="5">
        <f t="shared" si="4016"/>
        <v>7.3900000000003274</v>
      </c>
      <c r="AW2481" s="5">
        <f t="shared" si="4014"/>
        <v>4</v>
      </c>
      <c r="AX2481" s="5">
        <f t="shared" si="4074"/>
        <v>37.519000000000148</v>
      </c>
      <c r="AZ2481" s="4">
        <f t="shared" si="4056"/>
        <v>0.71096345514950154</v>
      </c>
      <c r="BA2481" s="5">
        <f t="shared" si="4062"/>
        <v>0</v>
      </c>
      <c r="BB2481" s="4">
        <f t="shared" si="4057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  <c r="CB2481" s="5">
        <f t="shared" si="4036"/>
        <v>40.670000000000073</v>
      </c>
      <c r="CC2481" s="5">
        <f t="shared" si="4037"/>
        <v>23.869999999999891</v>
      </c>
      <c r="CD2481" s="5">
        <f t="shared" si="4048"/>
        <v>-9.5</v>
      </c>
      <c r="CE2481" s="5">
        <f t="shared" si="4039"/>
        <v>8.5</v>
      </c>
      <c r="CF2481" s="5"/>
      <c r="CG2481" s="5">
        <f t="shared" si="4040"/>
        <v>-50</v>
      </c>
      <c r="CH2481" s="5">
        <f t="shared" si="4043"/>
        <v>-8.5</v>
      </c>
      <c r="CI2481" s="5">
        <f t="shared" si="4041"/>
        <v>-109.5</v>
      </c>
    </row>
    <row r="2482" spans="1:87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5">
        <f t="shared" si="3998"/>
        <v>87.119999999999891</v>
      </c>
      <c r="K2482" s="5">
        <f t="shared" si="4025"/>
        <v>111.00583333333361</v>
      </c>
      <c r="L2482" s="5">
        <f t="shared" si="4002"/>
        <v>61.860000000000127</v>
      </c>
      <c r="M2482" s="5">
        <f t="shared" ref="M2482" si="4087">AVERAGE(L2471:L2482)</f>
        <v>72.200833333333392</v>
      </c>
      <c r="N2482" s="6" t="s">
        <v>37</v>
      </c>
      <c r="O2482" s="5">
        <f t="shared" si="4004"/>
        <v>1909.73</v>
      </c>
      <c r="P2482" s="4">
        <f t="shared" si="4050"/>
        <v>1</v>
      </c>
      <c r="Q2482" s="5">
        <f t="shared" si="4051"/>
        <v>91.730000000000473</v>
      </c>
      <c r="R2482" s="5">
        <f t="shared" si="4052"/>
        <v>1840.9324999999997</v>
      </c>
      <c r="S2482" s="4">
        <f t="shared" si="4053"/>
        <v>1</v>
      </c>
      <c r="T2482" s="4">
        <f t="shared" si="4054"/>
        <v>0.98306719537026721</v>
      </c>
      <c r="U2482" s="5">
        <f t="shared" si="4045"/>
        <v>1866.6680000000001</v>
      </c>
      <c r="V2482" s="5">
        <f t="shared" si="4046"/>
        <v>43.061999999999898</v>
      </c>
      <c r="X2482" s="5">
        <f t="shared" si="4000"/>
        <v>37.029999999999745</v>
      </c>
      <c r="Y2482" s="5">
        <f t="shared" si="4001"/>
        <v>-8.2800000000002001</v>
      </c>
      <c r="AA2482" s="5">
        <f t="shared" si="4019"/>
        <v>0</v>
      </c>
      <c r="AB2482" s="5">
        <f t="shared" si="4020"/>
        <v>0</v>
      </c>
      <c r="AC2482" s="5">
        <f t="shared" si="4021"/>
        <v>0</v>
      </c>
      <c r="AF2482" s="5">
        <f t="shared" si="4007"/>
        <v>48.359999999999673</v>
      </c>
      <c r="AG2482" s="5">
        <f t="shared" si="4008"/>
        <v>87.119999999999891</v>
      </c>
      <c r="AH2482" s="5">
        <f t="shared" si="4009"/>
        <v>12.720000000000255</v>
      </c>
      <c r="AI2482" s="5">
        <f t="shared" si="4010"/>
        <v>-26.039999999999964</v>
      </c>
      <c r="AJ2482" s="5"/>
      <c r="AK2482" s="5">
        <f t="shared" si="4011"/>
        <v>12.720000000000255</v>
      </c>
      <c r="AL2482" s="5">
        <f t="shared" si="4031"/>
        <v>41.25599999999995</v>
      </c>
      <c r="AM2482" s="5">
        <f t="shared" si="4012"/>
        <v>48.359999999999673</v>
      </c>
      <c r="AN2482" s="5">
        <f t="shared" si="4027"/>
        <v>84.076000000000207</v>
      </c>
      <c r="AO2482" s="5">
        <f t="shared" si="4028"/>
        <v>0</v>
      </c>
      <c r="AP2482" s="5">
        <f t="shared" si="4047"/>
        <v>5</v>
      </c>
      <c r="AQ2482" s="5">
        <f t="shared" si="4066"/>
        <v>5.5</v>
      </c>
      <c r="AR2482" s="5"/>
      <c r="AS2482" s="5">
        <f t="shared" si="4005"/>
        <v>87.119999999999891</v>
      </c>
      <c r="AT2482" s="5">
        <f t="shared" si="4027"/>
        <v>89.124000000000251</v>
      </c>
      <c r="AU2482" s="5">
        <f t="shared" si="4013"/>
        <v>-26.039999999999964</v>
      </c>
      <c r="AV2482" s="5">
        <f t="shared" si="4016"/>
        <v>-38.760000000000218</v>
      </c>
      <c r="AW2482" s="5">
        <f t="shared" si="4014"/>
        <v>5</v>
      </c>
      <c r="AX2482" s="5">
        <f t="shared" si="4074"/>
        <v>37.519000000000148</v>
      </c>
      <c r="AZ2482" s="4">
        <f t="shared" si="4056"/>
        <v>0.98306719537026721</v>
      </c>
      <c r="BA2482" s="5">
        <f t="shared" si="4062"/>
        <v>0</v>
      </c>
      <c r="BB2482" s="4">
        <f t="shared" si="4057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  <c r="CB2482" s="5">
        <f t="shared" si="4036"/>
        <v>48.359999999999673</v>
      </c>
      <c r="CC2482" s="5">
        <f t="shared" si="4037"/>
        <v>12.720000000000255</v>
      </c>
      <c r="CD2482" s="5">
        <f t="shared" si="4048"/>
        <v>37.029999999999745</v>
      </c>
      <c r="CE2482" s="5">
        <f t="shared" si="4039"/>
        <v>8.2800000000002001</v>
      </c>
      <c r="CF2482" s="5"/>
      <c r="CG2482" s="5">
        <f t="shared" si="4040"/>
        <v>-50</v>
      </c>
      <c r="CH2482" s="5">
        <f t="shared" si="4043"/>
        <v>-8.2800000000002001</v>
      </c>
      <c r="CI2482" s="5">
        <f t="shared" si="4041"/>
        <v>-62.970000000000255</v>
      </c>
    </row>
    <row r="2483" spans="1:87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5">
        <f t="shared" si="3998"/>
        <v>74.640000000000327</v>
      </c>
      <c r="K2483" s="5">
        <f t="shared" si="4025"/>
        <v>110.39583333333364</v>
      </c>
      <c r="L2483" s="5">
        <f t="shared" si="4002"/>
        <v>45.220000000000255</v>
      </c>
      <c r="M2483" s="5">
        <f t="shared" ref="M2483" si="4088">AVERAGE(L2472:L2483)</f>
        <v>72.457500000000095</v>
      </c>
      <c r="N2483" s="6" t="s">
        <v>37</v>
      </c>
      <c r="O2483" s="5">
        <f t="shared" si="4004"/>
        <v>1912.27</v>
      </c>
      <c r="P2483" s="4">
        <f t="shared" si="4050"/>
        <v>1</v>
      </c>
      <c r="Q2483" s="5">
        <f t="shared" si="4051"/>
        <v>78.429999999999836</v>
      </c>
      <c r="R2483" s="5">
        <f t="shared" si="4052"/>
        <v>1853.4475000000002</v>
      </c>
      <c r="S2483" s="4">
        <f t="shared" si="4053"/>
        <v>1</v>
      </c>
      <c r="T2483" s="4">
        <f t="shared" si="4054"/>
        <v>1</v>
      </c>
      <c r="U2483" s="5">
        <f t="shared" si="4045"/>
        <v>1885.5220000000002</v>
      </c>
      <c r="V2483" s="5">
        <f t="shared" si="4046"/>
        <v>26.74799999999982</v>
      </c>
      <c r="X2483" s="5">
        <f t="shared" si="4000"/>
        <v>10.390000000000327</v>
      </c>
      <c r="Y2483" s="5">
        <f t="shared" si="4001"/>
        <v>11.2800000000002</v>
      </c>
      <c r="AA2483" s="5">
        <f t="shared" si="4019"/>
        <v>1</v>
      </c>
      <c r="AB2483" s="5">
        <f t="shared" si="4020"/>
        <v>0</v>
      </c>
      <c r="AC2483" s="5">
        <f t="shared" si="4021"/>
        <v>1</v>
      </c>
      <c r="AF2483" s="5">
        <f t="shared" si="4007"/>
        <v>46.840000000000146</v>
      </c>
      <c r="AG2483" s="5">
        <f t="shared" si="4008"/>
        <v>31.789999999999964</v>
      </c>
      <c r="AH2483" s="5">
        <f t="shared" si="4009"/>
        <v>27.800000000000182</v>
      </c>
      <c r="AI2483" s="5">
        <f t="shared" si="4010"/>
        <v>42.850000000000364</v>
      </c>
      <c r="AJ2483" s="5"/>
      <c r="AK2483" s="5">
        <f t="shared" si="4011"/>
        <v>27.800000000000182</v>
      </c>
      <c r="AL2483" s="5">
        <f t="shared" si="4031"/>
        <v>41.25599999999995</v>
      </c>
      <c r="AM2483" s="5">
        <f t="shared" si="4012"/>
        <v>46.840000000000146</v>
      </c>
      <c r="AN2483" s="5">
        <f t="shared" si="4027"/>
        <v>83.128000000000242</v>
      </c>
      <c r="AO2483" s="5">
        <f t="shared" si="4028"/>
        <v>0</v>
      </c>
      <c r="AP2483" s="5">
        <f t="shared" si="4047"/>
        <v>5</v>
      </c>
      <c r="AQ2483" s="5">
        <f t="shared" si="4066"/>
        <v>5.6</v>
      </c>
      <c r="AR2483" s="5"/>
      <c r="AS2483" s="5">
        <f t="shared" si="4005"/>
        <v>42.850000000000364</v>
      </c>
      <c r="AT2483" s="5">
        <f t="shared" si="4027"/>
        <v>88.835000000000306</v>
      </c>
      <c r="AU2483" s="5">
        <f t="shared" si="4013"/>
        <v>31.789999999999964</v>
      </c>
      <c r="AV2483" s="5">
        <f t="shared" si="4016"/>
        <v>15.050000000000182</v>
      </c>
      <c r="AW2483" s="5">
        <f t="shared" si="4014"/>
        <v>6</v>
      </c>
      <c r="AX2483" s="5">
        <f t="shared" si="4074"/>
        <v>37.519000000000148</v>
      </c>
      <c r="AZ2483" s="4">
        <f t="shared" si="4056"/>
        <v>1</v>
      </c>
      <c r="BA2483" s="5">
        <f t="shared" si="4062"/>
        <v>2.5399999999999636</v>
      </c>
      <c r="BB2483" s="4">
        <f t="shared" si="4057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  <c r="CB2483" s="5">
        <f t="shared" si="4036"/>
        <v>46.840000000000146</v>
      </c>
      <c r="CC2483" s="5">
        <f t="shared" si="4037"/>
        <v>27.800000000000182</v>
      </c>
      <c r="CD2483" s="5">
        <f t="shared" si="4048"/>
        <v>10.390000000000327</v>
      </c>
      <c r="CE2483" s="5">
        <f t="shared" si="4039"/>
        <v>-30</v>
      </c>
      <c r="CF2483" s="5"/>
      <c r="CG2483" s="5">
        <f t="shared" si="4040"/>
        <v>-50</v>
      </c>
      <c r="CH2483" s="5">
        <f t="shared" si="4043"/>
        <v>11.2800000000002</v>
      </c>
      <c r="CI2483" s="5">
        <f t="shared" si="4041"/>
        <v>-89.609999999999673</v>
      </c>
    </row>
    <row r="2484" spans="1:87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5">
        <f t="shared" si="3998"/>
        <v>102.32999999999993</v>
      </c>
      <c r="K2484" s="5">
        <f t="shared" si="4025"/>
        <v>105.98083333333359</v>
      </c>
      <c r="L2484" s="5">
        <f t="shared" si="4002"/>
        <v>59.539999999999964</v>
      </c>
      <c r="M2484" s="5">
        <f t="shared" ref="M2484" si="4089">AVERAGE(L2473:L2484)</f>
        <v>69.23666666666675</v>
      </c>
      <c r="N2484" s="6" t="s">
        <v>37</v>
      </c>
      <c r="O2484" s="5">
        <f t="shared" si="4004"/>
        <v>1937.4299999999994</v>
      </c>
      <c r="P2484" s="4">
        <f t="shared" si="4050"/>
        <v>1</v>
      </c>
      <c r="Q2484" s="5">
        <f t="shared" si="4051"/>
        <v>53.089999999999236</v>
      </c>
      <c r="R2484" s="5">
        <f t="shared" si="4052"/>
        <v>1897.6125</v>
      </c>
      <c r="S2484" s="4">
        <f t="shared" si="4053"/>
        <v>1</v>
      </c>
      <c r="T2484" s="4">
        <f t="shared" si="4054"/>
        <v>1</v>
      </c>
      <c r="U2484" s="5">
        <f t="shared" si="4045"/>
        <v>1906.2400000000002</v>
      </c>
      <c r="V2484" s="5">
        <f t="shared" si="4046"/>
        <v>31.189999999999145</v>
      </c>
      <c r="X2484" s="5">
        <f t="shared" si="4000"/>
        <v>55.919999999999163</v>
      </c>
      <c r="Y2484" s="5">
        <f t="shared" si="4001"/>
        <v>32.420000000000073</v>
      </c>
      <c r="AA2484" s="5">
        <f t="shared" si="4019"/>
        <v>1</v>
      </c>
      <c r="AB2484" s="5">
        <f t="shared" si="4020"/>
        <v>0</v>
      </c>
      <c r="AC2484" s="5">
        <f t="shared" si="4021"/>
        <v>1</v>
      </c>
      <c r="AF2484" s="5">
        <f t="shared" si="4007"/>
        <v>86.899999999999636</v>
      </c>
      <c r="AG2484" s="5">
        <f t="shared" si="4008"/>
        <v>102.32999999999993</v>
      </c>
      <c r="AH2484" s="5">
        <f t="shared" si="4009"/>
        <v>0</v>
      </c>
      <c r="AI2484" s="5">
        <f t="shared" si="4010"/>
        <v>-15.430000000000291</v>
      </c>
      <c r="AJ2484" s="5"/>
      <c r="AK2484" s="5">
        <f t="shared" si="4011"/>
        <v>0</v>
      </c>
      <c r="AL2484" s="5">
        <f t="shared" si="4031"/>
        <v>34.955999999999946</v>
      </c>
      <c r="AM2484" s="5">
        <f t="shared" si="4012"/>
        <v>86.899999999999636</v>
      </c>
      <c r="AN2484" s="5">
        <f t="shared" si="4027"/>
        <v>77.723000000000141</v>
      </c>
      <c r="AO2484" s="5">
        <f t="shared" si="4028"/>
        <v>1</v>
      </c>
      <c r="AP2484" s="5">
        <f t="shared" si="4047"/>
        <v>5</v>
      </c>
      <c r="AQ2484" s="5">
        <f t="shared" si="4066"/>
        <v>5.6</v>
      </c>
      <c r="AR2484" s="5"/>
      <c r="AS2484" s="5">
        <f t="shared" si="4005"/>
        <v>102.32999999999993</v>
      </c>
      <c r="AT2484" s="5">
        <f t="shared" si="4027"/>
        <v>83.578000000000245</v>
      </c>
      <c r="AU2484" s="5">
        <f t="shared" si="4013"/>
        <v>-15.430000000000291</v>
      </c>
      <c r="AV2484" s="5">
        <f t="shared" si="4016"/>
        <v>-15.430000000000291</v>
      </c>
      <c r="AW2484" s="5">
        <f t="shared" si="4014"/>
        <v>2</v>
      </c>
      <c r="AX2484" s="5">
        <f t="shared" si="4074"/>
        <v>37.519000000000148</v>
      </c>
      <c r="AZ2484" s="4">
        <f t="shared" si="4056"/>
        <v>1</v>
      </c>
      <c r="BA2484" s="5">
        <f t="shared" si="4062"/>
        <v>25.1599999999994</v>
      </c>
      <c r="BB2484" s="4">
        <f t="shared" si="4057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  <c r="CB2484" s="5">
        <f t="shared" si="4036"/>
        <v>86.899999999999636</v>
      </c>
      <c r="CC2484" s="5">
        <f t="shared" si="4037"/>
        <v>0</v>
      </c>
      <c r="CD2484" s="5">
        <f t="shared" si="4048"/>
        <v>55.919999999999163</v>
      </c>
      <c r="CE2484" s="5">
        <f t="shared" si="4039"/>
        <v>-30</v>
      </c>
      <c r="CF2484" s="5"/>
      <c r="CG2484" s="5">
        <f t="shared" si="4040"/>
        <v>-50</v>
      </c>
      <c r="CH2484" s="5">
        <f t="shared" si="4043"/>
        <v>32.420000000000073</v>
      </c>
      <c r="CI2484" s="5">
        <f t="shared" si="4041"/>
        <v>-44.080000000000837</v>
      </c>
    </row>
    <row r="2485" spans="1:87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5">
        <f t="shared" si="3998"/>
        <v>91.760000000000218</v>
      </c>
      <c r="K2485" s="5">
        <f t="shared" si="4025"/>
        <v>108.57250000000029</v>
      </c>
      <c r="L2485" s="5">
        <f t="shared" si="4002"/>
        <v>56.079999999999927</v>
      </c>
      <c r="M2485" s="5">
        <f t="shared" ref="M2485" si="4090">AVERAGE(L2474:L2485)</f>
        <v>70.865833333333399</v>
      </c>
      <c r="N2485" s="6" t="s">
        <v>37</v>
      </c>
      <c r="O2485" s="5">
        <f t="shared" si="4004"/>
        <v>1912.9200000000005</v>
      </c>
      <c r="P2485" s="4">
        <f t="shared" si="4050"/>
        <v>0.53833113580713488</v>
      </c>
      <c r="Q2485" s="5">
        <f t="shared" si="4051"/>
        <v>53.089999999999236</v>
      </c>
      <c r="R2485" s="5">
        <f t="shared" si="4052"/>
        <v>1897.6125</v>
      </c>
      <c r="S2485" s="4">
        <f t="shared" si="4053"/>
        <v>0.76339415001448951</v>
      </c>
      <c r="T2485" s="4">
        <f t="shared" si="4054"/>
        <v>0.79477518211505582</v>
      </c>
      <c r="U2485" s="5">
        <f t="shared" si="4045"/>
        <v>1911.3380000000002</v>
      </c>
      <c r="V2485" s="5">
        <f t="shared" si="4046"/>
        <v>1.5820000000003347</v>
      </c>
      <c r="X2485" s="5">
        <f t="shared" si="4000"/>
        <v>-63.579999999999927</v>
      </c>
      <c r="Y2485" s="5">
        <f t="shared" si="4001"/>
        <v>-35.2800000000002</v>
      </c>
      <c r="AA2485" s="5">
        <f t="shared" si="4019"/>
        <v>0</v>
      </c>
      <c r="AB2485" s="5">
        <f t="shared" si="4020"/>
        <v>1</v>
      </c>
      <c r="AC2485" s="5">
        <f t="shared" si="4021"/>
        <v>1</v>
      </c>
      <c r="AF2485" s="5">
        <f t="shared" si="4007"/>
        <v>9.0299999999997453</v>
      </c>
      <c r="AG2485" s="5">
        <f t="shared" si="4008"/>
        <v>3.6900000000005093</v>
      </c>
      <c r="AH2485" s="5">
        <f t="shared" si="4009"/>
        <v>82.730000000000473</v>
      </c>
      <c r="AI2485" s="5">
        <f t="shared" si="4010"/>
        <v>88.069999999999709</v>
      </c>
      <c r="AJ2485" s="5"/>
      <c r="AK2485" s="5">
        <f t="shared" si="4011"/>
        <v>9.0299999999997453</v>
      </c>
      <c r="AL2485" s="5">
        <f t="shared" si="4031"/>
        <v>34.955999999999946</v>
      </c>
      <c r="AM2485" s="5">
        <f t="shared" si="4012"/>
        <v>82.730000000000473</v>
      </c>
      <c r="AN2485" s="5">
        <f t="shared" si="4027"/>
        <v>81.336000000000155</v>
      </c>
      <c r="AO2485" s="5">
        <f t="shared" si="4028"/>
        <v>1</v>
      </c>
      <c r="AP2485" s="5">
        <f t="shared" si="4047"/>
        <v>6</v>
      </c>
      <c r="AQ2485" s="5">
        <f t="shared" si="4066"/>
        <v>5.7</v>
      </c>
      <c r="AR2485" s="5"/>
      <c r="AS2485" s="5">
        <f t="shared" si="4005"/>
        <v>88.069999999999709</v>
      </c>
      <c r="AT2485" s="5">
        <f t="shared" si="4027"/>
        <v>87.773000000000138</v>
      </c>
      <c r="AU2485" s="5">
        <f t="shared" si="4013"/>
        <v>3.6900000000005093</v>
      </c>
      <c r="AV2485" s="5">
        <f t="shared" si="4016"/>
        <v>5.339999999999236</v>
      </c>
      <c r="AW2485" s="5">
        <f t="shared" si="4014"/>
        <v>3</v>
      </c>
      <c r="AX2485" s="5">
        <f t="shared" si="4074"/>
        <v>37.519000000000148</v>
      </c>
      <c r="AZ2485" s="4">
        <f t="shared" si="4056"/>
        <v>0.79477518211505582</v>
      </c>
      <c r="BA2485" s="5">
        <f t="shared" si="4062"/>
        <v>-24.509999999998854</v>
      </c>
      <c r="BB2485" s="4">
        <f t="shared" si="4057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  <c r="CB2485" s="5">
        <f t="shared" si="4036"/>
        <v>9.0299999999997453</v>
      </c>
      <c r="CC2485" s="5">
        <f t="shared" si="4037"/>
        <v>82.730000000000473</v>
      </c>
      <c r="CD2485" s="5">
        <f t="shared" si="4048"/>
        <v>-50</v>
      </c>
      <c r="CE2485" s="5">
        <f t="shared" si="4039"/>
        <v>35.2800000000002</v>
      </c>
      <c r="CF2485" s="5"/>
      <c r="CG2485" s="5">
        <f t="shared" si="4040"/>
        <v>-50</v>
      </c>
      <c r="CH2485" s="5">
        <f t="shared" si="4043"/>
        <v>-35.2800000000002</v>
      </c>
      <c r="CI2485" s="5">
        <f t="shared" si="4041"/>
        <v>-150</v>
      </c>
    </row>
    <row r="2486" spans="1:87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5">
        <f t="shared" si="3998"/>
        <v>145.31999999999971</v>
      </c>
      <c r="K2486" s="5">
        <f t="shared" si="4025"/>
        <v>105.53416666666688</v>
      </c>
      <c r="L2486" s="5">
        <f t="shared" si="4002"/>
        <v>83.840000000000146</v>
      </c>
      <c r="M2486" s="5">
        <f t="shared" ref="M2486" si="4091">AVERAGE(L2475:L2486)</f>
        <v>67.692500000000067</v>
      </c>
      <c r="N2486" s="6" t="s">
        <v>36</v>
      </c>
      <c r="O2486" s="5">
        <f t="shared" si="4004"/>
        <v>1971.4700000000003</v>
      </c>
      <c r="P2486" s="4">
        <f t="shared" si="4050"/>
        <v>1</v>
      </c>
      <c r="Q2486" s="5">
        <f t="shared" si="4051"/>
        <v>61.740000000000236</v>
      </c>
      <c r="R2486" s="5">
        <f t="shared" si="4052"/>
        <v>1925.165</v>
      </c>
      <c r="S2486" s="4">
        <f t="shared" si="4053"/>
        <v>1</v>
      </c>
      <c r="T2486" s="4">
        <f t="shared" si="4054"/>
        <v>1</v>
      </c>
      <c r="U2486" s="5">
        <f t="shared" si="4045"/>
        <v>1928.7639999999999</v>
      </c>
      <c r="V2486" s="5">
        <f t="shared" si="4046"/>
        <v>42.706000000000358</v>
      </c>
      <c r="X2486" s="5">
        <f t="shared" si="4000"/>
        <v>97.450000000000728</v>
      </c>
      <c r="Y2486" s="5">
        <f t="shared" si="4001"/>
        <v>36.039999999999964</v>
      </c>
      <c r="AA2486" s="5">
        <f t="shared" si="4019"/>
        <v>1</v>
      </c>
      <c r="AB2486" s="5">
        <f t="shared" si="4020"/>
        <v>0</v>
      </c>
      <c r="AC2486" s="5">
        <f t="shared" si="4021"/>
        <v>1</v>
      </c>
      <c r="AF2486" s="5">
        <f t="shared" si="4007"/>
        <v>102.94000000000051</v>
      </c>
      <c r="AG2486" s="5">
        <f t="shared" si="4008"/>
        <v>145.31999999999971</v>
      </c>
      <c r="AH2486" s="5">
        <f t="shared" si="4009"/>
        <v>3.999999999996362E-2</v>
      </c>
      <c r="AI2486" s="5">
        <f t="shared" si="4010"/>
        <v>-42.339999999999236</v>
      </c>
      <c r="AJ2486" s="5"/>
      <c r="AK2486" s="5">
        <f t="shared" si="4011"/>
        <v>3.999999999996362E-2</v>
      </c>
      <c r="AL2486" s="5">
        <f t="shared" si="4031"/>
        <v>34.955999999999946</v>
      </c>
      <c r="AM2486" s="5">
        <f t="shared" si="4012"/>
        <v>102.94000000000051</v>
      </c>
      <c r="AN2486" s="5">
        <f t="shared" si="4027"/>
        <v>80.730000000000203</v>
      </c>
      <c r="AO2486" s="5">
        <f t="shared" si="4028"/>
        <v>1</v>
      </c>
      <c r="AP2486" s="5">
        <f t="shared" si="4047"/>
        <v>6</v>
      </c>
      <c r="AQ2486" s="5">
        <f t="shared" si="4066"/>
        <v>5.8</v>
      </c>
      <c r="AR2486" s="5"/>
      <c r="AS2486" s="5">
        <f t="shared" si="4005"/>
        <v>145.31999999999971</v>
      </c>
      <c r="AT2486" s="5">
        <f t="shared" si="4027"/>
        <v>92.901000000000025</v>
      </c>
      <c r="AU2486" s="5">
        <f t="shared" si="4013"/>
        <v>-42.339999999999236</v>
      </c>
      <c r="AV2486" s="5">
        <f t="shared" si="4016"/>
        <v>-42.3799999999992</v>
      </c>
      <c r="AW2486" s="5">
        <f t="shared" si="4014"/>
        <v>4</v>
      </c>
      <c r="AX2486" s="5">
        <f t="shared" si="4074"/>
        <v>37.519000000000148</v>
      </c>
      <c r="AZ2486" s="4">
        <f t="shared" si="4056"/>
        <v>1</v>
      </c>
      <c r="BA2486" s="5">
        <f t="shared" si="4062"/>
        <v>0</v>
      </c>
      <c r="BB2486" s="4">
        <f t="shared" si="4057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  <c r="CB2486" s="5">
        <f t="shared" si="4036"/>
        <v>102.94000000000051</v>
      </c>
      <c r="CC2486" s="5">
        <f t="shared" si="4037"/>
        <v>3.999999999996362E-2</v>
      </c>
      <c r="CD2486" s="5">
        <f t="shared" si="4048"/>
        <v>97.450000000000728</v>
      </c>
      <c r="CE2486" s="5">
        <f t="shared" si="4039"/>
        <v>-30</v>
      </c>
      <c r="CF2486" s="5"/>
      <c r="CG2486" s="5">
        <f t="shared" si="4040"/>
        <v>-50</v>
      </c>
      <c r="CH2486" s="5">
        <f t="shared" si="4043"/>
        <v>36.039999999999964</v>
      </c>
      <c r="CI2486" s="5">
        <f t="shared" si="4041"/>
        <v>-2.5499999999992724</v>
      </c>
    </row>
    <row r="2487" spans="1:87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5">
        <f t="shared" si="3998"/>
        <v>63.320000000000618</v>
      </c>
      <c r="K2487" s="5">
        <f t="shared" si="4025"/>
        <v>105.30500000000022</v>
      </c>
      <c r="L2487" s="5">
        <f t="shared" si="4002"/>
        <v>35.539999999999964</v>
      </c>
      <c r="M2487" s="5">
        <f t="shared" ref="M2487" si="4092">AVERAGE(L2476:L2487)</f>
        <v>66.795833333333391</v>
      </c>
      <c r="N2487" s="6" t="s">
        <v>37</v>
      </c>
      <c r="O2487" s="5">
        <f t="shared" si="4004"/>
        <v>1946.9400000000005</v>
      </c>
      <c r="P2487" s="4">
        <f t="shared" si="4050"/>
        <v>0.58564189189189808</v>
      </c>
      <c r="Q2487" s="5">
        <f t="shared" si="4051"/>
        <v>59.200000000000273</v>
      </c>
      <c r="R2487" s="5">
        <f t="shared" si="4052"/>
        <v>1927.0700000000002</v>
      </c>
      <c r="S2487" s="4">
        <f t="shared" si="4053"/>
        <v>0.71846665901526785</v>
      </c>
      <c r="T2487" s="4">
        <f t="shared" si="4054"/>
        <v>0.82176850977258065</v>
      </c>
      <c r="U2487" s="5">
        <f t="shared" si="4045"/>
        <v>1936.2060000000001</v>
      </c>
      <c r="V2487" s="5">
        <f t="shared" si="4046"/>
        <v>10.734000000000378</v>
      </c>
      <c r="X2487" s="5">
        <f t="shared" si="4000"/>
        <v>-22.679999999999382</v>
      </c>
      <c r="Y2487" s="5">
        <f t="shared" si="4001"/>
        <v>-2.0399999999999636</v>
      </c>
      <c r="AA2487" s="5">
        <f t="shared" si="4019"/>
        <v>0</v>
      </c>
      <c r="AB2487" s="5">
        <f t="shared" si="4020"/>
        <v>1</v>
      </c>
      <c r="AC2487" s="5">
        <f t="shared" si="4021"/>
        <v>1</v>
      </c>
      <c r="AF2487" s="5">
        <f t="shared" si="4007"/>
        <v>15.770000000000437</v>
      </c>
      <c r="AG2487" s="5">
        <f t="shared" si="4008"/>
        <v>15.079999999999927</v>
      </c>
      <c r="AH2487" s="5">
        <f t="shared" si="4009"/>
        <v>47.550000000000182</v>
      </c>
      <c r="AI2487" s="5">
        <f t="shared" si="4010"/>
        <v>48.240000000000691</v>
      </c>
      <c r="AJ2487" s="5"/>
      <c r="AK2487" s="5">
        <f t="shared" si="4011"/>
        <v>15.770000000000437</v>
      </c>
      <c r="AL2487" s="5">
        <f t="shared" si="4031"/>
        <v>28.403000000000155</v>
      </c>
      <c r="AM2487" s="5">
        <f t="shared" si="4012"/>
        <v>47.550000000000182</v>
      </c>
      <c r="AN2487" s="5">
        <f t="shared" si="4027"/>
        <v>72.722000000000207</v>
      </c>
      <c r="AO2487" s="5">
        <f t="shared" si="4028"/>
        <v>0</v>
      </c>
      <c r="AP2487" s="5">
        <f t="shared" si="4047"/>
        <v>5</v>
      </c>
      <c r="AQ2487" s="5">
        <f t="shared" si="4066"/>
        <v>5.7</v>
      </c>
      <c r="AR2487" s="5"/>
      <c r="AS2487" s="5">
        <f t="shared" si="4005"/>
        <v>48.240000000000691</v>
      </c>
      <c r="AT2487" s="5">
        <f t="shared" si="4027"/>
        <v>85.6340000000001</v>
      </c>
      <c r="AU2487" s="5">
        <f t="shared" si="4013"/>
        <v>15.079999999999927</v>
      </c>
      <c r="AV2487" s="5">
        <f t="shared" si="4016"/>
        <v>0.69000000000050932</v>
      </c>
      <c r="AW2487" s="5">
        <f t="shared" si="4014"/>
        <v>5</v>
      </c>
      <c r="AX2487" s="5">
        <f t="shared" si="4074"/>
        <v>37.519000000000148</v>
      </c>
      <c r="AZ2487" s="4">
        <f t="shared" si="4056"/>
        <v>0.82176850977258065</v>
      </c>
      <c r="BA2487" s="5">
        <f t="shared" si="4062"/>
        <v>-24.529999999999745</v>
      </c>
      <c r="BB2487" s="4">
        <f t="shared" si="4057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  <c r="CB2487" s="5">
        <f t="shared" si="4036"/>
        <v>15.770000000000437</v>
      </c>
      <c r="CC2487" s="5">
        <f t="shared" si="4037"/>
        <v>47.550000000000182</v>
      </c>
      <c r="CD2487" s="5">
        <f t="shared" si="4048"/>
        <v>-22.679999999999382</v>
      </c>
      <c r="CE2487" s="5">
        <f t="shared" si="4039"/>
        <v>2.0399999999999636</v>
      </c>
      <c r="CF2487" s="5"/>
      <c r="CG2487" s="5">
        <f t="shared" si="4040"/>
        <v>-50</v>
      </c>
      <c r="CH2487" s="5">
        <f t="shared" si="4043"/>
        <v>-2.0399999999999636</v>
      </c>
      <c r="CI2487" s="5">
        <f t="shared" si="4041"/>
        <v>-122.67999999999938</v>
      </c>
    </row>
    <row r="2488" spans="1:87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5">
        <f t="shared" si="3998"/>
        <v>154.72999999999956</v>
      </c>
      <c r="K2488" s="5">
        <f t="shared" si="4025"/>
        <v>107.77333333333347</v>
      </c>
      <c r="L2488" s="5">
        <f t="shared" si="4002"/>
        <v>89.589999999999691</v>
      </c>
      <c r="M2488" s="5">
        <f t="shared" ref="M2488" si="4093">AVERAGE(L2477:L2488)</f>
        <v>67.708333333333371</v>
      </c>
      <c r="N2488" s="6" t="s">
        <v>36</v>
      </c>
      <c r="O2488" s="5">
        <f t="shared" si="4004"/>
        <v>1915.7900000000004</v>
      </c>
      <c r="P2488" s="4">
        <f t="shared" si="4050"/>
        <v>4.9017933390263092E-2</v>
      </c>
      <c r="Q2488" s="5">
        <f t="shared" si="4051"/>
        <v>58.549999999999727</v>
      </c>
      <c r="R2488" s="5">
        <f t="shared" si="4052"/>
        <v>1927.5575000000003</v>
      </c>
      <c r="S2488" s="4">
        <f t="shared" si="4053"/>
        <v>9.8153547133145072E-2</v>
      </c>
      <c r="T2488" s="4">
        <f t="shared" si="4054"/>
        <v>0.36095489498450861</v>
      </c>
      <c r="U2488" s="5">
        <f t="shared" si="4045"/>
        <v>1936.9100000000003</v>
      </c>
      <c r="V2488" s="5">
        <f t="shared" si="4046"/>
        <v>-21.119999999999891</v>
      </c>
      <c r="X2488" s="5">
        <f t="shared" si="4000"/>
        <v>-102.29999999999927</v>
      </c>
      <c r="Y2488" s="5">
        <f t="shared" si="4001"/>
        <v>-63.059999999999945</v>
      </c>
      <c r="AA2488" s="5">
        <f t="shared" si="4019"/>
        <v>0</v>
      </c>
      <c r="AB2488" s="5">
        <f t="shared" si="4020"/>
        <v>1</v>
      </c>
      <c r="AC2488" s="5">
        <f t="shared" si="4021"/>
        <v>1</v>
      </c>
      <c r="AF2488" s="5">
        <f t="shared" si="4007"/>
        <v>40.090000000000146</v>
      </c>
      <c r="AG2488" s="5">
        <f t="shared" si="4008"/>
        <v>55.009999999999309</v>
      </c>
      <c r="AH2488" s="5">
        <f t="shared" si="4009"/>
        <v>114.63999999999942</v>
      </c>
      <c r="AI2488" s="5">
        <f t="shared" si="4010"/>
        <v>99.720000000000255</v>
      </c>
      <c r="AJ2488" s="5"/>
      <c r="AK2488" s="5">
        <f t="shared" si="4011"/>
        <v>40.090000000000146</v>
      </c>
      <c r="AL2488" s="5">
        <f t="shared" si="4031"/>
        <v>34.455999999999946</v>
      </c>
      <c r="AM2488" s="5">
        <f t="shared" si="4012"/>
        <v>114.63999999999942</v>
      </c>
      <c r="AN2488" s="5">
        <f t="shared" si="4027"/>
        <v>75.153000000000162</v>
      </c>
      <c r="AO2488" s="5">
        <f t="shared" si="4028"/>
        <v>1</v>
      </c>
      <c r="AP2488" s="5">
        <f t="shared" si="4047"/>
        <v>5</v>
      </c>
      <c r="AQ2488" s="5">
        <f t="shared" si="4066"/>
        <v>5.5</v>
      </c>
      <c r="AR2488" s="5"/>
      <c r="AS2488" s="5">
        <f t="shared" si="4005"/>
        <v>99.720000000000255</v>
      </c>
      <c r="AT2488" s="5">
        <f t="shared" si="4027"/>
        <v>84.383000000000081</v>
      </c>
      <c r="AU2488" s="5">
        <f t="shared" si="4013"/>
        <v>55.009999999999309</v>
      </c>
      <c r="AV2488" s="5">
        <f t="shared" si="4016"/>
        <v>-14.919999999999163</v>
      </c>
      <c r="AW2488" s="5">
        <f t="shared" si="4014"/>
        <v>6</v>
      </c>
      <c r="AX2488" s="5">
        <f t="shared" si="4074"/>
        <v>40.721999999999859</v>
      </c>
      <c r="AZ2488" s="4">
        <f t="shared" si="4056"/>
        <v>0.36095489498450861</v>
      </c>
      <c r="BA2488" s="5">
        <f t="shared" si="4062"/>
        <v>0</v>
      </c>
      <c r="BB2488" s="4">
        <f t="shared" si="4057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  <c r="CB2488" s="5">
        <f t="shared" si="4036"/>
        <v>40.090000000000146</v>
      </c>
      <c r="CC2488" s="5">
        <f t="shared" si="4037"/>
        <v>114.63999999999942</v>
      </c>
      <c r="CD2488" s="5">
        <f t="shared" si="4048"/>
        <v>-50</v>
      </c>
      <c r="CE2488" s="5">
        <f t="shared" si="4039"/>
        <v>63.059999999999945</v>
      </c>
      <c r="CF2488" s="5"/>
      <c r="CG2488" s="5">
        <f t="shared" si="4040"/>
        <v>-50</v>
      </c>
      <c r="CH2488" s="5">
        <f t="shared" si="4043"/>
        <v>-63.059999999999945</v>
      </c>
      <c r="CI2488" s="5">
        <f t="shared" si="4041"/>
        <v>-150</v>
      </c>
    </row>
    <row r="2489" spans="1:87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5">
        <f t="shared" si="3998"/>
        <v>113.73999999999978</v>
      </c>
      <c r="K2489" s="5">
        <f t="shared" si="4025"/>
        <v>102.85833333333342</v>
      </c>
      <c r="L2489" s="5">
        <f t="shared" si="4002"/>
        <v>64.760000000000218</v>
      </c>
      <c r="M2489" s="5">
        <f t="shared" ref="M2489" si="4094">AVERAGE(L2478:L2489)</f>
        <v>64.671666666666695</v>
      </c>
      <c r="N2489" s="6" t="s">
        <v>36</v>
      </c>
      <c r="O2489" s="5">
        <f t="shared" si="4004"/>
        <v>1960.2000000000003</v>
      </c>
      <c r="P2489" s="4">
        <f t="shared" si="4050"/>
        <v>0.80751494449188665</v>
      </c>
      <c r="Q2489" s="5">
        <f t="shared" si="4051"/>
        <v>58.549999999999727</v>
      </c>
      <c r="R2489" s="5">
        <f t="shared" si="4052"/>
        <v>1927.5575000000003</v>
      </c>
      <c r="S2489" s="4">
        <f t="shared" si="4053"/>
        <v>0.80962837837837953</v>
      </c>
      <c r="T2489" s="4">
        <f t="shared" si="4054"/>
        <v>0.87065304717089442</v>
      </c>
      <c r="U2489" s="5">
        <f t="shared" si="4045"/>
        <v>1941.4640000000006</v>
      </c>
      <c r="V2489" s="5">
        <f t="shared" si="4046"/>
        <v>18.735999999999649</v>
      </c>
      <c r="X2489" s="5">
        <f t="shared" si="4000"/>
        <v>91.260000000000218</v>
      </c>
      <c r="Y2489" s="5">
        <f t="shared" si="4001"/>
        <v>49.820000000000164</v>
      </c>
      <c r="AA2489" s="5">
        <f t="shared" si="4019"/>
        <v>1</v>
      </c>
      <c r="AB2489" s="5">
        <f t="shared" si="4020"/>
        <v>0</v>
      </c>
      <c r="AC2489" s="5">
        <f t="shared" si="4021"/>
        <v>1</v>
      </c>
      <c r="AF2489" s="5">
        <f t="shared" si="4007"/>
        <v>95.829999999999927</v>
      </c>
      <c r="AG2489" s="5">
        <f t="shared" si="4008"/>
        <v>113.73999999999978</v>
      </c>
      <c r="AH2489" s="5">
        <f t="shared" si="4009"/>
        <v>0</v>
      </c>
      <c r="AI2489" s="5">
        <f t="shared" si="4010"/>
        <v>-17.909999999999854</v>
      </c>
      <c r="AJ2489" s="5"/>
      <c r="AK2489" s="5">
        <f t="shared" si="4011"/>
        <v>0</v>
      </c>
      <c r="AL2489" s="5">
        <f t="shared" si="4031"/>
        <v>29.029000000000174</v>
      </c>
      <c r="AM2489" s="5">
        <f t="shared" si="4012"/>
        <v>95.829999999999927</v>
      </c>
      <c r="AN2489" s="5">
        <f t="shared" si="4027"/>
        <v>80.978000000000065</v>
      </c>
      <c r="AO2489" s="5">
        <f t="shared" si="4028"/>
        <v>1</v>
      </c>
      <c r="AP2489" s="5">
        <f t="shared" si="4047"/>
        <v>6</v>
      </c>
      <c r="AQ2489" s="5">
        <f t="shared" si="4066"/>
        <v>5.5</v>
      </c>
      <c r="AR2489" s="5"/>
      <c r="AS2489" s="5">
        <f t="shared" si="4005"/>
        <v>113.73999999999978</v>
      </c>
      <c r="AT2489" s="5">
        <f t="shared" si="4027"/>
        <v>91.382999999999996</v>
      </c>
      <c r="AU2489" s="5">
        <f t="shared" si="4013"/>
        <v>-17.909999999999854</v>
      </c>
      <c r="AV2489" s="5">
        <f t="shared" si="4016"/>
        <v>-17.909999999999854</v>
      </c>
      <c r="AW2489" s="5">
        <f t="shared" si="4014"/>
        <v>2</v>
      </c>
      <c r="AX2489" s="5">
        <f t="shared" si="4074"/>
        <v>40.721999999999859</v>
      </c>
      <c r="AZ2489" s="4">
        <f t="shared" si="4056"/>
        <v>0.87065304717089442</v>
      </c>
      <c r="BA2489" s="5">
        <f t="shared" si="4062"/>
        <v>0</v>
      </c>
      <c r="BB2489" s="4">
        <f t="shared" si="4057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  <c r="CB2489" s="5">
        <f t="shared" si="4036"/>
        <v>95.829999999999927</v>
      </c>
      <c r="CC2489" s="5">
        <f t="shared" si="4037"/>
        <v>0</v>
      </c>
      <c r="CD2489" s="5">
        <f t="shared" si="4048"/>
        <v>91.260000000000218</v>
      </c>
      <c r="CE2489" s="5">
        <f t="shared" si="4039"/>
        <v>-30</v>
      </c>
      <c r="CF2489" s="5"/>
      <c r="CG2489" s="5">
        <f t="shared" si="4040"/>
        <v>-50</v>
      </c>
      <c r="CH2489" s="5">
        <f t="shared" si="4043"/>
        <v>49.820000000000164</v>
      </c>
      <c r="CI2489" s="5">
        <f t="shared" si="4041"/>
        <v>-8.7399999999997817</v>
      </c>
    </row>
    <row r="2490" spans="1:87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5">
        <f t="shared" si="3998"/>
        <v>86.770000000000437</v>
      </c>
      <c r="K2490" s="5">
        <f t="shared" si="4025"/>
        <v>100.73666666666675</v>
      </c>
      <c r="L2490" s="5">
        <f t="shared" si="4002"/>
        <v>50.4699999999998</v>
      </c>
      <c r="M2490" s="5">
        <f t="shared" ref="M2490" si="4095">AVERAGE(L2479:L2490)</f>
        <v>61.096666666666692</v>
      </c>
      <c r="N2490" s="6" t="s">
        <v>37</v>
      </c>
      <c r="O2490" s="5">
        <f t="shared" si="4004"/>
        <v>1940.3200000000006</v>
      </c>
      <c r="P2490" s="4">
        <f t="shared" si="4050"/>
        <v>0.44055316091954511</v>
      </c>
      <c r="Q2490" s="5">
        <f t="shared" si="4051"/>
        <v>55.679999999999836</v>
      </c>
      <c r="R2490" s="5">
        <f t="shared" si="4052"/>
        <v>1929.7100000000005</v>
      </c>
      <c r="S2490" s="4">
        <f t="shared" si="4053"/>
        <v>0.46797608881298408</v>
      </c>
      <c r="T2490" s="4">
        <f t="shared" si="4054"/>
        <v>0.49546485260771755</v>
      </c>
      <c r="U2490" s="5">
        <f t="shared" si="4045"/>
        <v>1946.9440000000002</v>
      </c>
      <c r="V2490" s="5">
        <f t="shared" si="4046"/>
        <v>-6.6239999999995689</v>
      </c>
      <c r="X2490" s="5">
        <f t="shared" si="4000"/>
        <v>-44.359999999999673</v>
      </c>
      <c r="Y2490" s="5">
        <f t="shared" si="4001"/>
        <v>-35.039999999999964</v>
      </c>
      <c r="AA2490" s="5">
        <f t="shared" si="4019"/>
        <v>0</v>
      </c>
      <c r="AB2490" s="5">
        <f t="shared" si="4020"/>
        <v>1</v>
      </c>
      <c r="AC2490" s="5">
        <f t="shared" si="4021"/>
        <v>1</v>
      </c>
      <c r="AF2490" s="5">
        <f t="shared" si="4007"/>
        <v>32.079999999999927</v>
      </c>
      <c r="AG2490" s="5">
        <f t="shared" si="4008"/>
        <v>35.649999999999636</v>
      </c>
      <c r="AH2490" s="5">
        <f t="shared" si="4009"/>
        <v>54.690000000000509</v>
      </c>
      <c r="AI2490" s="5">
        <f t="shared" si="4010"/>
        <v>51.1200000000008</v>
      </c>
      <c r="AJ2490" s="5"/>
      <c r="AK2490" s="5">
        <f t="shared" si="4011"/>
        <v>32.079999999999927</v>
      </c>
      <c r="AL2490" s="5">
        <f t="shared" si="4031"/>
        <v>32.880999999999943</v>
      </c>
      <c r="AM2490" s="5">
        <f t="shared" si="4012"/>
        <v>54.690000000000509</v>
      </c>
      <c r="AN2490" s="5">
        <f t="shared" si="4027"/>
        <v>72.115000000000052</v>
      </c>
      <c r="AO2490" s="5">
        <f t="shared" si="4028"/>
        <v>0</v>
      </c>
      <c r="AP2490" s="5">
        <f t="shared" si="4047"/>
        <v>5</v>
      </c>
      <c r="AQ2490" s="5">
        <f t="shared" si="4066"/>
        <v>5.4</v>
      </c>
      <c r="AR2490" s="5"/>
      <c r="AS2490" s="5">
        <f t="shared" si="4005"/>
        <v>51.1200000000008</v>
      </c>
      <c r="AT2490" s="5">
        <f t="shared" si="4027"/>
        <v>81.179000000000087</v>
      </c>
      <c r="AU2490" s="5">
        <f t="shared" si="4013"/>
        <v>35.649999999999636</v>
      </c>
      <c r="AV2490" s="5">
        <f t="shared" si="4016"/>
        <v>-3.569999999999709</v>
      </c>
      <c r="AW2490" s="5">
        <f t="shared" si="4014"/>
        <v>3</v>
      </c>
      <c r="AX2490" s="5">
        <f t="shared" si="4074"/>
        <v>40.721999999999859</v>
      </c>
      <c r="AZ2490" s="4">
        <f t="shared" si="4056"/>
        <v>0.49546485260771755</v>
      </c>
      <c r="BA2490" s="5">
        <f t="shared" si="4062"/>
        <v>0</v>
      </c>
      <c r="BB2490" s="4">
        <f t="shared" si="4057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  <c r="CB2490" s="5">
        <f t="shared" si="4036"/>
        <v>32.079999999999927</v>
      </c>
      <c r="CC2490" s="5">
        <f t="shared" si="4037"/>
        <v>54.690000000000509</v>
      </c>
      <c r="CD2490" s="5">
        <f t="shared" si="4048"/>
        <v>-50</v>
      </c>
      <c r="CE2490" s="5">
        <f t="shared" si="4039"/>
        <v>35.039999999999964</v>
      </c>
      <c r="CF2490" s="5"/>
      <c r="CG2490" s="5">
        <f t="shared" si="4040"/>
        <v>-50</v>
      </c>
      <c r="CH2490" s="5">
        <f t="shared" si="4043"/>
        <v>-35.039999999999964</v>
      </c>
      <c r="CI2490" s="5">
        <f t="shared" si="4041"/>
        <v>-150</v>
      </c>
    </row>
    <row r="2491" spans="1:87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5">
        <f t="shared" si="3998"/>
        <v>121.33999999999924</v>
      </c>
      <c r="K2491" s="5">
        <f t="shared" si="4025"/>
        <v>104.89749999999997</v>
      </c>
      <c r="L2491" s="5">
        <f t="shared" si="4002"/>
        <v>82.569999999999709</v>
      </c>
      <c r="M2491" s="5">
        <f t="shared" ref="M2491" si="4096">AVERAGE(L2480:L2491)</f>
        <v>63.980833333333329</v>
      </c>
      <c r="N2491" s="6" t="s">
        <v>36</v>
      </c>
      <c r="O2491" s="5">
        <f t="shared" si="4004"/>
        <v>1960.27</v>
      </c>
      <c r="P2491" s="4">
        <f t="shared" si="4050"/>
        <v>1</v>
      </c>
      <c r="Q2491" s="5">
        <f t="shared" si="4051"/>
        <v>44.479999999999563</v>
      </c>
      <c r="R2491" s="5">
        <f t="shared" si="4052"/>
        <v>1926.9100000000003</v>
      </c>
      <c r="S2491" s="4">
        <f t="shared" si="4053"/>
        <v>0.8087105038428638</v>
      </c>
      <c r="T2491" s="4">
        <f t="shared" si="4054"/>
        <v>0.81081081081080708</v>
      </c>
      <c r="U2491" s="5">
        <f t="shared" si="4045"/>
        <v>1944.7040000000004</v>
      </c>
      <c r="V2491" s="5">
        <f t="shared" si="4046"/>
        <v>15.565999999999576</v>
      </c>
      <c r="X2491" s="5">
        <f t="shared" si="4000"/>
        <v>6.3999999999996362</v>
      </c>
      <c r="Y2491" s="5">
        <f t="shared" si="4001"/>
        <v>-7.6500000000000909</v>
      </c>
      <c r="AA2491" s="5">
        <f t="shared" si="4019"/>
        <v>0</v>
      </c>
      <c r="AB2491" s="5">
        <f t="shared" si="4020"/>
        <v>0</v>
      </c>
      <c r="AC2491" s="5">
        <f t="shared" si="4021"/>
        <v>0</v>
      </c>
      <c r="AF2491" s="5">
        <f t="shared" si="4007"/>
        <v>31.099999999999454</v>
      </c>
      <c r="AG2491" s="5">
        <f t="shared" si="4008"/>
        <v>46.419999999999163</v>
      </c>
      <c r="AH2491" s="5">
        <f t="shared" si="4009"/>
        <v>90.239999999999782</v>
      </c>
      <c r="AI2491" s="5">
        <f t="shared" si="4010"/>
        <v>74.920000000000073</v>
      </c>
      <c r="AJ2491" s="5"/>
      <c r="AK2491" s="5">
        <f t="shared" si="4011"/>
        <v>31.099999999999454</v>
      </c>
      <c r="AL2491" s="5">
        <f t="shared" si="4031"/>
        <v>32.880999999999943</v>
      </c>
      <c r="AM2491" s="5">
        <f t="shared" si="4012"/>
        <v>90.239999999999782</v>
      </c>
      <c r="AN2491" s="5">
        <f t="shared" si="4027"/>
        <v>77.072000000000031</v>
      </c>
      <c r="AO2491" s="5">
        <f t="shared" si="4028"/>
        <v>1</v>
      </c>
      <c r="AP2491" s="5">
        <f t="shared" si="4047"/>
        <v>6</v>
      </c>
      <c r="AQ2491" s="5">
        <f t="shared" si="4066"/>
        <v>5.4</v>
      </c>
      <c r="AR2491" s="5"/>
      <c r="AS2491" s="5">
        <f t="shared" si="4005"/>
        <v>74.920000000000073</v>
      </c>
      <c r="AT2491" s="5">
        <f t="shared" si="4027"/>
        <v>85.343000000000117</v>
      </c>
      <c r="AU2491" s="5">
        <f t="shared" si="4013"/>
        <v>46.419999999999163</v>
      </c>
      <c r="AV2491" s="5">
        <f t="shared" si="4016"/>
        <v>-15.319999999999709</v>
      </c>
      <c r="AW2491" s="5">
        <f t="shared" si="4014"/>
        <v>4</v>
      </c>
      <c r="AX2491" s="5">
        <f t="shared" si="4074"/>
        <v>46.958999999999293</v>
      </c>
      <c r="AZ2491" s="4">
        <f t="shared" si="4056"/>
        <v>0.81081081081080708</v>
      </c>
      <c r="BA2491" s="5">
        <f t="shared" si="4062"/>
        <v>0</v>
      </c>
      <c r="BB2491" s="4">
        <f t="shared" si="4057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  <c r="CB2491" s="5">
        <f t="shared" si="4036"/>
        <v>31.099999999999454</v>
      </c>
      <c r="CC2491" s="5">
        <f t="shared" si="4037"/>
        <v>90.239999999999782</v>
      </c>
      <c r="CD2491" s="5">
        <f t="shared" si="4048"/>
        <v>-50</v>
      </c>
      <c r="CE2491" s="5">
        <f t="shared" si="4039"/>
        <v>7.6500000000000909</v>
      </c>
      <c r="CF2491" s="5"/>
      <c r="CG2491" s="5">
        <f t="shared" si="4040"/>
        <v>-50</v>
      </c>
      <c r="CH2491" s="5">
        <f t="shared" si="4043"/>
        <v>-7.6500000000000909</v>
      </c>
      <c r="CI2491" s="5">
        <f t="shared" si="4041"/>
        <v>-150</v>
      </c>
    </row>
    <row r="2492" spans="1:87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5">
        <f t="shared" si="3998"/>
        <v>120.67000000000007</v>
      </c>
      <c r="K2492" s="5">
        <f t="shared" si="4025"/>
        <v>102.18999999999998</v>
      </c>
      <c r="L2492" s="5">
        <f t="shared" si="4002"/>
        <v>80.739999999999782</v>
      </c>
      <c r="M2492" s="5">
        <f t="shared" ref="M2492" si="4097">AVERAGE(L2481:L2492)</f>
        <v>62.775833333333331</v>
      </c>
      <c r="N2492" s="6" t="s">
        <v>37</v>
      </c>
      <c r="O2492" s="5">
        <f t="shared" si="4004"/>
        <v>1942.0800000000004</v>
      </c>
      <c r="P2492" s="4">
        <f t="shared" si="4050"/>
        <v>0.59105215827338631</v>
      </c>
      <c r="Q2492" s="5">
        <f t="shared" si="4051"/>
        <v>44.479999999999563</v>
      </c>
      <c r="R2492" s="5">
        <f t="shared" si="4052"/>
        <v>1926.9100000000003</v>
      </c>
      <c r="S2492" s="4">
        <f t="shared" si="4053"/>
        <v>0.47216235632183984</v>
      </c>
      <c r="T2492" s="4">
        <f t="shared" si="4054"/>
        <v>0.4980358667805293</v>
      </c>
      <c r="U2492" s="5">
        <f t="shared" si="4045"/>
        <v>1943.7320000000004</v>
      </c>
      <c r="V2492" s="5">
        <f t="shared" si="4046"/>
        <v>-1.6520000000000437</v>
      </c>
      <c r="X2492" s="5">
        <f t="shared" si="4000"/>
        <v>-42.599999999999454</v>
      </c>
      <c r="Y2492" s="5">
        <f t="shared" si="4001"/>
        <v>-2.5900000000001455</v>
      </c>
      <c r="AA2492" s="5">
        <f t="shared" si="4019"/>
        <v>0</v>
      </c>
      <c r="AB2492" s="5">
        <f t="shared" si="4020"/>
        <v>1</v>
      </c>
      <c r="AC2492" s="5">
        <f t="shared" si="4021"/>
        <v>1</v>
      </c>
      <c r="AF2492" s="5">
        <f t="shared" si="4007"/>
        <v>0.39000000000032742</v>
      </c>
      <c r="AG2492" s="5">
        <f t="shared" si="4008"/>
        <v>-27.569999999999709</v>
      </c>
      <c r="AH2492" s="5">
        <f t="shared" si="4009"/>
        <v>92.710000000000036</v>
      </c>
      <c r="AI2492" s="5">
        <f t="shared" si="4010"/>
        <v>120.67000000000007</v>
      </c>
      <c r="AJ2492" s="5"/>
      <c r="AK2492" s="5">
        <f t="shared" si="4011"/>
        <v>0.39000000000032742</v>
      </c>
      <c r="AL2492" s="5">
        <f t="shared" si="4031"/>
        <v>32.880999999999943</v>
      </c>
      <c r="AM2492" s="5">
        <f t="shared" si="4012"/>
        <v>92.710000000000036</v>
      </c>
      <c r="AN2492" s="5">
        <f t="shared" si="4027"/>
        <v>81.507000000000062</v>
      </c>
      <c r="AO2492" s="5">
        <f t="shared" si="4028"/>
        <v>1</v>
      </c>
      <c r="AP2492" s="5">
        <f t="shared" si="4047"/>
        <v>7</v>
      </c>
      <c r="AQ2492" s="5">
        <f t="shared" si="4066"/>
        <v>5.6</v>
      </c>
      <c r="AR2492" s="5"/>
      <c r="AS2492" s="5">
        <f t="shared" si="4005"/>
        <v>120.67000000000007</v>
      </c>
      <c r="AT2492" s="5">
        <f t="shared" si="4027"/>
        <v>88.698000000000135</v>
      </c>
      <c r="AU2492" s="5">
        <f t="shared" si="4013"/>
        <v>-27.569999999999709</v>
      </c>
      <c r="AV2492" s="5">
        <f t="shared" si="4016"/>
        <v>27.960000000000036</v>
      </c>
      <c r="AW2492" s="5">
        <f t="shared" si="4014"/>
        <v>5</v>
      </c>
      <c r="AX2492" s="5">
        <f t="shared" si="4074"/>
        <v>46.958999999999293</v>
      </c>
      <c r="AZ2492" s="4">
        <f t="shared" si="4056"/>
        <v>0.4980358667805293</v>
      </c>
      <c r="BA2492" s="5">
        <f t="shared" si="4062"/>
        <v>0</v>
      </c>
      <c r="BB2492" s="4">
        <f t="shared" si="4057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  <c r="CB2492" s="5">
        <f t="shared" si="4036"/>
        <v>0.39000000000032742</v>
      </c>
      <c r="CC2492" s="5">
        <f t="shared" si="4037"/>
        <v>92.710000000000036</v>
      </c>
      <c r="CD2492" s="5">
        <f t="shared" si="4048"/>
        <v>-50</v>
      </c>
      <c r="CE2492" s="5">
        <f t="shared" si="4039"/>
        <v>2.5900000000001455</v>
      </c>
      <c r="CF2492" s="5"/>
      <c r="CG2492" s="5">
        <f t="shared" si="4040"/>
        <v>-50</v>
      </c>
      <c r="CH2492" s="5">
        <f t="shared" si="4043"/>
        <v>-2.5900000000001455</v>
      </c>
      <c r="CI2492" s="5">
        <f t="shared" si="4041"/>
        <v>-150</v>
      </c>
    </row>
    <row r="2493" spans="1:87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5">
        <f t="shared" si="3998"/>
        <v>116.99000000000069</v>
      </c>
      <c r="K2493" s="5">
        <f t="shared" si="4025"/>
        <v>106.56083333333338</v>
      </c>
      <c r="L2493" s="5">
        <f t="shared" si="4002"/>
        <v>71.360000000000127</v>
      </c>
      <c r="M2493" s="5">
        <f t="shared" ref="M2493" si="4098">AVERAGE(L2482:L2493)</f>
        <v>65.130833333333314</v>
      </c>
      <c r="N2493" s="6" t="s">
        <v>36</v>
      </c>
      <c r="O2493" s="5">
        <f t="shared" si="4004"/>
        <v>1932.0100000000002</v>
      </c>
      <c r="P2493" s="4">
        <f t="shared" si="4050"/>
        <v>0</v>
      </c>
      <c r="Q2493" s="5">
        <f t="shared" si="4051"/>
        <v>28.259999999999764</v>
      </c>
      <c r="R2493" s="5">
        <f t="shared" si="4052"/>
        <v>1939.0750000000003</v>
      </c>
      <c r="S2493" s="4">
        <f t="shared" si="4053"/>
        <v>0.36465827338129403</v>
      </c>
      <c r="T2493" s="4">
        <f t="shared" si="4054"/>
        <v>0.32604611443210557</v>
      </c>
      <c r="U2493" s="5">
        <f t="shared" si="4045"/>
        <v>1946.9760000000001</v>
      </c>
      <c r="V2493" s="5">
        <f t="shared" si="4046"/>
        <v>-14.965999999999894</v>
      </c>
      <c r="X2493" s="5">
        <f t="shared" si="4000"/>
        <v>-47.729999999999563</v>
      </c>
      <c r="Y2493" s="5">
        <f t="shared" si="4001"/>
        <v>-47.840000000000146</v>
      </c>
      <c r="AA2493" s="5">
        <f t="shared" si="4019"/>
        <v>0</v>
      </c>
      <c r="AB2493" s="5">
        <f t="shared" si="4020"/>
        <v>1</v>
      </c>
      <c r="AC2493" s="5">
        <f t="shared" si="4021"/>
        <v>1</v>
      </c>
      <c r="AF2493" s="5">
        <f t="shared" si="4007"/>
        <v>60.700000000000728</v>
      </c>
      <c r="AG2493" s="5">
        <f t="shared" si="4008"/>
        <v>85.75</v>
      </c>
      <c r="AH2493" s="5">
        <f t="shared" si="4009"/>
        <v>56.289999999999964</v>
      </c>
      <c r="AI2493" s="5">
        <f t="shared" si="4010"/>
        <v>31.240000000000691</v>
      </c>
      <c r="AJ2493" s="5"/>
      <c r="AK2493" s="5">
        <f t="shared" si="4011"/>
        <v>56.289999999999964</v>
      </c>
      <c r="AL2493" s="5">
        <f t="shared" si="4031"/>
        <v>41.710000000000122</v>
      </c>
      <c r="AM2493" s="5">
        <f t="shared" si="4012"/>
        <v>60.700000000000728</v>
      </c>
      <c r="AN2493" s="5">
        <f t="shared" si="4027"/>
        <v>82.893000000000114</v>
      </c>
      <c r="AO2493" s="5">
        <f t="shared" si="4028"/>
        <v>0</v>
      </c>
      <c r="AP2493" s="5">
        <f t="shared" si="4047"/>
        <v>7</v>
      </c>
      <c r="AQ2493" s="5">
        <f t="shared" si="4066"/>
        <v>5.8</v>
      </c>
      <c r="AR2493" s="5"/>
      <c r="AS2493" s="5">
        <f t="shared" si="4005"/>
        <v>85.75</v>
      </c>
      <c r="AT2493" s="5">
        <f t="shared" si="4027"/>
        <v>92.988000000000099</v>
      </c>
      <c r="AU2493" s="5">
        <f t="shared" si="4013"/>
        <v>31.240000000000691</v>
      </c>
      <c r="AV2493" s="5">
        <f t="shared" si="4016"/>
        <v>-25.049999999999272</v>
      </c>
      <c r="AW2493" s="5">
        <f t="shared" si="4014"/>
        <v>6</v>
      </c>
      <c r="AX2493" s="5">
        <f t="shared" si="4074"/>
        <v>46.958999999999293</v>
      </c>
      <c r="AZ2493" s="4">
        <f t="shared" si="4056"/>
        <v>0.32604611443210557</v>
      </c>
      <c r="BA2493" s="5">
        <f t="shared" si="4062"/>
        <v>0</v>
      </c>
      <c r="BB2493" s="4">
        <f t="shared" si="4057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  <c r="CB2493" s="5">
        <f t="shared" si="4036"/>
        <v>60.700000000000728</v>
      </c>
      <c r="CC2493" s="5">
        <f t="shared" si="4037"/>
        <v>56.289999999999964</v>
      </c>
      <c r="CD2493" s="5">
        <f t="shared" si="4048"/>
        <v>-50</v>
      </c>
      <c r="CE2493" s="5">
        <f t="shared" si="4039"/>
        <v>47.840000000000146</v>
      </c>
      <c r="CF2493" s="5"/>
      <c r="CG2493" s="5">
        <f t="shared" si="4040"/>
        <v>-50</v>
      </c>
      <c r="CH2493" s="5">
        <f t="shared" si="4043"/>
        <v>-47.840000000000146</v>
      </c>
      <c r="CI2493" s="5">
        <f t="shared" si="4041"/>
        <v>-150</v>
      </c>
    </row>
    <row r="2494" spans="1:87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5">
        <f t="shared" si="3998"/>
        <v>175.31999999999971</v>
      </c>
      <c r="K2494" s="5">
        <f t="shared" si="4025"/>
        <v>113.91083333333336</v>
      </c>
      <c r="L2494" s="5">
        <f t="shared" si="4002"/>
        <v>105.80999999999995</v>
      </c>
      <c r="M2494" s="5">
        <f t="shared" ref="M2494" si="4099">AVERAGE(L2483:L2494)</f>
        <v>68.793333333333294</v>
      </c>
      <c r="N2494" s="6" t="s">
        <v>36</v>
      </c>
      <c r="O2494" s="5">
        <f t="shared" si="4004"/>
        <v>1897.71</v>
      </c>
      <c r="P2494" s="4">
        <f t="shared" si="4050"/>
        <v>0</v>
      </c>
      <c r="Q2494" s="5">
        <f t="shared" si="4051"/>
        <v>62.559999999999945</v>
      </c>
      <c r="R2494" s="5">
        <f t="shared" si="4052"/>
        <v>1913.35</v>
      </c>
      <c r="S2494" s="4">
        <f t="shared" si="4053"/>
        <v>0</v>
      </c>
      <c r="T2494" s="4">
        <f t="shared" si="4054"/>
        <v>0</v>
      </c>
      <c r="U2494" s="5">
        <f t="shared" si="4045"/>
        <v>1934.4780000000003</v>
      </c>
      <c r="V2494" s="5">
        <f t="shared" si="4046"/>
        <v>-36.768000000000256</v>
      </c>
      <c r="X2494" s="5">
        <f t="shared" si="4000"/>
        <v>-121.86999999999989</v>
      </c>
      <c r="Y2494" s="5">
        <f t="shared" si="4001"/>
        <v>-79.370000000000346</v>
      </c>
      <c r="AA2494" s="5">
        <f t="shared" si="4019"/>
        <v>0</v>
      </c>
      <c r="AB2494" s="5">
        <f t="shared" si="4020"/>
        <v>1</v>
      </c>
      <c r="AC2494" s="5">
        <f t="shared" si="4021"/>
        <v>1</v>
      </c>
      <c r="AF2494" s="5">
        <f t="shared" si="4007"/>
        <v>35.390000000000327</v>
      </c>
      <c r="AG2494" s="5">
        <f t="shared" si="4008"/>
        <v>59.170000000000073</v>
      </c>
      <c r="AH2494" s="5">
        <f t="shared" si="4009"/>
        <v>139.92999999999938</v>
      </c>
      <c r="AI2494" s="5">
        <f t="shared" si="4010"/>
        <v>116.14999999999964</v>
      </c>
      <c r="AJ2494" s="5"/>
      <c r="AK2494" s="5">
        <f t="shared" si="4011"/>
        <v>35.390000000000327</v>
      </c>
      <c r="AL2494" s="5">
        <f t="shared" si="4031"/>
        <v>41.710000000000122</v>
      </c>
      <c r="AM2494" s="5">
        <f t="shared" si="4012"/>
        <v>139.92999999999938</v>
      </c>
      <c r="AN2494" s="5">
        <f t="shared" si="4027"/>
        <v>88.196000000000097</v>
      </c>
      <c r="AO2494" s="5">
        <f t="shared" si="4028"/>
        <v>1</v>
      </c>
      <c r="AP2494" s="5">
        <f t="shared" si="4047"/>
        <v>7</v>
      </c>
      <c r="AQ2494" s="5">
        <f t="shared" si="4066"/>
        <v>6</v>
      </c>
      <c r="AR2494" s="5"/>
      <c r="AS2494" s="5">
        <f t="shared" si="4005"/>
        <v>116.14999999999964</v>
      </c>
      <c r="AT2494" s="5">
        <f t="shared" si="4027"/>
        <v>94.370000000000076</v>
      </c>
      <c r="AU2494" s="5">
        <f t="shared" si="4013"/>
        <v>59.170000000000073</v>
      </c>
      <c r="AV2494" s="5">
        <f t="shared" si="4016"/>
        <v>-23.779999999999745</v>
      </c>
      <c r="AW2494" s="5">
        <f t="shared" si="4014"/>
        <v>2</v>
      </c>
      <c r="AX2494" s="5">
        <f t="shared" si="4074"/>
        <v>52.130000000000294</v>
      </c>
      <c r="AZ2494" s="4">
        <f t="shared" si="4056"/>
        <v>0</v>
      </c>
      <c r="BA2494" s="5">
        <f t="shared" si="4062"/>
        <v>0</v>
      </c>
      <c r="BB2494" s="4">
        <f t="shared" si="4057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  <c r="CB2494" s="5">
        <f t="shared" si="4036"/>
        <v>35.390000000000327</v>
      </c>
      <c r="CC2494" s="5">
        <f t="shared" si="4037"/>
        <v>139.92999999999938</v>
      </c>
      <c r="CD2494" s="5">
        <f t="shared" si="4048"/>
        <v>-50</v>
      </c>
      <c r="CE2494" s="5">
        <f t="shared" si="4039"/>
        <v>79.370000000000346</v>
      </c>
      <c r="CF2494" s="5"/>
      <c r="CG2494" s="5">
        <f t="shared" si="4040"/>
        <v>-50</v>
      </c>
      <c r="CH2494" s="5">
        <f t="shared" si="4043"/>
        <v>-79.370000000000346</v>
      </c>
      <c r="CI2494" s="5">
        <f t="shared" si="4041"/>
        <v>-150</v>
      </c>
    </row>
    <row r="2495" spans="1:87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5">
        <f t="shared" si="3998"/>
        <v>75.559999999999491</v>
      </c>
      <c r="K2495" s="5">
        <f t="shared" si="4025"/>
        <v>113.98749999999995</v>
      </c>
      <c r="L2495" s="5">
        <f t="shared" si="4002"/>
        <v>46.949999999999818</v>
      </c>
      <c r="M2495" s="5">
        <f t="shared" ref="M2495" si="4100">AVERAGE(L2484:L2495)</f>
        <v>68.937499999999929</v>
      </c>
      <c r="N2495" s="6" t="s">
        <v>36</v>
      </c>
      <c r="O2495" s="5">
        <f t="shared" si="4004"/>
        <v>1891.0700000000006</v>
      </c>
      <c r="P2495" s="4">
        <f t="shared" si="4050"/>
        <v>0</v>
      </c>
      <c r="Q2495" s="5">
        <f t="shared" si="4051"/>
        <v>69.199999999999363</v>
      </c>
      <c r="R2495" s="5">
        <f t="shared" si="4052"/>
        <v>1908.3700000000003</v>
      </c>
      <c r="S2495" s="4">
        <f t="shared" si="4053"/>
        <v>0</v>
      </c>
      <c r="T2495" s="4">
        <f t="shared" si="4054"/>
        <v>0</v>
      </c>
      <c r="U2495" s="5">
        <f t="shared" si="4045"/>
        <v>1924.6280000000002</v>
      </c>
      <c r="V2495" s="5">
        <f t="shared" si="4046"/>
        <v>-33.557999999999538</v>
      </c>
      <c r="X2495" s="5">
        <f t="shared" si="4000"/>
        <v>-17.849999999999454</v>
      </c>
      <c r="Y2495" s="5">
        <f t="shared" si="4001"/>
        <v>-6.6400000000003274</v>
      </c>
      <c r="AA2495" s="5">
        <f t="shared" si="4019"/>
        <v>0</v>
      </c>
      <c r="AB2495" s="5">
        <f t="shared" si="4020"/>
        <v>1</v>
      </c>
      <c r="AC2495" s="5">
        <f t="shared" si="4021"/>
        <v>1</v>
      </c>
      <c r="AF2495" s="5">
        <f t="shared" si="4007"/>
        <v>20.319999999999709</v>
      </c>
      <c r="AG2495" s="5">
        <f t="shared" si="4008"/>
        <v>31.029999999999745</v>
      </c>
      <c r="AH2495" s="5">
        <f t="shared" si="4009"/>
        <v>55.239999999999782</v>
      </c>
      <c r="AI2495" s="5">
        <f t="shared" si="4010"/>
        <v>44.529999999999745</v>
      </c>
      <c r="AJ2495" s="5"/>
      <c r="AK2495" s="5">
        <f t="shared" si="4011"/>
        <v>20.319999999999709</v>
      </c>
      <c r="AL2495" s="5">
        <f t="shared" si="4031"/>
        <v>41.710000000000122</v>
      </c>
      <c r="AM2495" s="5">
        <f t="shared" si="4012"/>
        <v>55.239999999999782</v>
      </c>
      <c r="AN2495" s="5">
        <f t="shared" si="4027"/>
        <v>85.447000000000031</v>
      </c>
      <c r="AO2495" s="5">
        <f t="shared" si="4028"/>
        <v>0</v>
      </c>
      <c r="AP2495" s="5">
        <f t="shared" si="4047"/>
        <v>6</v>
      </c>
      <c r="AQ2495" s="5">
        <f t="shared" si="4066"/>
        <v>6</v>
      </c>
      <c r="AR2495" s="5"/>
      <c r="AS2495" s="5">
        <f t="shared" si="4005"/>
        <v>44.529999999999745</v>
      </c>
      <c r="AT2495" s="5">
        <f t="shared" si="4027"/>
        <v>90.016000000000076</v>
      </c>
      <c r="AU2495" s="5">
        <f t="shared" si="4013"/>
        <v>31.029999999999745</v>
      </c>
      <c r="AV2495" s="5">
        <f t="shared" si="4016"/>
        <v>-10.710000000000036</v>
      </c>
      <c r="AW2495" s="5">
        <f t="shared" si="4014"/>
        <v>3</v>
      </c>
      <c r="AX2495" s="5">
        <f t="shared" si="4074"/>
        <v>52.130000000000294</v>
      </c>
      <c r="AZ2495" s="4">
        <f t="shared" si="4056"/>
        <v>0</v>
      </c>
      <c r="BA2495" s="5">
        <f t="shared" si="4062"/>
        <v>0</v>
      </c>
      <c r="BB2495" s="4">
        <f t="shared" si="4057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  <c r="CB2495" s="5">
        <f t="shared" si="4036"/>
        <v>20.319999999999709</v>
      </c>
      <c r="CC2495" s="5">
        <f t="shared" si="4037"/>
        <v>55.239999999999782</v>
      </c>
      <c r="CD2495" s="5">
        <f t="shared" si="4048"/>
        <v>-50</v>
      </c>
      <c r="CE2495" s="5">
        <f t="shared" si="4039"/>
        <v>6.6400000000003274</v>
      </c>
      <c r="CF2495" s="5"/>
      <c r="CG2495" s="5">
        <f t="shared" si="4040"/>
        <v>-50</v>
      </c>
      <c r="CH2495" s="5">
        <f t="shared" si="4043"/>
        <v>-6.6400000000003274</v>
      </c>
      <c r="CI2495" s="5">
        <f t="shared" si="4041"/>
        <v>-150</v>
      </c>
    </row>
    <row r="2496" spans="1:87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5">
        <f t="shared" si="3998"/>
        <v>152.42000000000007</v>
      </c>
      <c r="K2496" s="5">
        <f t="shared" si="4025"/>
        <v>118.16166666666663</v>
      </c>
      <c r="L2496" s="5">
        <f t="shared" si="4002"/>
        <v>82.879999999999654</v>
      </c>
      <c r="M2496" s="5">
        <f t="shared" ref="M2496" si="4101">AVERAGE(L2485:L2496)</f>
        <v>70.882499999999894</v>
      </c>
      <c r="N2496" s="6" t="s">
        <v>36</v>
      </c>
      <c r="O2496" s="5">
        <f t="shared" si="4004"/>
        <v>1832.4900000000002</v>
      </c>
      <c r="P2496" s="4">
        <f t="shared" si="4050"/>
        <v>0</v>
      </c>
      <c r="Q2496" s="5">
        <f t="shared" si="4051"/>
        <v>109.59000000000015</v>
      </c>
      <c r="R2496" s="5">
        <f t="shared" si="4052"/>
        <v>1859.8875000000003</v>
      </c>
      <c r="S2496" s="4">
        <f t="shared" si="4053"/>
        <v>0</v>
      </c>
      <c r="T2496" s="4">
        <f t="shared" si="4054"/>
        <v>0</v>
      </c>
      <c r="U2496" s="5">
        <f t="shared" si="4045"/>
        <v>1899.0720000000006</v>
      </c>
      <c r="V2496" s="5">
        <f t="shared" si="4046"/>
        <v>-66.582000000000335</v>
      </c>
      <c r="X2496" s="5">
        <f t="shared" si="4000"/>
        <v>-143.36999999999989</v>
      </c>
      <c r="Y2496" s="5">
        <f t="shared" si="4001"/>
        <v>-67.7199999999998</v>
      </c>
      <c r="AA2496" s="5">
        <f t="shared" si="4019"/>
        <v>0</v>
      </c>
      <c r="AB2496" s="5">
        <f t="shared" si="4020"/>
        <v>1</v>
      </c>
      <c r="AC2496" s="5">
        <f t="shared" si="4021"/>
        <v>1</v>
      </c>
      <c r="AF2496" s="5">
        <f t="shared" si="4007"/>
        <v>6.3699999999998909</v>
      </c>
      <c r="AG2496" s="5">
        <f t="shared" si="4008"/>
        <v>10.989999999999782</v>
      </c>
      <c r="AH2496" s="5">
        <f t="shared" si="4009"/>
        <v>146.05000000000018</v>
      </c>
      <c r="AI2496" s="5">
        <f t="shared" si="4010"/>
        <v>141.43000000000029</v>
      </c>
      <c r="AJ2496" s="5"/>
      <c r="AK2496" s="5">
        <f t="shared" si="4011"/>
        <v>6.3699999999998909</v>
      </c>
      <c r="AL2496" s="5">
        <f t="shared" si="4031"/>
        <v>41.710000000000122</v>
      </c>
      <c r="AM2496" s="5">
        <f t="shared" si="4012"/>
        <v>146.05000000000018</v>
      </c>
      <c r="AN2496" s="5">
        <f t="shared" si="4027"/>
        <v>89.757999999999996</v>
      </c>
      <c r="AO2496" s="5">
        <f t="shared" si="4028"/>
        <v>1</v>
      </c>
      <c r="AP2496" s="5">
        <f t="shared" si="4047"/>
        <v>6</v>
      </c>
      <c r="AQ2496" s="5">
        <f t="shared" si="4066"/>
        <v>6</v>
      </c>
      <c r="AR2496" s="5"/>
      <c r="AS2496" s="5">
        <f t="shared" si="4005"/>
        <v>141.43000000000029</v>
      </c>
      <c r="AT2496" s="5">
        <f t="shared" si="4027"/>
        <v>89.627000000000137</v>
      </c>
      <c r="AU2496" s="5">
        <f t="shared" si="4013"/>
        <v>10.989999999999782</v>
      </c>
      <c r="AV2496" s="5">
        <f t="shared" si="4016"/>
        <v>-4.6199999999998909</v>
      </c>
      <c r="AW2496" s="5">
        <f t="shared" si="4014"/>
        <v>4</v>
      </c>
      <c r="AX2496" s="5">
        <f t="shared" si="4074"/>
        <v>52.130000000000294</v>
      </c>
      <c r="AZ2496" s="4">
        <f t="shared" si="4056"/>
        <v>0</v>
      </c>
      <c r="BA2496" s="5">
        <f t="shared" si="4062"/>
        <v>0</v>
      </c>
      <c r="BB2496" s="4">
        <f t="shared" si="4057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  <c r="CB2496" s="5">
        <f t="shared" si="4036"/>
        <v>6.3699999999998909</v>
      </c>
      <c r="CC2496" s="5">
        <f t="shared" si="4037"/>
        <v>146.05000000000018</v>
      </c>
      <c r="CD2496" s="5">
        <f t="shared" si="4048"/>
        <v>-50</v>
      </c>
      <c r="CE2496" s="5">
        <f t="shared" si="4039"/>
        <v>67.7199999999998</v>
      </c>
      <c r="CF2496" s="5"/>
      <c r="CG2496" s="5">
        <f t="shared" si="4040"/>
        <v>-50</v>
      </c>
      <c r="CH2496" s="5">
        <f t="shared" si="4043"/>
        <v>-67.7199999999998</v>
      </c>
      <c r="CI2496" s="5">
        <f t="shared" si="4041"/>
        <v>-150</v>
      </c>
    </row>
    <row r="2497" spans="1:87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5">
        <f t="shared" si="3998"/>
        <v>128.67000000000007</v>
      </c>
      <c r="K2497" s="5">
        <f t="shared" si="4025"/>
        <v>121.23749999999995</v>
      </c>
      <c r="L2497" s="5">
        <f t="shared" si="4002"/>
        <v>80.599999999999909</v>
      </c>
      <c r="M2497" s="5">
        <f t="shared" ref="M2497" si="4102">AVERAGE(L2486:L2497)</f>
        <v>72.92583333333323</v>
      </c>
      <c r="N2497" s="6" t="s">
        <v>36</v>
      </c>
      <c r="O2497" s="5">
        <f t="shared" si="4004"/>
        <v>1873.4299999999998</v>
      </c>
      <c r="P2497" s="4">
        <f t="shared" si="4050"/>
        <v>0.41137459807073562</v>
      </c>
      <c r="Q2497" s="5">
        <f t="shared" si="4051"/>
        <v>99.519999999999982</v>
      </c>
      <c r="R2497" s="5">
        <f t="shared" si="4052"/>
        <v>1857.3700000000003</v>
      </c>
      <c r="S2497" s="4">
        <f t="shared" si="4053"/>
        <v>0.32039442792299017</v>
      </c>
      <c r="T2497" s="4">
        <f t="shared" si="4054"/>
        <v>0.32039442792299017</v>
      </c>
      <c r="U2497" s="5">
        <f t="shared" si="4045"/>
        <v>1885.3420000000001</v>
      </c>
      <c r="V2497" s="5">
        <f t="shared" si="4046"/>
        <v>-11.912000000000262</v>
      </c>
      <c r="X2497" s="5">
        <f t="shared" si="4000"/>
        <v>95.489999999999782</v>
      </c>
      <c r="Y2497" s="5">
        <f t="shared" si="4001"/>
        <v>59.119999999999891</v>
      </c>
      <c r="AA2497" s="5">
        <f t="shared" si="4019"/>
        <v>1</v>
      </c>
      <c r="AB2497" s="5">
        <f t="shared" si="4020"/>
        <v>0</v>
      </c>
      <c r="AC2497" s="5">
        <f t="shared" si="4021"/>
        <v>1</v>
      </c>
      <c r="AF2497" s="5">
        <f t="shared" si="4007"/>
        <v>98.260000000000218</v>
      </c>
      <c r="AG2497" s="5">
        <f t="shared" si="4008"/>
        <v>93.949999999999818</v>
      </c>
      <c r="AH2497" s="5">
        <f t="shared" si="4009"/>
        <v>30.409999999999854</v>
      </c>
      <c r="AI2497" s="5">
        <f t="shared" si="4010"/>
        <v>34.720000000000255</v>
      </c>
      <c r="AJ2497" s="5"/>
      <c r="AK2497" s="5">
        <f t="shared" si="4011"/>
        <v>30.409999999999854</v>
      </c>
      <c r="AL2497" s="5">
        <f t="shared" si="4031"/>
        <v>41.710000000000122</v>
      </c>
      <c r="AM2497" s="5">
        <f t="shared" si="4012"/>
        <v>98.260000000000218</v>
      </c>
      <c r="AN2497" s="5">
        <f t="shared" si="4027"/>
        <v>94.828999999999994</v>
      </c>
      <c r="AO2497" s="5">
        <f t="shared" si="4028"/>
        <v>1</v>
      </c>
      <c r="AP2497" s="5">
        <f t="shared" si="4047"/>
        <v>7</v>
      </c>
      <c r="AQ2497" s="5">
        <f t="shared" si="4066"/>
        <v>6.2</v>
      </c>
      <c r="AR2497" s="5"/>
      <c r="AS2497" s="5">
        <f t="shared" si="4005"/>
        <v>93.949999999999818</v>
      </c>
      <c r="AT2497" s="5">
        <f t="shared" si="4027"/>
        <v>94.19800000000005</v>
      </c>
      <c r="AU2497" s="5">
        <f t="shared" si="4013"/>
        <v>34.720000000000255</v>
      </c>
      <c r="AV2497" s="5">
        <f t="shared" si="4016"/>
        <v>4.3100000000004002</v>
      </c>
      <c r="AW2497" s="5">
        <f t="shared" si="4014"/>
        <v>5</v>
      </c>
      <c r="AX2497" s="5">
        <f t="shared" si="4074"/>
        <v>47.278999999999193</v>
      </c>
      <c r="AZ2497" s="4">
        <f t="shared" si="4056"/>
        <v>0.32039442792299017</v>
      </c>
      <c r="BA2497" s="5">
        <f t="shared" si="4062"/>
        <v>0</v>
      </c>
      <c r="BB2497" s="4">
        <f t="shared" si="4057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  <c r="CB2497" s="5">
        <f t="shared" si="4036"/>
        <v>98.260000000000218</v>
      </c>
      <c r="CC2497" s="5">
        <f t="shared" si="4037"/>
        <v>30.409999999999854</v>
      </c>
      <c r="CD2497" s="5">
        <f t="shared" si="4048"/>
        <v>95.489999999999782</v>
      </c>
      <c r="CE2497" s="5">
        <f t="shared" si="4039"/>
        <v>-30</v>
      </c>
      <c r="CF2497" s="5"/>
      <c r="CG2497" s="5">
        <f t="shared" si="4040"/>
        <v>-50</v>
      </c>
      <c r="CH2497" s="5">
        <f t="shared" si="4043"/>
        <v>59.119999999999891</v>
      </c>
      <c r="CI2497" s="5">
        <f t="shared" si="4041"/>
        <v>-4.5100000000002183</v>
      </c>
    </row>
    <row r="2498" spans="1:87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5">
        <f t="shared" si="3998"/>
        <v>202.5</v>
      </c>
      <c r="K2498" s="5">
        <f t="shared" si="4025"/>
        <v>126.00249999999998</v>
      </c>
      <c r="L2498" s="5">
        <f t="shared" si="4002"/>
        <v>127.15000000000009</v>
      </c>
      <c r="M2498" s="5">
        <f t="shared" ref="M2498" si="4103">AVERAGE(L2487:L2498)</f>
        <v>76.534999999999897</v>
      </c>
      <c r="N2498" s="6" t="s">
        <v>37</v>
      </c>
      <c r="O2498" s="5">
        <f t="shared" si="4004"/>
        <v>1807.27</v>
      </c>
      <c r="P2498" s="4">
        <f t="shared" si="4050"/>
        <v>0</v>
      </c>
      <c r="Q2498" s="5">
        <f t="shared" si="4051"/>
        <v>90.440000000000055</v>
      </c>
      <c r="R2498" s="5">
        <f t="shared" si="4052"/>
        <v>1829.88</v>
      </c>
      <c r="S2498" s="4">
        <f t="shared" si="4053"/>
        <v>0</v>
      </c>
      <c r="T2498" s="4">
        <f t="shared" si="4054"/>
        <v>0</v>
      </c>
      <c r="U2498" s="5">
        <f t="shared" si="4045"/>
        <v>1860.3940000000002</v>
      </c>
      <c r="V2498" s="5">
        <f t="shared" si="4046"/>
        <v>-53.124000000000251</v>
      </c>
      <c r="X2498" s="5">
        <f t="shared" si="4000"/>
        <v>-178.1899999999996</v>
      </c>
      <c r="Y2498" s="5">
        <f t="shared" si="4001"/>
        <v>-111</v>
      </c>
      <c r="AA2498" s="5">
        <f t="shared" si="4019"/>
        <v>0</v>
      </c>
      <c r="AB2498" s="5">
        <f t="shared" si="4020"/>
        <v>1</v>
      </c>
      <c r="AC2498" s="5">
        <f t="shared" si="4021"/>
        <v>1</v>
      </c>
      <c r="AF2498" s="5">
        <f t="shared" si="4007"/>
        <v>4.1500000000005457</v>
      </c>
      <c r="AG2498" s="5">
        <f t="shared" si="4008"/>
        <v>9.8500000000003638</v>
      </c>
      <c r="AH2498" s="5">
        <f t="shared" si="4009"/>
        <v>198.34999999999945</v>
      </c>
      <c r="AI2498" s="5">
        <f t="shared" si="4010"/>
        <v>192.64999999999964</v>
      </c>
      <c r="AJ2498" s="5"/>
      <c r="AK2498" s="5">
        <f t="shared" si="4011"/>
        <v>4.1500000000005457</v>
      </c>
      <c r="AL2498" s="5">
        <f t="shared" si="4031"/>
        <v>37.480000000000281</v>
      </c>
      <c r="AM2498" s="5">
        <f t="shared" si="4012"/>
        <v>198.34999999999945</v>
      </c>
      <c r="AN2498" s="5">
        <f t="shared" si="4027"/>
        <v>103.2</v>
      </c>
      <c r="AO2498" s="5">
        <f t="shared" si="4028"/>
        <v>1</v>
      </c>
      <c r="AP2498" s="5">
        <f t="shared" si="4047"/>
        <v>7</v>
      </c>
      <c r="AQ2498" s="5">
        <f t="shared" si="4066"/>
        <v>6.4</v>
      </c>
      <c r="AR2498" s="5"/>
      <c r="AS2498" s="5">
        <f t="shared" si="4005"/>
        <v>192.64999999999964</v>
      </c>
      <c r="AT2498" s="5">
        <f t="shared" si="4027"/>
        <v>103.49099999999999</v>
      </c>
      <c r="AU2498" s="5">
        <f t="shared" si="4013"/>
        <v>9.8500000000003638</v>
      </c>
      <c r="AV2498" s="5">
        <f t="shared" si="4016"/>
        <v>-5.6999999999998181</v>
      </c>
      <c r="AW2498" s="5">
        <f t="shared" si="4014"/>
        <v>6</v>
      </c>
      <c r="AX2498" s="5">
        <f t="shared" si="4074"/>
        <v>47.278999999999193</v>
      </c>
      <c r="AZ2498" s="4">
        <f t="shared" si="4056"/>
        <v>0</v>
      </c>
      <c r="BA2498" s="5">
        <f t="shared" si="4062"/>
        <v>0</v>
      </c>
      <c r="BB2498" s="4">
        <f t="shared" si="4057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  <c r="CB2498" s="5">
        <f t="shared" si="4036"/>
        <v>4.1500000000005457</v>
      </c>
      <c r="CC2498" s="5">
        <f t="shared" si="4037"/>
        <v>198.34999999999945</v>
      </c>
      <c r="CD2498" s="5">
        <f t="shared" si="4048"/>
        <v>-50</v>
      </c>
      <c r="CE2498" s="5">
        <f t="shared" si="4039"/>
        <v>111</v>
      </c>
      <c r="CF2498" s="5"/>
      <c r="CG2498" s="5">
        <f t="shared" si="4040"/>
        <v>-50</v>
      </c>
      <c r="CH2498" s="5">
        <f t="shared" si="4043"/>
        <v>-111</v>
      </c>
      <c r="CI2498" s="5">
        <f t="shared" si="4041"/>
        <v>-150</v>
      </c>
    </row>
    <row r="2499" spans="1:87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5">
        <f t="shared" ref="J2499:J2562" si="4104">MAX(ABS(E2498-D2499),ABS(C2499-E2498),ABS(C2499-D2499))</f>
        <v>95.399999999999636</v>
      </c>
      <c r="K2499" s="5">
        <f t="shared" si="4025"/>
        <v>128.67583333333323</v>
      </c>
      <c r="L2499" s="5">
        <f t="shared" si="4002"/>
        <v>75.190000000000055</v>
      </c>
      <c r="M2499" s="5">
        <f t="shared" ref="M2499" si="4105">AVERAGE(L2488:L2499)</f>
        <v>79.839166666666571</v>
      </c>
      <c r="N2499" s="6" t="s">
        <v>36</v>
      </c>
      <c r="O2499" s="5">
        <f t="shared" si="4004"/>
        <v>1791.3599999999997</v>
      </c>
      <c r="P2499" s="4">
        <f t="shared" si="4050"/>
        <v>0</v>
      </c>
      <c r="Q2499" s="5">
        <f t="shared" si="4051"/>
        <v>99.710000000000946</v>
      </c>
      <c r="R2499" s="5">
        <f t="shared" si="4052"/>
        <v>1816.2874999999999</v>
      </c>
      <c r="S2499" s="4">
        <f t="shared" si="4053"/>
        <v>0</v>
      </c>
      <c r="T2499" s="4">
        <f t="shared" si="4054"/>
        <v>0</v>
      </c>
      <c r="U2499" s="5">
        <f t="shared" si="4045"/>
        <v>1839.1239999999998</v>
      </c>
      <c r="V2499" s="5">
        <f t="shared" si="4046"/>
        <v>-47.764000000000124</v>
      </c>
      <c r="X2499" s="5">
        <f t="shared" ref="X2499:X2562" si="4106">E2499-B2499</f>
        <v>20.210000000000036</v>
      </c>
      <c r="Y2499" s="5">
        <f t="shared" ref="Y2499:Y2562" si="4107">I2499-F2499</f>
        <v>35.820000000000164</v>
      </c>
      <c r="AA2499" s="5">
        <f t="shared" si="4019"/>
        <v>1</v>
      </c>
      <c r="AB2499" s="5">
        <f t="shared" si="4020"/>
        <v>0</v>
      </c>
      <c r="AC2499" s="5">
        <f t="shared" si="4021"/>
        <v>1</v>
      </c>
      <c r="AF2499" s="5">
        <f t="shared" si="4007"/>
        <v>61.420000000000073</v>
      </c>
      <c r="AG2499" s="5">
        <f t="shared" si="4008"/>
        <v>57.069999999999709</v>
      </c>
      <c r="AH2499" s="5">
        <f t="shared" si="4009"/>
        <v>33.979999999999563</v>
      </c>
      <c r="AI2499" s="5">
        <f t="shared" si="4010"/>
        <v>38.329999999999927</v>
      </c>
      <c r="AJ2499" s="5"/>
      <c r="AK2499" s="5">
        <f t="shared" si="4011"/>
        <v>33.979999999999563</v>
      </c>
      <c r="AL2499" s="5">
        <f t="shared" si="4031"/>
        <v>37.480000000000281</v>
      </c>
      <c r="AM2499" s="5">
        <f t="shared" si="4012"/>
        <v>61.420000000000073</v>
      </c>
      <c r="AN2499" s="5">
        <f t="shared" si="4027"/>
        <v>99.759000000000015</v>
      </c>
      <c r="AO2499" s="5">
        <f t="shared" si="4028"/>
        <v>0</v>
      </c>
      <c r="AP2499" s="5">
        <f t="shared" si="4047"/>
        <v>6</v>
      </c>
      <c r="AQ2499" s="5">
        <f t="shared" si="4066"/>
        <v>6.4</v>
      </c>
      <c r="AR2499" s="5"/>
      <c r="AS2499" s="5">
        <f t="shared" si="4005"/>
        <v>57.069999999999709</v>
      </c>
      <c r="AT2499" s="5">
        <f t="shared" si="4027"/>
        <v>97.823999999999984</v>
      </c>
      <c r="AU2499" s="5">
        <f t="shared" si="4013"/>
        <v>38.329999999999927</v>
      </c>
      <c r="AV2499" s="5">
        <f t="shared" si="4016"/>
        <v>4.3500000000003638</v>
      </c>
      <c r="AW2499" s="5">
        <f t="shared" si="4014"/>
        <v>2</v>
      </c>
      <c r="AX2499" s="5">
        <f t="shared" si="4074"/>
        <v>47.278999999999193</v>
      </c>
      <c r="AZ2499" s="4">
        <f t="shared" si="4056"/>
        <v>0</v>
      </c>
      <c r="BA2499" s="5">
        <f t="shared" si="4062"/>
        <v>0</v>
      </c>
      <c r="BB2499" s="4">
        <f t="shared" si="4057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  <c r="CB2499" s="5">
        <f t="shared" si="4036"/>
        <v>61.420000000000073</v>
      </c>
      <c r="CC2499" s="5">
        <f t="shared" si="4037"/>
        <v>33.979999999999563</v>
      </c>
      <c r="CD2499" s="5">
        <f t="shared" si="4048"/>
        <v>20.210000000000036</v>
      </c>
      <c r="CE2499" s="5">
        <f t="shared" si="4039"/>
        <v>-30</v>
      </c>
      <c r="CF2499" s="5"/>
      <c r="CG2499" s="5">
        <f t="shared" si="4040"/>
        <v>-50</v>
      </c>
      <c r="CH2499" s="5">
        <f t="shared" si="4043"/>
        <v>35.820000000000164</v>
      </c>
      <c r="CI2499" s="5">
        <f t="shared" si="4041"/>
        <v>-79.789999999999964</v>
      </c>
    </row>
    <row r="2500" spans="1:87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5">
        <f t="shared" si="4104"/>
        <v>118.17999999999938</v>
      </c>
      <c r="K2500" s="5">
        <f t="shared" si="4025"/>
        <v>125.62999999999988</v>
      </c>
      <c r="L2500" s="5">
        <f t="shared" ref="L2500:L2563" si="4108">MAX(ABS(I2499-H2500),ABS(G2500-I2499),ABS(G2500-H2500))</f>
        <v>89.809999999999945</v>
      </c>
      <c r="M2500" s="5">
        <f t="shared" ref="M2500" si="4109">AVERAGE(L2489:L2500)</f>
        <v>79.857499999999916</v>
      </c>
      <c r="N2500" s="6" t="s">
        <v>36</v>
      </c>
      <c r="O2500" s="5">
        <f t="shared" ref="O2500:O2563" si="4110">E2500-I2500</f>
        <v>1769.1000000000004</v>
      </c>
      <c r="P2500" s="4">
        <f t="shared" si="4050"/>
        <v>0</v>
      </c>
      <c r="Q2500" s="5">
        <f t="shared" si="4051"/>
        <v>104.32999999999947</v>
      </c>
      <c r="R2500" s="5">
        <f t="shared" si="4052"/>
        <v>1795.1825000000003</v>
      </c>
      <c r="S2500" s="4">
        <f t="shared" si="4053"/>
        <v>0</v>
      </c>
      <c r="T2500" s="4">
        <f t="shared" si="4054"/>
        <v>0</v>
      </c>
      <c r="U2500" s="5">
        <f t="shared" si="4045"/>
        <v>1814.7300000000002</v>
      </c>
      <c r="V2500" s="5">
        <f t="shared" si="4046"/>
        <v>-45.629999999999882</v>
      </c>
      <c r="X2500" s="5">
        <f t="shared" si="4106"/>
        <v>-58.710000000000036</v>
      </c>
      <c r="Y2500" s="5">
        <f t="shared" si="4107"/>
        <v>-18.590000000000146</v>
      </c>
      <c r="AA2500" s="5">
        <f t="shared" si="4019"/>
        <v>0</v>
      </c>
      <c r="AB2500" s="5">
        <f t="shared" si="4020"/>
        <v>1</v>
      </c>
      <c r="AC2500" s="5">
        <f t="shared" si="4021"/>
        <v>1</v>
      </c>
      <c r="AF2500" s="5">
        <f t="shared" si="4007"/>
        <v>0</v>
      </c>
      <c r="AG2500" s="5">
        <f t="shared" si="4008"/>
        <v>-18.759999999999309</v>
      </c>
      <c r="AH2500" s="5">
        <f t="shared" si="4009"/>
        <v>99.420000000000073</v>
      </c>
      <c r="AI2500" s="5">
        <f t="shared" si="4010"/>
        <v>118.17999999999938</v>
      </c>
      <c r="AJ2500" s="5"/>
      <c r="AK2500" s="5">
        <f t="shared" si="4011"/>
        <v>0</v>
      </c>
      <c r="AL2500" s="5">
        <f t="shared" si="4031"/>
        <v>37.480000000000281</v>
      </c>
      <c r="AM2500" s="5">
        <f t="shared" si="4012"/>
        <v>99.420000000000073</v>
      </c>
      <c r="AN2500" s="5">
        <f t="shared" si="4027"/>
        <v>104.23199999999997</v>
      </c>
      <c r="AO2500" s="5">
        <f t="shared" si="4028"/>
        <v>0</v>
      </c>
      <c r="AP2500" s="5">
        <f t="shared" si="4047"/>
        <v>6</v>
      </c>
      <c r="AQ2500" s="5">
        <f t="shared" si="4066"/>
        <v>6.5</v>
      </c>
      <c r="AR2500" s="5"/>
      <c r="AS2500" s="5">
        <f t="shared" ref="AS2500:AS2563" si="4111">MAX(AG2500,AI2500)</f>
        <v>118.17999999999938</v>
      </c>
      <c r="AT2500" s="5">
        <f t="shared" si="4027"/>
        <v>104.52999999999983</v>
      </c>
      <c r="AU2500" s="5">
        <f t="shared" si="4013"/>
        <v>-18.759999999999309</v>
      </c>
      <c r="AV2500" s="5">
        <f t="shared" si="4016"/>
        <v>18.759999999999309</v>
      </c>
      <c r="AW2500" s="5">
        <f t="shared" si="4014"/>
        <v>3</v>
      </c>
      <c r="AX2500" s="5">
        <f t="shared" si="4074"/>
        <v>47.278999999999193</v>
      </c>
      <c r="AZ2500" s="4">
        <f t="shared" si="4056"/>
        <v>0</v>
      </c>
      <c r="BA2500" s="5">
        <f t="shared" si="4062"/>
        <v>0</v>
      </c>
      <c r="BB2500" s="4">
        <f t="shared" si="4057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  <c r="CB2500" s="5">
        <f t="shared" si="4036"/>
        <v>0</v>
      </c>
      <c r="CC2500" s="5">
        <f t="shared" si="4037"/>
        <v>99.420000000000073</v>
      </c>
      <c r="CD2500" s="5">
        <f t="shared" si="4048"/>
        <v>-50</v>
      </c>
      <c r="CE2500" s="5">
        <f t="shared" si="4039"/>
        <v>18.590000000000146</v>
      </c>
      <c r="CF2500" s="5"/>
      <c r="CG2500" s="5">
        <f t="shared" si="4040"/>
        <v>-50</v>
      </c>
      <c r="CH2500" s="5">
        <f t="shared" si="4043"/>
        <v>-18.590000000000146</v>
      </c>
      <c r="CI2500" s="5">
        <f t="shared" si="4041"/>
        <v>-150</v>
      </c>
    </row>
    <row r="2501" spans="1:87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5">
        <f t="shared" si="4104"/>
        <v>117.64999999999964</v>
      </c>
      <c r="K2501" s="5">
        <f t="shared" si="4025"/>
        <v>125.9558333333332</v>
      </c>
      <c r="L2501" s="5">
        <f t="shared" si="4108"/>
        <v>98.25</v>
      </c>
      <c r="M2501" s="5">
        <f t="shared" ref="M2501" si="4112">AVERAGE(L2490:L2501)</f>
        <v>82.648333333333241</v>
      </c>
      <c r="N2501" s="6" t="s">
        <v>36</v>
      </c>
      <c r="O2501" s="5">
        <f t="shared" si="4110"/>
        <v>1773.8999999999996</v>
      </c>
      <c r="P2501" s="4">
        <f t="shared" si="4050"/>
        <v>4.6007859676021244E-2</v>
      </c>
      <c r="Q2501" s="5">
        <f t="shared" si="4051"/>
        <v>104.32999999999947</v>
      </c>
      <c r="R2501" s="5">
        <f t="shared" si="4052"/>
        <v>1795.1825000000003</v>
      </c>
      <c r="S2501" s="4">
        <f t="shared" si="4053"/>
        <v>3.9353939493311979E-2</v>
      </c>
      <c r="T2501" s="4">
        <f t="shared" si="4054"/>
        <v>2.9464121293961552E-2</v>
      </c>
      <c r="U2501" s="5">
        <f t="shared" si="4045"/>
        <v>1803.0119999999999</v>
      </c>
      <c r="V2501" s="5">
        <f t="shared" si="4046"/>
        <v>-29.112000000000307</v>
      </c>
      <c r="X2501" s="5">
        <f t="shared" si="4106"/>
        <v>66.069999999999709</v>
      </c>
      <c r="Y2501" s="5">
        <f t="shared" si="4107"/>
        <v>54.130000000000109</v>
      </c>
      <c r="AA2501" s="5">
        <f t="shared" si="4019"/>
        <v>1</v>
      </c>
      <c r="AB2501" s="5">
        <f t="shared" si="4020"/>
        <v>0</v>
      </c>
      <c r="AC2501" s="5">
        <f t="shared" si="4021"/>
        <v>1</v>
      </c>
      <c r="AF2501" s="5">
        <f t="shared" ref="AF2501:AF2564" si="4113">(C2501-B2501)</f>
        <v>92.840000000000146</v>
      </c>
      <c r="AG2501" s="5">
        <f t="shared" ref="AG2501:AG2564" si="4114">(C2501-E2500)</f>
        <v>117.64999999999964</v>
      </c>
      <c r="AH2501" s="5">
        <f t="shared" ref="AH2501:AH2564" si="4115">(B2501-D2501)</f>
        <v>13.239999999999782</v>
      </c>
      <c r="AI2501" s="5">
        <f t="shared" ref="AI2501:AI2564" si="4116">(E2500-D2501)</f>
        <v>-11.569999999999709</v>
      </c>
      <c r="AJ2501" s="5"/>
      <c r="AK2501" s="5">
        <f t="shared" ref="AK2501:AK2564" si="4117">MIN(AF2501,AH2501)</f>
        <v>13.239999999999782</v>
      </c>
      <c r="AL2501" s="5">
        <f t="shared" si="4031"/>
        <v>37.480000000000281</v>
      </c>
      <c r="AM2501" s="5">
        <f t="shared" ref="AM2501:AM2564" si="4118">MAX(AF2501,AH2501)</f>
        <v>92.840000000000146</v>
      </c>
      <c r="AN2501" s="5">
        <f t="shared" si="4027"/>
        <v>104.492</v>
      </c>
      <c r="AO2501" s="5">
        <f t="shared" si="4028"/>
        <v>0</v>
      </c>
      <c r="AP2501" s="5">
        <f t="shared" si="4047"/>
        <v>5</v>
      </c>
      <c r="AQ2501" s="5">
        <f t="shared" si="4066"/>
        <v>6.4</v>
      </c>
      <c r="AR2501" s="5"/>
      <c r="AS2501" s="5">
        <f t="shared" si="4111"/>
        <v>117.64999999999964</v>
      </c>
      <c r="AT2501" s="5">
        <f t="shared" si="4027"/>
        <v>108.8029999999998</v>
      </c>
      <c r="AU2501" s="5">
        <f t="shared" ref="AU2501:AU2564" si="4119">MIN($AG2501,$AI2501)</f>
        <v>-11.569999999999709</v>
      </c>
      <c r="AV2501" s="5">
        <f t="shared" si="4016"/>
        <v>-24.809999999999491</v>
      </c>
      <c r="AW2501" s="5">
        <f t="shared" ref="AW2501:AW2564" si="4120">WEEKDAY(A2501)</f>
        <v>4</v>
      </c>
      <c r="AX2501" s="5">
        <f t="shared" si="4074"/>
        <v>47.278999999999193</v>
      </c>
      <c r="AZ2501" s="4">
        <f t="shared" si="4056"/>
        <v>2.9464121293961552E-2</v>
      </c>
      <c r="BA2501" s="5">
        <f t="shared" si="4062"/>
        <v>0</v>
      </c>
      <c r="BB2501" s="4">
        <f t="shared" si="4057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  <c r="CB2501" s="5">
        <f t="shared" si="4036"/>
        <v>92.840000000000146</v>
      </c>
      <c r="CC2501" s="5">
        <f t="shared" si="4037"/>
        <v>13.239999999999782</v>
      </c>
      <c r="CD2501" s="5">
        <f t="shared" si="4048"/>
        <v>66.069999999999709</v>
      </c>
      <c r="CE2501" s="5">
        <f t="shared" si="4039"/>
        <v>-30</v>
      </c>
      <c r="CF2501" s="5"/>
      <c r="CG2501" s="5">
        <f t="shared" si="4040"/>
        <v>-50</v>
      </c>
      <c r="CH2501" s="5">
        <f t="shared" si="4043"/>
        <v>54.130000000000109</v>
      </c>
      <c r="CI2501" s="5">
        <f t="shared" si="4041"/>
        <v>-33.930000000000291</v>
      </c>
    </row>
    <row r="2502" spans="1:87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5">
        <f t="shared" si="4104"/>
        <v>155.86999999999989</v>
      </c>
      <c r="K2502" s="5">
        <f t="shared" si="4025"/>
        <v>131.7141666666665</v>
      </c>
      <c r="L2502" s="5">
        <f t="shared" si="4108"/>
        <v>111.67000000000007</v>
      </c>
      <c r="M2502" s="5">
        <f t="shared" ref="M2502" si="4121">AVERAGE(L2491:L2502)</f>
        <v>87.748333333333264</v>
      </c>
      <c r="N2502" s="6" t="s">
        <v>36</v>
      </c>
      <c r="O2502" s="5">
        <f t="shared" si="4110"/>
        <v>1772.19</v>
      </c>
      <c r="P2502" s="4">
        <f t="shared" si="4050"/>
        <v>8.0953628504053493E-2</v>
      </c>
      <c r="Q2502" s="5">
        <f t="shared" si="4051"/>
        <v>38.169999999999618</v>
      </c>
      <c r="R2502" s="5">
        <f t="shared" si="4052"/>
        <v>1778.6425000000004</v>
      </c>
      <c r="S2502" s="4">
        <f t="shared" si="4053"/>
        <v>2.9617559666440203E-2</v>
      </c>
      <c r="T2502" s="4">
        <f t="shared" si="4054"/>
        <v>2.4026125495682286E-2</v>
      </c>
      <c r="U2502" s="5">
        <f t="shared" si="4045"/>
        <v>1782.7639999999999</v>
      </c>
      <c r="V2502" s="5">
        <f t="shared" si="4046"/>
        <v>-10.573999999999842</v>
      </c>
      <c r="X2502" s="5">
        <f t="shared" si="4106"/>
        <v>76.090000000000146</v>
      </c>
      <c r="Y2502" s="5">
        <f t="shared" si="4107"/>
        <v>71.610000000000127</v>
      </c>
      <c r="AA2502" s="5">
        <f t="shared" si="4019"/>
        <v>1</v>
      </c>
      <c r="AB2502" s="5">
        <f t="shared" si="4020"/>
        <v>0</v>
      </c>
      <c r="AC2502" s="5">
        <f t="shared" si="4021"/>
        <v>1</v>
      </c>
      <c r="AF2502" s="5">
        <f t="shared" si="4113"/>
        <v>107.17000000000007</v>
      </c>
      <c r="AG2502" s="5">
        <f t="shared" si="4114"/>
        <v>67.770000000000437</v>
      </c>
      <c r="AH2502" s="5">
        <f t="shared" si="4115"/>
        <v>48.699999999999818</v>
      </c>
      <c r="AI2502" s="5">
        <f t="shared" si="4116"/>
        <v>88.099999999999454</v>
      </c>
      <c r="AJ2502" s="5"/>
      <c r="AK2502" s="5">
        <f t="shared" si="4117"/>
        <v>48.699999999999818</v>
      </c>
      <c r="AL2502" s="5">
        <f t="shared" si="4031"/>
        <v>49.458999999999833</v>
      </c>
      <c r="AM2502" s="5">
        <f t="shared" si="4118"/>
        <v>107.17000000000007</v>
      </c>
      <c r="AN2502" s="5">
        <f t="shared" si="4027"/>
        <v>105.93800000000002</v>
      </c>
      <c r="AO2502" s="5">
        <f t="shared" si="4028"/>
        <v>1</v>
      </c>
      <c r="AP2502" s="5">
        <f t="shared" si="4047"/>
        <v>5</v>
      </c>
      <c r="AQ2502" s="5">
        <f t="shared" si="4066"/>
        <v>6.2</v>
      </c>
      <c r="AR2502" s="5"/>
      <c r="AS2502" s="5">
        <f t="shared" si="4111"/>
        <v>88.099999999999454</v>
      </c>
      <c r="AT2502" s="5">
        <f t="shared" si="4027"/>
        <v>105.54599999999974</v>
      </c>
      <c r="AU2502" s="5">
        <f t="shared" si="4119"/>
        <v>67.770000000000437</v>
      </c>
      <c r="AV2502" s="5">
        <f t="shared" ref="AV2502:AV2565" si="4122">(E2501-B2502)</f>
        <v>39.399999999999636</v>
      </c>
      <c r="AW2502" s="5">
        <f t="shared" si="4120"/>
        <v>5</v>
      </c>
      <c r="AX2502" s="5">
        <f t="shared" si="4074"/>
        <v>55.425999999999391</v>
      </c>
      <c r="AZ2502" s="4">
        <f t="shared" si="4056"/>
        <v>2.4026125495682286E-2</v>
      </c>
      <c r="BA2502" s="5">
        <f t="shared" si="4062"/>
        <v>0</v>
      </c>
      <c r="BB2502" s="4">
        <f t="shared" si="4057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  <c r="CB2502" s="5">
        <f t="shared" si="4036"/>
        <v>107.17000000000007</v>
      </c>
      <c r="CC2502" s="5">
        <f t="shared" si="4037"/>
        <v>48.699999999999818</v>
      </c>
      <c r="CD2502" s="5">
        <f t="shared" si="4048"/>
        <v>76.090000000000146</v>
      </c>
      <c r="CE2502" s="5">
        <f t="shared" si="4039"/>
        <v>-30</v>
      </c>
      <c r="CF2502" s="5"/>
      <c r="CG2502" s="5">
        <f t="shared" si="4040"/>
        <v>-50</v>
      </c>
      <c r="CH2502" s="5">
        <f t="shared" si="4043"/>
        <v>71.610000000000127</v>
      </c>
      <c r="CI2502" s="5">
        <f t="shared" si="4041"/>
        <v>-23.909999999999854</v>
      </c>
    </row>
    <row r="2503" spans="1:87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5">
        <f t="shared" si="4104"/>
        <v>116.31999999999971</v>
      </c>
      <c r="K2503" s="5">
        <f t="shared" si="4025"/>
        <v>131.29583333333321</v>
      </c>
      <c r="L2503" s="5">
        <f t="shared" si="4108"/>
        <v>67.869999999999891</v>
      </c>
      <c r="M2503" s="5">
        <f t="shared" ref="M2503" si="4123">AVERAGE(L2492:L2503)</f>
        <v>86.523333333333269</v>
      </c>
      <c r="N2503" s="6" t="s">
        <v>36</v>
      </c>
      <c r="O2503" s="5">
        <f t="shared" si="4110"/>
        <v>1780.96</v>
      </c>
      <c r="P2503" s="4">
        <f t="shared" si="4050"/>
        <v>0.5327942497753837</v>
      </c>
      <c r="Q2503" s="5">
        <f t="shared" si="4051"/>
        <v>22.259999999999309</v>
      </c>
      <c r="R2503" s="5">
        <f t="shared" si="4052"/>
        <v>1774.6650000000002</v>
      </c>
      <c r="S2503" s="4">
        <f t="shared" si="4053"/>
        <v>0.11367775328284993</v>
      </c>
      <c r="T2503" s="4">
        <f t="shared" si="4054"/>
        <v>9.7237025498070409E-2</v>
      </c>
      <c r="U2503" s="5">
        <f t="shared" si="4045"/>
        <v>1777.5019999999997</v>
      </c>
      <c r="V2503" s="5">
        <f t="shared" si="4046"/>
        <v>3.458000000000311</v>
      </c>
      <c r="X2503" s="5">
        <f t="shared" si="4106"/>
        <v>23.699999999999818</v>
      </c>
      <c r="Y2503" s="5">
        <f t="shared" si="4107"/>
        <v>3.9499999999998181</v>
      </c>
      <c r="AA2503" s="5">
        <f t="shared" si="4019"/>
        <v>1</v>
      </c>
      <c r="AB2503" s="5">
        <f t="shared" si="4020"/>
        <v>0</v>
      </c>
      <c r="AC2503" s="5">
        <f t="shared" si="4021"/>
        <v>1</v>
      </c>
      <c r="AF2503" s="5">
        <f t="shared" si="4113"/>
        <v>62.309999999999491</v>
      </c>
      <c r="AG2503" s="5">
        <f t="shared" si="4114"/>
        <v>45.9399999999996</v>
      </c>
      <c r="AH2503" s="5">
        <f t="shared" si="4115"/>
        <v>54.010000000000218</v>
      </c>
      <c r="AI2503" s="5">
        <f t="shared" si="4116"/>
        <v>70.380000000000109</v>
      </c>
      <c r="AJ2503" s="5"/>
      <c r="AK2503" s="5">
        <f t="shared" si="4117"/>
        <v>54.010000000000218</v>
      </c>
      <c r="AL2503" s="5">
        <f t="shared" si="4031"/>
        <v>49.23099999999986</v>
      </c>
      <c r="AM2503" s="5">
        <f t="shared" si="4118"/>
        <v>62.309999999999491</v>
      </c>
      <c r="AN2503" s="5">
        <f t="shared" si="4027"/>
        <v>106.09899999999989</v>
      </c>
      <c r="AO2503" s="5">
        <f t="shared" si="4028"/>
        <v>0</v>
      </c>
      <c r="AP2503" s="5">
        <f t="shared" si="4047"/>
        <v>5</v>
      </c>
      <c r="AQ2503" s="5">
        <f t="shared" si="4066"/>
        <v>6</v>
      </c>
      <c r="AR2503" s="5"/>
      <c r="AS2503" s="5">
        <f t="shared" si="4111"/>
        <v>70.380000000000109</v>
      </c>
      <c r="AT2503" s="5">
        <f t="shared" si="4027"/>
        <v>104.00899999999974</v>
      </c>
      <c r="AU2503" s="5">
        <f t="shared" si="4119"/>
        <v>45.9399999999996</v>
      </c>
      <c r="AV2503" s="5">
        <f t="shared" si="4122"/>
        <v>16.369999999999891</v>
      </c>
      <c r="AW2503" s="5">
        <f t="shared" si="4120"/>
        <v>6</v>
      </c>
      <c r="AX2503" s="5">
        <f t="shared" si="4074"/>
        <v>55.425999999999391</v>
      </c>
      <c r="AZ2503" s="4">
        <f t="shared" si="4056"/>
        <v>9.7237025498070409E-2</v>
      </c>
      <c r="BA2503" s="5">
        <f t="shared" si="4062"/>
        <v>0</v>
      </c>
      <c r="BB2503" s="4">
        <f t="shared" si="4057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  <c r="CB2503" s="5">
        <f t="shared" si="4036"/>
        <v>62.309999999999491</v>
      </c>
      <c r="CC2503" s="5">
        <f t="shared" si="4037"/>
        <v>54.010000000000218</v>
      </c>
      <c r="CD2503" s="5">
        <f t="shared" si="4048"/>
        <v>-50</v>
      </c>
      <c r="CE2503" s="5">
        <f t="shared" si="4039"/>
        <v>-3.9499999999998181</v>
      </c>
      <c r="CF2503" s="5"/>
      <c r="CG2503" s="5">
        <f t="shared" si="4040"/>
        <v>-50</v>
      </c>
      <c r="CH2503" s="5">
        <f t="shared" si="4043"/>
        <v>3.9499999999998181</v>
      </c>
      <c r="CI2503" s="5">
        <f t="shared" si="4041"/>
        <v>-150</v>
      </c>
    </row>
    <row r="2504" spans="1:87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5">
        <f t="shared" si="4104"/>
        <v>137.89999999999964</v>
      </c>
      <c r="K2504" s="5">
        <f t="shared" si="4025"/>
        <v>132.73166666666648</v>
      </c>
      <c r="L2504" s="5">
        <f t="shared" si="4108"/>
        <v>79.190000000000055</v>
      </c>
      <c r="M2504" s="5">
        <f t="shared" ref="M2504" si="4124">AVERAGE(L2493:L2504)</f>
        <v>86.394166666666635</v>
      </c>
      <c r="N2504" s="6" t="s">
        <v>36</v>
      </c>
      <c r="O2504" s="5">
        <f t="shared" si="4110"/>
        <v>1834.2300000000005</v>
      </c>
      <c r="P2504" s="4">
        <f t="shared" si="4050"/>
        <v>1</v>
      </c>
      <c r="Q2504" s="5">
        <f t="shared" si="4051"/>
        <v>65.130000000000109</v>
      </c>
      <c r="R2504" s="5">
        <f t="shared" si="4052"/>
        <v>1785.3825000000004</v>
      </c>
      <c r="S2504" s="4">
        <f t="shared" si="4053"/>
        <v>1</v>
      </c>
      <c r="T2504" s="4">
        <f t="shared" si="4054"/>
        <v>0.62426914597910899</v>
      </c>
      <c r="U2504" s="5">
        <f t="shared" si="4045"/>
        <v>1786.0760000000002</v>
      </c>
      <c r="V2504" s="5">
        <f t="shared" si="4046"/>
        <v>48.154000000000224</v>
      </c>
      <c r="X2504" s="5">
        <f t="shared" si="4106"/>
        <v>105.38000000000011</v>
      </c>
      <c r="Y2504" s="5">
        <f t="shared" si="4107"/>
        <v>48.059999999999945</v>
      </c>
      <c r="AA2504" s="5">
        <f t="shared" ref="AA2504:AA2567" si="4125">IF(AND(X2504&gt;0,Y2504&gt;0),1,0)</f>
        <v>1</v>
      </c>
      <c r="AB2504" s="5">
        <f t="shared" ref="AB2504:AB2567" si="4126">IF(AND($X2504&lt;0,$Y2504&lt;0),1,0)</f>
        <v>0</v>
      </c>
      <c r="AC2504" s="5">
        <f t="shared" ref="AC2504:AC2567" si="4127">SUM(AA2504:AB2504)</f>
        <v>1</v>
      </c>
      <c r="AF2504" s="5">
        <f t="shared" si="4113"/>
        <v>111.80999999999949</v>
      </c>
      <c r="AG2504" s="5">
        <f t="shared" si="4114"/>
        <v>137.89999999999964</v>
      </c>
      <c r="AH2504" s="5">
        <f t="shared" si="4115"/>
        <v>0</v>
      </c>
      <c r="AI2504" s="5">
        <f t="shared" si="4116"/>
        <v>-26.090000000000146</v>
      </c>
      <c r="AJ2504" s="5"/>
      <c r="AK2504" s="5">
        <f t="shared" si="4117"/>
        <v>0</v>
      </c>
      <c r="AL2504" s="5">
        <f t="shared" si="4031"/>
        <v>49.23099999999986</v>
      </c>
      <c r="AM2504" s="5">
        <f t="shared" si="4118"/>
        <v>111.80999999999949</v>
      </c>
      <c r="AN2504" s="5">
        <f t="shared" si="4027"/>
        <v>103.28699999999989</v>
      </c>
      <c r="AO2504" s="5">
        <f t="shared" si="4028"/>
        <v>1</v>
      </c>
      <c r="AP2504" s="5">
        <f t="shared" si="4047"/>
        <v>5</v>
      </c>
      <c r="AQ2504" s="5">
        <f t="shared" si="4066"/>
        <v>5.8</v>
      </c>
      <c r="AR2504" s="5"/>
      <c r="AS2504" s="5">
        <f t="shared" si="4111"/>
        <v>137.89999999999964</v>
      </c>
      <c r="AT2504" s="5">
        <f t="shared" si="4027"/>
        <v>106.18399999999974</v>
      </c>
      <c r="AU2504" s="5">
        <f t="shared" si="4119"/>
        <v>-26.090000000000146</v>
      </c>
      <c r="AV2504" s="5">
        <f t="shared" si="4122"/>
        <v>-26.090000000000146</v>
      </c>
      <c r="AW2504" s="5">
        <f t="shared" si="4120"/>
        <v>2</v>
      </c>
      <c r="AX2504" s="5">
        <f t="shared" si="4074"/>
        <v>55.425999999999391</v>
      </c>
      <c r="AZ2504" s="4">
        <f t="shared" si="4056"/>
        <v>0.62426914597910899</v>
      </c>
      <c r="BA2504" s="5">
        <f t="shared" si="4062"/>
        <v>0</v>
      </c>
      <c r="BB2504" s="4">
        <f t="shared" si="4057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  <c r="CB2504" s="5">
        <f t="shared" si="4036"/>
        <v>111.80999999999949</v>
      </c>
      <c r="CC2504" s="5">
        <f t="shared" si="4037"/>
        <v>0</v>
      </c>
      <c r="CD2504" s="5">
        <f t="shared" si="4048"/>
        <v>105.38000000000011</v>
      </c>
      <c r="CE2504" s="5">
        <f t="shared" si="4039"/>
        <v>-30</v>
      </c>
      <c r="CF2504" s="5"/>
      <c r="CG2504" s="5">
        <f t="shared" si="4040"/>
        <v>-50</v>
      </c>
      <c r="CH2504" s="5">
        <f t="shared" si="4043"/>
        <v>48.059999999999945</v>
      </c>
      <c r="CI2504" s="5">
        <f t="shared" si="4041"/>
        <v>5.3800000000001091</v>
      </c>
    </row>
    <row r="2505" spans="1:87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5">
        <f t="shared" si="4104"/>
        <v>48.329999999999927</v>
      </c>
      <c r="K2505" s="5">
        <f t="shared" si="4025"/>
        <v>127.00999999999976</v>
      </c>
      <c r="L2505" s="5">
        <f t="shared" si="4108"/>
        <v>27.639999999999873</v>
      </c>
      <c r="M2505" s="5">
        <f t="shared" ref="M2505" si="4128">AVERAGE(L2494:L2505)</f>
        <v>82.750833333333276</v>
      </c>
      <c r="N2505" s="6" t="s">
        <v>37</v>
      </c>
      <c r="O2505" s="5">
        <f t="shared" si="4110"/>
        <v>1827.6099999999997</v>
      </c>
      <c r="P2505" s="4">
        <f t="shared" si="4050"/>
        <v>0.89329464861378538</v>
      </c>
      <c r="Q2505" s="5">
        <f t="shared" si="4051"/>
        <v>62.040000000000418</v>
      </c>
      <c r="R2505" s="5">
        <f t="shared" si="4052"/>
        <v>1787.7000000000003</v>
      </c>
      <c r="S2505" s="4">
        <f t="shared" si="4053"/>
        <v>0.89835713189005395</v>
      </c>
      <c r="T2505" s="4">
        <f t="shared" si="4054"/>
        <v>0.56081663950924576</v>
      </c>
      <c r="U2505" s="5">
        <f t="shared" si="4045"/>
        <v>1797.7779999999998</v>
      </c>
      <c r="V2505" s="5">
        <f t="shared" si="4046"/>
        <v>29.83199999999988</v>
      </c>
      <c r="X2505" s="5">
        <f t="shared" si="4106"/>
        <v>-13.960000000000036</v>
      </c>
      <c r="Y2505" s="5">
        <f t="shared" si="4107"/>
        <v>-3.2100000000000364</v>
      </c>
      <c r="AA2505" s="5">
        <f t="shared" si="4125"/>
        <v>0</v>
      </c>
      <c r="AB2505" s="5">
        <f t="shared" si="4126"/>
        <v>1</v>
      </c>
      <c r="AC2505" s="5">
        <f t="shared" si="4127"/>
        <v>1</v>
      </c>
      <c r="AF2505" s="5">
        <f t="shared" si="4113"/>
        <v>23.720000000000255</v>
      </c>
      <c r="AG2505" s="5">
        <f t="shared" si="4114"/>
        <v>31.159999999999854</v>
      </c>
      <c r="AH2505" s="5">
        <f t="shared" si="4115"/>
        <v>24.609999999999673</v>
      </c>
      <c r="AI2505" s="5">
        <f t="shared" si="4116"/>
        <v>17.170000000000073</v>
      </c>
      <c r="AJ2505" s="5"/>
      <c r="AK2505" s="5">
        <f t="shared" si="4117"/>
        <v>23.720000000000255</v>
      </c>
      <c r="AL2505" s="5">
        <f t="shared" si="4031"/>
        <v>49.23099999999986</v>
      </c>
      <c r="AM2505" s="5">
        <f t="shared" si="4118"/>
        <v>24.609999999999673</v>
      </c>
      <c r="AN2505" s="5">
        <f t="shared" si="4027"/>
        <v>100.22399999999989</v>
      </c>
      <c r="AO2505" s="5">
        <f t="shared" si="4028"/>
        <v>0</v>
      </c>
      <c r="AP2505" s="5">
        <f t="shared" si="4047"/>
        <v>5</v>
      </c>
      <c r="AQ2505" s="5">
        <f t="shared" si="4066"/>
        <v>5.7</v>
      </c>
      <c r="AR2505" s="5"/>
      <c r="AS2505" s="5">
        <f t="shared" si="4111"/>
        <v>31.159999999999854</v>
      </c>
      <c r="AT2505" s="5">
        <f t="shared" si="4027"/>
        <v>104.84699999999975</v>
      </c>
      <c r="AU2505" s="5">
        <f t="shared" si="4119"/>
        <v>17.170000000000073</v>
      </c>
      <c r="AV2505" s="5">
        <f t="shared" si="4122"/>
        <v>-7.4399999999995998</v>
      </c>
      <c r="AW2505" s="5">
        <f t="shared" si="4120"/>
        <v>3</v>
      </c>
      <c r="AX2505" s="5">
        <f t="shared" si="4074"/>
        <v>55.425999999999391</v>
      </c>
      <c r="AZ2505" s="4">
        <f t="shared" si="4056"/>
        <v>0.56081663950924576</v>
      </c>
      <c r="BA2505" s="5">
        <f t="shared" si="4062"/>
        <v>0</v>
      </c>
      <c r="BB2505" s="4">
        <f t="shared" si="4057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  <c r="CB2505" s="5">
        <f t="shared" si="4036"/>
        <v>23.720000000000255</v>
      </c>
      <c r="CC2505" s="5">
        <f t="shared" si="4037"/>
        <v>24.609999999999673</v>
      </c>
      <c r="CD2505" s="5">
        <f t="shared" si="4048"/>
        <v>-13.960000000000036</v>
      </c>
      <c r="CE2505" s="5">
        <f t="shared" si="4039"/>
        <v>3.2100000000000364</v>
      </c>
      <c r="CF2505" s="5"/>
      <c r="CG2505" s="5">
        <f t="shared" si="4040"/>
        <v>-50</v>
      </c>
      <c r="CH2505" s="5">
        <f t="shared" si="4043"/>
        <v>-3.2100000000000364</v>
      </c>
      <c r="CI2505" s="5">
        <f t="shared" si="4041"/>
        <v>-113.96000000000004</v>
      </c>
    </row>
    <row r="2506" spans="1:87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5">
        <f t="shared" si="4104"/>
        <v>92.690000000000509</v>
      </c>
      <c r="K2506" s="5">
        <f t="shared" si="4025"/>
        <v>120.1241666666665</v>
      </c>
      <c r="L2506" s="5">
        <f t="shared" si="4108"/>
        <v>58.289999999999964</v>
      </c>
      <c r="M2506" s="5">
        <f t="shared" ref="M2506" si="4129">AVERAGE(L2495:L2506)</f>
        <v>78.790833333333282</v>
      </c>
      <c r="N2506" s="6" t="s">
        <v>37</v>
      </c>
      <c r="O2506" s="5">
        <f t="shared" si="4110"/>
        <v>1853.9600000000005</v>
      </c>
      <c r="P2506" s="4">
        <f t="shared" si="4050"/>
        <v>1</v>
      </c>
      <c r="Q2506" s="5">
        <f t="shared" si="4051"/>
        <v>81.770000000000437</v>
      </c>
      <c r="R2506" s="5">
        <f t="shared" si="4052"/>
        <v>1792.6325000000002</v>
      </c>
      <c r="S2506" s="4">
        <f t="shared" si="4053"/>
        <v>1</v>
      </c>
      <c r="T2506" s="4">
        <f t="shared" si="4054"/>
        <v>1</v>
      </c>
      <c r="U2506" s="5">
        <f t="shared" si="4045"/>
        <v>1813.7900000000002</v>
      </c>
      <c r="V2506" s="5">
        <f t="shared" si="4046"/>
        <v>40.1700000000003</v>
      </c>
      <c r="X2506" s="5">
        <f t="shared" si="4106"/>
        <v>35.260000000000218</v>
      </c>
      <c r="Y2506" s="5">
        <f t="shared" si="4107"/>
        <v>-3.7800000000002001</v>
      </c>
      <c r="AA2506" s="5">
        <f t="shared" si="4125"/>
        <v>0</v>
      </c>
      <c r="AB2506" s="5">
        <f t="shared" si="4126"/>
        <v>0</v>
      </c>
      <c r="AC2506" s="5">
        <f t="shared" si="4127"/>
        <v>0</v>
      </c>
      <c r="AF2506" s="5">
        <f t="shared" si="4113"/>
        <v>72.800000000000182</v>
      </c>
      <c r="AG2506" s="5">
        <f t="shared" si="4114"/>
        <v>92.690000000000509</v>
      </c>
      <c r="AH2506" s="5">
        <f t="shared" si="4115"/>
        <v>0</v>
      </c>
      <c r="AI2506" s="5">
        <f t="shared" si="4116"/>
        <v>-19.890000000000327</v>
      </c>
      <c r="AJ2506" s="5"/>
      <c r="AK2506" s="5">
        <f t="shared" si="4117"/>
        <v>0</v>
      </c>
      <c r="AL2506" s="5">
        <f t="shared" si="4031"/>
        <v>49.23099999999986</v>
      </c>
      <c r="AM2506" s="5">
        <f t="shared" si="4118"/>
        <v>72.800000000000182</v>
      </c>
      <c r="AN2506" s="5">
        <f t="shared" si="4027"/>
        <v>92.898999999999887</v>
      </c>
      <c r="AO2506" s="5">
        <f t="shared" si="4028"/>
        <v>0</v>
      </c>
      <c r="AP2506" s="5">
        <f t="shared" si="4047"/>
        <v>4</v>
      </c>
      <c r="AQ2506" s="5">
        <f t="shared" si="4066"/>
        <v>5.5</v>
      </c>
      <c r="AR2506" s="5"/>
      <c r="AS2506" s="5">
        <f t="shared" si="4111"/>
        <v>92.690000000000509</v>
      </c>
      <c r="AT2506" s="5">
        <f t="shared" si="4027"/>
        <v>99.972999999999772</v>
      </c>
      <c r="AU2506" s="5">
        <f t="shared" si="4119"/>
        <v>-19.890000000000327</v>
      </c>
      <c r="AV2506" s="5">
        <f t="shared" si="4122"/>
        <v>-19.890000000000327</v>
      </c>
      <c r="AW2506" s="5">
        <f t="shared" si="4120"/>
        <v>4</v>
      </c>
      <c r="AX2506" s="5">
        <f t="shared" si="4074"/>
        <v>55.425999999999391</v>
      </c>
      <c r="AZ2506" s="4">
        <f t="shared" si="4056"/>
        <v>1</v>
      </c>
      <c r="BA2506" s="5">
        <f t="shared" si="4062"/>
        <v>0</v>
      </c>
      <c r="BB2506" s="4">
        <f t="shared" si="4057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  <c r="CB2506" s="5">
        <f t="shared" si="4036"/>
        <v>72.800000000000182</v>
      </c>
      <c r="CC2506" s="5">
        <f t="shared" si="4037"/>
        <v>0</v>
      </c>
      <c r="CD2506" s="5">
        <f t="shared" si="4048"/>
        <v>35.260000000000218</v>
      </c>
      <c r="CE2506" s="5">
        <f t="shared" si="4039"/>
        <v>3.7800000000002001</v>
      </c>
      <c r="CF2506" s="5"/>
      <c r="CG2506" s="5">
        <f t="shared" si="4040"/>
        <v>-50</v>
      </c>
      <c r="CH2506" s="5">
        <f t="shared" si="4043"/>
        <v>-3.7800000000002001</v>
      </c>
      <c r="CI2506" s="5">
        <f t="shared" si="4041"/>
        <v>-64.739999999999782</v>
      </c>
    </row>
    <row r="2507" spans="1:87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5">
        <f t="shared" si="4104"/>
        <v>93.609999999999673</v>
      </c>
      <c r="K2507" s="5">
        <f t="shared" si="4025"/>
        <v>121.62833333333317</v>
      </c>
      <c r="L2507" s="5">
        <f t="shared" si="4108"/>
        <v>52.470000000000255</v>
      </c>
      <c r="M2507" s="5">
        <f t="shared" ref="M2507" si="4130">AVERAGE(L2496:L2507)</f>
        <v>79.250833333333318</v>
      </c>
      <c r="N2507" s="6" t="s">
        <v>37</v>
      </c>
      <c r="O2507" s="5">
        <f t="shared" si="4110"/>
        <v>1855.8899999999999</v>
      </c>
      <c r="P2507" s="4">
        <f t="shared" si="4050"/>
        <v>1</v>
      </c>
      <c r="Q2507" s="5">
        <f t="shared" si="4051"/>
        <v>74.929999999999836</v>
      </c>
      <c r="R2507" s="5">
        <f t="shared" si="4052"/>
        <v>1799.6925000000001</v>
      </c>
      <c r="S2507" s="4">
        <f t="shared" si="4053"/>
        <v>1</v>
      </c>
      <c r="T2507" s="4">
        <f t="shared" si="4054"/>
        <v>1</v>
      </c>
      <c r="U2507" s="5">
        <f t="shared" si="4045"/>
        <v>1830.53</v>
      </c>
      <c r="V2507" s="5">
        <f t="shared" si="4046"/>
        <v>25.3599999999999</v>
      </c>
      <c r="X2507" s="5">
        <f t="shared" si="4106"/>
        <v>6.0600000000004002</v>
      </c>
      <c r="Y2507" s="5">
        <f t="shared" si="4107"/>
        <v>8.1200000000003456</v>
      </c>
      <c r="AA2507" s="5">
        <f t="shared" si="4125"/>
        <v>1</v>
      </c>
      <c r="AB2507" s="5">
        <f t="shared" si="4126"/>
        <v>0</v>
      </c>
      <c r="AC2507" s="5">
        <f t="shared" si="4127"/>
        <v>1</v>
      </c>
      <c r="AF2507" s="5">
        <f t="shared" si="4113"/>
        <v>68.480000000000473</v>
      </c>
      <c r="AG2507" s="5">
        <f t="shared" si="4114"/>
        <v>58.029999999999745</v>
      </c>
      <c r="AH2507" s="5">
        <f t="shared" si="4115"/>
        <v>25.1299999999992</v>
      </c>
      <c r="AI2507" s="5">
        <f t="shared" si="4116"/>
        <v>35.579999999999927</v>
      </c>
      <c r="AJ2507" s="5"/>
      <c r="AK2507" s="5">
        <f t="shared" si="4117"/>
        <v>25.1299999999992</v>
      </c>
      <c r="AL2507" s="5">
        <f t="shared" si="4031"/>
        <v>49.23099999999986</v>
      </c>
      <c r="AM2507" s="5">
        <f t="shared" si="4118"/>
        <v>68.480000000000473</v>
      </c>
      <c r="AN2507" s="5">
        <f t="shared" si="4027"/>
        <v>89.920999999999907</v>
      </c>
      <c r="AO2507" s="5">
        <f t="shared" si="4028"/>
        <v>0</v>
      </c>
      <c r="AP2507" s="5">
        <f t="shared" si="4047"/>
        <v>3</v>
      </c>
      <c r="AQ2507" s="5">
        <f t="shared" si="4066"/>
        <v>5.0999999999999996</v>
      </c>
      <c r="AR2507" s="5"/>
      <c r="AS2507" s="5">
        <f t="shared" si="4111"/>
        <v>58.029999999999745</v>
      </c>
      <c r="AT2507" s="5">
        <f t="shared" si="4027"/>
        <v>96.380999999999773</v>
      </c>
      <c r="AU2507" s="5">
        <f t="shared" si="4119"/>
        <v>35.579999999999927</v>
      </c>
      <c r="AV2507" s="5">
        <f t="shared" si="4122"/>
        <v>10.450000000000728</v>
      </c>
      <c r="AW2507" s="5">
        <f t="shared" si="4120"/>
        <v>5</v>
      </c>
      <c r="AX2507" s="5">
        <f t="shared" si="4074"/>
        <v>55.425999999999391</v>
      </c>
      <c r="AZ2507" s="4">
        <f t="shared" si="4056"/>
        <v>1</v>
      </c>
      <c r="BA2507" s="5">
        <f t="shared" si="4062"/>
        <v>1.9299999999993815</v>
      </c>
      <c r="BB2507" s="4">
        <f t="shared" si="4057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  <c r="CB2507" s="5">
        <f t="shared" si="4036"/>
        <v>68.480000000000473</v>
      </c>
      <c r="CC2507" s="5">
        <f t="shared" si="4037"/>
        <v>25.1299999999992</v>
      </c>
      <c r="CD2507" s="5">
        <f t="shared" si="4048"/>
        <v>6.0600000000004002</v>
      </c>
      <c r="CE2507" s="5">
        <f t="shared" si="4039"/>
        <v>-30</v>
      </c>
      <c r="CF2507" s="5"/>
      <c r="CG2507" s="5">
        <f t="shared" si="4040"/>
        <v>-50</v>
      </c>
      <c r="CH2507" s="5">
        <f t="shared" si="4043"/>
        <v>8.1200000000003456</v>
      </c>
      <c r="CI2507" s="5">
        <f t="shared" si="4041"/>
        <v>-93.9399999999996</v>
      </c>
    </row>
    <row r="2508" spans="1:87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5">
        <f t="shared" si="4104"/>
        <v>84.829999999999927</v>
      </c>
      <c r="K2508" s="5">
        <f t="shared" ref="K2508:K2571" si="4131">AVERAGE(J2497:J2508)</f>
        <v>115.99583333333317</v>
      </c>
      <c r="L2508" s="5">
        <f t="shared" si="4108"/>
        <v>46.1899999999996</v>
      </c>
      <c r="M2508" s="5">
        <f t="shared" ref="M2508" si="4132">AVERAGE(L2497:L2508)</f>
        <v>76.193333333333314</v>
      </c>
      <c r="N2508" s="6" t="s">
        <v>37</v>
      </c>
      <c r="O2508" s="5">
        <f t="shared" si="4110"/>
        <v>1880.8199999999997</v>
      </c>
      <c r="P2508" s="4">
        <f t="shared" si="4050"/>
        <v>1</v>
      </c>
      <c r="Q2508" s="5">
        <f t="shared" si="4051"/>
        <v>53.210000000000036</v>
      </c>
      <c r="R2508" s="5">
        <f t="shared" si="4052"/>
        <v>1840.9124999999997</v>
      </c>
      <c r="S2508" s="4">
        <f t="shared" si="4053"/>
        <v>1</v>
      </c>
      <c r="T2508" s="4">
        <f t="shared" si="4054"/>
        <v>1</v>
      </c>
      <c r="U2508" s="5">
        <f t="shared" si="4045"/>
        <v>1850.502</v>
      </c>
      <c r="V2508" s="5">
        <f t="shared" si="4046"/>
        <v>30.317999999999756</v>
      </c>
      <c r="X2508" s="5">
        <f t="shared" si="4106"/>
        <v>25.010000000000218</v>
      </c>
      <c r="Y2508" s="5">
        <f t="shared" si="4107"/>
        <v>11.380000000000109</v>
      </c>
      <c r="AA2508" s="5">
        <f t="shared" si="4125"/>
        <v>1</v>
      </c>
      <c r="AB2508" s="5">
        <f t="shared" si="4126"/>
        <v>0</v>
      </c>
      <c r="AC2508" s="5">
        <f t="shared" si="4127"/>
        <v>1</v>
      </c>
      <c r="AF2508" s="5">
        <f t="shared" si="4113"/>
        <v>38.690000000000509</v>
      </c>
      <c r="AG2508" s="5">
        <f t="shared" si="4114"/>
        <v>36.550000000000182</v>
      </c>
      <c r="AH2508" s="5">
        <f t="shared" si="4115"/>
        <v>46.139999999999418</v>
      </c>
      <c r="AI2508" s="5">
        <f t="shared" si="4116"/>
        <v>48.279999999999745</v>
      </c>
      <c r="AJ2508" s="5"/>
      <c r="AK2508" s="5">
        <f t="shared" si="4117"/>
        <v>38.690000000000509</v>
      </c>
      <c r="AL2508" s="5">
        <f t="shared" si="4031"/>
        <v>49.23099999999986</v>
      </c>
      <c r="AM2508" s="5">
        <f t="shared" si="4118"/>
        <v>46.139999999999418</v>
      </c>
      <c r="AN2508" s="5">
        <f t="shared" ref="AN2508:AT2571" si="4133">AVERAGE(AM2499:AM2508)</f>
        <v>74.699999999999903</v>
      </c>
      <c r="AO2508" s="5">
        <f t="shared" ref="AO2508:AO2571" si="4134">IF(AM2508&gt;AN2508,1,0)</f>
        <v>0</v>
      </c>
      <c r="AP2508" s="5">
        <f t="shared" si="4047"/>
        <v>2</v>
      </c>
      <c r="AQ2508" s="5">
        <f t="shared" si="4066"/>
        <v>4.5999999999999996</v>
      </c>
      <c r="AR2508" s="5"/>
      <c r="AS2508" s="5">
        <f t="shared" si="4111"/>
        <v>48.279999999999745</v>
      </c>
      <c r="AT2508" s="5">
        <f t="shared" si="4133"/>
        <v>81.943999999999775</v>
      </c>
      <c r="AU2508" s="5">
        <f t="shared" si="4119"/>
        <v>36.550000000000182</v>
      </c>
      <c r="AV2508" s="5">
        <f t="shared" si="4122"/>
        <v>2.1400000000003274</v>
      </c>
      <c r="AW2508" s="5">
        <f t="shared" si="4120"/>
        <v>6</v>
      </c>
      <c r="AX2508" s="5">
        <f t="shared" si="4074"/>
        <v>47.694999999999276</v>
      </c>
      <c r="AZ2508" s="4">
        <f t="shared" si="4056"/>
        <v>1</v>
      </c>
      <c r="BA2508" s="5">
        <f t="shared" si="4062"/>
        <v>24.929999999999836</v>
      </c>
      <c r="BB2508" s="4">
        <f t="shared" si="4057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  <c r="CB2508" s="5">
        <f t="shared" si="4036"/>
        <v>38.690000000000509</v>
      </c>
      <c r="CC2508" s="5">
        <f t="shared" si="4037"/>
        <v>46.139999999999418</v>
      </c>
      <c r="CD2508" s="5">
        <f t="shared" si="4048"/>
        <v>25.010000000000218</v>
      </c>
      <c r="CE2508" s="5">
        <f t="shared" si="4039"/>
        <v>-11.380000000000109</v>
      </c>
      <c r="CF2508" s="5"/>
      <c r="CG2508" s="5">
        <f t="shared" si="4040"/>
        <v>-50</v>
      </c>
      <c r="CH2508" s="5">
        <f t="shared" si="4043"/>
        <v>11.380000000000109</v>
      </c>
      <c r="CI2508" s="5">
        <f t="shared" si="4041"/>
        <v>-74.989999999999782</v>
      </c>
    </row>
    <row r="2509" spans="1:87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5">
        <f t="shared" si="4104"/>
        <v>126.01000000000022</v>
      </c>
      <c r="K2509" s="5">
        <f t="shared" si="4131"/>
        <v>115.77416666666652</v>
      </c>
      <c r="L2509" s="5">
        <f t="shared" si="4108"/>
        <v>62.149999999999636</v>
      </c>
      <c r="M2509" s="5">
        <f t="shared" ref="M2509" si="4135">AVERAGE(L2498:L2509)</f>
        <v>74.655833333333291</v>
      </c>
      <c r="N2509" s="6" t="s">
        <v>37</v>
      </c>
      <c r="O2509" s="5">
        <f t="shared" si="4110"/>
        <v>1941.6599999999999</v>
      </c>
      <c r="P2509" s="4">
        <f t="shared" si="4050"/>
        <v>1</v>
      </c>
      <c r="Q2509" s="5">
        <f t="shared" si="4051"/>
        <v>114.05000000000018</v>
      </c>
      <c r="R2509" s="5">
        <f t="shared" si="4052"/>
        <v>1856.1224999999997</v>
      </c>
      <c r="S2509" s="4">
        <f t="shared" si="4053"/>
        <v>1</v>
      </c>
      <c r="T2509" s="4">
        <f t="shared" si="4054"/>
        <v>1</v>
      </c>
      <c r="U2509" s="5">
        <f t="shared" si="4045"/>
        <v>1871.9879999999998</v>
      </c>
      <c r="V2509" s="5">
        <f t="shared" si="4046"/>
        <v>69.672000000000025</v>
      </c>
      <c r="X2509" s="5">
        <f t="shared" si="4106"/>
        <v>87.359999999999673</v>
      </c>
      <c r="Y2509" s="5">
        <f t="shared" si="4107"/>
        <v>25.920000000000073</v>
      </c>
      <c r="AA2509" s="5">
        <f t="shared" si="4125"/>
        <v>1</v>
      </c>
      <c r="AB2509" s="5">
        <f t="shared" si="4126"/>
        <v>0</v>
      </c>
      <c r="AC2509" s="5">
        <f t="shared" si="4127"/>
        <v>1</v>
      </c>
      <c r="AF2509" s="5">
        <f t="shared" si="4113"/>
        <v>95.380000000000109</v>
      </c>
      <c r="AG2509" s="5">
        <f t="shared" si="4114"/>
        <v>126.01000000000022</v>
      </c>
      <c r="AH2509" s="5">
        <f t="shared" si="4115"/>
        <v>0</v>
      </c>
      <c r="AI2509" s="5">
        <f t="shared" si="4116"/>
        <v>-30.630000000000109</v>
      </c>
      <c r="AJ2509" s="5"/>
      <c r="AK2509" s="5">
        <f t="shared" si="4117"/>
        <v>0</v>
      </c>
      <c r="AL2509" s="5">
        <f t="shared" si="4031"/>
        <v>49.23099999999986</v>
      </c>
      <c r="AM2509" s="5">
        <f t="shared" si="4118"/>
        <v>95.380000000000109</v>
      </c>
      <c r="AN2509" s="5">
        <f t="shared" si="4133"/>
        <v>78.095999999999918</v>
      </c>
      <c r="AO2509" s="5">
        <f t="shared" si="4134"/>
        <v>1</v>
      </c>
      <c r="AP2509" s="5">
        <f t="shared" si="4047"/>
        <v>3</v>
      </c>
      <c r="AQ2509" s="5">
        <f t="shared" si="4066"/>
        <v>4.3</v>
      </c>
      <c r="AR2509" s="5"/>
      <c r="AS2509" s="5">
        <f t="shared" si="4111"/>
        <v>126.01000000000022</v>
      </c>
      <c r="AT2509" s="5">
        <f t="shared" si="4133"/>
        <v>88.837999999999823</v>
      </c>
      <c r="AU2509" s="5">
        <f t="shared" si="4119"/>
        <v>-30.630000000000109</v>
      </c>
      <c r="AV2509" s="5">
        <f t="shared" si="4122"/>
        <v>-30.630000000000109</v>
      </c>
      <c r="AW2509" s="5">
        <f t="shared" si="4120"/>
        <v>2</v>
      </c>
      <c r="AX2509" s="5">
        <f t="shared" si="4074"/>
        <v>47.694999999999276</v>
      </c>
      <c r="AZ2509" s="4">
        <f t="shared" si="4056"/>
        <v>1</v>
      </c>
      <c r="BA2509" s="5">
        <f t="shared" si="4062"/>
        <v>60.840000000000146</v>
      </c>
      <c r="BB2509" s="4">
        <f t="shared" si="4057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  <c r="CB2509" s="5">
        <f t="shared" si="4036"/>
        <v>95.380000000000109</v>
      </c>
      <c r="CC2509" s="5">
        <f t="shared" si="4037"/>
        <v>0</v>
      </c>
      <c r="CD2509" s="5">
        <f t="shared" si="4048"/>
        <v>87.359999999999673</v>
      </c>
      <c r="CE2509" s="5">
        <f t="shared" si="4039"/>
        <v>-30</v>
      </c>
      <c r="CF2509" s="5"/>
      <c r="CG2509" s="5">
        <f t="shared" si="4040"/>
        <v>-50</v>
      </c>
      <c r="CH2509" s="5">
        <f t="shared" si="4043"/>
        <v>25.920000000000073</v>
      </c>
      <c r="CI2509" s="5">
        <f t="shared" si="4041"/>
        <v>-12.640000000000327</v>
      </c>
    </row>
    <row r="2510" spans="1:87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5">
        <f t="shared" si="4104"/>
        <v>44.289999999999964</v>
      </c>
      <c r="K2510" s="5">
        <f t="shared" si="4131"/>
        <v>102.58999999999985</v>
      </c>
      <c r="L2510" s="5">
        <f t="shared" si="4108"/>
        <v>41.339999999999691</v>
      </c>
      <c r="M2510" s="5">
        <f t="shared" ref="M2510" si="4136">AVERAGE(L2499:L2510)</f>
        <v>67.504999999999924</v>
      </c>
      <c r="N2510" s="6" t="s">
        <v>37</v>
      </c>
      <c r="O2510" s="5">
        <f t="shared" si="4110"/>
        <v>1949.3700000000003</v>
      </c>
      <c r="P2510" s="4">
        <f t="shared" si="4050"/>
        <v>1</v>
      </c>
      <c r="Q2510" s="5">
        <f t="shared" si="4051"/>
        <v>95.409999999999854</v>
      </c>
      <c r="R2510" s="5">
        <f t="shared" si="4052"/>
        <v>1877.8125000000005</v>
      </c>
      <c r="S2510" s="4">
        <f t="shared" si="4053"/>
        <v>1</v>
      </c>
      <c r="T2510" s="4">
        <f t="shared" si="4054"/>
        <v>1</v>
      </c>
      <c r="U2510" s="5">
        <f t="shared" si="4045"/>
        <v>1896.3400000000001</v>
      </c>
      <c r="V2510" s="5">
        <f t="shared" si="4046"/>
        <v>53.0300000000002</v>
      </c>
      <c r="X2510" s="5">
        <f t="shared" si="4106"/>
        <v>-10.029999999999745</v>
      </c>
      <c r="Y2510" s="5">
        <f t="shared" si="4107"/>
        <v>-21.220000000000255</v>
      </c>
      <c r="AA2510" s="5">
        <f t="shared" si="4125"/>
        <v>0</v>
      </c>
      <c r="AB2510" s="5">
        <f t="shared" si="4126"/>
        <v>1</v>
      </c>
      <c r="AC2510" s="5">
        <f t="shared" si="4127"/>
        <v>1</v>
      </c>
      <c r="AF2510" s="5">
        <f t="shared" si="4113"/>
        <v>13.859999999999673</v>
      </c>
      <c r="AG2510" s="5">
        <f t="shared" si="4114"/>
        <v>-2.5</v>
      </c>
      <c r="AH2510" s="5">
        <f t="shared" si="4115"/>
        <v>27.930000000000291</v>
      </c>
      <c r="AI2510" s="5">
        <f t="shared" si="4116"/>
        <v>44.289999999999964</v>
      </c>
      <c r="AJ2510" s="5"/>
      <c r="AK2510" s="5">
        <f t="shared" si="4117"/>
        <v>13.859999999999673</v>
      </c>
      <c r="AL2510" s="5">
        <f t="shared" ref="AL2510:AL2573" si="4137">PERCENTILE(AK2501:AK2510,0.9)</f>
        <v>49.23099999999986</v>
      </c>
      <c r="AM2510" s="5">
        <f t="shared" si="4118"/>
        <v>27.930000000000291</v>
      </c>
      <c r="AN2510" s="5">
        <f t="shared" si="4133"/>
        <v>70.946999999999932</v>
      </c>
      <c r="AO2510" s="5">
        <f t="shared" si="4134"/>
        <v>0</v>
      </c>
      <c r="AP2510" s="5">
        <f t="shared" si="4047"/>
        <v>3</v>
      </c>
      <c r="AQ2510" s="5">
        <f t="shared" si="4066"/>
        <v>4</v>
      </c>
      <c r="AR2510" s="5"/>
      <c r="AS2510" s="5">
        <f t="shared" si="4111"/>
        <v>44.289999999999964</v>
      </c>
      <c r="AT2510" s="5">
        <f t="shared" si="4133"/>
        <v>81.448999999999884</v>
      </c>
      <c r="AU2510" s="5">
        <f t="shared" si="4119"/>
        <v>-2.5</v>
      </c>
      <c r="AV2510" s="5">
        <f t="shared" si="4122"/>
        <v>16.359999999999673</v>
      </c>
      <c r="AW2510" s="5">
        <f t="shared" si="4120"/>
        <v>3</v>
      </c>
      <c r="AX2510" s="5">
        <f t="shared" si="4074"/>
        <v>47.694999999999276</v>
      </c>
      <c r="AZ2510" s="4">
        <f t="shared" si="4056"/>
        <v>1</v>
      </c>
      <c r="BA2510" s="5">
        <f t="shared" si="4062"/>
        <v>7.7100000000004911</v>
      </c>
      <c r="BB2510" s="4">
        <f t="shared" si="4057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  <c r="CB2510" s="5">
        <f t="shared" si="4036"/>
        <v>13.859999999999673</v>
      </c>
      <c r="CC2510" s="5">
        <f t="shared" si="4037"/>
        <v>27.930000000000291</v>
      </c>
      <c r="CD2510" s="5">
        <f t="shared" si="4048"/>
        <v>-10.029999999999745</v>
      </c>
      <c r="CE2510" s="5">
        <f t="shared" si="4039"/>
        <v>21.220000000000255</v>
      </c>
      <c r="CF2510" s="5"/>
      <c r="CG2510" s="5">
        <f t="shared" si="4040"/>
        <v>-50</v>
      </c>
      <c r="CH2510" s="5">
        <f t="shared" si="4043"/>
        <v>-21.220000000000255</v>
      </c>
      <c r="CI2510" s="5">
        <f t="shared" si="4041"/>
        <v>-110.02999999999975</v>
      </c>
    </row>
    <row r="2511" spans="1:87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5">
        <f t="shared" si="4104"/>
        <v>72.610000000000582</v>
      </c>
      <c r="K2511" s="5">
        <f t="shared" si="4131"/>
        <v>100.69083333333326</v>
      </c>
      <c r="L2511" s="5">
        <f t="shared" si="4108"/>
        <v>47.130000000000109</v>
      </c>
      <c r="M2511" s="5">
        <f t="shared" ref="M2511" si="4138">AVERAGE(L2500:L2511)</f>
        <v>65.166666666666586</v>
      </c>
      <c r="N2511" s="6" t="s">
        <v>37</v>
      </c>
      <c r="O2511" s="5">
        <f t="shared" si="4110"/>
        <v>1959.4499999999998</v>
      </c>
      <c r="P2511" s="4">
        <f t="shared" si="4050"/>
        <v>1</v>
      </c>
      <c r="Q2511" s="5">
        <f t="shared" si="4051"/>
        <v>103.55999999999995</v>
      </c>
      <c r="R2511" s="5">
        <f t="shared" si="4052"/>
        <v>1881.7799999999997</v>
      </c>
      <c r="S2511" s="4">
        <f t="shared" si="4053"/>
        <v>1</v>
      </c>
      <c r="T2511" s="4">
        <f t="shared" si="4054"/>
        <v>1</v>
      </c>
      <c r="U2511" s="5">
        <f t="shared" si="4045"/>
        <v>1917.4379999999996</v>
      </c>
      <c r="V2511" s="5">
        <f t="shared" si="4046"/>
        <v>42.012000000000171</v>
      </c>
      <c r="X2511" s="5">
        <f t="shared" si="4106"/>
        <v>-5.7800000000006548</v>
      </c>
      <c r="Y2511" s="5">
        <f t="shared" si="4107"/>
        <v>-22.110000000000127</v>
      </c>
      <c r="AA2511" s="5">
        <f t="shared" si="4125"/>
        <v>0</v>
      </c>
      <c r="AB2511" s="5">
        <f t="shared" si="4126"/>
        <v>1</v>
      </c>
      <c r="AC2511" s="5">
        <f t="shared" si="4127"/>
        <v>1</v>
      </c>
      <c r="AF2511" s="5">
        <f t="shared" si="4113"/>
        <v>49.880000000000109</v>
      </c>
      <c r="AG2511" s="5">
        <f t="shared" si="4114"/>
        <v>64.840000000000146</v>
      </c>
      <c r="AH2511" s="5">
        <f t="shared" si="4115"/>
        <v>22.730000000000473</v>
      </c>
      <c r="AI2511" s="5">
        <f t="shared" si="4116"/>
        <v>7.7700000000004366</v>
      </c>
      <c r="AJ2511" s="5"/>
      <c r="AK2511" s="5">
        <f t="shared" si="4117"/>
        <v>22.730000000000473</v>
      </c>
      <c r="AL2511" s="5">
        <f t="shared" si="4137"/>
        <v>49.23099999999986</v>
      </c>
      <c r="AM2511" s="5">
        <f t="shared" si="4118"/>
        <v>49.880000000000109</v>
      </c>
      <c r="AN2511" s="5">
        <f t="shared" si="4133"/>
        <v>66.650999999999925</v>
      </c>
      <c r="AO2511" s="5">
        <f t="shared" si="4134"/>
        <v>0</v>
      </c>
      <c r="AP2511" s="5">
        <f t="shared" si="4047"/>
        <v>3</v>
      </c>
      <c r="AQ2511" s="5">
        <f t="shared" si="4066"/>
        <v>3.8</v>
      </c>
      <c r="AR2511" s="5"/>
      <c r="AS2511" s="5">
        <f t="shared" si="4111"/>
        <v>64.840000000000146</v>
      </c>
      <c r="AT2511" s="5">
        <f t="shared" si="4133"/>
        <v>76.167999999999935</v>
      </c>
      <c r="AU2511" s="5">
        <f t="shared" si="4119"/>
        <v>7.7700000000004366</v>
      </c>
      <c r="AV2511" s="5">
        <f t="shared" si="4122"/>
        <v>-14.960000000000036</v>
      </c>
      <c r="AW2511" s="5">
        <f t="shared" si="4120"/>
        <v>4</v>
      </c>
      <c r="AX2511" s="5">
        <f t="shared" si="4074"/>
        <v>47.262999999999664</v>
      </c>
      <c r="AZ2511" s="4">
        <f t="shared" si="4056"/>
        <v>1</v>
      </c>
      <c r="BA2511" s="5">
        <f t="shared" si="4062"/>
        <v>10.079999999999472</v>
      </c>
      <c r="BB2511" s="4">
        <f t="shared" si="4057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  <c r="CB2511" s="5">
        <f t="shared" si="4036"/>
        <v>49.880000000000109</v>
      </c>
      <c r="CC2511" s="5">
        <f t="shared" si="4037"/>
        <v>22.730000000000473</v>
      </c>
      <c r="CD2511" s="5">
        <f t="shared" si="4048"/>
        <v>-5.7800000000006548</v>
      </c>
      <c r="CE2511" s="5">
        <f t="shared" si="4039"/>
        <v>22.110000000000127</v>
      </c>
      <c r="CF2511" s="5"/>
      <c r="CG2511" s="5">
        <f t="shared" si="4040"/>
        <v>-50</v>
      </c>
      <c r="CH2511" s="5">
        <f t="shared" si="4043"/>
        <v>-22.110000000000127</v>
      </c>
      <c r="CI2511" s="5">
        <f t="shared" si="4041"/>
        <v>-105.78000000000065</v>
      </c>
    </row>
    <row r="2512" spans="1:87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5">
        <f t="shared" si="4104"/>
        <v>103.1899999999996</v>
      </c>
      <c r="K2512" s="5">
        <f t="shared" si="4131"/>
        <v>99.441666666666606</v>
      </c>
      <c r="L2512" s="5">
        <f t="shared" si="4108"/>
        <v>77.159999999999854</v>
      </c>
      <c r="M2512" s="5">
        <f t="shared" ref="M2512" si="4139">AVERAGE(L2501:L2512)</f>
        <v>64.112499999999912</v>
      </c>
      <c r="N2512" s="6" t="s">
        <v>37</v>
      </c>
      <c r="O2512" s="5">
        <f t="shared" si="4110"/>
        <v>1941.9600000000005</v>
      </c>
      <c r="P2512" s="4">
        <f t="shared" si="4050"/>
        <v>0.77756581457459872</v>
      </c>
      <c r="Q2512" s="5">
        <f t="shared" si="4051"/>
        <v>78.630000000000109</v>
      </c>
      <c r="R2512" s="5">
        <f t="shared" si="4052"/>
        <v>1900.4774999999997</v>
      </c>
      <c r="S2512" s="4">
        <f t="shared" si="4053"/>
        <v>0.83420229405631396</v>
      </c>
      <c r="T2512" s="4">
        <f t="shared" si="4054"/>
        <v>0.86733919902913148</v>
      </c>
      <c r="U2512" s="5">
        <f t="shared" si="4045"/>
        <v>1934.652</v>
      </c>
      <c r="V2512" s="5">
        <f t="shared" si="4046"/>
        <v>7.3080000000004475</v>
      </c>
      <c r="X2512" s="5">
        <f t="shared" si="4106"/>
        <v>-81.729999999999563</v>
      </c>
      <c r="Y2512" s="5">
        <f t="shared" si="4107"/>
        <v>-58.430000000000291</v>
      </c>
      <c r="AA2512" s="5">
        <f t="shared" si="4125"/>
        <v>0</v>
      </c>
      <c r="AB2512" s="5">
        <f t="shared" si="4126"/>
        <v>1</v>
      </c>
      <c r="AC2512" s="5">
        <f t="shared" si="4127"/>
        <v>1</v>
      </c>
      <c r="AF2512" s="5">
        <f t="shared" si="4113"/>
        <v>7.9200000000000728</v>
      </c>
      <c r="AG2512" s="5">
        <f t="shared" si="4114"/>
        <v>4.2200000000002547</v>
      </c>
      <c r="AH2512" s="5">
        <f t="shared" si="4115"/>
        <v>95.269999999999527</v>
      </c>
      <c r="AI2512" s="5">
        <f t="shared" si="4116"/>
        <v>98.969999999999345</v>
      </c>
      <c r="AJ2512" s="5"/>
      <c r="AK2512" s="5">
        <f t="shared" si="4117"/>
        <v>7.9200000000000728</v>
      </c>
      <c r="AL2512" s="5">
        <f t="shared" si="4137"/>
        <v>40.222000000000477</v>
      </c>
      <c r="AM2512" s="5">
        <f t="shared" si="4118"/>
        <v>95.269999999999527</v>
      </c>
      <c r="AN2512" s="5">
        <f t="shared" si="4133"/>
        <v>65.460999999999871</v>
      </c>
      <c r="AO2512" s="5">
        <f t="shared" si="4134"/>
        <v>1</v>
      </c>
      <c r="AP2512" s="5">
        <f t="shared" si="4047"/>
        <v>3</v>
      </c>
      <c r="AQ2512" s="5">
        <f t="shared" si="4066"/>
        <v>3.6</v>
      </c>
      <c r="AR2512" s="5"/>
      <c r="AS2512" s="5">
        <f t="shared" si="4111"/>
        <v>98.969999999999345</v>
      </c>
      <c r="AT2512" s="5">
        <f t="shared" si="4133"/>
        <v>77.254999999999924</v>
      </c>
      <c r="AU2512" s="5">
        <f t="shared" si="4119"/>
        <v>4.2200000000002547</v>
      </c>
      <c r="AV2512" s="5">
        <f t="shared" si="4122"/>
        <v>3.6999999999998181</v>
      </c>
      <c r="AW2512" s="5">
        <f t="shared" si="4120"/>
        <v>5</v>
      </c>
      <c r="AX2512" s="5">
        <f t="shared" si="4074"/>
        <v>47.262999999999664</v>
      </c>
      <c r="AZ2512" s="4">
        <f t="shared" si="4056"/>
        <v>0.86733919902913148</v>
      </c>
      <c r="BA2512" s="5">
        <f t="shared" si="4062"/>
        <v>-17.489999999999327</v>
      </c>
      <c r="BB2512" s="4">
        <f t="shared" si="4057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  <c r="CB2512" s="5">
        <f t="shared" si="4036"/>
        <v>7.9200000000000728</v>
      </c>
      <c r="CC2512" s="5">
        <f t="shared" si="4037"/>
        <v>95.269999999999527</v>
      </c>
      <c r="CD2512" s="5">
        <f t="shared" si="4048"/>
        <v>-50</v>
      </c>
      <c r="CE2512" s="5">
        <f t="shared" si="4039"/>
        <v>58.430000000000291</v>
      </c>
      <c r="CF2512" s="5"/>
      <c r="CG2512" s="5">
        <f t="shared" si="4040"/>
        <v>-50</v>
      </c>
      <c r="CH2512" s="5">
        <f t="shared" si="4043"/>
        <v>-58.430000000000291</v>
      </c>
      <c r="CI2512" s="5">
        <f t="shared" si="4041"/>
        <v>-150</v>
      </c>
    </row>
    <row r="2513" spans="1:87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5">
        <f t="shared" si="4104"/>
        <v>106.19999999999982</v>
      </c>
      <c r="K2513" s="5">
        <f t="shared" si="4131"/>
        <v>98.487499999999955</v>
      </c>
      <c r="L2513" s="5">
        <f t="shared" si="4108"/>
        <v>73.650000000000091</v>
      </c>
      <c r="M2513" s="5">
        <f t="shared" ref="M2513" si="4140">AVERAGE(L2502:L2513)</f>
        <v>62.062499999999922</v>
      </c>
      <c r="N2513" s="6" t="s">
        <v>36</v>
      </c>
      <c r="O2513" s="5">
        <f t="shared" si="4110"/>
        <v>1933.7899999999995</v>
      </c>
      <c r="P2513" s="4">
        <f t="shared" si="4050"/>
        <v>0</v>
      </c>
      <c r="Q2513" s="5">
        <f t="shared" si="4051"/>
        <v>25.660000000000309</v>
      </c>
      <c r="R2513" s="5">
        <f t="shared" si="4052"/>
        <v>1940.2049999999995</v>
      </c>
      <c r="S2513" s="4">
        <f t="shared" si="4053"/>
        <v>0.75222093472382845</v>
      </c>
      <c r="T2513" s="4">
        <f t="shared" si="4054"/>
        <v>0.80537014563106579</v>
      </c>
      <c r="U2513" s="5">
        <f t="shared" si="4045"/>
        <v>1945.2459999999999</v>
      </c>
      <c r="V2513" s="5">
        <f t="shared" si="4046"/>
        <v>-11.456000000000358</v>
      </c>
      <c r="X2513" s="5">
        <f t="shared" si="4106"/>
        <v>-61.780000000000655</v>
      </c>
      <c r="Y2513" s="5">
        <f t="shared" si="4107"/>
        <v>-43.009999999999764</v>
      </c>
      <c r="AA2513" s="5">
        <f t="shared" si="4125"/>
        <v>0</v>
      </c>
      <c r="AB2513" s="5">
        <f t="shared" si="4126"/>
        <v>1</v>
      </c>
      <c r="AC2513" s="5">
        <f t="shared" si="4127"/>
        <v>1</v>
      </c>
      <c r="AF2513" s="5">
        <f t="shared" si="4113"/>
        <v>19.599999999999454</v>
      </c>
      <c r="AG2513" s="5">
        <f t="shared" si="4114"/>
        <v>42.349999999999454</v>
      </c>
      <c r="AH2513" s="5">
        <f t="shared" si="4115"/>
        <v>86.600000000000364</v>
      </c>
      <c r="AI2513" s="5">
        <f t="shared" si="4116"/>
        <v>63.850000000000364</v>
      </c>
      <c r="AJ2513" s="5"/>
      <c r="AK2513" s="5">
        <f t="shared" si="4117"/>
        <v>19.599999999999454</v>
      </c>
      <c r="AL2513" s="5">
        <f t="shared" si="4137"/>
        <v>26.485999999999326</v>
      </c>
      <c r="AM2513" s="5">
        <f t="shared" si="4118"/>
        <v>86.600000000000364</v>
      </c>
      <c r="AN2513" s="5">
        <f t="shared" si="4133"/>
        <v>67.889999999999958</v>
      </c>
      <c r="AO2513" s="5">
        <f t="shared" si="4134"/>
        <v>1</v>
      </c>
      <c r="AP2513" s="5">
        <f t="shared" si="4047"/>
        <v>4</v>
      </c>
      <c r="AQ2513" s="5">
        <f t="shared" si="4066"/>
        <v>3.5</v>
      </c>
      <c r="AR2513" s="5"/>
      <c r="AS2513" s="5">
        <f t="shared" si="4111"/>
        <v>63.850000000000364</v>
      </c>
      <c r="AT2513" s="5">
        <f t="shared" si="4133"/>
        <v>76.601999999999947</v>
      </c>
      <c r="AU2513" s="5">
        <f t="shared" si="4119"/>
        <v>42.349999999999454</v>
      </c>
      <c r="AV2513" s="5">
        <f t="shared" si="4122"/>
        <v>-22.75</v>
      </c>
      <c r="AW2513" s="5">
        <f t="shared" si="4120"/>
        <v>6</v>
      </c>
      <c r="AX2513" s="5">
        <f t="shared" si="4074"/>
        <v>47.262999999999664</v>
      </c>
      <c r="AZ2513" s="4">
        <f t="shared" si="4056"/>
        <v>0.80537014563106579</v>
      </c>
      <c r="BA2513" s="5">
        <f t="shared" si="4062"/>
        <v>0</v>
      </c>
      <c r="BB2513" s="4">
        <f t="shared" si="4057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  <c r="CB2513" s="5">
        <f t="shared" si="4036"/>
        <v>19.599999999999454</v>
      </c>
      <c r="CC2513" s="5">
        <f t="shared" si="4037"/>
        <v>86.600000000000364</v>
      </c>
      <c r="CD2513" s="5">
        <f t="shared" si="4048"/>
        <v>-50</v>
      </c>
      <c r="CE2513" s="5">
        <f t="shared" si="4039"/>
        <v>43.009999999999764</v>
      </c>
      <c r="CF2513" s="5"/>
      <c r="CG2513" s="5">
        <f t="shared" si="4040"/>
        <v>-50</v>
      </c>
      <c r="CH2513" s="5">
        <f t="shared" si="4043"/>
        <v>-43.009999999999764</v>
      </c>
      <c r="CI2513" s="5">
        <f t="shared" si="4041"/>
        <v>-150</v>
      </c>
    </row>
    <row r="2514" spans="1:87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5">
        <f t="shared" si="4104"/>
        <v>160.03000000000065</v>
      </c>
      <c r="K2514" s="5">
        <f t="shared" si="4131"/>
        <v>98.83416666666669</v>
      </c>
      <c r="L2514" s="5">
        <f t="shared" si="4108"/>
        <v>99.329999999999927</v>
      </c>
      <c r="M2514" s="5">
        <f t="shared" ref="M2514" si="4141">AVERAGE(L2503:L2514)</f>
        <v>61.034166666666579</v>
      </c>
      <c r="N2514" s="6" t="s">
        <v>36</v>
      </c>
      <c r="O2514" s="5">
        <f t="shared" si="4110"/>
        <v>1988.3099999999995</v>
      </c>
      <c r="P2514" s="4">
        <f t="shared" si="4050"/>
        <v>1</v>
      </c>
      <c r="Q2514" s="5">
        <f t="shared" si="4051"/>
        <v>54.519999999999982</v>
      </c>
      <c r="R2514" s="5">
        <f t="shared" si="4052"/>
        <v>1947.4199999999996</v>
      </c>
      <c r="S2514" s="4">
        <f t="shared" si="4053"/>
        <v>1</v>
      </c>
      <c r="T2514" s="4">
        <f t="shared" si="4054"/>
        <v>1</v>
      </c>
      <c r="U2514" s="5">
        <f t="shared" si="4045"/>
        <v>1954.5759999999998</v>
      </c>
      <c r="V2514" s="5">
        <f t="shared" si="4046"/>
        <v>33.733999999999696</v>
      </c>
      <c r="X2514" s="5">
        <f t="shared" si="4106"/>
        <v>112.09999999999945</v>
      </c>
      <c r="Y2514" s="5">
        <f t="shared" si="4107"/>
        <v>46.789999999999964</v>
      </c>
      <c r="AA2514" s="5">
        <f t="shared" si="4125"/>
        <v>1</v>
      </c>
      <c r="AB2514" s="5">
        <f t="shared" si="4126"/>
        <v>0</v>
      </c>
      <c r="AC2514" s="5">
        <f t="shared" si="4127"/>
        <v>1</v>
      </c>
      <c r="AF2514" s="5">
        <f t="shared" si="4113"/>
        <v>133.80000000000018</v>
      </c>
      <c r="AG2514" s="5">
        <f t="shared" si="4114"/>
        <v>160.03000000000065</v>
      </c>
      <c r="AH2514" s="5">
        <f t="shared" si="4115"/>
        <v>0</v>
      </c>
      <c r="AI2514" s="5">
        <f t="shared" si="4116"/>
        <v>-26.230000000000473</v>
      </c>
      <c r="AJ2514" s="5"/>
      <c r="AK2514" s="5">
        <f t="shared" si="4117"/>
        <v>0</v>
      </c>
      <c r="AL2514" s="5">
        <f t="shared" si="4137"/>
        <v>26.485999999999326</v>
      </c>
      <c r="AM2514" s="5">
        <f t="shared" si="4118"/>
        <v>133.80000000000018</v>
      </c>
      <c r="AN2514" s="5">
        <f t="shared" si="4133"/>
        <v>70.089000000000027</v>
      </c>
      <c r="AO2514" s="5">
        <f t="shared" si="4134"/>
        <v>1</v>
      </c>
      <c r="AP2514" s="5">
        <f t="shared" si="4047"/>
        <v>4</v>
      </c>
      <c r="AQ2514" s="5">
        <f t="shared" si="4066"/>
        <v>3.4</v>
      </c>
      <c r="AR2514" s="5"/>
      <c r="AS2514" s="5">
        <f t="shared" si="4111"/>
        <v>160.03000000000065</v>
      </c>
      <c r="AT2514" s="5">
        <f t="shared" si="4133"/>
        <v>78.815000000000055</v>
      </c>
      <c r="AU2514" s="5">
        <f t="shared" si="4119"/>
        <v>-26.230000000000473</v>
      </c>
      <c r="AV2514" s="5">
        <f t="shared" si="4122"/>
        <v>-26.230000000000473</v>
      </c>
      <c r="AW2514" s="5">
        <f t="shared" si="4120"/>
        <v>2</v>
      </c>
      <c r="AX2514" s="5">
        <f t="shared" si="4074"/>
        <v>42.708999999999477</v>
      </c>
      <c r="AZ2514" s="4">
        <f t="shared" si="4056"/>
        <v>1</v>
      </c>
      <c r="BA2514" s="5">
        <f t="shared" si="4062"/>
        <v>0</v>
      </c>
      <c r="BB2514" s="4">
        <f t="shared" si="4057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  <c r="CB2514" s="5">
        <f t="shared" ref="CB2514:CB2577" si="4142">C2514-B2514</f>
        <v>133.80000000000018</v>
      </c>
      <c r="CC2514" s="5">
        <f t="shared" ref="CC2514:CC2577" si="4143">B2514-D2514</f>
        <v>0</v>
      </c>
      <c r="CD2514" s="5">
        <f t="shared" si="4048"/>
        <v>112.09999999999945</v>
      </c>
      <c r="CE2514" s="5">
        <f t="shared" si="4039"/>
        <v>-30</v>
      </c>
      <c r="CF2514" s="5"/>
      <c r="CG2514" s="5">
        <f t="shared" si="4040"/>
        <v>-50</v>
      </c>
      <c r="CH2514" s="5">
        <f t="shared" si="4043"/>
        <v>46.789999999999964</v>
      </c>
      <c r="CI2514" s="5">
        <f t="shared" si="4041"/>
        <v>12.099999999999454</v>
      </c>
    </row>
    <row r="2515" spans="1:87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5">
        <f t="shared" si="4104"/>
        <v>68.610000000000582</v>
      </c>
      <c r="K2515" s="5">
        <f t="shared" si="4131"/>
        <v>94.85833333333342</v>
      </c>
      <c r="L2515" s="5">
        <f t="shared" si="4108"/>
        <v>48.050000000000182</v>
      </c>
      <c r="M2515" s="5">
        <f t="shared" ref="M2515" si="4144">AVERAGE(L2504:L2515)</f>
        <v>59.382499999999936</v>
      </c>
      <c r="N2515" s="6" t="s">
        <v>37</v>
      </c>
      <c r="O2515" s="5">
        <f t="shared" si="4110"/>
        <v>1984.6900000000005</v>
      </c>
      <c r="P2515" s="4">
        <f t="shared" si="4050"/>
        <v>0.93360234776230777</v>
      </c>
      <c r="Q2515" s="5">
        <f t="shared" si="4051"/>
        <v>54.519999999999982</v>
      </c>
      <c r="R2515" s="5">
        <f t="shared" si="4052"/>
        <v>1947.4199999999996</v>
      </c>
      <c r="S2515" s="4">
        <f t="shared" si="4053"/>
        <v>0.93360234776230777</v>
      </c>
      <c r="T2515" s="4">
        <f t="shared" si="4054"/>
        <v>0.97266273976741435</v>
      </c>
      <c r="U2515" s="5">
        <f t="shared" si="4045"/>
        <v>1961.64</v>
      </c>
      <c r="V2515" s="5">
        <f t="shared" si="4046"/>
        <v>23.050000000000409</v>
      </c>
      <c r="X2515" s="5">
        <f t="shared" si="4106"/>
        <v>6.7400000000006912</v>
      </c>
      <c r="Y2515" s="5">
        <f t="shared" si="4107"/>
        <v>5.0499999999997272</v>
      </c>
      <c r="AA2515" s="5">
        <f t="shared" si="4125"/>
        <v>1</v>
      </c>
      <c r="AB2515" s="5">
        <f t="shared" si="4126"/>
        <v>0</v>
      </c>
      <c r="AC2515" s="5">
        <f t="shared" si="4127"/>
        <v>1</v>
      </c>
      <c r="AF2515" s="5">
        <f t="shared" si="4113"/>
        <v>51.610000000000582</v>
      </c>
      <c r="AG2515" s="5">
        <f t="shared" si="4114"/>
        <v>12.700000000000728</v>
      </c>
      <c r="AH2515" s="5">
        <f t="shared" si="4115"/>
        <v>17</v>
      </c>
      <c r="AI2515" s="5">
        <f t="shared" si="4116"/>
        <v>55.909999999999854</v>
      </c>
      <c r="AJ2515" s="5"/>
      <c r="AK2515" s="5">
        <f t="shared" si="4117"/>
        <v>17</v>
      </c>
      <c r="AL2515" s="5">
        <f t="shared" si="4137"/>
        <v>26.485999999999326</v>
      </c>
      <c r="AM2515" s="5">
        <f t="shared" si="4118"/>
        <v>51.610000000000582</v>
      </c>
      <c r="AN2515" s="5">
        <f t="shared" si="4133"/>
        <v>72.789000000000129</v>
      </c>
      <c r="AO2515" s="5">
        <f t="shared" si="4134"/>
        <v>0</v>
      </c>
      <c r="AP2515" s="5">
        <f t="shared" si="4047"/>
        <v>4</v>
      </c>
      <c r="AQ2515" s="5">
        <f t="shared" si="4066"/>
        <v>3.3</v>
      </c>
      <c r="AR2515" s="5"/>
      <c r="AS2515" s="5">
        <f t="shared" si="4111"/>
        <v>55.909999999999854</v>
      </c>
      <c r="AT2515" s="5">
        <f t="shared" si="4133"/>
        <v>81.290000000000049</v>
      </c>
      <c r="AU2515" s="5">
        <f t="shared" si="4119"/>
        <v>12.700000000000728</v>
      </c>
      <c r="AV2515" s="5">
        <f t="shared" si="4122"/>
        <v>38.909999999999854</v>
      </c>
      <c r="AW2515" s="5">
        <f t="shared" si="4120"/>
        <v>3</v>
      </c>
      <c r="AX2515" s="5">
        <f t="shared" si="4074"/>
        <v>42.708999999999477</v>
      </c>
      <c r="AZ2515" s="4">
        <f t="shared" si="4056"/>
        <v>0.97266273976741435</v>
      </c>
      <c r="BA2515" s="5">
        <f t="shared" si="4062"/>
        <v>-3.6199999999989814</v>
      </c>
      <c r="BB2515" s="4">
        <f t="shared" si="4057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  <c r="CB2515" s="5">
        <f t="shared" si="4142"/>
        <v>51.610000000000582</v>
      </c>
      <c r="CC2515" s="5">
        <f t="shared" si="4143"/>
        <v>17</v>
      </c>
      <c r="CD2515" s="5">
        <f t="shared" si="4048"/>
        <v>6.7400000000006912</v>
      </c>
      <c r="CE2515" s="5">
        <f t="shared" ref="CE2515:CE2578" si="4145">IF(G2515-F2515&gt;30,-30,F2515-I2515)</f>
        <v>-30</v>
      </c>
      <c r="CF2515" s="5"/>
      <c r="CG2515" s="5">
        <f t="shared" ref="CG2515:CG2578" si="4146">IF(CD2515&lt;&gt;"",-$CD$1,"")</f>
        <v>-50</v>
      </c>
      <c r="CH2515" s="5">
        <f t="shared" si="4043"/>
        <v>5.0499999999997272</v>
      </c>
      <c r="CI2515" s="5">
        <f t="shared" ref="CI2515:CI2578" si="4147">IF(CD2515&lt;&gt;"",CD2515-$CD$1-$CD$1,"")</f>
        <v>-93.259999999999309</v>
      </c>
    </row>
    <row r="2516" spans="1:87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5">
        <f t="shared" si="4104"/>
        <v>71.829999999999927</v>
      </c>
      <c r="K2516" s="5">
        <f t="shared" si="4131"/>
        <v>89.35250000000012</v>
      </c>
      <c r="L2516" s="5">
        <f t="shared" si="4108"/>
        <v>43.760000000000218</v>
      </c>
      <c r="M2516" s="5">
        <f t="shared" ref="M2516" si="4148">AVERAGE(L2505:L2516)</f>
        <v>56.42999999999995</v>
      </c>
      <c r="N2516" s="6" t="s">
        <v>37</v>
      </c>
      <c r="O2516" s="5">
        <f t="shared" si="4110"/>
        <v>1993.8600000000006</v>
      </c>
      <c r="P2516" s="4">
        <f t="shared" si="4050"/>
        <v>1</v>
      </c>
      <c r="Q2516" s="5">
        <f t="shared" si="4051"/>
        <v>60.070000000001073</v>
      </c>
      <c r="R2516" s="5">
        <f t="shared" si="4052"/>
        <v>1948.8074999999999</v>
      </c>
      <c r="S2516" s="4">
        <f t="shared" si="4053"/>
        <v>1</v>
      </c>
      <c r="T2516" s="4">
        <f t="shared" si="4054"/>
        <v>1</v>
      </c>
      <c r="U2516" s="5">
        <f t="shared" si="4045"/>
        <v>1968.5220000000002</v>
      </c>
      <c r="V2516" s="5">
        <f t="shared" si="4046"/>
        <v>25.33800000000042</v>
      </c>
      <c r="X2516" s="5">
        <f t="shared" si="4106"/>
        <v>8.3600000000005821</v>
      </c>
      <c r="Y2516" s="5">
        <f t="shared" si="4107"/>
        <v>-3.2100000000000364</v>
      </c>
      <c r="AA2516" s="5">
        <f t="shared" si="4125"/>
        <v>0</v>
      </c>
      <c r="AB2516" s="5">
        <f t="shared" si="4126"/>
        <v>0</v>
      </c>
      <c r="AC2516" s="5">
        <f t="shared" si="4127"/>
        <v>0</v>
      </c>
      <c r="AF2516" s="5">
        <f t="shared" si="4113"/>
        <v>31.029999999999745</v>
      </c>
      <c r="AG2516" s="5">
        <f t="shared" si="4114"/>
        <v>56.3799999999992</v>
      </c>
      <c r="AH2516" s="5">
        <f t="shared" si="4115"/>
        <v>40.800000000000182</v>
      </c>
      <c r="AI2516" s="5">
        <f t="shared" si="4116"/>
        <v>15.450000000000728</v>
      </c>
      <c r="AJ2516" s="5"/>
      <c r="AK2516" s="5">
        <f t="shared" si="4117"/>
        <v>31.029999999999745</v>
      </c>
      <c r="AL2516" s="5">
        <f t="shared" si="4137"/>
        <v>31.795999999999818</v>
      </c>
      <c r="AM2516" s="5">
        <f t="shared" si="4118"/>
        <v>40.800000000000182</v>
      </c>
      <c r="AN2516" s="5">
        <f t="shared" si="4133"/>
        <v>69.589000000000127</v>
      </c>
      <c r="AO2516" s="5">
        <f t="shared" si="4134"/>
        <v>0</v>
      </c>
      <c r="AP2516" s="5">
        <f t="shared" si="4047"/>
        <v>4</v>
      </c>
      <c r="AQ2516" s="5">
        <f t="shared" si="4066"/>
        <v>3.3</v>
      </c>
      <c r="AR2516" s="5"/>
      <c r="AS2516" s="5">
        <f t="shared" si="4111"/>
        <v>56.3799999999992</v>
      </c>
      <c r="AT2516" s="5">
        <f t="shared" si="4133"/>
        <v>77.658999999999921</v>
      </c>
      <c r="AU2516" s="5">
        <f t="shared" si="4119"/>
        <v>15.450000000000728</v>
      </c>
      <c r="AV2516" s="5">
        <f t="shared" si="4122"/>
        <v>-25.349999999999454</v>
      </c>
      <c r="AW2516" s="5">
        <f t="shared" si="4120"/>
        <v>4</v>
      </c>
      <c r="AX2516" s="5">
        <f t="shared" si="4074"/>
        <v>42.708999999999477</v>
      </c>
      <c r="AZ2516" s="4">
        <f t="shared" si="4056"/>
        <v>1</v>
      </c>
      <c r="BA2516" s="5">
        <f t="shared" si="4062"/>
        <v>9.1700000000000728</v>
      </c>
      <c r="BB2516" s="4">
        <f t="shared" si="4057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  <c r="CB2516" s="5">
        <f t="shared" si="4142"/>
        <v>31.029999999999745</v>
      </c>
      <c r="CC2516" s="5">
        <f t="shared" si="4143"/>
        <v>40.800000000000182</v>
      </c>
      <c r="CD2516" s="5">
        <f t="shared" si="4048"/>
        <v>8.3600000000005821</v>
      </c>
      <c r="CE2516" s="5">
        <f t="shared" si="4145"/>
        <v>3.2100000000000364</v>
      </c>
      <c r="CF2516" s="5"/>
      <c r="CG2516" s="5">
        <f t="shared" si="4146"/>
        <v>-50</v>
      </c>
      <c r="CH2516" s="5">
        <f t="shared" ref="CH2516:CH2579" si="4149">IF(CI2516&lt;&gt;"",I2516-F2516,"")</f>
        <v>-3.2100000000000364</v>
      </c>
      <c r="CI2516" s="5">
        <f t="shared" si="4147"/>
        <v>-91.639999999999418</v>
      </c>
    </row>
    <row r="2517" spans="1:87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5">
        <f t="shared" si="4104"/>
        <v>206.04000000000087</v>
      </c>
      <c r="K2517" s="5">
        <f t="shared" si="4131"/>
        <v>102.49500000000019</v>
      </c>
      <c r="L2517" s="5">
        <f t="shared" si="4108"/>
        <v>136.37999999999965</v>
      </c>
      <c r="M2517" s="5">
        <f t="shared" ref="M2517" si="4150">AVERAGE(L2506:L2517)</f>
        <v>65.491666666666603</v>
      </c>
      <c r="N2517" s="6" t="s">
        <v>37</v>
      </c>
      <c r="O2517" s="5">
        <f t="shared" si="4110"/>
        <v>1934.94</v>
      </c>
      <c r="P2517" s="4">
        <f t="shared" si="4050"/>
        <v>1.9144331613126772E-2</v>
      </c>
      <c r="Q2517" s="5">
        <f t="shared" si="4051"/>
        <v>60.070000000001073</v>
      </c>
      <c r="R2517" s="5">
        <f t="shared" si="4052"/>
        <v>1948.8074999999999</v>
      </c>
      <c r="S2517" s="4">
        <f t="shared" si="4053"/>
        <v>1.9144331613126772E-2</v>
      </c>
      <c r="T2517" s="4">
        <f t="shared" si="4054"/>
        <v>1.9144331613126772E-2</v>
      </c>
      <c r="U2517" s="5">
        <f t="shared" ref="U2517:U2580" si="4151">AVERAGE(O2513:O2517)</f>
        <v>1967.1179999999999</v>
      </c>
      <c r="V2517" s="5">
        <f t="shared" ref="V2517:V2580" si="4152">O2517-U2517</f>
        <v>-32.177999999999884</v>
      </c>
      <c r="X2517" s="5">
        <f t="shared" si="4106"/>
        <v>-170.92000000000007</v>
      </c>
      <c r="Y2517" s="5">
        <f t="shared" si="4107"/>
        <v>-108.48999999999978</v>
      </c>
      <c r="AA2517" s="5">
        <f t="shared" si="4125"/>
        <v>0</v>
      </c>
      <c r="AB2517" s="5">
        <f t="shared" si="4126"/>
        <v>1</v>
      </c>
      <c r="AC2517" s="5">
        <f t="shared" si="4127"/>
        <v>1</v>
      </c>
      <c r="AF2517" s="5">
        <f t="shared" si="4113"/>
        <v>2.9999999999745341E-2</v>
      </c>
      <c r="AG2517" s="5">
        <f t="shared" si="4114"/>
        <v>-17.900000000000546</v>
      </c>
      <c r="AH2517" s="5">
        <f t="shared" si="4115"/>
        <v>188.11000000000058</v>
      </c>
      <c r="AI2517" s="5">
        <f t="shared" si="4116"/>
        <v>206.04000000000087</v>
      </c>
      <c r="AJ2517" s="5"/>
      <c r="AK2517" s="5">
        <f t="shared" si="4117"/>
        <v>2.9999999999745341E-2</v>
      </c>
      <c r="AL2517" s="5">
        <f t="shared" si="4137"/>
        <v>31.795999999999818</v>
      </c>
      <c r="AM2517" s="5">
        <f t="shared" si="4118"/>
        <v>188.11000000000058</v>
      </c>
      <c r="AN2517" s="5">
        <f t="shared" si="4133"/>
        <v>81.552000000000135</v>
      </c>
      <c r="AO2517" s="5">
        <f t="shared" si="4134"/>
        <v>1</v>
      </c>
      <c r="AP2517" s="5">
        <f t="shared" ref="AP2517:AP2580" si="4153">SUM(AO2508:AO2517)</f>
        <v>5</v>
      </c>
      <c r="AQ2517" s="5">
        <f t="shared" si="4066"/>
        <v>3.5</v>
      </c>
      <c r="AR2517" s="5"/>
      <c r="AS2517" s="5">
        <f t="shared" si="4111"/>
        <v>206.04000000000087</v>
      </c>
      <c r="AT2517" s="5">
        <f t="shared" si="4133"/>
        <v>92.460000000000036</v>
      </c>
      <c r="AU2517" s="5">
        <f t="shared" si="4119"/>
        <v>-17.900000000000546</v>
      </c>
      <c r="AV2517" s="5">
        <f t="shared" si="4122"/>
        <v>17.930000000000291</v>
      </c>
      <c r="AW2517" s="5">
        <f t="shared" si="4120"/>
        <v>5</v>
      </c>
      <c r="AX2517" s="5">
        <f t="shared" si="4074"/>
        <v>42.708999999999477</v>
      </c>
      <c r="AZ2517" s="4">
        <f t="shared" si="4056"/>
        <v>1.9144331613126772E-2</v>
      </c>
      <c r="BA2517" s="5">
        <f t="shared" si="4062"/>
        <v>-58.920000000000528</v>
      </c>
      <c r="BB2517" s="4">
        <f t="shared" si="4057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  <c r="CB2517" s="5">
        <f t="shared" si="4142"/>
        <v>2.9999999999745341E-2</v>
      </c>
      <c r="CC2517" s="5">
        <f t="shared" si="4143"/>
        <v>188.11000000000058</v>
      </c>
      <c r="CD2517" s="5">
        <f t="shared" ref="CD2517:CD2580" si="4154">IF(CC2517&gt;$CD$1,-$CD$1,E2517-B2517)</f>
        <v>-50</v>
      </c>
      <c r="CE2517" s="5">
        <f t="shared" si="4145"/>
        <v>108.48999999999978</v>
      </c>
      <c r="CF2517" s="5"/>
      <c r="CG2517" s="5">
        <f t="shared" si="4146"/>
        <v>-50</v>
      </c>
      <c r="CH2517" s="5">
        <f t="shared" si="4149"/>
        <v>-108.48999999999978</v>
      </c>
      <c r="CI2517" s="5">
        <f t="shared" si="4147"/>
        <v>-150</v>
      </c>
    </row>
    <row r="2518" spans="1:87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5">
        <f t="shared" si="4104"/>
        <v>199.05000000000018</v>
      </c>
      <c r="K2518" s="5">
        <f t="shared" si="4131"/>
        <v>111.3583333333335</v>
      </c>
      <c r="L2518" s="5">
        <f t="shared" si="4108"/>
        <v>137.26999999999998</v>
      </c>
      <c r="M2518" s="5">
        <f t="shared" ref="M2518" si="4155">AVERAGE(L2507:L2518)</f>
        <v>72.073333333333267</v>
      </c>
      <c r="N2518" s="6" t="s">
        <v>36</v>
      </c>
      <c r="O2518" s="5">
        <f t="shared" si="4110"/>
        <v>1964.1599999999999</v>
      </c>
      <c r="P2518" s="4">
        <f t="shared" ref="P2518:P2581" si="4156">(O2518-MIN(O2514:O2518))/(MAX(O2514:O2518)-MIN(O2514:O2518))</f>
        <v>0.49592668024439135</v>
      </c>
      <c r="Q2518" s="5">
        <f t="shared" ref="Q2518:Q2581" si="4157">MAX(O2514:O2518)-MIN(O2514:O2518)</f>
        <v>58.920000000000528</v>
      </c>
      <c r="R2518" s="5">
        <f t="shared" ref="R2518:R2581" si="4158">MIN(O2514:O2518) +((MAX(O2514:O2518)-MIN(O2514:O2518))*$R$2)</f>
        <v>1949.67</v>
      </c>
      <c r="S2518" s="4">
        <f t="shared" ref="S2518:S2581" si="4159">(O2518-MIN(O2512:O2518))/(MAX(O2512:O2518)-MIN(O2512:O2518))</f>
        <v>0.50557682703512241</v>
      </c>
      <c r="T2518" s="4">
        <f t="shared" ref="T2518:T2581" si="4160">(O2518-MIN(O2510:O2518))/(MAX(O2510:O2518)-MIN(O2510:O2518))</f>
        <v>0.50557682703512241</v>
      </c>
      <c r="U2518" s="5">
        <f t="shared" si="4151"/>
        <v>1973.1920000000002</v>
      </c>
      <c r="V2518" s="5">
        <f t="shared" si="4152"/>
        <v>-9.0320000000003802</v>
      </c>
      <c r="X2518" s="5">
        <f t="shared" si="4106"/>
        <v>105.08999999999924</v>
      </c>
      <c r="Y2518" s="5">
        <f t="shared" si="4107"/>
        <v>108.16999999999962</v>
      </c>
      <c r="AA2518" s="5">
        <f t="shared" si="4125"/>
        <v>1</v>
      </c>
      <c r="AB2518" s="5">
        <f t="shared" si="4126"/>
        <v>0</v>
      </c>
      <c r="AC2518" s="5">
        <f t="shared" si="4127"/>
        <v>1</v>
      </c>
      <c r="AF2518" s="5">
        <f t="shared" si="4113"/>
        <v>138.00999999999931</v>
      </c>
      <c r="AG2518" s="5">
        <f t="shared" si="4114"/>
        <v>104.35999999999967</v>
      </c>
      <c r="AH2518" s="5">
        <f t="shared" si="4115"/>
        <v>61.040000000000873</v>
      </c>
      <c r="AI2518" s="5">
        <f t="shared" si="4116"/>
        <v>94.690000000000509</v>
      </c>
      <c r="AJ2518" s="5"/>
      <c r="AK2518" s="5">
        <f t="shared" si="4117"/>
        <v>61.040000000000873</v>
      </c>
      <c r="AL2518" s="5">
        <f t="shared" si="4137"/>
        <v>34.03099999999985</v>
      </c>
      <c r="AM2518" s="5">
        <f t="shared" si="4118"/>
        <v>138.00999999999931</v>
      </c>
      <c r="AN2518" s="5">
        <f t="shared" si="4133"/>
        <v>90.739000000000118</v>
      </c>
      <c r="AO2518" s="5">
        <f t="shared" si="4134"/>
        <v>1</v>
      </c>
      <c r="AP2518" s="5">
        <f t="shared" si="4153"/>
        <v>6</v>
      </c>
      <c r="AQ2518" s="5">
        <f t="shared" si="4066"/>
        <v>3.9</v>
      </c>
      <c r="AR2518" s="5"/>
      <c r="AS2518" s="5">
        <f t="shared" si="4111"/>
        <v>104.35999999999967</v>
      </c>
      <c r="AT2518" s="5">
        <f t="shared" si="4133"/>
        <v>98.068000000000026</v>
      </c>
      <c r="AU2518" s="5">
        <f t="shared" si="4119"/>
        <v>94.690000000000509</v>
      </c>
      <c r="AV2518" s="5">
        <f t="shared" si="4122"/>
        <v>33.649999999999636</v>
      </c>
      <c r="AW2518" s="5">
        <f t="shared" si="4120"/>
        <v>6</v>
      </c>
      <c r="AX2518" s="5">
        <f t="shared" si="4074"/>
        <v>48.122999999999713</v>
      </c>
      <c r="AZ2518" s="4">
        <f t="shared" si="4056"/>
        <v>0.50557682703512241</v>
      </c>
      <c r="BA2518" s="5">
        <f t="shared" si="4062"/>
        <v>0</v>
      </c>
      <c r="BB2518" s="4">
        <f t="shared" si="4057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  <c r="CB2518" s="5">
        <f t="shared" si="4142"/>
        <v>138.00999999999931</v>
      </c>
      <c r="CC2518" s="5">
        <f t="shared" si="4143"/>
        <v>61.040000000000873</v>
      </c>
      <c r="CD2518" s="5">
        <f t="shared" si="4154"/>
        <v>-50</v>
      </c>
      <c r="CE2518" s="5">
        <f t="shared" si="4145"/>
        <v>-30</v>
      </c>
      <c r="CF2518" s="5"/>
      <c r="CG2518" s="5">
        <f t="shared" si="4146"/>
        <v>-50</v>
      </c>
      <c r="CH2518" s="5">
        <f t="shared" si="4149"/>
        <v>108.16999999999962</v>
      </c>
      <c r="CI2518" s="5">
        <f t="shared" si="4147"/>
        <v>-150</v>
      </c>
    </row>
    <row r="2519" spans="1:87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5">
        <f t="shared" si="4104"/>
        <v>110.52000000000044</v>
      </c>
      <c r="K2519" s="5">
        <f t="shared" si="4131"/>
        <v>112.76750000000023</v>
      </c>
      <c r="L2519" s="5">
        <f t="shared" si="4108"/>
        <v>63.360000000000127</v>
      </c>
      <c r="M2519" s="5">
        <f t="shared" ref="M2519" si="4161">AVERAGE(L2508:L2519)</f>
        <v>72.980833333333251</v>
      </c>
      <c r="N2519" s="6" t="s">
        <v>37</v>
      </c>
      <c r="O2519" s="5">
        <f t="shared" si="4110"/>
        <v>1945.7999999999997</v>
      </c>
      <c r="P2519" s="4">
        <f t="shared" si="4156"/>
        <v>0.18431771894092966</v>
      </c>
      <c r="Q2519" s="5">
        <f t="shared" si="4157"/>
        <v>58.920000000000528</v>
      </c>
      <c r="R2519" s="5">
        <f t="shared" si="4158"/>
        <v>1949.67</v>
      </c>
      <c r="S2519" s="4">
        <f t="shared" si="4159"/>
        <v>0.19993341102047618</v>
      </c>
      <c r="T2519" s="4">
        <f t="shared" si="4160"/>
        <v>0.19993341102047618</v>
      </c>
      <c r="U2519" s="5">
        <f t="shared" si="4151"/>
        <v>1964.69</v>
      </c>
      <c r="V2519" s="5">
        <f t="shared" si="4152"/>
        <v>-18.890000000000327</v>
      </c>
      <c r="X2519" s="5">
        <f t="shared" si="4106"/>
        <v>-65.890000000000327</v>
      </c>
      <c r="Y2519" s="5">
        <f t="shared" si="4107"/>
        <v>-52.480000000000018</v>
      </c>
      <c r="AA2519" s="5">
        <f t="shared" si="4125"/>
        <v>0</v>
      </c>
      <c r="AB2519" s="5">
        <f t="shared" si="4126"/>
        <v>1</v>
      </c>
      <c r="AC2519" s="5">
        <f t="shared" si="4127"/>
        <v>1</v>
      </c>
      <c r="AF2519" s="5">
        <f t="shared" si="4113"/>
        <v>26.5</v>
      </c>
      <c r="AG2519" s="5">
        <f t="shared" si="4114"/>
        <v>32.730000000000473</v>
      </c>
      <c r="AH2519" s="5">
        <f t="shared" si="4115"/>
        <v>84.020000000000437</v>
      </c>
      <c r="AI2519" s="5">
        <f t="shared" si="4116"/>
        <v>77.789999999999964</v>
      </c>
      <c r="AJ2519" s="5"/>
      <c r="AK2519" s="5">
        <f t="shared" si="4117"/>
        <v>26.5</v>
      </c>
      <c r="AL2519" s="5">
        <f t="shared" si="4137"/>
        <v>34.03099999999985</v>
      </c>
      <c r="AM2519" s="5">
        <f t="shared" si="4118"/>
        <v>84.020000000000437</v>
      </c>
      <c r="AN2519" s="5">
        <f t="shared" si="4133"/>
        <v>89.603000000000151</v>
      </c>
      <c r="AO2519" s="5">
        <f t="shared" si="4134"/>
        <v>0</v>
      </c>
      <c r="AP2519" s="5">
        <f t="shared" si="4153"/>
        <v>5</v>
      </c>
      <c r="AQ2519" s="5">
        <f t="shared" si="4066"/>
        <v>4.0999999999999996</v>
      </c>
      <c r="AR2519" s="5"/>
      <c r="AS2519" s="5">
        <f t="shared" si="4111"/>
        <v>77.789999999999964</v>
      </c>
      <c r="AT2519" s="5">
        <f t="shared" si="4133"/>
        <v>93.246000000000009</v>
      </c>
      <c r="AU2519" s="5">
        <f t="shared" si="4119"/>
        <v>32.730000000000473</v>
      </c>
      <c r="AV2519" s="5">
        <f t="shared" si="4122"/>
        <v>-6.2300000000004729</v>
      </c>
      <c r="AW2519" s="5">
        <f t="shared" si="4120"/>
        <v>2</v>
      </c>
      <c r="AX2519" s="5">
        <f t="shared" si="4074"/>
        <v>48.122999999999713</v>
      </c>
      <c r="AZ2519" s="4">
        <f t="shared" ref="AZ2519:AZ2582" si="4162">T2519</f>
        <v>0.19993341102047618</v>
      </c>
      <c r="BA2519" s="5">
        <f t="shared" si="4062"/>
        <v>0</v>
      </c>
      <c r="BB2519" s="4">
        <f t="shared" ref="BB2519:BB2582" si="416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  <c r="CB2519" s="5">
        <f t="shared" si="4142"/>
        <v>26.5</v>
      </c>
      <c r="CC2519" s="5">
        <f t="shared" si="4143"/>
        <v>84.020000000000437</v>
      </c>
      <c r="CD2519" s="5">
        <f t="shared" si="4154"/>
        <v>-50</v>
      </c>
      <c r="CE2519" s="5">
        <f t="shared" si="4145"/>
        <v>52.480000000000018</v>
      </c>
      <c r="CF2519" s="5"/>
      <c r="CG2519" s="5">
        <f t="shared" si="4146"/>
        <v>-50</v>
      </c>
      <c r="CH2519" s="5">
        <f t="shared" si="4149"/>
        <v>-52.480000000000018</v>
      </c>
      <c r="CI2519" s="5">
        <f t="shared" si="4147"/>
        <v>-150</v>
      </c>
    </row>
    <row r="2520" spans="1:87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5">
        <f t="shared" si="4104"/>
        <v>150.65999999999985</v>
      </c>
      <c r="K2520" s="5">
        <f t="shared" si="4131"/>
        <v>118.25333333333356</v>
      </c>
      <c r="L2520" s="5">
        <f t="shared" si="4108"/>
        <v>95.589999999999691</v>
      </c>
      <c r="M2520" s="5">
        <f t="shared" ref="M2520" si="4164">AVERAGE(L2509:L2520)</f>
        <v>77.097499999999926</v>
      </c>
      <c r="N2520" s="6" t="s">
        <v>36</v>
      </c>
      <c r="O2520" s="5">
        <f t="shared" si="4110"/>
        <v>2000.87</v>
      </c>
      <c r="P2520" s="4">
        <f t="shared" si="4156"/>
        <v>1</v>
      </c>
      <c r="Q2520" s="5">
        <f t="shared" si="4157"/>
        <v>65.929999999999836</v>
      </c>
      <c r="R2520" s="5">
        <f t="shared" si="4158"/>
        <v>1951.4225000000001</v>
      </c>
      <c r="S2520" s="4">
        <f t="shared" si="4159"/>
        <v>1</v>
      </c>
      <c r="T2520" s="4">
        <f t="shared" si="4160"/>
        <v>1</v>
      </c>
      <c r="U2520" s="5">
        <f t="shared" si="4151"/>
        <v>1967.9260000000002</v>
      </c>
      <c r="V2520" s="5">
        <f t="shared" si="4152"/>
        <v>32.943999999999733</v>
      </c>
      <c r="X2520" s="5">
        <f t="shared" si="4106"/>
        <v>122.72999999999956</v>
      </c>
      <c r="Y2520" s="5">
        <f t="shared" si="4107"/>
        <v>55.459999999999582</v>
      </c>
      <c r="AA2520" s="5">
        <f t="shared" si="4125"/>
        <v>1</v>
      </c>
      <c r="AB2520" s="5">
        <f t="shared" si="4126"/>
        <v>0</v>
      </c>
      <c r="AC2520" s="5">
        <f t="shared" si="4127"/>
        <v>1</v>
      </c>
      <c r="AF2520" s="5">
        <f t="shared" si="4113"/>
        <v>122.72999999999956</v>
      </c>
      <c r="AG2520" s="5">
        <f t="shared" si="4114"/>
        <v>150.65999999999985</v>
      </c>
      <c r="AH2520" s="5">
        <f t="shared" si="4115"/>
        <v>0.8000000000001819</v>
      </c>
      <c r="AI2520" s="5">
        <f t="shared" si="4116"/>
        <v>-27.130000000000109</v>
      </c>
      <c r="AJ2520" s="5"/>
      <c r="AK2520" s="5">
        <f t="shared" si="4117"/>
        <v>0.8000000000001819</v>
      </c>
      <c r="AL2520" s="5">
        <f t="shared" si="4137"/>
        <v>34.03099999999985</v>
      </c>
      <c r="AM2520" s="5">
        <f t="shared" si="4118"/>
        <v>122.72999999999956</v>
      </c>
      <c r="AN2520" s="5">
        <f t="shared" si="4133"/>
        <v>99.083000000000084</v>
      </c>
      <c r="AO2520" s="5">
        <f t="shared" si="4134"/>
        <v>1</v>
      </c>
      <c r="AP2520" s="5">
        <f t="shared" si="4153"/>
        <v>6</v>
      </c>
      <c r="AQ2520" s="5">
        <f t="shared" si="4066"/>
        <v>4.4000000000000004</v>
      </c>
      <c r="AR2520" s="5"/>
      <c r="AS2520" s="5">
        <f t="shared" si="4111"/>
        <v>150.65999999999985</v>
      </c>
      <c r="AT2520" s="5">
        <f t="shared" si="4133"/>
        <v>103.883</v>
      </c>
      <c r="AU2520" s="5">
        <f t="shared" si="4119"/>
        <v>-27.130000000000109</v>
      </c>
      <c r="AV2520" s="5">
        <f t="shared" si="4122"/>
        <v>-27.930000000000291</v>
      </c>
      <c r="AW2520" s="5">
        <f t="shared" si="4120"/>
        <v>3</v>
      </c>
      <c r="AX2520" s="5">
        <f t="shared" si="4074"/>
        <v>48.122999999999713</v>
      </c>
      <c r="AZ2520" s="4">
        <f t="shared" si="4162"/>
        <v>1</v>
      </c>
      <c r="BA2520" s="5">
        <f t="shared" si="4062"/>
        <v>0</v>
      </c>
      <c r="BB2520" s="4">
        <f t="shared" si="416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  <c r="CB2520" s="5">
        <f t="shared" si="4142"/>
        <v>122.72999999999956</v>
      </c>
      <c r="CC2520" s="5">
        <f t="shared" si="4143"/>
        <v>0.8000000000001819</v>
      </c>
      <c r="CD2520" s="5">
        <f t="shared" si="4154"/>
        <v>122.72999999999956</v>
      </c>
      <c r="CE2520" s="5">
        <f t="shared" si="4145"/>
        <v>-30</v>
      </c>
      <c r="CF2520" s="5"/>
      <c r="CG2520" s="5">
        <f t="shared" si="4146"/>
        <v>-50</v>
      </c>
      <c r="CH2520" s="5">
        <f t="shared" si="4149"/>
        <v>55.459999999999582</v>
      </c>
      <c r="CI2520" s="5">
        <f t="shared" si="4147"/>
        <v>22.729999999999563</v>
      </c>
    </row>
    <row r="2521" spans="1:87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5">
        <f t="shared" si="4104"/>
        <v>60.969999999999345</v>
      </c>
      <c r="K2521" s="5">
        <f t="shared" si="4131"/>
        <v>112.83333333333348</v>
      </c>
      <c r="L2521" s="5">
        <f t="shared" si="4108"/>
        <v>46.759999999999764</v>
      </c>
      <c r="M2521" s="5">
        <f t="shared" ref="M2521" si="4165">AVERAGE(L2510:L2521)</f>
        <v>75.814999999999941</v>
      </c>
      <c r="N2521" s="6" t="s">
        <v>37</v>
      </c>
      <c r="O2521" s="5">
        <f t="shared" si="4110"/>
        <v>1985.7600000000002</v>
      </c>
      <c r="P2521" s="4">
        <f t="shared" si="4156"/>
        <v>0.77081753374791884</v>
      </c>
      <c r="Q2521" s="5">
        <f t="shared" si="4157"/>
        <v>65.929999999999836</v>
      </c>
      <c r="R2521" s="5">
        <f t="shared" si="4158"/>
        <v>1951.4225000000001</v>
      </c>
      <c r="S2521" s="4">
        <f t="shared" si="4159"/>
        <v>0.77081753374791884</v>
      </c>
      <c r="T2521" s="4">
        <f t="shared" si="4160"/>
        <v>0.77474657125820534</v>
      </c>
      <c r="U2521" s="5">
        <f t="shared" si="4151"/>
        <v>1966.3059999999998</v>
      </c>
      <c r="V2521" s="5">
        <f t="shared" si="4152"/>
        <v>19.454000000000406</v>
      </c>
      <c r="X2521" s="5">
        <f t="shared" si="4106"/>
        <v>10.180000000000291</v>
      </c>
      <c r="Y2521" s="5">
        <f t="shared" si="4107"/>
        <v>21.25</v>
      </c>
      <c r="AA2521" s="5">
        <f t="shared" si="4125"/>
        <v>1</v>
      </c>
      <c r="AB2521" s="5">
        <f t="shared" si="4126"/>
        <v>0</v>
      </c>
      <c r="AC2521" s="5">
        <f t="shared" si="4127"/>
        <v>1</v>
      </c>
      <c r="AF2521" s="5">
        <f t="shared" si="4113"/>
        <v>41.729999999999563</v>
      </c>
      <c r="AG2521" s="5">
        <f t="shared" si="4114"/>
        <v>36.619999999999891</v>
      </c>
      <c r="AH2521" s="5">
        <f t="shared" si="4115"/>
        <v>19.239999999999782</v>
      </c>
      <c r="AI2521" s="5">
        <f t="shared" si="4116"/>
        <v>24.349999999999454</v>
      </c>
      <c r="AJ2521" s="5"/>
      <c r="AK2521" s="5">
        <f t="shared" si="4117"/>
        <v>19.239999999999782</v>
      </c>
      <c r="AL2521" s="5">
        <f t="shared" si="4137"/>
        <v>34.03099999999985</v>
      </c>
      <c r="AM2521" s="5">
        <f t="shared" si="4118"/>
        <v>41.729999999999563</v>
      </c>
      <c r="AN2521" s="5">
        <f t="shared" si="4133"/>
        <v>98.268000000000029</v>
      </c>
      <c r="AO2521" s="5">
        <f t="shared" si="4134"/>
        <v>0</v>
      </c>
      <c r="AP2521" s="5">
        <f t="shared" si="4153"/>
        <v>6</v>
      </c>
      <c r="AQ2521" s="5">
        <f t="shared" si="4066"/>
        <v>4.7</v>
      </c>
      <c r="AR2521" s="5"/>
      <c r="AS2521" s="5">
        <f t="shared" si="4111"/>
        <v>36.619999999999891</v>
      </c>
      <c r="AT2521" s="5">
        <f t="shared" si="4133"/>
        <v>101.06099999999996</v>
      </c>
      <c r="AU2521" s="5">
        <f t="shared" si="4119"/>
        <v>24.349999999999454</v>
      </c>
      <c r="AV2521" s="5">
        <f t="shared" si="4122"/>
        <v>5.1099999999996726</v>
      </c>
      <c r="AW2521" s="5">
        <f t="shared" si="4120"/>
        <v>4</v>
      </c>
      <c r="AX2521" s="5">
        <f t="shared" si="4074"/>
        <v>48.122999999999713</v>
      </c>
      <c r="AZ2521" s="4">
        <f t="shared" si="4162"/>
        <v>0.77474657125820534</v>
      </c>
      <c r="BA2521" s="5">
        <f t="shared" si="4062"/>
        <v>-15.109999999999673</v>
      </c>
      <c r="BB2521" s="4">
        <f t="shared" si="416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  <c r="CB2521" s="5">
        <f t="shared" si="4142"/>
        <v>41.729999999999563</v>
      </c>
      <c r="CC2521" s="5">
        <f t="shared" si="4143"/>
        <v>19.239999999999782</v>
      </c>
      <c r="CD2521" s="5">
        <f t="shared" si="4154"/>
        <v>10.180000000000291</v>
      </c>
      <c r="CE2521" s="5">
        <f t="shared" si="4145"/>
        <v>-30</v>
      </c>
      <c r="CF2521" s="5"/>
      <c r="CG2521" s="5">
        <f t="shared" si="4146"/>
        <v>-50</v>
      </c>
      <c r="CH2521" s="5">
        <f t="shared" si="4149"/>
        <v>21.25</v>
      </c>
      <c r="CI2521" s="5">
        <f t="shared" si="4147"/>
        <v>-89.819999999999709</v>
      </c>
    </row>
    <row r="2522" spans="1:87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5">
        <f t="shared" si="4104"/>
        <v>97.890000000000327</v>
      </c>
      <c r="K2522" s="5">
        <f t="shared" si="4131"/>
        <v>117.30000000000018</v>
      </c>
      <c r="L2522" s="5">
        <f t="shared" si="4108"/>
        <v>52.309999999999945</v>
      </c>
      <c r="M2522" s="5">
        <f t="shared" ref="M2522" si="4166">AVERAGE(L2511:L2522)</f>
        <v>76.729166666666629</v>
      </c>
      <c r="N2522" s="6" t="s">
        <v>36</v>
      </c>
      <c r="O2522" s="5">
        <f t="shared" si="4110"/>
        <v>1971.2400000000002</v>
      </c>
      <c r="P2522" s="4">
        <f t="shared" si="4156"/>
        <v>0.46195750862539375</v>
      </c>
      <c r="Q2522" s="5">
        <f t="shared" si="4157"/>
        <v>55.070000000000164</v>
      </c>
      <c r="R2522" s="5">
        <f t="shared" si="4158"/>
        <v>1959.5674999999997</v>
      </c>
      <c r="S2522" s="4">
        <f t="shared" si="4159"/>
        <v>0.55058395267708593</v>
      </c>
      <c r="T2522" s="4">
        <f t="shared" si="4160"/>
        <v>0.55058395267708593</v>
      </c>
      <c r="U2522" s="5">
        <f t="shared" si="4151"/>
        <v>1973.566</v>
      </c>
      <c r="V2522" s="5">
        <f t="shared" si="4152"/>
        <v>-2.3259999999997945</v>
      </c>
      <c r="X2522" s="5">
        <f t="shared" si="4106"/>
        <v>-34.789999999999964</v>
      </c>
      <c r="Y2522" s="5">
        <f t="shared" si="4107"/>
        <v>-29.5</v>
      </c>
      <c r="AA2522" s="5">
        <f t="shared" si="4125"/>
        <v>0</v>
      </c>
      <c r="AB2522" s="5">
        <f t="shared" si="4126"/>
        <v>1</v>
      </c>
      <c r="AC2522" s="5">
        <f t="shared" si="4127"/>
        <v>1</v>
      </c>
      <c r="AF2522" s="5">
        <f t="shared" si="4113"/>
        <v>47.729999999999563</v>
      </c>
      <c r="AG2522" s="5">
        <f t="shared" si="4114"/>
        <v>71.1899999999996</v>
      </c>
      <c r="AH2522" s="5">
        <f t="shared" si="4115"/>
        <v>50.160000000000764</v>
      </c>
      <c r="AI2522" s="5">
        <f t="shared" si="4116"/>
        <v>26.700000000000728</v>
      </c>
      <c r="AJ2522" s="5"/>
      <c r="AK2522" s="5">
        <f t="shared" si="4117"/>
        <v>47.729999999999563</v>
      </c>
      <c r="AL2522" s="5">
        <f t="shared" si="4137"/>
        <v>49.060999999999687</v>
      </c>
      <c r="AM2522" s="5">
        <f t="shared" si="4118"/>
        <v>50.160000000000764</v>
      </c>
      <c r="AN2522" s="5">
        <f t="shared" si="4133"/>
        <v>93.757000000000147</v>
      </c>
      <c r="AO2522" s="5">
        <f t="shared" si="4134"/>
        <v>0</v>
      </c>
      <c r="AP2522" s="5">
        <f t="shared" si="4153"/>
        <v>5</v>
      </c>
      <c r="AQ2522" s="5">
        <f t="shared" si="4066"/>
        <v>4.9000000000000004</v>
      </c>
      <c r="AR2522" s="5"/>
      <c r="AS2522" s="5">
        <f t="shared" si="4111"/>
        <v>71.1899999999996</v>
      </c>
      <c r="AT2522" s="5">
        <f t="shared" si="4133"/>
        <v>98.282999999999987</v>
      </c>
      <c r="AU2522" s="5">
        <f t="shared" si="4119"/>
        <v>26.700000000000728</v>
      </c>
      <c r="AV2522" s="5">
        <f t="shared" si="4122"/>
        <v>-23.460000000000036</v>
      </c>
      <c r="AW2522" s="5">
        <f t="shared" si="4120"/>
        <v>5</v>
      </c>
      <c r="AX2522" s="5">
        <f t="shared" si="4074"/>
        <v>42.708999999999477</v>
      </c>
      <c r="AZ2522" s="4">
        <f t="shared" si="4162"/>
        <v>0.55058395267708593</v>
      </c>
      <c r="BA2522" s="5">
        <f t="shared" si="4062"/>
        <v>0</v>
      </c>
      <c r="BB2522" s="4">
        <f t="shared" si="416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  <c r="CB2522" s="5">
        <f t="shared" si="4142"/>
        <v>47.729999999999563</v>
      </c>
      <c r="CC2522" s="5">
        <f t="shared" si="4143"/>
        <v>50.160000000000764</v>
      </c>
      <c r="CD2522" s="5">
        <f t="shared" si="4154"/>
        <v>-50</v>
      </c>
      <c r="CE2522" s="5">
        <f t="shared" si="4145"/>
        <v>29.5</v>
      </c>
      <c r="CF2522" s="5"/>
      <c r="CG2522" s="5">
        <f t="shared" si="4146"/>
        <v>-50</v>
      </c>
      <c r="CH2522" s="5">
        <f t="shared" si="4149"/>
        <v>-29.5</v>
      </c>
      <c r="CI2522" s="5">
        <f t="shared" si="4147"/>
        <v>-150</v>
      </c>
    </row>
    <row r="2523" spans="1:87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5">
        <f t="shared" si="4104"/>
        <v>135.06999999999971</v>
      </c>
      <c r="K2523" s="5">
        <f t="shared" si="4131"/>
        <v>122.50500000000011</v>
      </c>
      <c r="L2523" s="5">
        <f t="shared" si="4108"/>
        <v>103.88999999999987</v>
      </c>
      <c r="M2523" s="5">
        <f t="shared" ref="M2523" si="4167">AVERAGE(L2512:L2523)</f>
        <v>81.459166666666604</v>
      </c>
      <c r="N2523" s="6" t="s">
        <v>36</v>
      </c>
      <c r="O2523" s="5">
        <f t="shared" si="4110"/>
        <v>1971.0299999999997</v>
      </c>
      <c r="P2523" s="4">
        <f t="shared" si="4156"/>
        <v>0.45814418013437341</v>
      </c>
      <c r="Q2523" s="5">
        <f t="shared" si="4157"/>
        <v>55.070000000000164</v>
      </c>
      <c r="R2523" s="5">
        <f t="shared" si="4158"/>
        <v>1959.5674999999997</v>
      </c>
      <c r="S2523" s="4">
        <f t="shared" si="4159"/>
        <v>0.54739875625663248</v>
      </c>
      <c r="T2523" s="4">
        <f t="shared" si="4160"/>
        <v>0.54739875625663248</v>
      </c>
      <c r="U2523" s="5">
        <f t="shared" si="4151"/>
        <v>1974.94</v>
      </c>
      <c r="V2523" s="5">
        <f t="shared" si="4152"/>
        <v>-3.9100000000003092</v>
      </c>
      <c r="X2523" s="5">
        <f t="shared" si="4106"/>
        <v>64.789999999999964</v>
      </c>
      <c r="Y2523" s="5">
        <f t="shared" si="4107"/>
        <v>63.960000000000036</v>
      </c>
      <c r="AA2523" s="5">
        <f t="shared" si="4125"/>
        <v>1</v>
      </c>
      <c r="AB2523" s="5">
        <f t="shared" si="4126"/>
        <v>0</v>
      </c>
      <c r="AC2523" s="5">
        <f t="shared" si="4127"/>
        <v>1</v>
      </c>
      <c r="AF2523" s="5">
        <f t="shared" si="4113"/>
        <v>106.48000000000047</v>
      </c>
      <c r="AG2523" s="5">
        <f t="shared" si="4114"/>
        <v>88.989999999999782</v>
      </c>
      <c r="AH2523" s="5">
        <f t="shared" si="4115"/>
        <v>28.589999999999236</v>
      </c>
      <c r="AI2523" s="5">
        <f t="shared" si="4116"/>
        <v>46.079999999999927</v>
      </c>
      <c r="AJ2523" s="5"/>
      <c r="AK2523" s="5">
        <f t="shared" si="4117"/>
        <v>28.589999999999236</v>
      </c>
      <c r="AL2523" s="5">
        <f t="shared" si="4137"/>
        <v>49.060999999999687</v>
      </c>
      <c r="AM2523" s="5">
        <f t="shared" si="4118"/>
        <v>106.48000000000047</v>
      </c>
      <c r="AN2523" s="5">
        <f t="shared" si="4133"/>
        <v>95.745000000000161</v>
      </c>
      <c r="AO2523" s="5">
        <f t="shared" si="4134"/>
        <v>1</v>
      </c>
      <c r="AP2523" s="5">
        <f t="shared" si="4153"/>
        <v>5</v>
      </c>
      <c r="AQ2523" s="5">
        <f t="shared" si="4066"/>
        <v>5</v>
      </c>
      <c r="AR2523" s="5"/>
      <c r="AS2523" s="5">
        <f t="shared" si="4111"/>
        <v>88.989999999999782</v>
      </c>
      <c r="AT2523" s="5">
        <f t="shared" si="4133"/>
        <v>100.79699999999994</v>
      </c>
      <c r="AU2523" s="5">
        <f t="shared" si="4119"/>
        <v>46.079999999999927</v>
      </c>
      <c r="AV2523" s="5">
        <f t="shared" si="4122"/>
        <v>17.490000000000691</v>
      </c>
      <c r="AW2523" s="5">
        <f t="shared" si="4120"/>
        <v>6</v>
      </c>
      <c r="AX2523" s="5">
        <f t="shared" si="4074"/>
        <v>42.722999999999509</v>
      </c>
      <c r="AZ2523" s="4">
        <f t="shared" si="4162"/>
        <v>0.54739875625663248</v>
      </c>
      <c r="BA2523" s="5">
        <f t="shared" ref="BA2523:BA2586" si="4168">IF(AZ2522&gt;0.9,O2523-O2522,0)</f>
        <v>0</v>
      </c>
      <c r="BB2523" s="4">
        <f t="shared" si="416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  <c r="CB2523" s="5">
        <f t="shared" si="4142"/>
        <v>106.48000000000047</v>
      </c>
      <c r="CC2523" s="5">
        <f t="shared" si="4143"/>
        <v>28.589999999999236</v>
      </c>
      <c r="CD2523" s="5">
        <f t="shared" si="4154"/>
        <v>64.789999999999964</v>
      </c>
      <c r="CE2523" s="5">
        <f t="shared" si="4145"/>
        <v>-30</v>
      </c>
      <c r="CF2523" s="5"/>
      <c r="CG2523" s="5">
        <f t="shared" si="4146"/>
        <v>-50</v>
      </c>
      <c r="CH2523" s="5">
        <f t="shared" si="4149"/>
        <v>63.960000000000036</v>
      </c>
      <c r="CI2523" s="5">
        <f t="shared" si="4147"/>
        <v>-35.210000000000036</v>
      </c>
    </row>
    <row r="2524" spans="1:87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5">
        <f t="shared" si="4104"/>
        <v>74.479999999999563</v>
      </c>
      <c r="K2524" s="5">
        <f t="shared" si="4131"/>
        <v>120.11250000000011</v>
      </c>
      <c r="L2524" s="5">
        <f t="shared" si="4108"/>
        <v>50.360000000000127</v>
      </c>
      <c r="M2524" s="5">
        <f t="shared" ref="M2524" si="4169">AVERAGE(L2513:L2524)</f>
        <v>79.225833333333298</v>
      </c>
      <c r="N2524" s="6" t="s">
        <v>36</v>
      </c>
      <c r="O2524" s="5">
        <f t="shared" si="4110"/>
        <v>1944.6999999999998</v>
      </c>
      <c r="P2524" s="4">
        <f t="shared" si="4156"/>
        <v>0</v>
      </c>
      <c r="Q2524" s="5">
        <f t="shared" si="4157"/>
        <v>56.170000000000073</v>
      </c>
      <c r="R2524" s="5">
        <f t="shared" si="4158"/>
        <v>1958.7424999999998</v>
      </c>
      <c r="S2524" s="4">
        <f t="shared" si="4159"/>
        <v>0</v>
      </c>
      <c r="T2524" s="4">
        <f t="shared" si="4160"/>
        <v>0.1480357955407218</v>
      </c>
      <c r="U2524" s="5">
        <f t="shared" si="4151"/>
        <v>1974.72</v>
      </c>
      <c r="V2524" s="5">
        <f t="shared" si="4152"/>
        <v>-30.020000000000209</v>
      </c>
      <c r="X2524" s="5">
        <f t="shared" si="4106"/>
        <v>-27.359999999999673</v>
      </c>
      <c r="Y2524" s="5">
        <f t="shared" si="4107"/>
        <v>4</v>
      </c>
      <c r="AA2524" s="5">
        <f t="shared" si="4125"/>
        <v>0</v>
      </c>
      <c r="AB2524" s="5">
        <f t="shared" si="4126"/>
        <v>0</v>
      </c>
      <c r="AC2524" s="5">
        <f t="shared" si="4127"/>
        <v>0</v>
      </c>
      <c r="AF2524" s="5">
        <f t="shared" si="4113"/>
        <v>0.57999999999992724</v>
      </c>
      <c r="AG2524" s="5">
        <f t="shared" si="4114"/>
        <v>-4.9600000000000364</v>
      </c>
      <c r="AH2524" s="5">
        <f t="shared" si="4115"/>
        <v>68.9399999999996</v>
      </c>
      <c r="AI2524" s="5">
        <f t="shared" si="4116"/>
        <v>74.479999999999563</v>
      </c>
      <c r="AJ2524" s="5"/>
      <c r="AK2524" s="5">
        <f t="shared" si="4117"/>
        <v>0.57999999999992724</v>
      </c>
      <c r="AL2524" s="5">
        <f t="shared" si="4137"/>
        <v>49.060999999999687</v>
      </c>
      <c r="AM2524" s="5">
        <f t="shared" si="4118"/>
        <v>68.9399999999996</v>
      </c>
      <c r="AN2524" s="5">
        <f t="shared" si="4133"/>
        <v>89.2590000000001</v>
      </c>
      <c r="AO2524" s="5">
        <f t="shared" si="4134"/>
        <v>0</v>
      </c>
      <c r="AP2524" s="5">
        <f t="shared" si="4153"/>
        <v>4</v>
      </c>
      <c r="AQ2524" s="5">
        <f t="shared" si="4066"/>
        <v>5</v>
      </c>
      <c r="AR2524" s="5"/>
      <c r="AS2524" s="5">
        <f t="shared" si="4111"/>
        <v>74.479999999999563</v>
      </c>
      <c r="AT2524" s="5">
        <f t="shared" si="4133"/>
        <v>92.24199999999982</v>
      </c>
      <c r="AU2524" s="5">
        <f t="shared" si="4119"/>
        <v>-4.9600000000000364</v>
      </c>
      <c r="AV2524" s="5">
        <f t="shared" si="4122"/>
        <v>5.5399999999999636</v>
      </c>
      <c r="AW2524" s="5">
        <f t="shared" si="4120"/>
        <v>2</v>
      </c>
      <c r="AX2524" s="5">
        <f t="shared" si="4074"/>
        <v>42.722999999999509</v>
      </c>
      <c r="AZ2524" s="4">
        <f t="shared" si="4162"/>
        <v>0.1480357955407218</v>
      </c>
      <c r="BA2524" s="5">
        <f t="shared" si="4168"/>
        <v>0</v>
      </c>
      <c r="BB2524" s="4">
        <f t="shared" si="416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  <c r="CB2524" s="5">
        <f t="shared" si="4142"/>
        <v>0.57999999999992724</v>
      </c>
      <c r="CC2524" s="5">
        <f t="shared" si="4143"/>
        <v>68.9399999999996</v>
      </c>
      <c r="CD2524" s="5">
        <f t="shared" si="4154"/>
        <v>-50</v>
      </c>
      <c r="CE2524" s="5">
        <f t="shared" si="4145"/>
        <v>-4</v>
      </c>
      <c r="CF2524" s="5"/>
      <c r="CG2524" s="5">
        <f t="shared" si="4146"/>
        <v>-50</v>
      </c>
      <c r="CH2524" s="5">
        <f t="shared" si="4149"/>
        <v>4</v>
      </c>
      <c r="CI2524" s="5">
        <f t="shared" si="4147"/>
        <v>-150</v>
      </c>
    </row>
    <row r="2525" spans="1:87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5">
        <f t="shared" si="4104"/>
        <v>150.40000000000055</v>
      </c>
      <c r="K2525" s="5">
        <f t="shared" si="4131"/>
        <v>123.7958333333335</v>
      </c>
      <c r="L2525" s="5">
        <f t="shared" si="4108"/>
        <v>92.2199999999998</v>
      </c>
      <c r="M2525" s="5">
        <f t="shared" ref="M2525" si="4170">AVERAGE(L2514:L2525)</f>
        <v>80.773333333333269</v>
      </c>
      <c r="N2525" s="6" t="s">
        <v>36</v>
      </c>
      <c r="O2525" s="5">
        <f t="shared" si="4110"/>
        <v>1903.2799999999997</v>
      </c>
      <c r="P2525" s="4">
        <f t="shared" si="4156"/>
        <v>0</v>
      </c>
      <c r="Q2525" s="5">
        <f t="shared" si="4157"/>
        <v>82.480000000000473</v>
      </c>
      <c r="R2525" s="5">
        <f t="shared" si="4158"/>
        <v>1923.8999999999999</v>
      </c>
      <c r="S2525" s="4">
        <f t="shared" si="4159"/>
        <v>0</v>
      </c>
      <c r="T2525" s="4">
        <f t="shared" si="4160"/>
        <v>0</v>
      </c>
      <c r="U2525" s="5">
        <f t="shared" si="4151"/>
        <v>1955.202</v>
      </c>
      <c r="V2525" s="5">
        <f t="shared" si="4152"/>
        <v>-51.922000000000253</v>
      </c>
      <c r="X2525" s="5">
        <f t="shared" si="4106"/>
        <v>-75.720000000000255</v>
      </c>
      <c r="Y2525" s="5">
        <f t="shared" si="4107"/>
        <v>-43.809999999999945</v>
      </c>
      <c r="AA2525" s="5">
        <f t="shared" si="4125"/>
        <v>0</v>
      </c>
      <c r="AB2525" s="5">
        <f t="shared" si="4126"/>
        <v>1</v>
      </c>
      <c r="AC2525" s="5">
        <f t="shared" si="4127"/>
        <v>1</v>
      </c>
      <c r="AF2525" s="5">
        <f t="shared" si="4113"/>
        <v>45.5</v>
      </c>
      <c r="AG2525" s="5">
        <f t="shared" si="4114"/>
        <v>25.050000000000182</v>
      </c>
      <c r="AH2525" s="5">
        <f t="shared" si="4115"/>
        <v>104.90000000000055</v>
      </c>
      <c r="AI2525" s="5">
        <f t="shared" si="4116"/>
        <v>125.35000000000036</v>
      </c>
      <c r="AJ2525" s="5"/>
      <c r="AK2525" s="5">
        <f t="shared" si="4117"/>
        <v>45.5</v>
      </c>
      <c r="AL2525" s="5">
        <f t="shared" si="4137"/>
        <v>49.060999999999687</v>
      </c>
      <c r="AM2525" s="5">
        <f t="shared" si="4118"/>
        <v>104.90000000000055</v>
      </c>
      <c r="AN2525" s="5">
        <f t="shared" si="4133"/>
        <v>94.588000000000108</v>
      </c>
      <c r="AO2525" s="5">
        <f t="shared" si="4134"/>
        <v>1</v>
      </c>
      <c r="AP2525" s="5">
        <f t="shared" si="4153"/>
        <v>5</v>
      </c>
      <c r="AQ2525" s="5">
        <f t="shared" si="4066"/>
        <v>5.0999999999999996</v>
      </c>
      <c r="AR2525" s="5"/>
      <c r="AS2525" s="5">
        <f t="shared" si="4111"/>
        <v>125.35000000000036</v>
      </c>
      <c r="AT2525" s="5">
        <f t="shared" si="4133"/>
        <v>99.185999999999879</v>
      </c>
      <c r="AU2525" s="5">
        <f t="shared" si="4119"/>
        <v>25.050000000000182</v>
      </c>
      <c r="AV2525" s="5">
        <f t="shared" si="4122"/>
        <v>20.449999999999818</v>
      </c>
      <c r="AW2525" s="5">
        <f t="shared" si="4120"/>
        <v>3</v>
      </c>
      <c r="AX2525" s="5">
        <f t="shared" si="4074"/>
        <v>42.722999999999509</v>
      </c>
      <c r="AZ2525" s="4">
        <f t="shared" si="4162"/>
        <v>0</v>
      </c>
      <c r="BA2525" s="5">
        <f t="shared" si="4168"/>
        <v>0</v>
      </c>
      <c r="BB2525" s="4">
        <f t="shared" si="416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  <c r="CB2525" s="5">
        <f t="shared" si="4142"/>
        <v>45.5</v>
      </c>
      <c r="CC2525" s="5">
        <f t="shared" si="4143"/>
        <v>104.90000000000055</v>
      </c>
      <c r="CD2525" s="5">
        <f t="shared" si="4154"/>
        <v>-50</v>
      </c>
      <c r="CE2525" s="5">
        <f t="shared" si="4145"/>
        <v>43.809999999999945</v>
      </c>
      <c r="CF2525" s="5"/>
      <c r="CG2525" s="5">
        <f t="shared" si="4146"/>
        <v>-50</v>
      </c>
      <c r="CH2525" s="5">
        <f t="shared" si="4149"/>
        <v>-43.809999999999945</v>
      </c>
      <c r="CI2525" s="5">
        <f t="shared" si="4147"/>
        <v>-150</v>
      </c>
    </row>
    <row r="2526" spans="1:87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5">
        <f t="shared" si="4104"/>
        <v>106.75999999999931</v>
      </c>
      <c r="K2526" s="5">
        <f t="shared" si="4131"/>
        <v>119.35666666666673</v>
      </c>
      <c r="L2526" s="5">
        <f t="shared" si="4108"/>
        <v>65.159999999999854</v>
      </c>
      <c r="M2526" s="5">
        <f t="shared" ref="M2526" si="4171">AVERAGE(L2515:L2526)</f>
        <v>77.925833333333273</v>
      </c>
      <c r="N2526" s="6" t="s">
        <v>36</v>
      </c>
      <c r="O2526" s="5">
        <f t="shared" si="4110"/>
        <v>1890.4500000000003</v>
      </c>
      <c r="P2526" s="4">
        <f t="shared" si="4156"/>
        <v>0</v>
      </c>
      <c r="Q2526" s="5">
        <f t="shared" si="4157"/>
        <v>80.789999999999964</v>
      </c>
      <c r="R2526" s="5">
        <f t="shared" si="4158"/>
        <v>1910.6475000000003</v>
      </c>
      <c r="S2526" s="4">
        <f t="shared" si="4159"/>
        <v>0</v>
      </c>
      <c r="T2526" s="4">
        <f t="shared" si="4160"/>
        <v>0</v>
      </c>
      <c r="U2526" s="5">
        <f t="shared" si="4151"/>
        <v>1936.1399999999999</v>
      </c>
      <c r="V2526" s="5">
        <f t="shared" si="4152"/>
        <v>-45.6899999999996</v>
      </c>
      <c r="X2526" s="5">
        <f t="shared" si="4106"/>
        <v>-25.359999999999673</v>
      </c>
      <c r="Y2526" s="5">
        <f t="shared" si="4107"/>
        <v>-19.140000000000327</v>
      </c>
      <c r="AA2526" s="5">
        <f t="shared" si="4125"/>
        <v>0</v>
      </c>
      <c r="AB2526" s="5">
        <f t="shared" si="4126"/>
        <v>1</v>
      </c>
      <c r="AC2526" s="5">
        <f t="shared" si="4127"/>
        <v>1</v>
      </c>
      <c r="AF2526" s="5">
        <f t="shared" si="4113"/>
        <v>38.989999999999782</v>
      </c>
      <c r="AG2526" s="5">
        <f t="shared" si="4114"/>
        <v>23.609999999999673</v>
      </c>
      <c r="AH2526" s="5">
        <f t="shared" si="4115"/>
        <v>67.769999999999527</v>
      </c>
      <c r="AI2526" s="5">
        <f t="shared" si="4116"/>
        <v>83.149999999999636</v>
      </c>
      <c r="AJ2526" s="5"/>
      <c r="AK2526" s="5">
        <f t="shared" si="4117"/>
        <v>38.989999999999782</v>
      </c>
      <c r="AL2526" s="5">
        <f t="shared" si="4137"/>
        <v>49.060999999999687</v>
      </c>
      <c r="AM2526" s="5">
        <f t="shared" si="4118"/>
        <v>67.769999999999527</v>
      </c>
      <c r="AN2526" s="5">
        <f t="shared" si="4133"/>
        <v>97.285000000000039</v>
      </c>
      <c r="AO2526" s="5">
        <f t="shared" si="4134"/>
        <v>0</v>
      </c>
      <c r="AP2526" s="5">
        <f t="shared" si="4153"/>
        <v>5</v>
      </c>
      <c r="AQ2526" s="5">
        <f t="shared" ref="AQ2526:AQ2589" si="4172">AVERAGE(AP2517:AP2526)</f>
        <v>5.2</v>
      </c>
      <c r="AR2526" s="5"/>
      <c r="AS2526" s="5">
        <f t="shared" si="4111"/>
        <v>83.149999999999636</v>
      </c>
      <c r="AT2526" s="5">
        <f t="shared" si="4133"/>
        <v>101.86299999999991</v>
      </c>
      <c r="AU2526" s="5">
        <f t="shared" si="4119"/>
        <v>23.609999999999673</v>
      </c>
      <c r="AV2526" s="5">
        <f t="shared" si="4122"/>
        <v>15.380000000000109</v>
      </c>
      <c r="AW2526" s="5">
        <f t="shared" si="4120"/>
        <v>4</v>
      </c>
      <c r="AX2526" s="5">
        <f t="shared" si="4074"/>
        <v>42.722999999999509</v>
      </c>
      <c r="AZ2526" s="4">
        <f t="shared" si="4162"/>
        <v>0</v>
      </c>
      <c r="BA2526" s="5">
        <f t="shared" si="4168"/>
        <v>0</v>
      </c>
      <c r="BB2526" s="4">
        <f t="shared" si="416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  <c r="CB2526" s="5">
        <f t="shared" si="4142"/>
        <v>38.989999999999782</v>
      </c>
      <c r="CC2526" s="5">
        <f t="shared" si="4143"/>
        <v>67.769999999999527</v>
      </c>
      <c r="CD2526" s="5">
        <f t="shared" si="4154"/>
        <v>-50</v>
      </c>
      <c r="CE2526" s="5">
        <f t="shared" si="4145"/>
        <v>19.140000000000327</v>
      </c>
      <c r="CF2526" s="5"/>
      <c r="CG2526" s="5">
        <f t="shared" si="4146"/>
        <v>-50</v>
      </c>
      <c r="CH2526" s="5">
        <f t="shared" si="4149"/>
        <v>-19.140000000000327</v>
      </c>
      <c r="CI2526" s="5">
        <f t="shared" si="4147"/>
        <v>-150</v>
      </c>
    </row>
    <row r="2527" spans="1:87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5">
        <f t="shared" si="4104"/>
        <v>104.84000000000015</v>
      </c>
      <c r="K2527" s="5">
        <f t="shared" si="4131"/>
        <v>122.37583333333335</v>
      </c>
      <c r="L2527" s="5">
        <f t="shared" si="4108"/>
        <v>52.050000000000182</v>
      </c>
      <c r="M2527" s="5">
        <f t="shared" ref="M2527" si="4173">AVERAGE(L2516:L2527)</f>
        <v>78.259166666666601</v>
      </c>
      <c r="N2527" s="6" t="s">
        <v>36</v>
      </c>
      <c r="O2527" s="5">
        <f t="shared" si="4110"/>
        <v>1910.6400000000003</v>
      </c>
      <c r="P2527" s="4">
        <f t="shared" si="4156"/>
        <v>0.25055845122859505</v>
      </c>
      <c r="Q2527" s="5">
        <f t="shared" si="4157"/>
        <v>80.579999999999472</v>
      </c>
      <c r="R2527" s="5">
        <f t="shared" si="4158"/>
        <v>1910.5950000000003</v>
      </c>
      <c r="S2527" s="4">
        <f t="shared" si="4159"/>
        <v>0.21183506452628334</v>
      </c>
      <c r="T2527" s="4">
        <f t="shared" si="4160"/>
        <v>0.18284731026987977</v>
      </c>
      <c r="U2527" s="5">
        <f t="shared" si="4151"/>
        <v>1924.0199999999998</v>
      </c>
      <c r="V2527" s="5">
        <f t="shared" si="4152"/>
        <v>-13.379999999999427</v>
      </c>
      <c r="X2527" s="5">
        <f t="shared" si="4106"/>
        <v>62.3700000000008</v>
      </c>
      <c r="Y2527" s="5">
        <f t="shared" si="4107"/>
        <v>41.480000000000018</v>
      </c>
      <c r="AA2527" s="5">
        <f t="shared" si="4125"/>
        <v>1</v>
      </c>
      <c r="AB2527" s="5">
        <f t="shared" si="4126"/>
        <v>0</v>
      </c>
      <c r="AC2527" s="5">
        <f t="shared" si="4127"/>
        <v>1</v>
      </c>
      <c r="AF2527" s="5">
        <f t="shared" si="4113"/>
        <v>95.150000000000546</v>
      </c>
      <c r="AG2527" s="5">
        <f t="shared" si="4114"/>
        <v>93.960000000000036</v>
      </c>
      <c r="AH2527" s="5">
        <f t="shared" si="4115"/>
        <v>9.6899999999995998</v>
      </c>
      <c r="AI2527" s="5">
        <f t="shared" si="4116"/>
        <v>10.880000000000109</v>
      </c>
      <c r="AJ2527" s="5"/>
      <c r="AK2527" s="5">
        <f t="shared" si="4117"/>
        <v>9.6899999999995998</v>
      </c>
      <c r="AL2527" s="5">
        <f t="shared" si="4137"/>
        <v>49.060999999999687</v>
      </c>
      <c r="AM2527" s="5">
        <f t="shared" si="4118"/>
        <v>95.150000000000546</v>
      </c>
      <c r="AN2527" s="5">
        <f t="shared" si="4133"/>
        <v>87.989000000000033</v>
      </c>
      <c r="AO2527" s="5">
        <f t="shared" si="4134"/>
        <v>1</v>
      </c>
      <c r="AP2527" s="5">
        <f t="shared" si="4153"/>
        <v>5</v>
      </c>
      <c r="AQ2527" s="5">
        <f t="shared" si="4172"/>
        <v>5.2</v>
      </c>
      <c r="AR2527" s="5"/>
      <c r="AS2527" s="5">
        <f t="shared" si="4111"/>
        <v>93.960000000000036</v>
      </c>
      <c r="AT2527" s="5">
        <f t="shared" si="4133"/>
        <v>90.654999999999831</v>
      </c>
      <c r="AU2527" s="5">
        <f t="shared" si="4119"/>
        <v>10.880000000000109</v>
      </c>
      <c r="AV2527" s="5">
        <f t="shared" si="4122"/>
        <v>1.1900000000005093</v>
      </c>
      <c r="AW2527" s="5">
        <f t="shared" si="4120"/>
        <v>5</v>
      </c>
      <c r="AX2527" s="5">
        <f t="shared" si="4074"/>
        <v>42.722999999999509</v>
      </c>
      <c r="AZ2527" s="4">
        <f t="shared" si="4162"/>
        <v>0.18284731026987977</v>
      </c>
      <c r="BA2527" s="5">
        <f t="shared" si="4168"/>
        <v>0</v>
      </c>
      <c r="BB2527" s="4">
        <f t="shared" si="416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  <c r="CB2527" s="5">
        <f t="shared" si="4142"/>
        <v>95.150000000000546</v>
      </c>
      <c r="CC2527" s="5">
        <f t="shared" si="4143"/>
        <v>9.6899999999995998</v>
      </c>
      <c r="CD2527" s="5">
        <f t="shared" si="4154"/>
        <v>62.3700000000008</v>
      </c>
      <c r="CE2527" s="5">
        <f t="shared" si="4145"/>
        <v>-30</v>
      </c>
      <c r="CF2527" s="5"/>
      <c r="CG2527" s="5">
        <f t="shared" si="4146"/>
        <v>-50</v>
      </c>
      <c r="CH2527" s="5">
        <f t="shared" si="4149"/>
        <v>41.480000000000018</v>
      </c>
      <c r="CI2527" s="5">
        <f t="shared" si="4147"/>
        <v>-37.6299999999992</v>
      </c>
    </row>
    <row r="2528" spans="1:87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5">
        <f t="shared" si="4104"/>
        <v>84.049999999999272</v>
      </c>
      <c r="K2528" s="5">
        <f t="shared" si="4131"/>
        <v>123.39416666666664</v>
      </c>
      <c r="L2528" s="5">
        <f t="shared" si="4108"/>
        <v>41.820000000000164</v>
      </c>
      <c r="M2528" s="5">
        <f t="shared" ref="M2528" si="4174">AVERAGE(L2517:L2528)</f>
        <v>78.097499999999926</v>
      </c>
      <c r="N2528" s="6" t="s">
        <v>37</v>
      </c>
      <c r="O2528" s="5">
        <f t="shared" si="4110"/>
        <v>1952.5700000000002</v>
      </c>
      <c r="P2528" s="4">
        <f t="shared" si="4156"/>
        <v>1</v>
      </c>
      <c r="Q2528" s="5">
        <f t="shared" si="4157"/>
        <v>62.119999999999891</v>
      </c>
      <c r="R2528" s="5">
        <f t="shared" si="4158"/>
        <v>1905.9800000000002</v>
      </c>
      <c r="S2528" s="4">
        <f t="shared" si="4159"/>
        <v>0.76890704295085921</v>
      </c>
      <c r="T2528" s="4">
        <f t="shared" si="4160"/>
        <v>0.56257924289078165</v>
      </c>
      <c r="U2528" s="5">
        <f t="shared" si="4151"/>
        <v>1920.3280000000002</v>
      </c>
      <c r="V2528" s="5">
        <f t="shared" si="4152"/>
        <v>32.241999999999962</v>
      </c>
      <c r="X2528" s="5">
        <f t="shared" si="4106"/>
        <v>41.859999999999673</v>
      </c>
      <c r="Y2528" s="5">
        <f t="shared" si="4107"/>
        <v>8.6599999999998545</v>
      </c>
      <c r="AA2528" s="5">
        <f t="shared" si="4125"/>
        <v>1</v>
      </c>
      <c r="AB2528" s="5">
        <f t="shared" si="4126"/>
        <v>0</v>
      </c>
      <c r="AC2528" s="5">
        <f t="shared" si="4127"/>
        <v>1</v>
      </c>
      <c r="AF2528" s="5">
        <f t="shared" si="4113"/>
        <v>78.639999999999418</v>
      </c>
      <c r="AG2528" s="5">
        <f t="shared" si="4114"/>
        <v>84.049999999999272</v>
      </c>
      <c r="AH2528" s="5">
        <f t="shared" si="4115"/>
        <v>0</v>
      </c>
      <c r="AI2528" s="5">
        <f t="shared" si="4116"/>
        <v>-5.4099999999998545</v>
      </c>
      <c r="AJ2528" s="5"/>
      <c r="AK2528" s="5">
        <f t="shared" si="4117"/>
        <v>0</v>
      </c>
      <c r="AL2528" s="5">
        <f t="shared" si="4137"/>
        <v>45.722999999999956</v>
      </c>
      <c r="AM2528" s="5">
        <f t="shared" si="4118"/>
        <v>78.639999999999418</v>
      </c>
      <c r="AN2528" s="5">
        <f t="shared" si="4133"/>
        <v>82.052000000000049</v>
      </c>
      <c r="AO2528" s="5">
        <f t="shared" si="4134"/>
        <v>0</v>
      </c>
      <c r="AP2528" s="5">
        <f t="shared" si="4153"/>
        <v>4</v>
      </c>
      <c r="AQ2528" s="5">
        <f t="shared" si="4172"/>
        <v>5</v>
      </c>
      <c r="AR2528" s="5"/>
      <c r="AS2528" s="5">
        <f t="shared" si="4111"/>
        <v>84.049999999999272</v>
      </c>
      <c r="AT2528" s="5">
        <f t="shared" si="4133"/>
        <v>88.623999999999796</v>
      </c>
      <c r="AU2528" s="5">
        <f t="shared" si="4119"/>
        <v>-5.4099999999998545</v>
      </c>
      <c r="AV2528" s="5">
        <f t="shared" si="4122"/>
        <v>-5.4099999999998545</v>
      </c>
      <c r="AW2528" s="5">
        <f t="shared" si="4120"/>
        <v>6</v>
      </c>
      <c r="AX2528" s="5">
        <f t="shared" si="4074"/>
        <v>42.722999999999509</v>
      </c>
      <c r="AZ2528" s="4">
        <f t="shared" si="4162"/>
        <v>0.56257924289078165</v>
      </c>
      <c r="BA2528" s="5">
        <f t="shared" si="4168"/>
        <v>0</v>
      </c>
      <c r="BB2528" s="4">
        <f t="shared" si="416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  <c r="CB2528" s="5">
        <f t="shared" si="4142"/>
        <v>78.639999999999418</v>
      </c>
      <c r="CC2528" s="5">
        <f t="shared" si="4143"/>
        <v>0</v>
      </c>
      <c r="CD2528" s="5">
        <f t="shared" si="4154"/>
        <v>41.859999999999673</v>
      </c>
      <c r="CE2528" s="5">
        <f t="shared" si="4145"/>
        <v>-30</v>
      </c>
      <c r="CF2528" s="5"/>
      <c r="CG2528" s="5">
        <f t="shared" si="4146"/>
        <v>-50</v>
      </c>
      <c r="CH2528" s="5">
        <f t="shared" si="4149"/>
        <v>8.6599999999998545</v>
      </c>
      <c r="CI2528" s="5">
        <f t="shared" si="4147"/>
        <v>-58.140000000000327</v>
      </c>
    </row>
    <row r="2529" spans="1:87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5">
        <f t="shared" si="4104"/>
        <v>70.960000000000036</v>
      </c>
      <c r="K2529" s="5">
        <f t="shared" si="4131"/>
        <v>112.13749999999989</v>
      </c>
      <c r="L2529" s="5">
        <f t="shared" si="4108"/>
        <v>43.0300000000002</v>
      </c>
      <c r="M2529" s="5">
        <f t="shared" ref="M2529" si="4175">AVERAGE(L2518:L2529)</f>
        <v>70.318333333333314</v>
      </c>
      <c r="N2529" s="6" t="s">
        <v>37</v>
      </c>
      <c r="O2529" s="5">
        <f t="shared" si="4110"/>
        <v>1971.8200000000002</v>
      </c>
      <c r="P2529" s="4">
        <f t="shared" si="4156"/>
        <v>1</v>
      </c>
      <c r="Q2529" s="5">
        <f t="shared" si="4157"/>
        <v>81.369999999999891</v>
      </c>
      <c r="R2529" s="5">
        <f t="shared" si="4158"/>
        <v>1910.7925000000002</v>
      </c>
      <c r="S2529" s="4">
        <f t="shared" si="4159"/>
        <v>1</v>
      </c>
      <c r="T2529" s="4">
        <f t="shared" si="4160"/>
        <v>0.85374042597838562</v>
      </c>
      <c r="U2529" s="5">
        <f t="shared" si="4151"/>
        <v>1925.752</v>
      </c>
      <c r="V2529" s="5">
        <f t="shared" si="4152"/>
        <v>46.068000000000211</v>
      </c>
      <c r="X2529" s="5">
        <f t="shared" si="4106"/>
        <v>-0.93999999999959982</v>
      </c>
      <c r="Y2529" s="5">
        <f t="shared" si="4107"/>
        <v>-9.3099999999999454</v>
      </c>
      <c r="AA2529" s="5">
        <f t="shared" si="4125"/>
        <v>0</v>
      </c>
      <c r="AB2529" s="5">
        <f t="shared" si="4126"/>
        <v>1</v>
      </c>
      <c r="AC2529" s="5">
        <f t="shared" si="4127"/>
        <v>1</v>
      </c>
      <c r="AF2529" s="5">
        <f t="shared" si="4113"/>
        <v>24.050000000000182</v>
      </c>
      <c r="AG2529" s="5">
        <f t="shared" si="4114"/>
        <v>70.960000000000036</v>
      </c>
      <c r="AH2529" s="5">
        <f t="shared" si="4115"/>
        <v>24.369999999999891</v>
      </c>
      <c r="AI2529" s="5">
        <f t="shared" si="4116"/>
        <v>-22.539999999999964</v>
      </c>
      <c r="AJ2529" s="5"/>
      <c r="AK2529" s="5">
        <f t="shared" si="4117"/>
        <v>24.050000000000182</v>
      </c>
      <c r="AL2529" s="5">
        <f t="shared" si="4137"/>
        <v>45.722999999999956</v>
      </c>
      <c r="AM2529" s="5">
        <f t="shared" si="4118"/>
        <v>24.369999999999891</v>
      </c>
      <c r="AN2529" s="5">
        <f t="shared" si="4133"/>
        <v>76.086999999999989</v>
      </c>
      <c r="AO2529" s="5">
        <f t="shared" si="4134"/>
        <v>0</v>
      </c>
      <c r="AP2529" s="5">
        <f t="shared" si="4153"/>
        <v>4</v>
      </c>
      <c r="AQ2529" s="5">
        <f t="shared" si="4172"/>
        <v>4.9000000000000004</v>
      </c>
      <c r="AR2529" s="5"/>
      <c r="AS2529" s="5">
        <f t="shared" si="4111"/>
        <v>70.960000000000036</v>
      </c>
      <c r="AT2529" s="5">
        <f t="shared" si="4133"/>
        <v>87.940999999999804</v>
      </c>
      <c r="AU2529" s="5">
        <f t="shared" si="4119"/>
        <v>-22.539999999999964</v>
      </c>
      <c r="AV2529" s="5">
        <f t="shared" si="4122"/>
        <v>-46.909999999999854</v>
      </c>
      <c r="AW2529" s="5">
        <f t="shared" si="4120"/>
        <v>2</v>
      </c>
      <c r="AX2529" s="5">
        <f t="shared" si="4074"/>
        <v>42.722999999999509</v>
      </c>
      <c r="AZ2529" s="4">
        <f t="shared" si="4162"/>
        <v>0.85374042597838562</v>
      </c>
      <c r="BA2529" s="5">
        <f t="shared" si="4168"/>
        <v>0</v>
      </c>
      <c r="BB2529" s="4">
        <f t="shared" si="416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  <c r="CB2529" s="5">
        <f t="shared" si="4142"/>
        <v>24.050000000000182</v>
      </c>
      <c r="CC2529" s="5">
        <f t="shared" si="4143"/>
        <v>24.369999999999891</v>
      </c>
      <c r="CD2529" s="5">
        <f t="shared" si="4154"/>
        <v>-0.93999999999959982</v>
      </c>
      <c r="CE2529" s="5">
        <f t="shared" si="4145"/>
        <v>9.3099999999999454</v>
      </c>
      <c r="CF2529" s="5"/>
      <c r="CG2529" s="5">
        <f t="shared" si="4146"/>
        <v>-50</v>
      </c>
      <c r="CH2529" s="5">
        <f t="shared" si="4149"/>
        <v>-9.3099999999999454</v>
      </c>
      <c r="CI2529" s="5">
        <f t="shared" si="4147"/>
        <v>-100.9399999999996</v>
      </c>
    </row>
    <row r="2530" spans="1:87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5">
        <f t="shared" si="4104"/>
        <v>76.029999999999745</v>
      </c>
      <c r="K2530" s="5">
        <f t="shared" si="4131"/>
        <v>101.8858333333332</v>
      </c>
      <c r="L2530" s="5">
        <f t="shared" si="4108"/>
        <v>49.480000000000018</v>
      </c>
      <c r="M2530" s="5">
        <f t="shared" ref="M2530" si="4176">AVERAGE(L2519:L2530)</f>
        <v>63.002499999999976</v>
      </c>
      <c r="N2530" s="6" t="s">
        <v>37</v>
      </c>
      <c r="O2530" s="5">
        <f t="shared" si="4110"/>
        <v>1977.25</v>
      </c>
      <c r="P2530" s="4">
        <f t="shared" si="4156"/>
        <v>1</v>
      </c>
      <c r="Q2530" s="5">
        <f t="shared" si="4157"/>
        <v>86.799999999999727</v>
      </c>
      <c r="R2530" s="5">
        <f t="shared" si="4158"/>
        <v>1912.15</v>
      </c>
      <c r="S2530" s="4">
        <f t="shared" si="4159"/>
        <v>1</v>
      </c>
      <c r="T2530" s="4">
        <f t="shared" si="4160"/>
        <v>1</v>
      </c>
      <c r="U2530" s="5">
        <f t="shared" si="4151"/>
        <v>1940.5460000000003</v>
      </c>
      <c r="V2530" s="5">
        <f t="shared" si="4152"/>
        <v>36.703999999999724</v>
      </c>
      <c r="X2530" s="5">
        <f t="shared" si="4106"/>
        <v>-4.4899999999997817</v>
      </c>
      <c r="Y2530" s="5">
        <f t="shared" si="4107"/>
        <v>-0.44000000000005457</v>
      </c>
      <c r="AA2530" s="5">
        <f t="shared" si="4125"/>
        <v>0</v>
      </c>
      <c r="AB2530" s="5">
        <f t="shared" si="4126"/>
        <v>1</v>
      </c>
      <c r="AC2530" s="5">
        <f t="shared" si="4127"/>
        <v>1</v>
      </c>
      <c r="AF2530" s="5">
        <f t="shared" si="4113"/>
        <v>12.409999999999854</v>
      </c>
      <c r="AG2530" s="5">
        <f t="shared" si="4114"/>
        <v>25.979999999999563</v>
      </c>
      <c r="AH2530" s="5">
        <f t="shared" si="4115"/>
        <v>63.619999999999891</v>
      </c>
      <c r="AI2530" s="5">
        <f t="shared" si="4116"/>
        <v>50.050000000000182</v>
      </c>
      <c r="AJ2530" s="5"/>
      <c r="AK2530" s="5">
        <f t="shared" si="4117"/>
        <v>12.409999999999854</v>
      </c>
      <c r="AL2530" s="5">
        <f t="shared" si="4137"/>
        <v>45.722999999999956</v>
      </c>
      <c r="AM2530" s="5">
        <f t="shared" si="4118"/>
        <v>63.619999999999891</v>
      </c>
      <c r="AN2530" s="5">
        <f t="shared" si="4133"/>
        <v>70.176000000000016</v>
      </c>
      <c r="AO2530" s="5">
        <f t="shared" si="4134"/>
        <v>0</v>
      </c>
      <c r="AP2530" s="5">
        <f t="shared" si="4153"/>
        <v>3</v>
      </c>
      <c r="AQ2530" s="5">
        <f t="shared" si="4172"/>
        <v>4.5999999999999996</v>
      </c>
      <c r="AR2530" s="5"/>
      <c r="AS2530" s="5">
        <f t="shared" si="4111"/>
        <v>50.050000000000182</v>
      </c>
      <c r="AT2530" s="5">
        <f t="shared" si="4133"/>
        <v>77.879999999999839</v>
      </c>
      <c r="AU2530" s="5">
        <f t="shared" si="4119"/>
        <v>25.979999999999563</v>
      </c>
      <c r="AV2530" s="5">
        <f t="shared" si="4122"/>
        <v>-13.569999999999709</v>
      </c>
      <c r="AW2530" s="5">
        <f t="shared" si="4120"/>
        <v>3</v>
      </c>
      <c r="AX2530" s="5">
        <f t="shared" si="4074"/>
        <v>42.722999999999509</v>
      </c>
      <c r="AZ2530" s="4">
        <f t="shared" si="4162"/>
        <v>1</v>
      </c>
      <c r="BA2530" s="5">
        <f t="shared" si="4168"/>
        <v>0</v>
      </c>
      <c r="BB2530" s="4">
        <f t="shared" si="416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  <c r="CB2530" s="5">
        <f t="shared" si="4142"/>
        <v>12.409999999999854</v>
      </c>
      <c r="CC2530" s="5">
        <f t="shared" si="4143"/>
        <v>63.619999999999891</v>
      </c>
      <c r="CD2530" s="5">
        <f t="shared" si="4154"/>
        <v>-50</v>
      </c>
      <c r="CE2530" s="5">
        <f t="shared" si="4145"/>
        <v>0.44000000000005457</v>
      </c>
      <c r="CF2530" s="5"/>
      <c r="CG2530" s="5">
        <f t="shared" si="4146"/>
        <v>-50</v>
      </c>
      <c r="CH2530" s="5">
        <f t="shared" si="4149"/>
        <v>-0.44000000000005457</v>
      </c>
      <c r="CI2530" s="5">
        <f t="shared" si="4147"/>
        <v>-150</v>
      </c>
    </row>
    <row r="2531" spans="1:87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5">
        <f t="shared" si="4104"/>
        <v>92.090000000000146</v>
      </c>
      <c r="K2531" s="5">
        <f t="shared" si="4131"/>
        <v>100.34999999999984</v>
      </c>
      <c r="L2531" s="5">
        <f t="shared" si="4108"/>
        <v>44.109999999999673</v>
      </c>
      <c r="M2531" s="5">
        <f t="shared" ref="M2531" si="4177">AVERAGE(L2520:L2531)</f>
        <v>61.398333333333277</v>
      </c>
      <c r="N2531" s="6" t="s">
        <v>37</v>
      </c>
      <c r="O2531" s="5">
        <f t="shared" si="4110"/>
        <v>2027.6100000000001</v>
      </c>
      <c r="P2531" s="4">
        <f t="shared" si="4156"/>
        <v>1</v>
      </c>
      <c r="Q2531" s="5">
        <f t="shared" si="4157"/>
        <v>116.9699999999998</v>
      </c>
      <c r="R2531" s="5">
        <f t="shared" si="4158"/>
        <v>1939.8825000000002</v>
      </c>
      <c r="S2531" s="4">
        <f t="shared" si="4159"/>
        <v>1</v>
      </c>
      <c r="T2531" s="4">
        <f t="shared" si="4160"/>
        <v>1</v>
      </c>
      <c r="U2531" s="5">
        <f t="shared" si="4151"/>
        <v>1967.9780000000003</v>
      </c>
      <c r="V2531" s="5">
        <f t="shared" si="4152"/>
        <v>59.631999999999834</v>
      </c>
      <c r="X2531" s="5">
        <f t="shared" si="4106"/>
        <v>90.550000000000182</v>
      </c>
      <c r="Y2531" s="5">
        <f t="shared" si="4107"/>
        <v>38.710000000000036</v>
      </c>
      <c r="AA2531" s="5">
        <f t="shared" si="4125"/>
        <v>1</v>
      </c>
      <c r="AB2531" s="5">
        <f t="shared" si="4126"/>
        <v>0</v>
      </c>
      <c r="AC2531" s="5">
        <f t="shared" si="4127"/>
        <v>1</v>
      </c>
      <c r="AF2531" s="5">
        <f t="shared" si="4113"/>
        <v>90.550000000000182</v>
      </c>
      <c r="AG2531" s="5">
        <f t="shared" si="4114"/>
        <v>92.090000000000146</v>
      </c>
      <c r="AH2531" s="5">
        <f t="shared" si="4115"/>
        <v>0.69000000000050932</v>
      </c>
      <c r="AI2531" s="5">
        <f t="shared" si="4116"/>
        <v>-0.8499999999994543</v>
      </c>
      <c r="AJ2531" s="5"/>
      <c r="AK2531" s="5">
        <f t="shared" si="4117"/>
        <v>0.69000000000050932</v>
      </c>
      <c r="AL2531" s="5">
        <f t="shared" si="4137"/>
        <v>45.722999999999956</v>
      </c>
      <c r="AM2531" s="5">
        <f t="shared" si="4118"/>
        <v>90.550000000000182</v>
      </c>
      <c r="AN2531" s="5">
        <f t="shared" si="4133"/>
        <v>75.058000000000078</v>
      </c>
      <c r="AO2531" s="5">
        <f t="shared" si="4134"/>
        <v>1</v>
      </c>
      <c r="AP2531" s="5">
        <f t="shared" si="4153"/>
        <v>4</v>
      </c>
      <c r="AQ2531" s="5">
        <f t="shared" si="4172"/>
        <v>4.4000000000000004</v>
      </c>
      <c r="AR2531" s="5"/>
      <c r="AS2531" s="5">
        <f t="shared" si="4111"/>
        <v>92.090000000000146</v>
      </c>
      <c r="AT2531" s="5">
        <f t="shared" si="4133"/>
        <v>83.426999999999865</v>
      </c>
      <c r="AU2531" s="5">
        <f t="shared" si="4119"/>
        <v>-0.8499999999994543</v>
      </c>
      <c r="AV2531" s="5">
        <f t="shared" si="4122"/>
        <v>-1.5399999999999636</v>
      </c>
      <c r="AW2531" s="5">
        <f t="shared" si="4120"/>
        <v>4</v>
      </c>
      <c r="AX2531" s="5">
        <f t="shared" si="4074"/>
        <v>42.722999999999509</v>
      </c>
      <c r="AZ2531" s="4">
        <f t="shared" si="4162"/>
        <v>1</v>
      </c>
      <c r="BA2531" s="5">
        <f t="shared" si="4168"/>
        <v>50.360000000000127</v>
      </c>
      <c r="BB2531" s="4">
        <f t="shared" si="416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  <c r="CB2531" s="5">
        <f t="shared" si="4142"/>
        <v>90.550000000000182</v>
      </c>
      <c r="CC2531" s="5">
        <f t="shared" si="4143"/>
        <v>0.69000000000050932</v>
      </c>
      <c r="CD2531" s="5">
        <f t="shared" si="4154"/>
        <v>90.550000000000182</v>
      </c>
      <c r="CE2531" s="5">
        <f t="shared" si="4145"/>
        <v>-30</v>
      </c>
      <c r="CF2531" s="5"/>
      <c r="CG2531" s="5">
        <f t="shared" si="4146"/>
        <v>-50</v>
      </c>
      <c r="CH2531" s="5">
        <f t="shared" si="4149"/>
        <v>38.710000000000036</v>
      </c>
      <c r="CI2531" s="5">
        <f t="shared" si="4147"/>
        <v>-9.4499999999998181</v>
      </c>
    </row>
    <row r="2532" spans="1:87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5">
        <f t="shared" si="4104"/>
        <v>69.530000000000655</v>
      </c>
      <c r="K2532" s="5">
        <f t="shared" si="4131"/>
        <v>93.589166666666571</v>
      </c>
      <c r="L2532" s="5">
        <f t="shared" si="4108"/>
        <v>54.940000000000055</v>
      </c>
      <c r="M2532" s="5">
        <f t="shared" ref="M2532" si="4178">AVERAGE(L2521:L2532)</f>
        <v>58.010833333333302</v>
      </c>
      <c r="N2532" s="6" t="s">
        <v>37</v>
      </c>
      <c r="O2532" s="5">
        <f t="shared" si="4110"/>
        <v>2013.6199999999994</v>
      </c>
      <c r="P2532" s="4">
        <f t="shared" si="4156"/>
        <v>0.8135660980810141</v>
      </c>
      <c r="Q2532" s="5">
        <f t="shared" si="4157"/>
        <v>75.039999999999964</v>
      </c>
      <c r="R2532" s="5">
        <f t="shared" si="4158"/>
        <v>1971.3300000000002</v>
      </c>
      <c r="S2532" s="4">
        <f t="shared" si="4159"/>
        <v>0.89800233304169796</v>
      </c>
      <c r="T2532" s="4">
        <f t="shared" si="4160"/>
        <v>0.89800233304169796</v>
      </c>
      <c r="U2532" s="5">
        <f t="shared" si="4151"/>
        <v>1988.5739999999998</v>
      </c>
      <c r="V2532" s="5">
        <f t="shared" si="4152"/>
        <v>25.045999999999594</v>
      </c>
      <c r="X2532" s="5">
        <f t="shared" si="4106"/>
        <v>-39.720000000000255</v>
      </c>
      <c r="Y2532" s="5">
        <f t="shared" si="4107"/>
        <v>-17.169999999999618</v>
      </c>
      <c r="AA2532" s="5">
        <f t="shared" si="4125"/>
        <v>0</v>
      </c>
      <c r="AB2532" s="5">
        <f t="shared" si="4126"/>
        <v>1</v>
      </c>
      <c r="AC2532" s="5">
        <f t="shared" si="4127"/>
        <v>1</v>
      </c>
      <c r="AF2532" s="5">
        <f t="shared" si="4113"/>
        <v>7.2100000000000364</v>
      </c>
      <c r="AG2532" s="5">
        <f t="shared" si="4114"/>
        <v>-12.0600000000004</v>
      </c>
      <c r="AH2532" s="5">
        <f t="shared" si="4115"/>
        <v>50.260000000000218</v>
      </c>
      <c r="AI2532" s="5">
        <f t="shared" si="4116"/>
        <v>69.530000000000655</v>
      </c>
      <c r="AJ2532" s="5"/>
      <c r="AK2532" s="5">
        <f t="shared" si="4117"/>
        <v>7.2100000000000364</v>
      </c>
      <c r="AL2532" s="5">
        <f t="shared" si="4137"/>
        <v>39.640999999999799</v>
      </c>
      <c r="AM2532" s="5">
        <f t="shared" si="4118"/>
        <v>50.260000000000218</v>
      </c>
      <c r="AN2532" s="5">
        <f t="shared" si="4133"/>
        <v>75.068000000000026</v>
      </c>
      <c r="AO2532" s="5">
        <f t="shared" si="4134"/>
        <v>0</v>
      </c>
      <c r="AP2532" s="5">
        <f t="shared" si="4153"/>
        <v>4</v>
      </c>
      <c r="AQ2532" s="5">
        <f t="shared" si="4172"/>
        <v>4.3</v>
      </c>
      <c r="AR2532" s="5"/>
      <c r="AS2532" s="5">
        <f t="shared" si="4111"/>
        <v>69.530000000000655</v>
      </c>
      <c r="AT2532" s="5">
        <f t="shared" si="4133"/>
        <v>83.260999999999967</v>
      </c>
      <c r="AU2532" s="5">
        <f t="shared" si="4119"/>
        <v>-12.0600000000004</v>
      </c>
      <c r="AV2532" s="5">
        <f t="shared" si="4122"/>
        <v>19.270000000000437</v>
      </c>
      <c r="AW2532" s="5">
        <f t="shared" si="4120"/>
        <v>5</v>
      </c>
      <c r="AX2532" s="5">
        <f t="shared" si="4074"/>
        <v>42.722999999999509</v>
      </c>
      <c r="AZ2532" s="4">
        <f t="shared" si="4162"/>
        <v>0.89800233304169796</v>
      </c>
      <c r="BA2532" s="5">
        <f t="shared" si="4168"/>
        <v>-13.990000000000691</v>
      </c>
      <c r="BB2532" s="4">
        <f t="shared" si="416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  <c r="CB2532" s="5">
        <f t="shared" si="4142"/>
        <v>7.2100000000000364</v>
      </c>
      <c r="CC2532" s="5">
        <f t="shared" si="4143"/>
        <v>50.260000000000218</v>
      </c>
      <c r="CD2532" s="5">
        <f t="shared" si="4154"/>
        <v>-50</v>
      </c>
      <c r="CE2532" s="5">
        <f t="shared" si="4145"/>
        <v>17.169999999999618</v>
      </c>
      <c r="CF2532" s="5"/>
      <c r="CG2532" s="5">
        <f t="shared" si="4146"/>
        <v>-50</v>
      </c>
      <c r="CH2532" s="5">
        <f t="shared" si="4149"/>
        <v>-17.169999999999618</v>
      </c>
      <c r="CI2532" s="5">
        <f t="shared" si="4147"/>
        <v>-150</v>
      </c>
    </row>
    <row r="2533" spans="1:87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5">
        <f t="shared" si="4104"/>
        <v>70.979999999999563</v>
      </c>
      <c r="K2533" s="5">
        <f t="shared" si="4131"/>
        <v>94.423333333333247</v>
      </c>
      <c r="L2533" s="5">
        <f t="shared" si="4108"/>
        <v>76.559999999999945</v>
      </c>
      <c r="M2533" s="5">
        <f t="shared" ref="M2533" si="4179">AVERAGE(L2522:L2533)</f>
        <v>60.494166666666651</v>
      </c>
      <c r="N2533" s="6" t="s">
        <v>36</v>
      </c>
      <c r="O2533" s="5">
        <f t="shared" si="4110"/>
        <v>2036.77</v>
      </c>
      <c r="P2533" s="4">
        <f t="shared" si="4156"/>
        <v>1</v>
      </c>
      <c r="Q2533" s="5">
        <f t="shared" si="4157"/>
        <v>64.949999999999818</v>
      </c>
      <c r="R2533" s="5">
        <f t="shared" si="4158"/>
        <v>1988.0575000000001</v>
      </c>
      <c r="S2533" s="4">
        <f t="shared" si="4159"/>
        <v>1</v>
      </c>
      <c r="T2533" s="4">
        <f t="shared" si="4160"/>
        <v>1</v>
      </c>
      <c r="U2533" s="5">
        <f t="shared" si="4151"/>
        <v>2005.414</v>
      </c>
      <c r="V2533" s="5">
        <f t="shared" si="4152"/>
        <v>31.355999999999995</v>
      </c>
      <c r="X2533" s="5">
        <f t="shared" si="4106"/>
        <v>-15.760000000000218</v>
      </c>
      <c r="Y2533" s="5">
        <f t="shared" si="4107"/>
        <v>-39.279999999999745</v>
      </c>
      <c r="AA2533" s="5">
        <f t="shared" si="4125"/>
        <v>0</v>
      </c>
      <c r="AB2533" s="5">
        <f t="shared" si="4126"/>
        <v>1</v>
      </c>
      <c r="AC2533" s="5">
        <f t="shared" si="4127"/>
        <v>1</v>
      </c>
      <c r="AF2533" s="5">
        <f t="shared" si="4113"/>
        <v>53.649999999999636</v>
      </c>
      <c r="AG2533" s="5">
        <f t="shared" si="4114"/>
        <v>56.180000000000291</v>
      </c>
      <c r="AH2533" s="5">
        <f t="shared" si="4115"/>
        <v>17.329999999999927</v>
      </c>
      <c r="AI2533" s="5">
        <f t="shared" si="4116"/>
        <v>14.799999999999272</v>
      </c>
      <c r="AJ2533" s="5"/>
      <c r="AK2533" s="5">
        <f t="shared" si="4117"/>
        <v>17.329999999999927</v>
      </c>
      <c r="AL2533" s="5">
        <f t="shared" si="4137"/>
        <v>39.640999999999799</v>
      </c>
      <c r="AM2533" s="5">
        <f t="shared" si="4118"/>
        <v>53.649999999999636</v>
      </c>
      <c r="AN2533" s="5">
        <f t="shared" si="4133"/>
        <v>69.78499999999994</v>
      </c>
      <c r="AO2533" s="5">
        <f t="shared" si="4134"/>
        <v>0</v>
      </c>
      <c r="AP2533" s="5">
        <f t="shared" si="4153"/>
        <v>3</v>
      </c>
      <c r="AQ2533" s="5">
        <f t="shared" si="4172"/>
        <v>4.0999999999999996</v>
      </c>
      <c r="AR2533" s="5"/>
      <c r="AS2533" s="5">
        <f t="shared" si="4111"/>
        <v>56.180000000000291</v>
      </c>
      <c r="AT2533" s="5">
        <f t="shared" si="4133"/>
        <v>79.980000000000018</v>
      </c>
      <c r="AU2533" s="5">
        <f t="shared" si="4119"/>
        <v>14.799999999999272</v>
      </c>
      <c r="AV2533" s="5">
        <f t="shared" si="4122"/>
        <v>-2.5300000000006548</v>
      </c>
      <c r="AW2533" s="5">
        <f t="shared" si="4120"/>
        <v>6</v>
      </c>
      <c r="AX2533" s="5">
        <f t="shared" ref="AX2533:AX2596" si="4180">PERCENTILE(AU2514:AU2533,0.9)</f>
        <v>34.065000000000438</v>
      </c>
      <c r="AZ2533" s="4">
        <f t="shared" si="4162"/>
        <v>1</v>
      </c>
      <c r="BA2533" s="5">
        <f t="shared" si="4168"/>
        <v>0</v>
      </c>
      <c r="BB2533" s="4">
        <f t="shared" si="416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  <c r="CB2533" s="5">
        <f t="shared" si="4142"/>
        <v>53.649999999999636</v>
      </c>
      <c r="CC2533" s="5">
        <f t="shared" si="4143"/>
        <v>17.329999999999927</v>
      </c>
      <c r="CD2533" s="5">
        <f t="shared" si="4154"/>
        <v>-15.760000000000218</v>
      </c>
      <c r="CE2533" s="5">
        <f t="shared" si="4145"/>
        <v>-30</v>
      </c>
      <c r="CF2533" s="5"/>
      <c r="CG2533" s="5">
        <f t="shared" si="4146"/>
        <v>-50</v>
      </c>
      <c r="CH2533" s="5">
        <f t="shared" si="4149"/>
        <v>-39.279999999999745</v>
      </c>
      <c r="CI2533" s="5">
        <f t="shared" si="4147"/>
        <v>-115.76000000000022</v>
      </c>
    </row>
    <row r="2534" spans="1:87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5">
        <f t="shared" si="4104"/>
        <v>105.0600000000004</v>
      </c>
      <c r="K2534" s="5">
        <f t="shared" si="4131"/>
        <v>95.020833333333258</v>
      </c>
      <c r="L2534" s="5">
        <f t="shared" si="4108"/>
        <v>79.440000000000055</v>
      </c>
      <c r="M2534" s="5">
        <f t="shared" ref="M2534" si="4181">AVERAGE(L2523:L2534)</f>
        <v>62.754999999999995</v>
      </c>
      <c r="N2534" s="6" t="s">
        <v>37</v>
      </c>
      <c r="O2534" s="5">
        <f t="shared" si="4110"/>
        <v>2058.4699999999998</v>
      </c>
      <c r="P2534" s="4">
        <f t="shared" si="4156"/>
        <v>1</v>
      </c>
      <c r="Q2534" s="5">
        <f t="shared" si="4157"/>
        <v>81.2199999999998</v>
      </c>
      <c r="R2534" s="5">
        <f t="shared" si="4158"/>
        <v>1997.5549999999998</v>
      </c>
      <c r="S2534" s="4">
        <f t="shared" si="4159"/>
        <v>1</v>
      </c>
      <c r="T2534" s="4">
        <f t="shared" si="4160"/>
        <v>1</v>
      </c>
      <c r="U2534" s="5">
        <f t="shared" si="4151"/>
        <v>2022.7439999999999</v>
      </c>
      <c r="V2534" s="5">
        <f t="shared" si="4152"/>
        <v>35.725999999999885</v>
      </c>
      <c r="X2534" s="5">
        <f t="shared" si="4106"/>
        <v>88.719999999999345</v>
      </c>
      <c r="Y2534" s="5">
        <f t="shared" si="4107"/>
        <v>64.2199999999998</v>
      </c>
      <c r="AA2534" s="5">
        <f t="shared" si="4125"/>
        <v>1</v>
      </c>
      <c r="AB2534" s="5">
        <f t="shared" si="4126"/>
        <v>0</v>
      </c>
      <c r="AC2534" s="5">
        <f t="shared" si="4127"/>
        <v>1</v>
      </c>
      <c r="AF2534" s="5">
        <f t="shared" si="4113"/>
        <v>94.460000000000036</v>
      </c>
      <c r="AG2534" s="5">
        <f t="shared" si="4114"/>
        <v>105.0600000000004</v>
      </c>
      <c r="AH2534" s="5">
        <f t="shared" si="4115"/>
        <v>0.12000000000080036</v>
      </c>
      <c r="AI2534" s="5">
        <f t="shared" si="4116"/>
        <v>-10.479999999999563</v>
      </c>
      <c r="AJ2534" s="5"/>
      <c r="AK2534" s="5">
        <f t="shared" si="4117"/>
        <v>0.12000000000080036</v>
      </c>
      <c r="AL2534" s="5">
        <f t="shared" si="4137"/>
        <v>39.640999999999799</v>
      </c>
      <c r="AM2534" s="5">
        <f t="shared" si="4118"/>
        <v>94.460000000000036</v>
      </c>
      <c r="AN2534" s="5">
        <f t="shared" si="4133"/>
        <v>72.336999999999989</v>
      </c>
      <c r="AO2534" s="5">
        <f t="shared" si="4134"/>
        <v>1</v>
      </c>
      <c r="AP2534" s="5">
        <f t="shared" si="4153"/>
        <v>4</v>
      </c>
      <c r="AQ2534" s="5">
        <f t="shared" si="4172"/>
        <v>4.0999999999999996</v>
      </c>
      <c r="AR2534" s="5"/>
      <c r="AS2534" s="5">
        <f t="shared" si="4111"/>
        <v>105.0600000000004</v>
      </c>
      <c r="AT2534" s="5">
        <f t="shared" si="4133"/>
        <v>83.038000000000096</v>
      </c>
      <c r="AU2534" s="5">
        <f t="shared" si="4119"/>
        <v>-10.479999999999563</v>
      </c>
      <c r="AV2534" s="5">
        <f t="shared" si="4122"/>
        <v>-10.600000000000364</v>
      </c>
      <c r="AW2534" s="5">
        <f t="shared" si="4120"/>
        <v>2</v>
      </c>
      <c r="AX2534" s="5">
        <f t="shared" si="4180"/>
        <v>34.065000000000438</v>
      </c>
      <c r="AZ2534" s="4">
        <f t="shared" si="4162"/>
        <v>1</v>
      </c>
      <c r="BA2534" s="5">
        <f t="shared" si="4168"/>
        <v>21.699999999999818</v>
      </c>
      <c r="BB2534" s="4">
        <f t="shared" si="416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  <c r="CB2534" s="5">
        <f t="shared" si="4142"/>
        <v>94.460000000000036</v>
      </c>
      <c r="CC2534" s="5">
        <f t="shared" si="4143"/>
        <v>0.12000000000080036</v>
      </c>
      <c r="CD2534" s="5">
        <f t="shared" si="4154"/>
        <v>88.719999999999345</v>
      </c>
      <c r="CE2534" s="5">
        <f t="shared" si="4145"/>
        <v>-30</v>
      </c>
      <c r="CF2534" s="5"/>
      <c r="CG2534" s="5">
        <f t="shared" si="4146"/>
        <v>-50</v>
      </c>
      <c r="CH2534" s="5">
        <f t="shared" si="4149"/>
        <v>64.2199999999998</v>
      </c>
      <c r="CI2534" s="5">
        <f t="shared" si="4147"/>
        <v>-11.280000000000655</v>
      </c>
    </row>
    <row r="2535" spans="1:87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5">
        <f t="shared" si="4104"/>
        <v>52.309999999999491</v>
      </c>
      <c r="K2535" s="5">
        <f t="shared" si="4131"/>
        <v>88.124166666666568</v>
      </c>
      <c r="L2535" s="5">
        <f t="shared" si="4108"/>
        <v>46.610000000000127</v>
      </c>
      <c r="M2535" s="5">
        <f t="shared" ref="M2535" si="4182">AVERAGE(L2524:L2535)</f>
        <v>57.981666666666683</v>
      </c>
      <c r="N2535" s="6" t="s">
        <v>37</v>
      </c>
      <c r="O2535" s="5">
        <f t="shared" si="4110"/>
        <v>2047.3099999999995</v>
      </c>
      <c r="P2535" s="4">
        <f t="shared" si="4156"/>
        <v>0.75117056856186804</v>
      </c>
      <c r="Q2535" s="5">
        <f t="shared" si="4157"/>
        <v>44.850000000000364</v>
      </c>
      <c r="R2535" s="5">
        <f t="shared" si="4158"/>
        <v>2024.8324999999995</v>
      </c>
      <c r="S2535" s="4">
        <f t="shared" si="4159"/>
        <v>0.87120600115406399</v>
      </c>
      <c r="T2535" s="4">
        <f t="shared" si="4160"/>
        <v>0.92450788067374456</v>
      </c>
      <c r="U2535" s="5">
        <f t="shared" si="4151"/>
        <v>2036.7559999999999</v>
      </c>
      <c r="V2535" s="5">
        <f t="shared" si="4152"/>
        <v>10.553999999999633</v>
      </c>
      <c r="X2535" s="5">
        <f t="shared" si="4106"/>
        <v>6.4899999999997817</v>
      </c>
      <c r="Y2535" s="5">
        <f t="shared" si="4107"/>
        <v>19.519999999999982</v>
      </c>
      <c r="AA2535" s="5">
        <f t="shared" si="4125"/>
        <v>1</v>
      </c>
      <c r="AB2535" s="5">
        <f t="shared" si="4126"/>
        <v>0</v>
      </c>
      <c r="AC2535" s="5">
        <f t="shared" si="4127"/>
        <v>1</v>
      </c>
      <c r="AF2535" s="5">
        <f t="shared" si="4113"/>
        <v>42.779999999999745</v>
      </c>
      <c r="AG2535" s="5">
        <f t="shared" si="4114"/>
        <v>51.449999999999818</v>
      </c>
      <c r="AH2535" s="5">
        <f t="shared" si="4115"/>
        <v>9.5299999999997453</v>
      </c>
      <c r="AI2535" s="5">
        <f t="shared" si="4116"/>
        <v>0.85999999999967258</v>
      </c>
      <c r="AJ2535" s="5"/>
      <c r="AK2535" s="5">
        <f t="shared" si="4117"/>
        <v>9.5299999999997453</v>
      </c>
      <c r="AL2535" s="5">
        <f t="shared" si="4137"/>
        <v>25.544000000000135</v>
      </c>
      <c r="AM2535" s="5">
        <f t="shared" si="4118"/>
        <v>42.779999999999745</v>
      </c>
      <c r="AN2535" s="5">
        <f t="shared" si="4133"/>
        <v>66.124999999999915</v>
      </c>
      <c r="AO2535" s="5">
        <f t="shared" si="4134"/>
        <v>0</v>
      </c>
      <c r="AP2535" s="5">
        <f t="shared" si="4153"/>
        <v>3</v>
      </c>
      <c r="AQ2535" s="5">
        <f t="shared" si="4172"/>
        <v>3.9</v>
      </c>
      <c r="AR2535" s="5"/>
      <c r="AS2535" s="5">
        <f t="shared" si="4111"/>
        <v>51.449999999999818</v>
      </c>
      <c r="AT2535" s="5">
        <f t="shared" si="4133"/>
        <v>75.648000000000053</v>
      </c>
      <c r="AU2535" s="5">
        <f t="shared" si="4119"/>
        <v>0.85999999999967258</v>
      </c>
      <c r="AV2535" s="5">
        <f t="shared" si="4122"/>
        <v>-8.6700000000000728</v>
      </c>
      <c r="AW2535" s="5">
        <f t="shared" si="4120"/>
        <v>3</v>
      </c>
      <c r="AX2535" s="5">
        <f t="shared" si="4180"/>
        <v>34.065000000000438</v>
      </c>
      <c r="AZ2535" s="4">
        <f t="shared" si="4162"/>
        <v>0.92450788067374456</v>
      </c>
      <c r="BA2535" s="5">
        <f t="shared" si="4168"/>
        <v>-11.160000000000309</v>
      </c>
      <c r="BB2535" s="4">
        <f t="shared" si="416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  <c r="CB2535" s="5">
        <f t="shared" si="4142"/>
        <v>42.779999999999745</v>
      </c>
      <c r="CC2535" s="5">
        <f t="shared" si="4143"/>
        <v>9.5299999999997453</v>
      </c>
      <c r="CD2535" s="5">
        <f t="shared" si="4154"/>
        <v>6.4899999999997817</v>
      </c>
      <c r="CE2535" s="5">
        <f t="shared" si="4145"/>
        <v>-30</v>
      </c>
      <c r="CF2535" s="5"/>
      <c r="CG2535" s="5">
        <f t="shared" si="4146"/>
        <v>-50</v>
      </c>
      <c r="CH2535" s="5">
        <f t="shared" si="4149"/>
        <v>19.519999999999982</v>
      </c>
      <c r="CI2535" s="5">
        <f t="shared" si="4147"/>
        <v>-93.510000000000218</v>
      </c>
    </row>
    <row r="2536" spans="1:87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5">
        <f t="shared" si="4104"/>
        <v>53.139999999999418</v>
      </c>
      <c r="K2536" s="5">
        <f t="shared" si="4131"/>
        <v>86.345833333333232</v>
      </c>
      <c r="L2536" s="5">
        <f t="shared" si="4108"/>
        <v>32.380000000000109</v>
      </c>
      <c r="M2536" s="5">
        <f t="shared" ref="M2536" si="4183">AVERAGE(L2525:L2536)</f>
        <v>56.483333333333348</v>
      </c>
      <c r="N2536" s="6" t="s">
        <v>37</v>
      </c>
      <c r="O2536" s="5">
        <f t="shared" si="4110"/>
        <v>2046.6899999999996</v>
      </c>
      <c r="P2536" s="4">
        <f t="shared" si="4156"/>
        <v>0.73734671125975237</v>
      </c>
      <c r="Q2536" s="5">
        <f t="shared" si="4157"/>
        <v>44.850000000000364</v>
      </c>
      <c r="R2536" s="5">
        <f t="shared" si="4158"/>
        <v>2024.8324999999995</v>
      </c>
      <c r="S2536" s="4">
        <f t="shared" si="4159"/>
        <v>0.85496183206106591</v>
      </c>
      <c r="T2536" s="4">
        <f t="shared" si="4160"/>
        <v>0.88876298394711761</v>
      </c>
      <c r="U2536" s="5">
        <f t="shared" si="4151"/>
        <v>2040.5719999999994</v>
      </c>
      <c r="V2536" s="5">
        <f t="shared" si="4152"/>
        <v>6.1180000000001655</v>
      </c>
      <c r="X2536" s="5">
        <f t="shared" si="4106"/>
        <v>-8.6700000000000728</v>
      </c>
      <c r="Y2536" s="5">
        <f t="shared" si="4107"/>
        <v>-12.559999999999945</v>
      </c>
      <c r="AA2536" s="5">
        <f t="shared" si="4125"/>
        <v>0</v>
      </c>
      <c r="AB2536" s="5">
        <f t="shared" si="4126"/>
        <v>1</v>
      </c>
      <c r="AC2536" s="5">
        <f t="shared" si="4127"/>
        <v>1</v>
      </c>
      <c r="AF2536" s="5">
        <f t="shared" si="4113"/>
        <v>22.170000000000073</v>
      </c>
      <c r="AG2536" s="5">
        <f t="shared" si="4114"/>
        <v>42.590000000000146</v>
      </c>
      <c r="AH2536" s="5">
        <f t="shared" si="4115"/>
        <v>30.969999999999345</v>
      </c>
      <c r="AI2536" s="5">
        <f t="shared" si="4116"/>
        <v>10.549999999999272</v>
      </c>
      <c r="AJ2536" s="5"/>
      <c r="AK2536" s="5">
        <f t="shared" si="4117"/>
        <v>22.170000000000073</v>
      </c>
      <c r="AL2536" s="5">
        <f t="shared" si="4137"/>
        <v>22.358000000000082</v>
      </c>
      <c r="AM2536" s="5">
        <f t="shared" si="4118"/>
        <v>30.969999999999345</v>
      </c>
      <c r="AN2536" s="5">
        <f t="shared" si="4133"/>
        <v>62.444999999999894</v>
      </c>
      <c r="AO2536" s="5">
        <f t="shared" si="4134"/>
        <v>0</v>
      </c>
      <c r="AP2536" s="5">
        <f t="shared" si="4153"/>
        <v>3</v>
      </c>
      <c r="AQ2536" s="5">
        <f t="shared" si="4172"/>
        <v>3.7</v>
      </c>
      <c r="AR2536" s="5"/>
      <c r="AS2536" s="5">
        <f t="shared" si="4111"/>
        <v>42.590000000000146</v>
      </c>
      <c r="AT2536" s="5">
        <f t="shared" si="4133"/>
        <v>71.592000000000098</v>
      </c>
      <c r="AU2536" s="5">
        <f t="shared" si="4119"/>
        <v>10.549999999999272</v>
      </c>
      <c r="AV2536" s="5">
        <f t="shared" si="4122"/>
        <v>-20.420000000000073</v>
      </c>
      <c r="AW2536" s="5">
        <f t="shared" si="4120"/>
        <v>4</v>
      </c>
      <c r="AX2536" s="5">
        <f t="shared" si="4180"/>
        <v>34.065000000000438</v>
      </c>
      <c r="AZ2536" s="4">
        <f t="shared" si="4162"/>
        <v>0.88876298394711761</v>
      </c>
      <c r="BA2536" s="5">
        <f t="shared" si="4168"/>
        <v>-0.61999999999989086</v>
      </c>
      <c r="BB2536" s="4">
        <f t="shared" si="416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  <c r="CB2536" s="5">
        <f t="shared" si="4142"/>
        <v>22.170000000000073</v>
      </c>
      <c r="CC2536" s="5">
        <f t="shared" si="4143"/>
        <v>30.969999999999345</v>
      </c>
      <c r="CD2536" s="5">
        <f t="shared" si="4154"/>
        <v>-8.6700000000000728</v>
      </c>
      <c r="CE2536" s="5">
        <f t="shared" si="4145"/>
        <v>12.559999999999945</v>
      </c>
      <c r="CF2536" s="5"/>
      <c r="CG2536" s="5">
        <f t="shared" si="4146"/>
        <v>-50</v>
      </c>
      <c r="CH2536" s="5">
        <f t="shared" si="4149"/>
        <v>-12.559999999999945</v>
      </c>
      <c r="CI2536" s="5">
        <f t="shared" si="4147"/>
        <v>-108.67000000000007</v>
      </c>
    </row>
    <row r="2537" spans="1:87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5">
        <f t="shared" si="4104"/>
        <v>53.840000000000146</v>
      </c>
      <c r="K2537" s="5">
        <f t="shared" si="4131"/>
        <v>78.299166666666522</v>
      </c>
      <c r="L2537" s="5">
        <f t="shared" si="4108"/>
        <v>41.0300000000002</v>
      </c>
      <c r="M2537" s="5">
        <f t="shared" ref="M2537" si="4184">AVERAGE(L2526:L2537)</f>
        <v>52.217500000000051</v>
      </c>
      <c r="N2537" s="6" t="s">
        <v>37</v>
      </c>
      <c r="O2537" s="5">
        <f t="shared" si="4110"/>
        <v>2055.77</v>
      </c>
      <c r="P2537" s="4">
        <f t="shared" si="4156"/>
        <v>0.87557603686636676</v>
      </c>
      <c r="Q2537" s="5">
        <f t="shared" si="4157"/>
        <v>21.699999999999818</v>
      </c>
      <c r="R2537" s="5">
        <f t="shared" si="4158"/>
        <v>2042.1949999999999</v>
      </c>
      <c r="S2537" s="4">
        <f t="shared" si="4159"/>
        <v>0.93979933110368352</v>
      </c>
      <c r="T2537" s="4">
        <f t="shared" si="4160"/>
        <v>0.96884016156953456</v>
      </c>
      <c r="U2537" s="5">
        <f t="shared" si="4151"/>
        <v>2049.0019999999995</v>
      </c>
      <c r="V2537" s="5">
        <f t="shared" si="4152"/>
        <v>6.7680000000004839</v>
      </c>
      <c r="X2537" s="5">
        <f t="shared" si="4106"/>
        <v>24.930000000000291</v>
      </c>
      <c r="Y2537" s="5">
        <f t="shared" si="4107"/>
        <v>7.4900000000002365</v>
      </c>
      <c r="AA2537" s="5">
        <f t="shared" si="4125"/>
        <v>1</v>
      </c>
      <c r="AB2537" s="5">
        <f t="shared" si="4126"/>
        <v>0</v>
      </c>
      <c r="AC2537" s="5">
        <f t="shared" si="4127"/>
        <v>1</v>
      </c>
      <c r="AF2537" s="5">
        <f t="shared" si="4113"/>
        <v>33.289999999999964</v>
      </c>
      <c r="AG2537" s="5">
        <f t="shared" si="4114"/>
        <v>53.840000000000146</v>
      </c>
      <c r="AH2537" s="5">
        <f t="shared" si="4115"/>
        <v>0</v>
      </c>
      <c r="AI2537" s="5">
        <f t="shared" si="4116"/>
        <v>-20.550000000000182</v>
      </c>
      <c r="AJ2537" s="5"/>
      <c r="AK2537" s="5">
        <f t="shared" si="4117"/>
        <v>0</v>
      </c>
      <c r="AL2537" s="5">
        <f t="shared" si="4137"/>
        <v>22.358000000000082</v>
      </c>
      <c r="AM2537" s="5">
        <f t="shared" si="4118"/>
        <v>33.289999999999964</v>
      </c>
      <c r="AN2537" s="5">
        <f t="shared" si="4133"/>
        <v>56.25899999999983</v>
      </c>
      <c r="AO2537" s="5">
        <f t="shared" si="4134"/>
        <v>0</v>
      </c>
      <c r="AP2537" s="5">
        <f t="shared" si="4153"/>
        <v>2</v>
      </c>
      <c r="AQ2537" s="5">
        <f t="shared" si="4172"/>
        <v>3.4</v>
      </c>
      <c r="AR2537" s="5"/>
      <c r="AS2537" s="5">
        <f t="shared" si="4111"/>
        <v>53.840000000000146</v>
      </c>
      <c r="AT2537" s="5">
        <f t="shared" si="4133"/>
        <v>67.580000000000112</v>
      </c>
      <c r="AU2537" s="5">
        <f t="shared" si="4119"/>
        <v>-20.550000000000182</v>
      </c>
      <c r="AV2537" s="5">
        <f t="shared" si="4122"/>
        <v>-20.550000000000182</v>
      </c>
      <c r="AW2537" s="5">
        <f t="shared" si="4120"/>
        <v>2</v>
      </c>
      <c r="AX2537" s="5">
        <f t="shared" si="4180"/>
        <v>34.065000000000438</v>
      </c>
      <c r="AZ2537" s="4">
        <f t="shared" si="4162"/>
        <v>0.96884016156953456</v>
      </c>
      <c r="BA2537" s="5">
        <f t="shared" si="4168"/>
        <v>0</v>
      </c>
      <c r="BB2537" s="4">
        <f t="shared" si="416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  <c r="CB2537" s="5">
        <f t="shared" si="4142"/>
        <v>33.289999999999964</v>
      </c>
      <c r="CC2537" s="5">
        <f t="shared" si="4143"/>
        <v>0</v>
      </c>
      <c r="CD2537" s="5">
        <f t="shared" si="4154"/>
        <v>24.930000000000291</v>
      </c>
      <c r="CE2537" s="5">
        <f t="shared" si="4145"/>
        <v>-7.4900000000002365</v>
      </c>
      <c r="CF2537" s="5"/>
      <c r="CG2537" s="5">
        <f t="shared" si="4146"/>
        <v>-50</v>
      </c>
      <c r="CH2537" s="5">
        <f t="shared" si="4149"/>
        <v>7.4900000000002365</v>
      </c>
      <c r="CI2537" s="5">
        <f t="shared" si="4147"/>
        <v>-75.069999999999709</v>
      </c>
    </row>
    <row r="2538" spans="1:87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5">
        <f t="shared" si="4104"/>
        <v>25.469999999999345</v>
      </c>
      <c r="K2538" s="5">
        <f t="shared" si="4131"/>
        <v>71.524999999999864</v>
      </c>
      <c r="L2538" s="5">
        <f t="shared" si="4108"/>
        <v>29.769999999999982</v>
      </c>
      <c r="M2538" s="5">
        <f t="shared" ref="M2538" si="4185">AVERAGE(L2527:L2538)</f>
        <v>49.268333333333395</v>
      </c>
      <c r="N2538" s="6" t="s">
        <v>37</v>
      </c>
      <c r="O2538" s="5">
        <f t="shared" si="4110"/>
        <v>2051.5700000000002</v>
      </c>
      <c r="P2538" s="4">
        <f t="shared" si="4156"/>
        <v>0.4142614601019084</v>
      </c>
      <c r="Q2538" s="5">
        <f t="shared" si="4157"/>
        <v>11.7800000000002</v>
      </c>
      <c r="R2538" s="5">
        <f t="shared" si="4158"/>
        <v>2049.6349999999998</v>
      </c>
      <c r="S2538" s="4">
        <f t="shared" si="4159"/>
        <v>0.84615384615385547</v>
      </c>
      <c r="T2538" s="4">
        <f t="shared" si="4160"/>
        <v>0.91504555528195453</v>
      </c>
      <c r="U2538" s="5">
        <f t="shared" si="4151"/>
        <v>2051.9619999999995</v>
      </c>
      <c r="V2538" s="5">
        <f t="shared" si="4152"/>
        <v>-0.39199999999937063</v>
      </c>
      <c r="X2538" s="5">
        <f t="shared" si="4106"/>
        <v>0.63000000000010914</v>
      </c>
      <c r="Y2538" s="5">
        <f t="shared" si="4107"/>
        <v>0.9499999999998181</v>
      </c>
      <c r="AA2538" s="5">
        <f t="shared" si="4125"/>
        <v>1</v>
      </c>
      <c r="AB2538" s="5">
        <f t="shared" si="4126"/>
        <v>0</v>
      </c>
      <c r="AC2538" s="5">
        <f t="shared" si="4127"/>
        <v>1</v>
      </c>
      <c r="AF2538" s="5">
        <f t="shared" si="4113"/>
        <v>15.769999999999527</v>
      </c>
      <c r="AG2538" s="5">
        <f t="shared" si="4114"/>
        <v>23.769999999999527</v>
      </c>
      <c r="AH2538" s="5">
        <f t="shared" si="4115"/>
        <v>9.6999999999998181</v>
      </c>
      <c r="AI2538" s="5">
        <f t="shared" si="4116"/>
        <v>1.6999999999998181</v>
      </c>
      <c r="AJ2538" s="5"/>
      <c r="AK2538" s="5">
        <f t="shared" si="4117"/>
        <v>9.6999999999998181</v>
      </c>
      <c r="AL2538" s="5">
        <f t="shared" si="4137"/>
        <v>22.358000000000082</v>
      </c>
      <c r="AM2538" s="5">
        <f t="shared" si="4118"/>
        <v>15.769999999999527</v>
      </c>
      <c r="AN2538" s="5">
        <f t="shared" si="4133"/>
        <v>49.971999999999845</v>
      </c>
      <c r="AO2538" s="5">
        <f t="shared" si="4134"/>
        <v>0</v>
      </c>
      <c r="AP2538" s="5">
        <f t="shared" si="4153"/>
        <v>2</v>
      </c>
      <c r="AQ2538" s="5">
        <f t="shared" si="4172"/>
        <v>3.2</v>
      </c>
      <c r="AR2538" s="5"/>
      <c r="AS2538" s="5">
        <f t="shared" si="4111"/>
        <v>23.769999999999527</v>
      </c>
      <c r="AT2538" s="5">
        <f t="shared" si="4133"/>
        <v>61.552000000000135</v>
      </c>
      <c r="AU2538" s="5">
        <f t="shared" si="4119"/>
        <v>1.6999999999998181</v>
      </c>
      <c r="AV2538" s="5">
        <f t="shared" si="4122"/>
        <v>-8</v>
      </c>
      <c r="AW2538" s="5">
        <f t="shared" si="4120"/>
        <v>3</v>
      </c>
      <c r="AX2538" s="5">
        <f t="shared" si="4180"/>
        <v>27.303000000000711</v>
      </c>
      <c r="AZ2538" s="4">
        <f t="shared" si="4162"/>
        <v>0.91504555528195453</v>
      </c>
      <c r="BA2538" s="5">
        <f t="shared" si="4168"/>
        <v>-4.1999999999998181</v>
      </c>
      <c r="BB2538" s="4">
        <f t="shared" si="416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  <c r="CB2538" s="5">
        <f t="shared" si="4142"/>
        <v>15.769999999999527</v>
      </c>
      <c r="CC2538" s="5">
        <f t="shared" si="4143"/>
        <v>9.6999999999998181</v>
      </c>
      <c r="CD2538" s="5">
        <f t="shared" si="4154"/>
        <v>0.63000000000010914</v>
      </c>
      <c r="CE2538" s="5">
        <f t="shared" si="4145"/>
        <v>-0.9499999999998181</v>
      </c>
      <c r="CF2538" s="5"/>
      <c r="CG2538" s="5">
        <f t="shared" si="4146"/>
        <v>-50</v>
      </c>
      <c r="CH2538" s="5">
        <f t="shared" si="4149"/>
        <v>0.9499999999998181</v>
      </c>
      <c r="CI2538" s="5">
        <f t="shared" si="4147"/>
        <v>-99.369999999999891</v>
      </c>
    </row>
    <row r="2539" spans="1:87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5">
        <f t="shared" si="4104"/>
        <v>62.100000000000364</v>
      </c>
      <c r="K2539" s="5">
        <f t="shared" si="4131"/>
        <v>67.96333333333321</v>
      </c>
      <c r="L2539" s="5">
        <f t="shared" si="4108"/>
        <v>38.960000000000036</v>
      </c>
      <c r="M2539" s="5">
        <f t="shared" ref="M2539" si="4186">AVERAGE(L2528:L2539)</f>
        <v>48.177500000000045</v>
      </c>
      <c r="N2539" s="6" t="s">
        <v>37</v>
      </c>
      <c r="O2539" s="5">
        <f t="shared" si="4110"/>
        <v>2021.9300000000003</v>
      </c>
      <c r="P2539" s="4">
        <f t="shared" si="4156"/>
        <v>0</v>
      </c>
      <c r="Q2539" s="5">
        <f t="shared" si="4157"/>
        <v>33.839999999999691</v>
      </c>
      <c r="R2539" s="5">
        <f t="shared" si="4158"/>
        <v>2030.3900000000003</v>
      </c>
      <c r="S2539" s="4">
        <f t="shared" si="4159"/>
        <v>0</v>
      </c>
      <c r="T2539" s="4">
        <f t="shared" si="4160"/>
        <v>0.1852842809364724</v>
      </c>
      <c r="U2539" s="5">
        <f t="shared" si="4151"/>
        <v>2044.6539999999998</v>
      </c>
      <c r="V2539" s="5">
        <f t="shared" si="4152"/>
        <v>-22.723999999999478</v>
      </c>
      <c r="X2539" s="5">
        <f t="shared" si="4106"/>
        <v>-44.859999999999673</v>
      </c>
      <c r="Y2539" s="5">
        <f t="shared" si="4107"/>
        <v>-17.800000000000182</v>
      </c>
      <c r="AA2539" s="5">
        <f t="shared" si="4125"/>
        <v>0</v>
      </c>
      <c r="AB2539" s="5">
        <f t="shared" si="4126"/>
        <v>1</v>
      </c>
      <c r="AC2539" s="5">
        <f t="shared" si="4127"/>
        <v>1</v>
      </c>
      <c r="AF2539" s="5">
        <f t="shared" si="4113"/>
        <v>6.4600000000000364</v>
      </c>
      <c r="AG2539" s="5">
        <f t="shared" si="4114"/>
        <v>-2.8000000000001819</v>
      </c>
      <c r="AH2539" s="5">
        <f t="shared" si="4115"/>
        <v>52.840000000000146</v>
      </c>
      <c r="AI2539" s="5">
        <f t="shared" si="4116"/>
        <v>62.100000000000364</v>
      </c>
      <c r="AJ2539" s="5"/>
      <c r="AK2539" s="5">
        <f t="shared" si="4117"/>
        <v>6.4600000000000364</v>
      </c>
      <c r="AL2539" s="5">
        <f t="shared" si="4137"/>
        <v>17.81399999999994</v>
      </c>
      <c r="AM2539" s="5">
        <f t="shared" si="4118"/>
        <v>52.840000000000146</v>
      </c>
      <c r="AN2539" s="5">
        <f t="shared" si="4133"/>
        <v>52.818999999999868</v>
      </c>
      <c r="AO2539" s="5">
        <f t="shared" si="4134"/>
        <v>1</v>
      </c>
      <c r="AP2539" s="5">
        <f t="shared" si="4153"/>
        <v>3</v>
      </c>
      <c r="AQ2539" s="5">
        <f t="shared" si="4172"/>
        <v>3.1</v>
      </c>
      <c r="AR2539" s="5"/>
      <c r="AS2539" s="5">
        <f t="shared" si="4111"/>
        <v>62.100000000000364</v>
      </c>
      <c r="AT2539" s="5">
        <f t="shared" si="4133"/>
        <v>60.666000000000167</v>
      </c>
      <c r="AU2539" s="5">
        <f t="shared" si="4119"/>
        <v>-2.8000000000001819</v>
      </c>
      <c r="AV2539" s="5">
        <f t="shared" si="4122"/>
        <v>9.2600000000002183</v>
      </c>
      <c r="AW2539" s="5">
        <f t="shared" si="4120"/>
        <v>4</v>
      </c>
      <c r="AX2539" s="5">
        <f t="shared" si="4180"/>
        <v>26.05199999999968</v>
      </c>
      <c r="AZ2539" s="4">
        <f t="shared" si="4162"/>
        <v>0.1852842809364724</v>
      </c>
      <c r="BA2539" s="5">
        <f t="shared" si="4168"/>
        <v>-29.639999999999873</v>
      </c>
      <c r="BB2539" s="4">
        <f t="shared" si="416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  <c r="CB2539" s="5">
        <f t="shared" si="4142"/>
        <v>6.4600000000000364</v>
      </c>
      <c r="CC2539" s="5">
        <f t="shared" si="4143"/>
        <v>52.840000000000146</v>
      </c>
      <c r="CD2539" s="5">
        <f t="shared" si="4154"/>
        <v>-50</v>
      </c>
      <c r="CE2539" s="5">
        <f t="shared" si="4145"/>
        <v>17.800000000000182</v>
      </c>
      <c r="CF2539" s="5"/>
      <c r="CG2539" s="5">
        <f t="shared" si="4146"/>
        <v>-50</v>
      </c>
      <c r="CH2539" s="5">
        <f t="shared" si="4149"/>
        <v>-17.800000000000182</v>
      </c>
      <c r="CI2539" s="5">
        <f t="shared" si="4147"/>
        <v>-150</v>
      </c>
    </row>
    <row r="2540" spans="1:87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5">
        <f t="shared" si="4104"/>
        <v>90.869999999999891</v>
      </c>
      <c r="K2540" s="5">
        <f t="shared" si="4131"/>
        <v>68.531666666666595</v>
      </c>
      <c r="L2540" s="5">
        <f t="shared" si="4108"/>
        <v>78.4699999999998</v>
      </c>
      <c r="M2540" s="5">
        <f t="shared" ref="M2540" si="4187">AVERAGE(L2529:L2540)</f>
        <v>51.231666666666683</v>
      </c>
      <c r="N2540" s="6" t="s">
        <v>36</v>
      </c>
      <c r="O2540" s="5">
        <f t="shared" si="4110"/>
        <v>2034.3300000000004</v>
      </c>
      <c r="P2540" s="4">
        <f t="shared" si="4156"/>
        <v>0.36643026004728735</v>
      </c>
      <c r="Q2540" s="5">
        <f t="shared" si="4157"/>
        <v>33.839999999999691</v>
      </c>
      <c r="R2540" s="5">
        <f t="shared" si="4158"/>
        <v>2030.3900000000003</v>
      </c>
      <c r="S2540" s="4">
        <f t="shared" si="4159"/>
        <v>0.33935413245758778</v>
      </c>
      <c r="T2540" s="4">
        <f t="shared" si="4160"/>
        <v>0.46176142697883565</v>
      </c>
      <c r="U2540" s="5">
        <f t="shared" si="4151"/>
        <v>2042.0579999999998</v>
      </c>
      <c r="V2540" s="5">
        <f t="shared" si="4152"/>
        <v>-7.7279999999993834</v>
      </c>
      <c r="X2540" s="5">
        <f t="shared" si="4106"/>
        <v>72.779999999999745</v>
      </c>
      <c r="Y2540" s="5">
        <f t="shared" si="4107"/>
        <v>61.759999999999764</v>
      </c>
      <c r="AA2540" s="5">
        <f t="shared" si="4125"/>
        <v>1</v>
      </c>
      <c r="AB2540" s="5">
        <f t="shared" si="4126"/>
        <v>0</v>
      </c>
      <c r="AC2540" s="5">
        <f t="shared" si="4127"/>
        <v>1</v>
      </c>
      <c r="AF2540" s="5">
        <f t="shared" si="4113"/>
        <v>72.779999999999745</v>
      </c>
      <c r="AG2540" s="5">
        <f t="shared" si="4114"/>
        <v>90.869999999999891</v>
      </c>
      <c r="AH2540" s="5">
        <f t="shared" si="4115"/>
        <v>1.0900000000001455</v>
      </c>
      <c r="AI2540" s="5">
        <f t="shared" si="4116"/>
        <v>-17</v>
      </c>
      <c r="AJ2540" s="5"/>
      <c r="AK2540" s="5">
        <f t="shared" si="4117"/>
        <v>1.0900000000001455</v>
      </c>
      <c r="AL2540" s="5">
        <f t="shared" si="4137"/>
        <v>17.81399999999994</v>
      </c>
      <c r="AM2540" s="5">
        <f t="shared" si="4118"/>
        <v>72.779999999999745</v>
      </c>
      <c r="AN2540" s="5">
        <f t="shared" si="4133"/>
        <v>53.734999999999857</v>
      </c>
      <c r="AO2540" s="5">
        <f t="shared" si="4134"/>
        <v>1</v>
      </c>
      <c r="AP2540" s="5">
        <f t="shared" si="4153"/>
        <v>4</v>
      </c>
      <c r="AQ2540" s="5">
        <f t="shared" si="4172"/>
        <v>3.2</v>
      </c>
      <c r="AR2540" s="5"/>
      <c r="AS2540" s="5">
        <f t="shared" si="4111"/>
        <v>90.869999999999891</v>
      </c>
      <c r="AT2540" s="5">
        <f t="shared" si="4133"/>
        <v>64.748000000000133</v>
      </c>
      <c r="AU2540" s="5">
        <f t="shared" si="4119"/>
        <v>-17</v>
      </c>
      <c r="AV2540" s="5">
        <f t="shared" si="4122"/>
        <v>-18.090000000000146</v>
      </c>
      <c r="AW2540" s="5">
        <f t="shared" si="4120"/>
        <v>2</v>
      </c>
      <c r="AX2540" s="5">
        <f t="shared" si="4180"/>
        <v>26.05199999999968</v>
      </c>
      <c r="AZ2540" s="4">
        <f t="shared" si="4162"/>
        <v>0.46176142697883565</v>
      </c>
      <c r="BA2540" s="5">
        <f t="shared" si="4168"/>
        <v>0</v>
      </c>
      <c r="BB2540" s="4">
        <f t="shared" si="416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  <c r="CB2540" s="5">
        <f t="shared" si="4142"/>
        <v>72.779999999999745</v>
      </c>
      <c r="CC2540" s="5">
        <f t="shared" si="4143"/>
        <v>1.0900000000001455</v>
      </c>
      <c r="CD2540" s="5">
        <f t="shared" si="4154"/>
        <v>72.779999999999745</v>
      </c>
      <c r="CE2540" s="5">
        <f t="shared" si="4145"/>
        <v>-30</v>
      </c>
      <c r="CF2540" s="5"/>
      <c r="CG2540" s="5">
        <f t="shared" si="4146"/>
        <v>-50</v>
      </c>
      <c r="CH2540" s="5">
        <f t="shared" si="4149"/>
        <v>61.759999999999764</v>
      </c>
      <c r="CI2540" s="5">
        <f t="shared" si="4147"/>
        <v>-27.220000000000255</v>
      </c>
    </row>
    <row r="2541" spans="1:87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5">
        <f t="shared" si="4104"/>
        <v>42.350000000000364</v>
      </c>
      <c r="K2541" s="5">
        <f t="shared" si="4131"/>
        <v>66.147499999999965</v>
      </c>
      <c r="L2541" s="5">
        <f t="shared" si="4108"/>
        <v>35.010000000000218</v>
      </c>
      <c r="M2541" s="5">
        <f t="shared" ref="M2541" si="4188">AVERAGE(L2530:L2541)</f>
        <v>50.563333333333354</v>
      </c>
      <c r="N2541" s="6" t="s">
        <v>37</v>
      </c>
      <c r="O2541" s="5">
        <f t="shared" si="4110"/>
        <v>2018.9499999999998</v>
      </c>
      <c r="P2541" s="4">
        <f t="shared" si="4156"/>
        <v>0</v>
      </c>
      <c r="Q2541" s="5">
        <f t="shared" si="4157"/>
        <v>36.820000000000164</v>
      </c>
      <c r="R2541" s="5">
        <f t="shared" si="4158"/>
        <v>2028.1549999999997</v>
      </c>
      <c r="S2541" s="4">
        <f t="shared" si="4159"/>
        <v>0</v>
      </c>
      <c r="T2541" s="4">
        <f t="shared" si="4160"/>
        <v>0</v>
      </c>
      <c r="U2541" s="5">
        <f t="shared" si="4151"/>
        <v>2036.5099999999998</v>
      </c>
      <c r="V2541" s="5">
        <f t="shared" si="4152"/>
        <v>-17.559999999999945</v>
      </c>
      <c r="X2541" s="5">
        <f t="shared" si="4106"/>
        <v>-12.079999999999927</v>
      </c>
      <c r="Y2541" s="5">
        <f t="shared" si="4107"/>
        <v>0.48000000000001819</v>
      </c>
      <c r="AA2541" s="5">
        <f t="shared" si="4125"/>
        <v>0</v>
      </c>
      <c r="AB2541" s="5">
        <f t="shared" si="4126"/>
        <v>0</v>
      </c>
      <c r="AC2541" s="5">
        <f t="shared" si="4127"/>
        <v>0</v>
      </c>
      <c r="AF2541" s="5">
        <f t="shared" si="4113"/>
        <v>14.080000000000837</v>
      </c>
      <c r="AG2541" s="5">
        <f t="shared" si="4114"/>
        <v>9.7200000000002547</v>
      </c>
      <c r="AH2541" s="5">
        <f t="shared" si="4115"/>
        <v>28.269999999999527</v>
      </c>
      <c r="AI2541" s="5">
        <f t="shared" si="4116"/>
        <v>32.630000000000109</v>
      </c>
      <c r="AJ2541" s="5"/>
      <c r="AK2541" s="5">
        <f t="shared" si="4117"/>
        <v>14.080000000000837</v>
      </c>
      <c r="AL2541" s="5">
        <f t="shared" si="4137"/>
        <v>17.81399999999994</v>
      </c>
      <c r="AM2541" s="5">
        <f t="shared" si="4118"/>
        <v>28.269999999999527</v>
      </c>
      <c r="AN2541" s="5">
        <f t="shared" si="4133"/>
        <v>47.506999999999792</v>
      </c>
      <c r="AO2541" s="5">
        <f t="shared" si="4134"/>
        <v>0</v>
      </c>
      <c r="AP2541" s="5">
        <f t="shared" si="4153"/>
        <v>3</v>
      </c>
      <c r="AQ2541" s="5">
        <f t="shared" si="4172"/>
        <v>3.1</v>
      </c>
      <c r="AR2541" s="5"/>
      <c r="AS2541" s="5">
        <f t="shared" si="4111"/>
        <v>32.630000000000109</v>
      </c>
      <c r="AT2541" s="5">
        <f t="shared" si="4133"/>
        <v>58.802000000000135</v>
      </c>
      <c r="AU2541" s="5">
        <f t="shared" si="4119"/>
        <v>9.7200000000002547</v>
      </c>
      <c r="AV2541" s="5">
        <f t="shared" si="4122"/>
        <v>4.3600000000005821</v>
      </c>
      <c r="AW2541" s="5">
        <f t="shared" si="4120"/>
        <v>3</v>
      </c>
      <c r="AX2541" s="5">
        <f t="shared" si="4180"/>
        <v>26.05199999999968</v>
      </c>
      <c r="AZ2541" s="4">
        <f t="shared" si="4162"/>
        <v>0</v>
      </c>
      <c r="BA2541" s="5">
        <f t="shared" si="4168"/>
        <v>0</v>
      </c>
      <c r="BB2541" s="4">
        <f t="shared" si="416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  <c r="CB2541" s="5">
        <f t="shared" si="4142"/>
        <v>14.080000000000837</v>
      </c>
      <c r="CC2541" s="5">
        <f t="shared" si="4143"/>
        <v>28.269999999999527</v>
      </c>
      <c r="CD2541" s="5">
        <f t="shared" si="4154"/>
        <v>-12.079999999999927</v>
      </c>
      <c r="CE2541" s="5">
        <f t="shared" si="4145"/>
        <v>-0.48000000000001819</v>
      </c>
      <c r="CF2541" s="5"/>
      <c r="CG2541" s="5">
        <f t="shared" si="4146"/>
        <v>-50</v>
      </c>
      <c r="CH2541" s="5">
        <f t="shared" si="4149"/>
        <v>0.48000000000001819</v>
      </c>
      <c r="CI2541" s="5">
        <f t="shared" si="4147"/>
        <v>-112.07999999999993</v>
      </c>
    </row>
    <row r="2542" spans="1:87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5">
        <f t="shared" si="4104"/>
        <v>50.479999999999563</v>
      </c>
      <c r="K2542" s="5">
        <f t="shared" si="4131"/>
        <v>64.018333333333274</v>
      </c>
      <c r="L2542" s="5">
        <f t="shared" si="4108"/>
        <v>26.139999999999873</v>
      </c>
      <c r="M2542" s="5">
        <f t="shared" ref="M2542" si="4189">AVERAGE(L2531:L2542)</f>
        <v>48.618333333333339</v>
      </c>
      <c r="N2542" s="6" t="s">
        <v>36</v>
      </c>
      <c r="O2542" s="5">
        <f t="shared" si="4110"/>
        <v>2016.6599999999999</v>
      </c>
      <c r="P2542" s="4">
        <f t="shared" si="4156"/>
        <v>0</v>
      </c>
      <c r="Q2542" s="5">
        <f t="shared" si="4157"/>
        <v>34.910000000000309</v>
      </c>
      <c r="R2542" s="5">
        <f t="shared" si="4158"/>
        <v>2025.3874999999998</v>
      </c>
      <c r="S2542" s="4">
        <f t="shared" si="4159"/>
        <v>0</v>
      </c>
      <c r="T2542" s="4">
        <f t="shared" si="4160"/>
        <v>0</v>
      </c>
      <c r="U2542" s="5">
        <f t="shared" si="4151"/>
        <v>2028.6880000000001</v>
      </c>
      <c r="V2542" s="5">
        <f t="shared" si="4152"/>
        <v>-12.028000000000247</v>
      </c>
      <c r="X2542" s="5">
        <f t="shared" si="4106"/>
        <v>1.9399999999995998</v>
      </c>
      <c r="Y2542" s="5">
        <f t="shared" si="4107"/>
        <v>3.2200000000002547</v>
      </c>
      <c r="AA2542" s="5">
        <f t="shared" si="4125"/>
        <v>1</v>
      </c>
      <c r="AB2542" s="5">
        <f t="shared" si="4126"/>
        <v>0</v>
      </c>
      <c r="AC2542" s="5">
        <f t="shared" si="4127"/>
        <v>1</v>
      </c>
      <c r="AF2542" s="5">
        <f t="shared" si="4113"/>
        <v>15.179999999999382</v>
      </c>
      <c r="AG2542" s="5">
        <f t="shared" si="4114"/>
        <v>15.710000000000036</v>
      </c>
      <c r="AH2542" s="5">
        <f t="shared" si="4115"/>
        <v>35.300000000000182</v>
      </c>
      <c r="AI2542" s="5">
        <f t="shared" si="4116"/>
        <v>34.769999999999527</v>
      </c>
      <c r="AJ2542" s="5"/>
      <c r="AK2542" s="5">
        <f t="shared" si="4117"/>
        <v>15.179999999999382</v>
      </c>
      <c r="AL2542" s="5">
        <f t="shared" si="4137"/>
        <v>17.81399999999994</v>
      </c>
      <c r="AM2542" s="5">
        <f t="shared" si="4118"/>
        <v>35.300000000000182</v>
      </c>
      <c r="AN2542" s="5">
        <f t="shared" si="4133"/>
        <v>46.010999999999783</v>
      </c>
      <c r="AO2542" s="5">
        <f t="shared" si="4134"/>
        <v>0</v>
      </c>
      <c r="AP2542" s="5">
        <f t="shared" si="4153"/>
        <v>3</v>
      </c>
      <c r="AQ2542" s="5">
        <f t="shared" si="4172"/>
        <v>3</v>
      </c>
      <c r="AR2542" s="5"/>
      <c r="AS2542" s="5">
        <f t="shared" si="4111"/>
        <v>34.769999999999527</v>
      </c>
      <c r="AT2542" s="5">
        <f t="shared" si="4133"/>
        <v>55.326000000000022</v>
      </c>
      <c r="AU2542" s="5">
        <f t="shared" si="4119"/>
        <v>15.710000000000036</v>
      </c>
      <c r="AV2542" s="5">
        <f t="shared" si="4122"/>
        <v>-0.53000000000065484</v>
      </c>
      <c r="AW2542" s="5">
        <f t="shared" si="4120"/>
        <v>4</v>
      </c>
      <c r="AX2542" s="5">
        <f t="shared" si="4180"/>
        <v>25.143000000000121</v>
      </c>
      <c r="AZ2542" s="4">
        <f t="shared" si="4162"/>
        <v>0</v>
      </c>
      <c r="BA2542" s="5">
        <f t="shared" si="4168"/>
        <v>0</v>
      </c>
      <c r="BB2542" s="4">
        <f t="shared" si="416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  <c r="CB2542" s="5">
        <f t="shared" si="4142"/>
        <v>15.179999999999382</v>
      </c>
      <c r="CC2542" s="5">
        <f t="shared" si="4143"/>
        <v>35.300000000000182</v>
      </c>
      <c r="CD2542" s="5">
        <f t="shared" si="4154"/>
        <v>1.9399999999995998</v>
      </c>
      <c r="CE2542" s="5">
        <f t="shared" si="4145"/>
        <v>-3.2200000000002547</v>
      </c>
      <c r="CF2542" s="5"/>
      <c r="CG2542" s="5">
        <f t="shared" si="4146"/>
        <v>-50</v>
      </c>
      <c r="CH2542" s="5">
        <f t="shared" si="4149"/>
        <v>3.2200000000002547</v>
      </c>
      <c r="CI2542" s="5">
        <f t="shared" si="4147"/>
        <v>-98.0600000000004</v>
      </c>
    </row>
    <row r="2543" spans="1:87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5">
        <f t="shared" si="4104"/>
        <v>76.319999999999709</v>
      </c>
      <c r="K2543" s="5">
        <f t="shared" si="4131"/>
        <v>62.704166666666573</v>
      </c>
      <c r="L2543" s="5">
        <f t="shared" si="4108"/>
        <v>48.339999999999691</v>
      </c>
      <c r="M2543" s="5">
        <f t="shared" ref="M2543" si="4190">AVERAGE(L2532:L2543)</f>
        <v>48.970833333333339</v>
      </c>
      <c r="N2543" s="6" t="s">
        <v>36</v>
      </c>
      <c r="O2543" s="5">
        <f t="shared" si="4110"/>
        <v>1994.5599999999995</v>
      </c>
      <c r="P2543" s="4">
        <f t="shared" si="4156"/>
        <v>0</v>
      </c>
      <c r="Q2543" s="5">
        <f t="shared" si="4157"/>
        <v>39.770000000000891</v>
      </c>
      <c r="R2543" s="5">
        <f t="shared" si="4158"/>
        <v>2004.5024999999996</v>
      </c>
      <c r="S2543" s="4">
        <f t="shared" si="4159"/>
        <v>0</v>
      </c>
      <c r="T2543" s="4">
        <f t="shared" si="4160"/>
        <v>0</v>
      </c>
      <c r="U2543" s="5">
        <f t="shared" si="4151"/>
        <v>2017.2860000000001</v>
      </c>
      <c r="V2543" s="5">
        <f t="shared" si="4152"/>
        <v>-22.726000000000568</v>
      </c>
      <c r="X2543" s="5">
        <f t="shared" si="4106"/>
        <v>2.5599999999994907</v>
      </c>
      <c r="Y2543" s="5">
        <f t="shared" si="4107"/>
        <v>18.840000000000146</v>
      </c>
      <c r="AA2543" s="5">
        <f t="shared" si="4125"/>
        <v>1</v>
      </c>
      <c r="AB2543" s="5">
        <f t="shared" si="4126"/>
        <v>0</v>
      </c>
      <c r="AC2543" s="5">
        <f t="shared" si="4127"/>
        <v>1</v>
      </c>
      <c r="AF2543" s="5">
        <f t="shared" si="4113"/>
        <v>20.769999999999527</v>
      </c>
      <c r="AG2543" s="5">
        <f t="shared" si="4114"/>
        <v>3.2399999999997817</v>
      </c>
      <c r="AH2543" s="5">
        <f t="shared" si="4115"/>
        <v>55.550000000000182</v>
      </c>
      <c r="AI2543" s="5">
        <f t="shared" si="4116"/>
        <v>73.079999999999927</v>
      </c>
      <c r="AJ2543" s="5"/>
      <c r="AK2543" s="5">
        <f t="shared" si="4117"/>
        <v>20.769999999999527</v>
      </c>
      <c r="AL2543" s="5">
        <f t="shared" si="4137"/>
        <v>20.909999999999581</v>
      </c>
      <c r="AM2543" s="5">
        <f t="shared" si="4118"/>
        <v>55.550000000000182</v>
      </c>
      <c r="AN2543" s="5">
        <f t="shared" si="4133"/>
        <v>46.200999999999837</v>
      </c>
      <c r="AO2543" s="5">
        <f t="shared" si="4134"/>
        <v>1</v>
      </c>
      <c r="AP2543" s="5">
        <f t="shared" si="4153"/>
        <v>4</v>
      </c>
      <c r="AQ2543" s="5">
        <f t="shared" si="4172"/>
        <v>3.1</v>
      </c>
      <c r="AR2543" s="5"/>
      <c r="AS2543" s="5">
        <f t="shared" si="4111"/>
        <v>73.079999999999927</v>
      </c>
      <c r="AT2543" s="5">
        <f t="shared" si="4133"/>
        <v>57.015999999999984</v>
      </c>
      <c r="AU2543" s="5">
        <f t="shared" si="4119"/>
        <v>3.2399999999997817</v>
      </c>
      <c r="AV2543" s="5">
        <f t="shared" si="4122"/>
        <v>17.529999999999745</v>
      </c>
      <c r="AW2543" s="5">
        <f t="shared" si="4120"/>
        <v>5</v>
      </c>
      <c r="AX2543" s="5">
        <f t="shared" si="4180"/>
        <v>23.753999999999724</v>
      </c>
      <c r="AZ2543" s="4">
        <f t="shared" si="4162"/>
        <v>0</v>
      </c>
      <c r="BA2543" s="5">
        <f t="shared" si="4168"/>
        <v>0</v>
      </c>
      <c r="BB2543" s="4">
        <f t="shared" si="416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  <c r="CB2543" s="5">
        <f t="shared" si="4142"/>
        <v>20.769999999999527</v>
      </c>
      <c r="CC2543" s="5">
        <f t="shared" si="4143"/>
        <v>55.550000000000182</v>
      </c>
      <c r="CD2543" s="5">
        <f t="shared" si="4154"/>
        <v>-50</v>
      </c>
      <c r="CE2543" s="5">
        <f t="shared" si="4145"/>
        <v>-18.840000000000146</v>
      </c>
      <c r="CF2543" s="5"/>
      <c r="CG2543" s="5">
        <f t="shared" si="4146"/>
        <v>-50</v>
      </c>
      <c r="CH2543" s="5">
        <f t="shared" si="4149"/>
        <v>18.840000000000146</v>
      </c>
      <c r="CI2543" s="5">
        <f t="shared" si="4147"/>
        <v>-150</v>
      </c>
    </row>
    <row r="2544" spans="1:87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5">
        <f t="shared" si="4104"/>
        <v>80.800000000000182</v>
      </c>
      <c r="K2544" s="5">
        <f t="shared" si="4131"/>
        <v>63.643333333333203</v>
      </c>
      <c r="L2544" s="5">
        <f t="shared" si="4108"/>
        <v>38.069999999999709</v>
      </c>
      <c r="M2544" s="5">
        <f t="shared" ref="M2544" si="4191">AVERAGE(L2533:L2544)</f>
        <v>47.564999999999976</v>
      </c>
      <c r="N2544" s="6" t="s">
        <v>36</v>
      </c>
      <c r="O2544" s="5">
        <f t="shared" si="4110"/>
        <v>1992.4699999999998</v>
      </c>
      <c r="P2544" s="4">
        <f t="shared" si="4156"/>
        <v>0</v>
      </c>
      <c r="Q2544" s="5">
        <f t="shared" si="4157"/>
        <v>41.860000000000582</v>
      </c>
      <c r="R2544" s="5">
        <f t="shared" si="4158"/>
        <v>2002.9349999999999</v>
      </c>
      <c r="S2544" s="4">
        <f t="shared" si="4159"/>
        <v>0</v>
      </c>
      <c r="T2544" s="4">
        <f t="shared" si="4160"/>
        <v>0</v>
      </c>
      <c r="U2544" s="5">
        <f t="shared" si="4151"/>
        <v>2011.3939999999998</v>
      </c>
      <c r="V2544" s="5">
        <f t="shared" si="4152"/>
        <v>-18.923999999999978</v>
      </c>
      <c r="X2544" s="5">
        <f t="shared" si="4106"/>
        <v>8.9899999999997817</v>
      </c>
      <c r="Y2544" s="5">
        <f t="shared" si="4107"/>
        <v>2.5</v>
      </c>
      <c r="AA2544" s="5">
        <f t="shared" si="4125"/>
        <v>1</v>
      </c>
      <c r="AB2544" s="5">
        <f t="shared" si="4126"/>
        <v>0</v>
      </c>
      <c r="AC2544" s="5">
        <f t="shared" si="4127"/>
        <v>1</v>
      </c>
      <c r="AF2544" s="5">
        <f t="shared" si="4113"/>
        <v>24.420000000000073</v>
      </c>
      <c r="AG2544" s="5">
        <f t="shared" si="4114"/>
        <v>33.680000000000291</v>
      </c>
      <c r="AH2544" s="5">
        <f t="shared" si="4115"/>
        <v>56.380000000000109</v>
      </c>
      <c r="AI2544" s="5">
        <f t="shared" si="4116"/>
        <v>47.119999999999891</v>
      </c>
      <c r="AJ2544" s="5"/>
      <c r="AK2544" s="5">
        <f t="shared" si="4117"/>
        <v>24.420000000000073</v>
      </c>
      <c r="AL2544" s="5">
        <f t="shared" si="4137"/>
        <v>22.395000000000071</v>
      </c>
      <c r="AM2544" s="5">
        <f t="shared" si="4118"/>
        <v>56.380000000000109</v>
      </c>
      <c r="AN2544" s="5">
        <f t="shared" si="4133"/>
        <v>42.392999999999844</v>
      </c>
      <c r="AO2544" s="5">
        <f t="shared" si="4134"/>
        <v>1</v>
      </c>
      <c r="AP2544" s="5">
        <f t="shared" si="4153"/>
        <v>4</v>
      </c>
      <c r="AQ2544" s="5">
        <f t="shared" si="4172"/>
        <v>3.1</v>
      </c>
      <c r="AR2544" s="5"/>
      <c r="AS2544" s="5">
        <f t="shared" si="4111"/>
        <v>47.119999999999891</v>
      </c>
      <c r="AT2544" s="5">
        <f t="shared" si="4133"/>
        <v>51.221999999999937</v>
      </c>
      <c r="AU2544" s="5">
        <f t="shared" si="4119"/>
        <v>33.680000000000291</v>
      </c>
      <c r="AV2544" s="5">
        <f t="shared" si="4122"/>
        <v>-9.2600000000002183</v>
      </c>
      <c r="AW2544" s="5">
        <f t="shared" si="4120"/>
        <v>6</v>
      </c>
      <c r="AX2544" s="5">
        <f t="shared" si="4180"/>
        <v>25.143000000000121</v>
      </c>
      <c r="AZ2544" s="4">
        <f t="shared" si="4162"/>
        <v>0</v>
      </c>
      <c r="BA2544" s="5">
        <f t="shared" si="4168"/>
        <v>0</v>
      </c>
      <c r="BB2544" s="4">
        <f t="shared" si="416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  <c r="CB2544" s="5">
        <f t="shared" si="4142"/>
        <v>24.420000000000073</v>
      </c>
      <c r="CC2544" s="5">
        <f t="shared" si="4143"/>
        <v>56.380000000000109</v>
      </c>
      <c r="CD2544" s="5">
        <f t="shared" si="4154"/>
        <v>-50</v>
      </c>
      <c r="CE2544" s="5">
        <f t="shared" si="4145"/>
        <v>-2.5</v>
      </c>
      <c r="CF2544" s="5"/>
      <c r="CG2544" s="5">
        <f t="shared" si="4146"/>
        <v>-50</v>
      </c>
      <c r="CH2544" s="5">
        <f t="shared" si="4149"/>
        <v>2.5</v>
      </c>
      <c r="CI2544" s="5">
        <f t="shared" si="4147"/>
        <v>-150</v>
      </c>
    </row>
    <row r="2545" spans="1:87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5">
        <f t="shared" si="4104"/>
        <v>63.119999999999891</v>
      </c>
      <c r="K2545" s="5">
        <f t="shared" si="4131"/>
        <v>62.98833333333323</v>
      </c>
      <c r="L2545" s="5">
        <f t="shared" si="4108"/>
        <v>48.849999999999909</v>
      </c>
      <c r="M2545" s="5">
        <f t="shared" ref="M2545" si="4192">AVERAGE(L2534:L2545)</f>
        <v>45.255833333333307</v>
      </c>
      <c r="N2545" s="6" t="s">
        <v>36</v>
      </c>
      <c r="O2545" s="5">
        <f t="shared" si="4110"/>
        <v>1997.4099999999999</v>
      </c>
      <c r="P2545" s="4">
        <f t="shared" si="4156"/>
        <v>0.18655589123867264</v>
      </c>
      <c r="Q2545" s="5">
        <f t="shared" si="4157"/>
        <v>26.480000000000018</v>
      </c>
      <c r="R2545" s="5">
        <f t="shared" si="4158"/>
        <v>1999.0899999999997</v>
      </c>
      <c r="S2545" s="4">
        <f t="shared" si="4159"/>
        <v>0.11801242236024811</v>
      </c>
      <c r="T2545" s="4">
        <f t="shared" si="4160"/>
        <v>7.8041074249605699E-2</v>
      </c>
      <c r="U2545" s="5">
        <f t="shared" si="4151"/>
        <v>2004.0099999999998</v>
      </c>
      <c r="V2545" s="5">
        <f t="shared" si="4152"/>
        <v>-6.5999999999999091</v>
      </c>
      <c r="X2545" s="5">
        <f t="shared" si="4106"/>
        <v>-17.430000000000291</v>
      </c>
      <c r="Y2545" s="5">
        <f t="shared" si="4107"/>
        <v>-28.309999999999945</v>
      </c>
      <c r="AA2545" s="5">
        <f t="shared" si="4125"/>
        <v>0</v>
      </c>
      <c r="AB2545" s="5">
        <f t="shared" si="4126"/>
        <v>1</v>
      </c>
      <c r="AC2545" s="5">
        <f t="shared" si="4127"/>
        <v>1</v>
      </c>
      <c r="AF2545" s="5">
        <f t="shared" si="4113"/>
        <v>36.329999999999927</v>
      </c>
      <c r="AG2545" s="5">
        <f t="shared" si="4114"/>
        <v>56.650000000000546</v>
      </c>
      <c r="AH2545" s="5">
        <f t="shared" si="4115"/>
        <v>26.789999999999964</v>
      </c>
      <c r="AI2545" s="5">
        <f t="shared" si="4116"/>
        <v>6.4699999999993452</v>
      </c>
      <c r="AJ2545" s="5"/>
      <c r="AK2545" s="5">
        <f t="shared" si="4117"/>
        <v>26.789999999999964</v>
      </c>
      <c r="AL2545" s="5">
        <f t="shared" si="4137"/>
        <v>24.65700000000006</v>
      </c>
      <c r="AM2545" s="5">
        <f t="shared" si="4118"/>
        <v>36.329999999999927</v>
      </c>
      <c r="AN2545" s="5">
        <f t="shared" si="4133"/>
        <v>41.747999999999863</v>
      </c>
      <c r="AO2545" s="5">
        <f t="shared" si="4134"/>
        <v>0</v>
      </c>
      <c r="AP2545" s="5">
        <f t="shared" si="4153"/>
        <v>4</v>
      </c>
      <c r="AQ2545" s="5">
        <f t="shared" si="4172"/>
        <v>3.2</v>
      </c>
      <c r="AR2545" s="5"/>
      <c r="AS2545" s="5">
        <f t="shared" si="4111"/>
        <v>56.650000000000546</v>
      </c>
      <c r="AT2545" s="5">
        <f t="shared" si="4133"/>
        <v>51.742000000000004</v>
      </c>
      <c r="AU2545" s="5">
        <f t="shared" si="4119"/>
        <v>6.4699999999993452</v>
      </c>
      <c r="AV2545" s="5">
        <f t="shared" si="4122"/>
        <v>-20.320000000000618</v>
      </c>
      <c r="AW2545" s="5">
        <f t="shared" si="4120"/>
        <v>2</v>
      </c>
      <c r="AX2545" s="5">
        <f t="shared" si="4180"/>
        <v>23.846999999999664</v>
      </c>
      <c r="AZ2545" s="4">
        <f t="shared" si="4162"/>
        <v>7.8041074249605699E-2</v>
      </c>
      <c r="BA2545" s="5">
        <f t="shared" si="4168"/>
        <v>0</v>
      </c>
      <c r="BB2545" s="4">
        <f t="shared" si="416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  <c r="CB2545" s="5">
        <f t="shared" si="4142"/>
        <v>36.329999999999927</v>
      </c>
      <c r="CC2545" s="5">
        <f t="shared" si="4143"/>
        <v>26.789999999999964</v>
      </c>
      <c r="CD2545" s="5">
        <f t="shared" si="4154"/>
        <v>-17.430000000000291</v>
      </c>
      <c r="CE2545" s="5">
        <f t="shared" si="4145"/>
        <v>28.309999999999945</v>
      </c>
      <c r="CF2545" s="5"/>
      <c r="CG2545" s="5">
        <f t="shared" si="4146"/>
        <v>-50</v>
      </c>
      <c r="CH2545" s="5">
        <f t="shared" si="4149"/>
        <v>-28.309999999999945</v>
      </c>
      <c r="CI2545" s="5">
        <f t="shared" si="4147"/>
        <v>-117.43000000000029</v>
      </c>
    </row>
    <row r="2546" spans="1:87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5">
        <f t="shared" si="4104"/>
        <v>130.84000000000015</v>
      </c>
      <c r="K2546" s="5">
        <f t="shared" si="4131"/>
        <v>65.136666666666542</v>
      </c>
      <c r="L2546" s="5">
        <f t="shared" si="4108"/>
        <v>69.2800000000002</v>
      </c>
      <c r="M2546" s="5">
        <f t="shared" ref="M2546" si="4193">AVERAGE(L2535:L2546)</f>
        <v>44.409166666666657</v>
      </c>
      <c r="N2546" s="6" t="s">
        <v>36</v>
      </c>
      <c r="O2546" s="5">
        <f t="shared" si="4110"/>
        <v>1942.9499999999998</v>
      </c>
      <c r="P2546" s="4">
        <f t="shared" si="4156"/>
        <v>0</v>
      </c>
      <c r="Q2546" s="5">
        <f t="shared" si="4157"/>
        <v>73.710000000000036</v>
      </c>
      <c r="R2546" s="5">
        <f t="shared" si="4158"/>
        <v>1961.3774999999998</v>
      </c>
      <c r="S2546" s="4">
        <f t="shared" si="4159"/>
        <v>0</v>
      </c>
      <c r="T2546" s="4">
        <f t="shared" si="4160"/>
        <v>0</v>
      </c>
      <c r="U2546" s="5">
        <f t="shared" si="4151"/>
        <v>1988.81</v>
      </c>
      <c r="V2546" s="5">
        <f t="shared" si="4152"/>
        <v>-45.860000000000127</v>
      </c>
      <c r="X2546" s="5">
        <f t="shared" si="4106"/>
        <v>-96.390000000000327</v>
      </c>
      <c r="Y2546" s="5">
        <f t="shared" si="4107"/>
        <v>-44.139999999999873</v>
      </c>
      <c r="AA2546" s="5">
        <f t="shared" si="4125"/>
        <v>0</v>
      </c>
      <c r="AB2546" s="5">
        <f t="shared" si="4126"/>
        <v>1</v>
      </c>
      <c r="AC2546" s="5">
        <f t="shared" si="4127"/>
        <v>1</v>
      </c>
      <c r="AF2546" s="5">
        <f t="shared" si="4113"/>
        <v>16.170000000000073</v>
      </c>
      <c r="AG2546" s="5">
        <f t="shared" si="4114"/>
        <v>15.0600000000004</v>
      </c>
      <c r="AH2546" s="5">
        <f t="shared" si="4115"/>
        <v>114.67000000000007</v>
      </c>
      <c r="AI2546" s="5">
        <f t="shared" si="4116"/>
        <v>115.77999999999975</v>
      </c>
      <c r="AJ2546" s="5"/>
      <c r="AK2546" s="5">
        <f t="shared" si="4117"/>
        <v>16.170000000000073</v>
      </c>
      <c r="AL2546" s="5">
        <f t="shared" si="4137"/>
        <v>24.65700000000006</v>
      </c>
      <c r="AM2546" s="5">
        <f t="shared" si="4118"/>
        <v>114.67000000000007</v>
      </c>
      <c r="AN2546" s="5">
        <f t="shared" si="4133"/>
        <v>50.117999999999938</v>
      </c>
      <c r="AO2546" s="5">
        <f t="shared" si="4134"/>
        <v>1</v>
      </c>
      <c r="AP2546" s="5">
        <f t="shared" si="4153"/>
        <v>5</v>
      </c>
      <c r="AQ2546" s="5">
        <f t="shared" si="4172"/>
        <v>3.4</v>
      </c>
      <c r="AR2546" s="5"/>
      <c r="AS2546" s="5">
        <f t="shared" si="4111"/>
        <v>115.77999999999975</v>
      </c>
      <c r="AT2546" s="5">
        <f t="shared" si="4133"/>
        <v>59.060999999999964</v>
      </c>
      <c r="AU2546" s="5">
        <f t="shared" si="4119"/>
        <v>15.0600000000004</v>
      </c>
      <c r="AV2546" s="5">
        <f t="shared" si="4122"/>
        <v>1.1099999999996726</v>
      </c>
      <c r="AW2546" s="5">
        <f t="shared" si="4120"/>
        <v>3</v>
      </c>
      <c r="AX2546" s="5">
        <f t="shared" si="4180"/>
        <v>16.737000000000002</v>
      </c>
      <c r="AZ2546" s="4">
        <f t="shared" si="4162"/>
        <v>0</v>
      </c>
      <c r="BA2546" s="5">
        <f t="shared" si="4168"/>
        <v>0</v>
      </c>
      <c r="BB2546" s="4">
        <f t="shared" si="416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  <c r="CB2546" s="5">
        <f t="shared" si="4142"/>
        <v>16.170000000000073</v>
      </c>
      <c r="CC2546" s="5">
        <f t="shared" si="4143"/>
        <v>114.67000000000007</v>
      </c>
      <c r="CD2546" s="5">
        <f t="shared" si="4154"/>
        <v>-50</v>
      </c>
      <c r="CE2546" s="5">
        <f t="shared" si="4145"/>
        <v>44.139999999999873</v>
      </c>
      <c r="CF2546" s="5"/>
      <c r="CG2546" s="5">
        <f t="shared" si="4146"/>
        <v>-50</v>
      </c>
      <c r="CH2546" s="5">
        <f t="shared" si="4149"/>
        <v>-44.139999999999873</v>
      </c>
      <c r="CI2546" s="5">
        <f t="shared" si="4147"/>
        <v>-150</v>
      </c>
    </row>
    <row r="2547" spans="1:87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5">
        <f t="shared" si="4104"/>
        <v>49.199999999999818</v>
      </c>
      <c r="K2547" s="5">
        <f t="shared" si="4131"/>
        <v>64.877499999999898</v>
      </c>
      <c r="L2547" s="5">
        <f t="shared" si="4108"/>
        <v>28.710000000000036</v>
      </c>
      <c r="M2547" s="5">
        <f t="shared" ref="M2547" si="4194">AVERAGE(L2536:L2547)</f>
        <v>42.917499999999983</v>
      </c>
      <c r="N2547" s="6" t="s">
        <v>36</v>
      </c>
      <c r="O2547" s="5">
        <f t="shared" si="4110"/>
        <v>1962.2800000000002</v>
      </c>
      <c r="P2547" s="4">
        <f t="shared" si="4156"/>
        <v>0.35493940506794652</v>
      </c>
      <c r="Q2547" s="5">
        <f t="shared" si="4157"/>
        <v>54.460000000000036</v>
      </c>
      <c r="R2547" s="5">
        <f t="shared" si="4158"/>
        <v>1956.5649999999998</v>
      </c>
      <c r="S2547" s="4">
        <f t="shared" si="4159"/>
        <v>0.25434210526316292</v>
      </c>
      <c r="T2547" s="4">
        <f t="shared" si="4160"/>
        <v>0.21153425257168157</v>
      </c>
      <c r="U2547" s="5">
        <f t="shared" si="4151"/>
        <v>1977.9339999999997</v>
      </c>
      <c r="V2547" s="5">
        <f t="shared" si="4152"/>
        <v>-15.653999999999542</v>
      </c>
      <c r="X2547" s="5">
        <f t="shared" si="4106"/>
        <v>25.970000000000255</v>
      </c>
      <c r="Y2547" s="5">
        <f t="shared" si="4107"/>
        <v>20.920000000000073</v>
      </c>
      <c r="AA2547" s="5">
        <f t="shared" si="4125"/>
        <v>1</v>
      </c>
      <c r="AB2547" s="5">
        <f t="shared" si="4126"/>
        <v>0</v>
      </c>
      <c r="AC2547" s="5">
        <f t="shared" si="4127"/>
        <v>1</v>
      </c>
      <c r="AF2547" s="5">
        <f t="shared" si="4113"/>
        <v>37.269999999999527</v>
      </c>
      <c r="AG2547" s="5">
        <f t="shared" si="4114"/>
        <v>31.4399999999996</v>
      </c>
      <c r="AH2547" s="5">
        <f t="shared" si="4115"/>
        <v>11.930000000000291</v>
      </c>
      <c r="AI2547" s="5">
        <f t="shared" si="4116"/>
        <v>17.760000000000218</v>
      </c>
      <c r="AJ2547" s="5"/>
      <c r="AK2547" s="5">
        <f t="shared" si="4117"/>
        <v>11.930000000000291</v>
      </c>
      <c r="AL2547" s="5">
        <f t="shared" si="4137"/>
        <v>24.65700000000006</v>
      </c>
      <c r="AM2547" s="5">
        <f t="shared" si="4118"/>
        <v>37.269999999999527</v>
      </c>
      <c r="AN2547" s="5">
        <f t="shared" si="4133"/>
        <v>50.515999999999892</v>
      </c>
      <c r="AO2547" s="5">
        <f t="shared" si="4134"/>
        <v>0</v>
      </c>
      <c r="AP2547" s="5">
        <f t="shared" si="4153"/>
        <v>5</v>
      </c>
      <c r="AQ2547" s="5">
        <f t="shared" si="4172"/>
        <v>3.7</v>
      </c>
      <c r="AR2547" s="5"/>
      <c r="AS2547" s="5">
        <f t="shared" si="4111"/>
        <v>31.4399999999996</v>
      </c>
      <c r="AT2547" s="5">
        <f t="shared" si="4133"/>
        <v>56.820999999999913</v>
      </c>
      <c r="AU2547" s="5">
        <f t="shared" si="4119"/>
        <v>17.760000000000218</v>
      </c>
      <c r="AV2547" s="5">
        <f t="shared" si="4122"/>
        <v>5.8299999999999272</v>
      </c>
      <c r="AW2547" s="5">
        <f t="shared" si="4120"/>
        <v>4</v>
      </c>
      <c r="AX2547" s="5">
        <f t="shared" si="4180"/>
        <v>18.582000000000164</v>
      </c>
      <c r="AZ2547" s="4">
        <f t="shared" si="4162"/>
        <v>0.21153425257168157</v>
      </c>
      <c r="BA2547" s="5">
        <f t="shared" si="4168"/>
        <v>0</v>
      </c>
      <c r="BB2547" s="4">
        <f t="shared" si="416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  <c r="CB2547" s="5">
        <f t="shared" si="4142"/>
        <v>37.269999999999527</v>
      </c>
      <c r="CC2547" s="5">
        <f t="shared" si="4143"/>
        <v>11.930000000000291</v>
      </c>
      <c r="CD2547" s="5">
        <f t="shared" si="4154"/>
        <v>25.970000000000255</v>
      </c>
      <c r="CE2547" s="5">
        <f t="shared" si="4145"/>
        <v>-20.920000000000073</v>
      </c>
      <c r="CF2547" s="5"/>
      <c r="CG2547" s="5">
        <f t="shared" si="4146"/>
        <v>-50</v>
      </c>
      <c r="CH2547" s="5">
        <f t="shared" si="4149"/>
        <v>20.920000000000073</v>
      </c>
      <c r="CI2547" s="5">
        <f t="shared" si="4147"/>
        <v>-74.029999999999745</v>
      </c>
    </row>
    <row r="2548" spans="1:87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5">
        <f t="shared" si="4104"/>
        <v>58.220000000000255</v>
      </c>
      <c r="K2548" s="5">
        <f t="shared" si="4131"/>
        <v>65.300833333333301</v>
      </c>
      <c r="L2548" s="5">
        <f t="shared" si="4108"/>
        <v>36.210000000000036</v>
      </c>
      <c r="M2548" s="5">
        <f t="shared" ref="M2548" si="4195">AVERAGE(L2537:L2548)</f>
        <v>43.236666666666643</v>
      </c>
      <c r="N2548" s="6" t="s">
        <v>37</v>
      </c>
      <c r="O2548" s="5">
        <f t="shared" si="4110"/>
        <v>1973.1100000000001</v>
      </c>
      <c r="P2548" s="4">
        <f t="shared" si="4156"/>
        <v>0.55380095482923775</v>
      </c>
      <c r="Q2548" s="5">
        <f t="shared" si="4157"/>
        <v>54.460000000000036</v>
      </c>
      <c r="R2548" s="5">
        <f t="shared" si="4158"/>
        <v>1956.5649999999998</v>
      </c>
      <c r="S2548" s="4">
        <f t="shared" si="4159"/>
        <v>0.40917107583774648</v>
      </c>
      <c r="T2548" s="4">
        <f t="shared" si="4160"/>
        <v>0.33005033924272403</v>
      </c>
      <c r="U2548" s="5">
        <f t="shared" si="4151"/>
        <v>1973.6440000000002</v>
      </c>
      <c r="V2548" s="5">
        <f t="shared" si="4152"/>
        <v>-0.5340000000001055</v>
      </c>
      <c r="X2548" s="5">
        <f t="shared" si="4106"/>
        <v>-10.199999999999818</v>
      </c>
      <c r="Y2548" s="5">
        <f t="shared" si="4107"/>
        <v>-13.429999999999836</v>
      </c>
      <c r="AA2548" s="5">
        <f t="shared" si="4125"/>
        <v>0</v>
      </c>
      <c r="AB2548" s="5">
        <f t="shared" si="4126"/>
        <v>1</v>
      </c>
      <c r="AC2548" s="5">
        <f t="shared" si="4127"/>
        <v>1</v>
      </c>
      <c r="AF2548" s="5">
        <f t="shared" si="4113"/>
        <v>10.829999999999927</v>
      </c>
      <c r="AG2548" s="5">
        <f t="shared" si="4114"/>
        <v>46.769999999999527</v>
      </c>
      <c r="AH2548" s="5">
        <f t="shared" si="4115"/>
        <v>47.390000000000327</v>
      </c>
      <c r="AI2548" s="5">
        <f t="shared" si="4116"/>
        <v>11.450000000000728</v>
      </c>
      <c r="AJ2548" s="5"/>
      <c r="AK2548" s="5">
        <f t="shared" si="4117"/>
        <v>10.829999999999927</v>
      </c>
      <c r="AL2548" s="5">
        <f t="shared" si="4137"/>
        <v>24.65700000000006</v>
      </c>
      <c r="AM2548" s="5">
        <f t="shared" si="4118"/>
        <v>47.390000000000327</v>
      </c>
      <c r="AN2548" s="5">
        <f t="shared" si="4133"/>
        <v>53.677999999999976</v>
      </c>
      <c r="AO2548" s="5">
        <f t="shared" si="4134"/>
        <v>0</v>
      </c>
      <c r="AP2548" s="5">
        <f t="shared" si="4153"/>
        <v>5</v>
      </c>
      <c r="AQ2548" s="5">
        <f t="shared" si="4172"/>
        <v>4</v>
      </c>
      <c r="AR2548" s="5"/>
      <c r="AS2548" s="5">
        <f t="shared" si="4111"/>
        <v>46.769999999999527</v>
      </c>
      <c r="AT2548" s="5">
        <f t="shared" si="4133"/>
        <v>59.12099999999991</v>
      </c>
      <c r="AU2548" s="5">
        <f t="shared" si="4119"/>
        <v>11.450000000000728</v>
      </c>
      <c r="AV2548" s="5">
        <f t="shared" si="4122"/>
        <v>-35.9399999999996</v>
      </c>
      <c r="AW2548" s="5">
        <f t="shared" si="4120"/>
        <v>5</v>
      </c>
      <c r="AX2548" s="5">
        <f t="shared" si="4180"/>
        <v>18.582000000000164</v>
      </c>
      <c r="AZ2548" s="4">
        <f t="shared" si="4162"/>
        <v>0.33005033924272403</v>
      </c>
      <c r="BA2548" s="5">
        <f t="shared" si="4168"/>
        <v>0</v>
      </c>
      <c r="BB2548" s="4">
        <f t="shared" si="416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  <c r="CB2548" s="5">
        <f t="shared" si="4142"/>
        <v>10.829999999999927</v>
      </c>
      <c r="CC2548" s="5">
        <f t="shared" si="4143"/>
        <v>47.390000000000327</v>
      </c>
      <c r="CD2548" s="5">
        <f t="shared" si="4154"/>
        <v>-10.199999999999818</v>
      </c>
      <c r="CE2548" s="5">
        <f t="shared" si="4145"/>
        <v>13.429999999999836</v>
      </c>
      <c r="CF2548" s="5"/>
      <c r="CG2548" s="5">
        <f t="shared" si="4146"/>
        <v>-50</v>
      </c>
      <c r="CH2548" s="5">
        <f t="shared" si="4149"/>
        <v>-13.429999999999836</v>
      </c>
      <c r="CI2548" s="5">
        <f t="shared" si="4147"/>
        <v>-110.19999999999982</v>
      </c>
    </row>
    <row r="2549" spans="1:87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5">
        <f t="shared" si="4104"/>
        <v>158.51999999999953</v>
      </c>
      <c r="K2549" s="5">
        <f t="shared" si="4131"/>
        <v>74.024166666666588</v>
      </c>
      <c r="L2549" s="5">
        <f t="shared" si="4108"/>
        <v>94.179999999999836</v>
      </c>
      <c r="M2549" s="5">
        <f t="shared" ref="M2549" si="4196">AVERAGE(L2538:L2549)</f>
        <v>47.665833333333275</v>
      </c>
      <c r="N2549" s="6" t="s">
        <v>37</v>
      </c>
      <c r="O2549" s="5">
        <f t="shared" si="4110"/>
        <v>1921.5900000000001</v>
      </c>
      <c r="P2549" s="4">
        <f t="shared" si="4156"/>
        <v>0</v>
      </c>
      <c r="Q2549" s="5">
        <f t="shared" si="4157"/>
        <v>75.819999999999709</v>
      </c>
      <c r="R2549" s="5">
        <f t="shared" si="4158"/>
        <v>1940.5450000000001</v>
      </c>
      <c r="S2549" s="4">
        <f t="shared" si="4159"/>
        <v>0</v>
      </c>
      <c r="T2549" s="4">
        <f t="shared" si="4160"/>
        <v>0</v>
      </c>
      <c r="U2549" s="5">
        <f t="shared" si="4151"/>
        <v>1959.4680000000001</v>
      </c>
      <c r="V2549" s="5">
        <f t="shared" si="4152"/>
        <v>-37.877999999999929</v>
      </c>
      <c r="X2549" s="5">
        <f t="shared" si="4106"/>
        <v>-120.59000000000015</v>
      </c>
      <c r="Y2549" s="5">
        <f t="shared" si="4107"/>
        <v>-76.559999999999945</v>
      </c>
      <c r="AA2549" s="5">
        <f t="shared" si="4125"/>
        <v>0</v>
      </c>
      <c r="AB2549" s="5">
        <f t="shared" si="4126"/>
        <v>1</v>
      </c>
      <c r="AC2549" s="5">
        <f t="shared" si="4127"/>
        <v>1</v>
      </c>
      <c r="AF2549" s="5">
        <f t="shared" si="4113"/>
        <v>28.799999999999272</v>
      </c>
      <c r="AG2549" s="5">
        <f t="shared" si="4114"/>
        <v>36.479999999999563</v>
      </c>
      <c r="AH2549" s="5">
        <f t="shared" si="4115"/>
        <v>129.72000000000025</v>
      </c>
      <c r="AI2549" s="5">
        <f t="shared" si="4116"/>
        <v>122.03999999999996</v>
      </c>
      <c r="AJ2549" s="5"/>
      <c r="AK2549" s="5">
        <f t="shared" si="4117"/>
        <v>28.799999999999272</v>
      </c>
      <c r="AL2549" s="5">
        <f t="shared" si="4137"/>
        <v>26.990999999999893</v>
      </c>
      <c r="AM2549" s="5">
        <f t="shared" si="4118"/>
        <v>129.72000000000025</v>
      </c>
      <c r="AN2549" s="5">
        <f t="shared" si="4133"/>
        <v>61.365999999999985</v>
      </c>
      <c r="AO2549" s="5">
        <f t="shared" si="4134"/>
        <v>1</v>
      </c>
      <c r="AP2549" s="5">
        <f t="shared" si="4153"/>
        <v>5</v>
      </c>
      <c r="AQ2549" s="5">
        <f t="shared" si="4172"/>
        <v>4.2</v>
      </c>
      <c r="AR2549" s="5"/>
      <c r="AS2549" s="5">
        <f t="shared" si="4111"/>
        <v>122.03999999999996</v>
      </c>
      <c r="AT2549" s="5">
        <f t="shared" si="4133"/>
        <v>65.114999999999867</v>
      </c>
      <c r="AU2549" s="5">
        <f t="shared" si="4119"/>
        <v>36.479999999999563</v>
      </c>
      <c r="AV2549" s="5">
        <f t="shared" si="4122"/>
        <v>-7.680000000000291</v>
      </c>
      <c r="AW2549" s="5">
        <f t="shared" si="4120"/>
        <v>6</v>
      </c>
      <c r="AX2549" s="5">
        <f t="shared" si="4180"/>
        <v>26.749999999999648</v>
      </c>
      <c r="AZ2549" s="4">
        <f t="shared" si="4162"/>
        <v>0</v>
      </c>
      <c r="BA2549" s="5">
        <f t="shared" si="4168"/>
        <v>0</v>
      </c>
      <c r="BB2549" s="4">
        <f t="shared" si="416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  <c r="CB2549" s="5">
        <f t="shared" si="4142"/>
        <v>28.799999999999272</v>
      </c>
      <c r="CC2549" s="5">
        <f t="shared" si="4143"/>
        <v>129.72000000000025</v>
      </c>
      <c r="CD2549" s="5">
        <f t="shared" si="4154"/>
        <v>-50</v>
      </c>
      <c r="CE2549" s="5">
        <f t="shared" si="4145"/>
        <v>76.559999999999945</v>
      </c>
      <c r="CF2549" s="5"/>
      <c r="CG2549" s="5">
        <f t="shared" si="4146"/>
        <v>-50</v>
      </c>
      <c r="CH2549" s="5">
        <f t="shared" si="4149"/>
        <v>-76.559999999999945</v>
      </c>
      <c r="CI2549" s="5">
        <f t="shared" si="4147"/>
        <v>-150</v>
      </c>
    </row>
    <row r="2550" spans="1:87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5">
        <f t="shared" si="4104"/>
        <v>46.960000000000036</v>
      </c>
      <c r="K2550" s="5">
        <f t="shared" si="4131"/>
        <v>75.814999999999984</v>
      </c>
      <c r="L2550" s="5">
        <f t="shared" si="4108"/>
        <v>28.509999999999764</v>
      </c>
      <c r="M2550" s="5">
        <f t="shared" ref="M2550" si="4197">AVERAGE(L2539:L2550)</f>
        <v>47.560833333333257</v>
      </c>
      <c r="N2550" s="6" t="s">
        <v>36</v>
      </c>
      <c r="O2550" s="5">
        <f t="shared" si="4110"/>
        <v>1941.0900000000001</v>
      </c>
      <c r="P2550" s="4">
        <f t="shared" si="4156"/>
        <v>0.37849378881987589</v>
      </c>
      <c r="Q2550" s="5">
        <f t="shared" si="4157"/>
        <v>51.519999999999982</v>
      </c>
      <c r="R2550" s="5">
        <f t="shared" si="4158"/>
        <v>1934.4700000000003</v>
      </c>
      <c r="S2550" s="4">
        <f t="shared" si="4159"/>
        <v>0.25718807702453278</v>
      </c>
      <c r="T2550" s="4">
        <f t="shared" si="4160"/>
        <v>0.20511202272010159</v>
      </c>
      <c r="U2550" s="5">
        <f t="shared" si="4151"/>
        <v>1948.2040000000002</v>
      </c>
      <c r="V2550" s="5">
        <f t="shared" si="4152"/>
        <v>-7.1140000000000327</v>
      </c>
      <c r="X2550" s="5">
        <f t="shared" si="4106"/>
        <v>20.920000000000073</v>
      </c>
      <c r="Y2550" s="5">
        <f t="shared" si="4107"/>
        <v>6.2899999999999636</v>
      </c>
      <c r="AA2550" s="5">
        <f t="shared" si="4125"/>
        <v>1</v>
      </c>
      <c r="AB2550" s="5">
        <f t="shared" si="4126"/>
        <v>0</v>
      </c>
      <c r="AC2550" s="5">
        <f t="shared" si="4127"/>
        <v>1</v>
      </c>
      <c r="AF2550" s="5">
        <f t="shared" si="4113"/>
        <v>25.300000000000182</v>
      </c>
      <c r="AG2550" s="5">
        <f t="shared" si="4114"/>
        <v>46.960000000000036</v>
      </c>
      <c r="AH2550" s="5">
        <f t="shared" si="4115"/>
        <v>19.980000000000473</v>
      </c>
      <c r="AI2550" s="5">
        <f t="shared" si="4116"/>
        <v>-1.6799999999993815</v>
      </c>
      <c r="AJ2550" s="5"/>
      <c r="AK2550" s="5">
        <f t="shared" si="4117"/>
        <v>19.980000000000473</v>
      </c>
      <c r="AL2550" s="5">
        <f t="shared" si="4137"/>
        <v>26.990999999999893</v>
      </c>
      <c r="AM2550" s="5">
        <f t="shared" si="4118"/>
        <v>25.300000000000182</v>
      </c>
      <c r="AN2550" s="5">
        <f t="shared" si="4133"/>
        <v>56.618000000000031</v>
      </c>
      <c r="AO2550" s="5">
        <f t="shared" si="4134"/>
        <v>0</v>
      </c>
      <c r="AP2550" s="5">
        <f t="shared" si="4153"/>
        <v>4</v>
      </c>
      <c r="AQ2550" s="5">
        <f t="shared" si="4172"/>
        <v>4.2</v>
      </c>
      <c r="AR2550" s="5"/>
      <c r="AS2550" s="5">
        <f t="shared" si="4111"/>
        <v>46.960000000000036</v>
      </c>
      <c r="AT2550" s="5">
        <f t="shared" si="4133"/>
        <v>60.72399999999989</v>
      </c>
      <c r="AU2550" s="5">
        <f t="shared" si="4119"/>
        <v>-1.6799999999993815</v>
      </c>
      <c r="AV2550" s="5">
        <f t="shared" si="4122"/>
        <v>-21.659999999999854</v>
      </c>
      <c r="AW2550" s="5">
        <f t="shared" si="4120"/>
        <v>2</v>
      </c>
      <c r="AX2550" s="5">
        <f t="shared" si="4180"/>
        <v>19.352000000000249</v>
      </c>
      <c r="AZ2550" s="4">
        <f t="shared" si="4162"/>
        <v>0.20511202272010159</v>
      </c>
      <c r="BA2550" s="5">
        <f t="shared" si="4168"/>
        <v>0</v>
      </c>
      <c r="BB2550" s="4">
        <f t="shared" si="416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  <c r="CB2550" s="5">
        <f t="shared" si="4142"/>
        <v>25.300000000000182</v>
      </c>
      <c r="CC2550" s="5">
        <f t="shared" si="4143"/>
        <v>19.980000000000473</v>
      </c>
      <c r="CD2550" s="5">
        <f t="shared" si="4154"/>
        <v>20.920000000000073</v>
      </c>
      <c r="CE2550" s="5">
        <f t="shared" si="4145"/>
        <v>-6.2899999999999636</v>
      </c>
      <c r="CF2550" s="5"/>
      <c r="CG2550" s="5">
        <f t="shared" si="4146"/>
        <v>-50</v>
      </c>
      <c r="CH2550" s="5">
        <f t="shared" si="4149"/>
        <v>6.2899999999999636</v>
      </c>
      <c r="CI2550" s="5">
        <f t="shared" si="4147"/>
        <v>-79.079999999999927</v>
      </c>
    </row>
    <row r="2551" spans="1:87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5">
        <f t="shared" si="4104"/>
        <v>139.13000000000011</v>
      </c>
      <c r="K2551" s="5">
        <f t="shared" si="4131"/>
        <v>82.234166666666624</v>
      </c>
      <c r="L2551" s="5">
        <f t="shared" si="4108"/>
        <v>88.970000000000255</v>
      </c>
      <c r="M2551" s="5">
        <f t="shared" ref="M2551" si="4198">AVERAGE(L2540:L2551)</f>
        <v>51.728333333333275</v>
      </c>
      <c r="N2551" s="6" t="s">
        <v>37</v>
      </c>
      <c r="O2551" s="5">
        <f t="shared" si="4110"/>
        <v>1966.8099999999995</v>
      </c>
      <c r="P2551" s="4">
        <f t="shared" si="4156"/>
        <v>0.87771739130433546</v>
      </c>
      <c r="Q2551" s="5">
        <f t="shared" si="4157"/>
        <v>51.519999999999982</v>
      </c>
      <c r="R2551" s="5">
        <f t="shared" si="4158"/>
        <v>1934.4700000000003</v>
      </c>
      <c r="S2551" s="4">
        <f t="shared" si="4159"/>
        <v>0.59641255605380528</v>
      </c>
      <c r="T2551" s="4">
        <f t="shared" si="4160"/>
        <v>0.59641255605380528</v>
      </c>
      <c r="U2551" s="5">
        <f t="shared" si="4151"/>
        <v>1952.9760000000001</v>
      </c>
      <c r="V2551" s="5">
        <f t="shared" si="4152"/>
        <v>13.833999999999378</v>
      </c>
      <c r="X2551" s="5">
        <f t="shared" si="4106"/>
        <v>71.149999999999636</v>
      </c>
      <c r="Y2551" s="5">
        <f t="shared" si="4107"/>
        <v>40.940000000000055</v>
      </c>
      <c r="AA2551" s="5">
        <f t="shared" si="4125"/>
        <v>1</v>
      </c>
      <c r="AB2551" s="5">
        <f t="shared" si="4126"/>
        <v>0</v>
      </c>
      <c r="AC2551" s="5">
        <f t="shared" si="4127"/>
        <v>1</v>
      </c>
      <c r="AF2551" s="5">
        <f t="shared" si="4113"/>
        <v>83.470000000000255</v>
      </c>
      <c r="AG2551" s="5">
        <f t="shared" si="4114"/>
        <v>70.25</v>
      </c>
      <c r="AH2551" s="5">
        <f t="shared" si="4115"/>
        <v>55.659999999999854</v>
      </c>
      <c r="AI2551" s="5">
        <f t="shared" si="4116"/>
        <v>68.880000000000109</v>
      </c>
      <c r="AJ2551" s="5"/>
      <c r="AK2551" s="5">
        <f t="shared" si="4117"/>
        <v>55.659999999999854</v>
      </c>
      <c r="AL2551" s="5">
        <f t="shared" si="4137"/>
        <v>31.485999999999322</v>
      </c>
      <c r="AM2551" s="5">
        <f t="shared" si="4118"/>
        <v>83.470000000000255</v>
      </c>
      <c r="AN2551" s="5">
        <f t="shared" si="4133"/>
        <v>62.138000000000105</v>
      </c>
      <c r="AO2551" s="5">
        <f t="shared" si="4134"/>
        <v>1</v>
      </c>
      <c r="AP2551" s="5">
        <f t="shared" si="4153"/>
        <v>5</v>
      </c>
      <c r="AQ2551" s="5">
        <f t="shared" si="4172"/>
        <v>4.4000000000000004</v>
      </c>
      <c r="AR2551" s="5"/>
      <c r="AS2551" s="5">
        <f t="shared" si="4111"/>
        <v>70.25</v>
      </c>
      <c r="AT2551" s="5">
        <f t="shared" si="4133"/>
        <v>64.485999999999876</v>
      </c>
      <c r="AU2551" s="5">
        <f t="shared" si="4119"/>
        <v>68.880000000000109</v>
      </c>
      <c r="AV2551" s="5">
        <f t="shared" si="4122"/>
        <v>13.220000000000255</v>
      </c>
      <c r="AW2551" s="5">
        <f t="shared" si="4120"/>
        <v>3</v>
      </c>
      <c r="AX2551" s="5">
        <f t="shared" si="4180"/>
        <v>33.960000000000221</v>
      </c>
      <c r="AZ2551" s="4">
        <f t="shared" si="4162"/>
        <v>0.59641255605380528</v>
      </c>
      <c r="BA2551" s="5">
        <f t="shared" si="4168"/>
        <v>0</v>
      </c>
      <c r="BB2551" s="4">
        <f t="shared" si="416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  <c r="CB2551" s="5">
        <f t="shared" si="4142"/>
        <v>83.470000000000255</v>
      </c>
      <c r="CC2551" s="5">
        <f t="shared" si="4143"/>
        <v>55.659999999999854</v>
      </c>
      <c r="CD2551" s="5">
        <f t="shared" si="4154"/>
        <v>-50</v>
      </c>
      <c r="CE2551" s="5">
        <f t="shared" si="4145"/>
        <v>-30</v>
      </c>
      <c r="CF2551" s="5"/>
      <c r="CG2551" s="5">
        <f t="shared" si="4146"/>
        <v>-50</v>
      </c>
      <c r="CH2551" s="5">
        <f t="shared" si="4149"/>
        <v>40.940000000000055</v>
      </c>
      <c r="CI2551" s="5">
        <f t="shared" si="4147"/>
        <v>-150</v>
      </c>
    </row>
    <row r="2552" spans="1:87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5">
        <f t="shared" si="4104"/>
        <v>144.38999999999942</v>
      </c>
      <c r="K2552" s="5">
        <f t="shared" si="4131"/>
        <v>86.69416666666659</v>
      </c>
      <c r="L2552" s="5">
        <f t="shared" si="4108"/>
        <v>97.519999999999982</v>
      </c>
      <c r="M2552" s="5">
        <f t="shared" ref="M2552" si="4199">AVERAGE(L2541:L2552)</f>
        <v>53.315833333333295</v>
      </c>
      <c r="N2552" s="6" t="s">
        <v>37</v>
      </c>
      <c r="O2552" s="5">
        <f t="shared" si="4110"/>
        <v>1922.58</v>
      </c>
      <c r="P2552" s="4">
        <f t="shared" si="4156"/>
        <v>1.9215838509312539E-2</v>
      </c>
      <c r="Q2552" s="5">
        <f t="shared" si="4157"/>
        <v>51.519999999999982</v>
      </c>
      <c r="R2552" s="5">
        <f t="shared" si="4158"/>
        <v>1934.4700000000003</v>
      </c>
      <c r="S2552" s="4">
        <f t="shared" si="4159"/>
        <v>1.9215838509312539E-2</v>
      </c>
      <c r="T2552" s="4">
        <f t="shared" si="4160"/>
        <v>1.3057240833550324E-2</v>
      </c>
      <c r="U2552" s="5">
        <f t="shared" si="4151"/>
        <v>1945.0360000000001</v>
      </c>
      <c r="V2552" s="5">
        <f t="shared" si="4152"/>
        <v>-22.456000000000131</v>
      </c>
      <c r="X2552" s="5">
        <f t="shared" si="4106"/>
        <v>-112.18000000000029</v>
      </c>
      <c r="Y2552" s="5">
        <f t="shared" si="4107"/>
        <v>-67.410000000000309</v>
      </c>
      <c r="AA2552" s="5">
        <f t="shared" si="4125"/>
        <v>0</v>
      </c>
      <c r="AB2552" s="5">
        <f t="shared" si="4126"/>
        <v>1</v>
      </c>
      <c r="AC2552" s="5">
        <f t="shared" si="4127"/>
        <v>1</v>
      </c>
      <c r="AF2552" s="5">
        <f t="shared" si="4113"/>
        <v>9.0600000000004002</v>
      </c>
      <c r="AG2552" s="5">
        <f t="shared" si="4114"/>
        <v>-3.7099999999991269</v>
      </c>
      <c r="AH2552" s="5">
        <f t="shared" si="4115"/>
        <v>131.61999999999989</v>
      </c>
      <c r="AI2552" s="5">
        <f t="shared" si="4116"/>
        <v>144.38999999999942</v>
      </c>
      <c r="AJ2552" s="5"/>
      <c r="AK2552" s="5">
        <f t="shared" si="4117"/>
        <v>9.0600000000004002</v>
      </c>
      <c r="AL2552" s="5">
        <f t="shared" si="4137"/>
        <v>31.485999999999322</v>
      </c>
      <c r="AM2552" s="5">
        <f t="shared" si="4118"/>
        <v>131.61999999999989</v>
      </c>
      <c r="AN2552" s="5">
        <f t="shared" si="4133"/>
        <v>71.770000000000067</v>
      </c>
      <c r="AO2552" s="5">
        <f t="shared" si="4134"/>
        <v>1</v>
      </c>
      <c r="AP2552" s="5">
        <f t="shared" si="4153"/>
        <v>6</v>
      </c>
      <c r="AQ2552" s="5">
        <f t="shared" si="4172"/>
        <v>4.7</v>
      </c>
      <c r="AR2552" s="5"/>
      <c r="AS2552" s="5">
        <f t="shared" si="4111"/>
        <v>144.38999999999942</v>
      </c>
      <c r="AT2552" s="5">
        <f t="shared" si="4133"/>
        <v>75.447999999999865</v>
      </c>
      <c r="AU2552" s="5">
        <f t="shared" si="4119"/>
        <v>-3.7099999999991269</v>
      </c>
      <c r="AV2552" s="5">
        <f t="shared" si="4122"/>
        <v>12.769999999999527</v>
      </c>
      <c r="AW2552" s="5">
        <f t="shared" si="4120"/>
        <v>4</v>
      </c>
      <c r="AX2552" s="5">
        <f t="shared" si="4180"/>
        <v>33.960000000000221</v>
      </c>
      <c r="AZ2552" s="4">
        <f t="shared" si="4162"/>
        <v>1.3057240833550324E-2</v>
      </c>
      <c r="BA2552" s="5">
        <f t="shared" si="4168"/>
        <v>0</v>
      </c>
      <c r="BB2552" s="4">
        <f t="shared" si="416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  <c r="CB2552" s="5">
        <f t="shared" si="4142"/>
        <v>9.0600000000004002</v>
      </c>
      <c r="CC2552" s="5">
        <f t="shared" si="4143"/>
        <v>131.61999999999989</v>
      </c>
      <c r="CD2552" s="5">
        <f t="shared" si="4154"/>
        <v>-50</v>
      </c>
      <c r="CE2552" s="5">
        <f t="shared" si="4145"/>
        <v>67.410000000000309</v>
      </c>
      <c r="CF2552" s="5"/>
      <c r="CG2552" s="5">
        <f t="shared" si="4146"/>
        <v>-50</v>
      </c>
      <c r="CH2552" s="5">
        <f t="shared" si="4149"/>
        <v>-67.410000000000309</v>
      </c>
      <c r="CI2552" s="5">
        <f t="shared" si="4147"/>
        <v>-150</v>
      </c>
    </row>
    <row r="2553" spans="1:87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5">
        <f t="shared" si="4104"/>
        <v>166.40000000000055</v>
      </c>
      <c r="K2553" s="5">
        <f t="shared" si="4131"/>
        <v>97.031666666666595</v>
      </c>
      <c r="L2553" s="5">
        <f t="shared" si="4108"/>
        <v>104.03999999999996</v>
      </c>
      <c r="M2553" s="5">
        <f t="shared" ref="M2553" si="4200">AVERAGE(L2542:L2553)</f>
        <v>59.068333333333271</v>
      </c>
      <c r="N2553" s="6" t="s">
        <v>36</v>
      </c>
      <c r="O2553" s="5">
        <f t="shared" si="4110"/>
        <v>1884.8100000000004</v>
      </c>
      <c r="P2553" s="4">
        <f t="shared" si="4156"/>
        <v>0</v>
      </c>
      <c r="Q2553" s="5">
        <f t="shared" si="4157"/>
        <v>81.999999999999091</v>
      </c>
      <c r="R2553" s="5">
        <f t="shared" si="4158"/>
        <v>1905.3100000000002</v>
      </c>
      <c r="S2553" s="4">
        <f t="shared" si="4159"/>
        <v>0</v>
      </c>
      <c r="T2553" s="4">
        <f t="shared" si="4160"/>
        <v>0</v>
      </c>
      <c r="U2553" s="5">
        <f t="shared" si="4151"/>
        <v>1927.3760000000002</v>
      </c>
      <c r="V2553" s="5">
        <f t="shared" si="4152"/>
        <v>-42.565999999999804</v>
      </c>
      <c r="X2553" s="5">
        <f t="shared" si="4106"/>
        <v>-131.26999999999953</v>
      </c>
      <c r="Y2553" s="5">
        <f t="shared" si="4107"/>
        <v>-93.620000000000346</v>
      </c>
      <c r="AA2553" s="5">
        <f t="shared" si="4125"/>
        <v>0</v>
      </c>
      <c r="AB2553" s="5">
        <f t="shared" si="4126"/>
        <v>1</v>
      </c>
      <c r="AC2553" s="5">
        <f t="shared" si="4127"/>
        <v>1</v>
      </c>
      <c r="AF2553" s="5">
        <f t="shared" si="4113"/>
        <v>30.610000000000582</v>
      </c>
      <c r="AG2553" s="5">
        <f t="shared" si="4114"/>
        <v>57.320000000000618</v>
      </c>
      <c r="AH2553" s="5">
        <f t="shared" si="4115"/>
        <v>135.78999999999996</v>
      </c>
      <c r="AI2553" s="5">
        <f t="shared" si="4116"/>
        <v>109.07999999999993</v>
      </c>
      <c r="AJ2553" s="5"/>
      <c r="AK2553" s="5">
        <f t="shared" si="4117"/>
        <v>30.610000000000582</v>
      </c>
      <c r="AL2553" s="5">
        <f t="shared" si="4137"/>
        <v>33.115000000000499</v>
      </c>
      <c r="AM2553" s="5">
        <f t="shared" si="4118"/>
        <v>135.78999999999996</v>
      </c>
      <c r="AN2553" s="5">
        <f t="shared" si="4133"/>
        <v>79.794000000000054</v>
      </c>
      <c r="AO2553" s="5">
        <f t="shared" si="4134"/>
        <v>1</v>
      </c>
      <c r="AP2553" s="5">
        <f t="shared" si="4153"/>
        <v>6</v>
      </c>
      <c r="AQ2553" s="5">
        <f t="shared" si="4172"/>
        <v>4.9000000000000004</v>
      </c>
      <c r="AR2553" s="5"/>
      <c r="AS2553" s="5">
        <f t="shared" si="4111"/>
        <v>109.07999999999993</v>
      </c>
      <c r="AT2553" s="5">
        <f t="shared" si="4133"/>
        <v>79.04799999999986</v>
      </c>
      <c r="AU2553" s="5">
        <f t="shared" si="4119"/>
        <v>57.320000000000618</v>
      </c>
      <c r="AV2553" s="5">
        <f t="shared" si="4122"/>
        <v>-26.710000000000036</v>
      </c>
      <c r="AW2553" s="5">
        <f t="shared" si="4120"/>
        <v>5</v>
      </c>
      <c r="AX2553" s="5">
        <f t="shared" si="4180"/>
        <v>38.563999999999702</v>
      </c>
      <c r="AZ2553" s="4">
        <f t="shared" si="4162"/>
        <v>0</v>
      </c>
      <c r="BA2553" s="5">
        <f t="shared" si="4168"/>
        <v>0</v>
      </c>
      <c r="BB2553" s="4">
        <f t="shared" si="416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  <c r="CB2553" s="5">
        <f t="shared" si="4142"/>
        <v>30.610000000000582</v>
      </c>
      <c r="CC2553" s="5">
        <f t="shared" si="4143"/>
        <v>135.78999999999996</v>
      </c>
      <c r="CD2553" s="5">
        <f t="shared" si="4154"/>
        <v>-50</v>
      </c>
      <c r="CE2553" s="5">
        <f t="shared" si="4145"/>
        <v>93.620000000000346</v>
      </c>
      <c r="CF2553" s="5"/>
      <c r="CG2553" s="5">
        <f t="shared" si="4146"/>
        <v>-50</v>
      </c>
      <c r="CH2553" s="5">
        <f t="shared" si="4149"/>
        <v>-93.620000000000346</v>
      </c>
      <c r="CI2553" s="5">
        <f t="shared" si="4147"/>
        <v>-150</v>
      </c>
    </row>
    <row r="2554" spans="1:87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5">
        <f t="shared" si="4104"/>
        <v>107.48000000000047</v>
      </c>
      <c r="K2554" s="5">
        <f t="shared" si="4131"/>
        <v>101.78166666666668</v>
      </c>
      <c r="L2554" s="5">
        <f t="shared" si="4108"/>
        <v>75.869999999999891</v>
      </c>
      <c r="M2554" s="5">
        <f t="shared" ref="M2554" si="4201">AVERAGE(L2543:L2554)</f>
        <v>63.212499999999942</v>
      </c>
      <c r="N2554" s="6" t="s">
        <v>36</v>
      </c>
      <c r="O2554" s="5">
        <f t="shared" si="4110"/>
        <v>1874.5399999999995</v>
      </c>
      <c r="P2554" s="4">
        <f t="shared" si="4156"/>
        <v>0</v>
      </c>
      <c r="Q2554" s="5">
        <f t="shared" si="4157"/>
        <v>92.269999999999982</v>
      </c>
      <c r="R2554" s="5">
        <f t="shared" si="4158"/>
        <v>1897.6074999999996</v>
      </c>
      <c r="S2554" s="4">
        <f t="shared" si="4159"/>
        <v>0</v>
      </c>
      <c r="T2554" s="4">
        <f t="shared" si="4160"/>
        <v>0</v>
      </c>
      <c r="U2554" s="5">
        <f t="shared" si="4151"/>
        <v>1917.9659999999999</v>
      </c>
      <c r="V2554" s="5">
        <f t="shared" si="4152"/>
        <v>-43.426000000000386</v>
      </c>
      <c r="X2554" s="5">
        <f t="shared" si="4106"/>
        <v>-40.360000000000582</v>
      </c>
      <c r="Y2554" s="5">
        <f t="shared" si="4107"/>
        <v>-19.279999999999745</v>
      </c>
      <c r="AA2554" s="5">
        <f t="shared" si="4125"/>
        <v>0</v>
      </c>
      <c r="AB2554" s="5">
        <f t="shared" si="4126"/>
        <v>1</v>
      </c>
      <c r="AC2554" s="5">
        <f t="shared" si="4127"/>
        <v>1</v>
      </c>
      <c r="AF2554" s="5">
        <f t="shared" si="4113"/>
        <v>5.1899999999995998</v>
      </c>
      <c r="AG2554" s="5">
        <f t="shared" si="4114"/>
        <v>-6.1000000000003638</v>
      </c>
      <c r="AH2554" s="5">
        <f t="shared" si="4115"/>
        <v>96.190000000000509</v>
      </c>
      <c r="AI2554" s="5">
        <f t="shared" si="4116"/>
        <v>107.48000000000047</v>
      </c>
      <c r="AJ2554" s="5"/>
      <c r="AK2554" s="5">
        <f t="shared" si="4117"/>
        <v>5.1899999999995998</v>
      </c>
      <c r="AL2554" s="5">
        <f t="shared" si="4137"/>
        <v>33.115000000000499</v>
      </c>
      <c r="AM2554" s="5">
        <f t="shared" si="4118"/>
        <v>96.190000000000509</v>
      </c>
      <c r="AN2554" s="5">
        <f t="shared" si="4133"/>
        <v>83.775000000000091</v>
      </c>
      <c r="AO2554" s="5">
        <f t="shared" si="4134"/>
        <v>1</v>
      </c>
      <c r="AP2554" s="5">
        <f t="shared" si="4153"/>
        <v>6</v>
      </c>
      <c r="AQ2554" s="5">
        <f t="shared" si="4172"/>
        <v>5.0999999999999996</v>
      </c>
      <c r="AR2554" s="5"/>
      <c r="AS2554" s="5">
        <f t="shared" si="4111"/>
        <v>107.48000000000047</v>
      </c>
      <c r="AT2554" s="5">
        <f t="shared" si="4133"/>
        <v>85.083999999999918</v>
      </c>
      <c r="AU2554" s="5">
        <f t="shared" si="4119"/>
        <v>-6.1000000000003638</v>
      </c>
      <c r="AV2554" s="5">
        <f t="shared" si="4122"/>
        <v>11.289999999999964</v>
      </c>
      <c r="AW2554" s="5">
        <f t="shared" si="4120"/>
        <v>6</v>
      </c>
      <c r="AX2554" s="5">
        <f t="shared" si="4180"/>
        <v>38.563999999999702</v>
      </c>
      <c r="AZ2554" s="4">
        <f t="shared" si="4162"/>
        <v>0</v>
      </c>
      <c r="BA2554" s="5">
        <f t="shared" si="4168"/>
        <v>0</v>
      </c>
      <c r="BB2554" s="4">
        <f t="shared" si="416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  <c r="CB2554" s="5">
        <f t="shared" si="4142"/>
        <v>5.1899999999995998</v>
      </c>
      <c r="CC2554" s="5">
        <f t="shared" si="4143"/>
        <v>96.190000000000509</v>
      </c>
      <c r="CD2554" s="5">
        <f t="shared" si="4154"/>
        <v>-50</v>
      </c>
      <c r="CE2554" s="5">
        <f t="shared" si="4145"/>
        <v>19.279999999999745</v>
      </c>
      <c r="CF2554" s="5"/>
      <c r="CG2554" s="5">
        <f t="shared" si="4146"/>
        <v>-50</v>
      </c>
      <c r="CH2554" s="5">
        <f t="shared" si="4149"/>
        <v>-19.279999999999745</v>
      </c>
      <c r="CI2554" s="5">
        <f t="shared" si="4147"/>
        <v>-150</v>
      </c>
    </row>
    <row r="2555" spans="1:87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5">
        <f t="shared" si="4104"/>
        <v>70.739999999999782</v>
      </c>
      <c r="K2555" s="5">
        <f t="shared" si="4131"/>
        <v>101.31666666666668</v>
      </c>
      <c r="L2555" s="5">
        <f t="shared" si="4108"/>
        <v>52.940000000000055</v>
      </c>
      <c r="M2555" s="5">
        <f t="shared" ref="M2555" si="4202">AVERAGE(L2544:L2555)</f>
        <v>63.595833333333303</v>
      </c>
      <c r="N2555" s="6" t="s">
        <v>36</v>
      </c>
      <c r="O2555" s="5">
        <f t="shared" si="4110"/>
        <v>1849.52</v>
      </c>
      <c r="P2555" s="4">
        <f t="shared" si="4156"/>
        <v>0</v>
      </c>
      <c r="Q2555" s="5">
        <f t="shared" si="4157"/>
        <v>117.28999999999951</v>
      </c>
      <c r="R2555" s="5">
        <f t="shared" si="4158"/>
        <v>1878.8424999999997</v>
      </c>
      <c r="S2555" s="4">
        <f t="shared" si="4159"/>
        <v>0</v>
      </c>
      <c r="T2555" s="4">
        <f t="shared" si="4160"/>
        <v>0</v>
      </c>
      <c r="U2555" s="5">
        <f t="shared" si="4151"/>
        <v>1899.652</v>
      </c>
      <c r="V2555" s="5">
        <f t="shared" si="4152"/>
        <v>-50.132000000000062</v>
      </c>
      <c r="X2555" s="5">
        <f t="shared" si="4106"/>
        <v>-31.480000000000473</v>
      </c>
      <c r="Y2555" s="5">
        <f t="shared" si="4107"/>
        <v>-11.7800000000002</v>
      </c>
      <c r="AA2555" s="5">
        <f t="shared" si="4125"/>
        <v>0</v>
      </c>
      <c r="AB2555" s="5">
        <f t="shared" si="4126"/>
        <v>1</v>
      </c>
      <c r="AC2555" s="5">
        <f t="shared" si="4127"/>
        <v>1</v>
      </c>
      <c r="AF2555" s="5">
        <f t="shared" si="4113"/>
        <v>31.009999999999309</v>
      </c>
      <c r="AG2555" s="5">
        <f t="shared" si="4114"/>
        <v>-1.4600000000000364</v>
      </c>
      <c r="AH2555" s="5">
        <f t="shared" si="4115"/>
        <v>38.270000000000437</v>
      </c>
      <c r="AI2555" s="5">
        <f t="shared" si="4116"/>
        <v>70.739999999999782</v>
      </c>
      <c r="AJ2555" s="5"/>
      <c r="AK2555" s="5">
        <f t="shared" si="4117"/>
        <v>31.009999999999309</v>
      </c>
      <c r="AL2555" s="5">
        <f t="shared" si="4137"/>
        <v>33.474999999999355</v>
      </c>
      <c r="AM2555" s="5">
        <f t="shared" si="4118"/>
        <v>38.270000000000437</v>
      </c>
      <c r="AN2555" s="5">
        <f t="shared" si="4133"/>
        <v>83.969000000000136</v>
      </c>
      <c r="AO2555" s="5">
        <f t="shared" si="4134"/>
        <v>0</v>
      </c>
      <c r="AP2555" s="5">
        <f t="shared" si="4153"/>
        <v>6</v>
      </c>
      <c r="AQ2555" s="5">
        <f t="shared" si="4172"/>
        <v>5.3</v>
      </c>
      <c r="AR2555" s="5"/>
      <c r="AS2555" s="5">
        <f t="shared" si="4111"/>
        <v>70.739999999999782</v>
      </c>
      <c r="AT2555" s="5">
        <f t="shared" si="4133"/>
        <v>86.492999999999853</v>
      </c>
      <c r="AU2555" s="5">
        <f t="shared" si="4119"/>
        <v>-1.4600000000000364</v>
      </c>
      <c r="AV2555" s="5">
        <f t="shared" si="4122"/>
        <v>32.469999999999345</v>
      </c>
      <c r="AW2555" s="5">
        <f t="shared" si="4120"/>
        <v>2</v>
      </c>
      <c r="AX2555" s="5">
        <f t="shared" si="4180"/>
        <v>38.563999999999702</v>
      </c>
      <c r="AZ2555" s="4">
        <f t="shared" si="4162"/>
        <v>0</v>
      </c>
      <c r="BA2555" s="5">
        <f t="shared" si="4168"/>
        <v>0</v>
      </c>
      <c r="BB2555" s="4">
        <f t="shared" si="416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  <c r="CB2555" s="5">
        <f t="shared" si="4142"/>
        <v>31.009999999999309</v>
      </c>
      <c r="CC2555" s="5">
        <f t="shared" si="4143"/>
        <v>38.270000000000437</v>
      </c>
      <c r="CD2555" s="5">
        <f t="shared" si="4154"/>
        <v>-31.480000000000473</v>
      </c>
      <c r="CE2555" s="5">
        <f t="shared" si="4145"/>
        <v>-30</v>
      </c>
      <c r="CF2555" s="5"/>
      <c r="CG2555" s="5">
        <f t="shared" si="4146"/>
        <v>-50</v>
      </c>
      <c r="CH2555" s="5">
        <f t="shared" si="4149"/>
        <v>-11.7800000000002</v>
      </c>
      <c r="CI2555" s="5">
        <f t="shared" si="4147"/>
        <v>-131.48000000000047</v>
      </c>
    </row>
    <row r="2556" spans="1:87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5">
        <f t="shared" si="4104"/>
        <v>101.5</v>
      </c>
      <c r="K2556" s="5">
        <f t="shared" si="4131"/>
        <v>103.04166666666667</v>
      </c>
      <c r="L2556" s="5">
        <f t="shared" si="4108"/>
        <v>66.119999999999891</v>
      </c>
      <c r="M2556" s="5">
        <f t="shared" ref="M2556" si="4203">AVERAGE(L2545:L2556)</f>
        <v>65.933333333333323</v>
      </c>
      <c r="N2556" s="6" t="s">
        <v>36</v>
      </c>
      <c r="O2556" s="5">
        <f t="shared" si="4110"/>
        <v>1861.8900000000003</v>
      </c>
      <c r="P2556" s="4">
        <f t="shared" si="4156"/>
        <v>0.16931289351218662</v>
      </c>
      <c r="Q2556" s="5">
        <f t="shared" si="4157"/>
        <v>73.059999999999945</v>
      </c>
      <c r="R2556" s="5">
        <f t="shared" si="4158"/>
        <v>1867.7849999999999</v>
      </c>
      <c r="S2556" s="4">
        <f t="shared" si="4159"/>
        <v>0.10546508653764514</v>
      </c>
      <c r="T2556" s="4">
        <f t="shared" si="4160"/>
        <v>0.10008900396472474</v>
      </c>
      <c r="U2556" s="5">
        <f t="shared" si="4151"/>
        <v>1878.6680000000001</v>
      </c>
      <c r="V2556" s="5">
        <f t="shared" si="4152"/>
        <v>-16.777999999999793</v>
      </c>
      <c r="X2556" s="5">
        <f t="shared" si="4106"/>
        <v>74.990000000000691</v>
      </c>
      <c r="Y2556" s="5">
        <f t="shared" si="4107"/>
        <v>59.009999999999764</v>
      </c>
      <c r="AA2556" s="5">
        <f t="shared" si="4125"/>
        <v>1</v>
      </c>
      <c r="AB2556" s="5">
        <f t="shared" si="4126"/>
        <v>0</v>
      </c>
      <c r="AC2556" s="5">
        <f t="shared" si="4127"/>
        <v>1</v>
      </c>
      <c r="AF2556" s="5">
        <f t="shared" si="4113"/>
        <v>82.020000000000437</v>
      </c>
      <c r="AG2556" s="5">
        <f t="shared" si="4114"/>
        <v>44.590000000000146</v>
      </c>
      <c r="AH2556" s="5">
        <f t="shared" si="4115"/>
        <v>19.479999999999563</v>
      </c>
      <c r="AI2556" s="5">
        <f t="shared" si="4116"/>
        <v>56.909999999999854</v>
      </c>
      <c r="AJ2556" s="5"/>
      <c r="AK2556" s="5">
        <f t="shared" si="4117"/>
        <v>19.479999999999563</v>
      </c>
      <c r="AL2556" s="5">
        <f t="shared" si="4137"/>
        <v>33.474999999999355</v>
      </c>
      <c r="AM2556" s="5">
        <f t="shared" si="4118"/>
        <v>82.020000000000437</v>
      </c>
      <c r="AN2556" s="5">
        <f t="shared" si="4133"/>
        <v>80.704000000000178</v>
      </c>
      <c r="AO2556" s="5">
        <f t="shared" si="4134"/>
        <v>1</v>
      </c>
      <c r="AP2556" s="5">
        <f t="shared" si="4153"/>
        <v>6</v>
      </c>
      <c r="AQ2556" s="5">
        <f t="shared" si="4172"/>
        <v>5.4</v>
      </c>
      <c r="AR2556" s="5"/>
      <c r="AS2556" s="5">
        <f t="shared" si="4111"/>
        <v>56.909999999999854</v>
      </c>
      <c r="AT2556" s="5">
        <f t="shared" si="4133"/>
        <v>80.605999999999852</v>
      </c>
      <c r="AU2556" s="5">
        <f t="shared" si="4119"/>
        <v>44.590000000000146</v>
      </c>
      <c r="AV2556" s="5">
        <f t="shared" si="4122"/>
        <v>37.430000000000291</v>
      </c>
      <c r="AW2556" s="5">
        <f t="shared" si="4120"/>
        <v>3</v>
      </c>
      <c r="AX2556" s="5">
        <f t="shared" si="4180"/>
        <v>45.863000000000213</v>
      </c>
      <c r="AZ2556" s="4">
        <f t="shared" si="4162"/>
        <v>0.10008900396472474</v>
      </c>
      <c r="BA2556" s="5">
        <f t="shared" si="4168"/>
        <v>0</v>
      </c>
      <c r="BB2556" s="4">
        <f t="shared" si="416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  <c r="CB2556" s="5">
        <f t="shared" si="4142"/>
        <v>82.020000000000437</v>
      </c>
      <c r="CC2556" s="5">
        <f t="shared" si="4143"/>
        <v>19.479999999999563</v>
      </c>
      <c r="CD2556" s="5">
        <f t="shared" si="4154"/>
        <v>74.990000000000691</v>
      </c>
      <c r="CE2556" s="5">
        <f t="shared" si="4145"/>
        <v>-30</v>
      </c>
      <c r="CF2556" s="5"/>
      <c r="CG2556" s="5">
        <f t="shared" si="4146"/>
        <v>-50</v>
      </c>
      <c r="CH2556" s="5">
        <f t="shared" si="4149"/>
        <v>59.009999999999764</v>
      </c>
      <c r="CI2556" s="5">
        <f t="shared" si="4147"/>
        <v>-25.009999999999309</v>
      </c>
    </row>
    <row r="2557" spans="1:87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5">
        <f t="shared" si="4104"/>
        <v>84.719999999999345</v>
      </c>
      <c r="K2557" s="5">
        <f t="shared" si="4131"/>
        <v>104.84166666666663</v>
      </c>
      <c r="L2557" s="5">
        <f t="shared" si="4108"/>
        <v>69.75</v>
      </c>
      <c r="M2557" s="5">
        <f t="shared" ref="M2557" si="4204">AVERAGE(L2546:L2557)</f>
        <v>67.674999999999997</v>
      </c>
      <c r="N2557" s="6" t="s">
        <v>37</v>
      </c>
      <c r="O2557" s="5">
        <f t="shared" si="4110"/>
        <v>1883.3999999999996</v>
      </c>
      <c r="P2557" s="4">
        <f t="shared" si="4156"/>
        <v>0.96004533862281816</v>
      </c>
      <c r="Q2557" s="5">
        <f t="shared" si="4157"/>
        <v>35.290000000000418</v>
      </c>
      <c r="R2557" s="5">
        <f t="shared" si="4158"/>
        <v>1858.3425000000002</v>
      </c>
      <c r="S2557" s="4">
        <f t="shared" si="4159"/>
        <v>0.28885668002387072</v>
      </c>
      <c r="T2557" s="4">
        <f t="shared" si="4160"/>
        <v>0.28885668002387072</v>
      </c>
      <c r="U2557" s="5">
        <f t="shared" si="4151"/>
        <v>1870.8319999999999</v>
      </c>
      <c r="V2557" s="5">
        <f t="shared" si="4152"/>
        <v>12.567999999999756</v>
      </c>
      <c r="X2557" s="5">
        <f t="shared" si="4106"/>
        <v>-0.32000000000061846</v>
      </c>
      <c r="Y2557" s="5">
        <f t="shared" si="4107"/>
        <v>-9.8599999999996726</v>
      </c>
      <c r="AA2557" s="5">
        <f t="shared" si="4125"/>
        <v>0</v>
      </c>
      <c r="AB2557" s="5">
        <f t="shared" si="4126"/>
        <v>1</v>
      </c>
      <c r="AC2557" s="5">
        <f t="shared" si="4127"/>
        <v>1</v>
      </c>
      <c r="AF2557" s="5">
        <f t="shared" si="4113"/>
        <v>30.209999999999127</v>
      </c>
      <c r="AG2557" s="5">
        <f t="shared" si="4114"/>
        <v>4.7999999999992724</v>
      </c>
      <c r="AH2557" s="5">
        <f t="shared" si="4115"/>
        <v>54.510000000000218</v>
      </c>
      <c r="AI2557" s="5">
        <f t="shared" si="4116"/>
        <v>79.920000000000073</v>
      </c>
      <c r="AJ2557" s="5"/>
      <c r="AK2557" s="5">
        <f t="shared" si="4117"/>
        <v>30.209999999999127</v>
      </c>
      <c r="AL2557" s="5">
        <f t="shared" si="4137"/>
        <v>33.474999999999355</v>
      </c>
      <c r="AM2557" s="5">
        <f t="shared" si="4118"/>
        <v>54.510000000000218</v>
      </c>
      <c r="AN2557" s="5">
        <f t="shared" si="4133"/>
        <v>82.428000000000253</v>
      </c>
      <c r="AO2557" s="5">
        <f t="shared" si="4134"/>
        <v>0</v>
      </c>
      <c r="AP2557" s="5">
        <f t="shared" si="4153"/>
        <v>6</v>
      </c>
      <c r="AQ2557" s="5">
        <f t="shared" si="4172"/>
        <v>5.5</v>
      </c>
      <c r="AR2557" s="5"/>
      <c r="AS2557" s="5">
        <f t="shared" si="4111"/>
        <v>79.920000000000073</v>
      </c>
      <c r="AT2557" s="5">
        <f t="shared" si="4133"/>
        <v>85.453999999999908</v>
      </c>
      <c r="AU2557" s="5">
        <f t="shared" si="4119"/>
        <v>4.7999999999992724</v>
      </c>
      <c r="AV2557" s="5">
        <f t="shared" si="4122"/>
        <v>25.409999999999854</v>
      </c>
      <c r="AW2557" s="5">
        <f t="shared" si="4120"/>
        <v>4</v>
      </c>
      <c r="AX2557" s="5">
        <f t="shared" si="4180"/>
        <v>45.863000000000213</v>
      </c>
      <c r="AZ2557" s="4">
        <f t="shared" si="4162"/>
        <v>0.28885668002387072</v>
      </c>
      <c r="BA2557" s="5">
        <f t="shared" si="4168"/>
        <v>0</v>
      </c>
      <c r="BB2557" s="4">
        <f t="shared" si="416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  <c r="CB2557" s="5">
        <f t="shared" si="4142"/>
        <v>30.209999999999127</v>
      </c>
      <c r="CC2557" s="5">
        <f t="shared" si="4143"/>
        <v>54.510000000000218</v>
      </c>
      <c r="CD2557" s="5">
        <f t="shared" si="4154"/>
        <v>-50</v>
      </c>
      <c r="CE2557" s="5">
        <f t="shared" si="4145"/>
        <v>9.8599999999996726</v>
      </c>
      <c r="CF2557" s="5"/>
      <c r="CG2557" s="5">
        <f t="shared" si="4146"/>
        <v>-50</v>
      </c>
      <c r="CH2557" s="5">
        <f t="shared" si="4149"/>
        <v>-9.8599999999996726</v>
      </c>
      <c r="CI2557" s="5">
        <f t="shared" si="4147"/>
        <v>-150</v>
      </c>
    </row>
    <row r="2558" spans="1:87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5">
        <f t="shared" si="4104"/>
        <v>178.48000000000047</v>
      </c>
      <c r="K2558" s="5">
        <f t="shared" si="4131"/>
        <v>108.81166666666665</v>
      </c>
      <c r="L2558" s="5">
        <f t="shared" si="4108"/>
        <v>123.40000000000009</v>
      </c>
      <c r="M2558" s="5">
        <f t="shared" ref="M2558" si="4205">AVERAGE(L2547:L2558)</f>
        <v>72.184999999999988</v>
      </c>
      <c r="N2558" s="6" t="s">
        <v>37</v>
      </c>
      <c r="O2558" s="5">
        <f t="shared" si="4110"/>
        <v>1851.54</v>
      </c>
      <c r="P2558" s="4">
        <f t="shared" si="4156"/>
        <v>5.9622195985832419E-2</v>
      </c>
      <c r="Q2558" s="5">
        <f t="shared" si="4157"/>
        <v>33.879999999999654</v>
      </c>
      <c r="R2558" s="5">
        <f t="shared" si="4158"/>
        <v>1857.9899999999998</v>
      </c>
      <c r="S2558" s="4">
        <f t="shared" si="4159"/>
        <v>2.764850807555411E-2</v>
      </c>
      <c r="T2558" s="4">
        <f t="shared" si="4160"/>
        <v>1.7222269588200105E-2</v>
      </c>
      <c r="U2558" s="5">
        <f t="shared" si="4151"/>
        <v>1864.1779999999999</v>
      </c>
      <c r="V2558" s="5">
        <f t="shared" si="4152"/>
        <v>-12.63799999999992</v>
      </c>
      <c r="X2558" s="5">
        <f t="shared" si="4106"/>
        <v>-146.77000000000044</v>
      </c>
      <c r="Y2558" s="5">
        <f t="shared" si="4107"/>
        <v>-123.40000000000009</v>
      </c>
      <c r="AA2558" s="5">
        <f t="shared" si="4125"/>
        <v>0</v>
      </c>
      <c r="AB2558" s="5">
        <f t="shared" si="4126"/>
        <v>1</v>
      </c>
      <c r="AC2558" s="5">
        <f t="shared" si="4127"/>
        <v>1</v>
      </c>
      <c r="AF2558" s="5">
        <f t="shared" si="4113"/>
        <v>31.710000000000036</v>
      </c>
      <c r="AG2558" s="5">
        <f t="shared" si="4114"/>
        <v>75.610000000000582</v>
      </c>
      <c r="AH2558" s="5">
        <f t="shared" si="4115"/>
        <v>146.77000000000044</v>
      </c>
      <c r="AI2558" s="5">
        <f t="shared" si="4116"/>
        <v>102.86999999999989</v>
      </c>
      <c r="AJ2558" s="5"/>
      <c r="AK2558" s="5">
        <f t="shared" si="4117"/>
        <v>31.710000000000036</v>
      </c>
      <c r="AL2558" s="5">
        <f t="shared" si="4137"/>
        <v>34.105000000000011</v>
      </c>
      <c r="AM2558" s="5">
        <f t="shared" si="4118"/>
        <v>146.77000000000044</v>
      </c>
      <c r="AN2558" s="5">
        <f t="shared" si="4133"/>
        <v>92.366000000000255</v>
      </c>
      <c r="AO2558" s="5">
        <f t="shared" si="4134"/>
        <v>1</v>
      </c>
      <c r="AP2558" s="5">
        <f t="shared" si="4153"/>
        <v>7</v>
      </c>
      <c r="AQ2558" s="5">
        <f t="shared" si="4172"/>
        <v>5.7</v>
      </c>
      <c r="AR2558" s="5"/>
      <c r="AS2558" s="5">
        <f t="shared" si="4111"/>
        <v>102.86999999999989</v>
      </c>
      <c r="AT2558" s="5">
        <f t="shared" si="4133"/>
        <v>91.063999999999936</v>
      </c>
      <c r="AU2558" s="5">
        <f t="shared" si="4119"/>
        <v>75.610000000000582</v>
      </c>
      <c r="AV2558" s="5">
        <f t="shared" si="4122"/>
        <v>-43.900000000000546</v>
      </c>
      <c r="AW2558" s="5">
        <f t="shared" si="4120"/>
        <v>5</v>
      </c>
      <c r="AX2558" s="5">
        <f t="shared" si="4180"/>
        <v>58.476000000000582</v>
      </c>
      <c r="AZ2558" s="4">
        <f t="shared" si="4162"/>
        <v>1.7222269588200105E-2</v>
      </c>
      <c r="BA2558" s="5">
        <f t="shared" si="4168"/>
        <v>0</v>
      </c>
      <c r="BB2558" s="4">
        <f t="shared" si="416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  <c r="CB2558" s="5">
        <f t="shared" si="4142"/>
        <v>31.710000000000036</v>
      </c>
      <c r="CC2558" s="5">
        <f t="shared" si="4143"/>
        <v>146.77000000000044</v>
      </c>
      <c r="CD2558" s="5">
        <f t="shared" si="4154"/>
        <v>-50</v>
      </c>
      <c r="CE2558" s="5">
        <f t="shared" si="4145"/>
        <v>123.40000000000009</v>
      </c>
      <c r="CF2558" s="5"/>
      <c r="CG2558" s="5">
        <f t="shared" si="4146"/>
        <v>-50</v>
      </c>
      <c r="CH2558" s="5">
        <f t="shared" si="4149"/>
        <v>-123.40000000000009</v>
      </c>
      <c r="CI2558" s="5">
        <f t="shared" si="4147"/>
        <v>-150</v>
      </c>
    </row>
    <row r="2559" spans="1:87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5">
        <f t="shared" si="4104"/>
        <v>117.53999999999996</v>
      </c>
      <c r="K2559" s="5">
        <f t="shared" si="4131"/>
        <v>114.50666666666666</v>
      </c>
      <c r="L2559" s="5">
        <f t="shared" si="4108"/>
        <v>79.599999999999909</v>
      </c>
      <c r="M2559" s="5">
        <f t="shared" ref="M2559" si="4206">AVERAGE(L2548:L2559)</f>
        <v>76.425833333333301</v>
      </c>
      <c r="N2559" s="6" t="s">
        <v>36</v>
      </c>
      <c r="O2559" s="5">
        <f t="shared" si="4110"/>
        <v>1869.33</v>
      </c>
      <c r="P2559" s="4">
        <f t="shared" si="4156"/>
        <v>0.58471074380165722</v>
      </c>
      <c r="Q2559" s="5">
        <f t="shared" si="4157"/>
        <v>33.879999999999654</v>
      </c>
      <c r="R2559" s="5">
        <f t="shared" si="4158"/>
        <v>1857.9899999999998</v>
      </c>
      <c r="S2559" s="4">
        <f t="shared" si="4159"/>
        <v>0.56134882402946196</v>
      </c>
      <c r="T2559" s="4">
        <f t="shared" si="4160"/>
        <v>0.16889760422883476</v>
      </c>
      <c r="U2559" s="5">
        <f t="shared" si="4151"/>
        <v>1863.136</v>
      </c>
      <c r="V2559" s="5">
        <f t="shared" si="4152"/>
        <v>6.19399999999996</v>
      </c>
      <c r="X2559" s="5">
        <f t="shared" si="4106"/>
        <v>42.760000000000218</v>
      </c>
      <c r="Y2559" s="5">
        <f t="shared" si="4107"/>
        <v>27.440000000000055</v>
      </c>
      <c r="AA2559" s="5">
        <f t="shared" si="4125"/>
        <v>1</v>
      </c>
      <c r="AB2559" s="5">
        <f t="shared" si="4126"/>
        <v>0</v>
      </c>
      <c r="AC2559" s="5">
        <f t="shared" si="4127"/>
        <v>1</v>
      </c>
      <c r="AF2559" s="5">
        <f t="shared" si="4113"/>
        <v>91.840000000000146</v>
      </c>
      <c r="AG2559" s="5">
        <f t="shared" si="4114"/>
        <v>117.53999999999996</v>
      </c>
      <c r="AH2559" s="5">
        <f t="shared" si="4115"/>
        <v>9.8400000000001455</v>
      </c>
      <c r="AI2559" s="5">
        <f t="shared" si="4116"/>
        <v>-15.859999999999673</v>
      </c>
      <c r="AJ2559" s="5"/>
      <c r="AK2559" s="5">
        <f t="shared" si="4117"/>
        <v>9.8400000000001455</v>
      </c>
      <c r="AL2559" s="5">
        <f t="shared" si="4137"/>
        <v>34.105000000000011</v>
      </c>
      <c r="AM2559" s="5">
        <f t="shared" si="4118"/>
        <v>91.840000000000146</v>
      </c>
      <c r="AN2559" s="5">
        <f t="shared" si="4133"/>
        <v>88.578000000000245</v>
      </c>
      <c r="AO2559" s="5">
        <f t="shared" si="4134"/>
        <v>1</v>
      </c>
      <c r="AP2559" s="5">
        <f t="shared" si="4153"/>
        <v>7</v>
      </c>
      <c r="AQ2559" s="5">
        <f t="shared" si="4172"/>
        <v>5.9</v>
      </c>
      <c r="AR2559" s="5"/>
      <c r="AS2559" s="5">
        <f t="shared" si="4111"/>
        <v>117.53999999999996</v>
      </c>
      <c r="AT2559" s="5">
        <f t="shared" si="4133"/>
        <v>90.613999999999947</v>
      </c>
      <c r="AU2559" s="5">
        <f t="shared" si="4119"/>
        <v>-15.859999999999673</v>
      </c>
      <c r="AV2559" s="5">
        <f t="shared" si="4122"/>
        <v>-25.699999999999818</v>
      </c>
      <c r="AW2559" s="5">
        <f t="shared" si="4120"/>
        <v>6</v>
      </c>
      <c r="AX2559" s="5">
        <f t="shared" si="4180"/>
        <v>58.476000000000582</v>
      </c>
      <c r="AZ2559" s="4">
        <f t="shared" si="4162"/>
        <v>0.16889760422883476</v>
      </c>
      <c r="BA2559" s="5">
        <f t="shared" si="4168"/>
        <v>0</v>
      </c>
      <c r="BB2559" s="4">
        <f t="shared" si="416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  <c r="CB2559" s="5">
        <f t="shared" si="4142"/>
        <v>91.840000000000146</v>
      </c>
      <c r="CC2559" s="5">
        <f t="shared" si="4143"/>
        <v>9.8400000000001455</v>
      </c>
      <c r="CD2559" s="5">
        <f t="shared" si="4154"/>
        <v>42.760000000000218</v>
      </c>
      <c r="CE2559" s="5">
        <f t="shared" si="4145"/>
        <v>-30</v>
      </c>
      <c r="CF2559" s="5"/>
      <c r="CG2559" s="5">
        <f t="shared" si="4146"/>
        <v>-50</v>
      </c>
      <c r="CH2559" s="5">
        <f t="shared" si="4149"/>
        <v>27.440000000000055</v>
      </c>
      <c r="CI2559" s="5">
        <f t="shared" si="4147"/>
        <v>-57.239999999999782</v>
      </c>
    </row>
    <row r="2560" spans="1:87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5">
        <f t="shared" si="4104"/>
        <v>106.48999999999978</v>
      </c>
      <c r="K2560" s="5">
        <f t="shared" si="4131"/>
        <v>118.52916666666663</v>
      </c>
      <c r="L2560" s="5">
        <f t="shared" si="4108"/>
        <v>72.349999999999909</v>
      </c>
      <c r="M2560" s="5">
        <f t="shared" ref="M2560" si="4207">AVERAGE(L2549:L2560)</f>
        <v>79.437499999999957</v>
      </c>
      <c r="N2560" s="6" t="s">
        <v>37</v>
      </c>
      <c r="O2560" s="5">
        <f t="shared" si="4110"/>
        <v>1892.4699999999993</v>
      </c>
      <c r="P2560" s="4">
        <f t="shared" si="4156"/>
        <v>1</v>
      </c>
      <c r="Q2560" s="5">
        <f t="shared" si="4157"/>
        <v>40.929999999999382</v>
      </c>
      <c r="R2560" s="5">
        <f t="shared" si="4158"/>
        <v>1861.7724999999998</v>
      </c>
      <c r="S2560" s="4">
        <f t="shared" si="4159"/>
        <v>1</v>
      </c>
      <c r="T2560" s="4">
        <f t="shared" si="4160"/>
        <v>0.58787298111140696</v>
      </c>
      <c r="U2560" s="5">
        <f t="shared" si="4151"/>
        <v>1871.7259999999999</v>
      </c>
      <c r="V2560" s="5">
        <f t="shared" si="4152"/>
        <v>20.74399999999946</v>
      </c>
      <c r="X2560" s="5">
        <f t="shared" si="4106"/>
        <v>66.979999999999563</v>
      </c>
      <c r="Y2560" s="5">
        <f t="shared" si="4107"/>
        <v>48.840000000000146</v>
      </c>
      <c r="AA2560" s="5">
        <f t="shared" si="4125"/>
        <v>1</v>
      </c>
      <c r="AB2560" s="5">
        <f t="shared" si="4126"/>
        <v>0</v>
      </c>
      <c r="AC2560" s="5">
        <f t="shared" si="4127"/>
        <v>1</v>
      </c>
      <c r="AF2560" s="5">
        <f t="shared" si="4113"/>
        <v>86.710000000000036</v>
      </c>
      <c r="AG2560" s="5">
        <f t="shared" si="4114"/>
        <v>65.420000000000073</v>
      </c>
      <c r="AH2560" s="5">
        <f t="shared" si="4115"/>
        <v>19.779999999999745</v>
      </c>
      <c r="AI2560" s="5">
        <f t="shared" si="4116"/>
        <v>41.069999999999709</v>
      </c>
      <c r="AJ2560" s="5"/>
      <c r="AK2560" s="5">
        <f t="shared" si="4117"/>
        <v>19.779999999999745</v>
      </c>
      <c r="AL2560" s="5">
        <f t="shared" si="4137"/>
        <v>34.105000000000011</v>
      </c>
      <c r="AM2560" s="5">
        <f t="shared" si="4118"/>
        <v>86.710000000000036</v>
      </c>
      <c r="AN2560" s="5">
        <f t="shared" si="4133"/>
        <v>94.719000000000236</v>
      </c>
      <c r="AO2560" s="5">
        <f t="shared" si="4134"/>
        <v>0</v>
      </c>
      <c r="AP2560" s="5">
        <f t="shared" si="4153"/>
        <v>7</v>
      </c>
      <c r="AQ2560" s="5">
        <f t="shared" si="4172"/>
        <v>6.2</v>
      </c>
      <c r="AR2560" s="5"/>
      <c r="AS2560" s="5">
        <f t="shared" si="4111"/>
        <v>65.420000000000073</v>
      </c>
      <c r="AT2560" s="5">
        <f t="shared" si="4133"/>
        <v>92.459999999999951</v>
      </c>
      <c r="AU2560" s="5">
        <f t="shared" si="4119"/>
        <v>41.069999999999709</v>
      </c>
      <c r="AV2560" s="5">
        <f t="shared" si="4122"/>
        <v>21.289999999999964</v>
      </c>
      <c r="AW2560" s="5">
        <f t="shared" si="4120"/>
        <v>2</v>
      </c>
      <c r="AX2560" s="5">
        <f t="shared" si="4180"/>
        <v>58.476000000000582</v>
      </c>
      <c r="AZ2560" s="4">
        <f t="shared" si="4162"/>
        <v>0.58787298111140696</v>
      </c>
      <c r="BA2560" s="5">
        <f t="shared" si="4168"/>
        <v>0</v>
      </c>
      <c r="BB2560" s="4">
        <f t="shared" si="416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  <c r="CB2560" s="5">
        <f t="shared" si="4142"/>
        <v>86.710000000000036</v>
      </c>
      <c r="CC2560" s="5">
        <f t="shared" si="4143"/>
        <v>19.779999999999745</v>
      </c>
      <c r="CD2560" s="5">
        <f t="shared" si="4154"/>
        <v>66.979999999999563</v>
      </c>
      <c r="CE2560" s="5">
        <f t="shared" si="4145"/>
        <v>-30</v>
      </c>
      <c r="CF2560" s="5"/>
      <c r="CG2560" s="5">
        <f t="shared" si="4146"/>
        <v>-50</v>
      </c>
      <c r="CH2560" s="5">
        <f t="shared" si="4149"/>
        <v>48.840000000000146</v>
      </c>
      <c r="CI2560" s="5">
        <f t="shared" si="4147"/>
        <v>-33.020000000000437</v>
      </c>
    </row>
    <row r="2561" spans="1:87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5">
        <f t="shared" si="4104"/>
        <v>98.590000000000146</v>
      </c>
      <c r="K2561" s="5">
        <f t="shared" si="4131"/>
        <v>113.53500000000001</v>
      </c>
      <c r="L2561" s="5">
        <f t="shared" si="4108"/>
        <v>81.350000000000364</v>
      </c>
      <c r="M2561" s="5">
        <f t="shared" ref="M2561" si="4208">AVERAGE(L2550:L2561)</f>
        <v>78.368333333333339</v>
      </c>
      <c r="N2561" s="6" t="s">
        <v>37</v>
      </c>
      <c r="O2561" s="5">
        <f t="shared" si="4110"/>
        <v>1897.5299999999997</v>
      </c>
      <c r="P2561" s="4">
        <f t="shared" si="4156"/>
        <v>1</v>
      </c>
      <c r="Q2561" s="5">
        <f t="shared" si="4157"/>
        <v>45.989999999999782</v>
      </c>
      <c r="R2561" s="5">
        <f t="shared" si="4158"/>
        <v>1863.0374999999999</v>
      </c>
      <c r="S2561" s="4">
        <f t="shared" si="4159"/>
        <v>1</v>
      </c>
      <c r="T2561" s="4">
        <f t="shared" si="4160"/>
        <v>1</v>
      </c>
      <c r="U2561" s="5">
        <f t="shared" si="4151"/>
        <v>1878.8539999999998</v>
      </c>
      <c r="V2561" s="5">
        <f t="shared" si="4152"/>
        <v>18.675999999999931</v>
      </c>
      <c r="X2561" s="5">
        <f t="shared" si="4106"/>
        <v>45.409999999999854</v>
      </c>
      <c r="Y2561" s="5">
        <f t="shared" si="4107"/>
        <v>45.300000000000182</v>
      </c>
      <c r="AA2561" s="5">
        <f t="shared" si="4125"/>
        <v>1</v>
      </c>
      <c r="AB2561" s="5">
        <f t="shared" si="4126"/>
        <v>0</v>
      </c>
      <c r="AC2561" s="5">
        <f t="shared" si="4127"/>
        <v>1</v>
      </c>
      <c r="AF2561" s="5">
        <f t="shared" si="4113"/>
        <v>58.949999999999818</v>
      </c>
      <c r="AG2561" s="5">
        <f t="shared" si="4114"/>
        <v>68.720000000000255</v>
      </c>
      <c r="AH2561" s="5">
        <f t="shared" si="4115"/>
        <v>39.640000000000327</v>
      </c>
      <c r="AI2561" s="5">
        <f t="shared" si="4116"/>
        <v>29.869999999999891</v>
      </c>
      <c r="AJ2561" s="5"/>
      <c r="AK2561" s="5">
        <f t="shared" si="4117"/>
        <v>39.640000000000327</v>
      </c>
      <c r="AL2561" s="5">
        <f t="shared" si="4137"/>
        <v>32.503000000000064</v>
      </c>
      <c r="AM2561" s="5">
        <f t="shared" si="4118"/>
        <v>58.949999999999818</v>
      </c>
      <c r="AN2561" s="5">
        <f t="shared" si="4133"/>
        <v>92.267000000000195</v>
      </c>
      <c r="AO2561" s="5">
        <f t="shared" si="4134"/>
        <v>0</v>
      </c>
      <c r="AP2561" s="5">
        <f t="shared" si="4153"/>
        <v>6</v>
      </c>
      <c r="AQ2561" s="5">
        <f t="shared" si="4172"/>
        <v>6.3</v>
      </c>
      <c r="AR2561" s="5"/>
      <c r="AS2561" s="5">
        <f t="shared" si="4111"/>
        <v>68.720000000000255</v>
      </c>
      <c r="AT2561" s="5">
        <f t="shared" si="4133"/>
        <v>92.306999999999974</v>
      </c>
      <c r="AU2561" s="5">
        <f t="shared" si="4119"/>
        <v>29.869999999999891</v>
      </c>
      <c r="AV2561" s="5">
        <f t="shared" si="4122"/>
        <v>-9.7700000000004366</v>
      </c>
      <c r="AW2561" s="5">
        <f t="shared" si="4120"/>
        <v>3</v>
      </c>
      <c r="AX2561" s="5">
        <f t="shared" si="4180"/>
        <v>58.476000000000582</v>
      </c>
      <c r="AZ2561" s="4">
        <f t="shared" si="4162"/>
        <v>1</v>
      </c>
      <c r="BA2561" s="5">
        <f t="shared" si="4168"/>
        <v>0</v>
      </c>
      <c r="BB2561" s="4">
        <f t="shared" si="416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  <c r="CB2561" s="5">
        <f t="shared" si="4142"/>
        <v>58.949999999999818</v>
      </c>
      <c r="CC2561" s="5">
        <f t="shared" si="4143"/>
        <v>39.640000000000327</v>
      </c>
      <c r="CD2561" s="5">
        <f t="shared" si="4154"/>
        <v>45.409999999999854</v>
      </c>
      <c r="CE2561" s="5">
        <f t="shared" si="4145"/>
        <v>-30</v>
      </c>
      <c r="CF2561" s="5"/>
      <c r="CG2561" s="5">
        <f t="shared" si="4146"/>
        <v>-50</v>
      </c>
      <c r="CH2561" s="5">
        <f t="shared" si="4149"/>
        <v>45.300000000000182</v>
      </c>
      <c r="CI2561" s="5">
        <f t="shared" si="4147"/>
        <v>-54.590000000000146</v>
      </c>
    </row>
    <row r="2562" spans="1:87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5">
        <f t="shared" si="4104"/>
        <v>76.8100000000004</v>
      </c>
      <c r="K2562" s="5">
        <f t="shared" si="4131"/>
        <v>116.02250000000004</v>
      </c>
      <c r="L2562" s="5">
        <f t="shared" si="4108"/>
        <v>47.059999999999945</v>
      </c>
      <c r="M2562" s="5">
        <f t="shared" ref="M2562" si="4209">AVERAGE(L2551:L2562)</f>
        <v>79.914166666666688</v>
      </c>
      <c r="N2562" s="6" t="s">
        <v>37</v>
      </c>
      <c r="O2562" s="5">
        <f t="shared" si="4110"/>
        <v>1878.6200000000003</v>
      </c>
      <c r="P2562" s="4">
        <f t="shared" si="4156"/>
        <v>0.58882365731681907</v>
      </c>
      <c r="Q2562" s="5">
        <f t="shared" si="4157"/>
        <v>45.989999999999782</v>
      </c>
      <c r="R2562" s="5">
        <f t="shared" si="4158"/>
        <v>1863.0374999999999</v>
      </c>
      <c r="S2562" s="4">
        <f t="shared" si="4159"/>
        <v>0.58882365731681907</v>
      </c>
      <c r="T2562" s="4">
        <f t="shared" si="4160"/>
        <v>0.60612372422413052</v>
      </c>
      <c r="U2562" s="5">
        <f t="shared" si="4151"/>
        <v>1877.8979999999999</v>
      </c>
      <c r="V2562" s="5">
        <f t="shared" si="4152"/>
        <v>0.72200000000043474</v>
      </c>
      <c r="X2562" s="5">
        <f t="shared" si="4106"/>
        <v>-43.069999999999709</v>
      </c>
      <c r="Y2562" s="5">
        <f t="shared" si="4107"/>
        <v>-26.300000000000182</v>
      </c>
      <c r="AA2562" s="5">
        <f t="shared" si="4125"/>
        <v>0</v>
      </c>
      <c r="AB2562" s="5">
        <f t="shared" si="4126"/>
        <v>1</v>
      </c>
      <c r="AC2562" s="5">
        <f t="shared" si="4127"/>
        <v>1</v>
      </c>
      <c r="AF2562" s="5">
        <f t="shared" si="4113"/>
        <v>18.550000000000182</v>
      </c>
      <c r="AG2562" s="5">
        <f t="shared" si="4114"/>
        <v>24.050000000000182</v>
      </c>
      <c r="AH2562" s="5">
        <f t="shared" si="4115"/>
        <v>58.260000000000218</v>
      </c>
      <c r="AI2562" s="5">
        <f t="shared" si="4116"/>
        <v>52.760000000000218</v>
      </c>
      <c r="AJ2562" s="5"/>
      <c r="AK2562" s="5">
        <f t="shared" si="4117"/>
        <v>18.550000000000182</v>
      </c>
      <c r="AL2562" s="5">
        <f t="shared" si="4137"/>
        <v>32.503000000000064</v>
      </c>
      <c r="AM2562" s="5">
        <f t="shared" si="4118"/>
        <v>58.260000000000218</v>
      </c>
      <c r="AN2562" s="5">
        <f t="shared" si="4133"/>
        <v>84.931000000000225</v>
      </c>
      <c r="AO2562" s="5">
        <f t="shared" si="4134"/>
        <v>0</v>
      </c>
      <c r="AP2562" s="5">
        <f t="shared" si="4153"/>
        <v>5</v>
      </c>
      <c r="AQ2562" s="5">
        <f t="shared" si="4172"/>
        <v>6.2</v>
      </c>
      <c r="AR2562" s="5"/>
      <c r="AS2562" s="5">
        <f t="shared" si="4111"/>
        <v>52.760000000000218</v>
      </c>
      <c r="AT2562" s="5">
        <f t="shared" si="4133"/>
        <v>83.144000000000048</v>
      </c>
      <c r="AU2562" s="5">
        <f t="shared" si="4119"/>
        <v>24.050000000000182</v>
      </c>
      <c r="AV2562" s="5">
        <f t="shared" si="4122"/>
        <v>-5.5</v>
      </c>
      <c r="AW2562" s="5">
        <f t="shared" si="4120"/>
        <v>4</v>
      </c>
      <c r="AX2562" s="5">
        <f t="shared" si="4180"/>
        <v>58.476000000000582</v>
      </c>
      <c r="AZ2562" s="4">
        <f t="shared" si="4162"/>
        <v>0.60612372422413052</v>
      </c>
      <c r="BA2562" s="5">
        <f t="shared" si="4168"/>
        <v>-18.9099999999994</v>
      </c>
      <c r="BB2562" s="4">
        <f t="shared" si="416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  <c r="CB2562" s="5">
        <f t="shared" si="4142"/>
        <v>18.550000000000182</v>
      </c>
      <c r="CC2562" s="5">
        <f t="shared" si="4143"/>
        <v>58.260000000000218</v>
      </c>
      <c r="CD2562" s="5">
        <f t="shared" si="4154"/>
        <v>-50</v>
      </c>
      <c r="CE2562" s="5">
        <f t="shared" si="4145"/>
        <v>26.300000000000182</v>
      </c>
      <c r="CF2562" s="5"/>
      <c r="CG2562" s="5">
        <f t="shared" si="4146"/>
        <v>-50</v>
      </c>
      <c r="CH2562" s="5">
        <f t="shared" si="4149"/>
        <v>-26.300000000000182</v>
      </c>
      <c r="CI2562" s="5">
        <f t="shared" si="4147"/>
        <v>-150</v>
      </c>
    </row>
    <row r="2563" spans="1:87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5">
        <f t="shared" ref="J2563:J2626" si="4210">MAX(ABS(E2562-D2563),ABS(C2563-E2562),ABS(C2563-D2563))</f>
        <v>174.36999999999989</v>
      </c>
      <c r="K2563" s="5">
        <f t="shared" si="4131"/>
        <v>118.95916666666669</v>
      </c>
      <c r="L2563" s="5">
        <f t="shared" si="4108"/>
        <v>120.63999999999987</v>
      </c>
      <c r="M2563" s="5">
        <f t="shared" ref="M2563" si="4211">AVERAGE(L2552:L2563)</f>
        <v>82.553333333333327</v>
      </c>
      <c r="N2563" s="6" t="s">
        <v>36</v>
      </c>
      <c r="O2563" s="5">
        <f t="shared" si="4110"/>
        <v>1843.9899999999998</v>
      </c>
      <c r="P2563" s="4">
        <f t="shared" si="4156"/>
        <v>0</v>
      </c>
      <c r="Q2563" s="5">
        <f t="shared" si="4157"/>
        <v>53.539999999999964</v>
      </c>
      <c r="R2563" s="5">
        <f t="shared" si="4158"/>
        <v>1857.3749999999998</v>
      </c>
      <c r="S2563" s="4">
        <f t="shared" si="4159"/>
        <v>0</v>
      </c>
      <c r="T2563" s="4">
        <f t="shared" si="4160"/>
        <v>0</v>
      </c>
      <c r="U2563" s="5">
        <f t="shared" si="4151"/>
        <v>1876.3879999999997</v>
      </c>
      <c r="V2563" s="5">
        <f t="shared" si="4152"/>
        <v>-32.397999999999911</v>
      </c>
      <c r="X2563" s="5">
        <f t="shared" ref="X2563:X2626" si="4212">E2563-B2563</f>
        <v>-137.93000000000029</v>
      </c>
      <c r="Y2563" s="5">
        <f t="shared" ref="Y2563:Y2626" si="4213">I2563-F2563</f>
        <v>-103.17000000000007</v>
      </c>
      <c r="AA2563" s="5">
        <f t="shared" si="4125"/>
        <v>0</v>
      </c>
      <c r="AB2563" s="5">
        <f t="shared" si="4126"/>
        <v>1</v>
      </c>
      <c r="AC2563" s="5">
        <f t="shared" si="4127"/>
        <v>1</v>
      </c>
      <c r="AF2563" s="5">
        <f t="shared" si="4113"/>
        <v>25.769999999999527</v>
      </c>
      <c r="AG2563" s="5">
        <f t="shared" si="4114"/>
        <v>24.849999999999454</v>
      </c>
      <c r="AH2563" s="5">
        <f t="shared" si="4115"/>
        <v>148.60000000000036</v>
      </c>
      <c r="AI2563" s="5">
        <f t="shared" si="4116"/>
        <v>149.52000000000044</v>
      </c>
      <c r="AJ2563" s="5"/>
      <c r="AK2563" s="5">
        <f t="shared" si="4117"/>
        <v>25.769999999999527</v>
      </c>
      <c r="AL2563" s="5">
        <f t="shared" si="4137"/>
        <v>32.503000000000064</v>
      </c>
      <c r="AM2563" s="5">
        <f t="shared" si="4118"/>
        <v>148.60000000000036</v>
      </c>
      <c r="AN2563" s="5">
        <f t="shared" si="4133"/>
        <v>86.212000000000259</v>
      </c>
      <c r="AO2563" s="5">
        <f t="shared" si="4134"/>
        <v>1</v>
      </c>
      <c r="AP2563" s="5">
        <f t="shared" si="4153"/>
        <v>5</v>
      </c>
      <c r="AQ2563" s="5">
        <f t="shared" si="4172"/>
        <v>6.1</v>
      </c>
      <c r="AR2563" s="5"/>
      <c r="AS2563" s="5">
        <f t="shared" si="4111"/>
        <v>149.52000000000044</v>
      </c>
      <c r="AT2563" s="5">
        <f t="shared" si="4133"/>
        <v>87.188000000000102</v>
      </c>
      <c r="AU2563" s="5">
        <f t="shared" si="4119"/>
        <v>24.849999999999454</v>
      </c>
      <c r="AV2563" s="5">
        <f t="shared" si="4122"/>
        <v>0.92000000000007276</v>
      </c>
      <c r="AW2563" s="5">
        <f t="shared" si="4120"/>
        <v>5</v>
      </c>
      <c r="AX2563" s="5">
        <f t="shared" si="4180"/>
        <v>58.476000000000582</v>
      </c>
      <c r="AZ2563" s="4">
        <f t="shared" si="4162"/>
        <v>0</v>
      </c>
      <c r="BA2563" s="5">
        <f t="shared" si="4168"/>
        <v>0</v>
      </c>
      <c r="BB2563" s="4">
        <f t="shared" si="416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  <c r="CB2563" s="5">
        <f t="shared" si="4142"/>
        <v>25.769999999999527</v>
      </c>
      <c r="CC2563" s="5">
        <f t="shared" si="4143"/>
        <v>148.60000000000036</v>
      </c>
      <c r="CD2563" s="5">
        <f t="shared" si="4154"/>
        <v>-50</v>
      </c>
      <c r="CE2563" s="5">
        <f t="shared" si="4145"/>
        <v>103.17000000000007</v>
      </c>
      <c r="CF2563" s="5"/>
      <c r="CG2563" s="5">
        <f t="shared" si="4146"/>
        <v>-50</v>
      </c>
      <c r="CH2563" s="5">
        <f t="shared" si="4149"/>
        <v>-103.17000000000007</v>
      </c>
      <c r="CI2563" s="5">
        <f t="shared" si="4147"/>
        <v>-150</v>
      </c>
    </row>
    <row r="2564" spans="1:87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5">
        <f t="shared" si="4210"/>
        <v>100.21999999999935</v>
      </c>
      <c r="K2564" s="5">
        <f t="shared" si="4131"/>
        <v>115.27833333333335</v>
      </c>
      <c r="L2564" s="5">
        <f t="shared" ref="L2564:L2627" si="4214">MAX(ABS(I2563-H2564),ABS(G2564-I2563),ABS(G2564-H2564))</f>
        <v>125.48999999999978</v>
      </c>
      <c r="M2564" s="5">
        <f t="shared" ref="M2564" si="4215">AVERAGE(L2553:L2564)</f>
        <v>84.884166666666644</v>
      </c>
      <c r="N2564" s="6" t="s">
        <v>36</v>
      </c>
      <c r="O2564" s="5">
        <f t="shared" ref="O2564:O2627" si="4216">E2564-I2564</f>
        <v>1870.58</v>
      </c>
      <c r="P2564" s="4">
        <f t="shared" si="4156"/>
        <v>0.49663802764288689</v>
      </c>
      <c r="Q2564" s="5">
        <f t="shared" si="4157"/>
        <v>53.539999999999964</v>
      </c>
      <c r="R2564" s="5">
        <f t="shared" si="4158"/>
        <v>1857.3749999999998</v>
      </c>
      <c r="S2564" s="4">
        <f t="shared" si="4159"/>
        <v>0.49663802764288689</v>
      </c>
      <c r="T2564" s="4">
        <f t="shared" si="4160"/>
        <v>0.49663802764288689</v>
      </c>
      <c r="U2564" s="5">
        <f t="shared" si="4151"/>
        <v>1876.6379999999997</v>
      </c>
      <c r="V2564" s="5">
        <f t="shared" si="4152"/>
        <v>-6.0579999999997654</v>
      </c>
      <c r="X2564" s="5">
        <f t="shared" si="4212"/>
        <v>-81.349999999999454</v>
      </c>
      <c r="Y2564" s="5">
        <f t="shared" si="4213"/>
        <v>-102.14999999999964</v>
      </c>
      <c r="AA2564" s="5">
        <f t="shared" si="4125"/>
        <v>0</v>
      </c>
      <c r="AB2564" s="5">
        <f t="shared" si="4126"/>
        <v>1</v>
      </c>
      <c r="AC2564" s="5">
        <f t="shared" si="4127"/>
        <v>1</v>
      </c>
      <c r="AF2564" s="5">
        <f t="shared" si="4113"/>
        <v>11.3100000000004</v>
      </c>
      <c r="AG2564" s="5">
        <f t="shared" si="4114"/>
        <v>-6.2399999999997817</v>
      </c>
      <c r="AH2564" s="5">
        <f t="shared" si="4115"/>
        <v>82.669999999999163</v>
      </c>
      <c r="AI2564" s="5">
        <f t="shared" si="4116"/>
        <v>100.21999999999935</v>
      </c>
      <c r="AJ2564" s="5"/>
      <c r="AK2564" s="5">
        <f t="shared" si="4117"/>
        <v>11.3100000000004</v>
      </c>
      <c r="AL2564" s="5">
        <f t="shared" si="4137"/>
        <v>32.503000000000064</v>
      </c>
      <c r="AM2564" s="5">
        <f t="shared" si="4118"/>
        <v>82.669999999999163</v>
      </c>
      <c r="AN2564" s="5">
        <f t="shared" si="4133"/>
        <v>84.860000000000127</v>
      </c>
      <c r="AO2564" s="5">
        <f t="shared" si="4134"/>
        <v>0</v>
      </c>
      <c r="AP2564" s="5">
        <f t="shared" si="4153"/>
        <v>4</v>
      </c>
      <c r="AQ2564" s="5">
        <f t="shared" si="4172"/>
        <v>5.9</v>
      </c>
      <c r="AR2564" s="5"/>
      <c r="AS2564" s="5">
        <f t="shared" ref="AS2564:AS2627" si="4217">MAX(AG2564,AI2564)</f>
        <v>100.21999999999935</v>
      </c>
      <c r="AT2564" s="5">
        <f t="shared" si="4133"/>
        <v>86.461999999999989</v>
      </c>
      <c r="AU2564" s="5">
        <f t="shared" si="4119"/>
        <v>-6.2399999999997817</v>
      </c>
      <c r="AV2564" s="5">
        <f t="shared" si="4122"/>
        <v>17.550000000000182</v>
      </c>
      <c r="AW2564" s="5">
        <f t="shared" si="4120"/>
        <v>6</v>
      </c>
      <c r="AX2564" s="5">
        <f t="shared" si="4180"/>
        <v>58.476000000000582</v>
      </c>
      <c r="AZ2564" s="4">
        <f t="shared" si="4162"/>
        <v>0.49663802764288689</v>
      </c>
      <c r="BA2564" s="5">
        <f t="shared" si="4168"/>
        <v>0</v>
      </c>
      <c r="BB2564" s="4">
        <f t="shared" si="416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  <c r="CB2564" s="5">
        <f t="shared" si="4142"/>
        <v>11.3100000000004</v>
      </c>
      <c r="CC2564" s="5">
        <f t="shared" si="4143"/>
        <v>82.669999999999163</v>
      </c>
      <c r="CD2564" s="5">
        <f t="shared" si="4154"/>
        <v>-50</v>
      </c>
      <c r="CE2564" s="5">
        <f t="shared" si="4145"/>
        <v>102.14999999999964</v>
      </c>
      <c r="CF2564" s="5"/>
      <c r="CG2564" s="5">
        <f t="shared" si="4146"/>
        <v>-50</v>
      </c>
      <c r="CH2564" s="5">
        <f t="shared" si="4149"/>
        <v>-102.14999999999964</v>
      </c>
      <c r="CI2564" s="5">
        <f t="shared" si="4147"/>
        <v>-150</v>
      </c>
    </row>
    <row r="2565" spans="1:87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5">
        <f t="shared" si="4210"/>
        <v>70.720000000000255</v>
      </c>
      <c r="K2565" s="5">
        <f t="shared" si="4131"/>
        <v>107.30499999999999</v>
      </c>
      <c r="L2565" s="5">
        <f t="shared" si="4214"/>
        <v>70.760000000000218</v>
      </c>
      <c r="M2565" s="5">
        <f t="shared" ref="M2565" si="4218">AVERAGE(L2554:L2565)</f>
        <v>82.110833333333332</v>
      </c>
      <c r="N2565" s="6" t="s">
        <v>37</v>
      </c>
      <c r="O2565" s="5">
        <f t="shared" si="4216"/>
        <v>1877.5800000000004</v>
      </c>
      <c r="P2565" s="4">
        <f t="shared" si="4156"/>
        <v>0.62738139708630225</v>
      </c>
      <c r="Q2565" s="5">
        <f t="shared" si="4157"/>
        <v>53.539999999999964</v>
      </c>
      <c r="R2565" s="5">
        <f t="shared" si="4158"/>
        <v>1857.3749999999998</v>
      </c>
      <c r="S2565" s="4">
        <f t="shared" si="4159"/>
        <v>0.62738139708630225</v>
      </c>
      <c r="T2565" s="4">
        <f t="shared" si="4160"/>
        <v>0.62738139708630225</v>
      </c>
      <c r="U2565" s="5">
        <f t="shared" si="4151"/>
        <v>1873.6599999999999</v>
      </c>
      <c r="V2565" s="5">
        <f t="shared" si="4152"/>
        <v>3.9200000000005275</v>
      </c>
      <c r="X2565" s="5">
        <f t="shared" si="4212"/>
        <v>8.3800000000001091</v>
      </c>
      <c r="Y2565" s="5">
        <f t="shared" si="4213"/>
        <v>11.889999999999873</v>
      </c>
      <c r="AA2565" s="5">
        <f t="shared" si="4125"/>
        <v>1</v>
      </c>
      <c r="AB2565" s="5">
        <f t="shared" si="4126"/>
        <v>0</v>
      </c>
      <c r="AC2565" s="5">
        <f t="shared" si="4127"/>
        <v>1</v>
      </c>
      <c r="AF2565" s="5">
        <f t="shared" ref="AF2565:AF2628" si="4219">(C2565-B2565)</f>
        <v>28.590000000000146</v>
      </c>
      <c r="AG2565" s="5">
        <f t="shared" ref="AG2565:AG2628" si="4220">(C2565-E2564)</f>
        <v>70.720000000000255</v>
      </c>
      <c r="AH2565" s="5">
        <f t="shared" ref="AH2565:AH2628" si="4221">(B2565-D2565)</f>
        <v>42.070000000000618</v>
      </c>
      <c r="AI2565" s="5">
        <f t="shared" ref="AI2565:AI2628" si="4222">(E2564-D2565)</f>
        <v>-5.9999999999490683E-2</v>
      </c>
      <c r="AJ2565" s="5"/>
      <c r="AK2565" s="5">
        <f t="shared" ref="AK2565:AK2628" si="4223">MIN(AF2565,AH2565)</f>
        <v>28.590000000000146</v>
      </c>
      <c r="AL2565" s="5">
        <f t="shared" si="4137"/>
        <v>32.503000000000064</v>
      </c>
      <c r="AM2565" s="5">
        <f t="shared" ref="AM2565:AM2628" si="4224">MAX(AF2565,AH2565)</f>
        <v>42.070000000000618</v>
      </c>
      <c r="AN2565" s="5">
        <f t="shared" si="4133"/>
        <v>85.240000000000151</v>
      </c>
      <c r="AO2565" s="5">
        <f t="shared" si="4134"/>
        <v>0</v>
      </c>
      <c r="AP2565" s="5">
        <f t="shared" si="4153"/>
        <v>4</v>
      </c>
      <c r="AQ2565" s="5">
        <f t="shared" si="4172"/>
        <v>5.7</v>
      </c>
      <c r="AR2565" s="5"/>
      <c r="AS2565" s="5">
        <f t="shared" si="4217"/>
        <v>70.720000000000255</v>
      </c>
      <c r="AT2565" s="5">
        <f t="shared" si="4133"/>
        <v>86.460000000000036</v>
      </c>
      <c r="AU2565" s="5">
        <f t="shared" ref="AU2565:AU2628" si="4225">MIN($AG2565,$AI2565)</f>
        <v>-5.9999999999490683E-2</v>
      </c>
      <c r="AV2565" s="5">
        <f t="shared" si="4122"/>
        <v>-42.130000000000109</v>
      </c>
      <c r="AW2565" s="5">
        <f t="shared" ref="AW2565:AW2628" si="4226">WEEKDAY(A2565)</f>
        <v>2</v>
      </c>
      <c r="AX2565" s="5">
        <f t="shared" si="4180"/>
        <v>58.476000000000582</v>
      </c>
      <c r="AZ2565" s="4">
        <f t="shared" si="4162"/>
        <v>0.62738139708630225</v>
      </c>
      <c r="BA2565" s="5">
        <f t="shared" si="4168"/>
        <v>0</v>
      </c>
      <c r="BB2565" s="4">
        <f t="shared" si="416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  <c r="CB2565" s="5">
        <f t="shared" si="4142"/>
        <v>28.590000000000146</v>
      </c>
      <c r="CC2565" s="5">
        <f t="shared" si="4143"/>
        <v>42.070000000000618</v>
      </c>
      <c r="CD2565" s="5">
        <f t="shared" si="4154"/>
        <v>8.3800000000001091</v>
      </c>
      <c r="CE2565" s="5">
        <f t="shared" si="4145"/>
        <v>-11.889999999999873</v>
      </c>
      <c r="CF2565" s="5"/>
      <c r="CG2565" s="5">
        <f t="shared" si="4146"/>
        <v>-50</v>
      </c>
      <c r="CH2565" s="5">
        <f t="shared" si="4149"/>
        <v>11.889999999999873</v>
      </c>
      <c r="CI2565" s="5">
        <f t="shared" si="4147"/>
        <v>-91.619999999999891</v>
      </c>
    </row>
    <row r="2566" spans="1:87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5">
        <f t="shared" si="4210"/>
        <v>76.460000000000036</v>
      </c>
      <c r="K2566" s="5">
        <f t="shared" si="4131"/>
        <v>104.71999999999996</v>
      </c>
      <c r="L2566" s="5">
        <f t="shared" si="4214"/>
        <v>50.050000000000182</v>
      </c>
      <c r="M2566" s="5">
        <f t="shared" ref="M2566" si="4227">AVERAGE(L2555:L2566)</f>
        <v>79.95916666666669</v>
      </c>
      <c r="N2566" s="6" t="s">
        <v>37</v>
      </c>
      <c r="O2566" s="5">
        <f t="shared" si="4216"/>
        <v>1885.5</v>
      </c>
      <c r="P2566" s="4">
        <f t="shared" si="4156"/>
        <v>1</v>
      </c>
      <c r="Q2566" s="5">
        <f t="shared" si="4157"/>
        <v>41.510000000000218</v>
      </c>
      <c r="R2566" s="5">
        <f t="shared" si="4158"/>
        <v>1854.3674999999998</v>
      </c>
      <c r="S2566" s="4">
        <f t="shared" si="4159"/>
        <v>0.77530818079940689</v>
      </c>
      <c r="T2566" s="4">
        <f t="shared" si="4160"/>
        <v>0.77530818079940689</v>
      </c>
      <c r="U2566" s="5">
        <f t="shared" si="4151"/>
        <v>1871.2540000000001</v>
      </c>
      <c r="V2566" s="5">
        <f t="shared" si="4152"/>
        <v>14.245999999999867</v>
      </c>
      <c r="X2566" s="5">
        <f t="shared" si="4212"/>
        <v>12.949999999999818</v>
      </c>
      <c r="Y2566" s="5">
        <f t="shared" si="4213"/>
        <v>14.100000000000364</v>
      </c>
      <c r="AA2566" s="5">
        <f t="shared" si="4125"/>
        <v>1</v>
      </c>
      <c r="AB2566" s="5">
        <f t="shared" si="4126"/>
        <v>0</v>
      </c>
      <c r="AC2566" s="5">
        <f t="shared" si="4127"/>
        <v>1</v>
      </c>
      <c r="AF2566" s="5">
        <f t="shared" si="4219"/>
        <v>52.659999999999854</v>
      </c>
      <c r="AG2566" s="5">
        <f t="shared" si="4220"/>
        <v>53.119999999999891</v>
      </c>
      <c r="AH2566" s="5">
        <f t="shared" si="4221"/>
        <v>23.800000000000182</v>
      </c>
      <c r="AI2566" s="5">
        <f t="shared" si="4222"/>
        <v>23.340000000000146</v>
      </c>
      <c r="AJ2566" s="5"/>
      <c r="AK2566" s="5">
        <f t="shared" si="4223"/>
        <v>23.800000000000182</v>
      </c>
      <c r="AL2566" s="5">
        <f t="shared" si="4137"/>
        <v>32.503000000000064</v>
      </c>
      <c r="AM2566" s="5">
        <f t="shared" si="4224"/>
        <v>52.659999999999854</v>
      </c>
      <c r="AN2566" s="5">
        <f t="shared" si="4133"/>
        <v>82.304000000000087</v>
      </c>
      <c r="AO2566" s="5">
        <f t="shared" si="4134"/>
        <v>0</v>
      </c>
      <c r="AP2566" s="5">
        <f t="shared" si="4153"/>
        <v>3</v>
      </c>
      <c r="AQ2566" s="5">
        <f t="shared" si="4172"/>
        <v>5.4</v>
      </c>
      <c r="AR2566" s="5"/>
      <c r="AS2566" s="5">
        <f t="shared" si="4217"/>
        <v>53.119999999999891</v>
      </c>
      <c r="AT2566" s="5">
        <f t="shared" si="4133"/>
        <v>86.081000000000046</v>
      </c>
      <c r="AU2566" s="5">
        <f t="shared" si="4225"/>
        <v>23.340000000000146</v>
      </c>
      <c r="AV2566" s="5">
        <f t="shared" ref="AV2566:AV2629" si="4228">(E2565-B2566)</f>
        <v>-0.46000000000003638</v>
      </c>
      <c r="AW2566" s="5">
        <f t="shared" si="4226"/>
        <v>3</v>
      </c>
      <c r="AX2566" s="5">
        <f t="shared" si="4180"/>
        <v>58.476000000000582</v>
      </c>
      <c r="AZ2566" s="4">
        <f t="shared" si="4162"/>
        <v>0.77530818079940689</v>
      </c>
      <c r="BA2566" s="5">
        <f t="shared" si="4168"/>
        <v>0</v>
      </c>
      <c r="BB2566" s="4">
        <f t="shared" si="416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  <c r="CB2566" s="5">
        <f t="shared" si="4142"/>
        <v>52.659999999999854</v>
      </c>
      <c r="CC2566" s="5">
        <f t="shared" si="4143"/>
        <v>23.800000000000182</v>
      </c>
      <c r="CD2566" s="5">
        <f t="shared" si="4154"/>
        <v>12.949999999999818</v>
      </c>
      <c r="CE2566" s="5">
        <f t="shared" si="4145"/>
        <v>-30</v>
      </c>
      <c r="CF2566" s="5"/>
      <c r="CG2566" s="5">
        <f t="shared" si="4146"/>
        <v>-50</v>
      </c>
      <c r="CH2566" s="5">
        <f t="shared" si="4149"/>
        <v>14.100000000000364</v>
      </c>
      <c r="CI2566" s="5">
        <f t="shared" si="4147"/>
        <v>-87.050000000000182</v>
      </c>
    </row>
    <row r="2567" spans="1:87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5">
        <f t="shared" si="4210"/>
        <v>94.010000000000218</v>
      </c>
      <c r="K2567" s="5">
        <f t="shared" si="4131"/>
        <v>106.65916666666665</v>
      </c>
      <c r="L2567" s="5">
        <f t="shared" si="4214"/>
        <v>60.869999999999891</v>
      </c>
      <c r="M2567" s="5">
        <f t="shared" ref="M2567" si="4229">AVERAGE(L2556:L2567)</f>
        <v>80.62</v>
      </c>
      <c r="N2567" s="6" t="s">
        <v>37</v>
      </c>
      <c r="O2567" s="5">
        <f t="shared" si="4216"/>
        <v>1900.7599999999998</v>
      </c>
      <c r="P2567" s="4">
        <f t="shared" si="4156"/>
        <v>1</v>
      </c>
      <c r="Q2567" s="5">
        <f t="shared" si="4157"/>
        <v>56.769999999999982</v>
      </c>
      <c r="R2567" s="5">
        <f t="shared" si="4158"/>
        <v>1858.1824999999999</v>
      </c>
      <c r="S2567" s="4">
        <f t="shared" si="4159"/>
        <v>1</v>
      </c>
      <c r="T2567" s="4">
        <f t="shared" si="4160"/>
        <v>1</v>
      </c>
      <c r="U2567" s="5">
        <f t="shared" si="4151"/>
        <v>1875.682</v>
      </c>
      <c r="V2567" s="5">
        <f t="shared" si="4152"/>
        <v>25.077999999999747</v>
      </c>
      <c r="X2567" s="5">
        <f t="shared" si="4212"/>
        <v>2.6599999999998545</v>
      </c>
      <c r="Y2567" s="5">
        <f t="shared" si="4213"/>
        <v>-2.7799999999997453</v>
      </c>
      <c r="AA2567" s="5">
        <f t="shared" si="4125"/>
        <v>0</v>
      </c>
      <c r="AB2567" s="5">
        <f t="shared" si="4126"/>
        <v>0</v>
      </c>
      <c r="AC2567" s="5">
        <f t="shared" si="4127"/>
        <v>0</v>
      </c>
      <c r="AF2567" s="5">
        <f t="shared" si="4219"/>
        <v>58.5600000000004</v>
      </c>
      <c r="AG2567" s="5">
        <f t="shared" si="4220"/>
        <v>94.010000000000218</v>
      </c>
      <c r="AH2567" s="5">
        <f t="shared" si="4221"/>
        <v>28.340000000000146</v>
      </c>
      <c r="AI2567" s="5">
        <f t="shared" si="4222"/>
        <v>-7.1099999999996726</v>
      </c>
      <c r="AJ2567" s="5"/>
      <c r="AK2567" s="5">
        <f t="shared" si="4223"/>
        <v>28.340000000000146</v>
      </c>
      <c r="AL2567" s="5">
        <f t="shared" si="4137"/>
        <v>32.503000000000064</v>
      </c>
      <c r="AM2567" s="5">
        <f t="shared" si="4224"/>
        <v>58.5600000000004</v>
      </c>
      <c r="AN2567" s="5">
        <f t="shared" si="4133"/>
        <v>82.709000000000103</v>
      </c>
      <c r="AO2567" s="5">
        <f t="shared" si="4134"/>
        <v>0</v>
      </c>
      <c r="AP2567" s="5">
        <f t="shared" si="4153"/>
        <v>3</v>
      </c>
      <c r="AQ2567" s="5">
        <f t="shared" si="4172"/>
        <v>5.0999999999999996</v>
      </c>
      <c r="AR2567" s="5"/>
      <c r="AS2567" s="5">
        <f t="shared" si="4217"/>
        <v>94.010000000000218</v>
      </c>
      <c r="AT2567" s="5">
        <f t="shared" si="4133"/>
        <v>87.490000000000052</v>
      </c>
      <c r="AU2567" s="5">
        <f t="shared" si="4225"/>
        <v>-7.1099999999996726</v>
      </c>
      <c r="AV2567" s="5">
        <f t="shared" si="4228"/>
        <v>-35.449999999999818</v>
      </c>
      <c r="AW2567" s="5">
        <f t="shared" si="4226"/>
        <v>4</v>
      </c>
      <c r="AX2567" s="5">
        <f t="shared" si="4180"/>
        <v>58.476000000000582</v>
      </c>
      <c r="AZ2567" s="4">
        <f t="shared" si="4162"/>
        <v>1</v>
      </c>
      <c r="BA2567" s="5">
        <f t="shared" si="4168"/>
        <v>0</v>
      </c>
      <c r="BB2567" s="4">
        <f t="shared" si="416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  <c r="CB2567" s="5">
        <f t="shared" si="4142"/>
        <v>58.5600000000004</v>
      </c>
      <c r="CC2567" s="5">
        <f t="shared" si="4143"/>
        <v>28.340000000000146</v>
      </c>
      <c r="CD2567" s="5">
        <f t="shared" si="4154"/>
        <v>2.6599999999998545</v>
      </c>
      <c r="CE2567" s="5">
        <f t="shared" si="4145"/>
        <v>-30</v>
      </c>
      <c r="CF2567" s="5"/>
      <c r="CG2567" s="5">
        <f t="shared" si="4146"/>
        <v>-50</v>
      </c>
      <c r="CH2567" s="5">
        <f t="shared" si="4149"/>
        <v>-2.7799999999997453</v>
      </c>
      <c r="CI2567" s="5">
        <f t="shared" si="4147"/>
        <v>-97.340000000000146</v>
      </c>
    </row>
    <row r="2568" spans="1:87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5">
        <f t="shared" si="4210"/>
        <v>126.70000000000073</v>
      </c>
      <c r="K2568" s="5">
        <f t="shared" si="4131"/>
        <v>108.75916666666672</v>
      </c>
      <c r="L2568" s="5">
        <f t="shared" si="4214"/>
        <v>93.779999999999745</v>
      </c>
      <c r="M2568" s="5">
        <f t="shared" ref="M2568" si="4230">AVERAGE(L2557:L2568)</f>
        <v>82.924999999999997</v>
      </c>
      <c r="N2568" s="6" t="s">
        <v>37</v>
      </c>
      <c r="O2568" s="5">
        <f t="shared" si="4216"/>
        <v>1887.1800000000003</v>
      </c>
      <c r="P2568" s="4">
        <f t="shared" si="4156"/>
        <v>0.55003313452619129</v>
      </c>
      <c r="Q2568" s="5">
        <f t="shared" si="4157"/>
        <v>30.179999999999836</v>
      </c>
      <c r="R2568" s="5">
        <f t="shared" si="4158"/>
        <v>1878.125</v>
      </c>
      <c r="S2568" s="4">
        <f t="shared" si="4159"/>
        <v>0.76078914919852958</v>
      </c>
      <c r="T2568" s="4">
        <f t="shared" si="4160"/>
        <v>0.76078914919852958</v>
      </c>
      <c r="U2568" s="5">
        <f t="shared" si="4151"/>
        <v>1884.3200000000002</v>
      </c>
      <c r="V2568" s="5">
        <f t="shared" si="4152"/>
        <v>2.8600000000001273</v>
      </c>
      <c r="X2568" s="5">
        <f t="shared" si="4212"/>
        <v>-58.899999999999636</v>
      </c>
      <c r="Y2568" s="5">
        <f t="shared" si="4213"/>
        <v>-43.199999999999818</v>
      </c>
      <c r="AA2568" s="5">
        <f t="shared" ref="AA2568:AA2631" si="4231">IF(AND(X2568&gt;0,Y2568&gt;0),1,0)</f>
        <v>0</v>
      </c>
      <c r="AB2568" s="5">
        <f t="shared" ref="AB2568:AB2631" si="4232">IF(AND($X2568&lt;0,$Y2568&lt;0),1,0)</f>
        <v>1</v>
      </c>
      <c r="AC2568" s="5">
        <f t="shared" ref="AC2568:AC2631" si="4233">SUM(AA2568:AB2568)</f>
        <v>1</v>
      </c>
      <c r="AF2568" s="5">
        <f t="shared" si="4219"/>
        <v>17.940000000000509</v>
      </c>
      <c r="AG2568" s="5">
        <f t="shared" si="4220"/>
        <v>44.400000000000546</v>
      </c>
      <c r="AH2568" s="5">
        <f t="shared" si="4221"/>
        <v>108.76000000000022</v>
      </c>
      <c r="AI2568" s="5">
        <f t="shared" si="4222"/>
        <v>82.300000000000182</v>
      </c>
      <c r="AJ2568" s="5"/>
      <c r="AK2568" s="5">
        <f t="shared" si="4223"/>
        <v>17.940000000000509</v>
      </c>
      <c r="AL2568" s="5">
        <f t="shared" si="4137"/>
        <v>29.69500000000016</v>
      </c>
      <c r="AM2568" s="5">
        <f t="shared" si="4224"/>
        <v>108.76000000000022</v>
      </c>
      <c r="AN2568" s="5">
        <f t="shared" si="4133"/>
        <v>78.908000000000087</v>
      </c>
      <c r="AO2568" s="5">
        <f t="shared" si="4134"/>
        <v>1</v>
      </c>
      <c r="AP2568" s="5">
        <f t="shared" si="4153"/>
        <v>3</v>
      </c>
      <c r="AQ2568" s="5">
        <f t="shared" si="4172"/>
        <v>4.7</v>
      </c>
      <c r="AR2568" s="5"/>
      <c r="AS2568" s="5">
        <f t="shared" si="4217"/>
        <v>82.300000000000182</v>
      </c>
      <c r="AT2568" s="5">
        <f t="shared" si="4133"/>
        <v>85.433000000000078</v>
      </c>
      <c r="AU2568" s="5">
        <f t="shared" si="4225"/>
        <v>44.400000000000546</v>
      </c>
      <c r="AV2568" s="5">
        <f t="shared" si="4228"/>
        <v>-26.460000000000036</v>
      </c>
      <c r="AW2568" s="5">
        <f t="shared" si="4226"/>
        <v>5</v>
      </c>
      <c r="AX2568" s="5">
        <f t="shared" si="4180"/>
        <v>58.476000000000582</v>
      </c>
      <c r="AZ2568" s="4">
        <f t="shared" si="4162"/>
        <v>0.76078914919852958</v>
      </c>
      <c r="BA2568" s="5">
        <f t="shared" si="4168"/>
        <v>-13.579999999999472</v>
      </c>
      <c r="BB2568" s="4">
        <f t="shared" si="416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  <c r="CB2568" s="5">
        <f t="shared" si="4142"/>
        <v>17.940000000000509</v>
      </c>
      <c r="CC2568" s="5">
        <f t="shared" si="4143"/>
        <v>108.76000000000022</v>
      </c>
      <c r="CD2568" s="5">
        <f t="shared" si="4154"/>
        <v>-50</v>
      </c>
      <c r="CE2568" s="5">
        <f t="shared" si="4145"/>
        <v>43.199999999999818</v>
      </c>
      <c r="CF2568" s="5"/>
      <c r="CG2568" s="5">
        <f t="shared" si="4146"/>
        <v>-50</v>
      </c>
      <c r="CH2568" s="5">
        <f t="shared" si="4149"/>
        <v>-43.199999999999818</v>
      </c>
      <c r="CI2568" s="5">
        <f t="shared" si="4147"/>
        <v>-150</v>
      </c>
    </row>
    <row r="2569" spans="1:87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5">
        <f t="shared" si="4210"/>
        <v>105.38000000000011</v>
      </c>
      <c r="K2569" s="5">
        <f t="shared" si="4131"/>
        <v>110.48083333333345</v>
      </c>
      <c r="L2569" s="5">
        <f t="shared" si="4214"/>
        <v>81.639999999999873</v>
      </c>
      <c r="M2569" s="5">
        <f t="shared" ref="M2569" si="4234">AVERAGE(L2558:L2569)</f>
        <v>83.91583333333331</v>
      </c>
      <c r="N2569" s="6" t="s">
        <v>36</v>
      </c>
      <c r="O2569" s="5">
        <f t="shared" si="4216"/>
        <v>1901.3200000000002</v>
      </c>
      <c r="P2569" s="4">
        <f t="shared" si="4156"/>
        <v>1</v>
      </c>
      <c r="Q2569" s="5">
        <f t="shared" si="4157"/>
        <v>23.739999999999782</v>
      </c>
      <c r="R2569" s="5">
        <f t="shared" si="4158"/>
        <v>1883.5150000000003</v>
      </c>
      <c r="S2569" s="4">
        <f t="shared" si="4159"/>
        <v>1</v>
      </c>
      <c r="T2569" s="4">
        <f t="shared" si="4160"/>
        <v>1</v>
      </c>
      <c r="U2569" s="5">
        <f t="shared" si="4151"/>
        <v>1890.4680000000001</v>
      </c>
      <c r="V2569" s="5">
        <f t="shared" si="4152"/>
        <v>10.852000000000089</v>
      </c>
      <c r="X2569" s="5">
        <f t="shared" si="4212"/>
        <v>-50.059999999999491</v>
      </c>
      <c r="Y2569" s="5">
        <f t="shared" si="4213"/>
        <v>-48.199999999999818</v>
      </c>
      <c r="AA2569" s="5">
        <f t="shared" si="4231"/>
        <v>0</v>
      </c>
      <c r="AB2569" s="5">
        <f t="shared" si="4232"/>
        <v>1</v>
      </c>
      <c r="AC2569" s="5">
        <f t="shared" si="4233"/>
        <v>1</v>
      </c>
      <c r="AF2569" s="5">
        <f t="shared" si="4219"/>
        <v>14.980000000000473</v>
      </c>
      <c r="AG2569" s="5">
        <f t="shared" si="4220"/>
        <v>61.5</v>
      </c>
      <c r="AH2569" s="5">
        <f t="shared" si="4221"/>
        <v>90.399999999999636</v>
      </c>
      <c r="AI2569" s="5">
        <f t="shared" si="4222"/>
        <v>43.880000000000109</v>
      </c>
      <c r="AJ2569" s="5"/>
      <c r="AK2569" s="5">
        <f t="shared" si="4223"/>
        <v>14.980000000000473</v>
      </c>
      <c r="AL2569" s="5">
        <f t="shared" si="4137"/>
        <v>29.69500000000016</v>
      </c>
      <c r="AM2569" s="5">
        <f t="shared" si="4224"/>
        <v>90.399999999999636</v>
      </c>
      <c r="AN2569" s="5">
        <f t="shared" si="4133"/>
        <v>78.764000000000038</v>
      </c>
      <c r="AO2569" s="5">
        <f t="shared" si="4134"/>
        <v>1</v>
      </c>
      <c r="AP2569" s="5">
        <f t="shared" si="4153"/>
        <v>3</v>
      </c>
      <c r="AQ2569" s="5">
        <f t="shared" si="4172"/>
        <v>4.3</v>
      </c>
      <c r="AR2569" s="5"/>
      <c r="AS2569" s="5">
        <f t="shared" si="4217"/>
        <v>61.5</v>
      </c>
      <c r="AT2569" s="5">
        <f t="shared" si="4133"/>
        <v>79.829000000000093</v>
      </c>
      <c r="AU2569" s="5">
        <f t="shared" si="4225"/>
        <v>43.880000000000109</v>
      </c>
      <c r="AV2569" s="5">
        <f t="shared" si="4228"/>
        <v>-46.519999999999527</v>
      </c>
      <c r="AW2569" s="5">
        <f t="shared" si="4226"/>
        <v>6</v>
      </c>
      <c r="AX2569" s="5">
        <f t="shared" si="4180"/>
        <v>58.476000000000582</v>
      </c>
      <c r="AZ2569" s="4">
        <f t="shared" si="4162"/>
        <v>1</v>
      </c>
      <c r="BA2569" s="5">
        <f t="shared" si="4168"/>
        <v>0</v>
      </c>
      <c r="BB2569" s="4">
        <f t="shared" si="416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  <c r="CB2569" s="5">
        <f t="shared" si="4142"/>
        <v>14.980000000000473</v>
      </c>
      <c r="CC2569" s="5">
        <f t="shared" si="4143"/>
        <v>90.399999999999636</v>
      </c>
      <c r="CD2569" s="5">
        <f t="shared" si="4154"/>
        <v>-50</v>
      </c>
      <c r="CE2569" s="5">
        <f t="shared" si="4145"/>
        <v>48.199999999999818</v>
      </c>
      <c r="CF2569" s="5"/>
      <c r="CG2569" s="5">
        <f t="shared" si="4146"/>
        <v>-50</v>
      </c>
      <c r="CH2569" s="5">
        <f t="shared" si="4149"/>
        <v>-48.199999999999818</v>
      </c>
      <c r="CI2569" s="5">
        <f t="shared" si="4147"/>
        <v>-150</v>
      </c>
    </row>
    <row r="2570" spans="1:87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5">
        <f t="shared" si="4210"/>
        <v>46.75</v>
      </c>
      <c r="K2570" s="5">
        <f t="shared" si="4131"/>
        <v>99.503333333333401</v>
      </c>
      <c r="L2570" s="5">
        <f t="shared" si="4214"/>
        <v>42.909999999999854</v>
      </c>
      <c r="M2570" s="5">
        <f t="shared" ref="M2570" si="4235">AVERAGE(L2559:L2570)</f>
        <v>77.2083333333333</v>
      </c>
      <c r="N2570" s="6" t="s">
        <v>37</v>
      </c>
      <c r="O2570" s="5">
        <f t="shared" si="4216"/>
        <v>1901.8800000000006</v>
      </c>
      <c r="P2570" s="4">
        <f t="shared" si="4156"/>
        <v>1</v>
      </c>
      <c r="Q2570" s="5">
        <f t="shared" si="4157"/>
        <v>16.380000000000564</v>
      </c>
      <c r="R2570" s="5">
        <f t="shared" si="4158"/>
        <v>1889.5950000000003</v>
      </c>
      <c r="S2570" s="4">
        <f t="shared" si="4159"/>
        <v>1</v>
      </c>
      <c r="T2570" s="4">
        <f t="shared" si="4160"/>
        <v>1</v>
      </c>
      <c r="U2570" s="5">
        <f t="shared" si="4151"/>
        <v>1895.3280000000002</v>
      </c>
      <c r="V2570" s="5">
        <f t="shared" si="4152"/>
        <v>6.552000000000362</v>
      </c>
      <c r="X2570" s="5">
        <f t="shared" si="4212"/>
        <v>-14.639999999999418</v>
      </c>
      <c r="Y2570" s="5">
        <f t="shared" si="4213"/>
        <v>-12.190000000000055</v>
      </c>
      <c r="AA2570" s="5">
        <f t="shared" si="4231"/>
        <v>0</v>
      </c>
      <c r="AB2570" s="5">
        <f t="shared" si="4232"/>
        <v>1</v>
      </c>
      <c r="AC2570" s="5">
        <f t="shared" si="4233"/>
        <v>1</v>
      </c>
      <c r="AF2570" s="5">
        <f t="shared" si="4219"/>
        <v>21.400000000000546</v>
      </c>
      <c r="AG2570" s="5">
        <f t="shared" si="4220"/>
        <v>46.75</v>
      </c>
      <c r="AH2570" s="5">
        <f t="shared" si="4221"/>
        <v>23.25</v>
      </c>
      <c r="AI2570" s="5">
        <f t="shared" si="4222"/>
        <v>-2.0999999999994543</v>
      </c>
      <c r="AJ2570" s="5"/>
      <c r="AK2570" s="5">
        <f t="shared" si="4223"/>
        <v>21.400000000000546</v>
      </c>
      <c r="AL2570" s="5">
        <f t="shared" si="4137"/>
        <v>29.69500000000016</v>
      </c>
      <c r="AM2570" s="5">
        <f t="shared" si="4224"/>
        <v>23.25</v>
      </c>
      <c r="AN2570" s="5">
        <f t="shared" si="4133"/>
        <v>72.418000000000035</v>
      </c>
      <c r="AO2570" s="5">
        <f t="shared" si="4134"/>
        <v>0</v>
      </c>
      <c r="AP2570" s="5">
        <f t="shared" si="4153"/>
        <v>3</v>
      </c>
      <c r="AQ2570" s="5">
        <f t="shared" si="4172"/>
        <v>3.9</v>
      </c>
      <c r="AR2570" s="5"/>
      <c r="AS2570" s="5">
        <f t="shared" si="4217"/>
        <v>46.75</v>
      </c>
      <c r="AT2570" s="5">
        <f t="shared" si="4133"/>
        <v>77.962000000000074</v>
      </c>
      <c r="AU2570" s="5">
        <f t="shared" si="4225"/>
        <v>-2.0999999999994543</v>
      </c>
      <c r="AV2570" s="5">
        <f t="shared" si="4228"/>
        <v>-25.349999999999454</v>
      </c>
      <c r="AW2570" s="5">
        <f t="shared" si="4226"/>
        <v>2</v>
      </c>
      <c r="AX2570" s="5">
        <f t="shared" si="4180"/>
        <v>58.476000000000582</v>
      </c>
      <c r="AZ2570" s="4">
        <f t="shared" si="4162"/>
        <v>1</v>
      </c>
      <c r="BA2570" s="5">
        <f t="shared" si="4168"/>
        <v>0.56000000000040018</v>
      </c>
      <c r="BB2570" s="4">
        <f t="shared" si="416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  <c r="CB2570" s="5">
        <f t="shared" si="4142"/>
        <v>21.400000000000546</v>
      </c>
      <c r="CC2570" s="5">
        <f t="shared" si="4143"/>
        <v>23.25</v>
      </c>
      <c r="CD2570" s="5">
        <f t="shared" si="4154"/>
        <v>-14.639999999999418</v>
      </c>
      <c r="CE2570" s="5">
        <f t="shared" si="4145"/>
        <v>12.190000000000055</v>
      </c>
      <c r="CF2570" s="5"/>
      <c r="CG2570" s="5">
        <f t="shared" si="4146"/>
        <v>-50</v>
      </c>
      <c r="CH2570" s="5">
        <f t="shared" si="4149"/>
        <v>-12.190000000000055</v>
      </c>
      <c r="CI2570" s="5">
        <f t="shared" si="4147"/>
        <v>-114.63999999999942</v>
      </c>
    </row>
    <row r="2571" spans="1:87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5">
        <f t="shared" si="4210"/>
        <v>94.050000000000182</v>
      </c>
      <c r="K2571" s="5">
        <f t="shared" si="4131"/>
        <v>97.54583333333342</v>
      </c>
      <c r="L2571" s="5">
        <f t="shared" si="4214"/>
        <v>66.730000000000018</v>
      </c>
      <c r="M2571" s="5">
        <f t="shared" ref="M2571" si="4236">AVERAGE(L2560:L2571)</f>
        <v>76.135833333333309</v>
      </c>
      <c r="N2571" s="6" t="s">
        <v>37</v>
      </c>
      <c r="O2571" s="5">
        <f t="shared" si="4216"/>
        <v>1923.08</v>
      </c>
      <c r="P2571" s="4">
        <f t="shared" si="4156"/>
        <v>1</v>
      </c>
      <c r="Q2571" s="5">
        <f t="shared" si="4157"/>
        <v>35.899999999999636</v>
      </c>
      <c r="R2571" s="5">
        <f t="shared" si="4158"/>
        <v>1896.1550000000002</v>
      </c>
      <c r="S2571" s="4">
        <f t="shared" si="4159"/>
        <v>1</v>
      </c>
      <c r="T2571" s="4">
        <f t="shared" si="4160"/>
        <v>1</v>
      </c>
      <c r="U2571" s="5">
        <f t="shared" si="4151"/>
        <v>1902.8440000000003</v>
      </c>
      <c r="V2571" s="5">
        <f t="shared" si="4152"/>
        <v>20.235999999999649</v>
      </c>
      <c r="X2571" s="5">
        <f t="shared" si="4212"/>
        <v>19.050000000000182</v>
      </c>
      <c r="Y2571" s="5">
        <f t="shared" si="4213"/>
        <v>27.619999999999891</v>
      </c>
      <c r="AA2571" s="5">
        <f t="shared" si="4231"/>
        <v>1</v>
      </c>
      <c r="AB2571" s="5">
        <f t="shared" si="4232"/>
        <v>0</v>
      </c>
      <c r="AC2571" s="5">
        <f t="shared" si="4233"/>
        <v>1</v>
      </c>
      <c r="AF2571" s="5">
        <f t="shared" si="4219"/>
        <v>19.050000000000182</v>
      </c>
      <c r="AG2571" s="5">
        <f t="shared" si="4220"/>
        <v>81.019999999999527</v>
      </c>
      <c r="AH2571" s="5">
        <f t="shared" si="4221"/>
        <v>75</v>
      </c>
      <c r="AI2571" s="5">
        <f t="shared" si="4222"/>
        <v>13.030000000000655</v>
      </c>
      <c r="AJ2571" s="5"/>
      <c r="AK2571" s="5">
        <f t="shared" si="4223"/>
        <v>19.050000000000182</v>
      </c>
      <c r="AL2571" s="5">
        <f t="shared" si="4137"/>
        <v>28.365000000000144</v>
      </c>
      <c r="AM2571" s="5">
        <f t="shared" si="4224"/>
        <v>75</v>
      </c>
      <c r="AN2571" s="5">
        <f t="shared" si="4133"/>
        <v>74.023000000000053</v>
      </c>
      <c r="AO2571" s="5">
        <f t="shared" si="4134"/>
        <v>1</v>
      </c>
      <c r="AP2571" s="5">
        <f t="shared" si="4153"/>
        <v>4</v>
      </c>
      <c r="AQ2571" s="5">
        <f t="shared" si="4172"/>
        <v>3.7</v>
      </c>
      <c r="AR2571" s="5"/>
      <c r="AS2571" s="5">
        <f t="shared" si="4217"/>
        <v>81.019999999999527</v>
      </c>
      <c r="AT2571" s="5">
        <f t="shared" si="4133"/>
        <v>79.192000000000007</v>
      </c>
      <c r="AU2571" s="5">
        <f t="shared" si="4225"/>
        <v>13.030000000000655</v>
      </c>
      <c r="AV2571" s="5">
        <f t="shared" si="4228"/>
        <v>-61.969999999999345</v>
      </c>
      <c r="AW2571" s="5">
        <f t="shared" si="4226"/>
        <v>3</v>
      </c>
      <c r="AX2571" s="5">
        <f t="shared" si="4180"/>
        <v>45.863000000000213</v>
      </c>
      <c r="AZ2571" s="4">
        <f t="shared" si="4162"/>
        <v>1</v>
      </c>
      <c r="BA2571" s="5">
        <f t="shared" si="4168"/>
        <v>21.199999999999363</v>
      </c>
      <c r="BB2571" s="4">
        <f t="shared" si="416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  <c r="CB2571" s="5">
        <f t="shared" si="4142"/>
        <v>19.050000000000182</v>
      </c>
      <c r="CC2571" s="5">
        <f t="shared" si="4143"/>
        <v>75</v>
      </c>
      <c r="CD2571" s="5">
        <f t="shared" si="4154"/>
        <v>-50</v>
      </c>
      <c r="CE2571" s="5">
        <f t="shared" si="4145"/>
        <v>-27.619999999999891</v>
      </c>
      <c r="CF2571" s="5"/>
      <c r="CG2571" s="5">
        <f t="shared" si="4146"/>
        <v>-50</v>
      </c>
      <c r="CH2571" s="5">
        <f t="shared" si="4149"/>
        <v>27.619999999999891</v>
      </c>
      <c r="CI2571" s="5">
        <f t="shared" si="4147"/>
        <v>-150</v>
      </c>
    </row>
    <row r="2572" spans="1:87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5">
        <f t="shared" si="4210"/>
        <v>90.239999999999782</v>
      </c>
      <c r="K2572" s="5">
        <f t="shared" ref="K2572:K2635" si="4237">AVERAGE(J2561:J2572)</f>
        <v>96.191666666666762</v>
      </c>
      <c r="L2572" s="5">
        <f t="shared" si="4214"/>
        <v>79.619999999999891</v>
      </c>
      <c r="M2572" s="5">
        <f t="shared" ref="M2572" si="4238">AVERAGE(L2561:L2572)</f>
        <v>76.741666666666632</v>
      </c>
      <c r="N2572" s="6" t="s">
        <v>37</v>
      </c>
      <c r="O2572" s="5">
        <f t="shared" si="4216"/>
        <v>1923.13</v>
      </c>
      <c r="P2572" s="4">
        <f t="shared" si="4156"/>
        <v>1</v>
      </c>
      <c r="Q2572" s="5">
        <f t="shared" si="4157"/>
        <v>35.949999999999818</v>
      </c>
      <c r="R2572" s="5">
        <f t="shared" si="4158"/>
        <v>1896.1675000000002</v>
      </c>
      <c r="S2572" s="4">
        <f t="shared" si="4159"/>
        <v>1</v>
      </c>
      <c r="T2572" s="4">
        <f t="shared" si="4160"/>
        <v>1</v>
      </c>
      <c r="U2572" s="5">
        <f t="shared" si="4151"/>
        <v>1907.318</v>
      </c>
      <c r="V2572" s="5">
        <f t="shared" si="4152"/>
        <v>15.812000000000126</v>
      </c>
      <c r="X2572" s="5">
        <f t="shared" si="4212"/>
        <v>8.1700000000000728</v>
      </c>
      <c r="Y2572" s="5">
        <f t="shared" si="4213"/>
        <v>18.0300000000002</v>
      </c>
      <c r="AA2572" s="5">
        <f t="shared" si="4231"/>
        <v>1</v>
      </c>
      <c r="AB2572" s="5">
        <f t="shared" si="4232"/>
        <v>0</v>
      </c>
      <c r="AC2572" s="5">
        <f t="shared" si="4233"/>
        <v>1</v>
      </c>
      <c r="AF2572" s="5">
        <f t="shared" si="4219"/>
        <v>42.1899999999996</v>
      </c>
      <c r="AG2572" s="5">
        <f t="shared" si="4220"/>
        <v>90.239999999999782</v>
      </c>
      <c r="AH2572" s="5">
        <f t="shared" si="4221"/>
        <v>5.1900000000005093</v>
      </c>
      <c r="AI2572" s="5">
        <f t="shared" si="4222"/>
        <v>-42.859999999999673</v>
      </c>
      <c r="AJ2572" s="5"/>
      <c r="AK2572" s="5">
        <f t="shared" si="4223"/>
        <v>5.1900000000005093</v>
      </c>
      <c r="AL2572" s="5">
        <f t="shared" si="4137"/>
        <v>28.365000000000144</v>
      </c>
      <c r="AM2572" s="5">
        <f t="shared" si="4224"/>
        <v>42.1899999999996</v>
      </c>
      <c r="AN2572" s="5">
        <f t="shared" ref="AN2572:AT2635" si="4239">AVERAGE(AM2563:AM2572)</f>
        <v>72.415999999999983</v>
      </c>
      <c r="AO2572" s="5">
        <f t="shared" ref="AO2572:AO2635" si="4240">IF(AM2572&gt;AN2572,1,0)</f>
        <v>0</v>
      </c>
      <c r="AP2572" s="5">
        <f t="shared" si="4153"/>
        <v>4</v>
      </c>
      <c r="AQ2572" s="5">
        <f t="shared" si="4172"/>
        <v>3.6</v>
      </c>
      <c r="AR2572" s="5"/>
      <c r="AS2572" s="5">
        <f t="shared" si="4217"/>
        <v>90.239999999999782</v>
      </c>
      <c r="AT2572" s="5">
        <f t="shared" si="4239"/>
        <v>82.939999999999969</v>
      </c>
      <c r="AU2572" s="5">
        <f t="shared" si="4225"/>
        <v>-42.859999999999673</v>
      </c>
      <c r="AV2572" s="5">
        <f t="shared" si="4228"/>
        <v>-48.050000000000182</v>
      </c>
      <c r="AW2572" s="5">
        <f t="shared" si="4226"/>
        <v>4</v>
      </c>
      <c r="AX2572" s="5">
        <f t="shared" si="4180"/>
        <v>45.863000000000213</v>
      </c>
      <c r="AZ2572" s="4">
        <f t="shared" si="4162"/>
        <v>1</v>
      </c>
      <c r="BA2572" s="5">
        <f t="shared" si="4168"/>
        <v>5.0000000000181899E-2</v>
      </c>
      <c r="BB2572" s="4">
        <f t="shared" si="416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  <c r="CB2572" s="5">
        <f t="shared" si="4142"/>
        <v>42.1899999999996</v>
      </c>
      <c r="CC2572" s="5">
        <f t="shared" si="4143"/>
        <v>5.1900000000005093</v>
      </c>
      <c r="CD2572" s="5">
        <f t="shared" si="4154"/>
        <v>8.1700000000000728</v>
      </c>
      <c r="CE2572" s="5">
        <f t="shared" si="4145"/>
        <v>-30</v>
      </c>
      <c r="CF2572" s="5"/>
      <c r="CG2572" s="5">
        <f t="shared" si="4146"/>
        <v>-50</v>
      </c>
      <c r="CH2572" s="5">
        <f t="shared" si="4149"/>
        <v>18.0300000000002</v>
      </c>
      <c r="CI2572" s="5">
        <f t="shared" si="4147"/>
        <v>-91.829999999999927</v>
      </c>
    </row>
    <row r="2573" spans="1:87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5">
        <f t="shared" si="4210"/>
        <v>65.520000000000437</v>
      </c>
      <c r="K2573" s="5">
        <f t="shared" si="4237"/>
        <v>93.435833333333449</v>
      </c>
      <c r="L2573" s="5">
        <f t="shared" si="4214"/>
        <v>40.740000000000236</v>
      </c>
      <c r="M2573" s="5">
        <f t="shared" ref="M2573" si="4241">AVERAGE(L2562:L2573)</f>
        <v>73.357499999999959</v>
      </c>
      <c r="N2573" s="6" t="s">
        <v>37</v>
      </c>
      <c r="O2573" s="5">
        <f t="shared" si="4216"/>
        <v>1932.58</v>
      </c>
      <c r="P2573" s="4">
        <f t="shared" si="4156"/>
        <v>1</v>
      </c>
      <c r="Q2573" s="5">
        <f t="shared" si="4157"/>
        <v>31.259999999999764</v>
      </c>
      <c r="R2573" s="5">
        <f t="shared" si="4158"/>
        <v>1909.1350000000002</v>
      </c>
      <c r="S2573" s="4">
        <f t="shared" si="4159"/>
        <v>1</v>
      </c>
      <c r="T2573" s="4">
        <f t="shared" si="4160"/>
        <v>1</v>
      </c>
      <c r="U2573" s="5">
        <f t="shared" si="4151"/>
        <v>1916.3980000000004</v>
      </c>
      <c r="V2573" s="5">
        <f t="shared" si="4152"/>
        <v>16.181999999999562</v>
      </c>
      <c r="X2573" s="5">
        <f t="shared" si="4212"/>
        <v>34.779999999999745</v>
      </c>
      <c r="Y2573" s="5">
        <f t="shared" si="4213"/>
        <v>28.769999999999982</v>
      </c>
      <c r="AA2573" s="5">
        <f t="shared" si="4231"/>
        <v>1</v>
      </c>
      <c r="AB2573" s="5">
        <f t="shared" si="4232"/>
        <v>0</v>
      </c>
      <c r="AC2573" s="5">
        <f t="shared" si="4233"/>
        <v>1</v>
      </c>
      <c r="AF2573" s="5">
        <f t="shared" si="4219"/>
        <v>45.970000000000255</v>
      </c>
      <c r="AG2573" s="5">
        <f t="shared" si="4220"/>
        <v>43.260000000000218</v>
      </c>
      <c r="AH2573" s="5">
        <f t="shared" si="4221"/>
        <v>19.550000000000182</v>
      </c>
      <c r="AI2573" s="5">
        <f t="shared" si="4222"/>
        <v>22.260000000000218</v>
      </c>
      <c r="AJ2573" s="5"/>
      <c r="AK2573" s="5">
        <f t="shared" si="4223"/>
        <v>19.550000000000182</v>
      </c>
      <c r="AL2573" s="5">
        <f t="shared" si="4137"/>
        <v>28.365000000000144</v>
      </c>
      <c r="AM2573" s="5">
        <f t="shared" si="4224"/>
        <v>45.970000000000255</v>
      </c>
      <c r="AN2573" s="5">
        <f t="shared" si="4239"/>
        <v>62.152999999999977</v>
      </c>
      <c r="AO2573" s="5">
        <f t="shared" si="4240"/>
        <v>0</v>
      </c>
      <c r="AP2573" s="5">
        <f t="shared" si="4153"/>
        <v>3</v>
      </c>
      <c r="AQ2573" s="5">
        <f t="shared" si="4172"/>
        <v>3.4</v>
      </c>
      <c r="AR2573" s="5"/>
      <c r="AS2573" s="5">
        <f t="shared" si="4217"/>
        <v>43.260000000000218</v>
      </c>
      <c r="AT2573" s="5">
        <f t="shared" si="4239"/>
        <v>72.313999999999936</v>
      </c>
      <c r="AU2573" s="5">
        <f t="shared" si="4225"/>
        <v>22.260000000000218</v>
      </c>
      <c r="AV2573" s="5">
        <f t="shared" si="4228"/>
        <v>2.7100000000000364</v>
      </c>
      <c r="AW2573" s="5">
        <f t="shared" si="4226"/>
        <v>5</v>
      </c>
      <c r="AX2573" s="5">
        <f t="shared" si="4180"/>
        <v>44.419000000000509</v>
      </c>
      <c r="AZ2573" s="4">
        <f t="shared" si="4162"/>
        <v>1</v>
      </c>
      <c r="BA2573" s="5">
        <f t="shared" si="4168"/>
        <v>9.4499999999998181</v>
      </c>
      <c r="BB2573" s="4">
        <f t="shared" si="416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  <c r="CB2573" s="5">
        <f t="shared" si="4142"/>
        <v>45.970000000000255</v>
      </c>
      <c r="CC2573" s="5">
        <f t="shared" si="4143"/>
        <v>19.550000000000182</v>
      </c>
      <c r="CD2573" s="5">
        <f t="shared" si="4154"/>
        <v>34.779999999999745</v>
      </c>
      <c r="CE2573" s="5">
        <f t="shared" si="4145"/>
        <v>-30</v>
      </c>
      <c r="CF2573" s="5"/>
      <c r="CG2573" s="5">
        <f t="shared" si="4146"/>
        <v>-50</v>
      </c>
      <c r="CH2573" s="5">
        <f t="shared" si="4149"/>
        <v>28.769999999999982</v>
      </c>
      <c r="CI2573" s="5">
        <f t="shared" si="4147"/>
        <v>-65.220000000000255</v>
      </c>
    </row>
    <row r="2574" spans="1:87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5">
        <f t="shared" si="4210"/>
        <v>103.01000000000022</v>
      </c>
      <c r="K2574" s="5">
        <f t="shared" si="4237"/>
        <v>95.619166666666771</v>
      </c>
      <c r="L2574" s="5">
        <f t="shared" si="4214"/>
        <v>65.480000000000018</v>
      </c>
      <c r="M2574" s="5">
        <f t="shared" ref="M2574" si="4242">AVERAGE(L2563:L2574)</f>
        <v>74.89249999999997</v>
      </c>
      <c r="N2574" s="6" t="s">
        <v>37</v>
      </c>
      <c r="O2574" s="5">
        <f t="shared" si="4216"/>
        <v>1952.5100000000002</v>
      </c>
      <c r="P2574" s="4">
        <f t="shared" si="4156"/>
        <v>1</v>
      </c>
      <c r="Q2574" s="5">
        <f t="shared" si="4157"/>
        <v>50.629999999999654</v>
      </c>
      <c r="R2574" s="5">
        <f t="shared" si="4158"/>
        <v>1914.5375000000004</v>
      </c>
      <c r="S2574" s="4">
        <f t="shared" si="4159"/>
        <v>1</v>
      </c>
      <c r="T2574" s="4">
        <f t="shared" si="4160"/>
        <v>1</v>
      </c>
      <c r="U2574" s="5">
        <f t="shared" si="4151"/>
        <v>1926.636</v>
      </c>
      <c r="V2574" s="5">
        <f t="shared" si="4152"/>
        <v>25.874000000000251</v>
      </c>
      <c r="X2574" s="5">
        <f t="shared" si="4212"/>
        <v>94.789999999999964</v>
      </c>
      <c r="Y2574" s="5">
        <f t="shared" si="4213"/>
        <v>57.679999999999836</v>
      </c>
      <c r="AA2574" s="5">
        <f t="shared" si="4231"/>
        <v>1</v>
      </c>
      <c r="AB2574" s="5">
        <f t="shared" si="4232"/>
        <v>0</v>
      </c>
      <c r="AC2574" s="5">
        <f t="shared" si="4233"/>
        <v>1</v>
      </c>
      <c r="AF2574" s="5">
        <f t="shared" si="4219"/>
        <v>102.31999999999971</v>
      </c>
      <c r="AG2574" s="5">
        <f t="shared" si="4220"/>
        <v>49.170000000000073</v>
      </c>
      <c r="AH2574" s="5">
        <f t="shared" si="4221"/>
        <v>0.69000000000050932</v>
      </c>
      <c r="AI2574" s="5">
        <f t="shared" si="4222"/>
        <v>53.840000000000146</v>
      </c>
      <c r="AJ2574" s="5"/>
      <c r="AK2574" s="5">
        <f t="shared" si="4223"/>
        <v>0.69000000000050932</v>
      </c>
      <c r="AL2574" s="5">
        <f t="shared" ref="AL2574:AL2637" si="4243">PERCENTILE(AK2565:AK2574,0.9)</f>
        <v>28.365000000000144</v>
      </c>
      <c r="AM2574" s="5">
        <f t="shared" si="4224"/>
        <v>102.31999999999971</v>
      </c>
      <c r="AN2574" s="5">
        <f t="shared" si="4239"/>
        <v>64.118000000000023</v>
      </c>
      <c r="AO2574" s="5">
        <f t="shared" si="4240"/>
        <v>1</v>
      </c>
      <c r="AP2574" s="5">
        <f t="shared" si="4153"/>
        <v>4</v>
      </c>
      <c r="AQ2574" s="5">
        <f t="shared" si="4172"/>
        <v>3.4</v>
      </c>
      <c r="AR2574" s="5"/>
      <c r="AS2574" s="5">
        <f t="shared" si="4217"/>
        <v>53.840000000000146</v>
      </c>
      <c r="AT2574" s="5">
        <f t="shared" si="4239"/>
        <v>67.676000000000016</v>
      </c>
      <c r="AU2574" s="5">
        <f t="shared" si="4225"/>
        <v>49.170000000000073</v>
      </c>
      <c r="AV2574" s="5">
        <f t="shared" si="4228"/>
        <v>53.149999999999636</v>
      </c>
      <c r="AW2574" s="5">
        <f t="shared" si="4226"/>
        <v>6</v>
      </c>
      <c r="AX2574" s="5">
        <f t="shared" si="4180"/>
        <v>45.048000000000144</v>
      </c>
      <c r="AZ2574" s="4">
        <f t="shared" si="4162"/>
        <v>1</v>
      </c>
      <c r="BA2574" s="5">
        <f t="shared" si="4168"/>
        <v>19.930000000000291</v>
      </c>
      <c r="BB2574" s="4">
        <f t="shared" si="416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  <c r="CB2574" s="5">
        <f t="shared" si="4142"/>
        <v>102.31999999999971</v>
      </c>
      <c r="CC2574" s="5">
        <f t="shared" si="4143"/>
        <v>0.69000000000050932</v>
      </c>
      <c r="CD2574" s="5">
        <f t="shared" si="4154"/>
        <v>94.789999999999964</v>
      </c>
      <c r="CE2574" s="5">
        <f t="shared" si="4145"/>
        <v>-30</v>
      </c>
      <c r="CF2574" s="5"/>
      <c r="CG2574" s="5">
        <f t="shared" si="4146"/>
        <v>-50</v>
      </c>
      <c r="CH2574" s="5">
        <f t="shared" si="4149"/>
        <v>57.679999999999836</v>
      </c>
      <c r="CI2574" s="5">
        <f t="shared" si="4147"/>
        <v>-5.2100000000000364</v>
      </c>
    </row>
    <row r="2575" spans="1:87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5">
        <f t="shared" si="4210"/>
        <v>60.280000000000655</v>
      </c>
      <c r="K2575" s="5">
        <f t="shared" si="4237"/>
        <v>86.111666666666835</v>
      </c>
      <c r="L2575" s="5">
        <f t="shared" si="4214"/>
        <v>29.099999999999909</v>
      </c>
      <c r="M2575" s="5">
        <f t="shared" ref="M2575" si="4244">AVERAGE(L2564:L2575)</f>
        <v>67.26416666666664</v>
      </c>
      <c r="N2575" s="6" t="s">
        <v>37</v>
      </c>
      <c r="O2575" s="5">
        <f t="shared" si="4216"/>
        <v>1931.7399999999998</v>
      </c>
      <c r="P2575" s="4">
        <f t="shared" si="4156"/>
        <v>0.29425756031259831</v>
      </c>
      <c r="Q2575" s="5">
        <f t="shared" si="4157"/>
        <v>29.430000000000291</v>
      </c>
      <c r="R2575" s="5">
        <f t="shared" si="4158"/>
        <v>1930.4375</v>
      </c>
      <c r="S2575" s="4">
        <f t="shared" si="4159"/>
        <v>0.59425669075990595</v>
      </c>
      <c r="T2575" s="4">
        <f t="shared" si="4160"/>
        <v>0.68207561610285539</v>
      </c>
      <c r="U2575" s="5">
        <f t="shared" si="4151"/>
        <v>1932.6080000000002</v>
      </c>
      <c r="V2575" s="5">
        <f t="shared" si="4152"/>
        <v>-0.8680000000003929</v>
      </c>
      <c r="X2575" s="5">
        <f t="shared" si="4212"/>
        <v>-52.5600000000004</v>
      </c>
      <c r="Y2575" s="5">
        <f t="shared" si="4213"/>
        <v>-23.980000000000018</v>
      </c>
      <c r="AA2575" s="5">
        <f t="shared" si="4231"/>
        <v>0</v>
      </c>
      <c r="AB2575" s="5">
        <f t="shared" si="4232"/>
        <v>1</v>
      </c>
      <c r="AC2575" s="5">
        <f t="shared" si="4233"/>
        <v>1</v>
      </c>
      <c r="AF2575" s="5">
        <f t="shared" si="4219"/>
        <v>2.8900000000003274</v>
      </c>
      <c r="AG2575" s="5">
        <f t="shared" si="4220"/>
        <v>21.840000000000146</v>
      </c>
      <c r="AH2575" s="5">
        <f t="shared" si="4221"/>
        <v>57.390000000000327</v>
      </c>
      <c r="AI2575" s="5">
        <f t="shared" si="4222"/>
        <v>38.440000000000509</v>
      </c>
      <c r="AJ2575" s="5"/>
      <c r="AK2575" s="5">
        <f t="shared" si="4223"/>
        <v>2.8900000000003274</v>
      </c>
      <c r="AL2575" s="5">
        <f t="shared" si="4243"/>
        <v>24.254000000000175</v>
      </c>
      <c r="AM2575" s="5">
        <f t="shared" si="4224"/>
        <v>57.390000000000327</v>
      </c>
      <c r="AN2575" s="5">
        <f t="shared" si="4239"/>
        <v>65.650000000000006</v>
      </c>
      <c r="AO2575" s="5">
        <f t="shared" si="4240"/>
        <v>0</v>
      </c>
      <c r="AP2575" s="5">
        <f t="shared" si="4153"/>
        <v>4</v>
      </c>
      <c r="AQ2575" s="5">
        <f t="shared" si="4172"/>
        <v>3.4</v>
      </c>
      <c r="AR2575" s="5"/>
      <c r="AS2575" s="5">
        <f t="shared" si="4217"/>
        <v>38.440000000000509</v>
      </c>
      <c r="AT2575" s="5">
        <f t="shared" si="4239"/>
        <v>64.44800000000005</v>
      </c>
      <c r="AU2575" s="5">
        <f t="shared" si="4225"/>
        <v>21.840000000000146</v>
      </c>
      <c r="AV2575" s="5">
        <f t="shared" si="4228"/>
        <v>-18.949999999999818</v>
      </c>
      <c r="AW2575" s="5">
        <f t="shared" si="4226"/>
        <v>2</v>
      </c>
      <c r="AX2575" s="5">
        <f t="shared" si="4180"/>
        <v>45.048000000000144</v>
      </c>
      <c r="AZ2575" s="4">
        <f t="shared" si="4162"/>
        <v>0.68207561610285539</v>
      </c>
      <c r="BA2575" s="5">
        <f t="shared" si="4168"/>
        <v>-20.770000000000437</v>
      </c>
      <c r="BB2575" s="4">
        <f t="shared" si="416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  <c r="CB2575" s="5">
        <f t="shared" si="4142"/>
        <v>2.8900000000003274</v>
      </c>
      <c r="CC2575" s="5">
        <f t="shared" si="4143"/>
        <v>57.390000000000327</v>
      </c>
      <c r="CD2575" s="5">
        <f t="shared" si="4154"/>
        <v>-50</v>
      </c>
      <c r="CE2575" s="5">
        <f t="shared" si="4145"/>
        <v>23.980000000000018</v>
      </c>
      <c r="CF2575" s="5"/>
      <c r="CG2575" s="5">
        <f t="shared" si="4146"/>
        <v>-50</v>
      </c>
      <c r="CH2575" s="5">
        <f t="shared" si="4149"/>
        <v>-23.980000000000018</v>
      </c>
      <c r="CI2575" s="5">
        <f t="shared" si="4147"/>
        <v>-150</v>
      </c>
    </row>
    <row r="2576" spans="1:87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5">
        <f t="shared" si="4210"/>
        <v>147.67000000000007</v>
      </c>
      <c r="K2576" s="5">
        <f t="shared" si="4237"/>
        <v>90.065833333333558</v>
      </c>
      <c r="L2576" s="5">
        <f t="shared" si="4214"/>
        <v>95.070000000000164</v>
      </c>
      <c r="M2576" s="5">
        <f t="shared" ref="M2576" si="4245">AVERAGE(L2565:L2576)</f>
        <v>64.729166666666671</v>
      </c>
      <c r="N2576" s="6" t="s">
        <v>36</v>
      </c>
      <c r="O2576" s="5">
        <f t="shared" si="4216"/>
        <v>1897.0099999999998</v>
      </c>
      <c r="P2576" s="4">
        <f t="shared" si="4156"/>
        <v>0</v>
      </c>
      <c r="Q2576" s="5">
        <f t="shared" si="4157"/>
        <v>55.500000000000455</v>
      </c>
      <c r="R2576" s="5">
        <f t="shared" si="4158"/>
        <v>1910.8849999999998</v>
      </c>
      <c r="S2576" s="4">
        <f t="shared" si="4159"/>
        <v>0</v>
      </c>
      <c r="T2576" s="4">
        <f t="shared" si="4160"/>
        <v>0.15046686055410199</v>
      </c>
      <c r="U2576" s="5">
        <f t="shared" si="4151"/>
        <v>1927.3939999999998</v>
      </c>
      <c r="V2576" s="5">
        <f t="shared" si="4152"/>
        <v>-30.384000000000015</v>
      </c>
      <c r="X2576" s="5">
        <f t="shared" si="4212"/>
        <v>-111.5600000000004</v>
      </c>
      <c r="Y2576" s="5">
        <f t="shared" si="4213"/>
        <v>-73.2800000000002</v>
      </c>
      <c r="AA2576" s="5">
        <f t="shared" si="4231"/>
        <v>0</v>
      </c>
      <c r="AB2576" s="5">
        <f t="shared" si="4232"/>
        <v>1</v>
      </c>
      <c r="AC2576" s="5">
        <f t="shared" si="4233"/>
        <v>1</v>
      </c>
      <c r="AF2576" s="5">
        <f t="shared" si="4219"/>
        <v>16.510000000000218</v>
      </c>
      <c r="AG2576" s="5">
        <f t="shared" si="4220"/>
        <v>43.700000000000728</v>
      </c>
      <c r="AH2576" s="5">
        <f t="shared" si="4221"/>
        <v>131.15999999999985</v>
      </c>
      <c r="AI2576" s="5">
        <f t="shared" si="4222"/>
        <v>103.96999999999935</v>
      </c>
      <c r="AJ2576" s="5"/>
      <c r="AK2576" s="5">
        <f t="shared" si="4223"/>
        <v>16.510000000000218</v>
      </c>
      <c r="AL2576" s="5">
        <f t="shared" si="4243"/>
        <v>22.094000000000502</v>
      </c>
      <c r="AM2576" s="5">
        <f t="shared" si="4224"/>
        <v>131.15999999999985</v>
      </c>
      <c r="AN2576" s="5">
        <f t="shared" si="4239"/>
        <v>73.5</v>
      </c>
      <c r="AO2576" s="5">
        <f t="shared" si="4240"/>
        <v>1</v>
      </c>
      <c r="AP2576" s="5">
        <f t="shared" si="4153"/>
        <v>5</v>
      </c>
      <c r="AQ2576" s="5">
        <f t="shared" si="4172"/>
        <v>3.6</v>
      </c>
      <c r="AR2576" s="5"/>
      <c r="AS2576" s="5">
        <f t="shared" si="4217"/>
        <v>103.96999999999935</v>
      </c>
      <c r="AT2576" s="5">
        <f t="shared" si="4239"/>
        <v>69.532999999999987</v>
      </c>
      <c r="AU2576" s="5">
        <f t="shared" si="4225"/>
        <v>43.700000000000728</v>
      </c>
      <c r="AV2576" s="5">
        <f t="shared" si="4228"/>
        <v>-27.190000000000509</v>
      </c>
      <c r="AW2576" s="5">
        <f t="shared" si="4226"/>
        <v>3</v>
      </c>
      <c r="AX2576" s="5">
        <f t="shared" si="4180"/>
        <v>44.877000000000507</v>
      </c>
      <c r="AZ2576" s="4">
        <f t="shared" si="4162"/>
        <v>0.15046686055410199</v>
      </c>
      <c r="BA2576" s="5">
        <f t="shared" si="4168"/>
        <v>0</v>
      </c>
      <c r="BB2576" s="4">
        <f t="shared" si="416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  <c r="CB2576" s="5">
        <f t="shared" si="4142"/>
        <v>16.510000000000218</v>
      </c>
      <c r="CC2576" s="5">
        <f t="shared" si="4143"/>
        <v>131.15999999999985</v>
      </c>
      <c r="CD2576" s="5">
        <f t="shared" si="4154"/>
        <v>-50</v>
      </c>
      <c r="CE2576" s="5">
        <f t="shared" si="4145"/>
        <v>73.2800000000002</v>
      </c>
      <c r="CF2576" s="5"/>
      <c r="CG2576" s="5">
        <f t="shared" si="4146"/>
        <v>-50</v>
      </c>
      <c r="CH2576" s="5">
        <f t="shared" si="4149"/>
        <v>-73.2800000000002</v>
      </c>
      <c r="CI2576" s="5">
        <f t="shared" si="4147"/>
        <v>-150</v>
      </c>
    </row>
    <row r="2577" spans="1:87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5">
        <f t="shared" si="4210"/>
        <v>67.460000000000036</v>
      </c>
      <c r="K2577" s="5">
        <f t="shared" si="4237"/>
        <v>89.794166666666868</v>
      </c>
      <c r="L2577" s="5">
        <f t="shared" si="4214"/>
        <v>44</v>
      </c>
      <c r="M2577" s="5">
        <f t="shared" ref="M2577" si="4246">AVERAGE(L2566:L2577)</f>
        <v>62.499166666666646</v>
      </c>
      <c r="N2577" s="6" t="s">
        <v>36</v>
      </c>
      <c r="O2577" s="5">
        <f t="shared" si="4216"/>
        <v>1899.8300000000004</v>
      </c>
      <c r="P2577" s="4">
        <f t="shared" si="4156"/>
        <v>5.081081081082154E-2</v>
      </c>
      <c r="Q2577" s="5">
        <f t="shared" si="4157"/>
        <v>55.500000000000455</v>
      </c>
      <c r="R2577" s="5">
        <f t="shared" si="4158"/>
        <v>1910.8849999999998</v>
      </c>
      <c r="S2577" s="4">
        <f t="shared" si="4159"/>
        <v>5.081081081082154E-2</v>
      </c>
      <c r="T2577" s="4">
        <f t="shared" si="4160"/>
        <v>5.081081081082154E-2</v>
      </c>
      <c r="U2577" s="5">
        <f t="shared" si="4151"/>
        <v>1922.7339999999999</v>
      </c>
      <c r="V2577" s="5">
        <f t="shared" si="4152"/>
        <v>-22.903999999999542</v>
      </c>
      <c r="X2577" s="5">
        <f t="shared" si="4212"/>
        <v>-6.8000000000001819</v>
      </c>
      <c r="Y2577" s="5">
        <f t="shared" si="4213"/>
        <v>2.2399999999997817</v>
      </c>
      <c r="AA2577" s="5">
        <f t="shared" si="4231"/>
        <v>0</v>
      </c>
      <c r="AB2577" s="5">
        <f t="shared" si="4232"/>
        <v>0</v>
      </c>
      <c r="AC2577" s="5">
        <f t="shared" si="4233"/>
        <v>0</v>
      </c>
      <c r="AF2577" s="5">
        <f t="shared" si="4219"/>
        <v>17.399999999999636</v>
      </c>
      <c r="AG2577" s="5">
        <f t="shared" si="4220"/>
        <v>35.640000000000327</v>
      </c>
      <c r="AH2577" s="5">
        <f t="shared" si="4221"/>
        <v>50.0600000000004</v>
      </c>
      <c r="AI2577" s="5">
        <f t="shared" si="4222"/>
        <v>31.819999999999709</v>
      </c>
      <c r="AJ2577" s="5"/>
      <c r="AK2577" s="5">
        <f t="shared" si="4223"/>
        <v>17.399999999999636</v>
      </c>
      <c r="AL2577" s="5">
        <f t="shared" si="4243"/>
        <v>19.735000000000216</v>
      </c>
      <c r="AM2577" s="5">
        <f t="shared" si="4224"/>
        <v>50.0600000000004</v>
      </c>
      <c r="AN2577" s="5">
        <f t="shared" si="4239"/>
        <v>72.650000000000006</v>
      </c>
      <c r="AO2577" s="5">
        <f t="shared" si="4240"/>
        <v>0</v>
      </c>
      <c r="AP2577" s="5">
        <f t="shared" si="4153"/>
        <v>5</v>
      </c>
      <c r="AQ2577" s="5">
        <f t="shared" si="4172"/>
        <v>3.8</v>
      </c>
      <c r="AR2577" s="5"/>
      <c r="AS2577" s="5">
        <f t="shared" si="4217"/>
        <v>35.640000000000327</v>
      </c>
      <c r="AT2577" s="5">
        <f t="shared" si="4239"/>
        <v>63.696000000000005</v>
      </c>
      <c r="AU2577" s="5">
        <f t="shared" si="4225"/>
        <v>31.819999999999709</v>
      </c>
      <c r="AV2577" s="5">
        <f t="shared" si="4228"/>
        <v>-18.240000000000691</v>
      </c>
      <c r="AW2577" s="5">
        <f t="shared" si="4226"/>
        <v>4</v>
      </c>
      <c r="AX2577" s="5">
        <f t="shared" si="4180"/>
        <v>44.877000000000507</v>
      </c>
      <c r="AZ2577" s="4">
        <f t="shared" si="4162"/>
        <v>5.081081081082154E-2</v>
      </c>
      <c r="BA2577" s="5">
        <f t="shared" si="4168"/>
        <v>0</v>
      </c>
      <c r="BB2577" s="4">
        <f t="shared" si="416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  <c r="CB2577" s="5">
        <f t="shared" si="4142"/>
        <v>17.399999999999636</v>
      </c>
      <c r="CC2577" s="5">
        <f t="shared" si="4143"/>
        <v>50.0600000000004</v>
      </c>
      <c r="CD2577" s="5">
        <f t="shared" si="4154"/>
        <v>-50</v>
      </c>
      <c r="CE2577" s="5">
        <f t="shared" si="4145"/>
        <v>-2.2399999999997817</v>
      </c>
      <c r="CF2577" s="5"/>
      <c r="CG2577" s="5">
        <f t="shared" si="4146"/>
        <v>-50</v>
      </c>
      <c r="CH2577" s="5">
        <f t="shared" si="4149"/>
        <v>2.2399999999997817</v>
      </c>
      <c r="CI2577" s="5">
        <f t="shared" si="4147"/>
        <v>-150</v>
      </c>
    </row>
    <row r="2578" spans="1:87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5">
        <f t="shared" si="4210"/>
        <v>137.47999999999956</v>
      </c>
      <c r="K2578" s="5">
        <f t="shared" si="4237"/>
        <v>94.879166666666833</v>
      </c>
      <c r="L2578" s="5">
        <f t="shared" si="4214"/>
        <v>90.880000000000109</v>
      </c>
      <c r="M2578" s="5">
        <f t="shared" ref="M2578" si="4247">AVERAGE(L2567:L2578)</f>
        <v>65.901666666666642</v>
      </c>
      <c r="N2578" s="6" t="s">
        <v>36</v>
      </c>
      <c r="O2578" s="5">
        <f t="shared" si="4216"/>
        <v>1891.56</v>
      </c>
      <c r="P2578" s="4">
        <f t="shared" si="4156"/>
        <v>0</v>
      </c>
      <c r="Q2578" s="5">
        <f t="shared" si="4157"/>
        <v>60.950000000000273</v>
      </c>
      <c r="R2578" s="5">
        <f t="shared" si="4158"/>
        <v>1906.7975000000001</v>
      </c>
      <c r="S2578" s="4">
        <f t="shared" si="4159"/>
        <v>0</v>
      </c>
      <c r="T2578" s="4">
        <f t="shared" si="4160"/>
        <v>0</v>
      </c>
      <c r="U2578" s="5">
        <f t="shared" si="4151"/>
        <v>1914.53</v>
      </c>
      <c r="V2578" s="5">
        <f t="shared" si="4152"/>
        <v>-22.970000000000027</v>
      </c>
      <c r="X2578" s="5">
        <f t="shared" si="4212"/>
        <v>-30.369999999999891</v>
      </c>
      <c r="Y2578" s="5">
        <f t="shared" si="4213"/>
        <v>-53.789999999999964</v>
      </c>
      <c r="AA2578" s="5">
        <f t="shared" si="4231"/>
        <v>0</v>
      </c>
      <c r="AB2578" s="5">
        <f t="shared" si="4232"/>
        <v>1</v>
      </c>
      <c r="AC2578" s="5">
        <f t="shared" si="4233"/>
        <v>1</v>
      </c>
      <c r="AF2578" s="5">
        <f t="shared" si="4219"/>
        <v>93.050000000000182</v>
      </c>
      <c r="AG2578" s="5">
        <f t="shared" si="4220"/>
        <v>40.239999999999782</v>
      </c>
      <c r="AH2578" s="5">
        <f t="shared" si="4221"/>
        <v>44.429999999999382</v>
      </c>
      <c r="AI2578" s="5">
        <f t="shared" si="4222"/>
        <v>97.239999999999782</v>
      </c>
      <c r="AJ2578" s="5"/>
      <c r="AK2578" s="5">
        <f t="shared" si="4223"/>
        <v>44.429999999999382</v>
      </c>
      <c r="AL2578" s="5">
        <f t="shared" si="4243"/>
        <v>23.703000000000422</v>
      </c>
      <c r="AM2578" s="5">
        <f t="shared" si="4224"/>
        <v>93.050000000000182</v>
      </c>
      <c r="AN2578" s="5">
        <f t="shared" si="4239"/>
        <v>71.078999999999994</v>
      </c>
      <c r="AO2578" s="5">
        <f t="shared" si="4240"/>
        <v>1</v>
      </c>
      <c r="AP2578" s="5">
        <f t="shared" si="4153"/>
        <v>5</v>
      </c>
      <c r="AQ2578" s="5">
        <f t="shared" si="4172"/>
        <v>4</v>
      </c>
      <c r="AR2578" s="5"/>
      <c r="AS2578" s="5">
        <f t="shared" si="4217"/>
        <v>97.239999999999782</v>
      </c>
      <c r="AT2578" s="5">
        <f t="shared" si="4239"/>
        <v>65.189999999999969</v>
      </c>
      <c r="AU2578" s="5">
        <f t="shared" si="4225"/>
        <v>40.239999999999782</v>
      </c>
      <c r="AV2578" s="5">
        <f t="shared" si="4228"/>
        <v>52.8100000000004</v>
      </c>
      <c r="AW2578" s="5">
        <f t="shared" si="4226"/>
        <v>5</v>
      </c>
      <c r="AX2578" s="5">
        <f t="shared" si="4180"/>
        <v>43.932000000000151</v>
      </c>
      <c r="AZ2578" s="4">
        <f t="shared" si="4162"/>
        <v>0</v>
      </c>
      <c r="BA2578" s="5">
        <f t="shared" si="4168"/>
        <v>0</v>
      </c>
      <c r="BB2578" s="4">
        <f t="shared" si="416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  <c r="CB2578" s="5">
        <f t="shared" ref="CB2578:CB2641" si="4248">C2578-B2578</f>
        <v>93.050000000000182</v>
      </c>
      <c r="CC2578" s="5">
        <f t="shared" ref="CC2578:CC2641" si="4249">B2578-D2578</f>
        <v>44.429999999999382</v>
      </c>
      <c r="CD2578" s="5">
        <f t="shared" si="4154"/>
        <v>-30.369999999999891</v>
      </c>
      <c r="CE2578" s="5">
        <f t="shared" si="4145"/>
        <v>-30</v>
      </c>
      <c r="CF2578" s="5"/>
      <c r="CG2578" s="5">
        <f t="shared" si="4146"/>
        <v>-50</v>
      </c>
      <c r="CH2578" s="5">
        <f t="shared" si="4149"/>
        <v>-53.789999999999964</v>
      </c>
      <c r="CI2578" s="5">
        <f t="shared" si="4147"/>
        <v>-130.36999999999989</v>
      </c>
    </row>
    <row r="2579" spans="1:87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5">
        <f t="shared" si="4210"/>
        <v>74.910000000000764</v>
      </c>
      <c r="K2579" s="5">
        <f t="shared" si="4237"/>
        <v>93.287500000000207</v>
      </c>
      <c r="L2579" s="5">
        <f t="shared" si="4214"/>
        <v>69.539999999999964</v>
      </c>
      <c r="M2579" s="5">
        <f t="shared" ref="M2579" si="4250">AVERAGE(L2568:L2579)</f>
        <v>66.624166666666653</v>
      </c>
      <c r="N2579" s="6" t="s">
        <v>36</v>
      </c>
      <c r="O2579" s="5">
        <f t="shared" si="4216"/>
        <v>1889.6599999999999</v>
      </c>
      <c r="P2579" s="4">
        <f t="shared" si="4156"/>
        <v>0</v>
      </c>
      <c r="Q2579" s="5">
        <f t="shared" si="4157"/>
        <v>42.079999999999927</v>
      </c>
      <c r="R2579" s="5">
        <f t="shared" si="4158"/>
        <v>1900.1799999999998</v>
      </c>
      <c r="S2579" s="4">
        <f t="shared" si="4159"/>
        <v>0</v>
      </c>
      <c r="T2579" s="4">
        <f t="shared" si="4160"/>
        <v>0</v>
      </c>
      <c r="U2579" s="5">
        <f t="shared" si="4151"/>
        <v>1901.9599999999998</v>
      </c>
      <c r="V2579" s="5">
        <f t="shared" si="4152"/>
        <v>-12.299999999999955</v>
      </c>
      <c r="X2579" s="5">
        <f t="shared" si="4212"/>
        <v>9.4700000000002547</v>
      </c>
      <c r="Y2579" s="5">
        <f t="shared" si="4213"/>
        <v>28.190000000000055</v>
      </c>
      <c r="AA2579" s="5">
        <f t="shared" si="4231"/>
        <v>1</v>
      </c>
      <c r="AB2579" s="5">
        <f t="shared" si="4232"/>
        <v>0</v>
      </c>
      <c r="AC2579" s="5">
        <f t="shared" si="4233"/>
        <v>1</v>
      </c>
      <c r="AF2579" s="5">
        <f t="shared" si="4219"/>
        <v>16.110000000000582</v>
      </c>
      <c r="AG2579" s="5">
        <f t="shared" si="4220"/>
        <v>72.770000000000437</v>
      </c>
      <c r="AH2579" s="5">
        <f t="shared" si="4221"/>
        <v>58.800000000000182</v>
      </c>
      <c r="AI2579" s="5">
        <f t="shared" si="4222"/>
        <v>2.1400000000003274</v>
      </c>
      <c r="AJ2579" s="5"/>
      <c r="AK2579" s="5">
        <f t="shared" si="4223"/>
        <v>16.110000000000582</v>
      </c>
      <c r="AL2579" s="5">
        <f t="shared" si="4243"/>
        <v>23.703000000000422</v>
      </c>
      <c r="AM2579" s="5">
        <f t="shared" si="4224"/>
        <v>58.800000000000182</v>
      </c>
      <c r="AN2579" s="5">
        <f t="shared" si="4239"/>
        <v>67.919000000000054</v>
      </c>
      <c r="AO2579" s="5">
        <f t="shared" si="4240"/>
        <v>0</v>
      </c>
      <c r="AP2579" s="5">
        <f t="shared" si="4153"/>
        <v>4</v>
      </c>
      <c r="AQ2579" s="5">
        <f t="shared" si="4172"/>
        <v>4.0999999999999996</v>
      </c>
      <c r="AR2579" s="5"/>
      <c r="AS2579" s="5">
        <f t="shared" si="4217"/>
        <v>72.770000000000437</v>
      </c>
      <c r="AT2579" s="5">
        <f t="shared" si="4239"/>
        <v>66.317000000000007</v>
      </c>
      <c r="AU2579" s="5">
        <f t="shared" si="4225"/>
        <v>2.1400000000003274</v>
      </c>
      <c r="AV2579" s="5">
        <f t="shared" si="4228"/>
        <v>-56.659999999999854</v>
      </c>
      <c r="AW2579" s="5">
        <f t="shared" si="4226"/>
        <v>6</v>
      </c>
      <c r="AX2579" s="5">
        <f t="shared" si="4180"/>
        <v>43.932000000000151</v>
      </c>
      <c r="AZ2579" s="4">
        <f t="shared" si="4162"/>
        <v>0</v>
      </c>
      <c r="BA2579" s="5">
        <f t="shared" si="4168"/>
        <v>0</v>
      </c>
      <c r="BB2579" s="4">
        <f t="shared" si="416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  <c r="CB2579" s="5">
        <f t="shared" si="4248"/>
        <v>16.110000000000582</v>
      </c>
      <c r="CC2579" s="5">
        <f t="shared" si="4249"/>
        <v>58.800000000000182</v>
      </c>
      <c r="CD2579" s="5">
        <f t="shared" si="4154"/>
        <v>-50</v>
      </c>
      <c r="CE2579" s="5">
        <f t="shared" ref="CE2579:CE2642" si="4251">IF(G2579-F2579&gt;30,-30,F2579-I2579)</f>
        <v>-28.190000000000055</v>
      </c>
      <c r="CF2579" s="5"/>
      <c r="CG2579" s="5">
        <f t="shared" ref="CG2579:CG2642" si="4252">IF(CD2579&lt;&gt;"",-$CD$1,"")</f>
        <v>-50</v>
      </c>
      <c r="CH2579" s="5">
        <f t="shared" si="4149"/>
        <v>28.190000000000055</v>
      </c>
      <c r="CI2579" s="5">
        <f t="shared" ref="CI2579:CI2642" si="4253">IF(CD2579&lt;&gt;"",CD2579-$CD$1-$CD$1,"")</f>
        <v>-150</v>
      </c>
    </row>
    <row r="2580" spans="1:87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5">
        <f t="shared" si="4210"/>
        <v>119.26000000000022</v>
      </c>
      <c r="K2580" s="5">
        <f t="shared" si="4237"/>
        <v>92.667500000000175</v>
      </c>
      <c r="L2580" s="5">
        <f t="shared" si="4214"/>
        <v>63.009999999999764</v>
      </c>
      <c r="M2580" s="5">
        <f t="shared" ref="M2580" si="4254">AVERAGE(L2569:L2580)</f>
        <v>64.059999999999988</v>
      </c>
      <c r="N2580" s="6" t="s">
        <v>36</v>
      </c>
      <c r="O2580" s="5">
        <f t="shared" si="4216"/>
        <v>1943.9700000000003</v>
      </c>
      <c r="P2580" s="4">
        <f t="shared" si="4156"/>
        <v>1</v>
      </c>
      <c r="Q2580" s="5">
        <f t="shared" si="4157"/>
        <v>54.3100000000004</v>
      </c>
      <c r="R2580" s="5">
        <f t="shared" si="4158"/>
        <v>1903.2375</v>
      </c>
      <c r="S2580" s="4">
        <f t="shared" si="4159"/>
        <v>0.86412092283214137</v>
      </c>
      <c r="T2580" s="4">
        <f t="shared" si="4160"/>
        <v>0.86412092283214137</v>
      </c>
      <c r="U2580" s="5">
        <f t="shared" si="4151"/>
        <v>1904.4059999999997</v>
      </c>
      <c r="V2580" s="5">
        <f t="shared" si="4152"/>
        <v>39.564000000000533</v>
      </c>
      <c r="X2580" s="5">
        <f t="shared" si="4212"/>
        <v>60.659999999999854</v>
      </c>
      <c r="Y2580" s="5">
        <f t="shared" si="4213"/>
        <v>29.980000000000018</v>
      </c>
      <c r="AA2580" s="5">
        <f t="shared" si="4231"/>
        <v>1</v>
      </c>
      <c r="AB2580" s="5">
        <f t="shared" si="4232"/>
        <v>0</v>
      </c>
      <c r="AC2580" s="5">
        <f t="shared" si="4233"/>
        <v>1</v>
      </c>
      <c r="AF2580" s="5">
        <f t="shared" si="4219"/>
        <v>64.869999999999891</v>
      </c>
      <c r="AG2580" s="5">
        <f t="shared" si="4220"/>
        <v>119.26000000000022</v>
      </c>
      <c r="AH2580" s="5">
        <f t="shared" si="4221"/>
        <v>11.670000000000073</v>
      </c>
      <c r="AI2580" s="5">
        <f t="shared" si="4222"/>
        <v>-42.720000000000255</v>
      </c>
      <c r="AJ2580" s="5"/>
      <c r="AK2580" s="5">
        <f t="shared" si="4223"/>
        <v>11.670000000000073</v>
      </c>
      <c r="AL2580" s="5">
        <f t="shared" si="4243"/>
        <v>22.038000000000093</v>
      </c>
      <c r="AM2580" s="5">
        <f t="shared" si="4224"/>
        <v>64.869999999999891</v>
      </c>
      <c r="AN2580" s="5">
        <f t="shared" si="4239"/>
        <v>72.081000000000046</v>
      </c>
      <c r="AO2580" s="5">
        <f t="shared" si="4240"/>
        <v>0</v>
      </c>
      <c r="AP2580" s="5">
        <f t="shared" si="4153"/>
        <v>4</v>
      </c>
      <c r="AQ2580" s="5">
        <f t="shared" si="4172"/>
        <v>4.2</v>
      </c>
      <c r="AR2580" s="5"/>
      <c r="AS2580" s="5">
        <f t="shared" si="4217"/>
        <v>119.26000000000022</v>
      </c>
      <c r="AT2580" s="5">
        <f t="shared" si="4239"/>
        <v>73.568000000000026</v>
      </c>
      <c r="AU2580" s="5">
        <f t="shared" si="4225"/>
        <v>-42.720000000000255</v>
      </c>
      <c r="AV2580" s="5">
        <f t="shared" si="4228"/>
        <v>-54.390000000000327</v>
      </c>
      <c r="AW2580" s="5">
        <f t="shared" si="4226"/>
        <v>2</v>
      </c>
      <c r="AX2580" s="5">
        <f t="shared" si="4180"/>
        <v>43.932000000000151</v>
      </c>
      <c r="AZ2580" s="4">
        <f t="shared" si="4162"/>
        <v>0.86412092283214137</v>
      </c>
      <c r="BA2580" s="5">
        <f t="shared" si="4168"/>
        <v>0</v>
      </c>
      <c r="BB2580" s="4">
        <f t="shared" si="416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  <c r="CB2580" s="5">
        <f t="shared" si="4248"/>
        <v>64.869999999999891</v>
      </c>
      <c r="CC2580" s="5">
        <f t="shared" si="4249"/>
        <v>11.670000000000073</v>
      </c>
      <c r="CD2580" s="5">
        <f t="shared" si="4154"/>
        <v>60.659999999999854</v>
      </c>
      <c r="CE2580" s="5">
        <f t="shared" si="4251"/>
        <v>-30</v>
      </c>
      <c r="CF2580" s="5"/>
      <c r="CG2580" s="5">
        <f t="shared" si="4252"/>
        <v>-50</v>
      </c>
      <c r="CH2580" s="5">
        <f t="shared" ref="CH2580:CH2643" si="4255">IF(CI2580&lt;&gt;"",I2580-F2580,"")</f>
        <v>29.980000000000018</v>
      </c>
      <c r="CI2580" s="5">
        <f t="shared" si="4253"/>
        <v>-39.340000000000146</v>
      </c>
    </row>
    <row r="2581" spans="1:87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5">
        <f t="shared" si="4210"/>
        <v>70.400000000000546</v>
      </c>
      <c r="K2581" s="5">
        <f t="shared" si="4237"/>
        <v>89.752500000000211</v>
      </c>
      <c r="L2581" s="5">
        <f t="shared" si="4214"/>
        <v>48.760000000000218</v>
      </c>
      <c r="M2581" s="5">
        <f t="shared" ref="M2581" si="4256">AVERAGE(L2570:L2581)</f>
        <v>61.320000000000014</v>
      </c>
      <c r="N2581" s="6" t="s">
        <v>37</v>
      </c>
      <c r="O2581" s="5">
        <f t="shared" si="4216"/>
        <v>1964.6400000000003</v>
      </c>
      <c r="P2581" s="4">
        <f t="shared" si="4156"/>
        <v>1</v>
      </c>
      <c r="Q2581" s="5">
        <f t="shared" si="4157"/>
        <v>74.980000000000473</v>
      </c>
      <c r="R2581" s="5">
        <f t="shared" si="4158"/>
        <v>1908.405</v>
      </c>
      <c r="S2581" s="4">
        <f t="shared" si="4159"/>
        <v>1</v>
      </c>
      <c r="T2581" s="4">
        <f t="shared" si="4160"/>
        <v>1</v>
      </c>
      <c r="U2581" s="5">
        <f t="shared" ref="U2581:U2644" si="4257">AVERAGE(O2577:O2581)</f>
        <v>1917.932</v>
      </c>
      <c r="V2581" s="5">
        <f t="shared" ref="V2581:V2644" si="4258">O2581-U2581</f>
        <v>46.708000000000311</v>
      </c>
      <c r="X2581" s="5">
        <f t="shared" si="4212"/>
        <v>48.280000000000655</v>
      </c>
      <c r="Y2581" s="5">
        <f t="shared" si="4213"/>
        <v>41.2800000000002</v>
      </c>
      <c r="AA2581" s="5">
        <f t="shared" si="4231"/>
        <v>1</v>
      </c>
      <c r="AB2581" s="5">
        <f t="shared" si="4232"/>
        <v>0</v>
      </c>
      <c r="AC2581" s="5">
        <f t="shared" si="4233"/>
        <v>1</v>
      </c>
      <c r="AF2581" s="5">
        <f t="shared" si="4219"/>
        <v>51.860000000000582</v>
      </c>
      <c r="AG2581" s="5">
        <f t="shared" si="4220"/>
        <v>66.630000000000109</v>
      </c>
      <c r="AH2581" s="5">
        <f t="shared" si="4221"/>
        <v>18.539999999999964</v>
      </c>
      <c r="AI2581" s="5">
        <f t="shared" si="4222"/>
        <v>3.7700000000004366</v>
      </c>
      <c r="AJ2581" s="5"/>
      <c r="AK2581" s="5">
        <f t="shared" si="4223"/>
        <v>18.539999999999964</v>
      </c>
      <c r="AL2581" s="5">
        <f t="shared" si="4243"/>
        <v>22.038000000000093</v>
      </c>
      <c r="AM2581" s="5">
        <f t="shared" si="4224"/>
        <v>51.860000000000582</v>
      </c>
      <c r="AN2581" s="5">
        <f t="shared" si="4239"/>
        <v>69.767000000000095</v>
      </c>
      <c r="AO2581" s="5">
        <f t="shared" si="4240"/>
        <v>0</v>
      </c>
      <c r="AP2581" s="5">
        <f t="shared" ref="AP2581:AP2644" si="4259">SUM(AO2572:AO2581)</f>
        <v>3</v>
      </c>
      <c r="AQ2581" s="5">
        <f t="shared" si="4172"/>
        <v>4.0999999999999996</v>
      </c>
      <c r="AR2581" s="5"/>
      <c r="AS2581" s="5">
        <f t="shared" si="4217"/>
        <v>66.630000000000109</v>
      </c>
      <c r="AT2581" s="5">
        <f t="shared" si="4239"/>
        <v>72.12900000000009</v>
      </c>
      <c r="AU2581" s="5">
        <f t="shared" si="4225"/>
        <v>3.7700000000004366</v>
      </c>
      <c r="AV2581" s="5">
        <f t="shared" si="4228"/>
        <v>-14.769999999999527</v>
      </c>
      <c r="AW2581" s="5">
        <f t="shared" si="4226"/>
        <v>3</v>
      </c>
      <c r="AX2581" s="5">
        <f t="shared" si="4180"/>
        <v>43.932000000000151</v>
      </c>
      <c r="AZ2581" s="4">
        <f t="shared" si="4162"/>
        <v>1</v>
      </c>
      <c r="BA2581" s="5">
        <f t="shared" si="4168"/>
        <v>0</v>
      </c>
      <c r="BB2581" s="4">
        <f t="shared" si="416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  <c r="CB2581" s="5">
        <f t="shared" si="4248"/>
        <v>51.860000000000582</v>
      </c>
      <c r="CC2581" s="5">
        <f t="shared" si="4249"/>
        <v>18.539999999999964</v>
      </c>
      <c r="CD2581" s="5">
        <f t="shared" ref="CD2581:CD2644" si="4260">IF(CC2581&gt;$CD$1,-$CD$1,E2581-B2581)</f>
        <v>48.280000000000655</v>
      </c>
      <c r="CE2581" s="5">
        <f t="shared" si="4251"/>
        <v>-30</v>
      </c>
      <c r="CF2581" s="5"/>
      <c r="CG2581" s="5">
        <f t="shared" si="4252"/>
        <v>-50</v>
      </c>
      <c r="CH2581" s="5">
        <f t="shared" si="4255"/>
        <v>41.2800000000002</v>
      </c>
      <c r="CI2581" s="5">
        <f t="shared" si="4253"/>
        <v>-51.719999999999345</v>
      </c>
    </row>
    <row r="2582" spans="1:87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5">
        <f t="shared" si="4210"/>
        <v>78.5</v>
      </c>
      <c r="K2582" s="5">
        <f t="shared" si="4237"/>
        <v>92.398333333333539</v>
      </c>
      <c r="L2582" s="5">
        <f t="shared" si="4214"/>
        <v>61.769999999999982</v>
      </c>
      <c r="M2582" s="5">
        <f t="shared" ref="M2582" si="4261">AVERAGE(L2571:L2582)</f>
        <v>62.891666666666687</v>
      </c>
      <c r="N2582" s="6" t="s">
        <v>37</v>
      </c>
      <c r="O2582" s="5">
        <f t="shared" si="4216"/>
        <v>1975.3600000000001</v>
      </c>
      <c r="P2582" s="4">
        <f t="shared" ref="P2582:P2645" si="4262">(O2582-MIN(O2578:O2582))/(MAX(O2578:O2582)-MIN(O2578:O2582))</f>
        <v>1</v>
      </c>
      <c r="Q2582" s="5">
        <f t="shared" ref="Q2582:Q2645" si="4263">MAX(O2578:O2582)-MIN(O2578:O2582)</f>
        <v>85.700000000000273</v>
      </c>
      <c r="R2582" s="5">
        <f t="shared" ref="R2582:R2645" si="4264">MIN(O2578:O2582) +((MAX(O2578:O2582)-MIN(O2578:O2582))*$R$2)</f>
        <v>1911.085</v>
      </c>
      <c r="S2582" s="4">
        <f t="shared" ref="S2582:S2645" si="4265">(O2582-MIN(O2576:O2582))/(MAX(O2576:O2582)-MIN(O2576:O2582))</f>
        <v>1</v>
      </c>
      <c r="T2582" s="4">
        <f t="shared" ref="T2582:T2645" si="4266">(O2582-MIN(O2574:O2582))/(MAX(O2574:O2582)-MIN(O2574:O2582))</f>
        <v>1</v>
      </c>
      <c r="U2582" s="5">
        <f t="shared" si="4257"/>
        <v>1933.038</v>
      </c>
      <c r="V2582" s="5">
        <f t="shared" si="4258"/>
        <v>42.322000000000116</v>
      </c>
      <c r="X2582" s="5">
        <f t="shared" si="4212"/>
        <v>58.659999999999854</v>
      </c>
      <c r="Y2582" s="5">
        <f t="shared" si="4213"/>
        <v>43.190000000000055</v>
      </c>
      <c r="AA2582" s="5">
        <f t="shared" si="4231"/>
        <v>1</v>
      </c>
      <c r="AB2582" s="5">
        <f t="shared" si="4232"/>
        <v>0</v>
      </c>
      <c r="AC2582" s="5">
        <f t="shared" si="4233"/>
        <v>1</v>
      </c>
      <c r="AF2582" s="5">
        <f t="shared" si="4219"/>
        <v>69.579999999999927</v>
      </c>
      <c r="AG2582" s="5">
        <f t="shared" si="4220"/>
        <v>52.239999999999782</v>
      </c>
      <c r="AH2582" s="5">
        <f t="shared" si="4221"/>
        <v>8.9200000000000728</v>
      </c>
      <c r="AI2582" s="5">
        <f t="shared" si="4222"/>
        <v>26.260000000000218</v>
      </c>
      <c r="AJ2582" s="5"/>
      <c r="AK2582" s="5">
        <f t="shared" si="4223"/>
        <v>8.9200000000000728</v>
      </c>
      <c r="AL2582" s="5">
        <f t="shared" si="4243"/>
        <v>22.038000000000093</v>
      </c>
      <c r="AM2582" s="5">
        <f t="shared" si="4224"/>
        <v>69.579999999999927</v>
      </c>
      <c r="AN2582" s="5">
        <f t="shared" si="4239"/>
        <v>72.506000000000128</v>
      </c>
      <c r="AO2582" s="5">
        <f t="shared" si="4240"/>
        <v>0</v>
      </c>
      <c r="AP2582" s="5">
        <f t="shared" si="4259"/>
        <v>3</v>
      </c>
      <c r="AQ2582" s="5">
        <f t="shared" si="4172"/>
        <v>4</v>
      </c>
      <c r="AR2582" s="5"/>
      <c r="AS2582" s="5">
        <f t="shared" si="4217"/>
        <v>52.239999999999782</v>
      </c>
      <c r="AT2582" s="5">
        <f t="shared" si="4239"/>
        <v>68.329000000000093</v>
      </c>
      <c r="AU2582" s="5">
        <f t="shared" si="4225"/>
        <v>26.260000000000218</v>
      </c>
      <c r="AV2582" s="5">
        <f t="shared" si="4228"/>
        <v>17.340000000000146</v>
      </c>
      <c r="AW2582" s="5">
        <f t="shared" si="4226"/>
        <v>4</v>
      </c>
      <c r="AX2582" s="5">
        <f t="shared" si="4180"/>
        <v>43.932000000000151</v>
      </c>
      <c r="AZ2582" s="4">
        <f t="shared" si="4162"/>
        <v>1</v>
      </c>
      <c r="BA2582" s="5">
        <f t="shared" si="4168"/>
        <v>10.7199999999998</v>
      </c>
      <c r="BB2582" s="4">
        <f t="shared" si="416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  <c r="CB2582" s="5">
        <f t="shared" si="4248"/>
        <v>69.579999999999927</v>
      </c>
      <c r="CC2582" s="5">
        <f t="shared" si="4249"/>
        <v>8.9200000000000728</v>
      </c>
      <c r="CD2582" s="5">
        <f t="shared" si="4260"/>
        <v>58.659999999999854</v>
      </c>
      <c r="CE2582" s="5">
        <f t="shared" si="4251"/>
        <v>-30</v>
      </c>
      <c r="CF2582" s="5"/>
      <c r="CG2582" s="5">
        <f t="shared" si="4252"/>
        <v>-50</v>
      </c>
      <c r="CH2582" s="5">
        <f t="shared" si="4255"/>
        <v>43.190000000000055</v>
      </c>
      <c r="CI2582" s="5">
        <f t="shared" si="4253"/>
        <v>-41.340000000000146</v>
      </c>
    </row>
    <row r="2583" spans="1:87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5">
        <f t="shared" si="4210"/>
        <v>55.460000000000036</v>
      </c>
      <c r="K2583" s="5">
        <f t="shared" si="4237"/>
        <v>89.182500000000189</v>
      </c>
      <c r="L2583" s="5">
        <f t="shared" si="4214"/>
        <v>41.010000000000218</v>
      </c>
      <c r="M2583" s="5">
        <f t="shared" ref="M2583" si="4267">AVERAGE(L2572:L2583)</f>
        <v>60.74833333333337</v>
      </c>
      <c r="N2583" s="6" t="s">
        <v>37</v>
      </c>
      <c r="O2583" s="5">
        <f t="shared" si="4216"/>
        <v>1966.9099999999999</v>
      </c>
      <c r="P2583" s="4">
        <f t="shared" si="4262"/>
        <v>0.90140023337222586</v>
      </c>
      <c r="Q2583" s="5">
        <f t="shared" si="4263"/>
        <v>85.700000000000273</v>
      </c>
      <c r="R2583" s="5">
        <f t="shared" si="4264"/>
        <v>1911.085</v>
      </c>
      <c r="S2583" s="4">
        <f t="shared" si="4265"/>
        <v>0.90140023337222586</v>
      </c>
      <c r="T2583" s="4">
        <f t="shared" si="4266"/>
        <v>0.90140023337222586</v>
      </c>
      <c r="U2583" s="5">
        <f t="shared" si="4257"/>
        <v>1948.1080000000002</v>
      </c>
      <c r="V2583" s="5">
        <f t="shared" si="4258"/>
        <v>18.80199999999968</v>
      </c>
      <c r="X2583" s="5">
        <f t="shared" si="4212"/>
        <v>21.460000000000036</v>
      </c>
      <c r="Y2583" s="5">
        <f t="shared" si="4213"/>
        <v>15.009999999999764</v>
      </c>
      <c r="AA2583" s="5">
        <f t="shared" si="4231"/>
        <v>1</v>
      </c>
      <c r="AB2583" s="5">
        <f t="shared" si="4232"/>
        <v>0</v>
      </c>
      <c r="AC2583" s="5">
        <f t="shared" si="4233"/>
        <v>1</v>
      </c>
      <c r="AF2583" s="5">
        <f t="shared" si="4219"/>
        <v>49.25</v>
      </c>
      <c r="AG2583" s="5">
        <f t="shared" si="4220"/>
        <v>5.2299999999995634</v>
      </c>
      <c r="AH2583" s="5">
        <f t="shared" si="4221"/>
        <v>6.2100000000000364</v>
      </c>
      <c r="AI2583" s="5">
        <f t="shared" si="4222"/>
        <v>50.230000000000473</v>
      </c>
      <c r="AJ2583" s="5"/>
      <c r="AK2583" s="5">
        <f t="shared" si="4223"/>
        <v>6.2100000000000364</v>
      </c>
      <c r="AL2583" s="5">
        <f t="shared" si="4243"/>
        <v>21.128999999999895</v>
      </c>
      <c r="AM2583" s="5">
        <f t="shared" si="4224"/>
        <v>49.25</v>
      </c>
      <c r="AN2583" s="5">
        <f t="shared" si="4239"/>
        <v>72.834000000000103</v>
      </c>
      <c r="AO2583" s="5">
        <f t="shared" si="4240"/>
        <v>0</v>
      </c>
      <c r="AP2583" s="5">
        <f t="shared" si="4259"/>
        <v>3</v>
      </c>
      <c r="AQ2583" s="5">
        <f t="shared" si="4172"/>
        <v>4</v>
      </c>
      <c r="AR2583" s="5"/>
      <c r="AS2583" s="5">
        <f t="shared" si="4217"/>
        <v>50.230000000000473</v>
      </c>
      <c r="AT2583" s="5">
        <f t="shared" si="4239"/>
        <v>69.02600000000011</v>
      </c>
      <c r="AU2583" s="5">
        <f t="shared" si="4225"/>
        <v>5.2299999999995634</v>
      </c>
      <c r="AV2583" s="5">
        <f t="shared" si="4228"/>
        <v>44.020000000000437</v>
      </c>
      <c r="AW2583" s="5">
        <f t="shared" si="4226"/>
        <v>5</v>
      </c>
      <c r="AX2583" s="5">
        <f t="shared" si="4180"/>
        <v>43.932000000000151</v>
      </c>
      <c r="AZ2583" s="4">
        <f t="shared" ref="AZ2583:AZ2646" si="4268">T2583</f>
        <v>0.90140023337222586</v>
      </c>
      <c r="BA2583" s="5">
        <f t="shared" si="4168"/>
        <v>-8.4500000000002728</v>
      </c>
      <c r="BB2583" s="4">
        <f t="shared" ref="BB2583:BB2646" si="4269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  <c r="CB2583" s="5">
        <f t="shared" si="4248"/>
        <v>49.25</v>
      </c>
      <c r="CC2583" s="5">
        <f t="shared" si="4249"/>
        <v>6.2100000000000364</v>
      </c>
      <c r="CD2583" s="5">
        <f t="shared" si="4260"/>
        <v>21.460000000000036</v>
      </c>
      <c r="CE2583" s="5">
        <f t="shared" si="4251"/>
        <v>-30</v>
      </c>
      <c r="CF2583" s="5"/>
      <c r="CG2583" s="5">
        <f t="shared" si="4252"/>
        <v>-50</v>
      </c>
      <c r="CH2583" s="5">
        <f t="shared" si="4255"/>
        <v>15.009999999999764</v>
      </c>
      <c r="CI2583" s="5">
        <f t="shared" si="4253"/>
        <v>-78.539999999999964</v>
      </c>
    </row>
    <row r="2584" spans="1:87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5">
        <f t="shared" si="4210"/>
        <v>84.930000000000291</v>
      </c>
      <c r="K2584" s="5">
        <f t="shared" si="4237"/>
        <v>88.740000000000236</v>
      </c>
      <c r="L2584" s="5">
        <f t="shared" si="4214"/>
        <v>82.010000000000218</v>
      </c>
      <c r="M2584" s="5">
        <f t="shared" ref="M2584" si="4270">AVERAGE(L2573:L2584)</f>
        <v>60.947500000000069</v>
      </c>
      <c r="N2584" s="6" t="s">
        <v>37</v>
      </c>
      <c r="O2584" s="5">
        <f t="shared" si="4216"/>
        <v>1966.9399999999996</v>
      </c>
      <c r="P2584" s="4">
        <f t="shared" si="4262"/>
        <v>0.73176170755015735</v>
      </c>
      <c r="Q2584" s="5">
        <f t="shared" si="4263"/>
        <v>31.389999999999873</v>
      </c>
      <c r="R2584" s="5">
        <f t="shared" si="4264"/>
        <v>1951.8175000000001</v>
      </c>
      <c r="S2584" s="4">
        <f t="shared" si="4265"/>
        <v>0.90175029171527998</v>
      </c>
      <c r="T2584" s="4">
        <f t="shared" si="4266"/>
        <v>0.90175029171527998</v>
      </c>
      <c r="U2584" s="5">
        <f t="shared" si="4257"/>
        <v>1963.5639999999999</v>
      </c>
      <c r="V2584" s="5">
        <f t="shared" si="4258"/>
        <v>3.375999999999749</v>
      </c>
      <c r="X2584" s="5">
        <f t="shared" si="4212"/>
        <v>61.170000000000073</v>
      </c>
      <c r="Y2584" s="5">
        <f t="shared" si="4213"/>
        <v>64.430000000000291</v>
      </c>
      <c r="AA2584" s="5">
        <f t="shared" si="4231"/>
        <v>1</v>
      </c>
      <c r="AB2584" s="5">
        <f t="shared" si="4232"/>
        <v>0</v>
      </c>
      <c r="AC2584" s="5">
        <f t="shared" si="4233"/>
        <v>1</v>
      </c>
      <c r="AF2584" s="5">
        <f t="shared" si="4219"/>
        <v>64.0600000000004</v>
      </c>
      <c r="AG2584" s="5">
        <f t="shared" si="4220"/>
        <v>84.930000000000291</v>
      </c>
      <c r="AH2584" s="5">
        <f t="shared" si="4221"/>
        <v>7.8299999999999272</v>
      </c>
      <c r="AI2584" s="5">
        <f t="shared" si="4222"/>
        <v>-13.039999999999964</v>
      </c>
      <c r="AJ2584" s="5"/>
      <c r="AK2584" s="5">
        <f t="shared" si="4223"/>
        <v>7.8299999999999272</v>
      </c>
      <c r="AL2584" s="5">
        <f t="shared" si="4243"/>
        <v>21.128999999999895</v>
      </c>
      <c r="AM2584" s="5">
        <f t="shared" si="4224"/>
        <v>64.0600000000004</v>
      </c>
      <c r="AN2584" s="5">
        <f t="shared" si="4239"/>
        <v>69.00800000000018</v>
      </c>
      <c r="AO2584" s="5">
        <f t="shared" si="4240"/>
        <v>0</v>
      </c>
      <c r="AP2584" s="5">
        <f t="shared" si="4259"/>
        <v>2</v>
      </c>
      <c r="AQ2584" s="5">
        <f t="shared" si="4172"/>
        <v>3.8</v>
      </c>
      <c r="AR2584" s="5"/>
      <c r="AS2584" s="5">
        <f t="shared" si="4217"/>
        <v>84.930000000000291</v>
      </c>
      <c r="AT2584" s="5">
        <f t="shared" si="4239"/>
        <v>72.135000000000133</v>
      </c>
      <c r="AU2584" s="5">
        <f t="shared" si="4225"/>
        <v>-13.039999999999964</v>
      </c>
      <c r="AV2584" s="5">
        <f t="shared" si="4228"/>
        <v>-20.869999999999891</v>
      </c>
      <c r="AW2584" s="5">
        <f t="shared" si="4226"/>
        <v>6</v>
      </c>
      <c r="AX2584" s="5">
        <f t="shared" si="4180"/>
        <v>43.932000000000151</v>
      </c>
      <c r="AZ2584" s="4">
        <f t="shared" si="4268"/>
        <v>0.90175029171527998</v>
      </c>
      <c r="BA2584" s="5">
        <f t="shared" si="4168"/>
        <v>2.9999999999745341E-2</v>
      </c>
      <c r="BB2584" s="4">
        <f t="shared" si="4269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  <c r="CB2584" s="5">
        <f t="shared" si="4248"/>
        <v>64.0600000000004</v>
      </c>
      <c r="CC2584" s="5">
        <f t="shared" si="4249"/>
        <v>7.8299999999999272</v>
      </c>
      <c r="CD2584" s="5">
        <f t="shared" si="4260"/>
        <v>61.170000000000073</v>
      </c>
      <c r="CE2584" s="5">
        <f t="shared" si="4251"/>
        <v>-30</v>
      </c>
      <c r="CF2584" s="5"/>
      <c r="CG2584" s="5">
        <f t="shared" si="4252"/>
        <v>-50</v>
      </c>
      <c r="CH2584" s="5">
        <f t="shared" si="4255"/>
        <v>64.430000000000291</v>
      </c>
      <c r="CI2584" s="5">
        <f t="shared" si="4253"/>
        <v>-38.829999999999927</v>
      </c>
    </row>
    <row r="2585" spans="1:87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5">
        <f t="shared" si="4210"/>
        <v>28.75</v>
      </c>
      <c r="K2585" s="5">
        <f t="shared" si="4237"/>
        <v>85.675833333333529</v>
      </c>
      <c r="L2585" s="5">
        <f t="shared" si="4214"/>
        <v>22.25</v>
      </c>
      <c r="M2585" s="5">
        <f t="shared" ref="M2585" si="4271">AVERAGE(L2574:L2585)</f>
        <v>59.406666666666716</v>
      </c>
      <c r="N2585" s="6" t="s">
        <v>37</v>
      </c>
      <c r="O2585" s="5">
        <f t="shared" si="4216"/>
        <v>1972.37</v>
      </c>
      <c r="P2585" s="4">
        <f t="shared" si="4262"/>
        <v>0.72108208955221154</v>
      </c>
      <c r="Q2585" s="5">
        <f t="shared" si="4263"/>
        <v>10.7199999999998</v>
      </c>
      <c r="R2585" s="5">
        <f t="shared" si="4264"/>
        <v>1967.3200000000002</v>
      </c>
      <c r="S2585" s="4">
        <f t="shared" si="4265"/>
        <v>0.9651108518086321</v>
      </c>
      <c r="T2585" s="4">
        <f t="shared" si="4266"/>
        <v>0.9651108518086321</v>
      </c>
      <c r="U2585" s="5">
        <f t="shared" si="4257"/>
        <v>1969.2439999999999</v>
      </c>
      <c r="V2585" s="5">
        <f t="shared" si="4258"/>
        <v>3.1259999999999764</v>
      </c>
      <c r="X2585" s="5">
        <f t="shared" si="4212"/>
        <v>-15.829999999999927</v>
      </c>
      <c r="Y2585" s="5">
        <f t="shared" si="4213"/>
        <v>-20.679999999999836</v>
      </c>
      <c r="AA2585" s="5">
        <f t="shared" si="4231"/>
        <v>0</v>
      </c>
      <c r="AB2585" s="5">
        <f t="shared" si="4232"/>
        <v>1</v>
      </c>
      <c r="AC2585" s="5">
        <f t="shared" si="4233"/>
        <v>1</v>
      </c>
      <c r="AF2585" s="5">
        <f t="shared" si="4219"/>
        <v>2.4499999999998181</v>
      </c>
      <c r="AG2585" s="5">
        <f t="shared" si="4220"/>
        <v>16.829999999999927</v>
      </c>
      <c r="AH2585" s="5">
        <f t="shared" si="4221"/>
        <v>26.300000000000182</v>
      </c>
      <c r="AI2585" s="5">
        <f t="shared" si="4222"/>
        <v>11.920000000000073</v>
      </c>
      <c r="AJ2585" s="5"/>
      <c r="AK2585" s="5">
        <f t="shared" si="4223"/>
        <v>2.4499999999998181</v>
      </c>
      <c r="AL2585" s="5">
        <f t="shared" si="4243"/>
        <v>21.128999999999895</v>
      </c>
      <c r="AM2585" s="5">
        <f t="shared" si="4224"/>
        <v>26.300000000000182</v>
      </c>
      <c r="AN2585" s="5">
        <f t="shared" si="4239"/>
        <v>65.899000000000157</v>
      </c>
      <c r="AO2585" s="5">
        <f t="shared" si="4240"/>
        <v>0</v>
      </c>
      <c r="AP2585" s="5">
        <f t="shared" si="4259"/>
        <v>2</v>
      </c>
      <c r="AQ2585" s="5">
        <f t="shared" si="4172"/>
        <v>3.6</v>
      </c>
      <c r="AR2585" s="5"/>
      <c r="AS2585" s="5">
        <f t="shared" si="4217"/>
        <v>16.829999999999927</v>
      </c>
      <c r="AT2585" s="5">
        <f t="shared" si="4239"/>
        <v>69.974000000000075</v>
      </c>
      <c r="AU2585" s="5">
        <f t="shared" si="4225"/>
        <v>11.920000000000073</v>
      </c>
      <c r="AV2585" s="5">
        <f t="shared" si="4228"/>
        <v>-14.380000000000109</v>
      </c>
      <c r="AW2585" s="5">
        <f t="shared" si="4226"/>
        <v>2</v>
      </c>
      <c r="AX2585" s="5">
        <f t="shared" si="4180"/>
        <v>43.932000000000151</v>
      </c>
      <c r="AZ2585" s="4">
        <f t="shared" si="4268"/>
        <v>0.9651108518086321</v>
      </c>
      <c r="BA2585" s="5">
        <f t="shared" si="4168"/>
        <v>5.430000000000291</v>
      </c>
      <c r="BB2585" s="4">
        <f t="shared" si="4269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  <c r="CB2585" s="5">
        <f t="shared" si="4248"/>
        <v>2.4499999999998181</v>
      </c>
      <c r="CC2585" s="5">
        <f t="shared" si="4249"/>
        <v>26.300000000000182</v>
      </c>
      <c r="CD2585" s="5">
        <f t="shared" si="4260"/>
        <v>-15.829999999999927</v>
      </c>
      <c r="CE2585" s="5">
        <f t="shared" si="4251"/>
        <v>20.679999999999836</v>
      </c>
      <c r="CF2585" s="5"/>
      <c r="CG2585" s="5">
        <f t="shared" si="4252"/>
        <v>-50</v>
      </c>
      <c r="CH2585" s="5">
        <f t="shared" si="4255"/>
        <v>-20.679999999999836</v>
      </c>
      <c r="CI2585" s="5">
        <f t="shared" si="4253"/>
        <v>-115.82999999999993</v>
      </c>
    </row>
    <row r="2586" spans="1:87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5">
        <f t="shared" si="4210"/>
        <v>61.989999999999782</v>
      </c>
      <c r="K2586" s="5">
        <f t="shared" si="4237"/>
        <v>82.257500000000164</v>
      </c>
      <c r="L2586" s="5">
        <f t="shared" si="4214"/>
        <v>43.429999999999836</v>
      </c>
      <c r="M2586" s="5">
        <f t="shared" ref="M2586" si="4272">AVERAGE(L2575:L2586)</f>
        <v>57.569166666666696</v>
      </c>
      <c r="N2586" s="6" t="s">
        <v>37</v>
      </c>
      <c r="O2586" s="5">
        <f t="shared" si="4216"/>
        <v>1975.88</v>
      </c>
      <c r="P2586" s="4">
        <f t="shared" si="4262"/>
        <v>1</v>
      </c>
      <c r="Q2586" s="5">
        <f t="shared" si="4263"/>
        <v>8.9700000000002547</v>
      </c>
      <c r="R2586" s="5">
        <f t="shared" si="4264"/>
        <v>1969.1524999999999</v>
      </c>
      <c r="S2586" s="4">
        <f t="shared" si="4265"/>
        <v>1</v>
      </c>
      <c r="T2586" s="4">
        <f t="shared" si="4266"/>
        <v>1</v>
      </c>
      <c r="U2586" s="5">
        <f t="shared" si="4257"/>
        <v>1971.4919999999997</v>
      </c>
      <c r="V2586" s="5">
        <f t="shared" si="4258"/>
        <v>4.3880000000003747</v>
      </c>
      <c r="X2586" s="5">
        <f t="shared" si="4212"/>
        <v>13.320000000000618</v>
      </c>
      <c r="Y2586" s="5">
        <f t="shared" si="4213"/>
        <v>2.2800000000002001</v>
      </c>
      <c r="AA2586" s="5">
        <f t="shared" si="4231"/>
        <v>1</v>
      </c>
      <c r="AB2586" s="5">
        <f t="shared" si="4232"/>
        <v>0</v>
      </c>
      <c r="AC2586" s="5">
        <f t="shared" si="4233"/>
        <v>1</v>
      </c>
      <c r="AF2586" s="5">
        <f t="shared" si="4219"/>
        <v>27.590000000000146</v>
      </c>
      <c r="AG2586" s="5">
        <f t="shared" si="4220"/>
        <v>24.25</v>
      </c>
      <c r="AH2586" s="5">
        <f t="shared" si="4221"/>
        <v>34.399999999999636</v>
      </c>
      <c r="AI2586" s="5">
        <f t="shared" si="4222"/>
        <v>37.739999999999782</v>
      </c>
      <c r="AJ2586" s="5"/>
      <c r="AK2586" s="5">
        <f t="shared" si="4223"/>
        <v>27.590000000000146</v>
      </c>
      <c r="AL2586" s="5">
        <f t="shared" si="4243"/>
        <v>29.274000000000065</v>
      </c>
      <c r="AM2586" s="5">
        <f t="shared" si="4224"/>
        <v>34.399999999999636</v>
      </c>
      <c r="AN2586" s="5">
        <f t="shared" si="4239"/>
        <v>56.223000000000141</v>
      </c>
      <c r="AO2586" s="5">
        <f t="shared" si="4240"/>
        <v>0</v>
      </c>
      <c r="AP2586" s="5">
        <f t="shared" si="4259"/>
        <v>1</v>
      </c>
      <c r="AQ2586" s="5">
        <f t="shared" si="4172"/>
        <v>3.2</v>
      </c>
      <c r="AR2586" s="5"/>
      <c r="AS2586" s="5">
        <f t="shared" si="4217"/>
        <v>37.739999999999782</v>
      </c>
      <c r="AT2586" s="5">
        <f t="shared" si="4239"/>
        <v>63.351000000000113</v>
      </c>
      <c r="AU2586" s="5">
        <f t="shared" si="4225"/>
        <v>24.25</v>
      </c>
      <c r="AV2586" s="5">
        <f t="shared" si="4228"/>
        <v>3.3400000000001455</v>
      </c>
      <c r="AW2586" s="5">
        <f t="shared" si="4226"/>
        <v>3</v>
      </c>
      <c r="AX2586" s="5">
        <f t="shared" si="4180"/>
        <v>43.932000000000151</v>
      </c>
      <c r="AZ2586" s="4">
        <f t="shared" si="4268"/>
        <v>1</v>
      </c>
      <c r="BA2586" s="5">
        <f t="shared" si="4168"/>
        <v>3.5100000000002183</v>
      </c>
      <c r="BB2586" s="4">
        <f t="shared" si="4269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  <c r="CB2586" s="5">
        <f t="shared" si="4248"/>
        <v>27.590000000000146</v>
      </c>
      <c r="CC2586" s="5">
        <f t="shared" si="4249"/>
        <v>34.399999999999636</v>
      </c>
      <c r="CD2586" s="5">
        <f t="shared" si="4260"/>
        <v>13.320000000000618</v>
      </c>
      <c r="CE2586" s="5">
        <f t="shared" si="4251"/>
        <v>-2.2800000000002001</v>
      </c>
      <c r="CF2586" s="5"/>
      <c r="CG2586" s="5">
        <f t="shared" si="4252"/>
        <v>-50</v>
      </c>
      <c r="CH2586" s="5">
        <f t="shared" si="4255"/>
        <v>2.2800000000002001</v>
      </c>
      <c r="CI2586" s="5">
        <f t="shared" si="4253"/>
        <v>-86.679999999999382</v>
      </c>
    </row>
    <row r="2587" spans="1:87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5">
        <f t="shared" si="4210"/>
        <v>77.180000000000291</v>
      </c>
      <c r="K2587" s="5">
        <f t="shared" si="4237"/>
        <v>83.665833333333467</v>
      </c>
      <c r="L2587" s="5">
        <f t="shared" si="4214"/>
        <v>48.529999999999745</v>
      </c>
      <c r="M2587" s="5">
        <f t="shared" ref="M2587" si="4273">AVERAGE(L2576:L2587)</f>
        <v>59.188333333333354</v>
      </c>
      <c r="N2587" s="6" t="s">
        <v>37</v>
      </c>
      <c r="O2587" s="5">
        <f t="shared" si="4216"/>
        <v>1993.17</v>
      </c>
      <c r="P2587" s="4">
        <f t="shared" si="4262"/>
        <v>1</v>
      </c>
      <c r="Q2587" s="5">
        <f t="shared" si="4263"/>
        <v>26.260000000000218</v>
      </c>
      <c r="R2587" s="5">
        <f t="shared" si="4264"/>
        <v>1973.4749999999999</v>
      </c>
      <c r="S2587" s="4">
        <f t="shared" si="4265"/>
        <v>1</v>
      </c>
      <c r="T2587" s="4">
        <f t="shared" si="4266"/>
        <v>1</v>
      </c>
      <c r="U2587" s="5">
        <f t="shared" si="4257"/>
        <v>1975.0540000000001</v>
      </c>
      <c r="V2587" s="5">
        <f t="shared" si="4258"/>
        <v>18.115999999999985</v>
      </c>
      <c r="X2587" s="5">
        <f t="shared" si="4212"/>
        <v>53.960000000000036</v>
      </c>
      <c r="Y2587" s="5">
        <f t="shared" si="4213"/>
        <v>35.160000000000309</v>
      </c>
      <c r="AA2587" s="5">
        <f t="shared" si="4231"/>
        <v>1</v>
      </c>
      <c r="AB2587" s="5">
        <f t="shared" si="4232"/>
        <v>0</v>
      </c>
      <c r="AC2587" s="5">
        <f t="shared" si="4233"/>
        <v>1</v>
      </c>
      <c r="AF2587" s="5">
        <f t="shared" si="4219"/>
        <v>69.170000000000073</v>
      </c>
      <c r="AG2587" s="5">
        <f t="shared" si="4220"/>
        <v>66.039999999999964</v>
      </c>
      <c r="AH2587" s="5">
        <f t="shared" si="4221"/>
        <v>8.0100000000002183</v>
      </c>
      <c r="AI2587" s="5">
        <f t="shared" si="4222"/>
        <v>11.140000000000327</v>
      </c>
      <c r="AJ2587" s="5"/>
      <c r="AK2587" s="5">
        <f t="shared" si="4223"/>
        <v>8.0100000000002183</v>
      </c>
      <c r="AL2587" s="5">
        <f t="shared" si="4243"/>
        <v>29.274000000000065</v>
      </c>
      <c r="AM2587" s="5">
        <f t="shared" si="4224"/>
        <v>69.170000000000073</v>
      </c>
      <c r="AN2587" s="5">
        <f t="shared" si="4239"/>
        <v>58.134000000000107</v>
      </c>
      <c r="AO2587" s="5">
        <f t="shared" si="4240"/>
        <v>1</v>
      </c>
      <c r="AP2587" s="5">
        <f t="shared" si="4259"/>
        <v>2</v>
      </c>
      <c r="AQ2587" s="5">
        <f t="shared" si="4172"/>
        <v>2.9</v>
      </c>
      <c r="AR2587" s="5"/>
      <c r="AS2587" s="5">
        <f t="shared" si="4217"/>
        <v>66.039999999999964</v>
      </c>
      <c r="AT2587" s="5">
        <f t="shared" si="4239"/>
        <v>66.391000000000076</v>
      </c>
      <c r="AU2587" s="5">
        <f t="shared" si="4225"/>
        <v>11.140000000000327</v>
      </c>
      <c r="AV2587" s="5">
        <f t="shared" si="4228"/>
        <v>3.1300000000001091</v>
      </c>
      <c r="AW2587" s="5">
        <f t="shared" si="4226"/>
        <v>4</v>
      </c>
      <c r="AX2587" s="5">
        <f t="shared" si="4180"/>
        <v>43.932000000000151</v>
      </c>
      <c r="AZ2587" s="4">
        <f t="shared" si="4268"/>
        <v>1</v>
      </c>
      <c r="BA2587" s="5">
        <f t="shared" ref="BA2587:BA2650" si="4274">IF(AZ2586&gt;0.9,O2587-O2586,0)</f>
        <v>17.289999999999964</v>
      </c>
      <c r="BB2587" s="4">
        <f t="shared" si="4269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  <c r="CB2587" s="5">
        <f t="shared" si="4248"/>
        <v>69.170000000000073</v>
      </c>
      <c r="CC2587" s="5">
        <f t="shared" si="4249"/>
        <v>8.0100000000002183</v>
      </c>
      <c r="CD2587" s="5">
        <f t="shared" si="4260"/>
        <v>53.960000000000036</v>
      </c>
      <c r="CE2587" s="5">
        <f t="shared" si="4251"/>
        <v>-30</v>
      </c>
      <c r="CF2587" s="5"/>
      <c r="CG2587" s="5">
        <f t="shared" si="4252"/>
        <v>-50</v>
      </c>
      <c r="CH2587" s="5">
        <f t="shared" si="4255"/>
        <v>35.160000000000309</v>
      </c>
      <c r="CI2587" s="5">
        <f t="shared" si="4253"/>
        <v>-46.039999999999964</v>
      </c>
    </row>
    <row r="2588" spans="1:87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5">
        <f t="shared" si="4210"/>
        <v>47.710000000000036</v>
      </c>
      <c r="K2588" s="5">
        <f t="shared" si="4237"/>
        <v>75.335833333333468</v>
      </c>
      <c r="L2588" s="5">
        <f t="shared" si="4214"/>
        <v>36.200000000000273</v>
      </c>
      <c r="M2588" s="5">
        <f t="shared" ref="M2588" si="4275">AVERAGE(L2577:L2588)</f>
        <v>54.282500000000027</v>
      </c>
      <c r="N2588" s="6" t="s">
        <v>37</v>
      </c>
      <c r="O2588" s="5">
        <f t="shared" si="4216"/>
        <v>1999.6800000000003</v>
      </c>
      <c r="P2588" s="4">
        <f t="shared" si="4262"/>
        <v>1</v>
      </c>
      <c r="Q2588" s="5">
        <f t="shared" si="4263"/>
        <v>32.740000000000691</v>
      </c>
      <c r="R2588" s="5">
        <f t="shared" si="4264"/>
        <v>1975.1249999999998</v>
      </c>
      <c r="S2588" s="4">
        <f t="shared" si="4265"/>
        <v>1</v>
      </c>
      <c r="T2588" s="4">
        <f t="shared" si="4266"/>
        <v>1</v>
      </c>
      <c r="U2588" s="5">
        <f t="shared" si="4257"/>
        <v>1981.6080000000002</v>
      </c>
      <c r="V2588" s="5">
        <f t="shared" si="4258"/>
        <v>18.072000000000116</v>
      </c>
      <c r="X2588" s="5">
        <f t="shared" si="4212"/>
        <v>15.460000000000036</v>
      </c>
      <c r="Y2588" s="5">
        <f t="shared" si="4213"/>
        <v>7.6899999999995998</v>
      </c>
      <c r="AA2588" s="5">
        <f t="shared" si="4231"/>
        <v>1</v>
      </c>
      <c r="AB2588" s="5">
        <f t="shared" si="4232"/>
        <v>0</v>
      </c>
      <c r="AC2588" s="5">
        <f t="shared" si="4233"/>
        <v>1</v>
      </c>
      <c r="AF2588" s="5">
        <f t="shared" si="4219"/>
        <v>41.380000000000109</v>
      </c>
      <c r="AG2588" s="5">
        <f t="shared" si="4220"/>
        <v>17.829999999999927</v>
      </c>
      <c r="AH2588" s="5">
        <f t="shared" si="4221"/>
        <v>6.3299999999999272</v>
      </c>
      <c r="AI2588" s="5">
        <f t="shared" si="4222"/>
        <v>29.880000000000109</v>
      </c>
      <c r="AJ2588" s="5"/>
      <c r="AK2588" s="5">
        <f t="shared" si="4223"/>
        <v>6.3299999999999272</v>
      </c>
      <c r="AL2588" s="5">
        <f t="shared" si="4243"/>
        <v>19.444999999999979</v>
      </c>
      <c r="AM2588" s="5">
        <f t="shared" si="4224"/>
        <v>41.380000000000109</v>
      </c>
      <c r="AN2588" s="5">
        <f t="shared" si="4239"/>
        <v>52.967000000000098</v>
      </c>
      <c r="AO2588" s="5">
        <f t="shared" si="4240"/>
        <v>0</v>
      </c>
      <c r="AP2588" s="5">
        <f t="shared" si="4259"/>
        <v>1</v>
      </c>
      <c r="AQ2588" s="5">
        <f t="shared" si="4172"/>
        <v>2.5</v>
      </c>
      <c r="AR2588" s="5"/>
      <c r="AS2588" s="5">
        <f t="shared" si="4217"/>
        <v>29.880000000000109</v>
      </c>
      <c r="AT2588" s="5">
        <f t="shared" si="4239"/>
        <v>59.655000000000108</v>
      </c>
      <c r="AU2588" s="5">
        <f t="shared" si="4225"/>
        <v>17.829999999999927</v>
      </c>
      <c r="AV2588" s="5">
        <f t="shared" si="4228"/>
        <v>23.550000000000182</v>
      </c>
      <c r="AW2588" s="5">
        <f t="shared" si="4226"/>
        <v>5</v>
      </c>
      <c r="AX2588" s="5">
        <f t="shared" si="4180"/>
        <v>43.718000000000664</v>
      </c>
      <c r="AZ2588" s="4">
        <f t="shared" si="4268"/>
        <v>1</v>
      </c>
      <c r="BA2588" s="5">
        <f t="shared" si="4274"/>
        <v>6.5100000000002183</v>
      </c>
      <c r="BB2588" s="4">
        <f t="shared" si="4269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  <c r="CB2588" s="5">
        <f t="shared" si="4248"/>
        <v>41.380000000000109</v>
      </c>
      <c r="CC2588" s="5">
        <f t="shared" si="4249"/>
        <v>6.3299999999999272</v>
      </c>
      <c r="CD2588" s="5">
        <f t="shared" si="4260"/>
        <v>15.460000000000036</v>
      </c>
      <c r="CE2588" s="5">
        <f t="shared" si="4251"/>
        <v>-7.6899999999995998</v>
      </c>
      <c r="CF2588" s="5"/>
      <c r="CG2588" s="5">
        <f t="shared" si="4252"/>
        <v>-50</v>
      </c>
      <c r="CH2588" s="5">
        <f t="shared" si="4255"/>
        <v>7.6899999999995998</v>
      </c>
      <c r="CI2588" s="5">
        <f t="shared" si="4253"/>
        <v>-84.539999999999964</v>
      </c>
    </row>
    <row r="2589" spans="1:87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5">
        <f t="shared" si="4210"/>
        <v>61.25</v>
      </c>
      <c r="K2589" s="5">
        <f t="shared" si="4237"/>
        <v>74.818333333333456</v>
      </c>
      <c r="L2589" s="5">
        <f t="shared" si="4214"/>
        <v>37.349999999999909</v>
      </c>
      <c r="M2589" s="5">
        <f t="shared" ref="M2589" si="4276">AVERAGE(L2578:L2589)</f>
        <v>53.728333333333353</v>
      </c>
      <c r="N2589" s="6" t="s">
        <v>37</v>
      </c>
      <c r="O2589" s="5">
        <f t="shared" si="4216"/>
        <v>2017.7099999999996</v>
      </c>
      <c r="P2589" s="4">
        <f t="shared" si="4262"/>
        <v>1</v>
      </c>
      <c r="Q2589" s="5">
        <f t="shared" si="4263"/>
        <v>45.339999999999691</v>
      </c>
      <c r="R2589" s="5">
        <f t="shared" si="4264"/>
        <v>1983.7049999999999</v>
      </c>
      <c r="S2589" s="4">
        <f t="shared" si="4265"/>
        <v>1</v>
      </c>
      <c r="T2589" s="4">
        <f t="shared" si="4266"/>
        <v>1</v>
      </c>
      <c r="U2589" s="5">
        <f t="shared" si="4257"/>
        <v>1991.7619999999999</v>
      </c>
      <c r="V2589" s="5">
        <f t="shared" si="4258"/>
        <v>25.947999999999638</v>
      </c>
      <c r="X2589" s="5">
        <f t="shared" si="4212"/>
        <v>0.53999999999996362</v>
      </c>
      <c r="Y2589" s="5">
        <f t="shared" si="4213"/>
        <v>-6.569999999999709</v>
      </c>
      <c r="AA2589" s="5">
        <f t="shared" si="4231"/>
        <v>0</v>
      </c>
      <c r="AB2589" s="5">
        <f t="shared" si="4232"/>
        <v>0</v>
      </c>
      <c r="AC2589" s="5">
        <f t="shared" si="4233"/>
        <v>0</v>
      </c>
      <c r="AF2589" s="5">
        <f t="shared" si="4219"/>
        <v>45.3100000000004</v>
      </c>
      <c r="AG2589" s="5">
        <f t="shared" si="4220"/>
        <v>61.25</v>
      </c>
      <c r="AH2589" s="5">
        <f t="shared" si="4221"/>
        <v>10.420000000000073</v>
      </c>
      <c r="AI2589" s="5">
        <f t="shared" si="4222"/>
        <v>-5.5199999999995271</v>
      </c>
      <c r="AJ2589" s="5"/>
      <c r="AK2589" s="5">
        <f t="shared" si="4223"/>
        <v>10.420000000000073</v>
      </c>
      <c r="AL2589" s="5">
        <f t="shared" si="4243"/>
        <v>19.444999999999979</v>
      </c>
      <c r="AM2589" s="5">
        <f t="shared" si="4224"/>
        <v>45.3100000000004</v>
      </c>
      <c r="AN2589" s="5">
        <f t="shared" si="4239"/>
        <v>51.618000000000123</v>
      </c>
      <c r="AO2589" s="5">
        <f t="shared" si="4240"/>
        <v>0</v>
      </c>
      <c r="AP2589" s="5">
        <f t="shared" si="4259"/>
        <v>1</v>
      </c>
      <c r="AQ2589" s="5">
        <f t="shared" si="4172"/>
        <v>2.2000000000000002</v>
      </c>
      <c r="AR2589" s="5"/>
      <c r="AS2589" s="5">
        <f t="shared" si="4217"/>
        <v>61.25</v>
      </c>
      <c r="AT2589" s="5">
        <f t="shared" si="4239"/>
        <v>58.503000000000064</v>
      </c>
      <c r="AU2589" s="5">
        <f t="shared" si="4225"/>
        <v>-5.5199999999995271</v>
      </c>
      <c r="AV2589" s="5">
        <f t="shared" si="4228"/>
        <v>-15.9399999999996</v>
      </c>
      <c r="AW2589" s="5">
        <f t="shared" si="4226"/>
        <v>6</v>
      </c>
      <c r="AX2589" s="5">
        <f t="shared" si="4180"/>
        <v>40.585999999999878</v>
      </c>
      <c r="AZ2589" s="4">
        <f t="shared" si="4268"/>
        <v>1</v>
      </c>
      <c r="BA2589" s="5">
        <f t="shared" si="4274"/>
        <v>18.029999999999291</v>
      </c>
      <c r="BB2589" s="4">
        <f t="shared" si="4269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  <c r="CB2589" s="5">
        <f t="shared" si="4248"/>
        <v>45.3100000000004</v>
      </c>
      <c r="CC2589" s="5">
        <f t="shared" si="4249"/>
        <v>10.420000000000073</v>
      </c>
      <c r="CD2589" s="5">
        <f t="shared" si="4260"/>
        <v>0.53999999999996362</v>
      </c>
      <c r="CE2589" s="5">
        <f t="shared" si="4251"/>
        <v>6.569999999999709</v>
      </c>
      <c r="CF2589" s="5"/>
      <c r="CG2589" s="5">
        <f t="shared" si="4252"/>
        <v>-50</v>
      </c>
      <c r="CH2589" s="5">
        <f t="shared" si="4255"/>
        <v>-6.569999999999709</v>
      </c>
      <c r="CI2589" s="5">
        <f t="shared" si="4253"/>
        <v>-99.460000000000036</v>
      </c>
    </row>
    <row r="2590" spans="1:87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5">
        <f t="shared" si="4210"/>
        <v>54.969999999999345</v>
      </c>
      <c r="K2590" s="5">
        <f t="shared" si="4237"/>
        <v>67.942500000000109</v>
      </c>
      <c r="L2590" s="5">
        <f t="shared" si="4214"/>
        <v>38.269999999999982</v>
      </c>
      <c r="M2590" s="5">
        <f t="shared" ref="M2590" si="4277">AVERAGE(L2579:L2590)</f>
        <v>49.344166666666673</v>
      </c>
      <c r="N2590" s="6" t="s">
        <v>37</v>
      </c>
      <c r="O2590" s="5">
        <f t="shared" si="4216"/>
        <v>2012.6500000000005</v>
      </c>
      <c r="P2590" s="4">
        <f t="shared" si="4262"/>
        <v>0.87903418599093708</v>
      </c>
      <c r="Q2590" s="5">
        <f t="shared" si="4263"/>
        <v>41.829999999999472</v>
      </c>
      <c r="R2590" s="5">
        <f t="shared" si="4264"/>
        <v>1986.3375000000001</v>
      </c>
      <c r="S2590" s="4">
        <f t="shared" si="4265"/>
        <v>0.9003348434114824</v>
      </c>
      <c r="T2590" s="4">
        <f t="shared" si="4266"/>
        <v>0.90039370078741998</v>
      </c>
      <c r="U2590" s="5">
        <f t="shared" si="4257"/>
        <v>1999.818</v>
      </c>
      <c r="V2590" s="5">
        <f t="shared" si="4258"/>
        <v>12.832000000000562</v>
      </c>
      <c r="X2590" s="5">
        <f t="shared" si="4212"/>
        <v>-30.069999999999709</v>
      </c>
      <c r="Y2590" s="5">
        <f t="shared" si="4213"/>
        <v>-30.090000000000146</v>
      </c>
      <c r="AA2590" s="5">
        <f t="shared" si="4231"/>
        <v>0</v>
      </c>
      <c r="AB2590" s="5">
        <f t="shared" si="4232"/>
        <v>1</v>
      </c>
      <c r="AC2590" s="5">
        <f t="shared" si="4233"/>
        <v>1</v>
      </c>
      <c r="AF2590" s="5">
        <f t="shared" si="4219"/>
        <v>19.559999999999491</v>
      </c>
      <c r="AG2590" s="5">
        <f t="shared" si="4220"/>
        <v>8.0799999999999272</v>
      </c>
      <c r="AH2590" s="5">
        <f t="shared" si="4221"/>
        <v>35.409999999999854</v>
      </c>
      <c r="AI2590" s="5">
        <f t="shared" si="4222"/>
        <v>46.889999999999418</v>
      </c>
      <c r="AJ2590" s="5"/>
      <c r="AK2590" s="5">
        <f t="shared" si="4223"/>
        <v>19.559999999999491</v>
      </c>
      <c r="AL2590" s="5">
        <f t="shared" si="4243"/>
        <v>20.362999999999552</v>
      </c>
      <c r="AM2590" s="5">
        <f t="shared" si="4224"/>
        <v>35.409999999999854</v>
      </c>
      <c r="AN2590" s="5">
        <f t="shared" si="4239"/>
        <v>48.672000000000118</v>
      </c>
      <c r="AO2590" s="5">
        <f t="shared" si="4240"/>
        <v>0</v>
      </c>
      <c r="AP2590" s="5">
        <f t="shared" si="4259"/>
        <v>1</v>
      </c>
      <c r="AQ2590" s="5">
        <f t="shared" ref="AQ2590:AQ2653" si="4278">AVERAGE(AP2581:AP2590)</f>
        <v>1.9</v>
      </c>
      <c r="AR2590" s="5"/>
      <c r="AS2590" s="5">
        <f t="shared" si="4217"/>
        <v>46.889999999999418</v>
      </c>
      <c r="AT2590" s="5">
        <f t="shared" si="4239"/>
        <v>51.265999999999984</v>
      </c>
      <c r="AU2590" s="5">
        <f t="shared" si="4225"/>
        <v>8.0799999999999272</v>
      </c>
      <c r="AV2590" s="5">
        <f t="shared" si="4228"/>
        <v>11.479999999999563</v>
      </c>
      <c r="AW2590" s="5">
        <f t="shared" si="4226"/>
        <v>2</v>
      </c>
      <c r="AX2590" s="5">
        <f t="shared" si="4180"/>
        <v>40.585999999999878</v>
      </c>
      <c r="AZ2590" s="4">
        <f t="shared" si="4268"/>
        <v>0.90039370078741998</v>
      </c>
      <c r="BA2590" s="5">
        <f t="shared" si="4274"/>
        <v>-5.0599999999990359</v>
      </c>
      <c r="BB2590" s="4">
        <f t="shared" si="4269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  <c r="CB2590" s="5">
        <f t="shared" si="4248"/>
        <v>19.559999999999491</v>
      </c>
      <c r="CC2590" s="5">
        <f t="shared" si="4249"/>
        <v>35.409999999999854</v>
      </c>
      <c r="CD2590" s="5">
        <f t="shared" si="4260"/>
        <v>-30.069999999999709</v>
      </c>
      <c r="CE2590" s="5">
        <f t="shared" si="4251"/>
        <v>30.090000000000146</v>
      </c>
      <c r="CF2590" s="5"/>
      <c r="CG2590" s="5">
        <f t="shared" si="4252"/>
        <v>-50</v>
      </c>
      <c r="CH2590" s="5">
        <f t="shared" si="4255"/>
        <v>-30.090000000000146</v>
      </c>
      <c r="CI2590" s="5">
        <f t="shared" si="4253"/>
        <v>-130.06999999999971</v>
      </c>
    </row>
    <row r="2591" spans="1:87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5">
        <f t="shared" si="4210"/>
        <v>87.549999999999272</v>
      </c>
      <c r="K2591" s="5">
        <f t="shared" si="4237"/>
        <v>68.995833333333323</v>
      </c>
      <c r="L2591" s="5">
        <f t="shared" si="4214"/>
        <v>60.559999999999945</v>
      </c>
      <c r="M2591" s="5">
        <f t="shared" ref="M2591" si="4279">AVERAGE(L2580:L2591)</f>
        <v>48.595833333333339</v>
      </c>
      <c r="N2591" s="6" t="s">
        <v>37</v>
      </c>
      <c r="O2591" s="5">
        <f t="shared" si="4216"/>
        <v>2032.04</v>
      </c>
      <c r="P2591" s="4">
        <f t="shared" si="4262"/>
        <v>1</v>
      </c>
      <c r="Q2591" s="5">
        <f t="shared" si="4263"/>
        <v>38.869999999999891</v>
      </c>
      <c r="R2591" s="5">
        <f t="shared" si="4264"/>
        <v>2002.8875</v>
      </c>
      <c r="S2591" s="4">
        <f t="shared" si="4265"/>
        <v>1</v>
      </c>
      <c r="T2591" s="4">
        <f t="shared" si="4266"/>
        <v>1</v>
      </c>
      <c r="U2591" s="5">
        <f t="shared" si="4257"/>
        <v>2011.05</v>
      </c>
      <c r="V2591" s="5">
        <f t="shared" si="4258"/>
        <v>20.990000000000009</v>
      </c>
      <c r="X2591" s="5">
        <f t="shared" si="4212"/>
        <v>35.800000000000182</v>
      </c>
      <c r="Y2591" s="5">
        <f t="shared" si="4213"/>
        <v>24.559999999999945</v>
      </c>
      <c r="AA2591" s="5">
        <f t="shared" si="4231"/>
        <v>1</v>
      </c>
      <c r="AB2591" s="5">
        <f t="shared" si="4232"/>
        <v>0</v>
      </c>
      <c r="AC2591" s="5">
        <f t="shared" si="4233"/>
        <v>1</v>
      </c>
      <c r="AF2591" s="5">
        <f t="shared" si="4219"/>
        <v>55.920000000000073</v>
      </c>
      <c r="AG2591" s="5">
        <f t="shared" si="4220"/>
        <v>87.549999999999272</v>
      </c>
      <c r="AH2591" s="5">
        <f t="shared" si="4221"/>
        <v>4.8499999999994543</v>
      </c>
      <c r="AI2591" s="5">
        <f t="shared" si="4222"/>
        <v>-26.779999999999745</v>
      </c>
      <c r="AJ2591" s="5"/>
      <c r="AK2591" s="5">
        <f t="shared" si="4223"/>
        <v>4.8499999999994543</v>
      </c>
      <c r="AL2591" s="5">
        <f t="shared" si="4243"/>
        <v>20.362999999999552</v>
      </c>
      <c r="AM2591" s="5">
        <f t="shared" si="4224"/>
        <v>55.920000000000073</v>
      </c>
      <c r="AN2591" s="5">
        <f t="shared" si="4239"/>
        <v>49.078000000000067</v>
      </c>
      <c r="AO2591" s="5">
        <f t="shared" si="4240"/>
        <v>1</v>
      </c>
      <c r="AP2591" s="5">
        <f t="shared" si="4259"/>
        <v>2</v>
      </c>
      <c r="AQ2591" s="5">
        <f t="shared" si="4278"/>
        <v>1.8</v>
      </c>
      <c r="AR2591" s="5"/>
      <c r="AS2591" s="5">
        <f t="shared" si="4217"/>
        <v>87.549999999999272</v>
      </c>
      <c r="AT2591" s="5">
        <f t="shared" si="4239"/>
        <v>53.357999999999905</v>
      </c>
      <c r="AU2591" s="5">
        <f t="shared" si="4225"/>
        <v>-26.779999999999745</v>
      </c>
      <c r="AV2591" s="5">
        <f t="shared" si="4228"/>
        <v>-31.6299999999992</v>
      </c>
      <c r="AW2591" s="5">
        <f t="shared" si="4226"/>
        <v>3</v>
      </c>
      <c r="AX2591" s="5">
        <f t="shared" si="4180"/>
        <v>40.585999999999878</v>
      </c>
      <c r="AZ2591" s="4">
        <f t="shared" si="4268"/>
        <v>1</v>
      </c>
      <c r="BA2591" s="5">
        <f t="shared" si="4274"/>
        <v>19.389999999999418</v>
      </c>
      <c r="BB2591" s="4">
        <f t="shared" si="4269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  <c r="CB2591" s="5">
        <f t="shared" si="4248"/>
        <v>55.920000000000073</v>
      </c>
      <c r="CC2591" s="5">
        <f t="shared" si="4249"/>
        <v>4.8499999999994543</v>
      </c>
      <c r="CD2591" s="5">
        <f t="shared" si="4260"/>
        <v>35.800000000000182</v>
      </c>
      <c r="CE2591" s="5">
        <f t="shared" si="4251"/>
        <v>-30</v>
      </c>
      <c r="CF2591" s="5"/>
      <c r="CG2591" s="5">
        <f t="shared" si="4252"/>
        <v>-50</v>
      </c>
      <c r="CH2591" s="5">
        <f t="shared" si="4255"/>
        <v>24.559999999999945</v>
      </c>
      <c r="CI2591" s="5">
        <f t="shared" si="4253"/>
        <v>-64.199999999999818</v>
      </c>
    </row>
    <row r="2592" spans="1:87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5">
        <f t="shared" si="4210"/>
        <v>64.960000000000036</v>
      </c>
      <c r="K2592" s="5">
        <f t="shared" si="4237"/>
        <v>64.470833333333303</v>
      </c>
      <c r="L2592" s="5">
        <f t="shared" si="4214"/>
        <v>28.5600000000004</v>
      </c>
      <c r="M2592" s="5">
        <f t="shared" ref="M2592" si="4280">AVERAGE(L2581:L2592)</f>
        <v>45.725000000000058</v>
      </c>
      <c r="N2592" s="6" t="s">
        <v>37</v>
      </c>
      <c r="O2592" s="5">
        <f t="shared" si="4216"/>
        <v>2066.39</v>
      </c>
      <c r="P2592" s="4">
        <f t="shared" si="4262"/>
        <v>1</v>
      </c>
      <c r="Q2592" s="5">
        <f t="shared" si="4263"/>
        <v>66.709999999999582</v>
      </c>
      <c r="R2592" s="5">
        <f t="shared" si="4264"/>
        <v>2016.3575000000001</v>
      </c>
      <c r="S2592" s="4">
        <f t="shared" si="4265"/>
        <v>1</v>
      </c>
      <c r="T2592" s="4">
        <f t="shared" si="4266"/>
        <v>1</v>
      </c>
      <c r="U2592" s="5">
        <f t="shared" si="4257"/>
        <v>2025.6940000000002</v>
      </c>
      <c r="V2592" s="5">
        <f t="shared" si="4258"/>
        <v>40.695999999999685</v>
      </c>
      <c r="X2592" s="5">
        <f t="shared" si="4212"/>
        <v>24.969999999999345</v>
      </c>
      <c r="Y2592" s="5">
        <f t="shared" si="4213"/>
        <v>3.5899999999996908</v>
      </c>
      <c r="AA2592" s="5">
        <f t="shared" si="4231"/>
        <v>1</v>
      </c>
      <c r="AB2592" s="5">
        <f t="shared" si="4232"/>
        <v>0</v>
      </c>
      <c r="AC2592" s="5">
        <f t="shared" si="4233"/>
        <v>1</v>
      </c>
      <c r="AF2592" s="5">
        <f t="shared" si="4219"/>
        <v>36.639999999999418</v>
      </c>
      <c r="AG2592" s="5">
        <f t="shared" si="4220"/>
        <v>64.960000000000036</v>
      </c>
      <c r="AH2592" s="5">
        <f t="shared" si="4221"/>
        <v>8.1000000000003638</v>
      </c>
      <c r="AI2592" s="5">
        <f t="shared" si="4222"/>
        <v>-20.220000000000255</v>
      </c>
      <c r="AJ2592" s="5"/>
      <c r="AK2592" s="5">
        <f t="shared" si="4223"/>
        <v>8.1000000000003638</v>
      </c>
      <c r="AL2592" s="5">
        <f t="shared" si="4243"/>
        <v>20.362999999999552</v>
      </c>
      <c r="AM2592" s="5">
        <f t="shared" si="4224"/>
        <v>36.639999999999418</v>
      </c>
      <c r="AN2592" s="5">
        <f t="shared" si="4239"/>
        <v>45.784000000000013</v>
      </c>
      <c r="AO2592" s="5">
        <f t="shared" si="4240"/>
        <v>0</v>
      </c>
      <c r="AP2592" s="5">
        <f t="shared" si="4259"/>
        <v>2</v>
      </c>
      <c r="AQ2592" s="5">
        <f t="shared" si="4278"/>
        <v>1.7</v>
      </c>
      <c r="AR2592" s="5"/>
      <c r="AS2592" s="5">
        <f t="shared" si="4217"/>
        <v>64.960000000000036</v>
      </c>
      <c r="AT2592" s="5">
        <f t="shared" si="4239"/>
        <v>54.629999999999924</v>
      </c>
      <c r="AU2592" s="5">
        <f t="shared" si="4225"/>
        <v>-20.220000000000255</v>
      </c>
      <c r="AV2592" s="5">
        <f t="shared" si="4228"/>
        <v>-28.320000000000618</v>
      </c>
      <c r="AW2592" s="5">
        <f t="shared" si="4226"/>
        <v>4</v>
      </c>
      <c r="AX2592" s="5">
        <f t="shared" si="4180"/>
        <v>40.585999999999878</v>
      </c>
      <c r="AZ2592" s="4">
        <f t="shared" si="4268"/>
        <v>1</v>
      </c>
      <c r="BA2592" s="5">
        <f t="shared" si="4274"/>
        <v>34.349999999999909</v>
      </c>
      <c r="BB2592" s="4">
        <f t="shared" si="4269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  <c r="CB2592" s="5">
        <f t="shared" si="4248"/>
        <v>36.639999999999418</v>
      </c>
      <c r="CC2592" s="5">
        <f t="shared" si="4249"/>
        <v>8.1000000000003638</v>
      </c>
      <c r="CD2592" s="5">
        <f t="shared" si="4260"/>
        <v>24.969999999999345</v>
      </c>
      <c r="CE2592" s="5">
        <f t="shared" si="4251"/>
        <v>-3.5899999999996908</v>
      </c>
      <c r="CF2592" s="5"/>
      <c r="CG2592" s="5">
        <f t="shared" si="4252"/>
        <v>-50</v>
      </c>
      <c r="CH2592" s="5">
        <f t="shared" si="4255"/>
        <v>3.5899999999996908</v>
      </c>
      <c r="CI2592" s="5">
        <f t="shared" si="4253"/>
        <v>-75.030000000000655</v>
      </c>
    </row>
    <row r="2593" spans="1:87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5">
        <f t="shared" si="4210"/>
        <v>43.710000000000036</v>
      </c>
      <c r="K2593" s="5">
        <f t="shared" si="4237"/>
        <v>62.246666666666592</v>
      </c>
      <c r="L2593" s="5">
        <f t="shared" si="4214"/>
        <v>41.519999999999982</v>
      </c>
      <c r="M2593" s="5">
        <f t="shared" ref="M2593" si="4281">AVERAGE(L2582:L2593)</f>
        <v>45.121666666666705</v>
      </c>
      <c r="N2593" s="6" t="s">
        <v>37</v>
      </c>
      <c r="O2593" s="5">
        <f t="shared" si="4216"/>
        <v>2074.1300000000006</v>
      </c>
      <c r="P2593" s="4">
        <f t="shared" si="4262"/>
        <v>1</v>
      </c>
      <c r="Q2593" s="5">
        <f t="shared" si="4263"/>
        <v>61.480000000000018</v>
      </c>
      <c r="R2593" s="5">
        <f t="shared" si="4264"/>
        <v>2028.0200000000004</v>
      </c>
      <c r="S2593" s="4">
        <f t="shared" si="4265"/>
        <v>1</v>
      </c>
      <c r="T2593" s="4">
        <f t="shared" si="4266"/>
        <v>1</v>
      </c>
      <c r="U2593" s="5">
        <f t="shared" si="4257"/>
        <v>2040.5840000000001</v>
      </c>
      <c r="V2593" s="5">
        <f t="shared" si="4258"/>
        <v>33.546000000000504</v>
      </c>
      <c r="X2593" s="5">
        <f t="shared" si="4212"/>
        <v>7.0200000000004366</v>
      </c>
      <c r="Y2593" s="5">
        <f t="shared" si="4213"/>
        <v>1.2399999999997817</v>
      </c>
      <c r="AA2593" s="5">
        <f t="shared" si="4231"/>
        <v>1</v>
      </c>
      <c r="AB2593" s="5">
        <f t="shared" si="4232"/>
        <v>0</v>
      </c>
      <c r="AC2593" s="5">
        <f t="shared" si="4233"/>
        <v>1</v>
      </c>
      <c r="AF2593" s="5">
        <f t="shared" si="4219"/>
        <v>34.100000000000364</v>
      </c>
      <c r="AG2593" s="5">
        <f t="shared" si="4220"/>
        <v>15.110000000000582</v>
      </c>
      <c r="AH2593" s="5">
        <f t="shared" si="4221"/>
        <v>9.6099999999996726</v>
      </c>
      <c r="AI2593" s="5">
        <f t="shared" si="4222"/>
        <v>28.599999999999454</v>
      </c>
      <c r="AJ2593" s="5"/>
      <c r="AK2593" s="5">
        <f t="shared" si="4223"/>
        <v>9.6099999999996726</v>
      </c>
      <c r="AL2593" s="5">
        <f t="shared" si="4243"/>
        <v>20.362999999999552</v>
      </c>
      <c r="AM2593" s="5">
        <f t="shared" si="4224"/>
        <v>34.100000000000364</v>
      </c>
      <c r="AN2593" s="5">
        <f t="shared" si="4239"/>
        <v>44.269000000000048</v>
      </c>
      <c r="AO2593" s="5">
        <f t="shared" si="4240"/>
        <v>0</v>
      </c>
      <c r="AP2593" s="5">
        <f t="shared" si="4259"/>
        <v>2</v>
      </c>
      <c r="AQ2593" s="5">
        <f t="shared" si="4278"/>
        <v>1.6</v>
      </c>
      <c r="AR2593" s="5"/>
      <c r="AS2593" s="5">
        <f t="shared" si="4217"/>
        <v>28.599999999999454</v>
      </c>
      <c r="AT2593" s="5">
        <f t="shared" si="4239"/>
        <v>52.466999999999828</v>
      </c>
      <c r="AU2593" s="5">
        <f t="shared" si="4225"/>
        <v>15.110000000000582</v>
      </c>
      <c r="AV2593" s="5">
        <f t="shared" si="4228"/>
        <v>18.989999999999782</v>
      </c>
      <c r="AW2593" s="5">
        <f t="shared" si="4226"/>
        <v>5</v>
      </c>
      <c r="AX2593" s="5">
        <f t="shared" si="4180"/>
        <v>40.585999999999878</v>
      </c>
      <c r="AZ2593" s="4">
        <f t="shared" si="4268"/>
        <v>1</v>
      </c>
      <c r="BA2593" s="5">
        <f t="shared" si="4274"/>
        <v>7.7400000000006912</v>
      </c>
      <c r="BB2593" s="4">
        <f t="shared" si="4269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  <c r="CB2593" s="5">
        <f t="shared" si="4248"/>
        <v>34.100000000000364</v>
      </c>
      <c r="CC2593" s="5">
        <f t="shared" si="4249"/>
        <v>9.6099999999996726</v>
      </c>
      <c r="CD2593" s="5">
        <f t="shared" si="4260"/>
        <v>7.0200000000004366</v>
      </c>
      <c r="CE2593" s="5">
        <f t="shared" si="4251"/>
        <v>-1.2399999999997817</v>
      </c>
      <c r="CF2593" s="5"/>
      <c r="CG2593" s="5">
        <f t="shared" si="4252"/>
        <v>-50</v>
      </c>
      <c r="CH2593" s="5">
        <f t="shared" si="4255"/>
        <v>1.2399999999997817</v>
      </c>
      <c r="CI2593" s="5">
        <f t="shared" si="4253"/>
        <v>-92.979999999999563</v>
      </c>
    </row>
    <row r="2594" spans="1:87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5">
        <f t="shared" si="4210"/>
        <v>85.300000000000182</v>
      </c>
      <c r="K2594" s="5">
        <f t="shared" si="4237"/>
        <v>62.813333333333276</v>
      </c>
      <c r="L2594" s="5">
        <f t="shared" si="4214"/>
        <v>57.420000000000073</v>
      </c>
      <c r="M2594" s="5">
        <f t="shared" ref="M2594" si="4282">AVERAGE(L2583:L2594)</f>
        <v>44.759166666666715</v>
      </c>
      <c r="N2594" s="6" t="s">
        <v>37</v>
      </c>
      <c r="O2594" s="5">
        <f t="shared" si="4216"/>
        <v>2056.9900000000002</v>
      </c>
      <c r="P2594" s="4">
        <f t="shared" si="4262"/>
        <v>0.7212101496421548</v>
      </c>
      <c r="Q2594" s="5">
        <f t="shared" si="4263"/>
        <v>61.480000000000018</v>
      </c>
      <c r="R2594" s="5">
        <f t="shared" si="4264"/>
        <v>2028.0200000000004</v>
      </c>
      <c r="S2594" s="4">
        <f t="shared" si="4265"/>
        <v>0.76977837474814959</v>
      </c>
      <c r="T2594" s="4">
        <f t="shared" si="4266"/>
        <v>0.82554707379134606</v>
      </c>
      <c r="U2594" s="5">
        <f t="shared" si="4257"/>
        <v>2048.44</v>
      </c>
      <c r="V2594" s="5">
        <f t="shared" si="4258"/>
        <v>8.5500000000001819</v>
      </c>
      <c r="X2594" s="5">
        <f t="shared" si="4212"/>
        <v>-49.299999999999272</v>
      </c>
      <c r="Y2594" s="5">
        <f t="shared" si="4213"/>
        <v>-28</v>
      </c>
      <c r="AA2594" s="5">
        <f t="shared" si="4231"/>
        <v>0</v>
      </c>
      <c r="AB2594" s="5">
        <f t="shared" si="4232"/>
        <v>1</v>
      </c>
      <c r="AC2594" s="5">
        <f t="shared" si="4233"/>
        <v>1</v>
      </c>
      <c r="AF2594" s="5">
        <f t="shared" si="4219"/>
        <v>10.220000000000255</v>
      </c>
      <c r="AG2594" s="5">
        <f t="shared" si="4220"/>
        <v>29.639999999999418</v>
      </c>
      <c r="AH2594" s="5">
        <f t="shared" si="4221"/>
        <v>75.079999999999927</v>
      </c>
      <c r="AI2594" s="5">
        <f t="shared" si="4222"/>
        <v>55.660000000000764</v>
      </c>
      <c r="AJ2594" s="5"/>
      <c r="AK2594" s="5">
        <f t="shared" si="4223"/>
        <v>10.220000000000255</v>
      </c>
      <c r="AL2594" s="5">
        <f t="shared" si="4243"/>
        <v>20.362999999999552</v>
      </c>
      <c r="AM2594" s="5">
        <f t="shared" si="4224"/>
        <v>75.079999999999927</v>
      </c>
      <c r="AN2594" s="5">
        <f t="shared" si="4239"/>
        <v>45.371000000000002</v>
      </c>
      <c r="AO2594" s="5">
        <f t="shared" si="4240"/>
        <v>1</v>
      </c>
      <c r="AP2594" s="5">
        <f t="shared" si="4259"/>
        <v>3</v>
      </c>
      <c r="AQ2594" s="5">
        <f t="shared" si="4278"/>
        <v>1.7</v>
      </c>
      <c r="AR2594" s="5"/>
      <c r="AS2594" s="5">
        <f t="shared" si="4217"/>
        <v>55.660000000000764</v>
      </c>
      <c r="AT2594" s="5">
        <f t="shared" si="4239"/>
        <v>49.539999999999871</v>
      </c>
      <c r="AU2594" s="5">
        <f t="shared" si="4225"/>
        <v>29.639999999999418</v>
      </c>
      <c r="AV2594" s="5">
        <f t="shared" si="4228"/>
        <v>-19.419999999999163</v>
      </c>
      <c r="AW2594" s="5">
        <f t="shared" si="4226"/>
        <v>6</v>
      </c>
      <c r="AX2594" s="5">
        <f t="shared" si="4180"/>
        <v>32.661999999999729</v>
      </c>
      <c r="AZ2594" s="4">
        <f t="shared" si="4268"/>
        <v>0.82554707379134606</v>
      </c>
      <c r="BA2594" s="5">
        <f t="shared" si="4274"/>
        <v>-17.140000000000327</v>
      </c>
      <c r="BB2594" s="4">
        <f t="shared" si="4269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  <c r="CB2594" s="5">
        <f t="shared" si="4248"/>
        <v>10.220000000000255</v>
      </c>
      <c r="CC2594" s="5">
        <f t="shared" si="4249"/>
        <v>75.079999999999927</v>
      </c>
      <c r="CD2594" s="5">
        <f t="shared" si="4260"/>
        <v>-50</v>
      </c>
      <c r="CE2594" s="5">
        <f t="shared" si="4251"/>
        <v>28</v>
      </c>
      <c r="CF2594" s="5"/>
      <c r="CG2594" s="5">
        <f t="shared" si="4252"/>
        <v>-50</v>
      </c>
      <c r="CH2594" s="5">
        <f t="shared" si="4255"/>
        <v>-28</v>
      </c>
      <c r="CI2594" s="5">
        <f t="shared" si="4253"/>
        <v>-150</v>
      </c>
    </row>
    <row r="2595" spans="1:87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5">
        <f t="shared" si="4210"/>
        <v>76.649999999999636</v>
      </c>
      <c r="K2595" s="5">
        <f t="shared" si="4237"/>
        <v>64.57916666666658</v>
      </c>
      <c r="L2595" s="5">
        <f t="shared" si="4214"/>
        <v>59.980000000000018</v>
      </c>
      <c r="M2595" s="5">
        <f t="shared" ref="M2595" si="4283">AVERAGE(L2584:L2595)</f>
        <v>46.340000000000032</v>
      </c>
      <c r="N2595" s="6" t="s">
        <v>36</v>
      </c>
      <c r="O2595" s="5">
        <f t="shared" si="4216"/>
        <v>2059.5</v>
      </c>
      <c r="P2595" s="4">
        <f t="shared" si="4262"/>
        <v>0.6524114991684401</v>
      </c>
      <c r="Q2595" s="5">
        <f t="shared" si="4263"/>
        <v>42.0900000000006</v>
      </c>
      <c r="R2595" s="5">
        <f t="shared" si="4264"/>
        <v>2042.5625</v>
      </c>
      <c r="S2595" s="4">
        <f t="shared" si="4265"/>
        <v>0.76203643461287318</v>
      </c>
      <c r="T2595" s="4">
        <f t="shared" si="4266"/>
        <v>0.81929347826086374</v>
      </c>
      <c r="U2595" s="5">
        <f t="shared" si="4257"/>
        <v>2057.8100000000004</v>
      </c>
      <c r="V2595" s="5">
        <f t="shared" si="4258"/>
        <v>1.6899999999995998</v>
      </c>
      <c r="X2595" s="5">
        <f t="shared" si="4212"/>
        <v>26.649999999999636</v>
      </c>
      <c r="Y2595" s="5">
        <f t="shared" si="4213"/>
        <v>19.449999999999818</v>
      </c>
      <c r="AA2595" s="5">
        <f t="shared" si="4231"/>
        <v>1</v>
      </c>
      <c r="AB2595" s="5">
        <f t="shared" si="4232"/>
        <v>0</v>
      </c>
      <c r="AC2595" s="5">
        <f t="shared" si="4233"/>
        <v>1</v>
      </c>
      <c r="AF2595" s="5">
        <f t="shared" si="4219"/>
        <v>26.649999999999636</v>
      </c>
      <c r="AG2595" s="5">
        <f t="shared" si="4220"/>
        <v>5.069999999999709</v>
      </c>
      <c r="AH2595" s="5">
        <f t="shared" si="4221"/>
        <v>50</v>
      </c>
      <c r="AI2595" s="5">
        <f t="shared" si="4222"/>
        <v>71.579999999999927</v>
      </c>
      <c r="AJ2595" s="5"/>
      <c r="AK2595" s="5">
        <f t="shared" si="4223"/>
        <v>26.649999999999636</v>
      </c>
      <c r="AL2595" s="5">
        <f t="shared" si="4243"/>
        <v>26.743999999999687</v>
      </c>
      <c r="AM2595" s="5">
        <f t="shared" si="4224"/>
        <v>50</v>
      </c>
      <c r="AN2595" s="5">
        <f t="shared" si="4239"/>
        <v>47.740999999999985</v>
      </c>
      <c r="AO2595" s="5">
        <f t="shared" si="4240"/>
        <v>1</v>
      </c>
      <c r="AP2595" s="5">
        <f t="shared" si="4259"/>
        <v>4</v>
      </c>
      <c r="AQ2595" s="5">
        <f t="shared" si="4278"/>
        <v>1.9</v>
      </c>
      <c r="AR2595" s="5"/>
      <c r="AS2595" s="5">
        <f t="shared" si="4217"/>
        <v>71.579999999999927</v>
      </c>
      <c r="AT2595" s="5">
        <f t="shared" si="4239"/>
        <v>55.014999999999873</v>
      </c>
      <c r="AU2595" s="5">
        <f t="shared" si="4225"/>
        <v>5.069999999999709</v>
      </c>
      <c r="AV2595" s="5">
        <f t="shared" si="4228"/>
        <v>21.579999999999927</v>
      </c>
      <c r="AW2595" s="5">
        <f t="shared" si="4226"/>
        <v>2</v>
      </c>
      <c r="AX2595" s="5">
        <f t="shared" si="4180"/>
        <v>32.661999999999729</v>
      </c>
      <c r="AZ2595" s="4">
        <f t="shared" si="4268"/>
        <v>0.81929347826086374</v>
      </c>
      <c r="BA2595" s="5">
        <f t="shared" si="4274"/>
        <v>0</v>
      </c>
      <c r="BB2595" s="4">
        <f t="shared" si="4269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  <c r="CB2595" s="5">
        <f t="shared" si="4248"/>
        <v>26.649999999999636</v>
      </c>
      <c r="CC2595" s="5">
        <f t="shared" si="4249"/>
        <v>50</v>
      </c>
      <c r="CD2595" s="5">
        <f t="shared" si="4260"/>
        <v>26.649999999999636</v>
      </c>
      <c r="CE2595" s="5">
        <f t="shared" si="4251"/>
        <v>-19.449999999999818</v>
      </c>
      <c r="CF2595" s="5"/>
      <c r="CG2595" s="5">
        <f t="shared" si="4252"/>
        <v>-50</v>
      </c>
      <c r="CH2595" s="5">
        <f t="shared" si="4255"/>
        <v>19.449999999999818</v>
      </c>
      <c r="CI2595" s="5">
        <f t="shared" si="4253"/>
        <v>-73.350000000000364</v>
      </c>
    </row>
    <row r="2596" spans="1:87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5">
        <f t="shared" si="4210"/>
        <v>49.589999999999236</v>
      </c>
      <c r="K2596" s="5">
        <f t="shared" si="4237"/>
        <v>61.634166666666488</v>
      </c>
      <c r="L2596" s="5">
        <f t="shared" si="4214"/>
        <v>35.329999999999927</v>
      </c>
      <c r="M2596" s="5">
        <f t="shared" ref="M2596" si="4284">AVERAGE(L2585:L2596)</f>
        <v>42.45000000000001</v>
      </c>
      <c r="N2596" s="6" t="s">
        <v>36</v>
      </c>
      <c r="O2596" s="5">
        <f t="shared" si="4216"/>
        <v>2064.7200000000003</v>
      </c>
      <c r="P2596" s="4">
        <f t="shared" si="4262"/>
        <v>0.45099183197198778</v>
      </c>
      <c r="Q2596" s="5">
        <f t="shared" si="4263"/>
        <v>17.140000000000327</v>
      </c>
      <c r="R2596" s="5">
        <f t="shared" si="4264"/>
        <v>2061.2750000000005</v>
      </c>
      <c r="S2596" s="4">
        <f t="shared" si="4265"/>
        <v>0.84694209499023576</v>
      </c>
      <c r="T2596" s="4">
        <f t="shared" si="4266"/>
        <v>0.87360644728004999</v>
      </c>
      <c r="U2596" s="5">
        <f t="shared" si="4257"/>
        <v>2064.346</v>
      </c>
      <c r="V2596" s="5">
        <f t="shared" si="4258"/>
        <v>0.37400000000025102</v>
      </c>
      <c r="X2596" s="5">
        <f t="shared" si="4212"/>
        <v>30.180000000000291</v>
      </c>
      <c r="Y2596" s="5">
        <f t="shared" si="4213"/>
        <v>24.930000000000291</v>
      </c>
      <c r="AA2596" s="5">
        <f t="shared" si="4231"/>
        <v>1</v>
      </c>
      <c r="AB2596" s="5">
        <f t="shared" si="4232"/>
        <v>0</v>
      </c>
      <c r="AC2596" s="5">
        <f t="shared" si="4233"/>
        <v>1</v>
      </c>
      <c r="AF2596" s="5">
        <f t="shared" si="4219"/>
        <v>43.849999999999454</v>
      </c>
      <c r="AG2596" s="5">
        <f t="shared" si="4220"/>
        <v>43.4399999999996</v>
      </c>
      <c r="AH2596" s="5">
        <f t="shared" si="4221"/>
        <v>5.7399999999997817</v>
      </c>
      <c r="AI2596" s="5">
        <f t="shared" si="4222"/>
        <v>6.1499999999996362</v>
      </c>
      <c r="AJ2596" s="5"/>
      <c r="AK2596" s="5">
        <f t="shared" si="4223"/>
        <v>5.7399999999997817</v>
      </c>
      <c r="AL2596" s="5">
        <f t="shared" si="4243"/>
        <v>20.268999999999501</v>
      </c>
      <c r="AM2596" s="5">
        <f t="shared" si="4224"/>
        <v>43.849999999999454</v>
      </c>
      <c r="AN2596" s="5">
        <f t="shared" si="4239"/>
        <v>48.685999999999964</v>
      </c>
      <c r="AO2596" s="5">
        <f t="shared" si="4240"/>
        <v>0</v>
      </c>
      <c r="AP2596" s="5">
        <f t="shared" si="4259"/>
        <v>4</v>
      </c>
      <c r="AQ2596" s="5">
        <f t="shared" si="4278"/>
        <v>2.2000000000000002</v>
      </c>
      <c r="AR2596" s="5"/>
      <c r="AS2596" s="5">
        <f t="shared" si="4217"/>
        <v>43.4399999999996</v>
      </c>
      <c r="AT2596" s="5">
        <f t="shared" si="4239"/>
        <v>55.584999999999852</v>
      </c>
      <c r="AU2596" s="5">
        <f t="shared" si="4225"/>
        <v>6.1499999999996362</v>
      </c>
      <c r="AV2596" s="5">
        <f t="shared" si="4228"/>
        <v>0.40999999999985448</v>
      </c>
      <c r="AW2596" s="5">
        <f t="shared" si="4226"/>
        <v>3</v>
      </c>
      <c r="AX2596" s="5">
        <f t="shared" si="4180"/>
        <v>29.85799999999945</v>
      </c>
      <c r="AZ2596" s="4">
        <f t="shared" si="4268"/>
        <v>0.87360644728004999</v>
      </c>
      <c r="BA2596" s="5">
        <f t="shared" si="4274"/>
        <v>0</v>
      </c>
      <c r="BB2596" s="4">
        <f t="shared" si="4269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  <c r="CB2596" s="5">
        <f t="shared" si="4248"/>
        <v>43.849999999999454</v>
      </c>
      <c r="CC2596" s="5">
        <f t="shared" si="4249"/>
        <v>5.7399999999997817</v>
      </c>
      <c r="CD2596" s="5">
        <f t="shared" si="4260"/>
        <v>30.180000000000291</v>
      </c>
      <c r="CE2596" s="5">
        <f t="shared" si="4251"/>
        <v>-30</v>
      </c>
      <c r="CF2596" s="5"/>
      <c r="CG2596" s="5">
        <f t="shared" si="4252"/>
        <v>-50</v>
      </c>
      <c r="CH2596" s="5">
        <f t="shared" si="4255"/>
        <v>24.930000000000291</v>
      </c>
      <c r="CI2596" s="5">
        <f t="shared" si="4253"/>
        <v>-69.819999999999709</v>
      </c>
    </row>
    <row r="2597" spans="1:87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5">
        <f t="shared" si="4210"/>
        <v>79.880000000000109</v>
      </c>
      <c r="K2597" s="5">
        <f t="shared" si="4237"/>
        <v>65.894999999999825</v>
      </c>
      <c r="L2597" s="5">
        <f t="shared" si="4214"/>
        <v>59.110000000000127</v>
      </c>
      <c r="M2597" s="5">
        <f t="shared" ref="M2597" si="4285">AVERAGE(L2586:L2597)</f>
        <v>45.521666666666682</v>
      </c>
      <c r="N2597" s="6" t="s">
        <v>36</v>
      </c>
      <c r="O2597" s="5">
        <f t="shared" si="4216"/>
        <v>2089.19</v>
      </c>
      <c r="P2597" s="4">
        <f t="shared" si="4262"/>
        <v>1</v>
      </c>
      <c r="Q2597" s="5">
        <f t="shared" si="4263"/>
        <v>32.199999999999818</v>
      </c>
      <c r="R2597" s="5">
        <f t="shared" si="4264"/>
        <v>2065.04</v>
      </c>
      <c r="S2597" s="4">
        <f t="shared" si="4265"/>
        <v>1</v>
      </c>
      <c r="T2597" s="4">
        <f t="shared" si="4266"/>
        <v>1</v>
      </c>
      <c r="U2597" s="5">
        <f t="shared" si="4257"/>
        <v>2068.9059999999999</v>
      </c>
      <c r="V2597" s="5">
        <f t="shared" si="4258"/>
        <v>20.284000000000106</v>
      </c>
      <c r="X2597" s="5">
        <f t="shared" si="4212"/>
        <v>1</v>
      </c>
      <c r="Y2597" s="5">
        <f t="shared" si="4213"/>
        <v>-10.460000000000036</v>
      </c>
      <c r="AA2597" s="5">
        <f t="shared" si="4231"/>
        <v>0</v>
      </c>
      <c r="AB2597" s="5">
        <f t="shared" si="4232"/>
        <v>0</v>
      </c>
      <c r="AC2597" s="5">
        <f t="shared" si="4233"/>
        <v>0</v>
      </c>
      <c r="AF2597" s="5">
        <f t="shared" si="4219"/>
        <v>6.6400000000003274</v>
      </c>
      <c r="AG2597" s="5">
        <f t="shared" si="4220"/>
        <v>27.369999999999891</v>
      </c>
      <c r="AH2597" s="5">
        <f t="shared" si="4221"/>
        <v>73.239999999999782</v>
      </c>
      <c r="AI2597" s="5">
        <f t="shared" si="4222"/>
        <v>52.510000000000218</v>
      </c>
      <c r="AJ2597" s="5"/>
      <c r="AK2597" s="5">
        <f t="shared" si="4223"/>
        <v>6.6400000000003274</v>
      </c>
      <c r="AL2597" s="5">
        <f t="shared" si="4243"/>
        <v>20.268999999999501</v>
      </c>
      <c r="AM2597" s="5">
        <f t="shared" si="4224"/>
        <v>73.239999999999782</v>
      </c>
      <c r="AN2597" s="5">
        <f t="shared" si="4239"/>
        <v>49.09299999999994</v>
      </c>
      <c r="AO2597" s="5">
        <f t="shared" si="4240"/>
        <v>1</v>
      </c>
      <c r="AP2597" s="5">
        <f t="shared" si="4259"/>
        <v>4</v>
      </c>
      <c r="AQ2597" s="5">
        <f t="shared" si="4278"/>
        <v>2.4</v>
      </c>
      <c r="AR2597" s="5"/>
      <c r="AS2597" s="5">
        <f t="shared" si="4217"/>
        <v>52.510000000000218</v>
      </c>
      <c r="AT2597" s="5">
        <f t="shared" si="4239"/>
        <v>54.231999999999879</v>
      </c>
      <c r="AU2597" s="5">
        <f t="shared" si="4225"/>
        <v>27.369999999999891</v>
      </c>
      <c r="AV2597" s="5">
        <f t="shared" si="4228"/>
        <v>-20.729999999999563</v>
      </c>
      <c r="AW2597" s="5">
        <f t="shared" si="4226"/>
        <v>4</v>
      </c>
      <c r="AX2597" s="5">
        <f t="shared" ref="AX2597:AX2660" si="4286">PERCENTILE(AU2578:AU2597,0.9)</f>
        <v>27.596999999999849</v>
      </c>
      <c r="AZ2597" s="4">
        <f t="shared" si="4268"/>
        <v>1</v>
      </c>
      <c r="BA2597" s="5">
        <f t="shared" si="4274"/>
        <v>0</v>
      </c>
      <c r="BB2597" s="4">
        <f t="shared" si="4269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  <c r="CB2597" s="5">
        <f t="shared" si="4248"/>
        <v>6.6400000000003274</v>
      </c>
      <c r="CC2597" s="5">
        <f t="shared" si="4249"/>
        <v>73.239999999999782</v>
      </c>
      <c r="CD2597" s="5">
        <f t="shared" si="4260"/>
        <v>-50</v>
      </c>
      <c r="CE2597" s="5">
        <f t="shared" si="4251"/>
        <v>10.460000000000036</v>
      </c>
      <c r="CF2597" s="5"/>
      <c r="CG2597" s="5">
        <f t="shared" si="4252"/>
        <v>-50</v>
      </c>
      <c r="CH2597" s="5">
        <f t="shared" si="4255"/>
        <v>-10.460000000000036</v>
      </c>
      <c r="CI2597" s="5">
        <f t="shared" si="4253"/>
        <v>-150</v>
      </c>
    </row>
    <row r="2598" spans="1:87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5">
        <f t="shared" si="4210"/>
        <v>101.44999999999982</v>
      </c>
      <c r="K2598" s="5">
        <f t="shared" si="4237"/>
        <v>69.183333333333167</v>
      </c>
      <c r="L2598" s="5">
        <f t="shared" si="4214"/>
        <v>58.889999999999873</v>
      </c>
      <c r="M2598" s="5">
        <f t="shared" ref="M2598" si="4287">AVERAGE(L2587:L2598)</f>
        <v>46.810000000000024</v>
      </c>
      <c r="N2598" s="6" t="s">
        <v>37</v>
      </c>
      <c r="O2598" s="5">
        <f t="shared" si="4216"/>
        <v>2132.4699999999998</v>
      </c>
      <c r="P2598" s="4">
        <f t="shared" si="4262"/>
        <v>1</v>
      </c>
      <c r="Q2598" s="5">
        <f t="shared" si="4263"/>
        <v>75.479999999999563</v>
      </c>
      <c r="R2598" s="5">
        <f t="shared" si="4264"/>
        <v>2075.86</v>
      </c>
      <c r="S2598" s="4">
        <f t="shared" si="4265"/>
        <v>1</v>
      </c>
      <c r="T2598" s="4">
        <f t="shared" si="4266"/>
        <v>1</v>
      </c>
      <c r="U2598" s="5">
        <f t="shared" si="4257"/>
        <v>2080.5739999999996</v>
      </c>
      <c r="V2598" s="5">
        <f t="shared" si="4258"/>
        <v>51.896000000000186</v>
      </c>
      <c r="X2598" s="5">
        <f t="shared" si="4212"/>
        <v>89.109999999999673</v>
      </c>
      <c r="Y2598" s="5">
        <f t="shared" si="4213"/>
        <v>48.769999999999982</v>
      </c>
      <c r="AA2598" s="5">
        <f t="shared" si="4231"/>
        <v>1</v>
      </c>
      <c r="AB2598" s="5">
        <f t="shared" si="4232"/>
        <v>0</v>
      </c>
      <c r="AC2598" s="5">
        <f t="shared" si="4233"/>
        <v>1</v>
      </c>
      <c r="AF2598" s="5">
        <f t="shared" si="4219"/>
        <v>95.659999999999854</v>
      </c>
      <c r="AG2598" s="5">
        <f t="shared" si="4220"/>
        <v>100.5</v>
      </c>
      <c r="AH2598" s="5">
        <f t="shared" si="4221"/>
        <v>5.7899999999999636</v>
      </c>
      <c r="AI2598" s="5">
        <f t="shared" si="4222"/>
        <v>0.9499999999998181</v>
      </c>
      <c r="AJ2598" s="5"/>
      <c r="AK2598" s="5">
        <f t="shared" si="4223"/>
        <v>5.7899999999999636</v>
      </c>
      <c r="AL2598" s="5">
        <f t="shared" si="4243"/>
        <v>20.268999999999501</v>
      </c>
      <c r="AM2598" s="5">
        <f t="shared" si="4224"/>
        <v>95.659999999999854</v>
      </c>
      <c r="AN2598" s="5">
        <f t="shared" si="4239"/>
        <v>54.520999999999916</v>
      </c>
      <c r="AO2598" s="5">
        <f t="shared" si="4240"/>
        <v>1</v>
      </c>
      <c r="AP2598" s="5">
        <f t="shared" si="4259"/>
        <v>5</v>
      </c>
      <c r="AQ2598" s="5">
        <f t="shared" si="4278"/>
        <v>2.8</v>
      </c>
      <c r="AR2598" s="5"/>
      <c r="AS2598" s="5">
        <f t="shared" si="4217"/>
        <v>100.5</v>
      </c>
      <c r="AT2598" s="5">
        <f t="shared" si="4239"/>
        <v>61.293999999999869</v>
      </c>
      <c r="AU2598" s="5">
        <f t="shared" si="4225"/>
        <v>0.9499999999998181</v>
      </c>
      <c r="AV2598" s="5">
        <f t="shared" si="4228"/>
        <v>-4.8400000000001455</v>
      </c>
      <c r="AW2598" s="5">
        <f t="shared" si="4226"/>
        <v>5</v>
      </c>
      <c r="AX2598" s="5">
        <f t="shared" si="4286"/>
        <v>26.371000000000187</v>
      </c>
      <c r="AZ2598" s="4">
        <f t="shared" si="4268"/>
        <v>1</v>
      </c>
      <c r="BA2598" s="5">
        <f t="shared" si="4274"/>
        <v>43.279999999999745</v>
      </c>
      <c r="BB2598" s="4">
        <f t="shared" si="4269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  <c r="CB2598" s="5">
        <f t="shared" si="4248"/>
        <v>95.659999999999854</v>
      </c>
      <c r="CC2598" s="5">
        <f t="shared" si="4249"/>
        <v>5.7899999999999636</v>
      </c>
      <c r="CD2598" s="5">
        <f t="shared" si="4260"/>
        <v>89.109999999999673</v>
      </c>
      <c r="CE2598" s="5">
        <f t="shared" si="4251"/>
        <v>-30</v>
      </c>
      <c r="CF2598" s="5"/>
      <c r="CG2598" s="5">
        <f t="shared" si="4252"/>
        <v>-50</v>
      </c>
      <c r="CH2598" s="5">
        <f t="shared" si="4255"/>
        <v>48.769999999999982</v>
      </c>
      <c r="CI2598" s="5">
        <f t="shared" si="4253"/>
        <v>-10.890000000000327</v>
      </c>
    </row>
    <row r="2599" spans="1:87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5">
        <f t="shared" si="4210"/>
        <v>30.279999999999745</v>
      </c>
      <c r="K2599" s="5">
        <f t="shared" si="4237"/>
        <v>65.274999999999793</v>
      </c>
      <c r="L2599" s="5">
        <f t="shared" si="4214"/>
        <v>23.050000000000182</v>
      </c>
      <c r="M2599" s="5">
        <f t="shared" ref="M2599" si="4288">AVERAGE(L2588:L2599)</f>
        <v>44.686666666666724</v>
      </c>
      <c r="N2599" s="6" t="s">
        <v>37</v>
      </c>
      <c r="O2599" s="5">
        <f t="shared" si="4216"/>
        <v>2131.1200000000003</v>
      </c>
      <c r="P2599" s="4">
        <f t="shared" si="4262"/>
        <v>0.98149924626559604</v>
      </c>
      <c r="Q2599" s="5">
        <f t="shared" si="4263"/>
        <v>72.9699999999998</v>
      </c>
      <c r="R2599" s="5">
        <f t="shared" si="4264"/>
        <v>2077.7424999999998</v>
      </c>
      <c r="S2599" s="4">
        <f t="shared" si="4265"/>
        <v>0.98211446740859221</v>
      </c>
      <c r="T2599" s="4">
        <f t="shared" si="4266"/>
        <v>0.98655780145375427</v>
      </c>
      <c r="U2599" s="5">
        <f t="shared" si="4257"/>
        <v>2095.4</v>
      </c>
      <c r="V2599" s="5">
        <f t="shared" si="4258"/>
        <v>35.720000000000255</v>
      </c>
      <c r="X2599" s="5">
        <f t="shared" si="4212"/>
        <v>-5.819999999999709</v>
      </c>
      <c r="Y2599" s="5">
        <f t="shared" si="4213"/>
        <v>-2.0599999999999454</v>
      </c>
      <c r="AA2599" s="5">
        <f t="shared" si="4231"/>
        <v>0</v>
      </c>
      <c r="AB2599" s="5">
        <f t="shared" si="4232"/>
        <v>1</v>
      </c>
      <c r="AC2599" s="5">
        <f t="shared" si="4233"/>
        <v>1</v>
      </c>
      <c r="AF2599" s="5">
        <f t="shared" si="4219"/>
        <v>10.079999999999927</v>
      </c>
      <c r="AG2599" s="5">
        <f t="shared" si="4220"/>
        <v>3</v>
      </c>
      <c r="AH2599" s="5">
        <f t="shared" si="4221"/>
        <v>20.199999999999818</v>
      </c>
      <c r="AI2599" s="5">
        <f t="shared" si="4222"/>
        <v>27.279999999999745</v>
      </c>
      <c r="AJ2599" s="5"/>
      <c r="AK2599" s="5">
        <f t="shared" si="4223"/>
        <v>10.079999999999927</v>
      </c>
      <c r="AL2599" s="5">
        <f t="shared" si="4243"/>
        <v>20.268999999999501</v>
      </c>
      <c r="AM2599" s="5">
        <f t="shared" si="4224"/>
        <v>20.199999999999818</v>
      </c>
      <c r="AN2599" s="5">
        <f t="shared" si="4239"/>
        <v>52.009999999999856</v>
      </c>
      <c r="AO2599" s="5">
        <f t="shared" si="4240"/>
        <v>0</v>
      </c>
      <c r="AP2599" s="5">
        <f t="shared" si="4259"/>
        <v>5</v>
      </c>
      <c r="AQ2599" s="5">
        <f t="shared" si="4278"/>
        <v>3.2</v>
      </c>
      <c r="AR2599" s="5"/>
      <c r="AS2599" s="5">
        <f t="shared" si="4217"/>
        <v>27.279999999999745</v>
      </c>
      <c r="AT2599" s="5">
        <f t="shared" si="4239"/>
        <v>57.896999999999842</v>
      </c>
      <c r="AU2599" s="5">
        <f t="shared" si="4225"/>
        <v>3</v>
      </c>
      <c r="AV2599" s="5">
        <f t="shared" si="4228"/>
        <v>7.0799999999999272</v>
      </c>
      <c r="AW2599" s="5">
        <f t="shared" si="4226"/>
        <v>6</v>
      </c>
      <c r="AX2599" s="5">
        <f t="shared" si="4286"/>
        <v>26.371000000000187</v>
      </c>
      <c r="AZ2599" s="4">
        <f t="shared" si="4268"/>
        <v>0.98655780145375427</v>
      </c>
      <c r="BA2599" s="5">
        <f t="shared" si="4274"/>
        <v>-1.3499999999994543</v>
      </c>
      <c r="BB2599" s="4">
        <f t="shared" si="4269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  <c r="CB2599" s="5">
        <f t="shared" si="4248"/>
        <v>10.079999999999927</v>
      </c>
      <c r="CC2599" s="5">
        <f t="shared" si="4249"/>
        <v>20.199999999999818</v>
      </c>
      <c r="CD2599" s="5">
        <f t="shared" si="4260"/>
        <v>-5.819999999999709</v>
      </c>
      <c r="CE2599" s="5">
        <f t="shared" si="4251"/>
        <v>2.0599999999999454</v>
      </c>
      <c r="CF2599" s="5"/>
      <c r="CG2599" s="5">
        <f t="shared" si="4252"/>
        <v>-50</v>
      </c>
      <c r="CH2599" s="5">
        <f t="shared" si="4255"/>
        <v>-2.0599999999999454</v>
      </c>
      <c r="CI2599" s="5">
        <f t="shared" si="4253"/>
        <v>-105.81999999999971</v>
      </c>
    </row>
    <row r="2600" spans="1:87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5">
        <f t="shared" si="4210"/>
        <v>52.800000000000182</v>
      </c>
      <c r="K2600" s="5">
        <f t="shared" si="4237"/>
        <v>65.699166666666471</v>
      </c>
      <c r="L2600" s="5">
        <f t="shared" si="4214"/>
        <v>46.519999999999982</v>
      </c>
      <c r="M2600" s="5">
        <f t="shared" ref="M2600" si="4289">AVERAGE(L2589:L2600)</f>
        <v>45.546666666666702</v>
      </c>
      <c r="N2600" s="6" t="s">
        <v>37</v>
      </c>
      <c r="O2600" s="5">
        <f t="shared" si="4216"/>
        <v>2156.1900000000005</v>
      </c>
      <c r="P2600" s="4">
        <f t="shared" si="4262"/>
        <v>1</v>
      </c>
      <c r="Q2600" s="5">
        <f t="shared" si="4263"/>
        <v>91.470000000000255</v>
      </c>
      <c r="R2600" s="5">
        <f t="shared" si="4264"/>
        <v>2087.5875000000005</v>
      </c>
      <c r="S2600" s="4">
        <f t="shared" si="4265"/>
        <v>1</v>
      </c>
      <c r="T2600" s="4">
        <f t="shared" si="4266"/>
        <v>1</v>
      </c>
      <c r="U2600" s="5">
        <f t="shared" si="4257"/>
        <v>2114.7380000000003</v>
      </c>
      <c r="V2600" s="5">
        <f t="shared" si="4258"/>
        <v>41.452000000000226</v>
      </c>
      <c r="X2600" s="5">
        <f t="shared" si="4212"/>
        <v>6.680000000000291</v>
      </c>
      <c r="Y2600" s="5">
        <f t="shared" si="4213"/>
        <v>-1.4700000000002547</v>
      </c>
      <c r="AA2600" s="5">
        <f t="shared" si="4231"/>
        <v>0</v>
      </c>
      <c r="AB2600" s="5">
        <f t="shared" si="4232"/>
        <v>0</v>
      </c>
      <c r="AC2600" s="5">
        <f t="shared" si="4233"/>
        <v>0</v>
      </c>
      <c r="AF2600" s="5">
        <f t="shared" si="4219"/>
        <v>22.680000000000291</v>
      </c>
      <c r="AG2600" s="5">
        <f t="shared" si="4220"/>
        <v>52.800000000000182</v>
      </c>
      <c r="AH2600" s="5">
        <f t="shared" si="4221"/>
        <v>21.960000000000036</v>
      </c>
      <c r="AI2600" s="5">
        <f t="shared" si="4222"/>
        <v>-8.1599999999998545</v>
      </c>
      <c r="AJ2600" s="5"/>
      <c r="AK2600" s="5">
        <f t="shared" si="4223"/>
        <v>21.960000000000036</v>
      </c>
      <c r="AL2600" s="5">
        <f t="shared" si="4243"/>
        <v>22.428999999999995</v>
      </c>
      <c r="AM2600" s="5">
        <f t="shared" si="4224"/>
        <v>22.680000000000291</v>
      </c>
      <c r="AN2600" s="5">
        <f t="shared" si="4239"/>
        <v>50.736999999999895</v>
      </c>
      <c r="AO2600" s="5">
        <f t="shared" si="4240"/>
        <v>0</v>
      </c>
      <c r="AP2600" s="5">
        <f t="shared" si="4259"/>
        <v>5</v>
      </c>
      <c r="AQ2600" s="5">
        <f t="shared" si="4278"/>
        <v>3.6</v>
      </c>
      <c r="AR2600" s="5"/>
      <c r="AS2600" s="5">
        <f t="shared" si="4217"/>
        <v>52.800000000000182</v>
      </c>
      <c r="AT2600" s="5">
        <f t="shared" si="4239"/>
        <v>58.487999999999921</v>
      </c>
      <c r="AU2600" s="5">
        <f t="shared" si="4225"/>
        <v>-8.1599999999998545</v>
      </c>
      <c r="AV2600" s="5">
        <f t="shared" si="4228"/>
        <v>-30.119999999999891</v>
      </c>
      <c r="AW2600" s="5">
        <f t="shared" si="4226"/>
        <v>2</v>
      </c>
      <c r="AX2600" s="5">
        <f t="shared" si="4286"/>
        <v>26.371000000000187</v>
      </c>
      <c r="AZ2600" s="4">
        <f t="shared" si="4268"/>
        <v>1</v>
      </c>
      <c r="BA2600" s="5">
        <f t="shared" si="4274"/>
        <v>25.070000000000164</v>
      </c>
      <c r="BB2600" s="4">
        <f t="shared" si="4269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  <c r="CB2600" s="5">
        <f t="shared" si="4248"/>
        <v>22.680000000000291</v>
      </c>
      <c r="CC2600" s="5">
        <f t="shared" si="4249"/>
        <v>21.960000000000036</v>
      </c>
      <c r="CD2600" s="5">
        <f t="shared" si="4260"/>
        <v>6.680000000000291</v>
      </c>
      <c r="CE2600" s="5">
        <f t="shared" si="4251"/>
        <v>1.4700000000002547</v>
      </c>
      <c r="CF2600" s="5"/>
      <c r="CG2600" s="5">
        <f t="shared" si="4252"/>
        <v>-50</v>
      </c>
      <c r="CH2600" s="5">
        <f t="shared" si="4255"/>
        <v>-1.4700000000002547</v>
      </c>
      <c r="CI2600" s="5">
        <f t="shared" si="4253"/>
        <v>-93.319999999999709</v>
      </c>
    </row>
    <row r="2601" spans="1:87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5">
        <f t="shared" si="4210"/>
        <v>67.989999999999782</v>
      </c>
      <c r="K2601" s="5">
        <f t="shared" si="4237"/>
        <v>66.26083333333311</v>
      </c>
      <c r="L2601" s="5">
        <f t="shared" si="4214"/>
        <v>49.769999999999982</v>
      </c>
      <c r="M2601" s="5">
        <f t="shared" ref="M2601" si="4290">AVERAGE(L2590:L2601)</f>
        <v>46.581666666666706</v>
      </c>
      <c r="N2601" s="6" t="s">
        <v>37</v>
      </c>
      <c r="O2601" s="5">
        <f t="shared" si="4216"/>
        <v>2155.04</v>
      </c>
      <c r="P2601" s="4">
        <f t="shared" si="4262"/>
        <v>0.98283582089551436</v>
      </c>
      <c r="Q2601" s="5">
        <f t="shared" si="4263"/>
        <v>67.000000000000455</v>
      </c>
      <c r="R2601" s="5">
        <f t="shared" si="4264"/>
        <v>2105.94</v>
      </c>
      <c r="S2601" s="4">
        <f t="shared" si="4265"/>
        <v>0.98810631916433411</v>
      </c>
      <c r="T2601" s="4">
        <f t="shared" si="4266"/>
        <v>0.98840725806451069</v>
      </c>
      <c r="U2601" s="5">
        <f t="shared" si="4257"/>
        <v>2132.8020000000006</v>
      </c>
      <c r="V2601" s="5">
        <f t="shared" si="4258"/>
        <v>22.237999999999374</v>
      </c>
      <c r="X2601" s="5">
        <f t="shared" si="4212"/>
        <v>-45.190000000000509</v>
      </c>
      <c r="Y2601" s="5">
        <f t="shared" si="4213"/>
        <v>-30.789999999999964</v>
      </c>
      <c r="AA2601" s="5">
        <f t="shared" si="4231"/>
        <v>0</v>
      </c>
      <c r="AB2601" s="5">
        <f t="shared" si="4232"/>
        <v>1</v>
      </c>
      <c r="AC2601" s="5">
        <f t="shared" si="4233"/>
        <v>1</v>
      </c>
      <c r="AF2601" s="5">
        <f t="shared" si="4219"/>
        <v>15.859999999999673</v>
      </c>
      <c r="AG2601" s="5">
        <f t="shared" si="4220"/>
        <v>46.649999999999636</v>
      </c>
      <c r="AH2601" s="5">
        <f t="shared" si="4221"/>
        <v>52.130000000000109</v>
      </c>
      <c r="AI2601" s="5">
        <f t="shared" si="4222"/>
        <v>21.340000000000146</v>
      </c>
      <c r="AJ2601" s="5"/>
      <c r="AK2601" s="5">
        <f t="shared" si="4223"/>
        <v>15.859999999999673</v>
      </c>
      <c r="AL2601" s="5">
        <f t="shared" si="4243"/>
        <v>22.428999999999995</v>
      </c>
      <c r="AM2601" s="5">
        <f t="shared" si="4224"/>
        <v>52.130000000000109</v>
      </c>
      <c r="AN2601" s="5">
        <f t="shared" si="4239"/>
        <v>50.357999999999905</v>
      </c>
      <c r="AO2601" s="5">
        <f t="shared" si="4240"/>
        <v>1</v>
      </c>
      <c r="AP2601" s="5">
        <f t="shared" si="4259"/>
        <v>5</v>
      </c>
      <c r="AQ2601" s="5">
        <f t="shared" si="4278"/>
        <v>3.9</v>
      </c>
      <c r="AR2601" s="5"/>
      <c r="AS2601" s="5">
        <f t="shared" si="4217"/>
        <v>46.649999999999636</v>
      </c>
      <c r="AT2601" s="5">
        <f t="shared" si="4239"/>
        <v>54.397999999999954</v>
      </c>
      <c r="AU2601" s="5">
        <f t="shared" si="4225"/>
        <v>21.340000000000146</v>
      </c>
      <c r="AV2601" s="5">
        <f t="shared" si="4228"/>
        <v>-30.789999999999964</v>
      </c>
      <c r="AW2601" s="5">
        <f t="shared" si="4226"/>
        <v>3</v>
      </c>
      <c r="AX2601" s="5">
        <f t="shared" si="4286"/>
        <v>26.371000000000187</v>
      </c>
      <c r="AZ2601" s="4">
        <f t="shared" si="4268"/>
        <v>0.98840725806451069</v>
      </c>
      <c r="BA2601" s="5">
        <f t="shared" si="4274"/>
        <v>-1.1500000000005457</v>
      </c>
      <c r="BB2601" s="4">
        <f t="shared" si="4269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  <c r="CB2601" s="5">
        <f t="shared" si="4248"/>
        <v>15.859999999999673</v>
      </c>
      <c r="CC2601" s="5">
        <f t="shared" si="4249"/>
        <v>52.130000000000109</v>
      </c>
      <c r="CD2601" s="5">
        <f t="shared" si="4260"/>
        <v>-50</v>
      </c>
      <c r="CE2601" s="5">
        <f t="shared" si="4251"/>
        <v>30.789999999999964</v>
      </c>
      <c r="CF2601" s="5"/>
      <c r="CG2601" s="5">
        <f t="shared" si="4252"/>
        <v>-50</v>
      </c>
      <c r="CH2601" s="5">
        <f t="shared" si="4255"/>
        <v>-30.789999999999964</v>
      </c>
      <c r="CI2601" s="5">
        <f t="shared" si="4253"/>
        <v>-150</v>
      </c>
    </row>
    <row r="2602" spans="1:87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5">
        <f t="shared" si="4210"/>
        <v>53.950000000000728</v>
      </c>
      <c r="K2602" s="5">
        <f t="shared" si="4237"/>
        <v>66.17583333333323</v>
      </c>
      <c r="L2602" s="5">
        <f t="shared" si="4214"/>
        <v>55.539999999999964</v>
      </c>
      <c r="M2602" s="5">
        <f t="shared" ref="M2602" si="4291">AVERAGE(L2591:L2602)</f>
        <v>48.020833333333371</v>
      </c>
      <c r="N2602" s="6" t="s">
        <v>37</v>
      </c>
      <c r="O2602" s="5">
        <f t="shared" si="4216"/>
        <v>2179.54</v>
      </c>
      <c r="P2602" s="4">
        <f t="shared" si="4262"/>
        <v>1</v>
      </c>
      <c r="Q2602" s="5">
        <f t="shared" si="4263"/>
        <v>48.419999999999618</v>
      </c>
      <c r="R2602" s="5">
        <f t="shared" si="4264"/>
        <v>2143.2250000000004</v>
      </c>
      <c r="S2602" s="4">
        <f t="shared" si="4265"/>
        <v>1</v>
      </c>
      <c r="T2602" s="4">
        <f t="shared" si="4266"/>
        <v>1</v>
      </c>
      <c r="U2602" s="5">
        <f t="shared" si="4257"/>
        <v>2150.8720000000003</v>
      </c>
      <c r="V2602" s="5">
        <f t="shared" si="4258"/>
        <v>28.667999999999665</v>
      </c>
      <c r="X2602" s="5">
        <f t="shared" si="4212"/>
        <v>14.150000000000546</v>
      </c>
      <c r="Y2602" s="5">
        <f t="shared" si="4213"/>
        <v>-8.1399999999998727</v>
      </c>
      <c r="AA2602" s="5">
        <f t="shared" si="4231"/>
        <v>0</v>
      </c>
      <c r="AB2602" s="5">
        <f t="shared" si="4232"/>
        <v>0</v>
      </c>
      <c r="AC2602" s="5">
        <f t="shared" si="4233"/>
        <v>0</v>
      </c>
      <c r="AF2602" s="5">
        <f t="shared" si="4219"/>
        <v>22.780000000000655</v>
      </c>
      <c r="AG2602" s="5">
        <f t="shared" si="4220"/>
        <v>19.730000000000473</v>
      </c>
      <c r="AH2602" s="5">
        <f t="shared" si="4221"/>
        <v>31.170000000000073</v>
      </c>
      <c r="AI2602" s="5">
        <f t="shared" si="4222"/>
        <v>34.220000000000255</v>
      </c>
      <c r="AJ2602" s="5"/>
      <c r="AK2602" s="5">
        <f t="shared" si="4223"/>
        <v>22.780000000000655</v>
      </c>
      <c r="AL2602" s="5">
        <f t="shared" si="4243"/>
        <v>23.167000000000552</v>
      </c>
      <c r="AM2602" s="5">
        <f t="shared" si="4224"/>
        <v>31.170000000000073</v>
      </c>
      <c r="AN2602" s="5">
        <f t="shared" si="4239"/>
        <v>49.810999999999964</v>
      </c>
      <c r="AO2602" s="5">
        <f t="shared" si="4240"/>
        <v>0</v>
      </c>
      <c r="AP2602" s="5">
        <f t="shared" si="4259"/>
        <v>5</v>
      </c>
      <c r="AQ2602" s="5">
        <f t="shared" si="4278"/>
        <v>4.2</v>
      </c>
      <c r="AR2602" s="5"/>
      <c r="AS2602" s="5">
        <f t="shared" si="4217"/>
        <v>34.220000000000255</v>
      </c>
      <c r="AT2602" s="5">
        <f t="shared" si="4239"/>
        <v>51.323999999999977</v>
      </c>
      <c r="AU2602" s="5">
        <f t="shared" si="4225"/>
        <v>19.730000000000473</v>
      </c>
      <c r="AV2602" s="5">
        <f t="shared" si="4228"/>
        <v>3.0500000000001819</v>
      </c>
      <c r="AW2602" s="5">
        <f t="shared" si="4226"/>
        <v>4</v>
      </c>
      <c r="AX2602" s="5">
        <f t="shared" si="4286"/>
        <v>24.561999999999994</v>
      </c>
      <c r="AZ2602" s="4">
        <f t="shared" si="4268"/>
        <v>1</v>
      </c>
      <c r="BA2602" s="5">
        <f t="shared" si="4274"/>
        <v>24.5</v>
      </c>
      <c r="BB2602" s="4">
        <f t="shared" si="4269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  <c r="CB2602" s="5">
        <f t="shared" si="4248"/>
        <v>22.780000000000655</v>
      </c>
      <c r="CC2602" s="5">
        <f t="shared" si="4249"/>
        <v>31.170000000000073</v>
      </c>
      <c r="CD2602" s="5">
        <f t="shared" si="4260"/>
        <v>14.150000000000546</v>
      </c>
      <c r="CE2602" s="5">
        <f t="shared" si="4251"/>
        <v>8.1399999999998727</v>
      </c>
      <c r="CF2602" s="5"/>
      <c r="CG2602" s="5">
        <f t="shared" si="4252"/>
        <v>-50</v>
      </c>
      <c r="CH2602" s="5">
        <f t="shared" si="4255"/>
        <v>-8.1399999999998727</v>
      </c>
      <c r="CI2602" s="5">
        <f t="shared" si="4253"/>
        <v>-85.849999999999454</v>
      </c>
    </row>
    <row r="2603" spans="1:87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5">
        <f t="shared" si="4210"/>
        <v>85.019999999999527</v>
      </c>
      <c r="K2603" s="5">
        <f t="shared" si="4237"/>
        <v>65.964999999999918</v>
      </c>
      <c r="L2603" s="5">
        <f t="shared" si="4214"/>
        <v>67.569999999999709</v>
      </c>
      <c r="M2603" s="5">
        <f t="shared" ref="M2603" si="4292">AVERAGE(L2592:L2603)</f>
        <v>48.605000000000018</v>
      </c>
      <c r="N2603" s="6" t="s">
        <v>37</v>
      </c>
      <c r="O2603" s="5">
        <f t="shared" si="4216"/>
        <v>2201.3300000000004</v>
      </c>
      <c r="P2603" s="4">
        <f t="shared" si="4262"/>
        <v>1</v>
      </c>
      <c r="Q2603" s="5">
        <f t="shared" si="4263"/>
        <v>70.210000000000036</v>
      </c>
      <c r="R2603" s="5">
        <f t="shared" si="4264"/>
        <v>2148.6725000000006</v>
      </c>
      <c r="S2603" s="4">
        <f t="shared" si="4265"/>
        <v>1</v>
      </c>
      <c r="T2603" s="4">
        <f t="shared" si="4266"/>
        <v>1</v>
      </c>
      <c r="U2603" s="5">
        <f t="shared" si="4257"/>
        <v>2164.6440000000002</v>
      </c>
      <c r="V2603" s="5">
        <f t="shared" si="4258"/>
        <v>36.686000000000149</v>
      </c>
      <c r="X2603" s="5">
        <f t="shared" si="4212"/>
        <v>46.180000000000291</v>
      </c>
      <c r="Y2603" s="5">
        <f t="shared" si="4213"/>
        <v>37.699999999999818</v>
      </c>
      <c r="AA2603" s="5">
        <f t="shared" si="4231"/>
        <v>1</v>
      </c>
      <c r="AB2603" s="5">
        <f t="shared" si="4232"/>
        <v>0</v>
      </c>
      <c r="AC2603" s="5">
        <f t="shared" si="4233"/>
        <v>1</v>
      </c>
      <c r="AF2603" s="5">
        <f t="shared" si="4219"/>
        <v>49.1899999999996</v>
      </c>
      <c r="AG2603" s="5">
        <f t="shared" si="4220"/>
        <v>85.019999999999527</v>
      </c>
      <c r="AH2603" s="5">
        <f t="shared" si="4221"/>
        <v>2.7899999999999636</v>
      </c>
      <c r="AI2603" s="5">
        <f t="shared" si="4222"/>
        <v>-33.039999999999964</v>
      </c>
      <c r="AJ2603" s="5"/>
      <c r="AK2603" s="5">
        <f t="shared" si="4223"/>
        <v>2.7899999999999636</v>
      </c>
      <c r="AL2603" s="5">
        <f t="shared" si="4243"/>
        <v>23.167000000000552</v>
      </c>
      <c r="AM2603" s="5">
        <f t="shared" si="4224"/>
        <v>49.1899999999996</v>
      </c>
      <c r="AN2603" s="5">
        <f t="shared" si="4239"/>
        <v>51.319999999999894</v>
      </c>
      <c r="AO2603" s="5">
        <f t="shared" si="4240"/>
        <v>0</v>
      </c>
      <c r="AP2603" s="5">
        <f t="shared" si="4259"/>
        <v>5</v>
      </c>
      <c r="AQ2603" s="5">
        <f t="shared" si="4278"/>
        <v>4.5</v>
      </c>
      <c r="AR2603" s="5"/>
      <c r="AS2603" s="5">
        <f t="shared" si="4217"/>
        <v>85.019999999999527</v>
      </c>
      <c r="AT2603" s="5">
        <f t="shared" si="4239"/>
        <v>56.965999999999987</v>
      </c>
      <c r="AU2603" s="5">
        <f t="shared" si="4225"/>
        <v>-33.039999999999964</v>
      </c>
      <c r="AV2603" s="5">
        <f t="shared" si="4228"/>
        <v>-35.829999999999927</v>
      </c>
      <c r="AW2603" s="5">
        <f t="shared" si="4226"/>
        <v>5</v>
      </c>
      <c r="AX2603" s="5">
        <f t="shared" si="4286"/>
        <v>24.561999999999994</v>
      </c>
      <c r="AZ2603" s="4">
        <f t="shared" si="4268"/>
        <v>1</v>
      </c>
      <c r="BA2603" s="5">
        <f t="shared" si="4274"/>
        <v>21.790000000000418</v>
      </c>
      <c r="BB2603" s="4">
        <f t="shared" si="4269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  <c r="CB2603" s="5">
        <f t="shared" si="4248"/>
        <v>49.1899999999996</v>
      </c>
      <c r="CC2603" s="5">
        <f t="shared" si="4249"/>
        <v>2.7899999999999636</v>
      </c>
      <c r="CD2603" s="5">
        <f t="shared" si="4260"/>
        <v>46.180000000000291</v>
      </c>
      <c r="CE2603" s="5">
        <f t="shared" si="4251"/>
        <v>-30</v>
      </c>
      <c r="CF2603" s="5"/>
      <c r="CG2603" s="5">
        <f t="shared" si="4252"/>
        <v>-50</v>
      </c>
      <c r="CH2603" s="5">
        <f t="shared" si="4255"/>
        <v>37.699999999999818</v>
      </c>
      <c r="CI2603" s="5">
        <f t="shared" si="4253"/>
        <v>-53.819999999999709</v>
      </c>
    </row>
    <row r="2604" spans="1:87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5">
        <f t="shared" si="4210"/>
        <v>51.139999999999418</v>
      </c>
      <c r="K2604" s="5">
        <f t="shared" si="4237"/>
        <v>64.813333333333205</v>
      </c>
      <c r="L2604" s="5">
        <f t="shared" si="4214"/>
        <v>38.330000000000382</v>
      </c>
      <c r="M2604" s="5">
        <f t="shared" ref="M2604" si="4293">AVERAGE(L2593:L2604)</f>
        <v>49.419166666666683</v>
      </c>
      <c r="N2604" s="6" t="s">
        <v>37</v>
      </c>
      <c r="O2604" s="5">
        <f t="shared" si="4216"/>
        <v>2198.27</v>
      </c>
      <c r="P2604" s="4">
        <f t="shared" si="4262"/>
        <v>0.93389500972131401</v>
      </c>
      <c r="Q2604" s="5">
        <f t="shared" si="4263"/>
        <v>46.290000000000418</v>
      </c>
      <c r="R2604" s="5">
        <f t="shared" si="4264"/>
        <v>2166.6125000000002</v>
      </c>
      <c r="S2604" s="4">
        <f t="shared" si="4265"/>
        <v>0.95641646489103549</v>
      </c>
      <c r="T2604" s="4">
        <f t="shared" si="4266"/>
        <v>0.97760046848693072</v>
      </c>
      <c r="U2604" s="5">
        <f t="shared" si="4257"/>
        <v>2178.0740000000001</v>
      </c>
      <c r="V2604" s="5">
        <f t="shared" si="4258"/>
        <v>20.195999999999913</v>
      </c>
      <c r="X2604" s="5">
        <f t="shared" si="4212"/>
        <v>2.1999999999998181</v>
      </c>
      <c r="Y2604" s="5">
        <f t="shared" si="4213"/>
        <v>5.0399999999999636</v>
      </c>
      <c r="AA2604" s="5">
        <f t="shared" si="4231"/>
        <v>1</v>
      </c>
      <c r="AB2604" s="5">
        <f t="shared" si="4232"/>
        <v>0</v>
      </c>
      <c r="AC2604" s="5">
        <f t="shared" si="4233"/>
        <v>1</v>
      </c>
      <c r="AF2604" s="5">
        <f t="shared" si="4219"/>
        <v>15.309999999999491</v>
      </c>
      <c r="AG2604" s="5">
        <f t="shared" si="4220"/>
        <v>29.759999999999309</v>
      </c>
      <c r="AH2604" s="5">
        <f t="shared" si="4221"/>
        <v>35.829999999999927</v>
      </c>
      <c r="AI2604" s="5">
        <f t="shared" si="4222"/>
        <v>21.380000000000109</v>
      </c>
      <c r="AJ2604" s="5"/>
      <c r="AK2604" s="5">
        <f t="shared" si="4223"/>
        <v>15.309999999999491</v>
      </c>
      <c r="AL2604" s="5">
        <f t="shared" si="4243"/>
        <v>23.167000000000552</v>
      </c>
      <c r="AM2604" s="5">
        <f t="shared" si="4224"/>
        <v>35.829999999999927</v>
      </c>
      <c r="AN2604" s="5">
        <f t="shared" si="4239"/>
        <v>47.394999999999889</v>
      </c>
      <c r="AO2604" s="5">
        <f t="shared" si="4240"/>
        <v>0</v>
      </c>
      <c r="AP2604" s="5">
        <f t="shared" si="4259"/>
        <v>4</v>
      </c>
      <c r="AQ2604" s="5">
        <f t="shared" si="4278"/>
        <v>4.5999999999999996</v>
      </c>
      <c r="AR2604" s="5"/>
      <c r="AS2604" s="5">
        <f t="shared" si="4217"/>
        <v>29.759999999999309</v>
      </c>
      <c r="AT2604" s="5">
        <f t="shared" si="4239"/>
        <v>54.375999999999841</v>
      </c>
      <c r="AU2604" s="5">
        <f t="shared" si="4225"/>
        <v>21.380000000000109</v>
      </c>
      <c r="AV2604" s="5">
        <f t="shared" si="4228"/>
        <v>-14.449999999999818</v>
      </c>
      <c r="AW2604" s="5">
        <f t="shared" si="4226"/>
        <v>3</v>
      </c>
      <c r="AX2604" s="5">
        <f t="shared" si="4286"/>
        <v>24.561999999999994</v>
      </c>
      <c r="AZ2604" s="4">
        <f t="shared" si="4268"/>
        <v>0.97760046848693072</v>
      </c>
      <c r="BA2604" s="5">
        <f t="shared" si="4274"/>
        <v>-3.0600000000004002</v>
      </c>
      <c r="BB2604" s="4">
        <f t="shared" si="4269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  <c r="CB2604" s="5">
        <f t="shared" si="4248"/>
        <v>15.309999999999491</v>
      </c>
      <c r="CC2604" s="5">
        <f t="shared" si="4249"/>
        <v>35.829999999999927</v>
      </c>
      <c r="CD2604" s="5">
        <f t="shared" si="4260"/>
        <v>2.1999999999998181</v>
      </c>
      <c r="CE2604" s="5">
        <f t="shared" si="4251"/>
        <v>-5.0399999999999636</v>
      </c>
      <c r="CF2604" s="5"/>
      <c r="CG2604" s="5">
        <f t="shared" si="4252"/>
        <v>-50</v>
      </c>
      <c r="CH2604" s="5">
        <f t="shared" si="4255"/>
        <v>5.0399999999999636</v>
      </c>
      <c r="CI2604" s="5">
        <f t="shared" si="4253"/>
        <v>-97.800000000000182</v>
      </c>
    </row>
    <row r="2605" spans="1:87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5">
        <f t="shared" si="4210"/>
        <v>47.8799999999992</v>
      </c>
      <c r="K2605" s="5">
        <f t="shared" si="4237"/>
        <v>65.16083333333313</v>
      </c>
      <c r="L2605" s="5">
        <f t="shared" si="4214"/>
        <v>33.769999999999982</v>
      </c>
      <c r="M2605" s="5">
        <f t="shared" ref="M2605" si="4294">AVERAGE(L2594:L2605)</f>
        <v>48.773333333333348</v>
      </c>
      <c r="N2605" s="6" t="s">
        <v>37</v>
      </c>
      <c r="O2605" s="5">
        <f t="shared" si="4216"/>
        <v>2195.44</v>
      </c>
      <c r="P2605" s="4">
        <f t="shared" si="4262"/>
        <v>0.8727586951825389</v>
      </c>
      <c r="Q2605" s="5">
        <f t="shared" si="4263"/>
        <v>46.290000000000418</v>
      </c>
      <c r="R2605" s="5">
        <f t="shared" si="4264"/>
        <v>2166.6125000000002</v>
      </c>
      <c r="S2605" s="4">
        <f t="shared" si="4265"/>
        <v>0.91610881640791453</v>
      </c>
      <c r="T2605" s="4">
        <f t="shared" si="4266"/>
        <v>0.94747636882468067</v>
      </c>
      <c r="U2605" s="5">
        <f t="shared" si="4257"/>
        <v>2185.924</v>
      </c>
      <c r="V2605" s="5">
        <f t="shared" si="4258"/>
        <v>9.5160000000000764</v>
      </c>
      <c r="X2605" s="5">
        <f t="shared" si="4212"/>
        <v>-25.960000000000036</v>
      </c>
      <c r="Y2605" s="5">
        <f t="shared" si="4213"/>
        <v>-22.2800000000002</v>
      </c>
      <c r="AA2605" s="5">
        <f t="shared" si="4231"/>
        <v>0</v>
      </c>
      <c r="AB2605" s="5">
        <f t="shared" si="4232"/>
        <v>1</v>
      </c>
      <c r="AC2605" s="5">
        <f t="shared" si="4233"/>
        <v>1</v>
      </c>
      <c r="AF2605" s="5">
        <f t="shared" si="4219"/>
        <v>8.0299999999997453</v>
      </c>
      <c r="AG2605" s="5">
        <f t="shared" si="4220"/>
        <v>4.1899999999995998</v>
      </c>
      <c r="AH2605" s="5">
        <f t="shared" si="4221"/>
        <v>39.849999999999454</v>
      </c>
      <c r="AI2605" s="5">
        <f t="shared" si="4222"/>
        <v>43.6899999999996</v>
      </c>
      <c r="AJ2605" s="5"/>
      <c r="AK2605" s="5">
        <f t="shared" si="4223"/>
        <v>8.0299999999997453</v>
      </c>
      <c r="AL2605" s="5">
        <f t="shared" si="4243"/>
        <v>22.042000000000098</v>
      </c>
      <c r="AM2605" s="5">
        <f t="shared" si="4224"/>
        <v>39.849999999999454</v>
      </c>
      <c r="AN2605" s="5">
        <f t="shared" si="4239"/>
        <v>46.379999999999839</v>
      </c>
      <c r="AO2605" s="5">
        <f t="shared" si="4240"/>
        <v>0</v>
      </c>
      <c r="AP2605" s="5">
        <f t="shared" si="4259"/>
        <v>3</v>
      </c>
      <c r="AQ2605" s="5">
        <f t="shared" si="4278"/>
        <v>4.5</v>
      </c>
      <c r="AR2605" s="5"/>
      <c r="AS2605" s="5">
        <f t="shared" si="4217"/>
        <v>43.6899999999996</v>
      </c>
      <c r="AT2605" s="5">
        <f t="shared" si="4239"/>
        <v>51.586999999999804</v>
      </c>
      <c r="AU2605" s="5">
        <f t="shared" si="4225"/>
        <v>4.1899999999995998</v>
      </c>
      <c r="AV2605" s="5">
        <f t="shared" si="4228"/>
        <v>3.8400000000001455</v>
      </c>
      <c r="AW2605" s="5">
        <f t="shared" si="4226"/>
        <v>4</v>
      </c>
      <c r="AX2605" s="5">
        <f t="shared" si="4286"/>
        <v>24.561999999999994</v>
      </c>
      <c r="AZ2605" s="4">
        <f t="shared" si="4268"/>
        <v>0.94747636882468067</v>
      </c>
      <c r="BA2605" s="5">
        <f t="shared" si="4274"/>
        <v>-2.8299999999999272</v>
      </c>
      <c r="BB2605" s="4">
        <f t="shared" si="4269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  <c r="CB2605" s="5">
        <f t="shared" si="4248"/>
        <v>8.0299999999997453</v>
      </c>
      <c r="CC2605" s="5">
        <f t="shared" si="4249"/>
        <v>39.849999999999454</v>
      </c>
      <c r="CD2605" s="5">
        <f t="shared" si="4260"/>
        <v>-25.960000000000036</v>
      </c>
      <c r="CE2605" s="5">
        <f t="shared" si="4251"/>
        <v>22.2800000000002</v>
      </c>
      <c r="CF2605" s="5"/>
      <c r="CG2605" s="5">
        <f t="shared" si="4252"/>
        <v>-50</v>
      </c>
      <c r="CH2605" s="5">
        <f t="shared" si="4255"/>
        <v>-22.2800000000002</v>
      </c>
      <c r="CI2605" s="5">
        <f t="shared" si="4253"/>
        <v>-125.96000000000004</v>
      </c>
    </row>
    <row r="2606" spans="1:87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5">
        <f t="shared" si="4210"/>
        <v>84.389999999999418</v>
      </c>
      <c r="K2606" s="5">
        <f t="shared" si="4237"/>
        <v>65.084999999999738</v>
      </c>
      <c r="L2606" s="5">
        <f t="shared" si="4214"/>
        <v>74.829999999999927</v>
      </c>
      <c r="M2606" s="5">
        <f t="shared" ref="M2606" si="4295">AVERAGE(L2595:L2606)</f>
        <v>50.224166666666669</v>
      </c>
      <c r="N2606" s="6" t="s">
        <v>37</v>
      </c>
      <c r="O2606" s="5">
        <f t="shared" si="4216"/>
        <v>2193.37</v>
      </c>
      <c r="P2606" s="4">
        <f t="shared" si="4262"/>
        <v>0.6346948141349088</v>
      </c>
      <c r="Q2606" s="5">
        <f t="shared" si="4263"/>
        <v>21.790000000000418</v>
      </c>
      <c r="R2606" s="5">
        <f t="shared" si="4264"/>
        <v>2184.9875000000002</v>
      </c>
      <c r="S2606" s="4">
        <f t="shared" si="4265"/>
        <v>0.82804061352343017</v>
      </c>
      <c r="T2606" s="4">
        <f t="shared" si="4266"/>
        <v>0.8866258367753812</v>
      </c>
      <c r="U2606" s="5">
        <f t="shared" si="4257"/>
        <v>2193.59</v>
      </c>
      <c r="V2606" s="5">
        <f t="shared" si="4258"/>
        <v>-0.22000000000025466</v>
      </c>
      <c r="X2606" s="5">
        <f t="shared" si="4212"/>
        <v>-28.109999999999673</v>
      </c>
      <c r="Y2606" s="5">
        <f t="shared" si="4213"/>
        <v>-28.909999999999854</v>
      </c>
      <c r="AA2606" s="5">
        <f t="shared" si="4231"/>
        <v>0</v>
      </c>
      <c r="AB2606" s="5">
        <f t="shared" si="4232"/>
        <v>1</v>
      </c>
      <c r="AC2606" s="5">
        <f t="shared" si="4233"/>
        <v>1</v>
      </c>
      <c r="AF2606" s="5">
        <f t="shared" si="4219"/>
        <v>7.2000000000007276</v>
      </c>
      <c r="AG2606" s="5">
        <f t="shared" si="4220"/>
        <v>-15.269999999999527</v>
      </c>
      <c r="AH2606" s="5">
        <f t="shared" si="4221"/>
        <v>61.919999999999163</v>
      </c>
      <c r="AI2606" s="5">
        <f t="shared" si="4222"/>
        <v>84.389999999999418</v>
      </c>
      <c r="AJ2606" s="5"/>
      <c r="AK2606" s="5">
        <f t="shared" si="4223"/>
        <v>7.2000000000007276</v>
      </c>
      <c r="AL2606" s="5">
        <f t="shared" si="4243"/>
        <v>22.042000000000098</v>
      </c>
      <c r="AM2606" s="5">
        <f t="shared" si="4224"/>
        <v>61.919999999999163</v>
      </c>
      <c r="AN2606" s="5">
        <f t="shared" si="4239"/>
        <v>48.186999999999806</v>
      </c>
      <c r="AO2606" s="5">
        <f t="shared" si="4240"/>
        <v>1</v>
      </c>
      <c r="AP2606" s="5">
        <f t="shared" si="4259"/>
        <v>4</v>
      </c>
      <c r="AQ2606" s="5">
        <f t="shared" si="4278"/>
        <v>4.5</v>
      </c>
      <c r="AR2606" s="5"/>
      <c r="AS2606" s="5">
        <f t="shared" si="4217"/>
        <v>84.389999999999418</v>
      </c>
      <c r="AT2606" s="5">
        <f t="shared" si="4239"/>
        <v>55.681999999999789</v>
      </c>
      <c r="AU2606" s="5">
        <f t="shared" si="4225"/>
        <v>-15.269999999999527</v>
      </c>
      <c r="AV2606" s="5">
        <f t="shared" si="4228"/>
        <v>22.470000000000255</v>
      </c>
      <c r="AW2606" s="5">
        <f t="shared" si="4226"/>
        <v>5</v>
      </c>
      <c r="AX2606" s="5">
        <f t="shared" si="4286"/>
        <v>21.979000000000095</v>
      </c>
      <c r="AZ2606" s="4">
        <f t="shared" si="4268"/>
        <v>0.8866258367753812</v>
      </c>
      <c r="BA2606" s="5">
        <f t="shared" si="4274"/>
        <v>-2.0700000000001637</v>
      </c>
      <c r="BB2606" s="4">
        <f t="shared" si="4269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  <c r="CB2606" s="5">
        <f t="shared" si="4248"/>
        <v>7.2000000000007276</v>
      </c>
      <c r="CC2606" s="5">
        <f t="shared" si="4249"/>
        <v>61.919999999999163</v>
      </c>
      <c r="CD2606" s="5">
        <f t="shared" si="4260"/>
        <v>-50</v>
      </c>
      <c r="CE2606" s="5">
        <f t="shared" si="4251"/>
        <v>28.909999999999854</v>
      </c>
      <c r="CF2606" s="5"/>
      <c r="CG2606" s="5">
        <f t="shared" si="4252"/>
        <v>-50</v>
      </c>
      <c r="CH2606" s="5">
        <f t="shared" si="4255"/>
        <v>-28.909999999999854</v>
      </c>
      <c r="CI2606" s="5">
        <f t="shared" si="4253"/>
        <v>-150</v>
      </c>
    </row>
    <row r="2607" spans="1:87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5">
        <f t="shared" si="4210"/>
        <v>82.659999999999854</v>
      </c>
      <c r="K2607" s="5">
        <f t="shared" si="4237"/>
        <v>65.585833333333085</v>
      </c>
      <c r="L2607" s="5">
        <f t="shared" si="4214"/>
        <v>72.079999999999927</v>
      </c>
      <c r="M2607" s="5">
        <f t="shared" ref="M2607" si="4296">AVERAGE(L2596:L2607)</f>
        <v>51.232499999999995</v>
      </c>
      <c r="N2607" s="6" t="s">
        <v>37</v>
      </c>
      <c r="O2607" s="5">
        <f t="shared" si="4216"/>
        <v>2199.16</v>
      </c>
      <c r="P2607" s="4">
        <f t="shared" si="4262"/>
        <v>0.72738693467331739</v>
      </c>
      <c r="Q2607" s="5">
        <f t="shared" si="4263"/>
        <v>7.9600000000004911</v>
      </c>
      <c r="R2607" s="5">
        <f t="shared" si="4264"/>
        <v>2195.36</v>
      </c>
      <c r="S2607" s="4">
        <f t="shared" si="4265"/>
        <v>0.95312162454092664</v>
      </c>
      <c r="T2607" s="4">
        <f t="shared" si="4266"/>
        <v>0.96909272183448902</v>
      </c>
      <c r="U2607" s="5">
        <f t="shared" si="4257"/>
        <v>2197.5140000000001</v>
      </c>
      <c r="V2607" s="5">
        <f t="shared" si="4258"/>
        <v>1.6459999999997308</v>
      </c>
      <c r="X2607" s="5">
        <f t="shared" si="4212"/>
        <v>23.4399999999996</v>
      </c>
      <c r="Y2607" s="5">
        <f t="shared" si="4213"/>
        <v>42.110000000000127</v>
      </c>
      <c r="AA2607" s="5">
        <f t="shared" si="4231"/>
        <v>1</v>
      </c>
      <c r="AB2607" s="5">
        <f t="shared" si="4232"/>
        <v>0</v>
      </c>
      <c r="AC2607" s="5">
        <f t="shared" si="4233"/>
        <v>1</v>
      </c>
      <c r="AF2607" s="5">
        <f t="shared" si="4219"/>
        <v>28.229999999999563</v>
      </c>
      <c r="AG2607" s="5">
        <f t="shared" si="4220"/>
        <v>82.659999999999854</v>
      </c>
      <c r="AH2607" s="5">
        <f t="shared" si="4221"/>
        <v>9.6599999999998545</v>
      </c>
      <c r="AI2607" s="5">
        <f t="shared" si="4222"/>
        <v>-44.770000000000437</v>
      </c>
      <c r="AJ2607" s="5"/>
      <c r="AK2607" s="5">
        <f t="shared" si="4223"/>
        <v>9.6599999999998545</v>
      </c>
      <c r="AL2607" s="5">
        <f t="shared" si="4243"/>
        <v>22.042000000000098</v>
      </c>
      <c r="AM2607" s="5">
        <f t="shared" si="4224"/>
        <v>28.229999999999563</v>
      </c>
      <c r="AN2607" s="5">
        <f t="shared" si="4239"/>
        <v>43.685999999999787</v>
      </c>
      <c r="AO2607" s="5">
        <f t="shared" si="4240"/>
        <v>0</v>
      </c>
      <c r="AP2607" s="5">
        <f t="shared" si="4259"/>
        <v>3</v>
      </c>
      <c r="AQ2607" s="5">
        <f t="shared" si="4278"/>
        <v>4.4000000000000004</v>
      </c>
      <c r="AR2607" s="5"/>
      <c r="AS2607" s="5">
        <f t="shared" si="4217"/>
        <v>82.659999999999854</v>
      </c>
      <c r="AT2607" s="5">
        <f t="shared" si="4239"/>
        <v>58.696999999999754</v>
      </c>
      <c r="AU2607" s="5">
        <f t="shared" si="4225"/>
        <v>-44.770000000000437</v>
      </c>
      <c r="AV2607" s="5">
        <f t="shared" si="4228"/>
        <v>-54.430000000000291</v>
      </c>
      <c r="AW2607" s="5">
        <f t="shared" si="4226"/>
        <v>6</v>
      </c>
      <c r="AX2607" s="5">
        <f t="shared" si="4286"/>
        <v>21.979000000000095</v>
      </c>
      <c r="AZ2607" s="4">
        <f t="shared" si="4268"/>
        <v>0.96909272183448902</v>
      </c>
      <c r="BA2607" s="5">
        <f t="shared" si="4274"/>
        <v>0</v>
      </c>
      <c r="BB2607" s="4">
        <f t="shared" si="4269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  <c r="CB2607" s="5">
        <f t="shared" si="4248"/>
        <v>28.229999999999563</v>
      </c>
      <c r="CC2607" s="5">
        <f t="shared" si="4249"/>
        <v>9.6599999999998545</v>
      </c>
      <c r="CD2607" s="5">
        <f t="shared" si="4260"/>
        <v>23.4399999999996</v>
      </c>
      <c r="CE2607" s="5">
        <f t="shared" si="4251"/>
        <v>-30</v>
      </c>
      <c r="CF2607" s="5"/>
      <c r="CG2607" s="5">
        <f t="shared" si="4252"/>
        <v>-50</v>
      </c>
      <c r="CH2607" s="5">
        <f t="shared" si="4255"/>
        <v>42.110000000000127</v>
      </c>
      <c r="CI2607" s="5">
        <f t="shared" si="4253"/>
        <v>-76.5600000000004</v>
      </c>
    </row>
    <row r="2608" spans="1:87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5">
        <f t="shared" si="4210"/>
        <v>61.25</v>
      </c>
      <c r="K2608" s="5">
        <f t="shared" si="4237"/>
        <v>66.55749999999982</v>
      </c>
      <c r="L2608" s="5">
        <f t="shared" si="4214"/>
        <v>50.070000000000164</v>
      </c>
      <c r="M2608" s="5">
        <f t="shared" ref="M2608" si="4297">AVERAGE(L2597:L2608)</f>
        <v>52.460833333333348</v>
      </c>
      <c r="N2608" s="6" t="s">
        <v>37</v>
      </c>
      <c r="O2608" s="5">
        <f t="shared" si="4216"/>
        <v>2200.1899999999996</v>
      </c>
      <c r="P2608" s="4">
        <f t="shared" si="4262"/>
        <v>1</v>
      </c>
      <c r="Q2608" s="5">
        <f t="shared" si="4263"/>
        <v>6.819999999999709</v>
      </c>
      <c r="R2608" s="5">
        <f t="shared" si="4264"/>
        <v>2195.0749999999998</v>
      </c>
      <c r="S2608" s="4">
        <f t="shared" si="4265"/>
        <v>0.94768242312984119</v>
      </c>
      <c r="T2608" s="4">
        <f t="shared" si="4266"/>
        <v>0.97537265068047585</v>
      </c>
      <c r="U2608" s="5">
        <f t="shared" si="4257"/>
        <v>2197.2860000000001</v>
      </c>
      <c r="V2608" s="5">
        <f t="shared" si="4258"/>
        <v>2.9039999999995416</v>
      </c>
      <c r="X2608" s="5">
        <f t="shared" si="4212"/>
        <v>-33.1200000000008</v>
      </c>
      <c r="Y2608" s="5">
        <f t="shared" si="4213"/>
        <v>-27.880000000000109</v>
      </c>
      <c r="AA2608" s="5">
        <f t="shared" si="4231"/>
        <v>0</v>
      </c>
      <c r="AB2608" s="5">
        <f t="shared" si="4232"/>
        <v>1</v>
      </c>
      <c r="AC2608" s="5">
        <f t="shared" si="4233"/>
        <v>1</v>
      </c>
      <c r="AF2608" s="5">
        <f t="shared" si="4219"/>
        <v>1.2199999999993452</v>
      </c>
      <c r="AG2608" s="5">
        <f t="shared" si="4220"/>
        <v>35.329999999999927</v>
      </c>
      <c r="AH2608" s="5">
        <f t="shared" si="4221"/>
        <v>60.030000000000655</v>
      </c>
      <c r="AI2608" s="5">
        <f t="shared" si="4222"/>
        <v>25.920000000000073</v>
      </c>
      <c r="AJ2608" s="5"/>
      <c r="AK2608" s="5">
        <f t="shared" si="4223"/>
        <v>1.2199999999993452</v>
      </c>
      <c r="AL2608" s="5">
        <f t="shared" si="4243"/>
        <v>22.042000000000098</v>
      </c>
      <c r="AM2608" s="5">
        <f t="shared" si="4224"/>
        <v>60.030000000000655</v>
      </c>
      <c r="AN2608" s="5">
        <f t="shared" si="4239"/>
        <v>40.122999999999863</v>
      </c>
      <c r="AO2608" s="5">
        <f t="shared" si="4240"/>
        <v>1</v>
      </c>
      <c r="AP2608" s="5">
        <f t="shared" si="4259"/>
        <v>3</v>
      </c>
      <c r="AQ2608" s="5">
        <f t="shared" si="4278"/>
        <v>4.2</v>
      </c>
      <c r="AR2608" s="5"/>
      <c r="AS2608" s="5">
        <f t="shared" si="4217"/>
        <v>35.329999999999927</v>
      </c>
      <c r="AT2608" s="5">
        <f t="shared" si="4239"/>
        <v>52.179999999999744</v>
      </c>
      <c r="AU2608" s="5">
        <f t="shared" si="4225"/>
        <v>25.920000000000073</v>
      </c>
      <c r="AV2608" s="5">
        <f t="shared" si="4228"/>
        <v>-34.110000000000582</v>
      </c>
      <c r="AW2608" s="5">
        <f t="shared" si="4226"/>
        <v>2</v>
      </c>
      <c r="AX2608" s="5">
        <f t="shared" si="4286"/>
        <v>26.065000000000058</v>
      </c>
      <c r="AZ2608" s="4">
        <f t="shared" si="4268"/>
        <v>0.97537265068047585</v>
      </c>
      <c r="BA2608" s="5">
        <f t="shared" si="4274"/>
        <v>1.0299999999997453</v>
      </c>
      <c r="BB2608" s="4">
        <f t="shared" si="4269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  <c r="CB2608" s="5">
        <f t="shared" si="4248"/>
        <v>1.2199999999993452</v>
      </c>
      <c r="CC2608" s="5">
        <f t="shared" si="4249"/>
        <v>60.030000000000655</v>
      </c>
      <c r="CD2608" s="5">
        <f t="shared" si="4260"/>
        <v>-50</v>
      </c>
      <c r="CE2608" s="5">
        <f t="shared" si="4251"/>
        <v>27.880000000000109</v>
      </c>
      <c r="CF2608" s="5"/>
      <c r="CG2608" s="5">
        <f t="shared" si="4252"/>
        <v>-50</v>
      </c>
      <c r="CH2608" s="5">
        <f t="shared" si="4255"/>
        <v>-27.880000000000109</v>
      </c>
      <c r="CI2608" s="5">
        <f t="shared" si="4253"/>
        <v>-150</v>
      </c>
    </row>
    <row r="2609" spans="1:87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5">
        <f t="shared" si="4210"/>
        <v>51.75</v>
      </c>
      <c r="K2609" s="5">
        <f t="shared" si="4237"/>
        <v>64.213333333333139</v>
      </c>
      <c r="L2609" s="5">
        <f t="shared" si="4214"/>
        <v>37.389999999999873</v>
      </c>
      <c r="M2609" s="5">
        <f t="shared" ref="M2609" si="4298">AVERAGE(L2598:L2609)</f>
        <v>50.650833333333331</v>
      </c>
      <c r="N2609" s="6" t="s">
        <v>37</v>
      </c>
      <c r="O2609" s="5">
        <f t="shared" si="4216"/>
        <v>2198.84</v>
      </c>
      <c r="P2609" s="4">
        <f t="shared" si="4262"/>
        <v>0.80205278592382523</v>
      </c>
      <c r="Q2609" s="5">
        <f t="shared" si="4263"/>
        <v>6.819999999999709</v>
      </c>
      <c r="R2609" s="5">
        <f t="shared" si="4264"/>
        <v>2195.0749999999998</v>
      </c>
      <c r="S2609" s="4">
        <f t="shared" si="4265"/>
        <v>0.68718592964823078</v>
      </c>
      <c r="T2609" s="4">
        <f t="shared" si="4266"/>
        <v>0.9462086843810712</v>
      </c>
      <c r="U2609" s="5">
        <f t="shared" si="4257"/>
        <v>2197.4</v>
      </c>
      <c r="V2609" s="5">
        <f t="shared" si="4258"/>
        <v>1.4400000000000546</v>
      </c>
      <c r="X2609" s="5">
        <f t="shared" si="4212"/>
        <v>-5.4499999999998181</v>
      </c>
      <c r="Y2609" s="5">
        <f t="shared" si="4213"/>
        <v>-6.7400000000002365</v>
      </c>
      <c r="AA2609" s="5">
        <f t="shared" si="4231"/>
        <v>0</v>
      </c>
      <c r="AB2609" s="5">
        <f t="shared" si="4232"/>
        <v>1</v>
      </c>
      <c r="AC2609" s="5">
        <f t="shared" si="4233"/>
        <v>1</v>
      </c>
      <c r="AF2609" s="5">
        <f t="shared" si="4219"/>
        <v>15.180000000000291</v>
      </c>
      <c r="AG2609" s="5">
        <f t="shared" si="4220"/>
        <v>0.77000000000043656</v>
      </c>
      <c r="AH2609" s="5">
        <f t="shared" si="4221"/>
        <v>36.569999999999709</v>
      </c>
      <c r="AI2609" s="5">
        <f t="shared" si="4222"/>
        <v>50.979999999999563</v>
      </c>
      <c r="AJ2609" s="5"/>
      <c r="AK2609" s="5">
        <f t="shared" si="4223"/>
        <v>15.180000000000291</v>
      </c>
      <c r="AL2609" s="5">
        <f t="shared" si="4243"/>
        <v>22.042000000000098</v>
      </c>
      <c r="AM2609" s="5">
        <f t="shared" si="4224"/>
        <v>36.569999999999709</v>
      </c>
      <c r="AN2609" s="5">
        <f t="shared" si="4239"/>
        <v>41.759999999999856</v>
      </c>
      <c r="AO2609" s="5">
        <f t="shared" si="4240"/>
        <v>0</v>
      </c>
      <c r="AP2609" s="5">
        <f t="shared" si="4259"/>
        <v>3</v>
      </c>
      <c r="AQ2609" s="5">
        <f t="shared" si="4278"/>
        <v>4</v>
      </c>
      <c r="AR2609" s="5"/>
      <c r="AS2609" s="5">
        <f t="shared" si="4217"/>
        <v>50.979999999999563</v>
      </c>
      <c r="AT2609" s="5">
        <f t="shared" si="4239"/>
        <v>54.549999999999727</v>
      </c>
      <c r="AU2609" s="5">
        <f t="shared" si="4225"/>
        <v>0.77000000000043656</v>
      </c>
      <c r="AV2609" s="5">
        <f t="shared" si="4228"/>
        <v>14.409999999999854</v>
      </c>
      <c r="AW2609" s="5">
        <f t="shared" si="4226"/>
        <v>3</v>
      </c>
      <c r="AX2609" s="5">
        <f t="shared" si="4286"/>
        <v>26.065000000000058</v>
      </c>
      <c r="AZ2609" s="4">
        <f t="shared" si="4268"/>
        <v>0.9462086843810712</v>
      </c>
      <c r="BA2609" s="5">
        <f t="shared" si="4274"/>
        <v>-1.3499999999994543</v>
      </c>
      <c r="BB2609" s="4">
        <f t="shared" si="4269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  <c r="CB2609" s="5">
        <f t="shared" si="4248"/>
        <v>15.180000000000291</v>
      </c>
      <c r="CC2609" s="5">
        <f t="shared" si="4249"/>
        <v>36.569999999999709</v>
      </c>
      <c r="CD2609" s="5">
        <f t="shared" si="4260"/>
        <v>-5.4499999999998181</v>
      </c>
      <c r="CE2609" s="5">
        <f t="shared" si="4251"/>
        <v>6.7400000000002365</v>
      </c>
      <c r="CF2609" s="5"/>
      <c r="CG2609" s="5">
        <f t="shared" si="4252"/>
        <v>-50</v>
      </c>
      <c r="CH2609" s="5">
        <f t="shared" si="4255"/>
        <v>-6.7400000000002365</v>
      </c>
      <c r="CI2609" s="5">
        <f t="shared" si="4253"/>
        <v>-105.44999999999982</v>
      </c>
    </row>
    <row r="2610" spans="1:87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5">
        <f t="shared" si="4210"/>
        <v>74.319999999999709</v>
      </c>
      <c r="K2610" s="5">
        <f t="shared" si="4237"/>
        <v>61.952499999999795</v>
      </c>
      <c r="L2610" s="5">
        <f t="shared" si="4214"/>
        <v>42.300000000000182</v>
      </c>
      <c r="M2610" s="5">
        <f t="shared" ref="M2610" si="4299">AVERAGE(L2599:L2610)</f>
        <v>49.268333333333352</v>
      </c>
      <c r="N2610" s="6" t="s">
        <v>37</v>
      </c>
      <c r="O2610" s="5">
        <f t="shared" si="4216"/>
        <v>2220.6999999999998</v>
      </c>
      <c r="P2610" s="4">
        <f t="shared" si="4262"/>
        <v>1</v>
      </c>
      <c r="Q2610" s="5">
        <f t="shared" si="4263"/>
        <v>27.329999999999927</v>
      </c>
      <c r="R2610" s="5">
        <f t="shared" si="4264"/>
        <v>2200.2024999999999</v>
      </c>
      <c r="S2610" s="4">
        <f t="shared" si="4265"/>
        <v>1</v>
      </c>
      <c r="T2610" s="4">
        <f t="shared" si="4266"/>
        <v>1</v>
      </c>
      <c r="U2610" s="5">
        <f t="shared" si="4257"/>
        <v>2202.4519999999998</v>
      </c>
      <c r="V2610" s="5">
        <f t="shared" si="4258"/>
        <v>18.248000000000047</v>
      </c>
      <c r="X2610" s="5">
        <f t="shared" si="4212"/>
        <v>8.9200000000000728</v>
      </c>
      <c r="Y2610" s="5">
        <f t="shared" si="4213"/>
        <v>6.0499999999997272</v>
      </c>
      <c r="AA2610" s="5">
        <f t="shared" si="4231"/>
        <v>1</v>
      </c>
      <c r="AB2610" s="5">
        <f t="shared" si="4232"/>
        <v>0</v>
      </c>
      <c r="AC2610" s="5">
        <f t="shared" si="4233"/>
        <v>1</v>
      </c>
      <c r="AF2610" s="5">
        <f t="shared" si="4219"/>
        <v>35.670000000000073</v>
      </c>
      <c r="AG2610" s="5">
        <f t="shared" si="4220"/>
        <v>74.319999999999709</v>
      </c>
      <c r="AH2610" s="5">
        <f t="shared" si="4221"/>
        <v>19.559999999999491</v>
      </c>
      <c r="AI2610" s="5">
        <f t="shared" si="4222"/>
        <v>-19.090000000000146</v>
      </c>
      <c r="AJ2610" s="5"/>
      <c r="AK2610" s="5">
        <f t="shared" si="4223"/>
        <v>19.559999999999491</v>
      </c>
      <c r="AL2610" s="5">
        <f t="shared" si="4243"/>
        <v>19.881999999999607</v>
      </c>
      <c r="AM2610" s="5">
        <f t="shared" si="4224"/>
        <v>35.670000000000073</v>
      </c>
      <c r="AN2610" s="5">
        <f t="shared" si="4239"/>
        <v>43.058999999999834</v>
      </c>
      <c r="AO2610" s="5">
        <f t="shared" si="4240"/>
        <v>0</v>
      </c>
      <c r="AP2610" s="5">
        <f t="shared" si="4259"/>
        <v>3</v>
      </c>
      <c r="AQ2610" s="5">
        <f t="shared" si="4278"/>
        <v>3.8</v>
      </c>
      <c r="AR2610" s="5"/>
      <c r="AS2610" s="5">
        <f t="shared" si="4217"/>
        <v>74.319999999999709</v>
      </c>
      <c r="AT2610" s="5">
        <f t="shared" si="4239"/>
        <v>56.701999999999678</v>
      </c>
      <c r="AU2610" s="5">
        <f t="shared" si="4225"/>
        <v>-19.090000000000146</v>
      </c>
      <c r="AV2610" s="5">
        <f t="shared" si="4228"/>
        <v>-38.649999999999636</v>
      </c>
      <c r="AW2610" s="5">
        <f t="shared" si="4226"/>
        <v>4</v>
      </c>
      <c r="AX2610" s="5">
        <f t="shared" si="4286"/>
        <v>26.065000000000058</v>
      </c>
      <c r="AZ2610" s="4">
        <f t="shared" si="4268"/>
        <v>1</v>
      </c>
      <c r="BA2610" s="5">
        <f t="shared" si="4274"/>
        <v>21.859999999999673</v>
      </c>
      <c r="BB2610" s="4">
        <f t="shared" si="4269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  <c r="CB2610" s="5">
        <f t="shared" si="4248"/>
        <v>35.670000000000073</v>
      </c>
      <c r="CC2610" s="5">
        <f t="shared" si="4249"/>
        <v>19.559999999999491</v>
      </c>
      <c r="CD2610" s="5">
        <f t="shared" si="4260"/>
        <v>8.9200000000000728</v>
      </c>
      <c r="CE2610" s="5">
        <f t="shared" si="4251"/>
        <v>-6.0499999999997272</v>
      </c>
      <c r="CF2610" s="5"/>
      <c r="CG2610" s="5">
        <f t="shared" si="4252"/>
        <v>-50</v>
      </c>
      <c r="CH2610" s="5">
        <f t="shared" si="4255"/>
        <v>6.0499999999997272</v>
      </c>
      <c r="CI2610" s="5">
        <f t="shared" si="4253"/>
        <v>-91.079999999999927</v>
      </c>
    </row>
    <row r="2611" spans="1:87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5">
        <f t="shared" si="4210"/>
        <v>61.020000000000437</v>
      </c>
      <c r="K2611" s="5">
        <f t="shared" si="4237"/>
        <v>64.514166666666526</v>
      </c>
      <c r="L2611" s="5">
        <f t="shared" si="4214"/>
        <v>47.789999999999964</v>
      </c>
      <c r="M2611" s="5">
        <f t="shared" ref="M2611" si="4300">AVERAGE(L2600:L2611)</f>
        <v>51.330000000000005</v>
      </c>
      <c r="N2611" s="6" t="s">
        <v>37</v>
      </c>
      <c r="O2611" s="5">
        <f t="shared" si="4216"/>
        <v>2225.7999999999997</v>
      </c>
      <c r="P2611" s="4">
        <f t="shared" si="4262"/>
        <v>1</v>
      </c>
      <c r="Q2611" s="5">
        <f t="shared" si="4263"/>
        <v>26.959999999999582</v>
      </c>
      <c r="R2611" s="5">
        <f t="shared" si="4264"/>
        <v>2205.58</v>
      </c>
      <c r="S2611" s="4">
        <f t="shared" si="4265"/>
        <v>1</v>
      </c>
      <c r="T2611" s="4">
        <f t="shared" si="4266"/>
        <v>1</v>
      </c>
      <c r="U2611" s="5">
        <f t="shared" si="4257"/>
        <v>2208.9379999999996</v>
      </c>
      <c r="V2611" s="5">
        <f t="shared" si="4258"/>
        <v>16.86200000000008</v>
      </c>
      <c r="X2611" s="5">
        <f t="shared" si="4212"/>
        <v>4.819999999999709</v>
      </c>
      <c r="Y2611" s="5">
        <f t="shared" si="4213"/>
        <v>-3.6500000000000909</v>
      </c>
      <c r="AA2611" s="5">
        <f t="shared" si="4231"/>
        <v>0</v>
      </c>
      <c r="AB2611" s="5">
        <f t="shared" si="4232"/>
        <v>0</v>
      </c>
      <c r="AC2611" s="5">
        <f t="shared" si="4233"/>
        <v>0</v>
      </c>
      <c r="AF2611" s="5">
        <f t="shared" si="4219"/>
        <v>24.130000000000109</v>
      </c>
      <c r="AG2611" s="5">
        <f t="shared" si="4220"/>
        <v>32.360000000000582</v>
      </c>
      <c r="AH2611" s="5">
        <f t="shared" si="4221"/>
        <v>36.890000000000327</v>
      </c>
      <c r="AI2611" s="5">
        <f t="shared" si="4222"/>
        <v>28.659999999999854</v>
      </c>
      <c r="AJ2611" s="5"/>
      <c r="AK2611" s="5">
        <f t="shared" si="4223"/>
        <v>24.130000000000109</v>
      </c>
      <c r="AL2611" s="5">
        <f t="shared" si="4243"/>
        <v>22.9150000000006</v>
      </c>
      <c r="AM2611" s="5">
        <f t="shared" si="4224"/>
        <v>36.890000000000327</v>
      </c>
      <c r="AN2611" s="5">
        <f t="shared" si="4239"/>
        <v>41.534999999999854</v>
      </c>
      <c r="AO2611" s="5">
        <f t="shared" si="4240"/>
        <v>0</v>
      </c>
      <c r="AP2611" s="5">
        <f t="shared" si="4259"/>
        <v>2</v>
      </c>
      <c r="AQ2611" s="5">
        <f t="shared" si="4278"/>
        <v>3.5</v>
      </c>
      <c r="AR2611" s="5"/>
      <c r="AS2611" s="5">
        <f t="shared" si="4217"/>
        <v>32.360000000000582</v>
      </c>
      <c r="AT2611" s="5">
        <f t="shared" si="4239"/>
        <v>55.272999999999776</v>
      </c>
      <c r="AU2611" s="5">
        <f t="shared" si="4225"/>
        <v>28.659999999999854</v>
      </c>
      <c r="AV2611" s="5">
        <f t="shared" si="4228"/>
        <v>-8.2300000000004729</v>
      </c>
      <c r="AW2611" s="5">
        <f t="shared" si="4226"/>
        <v>5</v>
      </c>
      <c r="AX2611" s="5">
        <f t="shared" si="4286"/>
        <v>27.498999999999889</v>
      </c>
      <c r="AZ2611" s="4">
        <f t="shared" si="4268"/>
        <v>1</v>
      </c>
      <c r="BA2611" s="5">
        <f t="shared" si="4274"/>
        <v>5.0999999999999091</v>
      </c>
      <c r="BB2611" s="4">
        <f t="shared" si="4269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  <c r="CB2611" s="5">
        <f t="shared" si="4248"/>
        <v>24.130000000000109</v>
      </c>
      <c r="CC2611" s="5">
        <f t="shared" si="4249"/>
        <v>36.890000000000327</v>
      </c>
      <c r="CD2611" s="5">
        <f t="shared" si="4260"/>
        <v>4.819999999999709</v>
      </c>
      <c r="CE2611" s="5">
        <f t="shared" si="4251"/>
        <v>3.6500000000000909</v>
      </c>
      <c r="CF2611" s="5"/>
      <c r="CG2611" s="5">
        <f t="shared" si="4252"/>
        <v>-50</v>
      </c>
      <c r="CH2611" s="5">
        <f t="shared" si="4255"/>
        <v>-3.6500000000000909</v>
      </c>
      <c r="CI2611" s="5">
        <f t="shared" si="4253"/>
        <v>-95.180000000000291</v>
      </c>
    </row>
    <row r="2612" spans="1:87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5">
        <f t="shared" si="4210"/>
        <v>142.55999999999949</v>
      </c>
      <c r="K2612" s="5">
        <f t="shared" si="4237"/>
        <v>71.994166666666459</v>
      </c>
      <c r="L2612" s="5">
        <f t="shared" si="4214"/>
        <v>109.57999999999993</v>
      </c>
      <c r="M2612" s="5">
        <f t="shared" ref="M2612" si="4301">AVERAGE(L2601:L2612)</f>
        <v>56.585000000000001</v>
      </c>
      <c r="N2612" s="6" t="s">
        <v>37</v>
      </c>
      <c r="O2612" s="5">
        <f t="shared" si="4216"/>
        <v>2194.2699999999995</v>
      </c>
      <c r="P2612" s="4">
        <f t="shared" si="4262"/>
        <v>0</v>
      </c>
      <c r="Q2612" s="5">
        <f t="shared" si="4263"/>
        <v>31.5300000000002</v>
      </c>
      <c r="R2612" s="5">
        <f t="shared" si="4264"/>
        <v>2202.1524999999997</v>
      </c>
      <c r="S2612" s="4">
        <f t="shared" si="4265"/>
        <v>2.7752081406094382E-2</v>
      </c>
      <c r="T2612" s="4">
        <f t="shared" si="4266"/>
        <v>2.7752081406094382E-2</v>
      </c>
      <c r="U2612" s="5">
        <f t="shared" si="4257"/>
        <v>2207.96</v>
      </c>
      <c r="V2612" s="5">
        <f t="shared" si="4258"/>
        <v>-13.690000000000509</v>
      </c>
      <c r="X2612" s="5">
        <f t="shared" si="4212"/>
        <v>-83.75</v>
      </c>
      <c r="Y2612" s="5">
        <f t="shared" si="4213"/>
        <v>-58.259999999999764</v>
      </c>
      <c r="AA2612" s="5">
        <f t="shared" si="4231"/>
        <v>0</v>
      </c>
      <c r="AB2612" s="5">
        <f t="shared" si="4232"/>
        <v>1</v>
      </c>
      <c r="AC2612" s="5">
        <f t="shared" si="4233"/>
        <v>1</v>
      </c>
      <c r="AF2612" s="5">
        <f t="shared" si="4219"/>
        <v>40.75</v>
      </c>
      <c r="AG2612" s="5">
        <f t="shared" si="4220"/>
        <v>13.949999999999818</v>
      </c>
      <c r="AH2612" s="5">
        <f t="shared" si="4221"/>
        <v>101.80999999999949</v>
      </c>
      <c r="AI2612" s="5">
        <f t="shared" si="4222"/>
        <v>128.60999999999967</v>
      </c>
      <c r="AJ2612" s="5"/>
      <c r="AK2612" s="5">
        <f t="shared" si="4223"/>
        <v>40.75</v>
      </c>
      <c r="AL2612" s="5">
        <f t="shared" si="4243"/>
        <v>25.792000000000094</v>
      </c>
      <c r="AM2612" s="5">
        <f t="shared" si="4224"/>
        <v>101.80999999999949</v>
      </c>
      <c r="AN2612" s="5">
        <f t="shared" si="4239"/>
        <v>48.598999999999798</v>
      </c>
      <c r="AO2612" s="5">
        <f t="shared" si="4240"/>
        <v>1</v>
      </c>
      <c r="AP2612" s="5">
        <f t="shared" si="4259"/>
        <v>3</v>
      </c>
      <c r="AQ2612" s="5">
        <f t="shared" si="4278"/>
        <v>3.3</v>
      </c>
      <c r="AR2612" s="5"/>
      <c r="AS2612" s="5">
        <f t="shared" si="4217"/>
        <v>128.60999999999967</v>
      </c>
      <c r="AT2612" s="5">
        <f t="shared" si="4239"/>
        <v>64.711999999999719</v>
      </c>
      <c r="AU2612" s="5">
        <f t="shared" si="4225"/>
        <v>13.949999999999818</v>
      </c>
      <c r="AV2612" s="5">
        <f t="shared" si="4228"/>
        <v>26.800000000000182</v>
      </c>
      <c r="AW2612" s="5">
        <f t="shared" si="4226"/>
        <v>6</v>
      </c>
      <c r="AX2612" s="5">
        <f t="shared" si="4286"/>
        <v>27.498999999999889</v>
      </c>
      <c r="AZ2612" s="4">
        <f t="shared" si="4268"/>
        <v>2.7752081406094382E-2</v>
      </c>
      <c r="BA2612" s="5">
        <f t="shared" si="4274"/>
        <v>-31.5300000000002</v>
      </c>
      <c r="BB2612" s="4">
        <f t="shared" si="4269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  <c r="CB2612" s="5">
        <f t="shared" si="4248"/>
        <v>40.75</v>
      </c>
      <c r="CC2612" s="5">
        <f t="shared" si="4249"/>
        <v>101.80999999999949</v>
      </c>
      <c r="CD2612" s="5">
        <f t="shared" si="4260"/>
        <v>-50</v>
      </c>
      <c r="CE2612" s="5">
        <f t="shared" si="4251"/>
        <v>-30</v>
      </c>
      <c r="CF2612" s="5"/>
      <c r="CG2612" s="5">
        <f t="shared" si="4252"/>
        <v>-50</v>
      </c>
      <c r="CH2612" s="5">
        <f t="shared" si="4255"/>
        <v>-58.259999999999764</v>
      </c>
      <c r="CI2612" s="5">
        <f t="shared" si="4253"/>
        <v>-150</v>
      </c>
    </row>
    <row r="2613" spans="1:87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5">
        <f t="shared" si="4210"/>
        <v>50.479999999999563</v>
      </c>
      <c r="K2613" s="5">
        <f t="shared" si="4237"/>
        <v>70.534999999999783</v>
      </c>
      <c r="L2613" s="5">
        <f t="shared" si="4214"/>
        <v>37.970000000000255</v>
      </c>
      <c r="M2613" s="5">
        <f t="shared" ref="M2613" si="4302">AVERAGE(L2602:L2613)</f>
        <v>55.601666666666688</v>
      </c>
      <c r="N2613" s="6" t="s">
        <v>36</v>
      </c>
      <c r="O2613" s="5">
        <f t="shared" si="4216"/>
        <v>2191.9699999999998</v>
      </c>
      <c r="P2613" s="4">
        <f t="shared" si="4262"/>
        <v>0</v>
      </c>
      <c r="Q2613" s="5">
        <f t="shared" si="4263"/>
        <v>33.829999999999927</v>
      </c>
      <c r="R2613" s="5">
        <f t="shared" si="4264"/>
        <v>2200.4274999999998</v>
      </c>
      <c r="S2613" s="4">
        <f t="shared" si="4265"/>
        <v>0</v>
      </c>
      <c r="T2613" s="4">
        <f t="shared" si="4266"/>
        <v>0</v>
      </c>
      <c r="U2613" s="5">
        <f t="shared" si="4257"/>
        <v>2206.3159999999998</v>
      </c>
      <c r="V2613" s="5">
        <f t="shared" si="4258"/>
        <v>-14.346000000000004</v>
      </c>
      <c r="X2613" s="5">
        <f t="shared" si="4212"/>
        <v>3.839999999999236</v>
      </c>
      <c r="Y2613" s="5">
        <f t="shared" si="4213"/>
        <v>5.9399999999995998</v>
      </c>
      <c r="AA2613" s="5">
        <f t="shared" si="4231"/>
        <v>1</v>
      </c>
      <c r="AB2613" s="5">
        <f t="shared" si="4232"/>
        <v>0</v>
      </c>
      <c r="AC2613" s="5">
        <f t="shared" si="4233"/>
        <v>1</v>
      </c>
      <c r="AF2613" s="5">
        <f t="shared" si="4219"/>
        <v>32.259999999999309</v>
      </c>
      <c r="AG2613" s="5">
        <f t="shared" si="4220"/>
        <v>9.9600000000000364</v>
      </c>
      <c r="AH2613" s="5">
        <f t="shared" si="4221"/>
        <v>18.220000000000255</v>
      </c>
      <c r="AI2613" s="5">
        <f t="shared" si="4222"/>
        <v>40.519999999999527</v>
      </c>
      <c r="AJ2613" s="5"/>
      <c r="AK2613" s="5">
        <f t="shared" si="4223"/>
        <v>18.220000000000255</v>
      </c>
      <c r="AL2613" s="5">
        <f t="shared" si="4243"/>
        <v>25.792000000000094</v>
      </c>
      <c r="AM2613" s="5">
        <f t="shared" si="4224"/>
        <v>32.259999999999309</v>
      </c>
      <c r="AN2613" s="5">
        <f t="shared" si="4239"/>
        <v>46.905999999999764</v>
      </c>
      <c r="AO2613" s="5">
        <f t="shared" si="4240"/>
        <v>0</v>
      </c>
      <c r="AP2613" s="5">
        <f t="shared" si="4259"/>
        <v>3</v>
      </c>
      <c r="AQ2613" s="5">
        <f t="shared" si="4278"/>
        <v>3.1</v>
      </c>
      <c r="AR2613" s="5"/>
      <c r="AS2613" s="5">
        <f t="shared" si="4217"/>
        <v>40.519999999999527</v>
      </c>
      <c r="AT2613" s="5">
        <f t="shared" si="4239"/>
        <v>60.261999999999716</v>
      </c>
      <c r="AU2613" s="5">
        <f t="shared" si="4225"/>
        <v>9.9600000000000364</v>
      </c>
      <c r="AV2613" s="5">
        <f t="shared" si="4228"/>
        <v>22.299999999999272</v>
      </c>
      <c r="AW2613" s="5">
        <f t="shared" si="4226"/>
        <v>2</v>
      </c>
      <c r="AX2613" s="5">
        <f t="shared" si="4286"/>
        <v>27.498999999999889</v>
      </c>
      <c r="AZ2613" s="4">
        <f t="shared" si="4268"/>
        <v>0</v>
      </c>
      <c r="BA2613" s="5">
        <f t="shared" si="4274"/>
        <v>0</v>
      </c>
      <c r="BB2613" s="4">
        <f t="shared" si="4269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  <c r="CB2613" s="5">
        <f t="shared" si="4248"/>
        <v>32.259999999999309</v>
      </c>
      <c r="CC2613" s="5">
        <f t="shared" si="4249"/>
        <v>18.220000000000255</v>
      </c>
      <c r="CD2613" s="5">
        <f t="shared" si="4260"/>
        <v>3.839999999999236</v>
      </c>
      <c r="CE2613" s="5">
        <f t="shared" si="4251"/>
        <v>-5.9399999999995998</v>
      </c>
      <c r="CF2613" s="5"/>
      <c r="CG2613" s="5">
        <f t="shared" si="4252"/>
        <v>-50</v>
      </c>
      <c r="CH2613" s="5">
        <f t="shared" si="4255"/>
        <v>5.9399999999995998</v>
      </c>
      <c r="CI2613" s="5">
        <f t="shared" si="4253"/>
        <v>-96.160000000000764</v>
      </c>
    </row>
    <row r="2614" spans="1:87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5">
        <f t="shared" si="4210"/>
        <v>105.10000000000036</v>
      </c>
      <c r="K2614" s="5">
        <f t="shared" si="4237"/>
        <v>74.797499999999744</v>
      </c>
      <c r="L2614" s="5">
        <f t="shared" si="4214"/>
        <v>59.570000000000164</v>
      </c>
      <c r="M2614" s="5">
        <f t="shared" ref="M2614" si="4303">AVERAGE(L2603:L2614)</f>
        <v>55.937500000000036</v>
      </c>
      <c r="N2614" s="6" t="s">
        <v>36</v>
      </c>
      <c r="O2614" s="5">
        <f t="shared" si="4216"/>
        <v>2237.5799999999995</v>
      </c>
      <c r="P2614" s="4">
        <f t="shared" si="4262"/>
        <v>1</v>
      </c>
      <c r="Q2614" s="5">
        <f t="shared" si="4263"/>
        <v>45.609999999999673</v>
      </c>
      <c r="R2614" s="5">
        <f t="shared" si="4264"/>
        <v>2203.3724999999995</v>
      </c>
      <c r="S2614" s="4">
        <f t="shared" si="4265"/>
        <v>1</v>
      </c>
      <c r="T2614" s="4">
        <f t="shared" si="4266"/>
        <v>1</v>
      </c>
      <c r="U2614" s="5">
        <f t="shared" si="4257"/>
        <v>2214.0639999999999</v>
      </c>
      <c r="V2614" s="5">
        <f t="shared" si="4258"/>
        <v>23.515999999999622</v>
      </c>
      <c r="X2614" s="5">
        <f t="shared" si="4212"/>
        <v>70.729999999999563</v>
      </c>
      <c r="Y2614" s="5">
        <f t="shared" si="4213"/>
        <v>38.900000000000091</v>
      </c>
      <c r="AA2614" s="5">
        <f t="shared" si="4231"/>
        <v>1</v>
      </c>
      <c r="AB2614" s="5">
        <f t="shared" si="4232"/>
        <v>0</v>
      </c>
      <c r="AC2614" s="5">
        <f t="shared" si="4233"/>
        <v>1</v>
      </c>
      <c r="AF2614" s="5">
        <f t="shared" si="4219"/>
        <v>74.039999999999964</v>
      </c>
      <c r="AG2614" s="5">
        <f t="shared" si="4220"/>
        <v>105.10000000000036</v>
      </c>
      <c r="AH2614" s="5">
        <f t="shared" si="4221"/>
        <v>20.930000000000291</v>
      </c>
      <c r="AI2614" s="5">
        <f t="shared" si="4222"/>
        <v>-10.130000000000109</v>
      </c>
      <c r="AJ2614" s="5"/>
      <c r="AK2614" s="5">
        <f t="shared" si="4223"/>
        <v>20.930000000000291</v>
      </c>
      <c r="AL2614" s="5">
        <f t="shared" si="4243"/>
        <v>25.792000000000094</v>
      </c>
      <c r="AM2614" s="5">
        <f t="shared" si="4224"/>
        <v>74.039999999999964</v>
      </c>
      <c r="AN2614" s="5">
        <f t="shared" si="4239"/>
        <v>50.726999999999769</v>
      </c>
      <c r="AO2614" s="5">
        <f t="shared" si="4240"/>
        <v>1</v>
      </c>
      <c r="AP2614" s="5">
        <f t="shared" si="4259"/>
        <v>4</v>
      </c>
      <c r="AQ2614" s="5">
        <f t="shared" si="4278"/>
        <v>3.1</v>
      </c>
      <c r="AR2614" s="5"/>
      <c r="AS2614" s="5">
        <f t="shared" si="4217"/>
        <v>105.10000000000036</v>
      </c>
      <c r="AT2614" s="5">
        <f t="shared" si="4239"/>
        <v>67.795999999999822</v>
      </c>
      <c r="AU2614" s="5">
        <f t="shared" si="4225"/>
        <v>-10.130000000000109</v>
      </c>
      <c r="AV2614" s="5">
        <f t="shared" si="4228"/>
        <v>-31.0600000000004</v>
      </c>
      <c r="AW2614" s="5">
        <f t="shared" si="4226"/>
        <v>3</v>
      </c>
      <c r="AX2614" s="5">
        <f t="shared" si="4286"/>
        <v>26.065000000000058</v>
      </c>
      <c r="AZ2614" s="4">
        <f t="shared" si="4268"/>
        <v>1</v>
      </c>
      <c r="BA2614" s="5">
        <f t="shared" si="4274"/>
        <v>0</v>
      </c>
      <c r="BB2614" s="4">
        <f t="shared" si="4269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  <c r="CB2614" s="5">
        <f t="shared" si="4248"/>
        <v>74.039999999999964</v>
      </c>
      <c r="CC2614" s="5">
        <f t="shared" si="4249"/>
        <v>20.930000000000291</v>
      </c>
      <c r="CD2614" s="5">
        <f t="shared" si="4260"/>
        <v>70.729999999999563</v>
      </c>
      <c r="CE2614" s="5">
        <f t="shared" si="4251"/>
        <v>-30</v>
      </c>
      <c r="CF2614" s="5"/>
      <c r="CG2614" s="5">
        <f t="shared" si="4252"/>
        <v>-50</v>
      </c>
      <c r="CH2614" s="5">
        <f t="shared" si="4255"/>
        <v>38.900000000000091</v>
      </c>
      <c r="CI2614" s="5">
        <f t="shared" si="4253"/>
        <v>-29.270000000000437</v>
      </c>
    </row>
    <row r="2615" spans="1:87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5">
        <f t="shared" si="4210"/>
        <v>52.199999999999818</v>
      </c>
      <c r="K2615" s="5">
        <f t="shared" si="4237"/>
        <v>72.062499999999773</v>
      </c>
      <c r="L2615" s="5">
        <f t="shared" si="4214"/>
        <v>60.440000000000055</v>
      </c>
      <c r="M2615" s="5">
        <f t="shared" ref="M2615" si="4304">AVERAGE(L2604:L2615)</f>
        <v>55.343333333333398</v>
      </c>
      <c r="N2615" s="6" t="s">
        <v>37</v>
      </c>
      <c r="O2615" s="5">
        <f t="shared" si="4216"/>
        <v>2252.71</v>
      </c>
      <c r="P2615" s="4">
        <f t="shared" si="4262"/>
        <v>1</v>
      </c>
      <c r="Q2615" s="5">
        <f t="shared" si="4263"/>
        <v>60.740000000000236</v>
      </c>
      <c r="R2615" s="5">
        <f t="shared" si="4264"/>
        <v>2207.1549999999997</v>
      </c>
      <c r="S2615" s="4">
        <f t="shared" si="4265"/>
        <v>1</v>
      </c>
      <c r="T2615" s="4">
        <f t="shared" si="4266"/>
        <v>1</v>
      </c>
      <c r="U2615" s="5">
        <f t="shared" si="4257"/>
        <v>2220.4659999999994</v>
      </c>
      <c r="V2615" s="5">
        <f t="shared" si="4258"/>
        <v>32.244000000000597</v>
      </c>
      <c r="X2615" s="5">
        <f t="shared" si="4212"/>
        <v>-50.159999999999854</v>
      </c>
      <c r="Y2615" s="5">
        <f t="shared" si="4213"/>
        <v>-59.7199999999998</v>
      </c>
      <c r="AA2615" s="5">
        <f t="shared" si="4231"/>
        <v>0</v>
      </c>
      <c r="AB2615" s="5">
        <f t="shared" si="4232"/>
        <v>1</v>
      </c>
      <c r="AC2615" s="5">
        <f t="shared" si="4233"/>
        <v>1</v>
      </c>
      <c r="AF2615" s="5">
        <f t="shared" si="4219"/>
        <v>0.84000000000014552</v>
      </c>
      <c r="AG2615" s="5">
        <f t="shared" si="4220"/>
        <v>17.150000000000546</v>
      </c>
      <c r="AH2615" s="5">
        <f t="shared" si="4221"/>
        <v>51.359999999999673</v>
      </c>
      <c r="AI2615" s="5">
        <f t="shared" si="4222"/>
        <v>35.049999999999272</v>
      </c>
      <c r="AJ2615" s="5"/>
      <c r="AK2615" s="5">
        <f t="shared" si="4223"/>
        <v>0.84000000000014552</v>
      </c>
      <c r="AL2615" s="5">
        <f t="shared" si="4243"/>
        <v>25.792000000000094</v>
      </c>
      <c r="AM2615" s="5">
        <f t="shared" si="4224"/>
        <v>51.359999999999673</v>
      </c>
      <c r="AN2615" s="5">
        <f t="shared" si="4239"/>
        <v>51.877999999999794</v>
      </c>
      <c r="AO2615" s="5">
        <f t="shared" si="4240"/>
        <v>0</v>
      </c>
      <c r="AP2615" s="5">
        <f t="shared" si="4259"/>
        <v>4</v>
      </c>
      <c r="AQ2615" s="5">
        <f t="shared" si="4278"/>
        <v>3.2</v>
      </c>
      <c r="AR2615" s="5"/>
      <c r="AS2615" s="5">
        <f t="shared" si="4217"/>
        <v>35.049999999999272</v>
      </c>
      <c r="AT2615" s="5">
        <f t="shared" si="4239"/>
        <v>66.931999999999789</v>
      </c>
      <c r="AU2615" s="5">
        <f t="shared" si="4225"/>
        <v>17.150000000000546</v>
      </c>
      <c r="AV2615" s="5">
        <f t="shared" si="4228"/>
        <v>-16.3100000000004</v>
      </c>
      <c r="AW2615" s="5">
        <f t="shared" si="4226"/>
        <v>4</v>
      </c>
      <c r="AX2615" s="5">
        <f t="shared" si="4286"/>
        <v>26.065000000000058</v>
      </c>
      <c r="AZ2615" s="4">
        <f t="shared" si="4268"/>
        <v>1</v>
      </c>
      <c r="BA2615" s="5">
        <f t="shared" si="4274"/>
        <v>15.130000000000564</v>
      </c>
      <c r="BB2615" s="4">
        <f t="shared" si="4269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  <c r="CB2615" s="5">
        <f t="shared" si="4248"/>
        <v>0.84000000000014552</v>
      </c>
      <c r="CC2615" s="5">
        <f t="shared" si="4249"/>
        <v>51.359999999999673</v>
      </c>
      <c r="CD2615" s="5">
        <f t="shared" si="4260"/>
        <v>-50</v>
      </c>
      <c r="CE2615" s="5">
        <f t="shared" si="4251"/>
        <v>59.7199999999998</v>
      </c>
      <c r="CF2615" s="5"/>
      <c r="CG2615" s="5">
        <f t="shared" si="4252"/>
        <v>-50</v>
      </c>
      <c r="CH2615" s="5">
        <f t="shared" si="4255"/>
        <v>-59.7199999999998</v>
      </c>
      <c r="CI2615" s="5">
        <f t="shared" si="4253"/>
        <v>-150</v>
      </c>
    </row>
    <row r="2616" spans="1:87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5">
        <f t="shared" si="4210"/>
        <v>145.28999999999996</v>
      </c>
      <c r="K2616" s="5">
        <f t="shared" si="4237"/>
        <v>79.908333333333147</v>
      </c>
      <c r="L2616" s="5">
        <f t="shared" si="4214"/>
        <v>99.870000000000346</v>
      </c>
      <c r="M2616" s="5">
        <f t="shared" ref="M2616" si="4305">AVERAGE(L2605:L2616)</f>
        <v>60.471666666666728</v>
      </c>
      <c r="N2616" s="6" t="s">
        <v>37</v>
      </c>
      <c r="O2616" s="5">
        <f t="shared" si="4216"/>
        <v>2244.0700000000002</v>
      </c>
      <c r="P2616" s="4">
        <f t="shared" si="4262"/>
        <v>0.85775436285808626</v>
      </c>
      <c r="Q2616" s="5">
        <f t="shared" si="4263"/>
        <v>60.740000000000236</v>
      </c>
      <c r="R2616" s="5">
        <f t="shared" si="4264"/>
        <v>2207.1549999999997</v>
      </c>
      <c r="S2616" s="4">
        <f t="shared" si="4265"/>
        <v>0.85775436285808626</v>
      </c>
      <c r="T2616" s="4">
        <f t="shared" si="4266"/>
        <v>0.85775436285808626</v>
      </c>
      <c r="U2616" s="5">
        <f t="shared" si="4257"/>
        <v>2224.12</v>
      </c>
      <c r="V2616" s="5">
        <f t="shared" si="4258"/>
        <v>19.950000000000273</v>
      </c>
      <c r="X2616" s="5">
        <f t="shared" si="4212"/>
        <v>-60.509999999999309</v>
      </c>
      <c r="Y2616" s="5">
        <f t="shared" si="4213"/>
        <v>-44.849999999999909</v>
      </c>
      <c r="AA2616" s="5">
        <f t="shared" si="4231"/>
        <v>0</v>
      </c>
      <c r="AB2616" s="5">
        <f t="shared" si="4232"/>
        <v>1</v>
      </c>
      <c r="AC2616" s="5">
        <f t="shared" si="4233"/>
        <v>1</v>
      </c>
      <c r="AF2616" s="5">
        <f t="shared" si="4219"/>
        <v>57.130000000000109</v>
      </c>
      <c r="AG2616" s="5">
        <f t="shared" si="4220"/>
        <v>55.979999999999563</v>
      </c>
      <c r="AH2616" s="5">
        <f t="shared" si="4221"/>
        <v>88.159999999999854</v>
      </c>
      <c r="AI2616" s="5">
        <f t="shared" si="4222"/>
        <v>89.3100000000004</v>
      </c>
      <c r="AJ2616" s="5"/>
      <c r="AK2616" s="5">
        <f t="shared" si="4223"/>
        <v>57.130000000000109</v>
      </c>
      <c r="AL2616" s="5">
        <f t="shared" si="4243"/>
        <v>42.388000000000005</v>
      </c>
      <c r="AM2616" s="5">
        <f t="shared" si="4224"/>
        <v>88.159999999999854</v>
      </c>
      <c r="AN2616" s="5">
        <f t="shared" si="4239"/>
        <v>54.50199999999986</v>
      </c>
      <c r="AO2616" s="5">
        <f t="shared" si="4240"/>
        <v>1</v>
      </c>
      <c r="AP2616" s="5">
        <f t="shared" si="4259"/>
        <v>4</v>
      </c>
      <c r="AQ2616" s="5">
        <f t="shared" si="4278"/>
        <v>3.2</v>
      </c>
      <c r="AR2616" s="5"/>
      <c r="AS2616" s="5">
        <f t="shared" si="4217"/>
        <v>89.3100000000004</v>
      </c>
      <c r="AT2616" s="5">
        <f t="shared" si="4239"/>
        <v>67.423999999999893</v>
      </c>
      <c r="AU2616" s="5">
        <f t="shared" si="4225"/>
        <v>55.979999999999563</v>
      </c>
      <c r="AV2616" s="5">
        <f t="shared" si="4228"/>
        <v>1.1500000000005457</v>
      </c>
      <c r="AW2616" s="5">
        <f t="shared" si="4226"/>
        <v>5</v>
      </c>
      <c r="AX2616" s="5">
        <f t="shared" si="4286"/>
        <v>27.498999999999889</v>
      </c>
      <c r="AZ2616" s="4">
        <f t="shared" si="4268"/>
        <v>0.85775436285808626</v>
      </c>
      <c r="BA2616" s="5">
        <f t="shared" si="4274"/>
        <v>-8.6399999999998727</v>
      </c>
      <c r="BB2616" s="4">
        <f t="shared" si="4269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  <c r="CB2616" s="5">
        <f t="shared" si="4248"/>
        <v>57.130000000000109</v>
      </c>
      <c r="CC2616" s="5">
        <f t="shared" si="4249"/>
        <v>88.159999999999854</v>
      </c>
      <c r="CD2616" s="5">
        <f t="shared" si="4260"/>
        <v>-50</v>
      </c>
      <c r="CE2616" s="5">
        <f t="shared" si="4251"/>
        <v>-30</v>
      </c>
      <c r="CF2616" s="5"/>
      <c r="CG2616" s="5">
        <f t="shared" si="4252"/>
        <v>-50</v>
      </c>
      <c r="CH2616" s="5">
        <f t="shared" si="4255"/>
        <v>-44.849999999999909</v>
      </c>
      <c r="CI2616" s="5">
        <f t="shared" si="4253"/>
        <v>-150</v>
      </c>
    </row>
    <row r="2617" spans="1:87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5">
        <f t="shared" si="4210"/>
        <v>118.81999999999971</v>
      </c>
      <c r="K2617" s="5">
        <f t="shared" si="4237"/>
        <v>85.819999999999865</v>
      </c>
      <c r="L2617" s="5">
        <f t="shared" si="4214"/>
        <v>61.309999999999945</v>
      </c>
      <c r="M2617" s="5">
        <f t="shared" ref="M2617" si="4306">AVERAGE(L2606:L2617)</f>
        <v>62.76666666666673</v>
      </c>
      <c r="N2617" s="6" t="s">
        <v>36</v>
      </c>
      <c r="O2617" s="5">
        <f t="shared" si="4216"/>
        <v>2308.2299999999996</v>
      </c>
      <c r="P2617" s="4">
        <f t="shared" si="4262"/>
        <v>1</v>
      </c>
      <c r="Q2617" s="5">
        <f t="shared" si="4263"/>
        <v>116.25999999999976</v>
      </c>
      <c r="R2617" s="5">
        <f t="shared" si="4264"/>
        <v>2221.0349999999999</v>
      </c>
      <c r="S2617" s="4">
        <f t="shared" si="4265"/>
        <v>1</v>
      </c>
      <c r="T2617" s="4">
        <f t="shared" si="4266"/>
        <v>1</v>
      </c>
      <c r="U2617" s="5">
        <f t="shared" si="4257"/>
        <v>2246.9119999999998</v>
      </c>
      <c r="V2617" s="5">
        <f t="shared" si="4258"/>
        <v>61.317999999999756</v>
      </c>
      <c r="X2617" s="5">
        <f t="shared" si="4212"/>
        <v>66.909999999999854</v>
      </c>
      <c r="Y2617" s="5">
        <f t="shared" si="4213"/>
        <v>29.430000000000291</v>
      </c>
      <c r="AA2617" s="5">
        <f t="shared" si="4231"/>
        <v>1</v>
      </c>
      <c r="AB2617" s="5">
        <f t="shared" si="4232"/>
        <v>0</v>
      </c>
      <c r="AC2617" s="5">
        <f t="shared" si="4233"/>
        <v>1</v>
      </c>
      <c r="AF2617" s="5">
        <f t="shared" si="4219"/>
        <v>94.920000000000073</v>
      </c>
      <c r="AG2617" s="5">
        <f t="shared" si="4220"/>
        <v>118.81999999999971</v>
      </c>
      <c r="AH2617" s="5">
        <f t="shared" si="4221"/>
        <v>22.229999999999563</v>
      </c>
      <c r="AI2617" s="5">
        <f t="shared" si="4222"/>
        <v>-1.6700000000000728</v>
      </c>
      <c r="AJ2617" s="5"/>
      <c r="AK2617" s="5">
        <f t="shared" si="4223"/>
        <v>22.229999999999563</v>
      </c>
      <c r="AL2617" s="5">
        <f t="shared" si="4243"/>
        <v>42.388000000000005</v>
      </c>
      <c r="AM2617" s="5">
        <f t="shared" si="4224"/>
        <v>94.920000000000073</v>
      </c>
      <c r="AN2617" s="5">
        <f t="shared" si="4239"/>
        <v>61.170999999999914</v>
      </c>
      <c r="AO2617" s="5">
        <f t="shared" si="4240"/>
        <v>1</v>
      </c>
      <c r="AP2617" s="5">
        <f t="shared" si="4259"/>
        <v>5</v>
      </c>
      <c r="AQ2617" s="5">
        <f t="shared" si="4278"/>
        <v>3.4</v>
      </c>
      <c r="AR2617" s="5"/>
      <c r="AS2617" s="5">
        <f t="shared" si="4217"/>
        <v>118.81999999999971</v>
      </c>
      <c r="AT2617" s="5">
        <f t="shared" si="4239"/>
        <v>71.039999999999878</v>
      </c>
      <c r="AU2617" s="5">
        <f t="shared" si="4225"/>
        <v>-1.6700000000000728</v>
      </c>
      <c r="AV2617" s="5">
        <f t="shared" si="4228"/>
        <v>-23.899999999999636</v>
      </c>
      <c r="AW2617" s="5">
        <f t="shared" si="4226"/>
        <v>6</v>
      </c>
      <c r="AX2617" s="5">
        <f t="shared" si="4286"/>
        <v>26.194000000000056</v>
      </c>
      <c r="AZ2617" s="4">
        <f t="shared" si="4268"/>
        <v>1</v>
      </c>
      <c r="BA2617" s="5">
        <f t="shared" si="4274"/>
        <v>0</v>
      </c>
      <c r="BB2617" s="4">
        <f t="shared" si="4269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  <c r="CB2617" s="5">
        <f t="shared" si="4248"/>
        <v>94.920000000000073</v>
      </c>
      <c r="CC2617" s="5">
        <f t="shared" si="4249"/>
        <v>22.229999999999563</v>
      </c>
      <c r="CD2617" s="5">
        <f t="shared" si="4260"/>
        <v>66.909999999999854</v>
      </c>
      <c r="CE2617" s="5">
        <f t="shared" si="4251"/>
        <v>-30</v>
      </c>
      <c r="CF2617" s="5"/>
      <c r="CG2617" s="5">
        <f t="shared" si="4252"/>
        <v>-50</v>
      </c>
      <c r="CH2617" s="5">
        <f t="shared" si="4255"/>
        <v>29.430000000000291</v>
      </c>
      <c r="CI2617" s="5">
        <f t="shared" si="4253"/>
        <v>-33.090000000000146</v>
      </c>
    </row>
    <row r="2618" spans="1:87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5">
        <f t="shared" si="4210"/>
        <v>81.990000000000691</v>
      </c>
      <c r="K2618" s="5">
        <f t="shared" si="4237"/>
        <v>85.619999999999962</v>
      </c>
      <c r="L2618" s="5">
        <f t="shared" si="4214"/>
        <v>66.230000000000018</v>
      </c>
      <c r="M2618" s="5">
        <f t="shared" ref="M2618" si="4307">AVERAGE(L2607:L2618)</f>
        <v>62.050000000000068</v>
      </c>
      <c r="N2618" s="6" t="s">
        <v>37</v>
      </c>
      <c r="O2618" s="5">
        <f t="shared" si="4216"/>
        <v>2334.7100000000005</v>
      </c>
      <c r="P2618" s="4">
        <f t="shared" si="4262"/>
        <v>1</v>
      </c>
      <c r="Q2618" s="5">
        <f t="shared" si="4263"/>
        <v>97.130000000001019</v>
      </c>
      <c r="R2618" s="5">
        <f t="shared" si="4264"/>
        <v>2261.8624999999997</v>
      </c>
      <c r="S2618" s="4">
        <f t="shared" si="4265"/>
        <v>1</v>
      </c>
      <c r="T2618" s="4">
        <f t="shared" si="4266"/>
        <v>1</v>
      </c>
      <c r="U2618" s="5">
        <f t="shared" si="4257"/>
        <v>2275.46</v>
      </c>
      <c r="V2618" s="5">
        <f t="shared" si="4258"/>
        <v>59.250000000000455</v>
      </c>
      <c r="X2618" s="5">
        <f t="shared" si="4212"/>
        <v>14.970000000000255</v>
      </c>
      <c r="Y2618" s="5">
        <f t="shared" si="4213"/>
        <v>2.1299999999996544</v>
      </c>
      <c r="AA2618" s="5">
        <f t="shared" si="4231"/>
        <v>1</v>
      </c>
      <c r="AB2618" s="5">
        <f t="shared" si="4232"/>
        <v>0</v>
      </c>
      <c r="AC2618" s="5">
        <f t="shared" si="4233"/>
        <v>1</v>
      </c>
      <c r="AF2618" s="5">
        <f t="shared" si="4219"/>
        <v>24.390000000000327</v>
      </c>
      <c r="AG2618" s="5">
        <f t="shared" si="4220"/>
        <v>81.990000000000691</v>
      </c>
      <c r="AH2618" s="5">
        <f t="shared" si="4221"/>
        <v>17.550000000000182</v>
      </c>
      <c r="AI2618" s="5">
        <f t="shared" si="4222"/>
        <v>-40.050000000000182</v>
      </c>
      <c r="AJ2618" s="5"/>
      <c r="AK2618" s="5">
        <f t="shared" si="4223"/>
        <v>17.550000000000182</v>
      </c>
      <c r="AL2618" s="5">
        <f t="shared" si="4243"/>
        <v>42.388000000000005</v>
      </c>
      <c r="AM2618" s="5">
        <f t="shared" si="4224"/>
        <v>24.390000000000327</v>
      </c>
      <c r="AN2618" s="5">
        <f t="shared" si="4239"/>
        <v>57.606999999999879</v>
      </c>
      <c r="AO2618" s="5">
        <f t="shared" si="4240"/>
        <v>0</v>
      </c>
      <c r="AP2618" s="5">
        <f t="shared" si="4259"/>
        <v>4</v>
      </c>
      <c r="AQ2618" s="5">
        <f t="shared" si="4278"/>
        <v>3.5</v>
      </c>
      <c r="AR2618" s="5"/>
      <c r="AS2618" s="5">
        <f t="shared" si="4217"/>
        <v>81.990000000000691</v>
      </c>
      <c r="AT2618" s="5">
        <f t="shared" si="4239"/>
        <v>75.705999999999946</v>
      </c>
      <c r="AU2618" s="5">
        <f t="shared" si="4225"/>
        <v>-40.050000000000182</v>
      </c>
      <c r="AV2618" s="5">
        <f t="shared" si="4228"/>
        <v>-57.600000000000364</v>
      </c>
      <c r="AW2618" s="5">
        <f t="shared" si="4226"/>
        <v>2</v>
      </c>
      <c r="AX2618" s="5">
        <f t="shared" si="4286"/>
        <v>26.194000000000056</v>
      </c>
      <c r="AZ2618" s="4">
        <f t="shared" si="4268"/>
        <v>1</v>
      </c>
      <c r="BA2618" s="5">
        <f t="shared" si="4274"/>
        <v>26.480000000000928</v>
      </c>
      <c r="BB2618" s="4">
        <f t="shared" si="4269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  <c r="CB2618" s="5">
        <f t="shared" si="4248"/>
        <v>24.390000000000327</v>
      </c>
      <c r="CC2618" s="5">
        <f t="shared" si="4249"/>
        <v>17.550000000000182</v>
      </c>
      <c r="CD2618" s="5">
        <f t="shared" si="4260"/>
        <v>14.970000000000255</v>
      </c>
      <c r="CE2618" s="5">
        <f t="shared" si="4251"/>
        <v>-2.1299999999996544</v>
      </c>
      <c r="CF2618" s="5"/>
      <c r="CG2618" s="5">
        <f t="shared" si="4252"/>
        <v>-50</v>
      </c>
      <c r="CH2618" s="5">
        <f t="shared" si="4255"/>
        <v>2.1299999999996544</v>
      </c>
      <c r="CI2618" s="5">
        <f t="shared" si="4253"/>
        <v>-85.029999999999745</v>
      </c>
    </row>
    <row r="2619" spans="1:87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5">
        <f t="shared" si="4210"/>
        <v>173.48999999999978</v>
      </c>
      <c r="K2619" s="5">
        <f t="shared" si="4237"/>
        <v>93.189166666666623</v>
      </c>
      <c r="L2619" s="5">
        <f t="shared" si="4214"/>
        <v>152.78999999999996</v>
      </c>
      <c r="M2619" s="5">
        <f t="shared" ref="M2619" si="4308">AVERAGE(L2608:L2619)</f>
        <v>68.775833333333409</v>
      </c>
      <c r="N2619" s="6" t="s">
        <v>37</v>
      </c>
      <c r="O2619" s="5">
        <f t="shared" si="4216"/>
        <v>2314.9100000000003</v>
      </c>
      <c r="P2619" s="4">
        <f t="shared" si="4262"/>
        <v>0.78155339805825119</v>
      </c>
      <c r="Q2619" s="5">
        <f t="shared" si="4263"/>
        <v>90.640000000000327</v>
      </c>
      <c r="R2619" s="5">
        <f t="shared" si="4264"/>
        <v>2266.7300000000005</v>
      </c>
      <c r="S2619" s="4">
        <f t="shared" si="4265"/>
        <v>0.8612862547288771</v>
      </c>
      <c r="T2619" s="4">
        <f t="shared" si="4266"/>
        <v>0.8612862547288771</v>
      </c>
      <c r="U2619" s="5">
        <f t="shared" si="4257"/>
        <v>2290.9260000000004</v>
      </c>
      <c r="V2619" s="5">
        <f t="shared" si="4258"/>
        <v>23.983999999999924</v>
      </c>
      <c r="X2619" s="5">
        <f t="shared" si="4212"/>
        <v>-172.88999999999942</v>
      </c>
      <c r="Y2619" s="5">
        <f t="shared" si="4213"/>
        <v>-144.26999999999998</v>
      </c>
      <c r="AA2619" s="5">
        <f t="shared" si="4231"/>
        <v>0</v>
      </c>
      <c r="AB2619" s="5">
        <f t="shared" si="4232"/>
        <v>1</v>
      </c>
      <c r="AC2619" s="5">
        <f t="shared" si="4233"/>
        <v>1</v>
      </c>
      <c r="AF2619" s="5">
        <f t="shared" si="4219"/>
        <v>0.6000000000003638</v>
      </c>
      <c r="AG2619" s="5">
        <f t="shared" si="4220"/>
        <v>0.8999999999996362</v>
      </c>
      <c r="AH2619" s="5">
        <f t="shared" si="4221"/>
        <v>172.88999999999942</v>
      </c>
      <c r="AI2619" s="5">
        <f t="shared" si="4222"/>
        <v>172.59000000000015</v>
      </c>
      <c r="AJ2619" s="5"/>
      <c r="AK2619" s="5">
        <f t="shared" si="4223"/>
        <v>0.6000000000003638</v>
      </c>
      <c r="AL2619" s="5">
        <f t="shared" si="4243"/>
        <v>42.388000000000005</v>
      </c>
      <c r="AM2619" s="5">
        <f t="shared" si="4224"/>
        <v>172.88999999999942</v>
      </c>
      <c r="AN2619" s="5">
        <f t="shared" si="4239"/>
        <v>71.238999999999848</v>
      </c>
      <c r="AO2619" s="5">
        <f t="shared" si="4240"/>
        <v>1</v>
      </c>
      <c r="AP2619" s="5">
        <f t="shared" si="4259"/>
        <v>5</v>
      </c>
      <c r="AQ2619" s="5">
        <f t="shared" si="4278"/>
        <v>3.7</v>
      </c>
      <c r="AR2619" s="5"/>
      <c r="AS2619" s="5">
        <f t="shared" si="4217"/>
        <v>172.59000000000015</v>
      </c>
      <c r="AT2619" s="5">
        <f t="shared" si="4239"/>
        <v>87.867000000000004</v>
      </c>
      <c r="AU2619" s="5">
        <f t="shared" si="4225"/>
        <v>0.8999999999996362</v>
      </c>
      <c r="AV2619" s="5">
        <f t="shared" si="4228"/>
        <v>-0.2999999999992724</v>
      </c>
      <c r="AW2619" s="5">
        <f t="shared" si="4226"/>
        <v>3</v>
      </c>
      <c r="AX2619" s="5">
        <f t="shared" si="4286"/>
        <v>26.194000000000056</v>
      </c>
      <c r="AZ2619" s="4">
        <f t="shared" si="4268"/>
        <v>0.8612862547288771</v>
      </c>
      <c r="BA2619" s="5">
        <f t="shared" si="4274"/>
        <v>-19.800000000000182</v>
      </c>
      <c r="BB2619" s="4">
        <f t="shared" si="4269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  <c r="CB2619" s="5">
        <f t="shared" si="4248"/>
        <v>0.6000000000003638</v>
      </c>
      <c r="CC2619" s="5">
        <f t="shared" si="4249"/>
        <v>172.88999999999942</v>
      </c>
      <c r="CD2619" s="5">
        <f t="shared" si="4260"/>
        <v>-50</v>
      </c>
      <c r="CE2619" s="5">
        <f t="shared" si="4251"/>
        <v>144.26999999999998</v>
      </c>
      <c r="CF2619" s="5"/>
      <c r="CG2619" s="5">
        <f t="shared" si="4252"/>
        <v>-50</v>
      </c>
      <c r="CH2619" s="5">
        <f t="shared" si="4255"/>
        <v>-144.26999999999998</v>
      </c>
      <c r="CI2619" s="5">
        <f t="shared" si="4253"/>
        <v>-150</v>
      </c>
    </row>
    <row r="2620" spans="1:87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5">
        <f t="shared" si="4210"/>
        <v>135.5</v>
      </c>
      <c r="K2620" s="5">
        <f t="shared" si="4237"/>
        <v>99.376666666666623</v>
      </c>
      <c r="L2620" s="5">
        <f t="shared" si="4214"/>
        <v>98.619999999999891</v>
      </c>
      <c r="M2620" s="5">
        <f t="shared" ref="M2620" si="4309">AVERAGE(L2609:L2620)</f>
        <v>72.821666666666715</v>
      </c>
      <c r="N2620" s="6" t="s">
        <v>36</v>
      </c>
      <c r="O2620" s="5">
        <f t="shared" si="4216"/>
        <v>2297.34</v>
      </c>
      <c r="P2620" s="4">
        <f t="shared" si="4262"/>
        <v>0.58770962047660846</v>
      </c>
      <c r="Q2620" s="5">
        <f t="shared" si="4263"/>
        <v>90.640000000000327</v>
      </c>
      <c r="R2620" s="5">
        <f t="shared" si="4264"/>
        <v>2266.7300000000005</v>
      </c>
      <c r="S2620" s="4">
        <f t="shared" si="4265"/>
        <v>0.61525790178111861</v>
      </c>
      <c r="T2620" s="4">
        <f t="shared" si="4266"/>
        <v>0.73819532016253209</v>
      </c>
      <c r="U2620" s="5">
        <f t="shared" si="4257"/>
        <v>2299.8519999999999</v>
      </c>
      <c r="V2620" s="5">
        <f t="shared" si="4258"/>
        <v>-2.5119999999997162</v>
      </c>
      <c r="X2620" s="5">
        <f t="shared" si="4212"/>
        <v>-56.670000000000073</v>
      </c>
      <c r="Y2620" s="5">
        <f t="shared" si="4213"/>
        <v>-28.389999999999873</v>
      </c>
      <c r="AA2620" s="5">
        <f t="shared" si="4231"/>
        <v>0</v>
      </c>
      <c r="AB2620" s="5">
        <f t="shared" si="4232"/>
        <v>1</v>
      </c>
      <c r="AC2620" s="5">
        <f t="shared" si="4233"/>
        <v>1</v>
      </c>
      <c r="AF2620" s="5">
        <f t="shared" si="4219"/>
        <v>18.010000000000218</v>
      </c>
      <c r="AG2620" s="5">
        <f t="shared" si="4220"/>
        <v>-0.48999999999978172</v>
      </c>
      <c r="AH2620" s="5">
        <f t="shared" si="4221"/>
        <v>117</v>
      </c>
      <c r="AI2620" s="5">
        <f t="shared" si="4222"/>
        <v>135.5</v>
      </c>
      <c r="AJ2620" s="5"/>
      <c r="AK2620" s="5">
        <f t="shared" si="4223"/>
        <v>18.010000000000218</v>
      </c>
      <c r="AL2620" s="5">
        <f t="shared" si="4243"/>
        <v>42.388000000000005</v>
      </c>
      <c r="AM2620" s="5">
        <f t="shared" si="4224"/>
        <v>117</v>
      </c>
      <c r="AN2620" s="5">
        <f t="shared" si="4239"/>
        <v>79.371999999999844</v>
      </c>
      <c r="AO2620" s="5">
        <f t="shared" si="4240"/>
        <v>1</v>
      </c>
      <c r="AP2620" s="5">
        <f t="shared" si="4259"/>
        <v>6</v>
      </c>
      <c r="AQ2620" s="5">
        <f t="shared" si="4278"/>
        <v>4</v>
      </c>
      <c r="AR2620" s="5"/>
      <c r="AS2620" s="5">
        <f t="shared" si="4217"/>
        <v>135.5</v>
      </c>
      <c r="AT2620" s="5">
        <f t="shared" si="4239"/>
        <v>93.985000000000042</v>
      </c>
      <c r="AU2620" s="5">
        <f t="shared" si="4225"/>
        <v>-0.48999999999978172</v>
      </c>
      <c r="AV2620" s="5">
        <f t="shared" si="4228"/>
        <v>18.5</v>
      </c>
      <c r="AW2620" s="5">
        <f t="shared" si="4226"/>
        <v>4</v>
      </c>
      <c r="AX2620" s="5">
        <f t="shared" si="4286"/>
        <v>26.194000000000056</v>
      </c>
      <c r="AZ2620" s="4">
        <f t="shared" si="4268"/>
        <v>0.73819532016253209</v>
      </c>
      <c r="BA2620" s="5">
        <f t="shared" si="4274"/>
        <v>0</v>
      </c>
      <c r="BB2620" s="4">
        <f t="shared" si="4269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  <c r="CB2620" s="5">
        <f t="shared" si="4248"/>
        <v>18.010000000000218</v>
      </c>
      <c r="CC2620" s="5">
        <f t="shared" si="4249"/>
        <v>117</v>
      </c>
      <c r="CD2620" s="5">
        <f t="shared" si="4260"/>
        <v>-50</v>
      </c>
      <c r="CE2620" s="5">
        <f t="shared" si="4251"/>
        <v>-30</v>
      </c>
      <c r="CF2620" s="5"/>
      <c r="CG2620" s="5">
        <f t="shared" si="4252"/>
        <v>-50</v>
      </c>
      <c r="CH2620" s="5">
        <f t="shared" si="4255"/>
        <v>-28.389999999999873</v>
      </c>
      <c r="CI2620" s="5">
        <f t="shared" si="4253"/>
        <v>-150</v>
      </c>
    </row>
    <row r="2621" spans="1:87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5">
        <f t="shared" si="4210"/>
        <v>86.039999999999964</v>
      </c>
      <c r="K2621" s="5">
        <f t="shared" si="4237"/>
        <v>102.23416666666662</v>
      </c>
      <c r="L2621" s="5">
        <f t="shared" si="4214"/>
        <v>82.299999999999727</v>
      </c>
      <c r="M2621" s="5">
        <f t="shared" ref="M2621" si="4310">AVERAGE(L2610:L2621)</f>
        <v>76.564166666666708</v>
      </c>
      <c r="N2621" s="6" t="s">
        <v>36</v>
      </c>
      <c r="O2621" s="5">
        <f t="shared" si="4216"/>
        <v>2304.29</v>
      </c>
      <c r="P2621" s="4">
        <f t="shared" si="4262"/>
        <v>0.18597805726517938</v>
      </c>
      <c r="Q2621" s="5">
        <f t="shared" si="4263"/>
        <v>37.370000000000346</v>
      </c>
      <c r="R2621" s="5">
        <f t="shared" si="4264"/>
        <v>2306.6825000000003</v>
      </c>
      <c r="S2621" s="4">
        <f t="shared" si="4265"/>
        <v>0.66438658428949227</v>
      </c>
      <c r="T2621" s="4">
        <f t="shared" si="4266"/>
        <v>0.78688524590163667</v>
      </c>
      <c r="U2621" s="5">
        <f t="shared" si="4257"/>
        <v>2311.8959999999997</v>
      </c>
      <c r="V2621" s="5">
        <f t="shared" si="4258"/>
        <v>-7.6059999999997672</v>
      </c>
      <c r="X2621" s="5">
        <f t="shared" si="4212"/>
        <v>34.349999999999454</v>
      </c>
      <c r="Y2621" s="5">
        <f t="shared" si="4213"/>
        <v>44.179999999999836</v>
      </c>
      <c r="AA2621" s="5">
        <f t="shared" si="4231"/>
        <v>1</v>
      </c>
      <c r="AB2621" s="5">
        <f t="shared" si="4232"/>
        <v>0</v>
      </c>
      <c r="AC2621" s="5">
        <f t="shared" si="4233"/>
        <v>1</v>
      </c>
      <c r="AF2621" s="5">
        <f t="shared" si="4219"/>
        <v>48.849999999999454</v>
      </c>
      <c r="AG2621" s="5">
        <f t="shared" si="4220"/>
        <v>75.069999999999709</v>
      </c>
      <c r="AH2621" s="5">
        <f t="shared" si="4221"/>
        <v>37.190000000000509</v>
      </c>
      <c r="AI2621" s="5">
        <f t="shared" si="4222"/>
        <v>10.970000000000255</v>
      </c>
      <c r="AJ2621" s="5"/>
      <c r="AK2621" s="5">
        <f t="shared" si="4223"/>
        <v>37.190000000000509</v>
      </c>
      <c r="AL2621" s="5">
        <f t="shared" si="4243"/>
        <v>42.388000000000005</v>
      </c>
      <c r="AM2621" s="5">
        <f t="shared" si="4224"/>
        <v>48.849999999999454</v>
      </c>
      <c r="AN2621" s="5">
        <f t="shared" si="4239"/>
        <v>80.567999999999756</v>
      </c>
      <c r="AO2621" s="5">
        <f t="shared" si="4240"/>
        <v>0</v>
      </c>
      <c r="AP2621" s="5">
        <f t="shared" si="4259"/>
        <v>6</v>
      </c>
      <c r="AQ2621" s="5">
        <f t="shared" si="4278"/>
        <v>4.4000000000000004</v>
      </c>
      <c r="AR2621" s="5"/>
      <c r="AS2621" s="5">
        <f t="shared" si="4217"/>
        <v>75.069999999999709</v>
      </c>
      <c r="AT2621" s="5">
        <f t="shared" si="4239"/>
        <v>98.255999999999943</v>
      </c>
      <c r="AU2621" s="5">
        <f t="shared" si="4225"/>
        <v>10.970000000000255</v>
      </c>
      <c r="AV2621" s="5">
        <f t="shared" si="4228"/>
        <v>-26.220000000000255</v>
      </c>
      <c r="AW2621" s="5">
        <f t="shared" si="4226"/>
        <v>5</v>
      </c>
      <c r="AX2621" s="5">
        <f t="shared" si="4286"/>
        <v>26.194000000000056</v>
      </c>
      <c r="AZ2621" s="4">
        <f t="shared" si="4268"/>
        <v>0.78688524590163667</v>
      </c>
      <c r="BA2621" s="5">
        <f t="shared" si="4274"/>
        <v>0</v>
      </c>
      <c r="BB2621" s="4">
        <f t="shared" si="4269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  <c r="CB2621" s="5">
        <f t="shared" si="4248"/>
        <v>48.849999999999454</v>
      </c>
      <c r="CC2621" s="5">
        <f t="shared" si="4249"/>
        <v>37.190000000000509</v>
      </c>
      <c r="CD2621" s="5">
        <f t="shared" si="4260"/>
        <v>34.349999999999454</v>
      </c>
      <c r="CE2621" s="5">
        <f t="shared" si="4251"/>
        <v>-30</v>
      </c>
      <c r="CF2621" s="5"/>
      <c r="CG2621" s="5">
        <f t="shared" si="4252"/>
        <v>-50</v>
      </c>
      <c r="CH2621" s="5">
        <f t="shared" si="4255"/>
        <v>44.179999999999836</v>
      </c>
      <c r="CI2621" s="5">
        <f t="shared" si="4253"/>
        <v>-65.650000000000546</v>
      </c>
    </row>
    <row r="2622" spans="1:87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5">
        <f t="shared" si="4210"/>
        <v>120.10000000000036</v>
      </c>
      <c r="K2622" s="5">
        <f t="shared" si="4237"/>
        <v>106.04916666666668</v>
      </c>
      <c r="L2622" s="5">
        <f t="shared" si="4214"/>
        <v>73.130000000000109</v>
      </c>
      <c r="M2622" s="5">
        <f t="shared" ref="M2622" si="4311">AVERAGE(L2611:L2622)</f>
        <v>79.133333333333368</v>
      </c>
      <c r="N2622" s="6" t="s">
        <v>36</v>
      </c>
      <c r="O2622" s="5">
        <f t="shared" si="4216"/>
        <v>2318.71</v>
      </c>
      <c r="P2622" s="4">
        <f t="shared" si="4262"/>
        <v>0.57184907679956365</v>
      </c>
      <c r="Q2622" s="5">
        <f t="shared" si="4263"/>
        <v>37.370000000000346</v>
      </c>
      <c r="R2622" s="5">
        <f t="shared" si="4264"/>
        <v>2306.6825000000003</v>
      </c>
      <c r="S2622" s="4">
        <f t="shared" si="4265"/>
        <v>0.82347749338040166</v>
      </c>
      <c r="T2622" s="4">
        <f t="shared" si="4266"/>
        <v>0.83527231545351299</v>
      </c>
      <c r="U2622" s="5">
        <f t="shared" si="4257"/>
        <v>2313.9919999999997</v>
      </c>
      <c r="V2622" s="5">
        <f t="shared" si="4258"/>
        <v>4.718000000000302</v>
      </c>
      <c r="X2622" s="5">
        <f t="shared" si="4212"/>
        <v>-19.869999999999891</v>
      </c>
      <c r="Y2622" s="5">
        <f t="shared" si="4213"/>
        <v>-12.650000000000091</v>
      </c>
      <c r="AA2622" s="5">
        <f t="shared" si="4231"/>
        <v>0</v>
      </c>
      <c r="AB2622" s="5">
        <f t="shared" si="4232"/>
        <v>1</v>
      </c>
      <c r="AC2622" s="5">
        <f t="shared" si="4233"/>
        <v>1</v>
      </c>
      <c r="AF2622" s="5">
        <f t="shared" si="4219"/>
        <v>50.150000000000546</v>
      </c>
      <c r="AG2622" s="5">
        <f t="shared" si="4220"/>
        <v>60.8100000000004</v>
      </c>
      <c r="AH2622" s="5">
        <f t="shared" si="4221"/>
        <v>69.949999999999818</v>
      </c>
      <c r="AI2622" s="5">
        <f t="shared" si="4222"/>
        <v>59.289999999999964</v>
      </c>
      <c r="AJ2622" s="5"/>
      <c r="AK2622" s="5">
        <f t="shared" si="4223"/>
        <v>50.150000000000546</v>
      </c>
      <c r="AL2622" s="5">
        <f t="shared" si="4243"/>
        <v>50.848000000000496</v>
      </c>
      <c r="AM2622" s="5">
        <f t="shared" si="4224"/>
        <v>69.949999999999818</v>
      </c>
      <c r="AN2622" s="5">
        <f t="shared" si="4239"/>
        <v>77.381999999999792</v>
      </c>
      <c r="AO2622" s="5">
        <f t="shared" si="4240"/>
        <v>0</v>
      </c>
      <c r="AP2622" s="5">
        <f t="shared" si="4259"/>
        <v>5</v>
      </c>
      <c r="AQ2622" s="5">
        <f t="shared" si="4278"/>
        <v>4.5999999999999996</v>
      </c>
      <c r="AR2622" s="5"/>
      <c r="AS2622" s="5">
        <f t="shared" si="4217"/>
        <v>60.8100000000004</v>
      </c>
      <c r="AT2622" s="5">
        <f t="shared" si="4239"/>
        <v>91.476000000000028</v>
      </c>
      <c r="AU2622" s="5">
        <f t="shared" si="4225"/>
        <v>59.289999999999964</v>
      </c>
      <c r="AV2622" s="5">
        <f t="shared" si="4228"/>
        <v>-10.659999999999854</v>
      </c>
      <c r="AW2622" s="5">
        <f t="shared" si="4226"/>
        <v>6</v>
      </c>
      <c r="AX2622" s="5">
        <f t="shared" si="4286"/>
        <v>31.391999999999864</v>
      </c>
      <c r="AZ2622" s="4">
        <f t="shared" si="4268"/>
        <v>0.83527231545351299</v>
      </c>
      <c r="BA2622" s="5">
        <f t="shared" si="4274"/>
        <v>0</v>
      </c>
      <c r="BB2622" s="4">
        <f t="shared" si="4269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  <c r="CB2622" s="5">
        <f t="shared" si="4248"/>
        <v>50.150000000000546</v>
      </c>
      <c r="CC2622" s="5">
        <f t="shared" si="4249"/>
        <v>69.949999999999818</v>
      </c>
      <c r="CD2622" s="5">
        <f t="shared" si="4260"/>
        <v>-50</v>
      </c>
      <c r="CE2622" s="5">
        <f t="shared" si="4251"/>
        <v>12.650000000000091</v>
      </c>
      <c r="CF2622" s="5"/>
      <c r="CG2622" s="5">
        <f t="shared" si="4252"/>
        <v>-50</v>
      </c>
      <c r="CH2622" s="5">
        <f t="shared" si="4255"/>
        <v>-12.650000000000091</v>
      </c>
      <c r="CI2622" s="5">
        <f t="shared" si="4253"/>
        <v>-150</v>
      </c>
    </row>
    <row r="2623" spans="1:87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5">
        <f t="shared" si="4210"/>
        <v>100.13999999999942</v>
      </c>
      <c r="K2623" s="5">
        <f t="shared" si="4237"/>
        <v>109.3091666666666</v>
      </c>
      <c r="L2623" s="5">
        <f t="shared" si="4214"/>
        <v>75.25</v>
      </c>
      <c r="M2623" s="5">
        <f t="shared" ref="M2623" si="4312">AVERAGE(L2612:L2623)</f>
        <v>81.421666666666695</v>
      </c>
      <c r="N2623" s="6" t="s">
        <v>36</v>
      </c>
      <c r="O2623" s="5">
        <f t="shared" si="4216"/>
        <v>2338.46</v>
      </c>
      <c r="P2623" s="4">
        <f t="shared" si="4262"/>
        <v>1</v>
      </c>
      <c r="Q2623" s="5">
        <f t="shared" si="4263"/>
        <v>41.119999999999891</v>
      </c>
      <c r="R2623" s="5">
        <f t="shared" si="4264"/>
        <v>2307.62</v>
      </c>
      <c r="S2623" s="4">
        <f t="shared" si="4265"/>
        <v>1</v>
      </c>
      <c r="T2623" s="4">
        <f t="shared" si="4266"/>
        <v>1</v>
      </c>
      <c r="U2623" s="5">
        <f t="shared" si="4257"/>
        <v>2314.7419999999997</v>
      </c>
      <c r="V2623" s="5">
        <f t="shared" si="4258"/>
        <v>23.718000000000302</v>
      </c>
      <c r="X2623" s="5">
        <f t="shared" si="4212"/>
        <v>44.159999999999854</v>
      </c>
      <c r="Y2623" s="5">
        <f t="shared" si="4213"/>
        <v>31.670000000000073</v>
      </c>
      <c r="AA2623" s="5">
        <f t="shared" si="4231"/>
        <v>1</v>
      </c>
      <c r="AB2623" s="5">
        <f t="shared" si="4232"/>
        <v>0</v>
      </c>
      <c r="AC2623" s="5">
        <f t="shared" si="4233"/>
        <v>1</v>
      </c>
      <c r="AF2623" s="5">
        <f t="shared" si="4219"/>
        <v>67.309999999999491</v>
      </c>
      <c r="AG2623" s="5">
        <f t="shared" si="4220"/>
        <v>54.369999999999891</v>
      </c>
      <c r="AH2623" s="5">
        <f t="shared" si="4221"/>
        <v>32.829999999999927</v>
      </c>
      <c r="AI2623" s="5">
        <f t="shared" si="4222"/>
        <v>45.769999999999527</v>
      </c>
      <c r="AJ2623" s="5"/>
      <c r="AK2623" s="5">
        <f t="shared" si="4223"/>
        <v>32.829999999999927</v>
      </c>
      <c r="AL2623" s="5">
        <f t="shared" si="4243"/>
        <v>50.848000000000496</v>
      </c>
      <c r="AM2623" s="5">
        <f t="shared" si="4224"/>
        <v>67.309999999999491</v>
      </c>
      <c r="AN2623" s="5">
        <f t="shared" si="4239"/>
        <v>80.886999999999802</v>
      </c>
      <c r="AO2623" s="5">
        <f t="shared" si="4240"/>
        <v>0</v>
      </c>
      <c r="AP2623" s="5">
        <f t="shared" si="4259"/>
        <v>5</v>
      </c>
      <c r="AQ2623" s="5">
        <f t="shared" si="4278"/>
        <v>4.8</v>
      </c>
      <c r="AR2623" s="5"/>
      <c r="AS2623" s="5">
        <f t="shared" si="4217"/>
        <v>54.369999999999891</v>
      </c>
      <c r="AT2623" s="5">
        <f t="shared" si="4239"/>
        <v>92.861000000000061</v>
      </c>
      <c r="AU2623" s="5">
        <f t="shared" si="4225"/>
        <v>45.769999999999527</v>
      </c>
      <c r="AV2623" s="5">
        <f t="shared" si="4228"/>
        <v>12.9399999999996</v>
      </c>
      <c r="AW2623" s="5">
        <f t="shared" si="4226"/>
        <v>2</v>
      </c>
      <c r="AX2623" s="5">
        <f t="shared" si="4286"/>
        <v>46.790999999999542</v>
      </c>
      <c r="AZ2623" s="4">
        <f t="shared" si="4268"/>
        <v>1</v>
      </c>
      <c r="BA2623" s="5">
        <f t="shared" si="4274"/>
        <v>0</v>
      </c>
      <c r="BB2623" s="4">
        <f t="shared" si="4269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  <c r="CB2623" s="5">
        <f t="shared" si="4248"/>
        <v>67.309999999999491</v>
      </c>
      <c r="CC2623" s="5">
        <f t="shared" si="4249"/>
        <v>32.829999999999927</v>
      </c>
      <c r="CD2623" s="5">
        <f t="shared" si="4260"/>
        <v>44.159999999999854</v>
      </c>
      <c r="CE2623" s="5">
        <f t="shared" si="4251"/>
        <v>-30</v>
      </c>
      <c r="CF2623" s="5"/>
      <c r="CG2623" s="5">
        <f t="shared" si="4252"/>
        <v>-50</v>
      </c>
      <c r="CH2623" s="5">
        <f t="shared" si="4255"/>
        <v>31.670000000000073</v>
      </c>
      <c r="CI2623" s="5">
        <f t="shared" si="4253"/>
        <v>-55.840000000000146</v>
      </c>
    </row>
    <row r="2624" spans="1:87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5">
        <f t="shared" si="4210"/>
        <v>201.56999999999971</v>
      </c>
      <c r="K2624" s="5">
        <f t="shared" si="4237"/>
        <v>114.22666666666662</v>
      </c>
      <c r="L2624" s="5">
        <f t="shared" si="4214"/>
        <v>157.2800000000002</v>
      </c>
      <c r="M2624" s="5">
        <f t="shared" ref="M2624" si="4313">AVERAGE(L2613:L2624)</f>
        <v>85.396666666666718</v>
      </c>
      <c r="N2624" s="6" t="s">
        <v>37</v>
      </c>
      <c r="O2624" s="5">
        <f t="shared" si="4216"/>
        <v>2317.5699999999997</v>
      </c>
      <c r="P2624" s="4">
        <f t="shared" si="4262"/>
        <v>0.49197470817119693</v>
      </c>
      <c r="Q2624" s="5">
        <f t="shared" si="4263"/>
        <v>41.119999999999891</v>
      </c>
      <c r="R2624" s="5">
        <f t="shared" si="4264"/>
        <v>2307.62</v>
      </c>
      <c r="S2624" s="4">
        <f t="shared" si="4265"/>
        <v>0.49197470817119693</v>
      </c>
      <c r="T2624" s="4">
        <f t="shared" si="4266"/>
        <v>0.778684182646463</v>
      </c>
      <c r="U2624" s="5">
        <f t="shared" si="4257"/>
        <v>2315.2739999999999</v>
      </c>
      <c r="V2624" s="5">
        <f t="shared" si="4258"/>
        <v>2.2959999999998217</v>
      </c>
      <c r="X2624" s="5">
        <f t="shared" si="4212"/>
        <v>-169.38000000000011</v>
      </c>
      <c r="Y2624" s="5">
        <f t="shared" si="4213"/>
        <v>-137.76000000000022</v>
      </c>
      <c r="AA2624" s="5">
        <f t="shared" si="4231"/>
        <v>0</v>
      </c>
      <c r="AB2624" s="5">
        <f t="shared" si="4232"/>
        <v>1</v>
      </c>
      <c r="AC2624" s="5">
        <f t="shared" si="4233"/>
        <v>1</v>
      </c>
      <c r="AF2624" s="5">
        <f t="shared" si="4219"/>
        <v>20.760000000000218</v>
      </c>
      <c r="AG2624" s="5">
        <f t="shared" si="4220"/>
        <v>30.079999999999927</v>
      </c>
      <c r="AH2624" s="5">
        <f t="shared" si="4221"/>
        <v>180.80999999999949</v>
      </c>
      <c r="AI2624" s="5">
        <f t="shared" si="4222"/>
        <v>171.48999999999978</v>
      </c>
      <c r="AJ2624" s="5"/>
      <c r="AK2624" s="5">
        <f t="shared" si="4223"/>
        <v>20.760000000000218</v>
      </c>
      <c r="AL2624" s="5">
        <f t="shared" si="4243"/>
        <v>50.848000000000496</v>
      </c>
      <c r="AM2624" s="5">
        <f t="shared" si="4224"/>
        <v>180.80999999999949</v>
      </c>
      <c r="AN2624" s="5">
        <f t="shared" si="4239"/>
        <v>91.563999999999766</v>
      </c>
      <c r="AO2624" s="5">
        <f t="shared" si="4240"/>
        <v>1</v>
      </c>
      <c r="AP2624" s="5">
        <f t="shared" si="4259"/>
        <v>5</v>
      </c>
      <c r="AQ2624" s="5">
        <f t="shared" si="4278"/>
        <v>4.9000000000000004</v>
      </c>
      <c r="AR2624" s="5"/>
      <c r="AS2624" s="5">
        <f t="shared" si="4217"/>
        <v>171.48999999999978</v>
      </c>
      <c r="AT2624" s="5">
        <f t="shared" si="4239"/>
        <v>99.5</v>
      </c>
      <c r="AU2624" s="5">
        <f t="shared" si="4225"/>
        <v>30.079999999999927</v>
      </c>
      <c r="AV2624" s="5">
        <f t="shared" si="4228"/>
        <v>-9.319999999999709</v>
      </c>
      <c r="AW2624" s="5">
        <f t="shared" si="4226"/>
        <v>3</v>
      </c>
      <c r="AX2624" s="5">
        <f t="shared" si="4286"/>
        <v>46.790999999999542</v>
      </c>
      <c r="AZ2624" s="4">
        <f t="shared" si="4268"/>
        <v>0.778684182646463</v>
      </c>
      <c r="BA2624" s="5">
        <f t="shared" si="4274"/>
        <v>-20.890000000000327</v>
      </c>
      <c r="BB2624" s="4">
        <f t="shared" si="4269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  <c r="CB2624" s="5">
        <f t="shared" si="4248"/>
        <v>20.760000000000218</v>
      </c>
      <c r="CC2624" s="5">
        <f t="shared" si="4249"/>
        <v>180.80999999999949</v>
      </c>
      <c r="CD2624" s="5">
        <f t="shared" si="4260"/>
        <v>-50</v>
      </c>
      <c r="CE2624" s="5">
        <f t="shared" si="4251"/>
        <v>137.76000000000022</v>
      </c>
      <c r="CF2624" s="5"/>
      <c r="CG2624" s="5">
        <f t="shared" si="4252"/>
        <v>-50</v>
      </c>
      <c r="CH2624" s="5">
        <f t="shared" si="4255"/>
        <v>-137.76000000000022</v>
      </c>
      <c r="CI2624" s="5">
        <f t="shared" si="4253"/>
        <v>-150</v>
      </c>
    </row>
    <row r="2625" spans="1:87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5">
        <f t="shared" si="4210"/>
        <v>101.73999999999978</v>
      </c>
      <c r="K2625" s="5">
        <f t="shared" si="4237"/>
        <v>118.49833333333329</v>
      </c>
      <c r="L2625" s="5">
        <f t="shared" si="4214"/>
        <v>91.509999999999764</v>
      </c>
      <c r="M2625" s="5">
        <f t="shared" ref="M2625" si="4314">AVERAGE(L2614:L2625)</f>
        <v>89.858333333333348</v>
      </c>
      <c r="N2625" s="6" t="s">
        <v>36</v>
      </c>
      <c r="O2625" s="5">
        <f t="shared" si="4216"/>
        <v>2322.4199999999996</v>
      </c>
      <c r="P2625" s="4">
        <f t="shared" si="4262"/>
        <v>0.5305823822066027</v>
      </c>
      <c r="Q2625" s="5">
        <f t="shared" si="4263"/>
        <v>34.170000000000073</v>
      </c>
      <c r="R2625" s="5">
        <f t="shared" si="4264"/>
        <v>2312.8325</v>
      </c>
      <c r="S2625" s="4">
        <f t="shared" si="4265"/>
        <v>0.60992217898831569</v>
      </c>
      <c r="T2625" s="4">
        <f t="shared" si="4266"/>
        <v>0.60992217898831569</v>
      </c>
      <c r="U2625" s="5">
        <f t="shared" si="4257"/>
        <v>2320.29</v>
      </c>
      <c r="V2625" s="5">
        <f t="shared" si="4258"/>
        <v>2.1299999999996544</v>
      </c>
      <c r="X2625" s="5">
        <f t="shared" si="4212"/>
        <v>-62.610000000000582</v>
      </c>
      <c r="Y2625" s="5">
        <f t="shared" si="4213"/>
        <v>-52.119999999999891</v>
      </c>
      <c r="AA2625" s="5">
        <f t="shared" si="4231"/>
        <v>0</v>
      </c>
      <c r="AB2625" s="5">
        <f t="shared" si="4232"/>
        <v>1</v>
      </c>
      <c r="AC2625" s="5">
        <f t="shared" si="4233"/>
        <v>1</v>
      </c>
      <c r="AF2625" s="5">
        <f t="shared" si="4219"/>
        <v>10.029999999999745</v>
      </c>
      <c r="AG2625" s="5">
        <f t="shared" si="4220"/>
        <v>24.230000000000473</v>
      </c>
      <c r="AH2625" s="5">
        <f t="shared" si="4221"/>
        <v>91.710000000000036</v>
      </c>
      <c r="AI2625" s="5">
        <f t="shared" si="4222"/>
        <v>77.509999999999309</v>
      </c>
      <c r="AJ2625" s="5"/>
      <c r="AK2625" s="5">
        <f t="shared" si="4223"/>
        <v>10.029999999999745</v>
      </c>
      <c r="AL2625" s="5">
        <f t="shared" si="4243"/>
        <v>50.848000000000496</v>
      </c>
      <c r="AM2625" s="5">
        <f t="shared" si="4224"/>
        <v>91.710000000000036</v>
      </c>
      <c r="AN2625" s="5">
        <f t="shared" si="4239"/>
        <v>95.598999999999791</v>
      </c>
      <c r="AO2625" s="5">
        <f t="shared" si="4240"/>
        <v>0</v>
      </c>
      <c r="AP2625" s="5">
        <f t="shared" si="4259"/>
        <v>5</v>
      </c>
      <c r="AQ2625" s="5">
        <f t="shared" si="4278"/>
        <v>5</v>
      </c>
      <c r="AR2625" s="5"/>
      <c r="AS2625" s="5">
        <f t="shared" si="4217"/>
        <v>77.509999999999309</v>
      </c>
      <c r="AT2625" s="5">
        <f t="shared" si="4239"/>
        <v>103.74600000000001</v>
      </c>
      <c r="AU2625" s="5">
        <f t="shared" si="4225"/>
        <v>24.230000000000473</v>
      </c>
      <c r="AV2625" s="5">
        <f t="shared" si="4228"/>
        <v>-14.200000000000728</v>
      </c>
      <c r="AW2625" s="5">
        <f t="shared" si="4226"/>
        <v>4</v>
      </c>
      <c r="AX2625" s="5">
        <f t="shared" si="4286"/>
        <v>46.790999999999542</v>
      </c>
      <c r="AZ2625" s="4">
        <f t="shared" si="4268"/>
        <v>0.60992217898831569</v>
      </c>
      <c r="BA2625" s="5">
        <f t="shared" si="4274"/>
        <v>0</v>
      </c>
      <c r="BB2625" s="4">
        <f t="shared" si="4269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  <c r="CB2625" s="5">
        <f t="shared" si="4248"/>
        <v>10.029999999999745</v>
      </c>
      <c r="CC2625" s="5">
        <f t="shared" si="4249"/>
        <v>91.710000000000036</v>
      </c>
      <c r="CD2625" s="5">
        <f t="shared" si="4260"/>
        <v>-50</v>
      </c>
      <c r="CE2625" s="5">
        <f t="shared" si="4251"/>
        <v>52.119999999999891</v>
      </c>
      <c r="CF2625" s="5"/>
      <c r="CG2625" s="5">
        <f t="shared" si="4252"/>
        <v>-50</v>
      </c>
      <c r="CH2625" s="5">
        <f t="shared" si="4255"/>
        <v>-52.119999999999891</v>
      </c>
      <c r="CI2625" s="5">
        <f t="shared" si="4253"/>
        <v>-150</v>
      </c>
    </row>
    <row r="2626" spans="1:87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5">
        <f t="shared" si="4210"/>
        <v>125.08999999999924</v>
      </c>
      <c r="K2626" s="5">
        <f t="shared" si="4237"/>
        <v>120.16416666666653</v>
      </c>
      <c r="L2626" s="5">
        <f t="shared" si="4214"/>
        <v>126.06999999999971</v>
      </c>
      <c r="M2626" s="5">
        <f t="shared" ref="M2626" si="4315">AVERAGE(L2615:L2626)</f>
        <v>95.399999999999977</v>
      </c>
      <c r="N2626" s="6" t="s">
        <v>36</v>
      </c>
      <c r="O2626" s="5">
        <f t="shared" si="4216"/>
        <v>2352.15</v>
      </c>
      <c r="P2626" s="4">
        <f t="shared" si="4262"/>
        <v>1</v>
      </c>
      <c r="Q2626" s="5">
        <f t="shared" si="4263"/>
        <v>34.580000000000382</v>
      </c>
      <c r="R2626" s="5">
        <f t="shared" si="4264"/>
        <v>2326.2149999999997</v>
      </c>
      <c r="S2626" s="4">
        <f t="shared" si="4265"/>
        <v>1</v>
      </c>
      <c r="T2626" s="4">
        <f t="shared" si="4266"/>
        <v>1</v>
      </c>
      <c r="U2626" s="5">
        <f t="shared" si="4257"/>
        <v>2329.8620000000001</v>
      </c>
      <c r="V2626" s="5">
        <f t="shared" si="4258"/>
        <v>22.288000000000011</v>
      </c>
      <c r="X2626" s="5">
        <f t="shared" si="4212"/>
        <v>-11.679999999999382</v>
      </c>
      <c r="Y2626" s="5">
        <f t="shared" si="4213"/>
        <v>-27.639999999999873</v>
      </c>
      <c r="AA2626" s="5">
        <f t="shared" si="4231"/>
        <v>0</v>
      </c>
      <c r="AB2626" s="5">
        <f t="shared" si="4232"/>
        <v>1</v>
      </c>
      <c r="AC2626" s="5">
        <f t="shared" si="4233"/>
        <v>1</v>
      </c>
      <c r="AF2626" s="5">
        <f t="shared" si="4219"/>
        <v>89.539999999999964</v>
      </c>
      <c r="AG2626" s="5">
        <f t="shared" si="4220"/>
        <v>51.029999999999745</v>
      </c>
      <c r="AH2626" s="5">
        <f t="shared" si="4221"/>
        <v>35.549999999999272</v>
      </c>
      <c r="AI2626" s="5">
        <f t="shared" si="4222"/>
        <v>74.059999999999491</v>
      </c>
      <c r="AJ2626" s="5"/>
      <c r="AK2626" s="5">
        <f t="shared" si="4223"/>
        <v>35.549999999999272</v>
      </c>
      <c r="AL2626" s="5">
        <f t="shared" si="4243"/>
        <v>38.486000000000509</v>
      </c>
      <c r="AM2626" s="5">
        <f t="shared" si="4224"/>
        <v>89.539999999999964</v>
      </c>
      <c r="AN2626" s="5">
        <f t="shared" si="4239"/>
        <v>95.73699999999981</v>
      </c>
      <c r="AO2626" s="5">
        <f t="shared" si="4240"/>
        <v>0</v>
      </c>
      <c r="AP2626" s="5">
        <f t="shared" si="4259"/>
        <v>4</v>
      </c>
      <c r="AQ2626" s="5">
        <f t="shared" si="4278"/>
        <v>5</v>
      </c>
      <c r="AR2626" s="5"/>
      <c r="AS2626" s="5">
        <f t="shared" si="4217"/>
        <v>74.059999999999491</v>
      </c>
      <c r="AT2626" s="5">
        <f t="shared" si="4239"/>
        <v>102.22099999999992</v>
      </c>
      <c r="AU2626" s="5">
        <f t="shared" si="4225"/>
        <v>51.029999999999745</v>
      </c>
      <c r="AV2626" s="5">
        <f t="shared" si="4228"/>
        <v>38.510000000000218</v>
      </c>
      <c r="AW2626" s="5">
        <f t="shared" si="4226"/>
        <v>5</v>
      </c>
      <c r="AX2626" s="5">
        <f t="shared" si="4286"/>
        <v>51.524999999999736</v>
      </c>
      <c r="AZ2626" s="4">
        <f t="shared" si="4268"/>
        <v>1</v>
      </c>
      <c r="BA2626" s="5">
        <f t="shared" si="4274"/>
        <v>0</v>
      </c>
      <c r="BB2626" s="4">
        <f t="shared" si="4269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  <c r="CB2626" s="5">
        <f t="shared" si="4248"/>
        <v>89.539999999999964</v>
      </c>
      <c r="CC2626" s="5">
        <f t="shared" si="4249"/>
        <v>35.549999999999272</v>
      </c>
      <c r="CD2626" s="5">
        <f t="shared" si="4260"/>
        <v>-11.679999999999382</v>
      </c>
      <c r="CE2626" s="5">
        <f t="shared" si="4251"/>
        <v>-30</v>
      </c>
      <c r="CF2626" s="5"/>
      <c r="CG2626" s="5">
        <f t="shared" si="4252"/>
        <v>-50</v>
      </c>
      <c r="CH2626" s="5">
        <f t="shared" si="4255"/>
        <v>-27.639999999999873</v>
      </c>
      <c r="CI2626" s="5">
        <f t="shared" si="4253"/>
        <v>-111.67999999999938</v>
      </c>
    </row>
    <row r="2627" spans="1:87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5">
        <f t="shared" ref="J2627:J2690" si="4316">MAX(ABS(E2626-D2627),ABS(C2627-E2626),ABS(C2627-D2627))</f>
        <v>253.07999999999993</v>
      </c>
      <c r="K2627" s="5">
        <f t="shared" si="4237"/>
        <v>136.90416666666655</v>
      </c>
      <c r="L2627" s="5">
        <f t="shared" si="4214"/>
        <v>206.15000000000009</v>
      </c>
      <c r="M2627" s="5">
        <f t="shared" ref="M2627" si="4317">AVERAGE(L2616:L2627)</f>
        <v>107.54249999999998</v>
      </c>
      <c r="N2627" s="6" t="s">
        <v>37</v>
      </c>
      <c r="O2627" s="5">
        <f t="shared" si="4216"/>
        <v>2322.5</v>
      </c>
      <c r="P2627" s="4">
        <f t="shared" si="4262"/>
        <v>0.14256795835743888</v>
      </c>
      <c r="Q2627" s="5">
        <f t="shared" si="4263"/>
        <v>34.580000000000382</v>
      </c>
      <c r="R2627" s="5">
        <f t="shared" si="4264"/>
        <v>2326.2149999999997</v>
      </c>
      <c r="S2627" s="4">
        <f t="shared" si="4265"/>
        <v>0.38048474717927261</v>
      </c>
      <c r="T2627" s="4">
        <f t="shared" si="4266"/>
        <v>0.45904032110928444</v>
      </c>
      <c r="U2627" s="5">
        <f t="shared" si="4257"/>
        <v>2330.62</v>
      </c>
      <c r="V2627" s="5">
        <f t="shared" si="4258"/>
        <v>-8.1199999999998909</v>
      </c>
      <c r="X2627" s="5">
        <f t="shared" ref="X2627:X2690" si="4318">E2627-B2627</f>
        <v>-75.579999999999927</v>
      </c>
      <c r="Y2627" s="5">
        <f t="shared" ref="Y2627:Y2690" si="4319">I2627-F2627</f>
        <v>-62.009999999999764</v>
      </c>
      <c r="AA2627" s="5">
        <f t="shared" si="4231"/>
        <v>0</v>
      </c>
      <c r="AB2627" s="5">
        <f t="shared" si="4232"/>
        <v>1</v>
      </c>
      <c r="AC2627" s="5">
        <f t="shared" si="4233"/>
        <v>1</v>
      </c>
      <c r="AF2627" s="5">
        <f t="shared" si="4219"/>
        <v>114.68000000000029</v>
      </c>
      <c r="AG2627" s="5">
        <f t="shared" si="4220"/>
        <v>-2.9099999999998545</v>
      </c>
      <c r="AH2627" s="5">
        <f t="shared" si="4221"/>
        <v>135.48999999999978</v>
      </c>
      <c r="AI2627" s="5">
        <f t="shared" si="4222"/>
        <v>253.07999999999993</v>
      </c>
      <c r="AJ2627" s="5"/>
      <c r="AK2627" s="5">
        <f t="shared" si="4223"/>
        <v>114.68000000000029</v>
      </c>
      <c r="AL2627" s="5">
        <f t="shared" si="4243"/>
        <v>56.603000000000499</v>
      </c>
      <c r="AM2627" s="5">
        <f t="shared" si="4224"/>
        <v>135.48999999999978</v>
      </c>
      <c r="AN2627" s="5">
        <f t="shared" si="4239"/>
        <v>99.793999999999784</v>
      </c>
      <c r="AO2627" s="5">
        <f t="shared" si="4240"/>
        <v>1</v>
      </c>
      <c r="AP2627" s="5">
        <f t="shared" si="4259"/>
        <v>4</v>
      </c>
      <c r="AQ2627" s="5">
        <f t="shared" si="4278"/>
        <v>4.9000000000000004</v>
      </c>
      <c r="AR2627" s="5"/>
      <c r="AS2627" s="5">
        <f t="shared" si="4217"/>
        <v>253.07999999999993</v>
      </c>
      <c r="AT2627" s="5">
        <f t="shared" si="4239"/>
        <v>115.64699999999993</v>
      </c>
      <c r="AU2627" s="5">
        <f t="shared" si="4225"/>
        <v>-2.9099999999998545</v>
      </c>
      <c r="AV2627" s="5">
        <f t="shared" si="4228"/>
        <v>117.59000000000015</v>
      </c>
      <c r="AW2627" s="5">
        <f t="shared" si="4226"/>
        <v>6</v>
      </c>
      <c r="AX2627" s="5">
        <f t="shared" si="4286"/>
        <v>51.524999999999736</v>
      </c>
      <c r="AZ2627" s="4">
        <f t="shared" si="4268"/>
        <v>0.45904032110928444</v>
      </c>
      <c r="BA2627" s="5">
        <f t="shared" si="4274"/>
        <v>-29.650000000000091</v>
      </c>
      <c r="BB2627" s="4">
        <f t="shared" si="4269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  <c r="CB2627" s="5">
        <f t="shared" si="4248"/>
        <v>114.68000000000029</v>
      </c>
      <c r="CC2627" s="5">
        <f t="shared" si="4249"/>
        <v>135.48999999999978</v>
      </c>
      <c r="CD2627" s="5">
        <f t="shared" si="4260"/>
        <v>-50</v>
      </c>
      <c r="CE2627" s="5">
        <f t="shared" si="4251"/>
        <v>-30</v>
      </c>
      <c r="CF2627" s="5"/>
      <c r="CG2627" s="5">
        <f t="shared" si="4252"/>
        <v>-50</v>
      </c>
      <c r="CH2627" s="5">
        <f t="shared" si="4255"/>
        <v>-62.009999999999764</v>
      </c>
      <c r="CI2627" s="5">
        <f t="shared" si="4253"/>
        <v>-150</v>
      </c>
    </row>
    <row r="2628" spans="1:87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5">
        <f t="shared" si="4316"/>
        <v>302.81999999999971</v>
      </c>
      <c r="K2628" s="5">
        <f t="shared" si="4237"/>
        <v>150.03166666666652</v>
      </c>
      <c r="L2628" s="5">
        <f t="shared" ref="L2628:L2691" si="4320">MAX(ABS(I2627-H2628),ABS(G2628-I2627),ABS(G2628-H2628))</f>
        <v>327.69999999999982</v>
      </c>
      <c r="M2628" s="5">
        <f t="shared" ref="M2628" si="4321">AVERAGE(L2617:L2628)</f>
        <v>126.52833333333326</v>
      </c>
      <c r="N2628" s="6" t="s">
        <v>36</v>
      </c>
      <c r="O2628" s="5">
        <f t="shared" ref="O2628:O2691" si="4322">E2628-I2628</f>
        <v>2297.62</v>
      </c>
      <c r="P2628" s="4">
        <f t="shared" si="4262"/>
        <v>0</v>
      </c>
      <c r="Q2628" s="5">
        <f t="shared" si="4263"/>
        <v>54.5300000000002</v>
      </c>
      <c r="R2628" s="5">
        <f t="shared" si="4264"/>
        <v>2311.2525000000001</v>
      </c>
      <c r="S2628" s="4">
        <f t="shared" si="4265"/>
        <v>0</v>
      </c>
      <c r="T2628" s="4">
        <f t="shared" si="4266"/>
        <v>5.1085568326901228E-3</v>
      </c>
      <c r="U2628" s="5">
        <f t="shared" si="4257"/>
        <v>2322.4519999999998</v>
      </c>
      <c r="V2628" s="5">
        <f t="shared" si="4258"/>
        <v>-24.83199999999988</v>
      </c>
      <c r="X2628" s="5">
        <f t="shared" si="4318"/>
        <v>203.5</v>
      </c>
      <c r="Y2628" s="5">
        <f t="shared" si="4319"/>
        <v>114.44999999999982</v>
      </c>
      <c r="AA2628" s="5">
        <f t="shared" si="4231"/>
        <v>1</v>
      </c>
      <c r="AB2628" s="5">
        <f t="shared" si="4232"/>
        <v>0</v>
      </c>
      <c r="AC2628" s="5">
        <f t="shared" si="4233"/>
        <v>1</v>
      </c>
      <c r="AF2628" s="5">
        <f t="shared" si="4219"/>
        <v>203.5</v>
      </c>
      <c r="AG2628" s="5">
        <f t="shared" si="4220"/>
        <v>302.81999999999971</v>
      </c>
      <c r="AH2628" s="5">
        <f t="shared" si="4221"/>
        <v>8.430000000000291</v>
      </c>
      <c r="AI2628" s="5">
        <f t="shared" si="4222"/>
        <v>-90.889999999999418</v>
      </c>
      <c r="AJ2628" s="5"/>
      <c r="AK2628" s="5">
        <f t="shared" si="4223"/>
        <v>8.430000000000291</v>
      </c>
      <c r="AL2628" s="5">
        <f t="shared" si="4243"/>
        <v>56.603000000000499</v>
      </c>
      <c r="AM2628" s="5">
        <f t="shared" si="4224"/>
        <v>203.5</v>
      </c>
      <c r="AN2628" s="5">
        <f t="shared" si="4239"/>
        <v>117.70499999999974</v>
      </c>
      <c r="AO2628" s="5">
        <f t="shared" si="4240"/>
        <v>1</v>
      </c>
      <c r="AP2628" s="5">
        <f t="shared" si="4259"/>
        <v>5</v>
      </c>
      <c r="AQ2628" s="5">
        <f t="shared" si="4278"/>
        <v>5</v>
      </c>
      <c r="AR2628" s="5"/>
      <c r="AS2628" s="5">
        <f t="shared" ref="AS2628:AS2691" si="4323">MAX(AG2628,AI2628)</f>
        <v>302.81999999999971</v>
      </c>
      <c r="AT2628" s="5">
        <f t="shared" si="4239"/>
        <v>137.72999999999985</v>
      </c>
      <c r="AU2628" s="5">
        <f t="shared" si="4225"/>
        <v>-90.889999999999418</v>
      </c>
      <c r="AV2628" s="5">
        <f t="shared" si="4228"/>
        <v>-99.319999999999709</v>
      </c>
      <c r="AW2628" s="5">
        <f t="shared" si="4226"/>
        <v>2</v>
      </c>
      <c r="AX2628" s="5">
        <f t="shared" si="4286"/>
        <v>51.524999999999736</v>
      </c>
      <c r="AZ2628" s="4">
        <f t="shared" si="4268"/>
        <v>5.1085568326901228E-3</v>
      </c>
      <c r="BA2628" s="5">
        <f t="shared" si="4274"/>
        <v>0</v>
      </c>
      <c r="BB2628" s="4">
        <f t="shared" si="4269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  <c r="CB2628" s="5">
        <f t="shared" si="4248"/>
        <v>203.5</v>
      </c>
      <c r="CC2628" s="5">
        <f t="shared" si="4249"/>
        <v>8.430000000000291</v>
      </c>
      <c r="CD2628" s="5">
        <f t="shared" si="4260"/>
        <v>203.5</v>
      </c>
      <c r="CE2628" s="5">
        <f t="shared" si="4251"/>
        <v>-30</v>
      </c>
      <c r="CF2628" s="5"/>
      <c r="CG2628" s="5">
        <f t="shared" si="4252"/>
        <v>-50</v>
      </c>
      <c r="CH2628" s="5">
        <f t="shared" si="4255"/>
        <v>114.44999999999982</v>
      </c>
      <c r="CI2628" s="5">
        <f t="shared" si="4253"/>
        <v>103.5</v>
      </c>
    </row>
    <row r="2629" spans="1:87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5">
        <f t="shared" si="4316"/>
        <v>123.96999999999935</v>
      </c>
      <c r="K2629" s="5">
        <f t="shared" si="4237"/>
        <v>150.46083333333317</v>
      </c>
      <c r="L2629" s="5">
        <f t="shared" si="4320"/>
        <v>97.070000000000164</v>
      </c>
      <c r="M2629" s="5">
        <f t="shared" ref="M2629" si="4324">AVERAGE(L2618:L2629)</f>
        <v>129.5083333333333</v>
      </c>
      <c r="N2629" s="6" t="s">
        <v>36</v>
      </c>
      <c r="O2629" s="5">
        <f t="shared" si="4322"/>
        <v>2344.5100000000002</v>
      </c>
      <c r="P2629" s="4">
        <f t="shared" si="4262"/>
        <v>0.85989363653035311</v>
      </c>
      <c r="Q2629" s="5">
        <f t="shared" si="4263"/>
        <v>54.5300000000002</v>
      </c>
      <c r="R2629" s="5">
        <f t="shared" si="4264"/>
        <v>2311.2525000000001</v>
      </c>
      <c r="S2629" s="4">
        <f t="shared" si="4265"/>
        <v>0.85989363653035311</v>
      </c>
      <c r="T2629" s="4">
        <f t="shared" si="4266"/>
        <v>0.85989363653035311</v>
      </c>
      <c r="U2629" s="5">
        <f t="shared" si="4257"/>
        <v>2327.8399999999997</v>
      </c>
      <c r="V2629" s="5">
        <f t="shared" si="4258"/>
        <v>16.670000000000528</v>
      </c>
      <c r="X2629" s="5">
        <f t="shared" si="4318"/>
        <v>115.68000000000029</v>
      </c>
      <c r="Y2629" s="5">
        <f t="shared" si="4319"/>
        <v>37.960000000000036</v>
      </c>
      <c r="AA2629" s="5">
        <f t="shared" si="4231"/>
        <v>1</v>
      </c>
      <c r="AB2629" s="5">
        <f t="shared" si="4232"/>
        <v>0</v>
      </c>
      <c r="AC2629" s="5">
        <f t="shared" si="4233"/>
        <v>1</v>
      </c>
      <c r="AF2629" s="5">
        <f t="shared" ref="AF2629:AF2692" si="4325">(C2629-B2629)</f>
        <v>120.07999999999993</v>
      </c>
      <c r="AG2629" s="5">
        <f t="shared" ref="AG2629:AG2692" si="4326">(C2629-E2628)</f>
        <v>24.199999999999818</v>
      </c>
      <c r="AH2629" s="5">
        <f t="shared" ref="AH2629:AH2692" si="4327">(B2629-D2629)</f>
        <v>3.8899999999994179</v>
      </c>
      <c r="AI2629" s="5">
        <f t="shared" ref="AI2629:AI2692" si="4328">(E2628-D2629)</f>
        <v>99.769999999999527</v>
      </c>
      <c r="AJ2629" s="5"/>
      <c r="AK2629" s="5">
        <f t="shared" ref="AK2629:AK2692" si="4329">MIN(AF2629,AH2629)</f>
        <v>3.8899999999994179</v>
      </c>
      <c r="AL2629" s="5">
        <f t="shared" si="4243"/>
        <v>56.603000000000499</v>
      </c>
      <c r="AM2629" s="5">
        <f t="shared" ref="AM2629:AM2692" si="4330">MAX(AF2629,AH2629)</f>
        <v>120.07999999999993</v>
      </c>
      <c r="AN2629" s="5">
        <f t="shared" si="4239"/>
        <v>112.42399999999979</v>
      </c>
      <c r="AO2629" s="5">
        <f t="shared" si="4240"/>
        <v>1</v>
      </c>
      <c r="AP2629" s="5">
        <f t="shared" si="4259"/>
        <v>5</v>
      </c>
      <c r="AQ2629" s="5">
        <f t="shared" si="4278"/>
        <v>5</v>
      </c>
      <c r="AR2629" s="5"/>
      <c r="AS2629" s="5">
        <f t="shared" si="4323"/>
        <v>99.769999999999527</v>
      </c>
      <c r="AT2629" s="5">
        <f t="shared" si="4239"/>
        <v>130.44799999999978</v>
      </c>
      <c r="AU2629" s="5">
        <f t="shared" ref="AU2629:AU2692" si="4331">MIN($AG2629,$AI2629)</f>
        <v>24.199999999999818</v>
      </c>
      <c r="AV2629" s="5">
        <f t="shared" si="4228"/>
        <v>95.880000000000109</v>
      </c>
      <c r="AW2629" s="5">
        <f t="shared" ref="AW2629:AW2692" si="4332">WEEKDAY(A2629)</f>
        <v>3</v>
      </c>
      <c r="AX2629" s="5">
        <f t="shared" si="4286"/>
        <v>51.524999999999736</v>
      </c>
      <c r="AZ2629" s="4">
        <f t="shared" si="4268"/>
        <v>0.85989363653035311</v>
      </c>
      <c r="BA2629" s="5">
        <f t="shared" si="4274"/>
        <v>0</v>
      </c>
      <c r="BB2629" s="4">
        <f t="shared" si="4269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  <c r="CB2629" s="5">
        <f t="shared" si="4248"/>
        <v>120.07999999999993</v>
      </c>
      <c r="CC2629" s="5">
        <f t="shared" si="4249"/>
        <v>3.8899999999994179</v>
      </c>
      <c r="CD2629" s="5">
        <f t="shared" si="4260"/>
        <v>115.68000000000029</v>
      </c>
      <c r="CE2629" s="5">
        <f t="shared" si="4251"/>
        <v>-30</v>
      </c>
      <c r="CF2629" s="5"/>
      <c r="CG2629" s="5">
        <f t="shared" si="4252"/>
        <v>-50</v>
      </c>
      <c r="CH2629" s="5">
        <f t="shared" si="4255"/>
        <v>37.960000000000036</v>
      </c>
      <c r="CI2629" s="5">
        <f t="shared" si="4253"/>
        <v>15.680000000000291</v>
      </c>
    </row>
    <row r="2630" spans="1:87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5">
        <f t="shared" si="4316"/>
        <v>210.92999999999938</v>
      </c>
      <c r="K2630" s="5">
        <f t="shared" si="4237"/>
        <v>161.20583333333306</v>
      </c>
      <c r="L2630" s="5">
        <f t="shared" si="4320"/>
        <v>123.73000000000002</v>
      </c>
      <c r="M2630" s="5">
        <f t="shared" ref="M2630" si="4333">AVERAGE(L2619:L2630)</f>
        <v>134.29999999999995</v>
      </c>
      <c r="N2630" s="6" t="s">
        <v>37</v>
      </c>
      <c r="O2630" s="5">
        <f t="shared" si="4322"/>
        <v>2449.62</v>
      </c>
      <c r="P2630" s="4">
        <f t="shared" si="4262"/>
        <v>1</v>
      </c>
      <c r="Q2630" s="5">
        <f t="shared" si="4263"/>
        <v>152</v>
      </c>
      <c r="R2630" s="5">
        <f t="shared" si="4264"/>
        <v>2335.62</v>
      </c>
      <c r="S2630" s="4">
        <f t="shared" si="4265"/>
        <v>1</v>
      </c>
      <c r="T2630" s="4">
        <f t="shared" si="4266"/>
        <v>1</v>
      </c>
      <c r="U2630" s="5">
        <f t="shared" si="4257"/>
        <v>2353.2799999999997</v>
      </c>
      <c r="V2630" s="5">
        <f t="shared" si="4258"/>
        <v>96.340000000000146</v>
      </c>
      <c r="X2630" s="5">
        <f t="shared" si="4318"/>
        <v>157.42999999999938</v>
      </c>
      <c r="Y2630" s="5">
        <f t="shared" si="4319"/>
        <v>68.099999999999909</v>
      </c>
      <c r="AA2630" s="5">
        <f t="shared" si="4231"/>
        <v>1</v>
      </c>
      <c r="AB2630" s="5">
        <f t="shared" si="4232"/>
        <v>0</v>
      </c>
      <c r="AC2630" s="5">
        <f t="shared" si="4233"/>
        <v>1</v>
      </c>
      <c r="AF2630" s="5">
        <f t="shared" si="4325"/>
        <v>191.17999999999938</v>
      </c>
      <c r="AG2630" s="5">
        <f t="shared" si="4326"/>
        <v>179.52999999999975</v>
      </c>
      <c r="AH2630" s="5">
        <f t="shared" si="4327"/>
        <v>19.75</v>
      </c>
      <c r="AI2630" s="5">
        <f t="shared" si="4328"/>
        <v>31.399999999999636</v>
      </c>
      <c r="AJ2630" s="5"/>
      <c r="AK2630" s="5">
        <f t="shared" si="4329"/>
        <v>19.75</v>
      </c>
      <c r="AL2630" s="5">
        <f t="shared" si="4243"/>
        <v>56.603000000000499</v>
      </c>
      <c r="AM2630" s="5">
        <f t="shared" si="4330"/>
        <v>191.17999999999938</v>
      </c>
      <c r="AN2630" s="5">
        <f t="shared" si="4239"/>
        <v>119.84199999999973</v>
      </c>
      <c r="AO2630" s="5">
        <f t="shared" si="4240"/>
        <v>1</v>
      </c>
      <c r="AP2630" s="5">
        <f t="shared" si="4259"/>
        <v>5</v>
      </c>
      <c r="AQ2630" s="5">
        <f t="shared" si="4278"/>
        <v>4.9000000000000004</v>
      </c>
      <c r="AR2630" s="5"/>
      <c r="AS2630" s="5">
        <f t="shared" si="4323"/>
        <v>179.52999999999975</v>
      </c>
      <c r="AT2630" s="5">
        <f t="shared" si="4239"/>
        <v>134.85099999999974</v>
      </c>
      <c r="AU2630" s="5">
        <f t="shared" si="4331"/>
        <v>31.399999999999636</v>
      </c>
      <c r="AV2630" s="5">
        <f t="shared" ref="AV2630:AV2693" si="4334">(E2629-B2630)</f>
        <v>11.649999999999636</v>
      </c>
      <c r="AW2630" s="5">
        <f t="shared" si="4332"/>
        <v>4</v>
      </c>
      <c r="AX2630" s="5">
        <f t="shared" si="4286"/>
        <v>51.524999999999736</v>
      </c>
      <c r="AZ2630" s="4">
        <f t="shared" si="4268"/>
        <v>1</v>
      </c>
      <c r="BA2630" s="5">
        <f t="shared" si="4274"/>
        <v>0</v>
      </c>
      <c r="BB2630" s="4">
        <f t="shared" si="4269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  <c r="CB2630" s="5">
        <f t="shared" si="4248"/>
        <v>191.17999999999938</v>
      </c>
      <c r="CC2630" s="5">
        <f t="shared" si="4249"/>
        <v>19.75</v>
      </c>
      <c r="CD2630" s="5">
        <f t="shared" si="4260"/>
        <v>157.42999999999938</v>
      </c>
      <c r="CE2630" s="5">
        <f t="shared" si="4251"/>
        <v>-30</v>
      </c>
      <c r="CF2630" s="5"/>
      <c r="CG2630" s="5">
        <f t="shared" si="4252"/>
        <v>-50</v>
      </c>
      <c r="CH2630" s="5">
        <f t="shared" si="4255"/>
        <v>68.099999999999909</v>
      </c>
      <c r="CI2630" s="5">
        <f t="shared" si="4253"/>
        <v>57.429999999999382</v>
      </c>
    </row>
    <row r="2631" spans="1:87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5">
        <f t="shared" si="4316"/>
        <v>93.3100000000004</v>
      </c>
      <c r="K2631" s="5">
        <f t="shared" si="4237"/>
        <v>154.52416666666645</v>
      </c>
      <c r="L2631" s="5">
        <f t="shared" si="4320"/>
        <v>71.360000000000127</v>
      </c>
      <c r="M2631" s="5">
        <f t="shared" ref="M2631" si="4335">AVERAGE(L2620:L2631)</f>
        <v>127.51416666666664</v>
      </c>
      <c r="N2631" s="6" t="s">
        <v>37</v>
      </c>
      <c r="O2631" s="5">
        <f t="shared" si="4322"/>
        <v>2520.4300000000003</v>
      </c>
      <c r="P2631" s="4">
        <f t="shared" si="4262"/>
        <v>1</v>
      </c>
      <c r="Q2631" s="5">
        <f t="shared" si="4263"/>
        <v>222.8100000000004</v>
      </c>
      <c r="R2631" s="5">
        <f t="shared" si="4264"/>
        <v>2353.3225000000002</v>
      </c>
      <c r="S2631" s="4">
        <f t="shared" si="4265"/>
        <v>1</v>
      </c>
      <c r="T2631" s="4">
        <f t="shared" si="4266"/>
        <v>1</v>
      </c>
      <c r="U2631" s="5">
        <f t="shared" si="4257"/>
        <v>2386.9360000000001</v>
      </c>
      <c r="V2631" s="5">
        <f t="shared" si="4258"/>
        <v>133.49400000000014</v>
      </c>
      <c r="X2631" s="5">
        <f t="shared" si="4318"/>
        <v>11.300000000000182</v>
      </c>
      <c r="Y2631" s="5">
        <f t="shared" si="4319"/>
        <v>-42.559999999999945</v>
      </c>
      <c r="AA2631" s="5">
        <f t="shared" si="4231"/>
        <v>0</v>
      </c>
      <c r="AB2631" s="5">
        <f t="shared" si="4232"/>
        <v>0</v>
      </c>
      <c r="AC2631" s="5">
        <f t="shared" si="4233"/>
        <v>0</v>
      </c>
      <c r="AF2631" s="5">
        <f t="shared" si="4325"/>
        <v>36.130000000000109</v>
      </c>
      <c r="AG2631" s="5">
        <f t="shared" si="4326"/>
        <v>93.3100000000004</v>
      </c>
      <c r="AH2631" s="5">
        <f t="shared" si="4327"/>
        <v>43.779999999999745</v>
      </c>
      <c r="AI2631" s="5">
        <f t="shared" si="4328"/>
        <v>-13.400000000000546</v>
      </c>
      <c r="AJ2631" s="5"/>
      <c r="AK2631" s="5">
        <f t="shared" si="4329"/>
        <v>36.130000000000109</v>
      </c>
      <c r="AL2631" s="5">
        <f t="shared" si="4243"/>
        <v>56.603000000000499</v>
      </c>
      <c r="AM2631" s="5">
        <f t="shared" si="4330"/>
        <v>43.779999999999745</v>
      </c>
      <c r="AN2631" s="5">
        <f t="shared" si="4239"/>
        <v>119.33499999999977</v>
      </c>
      <c r="AO2631" s="5">
        <f t="shared" si="4240"/>
        <v>0</v>
      </c>
      <c r="AP2631" s="5">
        <f t="shared" si="4259"/>
        <v>5</v>
      </c>
      <c r="AQ2631" s="5">
        <f t="shared" si="4278"/>
        <v>4.8</v>
      </c>
      <c r="AR2631" s="5"/>
      <c r="AS2631" s="5">
        <f t="shared" si="4323"/>
        <v>93.3100000000004</v>
      </c>
      <c r="AT2631" s="5">
        <f t="shared" si="4239"/>
        <v>136.67499999999981</v>
      </c>
      <c r="AU2631" s="5">
        <f t="shared" si="4331"/>
        <v>-13.400000000000546</v>
      </c>
      <c r="AV2631" s="5">
        <f t="shared" si="4334"/>
        <v>-57.180000000000291</v>
      </c>
      <c r="AW2631" s="5">
        <f t="shared" si="4332"/>
        <v>5</v>
      </c>
      <c r="AX2631" s="5">
        <f t="shared" si="4286"/>
        <v>51.524999999999736</v>
      </c>
      <c r="AZ2631" s="4">
        <f t="shared" si="4268"/>
        <v>1</v>
      </c>
      <c r="BA2631" s="5">
        <f t="shared" si="4274"/>
        <v>70.8100000000004</v>
      </c>
      <c r="BB2631" s="4">
        <f t="shared" si="4269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  <c r="CB2631" s="5">
        <f t="shared" si="4248"/>
        <v>36.130000000000109</v>
      </c>
      <c r="CC2631" s="5">
        <f t="shared" si="4249"/>
        <v>43.779999999999745</v>
      </c>
      <c r="CD2631" s="5">
        <f t="shared" si="4260"/>
        <v>11.300000000000182</v>
      </c>
      <c r="CE2631" s="5">
        <f t="shared" si="4251"/>
        <v>42.559999999999945</v>
      </c>
      <c r="CF2631" s="5"/>
      <c r="CG2631" s="5">
        <f t="shared" si="4252"/>
        <v>-50</v>
      </c>
      <c r="CH2631" s="5">
        <f t="shared" si="4255"/>
        <v>-42.559999999999945</v>
      </c>
      <c r="CI2631" s="5">
        <f t="shared" si="4253"/>
        <v>-88.699999999999818</v>
      </c>
    </row>
    <row r="2632" spans="1:87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5">
        <f t="shared" si="4316"/>
        <v>237.19000000000051</v>
      </c>
      <c r="K2632" s="5">
        <f t="shared" si="4237"/>
        <v>162.99833333333314</v>
      </c>
      <c r="L2632" s="5">
        <f t="shared" si="4320"/>
        <v>187.80000000000018</v>
      </c>
      <c r="M2632" s="5">
        <f t="shared" ref="M2632" si="4336">AVERAGE(L2621:L2632)</f>
        <v>134.94583333333333</v>
      </c>
      <c r="N2632" s="6" t="s">
        <v>37</v>
      </c>
      <c r="O2632" s="5">
        <f t="shared" si="4322"/>
        <v>2496.35</v>
      </c>
      <c r="P2632" s="4">
        <f t="shared" si="4262"/>
        <v>0.89192585611058595</v>
      </c>
      <c r="Q2632" s="5">
        <f t="shared" si="4263"/>
        <v>222.8100000000004</v>
      </c>
      <c r="R2632" s="5">
        <f t="shared" si="4264"/>
        <v>2353.3225000000002</v>
      </c>
      <c r="S2632" s="4">
        <f t="shared" si="4265"/>
        <v>0.89192585611058595</v>
      </c>
      <c r="T2632" s="4">
        <f t="shared" si="4266"/>
        <v>0.89192585611058595</v>
      </c>
      <c r="U2632" s="5">
        <f t="shared" si="4257"/>
        <v>2421.7060000000001</v>
      </c>
      <c r="V2632" s="5">
        <f t="shared" si="4258"/>
        <v>74.643999999999778</v>
      </c>
      <c r="X2632" s="5">
        <f t="shared" si="4318"/>
        <v>-169.77999999999975</v>
      </c>
      <c r="Y2632" s="5">
        <f t="shared" si="4319"/>
        <v>-146.40999999999985</v>
      </c>
      <c r="AA2632" s="5">
        <f t="shared" ref="AA2632:AA2695" si="4337">IF(AND(X2632&gt;0,Y2632&gt;0),1,0)</f>
        <v>0</v>
      </c>
      <c r="AB2632" s="5">
        <f t="shared" ref="AB2632:AB2695" si="4338">IF(AND($X2632&lt;0,$Y2632&lt;0),1,0)</f>
        <v>1</v>
      </c>
      <c r="AC2632" s="5">
        <f t="shared" ref="AC2632:AC2695" si="4339">SUM(AA2632:AB2632)</f>
        <v>1</v>
      </c>
      <c r="AF2632" s="5">
        <f t="shared" si="4325"/>
        <v>7.2200000000002547</v>
      </c>
      <c r="AG2632" s="5">
        <f t="shared" si="4326"/>
        <v>-18.260000000000218</v>
      </c>
      <c r="AH2632" s="5">
        <f t="shared" si="4327"/>
        <v>211.71000000000004</v>
      </c>
      <c r="AI2632" s="5">
        <f t="shared" si="4328"/>
        <v>237.19000000000051</v>
      </c>
      <c r="AJ2632" s="5"/>
      <c r="AK2632" s="5">
        <f t="shared" si="4329"/>
        <v>7.2200000000002547</v>
      </c>
      <c r="AL2632" s="5">
        <f t="shared" si="4243"/>
        <v>43.985000000000099</v>
      </c>
      <c r="AM2632" s="5">
        <f t="shared" si="4330"/>
        <v>211.71000000000004</v>
      </c>
      <c r="AN2632" s="5">
        <f t="shared" si="4239"/>
        <v>133.5109999999998</v>
      </c>
      <c r="AO2632" s="5">
        <f t="shared" si="4240"/>
        <v>1</v>
      </c>
      <c r="AP2632" s="5">
        <f t="shared" si="4259"/>
        <v>6</v>
      </c>
      <c r="AQ2632" s="5">
        <f t="shared" si="4278"/>
        <v>4.9000000000000004</v>
      </c>
      <c r="AR2632" s="5"/>
      <c r="AS2632" s="5">
        <f t="shared" si="4323"/>
        <v>237.19000000000051</v>
      </c>
      <c r="AT2632" s="5">
        <f t="shared" si="4239"/>
        <v>154.31299999999982</v>
      </c>
      <c r="AU2632" s="5">
        <f t="shared" si="4331"/>
        <v>-18.260000000000218</v>
      </c>
      <c r="AV2632" s="5">
        <f t="shared" si="4334"/>
        <v>25.480000000000473</v>
      </c>
      <c r="AW2632" s="5">
        <f t="shared" si="4332"/>
        <v>6</v>
      </c>
      <c r="AX2632" s="5">
        <f t="shared" si="4286"/>
        <v>51.524999999999736</v>
      </c>
      <c r="AZ2632" s="4">
        <f t="shared" si="4268"/>
        <v>0.89192585611058595</v>
      </c>
      <c r="BA2632" s="5">
        <f t="shared" si="4274"/>
        <v>-24.080000000000382</v>
      </c>
      <c r="BB2632" s="4">
        <f t="shared" si="4269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  <c r="CB2632" s="5">
        <f t="shared" si="4248"/>
        <v>7.2200000000002547</v>
      </c>
      <c r="CC2632" s="5">
        <f t="shared" si="4249"/>
        <v>211.71000000000004</v>
      </c>
      <c r="CD2632" s="5">
        <f t="shared" si="4260"/>
        <v>-50</v>
      </c>
      <c r="CE2632" s="5">
        <f t="shared" si="4251"/>
        <v>146.40999999999985</v>
      </c>
      <c r="CF2632" s="5"/>
      <c r="CG2632" s="5">
        <f t="shared" si="4252"/>
        <v>-50</v>
      </c>
      <c r="CH2632" s="5">
        <f t="shared" si="4255"/>
        <v>-146.40999999999985</v>
      </c>
      <c r="CI2632" s="5">
        <f t="shared" si="4253"/>
        <v>-150</v>
      </c>
    </row>
    <row r="2633" spans="1:87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5">
        <f t="shared" si="4316"/>
        <v>125.22000000000025</v>
      </c>
      <c r="K2633" s="5">
        <f t="shared" si="4237"/>
        <v>166.26333333333318</v>
      </c>
      <c r="L2633" s="5">
        <f t="shared" si="4320"/>
        <v>79.539999999999964</v>
      </c>
      <c r="M2633" s="5">
        <f t="shared" ref="M2633" si="4340">AVERAGE(L2622:L2633)</f>
        <v>134.71583333333334</v>
      </c>
      <c r="N2633" s="6" t="s">
        <v>36</v>
      </c>
      <c r="O2633" s="5">
        <f t="shared" si="4322"/>
        <v>2523.37</v>
      </c>
      <c r="P2633" s="4">
        <f t="shared" si="4262"/>
        <v>1</v>
      </c>
      <c r="Q2633" s="5">
        <f t="shared" si="4263"/>
        <v>178.85999999999967</v>
      </c>
      <c r="R2633" s="5">
        <f t="shared" si="4264"/>
        <v>2389.2250000000004</v>
      </c>
      <c r="S2633" s="4">
        <f t="shared" si="4265"/>
        <v>1</v>
      </c>
      <c r="T2633" s="4">
        <f t="shared" si="4266"/>
        <v>1</v>
      </c>
      <c r="U2633" s="5">
        <f t="shared" si="4257"/>
        <v>2466.8559999999998</v>
      </c>
      <c r="V2633" s="5">
        <f t="shared" si="4258"/>
        <v>56.514000000000124</v>
      </c>
      <c r="X2633" s="5">
        <f t="shared" si="4318"/>
        <v>37.010000000000218</v>
      </c>
      <c r="Y2633" s="5">
        <f t="shared" si="4319"/>
        <v>16.680000000000291</v>
      </c>
      <c r="AA2633" s="5">
        <f t="shared" si="4337"/>
        <v>1</v>
      </c>
      <c r="AB2633" s="5">
        <f t="shared" si="4338"/>
        <v>0</v>
      </c>
      <c r="AC2633" s="5">
        <f t="shared" si="4339"/>
        <v>1</v>
      </c>
      <c r="AF2633" s="5">
        <f t="shared" si="4325"/>
        <v>121.63000000000011</v>
      </c>
      <c r="AG2633" s="5">
        <f t="shared" si="4326"/>
        <v>94.829999999999927</v>
      </c>
      <c r="AH2633" s="5">
        <f t="shared" si="4327"/>
        <v>3.5900000000001455</v>
      </c>
      <c r="AI2633" s="5">
        <f t="shared" si="4328"/>
        <v>30.390000000000327</v>
      </c>
      <c r="AJ2633" s="5"/>
      <c r="AK2633" s="5">
        <f t="shared" si="4329"/>
        <v>3.5900000000001455</v>
      </c>
      <c r="AL2633" s="5">
        <f t="shared" si="4243"/>
        <v>43.985000000000099</v>
      </c>
      <c r="AM2633" s="5">
        <f t="shared" si="4330"/>
        <v>121.63000000000011</v>
      </c>
      <c r="AN2633" s="5">
        <f t="shared" si="4239"/>
        <v>138.94299999999984</v>
      </c>
      <c r="AO2633" s="5">
        <f t="shared" si="4240"/>
        <v>0</v>
      </c>
      <c r="AP2633" s="5">
        <f t="shared" si="4259"/>
        <v>6</v>
      </c>
      <c r="AQ2633" s="5">
        <f t="shared" si="4278"/>
        <v>5</v>
      </c>
      <c r="AR2633" s="5"/>
      <c r="AS2633" s="5">
        <f t="shared" si="4323"/>
        <v>94.829999999999927</v>
      </c>
      <c r="AT2633" s="5">
        <f t="shared" si="4239"/>
        <v>158.35899999999984</v>
      </c>
      <c r="AU2633" s="5">
        <f t="shared" si="4331"/>
        <v>30.390000000000327</v>
      </c>
      <c r="AV2633" s="5">
        <f t="shared" si="4334"/>
        <v>26.800000000000182</v>
      </c>
      <c r="AW2633" s="5">
        <f t="shared" si="4332"/>
        <v>2</v>
      </c>
      <c r="AX2633" s="5">
        <f t="shared" si="4286"/>
        <v>51.524999999999736</v>
      </c>
      <c r="AZ2633" s="4">
        <f t="shared" si="4268"/>
        <v>1</v>
      </c>
      <c r="BA2633" s="5">
        <f t="shared" si="4274"/>
        <v>0</v>
      </c>
      <c r="BB2633" s="4">
        <f t="shared" si="4269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  <c r="CB2633" s="5">
        <f t="shared" si="4248"/>
        <v>121.63000000000011</v>
      </c>
      <c r="CC2633" s="5">
        <f t="shared" si="4249"/>
        <v>3.5900000000001455</v>
      </c>
      <c r="CD2633" s="5">
        <f t="shared" si="4260"/>
        <v>37.010000000000218</v>
      </c>
      <c r="CE2633" s="5">
        <f t="shared" si="4251"/>
        <v>-30</v>
      </c>
      <c r="CF2633" s="5"/>
      <c r="CG2633" s="5">
        <f t="shared" si="4252"/>
        <v>-50</v>
      </c>
      <c r="CH2633" s="5">
        <f t="shared" si="4255"/>
        <v>16.680000000000291</v>
      </c>
      <c r="CI2633" s="5">
        <f t="shared" si="4253"/>
        <v>-62.989999999999782</v>
      </c>
    </row>
    <row r="2634" spans="1:87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5">
        <f t="shared" si="4316"/>
        <v>114.34000000000015</v>
      </c>
      <c r="K2634" s="5">
        <f t="shared" si="4237"/>
        <v>165.78333333333316</v>
      </c>
      <c r="L2634" s="5">
        <f t="shared" si="4320"/>
        <v>96.509999999999764</v>
      </c>
      <c r="M2634" s="5">
        <f t="shared" ref="M2634" si="4341">AVERAGE(L2623:L2634)</f>
        <v>136.66416666666666</v>
      </c>
      <c r="N2634" s="6" t="s">
        <v>37</v>
      </c>
      <c r="O2634" s="5">
        <f t="shared" si="4322"/>
        <v>2538.61</v>
      </c>
      <c r="P2634" s="4">
        <f t="shared" si="4262"/>
        <v>1</v>
      </c>
      <c r="Q2634" s="5">
        <f t="shared" si="4263"/>
        <v>88.990000000000236</v>
      </c>
      <c r="R2634" s="5">
        <f t="shared" si="4264"/>
        <v>2471.8674999999998</v>
      </c>
      <c r="S2634" s="4">
        <f t="shared" si="4265"/>
        <v>1</v>
      </c>
      <c r="T2634" s="4">
        <f t="shared" si="4266"/>
        <v>1</v>
      </c>
      <c r="U2634" s="5">
        <f t="shared" si="4257"/>
        <v>2505.6760000000004</v>
      </c>
      <c r="V2634" s="5">
        <f t="shared" si="4258"/>
        <v>32.933999999999742</v>
      </c>
      <c r="X2634" s="5">
        <f t="shared" si="4318"/>
        <v>11.850000000000364</v>
      </c>
      <c r="Y2634" s="5">
        <f t="shared" si="4319"/>
        <v>15.940000000000055</v>
      </c>
      <c r="AA2634" s="5">
        <f t="shared" si="4337"/>
        <v>1</v>
      </c>
      <c r="AB2634" s="5">
        <f t="shared" si="4338"/>
        <v>0</v>
      </c>
      <c r="AC2634" s="5">
        <f t="shared" si="4339"/>
        <v>1</v>
      </c>
      <c r="AF2634" s="5">
        <f t="shared" si="4325"/>
        <v>37.180000000000291</v>
      </c>
      <c r="AG2634" s="5">
        <f t="shared" si="4326"/>
        <v>114.34000000000015</v>
      </c>
      <c r="AH2634" s="5">
        <f t="shared" si="4327"/>
        <v>30.210000000000036</v>
      </c>
      <c r="AI2634" s="5">
        <f t="shared" si="4328"/>
        <v>-46.949999999999818</v>
      </c>
      <c r="AJ2634" s="5"/>
      <c r="AK2634" s="5">
        <f t="shared" si="4329"/>
        <v>30.210000000000036</v>
      </c>
      <c r="AL2634" s="5">
        <f t="shared" si="4243"/>
        <v>43.985000000000099</v>
      </c>
      <c r="AM2634" s="5">
        <f t="shared" si="4330"/>
        <v>37.180000000000291</v>
      </c>
      <c r="AN2634" s="5">
        <f t="shared" si="4239"/>
        <v>124.57999999999993</v>
      </c>
      <c r="AO2634" s="5">
        <f t="shared" si="4240"/>
        <v>0</v>
      </c>
      <c r="AP2634" s="5">
        <f t="shared" si="4259"/>
        <v>5</v>
      </c>
      <c r="AQ2634" s="5">
        <f t="shared" si="4278"/>
        <v>5</v>
      </c>
      <c r="AR2634" s="5"/>
      <c r="AS2634" s="5">
        <f t="shared" si="4323"/>
        <v>114.34000000000015</v>
      </c>
      <c r="AT2634" s="5">
        <f t="shared" si="4239"/>
        <v>152.64399999999986</v>
      </c>
      <c r="AU2634" s="5">
        <f t="shared" si="4331"/>
        <v>-46.949999999999818</v>
      </c>
      <c r="AV2634" s="5">
        <f t="shared" si="4334"/>
        <v>-77.159999999999854</v>
      </c>
      <c r="AW2634" s="5">
        <f t="shared" si="4332"/>
        <v>3</v>
      </c>
      <c r="AX2634" s="5">
        <f t="shared" si="4286"/>
        <v>51.524999999999736</v>
      </c>
      <c r="AZ2634" s="4">
        <f t="shared" si="4268"/>
        <v>1</v>
      </c>
      <c r="BA2634" s="5">
        <f t="shared" si="4274"/>
        <v>15.240000000000236</v>
      </c>
      <c r="BB2634" s="4">
        <f t="shared" si="4269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  <c r="CB2634" s="5">
        <f t="shared" si="4248"/>
        <v>37.180000000000291</v>
      </c>
      <c r="CC2634" s="5">
        <f t="shared" si="4249"/>
        <v>30.210000000000036</v>
      </c>
      <c r="CD2634" s="5">
        <f t="shared" si="4260"/>
        <v>11.850000000000364</v>
      </c>
      <c r="CE2634" s="5">
        <f t="shared" si="4251"/>
        <v>-30</v>
      </c>
      <c r="CF2634" s="5"/>
      <c r="CG2634" s="5">
        <f t="shared" si="4252"/>
        <v>-50</v>
      </c>
      <c r="CH2634" s="5">
        <f t="shared" si="4255"/>
        <v>15.940000000000055</v>
      </c>
      <c r="CI2634" s="5">
        <f t="shared" si="4253"/>
        <v>-88.149999999999636</v>
      </c>
    </row>
    <row r="2635" spans="1:87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5">
        <f t="shared" si="4316"/>
        <v>183.76000000000022</v>
      </c>
      <c r="K2635" s="5">
        <f t="shared" si="4237"/>
        <v>172.75166666666655</v>
      </c>
      <c r="L2635" s="5">
        <f t="shared" si="4320"/>
        <v>131.43000000000029</v>
      </c>
      <c r="M2635" s="5">
        <f t="shared" ref="M2635" si="4342">AVERAGE(L2624:L2635)</f>
        <v>141.34583333333333</v>
      </c>
      <c r="N2635" s="6" t="s">
        <v>37</v>
      </c>
      <c r="O2635" s="5">
        <f t="shared" si="4322"/>
        <v>2477</v>
      </c>
      <c r="P2635" s="4">
        <f t="shared" si="4262"/>
        <v>0</v>
      </c>
      <c r="Q2635" s="5">
        <f t="shared" si="4263"/>
        <v>61.610000000000127</v>
      </c>
      <c r="R2635" s="5">
        <f t="shared" si="4264"/>
        <v>2492.4025000000001</v>
      </c>
      <c r="S2635" s="4">
        <f t="shared" si="4265"/>
        <v>0.68258629572385288</v>
      </c>
      <c r="T2635" s="4">
        <f t="shared" si="4266"/>
        <v>0.74434623843312975</v>
      </c>
      <c r="U2635" s="5">
        <f t="shared" si="4257"/>
        <v>2511.152</v>
      </c>
      <c r="V2635" s="5">
        <f t="shared" si="4258"/>
        <v>-34.152000000000044</v>
      </c>
      <c r="X2635" s="5">
        <f t="shared" si="4318"/>
        <v>-103.18000000000029</v>
      </c>
      <c r="Y2635" s="5">
        <f t="shared" si="4319"/>
        <v>-45.679999999999836</v>
      </c>
      <c r="AA2635" s="5">
        <f t="shared" si="4337"/>
        <v>0</v>
      </c>
      <c r="AB2635" s="5">
        <f t="shared" si="4338"/>
        <v>1</v>
      </c>
      <c r="AC2635" s="5">
        <f t="shared" si="4339"/>
        <v>1</v>
      </c>
      <c r="AF2635" s="5">
        <f t="shared" si="4325"/>
        <v>32.960000000000036</v>
      </c>
      <c r="AG2635" s="5">
        <f t="shared" si="4326"/>
        <v>-31.119999999999891</v>
      </c>
      <c r="AH2635" s="5">
        <f t="shared" si="4327"/>
        <v>119.68000000000029</v>
      </c>
      <c r="AI2635" s="5">
        <f t="shared" si="4328"/>
        <v>183.76000000000022</v>
      </c>
      <c r="AJ2635" s="5"/>
      <c r="AK2635" s="5">
        <f t="shared" si="4329"/>
        <v>32.960000000000036</v>
      </c>
      <c r="AL2635" s="5">
        <f t="shared" si="4243"/>
        <v>43.985000000000099</v>
      </c>
      <c r="AM2635" s="5">
        <f t="shared" si="4330"/>
        <v>119.68000000000029</v>
      </c>
      <c r="AN2635" s="5">
        <f t="shared" si="4239"/>
        <v>127.37699999999995</v>
      </c>
      <c r="AO2635" s="5">
        <f t="shared" si="4240"/>
        <v>0</v>
      </c>
      <c r="AP2635" s="5">
        <f t="shared" si="4259"/>
        <v>5</v>
      </c>
      <c r="AQ2635" s="5">
        <f t="shared" si="4278"/>
        <v>5</v>
      </c>
      <c r="AR2635" s="5"/>
      <c r="AS2635" s="5">
        <f t="shared" si="4323"/>
        <v>183.76000000000022</v>
      </c>
      <c r="AT2635" s="5">
        <f t="shared" si="4239"/>
        <v>163.26899999999995</v>
      </c>
      <c r="AU2635" s="5">
        <f t="shared" si="4331"/>
        <v>-31.119999999999891</v>
      </c>
      <c r="AV2635" s="5">
        <f t="shared" si="4334"/>
        <v>64.079999999999927</v>
      </c>
      <c r="AW2635" s="5">
        <f t="shared" si="4332"/>
        <v>4</v>
      </c>
      <c r="AX2635" s="5">
        <f t="shared" si="4286"/>
        <v>51.524999999999736</v>
      </c>
      <c r="AZ2635" s="4">
        <f t="shared" si="4268"/>
        <v>0.74434623843312975</v>
      </c>
      <c r="BA2635" s="5">
        <f t="shared" si="4274"/>
        <v>-61.610000000000127</v>
      </c>
      <c r="BB2635" s="4">
        <f t="shared" si="4269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  <c r="CB2635" s="5">
        <f t="shared" si="4248"/>
        <v>32.960000000000036</v>
      </c>
      <c r="CC2635" s="5">
        <f t="shared" si="4249"/>
        <v>119.68000000000029</v>
      </c>
      <c r="CD2635" s="5">
        <f t="shared" si="4260"/>
        <v>-50</v>
      </c>
      <c r="CE2635" s="5">
        <f t="shared" si="4251"/>
        <v>45.679999999999836</v>
      </c>
      <c r="CF2635" s="5"/>
      <c r="CG2635" s="5">
        <f t="shared" si="4252"/>
        <v>-50</v>
      </c>
      <c r="CH2635" s="5">
        <f t="shared" si="4255"/>
        <v>-45.679999999999836</v>
      </c>
      <c r="CI2635" s="5">
        <f t="shared" si="4253"/>
        <v>-150</v>
      </c>
    </row>
    <row r="2636" spans="1:87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5">
        <f t="shared" si="4316"/>
        <v>263.11000000000058</v>
      </c>
      <c r="K2636" s="5">
        <f t="shared" ref="K2636:K2699" si="4343">AVERAGE(J2625:J2636)</f>
        <v>177.87999999999997</v>
      </c>
      <c r="L2636" s="5">
        <f t="shared" si="4320"/>
        <v>193.4699999999998</v>
      </c>
      <c r="M2636" s="5">
        <f t="shared" ref="M2636" si="4344">AVERAGE(L2625:L2636)</f>
        <v>144.36166666666665</v>
      </c>
      <c r="N2636" s="6" t="s">
        <v>36</v>
      </c>
      <c r="O2636" s="5">
        <f t="shared" si="4322"/>
        <v>2435.36</v>
      </c>
      <c r="P2636" s="4">
        <f t="shared" si="4262"/>
        <v>0</v>
      </c>
      <c r="Q2636" s="5">
        <f t="shared" si="4263"/>
        <v>103.25</v>
      </c>
      <c r="R2636" s="5">
        <f t="shared" si="4264"/>
        <v>2461.1725000000001</v>
      </c>
      <c r="S2636" s="4">
        <f t="shared" si="4265"/>
        <v>0</v>
      </c>
      <c r="T2636" s="4">
        <f t="shared" si="4266"/>
        <v>0.57155898585003573</v>
      </c>
      <c r="U2636" s="5">
        <f t="shared" si="4257"/>
        <v>2494.1379999999999</v>
      </c>
      <c r="V2636" s="5">
        <f t="shared" si="4258"/>
        <v>-58.777999999999793</v>
      </c>
      <c r="X2636" s="5">
        <f t="shared" si="4318"/>
        <v>-155.22999999999956</v>
      </c>
      <c r="Y2636" s="5">
        <f t="shared" si="4319"/>
        <v>-89.940000000000055</v>
      </c>
      <c r="AA2636" s="5">
        <f t="shared" si="4337"/>
        <v>0</v>
      </c>
      <c r="AB2636" s="5">
        <f t="shared" si="4338"/>
        <v>1</v>
      </c>
      <c r="AC2636" s="5">
        <f t="shared" si="4339"/>
        <v>1</v>
      </c>
      <c r="AF2636" s="5">
        <f t="shared" si="4325"/>
        <v>20.730000000000473</v>
      </c>
      <c r="AG2636" s="5">
        <f t="shared" si="4326"/>
        <v>55.170000000000073</v>
      </c>
      <c r="AH2636" s="5">
        <f t="shared" si="4327"/>
        <v>242.38000000000011</v>
      </c>
      <c r="AI2636" s="5">
        <f t="shared" si="4328"/>
        <v>207.94000000000051</v>
      </c>
      <c r="AJ2636" s="5"/>
      <c r="AK2636" s="5">
        <f t="shared" si="4329"/>
        <v>20.730000000000473</v>
      </c>
      <c r="AL2636" s="5">
        <f t="shared" si="4243"/>
        <v>43.985000000000099</v>
      </c>
      <c r="AM2636" s="5">
        <f t="shared" si="4330"/>
        <v>242.38000000000011</v>
      </c>
      <c r="AN2636" s="5">
        <f t="shared" ref="AN2636:AT2699" si="4345">AVERAGE(AM2627:AM2636)</f>
        <v>142.66099999999997</v>
      </c>
      <c r="AO2636" s="5">
        <f t="shared" ref="AO2636:AO2699" si="4346">IF(AM2636&gt;AN2636,1,0)</f>
        <v>1</v>
      </c>
      <c r="AP2636" s="5">
        <f t="shared" si="4259"/>
        <v>6</v>
      </c>
      <c r="AQ2636" s="5">
        <f t="shared" si="4278"/>
        <v>5.2</v>
      </c>
      <c r="AR2636" s="5"/>
      <c r="AS2636" s="5">
        <f t="shared" si="4323"/>
        <v>207.94000000000051</v>
      </c>
      <c r="AT2636" s="5">
        <f t="shared" si="4345"/>
        <v>176.65700000000007</v>
      </c>
      <c r="AU2636" s="5">
        <f t="shared" si="4331"/>
        <v>55.170000000000073</v>
      </c>
      <c r="AV2636" s="5">
        <f t="shared" si="4334"/>
        <v>-34.4399999999996</v>
      </c>
      <c r="AW2636" s="5">
        <f t="shared" si="4332"/>
        <v>5</v>
      </c>
      <c r="AX2636" s="5">
        <f t="shared" si="4286"/>
        <v>51.443999999999782</v>
      </c>
      <c r="AZ2636" s="4">
        <f t="shared" si="4268"/>
        <v>0.57155898585003573</v>
      </c>
      <c r="BA2636" s="5">
        <f t="shared" si="4274"/>
        <v>0</v>
      </c>
      <c r="BB2636" s="4">
        <f t="shared" si="4269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  <c r="CB2636" s="5">
        <f t="shared" si="4248"/>
        <v>20.730000000000473</v>
      </c>
      <c r="CC2636" s="5">
        <f t="shared" si="4249"/>
        <v>242.38000000000011</v>
      </c>
      <c r="CD2636" s="5">
        <f t="shared" si="4260"/>
        <v>-50</v>
      </c>
      <c r="CE2636" s="5">
        <f t="shared" si="4251"/>
        <v>-30</v>
      </c>
      <c r="CF2636" s="5"/>
      <c r="CG2636" s="5">
        <f t="shared" si="4252"/>
        <v>-50</v>
      </c>
      <c r="CH2636" s="5">
        <f t="shared" si="4255"/>
        <v>-89.940000000000055</v>
      </c>
      <c r="CI2636" s="5">
        <f t="shared" si="4253"/>
        <v>-150</v>
      </c>
    </row>
    <row r="2637" spans="1:87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5">
        <f t="shared" si="4316"/>
        <v>183.46999999999935</v>
      </c>
      <c r="K2637" s="5">
        <f t="shared" si="4343"/>
        <v>184.69083333333325</v>
      </c>
      <c r="L2637" s="5">
        <f t="shared" si="4320"/>
        <v>116.90999999999985</v>
      </c>
      <c r="M2637" s="5">
        <f t="shared" ref="M2637" si="4347">AVERAGE(L2626:L2637)</f>
        <v>146.47833333333332</v>
      </c>
      <c r="N2637" s="6" t="s">
        <v>36</v>
      </c>
      <c r="O2637" s="5">
        <f t="shared" si="4322"/>
        <v>2398.5100000000002</v>
      </c>
      <c r="P2637" s="4">
        <f t="shared" si="4262"/>
        <v>0</v>
      </c>
      <c r="Q2637" s="5">
        <f t="shared" si="4263"/>
        <v>140.09999999999991</v>
      </c>
      <c r="R2637" s="5">
        <f t="shared" si="4264"/>
        <v>2433.5350000000003</v>
      </c>
      <c r="S2637" s="4">
        <f t="shared" si="4265"/>
        <v>0</v>
      </c>
      <c r="T2637" s="4">
        <f t="shared" si="4266"/>
        <v>0.27820710973724899</v>
      </c>
      <c r="U2637" s="5">
        <f t="shared" si="4257"/>
        <v>2474.5700000000002</v>
      </c>
      <c r="V2637" s="5">
        <f t="shared" si="4258"/>
        <v>-76.059999999999945</v>
      </c>
      <c r="X2637" s="5">
        <f t="shared" si="4318"/>
        <v>-5.9700000000002547</v>
      </c>
      <c r="Y2637" s="5">
        <f t="shared" si="4319"/>
        <v>-2.4500000000002728</v>
      </c>
      <c r="AA2637" s="5">
        <f t="shared" si="4337"/>
        <v>0</v>
      </c>
      <c r="AB2637" s="5">
        <f t="shared" si="4338"/>
        <v>1</v>
      </c>
      <c r="AC2637" s="5">
        <f t="shared" si="4339"/>
        <v>1</v>
      </c>
      <c r="AF2637" s="5">
        <f t="shared" si="4325"/>
        <v>37.429999999999382</v>
      </c>
      <c r="AG2637" s="5">
        <f t="shared" si="4326"/>
        <v>4.7699999999995271</v>
      </c>
      <c r="AH2637" s="5">
        <f t="shared" si="4327"/>
        <v>146.03999999999996</v>
      </c>
      <c r="AI2637" s="5">
        <f t="shared" si="4328"/>
        <v>178.69999999999982</v>
      </c>
      <c r="AJ2637" s="5"/>
      <c r="AK2637" s="5">
        <f t="shared" si="4329"/>
        <v>37.429999999999382</v>
      </c>
      <c r="AL2637" s="5">
        <f t="shared" si="4243"/>
        <v>36.260000000000034</v>
      </c>
      <c r="AM2637" s="5">
        <f t="shared" si="4330"/>
        <v>146.03999999999996</v>
      </c>
      <c r="AN2637" s="5">
        <f t="shared" si="4345"/>
        <v>143.71599999999998</v>
      </c>
      <c r="AO2637" s="5">
        <f t="shared" si="4346"/>
        <v>1</v>
      </c>
      <c r="AP2637" s="5">
        <f t="shared" si="4259"/>
        <v>6</v>
      </c>
      <c r="AQ2637" s="5">
        <f t="shared" si="4278"/>
        <v>5.4</v>
      </c>
      <c r="AR2637" s="5"/>
      <c r="AS2637" s="5">
        <f t="shared" si="4323"/>
        <v>178.69999999999982</v>
      </c>
      <c r="AT2637" s="5">
        <f t="shared" si="4345"/>
        <v>169.21900000000005</v>
      </c>
      <c r="AU2637" s="5">
        <f t="shared" si="4331"/>
        <v>4.7699999999995271</v>
      </c>
      <c r="AV2637" s="5">
        <f t="shared" si="4334"/>
        <v>32.659999999999854</v>
      </c>
      <c r="AW2637" s="5">
        <f t="shared" si="4332"/>
        <v>6</v>
      </c>
      <c r="AX2637" s="5">
        <f t="shared" si="4286"/>
        <v>51.443999999999782</v>
      </c>
      <c r="AZ2637" s="4">
        <f t="shared" si="4268"/>
        <v>0.27820710973724899</v>
      </c>
      <c r="BA2637" s="5">
        <f t="shared" si="4274"/>
        <v>0</v>
      </c>
      <c r="BB2637" s="4">
        <f t="shared" si="4269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  <c r="CB2637" s="5">
        <f t="shared" si="4248"/>
        <v>37.429999999999382</v>
      </c>
      <c r="CC2637" s="5">
        <f t="shared" si="4249"/>
        <v>146.03999999999996</v>
      </c>
      <c r="CD2637" s="5">
        <f t="shared" si="4260"/>
        <v>-50</v>
      </c>
      <c r="CE2637" s="5">
        <f t="shared" si="4251"/>
        <v>2.4500000000002728</v>
      </c>
      <c r="CF2637" s="5"/>
      <c r="CG2637" s="5">
        <f t="shared" si="4252"/>
        <v>-50</v>
      </c>
      <c r="CH2637" s="5">
        <f t="shared" si="4255"/>
        <v>-2.4500000000002728</v>
      </c>
      <c r="CI2637" s="5">
        <f t="shared" si="4253"/>
        <v>-150</v>
      </c>
    </row>
    <row r="2638" spans="1:87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5">
        <f t="shared" si="4316"/>
        <v>138.5</v>
      </c>
      <c r="K2638" s="5">
        <f t="shared" si="4343"/>
        <v>185.80833333333331</v>
      </c>
      <c r="L2638" s="5">
        <f t="shared" si="4320"/>
        <v>78.2800000000002</v>
      </c>
      <c r="M2638" s="5">
        <f t="shared" ref="M2638" si="4348">AVERAGE(L2627:L2638)</f>
        <v>142.49583333333337</v>
      </c>
      <c r="N2638" s="6" t="s">
        <v>36</v>
      </c>
      <c r="O2638" s="5">
        <f t="shared" si="4322"/>
        <v>2374.7500000000005</v>
      </c>
      <c r="P2638" s="4">
        <f t="shared" si="4262"/>
        <v>0</v>
      </c>
      <c r="Q2638" s="5">
        <f t="shared" si="4263"/>
        <v>163.85999999999967</v>
      </c>
      <c r="R2638" s="5">
        <f t="shared" si="4264"/>
        <v>2415.7150000000001</v>
      </c>
      <c r="S2638" s="4">
        <f t="shared" si="4265"/>
        <v>0</v>
      </c>
      <c r="T2638" s="4">
        <f t="shared" si="4266"/>
        <v>0</v>
      </c>
      <c r="U2638" s="5">
        <f t="shared" si="4257"/>
        <v>2444.8460000000005</v>
      </c>
      <c r="V2638" s="5">
        <f t="shared" si="4258"/>
        <v>-70.096000000000004</v>
      </c>
      <c r="X2638" s="5">
        <f t="shared" si="4318"/>
        <v>-52.769999999999527</v>
      </c>
      <c r="Y2638" s="5">
        <f t="shared" si="4319"/>
        <v>-29.559999999999945</v>
      </c>
      <c r="AA2638" s="5">
        <f t="shared" si="4337"/>
        <v>0</v>
      </c>
      <c r="AB2638" s="5">
        <f t="shared" si="4338"/>
        <v>1</v>
      </c>
      <c r="AC2638" s="5">
        <f t="shared" si="4339"/>
        <v>1</v>
      </c>
      <c r="AF2638" s="5">
        <f t="shared" si="4325"/>
        <v>13.619999999999891</v>
      </c>
      <c r="AG2638" s="5">
        <f t="shared" si="4326"/>
        <v>42.819999999999709</v>
      </c>
      <c r="AH2638" s="5">
        <f t="shared" si="4327"/>
        <v>124.88000000000011</v>
      </c>
      <c r="AI2638" s="5">
        <f t="shared" si="4328"/>
        <v>95.680000000000291</v>
      </c>
      <c r="AJ2638" s="5"/>
      <c r="AK2638" s="5">
        <f t="shared" si="4329"/>
        <v>13.619999999999891</v>
      </c>
      <c r="AL2638" s="5">
        <f t="shared" ref="AL2638:AL2701" si="4349">PERCENTILE(AK2629:AK2638,0.9)</f>
        <v>36.260000000000034</v>
      </c>
      <c r="AM2638" s="5">
        <f t="shared" si="4330"/>
        <v>124.88000000000011</v>
      </c>
      <c r="AN2638" s="5">
        <f t="shared" si="4345"/>
        <v>135.85399999999998</v>
      </c>
      <c r="AO2638" s="5">
        <f t="shared" si="4346"/>
        <v>0</v>
      </c>
      <c r="AP2638" s="5">
        <f t="shared" si="4259"/>
        <v>5</v>
      </c>
      <c r="AQ2638" s="5">
        <f t="shared" si="4278"/>
        <v>5.4</v>
      </c>
      <c r="AR2638" s="5"/>
      <c r="AS2638" s="5">
        <f t="shared" si="4323"/>
        <v>95.680000000000291</v>
      </c>
      <c r="AT2638" s="5">
        <f t="shared" si="4345"/>
        <v>148.50500000000011</v>
      </c>
      <c r="AU2638" s="5">
        <f t="shared" si="4331"/>
        <v>42.819999999999709</v>
      </c>
      <c r="AV2638" s="5">
        <f t="shared" si="4334"/>
        <v>-29.199999999999818</v>
      </c>
      <c r="AW2638" s="5">
        <f t="shared" si="4332"/>
        <v>2</v>
      </c>
      <c r="AX2638" s="5">
        <f t="shared" si="4286"/>
        <v>51.443999999999782</v>
      </c>
      <c r="AZ2638" s="4">
        <f t="shared" si="4268"/>
        <v>0</v>
      </c>
      <c r="BA2638" s="5">
        <f t="shared" si="4274"/>
        <v>0</v>
      </c>
      <c r="BB2638" s="4">
        <f t="shared" si="4269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  <c r="CB2638" s="5">
        <f t="shared" si="4248"/>
        <v>13.619999999999891</v>
      </c>
      <c r="CC2638" s="5">
        <f t="shared" si="4249"/>
        <v>124.88000000000011</v>
      </c>
      <c r="CD2638" s="5">
        <f t="shared" si="4260"/>
        <v>-50</v>
      </c>
      <c r="CE2638" s="5">
        <f t="shared" si="4251"/>
        <v>29.559999999999945</v>
      </c>
      <c r="CF2638" s="5"/>
      <c r="CG2638" s="5">
        <f t="shared" si="4252"/>
        <v>-50</v>
      </c>
      <c r="CH2638" s="5">
        <f t="shared" si="4255"/>
        <v>-29.559999999999945</v>
      </c>
      <c r="CI2638" s="5">
        <f t="shared" si="4253"/>
        <v>-150</v>
      </c>
    </row>
    <row r="2639" spans="1:87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5">
        <f t="shared" si="4316"/>
        <v>198</v>
      </c>
      <c r="K2639" s="5">
        <f t="shared" si="4343"/>
        <v>181.21833333333333</v>
      </c>
      <c r="L2639" s="5">
        <f t="shared" si="4320"/>
        <v>143.35999999999967</v>
      </c>
      <c r="M2639" s="5">
        <f t="shared" ref="M2639" si="4350">AVERAGE(L2628:L2639)</f>
        <v>137.26333333333332</v>
      </c>
      <c r="N2639" s="6" t="s">
        <v>36</v>
      </c>
      <c r="O2639" s="5">
        <f t="shared" si="4322"/>
        <v>2338.75</v>
      </c>
      <c r="P2639" s="4">
        <f t="shared" si="4262"/>
        <v>0</v>
      </c>
      <c r="Q2639" s="5">
        <f t="shared" si="4263"/>
        <v>138.25</v>
      </c>
      <c r="R2639" s="5">
        <f t="shared" si="4264"/>
        <v>2373.3125</v>
      </c>
      <c r="S2639" s="4">
        <f t="shared" si="4265"/>
        <v>0</v>
      </c>
      <c r="T2639" s="4">
        <f t="shared" si="4266"/>
        <v>0</v>
      </c>
      <c r="U2639" s="5">
        <f t="shared" si="4257"/>
        <v>2404.8740000000003</v>
      </c>
      <c r="V2639" s="5">
        <f t="shared" si="4258"/>
        <v>-66.124000000000251</v>
      </c>
      <c r="X2639" s="5">
        <f t="shared" si="4318"/>
        <v>10.449999999999818</v>
      </c>
      <c r="Y2639" s="5">
        <f t="shared" si="4319"/>
        <v>4.75</v>
      </c>
      <c r="AA2639" s="5">
        <f t="shared" si="4337"/>
        <v>1</v>
      </c>
      <c r="AB2639" s="5">
        <f t="shared" si="4338"/>
        <v>0</v>
      </c>
      <c r="AC2639" s="5">
        <f t="shared" si="4339"/>
        <v>1</v>
      </c>
      <c r="AF2639" s="5">
        <f t="shared" si="4325"/>
        <v>30.659999999999854</v>
      </c>
      <c r="AG2639" s="5">
        <f t="shared" si="4326"/>
        <v>-115.43000000000029</v>
      </c>
      <c r="AH2639" s="5">
        <f t="shared" si="4327"/>
        <v>51.909999999999854</v>
      </c>
      <c r="AI2639" s="5">
        <f t="shared" si="4328"/>
        <v>198</v>
      </c>
      <c r="AJ2639" s="5"/>
      <c r="AK2639" s="5">
        <f t="shared" si="4329"/>
        <v>30.659999999999854</v>
      </c>
      <c r="AL2639" s="5">
        <f t="shared" si="4349"/>
        <v>36.260000000000034</v>
      </c>
      <c r="AM2639" s="5">
        <f t="shared" si="4330"/>
        <v>51.909999999999854</v>
      </c>
      <c r="AN2639" s="5">
        <f t="shared" si="4345"/>
        <v>129.03699999999998</v>
      </c>
      <c r="AO2639" s="5">
        <f t="shared" si="4346"/>
        <v>0</v>
      </c>
      <c r="AP2639" s="5">
        <f t="shared" si="4259"/>
        <v>4</v>
      </c>
      <c r="AQ2639" s="5">
        <f t="shared" si="4278"/>
        <v>5.3</v>
      </c>
      <c r="AR2639" s="5"/>
      <c r="AS2639" s="5">
        <f t="shared" si="4323"/>
        <v>198</v>
      </c>
      <c r="AT2639" s="5">
        <f t="shared" si="4345"/>
        <v>158.32800000000015</v>
      </c>
      <c r="AU2639" s="5">
        <f t="shared" si="4331"/>
        <v>-115.43000000000029</v>
      </c>
      <c r="AV2639" s="5">
        <f t="shared" si="4334"/>
        <v>146.09000000000015</v>
      </c>
      <c r="AW2639" s="5">
        <f t="shared" si="4332"/>
        <v>3</v>
      </c>
      <c r="AX2639" s="5">
        <f t="shared" si="4286"/>
        <v>51.443999999999782</v>
      </c>
      <c r="AZ2639" s="4">
        <f t="shared" si="4268"/>
        <v>0</v>
      </c>
      <c r="BA2639" s="5">
        <f t="shared" si="4274"/>
        <v>0</v>
      </c>
      <c r="BB2639" s="4">
        <f t="shared" si="4269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  <c r="CB2639" s="5">
        <f t="shared" si="4248"/>
        <v>30.659999999999854</v>
      </c>
      <c r="CC2639" s="5">
        <f t="shared" si="4249"/>
        <v>51.909999999999854</v>
      </c>
      <c r="CD2639" s="5">
        <f t="shared" si="4260"/>
        <v>-50</v>
      </c>
      <c r="CE2639" s="5">
        <f t="shared" si="4251"/>
        <v>-4.75</v>
      </c>
      <c r="CF2639" s="5"/>
      <c r="CG2639" s="5">
        <f t="shared" si="4252"/>
        <v>-50</v>
      </c>
      <c r="CH2639" s="5">
        <f t="shared" si="4255"/>
        <v>4.75</v>
      </c>
      <c r="CI2639" s="5">
        <f t="shared" si="4253"/>
        <v>-150</v>
      </c>
    </row>
    <row r="2640" spans="1:87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5">
        <f t="shared" si="4316"/>
        <v>158.32999999999993</v>
      </c>
      <c r="K2640" s="5">
        <f t="shared" si="4343"/>
        <v>169.17750000000001</v>
      </c>
      <c r="L2640" s="5">
        <f t="shared" si="4320"/>
        <v>118.2800000000002</v>
      </c>
      <c r="M2640" s="5">
        <f t="shared" ref="M2640" si="4351">AVERAGE(L2629:L2640)</f>
        <v>119.81166666666668</v>
      </c>
      <c r="N2640" s="6" t="s">
        <v>36</v>
      </c>
      <c r="O2640" s="5">
        <f t="shared" si="4322"/>
        <v>2349.4300000000003</v>
      </c>
      <c r="P2640" s="4">
        <f t="shared" si="4262"/>
        <v>0.11054756236414737</v>
      </c>
      <c r="Q2640" s="5">
        <f t="shared" si="4263"/>
        <v>96.610000000000127</v>
      </c>
      <c r="R2640" s="5">
        <f t="shared" si="4264"/>
        <v>2362.9025000000001</v>
      </c>
      <c r="S2640" s="4">
        <f t="shared" si="4265"/>
        <v>5.3437406184330453E-2</v>
      </c>
      <c r="T2640" s="4">
        <f t="shared" si="4266"/>
        <v>5.3437406184330453E-2</v>
      </c>
      <c r="U2640" s="5">
        <f t="shared" si="4257"/>
        <v>2379.36</v>
      </c>
      <c r="V2640" s="5">
        <f t="shared" si="4258"/>
        <v>-29.929999999999836</v>
      </c>
      <c r="X2640" s="5">
        <f t="shared" si="4318"/>
        <v>22.5600000000004</v>
      </c>
      <c r="Y2640" s="5">
        <f t="shared" si="4319"/>
        <v>15.150000000000091</v>
      </c>
      <c r="AA2640" s="5">
        <f t="shared" si="4337"/>
        <v>1</v>
      </c>
      <c r="AB2640" s="5">
        <f t="shared" si="4338"/>
        <v>0</v>
      </c>
      <c r="AC2640" s="5">
        <f t="shared" si="4339"/>
        <v>1</v>
      </c>
      <c r="AF2640" s="5">
        <f t="shared" si="4325"/>
        <v>92.909999999999854</v>
      </c>
      <c r="AG2640" s="5">
        <f t="shared" si="4326"/>
        <v>158.32999999999993</v>
      </c>
      <c r="AH2640" s="5">
        <f t="shared" si="4327"/>
        <v>14.4399999999996</v>
      </c>
      <c r="AI2640" s="5">
        <f t="shared" si="4328"/>
        <v>-50.980000000000473</v>
      </c>
      <c r="AJ2640" s="5"/>
      <c r="AK2640" s="5">
        <f t="shared" si="4329"/>
        <v>14.4399999999996</v>
      </c>
      <c r="AL2640" s="5">
        <f t="shared" si="4349"/>
        <v>36.260000000000034</v>
      </c>
      <c r="AM2640" s="5">
        <f t="shared" si="4330"/>
        <v>92.909999999999854</v>
      </c>
      <c r="AN2640" s="5">
        <f t="shared" si="4345"/>
        <v>119.21000000000004</v>
      </c>
      <c r="AO2640" s="5">
        <f t="shared" si="4346"/>
        <v>0</v>
      </c>
      <c r="AP2640" s="5">
        <f t="shared" si="4259"/>
        <v>3</v>
      </c>
      <c r="AQ2640" s="5">
        <f t="shared" si="4278"/>
        <v>5.0999999999999996</v>
      </c>
      <c r="AR2640" s="5"/>
      <c r="AS2640" s="5">
        <f t="shared" si="4323"/>
        <v>158.32999999999993</v>
      </c>
      <c r="AT2640" s="5">
        <f t="shared" si="4345"/>
        <v>156.20800000000017</v>
      </c>
      <c r="AU2640" s="5">
        <f t="shared" si="4331"/>
        <v>-50.980000000000473</v>
      </c>
      <c r="AV2640" s="5">
        <f t="shared" si="4334"/>
        <v>-65.420000000000073</v>
      </c>
      <c r="AW2640" s="5">
        <f t="shared" si="4332"/>
        <v>4</v>
      </c>
      <c r="AX2640" s="5">
        <f t="shared" si="4286"/>
        <v>51.443999999999782</v>
      </c>
      <c r="AZ2640" s="4">
        <f t="shared" si="4268"/>
        <v>5.3437406184330453E-2</v>
      </c>
      <c r="BA2640" s="5">
        <f t="shared" si="4274"/>
        <v>0</v>
      </c>
      <c r="BB2640" s="4">
        <f t="shared" si="4269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  <c r="CB2640" s="5">
        <f t="shared" si="4248"/>
        <v>92.909999999999854</v>
      </c>
      <c r="CC2640" s="5">
        <f t="shared" si="4249"/>
        <v>14.4399999999996</v>
      </c>
      <c r="CD2640" s="5">
        <f t="shared" si="4260"/>
        <v>22.5600000000004</v>
      </c>
      <c r="CE2640" s="5">
        <f t="shared" si="4251"/>
        <v>-30</v>
      </c>
      <c r="CF2640" s="5"/>
      <c r="CG2640" s="5">
        <f t="shared" si="4252"/>
        <v>-50</v>
      </c>
      <c r="CH2640" s="5">
        <f t="shared" si="4255"/>
        <v>15.150000000000091</v>
      </c>
      <c r="CI2640" s="5">
        <f t="shared" si="4253"/>
        <v>-77.4399999999996</v>
      </c>
    </row>
    <row r="2641" spans="1:87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5">
        <f t="shared" si="4316"/>
        <v>194.1899999999996</v>
      </c>
      <c r="K2641" s="5">
        <f t="shared" si="4343"/>
        <v>175.0291666666667</v>
      </c>
      <c r="L2641" s="5">
        <f t="shared" si="4320"/>
        <v>119.10999999999967</v>
      </c>
      <c r="M2641" s="5">
        <f t="shared" ref="M2641" si="4352">AVERAGE(L2630:L2641)</f>
        <v>121.64833333333331</v>
      </c>
      <c r="N2641" s="6" t="s">
        <v>36</v>
      </c>
      <c r="O2641" s="5">
        <f t="shared" si="4322"/>
        <v>2411.8300000000004</v>
      </c>
      <c r="P2641" s="4">
        <f t="shared" si="4262"/>
        <v>1</v>
      </c>
      <c r="Q2641" s="5">
        <f t="shared" si="4263"/>
        <v>73.080000000000382</v>
      </c>
      <c r="R2641" s="5">
        <f t="shared" si="4264"/>
        <v>2357.02</v>
      </c>
      <c r="S2641" s="4">
        <f t="shared" si="4265"/>
        <v>0.52860759493671161</v>
      </c>
      <c r="T2641" s="4">
        <f t="shared" si="4266"/>
        <v>0.36565595917142169</v>
      </c>
      <c r="U2641" s="5">
        <f t="shared" si="4257"/>
        <v>2374.654</v>
      </c>
      <c r="V2641" s="5">
        <f t="shared" si="4258"/>
        <v>37.176000000000386</v>
      </c>
      <c r="X2641" s="5">
        <f t="shared" si="4318"/>
        <v>134.5</v>
      </c>
      <c r="Y2641" s="5">
        <f t="shared" si="4319"/>
        <v>92.039999999999964</v>
      </c>
      <c r="AA2641" s="5">
        <f t="shared" si="4337"/>
        <v>1</v>
      </c>
      <c r="AB2641" s="5">
        <f t="shared" si="4338"/>
        <v>0</v>
      </c>
      <c r="AC2641" s="5">
        <f t="shared" si="4339"/>
        <v>1</v>
      </c>
      <c r="AF2641" s="5">
        <f t="shared" si="4325"/>
        <v>149.56999999999971</v>
      </c>
      <c r="AG2641" s="5">
        <f t="shared" si="4326"/>
        <v>194.1899999999996</v>
      </c>
      <c r="AH2641" s="5">
        <f t="shared" si="4327"/>
        <v>0.28000000000065484</v>
      </c>
      <c r="AI2641" s="5">
        <f t="shared" si="4328"/>
        <v>-44.339999999999236</v>
      </c>
      <c r="AJ2641" s="5"/>
      <c r="AK2641" s="5">
        <f t="shared" si="4329"/>
        <v>0.28000000000065484</v>
      </c>
      <c r="AL2641" s="5">
        <f t="shared" si="4349"/>
        <v>33.406999999999968</v>
      </c>
      <c r="AM2641" s="5">
        <f t="shared" si="4330"/>
        <v>149.56999999999971</v>
      </c>
      <c r="AN2641" s="5">
        <f t="shared" si="4345"/>
        <v>129.78900000000004</v>
      </c>
      <c r="AO2641" s="5">
        <f t="shared" si="4346"/>
        <v>1</v>
      </c>
      <c r="AP2641" s="5">
        <f t="shared" si="4259"/>
        <v>4</v>
      </c>
      <c r="AQ2641" s="5">
        <f t="shared" si="4278"/>
        <v>5</v>
      </c>
      <c r="AR2641" s="5"/>
      <c r="AS2641" s="5">
        <f t="shared" si="4323"/>
        <v>194.1899999999996</v>
      </c>
      <c r="AT2641" s="5">
        <f t="shared" si="4345"/>
        <v>166.29600000000011</v>
      </c>
      <c r="AU2641" s="5">
        <f t="shared" si="4331"/>
        <v>-44.339999999999236</v>
      </c>
      <c r="AV2641" s="5">
        <f t="shared" si="4334"/>
        <v>-44.619999999999891</v>
      </c>
      <c r="AW2641" s="5">
        <f t="shared" si="4332"/>
        <v>5</v>
      </c>
      <c r="AX2641" s="5">
        <f t="shared" si="4286"/>
        <v>51.443999999999782</v>
      </c>
      <c r="AZ2641" s="4">
        <f t="shared" si="4268"/>
        <v>0.36565595917142169</v>
      </c>
      <c r="BA2641" s="5">
        <f t="shared" si="4274"/>
        <v>0</v>
      </c>
      <c r="BB2641" s="4">
        <f t="shared" si="4269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  <c r="CB2641" s="5">
        <f t="shared" si="4248"/>
        <v>149.56999999999971</v>
      </c>
      <c r="CC2641" s="5">
        <f t="shared" si="4249"/>
        <v>0.28000000000065484</v>
      </c>
      <c r="CD2641" s="5">
        <f t="shared" si="4260"/>
        <v>134.5</v>
      </c>
      <c r="CE2641" s="5">
        <f t="shared" si="4251"/>
        <v>-30</v>
      </c>
      <c r="CF2641" s="5"/>
      <c r="CG2641" s="5">
        <f t="shared" si="4252"/>
        <v>-50</v>
      </c>
      <c r="CH2641" s="5">
        <f t="shared" si="4255"/>
        <v>92.039999999999964</v>
      </c>
      <c r="CI2641" s="5">
        <f t="shared" si="4253"/>
        <v>34.5</v>
      </c>
    </row>
    <row r="2642" spans="1:87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5">
        <f t="shared" si="4316"/>
        <v>53.469999999999345</v>
      </c>
      <c r="K2642" s="5">
        <f t="shared" si="4343"/>
        <v>161.90750000000003</v>
      </c>
      <c r="L2642" s="5">
        <f t="shared" si="4320"/>
        <v>52</v>
      </c>
      <c r="M2642" s="5">
        <f t="shared" ref="M2642" si="4353">AVERAGE(L2631:L2642)</f>
        <v>115.67083333333331</v>
      </c>
      <c r="N2642" s="6" t="s">
        <v>37</v>
      </c>
      <c r="O2642" s="5">
        <f t="shared" si="4322"/>
        <v>2431.1200000000003</v>
      </c>
      <c r="P2642" s="4">
        <f t="shared" si="4262"/>
        <v>1</v>
      </c>
      <c r="Q2642" s="5">
        <f t="shared" si="4263"/>
        <v>92.370000000000346</v>
      </c>
      <c r="R2642" s="5">
        <f t="shared" si="4264"/>
        <v>2361.8425000000002</v>
      </c>
      <c r="S2642" s="4">
        <f t="shared" si="4265"/>
        <v>0.95611220370562289</v>
      </c>
      <c r="T2642" s="4">
        <f t="shared" si="4266"/>
        <v>0.46217352146502694</v>
      </c>
      <c r="U2642" s="5">
        <f t="shared" si="4257"/>
        <v>2381.1760000000004</v>
      </c>
      <c r="V2642" s="5">
        <f t="shared" si="4258"/>
        <v>49.94399999999996</v>
      </c>
      <c r="X2642" s="5">
        <f t="shared" si="4318"/>
        <v>-16.659999999999854</v>
      </c>
      <c r="Y2642" s="5">
        <f t="shared" si="4319"/>
        <v>-38.110000000000127</v>
      </c>
      <c r="AA2642" s="5">
        <f t="shared" si="4337"/>
        <v>0</v>
      </c>
      <c r="AB2642" s="5">
        <f t="shared" si="4338"/>
        <v>1</v>
      </c>
      <c r="AC2642" s="5">
        <f t="shared" si="4339"/>
        <v>1</v>
      </c>
      <c r="AF2642" s="5">
        <f t="shared" si="4325"/>
        <v>17.9399999999996</v>
      </c>
      <c r="AG2642" s="5">
        <f t="shared" si="4326"/>
        <v>43.639999999999418</v>
      </c>
      <c r="AH2642" s="5">
        <f t="shared" si="4327"/>
        <v>35.529999999999745</v>
      </c>
      <c r="AI2642" s="5">
        <f t="shared" si="4328"/>
        <v>9.8299999999999272</v>
      </c>
      <c r="AJ2642" s="5"/>
      <c r="AK2642" s="5">
        <f t="shared" si="4329"/>
        <v>17.9399999999996</v>
      </c>
      <c r="AL2642" s="5">
        <f t="shared" si="4349"/>
        <v>33.406999999999968</v>
      </c>
      <c r="AM2642" s="5">
        <f t="shared" si="4330"/>
        <v>35.529999999999745</v>
      </c>
      <c r="AN2642" s="5">
        <f t="shared" si="4345"/>
        <v>112.17100000000001</v>
      </c>
      <c r="AO2642" s="5">
        <f t="shared" si="4346"/>
        <v>0</v>
      </c>
      <c r="AP2642" s="5">
        <f t="shared" si="4259"/>
        <v>3</v>
      </c>
      <c r="AQ2642" s="5">
        <f t="shared" si="4278"/>
        <v>4.7</v>
      </c>
      <c r="AR2642" s="5"/>
      <c r="AS2642" s="5">
        <f t="shared" si="4323"/>
        <v>43.639999999999418</v>
      </c>
      <c r="AT2642" s="5">
        <f t="shared" si="4345"/>
        <v>146.94099999999997</v>
      </c>
      <c r="AU2642" s="5">
        <f t="shared" si="4331"/>
        <v>9.8299999999999272</v>
      </c>
      <c r="AV2642" s="5">
        <f t="shared" si="4334"/>
        <v>-25.699999999999818</v>
      </c>
      <c r="AW2642" s="5">
        <f t="shared" si="4332"/>
        <v>6</v>
      </c>
      <c r="AX2642" s="5">
        <f t="shared" si="4286"/>
        <v>46.295999999999559</v>
      </c>
      <c r="AZ2642" s="4">
        <f t="shared" si="4268"/>
        <v>0.46217352146502694</v>
      </c>
      <c r="BA2642" s="5">
        <f t="shared" si="4274"/>
        <v>0</v>
      </c>
      <c r="BB2642" s="4">
        <f t="shared" si="4269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  <c r="CB2642" s="5">
        <f t="shared" ref="CB2642:CB2705" si="4354">C2642-B2642</f>
        <v>17.9399999999996</v>
      </c>
      <c r="CC2642" s="5">
        <f t="shared" ref="CC2642:CC2705" si="4355">B2642-D2642</f>
        <v>35.529999999999745</v>
      </c>
      <c r="CD2642" s="5">
        <f t="shared" si="4260"/>
        <v>-16.659999999999854</v>
      </c>
      <c r="CE2642" s="5">
        <f t="shared" si="4251"/>
        <v>38.110000000000127</v>
      </c>
      <c r="CF2642" s="5"/>
      <c r="CG2642" s="5">
        <f t="shared" si="4252"/>
        <v>-50</v>
      </c>
      <c r="CH2642" s="5">
        <f t="shared" si="4255"/>
        <v>-38.110000000000127</v>
      </c>
      <c r="CI2642" s="5">
        <f t="shared" si="4253"/>
        <v>-116.65999999999985</v>
      </c>
    </row>
    <row r="2643" spans="1:87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5">
        <f t="shared" si="4316"/>
        <v>62.739999999999782</v>
      </c>
      <c r="K2643" s="5">
        <f t="shared" si="4343"/>
        <v>159.35999999999999</v>
      </c>
      <c r="L2643" s="5">
        <f t="shared" si="4320"/>
        <v>30.710000000000036</v>
      </c>
      <c r="M2643" s="5">
        <f t="shared" ref="M2643" si="4356">AVERAGE(L2632:L2643)</f>
        <v>112.2833333333333</v>
      </c>
      <c r="N2643" s="6" t="s">
        <v>37</v>
      </c>
      <c r="O2643" s="5">
        <f t="shared" si="4322"/>
        <v>2456.77</v>
      </c>
      <c r="P2643" s="4">
        <f t="shared" si="4262"/>
        <v>1</v>
      </c>
      <c r="Q2643" s="5">
        <f t="shared" si="4263"/>
        <v>118.01999999999998</v>
      </c>
      <c r="R2643" s="5">
        <f t="shared" si="4264"/>
        <v>2368.2550000000001</v>
      </c>
      <c r="S2643" s="4">
        <f t="shared" si="4265"/>
        <v>1</v>
      </c>
      <c r="T2643" s="4">
        <f t="shared" si="4266"/>
        <v>0.85367088607594921</v>
      </c>
      <c r="U2643" s="5">
        <f t="shared" si="4257"/>
        <v>2397.5800000000004</v>
      </c>
      <c r="V2643" s="5">
        <f t="shared" si="4258"/>
        <v>59.1899999999996</v>
      </c>
      <c r="X2643" s="5">
        <f t="shared" si="4318"/>
        <v>30.75</v>
      </c>
      <c r="Y2643" s="5">
        <f t="shared" si="4319"/>
        <v>1.2599999999997635</v>
      </c>
      <c r="AA2643" s="5">
        <f t="shared" si="4337"/>
        <v>1</v>
      </c>
      <c r="AB2643" s="5">
        <f t="shared" si="4338"/>
        <v>0</v>
      </c>
      <c r="AC2643" s="5">
        <f t="shared" si="4339"/>
        <v>1</v>
      </c>
      <c r="AF2643" s="5">
        <f t="shared" si="4325"/>
        <v>60.359999999999673</v>
      </c>
      <c r="AG2643" s="5">
        <f t="shared" si="4326"/>
        <v>47.759999999999309</v>
      </c>
      <c r="AH2643" s="5">
        <f t="shared" si="4327"/>
        <v>2.3800000000001091</v>
      </c>
      <c r="AI2643" s="5">
        <f t="shared" si="4328"/>
        <v>14.980000000000473</v>
      </c>
      <c r="AJ2643" s="5"/>
      <c r="AK2643" s="5">
        <f t="shared" si="4329"/>
        <v>2.3800000000001091</v>
      </c>
      <c r="AL2643" s="5">
        <f t="shared" si="4349"/>
        <v>33.406999999999968</v>
      </c>
      <c r="AM2643" s="5">
        <f t="shared" si="4330"/>
        <v>60.359999999999673</v>
      </c>
      <c r="AN2643" s="5">
        <f t="shared" si="4345"/>
        <v>106.04399999999995</v>
      </c>
      <c r="AO2643" s="5">
        <f t="shared" si="4346"/>
        <v>0</v>
      </c>
      <c r="AP2643" s="5">
        <f t="shared" si="4259"/>
        <v>3</v>
      </c>
      <c r="AQ2643" s="5">
        <f t="shared" si="4278"/>
        <v>4.4000000000000004</v>
      </c>
      <c r="AR2643" s="5"/>
      <c r="AS2643" s="5">
        <f t="shared" si="4323"/>
        <v>47.759999999999309</v>
      </c>
      <c r="AT2643" s="5">
        <f t="shared" si="4345"/>
        <v>142.23399999999992</v>
      </c>
      <c r="AU2643" s="5">
        <f t="shared" si="4331"/>
        <v>14.980000000000473</v>
      </c>
      <c r="AV2643" s="5">
        <f t="shared" si="4334"/>
        <v>12.600000000000364</v>
      </c>
      <c r="AW2643" s="5">
        <f t="shared" si="4332"/>
        <v>2</v>
      </c>
      <c r="AX2643" s="5">
        <f t="shared" si="4286"/>
        <v>43.640999999999721</v>
      </c>
      <c r="AZ2643" s="4">
        <f t="shared" si="4268"/>
        <v>0.85367088607594921</v>
      </c>
      <c r="BA2643" s="5">
        <f t="shared" si="4274"/>
        <v>0</v>
      </c>
      <c r="BB2643" s="4">
        <f t="shared" si="4269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  <c r="CB2643" s="5">
        <f t="shared" si="4354"/>
        <v>60.359999999999673</v>
      </c>
      <c r="CC2643" s="5">
        <f t="shared" si="4355"/>
        <v>2.3800000000001091</v>
      </c>
      <c r="CD2643" s="5">
        <f t="shared" si="4260"/>
        <v>30.75</v>
      </c>
      <c r="CE2643" s="5">
        <f t="shared" ref="CE2643:CE2706" si="4357">IF(G2643-F2643&gt;30,-30,F2643-I2643)</f>
        <v>-1.2599999999997635</v>
      </c>
      <c r="CF2643" s="5"/>
      <c r="CG2643" s="5">
        <f t="shared" ref="CG2643:CG2706" si="4358">IF(CD2643&lt;&gt;"",-$CD$1,"")</f>
        <v>-50</v>
      </c>
      <c r="CH2643" s="5">
        <f t="shared" si="4255"/>
        <v>1.2599999999997635</v>
      </c>
      <c r="CI2643" s="5">
        <f t="shared" ref="CI2643:CI2706" si="4359">IF(CD2643&lt;&gt;"",CD2643-$CD$1-$CD$1,"")</f>
        <v>-69.25</v>
      </c>
    </row>
    <row r="2644" spans="1:87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5">
        <f t="shared" si="4316"/>
        <v>178.43000000000029</v>
      </c>
      <c r="K2644" s="5">
        <f t="shared" si="4343"/>
        <v>154.46333333333328</v>
      </c>
      <c r="L2644" s="5">
        <f t="shared" si="4320"/>
        <v>106.73999999999978</v>
      </c>
      <c r="M2644" s="5">
        <f t="shared" ref="M2644" si="4360">AVERAGE(L2633:L2644)</f>
        <v>105.52833333333326</v>
      </c>
      <c r="N2644" s="6" t="s">
        <v>37</v>
      </c>
      <c r="O2644" s="5">
        <f t="shared" si="4322"/>
        <v>2478.1900000000005</v>
      </c>
      <c r="P2644" s="4">
        <f t="shared" si="4262"/>
        <v>1</v>
      </c>
      <c r="Q2644" s="5">
        <f t="shared" si="4263"/>
        <v>128.76000000000022</v>
      </c>
      <c r="R2644" s="5">
        <f t="shared" si="4264"/>
        <v>2381.6200000000003</v>
      </c>
      <c r="S2644" s="4">
        <f t="shared" si="4265"/>
        <v>1</v>
      </c>
      <c r="T2644" s="4">
        <f t="shared" si="4266"/>
        <v>1</v>
      </c>
      <c r="U2644" s="5">
        <f t="shared" si="4257"/>
        <v>2425.4680000000003</v>
      </c>
      <c r="V2644" s="5">
        <f t="shared" si="4258"/>
        <v>52.722000000000207</v>
      </c>
      <c r="X2644" s="5">
        <f t="shared" si="4318"/>
        <v>37.330000000000837</v>
      </c>
      <c r="Y2644" s="5">
        <f t="shared" si="4319"/>
        <v>21.420000000000073</v>
      </c>
      <c r="AA2644" s="5">
        <f t="shared" si="4337"/>
        <v>1</v>
      </c>
      <c r="AB2644" s="5">
        <f t="shared" si="4338"/>
        <v>0</v>
      </c>
      <c r="AC2644" s="5">
        <f t="shared" si="4339"/>
        <v>1</v>
      </c>
      <c r="AF2644" s="5">
        <f t="shared" si="4325"/>
        <v>68.100000000000364</v>
      </c>
      <c r="AG2644" s="5">
        <f t="shared" si="4326"/>
        <v>47.710000000000036</v>
      </c>
      <c r="AH2644" s="5">
        <f t="shared" si="4327"/>
        <v>110.32999999999993</v>
      </c>
      <c r="AI2644" s="5">
        <f t="shared" si="4328"/>
        <v>130.72000000000025</v>
      </c>
      <c r="AJ2644" s="5"/>
      <c r="AK2644" s="5">
        <f t="shared" si="4329"/>
        <v>68.100000000000364</v>
      </c>
      <c r="AL2644" s="5">
        <f t="shared" si="4349"/>
        <v>40.496999999999467</v>
      </c>
      <c r="AM2644" s="5">
        <f t="shared" si="4330"/>
        <v>110.32999999999993</v>
      </c>
      <c r="AN2644" s="5">
        <f t="shared" si="4345"/>
        <v>113.35899999999992</v>
      </c>
      <c r="AO2644" s="5">
        <f t="shared" si="4346"/>
        <v>0</v>
      </c>
      <c r="AP2644" s="5">
        <f t="shared" si="4259"/>
        <v>3</v>
      </c>
      <c r="AQ2644" s="5">
        <f t="shared" si="4278"/>
        <v>4.2</v>
      </c>
      <c r="AR2644" s="5"/>
      <c r="AS2644" s="5">
        <f t="shared" si="4323"/>
        <v>130.72000000000025</v>
      </c>
      <c r="AT2644" s="5">
        <f t="shared" si="4345"/>
        <v>143.87199999999993</v>
      </c>
      <c r="AU2644" s="5">
        <f t="shared" si="4331"/>
        <v>47.710000000000036</v>
      </c>
      <c r="AV2644" s="5">
        <f t="shared" si="4334"/>
        <v>20.390000000000327</v>
      </c>
      <c r="AW2644" s="5">
        <f t="shared" si="4332"/>
        <v>3</v>
      </c>
      <c r="AX2644" s="5">
        <f t="shared" si="4286"/>
        <v>48.042000000000009</v>
      </c>
      <c r="AZ2644" s="4">
        <f t="shared" si="4268"/>
        <v>1</v>
      </c>
      <c r="BA2644" s="5">
        <f t="shared" si="4274"/>
        <v>0</v>
      </c>
      <c r="BB2644" s="4">
        <f t="shared" si="4269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  <c r="CB2644" s="5">
        <f t="shared" si="4354"/>
        <v>68.100000000000364</v>
      </c>
      <c r="CC2644" s="5">
        <f t="shared" si="4355"/>
        <v>110.32999999999993</v>
      </c>
      <c r="CD2644" s="5">
        <f t="shared" si="4260"/>
        <v>-50</v>
      </c>
      <c r="CE2644" s="5">
        <f t="shared" si="4357"/>
        <v>-30</v>
      </c>
      <c r="CF2644" s="5"/>
      <c r="CG2644" s="5">
        <f t="shared" si="4358"/>
        <v>-50</v>
      </c>
      <c r="CH2644" s="5">
        <f t="shared" ref="CH2644:CH2707" si="4361">IF(CI2644&lt;&gt;"",I2644-F2644,"")</f>
        <v>21.420000000000073</v>
      </c>
      <c r="CI2644" s="5">
        <f t="shared" si="4359"/>
        <v>-150</v>
      </c>
    </row>
    <row r="2645" spans="1:87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5">
        <f t="shared" si="4316"/>
        <v>122.85999999999967</v>
      </c>
      <c r="K2645" s="5">
        <f t="shared" si="4343"/>
        <v>154.26666666666657</v>
      </c>
      <c r="L2645" s="5">
        <f t="shared" si="4320"/>
        <v>73.5300000000002</v>
      </c>
      <c r="M2645" s="5">
        <f t="shared" ref="M2645" si="4362">AVERAGE(L2634:L2645)</f>
        <v>105.02749999999996</v>
      </c>
      <c r="N2645" s="6" t="s">
        <v>37</v>
      </c>
      <c r="O2645" s="5">
        <f t="shared" si="4322"/>
        <v>2479.6999999999998</v>
      </c>
      <c r="P2645" s="4">
        <f t="shared" si="4262"/>
        <v>1</v>
      </c>
      <c r="Q2645" s="5">
        <f t="shared" si="4263"/>
        <v>67.869999999999436</v>
      </c>
      <c r="R2645" s="5">
        <f t="shared" si="4264"/>
        <v>2428.7975000000001</v>
      </c>
      <c r="S2645" s="4">
        <f t="shared" si="4265"/>
        <v>1</v>
      </c>
      <c r="T2645" s="4">
        <f t="shared" si="4266"/>
        <v>1</v>
      </c>
      <c r="U2645" s="5">
        <f t="shared" ref="U2645:U2708" si="4363">AVERAGE(O2641:O2645)</f>
        <v>2451.5219999999999</v>
      </c>
      <c r="V2645" s="5">
        <f t="shared" ref="V2645:V2708" si="4364">O2645-U2645</f>
        <v>28.177999999999884</v>
      </c>
      <c r="X2645" s="5">
        <f t="shared" si="4318"/>
        <v>57.720000000000255</v>
      </c>
      <c r="Y2645" s="5">
        <f t="shared" si="4319"/>
        <v>29.670000000000073</v>
      </c>
      <c r="AA2645" s="5">
        <f t="shared" si="4337"/>
        <v>1</v>
      </c>
      <c r="AB2645" s="5">
        <f t="shared" si="4338"/>
        <v>0</v>
      </c>
      <c r="AC2645" s="5">
        <f t="shared" si="4339"/>
        <v>1</v>
      </c>
      <c r="AF2645" s="5">
        <f t="shared" si="4325"/>
        <v>68.730000000000473</v>
      </c>
      <c r="AG2645" s="5">
        <f t="shared" si="4326"/>
        <v>10.9399999999996</v>
      </c>
      <c r="AH2645" s="5">
        <f t="shared" si="4327"/>
        <v>54.1299999999992</v>
      </c>
      <c r="AI2645" s="5">
        <f t="shared" si="4328"/>
        <v>111.92000000000007</v>
      </c>
      <c r="AJ2645" s="5"/>
      <c r="AK2645" s="5">
        <f t="shared" si="4329"/>
        <v>54.1299999999992</v>
      </c>
      <c r="AL2645" s="5">
        <f t="shared" si="4349"/>
        <v>55.526999999999312</v>
      </c>
      <c r="AM2645" s="5">
        <f t="shared" si="4330"/>
        <v>68.730000000000473</v>
      </c>
      <c r="AN2645" s="5">
        <f t="shared" si="4345"/>
        <v>108.26399999999994</v>
      </c>
      <c r="AO2645" s="5">
        <f t="shared" si="4346"/>
        <v>0</v>
      </c>
      <c r="AP2645" s="5">
        <f t="shared" ref="AP2645:AP2708" si="4365">SUM(AO2636:AO2645)</f>
        <v>3</v>
      </c>
      <c r="AQ2645" s="5">
        <f t="shared" si="4278"/>
        <v>4</v>
      </c>
      <c r="AR2645" s="5"/>
      <c r="AS2645" s="5">
        <f t="shared" si="4323"/>
        <v>111.92000000000007</v>
      </c>
      <c r="AT2645" s="5">
        <f t="shared" si="4345"/>
        <v>136.68799999999993</v>
      </c>
      <c r="AU2645" s="5">
        <f t="shared" si="4331"/>
        <v>10.9399999999996</v>
      </c>
      <c r="AV2645" s="5">
        <f t="shared" si="4334"/>
        <v>57.790000000000873</v>
      </c>
      <c r="AW2645" s="5">
        <f t="shared" si="4332"/>
        <v>4</v>
      </c>
      <c r="AX2645" s="5">
        <f t="shared" si="4286"/>
        <v>48.042000000000009</v>
      </c>
      <c r="AZ2645" s="4">
        <f t="shared" si="4268"/>
        <v>1</v>
      </c>
      <c r="BA2645" s="5">
        <f t="shared" si="4274"/>
        <v>1.5099999999993088</v>
      </c>
      <c r="BB2645" s="4">
        <f t="shared" si="4269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  <c r="CB2645" s="5">
        <f t="shared" si="4354"/>
        <v>68.730000000000473</v>
      </c>
      <c r="CC2645" s="5">
        <f t="shared" si="4355"/>
        <v>54.1299999999992</v>
      </c>
      <c r="CD2645" s="5">
        <f t="shared" ref="CD2645:CD2708" si="4366">IF(CC2645&gt;$CD$1,-$CD$1,E2645-B2645)</f>
        <v>-50</v>
      </c>
      <c r="CE2645" s="5">
        <f t="shared" si="4357"/>
        <v>-30</v>
      </c>
      <c r="CF2645" s="5"/>
      <c r="CG2645" s="5">
        <f t="shared" si="4358"/>
        <v>-50</v>
      </c>
      <c r="CH2645" s="5">
        <f t="shared" si="4361"/>
        <v>29.670000000000073</v>
      </c>
      <c r="CI2645" s="5">
        <f t="shared" si="4359"/>
        <v>-150</v>
      </c>
    </row>
    <row r="2646" spans="1:87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5">
        <f t="shared" si="4316"/>
        <v>120.63000000000011</v>
      </c>
      <c r="K2646" s="5">
        <f t="shared" si="4343"/>
        <v>154.79083333333324</v>
      </c>
      <c r="L2646" s="5">
        <f t="shared" si="4320"/>
        <v>96.880000000000109</v>
      </c>
      <c r="M2646" s="5">
        <f t="shared" ref="M2646" si="4367">AVERAGE(L2635:L2646)</f>
        <v>105.05833333333332</v>
      </c>
      <c r="N2646" s="6" t="s">
        <v>37</v>
      </c>
      <c r="O2646" s="5">
        <f t="shared" si="4322"/>
        <v>2497.29</v>
      </c>
      <c r="P2646" s="4">
        <f t="shared" ref="P2646:P2709" si="4368">(O2646-MIN(O2642:O2646))/(MAX(O2642:O2646)-MIN(O2642:O2646))</f>
        <v>1</v>
      </c>
      <c r="Q2646" s="5">
        <f t="shared" ref="Q2646:Q2709" si="4369">MAX(O2642:O2646)-MIN(O2642:O2646)</f>
        <v>66.169999999999618</v>
      </c>
      <c r="R2646" s="5">
        <f t="shared" ref="R2646:R2709" si="4370">MIN(O2642:O2646) +((MAX(O2642:O2646)-MIN(O2642:O2646))*$R$2)</f>
        <v>2447.6625000000004</v>
      </c>
      <c r="S2646" s="4">
        <f t="shared" ref="S2646:S2709" si="4371">(O2646-MIN(O2640:O2646))/(MAX(O2640:O2646)-MIN(O2640:O2646))</f>
        <v>1</v>
      </c>
      <c r="T2646" s="4">
        <f t="shared" ref="T2646:T2709" si="4372">(O2646-MIN(O2638:O2646))/(MAX(O2638:O2646)-MIN(O2638:O2646))</f>
        <v>1</v>
      </c>
      <c r="U2646" s="5">
        <f t="shared" si="4363"/>
        <v>2468.614</v>
      </c>
      <c r="V2646" s="5">
        <f t="shared" si="4364"/>
        <v>28.675999999999931</v>
      </c>
      <c r="X2646" s="5">
        <f t="shared" si="4318"/>
        <v>-21.050000000000182</v>
      </c>
      <c r="Y2646" s="5">
        <f t="shared" si="4319"/>
        <v>-15.420000000000073</v>
      </c>
      <c r="AA2646" s="5">
        <f t="shared" si="4337"/>
        <v>0</v>
      </c>
      <c r="AB2646" s="5">
        <f t="shared" si="4338"/>
        <v>1</v>
      </c>
      <c r="AC2646" s="5">
        <f t="shared" si="4339"/>
        <v>1</v>
      </c>
      <c r="AF2646" s="5">
        <f t="shared" si="4325"/>
        <v>26.149999999999636</v>
      </c>
      <c r="AG2646" s="5">
        <f t="shared" si="4326"/>
        <v>120.63000000000011</v>
      </c>
      <c r="AH2646" s="5">
        <f t="shared" si="4327"/>
        <v>29.300000000000182</v>
      </c>
      <c r="AI2646" s="5">
        <f t="shared" si="4328"/>
        <v>-65.180000000000291</v>
      </c>
      <c r="AJ2646" s="5"/>
      <c r="AK2646" s="5">
        <f t="shared" si="4329"/>
        <v>26.149999999999636</v>
      </c>
      <c r="AL2646" s="5">
        <f t="shared" si="4349"/>
        <v>55.526999999999312</v>
      </c>
      <c r="AM2646" s="5">
        <f t="shared" si="4330"/>
        <v>29.300000000000182</v>
      </c>
      <c r="AN2646" s="5">
        <f t="shared" si="4345"/>
        <v>86.955999999999946</v>
      </c>
      <c r="AO2646" s="5">
        <f t="shared" si="4346"/>
        <v>0</v>
      </c>
      <c r="AP2646" s="5">
        <f t="shared" si="4365"/>
        <v>2</v>
      </c>
      <c r="AQ2646" s="5">
        <f t="shared" si="4278"/>
        <v>3.6</v>
      </c>
      <c r="AR2646" s="5"/>
      <c r="AS2646" s="5">
        <f t="shared" si="4323"/>
        <v>120.63000000000011</v>
      </c>
      <c r="AT2646" s="5">
        <f t="shared" si="4345"/>
        <v>127.95699999999988</v>
      </c>
      <c r="AU2646" s="5">
        <f t="shared" si="4331"/>
        <v>-65.180000000000291</v>
      </c>
      <c r="AV2646" s="5">
        <f t="shared" si="4334"/>
        <v>-94.480000000000473</v>
      </c>
      <c r="AW2646" s="5">
        <f t="shared" si="4332"/>
        <v>5</v>
      </c>
      <c r="AX2646" s="5">
        <f t="shared" si="4286"/>
        <v>43.308999999999749</v>
      </c>
      <c r="AZ2646" s="4">
        <f t="shared" si="4268"/>
        <v>1</v>
      </c>
      <c r="BA2646" s="5">
        <f t="shared" si="4274"/>
        <v>17.590000000000146</v>
      </c>
      <c r="BB2646" s="4">
        <f t="shared" si="4269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  <c r="CB2646" s="5">
        <f t="shared" si="4354"/>
        <v>26.149999999999636</v>
      </c>
      <c r="CC2646" s="5">
        <f t="shared" si="4355"/>
        <v>29.300000000000182</v>
      </c>
      <c r="CD2646" s="5">
        <f t="shared" si="4366"/>
        <v>-21.050000000000182</v>
      </c>
      <c r="CE2646" s="5">
        <f t="shared" si="4357"/>
        <v>15.420000000000073</v>
      </c>
      <c r="CF2646" s="5"/>
      <c r="CG2646" s="5">
        <f t="shared" si="4358"/>
        <v>-50</v>
      </c>
      <c r="CH2646" s="5">
        <f t="shared" si="4361"/>
        <v>-15.420000000000073</v>
      </c>
      <c r="CI2646" s="5">
        <f t="shared" si="4359"/>
        <v>-121.05000000000018</v>
      </c>
    </row>
    <row r="2647" spans="1:87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5">
        <f t="shared" si="4316"/>
        <v>201.68000000000029</v>
      </c>
      <c r="K2647" s="5">
        <f t="shared" si="4343"/>
        <v>156.28416666666658</v>
      </c>
      <c r="L2647" s="5">
        <f t="shared" si="4320"/>
        <v>149.88999999999987</v>
      </c>
      <c r="M2647" s="5">
        <f t="shared" ref="M2647" si="4373">AVERAGE(L2636:L2647)</f>
        <v>106.59666666666662</v>
      </c>
      <c r="N2647" s="6" t="s">
        <v>37</v>
      </c>
      <c r="O2647" s="5">
        <f t="shared" si="4322"/>
        <v>2483.27</v>
      </c>
      <c r="P2647" s="4">
        <f t="shared" si="4368"/>
        <v>0.65399802566633791</v>
      </c>
      <c r="Q2647" s="5">
        <f t="shared" si="4369"/>
        <v>40.519999999999982</v>
      </c>
      <c r="R2647" s="5">
        <f t="shared" si="4370"/>
        <v>2466.9</v>
      </c>
      <c r="S2647" s="4">
        <f t="shared" si="4371"/>
        <v>0.83594664170372046</v>
      </c>
      <c r="T2647" s="4">
        <f t="shared" si="4372"/>
        <v>0.91156805853412393</v>
      </c>
      <c r="U2647" s="5">
        <f t="shared" si="4363"/>
        <v>2479.0440000000003</v>
      </c>
      <c r="V2647" s="5">
        <f t="shared" si="4364"/>
        <v>4.225999999999658</v>
      </c>
      <c r="X2647" s="5">
        <f t="shared" si="4318"/>
        <v>-142.59000000000015</v>
      </c>
      <c r="Y2647" s="5">
        <f t="shared" si="4319"/>
        <v>-112.37999999999965</v>
      </c>
      <c r="AA2647" s="5">
        <f t="shared" si="4337"/>
        <v>0</v>
      </c>
      <c r="AB2647" s="5">
        <f t="shared" si="4338"/>
        <v>1</v>
      </c>
      <c r="AC2647" s="5">
        <f t="shared" si="4339"/>
        <v>1</v>
      </c>
      <c r="AF2647" s="5">
        <f t="shared" si="4325"/>
        <v>33.109999999999673</v>
      </c>
      <c r="AG2647" s="5">
        <f t="shared" si="4326"/>
        <v>59.949999999999818</v>
      </c>
      <c r="AH2647" s="5">
        <f t="shared" si="4327"/>
        <v>168.57000000000062</v>
      </c>
      <c r="AI2647" s="5">
        <f t="shared" si="4328"/>
        <v>141.73000000000047</v>
      </c>
      <c r="AJ2647" s="5"/>
      <c r="AK2647" s="5">
        <f t="shared" si="4329"/>
        <v>33.109999999999673</v>
      </c>
      <c r="AL2647" s="5">
        <f t="shared" si="4349"/>
        <v>55.526999999999312</v>
      </c>
      <c r="AM2647" s="5">
        <f t="shared" si="4330"/>
        <v>168.57000000000062</v>
      </c>
      <c r="AN2647" s="5">
        <f t="shared" si="4345"/>
        <v>89.209000000000017</v>
      </c>
      <c r="AO2647" s="5">
        <f t="shared" si="4346"/>
        <v>1</v>
      </c>
      <c r="AP2647" s="5">
        <f t="shared" si="4365"/>
        <v>2</v>
      </c>
      <c r="AQ2647" s="5">
        <f t="shared" si="4278"/>
        <v>3.2</v>
      </c>
      <c r="AR2647" s="5"/>
      <c r="AS2647" s="5">
        <f t="shared" si="4323"/>
        <v>141.73000000000047</v>
      </c>
      <c r="AT2647" s="5">
        <f t="shared" si="4345"/>
        <v>124.25999999999995</v>
      </c>
      <c r="AU2647" s="5">
        <f t="shared" si="4331"/>
        <v>59.949999999999818</v>
      </c>
      <c r="AV2647" s="5">
        <f t="shared" si="4334"/>
        <v>-26.840000000000146</v>
      </c>
      <c r="AW2647" s="5">
        <f t="shared" si="4332"/>
        <v>6</v>
      </c>
      <c r="AX2647" s="5">
        <f t="shared" si="4286"/>
        <v>48.456000000000053</v>
      </c>
      <c r="AZ2647" s="4">
        <f t="shared" ref="AZ2647:AZ2710" si="4374">T2647</f>
        <v>0.91156805853412393</v>
      </c>
      <c r="BA2647" s="5">
        <f t="shared" si="4274"/>
        <v>-14.019999999999982</v>
      </c>
      <c r="BB2647" s="4">
        <f t="shared" ref="BB2647:BB2710" si="4375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  <c r="CB2647" s="5">
        <f t="shared" si="4354"/>
        <v>33.109999999999673</v>
      </c>
      <c r="CC2647" s="5">
        <f t="shared" si="4355"/>
        <v>168.57000000000062</v>
      </c>
      <c r="CD2647" s="5">
        <f t="shared" si="4366"/>
        <v>-50</v>
      </c>
      <c r="CE2647" s="5">
        <f t="shared" si="4357"/>
        <v>112.37999999999965</v>
      </c>
      <c r="CF2647" s="5"/>
      <c r="CG2647" s="5">
        <f t="shared" si="4358"/>
        <v>-50</v>
      </c>
      <c r="CH2647" s="5">
        <f t="shared" si="4361"/>
        <v>-112.37999999999965</v>
      </c>
      <c r="CI2647" s="5">
        <f t="shared" si="4359"/>
        <v>-150</v>
      </c>
    </row>
    <row r="2648" spans="1:87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5">
        <f t="shared" si="4316"/>
        <v>102.53999999999996</v>
      </c>
      <c r="K2648" s="5">
        <f t="shared" si="4343"/>
        <v>142.90333333333319</v>
      </c>
      <c r="L2648" s="5">
        <f t="shared" si="4320"/>
        <v>73.880000000000109</v>
      </c>
      <c r="M2648" s="5">
        <f t="shared" ref="M2648" si="4376">AVERAGE(L2637:L2648)</f>
        <v>96.630833333333314</v>
      </c>
      <c r="N2648" s="6" t="s">
        <v>37</v>
      </c>
      <c r="O2648" s="5">
        <f t="shared" si="4322"/>
        <v>2491.23</v>
      </c>
      <c r="P2648" s="4">
        <f t="shared" si="4368"/>
        <v>0.68272251308899901</v>
      </c>
      <c r="Q2648" s="5">
        <f t="shared" si="4369"/>
        <v>19.099999999999454</v>
      </c>
      <c r="R2648" s="5">
        <f t="shared" si="4370"/>
        <v>2482.9650000000001</v>
      </c>
      <c r="S2648" s="4">
        <f t="shared" si="4371"/>
        <v>0.90841771195405807</v>
      </c>
      <c r="T2648" s="4">
        <f t="shared" si="4372"/>
        <v>0.95901528472879782</v>
      </c>
      <c r="U2648" s="5">
        <f t="shared" si="4363"/>
        <v>2485.9360000000001</v>
      </c>
      <c r="V2648" s="5">
        <f t="shared" si="4364"/>
        <v>5.293999999999869</v>
      </c>
      <c r="X2648" s="5">
        <f t="shared" si="4318"/>
        <v>28.470000000000255</v>
      </c>
      <c r="Y2648" s="5">
        <f t="shared" si="4319"/>
        <v>16.549999999999727</v>
      </c>
      <c r="AA2648" s="5">
        <f t="shared" si="4337"/>
        <v>1</v>
      </c>
      <c r="AB2648" s="5">
        <f t="shared" si="4338"/>
        <v>0</v>
      </c>
      <c r="AC2648" s="5">
        <f t="shared" si="4339"/>
        <v>1</v>
      </c>
      <c r="AF2648" s="5">
        <f t="shared" si="4325"/>
        <v>77.990000000000691</v>
      </c>
      <c r="AG2648" s="5">
        <f t="shared" si="4326"/>
        <v>15.590000000000146</v>
      </c>
      <c r="AH2648" s="5">
        <f t="shared" si="4327"/>
        <v>24.549999999999272</v>
      </c>
      <c r="AI2648" s="5">
        <f t="shared" si="4328"/>
        <v>86.949999999999818</v>
      </c>
      <c r="AJ2648" s="5"/>
      <c r="AK2648" s="5">
        <f t="shared" si="4329"/>
        <v>24.549999999999272</v>
      </c>
      <c r="AL2648" s="5">
        <f t="shared" si="4349"/>
        <v>55.526999999999312</v>
      </c>
      <c r="AM2648" s="5">
        <f t="shared" si="4330"/>
        <v>77.990000000000691</v>
      </c>
      <c r="AN2648" s="5">
        <f t="shared" si="4345"/>
        <v>84.520000000000067</v>
      </c>
      <c r="AO2648" s="5">
        <f t="shared" si="4346"/>
        <v>0</v>
      </c>
      <c r="AP2648" s="5">
        <f t="shared" si="4365"/>
        <v>2</v>
      </c>
      <c r="AQ2648" s="5">
        <f t="shared" si="4278"/>
        <v>2.9</v>
      </c>
      <c r="AR2648" s="5"/>
      <c r="AS2648" s="5">
        <f t="shared" si="4323"/>
        <v>86.949999999999818</v>
      </c>
      <c r="AT2648" s="5">
        <f t="shared" si="4345"/>
        <v>123.3869999999999</v>
      </c>
      <c r="AU2648" s="5">
        <f t="shared" si="4331"/>
        <v>15.590000000000146</v>
      </c>
      <c r="AV2648" s="5">
        <f t="shared" si="4334"/>
        <v>62.400000000000546</v>
      </c>
      <c r="AW2648" s="5">
        <f t="shared" si="4332"/>
        <v>2</v>
      </c>
      <c r="AX2648" s="5">
        <f t="shared" si="4286"/>
        <v>48.456000000000053</v>
      </c>
      <c r="AZ2648" s="4">
        <f t="shared" si="4374"/>
        <v>0.95901528472879782</v>
      </c>
      <c r="BA2648" s="5">
        <f t="shared" si="4274"/>
        <v>7.9600000000000364</v>
      </c>
      <c r="BB2648" s="4">
        <f t="shared" si="4375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  <c r="CB2648" s="5">
        <f t="shared" si="4354"/>
        <v>77.990000000000691</v>
      </c>
      <c r="CC2648" s="5">
        <f t="shared" si="4355"/>
        <v>24.549999999999272</v>
      </c>
      <c r="CD2648" s="5">
        <f t="shared" si="4366"/>
        <v>28.470000000000255</v>
      </c>
      <c r="CE2648" s="5">
        <f t="shared" si="4357"/>
        <v>-30</v>
      </c>
      <c r="CF2648" s="5"/>
      <c r="CG2648" s="5">
        <f t="shared" si="4358"/>
        <v>-50</v>
      </c>
      <c r="CH2648" s="5">
        <f t="shared" si="4361"/>
        <v>16.549999999999727</v>
      </c>
      <c r="CI2648" s="5">
        <f t="shared" si="4359"/>
        <v>-71.529999999999745</v>
      </c>
    </row>
    <row r="2649" spans="1:87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5">
        <f t="shared" si="4316"/>
        <v>124.1899999999996</v>
      </c>
      <c r="K2649" s="5">
        <f t="shared" si="4343"/>
        <v>137.96333333333322</v>
      </c>
      <c r="L2649" s="5">
        <f t="shared" si="4320"/>
        <v>90.269999999999982</v>
      </c>
      <c r="M2649" s="5">
        <f t="shared" ref="M2649" si="4377">AVERAGE(L2638:L2649)</f>
        <v>94.410833333333315</v>
      </c>
      <c r="N2649" s="6" t="s">
        <v>37</v>
      </c>
      <c r="O2649" s="5">
        <f t="shared" si="4322"/>
        <v>2488.19</v>
      </c>
      <c r="P2649" s="4">
        <f t="shared" si="4368"/>
        <v>0.48266060261513166</v>
      </c>
      <c r="Q2649" s="5">
        <f t="shared" si="4369"/>
        <v>17.590000000000146</v>
      </c>
      <c r="R2649" s="5">
        <f t="shared" si="4370"/>
        <v>2484.0974999999999</v>
      </c>
      <c r="S2649" s="4">
        <f t="shared" si="4371"/>
        <v>0.77541954590325979</v>
      </c>
      <c r="T2649" s="4">
        <f t="shared" si="4372"/>
        <v>0.89351743505733727</v>
      </c>
      <c r="U2649" s="5">
        <f t="shared" si="4363"/>
        <v>2487.9360000000001</v>
      </c>
      <c r="V2649" s="5">
        <f t="shared" si="4364"/>
        <v>0.25399999999990541</v>
      </c>
      <c r="X2649" s="5">
        <f t="shared" si="4318"/>
        <v>-48.309999999999491</v>
      </c>
      <c r="Y2649" s="5">
        <f t="shared" si="4319"/>
        <v>-53.5</v>
      </c>
      <c r="AA2649" s="5">
        <f t="shared" si="4337"/>
        <v>0</v>
      </c>
      <c r="AB2649" s="5">
        <f t="shared" si="4338"/>
        <v>1</v>
      </c>
      <c r="AC2649" s="5">
        <f t="shared" si="4339"/>
        <v>1</v>
      </c>
      <c r="AF2649" s="5">
        <f t="shared" si="4325"/>
        <v>6.0900000000001455</v>
      </c>
      <c r="AG2649" s="5">
        <f t="shared" si="4326"/>
        <v>18</v>
      </c>
      <c r="AH2649" s="5">
        <f t="shared" si="4327"/>
        <v>118.09999999999945</v>
      </c>
      <c r="AI2649" s="5">
        <f t="shared" si="4328"/>
        <v>106.1899999999996</v>
      </c>
      <c r="AJ2649" s="5"/>
      <c r="AK2649" s="5">
        <f t="shared" si="4329"/>
        <v>6.0900000000001455</v>
      </c>
      <c r="AL2649" s="5">
        <f t="shared" si="4349"/>
        <v>55.526999999999312</v>
      </c>
      <c r="AM2649" s="5">
        <f t="shared" si="4330"/>
        <v>118.09999999999945</v>
      </c>
      <c r="AN2649" s="5">
        <f t="shared" si="4345"/>
        <v>91.139000000000038</v>
      </c>
      <c r="AO2649" s="5">
        <f t="shared" si="4346"/>
        <v>1</v>
      </c>
      <c r="AP2649" s="5">
        <f t="shared" si="4365"/>
        <v>3</v>
      </c>
      <c r="AQ2649" s="5">
        <f t="shared" si="4278"/>
        <v>2.8</v>
      </c>
      <c r="AR2649" s="5"/>
      <c r="AS2649" s="5">
        <f t="shared" si="4323"/>
        <v>106.1899999999996</v>
      </c>
      <c r="AT2649" s="5">
        <f t="shared" si="4345"/>
        <v>114.20599999999986</v>
      </c>
      <c r="AU2649" s="5">
        <f t="shared" si="4331"/>
        <v>18</v>
      </c>
      <c r="AV2649" s="5">
        <f t="shared" si="4334"/>
        <v>-11.909999999999854</v>
      </c>
      <c r="AW2649" s="5">
        <f t="shared" si="4332"/>
        <v>3</v>
      </c>
      <c r="AX2649" s="5">
        <f t="shared" si="4286"/>
        <v>48.456000000000053</v>
      </c>
      <c r="AZ2649" s="4">
        <f t="shared" si="4374"/>
        <v>0.89351743505733727</v>
      </c>
      <c r="BA2649" s="5">
        <f t="shared" si="4274"/>
        <v>-3.0399999999999636</v>
      </c>
      <c r="BB2649" s="4">
        <f t="shared" si="4375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  <c r="CB2649" s="5">
        <f t="shared" si="4354"/>
        <v>6.0900000000001455</v>
      </c>
      <c r="CC2649" s="5">
        <f t="shared" si="4355"/>
        <v>118.09999999999945</v>
      </c>
      <c r="CD2649" s="5">
        <f t="shared" si="4366"/>
        <v>-50</v>
      </c>
      <c r="CE2649" s="5">
        <f t="shared" si="4357"/>
        <v>53.5</v>
      </c>
      <c r="CF2649" s="5"/>
      <c r="CG2649" s="5">
        <f t="shared" si="4358"/>
        <v>-50</v>
      </c>
      <c r="CH2649" s="5">
        <f t="shared" si="4361"/>
        <v>-53.5</v>
      </c>
      <c r="CI2649" s="5">
        <f t="shared" si="4359"/>
        <v>-150</v>
      </c>
    </row>
    <row r="2650" spans="1:87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5">
        <f t="shared" si="4316"/>
        <v>160.96000000000004</v>
      </c>
      <c r="K2650" s="5">
        <f t="shared" si="4343"/>
        <v>139.83499999999989</v>
      </c>
      <c r="L2650" s="5">
        <f t="shared" si="4320"/>
        <v>81.929999999999836</v>
      </c>
      <c r="M2650" s="5">
        <f t="shared" ref="M2650" si="4378">AVERAGE(L2639:L2650)</f>
        <v>94.714999999999961</v>
      </c>
      <c r="N2650" s="6" t="s">
        <v>37</v>
      </c>
      <c r="O2650" s="5">
        <f t="shared" si="4322"/>
        <v>2537.98</v>
      </c>
      <c r="P2650" s="4">
        <f t="shared" si="4368"/>
        <v>1</v>
      </c>
      <c r="Q2650" s="5">
        <f t="shared" si="4369"/>
        <v>54.710000000000036</v>
      </c>
      <c r="R2650" s="5">
        <f t="shared" si="4370"/>
        <v>2496.9475000000002</v>
      </c>
      <c r="S2650" s="4">
        <f t="shared" si="4371"/>
        <v>1</v>
      </c>
      <c r="T2650" s="4">
        <f t="shared" si="4372"/>
        <v>1</v>
      </c>
      <c r="U2650" s="5">
        <f t="shared" si="4363"/>
        <v>2499.5919999999996</v>
      </c>
      <c r="V2650" s="5">
        <f t="shared" si="4364"/>
        <v>38.388000000000375</v>
      </c>
      <c r="X2650" s="5">
        <f t="shared" si="4318"/>
        <v>88.8100000000004</v>
      </c>
      <c r="Y2650" s="5">
        <f t="shared" si="4319"/>
        <v>34.960000000000036</v>
      </c>
      <c r="AA2650" s="5">
        <f t="shared" si="4337"/>
        <v>1</v>
      </c>
      <c r="AB2650" s="5">
        <f t="shared" si="4338"/>
        <v>0</v>
      </c>
      <c r="AC2650" s="5">
        <f t="shared" si="4339"/>
        <v>1</v>
      </c>
      <c r="AF2650" s="5">
        <f t="shared" si="4325"/>
        <v>97.990000000000691</v>
      </c>
      <c r="AG2650" s="5">
        <f t="shared" si="4326"/>
        <v>125.38000000000011</v>
      </c>
      <c r="AH2650" s="5">
        <f t="shared" si="4327"/>
        <v>62.969999999999345</v>
      </c>
      <c r="AI2650" s="5">
        <f t="shared" si="4328"/>
        <v>35.579999999999927</v>
      </c>
      <c r="AJ2650" s="5"/>
      <c r="AK2650" s="5">
        <f t="shared" si="4329"/>
        <v>62.969999999999345</v>
      </c>
      <c r="AL2650" s="5">
        <f t="shared" si="4349"/>
        <v>63.482999999999443</v>
      </c>
      <c r="AM2650" s="5">
        <f t="shared" si="4330"/>
        <v>97.990000000000691</v>
      </c>
      <c r="AN2650" s="5">
        <f t="shared" si="4345"/>
        <v>91.647000000000119</v>
      </c>
      <c r="AO2650" s="5">
        <f t="shared" si="4346"/>
        <v>1</v>
      </c>
      <c r="AP2650" s="5">
        <f t="shared" si="4365"/>
        <v>4</v>
      </c>
      <c r="AQ2650" s="5">
        <f t="shared" si="4278"/>
        <v>2.9</v>
      </c>
      <c r="AR2650" s="5"/>
      <c r="AS2650" s="5">
        <f t="shared" si="4323"/>
        <v>125.38000000000011</v>
      </c>
      <c r="AT2650" s="5">
        <f t="shared" si="4345"/>
        <v>110.91099999999987</v>
      </c>
      <c r="AU2650" s="5">
        <f t="shared" si="4331"/>
        <v>35.579999999999927</v>
      </c>
      <c r="AV2650" s="5">
        <f t="shared" si="4334"/>
        <v>-27.389999999999418</v>
      </c>
      <c r="AW2650" s="5">
        <f t="shared" si="4332"/>
        <v>4</v>
      </c>
      <c r="AX2650" s="5">
        <f t="shared" si="4286"/>
        <v>48.456000000000053</v>
      </c>
      <c r="AZ2650" s="4">
        <f t="shared" si="4374"/>
        <v>1</v>
      </c>
      <c r="BA2650" s="5">
        <f t="shared" si="4274"/>
        <v>0</v>
      </c>
      <c r="BB2650" s="4">
        <f t="shared" si="4375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  <c r="CB2650" s="5">
        <f t="shared" si="4354"/>
        <v>97.990000000000691</v>
      </c>
      <c r="CC2650" s="5">
        <f t="shared" si="4355"/>
        <v>62.969999999999345</v>
      </c>
      <c r="CD2650" s="5">
        <f t="shared" si="4366"/>
        <v>-50</v>
      </c>
      <c r="CE2650" s="5">
        <f t="shared" si="4357"/>
        <v>-30</v>
      </c>
      <c r="CF2650" s="5"/>
      <c r="CG2650" s="5">
        <f t="shared" si="4358"/>
        <v>-50</v>
      </c>
      <c r="CH2650" s="5">
        <f t="shared" si="4361"/>
        <v>34.960000000000036</v>
      </c>
      <c r="CI2650" s="5">
        <f t="shared" si="4359"/>
        <v>-150</v>
      </c>
    </row>
    <row r="2651" spans="1:87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5">
        <f t="shared" si="4316"/>
        <v>164.36999999999989</v>
      </c>
      <c r="K2651" s="5">
        <f t="shared" si="4343"/>
        <v>137.03249999999989</v>
      </c>
      <c r="L2651" s="5">
        <f t="shared" si="4320"/>
        <v>133.34999999999991</v>
      </c>
      <c r="M2651" s="5">
        <f t="shared" ref="M2651" si="4379">AVERAGE(L2640:L2651)</f>
        <v>93.880833333333314</v>
      </c>
      <c r="N2651" s="6" t="s">
        <v>37</v>
      </c>
      <c r="O2651" s="5">
        <f t="shared" si="4322"/>
        <v>2539.9500000000003</v>
      </c>
      <c r="P2651" s="4">
        <f t="shared" si="4368"/>
        <v>1</v>
      </c>
      <c r="Q2651" s="5">
        <f t="shared" si="4369"/>
        <v>56.680000000000291</v>
      </c>
      <c r="R2651" s="5">
        <f t="shared" si="4370"/>
        <v>2497.44</v>
      </c>
      <c r="S2651" s="4">
        <f t="shared" si="4371"/>
        <v>1</v>
      </c>
      <c r="T2651" s="4">
        <f t="shared" si="4372"/>
        <v>1</v>
      </c>
      <c r="U2651" s="5">
        <f t="shared" si="4363"/>
        <v>2508.1240000000003</v>
      </c>
      <c r="V2651" s="5">
        <f t="shared" si="4364"/>
        <v>31.826000000000022</v>
      </c>
      <c r="X2651" s="5">
        <f t="shared" si="4318"/>
        <v>97.480000000000473</v>
      </c>
      <c r="Y2651" s="5">
        <f t="shared" si="4319"/>
        <v>100.09999999999991</v>
      </c>
      <c r="AA2651" s="5">
        <f t="shared" si="4337"/>
        <v>1</v>
      </c>
      <c r="AB2651" s="5">
        <f t="shared" si="4338"/>
        <v>0</v>
      </c>
      <c r="AC2651" s="5">
        <f t="shared" si="4339"/>
        <v>1</v>
      </c>
      <c r="AF2651" s="5">
        <f t="shared" si="4325"/>
        <v>130.32000000000062</v>
      </c>
      <c r="AG2651" s="5">
        <f t="shared" si="4326"/>
        <v>104.68000000000029</v>
      </c>
      <c r="AH2651" s="5">
        <f t="shared" si="4327"/>
        <v>34.049999999999272</v>
      </c>
      <c r="AI2651" s="5">
        <f t="shared" si="4328"/>
        <v>59.6899999999996</v>
      </c>
      <c r="AJ2651" s="5"/>
      <c r="AK2651" s="5">
        <f t="shared" si="4329"/>
        <v>34.049999999999272</v>
      </c>
      <c r="AL2651" s="5">
        <f t="shared" si="4349"/>
        <v>63.482999999999443</v>
      </c>
      <c r="AM2651" s="5">
        <f t="shared" si="4330"/>
        <v>130.32000000000062</v>
      </c>
      <c r="AN2651" s="5">
        <f t="shared" si="4345"/>
        <v>89.722000000000207</v>
      </c>
      <c r="AO2651" s="5">
        <f t="shared" si="4346"/>
        <v>1</v>
      </c>
      <c r="AP2651" s="5">
        <f t="shared" si="4365"/>
        <v>4</v>
      </c>
      <c r="AQ2651" s="5">
        <f t="shared" si="4278"/>
        <v>2.9</v>
      </c>
      <c r="AR2651" s="5"/>
      <c r="AS2651" s="5">
        <f t="shared" si="4323"/>
        <v>104.68000000000029</v>
      </c>
      <c r="AT2651" s="5">
        <f t="shared" si="4345"/>
        <v>101.95999999999995</v>
      </c>
      <c r="AU2651" s="5">
        <f t="shared" si="4331"/>
        <v>59.6899999999996</v>
      </c>
      <c r="AV2651" s="5">
        <f t="shared" si="4334"/>
        <v>25.640000000000327</v>
      </c>
      <c r="AW2651" s="5">
        <f t="shared" si="4332"/>
        <v>5</v>
      </c>
      <c r="AX2651" s="5">
        <f t="shared" si="4286"/>
        <v>55.622000000000035</v>
      </c>
      <c r="AZ2651" s="4">
        <f t="shared" si="4374"/>
        <v>1</v>
      </c>
      <c r="BA2651" s="5">
        <f t="shared" ref="BA2651:BA2714" si="4380">IF(AZ2650&gt;0.9,O2651-O2650,0)</f>
        <v>1.9700000000002547</v>
      </c>
      <c r="BB2651" s="4">
        <f t="shared" si="4375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  <c r="CB2651" s="5">
        <f t="shared" si="4354"/>
        <v>130.32000000000062</v>
      </c>
      <c r="CC2651" s="5">
        <f t="shared" si="4355"/>
        <v>34.049999999999272</v>
      </c>
      <c r="CD2651" s="5">
        <f t="shared" si="4366"/>
        <v>97.480000000000473</v>
      </c>
      <c r="CE2651" s="5">
        <f t="shared" si="4357"/>
        <v>-30</v>
      </c>
      <c r="CF2651" s="5"/>
      <c r="CG2651" s="5">
        <f t="shared" si="4358"/>
        <v>-50</v>
      </c>
      <c r="CH2651" s="5">
        <f t="shared" si="4361"/>
        <v>100.09999999999991</v>
      </c>
      <c r="CI2651" s="5">
        <f t="shared" si="4359"/>
        <v>-2.5199999999995271</v>
      </c>
    </row>
    <row r="2652" spans="1:87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5">
        <f t="shared" si="4316"/>
        <v>101.42999999999938</v>
      </c>
      <c r="K2652" s="5">
        <f t="shared" si="4343"/>
        <v>132.29083333333315</v>
      </c>
      <c r="L2652" s="5">
        <f t="shared" si="4320"/>
        <v>62.819999999999709</v>
      </c>
      <c r="M2652" s="5">
        <f t="shared" ref="M2652" si="4381">AVERAGE(L2641:L2652)</f>
        <v>89.259166666666601</v>
      </c>
      <c r="N2652" s="6" t="s">
        <v>37</v>
      </c>
      <c r="O2652" s="5">
        <f t="shared" si="4322"/>
        <v>2492.31</v>
      </c>
      <c r="P2652" s="4">
        <f t="shared" si="4368"/>
        <v>7.9598145285932648E-2</v>
      </c>
      <c r="Q2652" s="5">
        <f t="shared" si="4369"/>
        <v>51.760000000000218</v>
      </c>
      <c r="R2652" s="5">
        <f t="shared" si="4370"/>
        <v>2501.13</v>
      </c>
      <c r="S2652" s="4">
        <f t="shared" si="4371"/>
        <v>0.159491884262525</v>
      </c>
      <c r="T2652" s="4">
        <f t="shared" si="4372"/>
        <v>0.22862694300517308</v>
      </c>
      <c r="U2652" s="5">
        <f t="shared" si="4363"/>
        <v>2509.9319999999998</v>
      </c>
      <c r="V2652" s="5">
        <f t="shared" si="4364"/>
        <v>-17.621999999999844</v>
      </c>
      <c r="X2652" s="5">
        <f t="shared" si="4318"/>
        <v>-35.069999999999709</v>
      </c>
      <c r="Y2652" s="5">
        <f t="shared" si="4319"/>
        <v>18.670000000000073</v>
      </c>
      <c r="AA2652" s="5">
        <f t="shared" si="4337"/>
        <v>0</v>
      </c>
      <c r="AB2652" s="5">
        <f t="shared" si="4338"/>
        <v>0</v>
      </c>
      <c r="AC2652" s="5">
        <f t="shared" si="4339"/>
        <v>0</v>
      </c>
      <c r="AF2652" s="5">
        <f t="shared" si="4325"/>
        <v>1.8000000000001819</v>
      </c>
      <c r="AG2652" s="5">
        <f t="shared" si="4326"/>
        <v>28.109999999999673</v>
      </c>
      <c r="AH2652" s="5">
        <f t="shared" si="4327"/>
        <v>99.6299999999992</v>
      </c>
      <c r="AI2652" s="5">
        <f t="shared" si="4328"/>
        <v>73.319999999999709</v>
      </c>
      <c r="AJ2652" s="5"/>
      <c r="AK2652" s="5">
        <f t="shared" si="4329"/>
        <v>1.8000000000001819</v>
      </c>
      <c r="AL2652" s="5">
        <f t="shared" si="4349"/>
        <v>63.482999999999443</v>
      </c>
      <c r="AM2652" s="5">
        <f t="shared" si="4330"/>
        <v>99.6299999999992</v>
      </c>
      <c r="AN2652" s="5">
        <f t="shared" si="4345"/>
        <v>96.132000000000147</v>
      </c>
      <c r="AO2652" s="5">
        <f t="shared" si="4346"/>
        <v>1</v>
      </c>
      <c r="AP2652" s="5">
        <f t="shared" si="4365"/>
        <v>5</v>
      </c>
      <c r="AQ2652" s="5">
        <f t="shared" si="4278"/>
        <v>3.1</v>
      </c>
      <c r="AR2652" s="5"/>
      <c r="AS2652" s="5">
        <f t="shared" si="4323"/>
        <v>73.319999999999709</v>
      </c>
      <c r="AT2652" s="5">
        <f t="shared" si="4345"/>
        <v>104.92799999999997</v>
      </c>
      <c r="AU2652" s="5">
        <f t="shared" si="4331"/>
        <v>28.109999999999673</v>
      </c>
      <c r="AV2652" s="5">
        <f t="shared" si="4334"/>
        <v>-26.309999999999491</v>
      </c>
      <c r="AW2652" s="5">
        <f t="shared" si="4332"/>
        <v>6</v>
      </c>
      <c r="AX2652" s="5">
        <f t="shared" si="4286"/>
        <v>55.622000000000035</v>
      </c>
      <c r="AZ2652" s="4">
        <f t="shared" si="4374"/>
        <v>0.22862694300517308</v>
      </c>
      <c r="BA2652" s="5">
        <f t="shared" si="4380"/>
        <v>-47.640000000000327</v>
      </c>
      <c r="BB2652" s="4">
        <f t="shared" si="4375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  <c r="CB2652" s="5">
        <f t="shared" si="4354"/>
        <v>1.8000000000001819</v>
      </c>
      <c r="CC2652" s="5">
        <f t="shared" si="4355"/>
        <v>99.6299999999992</v>
      </c>
      <c r="CD2652" s="5">
        <f t="shared" si="4366"/>
        <v>-50</v>
      </c>
      <c r="CE2652" s="5">
        <f t="shared" si="4357"/>
        <v>-30</v>
      </c>
      <c r="CF2652" s="5"/>
      <c r="CG2652" s="5">
        <f t="shared" si="4358"/>
        <v>-50</v>
      </c>
      <c r="CH2652" s="5">
        <f t="shared" si="4361"/>
        <v>18.670000000000073</v>
      </c>
      <c r="CI2652" s="5">
        <f t="shared" si="4359"/>
        <v>-150</v>
      </c>
    </row>
    <row r="2653" spans="1:87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5">
        <f t="shared" si="4316"/>
        <v>89.420000000000073</v>
      </c>
      <c r="K2653" s="5">
        <f t="shared" si="4343"/>
        <v>123.55999999999987</v>
      </c>
      <c r="L2653" s="5">
        <f t="shared" si="4320"/>
        <v>74.639999999999873</v>
      </c>
      <c r="M2653" s="5">
        <f t="shared" ref="M2653" si="4382">AVERAGE(L2642:L2653)</f>
        <v>85.553333333333285</v>
      </c>
      <c r="N2653" s="6" t="s">
        <v>36</v>
      </c>
      <c r="O2653" s="5">
        <f t="shared" si="4322"/>
        <v>2498.96</v>
      </c>
      <c r="P2653" s="4">
        <f t="shared" si="4368"/>
        <v>0.20807573415764946</v>
      </c>
      <c r="Q2653" s="5">
        <f t="shared" si="4369"/>
        <v>51.760000000000218</v>
      </c>
      <c r="R2653" s="5">
        <f t="shared" si="4370"/>
        <v>2501.13</v>
      </c>
      <c r="S2653" s="4">
        <f t="shared" si="4371"/>
        <v>0.27681721947776949</v>
      </c>
      <c r="T2653" s="4">
        <f t="shared" si="4372"/>
        <v>0.31966804979253233</v>
      </c>
      <c r="U2653" s="5">
        <f t="shared" si="4363"/>
        <v>2511.4780000000001</v>
      </c>
      <c r="V2653" s="5">
        <f t="shared" si="4364"/>
        <v>-12.518000000000029</v>
      </c>
      <c r="X2653" s="5">
        <f t="shared" si="4318"/>
        <v>11.539999999999964</v>
      </c>
      <c r="Y2653" s="5">
        <f t="shared" si="4319"/>
        <v>42.570000000000164</v>
      </c>
      <c r="AA2653" s="5">
        <f t="shared" si="4337"/>
        <v>1</v>
      </c>
      <c r="AB2653" s="5">
        <f t="shared" si="4338"/>
        <v>0</v>
      </c>
      <c r="AC2653" s="5">
        <f t="shared" si="4339"/>
        <v>1</v>
      </c>
      <c r="AF2653" s="5">
        <f t="shared" si="4325"/>
        <v>23.789999999999964</v>
      </c>
      <c r="AG2653" s="5">
        <f t="shared" si="4326"/>
        <v>89.420000000000073</v>
      </c>
      <c r="AH2653" s="5">
        <f t="shared" si="4327"/>
        <v>20.079999999999927</v>
      </c>
      <c r="AI2653" s="5">
        <f t="shared" si="4328"/>
        <v>-45.550000000000182</v>
      </c>
      <c r="AJ2653" s="5"/>
      <c r="AK2653" s="5">
        <f t="shared" si="4329"/>
        <v>20.079999999999927</v>
      </c>
      <c r="AL2653" s="5">
        <f t="shared" si="4349"/>
        <v>63.482999999999443</v>
      </c>
      <c r="AM2653" s="5">
        <f t="shared" si="4330"/>
        <v>23.789999999999964</v>
      </c>
      <c r="AN2653" s="5">
        <f t="shared" si="4345"/>
        <v>92.475000000000179</v>
      </c>
      <c r="AO2653" s="5">
        <f t="shared" si="4346"/>
        <v>0</v>
      </c>
      <c r="AP2653" s="5">
        <f t="shared" si="4365"/>
        <v>5</v>
      </c>
      <c r="AQ2653" s="5">
        <f t="shared" si="4278"/>
        <v>3.3</v>
      </c>
      <c r="AR2653" s="5"/>
      <c r="AS2653" s="5">
        <f t="shared" si="4323"/>
        <v>89.420000000000073</v>
      </c>
      <c r="AT2653" s="5">
        <f t="shared" si="4345"/>
        <v>109.09400000000005</v>
      </c>
      <c r="AU2653" s="5">
        <f t="shared" si="4331"/>
        <v>-45.550000000000182</v>
      </c>
      <c r="AV2653" s="5">
        <f t="shared" si="4334"/>
        <v>-65.630000000000109</v>
      </c>
      <c r="AW2653" s="5">
        <f t="shared" si="4332"/>
        <v>2</v>
      </c>
      <c r="AX2653" s="5">
        <f t="shared" si="4286"/>
        <v>55.622000000000035</v>
      </c>
      <c r="AZ2653" s="4">
        <f t="shared" si="4374"/>
        <v>0.31966804979253233</v>
      </c>
      <c r="BA2653" s="5">
        <f t="shared" si="4380"/>
        <v>0</v>
      </c>
      <c r="BB2653" s="4">
        <f t="shared" si="4375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  <c r="CB2653" s="5">
        <f t="shared" si="4354"/>
        <v>23.789999999999964</v>
      </c>
      <c r="CC2653" s="5">
        <f t="shared" si="4355"/>
        <v>20.079999999999927</v>
      </c>
      <c r="CD2653" s="5">
        <f t="shared" si="4366"/>
        <v>11.539999999999964</v>
      </c>
      <c r="CE2653" s="5">
        <f t="shared" si="4357"/>
        <v>-30</v>
      </c>
      <c r="CF2653" s="5"/>
      <c r="CG2653" s="5">
        <f t="shared" si="4358"/>
        <v>-50</v>
      </c>
      <c r="CH2653" s="5">
        <f t="shared" si="4361"/>
        <v>42.570000000000164</v>
      </c>
      <c r="CI2653" s="5">
        <f t="shared" si="4359"/>
        <v>-88.460000000000036</v>
      </c>
    </row>
    <row r="2654" spans="1:87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5">
        <f t="shared" si="4316"/>
        <v>104.93000000000029</v>
      </c>
      <c r="K2654" s="5">
        <f t="shared" si="4343"/>
        <v>127.84833333333329</v>
      </c>
      <c r="L2654" s="5">
        <f t="shared" si="4320"/>
        <v>81.880000000000109</v>
      </c>
      <c r="M2654" s="5">
        <f t="shared" ref="M2654" si="4383">AVERAGE(L2643:L2654)</f>
        <v>88.043333333333294</v>
      </c>
      <c r="N2654" s="6" t="s">
        <v>36</v>
      </c>
      <c r="O2654" s="5">
        <f t="shared" si="4322"/>
        <v>2513.54</v>
      </c>
      <c r="P2654" s="4">
        <f t="shared" si="4368"/>
        <v>0.44563392107472444</v>
      </c>
      <c r="Q2654" s="5">
        <f t="shared" si="4369"/>
        <v>47.640000000000327</v>
      </c>
      <c r="R2654" s="5">
        <f t="shared" si="4370"/>
        <v>2504.2200000000003</v>
      </c>
      <c r="S2654" s="4">
        <f t="shared" si="4371"/>
        <v>0.4897604327666113</v>
      </c>
      <c r="T2654" s="4">
        <f t="shared" si="4372"/>
        <v>0.53405081157374434</v>
      </c>
      <c r="U2654" s="5">
        <f t="shared" si="4363"/>
        <v>2516.5480000000002</v>
      </c>
      <c r="V2654" s="5">
        <f t="shared" si="4364"/>
        <v>-3.0080000000002656</v>
      </c>
      <c r="X2654" s="5">
        <f t="shared" si="4318"/>
        <v>85.730000000000473</v>
      </c>
      <c r="Y2654" s="5">
        <f t="shared" si="4319"/>
        <v>70.680000000000291</v>
      </c>
      <c r="AA2654" s="5">
        <f t="shared" si="4337"/>
        <v>1</v>
      </c>
      <c r="AB2654" s="5">
        <f t="shared" si="4338"/>
        <v>0</v>
      </c>
      <c r="AC2654" s="5">
        <f t="shared" si="4339"/>
        <v>1</v>
      </c>
      <c r="AF2654" s="5">
        <f t="shared" si="4325"/>
        <v>104.93000000000029</v>
      </c>
      <c r="AG2654" s="5">
        <f t="shared" si="4326"/>
        <v>69.25</v>
      </c>
      <c r="AH2654" s="5">
        <f t="shared" si="4327"/>
        <v>0</v>
      </c>
      <c r="AI2654" s="5">
        <f t="shared" si="4328"/>
        <v>35.680000000000291</v>
      </c>
      <c r="AJ2654" s="5"/>
      <c r="AK2654" s="5">
        <f t="shared" si="4329"/>
        <v>0</v>
      </c>
      <c r="AL2654" s="5">
        <f t="shared" si="4349"/>
        <v>55.013999999999214</v>
      </c>
      <c r="AM2654" s="5">
        <f t="shared" si="4330"/>
        <v>104.93000000000029</v>
      </c>
      <c r="AN2654" s="5">
        <f t="shared" si="4345"/>
        <v>91.935000000000215</v>
      </c>
      <c r="AO2654" s="5">
        <f t="shared" si="4346"/>
        <v>1</v>
      </c>
      <c r="AP2654" s="5">
        <f t="shared" si="4365"/>
        <v>6</v>
      </c>
      <c r="AQ2654" s="5">
        <f t="shared" ref="AQ2654:AQ2717" si="4384">AVERAGE(AP2645:AP2654)</f>
        <v>3.6</v>
      </c>
      <c r="AR2654" s="5"/>
      <c r="AS2654" s="5">
        <f t="shared" si="4323"/>
        <v>69.25</v>
      </c>
      <c r="AT2654" s="5">
        <f t="shared" si="4345"/>
        <v>102.94700000000003</v>
      </c>
      <c r="AU2654" s="5">
        <f t="shared" si="4331"/>
        <v>35.680000000000291</v>
      </c>
      <c r="AV2654" s="5">
        <f t="shared" si="4334"/>
        <v>35.680000000000291</v>
      </c>
      <c r="AW2654" s="5">
        <f t="shared" si="4332"/>
        <v>3</v>
      </c>
      <c r="AX2654" s="5">
        <f t="shared" si="4286"/>
        <v>55.622000000000035</v>
      </c>
      <c r="AZ2654" s="4">
        <f t="shared" si="4374"/>
        <v>0.53405081157374434</v>
      </c>
      <c r="BA2654" s="5">
        <f t="shared" si="4380"/>
        <v>0</v>
      </c>
      <c r="BB2654" s="4">
        <f t="shared" si="4375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  <c r="CB2654" s="5">
        <f t="shared" si="4354"/>
        <v>104.93000000000029</v>
      </c>
      <c r="CC2654" s="5">
        <f t="shared" si="4355"/>
        <v>0</v>
      </c>
      <c r="CD2654" s="5">
        <f t="shared" si="4366"/>
        <v>85.730000000000473</v>
      </c>
      <c r="CE2654" s="5">
        <f t="shared" si="4357"/>
        <v>-30</v>
      </c>
      <c r="CF2654" s="5"/>
      <c r="CG2654" s="5">
        <f t="shared" si="4358"/>
        <v>-50</v>
      </c>
      <c r="CH2654" s="5">
        <f t="shared" si="4361"/>
        <v>70.680000000000291</v>
      </c>
      <c r="CI2654" s="5">
        <f t="shared" si="4359"/>
        <v>-14.269999999999527</v>
      </c>
    </row>
    <row r="2655" spans="1:87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5">
        <f t="shared" si="4316"/>
        <v>64.119999999999891</v>
      </c>
      <c r="K2655" s="5">
        <f t="shared" si="4343"/>
        <v>127.9633333333333</v>
      </c>
      <c r="L2655" s="5">
        <f t="shared" si="4320"/>
        <v>50.369999999999891</v>
      </c>
      <c r="M2655" s="5">
        <f t="shared" ref="M2655" si="4385">AVERAGE(L2644:L2655)</f>
        <v>89.681666666666615</v>
      </c>
      <c r="N2655" s="6" t="s">
        <v>37</v>
      </c>
      <c r="O2655" s="5">
        <f t="shared" si="4322"/>
        <v>2514.98</v>
      </c>
      <c r="P2655" s="4">
        <f t="shared" si="4368"/>
        <v>0.47586062132661455</v>
      </c>
      <c r="Q2655" s="5">
        <f t="shared" si="4369"/>
        <v>47.640000000000327</v>
      </c>
      <c r="R2655" s="5">
        <f t="shared" si="4370"/>
        <v>2504.2200000000003</v>
      </c>
      <c r="S2655" s="4">
        <f t="shared" si="4371"/>
        <v>0.51758114374033715</v>
      </c>
      <c r="T2655" s="4">
        <f t="shared" si="4372"/>
        <v>0.5594565984474219</v>
      </c>
      <c r="U2655" s="5">
        <f t="shared" si="4363"/>
        <v>2511.9479999999999</v>
      </c>
      <c r="V2655" s="5">
        <f t="shared" si="4364"/>
        <v>3.0320000000001528</v>
      </c>
      <c r="X2655" s="5">
        <f t="shared" si="4318"/>
        <v>-12.100000000000364</v>
      </c>
      <c r="Y2655" s="5">
        <f t="shared" si="4319"/>
        <v>-13.720000000000255</v>
      </c>
      <c r="AA2655" s="5">
        <f t="shared" si="4337"/>
        <v>0</v>
      </c>
      <c r="AB2655" s="5">
        <f t="shared" si="4338"/>
        <v>1</v>
      </c>
      <c r="AC2655" s="5">
        <f t="shared" si="4339"/>
        <v>1</v>
      </c>
      <c r="AF2655" s="5">
        <f t="shared" si="4325"/>
        <v>4.2899999999999636</v>
      </c>
      <c r="AG2655" s="5">
        <f t="shared" si="4326"/>
        <v>32.25</v>
      </c>
      <c r="AH2655" s="5">
        <f t="shared" si="4327"/>
        <v>59.829999999999927</v>
      </c>
      <c r="AI2655" s="5">
        <f t="shared" si="4328"/>
        <v>31.869999999999891</v>
      </c>
      <c r="AJ2655" s="5"/>
      <c r="AK2655" s="5">
        <f t="shared" si="4329"/>
        <v>4.2899999999999636</v>
      </c>
      <c r="AL2655" s="5">
        <f t="shared" si="4349"/>
        <v>36.941999999999268</v>
      </c>
      <c r="AM2655" s="5">
        <f t="shared" si="4330"/>
        <v>59.829999999999927</v>
      </c>
      <c r="AN2655" s="5">
        <f t="shared" si="4345"/>
        <v>91.045000000000158</v>
      </c>
      <c r="AO2655" s="5">
        <f t="shared" si="4346"/>
        <v>0</v>
      </c>
      <c r="AP2655" s="5">
        <f t="shared" si="4365"/>
        <v>6</v>
      </c>
      <c r="AQ2655" s="5">
        <f t="shared" si="4384"/>
        <v>3.9</v>
      </c>
      <c r="AR2655" s="5"/>
      <c r="AS2655" s="5">
        <f t="shared" si="4323"/>
        <v>32.25</v>
      </c>
      <c r="AT2655" s="5">
        <f t="shared" si="4345"/>
        <v>94.980000000000018</v>
      </c>
      <c r="AU2655" s="5">
        <f t="shared" si="4331"/>
        <v>31.869999999999891</v>
      </c>
      <c r="AV2655" s="5">
        <f t="shared" si="4334"/>
        <v>-27.960000000000036</v>
      </c>
      <c r="AW2655" s="5">
        <f t="shared" si="4332"/>
        <v>4</v>
      </c>
      <c r="AX2655" s="5">
        <f t="shared" si="4286"/>
        <v>55.622000000000035</v>
      </c>
      <c r="AZ2655" s="4">
        <f t="shared" si="4374"/>
        <v>0.5594565984474219</v>
      </c>
      <c r="BA2655" s="5">
        <f t="shared" si="4380"/>
        <v>0</v>
      </c>
      <c r="BB2655" s="4">
        <f t="shared" si="4375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  <c r="CB2655" s="5">
        <f t="shared" si="4354"/>
        <v>4.2899999999999636</v>
      </c>
      <c r="CC2655" s="5">
        <f t="shared" si="4355"/>
        <v>59.829999999999927</v>
      </c>
      <c r="CD2655" s="5">
        <f t="shared" si="4366"/>
        <v>-50</v>
      </c>
      <c r="CE2655" s="5">
        <f t="shared" si="4357"/>
        <v>13.720000000000255</v>
      </c>
      <c r="CF2655" s="5"/>
      <c r="CG2655" s="5">
        <f t="shared" si="4358"/>
        <v>-50</v>
      </c>
      <c r="CH2655" s="5">
        <f t="shared" si="4361"/>
        <v>-13.720000000000255</v>
      </c>
      <c r="CI2655" s="5">
        <f t="shared" si="4359"/>
        <v>-150</v>
      </c>
    </row>
    <row r="2656" spans="1:87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5">
        <f t="shared" si="4316"/>
        <v>76.369999999999891</v>
      </c>
      <c r="K2656" s="5">
        <f t="shared" si="4343"/>
        <v>119.45833333333326</v>
      </c>
      <c r="L2656" s="5">
        <f t="shared" si="4320"/>
        <v>55.940000000000055</v>
      </c>
      <c r="M2656" s="5">
        <f t="shared" ref="M2656" si="4386">AVERAGE(L2645:L2656)</f>
        <v>85.448333333333309</v>
      </c>
      <c r="N2656" s="6" t="s">
        <v>37</v>
      </c>
      <c r="O2656" s="5">
        <f t="shared" si="4322"/>
        <v>2540.46</v>
      </c>
      <c r="P2656" s="4">
        <f t="shared" si="4368"/>
        <v>1</v>
      </c>
      <c r="Q2656" s="5">
        <f t="shared" si="4369"/>
        <v>48.150000000000091</v>
      </c>
      <c r="R2656" s="5">
        <f t="shared" si="4370"/>
        <v>2504.3474999999999</v>
      </c>
      <c r="S2656" s="4">
        <f t="shared" si="4371"/>
        <v>1</v>
      </c>
      <c r="T2656" s="4">
        <f t="shared" si="4372"/>
        <v>1</v>
      </c>
      <c r="U2656" s="5">
        <f t="shared" si="4363"/>
        <v>2512.0500000000002</v>
      </c>
      <c r="V2656" s="5">
        <f t="shared" si="4364"/>
        <v>28.409999999999854</v>
      </c>
      <c r="X2656" s="5">
        <f t="shared" si="4318"/>
        <v>41.769999999999527</v>
      </c>
      <c r="Y2656" s="5">
        <f t="shared" si="4319"/>
        <v>11.119999999999891</v>
      </c>
      <c r="AA2656" s="5">
        <f t="shared" si="4337"/>
        <v>1</v>
      </c>
      <c r="AB2656" s="5">
        <f t="shared" si="4338"/>
        <v>0</v>
      </c>
      <c r="AC2656" s="5">
        <f t="shared" si="4339"/>
        <v>1</v>
      </c>
      <c r="AF2656" s="5">
        <f t="shared" si="4325"/>
        <v>59.589999999999236</v>
      </c>
      <c r="AG2656" s="5">
        <f t="shared" si="4326"/>
        <v>50.449999999999818</v>
      </c>
      <c r="AH2656" s="5">
        <f t="shared" si="4327"/>
        <v>16.780000000000655</v>
      </c>
      <c r="AI2656" s="5">
        <f t="shared" si="4328"/>
        <v>25.920000000000073</v>
      </c>
      <c r="AJ2656" s="5"/>
      <c r="AK2656" s="5">
        <f t="shared" si="4329"/>
        <v>16.780000000000655</v>
      </c>
      <c r="AL2656" s="5">
        <f t="shared" si="4349"/>
        <v>36.941999999999268</v>
      </c>
      <c r="AM2656" s="5">
        <f t="shared" si="4330"/>
        <v>59.589999999999236</v>
      </c>
      <c r="AN2656" s="5">
        <f t="shared" si="4345"/>
        <v>94.074000000000069</v>
      </c>
      <c r="AO2656" s="5">
        <f t="shared" si="4346"/>
        <v>0</v>
      </c>
      <c r="AP2656" s="5">
        <f t="shared" si="4365"/>
        <v>6</v>
      </c>
      <c r="AQ2656" s="5">
        <f t="shared" si="4384"/>
        <v>4.3</v>
      </c>
      <c r="AR2656" s="5"/>
      <c r="AS2656" s="5">
        <f t="shared" si="4323"/>
        <v>50.449999999999818</v>
      </c>
      <c r="AT2656" s="5">
        <f t="shared" si="4345"/>
        <v>87.961999999999989</v>
      </c>
      <c r="AU2656" s="5">
        <f t="shared" si="4331"/>
        <v>25.920000000000073</v>
      </c>
      <c r="AV2656" s="5">
        <f t="shared" si="4334"/>
        <v>9.1399999999994179</v>
      </c>
      <c r="AW2656" s="5">
        <f t="shared" si="4332"/>
        <v>5</v>
      </c>
      <c r="AX2656" s="5">
        <f t="shared" si="4286"/>
        <v>48.908000000000008</v>
      </c>
      <c r="AZ2656" s="4">
        <f t="shared" si="4374"/>
        <v>1</v>
      </c>
      <c r="BA2656" s="5">
        <f t="shared" si="4380"/>
        <v>0</v>
      </c>
      <c r="BB2656" s="4">
        <f t="shared" si="4375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  <c r="CB2656" s="5">
        <f t="shared" si="4354"/>
        <v>59.589999999999236</v>
      </c>
      <c r="CC2656" s="5">
        <f t="shared" si="4355"/>
        <v>16.780000000000655</v>
      </c>
      <c r="CD2656" s="5">
        <f t="shared" si="4366"/>
        <v>41.769999999999527</v>
      </c>
      <c r="CE2656" s="5">
        <f t="shared" si="4357"/>
        <v>-30</v>
      </c>
      <c r="CF2656" s="5"/>
      <c r="CG2656" s="5">
        <f t="shared" si="4358"/>
        <v>-50</v>
      </c>
      <c r="CH2656" s="5">
        <f t="shared" si="4361"/>
        <v>11.119999999999891</v>
      </c>
      <c r="CI2656" s="5">
        <f t="shared" si="4359"/>
        <v>-58.230000000000473</v>
      </c>
    </row>
    <row r="2657" spans="1:87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5">
        <f t="shared" si="4316"/>
        <v>66.840000000000146</v>
      </c>
      <c r="K2657" s="5">
        <f t="shared" si="4343"/>
        <v>114.78999999999996</v>
      </c>
      <c r="L2657" s="5">
        <f t="shared" si="4320"/>
        <v>42.010000000000218</v>
      </c>
      <c r="M2657" s="5">
        <f t="shared" ref="M2657" si="4387">AVERAGE(L2646:L2657)</f>
        <v>82.821666666666644</v>
      </c>
      <c r="N2657" s="6" t="s">
        <v>37</v>
      </c>
      <c r="O2657" s="5">
        <f t="shared" si="4322"/>
        <v>2529.7699999999995</v>
      </c>
      <c r="P2657" s="4">
        <f t="shared" si="4368"/>
        <v>0.74240963855420461</v>
      </c>
      <c r="Q2657" s="5">
        <f t="shared" si="4369"/>
        <v>41.5</v>
      </c>
      <c r="R2657" s="5">
        <f t="shared" si="4370"/>
        <v>2509.335</v>
      </c>
      <c r="S2657" s="4">
        <f t="shared" si="4371"/>
        <v>0.77798546209760144</v>
      </c>
      <c r="T2657" s="4">
        <f t="shared" si="4372"/>
        <v>0.79548498182512883</v>
      </c>
      <c r="U2657" s="5">
        <f t="shared" si="4363"/>
        <v>2519.5419999999999</v>
      </c>
      <c r="V2657" s="5">
        <f t="shared" si="4364"/>
        <v>10.227999999999611</v>
      </c>
      <c r="X2657" s="5">
        <f t="shared" si="4318"/>
        <v>-6.9000000000005457</v>
      </c>
      <c r="Y2657" s="5">
        <f t="shared" si="4319"/>
        <v>1.8600000000001273</v>
      </c>
      <c r="AA2657" s="5">
        <f t="shared" si="4337"/>
        <v>0</v>
      </c>
      <c r="AB2657" s="5">
        <f t="shared" si="4338"/>
        <v>0</v>
      </c>
      <c r="AC2657" s="5">
        <f t="shared" si="4339"/>
        <v>0</v>
      </c>
      <c r="AF2657" s="5">
        <f t="shared" si="4325"/>
        <v>32.670000000000073</v>
      </c>
      <c r="AG2657" s="5">
        <f t="shared" si="4326"/>
        <v>33.010000000000218</v>
      </c>
      <c r="AH2657" s="5">
        <f t="shared" si="4327"/>
        <v>34.170000000000073</v>
      </c>
      <c r="AI2657" s="5">
        <f t="shared" si="4328"/>
        <v>33.829999999999927</v>
      </c>
      <c r="AJ2657" s="5"/>
      <c r="AK2657" s="5">
        <f t="shared" si="4329"/>
        <v>32.670000000000073</v>
      </c>
      <c r="AL2657" s="5">
        <f t="shared" si="4349"/>
        <v>36.941999999999268</v>
      </c>
      <c r="AM2657" s="5">
        <f t="shared" si="4330"/>
        <v>34.170000000000073</v>
      </c>
      <c r="AN2657" s="5">
        <f t="shared" si="4345"/>
        <v>80.634000000000015</v>
      </c>
      <c r="AO2657" s="5">
        <f t="shared" si="4346"/>
        <v>0</v>
      </c>
      <c r="AP2657" s="5">
        <f t="shared" si="4365"/>
        <v>5</v>
      </c>
      <c r="AQ2657" s="5">
        <f t="shared" si="4384"/>
        <v>4.5999999999999996</v>
      </c>
      <c r="AR2657" s="5"/>
      <c r="AS2657" s="5">
        <f t="shared" si="4323"/>
        <v>33.829999999999927</v>
      </c>
      <c r="AT2657" s="5">
        <f t="shared" si="4345"/>
        <v>77.17199999999994</v>
      </c>
      <c r="AU2657" s="5">
        <f t="shared" si="4331"/>
        <v>33.010000000000218</v>
      </c>
      <c r="AV2657" s="5">
        <f t="shared" si="4334"/>
        <v>-0.34000000000014552</v>
      </c>
      <c r="AW2657" s="5">
        <f t="shared" si="4332"/>
        <v>6</v>
      </c>
      <c r="AX2657" s="5">
        <f t="shared" si="4286"/>
        <v>48.908000000000008</v>
      </c>
      <c r="AZ2657" s="4">
        <f t="shared" si="4374"/>
        <v>0.79548498182512883</v>
      </c>
      <c r="BA2657" s="5">
        <f t="shared" si="4380"/>
        <v>-10.690000000000509</v>
      </c>
      <c r="BB2657" s="4">
        <f t="shared" si="4375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  <c r="CB2657" s="5">
        <f t="shared" si="4354"/>
        <v>32.670000000000073</v>
      </c>
      <c r="CC2657" s="5">
        <f t="shared" si="4355"/>
        <v>34.170000000000073</v>
      </c>
      <c r="CD2657" s="5">
        <f t="shared" si="4366"/>
        <v>-6.9000000000005457</v>
      </c>
      <c r="CE2657" s="5">
        <f t="shared" si="4357"/>
        <v>-1.8600000000001273</v>
      </c>
      <c r="CF2657" s="5"/>
      <c r="CG2657" s="5">
        <f t="shared" si="4358"/>
        <v>-50</v>
      </c>
      <c r="CH2657" s="5">
        <f t="shared" si="4361"/>
        <v>1.8600000000001273</v>
      </c>
      <c r="CI2657" s="5">
        <f t="shared" si="4359"/>
        <v>-106.90000000000055</v>
      </c>
    </row>
    <row r="2658" spans="1:87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5">
        <f t="shared" si="4316"/>
        <v>113.83000000000084</v>
      </c>
      <c r="K2658" s="5">
        <f t="shared" si="4343"/>
        <v>114.22333333333336</v>
      </c>
      <c r="L2658" s="5">
        <f t="shared" si="4320"/>
        <v>72.329999999999927</v>
      </c>
      <c r="M2658" s="5">
        <f t="shared" ref="M2658" si="4388">AVERAGE(L2647:L2658)</f>
        <v>80.775833333333296</v>
      </c>
      <c r="N2658" s="6" t="s">
        <v>36</v>
      </c>
      <c r="O2658" s="5">
        <f t="shared" si="4322"/>
        <v>2556.8200000000002</v>
      </c>
      <c r="P2658" s="4">
        <f t="shared" si="4368"/>
        <v>1</v>
      </c>
      <c r="Q2658" s="5">
        <f t="shared" si="4369"/>
        <v>43.2800000000002</v>
      </c>
      <c r="R2658" s="5">
        <f t="shared" si="4370"/>
        <v>2524.36</v>
      </c>
      <c r="S2658" s="4">
        <f t="shared" si="4371"/>
        <v>1</v>
      </c>
      <c r="T2658" s="4">
        <f t="shared" si="4372"/>
        <v>1</v>
      </c>
      <c r="U2658" s="5">
        <f t="shared" si="4363"/>
        <v>2531.114</v>
      </c>
      <c r="V2658" s="5">
        <f t="shared" si="4364"/>
        <v>25.706000000000131</v>
      </c>
      <c r="X2658" s="5">
        <f t="shared" si="4318"/>
        <v>-27.4399999999996</v>
      </c>
      <c r="Y2658" s="5">
        <f t="shared" si="4319"/>
        <v>-14.549999999999727</v>
      </c>
      <c r="AA2658" s="5">
        <f t="shared" si="4337"/>
        <v>0</v>
      </c>
      <c r="AB2658" s="5">
        <f t="shared" si="4338"/>
        <v>1</v>
      </c>
      <c r="AC2658" s="5">
        <f t="shared" si="4339"/>
        <v>1</v>
      </c>
      <c r="AF2658" s="5">
        <f t="shared" si="4325"/>
        <v>10.400000000000546</v>
      </c>
      <c r="AG2658" s="5">
        <f t="shared" si="4326"/>
        <v>113.83000000000084</v>
      </c>
      <c r="AH2658" s="5">
        <f t="shared" si="4327"/>
        <v>57</v>
      </c>
      <c r="AI2658" s="5">
        <f t="shared" si="4328"/>
        <v>-46.430000000000291</v>
      </c>
      <c r="AJ2658" s="5"/>
      <c r="AK2658" s="5">
        <f t="shared" si="4329"/>
        <v>10.400000000000546</v>
      </c>
      <c r="AL2658" s="5">
        <f t="shared" si="4349"/>
        <v>36.941999999999268</v>
      </c>
      <c r="AM2658" s="5">
        <f t="shared" si="4330"/>
        <v>57</v>
      </c>
      <c r="AN2658" s="5">
        <f t="shared" si="4345"/>
        <v>78.53499999999994</v>
      </c>
      <c r="AO2658" s="5">
        <f t="shared" si="4346"/>
        <v>0</v>
      </c>
      <c r="AP2658" s="5">
        <f t="shared" si="4365"/>
        <v>5</v>
      </c>
      <c r="AQ2658" s="5">
        <f t="shared" si="4384"/>
        <v>4.9000000000000004</v>
      </c>
      <c r="AR2658" s="5"/>
      <c r="AS2658" s="5">
        <f t="shared" si="4323"/>
        <v>113.83000000000084</v>
      </c>
      <c r="AT2658" s="5">
        <f t="shared" si="4345"/>
        <v>79.860000000000042</v>
      </c>
      <c r="AU2658" s="5">
        <f t="shared" si="4331"/>
        <v>-46.430000000000291</v>
      </c>
      <c r="AV2658" s="5">
        <f t="shared" si="4334"/>
        <v>-103.43000000000029</v>
      </c>
      <c r="AW2658" s="5">
        <f t="shared" si="4332"/>
        <v>2</v>
      </c>
      <c r="AX2658" s="5">
        <f t="shared" si="4286"/>
        <v>48.908000000000008</v>
      </c>
      <c r="AZ2658" s="4">
        <f t="shared" si="4374"/>
        <v>1</v>
      </c>
      <c r="BA2658" s="5">
        <f t="shared" si="4380"/>
        <v>0</v>
      </c>
      <c r="BB2658" s="4">
        <f t="shared" si="4375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  <c r="CB2658" s="5">
        <f t="shared" si="4354"/>
        <v>10.400000000000546</v>
      </c>
      <c r="CC2658" s="5">
        <f t="shared" si="4355"/>
        <v>57</v>
      </c>
      <c r="CD2658" s="5">
        <f t="shared" si="4366"/>
        <v>-50</v>
      </c>
      <c r="CE2658" s="5">
        <f t="shared" si="4357"/>
        <v>14.549999999999727</v>
      </c>
      <c r="CF2658" s="5"/>
      <c r="CG2658" s="5">
        <f t="shared" si="4358"/>
        <v>-50</v>
      </c>
      <c r="CH2658" s="5">
        <f t="shared" si="4361"/>
        <v>-14.549999999999727</v>
      </c>
      <c r="CI2658" s="5">
        <f t="shared" si="4359"/>
        <v>-150</v>
      </c>
    </row>
    <row r="2659" spans="1:87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5">
        <f t="shared" si="4316"/>
        <v>79.1899999999996</v>
      </c>
      <c r="K2659" s="5">
        <f t="shared" si="4343"/>
        <v>104.0158333333333</v>
      </c>
      <c r="L2659" s="5">
        <f t="shared" si="4320"/>
        <v>64.760000000000218</v>
      </c>
      <c r="M2659" s="5">
        <f t="shared" ref="M2659" si="4389">AVERAGE(L2648:L2659)</f>
        <v>73.681666666666658</v>
      </c>
      <c r="N2659" s="6" t="s">
        <v>37</v>
      </c>
      <c r="O2659" s="5">
        <f t="shared" si="4322"/>
        <v>2563.7199999999998</v>
      </c>
      <c r="P2659" s="4">
        <f t="shared" si="4368"/>
        <v>1</v>
      </c>
      <c r="Q2659" s="5">
        <f t="shared" si="4369"/>
        <v>48.739999999999782</v>
      </c>
      <c r="R2659" s="5">
        <f t="shared" si="4370"/>
        <v>2527.165</v>
      </c>
      <c r="S2659" s="4">
        <f t="shared" si="4371"/>
        <v>1</v>
      </c>
      <c r="T2659" s="4">
        <f t="shared" si="4372"/>
        <v>1</v>
      </c>
      <c r="U2659" s="5">
        <f t="shared" si="4363"/>
        <v>2541.15</v>
      </c>
      <c r="V2659" s="5">
        <f t="shared" si="4364"/>
        <v>22.569999999999709</v>
      </c>
      <c r="X2659" s="5">
        <f t="shared" si="4318"/>
        <v>14.180000000000291</v>
      </c>
      <c r="Y2659" s="5">
        <f t="shared" si="4319"/>
        <v>2.0100000000002183</v>
      </c>
      <c r="AA2659" s="5">
        <f t="shared" si="4337"/>
        <v>1</v>
      </c>
      <c r="AB2659" s="5">
        <f t="shared" si="4338"/>
        <v>0</v>
      </c>
      <c r="AC2659" s="5">
        <f t="shared" si="4339"/>
        <v>1</v>
      </c>
      <c r="AF2659" s="5">
        <f t="shared" si="4325"/>
        <v>40.720000000000255</v>
      </c>
      <c r="AG2659" s="5">
        <f t="shared" si="4326"/>
        <v>2.6099999999996726</v>
      </c>
      <c r="AH2659" s="5">
        <f t="shared" si="4327"/>
        <v>38.469999999999345</v>
      </c>
      <c r="AI2659" s="5">
        <f t="shared" si="4328"/>
        <v>76.579999999999927</v>
      </c>
      <c r="AJ2659" s="5"/>
      <c r="AK2659" s="5">
        <f t="shared" si="4329"/>
        <v>38.469999999999345</v>
      </c>
      <c r="AL2659" s="5">
        <f t="shared" si="4349"/>
        <v>40.919999999999334</v>
      </c>
      <c r="AM2659" s="5">
        <f t="shared" si="4330"/>
        <v>40.720000000000255</v>
      </c>
      <c r="AN2659" s="5">
        <f t="shared" si="4345"/>
        <v>70.797000000000025</v>
      </c>
      <c r="AO2659" s="5">
        <f t="shared" si="4346"/>
        <v>0</v>
      </c>
      <c r="AP2659" s="5">
        <f t="shared" si="4365"/>
        <v>4</v>
      </c>
      <c r="AQ2659" s="5">
        <f t="shared" si="4384"/>
        <v>5</v>
      </c>
      <c r="AR2659" s="5"/>
      <c r="AS2659" s="5">
        <f t="shared" si="4323"/>
        <v>76.579999999999927</v>
      </c>
      <c r="AT2659" s="5">
        <f t="shared" si="4345"/>
        <v>76.899000000000072</v>
      </c>
      <c r="AU2659" s="5">
        <f t="shared" si="4331"/>
        <v>2.6099999999996726</v>
      </c>
      <c r="AV2659" s="5">
        <f t="shared" si="4334"/>
        <v>38.110000000000582</v>
      </c>
      <c r="AW2659" s="5">
        <f t="shared" si="4332"/>
        <v>3</v>
      </c>
      <c r="AX2659" s="5">
        <f t="shared" si="4286"/>
        <v>48.908000000000008</v>
      </c>
      <c r="AZ2659" s="4">
        <f t="shared" si="4374"/>
        <v>1</v>
      </c>
      <c r="BA2659" s="5">
        <f t="shared" si="4380"/>
        <v>6.8999999999996362</v>
      </c>
      <c r="BB2659" s="4">
        <f t="shared" si="4375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  <c r="CB2659" s="5">
        <f t="shared" si="4354"/>
        <v>40.720000000000255</v>
      </c>
      <c r="CC2659" s="5">
        <f t="shared" si="4355"/>
        <v>38.469999999999345</v>
      </c>
      <c r="CD2659" s="5">
        <f t="shared" si="4366"/>
        <v>14.180000000000291</v>
      </c>
      <c r="CE2659" s="5">
        <f t="shared" si="4357"/>
        <v>-2.0100000000002183</v>
      </c>
      <c r="CF2659" s="5"/>
      <c r="CG2659" s="5">
        <f t="shared" si="4358"/>
        <v>-50</v>
      </c>
      <c r="CH2659" s="5">
        <f t="shared" si="4361"/>
        <v>2.0100000000002183</v>
      </c>
      <c r="CI2659" s="5">
        <f t="shared" si="4359"/>
        <v>-85.819999999999709</v>
      </c>
    </row>
    <row r="2660" spans="1:87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5">
        <f t="shared" si="4316"/>
        <v>93.010000000000218</v>
      </c>
      <c r="K2660" s="5">
        <f t="shared" si="4343"/>
        <v>103.22166666666665</v>
      </c>
      <c r="L2660" s="5">
        <f t="shared" si="4320"/>
        <v>78.7800000000002</v>
      </c>
      <c r="M2660" s="5">
        <f t="shared" ref="M2660" si="4390">AVERAGE(L2649:L2660)</f>
        <v>74.089999999999989</v>
      </c>
      <c r="N2660" s="6" t="s">
        <v>37</v>
      </c>
      <c r="O2660" s="5">
        <f t="shared" si="4322"/>
        <v>2562.7300000000005</v>
      </c>
      <c r="P2660" s="4">
        <f t="shared" si="4368"/>
        <v>0.97083946980856206</v>
      </c>
      <c r="Q2660" s="5">
        <f t="shared" si="4369"/>
        <v>33.950000000000273</v>
      </c>
      <c r="R2660" s="5">
        <f t="shared" si="4370"/>
        <v>2538.2574999999997</v>
      </c>
      <c r="S2660" s="4">
        <f t="shared" si="4371"/>
        <v>0.98027102431248847</v>
      </c>
      <c r="T2660" s="4">
        <f t="shared" si="4372"/>
        <v>0.98613639546282972</v>
      </c>
      <c r="U2660" s="5">
        <f t="shared" si="4363"/>
        <v>2550.6999999999998</v>
      </c>
      <c r="V2660" s="5">
        <f t="shared" si="4364"/>
        <v>12.030000000000655</v>
      </c>
      <c r="X2660" s="5">
        <f t="shared" si="4318"/>
        <v>-14.679999999999382</v>
      </c>
      <c r="Y2660" s="5">
        <f t="shared" si="4319"/>
        <v>-24.059999999999945</v>
      </c>
      <c r="AA2660" s="5">
        <f t="shared" si="4337"/>
        <v>0</v>
      </c>
      <c r="AB2660" s="5">
        <f t="shared" si="4338"/>
        <v>1</v>
      </c>
      <c r="AC2660" s="5">
        <f t="shared" si="4339"/>
        <v>1</v>
      </c>
      <c r="AF2660" s="5">
        <f t="shared" si="4325"/>
        <v>52.650000000000546</v>
      </c>
      <c r="AG2660" s="5">
        <f t="shared" si="4326"/>
        <v>2.8100000000004002</v>
      </c>
      <c r="AH2660" s="5">
        <f t="shared" si="4327"/>
        <v>40.359999999999673</v>
      </c>
      <c r="AI2660" s="5">
        <f t="shared" si="4328"/>
        <v>90.199999999999818</v>
      </c>
      <c r="AJ2660" s="5"/>
      <c r="AK2660" s="5">
        <f t="shared" si="4329"/>
        <v>40.359999999999673</v>
      </c>
      <c r="AL2660" s="5">
        <f t="shared" si="4349"/>
        <v>38.658999999999381</v>
      </c>
      <c r="AM2660" s="5">
        <f t="shared" si="4330"/>
        <v>52.650000000000546</v>
      </c>
      <c r="AN2660" s="5">
        <f t="shared" si="4345"/>
        <v>66.263000000000005</v>
      </c>
      <c r="AO2660" s="5">
        <f t="shared" si="4346"/>
        <v>0</v>
      </c>
      <c r="AP2660" s="5">
        <f t="shared" si="4365"/>
        <v>3</v>
      </c>
      <c r="AQ2660" s="5">
        <f t="shared" si="4384"/>
        <v>4.9000000000000004</v>
      </c>
      <c r="AR2660" s="5"/>
      <c r="AS2660" s="5">
        <f t="shared" si="4323"/>
        <v>90.199999999999818</v>
      </c>
      <c r="AT2660" s="5">
        <f t="shared" si="4345"/>
        <v>73.381000000000043</v>
      </c>
      <c r="AU2660" s="5">
        <f t="shared" si="4331"/>
        <v>2.8100000000004002</v>
      </c>
      <c r="AV2660" s="5">
        <f t="shared" si="4334"/>
        <v>49.840000000000146</v>
      </c>
      <c r="AW2660" s="5">
        <f t="shared" si="4332"/>
        <v>4</v>
      </c>
      <c r="AX2660" s="5">
        <f t="shared" si="4286"/>
        <v>48.908000000000008</v>
      </c>
      <c r="AZ2660" s="4">
        <f t="shared" si="4374"/>
        <v>0.98613639546282972</v>
      </c>
      <c r="BA2660" s="5">
        <f t="shared" si="4380"/>
        <v>-0.98999999999932697</v>
      </c>
      <c r="BB2660" s="4">
        <f t="shared" si="4375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  <c r="CB2660" s="5">
        <f t="shared" si="4354"/>
        <v>52.650000000000546</v>
      </c>
      <c r="CC2660" s="5">
        <f t="shared" si="4355"/>
        <v>40.359999999999673</v>
      </c>
      <c r="CD2660" s="5">
        <f t="shared" si="4366"/>
        <v>-14.679999999999382</v>
      </c>
      <c r="CE2660" s="5">
        <f t="shared" si="4357"/>
        <v>-30</v>
      </c>
      <c r="CF2660" s="5"/>
      <c r="CG2660" s="5">
        <f t="shared" si="4358"/>
        <v>-50</v>
      </c>
      <c r="CH2660" s="5">
        <f t="shared" si="4361"/>
        <v>-24.059999999999945</v>
      </c>
      <c r="CI2660" s="5">
        <f t="shared" si="4359"/>
        <v>-114.67999999999938</v>
      </c>
    </row>
    <row r="2661" spans="1:87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5">
        <f t="shared" si="4316"/>
        <v>138.46999999999935</v>
      </c>
      <c r="K2661" s="5">
        <f t="shared" si="4343"/>
        <v>104.41166666666663</v>
      </c>
      <c r="L2661" s="5">
        <f t="shared" si="4320"/>
        <v>124.47000000000025</v>
      </c>
      <c r="M2661" s="5">
        <f t="shared" ref="M2661" si="4391">AVERAGE(L2650:L2661)</f>
        <v>76.940000000000012</v>
      </c>
      <c r="N2661" s="6" t="s">
        <v>37</v>
      </c>
      <c r="O2661" s="5">
        <f t="shared" si="4322"/>
        <v>2560.1199999999994</v>
      </c>
      <c r="P2661" s="4">
        <f t="shared" si="4368"/>
        <v>0.89396170839468825</v>
      </c>
      <c r="Q2661" s="5">
        <f t="shared" si="4369"/>
        <v>33.950000000000273</v>
      </c>
      <c r="R2661" s="5">
        <f t="shared" si="4370"/>
        <v>2538.2574999999997</v>
      </c>
      <c r="S2661" s="4">
        <f t="shared" si="4371"/>
        <v>0.92613869511693925</v>
      </c>
      <c r="T2661" s="4">
        <f t="shared" si="4372"/>
        <v>0.94441012970969151</v>
      </c>
      <c r="U2661" s="5">
        <f t="shared" si="4363"/>
        <v>2554.6320000000001</v>
      </c>
      <c r="V2661" s="5">
        <f t="shared" si="4364"/>
        <v>5.4879999999993743</v>
      </c>
      <c r="X2661" s="5">
        <f t="shared" si="4318"/>
        <v>-116.90000000000055</v>
      </c>
      <c r="Y2661" s="5">
        <f t="shared" si="4319"/>
        <v>-111.05999999999995</v>
      </c>
      <c r="AA2661" s="5">
        <f t="shared" si="4337"/>
        <v>0</v>
      </c>
      <c r="AB2661" s="5">
        <f t="shared" si="4338"/>
        <v>1</v>
      </c>
      <c r="AC2661" s="5">
        <f t="shared" si="4339"/>
        <v>1</v>
      </c>
      <c r="AF2661" s="5">
        <f t="shared" si="4325"/>
        <v>3.0999999999994543</v>
      </c>
      <c r="AG2661" s="5">
        <f t="shared" si="4326"/>
        <v>30.959999999999127</v>
      </c>
      <c r="AH2661" s="5">
        <f t="shared" si="4327"/>
        <v>135.36999999999989</v>
      </c>
      <c r="AI2661" s="5">
        <f t="shared" si="4328"/>
        <v>107.51000000000022</v>
      </c>
      <c r="AJ2661" s="5"/>
      <c r="AK2661" s="5">
        <f t="shared" si="4329"/>
        <v>3.0999999999994543</v>
      </c>
      <c r="AL2661" s="5">
        <f t="shared" si="4349"/>
        <v>38.658999999999381</v>
      </c>
      <c r="AM2661" s="5">
        <f t="shared" si="4330"/>
        <v>135.36999999999989</v>
      </c>
      <c r="AN2661" s="5">
        <f t="shared" si="4345"/>
        <v>66.767999999999944</v>
      </c>
      <c r="AO2661" s="5">
        <f t="shared" si="4346"/>
        <v>1</v>
      </c>
      <c r="AP2661" s="5">
        <f t="shared" si="4365"/>
        <v>3</v>
      </c>
      <c r="AQ2661" s="5">
        <f t="shared" si="4384"/>
        <v>4.8</v>
      </c>
      <c r="AR2661" s="5"/>
      <c r="AS2661" s="5">
        <f t="shared" si="4323"/>
        <v>107.51000000000022</v>
      </c>
      <c r="AT2661" s="5">
        <f t="shared" si="4345"/>
        <v>73.66400000000003</v>
      </c>
      <c r="AU2661" s="5">
        <f t="shared" si="4331"/>
        <v>30.959999999999127</v>
      </c>
      <c r="AV2661" s="5">
        <f t="shared" si="4334"/>
        <v>-27.859999999999673</v>
      </c>
      <c r="AW2661" s="5">
        <f t="shared" si="4332"/>
        <v>5</v>
      </c>
      <c r="AX2661" s="5">
        <f t="shared" ref="AX2661:AX2724" si="4392">PERCENTILE(AU2642:AU2661,0.9)</f>
        <v>48.908000000000008</v>
      </c>
      <c r="AZ2661" s="4">
        <f t="shared" si="4374"/>
        <v>0.94441012970969151</v>
      </c>
      <c r="BA2661" s="5">
        <f t="shared" si="4380"/>
        <v>-2.6100000000010368</v>
      </c>
      <c r="BB2661" s="4">
        <f t="shared" si="4375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  <c r="CB2661" s="5">
        <f t="shared" si="4354"/>
        <v>3.0999999999994543</v>
      </c>
      <c r="CC2661" s="5">
        <f t="shared" si="4355"/>
        <v>135.36999999999989</v>
      </c>
      <c r="CD2661" s="5">
        <f t="shared" si="4366"/>
        <v>-50</v>
      </c>
      <c r="CE2661" s="5">
        <f t="shared" si="4357"/>
        <v>111.05999999999995</v>
      </c>
      <c r="CF2661" s="5"/>
      <c r="CG2661" s="5">
        <f t="shared" si="4358"/>
        <v>-50</v>
      </c>
      <c r="CH2661" s="5">
        <f t="shared" si="4361"/>
        <v>-111.05999999999995</v>
      </c>
      <c r="CI2661" s="5">
        <f t="shared" si="4359"/>
        <v>-150</v>
      </c>
    </row>
    <row r="2662" spans="1:87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5">
        <f t="shared" si="4316"/>
        <v>110.30999999999949</v>
      </c>
      <c r="K2662" s="5">
        <f t="shared" si="4343"/>
        <v>100.19083333333326</v>
      </c>
      <c r="L2662" s="5">
        <f t="shared" si="4320"/>
        <v>73.200000000000273</v>
      </c>
      <c r="M2662" s="5">
        <f t="shared" ref="M2662" si="4393">AVERAGE(L2651:L2662)</f>
        <v>76.212500000000048</v>
      </c>
      <c r="N2662" s="6" t="s">
        <v>37</v>
      </c>
      <c r="O2662" s="5">
        <f t="shared" si="4322"/>
        <v>2550.8700000000003</v>
      </c>
      <c r="P2662" s="4">
        <f t="shared" si="4368"/>
        <v>0</v>
      </c>
      <c r="Q2662" s="5">
        <f t="shared" si="4369"/>
        <v>12.849999999999454</v>
      </c>
      <c r="R2662" s="5">
        <f t="shared" si="4370"/>
        <v>2554.0825000000004</v>
      </c>
      <c r="S2662" s="4">
        <f t="shared" si="4371"/>
        <v>0.62150220913109422</v>
      </c>
      <c r="T2662" s="4">
        <f t="shared" si="4372"/>
        <v>0.74392188122759073</v>
      </c>
      <c r="U2662" s="5">
        <f t="shared" si="4363"/>
        <v>2558.8519999999999</v>
      </c>
      <c r="V2662" s="5">
        <f t="shared" si="4364"/>
        <v>-7.9819999999995161</v>
      </c>
      <c r="X2662" s="5">
        <f t="shared" si="4318"/>
        <v>-45.6299999999992</v>
      </c>
      <c r="Y2662" s="5">
        <f t="shared" si="4319"/>
        <v>-39.389999999999873</v>
      </c>
      <c r="AA2662" s="5">
        <f t="shared" si="4337"/>
        <v>0</v>
      </c>
      <c r="AB2662" s="5">
        <f t="shared" si="4338"/>
        <v>1</v>
      </c>
      <c r="AC2662" s="5">
        <f t="shared" si="4339"/>
        <v>1</v>
      </c>
      <c r="AF2662" s="5">
        <f t="shared" si="4325"/>
        <v>33.640000000000327</v>
      </c>
      <c r="AG2662" s="5">
        <f t="shared" si="4326"/>
        <v>34.390000000000327</v>
      </c>
      <c r="AH2662" s="5">
        <f t="shared" si="4327"/>
        <v>76.669999999999163</v>
      </c>
      <c r="AI2662" s="5">
        <f t="shared" si="4328"/>
        <v>75.919999999999163</v>
      </c>
      <c r="AJ2662" s="5"/>
      <c r="AK2662" s="5">
        <f t="shared" si="4329"/>
        <v>33.640000000000327</v>
      </c>
      <c r="AL2662" s="5">
        <f t="shared" si="4349"/>
        <v>38.658999999999381</v>
      </c>
      <c r="AM2662" s="5">
        <f t="shared" si="4330"/>
        <v>76.669999999999163</v>
      </c>
      <c r="AN2662" s="5">
        <f t="shared" si="4345"/>
        <v>64.471999999999937</v>
      </c>
      <c r="AO2662" s="5">
        <f t="shared" si="4346"/>
        <v>1</v>
      </c>
      <c r="AP2662" s="5">
        <f t="shared" si="4365"/>
        <v>3</v>
      </c>
      <c r="AQ2662" s="5">
        <f t="shared" si="4384"/>
        <v>4.5999999999999996</v>
      </c>
      <c r="AR2662" s="5"/>
      <c r="AS2662" s="5">
        <f t="shared" si="4323"/>
        <v>75.919999999999163</v>
      </c>
      <c r="AT2662" s="5">
        <f t="shared" si="4345"/>
        <v>73.923999999999978</v>
      </c>
      <c r="AU2662" s="5">
        <f t="shared" si="4331"/>
        <v>34.390000000000327</v>
      </c>
      <c r="AV2662" s="5">
        <f t="shared" si="4334"/>
        <v>-0.75</v>
      </c>
      <c r="AW2662" s="5">
        <f t="shared" si="4332"/>
        <v>6</v>
      </c>
      <c r="AX2662" s="5">
        <f t="shared" si="4392"/>
        <v>48.908000000000008</v>
      </c>
      <c r="AZ2662" s="4">
        <f t="shared" si="4374"/>
        <v>0.74392188122759073</v>
      </c>
      <c r="BA2662" s="5">
        <f t="shared" si="4380"/>
        <v>-9.2499999999990905</v>
      </c>
      <c r="BB2662" s="4">
        <f t="shared" si="4375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  <c r="CB2662" s="5">
        <f t="shared" si="4354"/>
        <v>33.640000000000327</v>
      </c>
      <c r="CC2662" s="5">
        <f t="shared" si="4355"/>
        <v>76.669999999999163</v>
      </c>
      <c r="CD2662" s="5">
        <f t="shared" si="4366"/>
        <v>-50</v>
      </c>
      <c r="CE2662" s="5">
        <f t="shared" si="4357"/>
        <v>39.389999999999873</v>
      </c>
      <c r="CF2662" s="5"/>
      <c r="CG2662" s="5">
        <f t="shared" si="4358"/>
        <v>-50</v>
      </c>
      <c r="CH2662" s="5">
        <f t="shared" si="4361"/>
        <v>-39.389999999999873</v>
      </c>
      <c r="CI2662" s="5">
        <f t="shared" si="4359"/>
        <v>-150</v>
      </c>
    </row>
    <row r="2663" spans="1:87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5">
        <f t="shared" si="4316"/>
        <v>109.15999999999985</v>
      </c>
      <c r="K2663" s="5">
        <f t="shared" si="4343"/>
        <v>95.589999999999918</v>
      </c>
      <c r="L2663" s="5">
        <f t="shared" si="4320"/>
        <v>70.930000000000291</v>
      </c>
      <c r="M2663" s="5">
        <f t="shared" ref="M2663" si="4394">AVERAGE(L2652:L2663)</f>
        <v>71.010833333333423</v>
      </c>
      <c r="N2663" s="6" t="s">
        <v>36</v>
      </c>
      <c r="O2663" s="5">
        <f t="shared" si="4322"/>
        <v>2580.7700000000004</v>
      </c>
      <c r="P2663" s="4">
        <f t="shared" si="4368"/>
        <v>1</v>
      </c>
      <c r="Q2663" s="5">
        <f t="shared" si="4369"/>
        <v>29.900000000000091</v>
      </c>
      <c r="R2663" s="5">
        <f t="shared" si="4370"/>
        <v>2558.3450000000003</v>
      </c>
      <c r="S2663" s="4">
        <f t="shared" si="4371"/>
        <v>1</v>
      </c>
      <c r="T2663" s="4">
        <f t="shared" si="4372"/>
        <v>1</v>
      </c>
      <c r="U2663" s="5">
        <f t="shared" si="4363"/>
        <v>2563.6420000000003</v>
      </c>
      <c r="V2663" s="5">
        <f t="shared" si="4364"/>
        <v>17.128000000000156</v>
      </c>
      <c r="X2663" s="5">
        <f t="shared" si="4318"/>
        <v>59.850000000000364</v>
      </c>
      <c r="Y2663" s="5">
        <f t="shared" si="4319"/>
        <v>38.779999999999745</v>
      </c>
      <c r="AA2663" s="5">
        <f t="shared" si="4337"/>
        <v>1</v>
      </c>
      <c r="AB2663" s="5">
        <f t="shared" si="4338"/>
        <v>0</v>
      </c>
      <c r="AC2663" s="5">
        <f t="shared" si="4339"/>
        <v>1</v>
      </c>
      <c r="AF2663" s="5">
        <f t="shared" si="4325"/>
        <v>71.619999999999891</v>
      </c>
      <c r="AG2663" s="5">
        <f t="shared" si="4326"/>
        <v>98.389999999999418</v>
      </c>
      <c r="AH2663" s="5">
        <f t="shared" si="4327"/>
        <v>37.539999999999964</v>
      </c>
      <c r="AI2663" s="5">
        <f t="shared" si="4328"/>
        <v>10.770000000000437</v>
      </c>
      <c r="AJ2663" s="5"/>
      <c r="AK2663" s="5">
        <f t="shared" si="4329"/>
        <v>37.539999999999964</v>
      </c>
      <c r="AL2663" s="5">
        <f t="shared" si="4349"/>
        <v>38.658999999999381</v>
      </c>
      <c r="AM2663" s="5">
        <f t="shared" si="4330"/>
        <v>71.619999999999891</v>
      </c>
      <c r="AN2663" s="5">
        <f t="shared" si="4345"/>
        <v>69.254999999999924</v>
      </c>
      <c r="AO2663" s="5">
        <f t="shared" si="4346"/>
        <v>1</v>
      </c>
      <c r="AP2663" s="5">
        <f t="shared" si="4365"/>
        <v>4</v>
      </c>
      <c r="AQ2663" s="5">
        <f t="shared" si="4384"/>
        <v>4.5</v>
      </c>
      <c r="AR2663" s="5"/>
      <c r="AS2663" s="5">
        <f t="shared" si="4323"/>
        <v>98.389999999999418</v>
      </c>
      <c r="AT2663" s="5">
        <f t="shared" si="4345"/>
        <v>74.820999999999913</v>
      </c>
      <c r="AU2663" s="5">
        <f t="shared" si="4331"/>
        <v>10.770000000000437</v>
      </c>
      <c r="AV2663" s="5">
        <f t="shared" si="4334"/>
        <v>-26.769999999999527</v>
      </c>
      <c r="AW2663" s="5">
        <f t="shared" si="4332"/>
        <v>2</v>
      </c>
      <c r="AX2663" s="5">
        <f t="shared" si="4392"/>
        <v>48.908000000000008</v>
      </c>
      <c r="AZ2663" s="4">
        <f t="shared" si="4374"/>
        <v>1</v>
      </c>
      <c r="BA2663" s="5">
        <f t="shared" si="4380"/>
        <v>0</v>
      </c>
      <c r="BB2663" s="4">
        <f t="shared" si="4375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  <c r="CB2663" s="5">
        <f t="shared" si="4354"/>
        <v>71.619999999999891</v>
      </c>
      <c r="CC2663" s="5">
        <f t="shared" si="4355"/>
        <v>37.539999999999964</v>
      </c>
      <c r="CD2663" s="5">
        <f t="shared" si="4366"/>
        <v>59.850000000000364</v>
      </c>
      <c r="CE2663" s="5">
        <f t="shared" si="4357"/>
        <v>-30</v>
      </c>
      <c r="CF2663" s="5"/>
      <c r="CG2663" s="5">
        <f t="shared" si="4358"/>
        <v>-50</v>
      </c>
      <c r="CH2663" s="5">
        <f t="shared" si="4361"/>
        <v>38.779999999999745</v>
      </c>
      <c r="CI2663" s="5">
        <f t="shared" si="4359"/>
        <v>-40.149999999999636</v>
      </c>
    </row>
    <row r="2664" spans="1:87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5">
        <f t="shared" si="4316"/>
        <v>221.86999999999989</v>
      </c>
      <c r="K2664" s="5">
        <f t="shared" si="4343"/>
        <v>105.62666666666662</v>
      </c>
      <c r="L2664" s="5">
        <f t="shared" si="4320"/>
        <v>151.73000000000002</v>
      </c>
      <c r="M2664" s="5">
        <f t="shared" ref="M2664" si="4395">AVERAGE(L2653:L2664)</f>
        <v>78.420000000000115</v>
      </c>
      <c r="N2664" s="6" t="s">
        <v>37</v>
      </c>
      <c r="O2664" s="5">
        <f t="shared" si="4322"/>
        <v>2519.04</v>
      </c>
      <c r="P2664" s="4">
        <f t="shared" si="4368"/>
        <v>0</v>
      </c>
      <c r="Q2664" s="5">
        <f t="shared" si="4369"/>
        <v>61.730000000000473</v>
      </c>
      <c r="R2664" s="5">
        <f t="shared" si="4370"/>
        <v>2534.4724999999999</v>
      </c>
      <c r="S2664" s="4">
        <f t="shared" si="4371"/>
        <v>0</v>
      </c>
      <c r="T2664" s="4">
        <f t="shared" si="4372"/>
        <v>0</v>
      </c>
      <c r="U2664" s="5">
        <f t="shared" si="4363"/>
        <v>2554.7060000000006</v>
      </c>
      <c r="V2664" s="5">
        <f t="shared" si="4364"/>
        <v>-35.666000000000622</v>
      </c>
      <c r="X2664" s="5">
        <f t="shared" si="4318"/>
        <v>-109.65000000000055</v>
      </c>
      <c r="Y2664" s="5">
        <f t="shared" si="4319"/>
        <v>-87.340000000000146</v>
      </c>
      <c r="AA2664" s="5">
        <f t="shared" si="4337"/>
        <v>0</v>
      </c>
      <c r="AB2664" s="5">
        <f t="shared" si="4338"/>
        <v>1</v>
      </c>
      <c r="AC2664" s="5">
        <f t="shared" si="4339"/>
        <v>1</v>
      </c>
      <c r="AF2664" s="5">
        <f t="shared" si="4325"/>
        <v>7.1399999999994179</v>
      </c>
      <c r="AG2664" s="5">
        <f t="shared" si="4326"/>
        <v>-88.400000000000546</v>
      </c>
      <c r="AH2664" s="5">
        <f t="shared" si="4327"/>
        <v>126.32999999999993</v>
      </c>
      <c r="AI2664" s="5">
        <f t="shared" si="4328"/>
        <v>221.86999999999989</v>
      </c>
      <c r="AJ2664" s="5"/>
      <c r="AK2664" s="5">
        <f t="shared" si="4329"/>
        <v>7.1399999999994179</v>
      </c>
      <c r="AL2664" s="5">
        <f t="shared" si="4349"/>
        <v>38.658999999999381</v>
      </c>
      <c r="AM2664" s="5">
        <f t="shared" si="4330"/>
        <v>126.32999999999993</v>
      </c>
      <c r="AN2664" s="5">
        <f t="shared" si="4345"/>
        <v>71.394999999999897</v>
      </c>
      <c r="AO2664" s="5">
        <f t="shared" si="4346"/>
        <v>1</v>
      </c>
      <c r="AP2664" s="5">
        <f t="shared" si="4365"/>
        <v>4</v>
      </c>
      <c r="AQ2664" s="5">
        <f t="shared" si="4384"/>
        <v>4.3</v>
      </c>
      <c r="AR2664" s="5"/>
      <c r="AS2664" s="5">
        <f t="shared" si="4323"/>
        <v>221.86999999999989</v>
      </c>
      <c r="AT2664" s="5">
        <f t="shared" si="4345"/>
        <v>90.082999999999899</v>
      </c>
      <c r="AU2664" s="5">
        <f t="shared" si="4331"/>
        <v>-88.400000000000546</v>
      </c>
      <c r="AV2664" s="5">
        <f t="shared" si="4334"/>
        <v>95.539999999999964</v>
      </c>
      <c r="AW2664" s="5">
        <f t="shared" si="4332"/>
        <v>3</v>
      </c>
      <c r="AX2664" s="5">
        <f t="shared" si="4392"/>
        <v>38.081000000000259</v>
      </c>
      <c r="AZ2664" s="4">
        <f t="shared" si="4374"/>
        <v>0</v>
      </c>
      <c r="BA2664" s="5">
        <f t="shared" si="4380"/>
        <v>-61.730000000000473</v>
      </c>
      <c r="BB2664" s="4">
        <f t="shared" si="4375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  <c r="CB2664" s="5">
        <f t="shared" si="4354"/>
        <v>7.1399999999994179</v>
      </c>
      <c r="CC2664" s="5">
        <f t="shared" si="4355"/>
        <v>126.32999999999993</v>
      </c>
      <c r="CD2664" s="5">
        <f t="shared" si="4366"/>
        <v>-50</v>
      </c>
      <c r="CE2664" s="5">
        <f t="shared" si="4357"/>
        <v>87.340000000000146</v>
      </c>
      <c r="CF2664" s="5"/>
      <c r="CG2664" s="5">
        <f t="shared" si="4358"/>
        <v>-50</v>
      </c>
      <c r="CH2664" s="5">
        <f t="shared" si="4361"/>
        <v>-87.340000000000146</v>
      </c>
      <c r="CI2664" s="5">
        <f t="shared" si="4359"/>
        <v>-150</v>
      </c>
    </row>
    <row r="2665" spans="1:87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5">
        <f t="shared" si="4316"/>
        <v>62.829999999999927</v>
      </c>
      <c r="K2665" s="5">
        <f t="shared" si="4343"/>
        <v>103.41083333333329</v>
      </c>
      <c r="L2665" s="5">
        <f t="shared" si="4320"/>
        <v>62.139999999999873</v>
      </c>
      <c r="M2665" s="5">
        <f t="shared" ref="M2665" si="4396">AVERAGE(L2654:L2665)</f>
        <v>77.378333333333444</v>
      </c>
      <c r="N2665" s="6" t="s">
        <v>36</v>
      </c>
      <c r="O2665" s="5">
        <f t="shared" si="4322"/>
        <v>2522.6300000000006</v>
      </c>
      <c r="P2665" s="4">
        <f t="shared" si="4368"/>
        <v>5.8156487931323067E-2</v>
      </c>
      <c r="Q2665" s="5">
        <f t="shared" si="4369"/>
        <v>61.730000000000473</v>
      </c>
      <c r="R2665" s="5">
        <f t="shared" si="4370"/>
        <v>2534.4724999999999</v>
      </c>
      <c r="S2665" s="4">
        <f t="shared" si="4371"/>
        <v>5.8156487931323067E-2</v>
      </c>
      <c r="T2665" s="4">
        <f t="shared" si="4372"/>
        <v>5.8156487931323067E-2</v>
      </c>
      <c r="U2665" s="5">
        <f t="shared" si="4363"/>
        <v>2546.6860000000001</v>
      </c>
      <c r="V2665" s="5">
        <f t="shared" si="4364"/>
        <v>-24.055999999999585</v>
      </c>
      <c r="X2665" s="5">
        <f t="shared" si="4318"/>
        <v>-6.7399999999997817</v>
      </c>
      <c r="Y2665" s="5">
        <f t="shared" si="4319"/>
        <v>-5.1100000000001273</v>
      </c>
      <c r="AA2665" s="5">
        <f t="shared" si="4337"/>
        <v>0</v>
      </c>
      <c r="AB2665" s="5">
        <f t="shared" si="4338"/>
        <v>1</v>
      </c>
      <c r="AC2665" s="5">
        <f t="shared" si="4339"/>
        <v>1</v>
      </c>
      <c r="AF2665" s="5">
        <f t="shared" si="4325"/>
        <v>28.769999999999527</v>
      </c>
      <c r="AG2665" s="5">
        <f t="shared" si="4326"/>
        <v>49</v>
      </c>
      <c r="AH2665" s="5">
        <f t="shared" si="4327"/>
        <v>34.0600000000004</v>
      </c>
      <c r="AI2665" s="5">
        <f t="shared" si="4328"/>
        <v>13.829999999999927</v>
      </c>
      <c r="AJ2665" s="5"/>
      <c r="AK2665" s="5">
        <f t="shared" si="4329"/>
        <v>28.769999999999527</v>
      </c>
      <c r="AL2665" s="5">
        <f t="shared" si="4349"/>
        <v>38.658999999999381</v>
      </c>
      <c r="AM2665" s="5">
        <f t="shared" si="4330"/>
        <v>34.0600000000004</v>
      </c>
      <c r="AN2665" s="5">
        <f t="shared" si="4345"/>
        <v>68.817999999999941</v>
      </c>
      <c r="AO2665" s="5">
        <f t="shared" si="4346"/>
        <v>0</v>
      </c>
      <c r="AP2665" s="5">
        <f t="shared" si="4365"/>
        <v>4</v>
      </c>
      <c r="AQ2665" s="5">
        <f t="shared" si="4384"/>
        <v>4.0999999999999996</v>
      </c>
      <c r="AR2665" s="5"/>
      <c r="AS2665" s="5">
        <f t="shared" si="4323"/>
        <v>49</v>
      </c>
      <c r="AT2665" s="5">
        <f t="shared" si="4345"/>
        <v>91.757999999999896</v>
      </c>
      <c r="AU2665" s="5">
        <f t="shared" si="4331"/>
        <v>13.829999999999927</v>
      </c>
      <c r="AV2665" s="5">
        <f t="shared" si="4334"/>
        <v>-20.230000000000473</v>
      </c>
      <c r="AW2665" s="5">
        <f t="shared" si="4332"/>
        <v>4</v>
      </c>
      <c r="AX2665" s="5">
        <f t="shared" si="4392"/>
        <v>38.081000000000259</v>
      </c>
      <c r="AZ2665" s="4">
        <f t="shared" si="4374"/>
        <v>5.8156487931323067E-2</v>
      </c>
      <c r="BA2665" s="5">
        <f t="shared" si="4380"/>
        <v>0</v>
      </c>
      <c r="BB2665" s="4">
        <f t="shared" si="4375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  <c r="CB2665" s="5">
        <f t="shared" si="4354"/>
        <v>28.769999999999527</v>
      </c>
      <c r="CC2665" s="5">
        <f t="shared" si="4355"/>
        <v>34.0600000000004</v>
      </c>
      <c r="CD2665" s="5">
        <f t="shared" si="4366"/>
        <v>-6.7399999999997817</v>
      </c>
      <c r="CE2665" s="5">
        <f t="shared" si="4357"/>
        <v>5.1100000000001273</v>
      </c>
      <c r="CF2665" s="5"/>
      <c r="CG2665" s="5">
        <f t="shared" si="4358"/>
        <v>-50</v>
      </c>
      <c r="CH2665" s="5">
        <f t="shared" si="4361"/>
        <v>-5.1100000000001273</v>
      </c>
      <c r="CI2665" s="5">
        <f t="shared" si="4359"/>
        <v>-106.73999999999978</v>
      </c>
    </row>
    <row r="2666" spans="1:87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5">
        <f t="shared" si="4316"/>
        <v>138.27000000000044</v>
      </c>
      <c r="K2666" s="5">
        <f t="shared" si="4343"/>
        <v>106.18916666666662</v>
      </c>
      <c r="L2666" s="5">
        <f t="shared" si="4320"/>
        <v>121.53999999999996</v>
      </c>
      <c r="M2666" s="5">
        <f t="shared" ref="M2666" si="4397">AVERAGE(L2655:L2666)</f>
        <v>80.683333333333437</v>
      </c>
      <c r="N2666" s="6" t="s">
        <v>36</v>
      </c>
      <c r="O2666" s="5">
        <f t="shared" si="4322"/>
        <v>2517.5300000000002</v>
      </c>
      <c r="P2666" s="4">
        <f t="shared" si="4368"/>
        <v>0</v>
      </c>
      <c r="Q2666" s="5">
        <f t="shared" si="4369"/>
        <v>63.240000000000236</v>
      </c>
      <c r="R2666" s="5">
        <f t="shared" si="4370"/>
        <v>2533.34</v>
      </c>
      <c r="S2666" s="4">
        <f t="shared" si="4371"/>
        <v>0</v>
      </c>
      <c r="T2666" s="4">
        <f t="shared" si="4372"/>
        <v>0</v>
      </c>
      <c r="U2666" s="5">
        <f t="shared" si="4363"/>
        <v>2538.1680000000006</v>
      </c>
      <c r="V2666" s="5">
        <f t="shared" si="4364"/>
        <v>-20.638000000000375</v>
      </c>
      <c r="X2666" s="5">
        <f t="shared" si="4318"/>
        <v>-28.179999999999382</v>
      </c>
      <c r="Y2666" s="5">
        <f t="shared" si="4319"/>
        <v>-46.889999999999873</v>
      </c>
      <c r="AA2666" s="5">
        <f t="shared" si="4337"/>
        <v>0</v>
      </c>
      <c r="AB2666" s="5">
        <f t="shared" si="4338"/>
        <v>1</v>
      </c>
      <c r="AC2666" s="5">
        <f t="shared" si="4339"/>
        <v>1</v>
      </c>
      <c r="AF2666" s="5">
        <f t="shared" si="4325"/>
        <v>68.230000000000473</v>
      </c>
      <c r="AG2666" s="5">
        <f t="shared" si="4326"/>
        <v>-11.680000000000291</v>
      </c>
      <c r="AH2666" s="5">
        <f t="shared" si="4327"/>
        <v>58.359999999999673</v>
      </c>
      <c r="AI2666" s="5">
        <f t="shared" si="4328"/>
        <v>138.27000000000044</v>
      </c>
      <c r="AJ2666" s="5"/>
      <c r="AK2666" s="5">
        <f t="shared" si="4329"/>
        <v>58.359999999999673</v>
      </c>
      <c r="AL2666" s="5">
        <f t="shared" si="4349"/>
        <v>42.15999999999967</v>
      </c>
      <c r="AM2666" s="5">
        <f t="shared" si="4330"/>
        <v>68.230000000000473</v>
      </c>
      <c r="AN2666" s="5">
        <f t="shared" si="4345"/>
        <v>69.682000000000059</v>
      </c>
      <c r="AO2666" s="5">
        <f t="shared" si="4346"/>
        <v>0</v>
      </c>
      <c r="AP2666" s="5">
        <f t="shared" si="4365"/>
        <v>4</v>
      </c>
      <c r="AQ2666" s="5">
        <f t="shared" si="4384"/>
        <v>3.9</v>
      </c>
      <c r="AR2666" s="5"/>
      <c r="AS2666" s="5">
        <f t="shared" si="4323"/>
        <v>138.27000000000044</v>
      </c>
      <c r="AT2666" s="5">
        <f t="shared" si="4345"/>
        <v>100.53999999999996</v>
      </c>
      <c r="AU2666" s="5">
        <f t="shared" si="4331"/>
        <v>-11.680000000000291</v>
      </c>
      <c r="AV2666" s="5">
        <f t="shared" si="4334"/>
        <v>79.910000000000764</v>
      </c>
      <c r="AW2666" s="5">
        <f t="shared" si="4332"/>
        <v>5</v>
      </c>
      <c r="AX2666" s="5">
        <f t="shared" si="4392"/>
        <v>38.081000000000259</v>
      </c>
      <c r="AZ2666" s="4">
        <f t="shared" si="4374"/>
        <v>0</v>
      </c>
      <c r="BA2666" s="5">
        <f t="shared" si="4380"/>
        <v>0</v>
      </c>
      <c r="BB2666" s="4">
        <f t="shared" si="4375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  <c r="CB2666" s="5">
        <f t="shared" si="4354"/>
        <v>68.230000000000473</v>
      </c>
      <c r="CC2666" s="5">
        <f t="shared" si="4355"/>
        <v>58.359999999999673</v>
      </c>
      <c r="CD2666" s="5">
        <f t="shared" si="4366"/>
        <v>-50</v>
      </c>
      <c r="CE2666" s="5">
        <f t="shared" si="4357"/>
        <v>46.889999999999873</v>
      </c>
      <c r="CF2666" s="5"/>
      <c r="CG2666" s="5">
        <f t="shared" si="4358"/>
        <v>-50</v>
      </c>
      <c r="CH2666" s="5">
        <f t="shared" si="4361"/>
        <v>-46.889999999999873</v>
      </c>
      <c r="CI2666" s="5">
        <f t="shared" si="4359"/>
        <v>-150</v>
      </c>
    </row>
    <row r="2667" spans="1:87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5">
        <f t="shared" si="4316"/>
        <v>108.10000000000036</v>
      </c>
      <c r="K2667" s="5">
        <f t="shared" si="4343"/>
        <v>109.85416666666667</v>
      </c>
      <c r="L2667" s="5">
        <f t="shared" si="4320"/>
        <v>53.370000000000346</v>
      </c>
      <c r="M2667" s="5">
        <f t="shared" ref="M2667" si="4398">AVERAGE(L2656:L2667)</f>
        <v>80.933333333333465</v>
      </c>
      <c r="N2667" s="6" t="s">
        <v>36</v>
      </c>
      <c r="O2667" s="5">
        <f t="shared" si="4322"/>
        <v>2485.7799999999997</v>
      </c>
      <c r="P2667" s="4">
        <f t="shared" si="4368"/>
        <v>0</v>
      </c>
      <c r="Q2667" s="5">
        <f t="shared" si="4369"/>
        <v>94.990000000000691</v>
      </c>
      <c r="R2667" s="5">
        <f t="shared" si="4370"/>
        <v>2509.5275000000001</v>
      </c>
      <c r="S2667" s="4">
        <f t="shared" si="4371"/>
        <v>0</v>
      </c>
      <c r="T2667" s="4">
        <f t="shared" si="4372"/>
        <v>0</v>
      </c>
      <c r="U2667" s="5">
        <f t="shared" si="4363"/>
        <v>2525.15</v>
      </c>
      <c r="V2667" s="5">
        <f t="shared" si="4364"/>
        <v>-39.370000000000346</v>
      </c>
      <c r="X2667" s="5">
        <f t="shared" si="4318"/>
        <v>-51.070000000000618</v>
      </c>
      <c r="Y2667" s="5">
        <f t="shared" si="4319"/>
        <v>-23.5300000000002</v>
      </c>
      <c r="AA2667" s="5">
        <f t="shared" si="4337"/>
        <v>0</v>
      </c>
      <c r="AB2667" s="5">
        <f t="shared" si="4338"/>
        <v>1</v>
      </c>
      <c r="AC2667" s="5">
        <f t="shared" si="4339"/>
        <v>1</v>
      </c>
      <c r="AF2667" s="5">
        <f t="shared" si="4325"/>
        <v>56</v>
      </c>
      <c r="AG2667" s="5">
        <f t="shared" si="4326"/>
        <v>83.789999999999964</v>
      </c>
      <c r="AH2667" s="5">
        <f t="shared" si="4327"/>
        <v>52.100000000000364</v>
      </c>
      <c r="AI2667" s="5">
        <f t="shared" si="4328"/>
        <v>24.3100000000004</v>
      </c>
      <c r="AJ2667" s="5"/>
      <c r="AK2667" s="5">
        <f t="shared" si="4329"/>
        <v>52.100000000000364</v>
      </c>
      <c r="AL2667" s="5">
        <f t="shared" si="4349"/>
        <v>52.72600000000029</v>
      </c>
      <c r="AM2667" s="5">
        <f t="shared" si="4330"/>
        <v>56</v>
      </c>
      <c r="AN2667" s="5">
        <f t="shared" si="4345"/>
        <v>71.865000000000052</v>
      </c>
      <c r="AO2667" s="5">
        <f t="shared" si="4346"/>
        <v>0</v>
      </c>
      <c r="AP2667" s="5">
        <f t="shared" si="4365"/>
        <v>4</v>
      </c>
      <c r="AQ2667" s="5">
        <f t="shared" si="4384"/>
        <v>3.8</v>
      </c>
      <c r="AR2667" s="5"/>
      <c r="AS2667" s="5">
        <f t="shared" si="4323"/>
        <v>83.789999999999964</v>
      </c>
      <c r="AT2667" s="5">
        <f t="shared" si="4345"/>
        <v>105.53599999999997</v>
      </c>
      <c r="AU2667" s="5">
        <f t="shared" si="4331"/>
        <v>24.3100000000004</v>
      </c>
      <c r="AV2667" s="5">
        <f t="shared" si="4334"/>
        <v>-27.789999999999964</v>
      </c>
      <c r="AW2667" s="5">
        <f t="shared" si="4332"/>
        <v>6</v>
      </c>
      <c r="AX2667" s="5">
        <f t="shared" si="4392"/>
        <v>35.589999999999961</v>
      </c>
      <c r="AZ2667" s="4">
        <f t="shared" si="4374"/>
        <v>0</v>
      </c>
      <c r="BA2667" s="5">
        <f t="shared" si="4380"/>
        <v>0</v>
      </c>
      <c r="BB2667" s="4">
        <f t="shared" si="4375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  <c r="CB2667" s="5">
        <f t="shared" si="4354"/>
        <v>56</v>
      </c>
      <c r="CC2667" s="5">
        <f t="shared" si="4355"/>
        <v>52.100000000000364</v>
      </c>
      <c r="CD2667" s="5">
        <f t="shared" si="4366"/>
        <v>-50</v>
      </c>
      <c r="CE2667" s="5">
        <f t="shared" si="4357"/>
        <v>23.5300000000002</v>
      </c>
      <c r="CF2667" s="5"/>
      <c r="CG2667" s="5">
        <f t="shared" si="4358"/>
        <v>-50</v>
      </c>
      <c r="CH2667" s="5">
        <f t="shared" si="4361"/>
        <v>-23.5300000000002</v>
      </c>
      <c r="CI2667" s="5">
        <f t="shared" si="4359"/>
        <v>-150</v>
      </c>
    </row>
    <row r="2668" spans="1:87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5">
        <f t="shared" si="4316"/>
        <v>51.680000000000291</v>
      </c>
      <c r="K2668" s="5">
        <f t="shared" si="4343"/>
        <v>107.7966666666667</v>
      </c>
      <c r="L2668" s="5">
        <f t="shared" si="4320"/>
        <v>33.159999999999854</v>
      </c>
      <c r="M2668" s="5">
        <f t="shared" ref="M2668" si="4399">AVERAGE(L2657:L2668)</f>
        <v>79.035000000000124</v>
      </c>
      <c r="N2668" s="6" t="s">
        <v>36</v>
      </c>
      <c r="O2668" s="5">
        <f t="shared" si="4322"/>
        <v>2483.7399999999998</v>
      </c>
      <c r="P2668" s="4">
        <f t="shared" si="4368"/>
        <v>0</v>
      </c>
      <c r="Q2668" s="5">
        <f t="shared" si="4369"/>
        <v>38.890000000000782</v>
      </c>
      <c r="R2668" s="5">
        <f t="shared" si="4370"/>
        <v>2493.4625000000001</v>
      </c>
      <c r="S2668" s="4">
        <f t="shared" si="4371"/>
        <v>0</v>
      </c>
      <c r="T2668" s="4">
        <f t="shared" si="4372"/>
        <v>0</v>
      </c>
      <c r="U2668" s="5">
        <f t="shared" si="4363"/>
        <v>2505.7439999999997</v>
      </c>
      <c r="V2668" s="5">
        <f t="shared" si="4364"/>
        <v>-22.003999999999905</v>
      </c>
      <c r="X2668" s="5">
        <f t="shared" si="4318"/>
        <v>-37.550000000000182</v>
      </c>
      <c r="Y2668" s="5">
        <f t="shared" si="4319"/>
        <v>-30.259999999999764</v>
      </c>
      <c r="AA2668" s="5">
        <f t="shared" si="4337"/>
        <v>0</v>
      </c>
      <c r="AB2668" s="5">
        <f t="shared" si="4338"/>
        <v>1</v>
      </c>
      <c r="AC2668" s="5">
        <f t="shared" si="4339"/>
        <v>1</v>
      </c>
      <c r="AF2668" s="5">
        <f t="shared" si="4325"/>
        <v>7.3000000000001819</v>
      </c>
      <c r="AG2668" s="5">
        <f t="shared" si="4326"/>
        <v>26.900000000000546</v>
      </c>
      <c r="AH2668" s="5">
        <f t="shared" si="4327"/>
        <v>44.380000000000109</v>
      </c>
      <c r="AI2668" s="5">
        <f t="shared" si="4328"/>
        <v>24.779999999999745</v>
      </c>
      <c r="AJ2668" s="5"/>
      <c r="AK2668" s="5">
        <f t="shared" si="4329"/>
        <v>7.3000000000001819</v>
      </c>
      <c r="AL2668" s="5">
        <f t="shared" si="4349"/>
        <v>52.72600000000029</v>
      </c>
      <c r="AM2668" s="5">
        <f t="shared" si="4330"/>
        <v>44.380000000000109</v>
      </c>
      <c r="AN2668" s="5">
        <f t="shared" si="4345"/>
        <v>70.603000000000065</v>
      </c>
      <c r="AO2668" s="5">
        <f t="shared" si="4346"/>
        <v>0</v>
      </c>
      <c r="AP2668" s="5">
        <f t="shared" si="4365"/>
        <v>4</v>
      </c>
      <c r="AQ2668" s="5">
        <f t="shared" si="4384"/>
        <v>3.7</v>
      </c>
      <c r="AR2668" s="5"/>
      <c r="AS2668" s="5">
        <f t="shared" si="4323"/>
        <v>26.900000000000546</v>
      </c>
      <c r="AT2668" s="5">
        <f t="shared" si="4345"/>
        <v>96.842999999999932</v>
      </c>
      <c r="AU2668" s="5">
        <f t="shared" si="4331"/>
        <v>24.779999999999745</v>
      </c>
      <c r="AV2668" s="5">
        <f t="shared" si="4334"/>
        <v>-19.600000000000364</v>
      </c>
      <c r="AW2668" s="5">
        <f t="shared" si="4332"/>
        <v>2</v>
      </c>
      <c r="AX2668" s="5">
        <f t="shared" si="4392"/>
        <v>35.589999999999961</v>
      </c>
      <c r="AZ2668" s="4">
        <f t="shared" si="4374"/>
        <v>0</v>
      </c>
      <c r="BA2668" s="5">
        <f t="shared" si="4380"/>
        <v>0</v>
      </c>
      <c r="BB2668" s="4">
        <f t="shared" si="4375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  <c r="CB2668" s="5">
        <f t="shared" si="4354"/>
        <v>7.3000000000001819</v>
      </c>
      <c r="CC2668" s="5">
        <f t="shared" si="4355"/>
        <v>44.380000000000109</v>
      </c>
      <c r="CD2668" s="5">
        <f t="shared" si="4366"/>
        <v>-37.550000000000182</v>
      </c>
      <c r="CE2668" s="5">
        <f t="shared" si="4357"/>
        <v>30.259999999999764</v>
      </c>
      <c r="CF2668" s="5"/>
      <c r="CG2668" s="5">
        <f t="shared" si="4358"/>
        <v>-50</v>
      </c>
      <c r="CH2668" s="5">
        <f t="shared" si="4361"/>
        <v>-30.259999999999764</v>
      </c>
      <c r="CI2668" s="5">
        <f t="shared" si="4359"/>
        <v>-137.55000000000018</v>
      </c>
    </row>
    <row r="2669" spans="1:87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5">
        <f t="shared" si="4316"/>
        <v>179.44000000000051</v>
      </c>
      <c r="K2669" s="5">
        <f t="shared" si="4343"/>
        <v>117.18000000000006</v>
      </c>
      <c r="L2669" s="5">
        <f t="shared" si="4320"/>
        <v>123.9699999999998</v>
      </c>
      <c r="M2669" s="5">
        <f t="shared" ref="M2669" si="4400">AVERAGE(L2658:L2669)</f>
        <v>85.86500000000008</v>
      </c>
      <c r="N2669" s="6" t="s">
        <v>36</v>
      </c>
      <c r="O2669" s="5">
        <f t="shared" si="4322"/>
        <v>2517.6199999999994</v>
      </c>
      <c r="P2669" s="4">
        <f t="shared" si="4368"/>
        <v>0.87117510928256547</v>
      </c>
      <c r="Q2669" s="5">
        <f t="shared" si="4369"/>
        <v>38.890000000000782</v>
      </c>
      <c r="R2669" s="5">
        <f t="shared" si="4370"/>
        <v>2493.4625000000001</v>
      </c>
      <c r="S2669" s="4">
        <f t="shared" si="4371"/>
        <v>0.34917035968256649</v>
      </c>
      <c r="T2669" s="4">
        <f t="shared" si="4372"/>
        <v>0.34917035968256649</v>
      </c>
      <c r="U2669" s="5">
        <f t="shared" si="4363"/>
        <v>2505.46</v>
      </c>
      <c r="V2669" s="5">
        <f t="shared" si="4364"/>
        <v>12.1599999999994</v>
      </c>
      <c r="X2669" s="5">
        <f t="shared" si="4318"/>
        <v>93.509999999999309</v>
      </c>
      <c r="Y2669" s="5">
        <f t="shared" si="4319"/>
        <v>70.970000000000255</v>
      </c>
      <c r="AA2669" s="5">
        <f t="shared" si="4337"/>
        <v>1</v>
      </c>
      <c r="AB2669" s="5">
        <f t="shared" si="4338"/>
        <v>0</v>
      </c>
      <c r="AC2669" s="5">
        <f t="shared" si="4339"/>
        <v>1</v>
      </c>
      <c r="AF2669" s="5">
        <f t="shared" si="4325"/>
        <v>148.17000000000007</v>
      </c>
      <c r="AG2669" s="5">
        <f t="shared" si="4326"/>
        <v>179.44000000000051</v>
      </c>
      <c r="AH2669" s="5">
        <f t="shared" si="4327"/>
        <v>5.4000000000005457</v>
      </c>
      <c r="AI2669" s="5">
        <f t="shared" si="4328"/>
        <v>-25.869999999999891</v>
      </c>
      <c r="AJ2669" s="5"/>
      <c r="AK2669" s="5">
        <f t="shared" si="4329"/>
        <v>5.4000000000005457</v>
      </c>
      <c r="AL2669" s="5">
        <f t="shared" si="4349"/>
        <v>52.72600000000029</v>
      </c>
      <c r="AM2669" s="5">
        <f t="shared" si="4330"/>
        <v>148.17000000000007</v>
      </c>
      <c r="AN2669" s="5">
        <f t="shared" si="4345"/>
        <v>81.348000000000042</v>
      </c>
      <c r="AO2669" s="5">
        <f t="shared" si="4346"/>
        <v>1</v>
      </c>
      <c r="AP2669" s="5">
        <f t="shared" si="4365"/>
        <v>5</v>
      </c>
      <c r="AQ2669" s="5">
        <f t="shared" si="4384"/>
        <v>3.8</v>
      </c>
      <c r="AR2669" s="5"/>
      <c r="AS2669" s="5">
        <f t="shared" si="4323"/>
        <v>179.44000000000051</v>
      </c>
      <c r="AT2669" s="5">
        <f t="shared" si="4345"/>
        <v>107.12899999999999</v>
      </c>
      <c r="AU2669" s="5">
        <f t="shared" si="4331"/>
        <v>-25.869999999999891</v>
      </c>
      <c r="AV2669" s="5">
        <f t="shared" si="4334"/>
        <v>-31.270000000000437</v>
      </c>
      <c r="AW2669" s="5">
        <f t="shared" si="4332"/>
        <v>3</v>
      </c>
      <c r="AX2669" s="5">
        <f t="shared" si="4392"/>
        <v>35.589999999999961</v>
      </c>
      <c r="AZ2669" s="4">
        <f t="shared" si="4374"/>
        <v>0.34917035968256649</v>
      </c>
      <c r="BA2669" s="5">
        <f t="shared" si="4380"/>
        <v>0</v>
      </c>
      <c r="BB2669" s="4">
        <f t="shared" si="4375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  <c r="CB2669" s="5">
        <f t="shared" si="4354"/>
        <v>148.17000000000007</v>
      </c>
      <c r="CC2669" s="5">
        <f t="shared" si="4355"/>
        <v>5.4000000000005457</v>
      </c>
      <c r="CD2669" s="5">
        <f t="shared" si="4366"/>
        <v>93.509999999999309</v>
      </c>
      <c r="CE2669" s="5">
        <f t="shared" si="4357"/>
        <v>-30</v>
      </c>
      <c r="CF2669" s="5"/>
      <c r="CG2669" s="5">
        <f t="shared" si="4358"/>
        <v>-50</v>
      </c>
      <c r="CH2669" s="5">
        <f t="shared" si="4361"/>
        <v>70.970000000000255</v>
      </c>
      <c r="CI2669" s="5">
        <f t="shared" si="4359"/>
        <v>-6.4900000000006912</v>
      </c>
    </row>
    <row r="2670" spans="1:87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5">
        <f t="shared" si="4316"/>
        <v>149.15999999999985</v>
      </c>
      <c r="K2670" s="5">
        <f t="shared" si="4343"/>
        <v>120.12416666666665</v>
      </c>
      <c r="L2670" s="5">
        <f t="shared" si="4320"/>
        <v>122.26000000000022</v>
      </c>
      <c r="M2670" s="5">
        <f t="shared" ref="M2670" si="4401">AVERAGE(L2659:L2670)</f>
        <v>90.025833333333438</v>
      </c>
      <c r="N2670" s="6" t="s">
        <v>37</v>
      </c>
      <c r="O2670" s="5">
        <f t="shared" si="4322"/>
        <v>2509.4199999999996</v>
      </c>
      <c r="P2670" s="4">
        <f t="shared" si="4368"/>
        <v>0.75796930342385183</v>
      </c>
      <c r="Q2670" s="5">
        <f t="shared" si="4369"/>
        <v>33.879999999999654</v>
      </c>
      <c r="R2670" s="5">
        <f t="shared" si="4370"/>
        <v>2492.2099999999996</v>
      </c>
      <c r="S2670" s="4">
        <f t="shared" si="4371"/>
        <v>0.66032399074310411</v>
      </c>
      <c r="T2670" s="4">
        <f t="shared" si="4372"/>
        <v>0.26466041430485071</v>
      </c>
      <c r="U2670" s="5">
        <f t="shared" si="4363"/>
        <v>2502.8179999999998</v>
      </c>
      <c r="V2670" s="5">
        <f t="shared" si="4364"/>
        <v>6.6019999999998618</v>
      </c>
      <c r="X2670" s="5">
        <f t="shared" si="4318"/>
        <v>96.679999999999382</v>
      </c>
      <c r="Y2670" s="5">
        <f t="shared" si="4319"/>
        <v>96.970000000000255</v>
      </c>
      <c r="AA2670" s="5">
        <f t="shared" si="4337"/>
        <v>1</v>
      </c>
      <c r="AB2670" s="5">
        <f t="shared" si="4338"/>
        <v>0</v>
      </c>
      <c r="AC2670" s="5">
        <f t="shared" si="4339"/>
        <v>1</v>
      </c>
      <c r="AF2670" s="5">
        <f t="shared" si="4325"/>
        <v>101.63999999999942</v>
      </c>
      <c r="AG2670" s="5">
        <f t="shared" si="4326"/>
        <v>56.840000000000146</v>
      </c>
      <c r="AH2670" s="5">
        <f t="shared" si="4327"/>
        <v>47.520000000000437</v>
      </c>
      <c r="AI2670" s="5">
        <f t="shared" si="4328"/>
        <v>92.319999999999709</v>
      </c>
      <c r="AJ2670" s="5"/>
      <c r="AK2670" s="5">
        <f t="shared" si="4329"/>
        <v>47.520000000000437</v>
      </c>
      <c r="AL2670" s="5">
        <f t="shared" si="4349"/>
        <v>52.72600000000029</v>
      </c>
      <c r="AM2670" s="5">
        <f t="shared" si="4330"/>
        <v>101.63999999999942</v>
      </c>
      <c r="AN2670" s="5">
        <f t="shared" si="4345"/>
        <v>86.246999999999929</v>
      </c>
      <c r="AO2670" s="5">
        <f t="shared" si="4346"/>
        <v>1</v>
      </c>
      <c r="AP2670" s="5">
        <f t="shared" si="4365"/>
        <v>6</v>
      </c>
      <c r="AQ2670" s="5">
        <f t="shared" si="4384"/>
        <v>4.0999999999999996</v>
      </c>
      <c r="AR2670" s="5"/>
      <c r="AS2670" s="5">
        <f t="shared" si="4323"/>
        <v>92.319999999999709</v>
      </c>
      <c r="AT2670" s="5">
        <f t="shared" si="4345"/>
        <v>107.34099999999998</v>
      </c>
      <c r="AU2670" s="5">
        <f t="shared" si="4331"/>
        <v>56.840000000000146</v>
      </c>
      <c r="AV2670" s="5">
        <f t="shared" si="4334"/>
        <v>44.799999999999272</v>
      </c>
      <c r="AW2670" s="5">
        <f t="shared" si="4332"/>
        <v>4</v>
      </c>
      <c r="AX2670" s="5">
        <f t="shared" si="4392"/>
        <v>37.796000000000305</v>
      </c>
      <c r="AZ2670" s="4">
        <f t="shared" si="4374"/>
        <v>0.26466041430485071</v>
      </c>
      <c r="BA2670" s="5">
        <f t="shared" si="4380"/>
        <v>0</v>
      </c>
      <c r="BB2670" s="4">
        <f t="shared" si="4375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  <c r="CB2670" s="5">
        <f t="shared" si="4354"/>
        <v>101.63999999999942</v>
      </c>
      <c r="CC2670" s="5">
        <f t="shared" si="4355"/>
        <v>47.520000000000437</v>
      </c>
      <c r="CD2670" s="5">
        <f t="shared" si="4366"/>
        <v>96.679999999999382</v>
      </c>
      <c r="CE2670" s="5">
        <f t="shared" si="4357"/>
        <v>-30</v>
      </c>
      <c r="CF2670" s="5"/>
      <c r="CG2670" s="5">
        <f t="shared" si="4358"/>
        <v>-50</v>
      </c>
      <c r="CH2670" s="5">
        <f t="shared" si="4361"/>
        <v>96.970000000000255</v>
      </c>
      <c r="CI2670" s="5">
        <f t="shared" si="4359"/>
        <v>-3.3200000000006185</v>
      </c>
    </row>
    <row r="2671" spans="1:87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5">
        <f t="shared" si="4316"/>
        <v>64.660000000000764</v>
      </c>
      <c r="K2671" s="5">
        <f t="shared" si="4343"/>
        <v>118.91333333333341</v>
      </c>
      <c r="L2671" s="5">
        <f t="shared" si="4320"/>
        <v>70.170000000000073</v>
      </c>
      <c r="M2671" s="5">
        <f t="shared" ref="M2671" si="4402">AVERAGE(L2660:L2671)</f>
        <v>90.476666666666759</v>
      </c>
      <c r="N2671" s="6" t="s">
        <v>37</v>
      </c>
      <c r="O2671" s="5">
        <f t="shared" si="4322"/>
        <v>2497.41</v>
      </c>
      <c r="P2671" s="4">
        <f t="shared" si="4368"/>
        <v>0.40348288075561428</v>
      </c>
      <c r="Q2671" s="5">
        <f t="shared" si="4369"/>
        <v>33.879999999999654</v>
      </c>
      <c r="R2671" s="5">
        <f t="shared" si="4370"/>
        <v>2492.2099999999996</v>
      </c>
      <c r="S2671" s="4">
        <f t="shared" si="4371"/>
        <v>0.35150424273591663</v>
      </c>
      <c r="T2671" s="4">
        <f t="shared" si="4372"/>
        <v>0.14088426259919593</v>
      </c>
      <c r="U2671" s="5">
        <f t="shared" si="4363"/>
        <v>2498.7939999999999</v>
      </c>
      <c r="V2671" s="5">
        <f t="shared" si="4364"/>
        <v>-1.3840000000000146</v>
      </c>
      <c r="X2671" s="5">
        <f t="shared" si="4318"/>
        <v>9.8000000000001819</v>
      </c>
      <c r="Y2671" s="5">
        <f t="shared" si="4319"/>
        <v>22.119999999999891</v>
      </c>
      <c r="AA2671" s="5">
        <f t="shared" si="4337"/>
        <v>1</v>
      </c>
      <c r="AB2671" s="5">
        <f t="shared" si="4338"/>
        <v>0</v>
      </c>
      <c r="AC2671" s="5">
        <f t="shared" si="4339"/>
        <v>1</v>
      </c>
      <c r="AF2671" s="5">
        <f t="shared" si="4325"/>
        <v>31.660000000000764</v>
      </c>
      <c r="AG2671" s="5">
        <f t="shared" si="4326"/>
        <v>64.660000000000764</v>
      </c>
      <c r="AH2671" s="5">
        <f t="shared" si="4327"/>
        <v>19.179999999999382</v>
      </c>
      <c r="AI2671" s="5">
        <f t="shared" si="4328"/>
        <v>-13.820000000000618</v>
      </c>
      <c r="AJ2671" s="5"/>
      <c r="AK2671" s="5">
        <f t="shared" si="4329"/>
        <v>19.179999999999382</v>
      </c>
      <c r="AL2671" s="5">
        <f t="shared" si="4349"/>
        <v>52.72600000000029</v>
      </c>
      <c r="AM2671" s="5">
        <f t="shared" si="4330"/>
        <v>31.660000000000764</v>
      </c>
      <c r="AN2671" s="5">
        <f t="shared" si="4345"/>
        <v>75.876000000000019</v>
      </c>
      <c r="AO2671" s="5">
        <f t="shared" si="4346"/>
        <v>0</v>
      </c>
      <c r="AP2671" s="5">
        <f t="shared" si="4365"/>
        <v>5</v>
      </c>
      <c r="AQ2671" s="5">
        <f t="shared" si="4384"/>
        <v>4.3</v>
      </c>
      <c r="AR2671" s="5"/>
      <c r="AS2671" s="5">
        <f t="shared" si="4323"/>
        <v>64.660000000000764</v>
      </c>
      <c r="AT2671" s="5">
        <f t="shared" si="4345"/>
        <v>103.05600000000004</v>
      </c>
      <c r="AU2671" s="5">
        <f t="shared" si="4331"/>
        <v>-13.820000000000618</v>
      </c>
      <c r="AV2671" s="5">
        <f t="shared" si="4334"/>
        <v>-33</v>
      </c>
      <c r="AW2671" s="5">
        <f t="shared" si="4332"/>
        <v>5</v>
      </c>
      <c r="AX2671" s="5">
        <f t="shared" si="4392"/>
        <v>34.519000000000325</v>
      </c>
      <c r="AZ2671" s="4">
        <f t="shared" si="4374"/>
        <v>0.14088426259919593</v>
      </c>
      <c r="BA2671" s="5">
        <f t="shared" si="4380"/>
        <v>0</v>
      </c>
      <c r="BB2671" s="4">
        <f t="shared" si="4375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  <c r="CB2671" s="5">
        <f t="shared" si="4354"/>
        <v>31.660000000000764</v>
      </c>
      <c r="CC2671" s="5">
        <f t="shared" si="4355"/>
        <v>19.179999999999382</v>
      </c>
      <c r="CD2671" s="5">
        <f t="shared" si="4366"/>
        <v>9.8000000000001819</v>
      </c>
      <c r="CE2671" s="5">
        <f t="shared" si="4357"/>
        <v>-30</v>
      </c>
      <c r="CF2671" s="5"/>
      <c r="CG2671" s="5">
        <f t="shared" si="4358"/>
        <v>-50</v>
      </c>
      <c r="CH2671" s="5">
        <f t="shared" si="4361"/>
        <v>22.119999999999891</v>
      </c>
      <c r="CI2671" s="5">
        <f t="shared" si="4359"/>
        <v>-90.199999999999818</v>
      </c>
    </row>
    <row r="2672" spans="1:87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5">
        <f t="shared" si="4316"/>
        <v>42.900000000000546</v>
      </c>
      <c r="K2672" s="5">
        <f t="shared" si="4343"/>
        <v>114.73750000000011</v>
      </c>
      <c r="L2672" s="5">
        <f t="shared" si="4320"/>
        <v>32.639999999999873</v>
      </c>
      <c r="M2672" s="5">
        <f t="shared" ref="M2672" si="4403">AVERAGE(L2661:L2672)</f>
        <v>86.631666666666732</v>
      </c>
      <c r="N2672" s="6" t="s">
        <v>36</v>
      </c>
      <c r="O2672" s="5">
        <f t="shared" si="4322"/>
        <v>2510.7599999999998</v>
      </c>
      <c r="P2672" s="4">
        <f t="shared" si="4368"/>
        <v>0.79752066115703235</v>
      </c>
      <c r="Q2672" s="5">
        <f t="shared" si="4369"/>
        <v>33.879999999999654</v>
      </c>
      <c r="R2672" s="5">
        <f t="shared" si="4370"/>
        <v>2492.2099999999996</v>
      </c>
      <c r="S2672" s="4">
        <f t="shared" si="4371"/>
        <v>0.79752066115703235</v>
      </c>
      <c r="T2672" s="4">
        <f t="shared" si="4372"/>
        <v>0.69478014913858155</v>
      </c>
      <c r="U2672" s="5">
        <f t="shared" si="4363"/>
        <v>2503.79</v>
      </c>
      <c r="V2672" s="5">
        <f t="shared" si="4364"/>
        <v>6.9699999999997999</v>
      </c>
      <c r="X2672" s="5">
        <f t="shared" si="4318"/>
        <v>-5.2300000000004729</v>
      </c>
      <c r="Y2672" s="5">
        <f t="shared" si="4319"/>
        <v>-12.889999999999873</v>
      </c>
      <c r="AA2672" s="5">
        <f t="shared" si="4337"/>
        <v>0</v>
      </c>
      <c r="AB2672" s="5">
        <f t="shared" si="4338"/>
        <v>1</v>
      </c>
      <c r="AC2672" s="5">
        <f t="shared" si="4339"/>
        <v>1</v>
      </c>
      <c r="AF2672" s="5">
        <f t="shared" si="4325"/>
        <v>8.0900000000001455</v>
      </c>
      <c r="AG2672" s="5">
        <f t="shared" si="4326"/>
        <v>42.900000000000546</v>
      </c>
      <c r="AH2672" s="5">
        <f t="shared" si="4327"/>
        <v>31.159999999999854</v>
      </c>
      <c r="AI2672" s="5">
        <f t="shared" si="4328"/>
        <v>-3.6500000000005457</v>
      </c>
      <c r="AJ2672" s="5"/>
      <c r="AK2672" s="5">
        <f t="shared" si="4329"/>
        <v>8.0900000000001455</v>
      </c>
      <c r="AL2672" s="5">
        <f t="shared" si="4349"/>
        <v>52.72600000000029</v>
      </c>
      <c r="AM2672" s="5">
        <f t="shared" si="4330"/>
        <v>31.159999999999854</v>
      </c>
      <c r="AN2672" s="5">
        <f t="shared" si="4345"/>
        <v>71.325000000000088</v>
      </c>
      <c r="AO2672" s="5">
        <f t="shared" si="4346"/>
        <v>0</v>
      </c>
      <c r="AP2672" s="5">
        <f t="shared" si="4365"/>
        <v>4</v>
      </c>
      <c r="AQ2672" s="5">
        <f t="shared" si="4384"/>
        <v>4.4000000000000004</v>
      </c>
      <c r="AR2672" s="5"/>
      <c r="AS2672" s="5">
        <f t="shared" si="4323"/>
        <v>42.900000000000546</v>
      </c>
      <c r="AT2672" s="5">
        <f t="shared" si="4345"/>
        <v>99.754000000000175</v>
      </c>
      <c r="AU2672" s="5">
        <f t="shared" si="4331"/>
        <v>-3.6500000000005457</v>
      </c>
      <c r="AV2672" s="5">
        <f t="shared" si="4334"/>
        <v>-34.8100000000004</v>
      </c>
      <c r="AW2672" s="5">
        <f t="shared" si="4332"/>
        <v>6</v>
      </c>
      <c r="AX2672" s="5">
        <f t="shared" si="4392"/>
        <v>34.519000000000325</v>
      </c>
      <c r="AZ2672" s="4">
        <f t="shared" si="4374"/>
        <v>0.69478014913858155</v>
      </c>
      <c r="BA2672" s="5">
        <f t="shared" si="4380"/>
        <v>0</v>
      </c>
      <c r="BB2672" s="4">
        <f t="shared" si="4375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  <c r="CB2672" s="5">
        <f t="shared" si="4354"/>
        <v>8.0900000000001455</v>
      </c>
      <c r="CC2672" s="5">
        <f t="shared" si="4355"/>
        <v>31.159999999999854</v>
      </c>
      <c r="CD2672" s="5">
        <f t="shared" si="4366"/>
        <v>-5.2300000000004729</v>
      </c>
      <c r="CE2672" s="5">
        <f t="shared" si="4357"/>
        <v>12.889999999999873</v>
      </c>
      <c r="CF2672" s="5"/>
      <c r="CG2672" s="5">
        <f t="shared" si="4358"/>
        <v>-50</v>
      </c>
      <c r="CH2672" s="5">
        <f t="shared" si="4361"/>
        <v>-12.889999999999873</v>
      </c>
      <c r="CI2672" s="5">
        <f t="shared" si="4359"/>
        <v>-105.23000000000047</v>
      </c>
    </row>
    <row r="2673" spans="1:87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5">
        <f t="shared" si="4316"/>
        <v>57.859999999999673</v>
      </c>
      <c r="K2673" s="5">
        <f t="shared" si="4343"/>
        <v>108.02000000000014</v>
      </c>
      <c r="L2673" s="5">
        <f t="shared" si="4320"/>
        <v>47.549999999999727</v>
      </c>
      <c r="M2673" s="5">
        <f t="shared" ref="M2673" si="4404">AVERAGE(L2662:L2673)</f>
        <v>80.221666666666692</v>
      </c>
      <c r="N2673" s="6" t="s">
        <v>37</v>
      </c>
      <c r="O2673" s="5">
        <f t="shared" si="4322"/>
        <v>2509.5299999999997</v>
      </c>
      <c r="P2673" s="4">
        <f t="shared" si="4368"/>
        <v>0.59970311726868586</v>
      </c>
      <c r="Q2673" s="5">
        <f t="shared" si="4369"/>
        <v>20.209999999999582</v>
      </c>
      <c r="R2673" s="5">
        <f t="shared" si="4370"/>
        <v>2502.4624999999996</v>
      </c>
      <c r="S2673" s="4">
        <f t="shared" si="4371"/>
        <v>0.76121605667060876</v>
      </c>
      <c r="T2673" s="4">
        <f t="shared" si="4372"/>
        <v>0.66315248135766125</v>
      </c>
      <c r="U2673" s="5">
        <f t="shared" si="4363"/>
        <v>2508.9479999999994</v>
      </c>
      <c r="V2673" s="5">
        <f t="shared" si="4364"/>
        <v>0.58200000000033469</v>
      </c>
      <c r="X2673" s="5">
        <f t="shared" si="4318"/>
        <v>-2.7600000000002183</v>
      </c>
      <c r="Y2673" s="5">
        <f t="shared" si="4319"/>
        <v>4.9600000000000364</v>
      </c>
      <c r="AA2673" s="5">
        <f t="shared" si="4337"/>
        <v>0</v>
      </c>
      <c r="AB2673" s="5">
        <f t="shared" si="4338"/>
        <v>0</v>
      </c>
      <c r="AC2673" s="5">
        <f t="shared" si="4339"/>
        <v>0</v>
      </c>
      <c r="AF2673" s="5">
        <f t="shared" si="4325"/>
        <v>39.75</v>
      </c>
      <c r="AG2673" s="5">
        <f t="shared" si="4326"/>
        <v>54.460000000000036</v>
      </c>
      <c r="AH2673" s="5">
        <f t="shared" si="4327"/>
        <v>18.109999999999673</v>
      </c>
      <c r="AI2673" s="5">
        <f t="shared" si="4328"/>
        <v>3.3999999999996362</v>
      </c>
      <c r="AJ2673" s="5"/>
      <c r="AK2673" s="5">
        <f t="shared" si="4329"/>
        <v>18.109999999999673</v>
      </c>
      <c r="AL2673" s="5">
        <f t="shared" si="4349"/>
        <v>52.72600000000029</v>
      </c>
      <c r="AM2673" s="5">
        <f t="shared" si="4330"/>
        <v>39.75</v>
      </c>
      <c r="AN2673" s="5">
        <f t="shared" si="4345"/>
        <v>68.138000000000105</v>
      </c>
      <c r="AO2673" s="5">
        <f t="shared" si="4346"/>
        <v>0</v>
      </c>
      <c r="AP2673" s="5">
        <f t="shared" si="4365"/>
        <v>3</v>
      </c>
      <c r="AQ2673" s="5">
        <f t="shared" si="4384"/>
        <v>4.3</v>
      </c>
      <c r="AR2673" s="5"/>
      <c r="AS2673" s="5">
        <f t="shared" si="4323"/>
        <v>54.460000000000036</v>
      </c>
      <c r="AT2673" s="5">
        <f t="shared" si="4345"/>
        <v>95.361000000000246</v>
      </c>
      <c r="AU2673" s="5">
        <f t="shared" si="4331"/>
        <v>3.3999999999996362</v>
      </c>
      <c r="AV2673" s="5">
        <f t="shared" si="4334"/>
        <v>-14.710000000000036</v>
      </c>
      <c r="AW2673" s="5">
        <f t="shared" si="4332"/>
        <v>2</v>
      </c>
      <c r="AX2673" s="5">
        <f t="shared" si="4392"/>
        <v>34.519000000000325</v>
      </c>
      <c r="AZ2673" s="4">
        <f t="shared" si="4374"/>
        <v>0.66315248135766125</v>
      </c>
      <c r="BA2673" s="5">
        <f t="shared" si="4380"/>
        <v>0</v>
      </c>
      <c r="BB2673" s="4">
        <f t="shared" si="4375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  <c r="CB2673" s="5">
        <f t="shared" si="4354"/>
        <v>39.75</v>
      </c>
      <c r="CC2673" s="5">
        <f t="shared" si="4355"/>
        <v>18.109999999999673</v>
      </c>
      <c r="CD2673" s="5">
        <f t="shared" si="4366"/>
        <v>-2.7600000000002183</v>
      </c>
      <c r="CE2673" s="5">
        <f t="shared" si="4357"/>
        <v>-30</v>
      </c>
      <c r="CF2673" s="5"/>
      <c r="CG2673" s="5">
        <f t="shared" si="4358"/>
        <v>-50</v>
      </c>
      <c r="CH2673" s="5">
        <f t="shared" si="4361"/>
        <v>4.9600000000000364</v>
      </c>
      <c r="CI2673" s="5">
        <f t="shared" si="4359"/>
        <v>-102.76000000000022</v>
      </c>
    </row>
    <row r="2674" spans="1:87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5">
        <f t="shared" si="4316"/>
        <v>124.67999999999938</v>
      </c>
      <c r="K2674" s="5">
        <f t="shared" si="4343"/>
        <v>109.21750000000013</v>
      </c>
      <c r="L2674" s="5">
        <f t="shared" si="4320"/>
        <v>74.870000000000346</v>
      </c>
      <c r="M2674" s="5">
        <f t="shared" ref="M2674" si="4405">AVERAGE(L2663:L2674)</f>
        <v>80.36083333333336</v>
      </c>
      <c r="N2674" s="6" t="s">
        <v>37</v>
      </c>
      <c r="O2674" s="5">
        <f t="shared" si="4322"/>
        <v>2553.37</v>
      </c>
      <c r="P2674" s="4">
        <f t="shared" si="4368"/>
        <v>1</v>
      </c>
      <c r="Q2674" s="5">
        <f t="shared" si="4369"/>
        <v>55.960000000000036</v>
      </c>
      <c r="R2674" s="5">
        <f t="shared" si="4370"/>
        <v>2511.3999999999996</v>
      </c>
      <c r="S2674" s="4">
        <f t="shared" si="4371"/>
        <v>1</v>
      </c>
      <c r="T2674" s="4">
        <f t="shared" si="4372"/>
        <v>1</v>
      </c>
      <c r="U2674" s="5">
        <f t="shared" si="4363"/>
        <v>2516.0979999999995</v>
      </c>
      <c r="V2674" s="5">
        <f t="shared" si="4364"/>
        <v>37.272000000000389</v>
      </c>
      <c r="X2674" s="5">
        <f t="shared" si="4318"/>
        <v>112.78999999999996</v>
      </c>
      <c r="Y2674" s="5">
        <f t="shared" si="4319"/>
        <v>69.370000000000346</v>
      </c>
      <c r="AA2674" s="5">
        <f t="shared" si="4337"/>
        <v>1</v>
      </c>
      <c r="AB2674" s="5">
        <f t="shared" si="4338"/>
        <v>0</v>
      </c>
      <c r="AC2674" s="5">
        <f t="shared" si="4339"/>
        <v>1</v>
      </c>
      <c r="AF2674" s="5">
        <f t="shared" si="4325"/>
        <v>122.47999999999956</v>
      </c>
      <c r="AG2674" s="5">
        <f t="shared" si="4326"/>
        <v>123.63000000000011</v>
      </c>
      <c r="AH2674" s="5">
        <f t="shared" si="4327"/>
        <v>2.1999999999998181</v>
      </c>
      <c r="AI2674" s="5">
        <f t="shared" si="4328"/>
        <v>1.0499999999992724</v>
      </c>
      <c r="AJ2674" s="5"/>
      <c r="AK2674" s="5">
        <f t="shared" si="4329"/>
        <v>2.1999999999998181</v>
      </c>
      <c r="AL2674" s="5">
        <f t="shared" si="4349"/>
        <v>52.72600000000029</v>
      </c>
      <c r="AM2674" s="5">
        <f t="shared" si="4330"/>
        <v>122.47999999999956</v>
      </c>
      <c r="AN2674" s="5">
        <f t="shared" si="4345"/>
        <v>67.753000000000071</v>
      </c>
      <c r="AO2674" s="5">
        <f t="shared" si="4346"/>
        <v>1</v>
      </c>
      <c r="AP2674" s="5">
        <f t="shared" si="4365"/>
        <v>3</v>
      </c>
      <c r="AQ2674" s="5">
        <f t="shared" si="4384"/>
        <v>4.2</v>
      </c>
      <c r="AR2674" s="5"/>
      <c r="AS2674" s="5">
        <f t="shared" si="4323"/>
        <v>123.63000000000011</v>
      </c>
      <c r="AT2674" s="5">
        <f t="shared" si="4345"/>
        <v>85.537000000000262</v>
      </c>
      <c r="AU2674" s="5">
        <f t="shared" si="4331"/>
        <v>1.0499999999992724</v>
      </c>
      <c r="AV2674" s="5">
        <f t="shared" si="4334"/>
        <v>-1.1500000000005457</v>
      </c>
      <c r="AW2674" s="5">
        <f t="shared" si="4332"/>
        <v>3</v>
      </c>
      <c r="AX2674" s="5">
        <f t="shared" si="4392"/>
        <v>33.148000000000231</v>
      </c>
      <c r="AZ2674" s="4">
        <f t="shared" si="4374"/>
        <v>1</v>
      </c>
      <c r="BA2674" s="5">
        <f t="shared" si="4380"/>
        <v>0</v>
      </c>
      <c r="BB2674" s="4">
        <f t="shared" si="4375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  <c r="CB2674" s="5">
        <f t="shared" si="4354"/>
        <v>122.47999999999956</v>
      </c>
      <c r="CC2674" s="5">
        <f t="shared" si="4355"/>
        <v>2.1999999999998181</v>
      </c>
      <c r="CD2674" s="5">
        <f t="shared" si="4366"/>
        <v>112.78999999999996</v>
      </c>
      <c r="CE2674" s="5">
        <f t="shared" si="4357"/>
        <v>-30</v>
      </c>
      <c r="CF2674" s="5"/>
      <c r="CG2674" s="5">
        <f t="shared" si="4358"/>
        <v>-50</v>
      </c>
      <c r="CH2674" s="5">
        <f t="shared" si="4361"/>
        <v>69.370000000000346</v>
      </c>
      <c r="CI2674" s="5">
        <f t="shared" si="4359"/>
        <v>12.789999999999964</v>
      </c>
    </row>
    <row r="2675" spans="1:87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5">
        <f t="shared" si="4316"/>
        <v>65.409999999999854</v>
      </c>
      <c r="K2675" s="5">
        <f t="shared" si="4343"/>
        <v>105.57166666666679</v>
      </c>
      <c r="L2675" s="5">
        <f t="shared" si="4320"/>
        <v>60.490000000000236</v>
      </c>
      <c r="M2675" s="5">
        <f t="shared" ref="M2675" si="4406">AVERAGE(L2664:L2675)</f>
        <v>79.490833333333356</v>
      </c>
      <c r="N2675" s="6" t="s">
        <v>37</v>
      </c>
      <c r="O2675" s="5">
        <f t="shared" si="4322"/>
        <v>2576.7800000000002</v>
      </c>
      <c r="P2675" s="4">
        <f t="shared" si="4368"/>
        <v>1</v>
      </c>
      <c r="Q2675" s="5">
        <f t="shared" si="4369"/>
        <v>79.370000000000346</v>
      </c>
      <c r="R2675" s="5">
        <f t="shared" si="4370"/>
        <v>2517.2525000000001</v>
      </c>
      <c r="S2675" s="4">
        <f t="shared" si="4371"/>
        <v>1</v>
      </c>
      <c r="T2675" s="4">
        <f t="shared" si="4372"/>
        <v>1</v>
      </c>
      <c r="U2675" s="5">
        <f t="shared" si="4363"/>
        <v>2529.5700000000002</v>
      </c>
      <c r="V2675" s="5">
        <f t="shared" si="4364"/>
        <v>47.210000000000036</v>
      </c>
      <c r="X2675" s="5">
        <f t="shared" si="4318"/>
        <v>-5.4699999999993452</v>
      </c>
      <c r="Y2675" s="5">
        <f t="shared" si="4319"/>
        <v>-19.210000000000036</v>
      </c>
      <c r="AA2675" s="5">
        <f t="shared" si="4337"/>
        <v>0</v>
      </c>
      <c r="AB2675" s="5">
        <f t="shared" si="4338"/>
        <v>1</v>
      </c>
      <c r="AC2675" s="5">
        <f t="shared" si="4339"/>
        <v>1</v>
      </c>
      <c r="AF2675" s="5">
        <f t="shared" si="4325"/>
        <v>11.3100000000004</v>
      </c>
      <c r="AG2675" s="5">
        <f t="shared" si="4326"/>
        <v>35.409999999999854</v>
      </c>
      <c r="AH2675" s="5">
        <f t="shared" si="4327"/>
        <v>54.099999999999454</v>
      </c>
      <c r="AI2675" s="5">
        <f t="shared" si="4328"/>
        <v>30</v>
      </c>
      <c r="AJ2675" s="5"/>
      <c r="AK2675" s="5">
        <f t="shared" si="4329"/>
        <v>11.3100000000004</v>
      </c>
      <c r="AL2675" s="5">
        <f t="shared" si="4349"/>
        <v>52.72600000000029</v>
      </c>
      <c r="AM2675" s="5">
        <f t="shared" si="4330"/>
        <v>54.099999999999454</v>
      </c>
      <c r="AN2675" s="5">
        <f t="shared" si="4345"/>
        <v>69.756999999999977</v>
      </c>
      <c r="AO2675" s="5">
        <f t="shared" si="4346"/>
        <v>0</v>
      </c>
      <c r="AP2675" s="5">
        <f t="shared" si="4365"/>
        <v>3</v>
      </c>
      <c r="AQ2675" s="5">
        <f t="shared" si="4384"/>
        <v>4.0999999999999996</v>
      </c>
      <c r="AR2675" s="5"/>
      <c r="AS2675" s="5">
        <f t="shared" si="4323"/>
        <v>35.409999999999854</v>
      </c>
      <c r="AT2675" s="5">
        <f t="shared" si="4345"/>
        <v>84.178000000000253</v>
      </c>
      <c r="AU2675" s="5">
        <f t="shared" si="4331"/>
        <v>30</v>
      </c>
      <c r="AV2675" s="5">
        <f t="shared" si="4334"/>
        <v>-24.099999999999454</v>
      </c>
      <c r="AW2675" s="5">
        <f t="shared" si="4332"/>
        <v>4</v>
      </c>
      <c r="AX2675" s="5">
        <f t="shared" si="4392"/>
        <v>33.148000000000231</v>
      </c>
      <c r="AZ2675" s="4">
        <f t="shared" si="4374"/>
        <v>1</v>
      </c>
      <c r="BA2675" s="5">
        <f t="shared" si="4380"/>
        <v>23.410000000000309</v>
      </c>
      <c r="BB2675" s="4">
        <f t="shared" si="4375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  <c r="CB2675" s="5">
        <f t="shared" si="4354"/>
        <v>11.3100000000004</v>
      </c>
      <c r="CC2675" s="5">
        <f t="shared" si="4355"/>
        <v>54.099999999999454</v>
      </c>
      <c r="CD2675" s="5">
        <f t="shared" si="4366"/>
        <v>-50</v>
      </c>
      <c r="CE2675" s="5">
        <f t="shared" si="4357"/>
        <v>19.210000000000036</v>
      </c>
      <c r="CF2675" s="5"/>
      <c r="CG2675" s="5">
        <f t="shared" si="4358"/>
        <v>-50</v>
      </c>
      <c r="CH2675" s="5">
        <f t="shared" si="4361"/>
        <v>-19.210000000000036</v>
      </c>
      <c r="CI2675" s="5">
        <f t="shared" si="4359"/>
        <v>-150</v>
      </c>
    </row>
    <row r="2676" spans="1:87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5">
        <f t="shared" si="4316"/>
        <v>120.71000000000004</v>
      </c>
      <c r="K2676" s="5">
        <f t="shared" si="4343"/>
        <v>97.141666666666808</v>
      </c>
      <c r="L2676" s="5">
        <f t="shared" si="4320"/>
        <v>84.690000000000055</v>
      </c>
      <c r="M2676" s="5">
        <f t="shared" ref="M2676" si="4407">AVERAGE(L2665:L2676)</f>
        <v>73.904166666666697</v>
      </c>
      <c r="N2676" s="6" t="s">
        <v>37</v>
      </c>
      <c r="O2676" s="5">
        <f t="shared" si="4322"/>
        <v>2567.5399999999995</v>
      </c>
      <c r="P2676" s="4">
        <f t="shared" si="4368"/>
        <v>0.86260223048326201</v>
      </c>
      <c r="Q2676" s="5">
        <f t="shared" si="4369"/>
        <v>67.250000000000455</v>
      </c>
      <c r="R2676" s="5">
        <f t="shared" si="4370"/>
        <v>2526.3424999999997</v>
      </c>
      <c r="S2676" s="4">
        <f t="shared" si="4371"/>
        <v>0.88358321784048566</v>
      </c>
      <c r="T2676" s="4">
        <f t="shared" si="4372"/>
        <v>0.90068787618228019</v>
      </c>
      <c r="U2676" s="5">
        <f t="shared" si="4363"/>
        <v>2543.5959999999995</v>
      </c>
      <c r="V2676" s="5">
        <f t="shared" si="4364"/>
        <v>23.94399999999996</v>
      </c>
      <c r="X2676" s="5">
        <f t="shared" si="4318"/>
        <v>-38.420000000000073</v>
      </c>
      <c r="Y2676" s="5">
        <f t="shared" si="4319"/>
        <v>-35.549999999999727</v>
      </c>
      <c r="AA2676" s="5">
        <f t="shared" si="4337"/>
        <v>0</v>
      </c>
      <c r="AB2676" s="5">
        <f t="shared" si="4338"/>
        <v>1</v>
      </c>
      <c r="AC2676" s="5">
        <f t="shared" si="4339"/>
        <v>1</v>
      </c>
      <c r="AF2676" s="5">
        <f t="shared" si="4325"/>
        <v>60.289999999999964</v>
      </c>
      <c r="AG2676" s="5">
        <f t="shared" si="4326"/>
        <v>38.309999999999491</v>
      </c>
      <c r="AH2676" s="5">
        <f t="shared" si="4327"/>
        <v>60.420000000000073</v>
      </c>
      <c r="AI2676" s="5">
        <f t="shared" si="4328"/>
        <v>82.400000000000546</v>
      </c>
      <c r="AJ2676" s="5"/>
      <c r="AK2676" s="5">
        <f t="shared" si="4329"/>
        <v>60.289999999999964</v>
      </c>
      <c r="AL2676" s="5">
        <f t="shared" si="4349"/>
        <v>52.919000000000324</v>
      </c>
      <c r="AM2676" s="5">
        <f t="shared" si="4330"/>
        <v>60.420000000000073</v>
      </c>
      <c r="AN2676" s="5">
        <f t="shared" si="4345"/>
        <v>68.975999999999928</v>
      </c>
      <c r="AO2676" s="5">
        <f t="shared" si="4346"/>
        <v>0</v>
      </c>
      <c r="AP2676" s="5">
        <f t="shared" si="4365"/>
        <v>3</v>
      </c>
      <c r="AQ2676" s="5">
        <f t="shared" si="4384"/>
        <v>4</v>
      </c>
      <c r="AR2676" s="5"/>
      <c r="AS2676" s="5">
        <f t="shared" si="4323"/>
        <v>82.400000000000546</v>
      </c>
      <c r="AT2676" s="5">
        <f t="shared" si="4345"/>
        <v>78.591000000000264</v>
      </c>
      <c r="AU2676" s="5">
        <f t="shared" si="4331"/>
        <v>38.309999999999491</v>
      </c>
      <c r="AV2676" s="5">
        <f t="shared" si="4334"/>
        <v>21.980000000000473</v>
      </c>
      <c r="AW2676" s="5">
        <f t="shared" si="4332"/>
        <v>5</v>
      </c>
      <c r="AX2676" s="5">
        <f t="shared" si="4392"/>
        <v>34.782000000000252</v>
      </c>
      <c r="AZ2676" s="4">
        <f t="shared" si="4374"/>
        <v>0.90068787618228019</v>
      </c>
      <c r="BA2676" s="5">
        <f t="shared" si="4380"/>
        <v>-9.2400000000006912</v>
      </c>
      <c r="BB2676" s="4">
        <f t="shared" si="4375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  <c r="CB2676" s="5">
        <f t="shared" si="4354"/>
        <v>60.289999999999964</v>
      </c>
      <c r="CC2676" s="5">
        <f t="shared" si="4355"/>
        <v>60.420000000000073</v>
      </c>
      <c r="CD2676" s="5">
        <f t="shared" si="4366"/>
        <v>-50</v>
      </c>
      <c r="CE2676" s="5">
        <f t="shared" si="4357"/>
        <v>-30</v>
      </c>
      <c r="CF2676" s="5"/>
      <c r="CG2676" s="5">
        <f t="shared" si="4358"/>
        <v>-50</v>
      </c>
      <c r="CH2676" s="5">
        <f t="shared" si="4361"/>
        <v>-35.549999999999727</v>
      </c>
      <c r="CI2676" s="5">
        <f t="shared" si="4359"/>
        <v>-150</v>
      </c>
    </row>
    <row r="2677" spans="1:87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5">
        <f t="shared" si="4316"/>
        <v>186.79999999999927</v>
      </c>
      <c r="K2677" s="5">
        <f t="shared" si="4343"/>
        <v>107.47250000000008</v>
      </c>
      <c r="L2677" s="5">
        <f t="shared" si="4320"/>
        <v>127.38000000000011</v>
      </c>
      <c r="M2677" s="5">
        <f t="shared" ref="M2677" si="4408">AVERAGE(L2666:L2677)</f>
        <v>79.340833333333379</v>
      </c>
      <c r="N2677" s="6" t="s">
        <v>37</v>
      </c>
      <c r="O2677" s="5">
        <f t="shared" si="4322"/>
        <v>2540.1100000000006</v>
      </c>
      <c r="P2677" s="4">
        <f t="shared" si="4368"/>
        <v>0.45472118959108743</v>
      </c>
      <c r="Q2677" s="5">
        <f t="shared" si="4369"/>
        <v>67.250000000000455</v>
      </c>
      <c r="R2677" s="5">
        <f t="shared" si="4370"/>
        <v>2526.3424999999997</v>
      </c>
      <c r="S2677" s="4">
        <f t="shared" si="4371"/>
        <v>0.53798664482802749</v>
      </c>
      <c r="T2677" s="4">
        <f t="shared" si="4372"/>
        <v>0.53798664482802749</v>
      </c>
      <c r="U2677" s="5">
        <f t="shared" si="4363"/>
        <v>2549.4659999999999</v>
      </c>
      <c r="V2677" s="5">
        <f t="shared" si="4364"/>
        <v>-9.3559999999993124</v>
      </c>
      <c r="X2677" s="5">
        <f t="shared" si="4318"/>
        <v>-125.23999999999978</v>
      </c>
      <c r="Y2677" s="5">
        <f t="shared" si="4319"/>
        <v>-94.860000000000127</v>
      </c>
      <c r="AA2677" s="5">
        <f t="shared" si="4337"/>
        <v>0</v>
      </c>
      <c r="AB2677" s="5">
        <f t="shared" si="4338"/>
        <v>1</v>
      </c>
      <c r="AC2677" s="5">
        <f t="shared" si="4339"/>
        <v>1</v>
      </c>
      <c r="AF2677" s="5">
        <f t="shared" si="4325"/>
        <v>39.929999999999382</v>
      </c>
      <c r="AG2677" s="5">
        <f t="shared" si="4326"/>
        <v>56.079999999999927</v>
      </c>
      <c r="AH2677" s="5">
        <f t="shared" si="4327"/>
        <v>146.86999999999989</v>
      </c>
      <c r="AI2677" s="5">
        <f t="shared" si="4328"/>
        <v>130.71999999999935</v>
      </c>
      <c r="AJ2677" s="5"/>
      <c r="AK2677" s="5">
        <f t="shared" si="4329"/>
        <v>39.929999999999382</v>
      </c>
      <c r="AL2677" s="5">
        <f t="shared" si="4349"/>
        <v>48.797000000000388</v>
      </c>
      <c r="AM2677" s="5">
        <f t="shared" si="4330"/>
        <v>146.86999999999989</v>
      </c>
      <c r="AN2677" s="5">
        <f t="shared" si="4345"/>
        <v>78.062999999999917</v>
      </c>
      <c r="AO2677" s="5">
        <f t="shared" si="4346"/>
        <v>1</v>
      </c>
      <c r="AP2677" s="5">
        <f t="shared" si="4365"/>
        <v>4</v>
      </c>
      <c r="AQ2677" s="5">
        <f t="shared" si="4384"/>
        <v>4</v>
      </c>
      <c r="AR2677" s="5"/>
      <c r="AS2677" s="5">
        <f t="shared" si="4323"/>
        <v>130.71999999999935</v>
      </c>
      <c r="AT2677" s="5">
        <f t="shared" si="4345"/>
        <v>83.284000000000191</v>
      </c>
      <c r="AU2677" s="5">
        <f t="shared" si="4331"/>
        <v>56.079999999999927</v>
      </c>
      <c r="AV2677" s="5">
        <f t="shared" si="4334"/>
        <v>-16.150000000000546</v>
      </c>
      <c r="AW2677" s="5">
        <f t="shared" si="4332"/>
        <v>6</v>
      </c>
      <c r="AX2677" s="5">
        <f t="shared" si="4392"/>
        <v>40.086999999999563</v>
      </c>
      <c r="AZ2677" s="4">
        <f t="shared" si="4374"/>
        <v>0.53798664482802749</v>
      </c>
      <c r="BA2677" s="5">
        <f t="shared" si="4380"/>
        <v>-27.429999999998927</v>
      </c>
      <c r="BB2677" s="4">
        <f t="shared" si="4375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  <c r="CB2677" s="5">
        <f t="shared" si="4354"/>
        <v>39.929999999999382</v>
      </c>
      <c r="CC2677" s="5">
        <f t="shared" si="4355"/>
        <v>146.86999999999989</v>
      </c>
      <c r="CD2677" s="5">
        <f t="shared" si="4366"/>
        <v>-50</v>
      </c>
      <c r="CE2677" s="5">
        <f t="shared" si="4357"/>
        <v>94.860000000000127</v>
      </c>
      <c r="CF2677" s="5"/>
      <c r="CG2677" s="5">
        <f t="shared" si="4358"/>
        <v>-50</v>
      </c>
      <c r="CH2677" s="5">
        <f t="shared" si="4361"/>
        <v>-94.860000000000127</v>
      </c>
      <c r="CI2677" s="5">
        <f t="shared" si="4359"/>
        <v>-150</v>
      </c>
    </row>
    <row r="2678" spans="1:87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5">
        <f t="shared" si="4316"/>
        <v>89.569999999999709</v>
      </c>
      <c r="K2678" s="5">
        <f t="shared" si="4343"/>
        <v>103.41416666666669</v>
      </c>
      <c r="L2678" s="5">
        <f t="shared" si="4320"/>
        <v>58.419999999999618</v>
      </c>
      <c r="M2678" s="5">
        <f t="shared" ref="M2678" si="4409">AVERAGE(L2667:L2678)</f>
        <v>74.080833333333359</v>
      </c>
      <c r="N2678" s="6" t="s">
        <v>36</v>
      </c>
      <c r="O2678" s="5">
        <f t="shared" si="4322"/>
        <v>2522.7799999999997</v>
      </c>
      <c r="P2678" s="4">
        <f t="shared" si="4368"/>
        <v>0</v>
      </c>
      <c r="Q2678" s="5">
        <f t="shared" si="4369"/>
        <v>54.000000000000455</v>
      </c>
      <c r="R2678" s="5">
        <f t="shared" si="4370"/>
        <v>2536.2799999999997</v>
      </c>
      <c r="S2678" s="4">
        <f t="shared" si="4371"/>
        <v>0.19702602230483138</v>
      </c>
      <c r="T2678" s="4">
        <f t="shared" si="4372"/>
        <v>0.31964218218470181</v>
      </c>
      <c r="U2678" s="5">
        <f t="shared" si="4363"/>
        <v>2552.1159999999995</v>
      </c>
      <c r="V2678" s="5">
        <f t="shared" si="4364"/>
        <v>-29.335999999999785</v>
      </c>
      <c r="X2678" s="5">
        <f t="shared" si="4318"/>
        <v>-25.760000000000218</v>
      </c>
      <c r="Y2678" s="5">
        <f t="shared" si="4319"/>
        <v>10.259999999999764</v>
      </c>
      <c r="AA2678" s="5">
        <f t="shared" si="4337"/>
        <v>0</v>
      </c>
      <c r="AB2678" s="5">
        <f t="shared" si="4338"/>
        <v>0</v>
      </c>
      <c r="AC2678" s="5">
        <f t="shared" si="4339"/>
        <v>0</v>
      </c>
      <c r="AF2678" s="5">
        <f t="shared" si="4325"/>
        <v>48.25</v>
      </c>
      <c r="AG2678" s="5">
        <f t="shared" si="4326"/>
        <v>42.849999999999454</v>
      </c>
      <c r="AH2678" s="5">
        <f t="shared" si="4327"/>
        <v>41.319999999999709</v>
      </c>
      <c r="AI2678" s="5">
        <f t="shared" si="4328"/>
        <v>46.720000000000255</v>
      </c>
      <c r="AJ2678" s="5"/>
      <c r="AK2678" s="5">
        <f t="shared" si="4329"/>
        <v>41.319999999999709</v>
      </c>
      <c r="AL2678" s="5">
        <f t="shared" si="4349"/>
        <v>48.797000000000388</v>
      </c>
      <c r="AM2678" s="5">
        <f t="shared" si="4330"/>
        <v>48.25</v>
      </c>
      <c r="AN2678" s="5">
        <f t="shared" si="4345"/>
        <v>78.449999999999903</v>
      </c>
      <c r="AO2678" s="5">
        <f t="shared" si="4346"/>
        <v>0</v>
      </c>
      <c r="AP2678" s="5">
        <f t="shared" si="4365"/>
        <v>4</v>
      </c>
      <c r="AQ2678" s="5">
        <f t="shared" si="4384"/>
        <v>4</v>
      </c>
      <c r="AR2678" s="5"/>
      <c r="AS2678" s="5">
        <f t="shared" si="4323"/>
        <v>46.720000000000255</v>
      </c>
      <c r="AT2678" s="5">
        <f t="shared" si="4345"/>
        <v>85.266000000000162</v>
      </c>
      <c r="AU2678" s="5">
        <f t="shared" si="4331"/>
        <v>42.849999999999454</v>
      </c>
      <c r="AV2678" s="5">
        <f t="shared" si="4334"/>
        <v>5.4000000000005457</v>
      </c>
      <c r="AW2678" s="5">
        <f t="shared" si="4332"/>
        <v>2</v>
      </c>
      <c r="AX2678" s="5">
        <f t="shared" si="4392"/>
        <v>44.172999999999519</v>
      </c>
      <c r="AZ2678" s="4">
        <f t="shared" si="4374"/>
        <v>0.31964218218470181</v>
      </c>
      <c r="BA2678" s="5">
        <f t="shared" si="4380"/>
        <v>0</v>
      </c>
      <c r="BB2678" s="4">
        <f t="shared" si="4375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  <c r="CB2678" s="5">
        <f t="shared" si="4354"/>
        <v>48.25</v>
      </c>
      <c r="CC2678" s="5">
        <f t="shared" si="4355"/>
        <v>41.319999999999709</v>
      </c>
      <c r="CD2678" s="5">
        <f t="shared" si="4366"/>
        <v>-25.760000000000218</v>
      </c>
      <c r="CE2678" s="5">
        <f t="shared" si="4357"/>
        <v>-30</v>
      </c>
      <c r="CF2678" s="5"/>
      <c r="CG2678" s="5">
        <f t="shared" si="4358"/>
        <v>-50</v>
      </c>
      <c r="CH2678" s="5">
        <f t="shared" si="4361"/>
        <v>10.259999999999764</v>
      </c>
      <c r="CI2678" s="5">
        <f t="shared" si="4359"/>
        <v>-125.76000000000022</v>
      </c>
    </row>
    <row r="2679" spans="1:87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5">
        <f t="shared" si="4316"/>
        <v>146.47000000000025</v>
      </c>
      <c r="K2679" s="5">
        <f t="shared" si="4343"/>
        <v>106.61166666666668</v>
      </c>
      <c r="L2679" s="5">
        <f t="shared" si="4320"/>
        <v>94.619999999999891</v>
      </c>
      <c r="M2679" s="5">
        <f t="shared" ref="M2679" si="4410">AVERAGE(L2668:L2679)</f>
        <v>77.518333333333317</v>
      </c>
      <c r="N2679" s="6" t="s">
        <v>36</v>
      </c>
      <c r="O2679" s="5">
        <f t="shared" si="4322"/>
        <v>2499.4699999999998</v>
      </c>
      <c r="P2679" s="4">
        <f t="shared" si="4368"/>
        <v>0</v>
      </c>
      <c r="Q2679" s="5">
        <f t="shared" si="4369"/>
        <v>77.3100000000004</v>
      </c>
      <c r="R2679" s="5">
        <f t="shared" si="4370"/>
        <v>2518.7974999999997</v>
      </c>
      <c r="S2679" s="4">
        <f t="shared" si="4371"/>
        <v>0</v>
      </c>
      <c r="T2679" s="4">
        <f t="shared" si="4372"/>
        <v>2.5954390827767879E-2</v>
      </c>
      <c r="U2679" s="5">
        <f t="shared" si="4363"/>
        <v>2541.3359999999998</v>
      </c>
      <c r="V2679" s="5">
        <f t="shared" si="4364"/>
        <v>-41.865999999999985</v>
      </c>
      <c r="X2679" s="5">
        <f t="shared" si="4318"/>
        <v>-71.670000000000073</v>
      </c>
      <c r="Y2679" s="5">
        <f t="shared" si="4319"/>
        <v>-44.400000000000091</v>
      </c>
      <c r="AA2679" s="5">
        <f t="shared" si="4337"/>
        <v>0</v>
      </c>
      <c r="AB2679" s="5">
        <f t="shared" si="4338"/>
        <v>1</v>
      </c>
      <c r="AC2679" s="5">
        <f t="shared" si="4339"/>
        <v>1</v>
      </c>
      <c r="AF2679" s="5">
        <f t="shared" si="4325"/>
        <v>13.350000000000364</v>
      </c>
      <c r="AG2679" s="5">
        <f t="shared" si="4326"/>
        <v>43.400000000000546</v>
      </c>
      <c r="AH2679" s="5">
        <f t="shared" si="4327"/>
        <v>133.11999999999989</v>
      </c>
      <c r="AI2679" s="5">
        <f t="shared" si="4328"/>
        <v>103.06999999999971</v>
      </c>
      <c r="AJ2679" s="5"/>
      <c r="AK2679" s="5">
        <f t="shared" si="4329"/>
        <v>13.350000000000364</v>
      </c>
      <c r="AL2679" s="5">
        <f t="shared" si="4349"/>
        <v>48.797000000000388</v>
      </c>
      <c r="AM2679" s="5">
        <f t="shared" si="4330"/>
        <v>133.11999999999989</v>
      </c>
      <c r="AN2679" s="5">
        <f t="shared" si="4345"/>
        <v>76.944999999999894</v>
      </c>
      <c r="AO2679" s="5">
        <f t="shared" si="4346"/>
        <v>1</v>
      </c>
      <c r="AP2679" s="5">
        <f t="shared" si="4365"/>
        <v>4</v>
      </c>
      <c r="AQ2679" s="5">
        <f t="shared" si="4384"/>
        <v>3.9</v>
      </c>
      <c r="AR2679" s="5"/>
      <c r="AS2679" s="5">
        <f t="shared" si="4323"/>
        <v>103.06999999999971</v>
      </c>
      <c r="AT2679" s="5">
        <f t="shared" si="4345"/>
        <v>77.62900000000009</v>
      </c>
      <c r="AU2679" s="5">
        <f t="shared" si="4331"/>
        <v>43.400000000000546</v>
      </c>
      <c r="AV2679" s="5">
        <f t="shared" si="4334"/>
        <v>-30.050000000000182</v>
      </c>
      <c r="AW2679" s="5">
        <f t="shared" si="4332"/>
        <v>3</v>
      </c>
      <c r="AX2679" s="5">
        <f t="shared" si="4392"/>
        <v>44.668000000000504</v>
      </c>
      <c r="AZ2679" s="4">
        <f t="shared" si="4374"/>
        <v>2.5954390827767879E-2</v>
      </c>
      <c r="BA2679" s="5">
        <f t="shared" si="4380"/>
        <v>0</v>
      </c>
      <c r="BB2679" s="4">
        <f t="shared" si="4375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  <c r="CB2679" s="5">
        <f t="shared" si="4354"/>
        <v>13.350000000000364</v>
      </c>
      <c r="CC2679" s="5">
        <f t="shared" si="4355"/>
        <v>133.11999999999989</v>
      </c>
      <c r="CD2679" s="5">
        <f t="shared" si="4366"/>
        <v>-50</v>
      </c>
      <c r="CE2679" s="5">
        <f t="shared" si="4357"/>
        <v>44.400000000000091</v>
      </c>
      <c r="CF2679" s="5"/>
      <c r="CG2679" s="5">
        <f t="shared" si="4358"/>
        <v>-50</v>
      </c>
      <c r="CH2679" s="5">
        <f t="shared" si="4361"/>
        <v>-44.400000000000091</v>
      </c>
      <c r="CI2679" s="5">
        <f t="shared" si="4359"/>
        <v>-150</v>
      </c>
    </row>
    <row r="2680" spans="1:87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5">
        <f t="shared" si="4316"/>
        <v>93</v>
      </c>
      <c r="K2680" s="5">
        <f t="shared" si="4343"/>
        <v>110.05499999999999</v>
      </c>
      <c r="L2680" s="5">
        <f t="shared" si="4320"/>
        <v>73.570000000000164</v>
      </c>
      <c r="M2680" s="5">
        <f t="shared" ref="M2680" si="4411">AVERAGE(L2669:L2680)</f>
        <v>80.885833333333338</v>
      </c>
      <c r="N2680" s="6" t="s">
        <v>36</v>
      </c>
      <c r="O2680" s="5">
        <f t="shared" si="4322"/>
        <v>2496.46</v>
      </c>
      <c r="P2680" s="4">
        <f t="shared" si="4368"/>
        <v>0</v>
      </c>
      <c r="Q2680" s="5">
        <f t="shared" si="4369"/>
        <v>71.079999999999472</v>
      </c>
      <c r="R2680" s="5">
        <f t="shared" si="4370"/>
        <v>2514.23</v>
      </c>
      <c r="S2680" s="4">
        <f t="shared" si="4371"/>
        <v>0</v>
      </c>
      <c r="T2680" s="4">
        <f t="shared" si="4372"/>
        <v>0</v>
      </c>
      <c r="U2680" s="5">
        <f t="shared" si="4363"/>
        <v>2525.2719999999999</v>
      </c>
      <c r="V2680" s="5">
        <f t="shared" si="4364"/>
        <v>-28.811999999999898</v>
      </c>
      <c r="X2680" s="5">
        <f t="shared" si="4318"/>
        <v>-21.340000000000146</v>
      </c>
      <c r="Y2680" s="5">
        <f t="shared" si="4319"/>
        <v>-6.4400000000000546</v>
      </c>
      <c r="AA2680" s="5">
        <f t="shared" si="4337"/>
        <v>0</v>
      </c>
      <c r="AB2680" s="5">
        <f t="shared" si="4338"/>
        <v>1</v>
      </c>
      <c r="AC2680" s="5">
        <f t="shared" si="4339"/>
        <v>1</v>
      </c>
      <c r="AF2680" s="5">
        <f t="shared" si="4325"/>
        <v>48.769999999999527</v>
      </c>
      <c r="AG2680" s="5">
        <f t="shared" si="4326"/>
        <v>93</v>
      </c>
      <c r="AH2680" s="5">
        <f t="shared" si="4327"/>
        <v>34.800000000000182</v>
      </c>
      <c r="AI2680" s="5">
        <f t="shared" si="4328"/>
        <v>-9.430000000000291</v>
      </c>
      <c r="AJ2680" s="5"/>
      <c r="AK2680" s="5">
        <f t="shared" si="4329"/>
        <v>34.800000000000182</v>
      </c>
      <c r="AL2680" s="5">
        <f t="shared" si="4349"/>
        <v>43.216999999999729</v>
      </c>
      <c r="AM2680" s="5">
        <f t="shared" si="4330"/>
        <v>48.769999999999527</v>
      </c>
      <c r="AN2680" s="5">
        <f t="shared" si="4345"/>
        <v>71.657999999999902</v>
      </c>
      <c r="AO2680" s="5">
        <f t="shared" si="4346"/>
        <v>0</v>
      </c>
      <c r="AP2680" s="5">
        <f t="shared" si="4365"/>
        <v>3</v>
      </c>
      <c r="AQ2680" s="5">
        <f t="shared" si="4384"/>
        <v>3.6</v>
      </c>
      <c r="AR2680" s="5"/>
      <c r="AS2680" s="5">
        <f t="shared" si="4323"/>
        <v>93</v>
      </c>
      <c r="AT2680" s="5">
        <f t="shared" si="4345"/>
        <v>77.697000000000116</v>
      </c>
      <c r="AU2680" s="5">
        <f t="shared" si="4331"/>
        <v>-9.430000000000291</v>
      </c>
      <c r="AV2680" s="5">
        <f t="shared" si="4334"/>
        <v>-44.230000000000473</v>
      </c>
      <c r="AW2680" s="5">
        <f t="shared" si="4332"/>
        <v>4</v>
      </c>
      <c r="AX2680" s="5">
        <f t="shared" si="4392"/>
        <v>44.668000000000504</v>
      </c>
      <c r="AZ2680" s="4">
        <f t="shared" si="4374"/>
        <v>0</v>
      </c>
      <c r="BA2680" s="5">
        <f t="shared" si="4380"/>
        <v>0</v>
      </c>
      <c r="BB2680" s="4">
        <f t="shared" si="4375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  <c r="CB2680" s="5">
        <f t="shared" si="4354"/>
        <v>48.769999999999527</v>
      </c>
      <c r="CC2680" s="5">
        <f t="shared" si="4355"/>
        <v>34.800000000000182</v>
      </c>
      <c r="CD2680" s="5">
        <f t="shared" si="4366"/>
        <v>-21.340000000000146</v>
      </c>
      <c r="CE2680" s="5">
        <f t="shared" si="4357"/>
        <v>-30</v>
      </c>
      <c r="CF2680" s="5"/>
      <c r="CG2680" s="5">
        <f t="shared" si="4358"/>
        <v>-50</v>
      </c>
      <c r="CH2680" s="5">
        <f t="shared" si="4361"/>
        <v>-6.4400000000000546</v>
      </c>
      <c r="CI2680" s="5">
        <f t="shared" si="4359"/>
        <v>-121.34000000000015</v>
      </c>
    </row>
    <row r="2681" spans="1:87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5">
        <f t="shared" si="4316"/>
        <v>186.27000000000044</v>
      </c>
      <c r="K2681" s="5">
        <f t="shared" si="4343"/>
        <v>110.62416666666665</v>
      </c>
      <c r="L2681" s="5">
        <f t="shared" si="4320"/>
        <v>135.43000000000029</v>
      </c>
      <c r="M2681" s="5">
        <f t="shared" ref="M2681" si="4412">AVERAGE(L2670:L2681)</f>
        <v>81.840833333333379</v>
      </c>
      <c r="N2681" s="6" t="s">
        <v>36</v>
      </c>
      <c r="O2681" s="5">
        <f t="shared" si="4322"/>
        <v>2541.5799999999995</v>
      </c>
      <c r="P2681" s="4">
        <f t="shared" si="4368"/>
        <v>1</v>
      </c>
      <c r="Q2681" s="5">
        <f t="shared" si="4369"/>
        <v>45.119999999999436</v>
      </c>
      <c r="R2681" s="5">
        <f t="shared" si="4370"/>
        <v>2507.7399999999998</v>
      </c>
      <c r="S2681" s="4">
        <f t="shared" si="4371"/>
        <v>0.56175298804780061</v>
      </c>
      <c r="T2681" s="4">
        <f t="shared" si="4372"/>
        <v>0.56175298804780061</v>
      </c>
      <c r="U2681" s="5">
        <f t="shared" si="4363"/>
        <v>2520.08</v>
      </c>
      <c r="V2681" s="5">
        <f t="shared" si="4364"/>
        <v>21.499999999999545</v>
      </c>
      <c r="X2681" s="5">
        <f t="shared" si="4318"/>
        <v>171.05999999999949</v>
      </c>
      <c r="Y2681" s="5">
        <f t="shared" si="4319"/>
        <v>127.09000000000015</v>
      </c>
      <c r="AA2681" s="5">
        <f t="shared" si="4337"/>
        <v>1</v>
      </c>
      <c r="AB2681" s="5">
        <f t="shared" si="4338"/>
        <v>0</v>
      </c>
      <c r="AC2681" s="5">
        <f t="shared" si="4339"/>
        <v>1</v>
      </c>
      <c r="AF2681" s="5">
        <f t="shared" si="4325"/>
        <v>177.03999999999996</v>
      </c>
      <c r="AG2681" s="5">
        <f t="shared" si="4326"/>
        <v>157.75</v>
      </c>
      <c r="AH2681" s="5">
        <f t="shared" si="4327"/>
        <v>9.2300000000004729</v>
      </c>
      <c r="AI2681" s="5">
        <f t="shared" si="4328"/>
        <v>28.520000000000437</v>
      </c>
      <c r="AJ2681" s="5"/>
      <c r="AK2681" s="5">
        <f t="shared" si="4329"/>
        <v>9.2300000000004729</v>
      </c>
      <c r="AL2681" s="5">
        <f t="shared" si="4349"/>
        <v>43.216999999999729</v>
      </c>
      <c r="AM2681" s="5">
        <f t="shared" si="4330"/>
        <v>177.03999999999996</v>
      </c>
      <c r="AN2681" s="5">
        <f t="shared" si="4345"/>
        <v>86.195999999999827</v>
      </c>
      <c r="AO2681" s="5">
        <f t="shared" si="4346"/>
        <v>1</v>
      </c>
      <c r="AP2681" s="5">
        <f t="shared" si="4365"/>
        <v>4</v>
      </c>
      <c r="AQ2681" s="5">
        <f t="shared" si="4384"/>
        <v>3.5</v>
      </c>
      <c r="AR2681" s="5"/>
      <c r="AS2681" s="5">
        <f t="shared" si="4323"/>
        <v>157.75</v>
      </c>
      <c r="AT2681" s="5">
        <f t="shared" si="4345"/>
        <v>87.006000000000043</v>
      </c>
      <c r="AU2681" s="5">
        <f t="shared" si="4331"/>
        <v>28.520000000000437</v>
      </c>
      <c r="AV2681" s="5">
        <f t="shared" si="4334"/>
        <v>19.289999999999964</v>
      </c>
      <c r="AW2681" s="5">
        <f t="shared" si="4332"/>
        <v>5</v>
      </c>
      <c r="AX2681" s="5">
        <f t="shared" si="4392"/>
        <v>44.668000000000504</v>
      </c>
      <c r="AZ2681" s="4">
        <f t="shared" si="4374"/>
        <v>0.56175298804780061</v>
      </c>
      <c r="BA2681" s="5">
        <f t="shared" si="4380"/>
        <v>0</v>
      </c>
      <c r="BB2681" s="4">
        <f t="shared" si="4375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  <c r="CB2681" s="5">
        <f t="shared" si="4354"/>
        <v>177.03999999999996</v>
      </c>
      <c r="CC2681" s="5">
        <f t="shared" si="4355"/>
        <v>9.2300000000004729</v>
      </c>
      <c r="CD2681" s="5">
        <f t="shared" si="4366"/>
        <v>171.05999999999949</v>
      </c>
      <c r="CE2681" s="5">
        <f t="shared" si="4357"/>
        <v>-30</v>
      </c>
      <c r="CF2681" s="5"/>
      <c r="CG2681" s="5">
        <f t="shared" si="4358"/>
        <v>-50</v>
      </c>
      <c r="CH2681" s="5">
        <f t="shared" si="4361"/>
        <v>127.09000000000015</v>
      </c>
      <c r="CI2681" s="5">
        <f t="shared" si="4359"/>
        <v>71.059999999999491</v>
      </c>
    </row>
    <row r="2682" spans="1:87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5">
        <f t="shared" si="4316"/>
        <v>77.739999999999782</v>
      </c>
      <c r="K2682" s="5">
        <f t="shared" si="4343"/>
        <v>104.67249999999997</v>
      </c>
      <c r="L2682" s="5">
        <f t="shared" si="4320"/>
        <v>52.879999999999654</v>
      </c>
      <c r="M2682" s="5">
        <f t="shared" ref="M2682" si="4413">AVERAGE(L2671:L2682)</f>
        <v>76.05916666666667</v>
      </c>
      <c r="N2682" s="6" t="s">
        <v>37</v>
      </c>
      <c r="O2682" s="5">
        <f t="shared" si="4322"/>
        <v>2559.29</v>
      </c>
      <c r="P2682" s="4">
        <f t="shared" si="4368"/>
        <v>1</v>
      </c>
      <c r="Q2682" s="5">
        <f t="shared" si="4369"/>
        <v>62.829999999999927</v>
      </c>
      <c r="R2682" s="5">
        <f t="shared" si="4370"/>
        <v>2512.1675</v>
      </c>
      <c r="S2682" s="4">
        <f t="shared" si="4371"/>
        <v>0.88393359594823284</v>
      </c>
      <c r="T2682" s="4">
        <f t="shared" si="4372"/>
        <v>0.78224601593625243</v>
      </c>
      <c r="U2682" s="5">
        <f t="shared" si="4363"/>
        <v>2523.9159999999997</v>
      </c>
      <c r="V2682" s="5">
        <f t="shared" si="4364"/>
        <v>35.374000000000251</v>
      </c>
      <c r="X2682" s="5">
        <f t="shared" si="4318"/>
        <v>41.079999999999927</v>
      </c>
      <c r="Y2682" s="5">
        <f t="shared" si="4319"/>
        <v>11.390000000000327</v>
      </c>
      <c r="AA2682" s="5">
        <f t="shared" si="4337"/>
        <v>1</v>
      </c>
      <c r="AB2682" s="5">
        <f t="shared" si="4338"/>
        <v>0</v>
      </c>
      <c r="AC2682" s="5">
        <f t="shared" si="4339"/>
        <v>1</v>
      </c>
      <c r="AF2682" s="5">
        <f t="shared" si="4325"/>
        <v>64.979999999999563</v>
      </c>
      <c r="AG2682" s="5">
        <f t="shared" si="4326"/>
        <v>48.090000000000146</v>
      </c>
      <c r="AH2682" s="5">
        <f t="shared" si="4327"/>
        <v>12.760000000000218</v>
      </c>
      <c r="AI2682" s="5">
        <f t="shared" si="4328"/>
        <v>29.649999999999636</v>
      </c>
      <c r="AJ2682" s="5"/>
      <c r="AK2682" s="5">
        <f t="shared" si="4329"/>
        <v>12.760000000000218</v>
      </c>
      <c r="AL2682" s="5">
        <f t="shared" si="4349"/>
        <v>43.216999999999729</v>
      </c>
      <c r="AM2682" s="5">
        <f t="shared" si="4330"/>
        <v>64.979999999999563</v>
      </c>
      <c r="AN2682" s="5">
        <f t="shared" si="4345"/>
        <v>89.57799999999979</v>
      </c>
      <c r="AO2682" s="5">
        <f t="shared" si="4346"/>
        <v>0</v>
      </c>
      <c r="AP2682" s="5">
        <f t="shared" si="4365"/>
        <v>4</v>
      </c>
      <c r="AQ2682" s="5">
        <f t="shared" si="4384"/>
        <v>3.5</v>
      </c>
      <c r="AR2682" s="5"/>
      <c r="AS2682" s="5">
        <f t="shared" si="4323"/>
        <v>48.090000000000146</v>
      </c>
      <c r="AT2682" s="5">
        <f t="shared" si="4345"/>
        <v>87.525000000000006</v>
      </c>
      <c r="AU2682" s="5">
        <f t="shared" si="4331"/>
        <v>29.649999999999636</v>
      </c>
      <c r="AV2682" s="5">
        <f t="shared" si="4334"/>
        <v>16.889999999999418</v>
      </c>
      <c r="AW2682" s="5">
        <f t="shared" si="4332"/>
        <v>6</v>
      </c>
      <c r="AX2682" s="5">
        <f t="shared" si="4392"/>
        <v>44.668000000000504</v>
      </c>
      <c r="AZ2682" s="4">
        <f t="shared" si="4374"/>
        <v>0.78224601593625243</v>
      </c>
      <c r="BA2682" s="5">
        <f t="shared" si="4380"/>
        <v>0</v>
      </c>
      <c r="BB2682" s="4">
        <f t="shared" si="4375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  <c r="CB2682" s="5">
        <f t="shared" si="4354"/>
        <v>64.979999999999563</v>
      </c>
      <c r="CC2682" s="5">
        <f t="shared" si="4355"/>
        <v>12.760000000000218</v>
      </c>
      <c r="CD2682" s="5">
        <f t="shared" si="4366"/>
        <v>41.079999999999927</v>
      </c>
      <c r="CE2682" s="5">
        <f t="shared" si="4357"/>
        <v>-30</v>
      </c>
      <c r="CF2682" s="5"/>
      <c r="CG2682" s="5">
        <f t="shared" si="4358"/>
        <v>-50</v>
      </c>
      <c r="CH2682" s="5">
        <f t="shared" si="4361"/>
        <v>11.390000000000327</v>
      </c>
      <c r="CI2682" s="5">
        <f t="shared" si="4359"/>
        <v>-58.920000000000073</v>
      </c>
    </row>
    <row r="2683" spans="1:87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5">
        <f t="shared" si="4316"/>
        <v>69.230000000000473</v>
      </c>
      <c r="K2683" s="5">
        <f t="shared" si="4343"/>
        <v>105.05333333333328</v>
      </c>
      <c r="L2683" s="5">
        <f t="shared" si="4320"/>
        <v>46.25</v>
      </c>
      <c r="M2683" s="5">
        <f t="shared" ref="M2683" si="4414">AVERAGE(L2672:L2683)</f>
        <v>74.06583333333333</v>
      </c>
      <c r="N2683" s="6" t="s">
        <v>37</v>
      </c>
      <c r="O2683" s="5">
        <f t="shared" si="4322"/>
        <v>2558.0300000000002</v>
      </c>
      <c r="P2683" s="4">
        <f t="shared" si="4368"/>
        <v>0.97994588572338426</v>
      </c>
      <c r="Q2683" s="5">
        <f t="shared" si="4369"/>
        <v>62.829999999999927</v>
      </c>
      <c r="R2683" s="5">
        <f t="shared" si="4370"/>
        <v>2512.1675</v>
      </c>
      <c r="S2683" s="4">
        <f t="shared" si="4371"/>
        <v>0.97994588572338426</v>
      </c>
      <c r="T2683" s="4">
        <f t="shared" si="4372"/>
        <v>0.76655876494023956</v>
      </c>
      <c r="U2683" s="5">
        <f t="shared" si="4363"/>
        <v>2530.9659999999999</v>
      </c>
      <c r="V2683" s="5">
        <f t="shared" si="4364"/>
        <v>27.064000000000306</v>
      </c>
      <c r="X2683" s="5">
        <f t="shared" si="4318"/>
        <v>-6.8100000000004002</v>
      </c>
      <c r="Y2683" s="5">
        <f t="shared" si="4319"/>
        <v>1.419999999999618</v>
      </c>
      <c r="AA2683" s="5">
        <f t="shared" si="4337"/>
        <v>0</v>
      </c>
      <c r="AB2683" s="5">
        <f t="shared" si="4338"/>
        <v>0</v>
      </c>
      <c r="AC2683" s="5">
        <f t="shared" si="4339"/>
        <v>0</v>
      </c>
      <c r="AF2683" s="5">
        <f t="shared" si="4325"/>
        <v>0.11999999999989086</v>
      </c>
      <c r="AG2683" s="5">
        <f t="shared" si="4326"/>
        <v>34.800000000000182</v>
      </c>
      <c r="AH2683" s="5">
        <f t="shared" si="4327"/>
        <v>69.110000000000582</v>
      </c>
      <c r="AI2683" s="5">
        <f t="shared" si="4328"/>
        <v>34.430000000000291</v>
      </c>
      <c r="AJ2683" s="5"/>
      <c r="AK2683" s="5">
        <f t="shared" si="4329"/>
        <v>0.11999999999989086</v>
      </c>
      <c r="AL2683" s="5">
        <f t="shared" si="4349"/>
        <v>43.216999999999729</v>
      </c>
      <c r="AM2683" s="5">
        <f t="shared" si="4330"/>
        <v>69.110000000000582</v>
      </c>
      <c r="AN2683" s="5">
        <f t="shared" si="4345"/>
        <v>92.513999999999854</v>
      </c>
      <c r="AO2683" s="5">
        <f t="shared" si="4346"/>
        <v>0</v>
      </c>
      <c r="AP2683" s="5">
        <f t="shared" si="4365"/>
        <v>4</v>
      </c>
      <c r="AQ2683" s="5">
        <f t="shared" si="4384"/>
        <v>3.6</v>
      </c>
      <c r="AR2683" s="5"/>
      <c r="AS2683" s="5">
        <f t="shared" si="4323"/>
        <v>34.800000000000182</v>
      </c>
      <c r="AT2683" s="5">
        <f t="shared" si="4345"/>
        <v>85.559000000000012</v>
      </c>
      <c r="AU2683" s="5">
        <f t="shared" si="4331"/>
        <v>34.430000000000291</v>
      </c>
      <c r="AV2683" s="5">
        <f t="shared" si="4334"/>
        <v>-34.680000000000291</v>
      </c>
      <c r="AW2683" s="5">
        <f t="shared" si="4332"/>
        <v>2</v>
      </c>
      <c r="AX2683" s="5">
        <f t="shared" si="4392"/>
        <v>44.668000000000504</v>
      </c>
      <c r="AZ2683" s="4">
        <f t="shared" si="4374"/>
        <v>0.76655876494023956</v>
      </c>
      <c r="BA2683" s="5">
        <f t="shared" si="4380"/>
        <v>0</v>
      </c>
      <c r="BB2683" s="4">
        <f t="shared" si="4375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  <c r="CB2683" s="5">
        <f t="shared" si="4354"/>
        <v>0.11999999999989086</v>
      </c>
      <c r="CC2683" s="5">
        <f t="shared" si="4355"/>
        <v>69.110000000000582</v>
      </c>
      <c r="CD2683" s="5">
        <f t="shared" si="4366"/>
        <v>-50</v>
      </c>
      <c r="CE2683" s="5">
        <f t="shared" si="4357"/>
        <v>-1.419999999999618</v>
      </c>
      <c r="CF2683" s="5"/>
      <c r="CG2683" s="5">
        <f t="shared" si="4358"/>
        <v>-50</v>
      </c>
      <c r="CH2683" s="5">
        <f t="shared" si="4361"/>
        <v>1.419999999999618</v>
      </c>
      <c r="CI2683" s="5">
        <f t="shared" si="4359"/>
        <v>-150</v>
      </c>
    </row>
    <row r="2684" spans="1:87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5">
        <f t="shared" si="4316"/>
        <v>63.680000000000291</v>
      </c>
      <c r="K2684" s="5">
        <f t="shared" si="4343"/>
        <v>106.78499999999993</v>
      </c>
      <c r="L2684" s="5">
        <f t="shared" si="4320"/>
        <v>61.840000000000146</v>
      </c>
      <c r="M2684" s="5">
        <f t="shared" ref="M2684" si="4415">AVERAGE(L2673:L2684)</f>
        <v>76.499166666666682</v>
      </c>
      <c r="N2684" s="6" t="s">
        <v>37</v>
      </c>
      <c r="O2684" s="5">
        <f t="shared" si="4322"/>
        <v>2540.9100000000003</v>
      </c>
      <c r="P2684" s="4">
        <f t="shared" si="4368"/>
        <v>0.70746458698074688</v>
      </c>
      <c r="Q2684" s="5">
        <f t="shared" si="4369"/>
        <v>62.829999999999927</v>
      </c>
      <c r="R2684" s="5">
        <f t="shared" si="4370"/>
        <v>2512.1675</v>
      </c>
      <c r="S2684" s="4">
        <f t="shared" si="4371"/>
        <v>0.70746458698074688</v>
      </c>
      <c r="T2684" s="4">
        <f t="shared" si="4372"/>
        <v>0.62535171637592291</v>
      </c>
      <c r="U2684" s="5">
        <f t="shared" si="4363"/>
        <v>2539.2539999999999</v>
      </c>
      <c r="V2684" s="5">
        <f t="shared" si="4364"/>
        <v>1.6560000000004038</v>
      </c>
      <c r="X2684" s="5">
        <f t="shared" si="4318"/>
        <v>-3.7899999999999636</v>
      </c>
      <c r="Y2684" s="5">
        <f t="shared" si="4319"/>
        <v>5.3400000000001455</v>
      </c>
      <c r="AA2684" s="5">
        <f t="shared" si="4337"/>
        <v>0</v>
      </c>
      <c r="AB2684" s="5">
        <f t="shared" si="4338"/>
        <v>0</v>
      </c>
      <c r="AC2684" s="5">
        <f t="shared" si="4339"/>
        <v>0</v>
      </c>
      <c r="AF2684" s="5">
        <f t="shared" si="4325"/>
        <v>42.539999999999964</v>
      </c>
      <c r="AG2684" s="5">
        <f t="shared" si="4326"/>
        <v>59.430000000000291</v>
      </c>
      <c r="AH2684" s="5">
        <f t="shared" si="4327"/>
        <v>21.140000000000327</v>
      </c>
      <c r="AI2684" s="5">
        <f t="shared" si="4328"/>
        <v>4.25</v>
      </c>
      <c r="AJ2684" s="5"/>
      <c r="AK2684" s="5">
        <f t="shared" si="4329"/>
        <v>21.140000000000327</v>
      </c>
      <c r="AL2684" s="5">
        <f t="shared" si="4349"/>
        <v>43.216999999999729</v>
      </c>
      <c r="AM2684" s="5">
        <f t="shared" si="4330"/>
        <v>42.539999999999964</v>
      </c>
      <c r="AN2684" s="5">
        <f t="shared" si="4345"/>
        <v>84.519999999999897</v>
      </c>
      <c r="AO2684" s="5">
        <f t="shared" si="4346"/>
        <v>0</v>
      </c>
      <c r="AP2684" s="5">
        <f t="shared" si="4365"/>
        <v>3</v>
      </c>
      <c r="AQ2684" s="5">
        <f t="shared" si="4384"/>
        <v>3.6</v>
      </c>
      <c r="AR2684" s="5"/>
      <c r="AS2684" s="5">
        <f t="shared" si="4323"/>
        <v>59.430000000000291</v>
      </c>
      <c r="AT2684" s="5">
        <f t="shared" si="4345"/>
        <v>79.139000000000038</v>
      </c>
      <c r="AU2684" s="5">
        <f t="shared" si="4331"/>
        <v>4.25</v>
      </c>
      <c r="AV2684" s="5">
        <f t="shared" si="4334"/>
        <v>-16.890000000000327</v>
      </c>
      <c r="AW2684" s="5">
        <f t="shared" si="4332"/>
        <v>3</v>
      </c>
      <c r="AX2684" s="5">
        <f t="shared" si="4392"/>
        <v>44.668000000000504</v>
      </c>
      <c r="AZ2684" s="4">
        <f t="shared" si="4374"/>
        <v>0.62535171637592291</v>
      </c>
      <c r="BA2684" s="5">
        <f t="shared" si="4380"/>
        <v>0</v>
      </c>
      <c r="BB2684" s="4">
        <f t="shared" si="4375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  <c r="CB2684" s="5">
        <f t="shared" si="4354"/>
        <v>42.539999999999964</v>
      </c>
      <c r="CC2684" s="5">
        <f t="shared" si="4355"/>
        <v>21.140000000000327</v>
      </c>
      <c r="CD2684" s="5">
        <f t="shared" si="4366"/>
        <v>-3.7899999999999636</v>
      </c>
      <c r="CE2684" s="5">
        <f t="shared" si="4357"/>
        <v>-30</v>
      </c>
      <c r="CF2684" s="5"/>
      <c r="CG2684" s="5">
        <f t="shared" si="4358"/>
        <v>-50</v>
      </c>
      <c r="CH2684" s="5">
        <f t="shared" si="4361"/>
        <v>5.3400000000001455</v>
      </c>
      <c r="CI2684" s="5">
        <f t="shared" si="4359"/>
        <v>-103.78999999999996</v>
      </c>
    </row>
    <row r="2685" spans="1:87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5">
        <f t="shared" si="4316"/>
        <v>101.59000000000015</v>
      </c>
      <c r="K2685" s="5">
        <f t="shared" si="4343"/>
        <v>110.42916666666663</v>
      </c>
      <c r="L2685" s="5">
        <f t="shared" si="4320"/>
        <v>44.210000000000036</v>
      </c>
      <c r="M2685" s="5">
        <f t="shared" ref="M2685" si="4416">AVERAGE(L2674:L2685)</f>
        <v>76.220833333333374</v>
      </c>
      <c r="N2685" s="6" t="s">
        <v>36</v>
      </c>
      <c r="O2685" s="5">
        <f t="shared" si="4322"/>
        <v>2508.5799999999995</v>
      </c>
      <c r="P2685" s="4">
        <f t="shared" si="4368"/>
        <v>0</v>
      </c>
      <c r="Q2685" s="5">
        <f t="shared" si="4369"/>
        <v>50.710000000000491</v>
      </c>
      <c r="R2685" s="5">
        <f t="shared" si="4370"/>
        <v>2521.2574999999997</v>
      </c>
      <c r="S2685" s="4">
        <f t="shared" si="4371"/>
        <v>0.19290148018461642</v>
      </c>
      <c r="T2685" s="4">
        <f t="shared" si="4372"/>
        <v>0.19290148018461642</v>
      </c>
      <c r="U2685" s="5">
        <f t="shared" si="4363"/>
        <v>2541.6779999999999</v>
      </c>
      <c r="V2685" s="5">
        <f t="shared" si="4364"/>
        <v>-33.098000000000411</v>
      </c>
      <c r="X2685" s="5">
        <f t="shared" si="4318"/>
        <v>-59.770000000000437</v>
      </c>
      <c r="Y2685" s="5">
        <f t="shared" si="4319"/>
        <v>-10.239999999999782</v>
      </c>
      <c r="AA2685" s="5">
        <f t="shared" si="4337"/>
        <v>0</v>
      </c>
      <c r="AB2685" s="5">
        <f t="shared" si="4338"/>
        <v>1</v>
      </c>
      <c r="AC2685" s="5">
        <f t="shared" si="4339"/>
        <v>1</v>
      </c>
      <c r="AF2685" s="5">
        <f t="shared" si="4325"/>
        <v>10.449999999999818</v>
      </c>
      <c r="AG2685" s="5">
        <f t="shared" si="4326"/>
        <v>41.849999999999454</v>
      </c>
      <c r="AH2685" s="5">
        <f t="shared" si="4327"/>
        <v>91.140000000000327</v>
      </c>
      <c r="AI2685" s="5">
        <f t="shared" si="4328"/>
        <v>59.740000000000691</v>
      </c>
      <c r="AJ2685" s="5"/>
      <c r="AK2685" s="5">
        <f t="shared" si="4329"/>
        <v>10.449999999999818</v>
      </c>
      <c r="AL2685" s="5">
        <f t="shared" si="4349"/>
        <v>43.216999999999729</v>
      </c>
      <c r="AM2685" s="5">
        <f t="shared" si="4330"/>
        <v>91.140000000000327</v>
      </c>
      <c r="AN2685" s="5">
        <f t="shared" si="4345"/>
        <v>88.223999999999975</v>
      </c>
      <c r="AO2685" s="5">
        <f t="shared" si="4346"/>
        <v>1</v>
      </c>
      <c r="AP2685" s="5">
        <f t="shared" si="4365"/>
        <v>4</v>
      </c>
      <c r="AQ2685" s="5">
        <f t="shared" si="4384"/>
        <v>3.7</v>
      </c>
      <c r="AR2685" s="5"/>
      <c r="AS2685" s="5">
        <f t="shared" si="4323"/>
        <v>59.740000000000691</v>
      </c>
      <c r="AT2685" s="5">
        <f t="shared" si="4345"/>
        <v>81.572000000000116</v>
      </c>
      <c r="AU2685" s="5">
        <f t="shared" si="4331"/>
        <v>41.849999999999454</v>
      </c>
      <c r="AV2685" s="5">
        <f t="shared" si="4334"/>
        <v>-31.399999999999636</v>
      </c>
      <c r="AW2685" s="5">
        <f t="shared" si="4332"/>
        <v>4</v>
      </c>
      <c r="AX2685" s="5">
        <f t="shared" si="4392"/>
        <v>44.668000000000504</v>
      </c>
      <c r="AZ2685" s="4">
        <f t="shared" si="4374"/>
        <v>0.19290148018461642</v>
      </c>
      <c r="BA2685" s="5">
        <f t="shared" si="4380"/>
        <v>0</v>
      </c>
      <c r="BB2685" s="4">
        <f t="shared" si="4375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  <c r="CB2685" s="5">
        <f t="shared" si="4354"/>
        <v>10.449999999999818</v>
      </c>
      <c r="CC2685" s="5">
        <f t="shared" si="4355"/>
        <v>91.140000000000327</v>
      </c>
      <c r="CD2685" s="5">
        <f t="shared" si="4366"/>
        <v>-50</v>
      </c>
      <c r="CE2685" s="5">
        <f t="shared" si="4357"/>
        <v>10.239999999999782</v>
      </c>
      <c r="CF2685" s="5"/>
      <c r="CG2685" s="5">
        <f t="shared" si="4358"/>
        <v>-50</v>
      </c>
      <c r="CH2685" s="5">
        <f t="shared" si="4361"/>
        <v>-10.239999999999782</v>
      </c>
      <c r="CI2685" s="5">
        <f t="shared" si="4359"/>
        <v>-150</v>
      </c>
    </row>
    <row r="2686" spans="1:87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5">
        <f t="shared" si="4316"/>
        <v>118.97000000000025</v>
      </c>
      <c r="K2686" s="5">
        <f t="shared" si="4343"/>
        <v>109.95333333333338</v>
      </c>
      <c r="L2686" s="5">
        <f t="shared" si="4320"/>
        <v>68.720000000000255</v>
      </c>
      <c r="M2686" s="5">
        <f t="shared" ref="M2686" si="4417">AVERAGE(L2675:L2686)</f>
        <v>75.708333333333371</v>
      </c>
      <c r="N2686" s="6" t="s">
        <v>36</v>
      </c>
      <c r="O2686" s="5">
        <f t="shared" si="4322"/>
        <v>2482.79</v>
      </c>
      <c r="P2686" s="4">
        <f t="shared" si="4368"/>
        <v>0</v>
      </c>
      <c r="Q2686" s="5">
        <f t="shared" si="4369"/>
        <v>76.5</v>
      </c>
      <c r="R2686" s="5">
        <f t="shared" si="4370"/>
        <v>2501.915</v>
      </c>
      <c r="S2686" s="4">
        <f t="shared" si="4371"/>
        <v>0</v>
      </c>
      <c r="T2686" s="4">
        <f t="shared" si="4372"/>
        <v>0</v>
      </c>
      <c r="U2686" s="5">
        <f t="shared" si="4363"/>
        <v>2529.9199999999996</v>
      </c>
      <c r="V2686" s="5">
        <f t="shared" si="4364"/>
        <v>-47.129999999999654</v>
      </c>
      <c r="X2686" s="5">
        <f t="shared" si="4318"/>
        <v>-68.079999999999927</v>
      </c>
      <c r="Y2686" s="5">
        <f t="shared" si="4319"/>
        <v>-28.150000000000091</v>
      </c>
      <c r="AA2686" s="5">
        <f t="shared" si="4337"/>
        <v>0</v>
      </c>
      <c r="AB2686" s="5">
        <f t="shared" si="4338"/>
        <v>1</v>
      </c>
      <c r="AC2686" s="5">
        <f t="shared" si="4339"/>
        <v>1</v>
      </c>
      <c r="AF2686" s="5">
        <f t="shared" si="4325"/>
        <v>40.640000000000327</v>
      </c>
      <c r="AG2686" s="5">
        <f t="shared" si="4326"/>
        <v>64.480000000000473</v>
      </c>
      <c r="AH2686" s="5">
        <f t="shared" si="4327"/>
        <v>78.329999999999927</v>
      </c>
      <c r="AI2686" s="5">
        <f t="shared" si="4328"/>
        <v>54.489999999999782</v>
      </c>
      <c r="AJ2686" s="5"/>
      <c r="AK2686" s="5">
        <f t="shared" si="4329"/>
        <v>40.640000000000327</v>
      </c>
      <c r="AL2686" s="5">
        <f t="shared" si="4349"/>
        <v>40.708000000000268</v>
      </c>
      <c r="AM2686" s="5">
        <f t="shared" si="4330"/>
        <v>78.329999999999927</v>
      </c>
      <c r="AN2686" s="5">
        <f t="shared" si="4345"/>
        <v>90.014999999999958</v>
      </c>
      <c r="AO2686" s="5">
        <f t="shared" si="4346"/>
        <v>0</v>
      </c>
      <c r="AP2686" s="5">
        <f t="shared" si="4365"/>
        <v>4</v>
      </c>
      <c r="AQ2686" s="5">
        <f t="shared" si="4384"/>
        <v>3.8</v>
      </c>
      <c r="AR2686" s="5"/>
      <c r="AS2686" s="5">
        <f t="shared" si="4323"/>
        <v>64.480000000000473</v>
      </c>
      <c r="AT2686" s="5">
        <f t="shared" si="4345"/>
        <v>79.780000000000115</v>
      </c>
      <c r="AU2686" s="5">
        <f t="shared" si="4331"/>
        <v>54.489999999999782</v>
      </c>
      <c r="AV2686" s="5">
        <f t="shared" si="4334"/>
        <v>-23.840000000000146</v>
      </c>
      <c r="AW2686" s="5">
        <f t="shared" si="4332"/>
        <v>5</v>
      </c>
      <c r="AX2686" s="5">
        <f t="shared" si="4392"/>
        <v>54.648999999999802</v>
      </c>
      <c r="AZ2686" s="4">
        <f t="shared" si="4374"/>
        <v>0</v>
      </c>
      <c r="BA2686" s="5">
        <f t="shared" si="4380"/>
        <v>0</v>
      </c>
      <c r="BB2686" s="4">
        <f t="shared" si="4375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  <c r="CB2686" s="5">
        <f t="shared" si="4354"/>
        <v>40.640000000000327</v>
      </c>
      <c r="CC2686" s="5">
        <f t="shared" si="4355"/>
        <v>78.329999999999927</v>
      </c>
      <c r="CD2686" s="5">
        <f t="shared" si="4366"/>
        <v>-50</v>
      </c>
      <c r="CE2686" s="5">
        <f t="shared" si="4357"/>
        <v>-30</v>
      </c>
      <c r="CF2686" s="5"/>
      <c r="CG2686" s="5">
        <f t="shared" si="4358"/>
        <v>-50</v>
      </c>
      <c r="CH2686" s="5">
        <f t="shared" si="4361"/>
        <v>-28.150000000000091</v>
      </c>
      <c r="CI2686" s="5">
        <f t="shared" si="4359"/>
        <v>-150</v>
      </c>
    </row>
    <row r="2687" spans="1:87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5">
        <f t="shared" si="4316"/>
        <v>125.35000000000036</v>
      </c>
      <c r="K2687" s="5">
        <f t="shared" si="4343"/>
        <v>114.94833333333342</v>
      </c>
      <c r="L2687" s="5">
        <f t="shared" si="4320"/>
        <v>79.240000000000236</v>
      </c>
      <c r="M2687" s="5">
        <f t="shared" ref="M2687" si="4418">AVERAGE(L2676:L2687)</f>
        <v>77.270833333333371</v>
      </c>
      <c r="N2687" s="6" t="s">
        <v>36</v>
      </c>
      <c r="O2687" s="5">
        <f t="shared" si="4322"/>
        <v>2504.8300000000004</v>
      </c>
      <c r="P2687" s="4">
        <f t="shared" si="4368"/>
        <v>0.29292929292929759</v>
      </c>
      <c r="Q2687" s="5">
        <f t="shared" si="4369"/>
        <v>75.240000000000236</v>
      </c>
      <c r="R2687" s="5">
        <f t="shared" si="4370"/>
        <v>2501.6</v>
      </c>
      <c r="S2687" s="4">
        <f t="shared" si="4371"/>
        <v>0.28810457516340415</v>
      </c>
      <c r="T2687" s="4">
        <f t="shared" si="4372"/>
        <v>0.28810457516340415</v>
      </c>
      <c r="U2687" s="5">
        <f t="shared" si="4363"/>
        <v>2519.0280000000002</v>
      </c>
      <c r="V2687" s="5">
        <f t="shared" si="4364"/>
        <v>-14.197999999999865</v>
      </c>
      <c r="X2687" s="5">
        <f t="shared" si="4318"/>
        <v>24.5600000000004</v>
      </c>
      <c r="Y2687" s="5">
        <f t="shared" si="4319"/>
        <v>-4.0700000000001637</v>
      </c>
      <c r="AA2687" s="5">
        <f t="shared" si="4337"/>
        <v>0</v>
      </c>
      <c r="AB2687" s="5">
        <f t="shared" si="4338"/>
        <v>0</v>
      </c>
      <c r="AC2687" s="5">
        <f t="shared" si="4339"/>
        <v>0</v>
      </c>
      <c r="AF2687" s="5">
        <f t="shared" si="4325"/>
        <v>61.130000000000109</v>
      </c>
      <c r="AG2687" s="5">
        <f t="shared" si="4326"/>
        <v>49.840000000000146</v>
      </c>
      <c r="AH2687" s="5">
        <f t="shared" si="4327"/>
        <v>64.220000000000255</v>
      </c>
      <c r="AI2687" s="5">
        <f t="shared" si="4328"/>
        <v>75.510000000000218</v>
      </c>
      <c r="AJ2687" s="5"/>
      <c r="AK2687" s="5">
        <f t="shared" si="4329"/>
        <v>61.130000000000109</v>
      </c>
      <c r="AL2687" s="5">
        <f t="shared" si="4349"/>
        <v>43.300999999999739</v>
      </c>
      <c r="AM2687" s="5">
        <f t="shared" si="4330"/>
        <v>64.220000000000255</v>
      </c>
      <c r="AN2687" s="5">
        <f t="shared" si="4345"/>
        <v>81.75</v>
      </c>
      <c r="AO2687" s="5">
        <f t="shared" si="4346"/>
        <v>0</v>
      </c>
      <c r="AP2687" s="5">
        <f t="shared" si="4365"/>
        <v>3</v>
      </c>
      <c r="AQ2687" s="5">
        <f t="shared" si="4384"/>
        <v>3.7</v>
      </c>
      <c r="AR2687" s="5"/>
      <c r="AS2687" s="5">
        <f t="shared" si="4323"/>
        <v>75.510000000000218</v>
      </c>
      <c r="AT2687" s="5">
        <f t="shared" si="4345"/>
        <v>74.259000000000199</v>
      </c>
      <c r="AU2687" s="5">
        <f t="shared" si="4331"/>
        <v>49.840000000000146</v>
      </c>
      <c r="AV2687" s="5">
        <f t="shared" si="4334"/>
        <v>11.289999999999964</v>
      </c>
      <c r="AW2687" s="5">
        <f t="shared" si="4332"/>
        <v>6</v>
      </c>
      <c r="AX2687" s="5">
        <f t="shared" si="4392"/>
        <v>54.648999999999802</v>
      </c>
      <c r="AZ2687" s="4">
        <f t="shared" si="4374"/>
        <v>0.28810457516340415</v>
      </c>
      <c r="BA2687" s="5">
        <f t="shared" si="4380"/>
        <v>0</v>
      </c>
      <c r="BB2687" s="4">
        <f t="shared" si="4375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  <c r="CB2687" s="5">
        <f t="shared" si="4354"/>
        <v>61.130000000000109</v>
      </c>
      <c r="CC2687" s="5">
        <f t="shared" si="4355"/>
        <v>64.220000000000255</v>
      </c>
      <c r="CD2687" s="5">
        <f t="shared" si="4366"/>
        <v>-50</v>
      </c>
      <c r="CE2687" s="5">
        <f t="shared" si="4357"/>
        <v>-30</v>
      </c>
      <c r="CF2687" s="5"/>
      <c r="CG2687" s="5">
        <f t="shared" si="4358"/>
        <v>-50</v>
      </c>
      <c r="CH2687" s="5">
        <f t="shared" si="4361"/>
        <v>-4.0700000000001637</v>
      </c>
      <c r="CI2687" s="5">
        <f t="shared" si="4359"/>
        <v>-150</v>
      </c>
    </row>
    <row r="2688" spans="1:87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5">
        <f t="shared" si="4316"/>
        <v>156.28999999999996</v>
      </c>
      <c r="K2688" s="5">
        <f t="shared" si="4343"/>
        <v>117.91333333333341</v>
      </c>
      <c r="L2688" s="5">
        <f t="shared" si="4320"/>
        <v>112.57999999999993</v>
      </c>
      <c r="M2688" s="5">
        <f t="shared" ref="M2688" si="4419">AVERAGE(L2677:L2688)</f>
        <v>79.595000000000027</v>
      </c>
      <c r="N2688" s="6" t="s">
        <v>37</v>
      </c>
      <c r="O2688" s="5">
        <f t="shared" si="4322"/>
        <v>2540.1</v>
      </c>
      <c r="P2688" s="4">
        <f t="shared" si="4368"/>
        <v>0.98606331727459751</v>
      </c>
      <c r="Q2688" s="5">
        <f t="shared" si="4369"/>
        <v>58.120000000000346</v>
      </c>
      <c r="R2688" s="5">
        <f t="shared" si="4370"/>
        <v>2497.3200000000002</v>
      </c>
      <c r="S2688" s="4">
        <f t="shared" si="4371"/>
        <v>0.74915032679738491</v>
      </c>
      <c r="T2688" s="4">
        <f t="shared" si="4372"/>
        <v>0.74915032679738491</v>
      </c>
      <c r="U2688" s="5">
        <f t="shared" si="4363"/>
        <v>2515.442</v>
      </c>
      <c r="V2688" s="5">
        <f t="shared" si="4364"/>
        <v>24.657999999999902</v>
      </c>
      <c r="X2688" s="5">
        <f t="shared" si="4318"/>
        <v>104.48999999999978</v>
      </c>
      <c r="Y2688" s="5">
        <f t="shared" si="4319"/>
        <v>76.150000000000091</v>
      </c>
      <c r="AA2688" s="5">
        <f t="shared" si="4337"/>
        <v>1</v>
      </c>
      <c r="AB2688" s="5">
        <f t="shared" si="4338"/>
        <v>0</v>
      </c>
      <c r="AC2688" s="5">
        <f t="shared" si="4339"/>
        <v>1</v>
      </c>
      <c r="AF2688" s="5">
        <f t="shared" si="4325"/>
        <v>116.61999999999989</v>
      </c>
      <c r="AG2688" s="5">
        <f t="shared" si="4326"/>
        <v>156.28999999999996</v>
      </c>
      <c r="AH2688" s="5">
        <f t="shared" si="4327"/>
        <v>4.9600000000000364</v>
      </c>
      <c r="AI2688" s="5">
        <f t="shared" si="4328"/>
        <v>-34.710000000000036</v>
      </c>
      <c r="AJ2688" s="5"/>
      <c r="AK2688" s="5">
        <f t="shared" si="4329"/>
        <v>4.9600000000000364</v>
      </c>
      <c r="AL2688" s="5">
        <f t="shared" si="4349"/>
        <v>42.689000000000298</v>
      </c>
      <c r="AM2688" s="5">
        <f t="shared" si="4330"/>
        <v>116.61999999999989</v>
      </c>
      <c r="AN2688" s="5">
        <f t="shared" si="4345"/>
        <v>88.586999999999989</v>
      </c>
      <c r="AO2688" s="5">
        <f t="shared" si="4346"/>
        <v>1</v>
      </c>
      <c r="AP2688" s="5">
        <f t="shared" si="4365"/>
        <v>4</v>
      </c>
      <c r="AQ2688" s="5">
        <f t="shared" si="4384"/>
        <v>3.7</v>
      </c>
      <c r="AR2688" s="5"/>
      <c r="AS2688" s="5">
        <f t="shared" si="4323"/>
        <v>156.28999999999996</v>
      </c>
      <c r="AT2688" s="5">
        <f t="shared" si="4345"/>
        <v>85.216000000000165</v>
      </c>
      <c r="AU2688" s="5">
        <f t="shared" si="4331"/>
        <v>-34.710000000000036</v>
      </c>
      <c r="AV2688" s="5">
        <f t="shared" si="4334"/>
        <v>-39.670000000000073</v>
      </c>
      <c r="AW2688" s="5">
        <f t="shared" si="4332"/>
        <v>2</v>
      </c>
      <c r="AX2688" s="5">
        <f t="shared" si="4392"/>
        <v>54.648999999999802</v>
      </c>
      <c r="AZ2688" s="4">
        <f t="shared" si="4374"/>
        <v>0.74915032679738491</v>
      </c>
      <c r="BA2688" s="5">
        <f t="shared" si="4380"/>
        <v>0</v>
      </c>
      <c r="BB2688" s="4">
        <f t="shared" si="4375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  <c r="CB2688" s="5">
        <f t="shared" si="4354"/>
        <v>116.61999999999989</v>
      </c>
      <c r="CC2688" s="5">
        <f t="shared" si="4355"/>
        <v>4.9600000000000364</v>
      </c>
      <c r="CD2688" s="5">
        <f t="shared" si="4366"/>
        <v>104.48999999999978</v>
      </c>
      <c r="CE2688" s="5">
        <f t="shared" si="4357"/>
        <v>-30</v>
      </c>
      <c r="CF2688" s="5"/>
      <c r="CG2688" s="5">
        <f t="shared" si="4358"/>
        <v>-50</v>
      </c>
      <c r="CH2688" s="5">
        <f t="shared" si="4361"/>
        <v>76.150000000000091</v>
      </c>
      <c r="CI2688" s="5">
        <f t="shared" si="4359"/>
        <v>4.4899999999997817</v>
      </c>
    </row>
    <row r="2689" spans="1:87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5">
        <f t="shared" si="4316"/>
        <v>44.710000000000036</v>
      </c>
      <c r="K2689" s="5">
        <f t="shared" si="4343"/>
        <v>106.07250000000015</v>
      </c>
      <c r="L2689" s="5">
        <f t="shared" si="4320"/>
        <v>35.990000000000236</v>
      </c>
      <c r="M2689" s="5">
        <f t="shared" ref="M2689" si="4420">AVERAGE(L2678:L2689)</f>
        <v>71.9791666666667</v>
      </c>
      <c r="N2689" s="6" t="s">
        <v>37</v>
      </c>
      <c r="O2689" s="5">
        <f t="shared" si="4322"/>
        <v>2560.3999999999996</v>
      </c>
      <c r="P2689" s="4">
        <f t="shared" si="4368"/>
        <v>1</v>
      </c>
      <c r="Q2689" s="5">
        <f t="shared" si="4369"/>
        <v>77.609999999999673</v>
      </c>
      <c r="R2689" s="5">
        <f t="shared" si="4370"/>
        <v>2502.1925000000001</v>
      </c>
      <c r="S2689" s="4">
        <f t="shared" si="4371"/>
        <v>1</v>
      </c>
      <c r="T2689" s="4">
        <f t="shared" si="4372"/>
        <v>1</v>
      </c>
      <c r="U2689" s="5">
        <f t="shared" si="4363"/>
        <v>2519.3399999999997</v>
      </c>
      <c r="V2689" s="5">
        <f t="shared" si="4364"/>
        <v>41.059999999999945</v>
      </c>
      <c r="X2689" s="5">
        <f t="shared" si="4318"/>
        <v>27.960000000000036</v>
      </c>
      <c r="Y2689" s="5">
        <f t="shared" si="4319"/>
        <v>2.9900000000002365</v>
      </c>
      <c r="AA2689" s="5">
        <f t="shared" si="4337"/>
        <v>1</v>
      </c>
      <c r="AB2689" s="5">
        <f t="shared" si="4338"/>
        <v>0</v>
      </c>
      <c r="AC2689" s="5">
        <f t="shared" si="4339"/>
        <v>1</v>
      </c>
      <c r="AF2689" s="5">
        <f t="shared" si="4325"/>
        <v>30.369999999999891</v>
      </c>
      <c r="AG2689" s="5">
        <f t="shared" si="4326"/>
        <v>18.1899999999996</v>
      </c>
      <c r="AH2689" s="5">
        <f t="shared" si="4327"/>
        <v>14.340000000000146</v>
      </c>
      <c r="AI2689" s="5">
        <f t="shared" si="4328"/>
        <v>26.520000000000437</v>
      </c>
      <c r="AJ2689" s="5"/>
      <c r="AK2689" s="5">
        <f t="shared" si="4329"/>
        <v>14.340000000000146</v>
      </c>
      <c r="AL2689" s="5">
        <f t="shared" si="4349"/>
        <v>42.689000000000298</v>
      </c>
      <c r="AM2689" s="5">
        <f t="shared" si="4330"/>
        <v>30.369999999999891</v>
      </c>
      <c r="AN2689" s="5">
        <f t="shared" si="4345"/>
        <v>78.311999999999983</v>
      </c>
      <c r="AO2689" s="5">
        <f t="shared" si="4346"/>
        <v>0</v>
      </c>
      <c r="AP2689" s="5">
        <f t="shared" si="4365"/>
        <v>3</v>
      </c>
      <c r="AQ2689" s="5">
        <f t="shared" si="4384"/>
        <v>3.6</v>
      </c>
      <c r="AR2689" s="5"/>
      <c r="AS2689" s="5">
        <f t="shared" si="4323"/>
        <v>26.520000000000437</v>
      </c>
      <c r="AT2689" s="5">
        <f t="shared" si="4345"/>
        <v>77.561000000000234</v>
      </c>
      <c r="AU2689" s="5">
        <f t="shared" si="4331"/>
        <v>18.1899999999996</v>
      </c>
      <c r="AV2689" s="5">
        <f t="shared" si="4334"/>
        <v>12.180000000000291</v>
      </c>
      <c r="AW2689" s="5">
        <f t="shared" si="4332"/>
        <v>3</v>
      </c>
      <c r="AX2689" s="5">
        <f t="shared" si="4392"/>
        <v>54.648999999999802</v>
      </c>
      <c r="AZ2689" s="4">
        <f t="shared" si="4374"/>
        <v>1</v>
      </c>
      <c r="BA2689" s="5">
        <f t="shared" si="4380"/>
        <v>0</v>
      </c>
      <c r="BB2689" s="4">
        <f t="shared" si="4375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  <c r="CB2689" s="5">
        <f t="shared" si="4354"/>
        <v>30.369999999999891</v>
      </c>
      <c r="CC2689" s="5">
        <f t="shared" si="4355"/>
        <v>14.340000000000146</v>
      </c>
      <c r="CD2689" s="5">
        <f t="shared" si="4366"/>
        <v>27.960000000000036</v>
      </c>
      <c r="CE2689" s="5">
        <f t="shared" si="4357"/>
        <v>-2.9900000000002365</v>
      </c>
      <c r="CF2689" s="5"/>
      <c r="CG2689" s="5">
        <f t="shared" si="4358"/>
        <v>-50</v>
      </c>
      <c r="CH2689" s="5">
        <f t="shared" si="4361"/>
        <v>2.9900000000002365</v>
      </c>
      <c r="CI2689" s="5">
        <f t="shared" si="4359"/>
        <v>-72.039999999999964</v>
      </c>
    </row>
    <row r="2690" spans="1:87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5">
        <f t="shared" si="4316"/>
        <v>97.390000000000327</v>
      </c>
      <c r="K2690" s="5">
        <f t="shared" si="4343"/>
        <v>106.72416666666686</v>
      </c>
      <c r="L2690" s="5">
        <f t="shared" si="4320"/>
        <v>63.959999999999582</v>
      </c>
      <c r="M2690" s="5">
        <f t="shared" ref="M2690" si="4421">AVERAGE(L2679:L2690)</f>
        <v>72.440833333333373</v>
      </c>
      <c r="N2690" s="6" t="s">
        <v>37</v>
      </c>
      <c r="O2690" s="5">
        <f t="shared" si="4322"/>
        <v>2570.61</v>
      </c>
      <c r="P2690" s="4">
        <f t="shared" si="4368"/>
        <v>1</v>
      </c>
      <c r="Q2690" s="5">
        <f t="shared" si="4369"/>
        <v>87.820000000000164</v>
      </c>
      <c r="R2690" s="5">
        <f t="shared" si="4370"/>
        <v>2504.7449999999999</v>
      </c>
      <c r="S2690" s="4">
        <f t="shared" si="4371"/>
        <v>1</v>
      </c>
      <c r="T2690" s="4">
        <f t="shared" si="4372"/>
        <v>1</v>
      </c>
      <c r="U2690" s="5">
        <f t="shared" si="4363"/>
        <v>2531.7460000000001</v>
      </c>
      <c r="V2690" s="5">
        <f t="shared" si="4364"/>
        <v>38.864000000000033</v>
      </c>
      <c r="X2690" s="5">
        <f t="shared" si="4318"/>
        <v>43.680000000000291</v>
      </c>
      <c r="Y2690" s="5">
        <f t="shared" si="4319"/>
        <v>14.159999999999854</v>
      </c>
      <c r="AA2690" s="5">
        <f t="shared" si="4337"/>
        <v>1</v>
      </c>
      <c r="AB2690" s="5">
        <f t="shared" si="4338"/>
        <v>0</v>
      </c>
      <c r="AC2690" s="5">
        <f t="shared" si="4339"/>
        <v>1</v>
      </c>
      <c r="AF2690" s="5">
        <f t="shared" si="4325"/>
        <v>74.020000000000437</v>
      </c>
      <c r="AG2690" s="5">
        <f t="shared" si="4326"/>
        <v>53.760000000000218</v>
      </c>
      <c r="AH2690" s="5">
        <f t="shared" si="4327"/>
        <v>23.369999999999891</v>
      </c>
      <c r="AI2690" s="5">
        <f t="shared" si="4328"/>
        <v>43.630000000000109</v>
      </c>
      <c r="AJ2690" s="5"/>
      <c r="AK2690" s="5">
        <f t="shared" si="4329"/>
        <v>23.369999999999891</v>
      </c>
      <c r="AL2690" s="5">
        <f t="shared" si="4349"/>
        <v>42.689000000000298</v>
      </c>
      <c r="AM2690" s="5">
        <f t="shared" si="4330"/>
        <v>74.020000000000437</v>
      </c>
      <c r="AN2690" s="5">
        <f t="shared" si="4345"/>
        <v>80.837000000000074</v>
      </c>
      <c r="AO2690" s="5">
        <f t="shared" si="4346"/>
        <v>0</v>
      </c>
      <c r="AP2690" s="5">
        <f t="shared" si="4365"/>
        <v>3</v>
      </c>
      <c r="AQ2690" s="5">
        <f t="shared" si="4384"/>
        <v>3.6</v>
      </c>
      <c r="AR2690" s="5"/>
      <c r="AS2690" s="5">
        <f t="shared" si="4323"/>
        <v>53.760000000000218</v>
      </c>
      <c r="AT2690" s="5">
        <f t="shared" si="4345"/>
        <v>73.637000000000256</v>
      </c>
      <c r="AU2690" s="5">
        <f t="shared" si="4331"/>
        <v>43.630000000000109</v>
      </c>
      <c r="AV2690" s="5">
        <f t="shared" si="4334"/>
        <v>20.260000000000218</v>
      </c>
      <c r="AW2690" s="5">
        <f t="shared" si="4332"/>
        <v>4</v>
      </c>
      <c r="AX2690" s="5">
        <f t="shared" si="4392"/>
        <v>50.305000000000113</v>
      </c>
      <c r="AZ2690" s="4">
        <f t="shared" si="4374"/>
        <v>1</v>
      </c>
      <c r="BA2690" s="5">
        <f t="shared" si="4380"/>
        <v>10.210000000000491</v>
      </c>
      <c r="BB2690" s="4">
        <f t="shared" si="4375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  <c r="CB2690" s="5">
        <f t="shared" si="4354"/>
        <v>74.020000000000437</v>
      </c>
      <c r="CC2690" s="5">
        <f t="shared" si="4355"/>
        <v>23.369999999999891</v>
      </c>
      <c r="CD2690" s="5">
        <f t="shared" si="4366"/>
        <v>43.680000000000291</v>
      </c>
      <c r="CE2690" s="5">
        <f t="shared" si="4357"/>
        <v>-30</v>
      </c>
      <c r="CF2690" s="5"/>
      <c r="CG2690" s="5">
        <f t="shared" si="4358"/>
        <v>-50</v>
      </c>
      <c r="CH2690" s="5">
        <f t="shared" si="4361"/>
        <v>14.159999999999854</v>
      </c>
      <c r="CI2690" s="5">
        <f t="shared" si="4359"/>
        <v>-56.319999999999709</v>
      </c>
    </row>
    <row r="2691" spans="1:87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5">
        <f t="shared" ref="J2691:J2754" si="4422">MAX(ABS(E2690-D2691),ABS(C2691-E2690),ABS(C2691-D2691))</f>
        <v>61.180000000000291</v>
      </c>
      <c r="K2691" s="5">
        <f t="shared" si="4343"/>
        <v>99.616666666666859</v>
      </c>
      <c r="L2691" s="5">
        <f t="shared" si="4320"/>
        <v>44.420000000000073</v>
      </c>
      <c r="M2691" s="5">
        <f t="shared" ref="M2691" si="4423">AVERAGE(L2680:L2691)</f>
        <v>68.25750000000005</v>
      </c>
      <c r="N2691" s="6" t="s">
        <v>37</v>
      </c>
      <c r="O2691" s="5">
        <f t="shared" si="4322"/>
        <v>2569.39</v>
      </c>
      <c r="P2691" s="4">
        <f t="shared" si="4368"/>
        <v>0.98145332927941231</v>
      </c>
      <c r="Q2691" s="5">
        <f t="shared" si="4369"/>
        <v>65.779999999999745</v>
      </c>
      <c r="R2691" s="5">
        <f t="shared" si="4370"/>
        <v>2521.2750000000005</v>
      </c>
      <c r="S2691" s="4">
        <f t="shared" si="4371"/>
        <v>0.98610794807560631</v>
      </c>
      <c r="T2691" s="4">
        <f t="shared" si="4372"/>
        <v>0.98610794807560631</v>
      </c>
      <c r="U2691" s="5">
        <f t="shared" si="4363"/>
        <v>2549.0659999999998</v>
      </c>
      <c r="V2691" s="5">
        <f t="shared" si="4364"/>
        <v>20.324000000000069</v>
      </c>
      <c r="X2691" s="5">
        <f t="shared" ref="X2691:X2754" si="4424">E2691-B2691</f>
        <v>0.76000000000021828</v>
      </c>
      <c r="Y2691" s="5">
        <f t="shared" ref="Y2691:Y2754" si="4425">I2691-F2691</f>
        <v>0.47000000000025466</v>
      </c>
      <c r="AA2691" s="5">
        <f t="shared" si="4337"/>
        <v>1</v>
      </c>
      <c r="AB2691" s="5">
        <f t="shared" si="4338"/>
        <v>0</v>
      </c>
      <c r="AC2691" s="5">
        <f t="shared" si="4339"/>
        <v>1</v>
      </c>
      <c r="AF2691" s="5">
        <f t="shared" si="4325"/>
        <v>49.740000000000691</v>
      </c>
      <c r="AG2691" s="5">
        <f t="shared" si="4326"/>
        <v>51.230000000000473</v>
      </c>
      <c r="AH2691" s="5">
        <f t="shared" si="4327"/>
        <v>11.4399999999996</v>
      </c>
      <c r="AI2691" s="5">
        <f t="shared" si="4328"/>
        <v>9.9499999999998181</v>
      </c>
      <c r="AJ2691" s="5"/>
      <c r="AK2691" s="5">
        <f t="shared" si="4329"/>
        <v>11.4399999999996</v>
      </c>
      <c r="AL2691" s="5">
        <f t="shared" si="4349"/>
        <v>42.689000000000298</v>
      </c>
      <c r="AM2691" s="5">
        <f t="shared" si="4330"/>
        <v>49.740000000000691</v>
      </c>
      <c r="AN2691" s="5">
        <f t="shared" si="4345"/>
        <v>68.107000000000156</v>
      </c>
      <c r="AO2691" s="5">
        <f t="shared" si="4346"/>
        <v>0</v>
      </c>
      <c r="AP2691" s="5">
        <f t="shared" si="4365"/>
        <v>2</v>
      </c>
      <c r="AQ2691" s="5">
        <f t="shared" si="4384"/>
        <v>3.4</v>
      </c>
      <c r="AR2691" s="5"/>
      <c r="AS2691" s="5">
        <f t="shared" si="4323"/>
        <v>51.230000000000473</v>
      </c>
      <c r="AT2691" s="5">
        <f t="shared" si="4345"/>
        <v>62.985000000000312</v>
      </c>
      <c r="AU2691" s="5">
        <f t="shared" si="4331"/>
        <v>9.9499999999998181</v>
      </c>
      <c r="AV2691" s="5">
        <f t="shared" si="4334"/>
        <v>-1.4899999999997817</v>
      </c>
      <c r="AW2691" s="5">
        <f t="shared" si="4332"/>
        <v>5</v>
      </c>
      <c r="AX2691" s="5">
        <f t="shared" si="4392"/>
        <v>50.305000000000113</v>
      </c>
      <c r="AZ2691" s="4">
        <f t="shared" si="4374"/>
        <v>0.98610794807560631</v>
      </c>
      <c r="BA2691" s="5">
        <f t="shared" si="4380"/>
        <v>-1.2200000000002547</v>
      </c>
      <c r="BB2691" s="4">
        <f t="shared" si="4375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  <c r="CB2691" s="5">
        <f t="shared" si="4354"/>
        <v>49.740000000000691</v>
      </c>
      <c r="CC2691" s="5">
        <f t="shared" si="4355"/>
        <v>11.4399999999996</v>
      </c>
      <c r="CD2691" s="5">
        <f t="shared" si="4366"/>
        <v>0.76000000000021828</v>
      </c>
      <c r="CE2691" s="5">
        <f t="shared" si="4357"/>
        <v>-30</v>
      </c>
      <c r="CF2691" s="5"/>
      <c r="CG2691" s="5">
        <f t="shared" si="4358"/>
        <v>-50</v>
      </c>
      <c r="CH2691" s="5">
        <f t="shared" si="4361"/>
        <v>0.47000000000025466</v>
      </c>
      <c r="CI2691" s="5">
        <f t="shared" si="4359"/>
        <v>-99.239999999999782</v>
      </c>
    </row>
    <row r="2692" spans="1:87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5">
        <f t="shared" si="4422"/>
        <v>142.28000000000065</v>
      </c>
      <c r="K2692" s="5">
        <f t="shared" si="4343"/>
        <v>103.72333333333358</v>
      </c>
      <c r="L2692" s="5">
        <f t="shared" ref="L2692:L2755" si="4426">MAX(ABS(I2691-H2692),ABS(G2692-I2691),ABS(G2692-H2692))</f>
        <v>95.880000000000109</v>
      </c>
      <c r="M2692" s="5">
        <f t="shared" ref="M2692" si="4427">AVERAGE(L2681:L2692)</f>
        <v>70.116666666666717</v>
      </c>
      <c r="N2692" s="6" t="s">
        <v>37</v>
      </c>
      <c r="O2692" s="5">
        <f t="shared" ref="O2692:O2755" si="4428">E2692-I2692</f>
        <v>2543.58</v>
      </c>
      <c r="P2692" s="4">
        <f t="shared" si="4368"/>
        <v>0.11406096361848553</v>
      </c>
      <c r="Q2692" s="5">
        <f t="shared" si="4369"/>
        <v>30.510000000000218</v>
      </c>
      <c r="R2692" s="5">
        <f t="shared" si="4370"/>
        <v>2547.7275</v>
      </c>
      <c r="S2692" s="4">
        <f t="shared" si="4371"/>
        <v>0.69221134138009399</v>
      </c>
      <c r="T2692" s="4">
        <f t="shared" si="4372"/>
        <v>0.69221134138009399</v>
      </c>
      <c r="U2692" s="5">
        <f t="shared" si="4363"/>
        <v>2556.8159999999998</v>
      </c>
      <c r="V2692" s="5">
        <f t="shared" si="4364"/>
        <v>-13.235999999999876</v>
      </c>
      <c r="X2692" s="5">
        <f t="shared" si="4424"/>
        <v>-101.46000000000004</v>
      </c>
      <c r="Y2692" s="5">
        <f t="shared" si="4425"/>
        <v>-64.769999999999982</v>
      </c>
      <c r="AA2692" s="5">
        <f t="shared" si="4337"/>
        <v>0</v>
      </c>
      <c r="AB2692" s="5">
        <f t="shared" si="4338"/>
        <v>1</v>
      </c>
      <c r="AC2692" s="5">
        <f t="shared" si="4339"/>
        <v>1</v>
      </c>
      <c r="AF2692" s="5">
        <f t="shared" si="4325"/>
        <v>25.880000000000109</v>
      </c>
      <c r="AG2692" s="5">
        <f t="shared" si="4326"/>
        <v>53.390000000000327</v>
      </c>
      <c r="AH2692" s="5">
        <f t="shared" si="4327"/>
        <v>116.40000000000055</v>
      </c>
      <c r="AI2692" s="5">
        <f t="shared" si="4328"/>
        <v>88.890000000000327</v>
      </c>
      <c r="AJ2692" s="5"/>
      <c r="AK2692" s="5">
        <f t="shared" si="4329"/>
        <v>25.880000000000109</v>
      </c>
      <c r="AL2692" s="5">
        <f t="shared" si="4349"/>
        <v>42.689000000000298</v>
      </c>
      <c r="AM2692" s="5">
        <f t="shared" si="4330"/>
        <v>116.40000000000055</v>
      </c>
      <c r="AN2692" s="5">
        <f t="shared" si="4345"/>
        <v>73.249000000000251</v>
      </c>
      <c r="AO2692" s="5">
        <f t="shared" si="4346"/>
        <v>1</v>
      </c>
      <c r="AP2692" s="5">
        <f t="shared" si="4365"/>
        <v>3</v>
      </c>
      <c r="AQ2692" s="5">
        <f t="shared" si="4384"/>
        <v>3.3</v>
      </c>
      <c r="AR2692" s="5"/>
      <c r="AS2692" s="5">
        <f t="shared" ref="AS2692:AS2755" si="4429">MAX(AG2692,AI2692)</f>
        <v>88.890000000000327</v>
      </c>
      <c r="AT2692" s="5">
        <f t="shared" si="4345"/>
        <v>67.065000000000325</v>
      </c>
      <c r="AU2692" s="5">
        <f t="shared" si="4331"/>
        <v>53.390000000000327</v>
      </c>
      <c r="AV2692" s="5">
        <f t="shared" si="4334"/>
        <v>-27.510000000000218</v>
      </c>
      <c r="AW2692" s="5">
        <f t="shared" si="4332"/>
        <v>6</v>
      </c>
      <c r="AX2692" s="5">
        <f t="shared" si="4392"/>
        <v>53.500000000000277</v>
      </c>
      <c r="AZ2692" s="4">
        <f t="shared" si="4374"/>
        <v>0.69221134138009399</v>
      </c>
      <c r="BA2692" s="5">
        <f t="shared" si="4380"/>
        <v>-25.809999999999945</v>
      </c>
      <c r="BB2692" s="4">
        <f t="shared" si="4375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  <c r="CB2692" s="5">
        <f t="shared" si="4354"/>
        <v>25.880000000000109</v>
      </c>
      <c r="CC2692" s="5">
        <f t="shared" si="4355"/>
        <v>116.40000000000055</v>
      </c>
      <c r="CD2692" s="5">
        <f t="shared" si="4366"/>
        <v>-50</v>
      </c>
      <c r="CE2692" s="5">
        <f t="shared" si="4357"/>
        <v>64.769999999999982</v>
      </c>
      <c r="CF2692" s="5"/>
      <c r="CG2692" s="5">
        <f t="shared" si="4358"/>
        <v>-50</v>
      </c>
      <c r="CH2692" s="5">
        <f t="shared" si="4361"/>
        <v>-64.769999999999982</v>
      </c>
      <c r="CI2692" s="5">
        <f t="shared" si="4359"/>
        <v>-150</v>
      </c>
    </row>
    <row r="2693" spans="1:87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5">
        <f t="shared" si="4422"/>
        <v>96.779999999999745</v>
      </c>
      <c r="K2693" s="5">
        <f t="shared" si="4343"/>
        <v>96.265833333333532</v>
      </c>
      <c r="L2693" s="5">
        <f t="shared" si="4426"/>
        <v>65.579999999999927</v>
      </c>
      <c r="M2693" s="5">
        <f t="shared" ref="M2693" si="4430">AVERAGE(L2682:L2693)</f>
        <v>64.295833333333348</v>
      </c>
      <c r="N2693" s="6" t="s">
        <v>36</v>
      </c>
      <c r="O2693" s="5">
        <f t="shared" si="4428"/>
        <v>2574.2300000000005</v>
      </c>
      <c r="P2693" s="4">
        <f t="shared" si="4368"/>
        <v>1</v>
      </c>
      <c r="Q2693" s="5">
        <f t="shared" si="4369"/>
        <v>30.650000000000546</v>
      </c>
      <c r="R2693" s="5">
        <f t="shared" si="4370"/>
        <v>2551.2425000000003</v>
      </c>
      <c r="S2693" s="4">
        <f t="shared" si="4371"/>
        <v>1</v>
      </c>
      <c r="T2693" s="4">
        <f t="shared" si="4372"/>
        <v>1</v>
      </c>
      <c r="U2693" s="5">
        <f t="shared" si="4363"/>
        <v>2563.6419999999998</v>
      </c>
      <c r="V2693" s="5">
        <f t="shared" si="4364"/>
        <v>10.588000000000648</v>
      </c>
      <c r="X2693" s="5">
        <f t="shared" si="4424"/>
        <v>24.980000000000473</v>
      </c>
      <c r="Y2693" s="5">
        <f t="shared" si="4425"/>
        <v>13.119999999999891</v>
      </c>
      <c r="AA2693" s="5">
        <f t="shared" si="4337"/>
        <v>1</v>
      </c>
      <c r="AB2693" s="5">
        <f t="shared" si="4338"/>
        <v>0</v>
      </c>
      <c r="AC2693" s="5">
        <f t="shared" si="4339"/>
        <v>1</v>
      </c>
      <c r="AF2693" s="5">
        <f t="shared" ref="AF2693:AF2756" si="4431">(C2693-B2693)</f>
        <v>29.789999999999964</v>
      </c>
      <c r="AG2693" s="5">
        <f t="shared" ref="AG2693:AG2756" si="4432">(C2693-E2692)</f>
        <v>96.779999999999745</v>
      </c>
      <c r="AH2693" s="5">
        <f t="shared" ref="AH2693:AH2756" si="4433">(B2693-D2693)</f>
        <v>8.5</v>
      </c>
      <c r="AI2693" s="5">
        <f t="shared" ref="AI2693:AI2756" si="4434">(E2692-D2693)</f>
        <v>-58.489999999999782</v>
      </c>
      <c r="AJ2693" s="5"/>
      <c r="AK2693" s="5">
        <f t="shared" ref="AK2693:AK2756" si="4435">MIN(AF2693,AH2693)</f>
        <v>8.5</v>
      </c>
      <c r="AL2693" s="5">
        <f t="shared" si="4349"/>
        <v>42.689000000000298</v>
      </c>
      <c r="AM2693" s="5">
        <f t="shared" ref="AM2693:AM2756" si="4436">MAX(AF2693,AH2693)</f>
        <v>29.789999999999964</v>
      </c>
      <c r="AN2693" s="5">
        <f t="shared" si="4345"/>
        <v>69.317000000000192</v>
      </c>
      <c r="AO2693" s="5">
        <f t="shared" si="4346"/>
        <v>0</v>
      </c>
      <c r="AP2693" s="5">
        <f t="shared" si="4365"/>
        <v>3</v>
      </c>
      <c r="AQ2693" s="5">
        <f t="shared" si="4384"/>
        <v>3.2</v>
      </c>
      <c r="AR2693" s="5"/>
      <c r="AS2693" s="5">
        <f t="shared" si="4429"/>
        <v>96.779999999999745</v>
      </c>
      <c r="AT2693" s="5">
        <f t="shared" si="4345"/>
        <v>73.263000000000289</v>
      </c>
      <c r="AU2693" s="5">
        <f t="shared" ref="AU2693:AU2756" si="4437">MIN($AG2693,$AI2693)</f>
        <v>-58.489999999999782</v>
      </c>
      <c r="AV2693" s="5">
        <f t="shared" si="4334"/>
        <v>-66.989999999999782</v>
      </c>
      <c r="AW2693" s="5">
        <f t="shared" ref="AW2693:AW2756" si="4438">WEEKDAY(A2693)</f>
        <v>2</v>
      </c>
      <c r="AX2693" s="5">
        <f t="shared" si="4392"/>
        <v>53.500000000000277</v>
      </c>
      <c r="AZ2693" s="4">
        <f t="shared" si="4374"/>
        <v>1</v>
      </c>
      <c r="BA2693" s="5">
        <f t="shared" si="4380"/>
        <v>0</v>
      </c>
      <c r="BB2693" s="4">
        <f t="shared" si="4375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  <c r="CB2693" s="5">
        <f t="shared" si="4354"/>
        <v>29.789999999999964</v>
      </c>
      <c r="CC2693" s="5">
        <f t="shared" si="4355"/>
        <v>8.5</v>
      </c>
      <c r="CD2693" s="5">
        <f t="shared" si="4366"/>
        <v>24.980000000000473</v>
      </c>
      <c r="CE2693" s="5">
        <f t="shared" si="4357"/>
        <v>-13.119999999999891</v>
      </c>
      <c r="CF2693" s="5"/>
      <c r="CG2693" s="5">
        <f t="shared" si="4358"/>
        <v>-50</v>
      </c>
      <c r="CH2693" s="5">
        <f t="shared" si="4361"/>
        <v>13.119999999999891</v>
      </c>
      <c r="CI2693" s="5">
        <f t="shared" si="4359"/>
        <v>-75.019999999999527</v>
      </c>
    </row>
    <row r="2694" spans="1:87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5">
        <f t="shared" si="4422"/>
        <v>103.98000000000047</v>
      </c>
      <c r="K2694" s="5">
        <f t="shared" si="4343"/>
        <v>98.452500000000256</v>
      </c>
      <c r="L2694" s="5">
        <f t="shared" si="4426"/>
        <v>67.359999999999673</v>
      </c>
      <c r="M2694" s="5">
        <f t="shared" ref="M2694" si="4439">AVERAGE(L2683:L2694)</f>
        <v>65.502500000000012</v>
      </c>
      <c r="N2694" s="6" t="s">
        <v>37</v>
      </c>
      <c r="O2694" s="5">
        <f t="shared" si="4428"/>
        <v>2555.67</v>
      </c>
      <c r="P2694" s="4">
        <f t="shared" si="4368"/>
        <v>0.39445350734094387</v>
      </c>
      <c r="Q2694" s="5">
        <f t="shared" si="4369"/>
        <v>30.650000000000546</v>
      </c>
      <c r="R2694" s="5">
        <f t="shared" si="4370"/>
        <v>2551.2425000000003</v>
      </c>
      <c r="S2694" s="4">
        <f t="shared" si="4371"/>
        <v>0.45619689422794923</v>
      </c>
      <c r="T2694" s="4">
        <f t="shared" si="4372"/>
        <v>0.79702537182851818</v>
      </c>
      <c r="U2694" s="5">
        <f t="shared" si="4363"/>
        <v>2562.6960000000004</v>
      </c>
      <c r="V2694" s="5">
        <f t="shared" si="4364"/>
        <v>-7.0260000000002947</v>
      </c>
      <c r="X2694" s="5">
        <f t="shared" si="4424"/>
        <v>-29.619999999999891</v>
      </c>
      <c r="Y2694" s="5">
        <f t="shared" si="4425"/>
        <v>-38.889999999999873</v>
      </c>
      <c r="AA2694" s="5">
        <f t="shared" si="4337"/>
        <v>0</v>
      </c>
      <c r="AB2694" s="5">
        <f t="shared" si="4338"/>
        <v>1</v>
      </c>
      <c r="AC2694" s="5">
        <f t="shared" si="4339"/>
        <v>1</v>
      </c>
      <c r="AF2694" s="5">
        <f t="shared" si="4431"/>
        <v>17.380000000000109</v>
      </c>
      <c r="AG2694" s="5">
        <f t="shared" si="4432"/>
        <v>-18.350000000000364</v>
      </c>
      <c r="AH2694" s="5">
        <f t="shared" si="4433"/>
        <v>68.25</v>
      </c>
      <c r="AI2694" s="5">
        <f t="shared" si="4434"/>
        <v>103.98000000000047</v>
      </c>
      <c r="AJ2694" s="5"/>
      <c r="AK2694" s="5">
        <f t="shared" si="4435"/>
        <v>17.380000000000109</v>
      </c>
      <c r="AL2694" s="5">
        <f t="shared" si="4349"/>
        <v>42.689000000000298</v>
      </c>
      <c r="AM2694" s="5">
        <f t="shared" si="4436"/>
        <v>68.25</v>
      </c>
      <c r="AN2694" s="5">
        <f t="shared" si="4345"/>
        <v>71.88800000000019</v>
      </c>
      <c r="AO2694" s="5">
        <f t="shared" si="4346"/>
        <v>0</v>
      </c>
      <c r="AP2694" s="5">
        <f t="shared" si="4365"/>
        <v>3</v>
      </c>
      <c r="AQ2694" s="5">
        <f t="shared" si="4384"/>
        <v>3.2</v>
      </c>
      <c r="AR2694" s="5"/>
      <c r="AS2694" s="5">
        <f t="shared" si="4429"/>
        <v>103.98000000000047</v>
      </c>
      <c r="AT2694" s="5">
        <f t="shared" si="4345"/>
        <v>77.718000000000302</v>
      </c>
      <c r="AU2694" s="5">
        <f t="shared" si="4437"/>
        <v>-18.350000000000364</v>
      </c>
      <c r="AV2694" s="5">
        <f t="shared" ref="AV2694:AV2757" si="4440">(E2693-B2694)</f>
        <v>35.730000000000473</v>
      </c>
      <c r="AW2694" s="5">
        <f t="shared" si="4438"/>
        <v>3</v>
      </c>
      <c r="AX2694" s="5">
        <f t="shared" si="4392"/>
        <v>53.500000000000277</v>
      </c>
      <c r="AZ2694" s="4">
        <f t="shared" si="4374"/>
        <v>0.79702537182851818</v>
      </c>
      <c r="BA2694" s="5">
        <f t="shared" si="4380"/>
        <v>-18.5600000000004</v>
      </c>
      <c r="BB2694" s="4">
        <f t="shared" si="4375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  <c r="CB2694" s="5">
        <f t="shared" si="4354"/>
        <v>17.380000000000109</v>
      </c>
      <c r="CC2694" s="5">
        <f t="shared" si="4355"/>
        <v>68.25</v>
      </c>
      <c r="CD2694" s="5">
        <f t="shared" si="4366"/>
        <v>-50</v>
      </c>
      <c r="CE2694" s="5">
        <f t="shared" si="4357"/>
        <v>38.889999999999873</v>
      </c>
      <c r="CF2694" s="5"/>
      <c r="CG2694" s="5">
        <f t="shared" si="4358"/>
        <v>-50</v>
      </c>
      <c r="CH2694" s="5">
        <f t="shared" si="4361"/>
        <v>-38.889999999999873</v>
      </c>
      <c r="CI2694" s="5">
        <f t="shared" si="4359"/>
        <v>-150</v>
      </c>
    </row>
    <row r="2695" spans="1:87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5">
        <f t="shared" si="4422"/>
        <v>142.67000000000007</v>
      </c>
      <c r="K2695" s="5">
        <f t="shared" si="4343"/>
        <v>104.57250000000022</v>
      </c>
      <c r="L2695" s="5">
        <f t="shared" si="4426"/>
        <v>104.88000000000011</v>
      </c>
      <c r="M2695" s="5">
        <f t="shared" ref="M2695" si="4441">AVERAGE(L2684:L2695)</f>
        <v>70.388333333333364</v>
      </c>
      <c r="N2695" s="6" t="s">
        <v>36</v>
      </c>
      <c r="O2695" s="5">
        <f t="shared" si="4428"/>
        <v>2525.7799999999997</v>
      </c>
      <c r="P2695" s="4">
        <f t="shared" si="4368"/>
        <v>0</v>
      </c>
      <c r="Q2695" s="5">
        <f t="shared" si="4369"/>
        <v>48.450000000000728</v>
      </c>
      <c r="R2695" s="5">
        <f t="shared" si="4370"/>
        <v>2537.8924999999999</v>
      </c>
      <c r="S2695" s="4">
        <f t="shared" si="4371"/>
        <v>0</v>
      </c>
      <c r="T2695" s="4">
        <f t="shared" si="4372"/>
        <v>0.30187319884725267</v>
      </c>
      <c r="U2695" s="5">
        <f t="shared" si="4363"/>
        <v>2553.7299999999996</v>
      </c>
      <c r="V2695" s="5">
        <f t="shared" si="4364"/>
        <v>-27.949999999999818</v>
      </c>
      <c r="X2695" s="5">
        <f t="shared" si="4424"/>
        <v>-80.530000000000655</v>
      </c>
      <c r="Y2695" s="5">
        <f t="shared" si="4425"/>
        <v>-77.150000000000091</v>
      </c>
      <c r="AA2695" s="5">
        <f t="shared" si="4337"/>
        <v>0</v>
      </c>
      <c r="AB2695" s="5">
        <f t="shared" si="4338"/>
        <v>1</v>
      </c>
      <c r="AC2695" s="5">
        <f t="shared" si="4339"/>
        <v>1</v>
      </c>
      <c r="AF2695" s="5">
        <f t="shared" si="4431"/>
        <v>1.9699999999993452</v>
      </c>
      <c r="AG2695" s="5">
        <f t="shared" si="4432"/>
        <v>-49.680000000000291</v>
      </c>
      <c r="AH2695" s="5">
        <f t="shared" si="4433"/>
        <v>91.020000000000437</v>
      </c>
      <c r="AI2695" s="5">
        <f t="shared" si="4434"/>
        <v>142.67000000000007</v>
      </c>
      <c r="AJ2695" s="5"/>
      <c r="AK2695" s="5">
        <f t="shared" si="4435"/>
        <v>1.9699999999993452</v>
      </c>
      <c r="AL2695" s="5">
        <f t="shared" si="4349"/>
        <v>42.689000000000298</v>
      </c>
      <c r="AM2695" s="5">
        <f t="shared" si="4436"/>
        <v>91.020000000000437</v>
      </c>
      <c r="AN2695" s="5">
        <f t="shared" si="4345"/>
        <v>71.876000000000204</v>
      </c>
      <c r="AO2695" s="5">
        <f t="shared" si="4346"/>
        <v>1</v>
      </c>
      <c r="AP2695" s="5">
        <f t="shared" si="4365"/>
        <v>3</v>
      </c>
      <c r="AQ2695" s="5">
        <f t="shared" si="4384"/>
        <v>3.1</v>
      </c>
      <c r="AR2695" s="5"/>
      <c r="AS2695" s="5">
        <f t="shared" si="4429"/>
        <v>142.67000000000007</v>
      </c>
      <c r="AT2695" s="5">
        <f t="shared" si="4345"/>
        <v>86.011000000000237</v>
      </c>
      <c r="AU2695" s="5">
        <f t="shared" si="4437"/>
        <v>-49.680000000000291</v>
      </c>
      <c r="AV2695" s="5">
        <f t="shared" si="4440"/>
        <v>51.649999999999636</v>
      </c>
      <c r="AW2695" s="5">
        <f t="shared" si="4438"/>
        <v>4</v>
      </c>
      <c r="AX2695" s="5">
        <f t="shared" si="4392"/>
        <v>53.500000000000277</v>
      </c>
      <c r="AZ2695" s="4">
        <f t="shared" si="4374"/>
        <v>0.30187319884725267</v>
      </c>
      <c r="BA2695" s="5">
        <f t="shared" si="4380"/>
        <v>0</v>
      </c>
      <c r="BB2695" s="4">
        <f t="shared" si="4375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  <c r="CB2695" s="5">
        <f t="shared" si="4354"/>
        <v>1.9699999999993452</v>
      </c>
      <c r="CC2695" s="5">
        <f t="shared" si="4355"/>
        <v>91.020000000000437</v>
      </c>
      <c r="CD2695" s="5">
        <f t="shared" si="4366"/>
        <v>-50</v>
      </c>
      <c r="CE2695" s="5">
        <f t="shared" si="4357"/>
        <v>77.150000000000091</v>
      </c>
      <c r="CF2695" s="5"/>
      <c r="CG2695" s="5">
        <f t="shared" si="4358"/>
        <v>-50</v>
      </c>
      <c r="CH2695" s="5">
        <f t="shared" si="4361"/>
        <v>-77.150000000000091</v>
      </c>
      <c r="CI2695" s="5">
        <f t="shared" si="4359"/>
        <v>-150</v>
      </c>
    </row>
    <row r="2696" spans="1:87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5">
        <f t="shared" si="4422"/>
        <v>75.699999999999818</v>
      </c>
      <c r="K2696" s="5">
        <f t="shared" si="4343"/>
        <v>105.57416666666684</v>
      </c>
      <c r="L2696" s="5">
        <f t="shared" si="4426"/>
        <v>57.409999999999854</v>
      </c>
      <c r="M2696" s="5">
        <f t="shared" ref="M2696" si="4442">AVERAGE(L2685:L2696)</f>
        <v>70.019166666666663</v>
      </c>
      <c r="N2696" s="6" t="s">
        <v>36</v>
      </c>
      <c r="O2696" s="5">
        <f t="shared" si="4428"/>
        <v>2514.1</v>
      </c>
      <c r="P2696" s="4">
        <f t="shared" si="4368"/>
        <v>0</v>
      </c>
      <c r="Q2696" s="5">
        <f t="shared" si="4369"/>
        <v>60.130000000000564</v>
      </c>
      <c r="R2696" s="5">
        <f t="shared" si="4370"/>
        <v>2529.1325000000002</v>
      </c>
      <c r="S2696" s="4">
        <f t="shared" si="4371"/>
        <v>0</v>
      </c>
      <c r="T2696" s="4">
        <f t="shared" si="4372"/>
        <v>0</v>
      </c>
      <c r="U2696" s="5">
        <f t="shared" si="4363"/>
        <v>2542.672</v>
      </c>
      <c r="V2696" s="5">
        <f t="shared" si="4364"/>
        <v>-28.572000000000116</v>
      </c>
      <c r="X2696" s="5">
        <f t="shared" si="4424"/>
        <v>-6.7299999999995634</v>
      </c>
      <c r="Y2696" s="5">
        <f t="shared" si="4425"/>
        <v>9.6100000000001273</v>
      </c>
      <c r="AA2696" s="5">
        <f t="shared" ref="AA2696:AA2759" si="4443">IF(AND(X2696&gt;0,Y2696&gt;0),1,0)</f>
        <v>0</v>
      </c>
      <c r="AB2696" s="5">
        <f t="shared" ref="AB2696:AB2759" si="4444">IF(AND($X2696&lt;0,$Y2696&lt;0),1,0)</f>
        <v>0</v>
      </c>
      <c r="AC2696" s="5">
        <f t="shared" ref="AC2696:AC2759" si="4445">SUM(AA2696:AB2696)</f>
        <v>0</v>
      </c>
      <c r="AF2696" s="5">
        <f t="shared" si="4431"/>
        <v>31.520000000000437</v>
      </c>
      <c r="AG2696" s="5">
        <f t="shared" si="4432"/>
        <v>19.350000000000364</v>
      </c>
      <c r="AH2696" s="5">
        <f t="shared" si="4433"/>
        <v>44.179999999999382</v>
      </c>
      <c r="AI2696" s="5">
        <f t="shared" si="4434"/>
        <v>56.349999999999454</v>
      </c>
      <c r="AJ2696" s="5"/>
      <c r="AK2696" s="5">
        <f t="shared" si="4435"/>
        <v>31.520000000000437</v>
      </c>
      <c r="AL2696" s="5">
        <f t="shared" si="4349"/>
        <v>34.481000000000392</v>
      </c>
      <c r="AM2696" s="5">
        <f t="shared" si="4436"/>
        <v>44.179999999999382</v>
      </c>
      <c r="AN2696" s="5">
        <f t="shared" si="4345"/>
        <v>68.461000000000155</v>
      </c>
      <c r="AO2696" s="5">
        <f t="shared" si="4346"/>
        <v>0</v>
      </c>
      <c r="AP2696" s="5">
        <f t="shared" si="4365"/>
        <v>3</v>
      </c>
      <c r="AQ2696" s="5">
        <f t="shared" si="4384"/>
        <v>3</v>
      </c>
      <c r="AR2696" s="5"/>
      <c r="AS2696" s="5">
        <f t="shared" si="4429"/>
        <v>56.349999999999454</v>
      </c>
      <c r="AT2696" s="5">
        <f t="shared" si="4345"/>
        <v>85.198000000000135</v>
      </c>
      <c r="AU2696" s="5">
        <f t="shared" si="4437"/>
        <v>19.350000000000364</v>
      </c>
      <c r="AV2696" s="5">
        <f t="shared" si="4440"/>
        <v>12.170000000000073</v>
      </c>
      <c r="AW2696" s="5">
        <f t="shared" si="4438"/>
        <v>5</v>
      </c>
      <c r="AX2696" s="5">
        <f t="shared" si="4392"/>
        <v>53.500000000000277</v>
      </c>
      <c r="AZ2696" s="4">
        <f t="shared" si="4374"/>
        <v>0</v>
      </c>
      <c r="BA2696" s="5">
        <f t="shared" si="4380"/>
        <v>0</v>
      </c>
      <c r="BB2696" s="4">
        <f t="shared" si="4375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  <c r="CB2696" s="5">
        <f t="shared" si="4354"/>
        <v>31.520000000000437</v>
      </c>
      <c r="CC2696" s="5">
        <f t="shared" si="4355"/>
        <v>44.179999999999382</v>
      </c>
      <c r="CD2696" s="5">
        <f t="shared" si="4366"/>
        <v>-6.7299999999995634</v>
      </c>
      <c r="CE2696" s="5">
        <f t="shared" si="4357"/>
        <v>-30</v>
      </c>
      <c r="CF2696" s="5"/>
      <c r="CG2696" s="5">
        <f t="shared" si="4358"/>
        <v>-50</v>
      </c>
      <c r="CH2696" s="5">
        <f t="shared" si="4361"/>
        <v>9.6100000000001273</v>
      </c>
      <c r="CI2696" s="5">
        <f t="shared" si="4359"/>
        <v>-106.72999999999956</v>
      </c>
    </row>
    <row r="2697" spans="1:87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5">
        <f t="shared" si="4422"/>
        <v>99.890000000000327</v>
      </c>
      <c r="K2697" s="5">
        <f t="shared" si="4343"/>
        <v>105.43250000000019</v>
      </c>
      <c r="L2697" s="5">
        <f t="shared" si="4426"/>
        <v>74.539999999999964</v>
      </c>
      <c r="M2697" s="5">
        <f t="shared" ref="M2697" si="4446">AVERAGE(L2686:L2697)</f>
        <v>72.546666666666667</v>
      </c>
      <c r="N2697" s="6" t="s">
        <v>36</v>
      </c>
      <c r="O2697" s="5">
        <f t="shared" si="4428"/>
        <v>2499.5</v>
      </c>
      <c r="P2697" s="4">
        <f t="shared" si="4368"/>
        <v>0</v>
      </c>
      <c r="Q2697" s="5">
        <f t="shared" si="4369"/>
        <v>74.730000000000473</v>
      </c>
      <c r="R2697" s="5">
        <f t="shared" si="4370"/>
        <v>2518.1824999999999</v>
      </c>
      <c r="S2697" s="4">
        <f t="shared" si="4371"/>
        <v>0</v>
      </c>
      <c r="T2697" s="4">
        <f t="shared" si="4372"/>
        <v>0</v>
      </c>
      <c r="U2697" s="5">
        <f t="shared" si="4363"/>
        <v>2533.8560000000002</v>
      </c>
      <c r="V2697" s="5">
        <f t="shared" si="4364"/>
        <v>-34.356000000000222</v>
      </c>
      <c r="X2697" s="5">
        <f t="shared" si="4424"/>
        <v>-52.699999999999818</v>
      </c>
      <c r="Y2697" s="5">
        <f t="shared" si="4425"/>
        <v>-39.550000000000182</v>
      </c>
      <c r="AA2697" s="5">
        <f t="shared" si="4443"/>
        <v>0</v>
      </c>
      <c r="AB2697" s="5">
        <f t="shared" si="4444"/>
        <v>1</v>
      </c>
      <c r="AC2697" s="5">
        <f t="shared" si="4445"/>
        <v>1</v>
      </c>
      <c r="AF2697" s="5">
        <f t="shared" si="4431"/>
        <v>5.6000000000003638</v>
      </c>
      <c r="AG2697" s="5">
        <f t="shared" si="4432"/>
        <v>33.539999999999964</v>
      </c>
      <c r="AH2697" s="5">
        <f t="shared" si="4433"/>
        <v>94.289999999999964</v>
      </c>
      <c r="AI2697" s="5">
        <f t="shared" si="4434"/>
        <v>66.350000000000364</v>
      </c>
      <c r="AJ2697" s="5"/>
      <c r="AK2697" s="5">
        <f t="shared" si="4435"/>
        <v>5.6000000000003638</v>
      </c>
      <c r="AL2697" s="5">
        <f t="shared" si="4349"/>
        <v>26.444000000000141</v>
      </c>
      <c r="AM2697" s="5">
        <f t="shared" si="4436"/>
        <v>94.289999999999964</v>
      </c>
      <c r="AN2697" s="5">
        <f t="shared" si="4345"/>
        <v>71.468000000000117</v>
      </c>
      <c r="AO2697" s="5">
        <f t="shared" si="4346"/>
        <v>1</v>
      </c>
      <c r="AP2697" s="5">
        <f t="shared" si="4365"/>
        <v>4</v>
      </c>
      <c r="AQ2697" s="5">
        <f t="shared" si="4384"/>
        <v>3.1</v>
      </c>
      <c r="AR2697" s="5"/>
      <c r="AS2697" s="5">
        <f t="shared" si="4429"/>
        <v>66.350000000000364</v>
      </c>
      <c r="AT2697" s="5">
        <f t="shared" si="4345"/>
        <v>84.282000000000153</v>
      </c>
      <c r="AU2697" s="5">
        <f t="shared" si="4437"/>
        <v>33.539999999999964</v>
      </c>
      <c r="AV2697" s="5">
        <f t="shared" si="4440"/>
        <v>-27.9399999999996</v>
      </c>
      <c r="AW2697" s="5">
        <f t="shared" si="4438"/>
        <v>6</v>
      </c>
      <c r="AX2697" s="5">
        <f t="shared" si="4392"/>
        <v>50.195000000000171</v>
      </c>
      <c r="AZ2697" s="4">
        <f t="shared" si="4374"/>
        <v>0</v>
      </c>
      <c r="BA2697" s="5">
        <f t="shared" si="4380"/>
        <v>0</v>
      </c>
      <c r="BB2697" s="4">
        <f t="shared" si="4375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  <c r="CB2697" s="5">
        <f t="shared" si="4354"/>
        <v>5.6000000000003638</v>
      </c>
      <c r="CC2697" s="5">
        <f t="shared" si="4355"/>
        <v>94.289999999999964</v>
      </c>
      <c r="CD2697" s="5">
        <f t="shared" si="4366"/>
        <v>-50</v>
      </c>
      <c r="CE2697" s="5">
        <f t="shared" si="4357"/>
        <v>39.550000000000182</v>
      </c>
      <c r="CF2697" s="5"/>
      <c r="CG2697" s="5">
        <f t="shared" si="4358"/>
        <v>-50</v>
      </c>
      <c r="CH2697" s="5">
        <f t="shared" si="4361"/>
        <v>-39.550000000000182</v>
      </c>
      <c r="CI2697" s="5">
        <f t="shared" si="4359"/>
        <v>-150</v>
      </c>
    </row>
    <row r="2698" spans="1:87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5">
        <f t="shared" si="4422"/>
        <v>94.279999999999745</v>
      </c>
      <c r="K2698" s="5">
        <f t="shared" si="4343"/>
        <v>103.37500000000016</v>
      </c>
      <c r="L2698" s="5">
        <f t="shared" si="4426"/>
        <v>64.779999999999745</v>
      </c>
      <c r="M2698" s="5">
        <f t="shared" ref="M2698" si="4447">AVERAGE(L2687:L2698)</f>
        <v>72.218333333333291</v>
      </c>
      <c r="N2698" s="6" t="s">
        <v>36</v>
      </c>
      <c r="O2698" s="5">
        <f t="shared" si="4428"/>
        <v>2512.9699999999998</v>
      </c>
      <c r="P2698" s="4">
        <f t="shared" si="4368"/>
        <v>0.23980772654441485</v>
      </c>
      <c r="Q2698" s="5">
        <f t="shared" si="4369"/>
        <v>56.170000000000073</v>
      </c>
      <c r="R2698" s="5">
        <f t="shared" si="4370"/>
        <v>2513.5425</v>
      </c>
      <c r="S2698" s="4">
        <f t="shared" si="4371"/>
        <v>0.18024889602568867</v>
      </c>
      <c r="T2698" s="4">
        <f t="shared" si="4372"/>
        <v>0.18024889602568867</v>
      </c>
      <c r="U2698" s="5">
        <f t="shared" si="4363"/>
        <v>2521.6039999999998</v>
      </c>
      <c r="V2698" s="5">
        <f t="shared" si="4364"/>
        <v>-8.6340000000000146</v>
      </c>
      <c r="X2698" s="5">
        <f t="shared" si="4424"/>
        <v>-22.210000000000036</v>
      </c>
      <c r="Y2698" s="5">
        <f t="shared" si="4425"/>
        <v>-25</v>
      </c>
      <c r="AA2698" s="5">
        <f t="shared" si="4443"/>
        <v>0</v>
      </c>
      <c r="AB2698" s="5">
        <f t="shared" si="4444"/>
        <v>1</v>
      </c>
      <c r="AC2698" s="5">
        <f t="shared" si="4445"/>
        <v>1</v>
      </c>
      <c r="AF2698" s="5">
        <f t="shared" si="4431"/>
        <v>23.789999999999964</v>
      </c>
      <c r="AG2698" s="5">
        <f t="shared" si="4432"/>
        <v>46.159999999999854</v>
      </c>
      <c r="AH2698" s="5">
        <f t="shared" si="4433"/>
        <v>70.489999999999782</v>
      </c>
      <c r="AI2698" s="5">
        <f t="shared" si="4434"/>
        <v>48.119999999999891</v>
      </c>
      <c r="AJ2698" s="5"/>
      <c r="AK2698" s="5">
        <f t="shared" si="4435"/>
        <v>23.789999999999964</v>
      </c>
      <c r="AL2698" s="5">
        <f t="shared" si="4349"/>
        <v>26.444000000000141</v>
      </c>
      <c r="AM2698" s="5">
        <f t="shared" si="4436"/>
        <v>70.489999999999782</v>
      </c>
      <c r="AN2698" s="5">
        <f t="shared" si="4345"/>
        <v>66.855000000000103</v>
      </c>
      <c r="AO2698" s="5">
        <f t="shared" si="4346"/>
        <v>1</v>
      </c>
      <c r="AP2698" s="5">
        <f t="shared" si="4365"/>
        <v>4</v>
      </c>
      <c r="AQ2698" s="5">
        <f t="shared" si="4384"/>
        <v>3.1</v>
      </c>
      <c r="AR2698" s="5"/>
      <c r="AS2698" s="5">
        <f t="shared" si="4429"/>
        <v>48.119999999999891</v>
      </c>
      <c r="AT2698" s="5">
        <f t="shared" si="4345"/>
        <v>73.465000000000146</v>
      </c>
      <c r="AU2698" s="5">
        <f t="shared" si="4437"/>
        <v>46.159999999999854</v>
      </c>
      <c r="AV2698" s="5">
        <f t="shared" si="4440"/>
        <v>-22.369999999999891</v>
      </c>
      <c r="AW2698" s="5">
        <f t="shared" si="4438"/>
        <v>2</v>
      </c>
      <c r="AX2698" s="5">
        <f t="shared" si="4392"/>
        <v>50.195000000000171</v>
      </c>
      <c r="AZ2698" s="4">
        <f t="shared" si="4374"/>
        <v>0.18024889602568867</v>
      </c>
      <c r="BA2698" s="5">
        <f t="shared" si="4380"/>
        <v>0</v>
      </c>
      <c r="BB2698" s="4">
        <f t="shared" si="4375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  <c r="CB2698" s="5">
        <f t="shared" si="4354"/>
        <v>23.789999999999964</v>
      </c>
      <c r="CC2698" s="5">
        <f t="shared" si="4355"/>
        <v>70.489999999999782</v>
      </c>
      <c r="CD2698" s="5">
        <f t="shared" si="4366"/>
        <v>-50</v>
      </c>
      <c r="CE2698" s="5">
        <f t="shared" si="4357"/>
        <v>25</v>
      </c>
      <c r="CF2698" s="5"/>
      <c r="CG2698" s="5">
        <f t="shared" si="4358"/>
        <v>-50</v>
      </c>
      <c r="CH2698" s="5">
        <f t="shared" si="4361"/>
        <v>-25</v>
      </c>
      <c r="CI2698" s="5">
        <f t="shared" si="4359"/>
        <v>-150</v>
      </c>
    </row>
    <row r="2699" spans="1:87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5">
        <f t="shared" si="4422"/>
        <v>104.78000000000065</v>
      </c>
      <c r="K2699" s="5">
        <f t="shared" si="4343"/>
        <v>101.66083333333351</v>
      </c>
      <c r="L2699" s="5">
        <f t="shared" si="4426"/>
        <v>67.019999999999982</v>
      </c>
      <c r="M2699" s="5">
        <f t="shared" ref="M2699" si="4448">AVERAGE(L2688:L2699)</f>
        <v>71.199999999999932</v>
      </c>
      <c r="N2699" s="6" t="s">
        <v>37</v>
      </c>
      <c r="O2699" s="5">
        <f t="shared" si="4428"/>
        <v>2543.2699999999995</v>
      </c>
      <c r="P2699" s="4">
        <f t="shared" si="4368"/>
        <v>1</v>
      </c>
      <c r="Q2699" s="5">
        <f t="shared" si="4369"/>
        <v>43.769999999999527</v>
      </c>
      <c r="R2699" s="5">
        <f t="shared" si="4370"/>
        <v>2510.4425000000001</v>
      </c>
      <c r="S2699" s="4">
        <f t="shared" si="4371"/>
        <v>0.58570855078280815</v>
      </c>
      <c r="T2699" s="4">
        <f t="shared" si="4372"/>
        <v>0.58570855078280815</v>
      </c>
      <c r="U2699" s="5">
        <f t="shared" si="4363"/>
        <v>2519.1239999999998</v>
      </c>
      <c r="V2699" s="5">
        <f t="shared" si="4364"/>
        <v>24.145999999999731</v>
      </c>
      <c r="X2699" s="5">
        <f t="shared" si="4424"/>
        <v>81.079999999999927</v>
      </c>
      <c r="Y2699" s="5">
        <f t="shared" si="4425"/>
        <v>47.7800000000002</v>
      </c>
      <c r="AA2699" s="5">
        <f t="shared" si="4443"/>
        <v>1</v>
      </c>
      <c r="AB2699" s="5">
        <f t="shared" si="4444"/>
        <v>0</v>
      </c>
      <c r="AC2699" s="5">
        <f t="shared" si="4445"/>
        <v>1</v>
      </c>
      <c r="AF2699" s="5">
        <f t="shared" si="4431"/>
        <v>90.030000000000655</v>
      </c>
      <c r="AG2699" s="5">
        <f t="shared" si="4432"/>
        <v>104.78000000000065</v>
      </c>
      <c r="AH2699" s="5">
        <f t="shared" si="4433"/>
        <v>1.5299999999997453</v>
      </c>
      <c r="AI2699" s="5">
        <f t="shared" si="4434"/>
        <v>-13.220000000000255</v>
      </c>
      <c r="AJ2699" s="5"/>
      <c r="AK2699" s="5">
        <f t="shared" si="4435"/>
        <v>1.5299999999997453</v>
      </c>
      <c r="AL2699" s="5">
        <f t="shared" si="4349"/>
        <v>26.444000000000141</v>
      </c>
      <c r="AM2699" s="5">
        <f t="shared" si="4436"/>
        <v>90.030000000000655</v>
      </c>
      <c r="AN2699" s="5">
        <f t="shared" si="4345"/>
        <v>72.821000000000183</v>
      </c>
      <c r="AO2699" s="5">
        <f t="shared" si="4346"/>
        <v>1</v>
      </c>
      <c r="AP2699" s="5">
        <f t="shared" si="4365"/>
        <v>5</v>
      </c>
      <c r="AQ2699" s="5">
        <f t="shared" si="4384"/>
        <v>3.3</v>
      </c>
      <c r="AR2699" s="5"/>
      <c r="AS2699" s="5">
        <f t="shared" si="4429"/>
        <v>104.78000000000065</v>
      </c>
      <c r="AT2699" s="5">
        <f t="shared" si="4345"/>
        <v>81.291000000000167</v>
      </c>
      <c r="AU2699" s="5">
        <f t="shared" si="4437"/>
        <v>-13.220000000000255</v>
      </c>
      <c r="AV2699" s="5">
        <f t="shared" si="4440"/>
        <v>-14.75</v>
      </c>
      <c r="AW2699" s="5">
        <f t="shared" si="4438"/>
        <v>3</v>
      </c>
      <c r="AX2699" s="5">
        <f t="shared" si="4392"/>
        <v>50.195000000000171</v>
      </c>
      <c r="AZ2699" s="4">
        <f t="shared" si="4374"/>
        <v>0.58570855078280815</v>
      </c>
      <c r="BA2699" s="5">
        <f t="shared" si="4380"/>
        <v>0</v>
      </c>
      <c r="BB2699" s="4">
        <f t="shared" si="4375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  <c r="CB2699" s="5">
        <f t="shared" si="4354"/>
        <v>90.030000000000655</v>
      </c>
      <c r="CC2699" s="5">
        <f t="shared" si="4355"/>
        <v>1.5299999999997453</v>
      </c>
      <c r="CD2699" s="5">
        <f t="shared" si="4366"/>
        <v>81.079999999999927</v>
      </c>
      <c r="CE2699" s="5">
        <f t="shared" si="4357"/>
        <v>-30</v>
      </c>
      <c r="CF2699" s="5"/>
      <c r="CG2699" s="5">
        <f t="shared" si="4358"/>
        <v>-50</v>
      </c>
      <c r="CH2699" s="5">
        <f t="shared" si="4361"/>
        <v>47.7800000000002</v>
      </c>
      <c r="CI2699" s="5">
        <f t="shared" si="4359"/>
        <v>-18.920000000000073</v>
      </c>
    </row>
    <row r="2700" spans="1:87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5">
        <f t="shared" si="4422"/>
        <v>61.039999999999964</v>
      </c>
      <c r="K2700" s="5">
        <f t="shared" ref="K2700:K2763" si="4449">AVERAGE(J2689:J2700)</f>
        <v>93.723333333333514</v>
      </c>
      <c r="L2700" s="5">
        <f t="shared" si="4426"/>
        <v>43.010000000000218</v>
      </c>
      <c r="M2700" s="5">
        <f t="shared" ref="M2700" si="4450">AVERAGE(L2689:L2700)</f>
        <v>65.402499999999961</v>
      </c>
      <c r="N2700" s="6" t="s">
        <v>37</v>
      </c>
      <c r="O2700" s="5">
        <f t="shared" si="4428"/>
        <v>2538.3800000000006</v>
      </c>
      <c r="P2700" s="4">
        <f t="shared" si="4368"/>
        <v>0.88827964359152356</v>
      </c>
      <c r="Q2700" s="5">
        <f t="shared" si="4369"/>
        <v>43.769999999999527</v>
      </c>
      <c r="R2700" s="5">
        <f t="shared" si="4370"/>
        <v>2510.4425000000001</v>
      </c>
      <c r="S2700" s="4">
        <f t="shared" si="4371"/>
        <v>0.69218444009258528</v>
      </c>
      <c r="T2700" s="4">
        <f t="shared" si="4372"/>
        <v>0.52027298273786049</v>
      </c>
      <c r="U2700" s="5">
        <f t="shared" si="4363"/>
        <v>2521.6440000000002</v>
      </c>
      <c r="V2700" s="5">
        <f t="shared" si="4364"/>
        <v>16.736000000000331</v>
      </c>
      <c r="X2700" s="5">
        <f t="shared" si="4424"/>
        <v>3.1900000000005093</v>
      </c>
      <c r="Y2700" s="5">
        <f t="shared" si="4425"/>
        <v>-2.5900000000001455</v>
      </c>
      <c r="AA2700" s="5">
        <f t="shared" si="4443"/>
        <v>0</v>
      </c>
      <c r="AB2700" s="5">
        <f t="shared" si="4444"/>
        <v>0</v>
      </c>
      <c r="AC2700" s="5">
        <f t="shared" si="4445"/>
        <v>0</v>
      </c>
      <c r="AF2700" s="5">
        <f t="shared" si="4431"/>
        <v>33.430000000000291</v>
      </c>
      <c r="AG2700" s="5">
        <f t="shared" si="4432"/>
        <v>10.150000000000546</v>
      </c>
      <c r="AH2700" s="5">
        <f t="shared" si="4433"/>
        <v>27.609999999999673</v>
      </c>
      <c r="AI2700" s="5">
        <f t="shared" si="4434"/>
        <v>50.889999999999418</v>
      </c>
      <c r="AJ2700" s="5"/>
      <c r="AK2700" s="5">
        <f t="shared" si="4435"/>
        <v>27.609999999999673</v>
      </c>
      <c r="AL2700" s="5">
        <f t="shared" si="4349"/>
        <v>28.000999999999749</v>
      </c>
      <c r="AM2700" s="5">
        <f t="shared" si="4436"/>
        <v>33.430000000000291</v>
      </c>
      <c r="AN2700" s="5">
        <f t="shared" ref="AN2700:AT2763" si="4451">AVERAGE(AM2691:AM2700)</f>
        <v>68.762000000000171</v>
      </c>
      <c r="AO2700" s="5">
        <f t="shared" ref="AO2700:AO2763" si="4452">IF(AM2700&gt;AN2700,1,0)</f>
        <v>0</v>
      </c>
      <c r="AP2700" s="5">
        <f t="shared" si="4365"/>
        <v>5</v>
      </c>
      <c r="AQ2700" s="5">
        <f t="shared" si="4384"/>
        <v>3.5</v>
      </c>
      <c r="AR2700" s="5"/>
      <c r="AS2700" s="5">
        <f t="shared" si="4429"/>
        <v>50.889999999999418</v>
      </c>
      <c r="AT2700" s="5">
        <f t="shared" si="4451"/>
        <v>81.00400000000009</v>
      </c>
      <c r="AU2700" s="5">
        <f t="shared" si="4437"/>
        <v>10.150000000000546</v>
      </c>
      <c r="AV2700" s="5">
        <f t="shared" si="4440"/>
        <v>23.279999999999745</v>
      </c>
      <c r="AW2700" s="5">
        <f t="shared" si="4438"/>
        <v>4</v>
      </c>
      <c r="AX2700" s="5">
        <f t="shared" si="4392"/>
        <v>50.195000000000171</v>
      </c>
      <c r="AZ2700" s="4">
        <f t="shared" si="4374"/>
        <v>0.52027298273786049</v>
      </c>
      <c r="BA2700" s="5">
        <f t="shared" si="4380"/>
        <v>0</v>
      </c>
      <c r="BB2700" s="4">
        <f t="shared" si="4375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  <c r="CB2700" s="5">
        <f t="shared" si="4354"/>
        <v>33.430000000000291</v>
      </c>
      <c r="CC2700" s="5">
        <f t="shared" si="4355"/>
        <v>27.609999999999673</v>
      </c>
      <c r="CD2700" s="5">
        <f t="shared" si="4366"/>
        <v>3.1900000000005093</v>
      </c>
      <c r="CE2700" s="5">
        <f t="shared" si="4357"/>
        <v>2.5900000000001455</v>
      </c>
      <c r="CF2700" s="5"/>
      <c r="CG2700" s="5">
        <f t="shared" si="4358"/>
        <v>-50</v>
      </c>
      <c r="CH2700" s="5">
        <f t="shared" si="4361"/>
        <v>-2.5900000000001455</v>
      </c>
      <c r="CI2700" s="5">
        <f t="shared" si="4359"/>
        <v>-96.809999999999491</v>
      </c>
    </row>
    <row r="2701" spans="1:87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5">
        <f t="shared" si="4422"/>
        <v>158.63000000000011</v>
      </c>
      <c r="K2701" s="5">
        <f t="shared" si="4449"/>
        <v>103.21666666666685</v>
      </c>
      <c r="L2701" s="5">
        <f t="shared" si="4426"/>
        <v>109.68000000000029</v>
      </c>
      <c r="M2701" s="5">
        <f t="shared" ref="M2701" si="4453">AVERAGE(L2690:L2701)</f>
        <v>71.543333333333294</v>
      </c>
      <c r="N2701" s="6" t="s">
        <v>37</v>
      </c>
      <c r="O2701" s="5">
        <f t="shared" si="4428"/>
        <v>2502.73</v>
      </c>
      <c r="P2701" s="4">
        <f t="shared" si="4368"/>
        <v>7.3794836646105852E-2</v>
      </c>
      <c r="Q2701" s="5">
        <f t="shared" si="4369"/>
        <v>43.769999999999527</v>
      </c>
      <c r="R2701" s="5">
        <f t="shared" si="4370"/>
        <v>2510.4425000000001</v>
      </c>
      <c r="S2701" s="4">
        <f t="shared" si="4371"/>
        <v>7.3794836646105852E-2</v>
      </c>
      <c r="T2701" s="4">
        <f t="shared" si="4372"/>
        <v>4.3222266827244719E-2</v>
      </c>
      <c r="U2701" s="5">
        <f t="shared" si="4363"/>
        <v>2519.37</v>
      </c>
      <c r="V2701" s="5">
        <f t="shared" si="4364"/>
        <v>-16.639999999999873</v>
      </c>
      <c r="X2701" s="5">
        <f t="shared" si="4424"/>
        <v>-141.19999999999982</v>
      </c>
      <c r="Y2701" s="5">
        <f t="shared" si="4425"/>
        <v>-94.539999999999964</v>
      </c>
      <c r="AA2701" s="5">
        <f t="shared" si="4443"/>
        <v>0</v>
      </c>
      <c r="AB2701" s="5">
        <f t="shared" si="4444"/>
        <v>1</v>
      </c>
      <c r="AC2701" s="5">
        <f t="shared" si="4445"/>
        <v>1</v>
      </c>
      <c r="AF2701" s="5">
        <f t="shared" si="4431"/>
        <v>13.130000000000109</v>
      </c>
      <c r="AG2701" s="5">
        <f t="shared" si="4432"/>
        <v>43.149999999999636</v>
      </c>
      <c r="AH2701" s="5">
        <f t="shared" si="4433"/>
        <v>145.5</v>
      </c>
      <c r="AI2701" s="5">
        <f t="shared" si="4434"/>
        <v>115.48000000000047</v>
      </c>
      <c r="AJ2701" s="5"/>
      <c r="AK2701" s="5">
        <f t="shared" si="4435"/>
        <v>13.130000000000109</v>
      </c>
      <c r="AL2701" s="5">
        <f t="shared" si="4349"/>
        <v>28.000999999999749</v>
      </c>
      <c r="AM2701" s="5">
        <f t="shared" si="4436"/>
        <v>145.5</v>
      </c>
      <c r="AN2701" s="5">
        <f t="shared" si="4451"/>
        <v>78.338000000000108</v>
      </c>
      <c r="AO2701" s="5">
        <f t="shared" si="4452"/>
        <v>1</v>
      </c>
      <c r="AP2701" s="5">
        <f t="shared" si="4365"/>
        <v>6</v>
      </c>
      <c r="AQ2701" s="5">
        <f t="shared" si="4384"/>
        <v>3.9</v>
      </c>
      <c r="AR2701" s="5"/>
      <c r="AS2701" s="5">
        <f t="shared" si="4429"/>
        <v>115.48000000000047</v>
      </c>
      <c r="AT2701" s="5">
        <f t="shared" si="4451"/>
        <v>87.429000000000087</v>
      </c>
      <c r="AU2701" s="5">
        <f t="shared" si="4437"/>
        <v>43.149999999999636</v>
      </c>
      <c r="AV2701" s="5">
        <f t="shared" si="4440"/>
        <v>-30.019999999999527</v>
      </c>
      <c r="AW2701" s="5">
        <f t="shared" si="4438"/>
        <v>5</v>
      </c>
      <c r="AX2701" s="5">
        <f t="shared" si="4392"/>
        <v>50.195000000000171</v>
      </c>
      <c r="AZ2701" s="4">
        <f t="shared" si="4374"/>
        <v>4.3222266827244719E-2</v>
      </c>
      <c r="BA2701" s="5">
        <f t="shared" si="4380"/>
        <v>0</v>
      </c>
      <c r="BB2701" s="4">
        <f t="shared" si="4375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  <c r="CB2701" s="5">
        <f t="shared" si="4354"/>
        <v>13.130000000000109</v>
      </c>
      <c r="CC2701" s="5">
        <f t="shared" si="4355"/>
        <v>145.5</v>
      </c>
      <c r="CD2701" s="5">
        <f t="shared" si="4366"/>
        <v>-50</v>
      </c>
      <c r="CE2701" s="5">
        <f t="shared" si="4357"/>
        <v>94.539999999999964</v>
      </c>
      <c r="CF2701" s="5"/>
      <c r="CG2701" s="5">
        <f t="shared" si="4358"/>
        <v>-50</v>
      </c>
      <c r="CH2701" s="5">
        <f t="shared" si="4361"/>
        <v>-94.539999999999964</v>
      </c>
      <c r="CI2701" s="5">
        <f t="shared" si="4359"/>
        <v>-150</v>
      </c>
    </row>
    <row r="2702" spans="1:87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5">
        <f t="shared" si="4422"/>
        <v>97.720000000000255</v>
      </c>
      <c r="K2702" s="5">
        <f t="shared" si="4449"/>
        <v>103.24416666666684</v>
      </c>
      <c r="L2702" s="5">
        <f t="shared" si="4426"/>
        <v>78.940000000000055</v>
      </c>
      <c r="M2702" s="5">
        <f t="shared" ref="M2702" si="4454">AVERAGE(L2691:L2702)</f>
        <v>72.791666666666671</v>
      </c>
      <c r="N2702" s="6" t="s">
        <v>36</v>
      </c>
      <c r="O2702" s="5">
        <f t="shared" si="4428"/>
        <v>2479.04</v>
      </c>
      <c r="P2702" s="4">
        <f t="shared" si="4368"/>
        <v>0</v>
      </c>
      <c r="Q2702" s="5">
        <f t="shared" si="4369"/>
        <v>64.229999999999563</v>
      </c>
      <c r="R2702" s="5">
        <f t="shared" si="4370"/>
        <v>2495.0974999999999</v>
      </c>
      <c r="S2702" s="4">
        <f t="shared" si="4371"/>
        <v>0</v>
      </c>
      <c r="T2702" s="4">
        <f t="shared" si="4372"/>
        <v>0</v>
      </c>
      <c r="U2702" s="5">
        <f t="shared" si="4363"/>
        <v>2515.2779999999998</v>
      </c>
      <c r="V2702" s="5">
        <f t="shared" si="4364"/>
        <v>-36.237999999999829</v>
      </c>
      <c r="X2702" s="5">
        <f t="shared" si="4424"/>
        <v>-74.75</v>
      </c>
      <c r="Y2702" s="5">
        <f t="shared" si="4425"/>
        <v>-44.2800000000002</v>
      </c>
      <c r="AA2702" s="5">
        <f t="shared" si="4443"/>
        <v>0</v>
      </c>
      <c r="AB2702" s="5">
        <f t="shared" si="4444"/>
        <v>1</v>
      </c>
      <c r="AC2702" s="5">
        <f t="shared" si="4445"/>
        <v>1</v>
      </c>
      <c r="AF2702" s="5">
        <f t="shared" si="4431"/>
        <v>17.440000000000509</v>
      </c>
      <c r="AG2702" s="5">
        <f t="shared" si="4432"/>
        <v>22.220000000000255</v>
      </c>
      <c r="AH2702" s="5">
        <f t="shared" si="4433"/>
        <v>80.279999999999745</v>
      </c>
      <c r="AI2702" s="5">
        <f t="shared" si="4434"/>
        <v>75.5</v>
      </c>
      <c r="AJ2702" s="5"/>
      <c r="AK2702" s="5">
        <f t="shared" si="4435"/>
        <v>17.440000000000509</v>
      </c>
      <c r="AL2702" s="5">
        <f t="shared" ref="AL2702:AL2765" si="4455">PERCENTILE(AK2693:AK2702,0.9)</f>
        <v>28.000999999999749</v>
      </c>
      <c r="AM2702" s="5">
        <f t="shared" si="4436"/>
        <v>80.279999999999745</v>
      </c>
      <c r="AN2702" s="5">
        <f t="shared" si="4451"/>
        <v>74.726000000000028</v>
      </c>
      <c r="AO2702" s="5">
        <f t="shared" si="4452"/>
        <v>1</v>
      </c>
      <c r="AP2702" s="5">
        <f t="shared" si="4365"/>
        <v>6</v>
      </c>
      <c r="AQ2702" s="5">
        <f t="shared" si="4384"/>
        <v>4.2</v>
      </c>
      <c r="AR2702" s="5"/>
      <c r="AS2702" s="5">
        <f t="shared" si="4429"/>
        <v>75.5</v>
      </c>
      <c r="AT2702" s="5">
        <f t="shared" si="4451"/>
        <v>86.09000000000006</v>
      </c>
      <c r="AU2702" s="5">
        <f t="shared" si="4437"/>
        <v>22.220000000000255</v>
      </c>
      <c r="AV2702" s="5">
        <f t="shared" si="4440"/>
        <v>-4.7799999999997453</v>
      </c>
      <c r="AW2702" s="5">
        <f t="shared" si="4438"/>
        <v>6</v>
      </c>
      <c r="AX2702" s="5">
        <f t="shared" si="4392"/>
        <v>50.195000000000171</v>
      </c>
      <c r="AZ2702" s="4">
        <f t="shared" si="4374"/>
        <v>0</v>
      </c>
      <c r="BA2702" s="5">
        <f t="shared" si="4380"/>
        <v>0</v>
      </c>
      <c r="BB2702" s="4">
        <f t="shared" si="4375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  <c r="CB2702" s="5">
        <f t="shared" si="4354"/>
        <v>17.440000000000509</v>
      </c>
      <c r="CC2702" s="5">
        <f t="shared" si="4355"/>
        <v>80.279999999999745</v>
      </c>
      <c r="CD2702" s="5">
        <f t="shared" si="4366"/>
        <v>-50</v>
      </c>
      <c r="CE2702" s="5">
        <f t="shared" si="4357"/>
        <v>44.2800000000002</v>
      </c>
      <c r="CF2702" s="5"/>
      <c r="CG2702" s="5">
        <f t="shared" si="4358"/>
        <v>-50</v>
      </c>
      <c r="CH2702" s="5">
        <f t="shared" si="4361"/>
        <v>-44.2800000000002</v>
      </c>
      <c r="CI2702" s="5">
        <f t="shared" si="4359"/>
        <v>-150</v>
      </c>
    </row>
    <row r="2703" spans="1:87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5">
        <f t="shared" si="4422"/>
        <v>59.859999999999673</v>
      </c>
      <c r="K2703" s="5">
        <f t="shared" si="4449"/>
        <v>103.13416666666679</v>
      </c>
      <c r="L2703" s="5">
        <f t="shared" si="4426"/>
        <v>58.819999999999709</v>
      </c>
      <c r="M2703" s="5">
        <f t="shared" ref="M2703" si="4456">AVERAGE(L2692:L2703)</f>
        <v>73.991666666666632</v>
      </c>
      <c r="N2703" s="6" t="s">
        <v>36</v>
      </c>
      <c r="O2703" s="5">
        <f t="shared" si="4428"/>
        <v>2457.6799999999998</v>
      </c>
      <c r="P2703" s="4">
        <f t="shared" si="4368"/>
        <v>0</v>
      </c>
      <c r="Q2703" s="5">
        <f t="shared" si="4369"/>
        <v>85.589999999999691</v>
      </c>
      <c r="R2703" s="5">
        <f t="shared" si="4370"/>
        <v>2479.0774999999999</v>
      </c>
      <c r="S2703" s="4">
        <f t="shared" si="4371"/>
        <v>0</v>
      </c>
      <c r="T2703" s="4">
        <f t="shared" si="4372"/>
        <v>0</v>
      </c>
      <c r="U2703" s="5">
        <f t="shared" si="4363"/>
        <v>2504.2199999999998</v>
      </c>
      <c r="V2703" s="5">
        <f t="shared" si="4364"/>
        <v>-46.539999999999964</v>
      </c>
      <c r="X2703" s="5">
        <f t="shared" si="4424"/>
        <v>-6.2799999999997453</v>
      </c>
      <c r="Y2703" s="5">
        <f t="shared" si="4425"/>
        <v>16.2800000000002</v>
      </c>
      <c r="AA2703" s="5">
        <f t="shared" si="4443"/>
        <v>0</v>
      </c>
      <c r="AB2703" s="5">
        <f t="shared" si="4444"/>
        <v>0</v>
      </c>
      <c r="AC2703" s="5">
        <f t="shared" si="4445"/>
        <v>0</v>
      </c>
      <c r="AF2703" s="5">
        <f t="shared" si="4431"/>
        <v>38.039999999999964</v>
      </c>
      <c r="AG2703" s="5">
        <f t="shared" si="4432"/>
        <v>50.069999999999709</v>
      </c>
      <c r="AH2703" s="5">
        <f t="shared" si="4433"/>
        <v>21.819999999999709</v>
      </c>
      <c r="AI2703" s="5">
        <f t="shared" si="4434"/>
        <v>9.7899999999999636</v>
      </c>
      <c r="AJ2703" s="5"/>
      <c r="AK2703" s="5">
        <f t="shared" si="4435"/>
        <v>21.819999999999709</v>
      </c>
      <c r="AL2703" s="5">
        <f t="shared" si="4455"/>
        <v>28.000999999999749</v>
      </c>
      <c r="AM2703" s="5">
        <f t="shared" si="4436"/>
        <v>38.039999999999964</v>
      </c>
      <c r="AN2703" s="5">
        <f t="shared" si="4451"/>
        <v>75.551000000000016</v>
      </c>
      <c r="AO2703" s="5">
        <f t="shared" si="4452"/>
        <v>0</v>
      </c>
      <c r="AP2703" s="5">
        <f t="shared" si="4365"/>
        <v>6</v>
      </c>
      <c r="AQ2703" s="5">
        <f t="shared" si="4384"/>
        <v>4.5</v>
      </c>
      <c r="AR2703" s="5"/>
      <c r="AS2703" s="5">
        <f t="shared" si="4429"/>
        <v>50.069999999999709</v>
      </c>
      <c r="AT2703" s="5">
        <f t="shared" si="4451"/>
        <v>81.419000000000054</v>
      </c>
      <c r="AU2703" s="5">
        <f t="shared" si="4437"/>
        <v>9.7899999999999636</v>
      </c>
      <c r="AV2703" s="5">
        <f t="shared" si="4440"/>
        <v>-12.029999999999745</v>
      </c>
      <c r="AW2703" s="5">
        <f t="shared" si="4438"/>
        <v>2</v>
      </c>
      <c r="AX2703" s="5">
        <f t="shared" si="4392"/>
        <v>50.195000000000171</v>
      </c>
      <c r="AZ2703" s="4">
        <f t="shared" si="4374"/>
        <v>0</v>
      </c>
      <c r="BA2703" s="5">
        <f t="shared" si="4380"/>
        <v>0</v>
      </c>
      <c r="BB2703" s="4">
        <f t="shared" si="4375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  <c r="CB2703" s="5">
        <f t="shared" si="4354"/>
        <v>38.039999999999964</v>
      </c>
      <c r="CC2703" s="5">
        <f t="shared" si="4355"/>
        <v>21.819999999999709</v>
      </c>
      <c r="CD2703" s="5">
        <f t="shared" si="4366"/>
        <v>-6.2799999999997453</v>
      </c>
      <c r="CE2703" s="5">
        <f t="shared" si="4357"/>
        <v>-30</v>
      </c>
      <c r="CF2703" s="5"/>
      <c r="CG2703" s="5">
        <f t="shared" si="4358"/>
        <v>-50</v>
      </c>
      <c r="CH2703" s="5">
        <f t="shared" si="4361"/>
        <v>16.2800000000002</v>
      </c>
      <c r="CI2703" s="5">
        <f t="shared" si="4359"/>
        <v>-106.27999999999975</v>
      </c>
    </row>
    <row r="2704" spans="1:87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5">
        <f t="shared" si="4422"/>
        <v>141.60999999999967</v>
      </c>
      <c r="K2704" s="5">
        <f t="shared" si="4449"/>
        <v>103.07833333333338</v>
      </c>
      <c r="L2704" s="5">
        <f t="shared" si="4426"/>
        <v>96.110000000000127</v>
      </c>
      <c r="M2704" s="5">
        <f t="shared" ref="M2704" si="4457">AVERAGE(L2693:L2704)</f>
        <v>74.010833333333309</v>
      </c>
      <c r="N2704" s="6" t="s">
        <v>36</v>
      </c>
      <c r="O2704" s="5">
        <f t="shared" si="4428"/>
        <v>2444.3299999999995</v>
      </c>
      <c r="P2704" s="4">
        <f t="shared" si="4368"/>
        <v>0</v>
      </c>
      <c r="Q2704" s="5">
        <f t="shared" si="4369"/>
        <v>94.050000000001091</v>
      </c>
      <c r="R2704" s="5">
        <f t="shared" si="4370"/>
        <v>2467.8424999999997</v>
      </c>
      <c r="S2704" s="4">
        <f t="shared" si="4371"/>
        <v>0</v>
      </c>
      <c r="T2704" s="4">
        <f t="shared" si="4372"/>
        <v>0</v>
      </c>
      <c r="U2704" s="5">
        <f t="shared" si="4363"/>
        <v>2484.4319999999998</v>
      </c>
      <c r="V2704" s="5">
        <f t="shared" si="4364"/>
        <v>-40.102000000000317</v>
      </c>
      <c r="X2704" s="5">
        <f t="shared" si="4424"/>
        <v>-27.430000000000291</v>
      </c>
      <c r="Y2704" s="5">
        <f t="shared" si="4425"/>
        <v>-32.379999999999654</v>
      </c>
      <c r="AA2704" s="5">
        <f t="shared" si="4443"/>
        <v>0</v>
      </c>
      <c r="AB2704" s="5">
        <f t="shared" si="4444"/>
        <v>1</v>
      </c>
      <c r="AC2704" s="5">
        <f t="shared" si="4445"/>
        <v>1</v>
      </c>
      <c r="AF2704" s="5">
        <f t="shared" si="4431"/>
        <v>12.960000000000036</v>
      </c>
      <c r="AG2704" s="5">
        <f t="shared" si="4432"/>
        <v>-35.079999999999927</v>
      </c>
      <c r="AH2704" s="5">
        <f t="shared" si="4433"/>
        <v>93.569999999999709</v>
      </c>
      <c r="AI2704" s="5">
        <f t="shared" si="4434"/>
        <v>141.60999999999967</v>
      </c>
      <c r="AJ2704" s="5"/>
      <c r="AK2704" s="5">
        <f t="shared" si="4435"/>
        <v>12.960000000000036</v>
      </c>
      <c r="AL2704" s="5">
        <f t="shared" si="4455"/>
        <v>28.000999999999749</v>
      </c>
      <c r="AM2704" s="5">
        <f t="shared" si="4436"/>
        <v>93.569999999999709</v>
      </c>
      <c r="AN2704" s="5">
        <f t="shared" si="4451"/>
        <v>78.082999999999998</v>
      </c>
      <c r="AO2704" s="5">
        <f t="shared" si="4452"/>
        <v>1</v>
      </c>
      <c r="AP2704" s="5">
        <f t="shared" si="4365"/>
        <v>7</v>
      </c>
      <c r="AQ2704" s="5">
        <f t="shared" si="4384"/>
        <v>4.9000000000000004</v>
      </c>
      <c r="AR2704" s="5"/>
      <c r="AS2704" s="5">
        <f t="shared" si="4429"/>
        <v>141.60999999999967</v>
      </c>
      <c r="AT2704" s="5">
        <f t="shared" si="4451"/>
        <v>85.181999999999974</v>
      </c>
      <c r="AU2704" s="5">
        <f t="shared" si="4437"/>
        <v>-35.079999999999927</v>
      </c>
      <c r="AV2704" s="5">
        <f t="shared" si="4440"/>
        <v>48.039999999999964</v>
      </c>
      <c r="AW2704" s="5">
        <f t="shared" si="4438"/>
        <v>3</v>
      </c>
      <c r="AX2704" s="5">
        <f t="shared" si="4392"/>
        <v>50.195000000000171</v>
      </c>
      <c r="AZ2704" s="4">
        <f t="shared" si="4374"/>
        <v>0</v>
      </c>
      <c r="BA2704" s="5">
        <f t="shared" si="4380"/>
        <v>0</v>
      </c>
      <c r="BB2704" s="4">
        <f t="shared" si="4375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  <c r="CB2704" s="5">
        <f t="shared" si="4354"/>
        <v>12.960000000000036</v>
      </c>
      <c r="CC2704" s="5">
        <f t="shared" si="4355"/>
        <v>93.569999999999709</v>
      </c>
      <c r="CD2704" s="5">
        <f t="shared" si="4366"/>
        <v>-50</v>
      </c>
      <c r="CE2704" s="5">
        <f t="shared" si="4357"/>
        <v>32.379999999999654</v>
      </c>
      <c r="CF2704" s="5"/>
      <c r="CG2704" s="5">
        <f t="shared" si="4358"/>
        <v>-50</v>
      </c>
      <c r="CH2704" s="5">
        <f t="shared" si="4361"/>
        <v>-32.379999999999654</v>
      </c>
      <c r="CI2704" s="5">
        <f t="shared" si="4359"/>
        <v>-150</v>
      </c>
    </row>
    <row r="2705" spans="1:87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5">
        <f t="shared" si="4422"/>
        <v>117.0600000000004</v>
      </c>
      <c r="K2705" s="5">
        <f t="shared" si="4449"/>
        <v>104.76833333333343</v>
      </c>
      <c r="L2705" s="5">
        <f t="shared" si="4426"/>
        <v>85.9699999999998</v>
      </c>
      <c r="M2705" s="5">
        <f t="shared" ref="M2705" si="4458">AVERAGE(L2694:L2705)</f>
        <v>75.709999999999965</v>
      </c>
      <c r="N2705" s="6" t="s">
        <v>36</v>
      </c>
      <c r="O2705" s="5">
        <f t="shared" si="4428"/>
        <v>2449.31</v>
      </c>
      <c r="P2705" s="4">
        <f t="shared" si="4368"/>
        <v>8.5273972602747022E-2</v>
      </c>
      <c r="Q2705" s="5">
        <f t="shared" si="4369"/>
        <v>58.400000000000546</v>
      </c>
      <c r="R2705" s="5">
        <f t="shared" si="4370"/>
        <v>2458.9299999999994</v>
      </c>
      <c r="S2705" s="4">
        <f t="shared" si="4371"/>
        <v>5.0333535476050843E-2</v>
      </c>
      <c r="T2705" s="4">
        <f t="shared" si="4372"/>
        <v>5.0333535476050843E-2</v>
      </c>
      <c r="U2705" s="5">
        <f t="shared" si="4363"/>
        <v>2466.6179999999999</v>
      </c>
      <c r="V2705" s="5">
        <f t="shared" si="4364"/>
        <v>-17.307999999999993</v>
      </c>
      <c r="X2705" s="5">
        <f t="shared" si="4424"/>
        <v>-25.979999999999563</v>
      </c>
      <c r="Y2705" s="5">
        <f t="shared" si="4425"/>
        <v>-32.340000000000146</v>
      </c>
      <c r="AA2705" s="5">
        <f t="shared" si="4443"/>
        <v>0</v>
      </c>
      <c r="AB2705" s="5">
        <f t="shared" si="4444"/>
        <v>1</v>
      </c>
      <c r="AC2705" s="5">
        <f t="shared" si="4445"/>
        <v>1</v>
      </c>
      <c r="AF2705" s="5">
        <f t="shared" si="4431"/>
        <v>29.480000000000473</v>
      </c>
      <c r="AG2705" s="5">
        <f t="shared" si="4432"/>
        <v>19.520000000000437</v>
      </c>
      <c r="AH2705" s="5">
        <f t="shared" si="4433"/>
        <v>87.579999999999927</v>
      </c>
      <c r="AI2705" s="5">
        <f t="shared" si="4434"/>
        <v>97.539999999999964</v>
      </c>
      <c r="AJ2705" s="5"/>
      <c r="AK2705" s="5">
        <f t="shared" si="4435"/>
        <v>29.480000000000473</v>
      </c>
      <c r="AL2705" s="5">
        <f t="shared" si="4455"/>
        <v>29.68400000000047</v>
      </c>
      <c r="AM2705" s="5">
        <f t="shared" si="4436"/>
        <v>87.579999999999927</v>
      </c>
      <c r="AN2705" s="5">
        <f t="shared" si="4451"/>
        <v>77.738999999999947</v>
      </c>
      <c r="AO2705" s="5">
        <f t="shared" si="4452"/>
        <v>1</v>
      </c>
      <c r="AP2705" s="5">
        <f t="shared" si="4365"/>
        <v>7</v>
      </c>
      <c r="AQ2705" s="5">
        <f t="shared" si="4384"/>
        <v>5.3</v>
      </c>
      <c r="AR2705" s="5"/>
      <c r="AS2705" s="5">
        <f t="shared" si="4429"/>
        <v>97.539999999999964</v>
      </c>
      <c r="AT2705" s="5">
        <f t="shared" si="4451"/>
        <v>80.668999999999954</v>
      </c>
      <c r="AU2705" s="5">
        <f t="shared" si="4437"/>
        <v>19.520000000000437</v>
      </c>
      <c r="AV2705" s="5">
        <f t="shared" si="4440"/>
        <v>9.9600000000000364</v>
      </c>
      <c r="AW2705" s="5">
        <f t="shared" si="4438"/>
        <v>4</v>
      </c>
      <c r="AX2705" s="5">
        <f t="shared" si="4392"/>
        <v>50.195000000000171</v>
      </c>
      <c r="AZ2705" s="4">
        <f t="shared" si="4374"/>
        <v>5.0333535476050843E-2</v>
      </c>
      <c r="BA2705" s="5">
        <f t="shared" si="4380"/>
        <v>0</v>
      </c>
      <c r="BB2705" s="4">
        <f t="shared" si="4375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  <c r="CB2705" s="5">
        <f t="shared" si="4354"/>
        <v>29.480000000000473</v>
      </c>
      <c r="CC2705" s="5">
        <f t="shared" si="4355"/>
        <v>87.579999999999927</v>
      </c>
      <c r="CD2705" s="5">
        <f t="shared" si="4366"/>
        <v>-50</v>
      </c>
      <c r="CE2705" s="5">
        <f t="shared" si="4357"/>
        <v>32.340000000000146</v>
      </c>
      <c r="CF2705" s="5"/>
      <c r="CG2705" s="5">
        <f t="shared" si="4358"/>
        <v>-50</v>
      </c>
      <c r="CH2705" s="5">
        <f t="shared" si="4361"/>
        <v>-32.340000000000146</v>
      </c>
      <c r="CI2705" s="5">
        <f t="shared" si="4359"/>
        <v>-150</v>
      </c>
    </row>
    <row r="2706" spans="1:87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5">
        <f t="shared" si="4422"/>
        <v>52.389999999999418</v>
      </c>
      <c r="K2706" s="5">
        <f t="shared" si="4449"/>
        <v>100.46916666666668</v>
      </c>
      <c r="L2706" s="5">
        <f t="shared" si="4426"/>
        <v>41.659999999999854</v>
      </c>
      <c r="M2706" s="5">
        <f t="shared" ref="M2706" si="4459">AVERAGE(L2695:L2706)</f>
        <v>73.568333333333314</v>
      </c>
      <c r="N2706" s="6" t="s">
        <v>36</v>
      </c>
      <c r="O2706" s="5">
        <f t="shared" si="4428"/>
        <v>2437.5499999999997</v>
      </c>
      <c r="P2706" s="4">
        <f t="shared" si="4368"/>
        <v>0</v>
      </c>
      <c r="Q2706" s="5">
        <f t="shared" si="4369"/>
        <v>41.490000000000236</v>
      </c>
      <c r="R2706" s="5">
        <f t="shared" si="4370"/>
        <v>2447.9224999999997</v>
      </c>
      <c r="S2706" s="4">
        <f t="shared" si="4371"/>
        <v>0</v>
      </c>
      <c r="T2706" s="4">
        <f t="shared" si="4372"/>
        <v>0</v>
      </c>
      <c r="U2706" s="5">
        <f t="shared" si="4363"/>
        <v>2453.5819999999994</v>
      </c>
      <c r="V2706" s="5">
        <f t="shared" si="4364"/>
        <v>-16.031999999999698</v>
      </c>
      <c r="X2706" s="5">
        <f t="shared" si="4424"/>
        <v>-24.690000000000509</v>
      </c>
      <c r="Y2706" s="5">
        <f t="shared" si="4425"/>
        <v>-15.7199999999998</v>
      </c>
      <c r="AA2706" s="5">
        <f t="shared" si="4443"/>
        <v>0</v>
      </c>
      <c r="AB2706" s="5">
        <f t="shared" si="4444"/>
        <v>1</v>
      </c>
      <c r="AC2706" s="5">
        <f t="shared" si="4445"/>
        <v>1</v>
      </c>
      <c r="AF2706" s="5">
        <f t="shared" si="4431"/>
        <v>11.639999999999418</v>
      </c>
      <c r="AG2706" s="5">
        <f t="shared" si="4432"/>
        <v>49.409999999999854</v>
      </c>
      <c r="AH2706" s="5">
        <f t="shared" si="4433"/>
        <v>40.75</v>
      </c>
      <c r="AI2706" s="5">
        <f t="shared" si="4434"/>
        <v>2.9799999999995634</v>
      </c>
      <c r="AJ2706" s="5"/>
      <c r="AK2706" s="5">
        <f t="shared" si="4435"/>
        <v>11.639999999999418</v>
      </c>
      <c r="AL2706" s="5">
        <f t="shared" si="4455"/>
        <v>27.796999999999752</v>
      </c>
      <c r="AM2706" s="5">
        <f t="shared" si="4436"/>
        <v>40.75</v>
      </c>
      <c r="AN2706" s="5">
        <f t="shared" si="4451"/>
        <v>77.396000000000001</v>
      </c>
      <c r="AO2706" s="5">
        <f t="shared" si="4452"/>
        <v>0</v>
      </c>
      <c r="AP2706" s="5">
        <f t="shared" si="4365"/>
        <v>7</v>
      </c>
      <c r="AQ2706" s="5">
        <f t="shared" si="4384"/>
        <v>5.7</v>
      </c>
      <c r="AR2706" s="5"/>
      <c r="AS2706" s="5">
        <f t="shared" si="4429"/>
        <v>49.409999999999854</v>
      </c>
      <c r="AT2706" s="5">
        <f t="shared" si="4451"/>
        <v>79.974999999999994</v>
      </c>
      <c r="AU2706" s="5">
        <f t="shared" si="4437"/>
        <v>2.9799999999995634</v>
      </c>
      <c r="AV2706" s="5">
        <f t="shared" si="4440"/>
        <v>-37.770000000000437</v>
      </c>
      <c r="AW2706" s="5">
        <f t="shared" si="4438"/>
        <v>5</v>
      </c>
      <c r="AX2706" s="5">
        <f t="shared" si="4392"/>
        <v>46.527999999999892</v>
      </c>
      <c r="AZ2706" s="4">
        <f t="shared" si="4374"/>
        <v>0</v>
      </c>
      <c r="BA2706" s="5">
        <f t="shared" si="4380"/>
        <v>0</v>
      </c>
      <c r="BB2706" s="4">
        <f t="shared" si="4375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  <c r="CB2706" s="5">
        <f t="shared" ref="CB2706:CB2769" si="4460">C2706-B2706</f>
        <v>11.639999999999418</v>
      </c>
      <c r="CC2706" s="5">
        <f t="shared" ref="CC2706:CC2769" si="4461">B2706-D2706</f>
        <v>40.75</v>
      </c>
      <c r="CD2706" s="5">
        <f t="shared" si="4366"/>
        <v>-24.690000000000509</v>
      </c>
      <c r="CE2706" s="5">
        <f t="shared" si="4357"/>
        <v>15.7199999999998</v>
      </c>
      <c r="CF2706" s="5"/>
      <c r="CG2706" s="5">
        <f t="shared" si="4358"/>
        <v>-50</v>
      </c>
      <c r="CH2706" s="5">
        <f t="shared" si="4361"/>
        <v>-15.7199999999998</v>
      </c>
      <c r="CI2706" s="5">
        <f t="shared" si="4359"/>
        <v>-124.69000000000051</v>
      </c>
    </row>
    <row r="2707" spans="1:87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5">
        <f t="shared" si="4422"/>
        <v>111.82999999999993</v>
      </c>
      <c r="K2707" s="5">
        <f t="shared" si="4449"/>
        <v>97.899166666666659</v>
      </c>
      <c r="L2707" s="5">
        <f t="shared" si="4426"/>
        <v>74.029999999999745</v>
      </c>
      <c r="M2707" s="5">
        <f t="shared" ref="M2707" si="4462">AVERAGE(L2696:L2707)</f>
        <v>70.997499999999945</v>
      </c>
      <c r="N2707" s="6" t="s">
        <v>36</v>
      </c>
      <c r="O2707" s="5">
        <f t="shared" si="4428"/>
        <v>2443.73</v>
      </c>
      <c r="P2707" s="4">
        <f t="shared" si="4368"/>
        <v>0.30700447093890998</v>
      </c>
      <c r="Q2707" s="5">
        <f t="shared" si="4369"/>
        <v>20.130000000000109</v>
      </c>
      <c r="R2707" s="5">
        <f t="shared" si="4370"/>
        <v>2442.5824999999995</v>
      </c>
      <c r="S2707" s="4">
        <f t="shared" si="4371"/>
        <v>9.4814360233204414E-2</v>
      </c>
      <c r="T2707" s="4">
        <f t="shared" si="4372"/>
        <v>5.845629965948073E-2</v>
      </c>
      <c r="U2707" s="5">
        <f t="shared" si="4363"/>
        <v>2446.5199999999995</v>
      </c>
      <c r="V2707" s="5">
        <f t="shared" si="4364"/>
        <v>-2.7899999999995089</v>
      </c>
      <c r="X2707" s="5">
        <f t="shared" si="4424"/>
        <v>51.180000000000291</v>
      </c>
      <c r="Y2707" s="5">
        <f t="shared" si="4425"/>
        <v>47.090000000000146</v>
      </c>
      <c r="AA2707" s="5">
        <f t="shared" si="4443"/>
        <v>1</v>
      </c>
      <c r="AB2707" s="5">
        <f t="shared" si="4444"/>
        <v>0</v>
      </c>
      <c r="AC2707" s="5">
        <f t="shared" si="4445"/>
        <v>1</v>
      </c>
      <c r="AF2707" s="5">
        <f t="shared" si="4431"/>
        <v>57.329999999999927</v>
      </c>
      <c r="AG2707" s="5">
        <f t="shared" si="4432"/>
        <v>44.739999999999782</v>
      </c>
      <c r="AH2707" s="5">
        <f t="shared" si="4433"/>
        <v>54.5</v>
      </c>
      <c r="AI2707" s="5">
        <f t="shared" si="4434"/>
        <v>67.090000000000146</v>
      </c>
      <c r="AJ2707" s="5"/>
      <c r="AK2707" s="5">
        <f t="shared" si="4435"/>
        <v>54.5</v>
      </c>
      <c r="AL2707" s="5">
        <f t="shared" si="4455"/>
        <v>31.982000000000419</v>
      </c>
      <c r="AM2707" s="5">
        <f t="shared" si="4436"/>
        <v>57.329999999999927</v>
      </c>
      <c r="AN2707" s="5">
        <f t="shared" si="4451"/>
        <v>73.7</v>
      </c>
      <c r="AO2707" s="5">
        <f t="shared" si="4452"/>
        <v>0</v>
      </c>
      <c r="AP2707" s="5">
        <f t="shared" si="4365"/>
        <v>6</v>
      </c>
      <c r="AQ2707" s="5">
        <f t="shared" si="4384"/>
        <v>5.9</v>
      </c>
      <c r="AR2707" s="5"/>
      <c r="AS2707" s="5">
        <f t="shared" si="4429"/>
        <v>67.090000000000146</v>
      </c>
      <c r="AT2707" s="5">
        <f t="shared" si="4451"/>
        <v>80.048999999999978</v>
      </c>
      <c r="AU2707" s="5">
        <f t="shared" si="4437"/>
        <v>44.739999999999782</v>
      </c>
      <c r="AV2707" s="5">
        <f t="shared" si="4440"/>
        <v>12.590000000000146</v>
      </c>
      <c r="AW2707" s="5">
        <f t="shared" si="4438"/>
        <v>6</v>
      </c>
      <c r="AX2707" s="5">
        <f t="shared" si="4392"/>
        <v>44.881999999999792</v>
      </c>
      <c r="AZ2707" s="4">
        <f t="shared" si="4374"/>
        <v>5.845629965948073E-2</v>
      </c>
      <c r="BA2707" s="5">
        <f t="shared" si="4380"/>
        <v>0</v>
      </c>
      <c r="BB2707" s="4">
        <f t="shared" si="4375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  <c r="CB2707" s="5">
        <f t="shared" si="4460"/>
        <v>57.329999999999927</v>
      </c>
      <c r="CC2707" s="5">
        <f t="shared" si="4461"/>
        <v>54.5</v>
      </c>
      <c r="CD2707" s="5">
        <f t="shared" si="4366"/>
        <v>-50</v>
      </c>
      <c r="CE2707" s="5">
        <f t="shared" ref="CE2707:CE2770" si="4463">IF(G2707-F2707&gt;30,-30,F2707-I2707)</f>
        <v>-30</v>
      </c>
      <c r="CF2707" s="5"/>
      <c r="CG2707" s="5">
        <f t="shared" ref="CG2707:CG2770" si="4464">IF(CD2707&lt;&gt;"",-$CD$1,"")</f>
        <v>-50</v>
      </c>
      <c r="CH2707" s="5">
        <f t="shared" si="4361"/>
        <v>47.090000000000146</v>
      </c>
      <c r="CI2707" s="5">
        <f t="shared" ref="CI2707:CI2770" si="4465">IF(CD2707&lt;&gt;"",CD2707-$CD$1-$CD$1,"")</f>
        <v>-150</v>
      </c>
    </row>
    <row r="2708" spans="1:87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5">
        <f t="shared" si="4422"/>
        <v>88.349999999999454</v>
      </c>
      <c r="K2708" s="5">
        <f t="shared" si="4449"/>
        <v>98.953333333333305</v>
      </c>
      <c r="L2708" s="5">
        <f t="shared" si="4426"/>
        <v>43.429999999999836</v>
      </c>
      <c r="M2708" s="5">
        <f t="shared" ref="M2708" si="4466">AVERAGE(L2697:L2708)</f>
        <v>69.832499999999939</v>
      </c>
      <c r="N2708" s="6" t="s">
        <v>36</v>
      </c>
      <c r="O2708" s="5">
        <f t="shared" si="4428"/>
        <v>2425.3999999999996</v>
      </c>
      <c r="P2708" s="4">
        <f t="shared" si="4368"/>
        <v>0</v>
      </c>
      <c r="Q2708" s="5">
        <f t="shared" si="4369"/>
        <v>23.910000000000309</v>
      </c>
      <c r="R2708" s="5">
        <f t="shared" si="4370"/>
        <v>2431.3774999999996</v>
      </c>
      <c r="S2708" s="4">
        <f t="shared" si="4371"/>
        <v>0</v>
      </c>
      <c r="T2708" s="4">
        <f t="shared" si="4372"/>
        <v>0</v>
      </c>
      <c r="U2708" s="5">
        <f t="shared" si="4363"/>
        <v>2440.0639999999994</v>
      </c>
      <c r="V2708" s="5">
        <f t="shared" si="4364"/>
        <v>-14.66399999999976</v>
      </c>
      <c r="X2708" s="5">
        <f t="shared" si="4424"/>
        <v>-61.069999999999709</v>
      </c>
      <c r="Y2708" s="5">
        <f t="shared" si="4425"/>
        <v>-31.679999999999836</v>
      </c>
      <c r="AA2708" s="5">
        <f t="shared" si="4443"/>
        <v>0</v>
      </c>
      <c r="AB2708" s="5">
        <f t="shared" si="4444"/>
        <v>1</v>
      </c>
      <c r="AC2708" s="5">
        <f t="shared" si="4445"/>
        <v>1</v>
      </c>
      <c r="AF2708" s="5">
        <f t="shared" si="4431"/>
        <v>4.7100000000000364</v>
      </c>
      <c r="AG2708" s="5">
        <f t="shared" si="4432"/>
        <v>27.019999999999527</v>
      </c>
      <c r="AH2708" s="5">
        <f t="shared" si="4433"/>
        <v>83.639999999999418</v>
      </c>
      <c r="AI2708" s="5">
        <f t="shared" si="4434"/>
        <v>61.329999999999927</v>
      </c>
      <c r="AJ2708" s="5"/>
      <c r="AK2708" s="5">
        <f t="shared" si="4435"/>
        <v>4.7100000000000364</v>
      </c>
      <c r="AL2708" s="5">
        <f t="shared" si="4455"/>
        <v>31.982000000000419</v>
      </c>
      <c r="AM2708" s="5">
        <f t="shared" si="4436"/>
        <v>83.639999999999418</v>
      </c>
      <c r="AN2708" s="5">
        <f t="shared" si="4451"/>
        <v>75.014999999999958</v>
      </c>
      <c r="AO2708" s="5">
        <f t="shared" si="4452"/>
        <v>1</v>
      </c>
      <c r="AP2708" s="5">
        <f t="shared" si="4365"/>
        <v>6</v>
      </c>
      <c r="AQ2708" s="5">
        <f t="shared" si="4384"/>
        <v>6.1</v>
      </c>
      <c r="AR2708" s="5"/>
      <c r="AS2708" s="5">
        <f t="shared" si="4429"/>
        <v>61.329999999999927</v>
      </c>
      <c r="AT2708" s="5">
        <f t="shared" si="4451"/>
        <v>81.369999999999976</v>
      </c>
      <c r="AU2708" s="5">
        <f t="shared" si="4437"/>
        <v>27.019999999999527</v>
      </c>
      <c r="AV2708" s="5">
        <f t="shared" si="4440"/>
        <v>-22.309999999999491</v>
      </c>
      <c r="AW2708" s="5">
        <f t="shared" si="4438"/>
        <v>2</v>
      </c>
      <c r="AX2708" s="5">
        <f t="shared" si="4392"/>
        <v>44.881999999999792</v>
      </c>
      <c r="AZ2708" s="4">
        <f t="shared" si="4374"/>
        <v>0</v>
      </c>
      <c r="BA2708" s="5">
        <f t="shared" si="4380"/>
        <v>0</v>
      </c>
      <c r="BB2708" s="4">
        <f t="shared" si="4375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  <c r="CB2708" s="5">
        <f t="shared" si="4460"/>
        <v>4.7100000000000364</v>
      </c>
      <c r="CC2708" s="5">
        <f t="shared" si="4461"/>
        <v>83.639999999999418</v>
      </c>
      <c r="CD2708" s="5">
        <f t="shared" si="4366"/>
        <v>-50</v>
      </c>
      <c r="CE2708" s="5">
        <f t="shared" si="4463"/>
        <v>31.679999999999836</v>
      </c>
      <c r="CF2708" s="5"/>
      <c r="CG2708" s="5">
        <f t="shared" si="4464"/>
        <v>-50</v>
      </c>
      <c r="CH2708" s="5">
        <f t="shared" ref="CH2708:CH2771" si="4467">IF(CI2708&lt;&gt;"",I2708-F2708,"")</f>
        <v>-31.679999999999836</v>
      </c>
      <c r="CI2708" s="5">
        <f t="shared" si="4465"/>
        <v>-150</v>
      </c>
    </row>
    <row r="2709" spans="1:87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5">
        <f t="shared" si="4422"/>
        <v>92.300000000000182</v>
      </c>
      <c r="K2709" s="5">
        <f t="shared" si="4449"/>
        <v>98.320833333333283</v>
      </c>
      <c r="L2709" s="5">
        <f t="shared" si="4426"/>
        <v>59.880000000000109</v>
      </c>
      <c r="M2709" s="5">
        <f t="shared" ref="M2709" si="4468">AVERAGE(L2698:L2709)</f>
        <v>68.610833333333289</v>
      </c>
      <c r="N2709" s="6" t="s">
        <v>36</v>
      </c>
      <c r="O2709" s="5">
        <f t="shared" si="4428"/>
        <v>2434.4300000000003</v>
      </c>
      <c r="P2709" s="4">
        <f t="shared" si="4368"/>
        <v>0.37766624843164109</v>
      </c>
      <c r="Q2709" s="5">
        <f t="shared" si="4369"/>
        <v>23.910000000000309</v>
      </c>
      <c r="R2709" s="5">
        <f t="shared" si="4370"/>
        <v>2431.3774999999996</v>
      </c>
      <c r="S2709" s="4">
        <f t="shared" si="4371"/>
        <v>0.27973977695169139</v>
      </c>
      <c r="T2709" s="4">
        <f t="shared" si="4372"/>
        <v>0.11677227466701941</v>
      </c>
      <c r="U2709" s="5">
        <f t="shared" ref="U2709:U2772" si="4469">AVERAGE(O2705:O2709)</f>
        <v>2438.0839999999998</v>
      </c>
      <c r="V2709" s="5">
        <f t="shared" ref="V2709:V2772" si="4470">O2709-U2709</f>
        <v>-3.6539999999995416</v>
      </c>
      <c r="X2709" s="5">
        <f t="shared" si="4424"/>
        <v>79.190000000000509</v>
      </c>
      <c r="Y2709" s="5">
        <f t="shared" si="4425"/>
        <v>55.739999999999782</v>
      </c>
      <c r="AA2709" s="5">
        <f t="shared" si="4443"/>
        <v>1</v>
      </c>
      <c r="AB2709" s="5">
        <f t="shared" si="4444"/>
        <v>0</v>
      </c>
      <c r="AC2709" s="5">
        <f t="shared" si="4445"/>
        <v>1</v>
      </c>
      <c r="AF2709" s="5">
        <f t="shared" si="4431"/>
        <v>79.780000000000655</v>
      </c>
      <c r="AG2709" s="5">
        <f t="shared" si="4432"/>
        <v>13.400000000000546</v>
      </c>
      <c r="AH2709" s="5">
        <f t="shared" si="4433"/>
        <v>12.519999999999527</v>
      </c>
      <c r="AI2709" s="5">
        <f t="shared" si="4434"/>
        <v>78.899999999999636</v>
      </c>
      <c r="AJ2709" s="5"/>
      <c r="AK2709" s="5">
        <f t="shared" si="4435"/>
        <v>12.519999999999527</v>
      </c>
      <c r="AL2709" s="5">
        <f t="shared" si="4455"/>
        <v>31.982000000000419</v>
      </c>
      <c r="AM2709" s="5">
        <f t="shared" si="4436"/>
        <v>79.780000000000655</v>
      </c>
      <c r="AN2709" s="5">
        <f t="shared" si="4451"/>
        <v>73.989999999999966</v>
      </c>
      <c r="AO2709" s="5">
        <f t="shared" si="4452"/>
        <v>1</v>
      </c>
      <c r="AP2709" s="5">
        <f t="shared" ref="AP2709:AP2772" si="4471">SUM(AO2700:AO2709)</f>
        <v>6</v>
      </c>
      <c r="AQ2709" s="5">
        <f t="shared" si="4384"/>
        <v>6.2</v>
      </c>
      <c r="AR2709" s="5"/>
      <c r="AS2709" s="5">
        <f t="shared" si="4429"/>
        <v>78.899999999999636</v>
      </c>
      <c r="AT2709" s="5">
        <f t="shared" si="4451"/>
        <v>78.781999999999883</v>
      </c>
      <c r="AU2709" s="5">
        <f t="shared" si="4437"/>
        <v>13.400000000000546</v>
      </c>
      <c r="AV2709" s="5">
        <f t="shared" si="4440"/>
        <v>66.380000000000109</v>
      </c>
      <c r="AW2709" s="5">
        <f t="shared" si="4438"/>
        <v>3</v>
      </c>
      <c r="AX2709" s="5">
        <f t="shared" si="4392"/>
        <v>44.881999999999792</v>
      </c>
      <c r="AZ2709" s="4">
        <f t="shared" si="4374"/>
        <v>0.11677227466701941</v>
      </c>
      <c r="BA2709" s="5">
        <f t="shared" si="4380"/>
        <v>0</v>
      </c>
      <c r="BB2709" s="4">
        <f t="shared" si="4375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  <c r="CB2709" s="5">
        <f t="shared" si="4460"/>
        <v>79.780000000000655</v>
      </c>
      <c r="CC2709" s="5">
        <f t="shared" si="4461"/>
        <v>12.519999999999527</v>
      </c>
      <c r="CD2709" s="5">
        <f t="shared" ref="CD2709:CD2772" si="4472">IF(CC2709&gt;$CD$1,-$CD$1,E2709-B2709)</f>
        <v>79.190000000000509</v>
      </c>
      <c r="CE2709" s="5">
        <f t="shared" si="4463"/>
        <v>-30</v>
      </c>
      <c r="CF2709" s="5"/>
      <c r="CG2709" s="5">
        <f t="shared" si="4464"/>
        <v>-50</v>
      </c>
      <c r="CH2709" s="5">
        <f t="shared" si="4467"/>
        <v>55.739999999999782</v>
      </c>
      <c r="CI2709" s="5">
        <f t="shared" si="4465"/>
        <v>-20.809999999999491</v>
      </c>
    </row>
    <row r="2710" spans="1:87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5">
        <f t="shared" si="4422"/>
        <v>211.50999999999931</v>
      </c>
      <c r="K2710" s="5">
        <f t="shared" si="4449"/>
        <v>108.08999999999992</v>
      </c>
      <c r="L2710" s="5">
        <f t="shared" si="4426"/>
        <v>147.41000000000031</v>
      </c>
      <c r="M2710" s="5">
        <f t="shared" ref="M2710" si="4473">AVERAGE(L2699:L2710)</f>
        <v>75.49666666666667</v>
      </c>
      <c r="N2710" s="6" t="s">
        <v>37</v>
      </c>
      <c r="O2710" s="5">
        <f t="shared" si="4428"/>
        <v>2460.0599999999995</v>
      </c>
      <c r="P2710" s="4">
        <f t="shared" ref="P2710:P2773" si="4474">(O2710-MIN(O2706:O2710))/(MAX(O2706:O2710)-MIN(O2706:O2710))</f>
        <v>1</v>
      </c>
      <c r="Q2710" s="5">
        <f t="shared" ref="Q2710:Q2773" si="4475">MAX(O2706:O2710)-MIN(O2706:O2710)</f>
        <v>34.659999999999854</v>
      </c>
      <c r="R2710" s="5">
        <f t="shared" ref="R2710:R2773" si="4476">MIN(O2706:O2710) +((MAX(O2706:O2710)-MIN(O2706:O2710))*$R$2)</f>
        <v>2434.0649999999996</v>
      </c>
      <c r="S2710" s="4">
        <f t="shared" ref="S2710:S2773" si="4477">(O2710-MIN(O2704:O2710))/(MAX(O2704:O2710)-MIN(O2704:O2710))</f>
        <v>1</v>
      </c>
      <c r="T2710" s="4">
        <f t="shared" ref="T2710:T2773" si="4478">(O2710-MIN(O2702:O2710))/(MAX(O2702:O2710)-MIN(O2702:O2710))</f>
        <v>0.64615958240118643</v>
      </c>
      <c r="U2710" s="5">
        <f t="shared" si="4469"/>
        <v>2440.2339999999999</v>
      </c>
      <c r="V2710" s="5">
        <f t="shared" si="4470"/>
        <v>19.825999999999567</v>
      </c>
      <c r="X2710" s="5">
        <f t="shared" si="4424"/>
        <v>146.96000000000004</v>
      </c>
      <c r="Y2710" s="5">
        <f t="shared" si="4425"/>
        <v>115.97000000000025</v>
      </c>
      <c r="AA2710" s="5">
        <f t="shared" si="4443"/>
        <v>1</v>
      </c>
      <c r="AB2710" s="5">
        <f t="shared" si="4444"/>
        <v>0</v>
      </c>
      <c r="AC2710" s="5">
        <f t="shared" si="4445"/>
        <v>1</v>
      </c>
      <c r="AF2710" s="5">
        <f t="shared" si="4431"/>
        <v>151</v>
      </c>
      <c r="AG2710" s="5">
        <f t="shared" si="4432"/>
        <v>162.71999999999935</v>
      </c>
      <c r="AH2710" s="5">
        <f t="shared" si="4433"/>
        <v>60.509999999999309</v>
      </c>
      <c r="AI2710" s="5">
        <f t="shared" si="4434"/>
        <v>48.789999999999964</v>
      </c>
      <c r="AJ2710" s="5"/>
      <c r="AK2710" s="5">
        <f t="shared" si="4435"/>
        <v>60.509999999999309</v>
      </c>
      <c r="AL2710" s="5">
        <f t="shared" si="4455"/>
        <v>55.100999999999928</v>
      </c>
      <c r="AM2710" s="5">
        <f t="shared" si="4436"/>
        <v>151</v>
      </c>
      <c r="AN2710" s="5">
        <f t="shared" si="4451"/>
        <v>85.746999999999929</v>
      </c>
      <c r="AO2710" s="5">
        <f t="shared" si="4452"/>
        <v>1</v>
      </c>
      <c r="AP2710" s="5">
        <f t="shared" si="4471"/>
        <v>7</v>
      </c>
      <c r="AQ2710" s="5">
        <f t="shared" si="4384"/>
        <v>6.4</v>
      </c>
      <c r="AR2710" s="5"/>
      <c r="AS2710" s="5">
        <f t="shared" si="4429"/>
        <v>162.71999999999935</v>
      </c>
      <c r="AT2710" s="5">
        <f t="shared" si="4451"/>
        <v>89.964999999999876</v>
      </c>
      <c r="AU2710" s="5">
        <f t="shared" si="4437"/>
        <v>48.789999999999964</v>
      </c>
      <c r="AV2710" s="5">
        <f t="shared" si="4440"/>
        <v>-11.719999999999345</v>
      </c>
      <c r="AW2710" s="5">
        <f t="shared" si="4438"/>
        <v>4</v>
      </c>
      <c r="AX2710" s="5">
        <f t="shared" si="4392"/>
        <v>46.422999999999867</v>
      </c>
      <c r="AZ2710" s="4">
        <f t="shared" si="4374"/>
        <v>0.64615958240118643</v>
      </c>
      <c r="BA2710" s="5">
        <f t="shared" si="4380"/>
        <v>0</v>
      </c>
      <c r="BB2710" s="4">
        <f t="shared" si="4375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  <c r="CB2710" s="5">
        <f t="shared" si="4460"/>
        <v>151</v>
      </c>
      <c r="CC2710" s="5">
        <f t="shared" si="4461"/>
        <v>60.509999999999309</v>
      </c>
      <c r="CD2710" s="5">
        <f t="shared" si="4472"/>
        <v>-50</v>
      </c>
      <c r="CE2710" s="5">
        <f t="shared" si="4463"/>
        <v>-30</v>
      </c>
      <c r="CF2710" s="5"/>
      <c r="CG2710" s="5">
        <f t="shared" si="4464"/>
        <v>-50</v>
      </c>
      <c r="CH2710" s="5">
        <f t="shared" si="4467"/>
        <v>115.97000000000025</v>
      </c>
      <c r="CI2710" s="5">
        <f t="shared" si="4465"/>
        <v>-150</v>
      </c>
    </row>
    <row r="2711" spans="1:87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5">
        <f t="shared" si="4422"/>
        <v>51.539999999999964</v>
      </c>
      <c r="K2711" s="5">
        <f t="shared" si="4449"/>
        <v>103.65333333333319</v>
      </c>
      <c r="L2711" s="5">
        <f t="shared" si="4426"/>
        <v>48.110000000000127</v>
      </c>
      <c r="M2711" s="5">
        <f t="shared" ref="M2711" si="4479">AVERAGE(L2700:L2711)</f>
        <v>73.920833333333348</v>
      </c>
      <c r="N2711" s="6" t="s">
        <v>37</v>
      </c>
      <c r="O2711" s="5">
        <f t="shared" si="4428"/>
        <v>2452.4200000000005</v>
      </c>
      <c r="P2711" s="4">
        <f t="shared" si="4474"/>
        <v>0.7795729948067226</v>
      </c>
      <c r="Q2711" s="5">
        <f t="shared" si="4475"/>
        <v>34.659999999999854</v>
      </c>
      <c r="R2711" s="5">
        <f t="shared" si="4476"/>
        <v>2434.0649999999996</v>
      </c>
      <c r="S2711" s="4">
        <f t="shared" si="4477"/>
        <v>0.7795729948067226</v>
      </c>
      <c r="T2711" s="4">
        <f t="shared" si="4478"/>
        <v>0.7795729948067226</v>
      </c>
      <c r="U2711" s="5">
        <f t="shared" si="4469"/>
        <v>2443.2079999999996</v>
      </c>
      <c r="V2711" s="5">
        <f t="shared" si="4470"/>
        <v>9.2120000000008986</v>
      </c>
      <c r="X2711" s="5">
        <f t="shared" si="4424"/>
        <v>12.289999999999964</v>
      </c>
      <c r="Y2711" s="5">
        <f t="shared" si="4425"/>
        <v>21.029999999999745</v>
      </c>
      <c r="AA2711" s="5">
        <f t="shared" si="4443"/>
        <v>1</v>
      </c>
      <c r="AB2711" s="5">
        <f t="shared" si="4444"/>
        <v>0</v>
      </c>
      <c r="AC2711" s="5">
        <f t="shared" si="4445"/>
        <v>1</v>
      </c>
      <c r="AF2711" s="5">
        <f t="shared" si="4431"/>
        <v>32.529999999999745</v>
      </c>
      <c r="AG2711" s="5">
        <f t="shared" si="4432"/>
        <v>20.190000000000509</v>
      </c>
      <c r="AH2711" s="5">
        <f t="shared" si="4433"/>
        <v>19.010000000000218</v>
      </c>
      <c r="AI2711" s="5">
        <f t="shared" si="4434"/>
        <v>31.349999999999454</v>
      </c>
      <c r="AJ2711" s="5"/>
      <c r="AK2711" s="5">
        <f t="shared" si="4435"/>
        <v>19.010000000000218</v>
      </c>
      <c r="AL2711" s="5">
        <f t="shared" si="4455"/>
        <v>55.100999999999928</v>
      </c>
      <c r="AM2711" s="5">
        <f t="shared" si="4436"/>
        <v>32.529999999999745</v>
      </c>
      <c r="AN2711" s="5">
        <f t="shared" si="4451"/>
        <v>74.449999999999903</v>
      </c>
      <c r="AO2711" s="5">
        <f t="shared" si="4452"/>
        <v>0</v>
      </c>
      <c r="AP2711" s="5">
        <f t="shared" si="4471"/>
        <v>6</v>
      </c>
      <c r="AQ2711" s="5">
        <f t="shared" si="4384"/>
        <v>6.4</v>
      </c>
      <c r="AR2711" s="5"/>
      <c r="AS2711" s="5">
        <f t="shared" si="4429"/>
        <v>31.349999999999454</v>
      </c>
      <c r="AT2711" s="5">
        <f t="shared" si="4451"/>
        <v>81.551999999999765</v>
      </c>
      <c r="AU2711" s="5">
        <f t="shared" si="4437"/>
        <v>20.190000000000509</v>
      </c>
      <c r="AV2711" s="5">
        <f t="shared" si="4440"/>
        <v>12.339999999999236</v>
      </c>
      <c r="AW2711" s="5">
        <f t="shared" si="4438"/>
        <v>5</v>
      </c>
      <c r="AX2711" s="5">
        <f t="shared" si="4392"/>
        <v>46.422999999999867</v>
      </c>
      <c r="AZ2711" s="4">
        <f t="shared" ref="AZ2711:AZ2774" si="4480">T2711</f>
        <v>0.7795729948067226</v>
      </c>
      <c r="BA2711" s="5">
        <f t="shared" si="4380"/>
        <v>0</v>
      </c>
      <c r="BB2711" s="4">
        <f t="shared" ref="BB2711:BB2774" si="4481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  <c r="CB2711" s="5">
        <f t="shared" si="4460"/>
        <v>32.529999999999745</v>
      </c>
      <c r="CC2711" s="5">
        <f t="shared" si="4461"/>
        <v>19.010000000000218</v>
      </c>
      <c r="CD2711" s="5">
        <f t="shared" si="4472"/>
        <v>12.289999999999964</v>
      </c>
      <c r="CE2711" s="5">
        <f t="shared" si="4463"/>
        <v>-30</v>
      </c>
      <c r="CF2711" s="5"/>
      <c r="CG2711" s="5">
        <f t="shared" si="4464"/>
        <v>-50</v>
      </c>
      <c r="CH2711" s="5">
        <f t="shared" si="4467"/>
        <v>21.029999999999745</v>
      </c>
      <c r="CI2711" s="5">
        <f t="shared" si="4465"/>
        <v>-87.710000000000036</v>
      </c>
    </row>
    <row r="2712" spans="1:87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5">
        <f t="shared" si="4422"/>
        <v>94.159999999999854</v>
      </c>
      <c r="K2712" s="5">
        <f t="shared" si="4449"/>
        <v>106.41333333333318</v>
      </c>
      <c r="L2712" s="5">
        <f t="shared" si="4426"/>
        <v>75.159999999999854</v>
      </c>
      <c r="M2712" s="5">
        <f t="shared" ref="M2712" si="4482">AVERAGE(L2701:L2712)</f>
        <v>76.59999999999998</v>
      </c>
      <c r="N2712" s="6" t="s">
        <v>37</v>
      </c>
      <c r="O2712" s="5">
        <f t="shared" si="4428"/>
        <v>2462.42</v>
      </c>
      <c r="P2712" s="4">
        <f t="shared" si="4474"/>
        <v>1</v>
      </c>
      <c r="Q2712" s="5">
        <f t="shared" si="4475"/>
        <v>37.020000000000437</v>
      </c>
      <c r="R2712" s="5">
        <f t="shared" si="4476"/>
        <v>2434.6549999999997</v>
      </c>
      <c r="S2712" s="4">
        <f t="shared" si="4477"/>
        <v>1</v>
      </c>
      <c r="T2712" s="4">
        <f t="shared" si="4478"/>
        <v>1</v>
      </c>
      <c r="U2712" s="5">
        <f t="shared" si="4469"/>
        <v>2446.9459999999999</v>
      </c>
      <c r="V2712" s="5">
        <f t="shared" si="4470"/>
        <v>15.47400000000016</v>
      </c>
      <c r="X2712" s="5">
        <f t="shared" si="4424"/>
        <v>42.960000000000036</v>
      </c>
      <c r="Y2712" s="5">
        <f t="shared" si="4425"/>
        <v>30.099999999999909</v>
      </c>
      <c r="AA2712" s="5">
        <f t="shared" si="4443"/>
        <v>1</v>
      </c>
      <c r="AB2712" s="5">
        <f t="shared" si="4444"/>
        <v>0</v>
      </c>
      <c r="AC2712" s="5">
        <f t="shared" si="4445"/>
        <v>1</v>
      </c>
      <c r="AF2712" s="5">
        <f t="shared" si="4431"/>
        <v>86.350000000000364</v>
      </c>
      <c r="AG2712" s="5">
        <f t="shared" si="4432"/>
        <v>94.159999999999854</v>
      </c>
      <c r="AH2712" s="5">
        <f t="shared" si="4433"/>
        <v>3.3999999999996362</v>
      </c>
      <c r="AI2712" s="5">
        <f t="shared" si="4434"/>
        <v>-4.4099999999998545</v>
      </c>
      <c r="AJ2712" s="5"/>
      <c r="AK2712" s="5">
        <f t="shared" si="4435"/>
        <v>3.3999999999996362</v>
      </c>
      <c r="AL2712" s="5">
        <f t="shared" si="4455"/>
        <v>55.100999999999928</v>
      </c>
      <c r="AM2712" s="5">
        <f t="shared" si="4436"/>
        <v>86.350000000000364</v>
      </c>
      <c r="AN2712" s="5">
        <f t="shared" si="4451"/>
        <v>75.056999999999974</v>
      </c>
      <c r="AO2712" s="5">
        <f t="shared" si="4452"/>
        <v>1</v>
      </c>
      <c r="AP2712" s="5">
        <f t="shared" si="4471"/>
        <v>6</v>
      </c>
      <c r="AQ2712" s="5">
        <f t="shared" si="4384"/>
        <v>6.4</v>
      </c>
      <c r="AR2712" s="5"/>
      <c r="AS2712" s="5">
        <f t="shared" si="4429"/>
        <v>94.159999999999854</v>
      </c>
      <c r="AT2712" s="5">
        <f t="shared" si="4451"/>
        <v>83.417999999999751</v>
      </c>
      <c r="AU2712" s="5">
        <f t="shared" si="4437"/>
        <v>-4.4099999999998545</v>
      </c>
      <c r="AV2712" s="5">
        <f t="shared" si="4440"/>
        <v>-7.8099999999994907</v>
      </c>
      <c r="AW2712" s="5">
        <f t="shared" si="4438"/>
        <v>6</v>
      </c>
      <c r="AX2712" s="5">
        <f t="shared" si="4392"/>
        <v>44.881999999999792</v>
      </c>
      <c r="AZ2712" s="4">
        <f t="shared" si="4480"/>
        <v>1</v>
      </c>
      <c r="BA2712" s="5">
        <f t="shared" si="4380"/>
        <v>0</v>
      </c>
      <c r="BB2712" s="4">
        <f t="shared" si="4481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  <c r="CB2712" s="5">
        <f t="shared" si="4460"/>
        <v>86.350000000000364</v>
      </c>
      <c r="CC2712" s="5">
        <f t="shared" si="4461"/>
        <v>3.3999999999996362</v>
      </c>
      <c r="CD2712" s="5">
        <f t="shared" si="4472"/>
        <v>42.960000000000036</v>
      </c>
      <c r="CE2712" s="5">
        <f t="shared" si="4463"/>
        <v>-30</v>
      </c>
      <c r="CF2712" s="5"/>
      <c r="CG2712" s="5">
        <f t="shared" si="4464"/>
        <v>-50</v>
      </c>
      <c r="CH2712" s="5">
        <f t="shared" si="4467"/>
        <v>30.099999999999909</v>
      </c>
      <c r="CI2712" s="5">
        <f t="shared" si="4465"/>
        <v>-57.039999999999964</v>
      </c>
    </row>
    <row r="2713" spans="1:87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5">
        <f t="shared" si="4422"/>
        <v>30.3100000000004</v>
      </c>
      <c r="K2713" s="5">
        <f t="shared" si="4449"/>
        <v>95.719999999999871</v>
      </c>
      <c r="L2713" s="5">
        <f t="shared" si="4426"/>
        <v>23.269999999999982</v>
      </c>
      <c r="M2713" s="5">
        <f t="shared" ref="M2713" si="4483">AVERAGE(L2702:L2713)</f>
        <v>69.39916666666663</v>
      </c>
      <c r="N2713" s="6" t="s">
        <v>37</v>
      </c>
      <c r="O2713" s="5">
        <f t="shared" si="4428"/>
        <v>2470.31</v>
      </c>
      <c r="P2713" s="4">
        <f t="shared" si="4474"/>
        <v>1</v>
      </c>
      <c r="Q2713" s="5">
        <f t="shared" si="4475"/>
        <v>35.879999999999654</v>
      </c>
      <c r="R2713" s="5">
        <f t="shared" si="4476"/>
        <v>2443.4</v>
      </c>
      <c r="S2713" s="4">
        <f t="shared" si="4477"/>
        <v>1</v>
      </c>
      <c r="T2713" s="4">
        <f t="shared" si="4478"/>
        <v>1</v>
      </c>
      <c r="U2713" s="5">
        <f t="shared" si="4469"/>
        <v>2455.9279999999999</v>
      </c>
      <c r="V2713" s="5">
        <f t="shared" si="4470"/>
        <v>14.382000000000062</v>
      </c>
      <c r="X2713" s="5">
        <f t="shared" si="4424"/>
        <v>-1.25</v>
      </c>
      <c r="Y2713" s="5">
        <f t="shared" si="4425"/>
        <v>-10.739999999999782</v>
      </c>
      <c r="AA2713" s="5">
        <f t="shared" si="4443"/>
        <v>0</v>
      </c>
      <c r="AB2713" s="5">
        <f t="shared" si="4444"/>
        <v>1</v>
      </c>
      <c r="AC2713" s="5">
        <f t="shared" si="4445"/>
        <v>1</v>
      </c>
      <c r="AF2713" s="5">
        <f t="shared" si="4431"/>
        <v>8.6400000000003274</v>
      </c>
      <c r="AG2713" s="5">
        <f t="shared" si="4432"/>
        <v>30.3100000000004</v>
      </c>
      <c r="AH2713" s="5">
        <f t="shared" si="4433"/>
        <v>15.3100000000004</v>
      </c>
      <c r="AI2713" s="5">
        <f t="shared" si="4434"/>
        <v>-6.3599999999996726</v>
      </c>
      <c r="AJ2713" s="5"/>
      <c r="AK2713" s="5">
        <f t="shared" si="4435"/>
        <v>8.6400000000003274</v>
      </c>
      <c r="AL2713" s="5">
        <f t="shared" si="4455"/>
        <v>55.100999999999928</v>
      </c>
      <c r="AM2713" s="5">
        <f t="shared" si="4436"/>
        <v>15.3100000000004</v>
      </c>
      <c r="AN2713" s="5">
        <f t="shared" si="4451"/>
        <v>72.78400000000002</v>
      </c>
      <c r="AO2713" s="5">
        <f t="shared" si="4452"/>
        <v>0</v>
      </c>
      <c r="AP2713" s="5">
        <f t="shared" si="4471"/>
        <v>6</v>
      </c>
      <c r="AQ2713" s="5">
        <f t="shared" si="4384"/>
        <v>6.4</v>
      </c>
      <c r="AR2713" s="5"/>
      <c r="AS2713" s="5">
        <f t="shared" si="4429"/>
        <v>30.3100000000004</v>
      </c>
      <c r="AT2713" s="5">
        <f t="shared" si="4451"/>
        <v>81.441999999999823</v>
      </c>
      <c r="AU2713" s="5">
        <f t="shared" si="4437"/>
        <v>-6.3599999999996726</v>
      </c>
      <c r="AV2713" s="5">
        <f t="shared" si="4440"/>
        <v>-21.670000000000073</v>
      </c>
      <c r="AW2713" s="5">
        <f t="shared" si="4438"/>
        <v>2</v>
      </c>
      <c r="AX2713" s="5">
        <f t="shared" si="4392"/>
        <v>44.881999999999792</v>
      </c>
      <c r="AZ2713" s="4">
        <f t="shared" si="4480"/>
        <v>1</v>
      </c>
      <c r="BA2713" s="5">
        <f t="shared" si="4380"/>
        <v>7.8899999999998727</v>
      </c>
      <c r="BB2713" s="4">
        <f t="shared" si="4481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  <c r="CB2713" s="5">
        <f t="shared" si="4460"/>
        <v>8.6400000000003274</v>
      </c>
      <c r="CC2713" s="5">
        <f t="shared" si="4461"/>
        <v>15.3100000000004</v>
      </c>
      <c r="CD2713" s="5">
        <f t="shared" si="4472"/>
        <v>-1.25</v>
      </c>
      <c r="CE2713" s="5">
        <f t="shared" si="4463"/>
        <v>10.739999999999782</v>
      </c>
      <c r="CF2713" s="5"/>
      <c r="CG2713" s="5">
        <f t="shared" si="4464"/>
        <v>-50</v>
      </c>
      <c r="CH2713" s="5">
        <f t="shared" si="4467"/>
        <v>-10.739999999999782</v>
      </c>
      <c r="CI2713" s="5">
        <f t="shared" si="4465"/>
        <v>-101.25</v>
      </c>
    </row>
    <row r="2714" spans="1:87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5">
        <f t="shared" si="4422"/>
        <v>71.840000000000146</v>
      </c>
      <c r="K2714" s="5">
        <f t="shared" si="4449"/>
        <v>93.563333333333205</v>
      </c>
      <c r="L2714" s="5">
        <f t="shared" si="4426"/>
        <v>64.369999999999891</v>
      </c>
      <c r="M2714" s="5">
        <f t="shared" ref="M2714" si="4484">AVERAGE(L2703:L2714)</f>
        <v>68.184999999999945</v>
      </c>
      <c r="N2714" s="6" t="s">
        <v>37</v>
      </c>
      <c r="O2714" s="5">
        <f t="shared" si="4428"/>
        <v>2474.0800000000004</v>
      </c>
      <c r="P2714" s="4">
        <f t="shared" si="4474"/>
        <v>1</v>
      </c>
      <c r="Q2714" s="5">
        <f t="shared" si="4475"/>
        <v>21.659999999999854</v>
      </c>
      <c r="R2714" s="5">
        <f t="shared" si="4476"/>
        <v>2457.8350000000005</v>
      </c>
      <c r="S2714" s="4">
        <f t="shared" si="4477"/>
        <v>1</v>
      </c>
      <c r="T2714" s="4">
        <f t="shared" si="4478"/>
        <v>1</v>
      </c>
      <c r="U2714" s="5">
        <f t="shared" si="4469"/>
        <v>2463.8579999999997</v>
      </c>
      <c r="V2714" s="5">
        <f t="shared" si="4470"/>
        <v>10.222000000000662</v>
      </c>
      <c r="X2714" s="5">
        <f t="shared" si="4424"/>
        <v>-19.029999999999745</v>
      </c>
      <c r="Y2714" s="5">
        <f t="shared" si="4425"/>
        <v>-25.340000000000146</v>
      </c>
      <c r="AA2714" s="5">
        <f t="shared" si="4443"/>
        <v>0</v>
      </c>
      <c r="AB2714" s="5">
        <f t="shared" si="4444"/>
        <v>1</v>
      </c>
      <c r="AC2714" s="5">
        <f t="shared" si="4445"/>
        <v>1</v>
      </c>
      <c r="AF2714" s="5">
        <f t="shared" si="4431"/>
        <v>2.0100000000002183</v>
      </c>
      <c r="AG2714" s="5">
        <f t="shared" si="4432"/>
        <v>-16.109999999999673</v>
      </c>
      <c r="AH2714" s="5">
        <f t="shared" si="4433"/>
        <v>53.720000000000255</v>
      </c>
      <c r="AI2714" s="5">
        <f t="shared" si="4434"/>
        <v>71.840000000000146</v>
      </c>
      <c r="AJ2714" s="5"/>
      <c r="AK2714" s="5">
        <f t="shared" si="4435"/>
        <v>2.0100000000002183</v>
      </c>
      <c r="AL2714" s="5">
        <f t="shared" si="4455"/>
        <v>55.100999999999928</v>
      </c>
      <c r="AM2714" s="5">
        <f t="shared" si="4436"/>
        <v>53.720000000000255</v>
      </c>
      <c r="AN2714" s="5">
        <f t="shared" si="4451"/>
        <v>68.799000000000063</v>
      </c>
      <c r="AO2714" s="5">
        <f t="shared" si="4452"/>
        <v>0</v>
      </c>
      <c r="AP2714" s="5">
        <f t="shared" si="4471"/>
        <v>5</v>
      </c>
      <c r="AQ2714" s="5">
        <f t="shared" si="4384"/>
        <v>6.2</v>
      </c>
      <c r="AR2714" s="5"/>
      <c r="AS2714" s="5">
        <f t="shared" si="4429"/>
        <v>71.840000000000146</v>
      </c>
      <c r="AT2714" s="5">
        <f t="shared" si="4451"/>
        <v>74.464999999999876</v>
      </c>
      <c r="AU2714" s="5">
        <f t="shared" si="4437"/>
        <v>-16.109999999999673</v>
      </c>
      <c r="AV2714" s="5">
        <f t="shared" si="4440"/>
        <v>18.119999999999891</v>
      </c>
      <c r="AW2714" s="5">
        <f t="shared" si="4438"/>
        <v>3</v>
      </c>
      <c r="AX2714" s="5">
        <f t="shared" si="4392"/>
        <v>44.881999999999792</v>
      </c>
      <c r="AZ2714" s="4">
        <f t="shared" si="4480"/>
        <v>1</v>
      </c>
      <c r="BA2714" s="5">
        <f t="shared" si="4380"/>
        <v>3.7700000000004366</v>
      </c>
      <c r="BB2714" s="4">
        <f t="shared" si="4481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  <c r="CB2714" s="5">
        <f t="shared" si="4460"/>
        <v>2.0100000000002183</v>
      </c>
      <c r="CC2714" s="5">
        <f t="shared" si="4461"/>
        <v>53.720000000000255</v>
      </c>
      <c r="CD2714" s="5">
        <f t="shared" si="4472"/>
        <v>-50</v>
      </c>
      <c r="CE2714" s="5">
        <f t="shared" si="4463"/>
        <v>25.340000000000146</v>
      </c>
      <c r="CF2714" s="5"/>
      <c r="CG2714" s="5">
        <f t="shared" si="4464"/>
        <v>-50</v>
      </c>
      <c r="CH2714" s="5">
        <f t="shared" si="4467"/>
        <v>-25.340000000000146</v>
      </c>
      <c r="CI2714" s="5">
        <f t="shared" si="4465"/>
        <v>-150</v>
      </c>
    </row>
    <row r="2715" spans="1:87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5">
        <f t="shared" si="4422"/>
        <v>117.73000000000047</v>
      </c>
      <c r="K2715" s="5">
        <f t="shared" si="4449"/>
        <v>98.385833333333267</v>
      </c>
      <c r="L2715" s="5">
        <f t="shared" si="4426"/>
        <v>73.619999999999891</v>
      </c>
      <c r="M2715" s="5">
        <f t="shared" ref="M2715" si="4485">AVERAGE(L2704:L2715)</f>
        <v>69.418333333333294</v>
      </c>
      <c r="N2715" s="6" t="s">
        <v>37</v>
      </c>
      <c r="O2715" s="5">
        <f t="shared" si="4428"/>
        <v>2487.2299999999996</v>
      </c>
      <c r="P2715" s="4">
        <f t="shared" si="4474"/>
        <v>1</v>
      </c>
      <c r="Q2715" s="5">
        <f t="shared" si="4475"/>
        <v>34.809999999999036</v>
      </c>
      <c r="R2715" s="5">
        <f t="shared" si="4476"/>
        <v>2461.1225000000004</v>
      </c>
      <c r="S2715" s="4">
        <f t="shared" si="4477"/>
        <v>1</v>
      </c>
      <c r="T2715" s="4">
        <f t="shared" si="4478"/>
        <v>1</v>
      </c>
      <c r="U2715" s="5">
        <f t="shared" si="4469"/>
        <v>2469.2919999999999</v>
      </c>
      <c r="V2715" s="5">
        <f t="shared" si="4470"/>
        <v>17.937999999999647</v>
      </c>
      <c r="X2715" s="5">
        <f t="shared" si="4424"/>
        <v>65.109999999999673</v>
      </c>
      <c r="Y2715" s="5">
        <f t="shared" si="4425"/>
        <v>44.590000000000146</v>
      </c>
      <c r="AA2715" s="5">
        <f t="shared" si="4443"/>
        <v>1</v>
      </c>
      <c r="AB2715" s="5">
        <f t="shared" si="4444"/>
        <v>0</v>
      </c>
      <c r="AC2715" s="5">
        <f t="shared" si="4445"/>
        <v>1</v>
      </c>
      <c r="AF2715" s="5">
        <f t="shared" si="4431"/>
        <v>81.050000000000182</v>
      </c>
      <c r="AG2715" s="5">
        <f t="shared" si="4432"/>
        <v>62.489999999999782</v>
      </c>
      <c r="AH2715" s="5">
        <f t="shared" si="4433"/>
        <v>36.680000000000291</v>
      </c>
      <c r="AI2715" s="5">
        <f t="shared" si="4434"/>
        <v>55.240000000000691</v>
      </c>
      <c r="AJ2715" s="5"/>
      <c r="AK2715" s="5">
        <f t="shared" si="4435"/>
        <v>36.680000000000291</v>
      </c>
      <c r="AL2715" s="5">
        <f t="shared" si="4455"/>
        <v>55.100999999999928</v>
      </c>
      <c r="AM2715" s="5">
        <f t="shared" si="4436"/>
        <v>81.050000000000182</v>
      </c>
      <c r="AN2715" s="5">
        <f t="shared" si="4451"/>
        <v>68.1460000000001</v>
      </c>
      <c r="AO2715" s="5">
        <f t="shared" si="4452"/>
        <v>1</v>
      </c>
      <c r="AP2715" s="5">
        <f t="shared" si="4471"/>
        <v>5</v>
      </c>
      <c r="AQ2715" s="5">
        <f t="shared" si="4384"/>
        <v>6</v>
      </c>
      <c r="AR2715" s="5"/>
      <c r="AS2715" s="5">
        <f t="shared" si="4429"/>
        <v>62.489999999999782</v>
      </c>
      <c r="AT2715" s="5">
        <f t="shared" si="4451"/>
        <v>70.959999999999852</v>
      </c>
      <c r="AU2715" s="5">
        <f t="shared" si="4437"/>
        <v>55.240000000000691</v>
      </c>
      <c r="AV2715" s="5">
        <f t="shared" si="4440"/>
        <v>18.5600000000004</v>
      </c>
      <c r="AW2715" s="5">
        <f t="shared" si="4438"/>
        <v>4</v>
      </c>
      <c r="AX2715" s="5">
        <f t="shared" si="4392"/>
        <v>46.422999999999867</v>
      </c>
      <c r="AZ2715" s="4">
        <f t="shared" si="4480"/>
        <v>1</v>
      </c>
      <c r="BA2715" s="5">
        <f t="shared" ref="BA2715:BA2778" si="4486">IF(AZ2714&gt;0.9,O2715-O2714,0)</f>
        <v>13.149999999999181</v>
      </c>
      <c r="BB2715" s="4">
        <f t="shared" si="4481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  <c r="CB2715" s="5">
        <f t="shared" si="4460"/>
        <v>81.050000000000182</v>
      </c>
      <c r="CC2715" s="5">
        <f t="shared" si="4461"/>
        <v>36.680000000000291</v>
      </c>
      <c r="CD2715" s="5">
        <f t="shared" si="4472"/>
        <v>65.109999999999673</v>
      </c>
      <c r="CE2715" s="5">
        <f t="shared" si="4463"/>
        <v>-30</v>
      </c>
      <c r="CF2715" s="5"/>
      <c r="CG2715" s="5">
        <f t="shared" si="4464"/>
        <v>-50</v>
      </c>
      <c r="CH2715" s="5">
        <f t="shared" si="4467"/>
        <v>44.590000000000146</v>
      </c>
      <c r="CI2715" s="5">
        <f t="shared" si="4465"/>
        <v>-34.890000000000327</v>
      </c>
    </row>
    <row r="2716" spans="1:87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5">
        <f t="shared" si="4422"/>
        <v>99.079999999999927</v>
      </c>
      <c r="K2716" s="5">
        <f t="shared" si="4449"/>
        <v>94.841666666666626</v>
      </c>
      <c r="L2716" s="5">
        <f t="shared" si="4426"/>
        <v>75.590000000000146</v>
      </c>
      <c r="M2716" s="5">
        <f t="shared" ref="M2716" si="4487">AVERAGE(L2705:L2716)</f>
        <v>67.7083333333333</v>
      </c>
      <c r="N2716" s="6" t="s">
        <v>37</v>
      </c>
      <c r="O2716" s="5">
        <f t="shared" si="4428"/>
        <v>2499.3700000000003</v>
      </c>
      <c r="P2716" s="4">
        <f t="shared" si="4474"/>
        <v>1</v>
      </c>
      <c r="Q2716" s="5">
        <f t="shared" si="4475"/>
        <v>36.950000000000273</v>
      </c>
      <c r="R2716" s="5">
        <f t="shared" si="4476"/>
        <v>2471.6575000000003</v>
      </c>
      <c r="S2716" s="4">
        <f t="shared" si="4477"/>
        <v>1</v>
      </c>
      <c r="T2716" s="4">
        <f t="shared" si="4478"/>
        <v>1</v>
      </c>
      <c r="U2716" s="5">
        <f t="shared" si="4469"/>
        <v>2478.6819999999998</v>
      </c>
      <c r="V2716" s="5">
        <f t="shared" si="4470"/>
        <v>20.688000000000557</v>
      </c>
      <c r="X2716" s="5">
        <f t="shared" si="4424"/>
        <v>79.680000000000291</v>
      </c>
      <c r="Y2716" s="5">
        <f t="shared" si="4425"/>
        <v>55.389999999999873</v>
      </c>
      <c r="AA2716" s="5">
        <f t="shared" si="4443"/>
        <v>1</v>
      </c>
      <c r="AB2716" s="5">
        <f t="shared" si="4444"/>
        <v>0</v>
      </c>
      <c r="AC2716" s="5">
        <f t="shared" si="4445"/>
        <v>1</v>
      </c>
      <c r="AF2716" s="5">
        <f t="shared" si="4431"/>
        <v>91.229999999999563</v>
      </c>
      <c r="AG2716" s="5">
        <f t="shared" si="4432"/>
        <v>68.630000000000109</v>
      </c>
      <c r="AH2716" s="5">
        <f t="shared" si="4433"/>
        <v>7.8500000000003638</v>
      </c>
      <c r="AI2716" s="5">
        <f t="shared" si="4434"/>
        <v>30.449999999999818</v>
      </c>
      <c r="AJ2716" s="5"/>
      <c r="AK2716" s="5">
        <f t="shared" si="4435"/>
        <v>7.8500000000003638</v>
      </c>
      <c r="AL2716" s="5">
        <f t="shared" si="4455"/>
        <v>55.100999999999928</v>
      </c>
      <c r="AM2716" s="5">
        <f t="shared" si="4436"/>
        <v>91.229999999999563</v>
      </c>
      <c r="AN2716" s="5">
        <f t="shared" si="4451"/>
        <v>73.194000000000045</v>
      </c>
      <c r="AO2716" s="5">
        <f t="shared" si="4452"/>
        <v>1</v>
      </c>
      <c r="AP2716" s="5">
        <f t="shared" si="4471"/>
        <v>6</v>
      </c>
      <c r="AQ2716" s="5">
        <f t="shared" si="4384"/>
        <v>5.9</v>
      </c>
      <c r="AR2716" s="5"/>
      <c r="AS2716" s="5">
        <f t="shared" si="4429"/>
        <v>68.630000000000109</v>
      </c>
      <c r="AT2716" s="5">
        <f t="shared" si="4451"/>
        <v>72.881999999999877</v>
      </c>
      <c r="AU2716" s="5">
        <f t="shared" si="4437"/>
        <v>30.449999999999818</v>
      </c>
      <c r="AV2716" s="5">
        <f t="shared" si="4440"/>
        <v>22.599999999999454</v>
      </c>
      <c r="AW2716" s="5">
        <f t="shared" si="4438"/>
        <v>5</v>
      </c>
      <c r="AX2716" s="5">
        <f t="shared" si="4392"/>
        <v>46.422999999999867</v>
      </c>
      <c r="AZ2716" s="4">
        <f t="shared" si="4480"/>
        <v>1</v>
      </c>
      <c r="BA2716" s="5">
        <f t="shared" si="4486"/>
        <v>12.140000000000782</v>
      </c>
      <c r="BB2716" s="4">
        <f t="shared" si="4481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  <c r="CB2716" s="5">
        <f t="shared" si="4460"/>
        <v>91.229999999999563</v>
      </c>
      <c r="CC2716" s="5">
        <f t="shared" si="4461"/>
        <v>7.8500000000003638</v>
      </c>
      <c r="CD2716" s="5">
        <f t="shared" si="4472"/>
        <v>79.680000000000291</v>
      </c>
      <c r="CE2716" s="5">
        <f t="shared" si="4463"/>
        <v>-30</v>
      </c>
      <c r="CF2716" s="5"/>
      <c r="CG2716" s="5">
        <f t="shared" si="4464"/>
        <v>-50</v>
      </c>
      <c r="CH2716" s="5">
        <f t="shared" si="4467"/>
        <v>55.389999999999873</v>
      </c>
      <c r="CI2716" s="5">
        <f t="shared" si="4465"/>
        <v>-20.319999999999709</v>
      </c>
    </row>
    <row r="2717" spans="1:87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5">
        <f t="shared" si="4422"/>
        <v>42.089999999999236</v>
      </c>
      <c r="K2717" s="5">
        <f t="shared" si="4449"/>
        <v>88.594166666666524</v>
      </c>
      <c r="L2717" s="5">
        <f t="shared" si="4426"/>
        <v>34.680000000000291</v>
      </c>
      <c r="M2717" s="5">
        <f t="shared" ref="M2717" si="4488">AVERAGE(L2706:L2717)</f>
        <v>63.43416666666667</v>
      </c>
      <c r="N2717" s="6" t="s">
        <v>37</v>
      </c>
      <c r="O2717" s="5">
        <f t="shared" si="4428"/>
        <v>2488.9500000000003</v>
      </c>
      <c r="P2717" s="4">
        <f t="shared" si="4474"/>
        <v>0.64143152099105538</v>
      </c>
      <c r="Q2717" s="5">
        <f t="shared" si="4475"/>
        <v>29.0600000000004</v>
      </c>
      <c r="R2717" s="5">
        <f t="shared" si="4476"/>
        <v>2477.5749999999998</v>
      </c>
      <c r="S2717" s="4">
        <f t="shared" si="4477"/>
        <v>0.77806176783812331</v>
      </c>
      <c r="T2717" s="4">
        <f t="shared" si="4478"/>
        <v>0.83954419464120633</v>
      </c>
      <c r="U2717" s="5">
        <f t="shared" si="4469"/>
        <v>2483.9880000000003</v>
      </c>
      <c r="V2717" s="5">
        <f t="shared" si="4470"/>
        <v>4.9619999999999891</v>
      </c>
      <c r="X2717" s="5">
        <f t="shared" si="4424"/>
        <v>28.550000000000182</v>
      </c>
      <c r="Y2717" s="5">
        <f t="shared" si="4425"/>
        <v>22.800000000000182</v>
      </c>
      <c r="AA2717" s="5">
        <f t="shared" si="4443"/>
        <v>1</v>
      </c>
      <c r="AB2717" s="5">
        <f t="shared" si="4444"/>
        <v>0</v>
      </c>
      <c r="AC2717" s="5">
        <f t="shared" si="4445"/>
        <v>1</v>
      </c>
      <c r="AF2717" s="5">
        <f t="shared" si="4431"/>
        <v>38.429999999999382</v>
      </c>
      <c r="AG2717" s="5">
        <f t="shared" si="4432"/>
        <v>3.1299999999991996</v>
      </c>
      <c r="AH2717" s="5">
        <f t="shared" si="4433"/>
        <v>3.6599999999998545</v>
      </c>
      <c r="AI2717" s="5">
        <f t="shared" si="4434"/>
        <v>38.960000000000036</v>
      </c>
      <c r="AJ2717" s="5"/>
      <c r="AK2717" s="5">
        <f t="shared" si="4435"/>
        <v>3.6599999999998545</v>
      </c>
      <c r="AL2717" s="5">
        <f t="shared" si="4455"/>
        <v>39.063000000000187</v>
      </c>
      <c r="AM2717" s="5">
        <f t="shared" si="4436"/>
        <v>38.429999999999382</v>
      </c>
      <c r="AN2717" s="5">
        <f t="shared" si="4451"/>
        <v>71.304000000000002</v>
      </c>
      <c r="AO2717" s="5">
        <f t="shared" si="4452"/>
        <v>0</v>
      </c>
      <c r="AP2717" s="5">
        <f t="shared" si="4471"/>
        <v>6</v>
      </c>
      <c r="AQ2717" s="5">
        <f t="shared" si="4384"/>
        <v>5.9</v>
      </c>
      <c r="AR2717" s="5"/>
      <c r="AS2717" s="5">
        <f t="shared" si="4429"/>
        <v>38.960000000000036</v>
      </c>
      <c r="AT2717" s="5">
        <f t="shared" si="4451"/>
        <v>70.068999999999875</v>
      </c>
      <c r="AU2717" s="5">
        <f t="shared" si="4437"/>
        <v>3.1299999999991996</v>
      </c>
      <c r="AV2717" s="5">
        <f t="shared" si="4440"/>
        <v>35.300000000000182</v>
      </c>
      <c r="AW2717" s="5">
        <f t="shared" si="4438"/>
        <v>6</v>
      </c>
      <c r="AX2717" s="5">
        <f t="shared" si="4392"/>
        <v>46.422999999999867</v>
      </c>
      <c r="AZ2717" s="4">
        <f t="shared" si="4480"/>
        <v>0.83954419464120633</v>
      </c>
      <c r="BA2717" s="5">
        <f t="shared" si="4486"/>
        <v>-10.420000000000073</v>
      </c>
      <c r="BB2717" s="4">
        <f t="shared" si="4481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  <c r="CB2717" s="5">
        <f t="shared" si="4460"/>
        <v>38.429999999999382</v>
      </c>
      <c r="CC2717" s="5">
        <f t="shared" si="4461"/>
        <v>3.6599999999998545</v>
      </c>
      <c r="CD2717" s="5">
        <f t="shared" si="4472"/>
        <v>28.550000000000182</v>
      </c>
      <c r="CE2717" s="5">
        <f t="shared" si="4463"/>
        <v>-22.800000000000182</v>
      </c>
      <c r="CF2717" s="5"/>
      <c r="CG2717" s="5">
        <f t="shared" si="4464"/>
        <v>-50</v>
      </c>
      <c r="CH2717" s="5">
        <f t="shared" si="4467"/>
        <v>22.800000000000182</v>
      </c>
      <c r="CI2717" s="5">
        <f t="shared" si="4465"/>
        <v>-71.449999999999818</v>
      </c>
    </row>
    <row r="2718" spans="1:87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5">
        <f t="shared" si="4422"/>
        <v>76.099999999999454</v>
      </c>
      <c r="K2718" s="5">
        <f t="shared" si="4449"/>
        <v>90.569999999999865</v>
      </c>
      <c r="L2718" s="5">
        <f t="shared" si="4426"/>
        <v>55.659999999999854</v>
      </c>
      <c r="M2718" s="5">
        <f t="shared" ref="M2718" si="4489">AVERAGE(L2707:L2718)</f>
        <v>64.600833333333341</v>
      </c>
      <c r="N2718" s="6" t="s">
        <v>36</v>
      </c>
      <c r="O2718" s="5">
        <f t="shared" si="4428"/>
        <v>2494.5300000000002</v>
      </c>
      <c r="P2718" s="4">
        <f t="shared" si="4474"/>
        <v>0.80862000790825805</v>
      </c>
      <c r="Q2718" s="5">
        <f t="shared" si="4475"/>
        <v>25.289999999999964</v>
      </c>
      <c r="R2718" s="5">
        <f t="shared" si="4476"/>
        <v>2480.4025000000001</v>
      </c>
      <c r="S2718" s="4">
        <f t="shared" si="4477"/>
        <v>0.86901217861975344</v>
      </c>
      <c r="T2718" s="4">
        <f t="shared" si="4478"/>
        <v>0.89691160809371318</v>
      </c>
      <c r="U2718" s="5">
        <f t="shared" si="4469"/>
        <v>2488.8320000000003</v>
      </c>
      <c r="V2718" s="5">
        <f t="shared" si="4470"/>
        <v>5.6979999999998654</v>
      </c>
      <c r="X2718" s="5">
        <f t="shared" si="4424"/>
        <v>3.1700000000000728</v>
      </c>
      <c r="Y2718" s="5">
        <f t="shared" si="4425"/>
        <v>1.9100000000003092</v>
      </c>
      <c r="AA2718" s="5">
        <f t="shared" si="4443"/>
        <v>1</v>
      </c>
      <c r="AB2718" s="5">
        <f t="shared" si="4444"/>
        <v>0</v>
      </c>
      <c r="AC2718" s="5">
        <f t="shared" si="4445"/>
        <v>1</v>
      </c>
      <c r="AF2718" s="5">
        <f t="shared" si="4431"/>
        <v>32.359999999999673</v>
      </c>
      <c r="AG2718" s="5">
        <f t="shared" si="4432"/>
        <v>76.099999999999454</v>
      </c>
      <c r="AH2718" s="5">
        <f t="shared" si="4433"/>
        <v>26.989999999999782</v>
      </c>
      <c r="AI2718" s="5">
        <f t="shared" si="4434"/>
        <v>-16.75</v>
      </c>
      <c r="AJ2718" s="5"/>
      <c r="AK2718" s="5">
        <f t="shared" si="4435"/>
        <v>26.989999999999782</v>
      </c>
      <c r="AL2718" s="5">
        <f t="shared" si="4455"/>
        <v>39.063000000000187</v>
      </c>
      <c r="AM2718" s="5">
        <f t="shared" si="4436"/>
        <v>32.359999999999673</v>
      </c>
      <c r="AN2718" s="5">
        <f t="shared" si="4451"/>
        <v>66.176000000000016</v>
      </c>
      <c r="AO2718" s="5">
        <f t="shared" si="4452"/>
        <v>0</v>
      </c>
      <c r="AP2718" s="5">
        <f t="shared" si="4471"/>
        <v>5</v>
      </c>
      <c r="AQ2718" s="5">
        <f t="shared" ref="AQ2718:AQ2781" si="4490">AVERAGE(AP2709:AP2718)</f>
        <v>5.8</v>
      </c>
      <c r="AR2718" s="5"/>
      <c r="AS2718" s="5">
        <f t="shared" si="4429"/>
        <v>76.099999999999454</v>
      </c>
      <c r="AT2718" s="5">
        <f t="shared" si="4451"/>
        <v>71.545999999999822</v>
      </c>
      <c r="AU2718" s="5">
        <f t="shared" si="4437"/>
        <v>-16.75</v>
      </c>
      <c r="AV2718" s="5">
        <f t="shared" si="4440"/>
        <v>-43.739999999999782</v>
      </c>
      <c r="AW2718" s="5">
        <f t="shared" si="4438"/>
        <v>2</v>
      </c>
      <c r="AX2718" s="5">
        <f t="shared" si="4392"/>
        <v>45.144999999999804</v>
      </c>
      <c r="AZ2718" s="4">
        <f t="shared" si="4480"/>
        <v>0.89691160809371318</v>
      </c>
      <c r="BA2718" s="5">
        <f t="shared" si="4486"/>
        <v>0</v>
      </c>
      <c r="BB2718" s="4">
        <f t="shared" si="4481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  <c r="CB2718" s="5">
        <f t="shared" si="4460"/>
        <v>32.359999999999673</v>
      </c>
      <c r="CC2718" s="5">
        <f t="shared" si="4461"/>
        <v>26.989999999999782</v>
      </c>
      <c r="CD2718" s="5">
        <f t="shared" si="4472"/>
        <v>3.1700000000000728</v>
      </c>
      <c r="CE2718" s="5">
        <f t="shared" si="4463"/>
        <v>-1.9100000000003092</v>
      </c>
      <c r="CF2718" s="5"/>
      <c r="CG2718" s="5">
        <f t="shared" si="4464"/>
        <v>-50</v>
      </c>
      <c r="CH2718" s="5">
        <f t="shared" si="4467"/>
        <v>1.9100000000003092</v>
      </c>
      <c r="CI2718" s="5">
        <f t="shared" si="4465"/>
        <v>-96.829999999999927</v>
      </c>
    </row>
    <row r="2719" spans="1:87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5">
        <f t="shared" si="4422"/>
        <v>56.399999999999636</v>
      </c>
      <c r="K2719" s="5">
        <f t="shared" si="4449"/>
        <v>85.950833333333165</v>
      </c>
      <c r="L2719" s="5">
        <f t="shared" si="4426"/>
        <v>37.160000000000309</v>
      </c>
      <c r="M2719" s="5">
        <f t="shared" ref="M2719" si="4491">AVERAGE(L2708:L2719)</f>
        <v>61.528333333333386</v>
      </c>
      <c r="N2719" s="6" t="s">
        <v>36</v>
      </c>
      <c r="O2719" s="5">
        <f t="shared" si="4428"/>
        <v>2501.0099999999998</v>
      </c>
      <c r="P2719" s="4">
        <f t="shared" si="4474"/>
        <v>1</v>
      </c>
      <c r="Q2719" s="5">
        <f t="shared" si="4475"/>
        <v>13.7800000000002</v>
      </c>
      <c r="R2719" s="5">
        <f t="shared" si="4476"/>
        <v>2490.6749999999997</v>
      </c>
      <c r="S2719" s="4">
        <f t="shared" si="4477"/>
        <v>1</v>
      </c>
      <c r="T2719" s="4">
        <f t="shared" si="4478"/>
        <v>1</v>
      </c>
      <c r="U2719" s="5">
        <f t="shared" si="4469"/>
        <v>2494.2180000000003</v>
      </c>
      <c r="V2719" s="5">
        <f t="shared" si="4470"/>
        <v>6.7919999999994616</v>
      </c>
      <c r="X2719" s="5">
        <f t="shared" si="4424"/>
        <v>13.630000000000109</v>
      </c>
      <c r="Y2719" s="5">
        <f t="shared" si="4425"/>
        <v>7.0199999999999818</v>
      </c>
      <c r="AA2719" s="5">
        <f t="shared" si="4443"/>
        <v>1</v>
      </c>
      <c r="AB2719" s="5">
        <f t="shared" si="4444"/>
        <v>0</v>
      </c>
      <c r="AC2719" s="5">
        <f t="shared" si="4445"/>
        <v>1</v>
      </c>
      <c r="AF2719" s="5">
        <f t="shared" si="4431"/>
        <v>26</v>
      </c>
      <c r="AG2719" s="5">
        <f t="shared" si="4432"/>
        <v>26.099999999999454</v>
      </c>
      <c r="AH2719" s="5">
        <f t="shared" si="4433"/>
        <v>30.399999999999636</v>
      </c>
      <c r="AI2719" s="5">
        <f t="shared" si="4434"/>
        <v>30.300000000000182</v>
      </c>
      <c r="AJ2719" s="5"/>
      <c r="AK2719" s="5">
        <f t="shared" si="4435"/>
        <v>26</v>
      </c>
      <c r="AL2719" s="5">
        <f t="shared" si="4455"/>
        <v>39.063000000000187</v>
      </c>
      <c r="AM2719" s="5">
        <f t="shared" si="4436"/>
        <v>30.399999999999636</v>
      </c>
      <c r="AN2719" s="5">
        <f t="shared" si="4451"/>
        <v>61.237999999999921</v>
      </c>
      <c r="AO2719" s="5">
        <f t="shared" si="4452"/>
        <v>0</v>
      </c>
      <c r="AP2719" s="5">
        <f t="shared" si="4471"/>
        <v>4</v>
      </c>
      <c r="AQ2719" s="5">
        <f t="shared" si="4490"/>
        <v>5.6</v>
      </c>
      <c r="AR2719" s="5"/>
      <c r="AS2719" s="5">
        <f t="shared" si="4429"/>
        <v>30.300000000000182</v>
      </c>
      <c r="AT2719" s="5">
        <f t="shared" si="4451"/>
        <v>66.685999999999879</v>
      </c>
      <c r="AU2719" s="5">
        <f t="shared" si="4437"/>
        <v>26.099999999999454</v>
      </c>
      <c r="AV2719" s="5">
        <f t="shared" si="4440"/>
        <v>-9.9999999999454303E-2</v>
      </c>
      <c r="AW2719" s="5">
        <f t="shared" si="4438"/>
        <v>3</v>
      </c>
      <c r="AX2719" s="5">
        <f t="shared" si="4392"/>
        <v>45.144999999999804</v>
      </c>
      <c r="AZ2719" s="4">
        <f t="shared" si="4480"/>
        <v>1</v>
      </c>
      <c r="BA2719" s="5">
        <f t="shared" si="4486"/>
        <v>0</v>
      </c>
      <c r="BB2719" s="4">
        <f t="shared" si="4481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  <c r="CB2719" s="5">
        <f t="shared" si="4460"/>
        <v>26</v>
      </c>
      <c r="CC2719" s="5">
        <f t="shared" si="4461"/>
        <v>30.399999999999636</v>
      </c>
      <c r="CD2719" s="5">
        <f t="shared" si="4472"/>
        <v>13.630000000000109</v>
      </c>
      <c r="CE2719" s="5">
        <f t="shared" si="4463"/>
        <v>-7.0199999999999818</v>
      </c>
      <c r="CF2719" s="5"/>
      <c r="CG2719" s="5">
        <f t="shared" si="4464"/>
        <v>-50</v>
      </c>
      <c r="CH2719" s="5">
        <f t="shared" si="4467"/>
        <v>7.0199999999999818</v>
      </c>
      <c r="CI2719" s="5">
        <f t="shared" si="4465"/>
        <v>-86.369999999999891</v>
      </c>
    </row>
    <row r="2720" spans="1:87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5">
        <f t="shared" si="4422"/>
        <v>61</v>
      </c>
      <c r="K2720" s="5">
        <f t="shared" si="4449"/>
        <v>83.671666666666553</v>
      </c>
      <c r="L2720" s="5">
        <f t="shared" si="4426"/>
        <v>45.599999999999909</v>
      </c>
      <c r="M2720" s="5">
        <f t="shared" ref="M2720" si="4492">AVERAGE(L2709:L2720)</f>
        <v>61.709166666666725</v>
      </c>
      <c r="N2720" s="6" t="s">
        <v>37</v>
      </c>
      <c r="O2720" s="5">
        <f t="shared" si="4428"/>
        <v>2506.23</v>
      </c>
      <c r="P2720" s="4">
        <f t="shared" si="4474"/>
        <v>1</v>
      </c>
      <c r="Q2720" s="5">
        <f t="shared" si="4475"/>
        <v>17.279999999999745</v>
      </c>
      <c r="R2720" s="5">
        <f t="shared" si="4476"/>
        <v>2493.2700000000004</v>
      </c>
      <c r="S2720" s="4">
        <f t="shared" si="4477"/>
        <v>1</v>
      </c>
      <c r="T2720" s="4">
        <f t="shared" si="4478"/>
        <v>1</v>
      </c>
      <c r="U2720" s="5">
        <f t="shared" si="4469"/>
        <v>2498.018</v>
      </c>
      <c r="V2720" s="5">
        <f t="shared" si="4470"/>
        <v>8.2119999999999891</v>
      </c>
      <c r="X2720" s="5">
        <f t="shared" si="4424"/>
        <v>-20.650000000000546</v>
      </c>
      <c r="Y2720" s="5">
        <f t="shared" si="4425"/>
        <v>-20.550000000000182</v>
      </c>
      <c r="AA2720" s="5">
        <f t="shared" si="4443"/>
        <v>0</v>
      </c>
      <c r="AB2720" s="5">
        <f t="shared" si="4444"/>
        <v>1</v>
      </c>
      <c r="AC2720" s="5">
        <f t="shared" si="4445"/>
        <v>1</v>
      </c>
      <c r="AF2720" s="5">
        <f t="shared" si="4431"/>
        <v>5.6799999999993815</v>
      </c>
      <c r="AG2720" s="5">
        <f t="shared" si="4432"/>
        <v>12.789999999999964</v>
      </c>
      <c r="AH2720" s="5">
        <f t="shared" si="4433"/>
        <v>55.320000000000618</v>
      </c>
      <c r="AI2720" s="5">
        <f t="shared" si="4434"/>
        <v>48.210000000000036</v>
      </c>
      <c r="AJ2720" s="5"/>
      <c r="AK2720" s="5">
        <f t="shared" si="4435"/>
        <v>5.6799999999993815</v>
      </c>
      <c r="AL2720" s="5">
        <f t="shared" si="4455"/>
        <v>27.958999999999829</v>
      </c>
      <c r="AM2720" s="5">
        <f t="shared" si="4436"/>
        <v>55.320000000000618</v>
      </c>
      <c r="AN2720" s="5">
        <f t="shared" si="4451"/>
        <v>51.66999999999998</v>
      </c>
      <c r="AO2720" s="5">
        <f t="shared" si="4452"/>
        <v>1</v>
      </c>
      <c r="AP2720" s="5">
        <f t="shared" si="4471"/>
        <v>4</v>
      </c>
      <c r="AQ2720" s="5">
        <f t="shared" si="4490"/>
        <v>5.3</v>
      </c>
      <c r="AR2720" s="5"/>
      <c r="AS2720" s="5">
        <f t="shared" si="4429"/>
        <v>48.210000000000036</v>
      </c>
      <c r="AT2720" s="5">
        <f t="shared" si="4451"/>
        <v>55.234999999999943</v>
      </c>
      <c r="AU2720" s="5">
        <f t="shared" si="4437"/>
        <v>12.789999999999964</v>
      </c>
      <c r="AV2720" s="5">
        <f t="shared" si="4440"/>
        <v>-7.1100000000005821</v>
      </c>
      <c r="AW2720" s="5">
        <f t="shared" si="4438"/>
        <v>4</v>
      </c>
      <c r="AX2720" s="5">
        <f t="shared" si="4392"/>
        <v>45.144999999999804</v>
      </c>
      <c r="AZ2720" s="4">
        <f t="shared" si="4480"/>
        <v>1</v>
      </c>
      <c r="BA2720" s="5">
        <f t="shared" si="4486"/>
        <v>5.2200000000002547</v>
      </c>
      <c r="BB2720" s="4">
        <f t="shared" si="4481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  <c r="CB2720" s="5">
        <f t="shared" si="4460"/>
        <v>5.6799999999993815</v>
      </c>
      <c r="CC2720" s="5">
        <f t="shared" si="4461"/>
        <v>55.320000000000618</v>
      </c>
      <c r="CD2720" s="5">
        <f t="shared" si="4472"/>
        <v>-50</v>
      </c>
      <c r="CE2720" s="5">
        <f t="shared" si="4463"/>
        <v>20.550000000000182</v>
      </c>
      <c r="CF2720" s="5"/>
      <c r="CG2720" s="5">
        <f t="shared" si="4464"/>
        <v>-50</v>
      </c>
      <c r="CH2720" s="5">
        <f t="shared" si="4467"/>
        <v>-20.550000000000182</v>
      </c>
      <c r="CI2720" s="5">
        <f t="shared" si="4465"/>
        <v>-150</v>
      </c>
    </row>
    <row r="2721" spans="1:87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5">
        <f t="shared" si="4422"/>
        <v>47.130000000000109</v>
      </c>
      <c r="K2721" s="5">
        <f t="shared" si="4449"/>
        <v>79.907499999999871</v>
      </c>
      <c r="L2721" s="5">
        <f t="shared" si="4426"/>
        <v>36.460000000000036</v>
      </c>
      <c r="M2721" s="5">
        <f t="shared" ref="M2721" si="4493">AVERAGE(L2710:L2721)</f>
        <v>59.75750000000005</v>
      </c>
      <c r="N2721" s="6" t="s">
        <v>37</v>
      </c>
      <c r="O2721" s="5">
        <f t="shared" si="4428"/>
        <v>2513.3499999999995</v>
      </c>
      <c r="P2721" s="4">
        <f t="shared" si="4474"/>
        <v>1</v>
      </c>
      <c r="Q2721" s="5">
        <f t="shared" si="4475"/>
        <v>24.399999999999181</v>
      </c>
      <c r="R2721" s="5">
        <f t="shared" si="4476"/>
        <v>2495.0500000000002</v>
      </c>
      <c r="S2721" s="4">
        <f t="shared" si="4477"/>
        <v>1</v>
      </c>
      <c r="T2721" s="4">
        <f t="shared" si="4478"/>
        <v>1</v>
      </c>
      <c r="U2721" s="5">
        <f t="shared" si="4469"/>
        <v>2500.8139999999999</v>
      </c>
      <c r="V2721" s="5">
        <f t="shared" si="4470"/>
        <v>12.535999999999603</v>
      </c>
      <c r="X2721" s="5">
        <f t="shared" si="4424"/>
        <v>-5.4900000000006912</v>
      </c>
      <c r="Y2721" s="5">
        <f t="shared" si="4425"/>
        <v>-21.609999999999673</v>
      </c>
      <c r="AA2721" s="5">
        <f t="shared" si="4443"/>
        <v>0</v>
      </c>
      <c r="AB2721" s="5">
        <f t="shared" si="4444"/>
        <v>1</v>
      </c>
      <c r="AC2721" s="5">
        <f t="shared" si="4445"/>
        <v>1</v>
      </c>
      <c r="AF2721" s="5">
        <f t="shared" si="4431"/>
        <v>25.960000000000036</v>
      </c>
      <c r="AG2721" s="5">
        <f t="shared" si="4432"/>
        <v>19.230000000000473</v>
      </c>
      <c r="AH2721" s="5">
        <f t="shared" si="4433"/>
        <v>21.170000000000073</v>
      </c>
      <c r="AI2721" s="5">
        <f t="shared" si="4434"/>
        <v>27.899999999999636</v>
      </c>
      <c r="AJ2721" s="5"/>
      <c r="AK2721" s="5">
        <f t="shared" si="4435"/>
        <v>21.170000000000073</v>
      </c>
      <c r="AL2721" s="5">
        <f t="shared" si="4455"/>
        <v>27.958999999999829</v>
      </c>
      <c r="AM2721" s="5">
        <f t="shared" si="4436"/>
        <v>25.960000000000036</v>
      </c>
      <c r="AN2721" s="5">
        <f t="shared" si="4451"/>
        <v>51.013000000000012</v>
      </c>
      <c r="AO2721" s="5">
        <f t="shared" si="4452"/>
        <v>0</v>
      </c>
      <c r="AP2721" s="5">
        <f t="shared" si="4471"/>
        <v>4</v>
      </c>
      <c r="AQ2721" s="5">
        <f t="shared" si="4490"/>
        <v>5.0999999999999996</v>
      </c>
      <c r="AR2721" s="5"/>
      <c r="AS2721" s="5">
        <f t="shared" si="4429"/>
        <v>27.899999999999636</v>
      </c>
      <c r="AT2721" s="5">
        <f t="shared" si="4451"/>
        <v>54.889999999999965</v>
      </c>
      <c r="AU2721" s="5">
        <f t="shared" si="4437"/>
        <v>19.230000000000473</v>
      </c>
      <c r="AV2721" s="5">
        <f t="shared" si="4440"/>
        <v>6.7299999999995634</v>
      </c>
      <c r="AW2721" s="5">
        <f t="shared" si="4438"/>
        <v>5</v>
      </c>
      <c r="AX2721" s="5">
        <f t="shared" si="4392"/>
        <v>45.144999999999804</v>
      </c>
      <c r="AZ2721" s="4">
        <f t="shared" si="4480"/>
        <v>1</v>
      </c>
      <c r="BA2721" s="5">
        <f t="shared" si="4486"/>
        <v>7.1199999999994361</v>
      </c>
      <c r="BB2721" s="4">
        <f t="shared" si="4481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  <c r="CB2721" s="5">
        <f t="shared" si="4460"/>
        <v>25.960000000000036</v>
      </c>
      <c r="CC2721" s="5">
        <f t="shared" si="4461"/>
        <v>21.170000000000073</v>
      </c>
      <c r="CD2721" s="5">
        <f t="shared" si="4472"/>
        <v>-5.4900000000006912</v>
      </c>
      <c r="CE2721" s="5">
        <f t="shared" si="4463"/>
        <v>21.609999999999673</v>
      </c>
      <c r="CF2721" s="5"/>
      <c r="CG2721" s="5">
        <f t="shared" si="4464"/>
        <v>-50</v>
      </c>
      <c r="CH2721" s="5">
        <f t="shared" si="4467"/>
        <v>-21.609999999999673</v>
      </c>
      <c r="CI2721" s="5">
        <f t="shared" si="4465"/>
        <v>-105.49000000000069</v>
      </c>
    </row>
    <row r="2722" spans="1:87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5">
        <f t="shared" si="4422"/>
        <v>135.46000000000004</v>
      </c>
      <c r="K2722" s="5">
        <f t="shared" si="4449"/>
        <v>73.569999999999936</v>
      </c>
      <c r="L2722" s="5">
        <f t="shared" si="4426"/>
        <v>90.190000000000055</v>
      </c>
      <c r="M2722" s="5">
        <f t="shared" ref="M2722" si="4494">AVERAGE(L2711:L2722)</f>
        <v>54.989166666666698</v>
      </c>
      <c r="N2722" s="6" t="s">
        <v>37</v>
      </c>
      <c r="O2722" s="5">
        <f t="shared" si="4428"/>
        <v>2487.7400000000002</v>
      </c>
      <c r="P2722" s="4">
        <f t="shared" si="4474"/>
        <v>0</v>
      </c>
      <c r="Q2722" s="5">
        <f t="shared" si="4475"/>
        <v>25.609999999999218</v>
      </c>
      <c r="R2722" s="5">
        <f t="shared" si="4476"/>
        <v>2494.1424999999999</v>
      </c>
      <c r="S2722" s="4">
        <f t="shared" si="4477"/>
        <v>0</v>
      </c>
      <c r="T2722" s="4">
        <f t="shared" si="4478"/>
        <v>0.34784823020117589</v>
      </c>
      <c r="U2722" s="5">
        <f t="shared" si="4469"/>
        <v>2500.5719999999997</v>
      </c>
      <c r="V2722" s="5">
        <f t="shared" si="4470"/>
        <v>-12.831999999999425</v>
      </c>
      <c r="X2722" s="5">
        <f t="shared" si="4424"/>
        <v>-88.170000000000073</v>
      </c>
      <c r="Y2722" s="5">
        <f t="shared" si="4425"/>
        <v>-56.2199999999998</v>
      </c>
      <c r="AA2722" s="5">
        <f t="shared" si="4443"/>
        <v>0</v>
      </c>
      <c r="AB2722" s="5">
        <f t="shared" si="4444"/>
        <v>1</v>
      </c>
      <c r="AC2722" s="5">
        <f t="shared" si="4445"/>
        <v>1</v>
      </c>
      <c r="AF2722" s="5">
        <f t="shared" si="4431"/>
        <v>23.269999999999527</v>
      </c>
      <c r="AG2722" s="5">
        <f t="shared" si="4432"/>
        <v>71.550000000000182</v>
      </c>
      <c r="AH2722" s="5">
        <f t="shared" si="4433"/>
        <v>112.19000000000051</v>
      </c>
      <c r="AI2722" s="5">
        <f t="shared" si="4434"/>
        <v>63.909999999999854</v>
      </c>
      <c r="AJ2722" s="5"/>
      <c r="AK2722" s="5">
        <f t="shared" si="4435"/>
        <v>23.269999999999527</v>
      </c>
      <c r="AL2722" s="5">
        <f t="shared" si="4455"/>
        <v>27.958999999999829</v>
      </c>
      <c r="AM2722" s="5">
        <f t="shared" si="4436"/>
        <v>112.19000000000051</v>
      </c>
      <c r="AN2722" s="5">
        <f t="shared" si="4451"/>
        <v>53.597000000000023</v>
      </c>
      <c r="AO2722" s="5">
        <f t="shared" si="4452"/>
        <v>1</v>
      </c>
      <c r="AP2722" s="5">
        <f t="shared" si="4471"/>
        <v>4</v>
      </c>
      <c r="AQ2722" s="5">
        <f t="shared" si="4490"/>
        <v>4.9000000000000004</v>
      </c>
      <c r="AR2722" s="5"/>
      <c r="AS2722" s="5">
        <f t="shared" si="4429"/>
        <v>71.550000000000182</v>
      </c>
      <c r="AT2722" s="5">
        <f t="shared" si="4451"/>
        <v>52.628999999999998</v>
      </c>
      <c r="AU2722" s="5">
        <f t="shared" si="4437"/>
        <v>63.909999999999854</v>
      </c>
      <c r="AV2722" s="5">
        <f t="shared" si="4440"/>
        <v>-48.280000000000655</v>
      </c>
      <c r="AW2722" s="5">
        <f t="shared" si="4438"/>
        <v>6</v>
      </c>
      <c r="AX2722" s="5">
        <f t="shared" si="4392"/>
        <v>49.435000000000045</v>
      </c>
      <c r="AZ2722" s="4">
        <f t="shared" si="4480"/>
        <v>0.34784823020117589</v>
      </c>
      <c r="BA2722" s="5">
        <f t="shared" si="4486"/>
        <v>-25.609999999999218</v>
      </c>
      <c r="BB2722" s="4">
        <f t="shared" si="4481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  <c r="CB2722" s="5">
        <f t="shared" si="4460"/>
        <v>23.269999999999527</v>
      </c>
      <c r="CC2722" s="5">
        <f t="shared" si="4461"/>
        <v>112.19000000000051</v>
      </c>
      <c r="CD2722" s="5">
        <f t="shared" si="4472"/>
        <v>-50</v>
      </c>
      <c r="CE2722" s="5">
        <f t="shared" si="4463"/>
        <v>56.2199999999998</v>
      </c>
      <c r="CF2722" s="5"/>
      <c r="CG2722" s="5">
        <f t="shared" si="4464"/>
        <v>-50</v>
      </c>
      <c r="CH2722" s="5">
        <f t="shared" si="4467"/>
        <v>-56.2199999999998</v>
      </c>
      <c r="CI2722" s="5">
        <f t="shared" si="4465"/>
        <v>-150</v>
      </c>
    </row>
    <row r="2723" spans="1:87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5">
        <f t="shared" si="4422"/>
        <v>91.869999999999891</v>
      </c>
      <c r="K2723" s="5">
        <f t="shared" si="4449"/>
        <v>76.930833333333268</v>
      </c>
      <c r="L2723" s="5">
        <f t="shared" si="4426"/>
        <v>70.360000000000127</v>
      </c>
      <c r="M2723" s="5">
        <f t="shared" ref="M2723" si="4495">AVERAGE(L2712:L2723)</f>
        <v>56.843333333333362</v>
      </c>
      <c r="N2723" s="6" t="s">
        <v>36</v>
      </c>
      <c r="O2723" s="5">
        <f t="shared" si="4428"/>
        <v>2506.5699999999997</v>
      </c>
      <c r="P2723" s="4">
        <f t="shared" si="4474"/>
        <v>0.73525966419367617</v>
      </c>
      <c r="Q2723" s="5">
        <f t="shared" si="4475"/>
        <v>25.609999999999218</v>
      </c>
      <c r="R2723" s="5">
        <f t="shared" si="4476"/>
        <v>2494.1424999999999</v>
      </c>
      <c r="S2723" s="4">
        <f t="shared" si="4477"/>
        <v>0.73525966419367617</v>
      </c>
      <c r="T2723" s="4">
        <f t="shared" si="4478"/>
        <v>0.7404287901990898</v>
      </c>
      <c r="U2723" s="5">
        <f t="shared" si="4469"/>
        <v>2502.98</v>
      </c>
      <c r="V2723" s="5">
        <f t="shared" si="4470"/>
        <v>3.5899999999996908</v>
      </c>
      <c r="X2723" s="5">
        <f t="shared" si="4424"/>
        <v>63.300000000000182</v>
      </c>
      <c r="Y2723" s="5">
        <f t="shared" si="4425"/>
        <v>50.010000000000218</v>
      </c>
      <c r="AA2723" s="5">
        <f t="shared" si="4443"/>
        <v>1</v>
      </c>
      <c r="AB2723" s="5">
        <f t="shared" si="4444"/>
        <v>0</v>
      </c>
      <c r="AC2723" s="5">
        <f t="shared" si="4445"/>
        <v>1</v>
      </c>
      <c r="AF2723" s="5">
        <f t="shared" si="4431"/>
        <v>70.350000000000364</v>
      </c>
      <c r="AG2723" s="5">
        <f t="shared" si="4432"/>
        <v>91.869999999999891</v>
      </c>
      <c r="AH2723" s="5">
        <f t="shared" si="4433"/>
        <v>11.429999999999382</v>
      </c>
      <c r="AI2723" s="5">
        <f t="shared" si="4434"/>
        <v>-10.090000000000146</v>
      </c>
      <c r="AJ2723" s="5"/>
      <c r="AK2723" s="5">
        <f t="shared" si="4435"/>
        <v>11.429999999999382</v>
      </c>
      <c r="AL2723" s="5">
        <f t="shared" si="4455"/>
        <v>27.958999999999829</v>
      </c>
      <c r="AM2723" s="5">
        <f t="shared" si="4436"/>
        <v>70.350000000000364</v>
      </c>
      <c r="AN2723" s="5">
        <f t="shared" si="4451"/>
        <v>59.10100000000002</v>
      </c>
      <c r="AO2723" s="5">
        <f t="shared" si="4452"/>
        <v>1</v>
      </c>
      <c r="AP2723" s="5">
        <f t="shared" si="4471"/>
        <v>5</v>
      </c>
      <c r="AQ2723" s="5">
        <f t="shared" si="4490"/>
        <v>4.8</v>
      </c>
      <c r="AR2723" s="5"/>
      <c r="AS2723" s="5">
        <f t="shared" si="4429"/>
        <v>91.869999999999891</v>
      </c>
      <c r="AT2723" s="5">
        <f t="shared" si="4451"/>
        <v>58.784999999999947</v>
      </c>
      <c r="AU2723" s="5">
        <f t="shared" si="4437"/>
        <v>-10.090000000000146</v>
      </c>
      <c r="AV2723" s="5">
        <f t="shared" si="4440"/>
        <v>-21.519999999999527</v>
      </c>
      <c r="AW2723" s="5">
        <f t="shared" si="4438"/>
        <v>2</v>
      </c>
      <c r="AX2723" s="5">
        <f t="shared" si="4392"/>
        <v>49.435000000000045</v>
      </c>
      <c r="AZ2723" s="4">
        <f t="shared" si="4480"/>
        <v>0.7404287901990898</v>
      </c>
      <c r="BA2723" s="5">
        <f t="shared" si="4486"/>
        <v>0</v>
      </c>
      <c r="BB2723" s="4">
        <f t="shared" si="4481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  <c r="CB2723" s="5">
        <f t="shared" si="4460"/>
        <v>70.350000000000364</v>
      </c>
      <c r="CC2723" s="5">
        <f t="shared" si="4461"/>
        <v>11.429999999999382</v>
      </c>
      <c r="CD2723" s="5">
        <f t="shared" si="4472"/>
        <v>63.300000000000182</v>
      </c>
      <c r="CE2723" s="5">
        <f t="shared" si="4463"/>
        <v>-30</v>
      </c>
      <c r="CF2723" s="5"/>
      <c r="CG2723" s="5">
        <f t="shared" si="4464"/>
        <v>-50</v>
      </c>
      <c r="CH2723" s="5">
        <f t="shared" si="4467"/>
        <v>50.010000000000218</v>
      </c>
      <c r="CI2723" s="5">
        <f t="shared" si="4465"/>
        <v>-36.699999999999818</v>
      </c>
    </row>
    <row r="2724" spans="1:87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5">
        <f t="shared" si="4422"/>
        <v>63.990000000000691</v>
      </c>
      <c r="K2724" s="5">
        <f t="shared" si="4449"/>
        <v>74.416666666666671</v>
      </c>
      <c r="L2724" s="5">
        <f t="shared" si="4426"/>
        <v>47.360000000000127</v>
      </c>
      <c r="M2724" s="5">
        <f t="shared" ref="M2724" si="4496">AVERAGE(L2713:L2724)</f>
        <v>54.526666666666721</v>
      </c>
      <c r="N2724" s="6" t="s">
        <v>37</v>
      </c>
      <c r="O2724" s="5">
        <f t="shared" si="4428"/>
        <v>2491.5799999999995</v>
      </c>
      <c r="P2724" s="4">
        <f t="shared" si="4474"/>
        <v>0.14994142912922115</v>
      </c>
      <c r="Q2724" s="5">
        <f t="shared" si="4475"/>
        <v>25.609999999999218</v>
      </c>
      <c r="R2724" s="5">
        <f t="shared" si="4476"/>
        <v>2494.1424999999999</v>
      </c>
      <c r="S2724" s="4">
        <f t="shared" si="4477"/>
        <v>0.14994142912922115</v>
      </c>
      <c r="T2724" s="4">
        <f t="shared" si="4478"/>
        <v>0.14994142912922115</v>
      </c>
      <c r="U2724" s="5">
        <f t="shared" si="4469"/>
        <v>2501.0940000000001</v>
      </c>
      <c r="V2724" s="5">
        <f t="shared" si="4470"/>
        <v>-9.5140000000005784</v>
      </c>
      <c r="X2724" s="5">
        <f t="shared" si="4424"/>
        <v>-5.0900000000001455</v>
      </c>
      <c r="Y2724" s="5">
        <f t="shared" si="4425"/>
        <v>2.6600000000003092</v>
      </c>
      <c r="AA2724" s="5">
        <f t="shared" si="4443"/>
        <v>0</v>
      </c>
      <c r="AB2724" s="5">
        <f t="shared" si="4444"/>
        <v>0</v>
      </c>
      <c r="AC2724" s="5">
        <f t="shared" si="4445"/>
        <v>0</v>
      </c>
      <c r="AF2724" s="5">
        <f t="shared" si="4431"/>
        <v>58.900000000000546</v>
      </c>
      <c r="AG2724" s="5">
        <f t="shared" si="4432"/>
        <v>45.390000000000327</v>
      </c>
      <c r="AH2724" s="5">
        <f t="shared" si="4433"/>
        <v>5.0900000000001455</v>
      </c>
      <c r="AI2724" s="5">
        <f t="shared" si="4434"/>
        <v>18.600000000000364</v>
      </c>
      <c r="AJ2724" s="5"/>
      <c r="AK2724" s="5">
        <f t="shared" si="4435"/>
        <v>5.0900000000001455</v>
      </c>
      <c r="AL2724" s="5">
        <f t="shared" si="4455"/>
        <v>27.958999999999829</v>
      </c>
      <c r="AM2724" s="5">
        <f t="shared" si="4436"/>
        <v>58.900000000000546</v>
      </c>
      <c r="AN2724" s="5">
        <f t="shared" si="4451"/>
        <v>59.61900000000005</v>
      </c>
      <c r="AO2724" s="5">
        <f t="shared" si="4452"/>
        <v>0</v>
      </c>
      <c r="AP2724" s="5">
        <f t="shared" si="4471"/>
        <v>5</v>
      </c>
      <c r="AQ2724" s="5">
        <f t="shared" si="4490"/>
        <v>4.8</v>
      </c>
      <c r="AR2724" s="5"/>
      <c r="AS2724" s="5">
        <f t="shared" si="4429"/>
        <v>45.390000000000327</v>
      </c>
      <c r="AT2724" s="5">
        <f t="shared" si="4451"/>
        <v>56.139999999999965</v>
      </c>
      <c r="AU2724" s="5">
        <f t="shared" si="4437"/>
        <v>18.600000000000364</v>
      </c>
      <c r="AV2724" s="5">
        <f t="shared" si="4440"/>
        <v>13.510000000000218</v>
      </c>
      <c r="AW2724" s="5">
        <f t="shared" si="4438"/>
        <v>3</v>
      </c>
      <c r="AX2724" s="5">
        <f t="shared" si="4392"/>
        <v>49.435000000000045</v>
      </c>
      <c r="AZ2724" s="4">
        <f t="shared" si="4480"/>
        <v>0.14994142912922115</v>
      </c>
      <c r="BA2724" s="5">
        <f t="shared" si="4486"/>
        <v>0</v>
      </c>
      <c r="BB2724" s="4">
        <f t="shared" si="4481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  <c r="CB2724" s="5">
        <f t="shared" si="4460"/>
        <v>58.900000000000546</v>
      </c>
      <c r="CC2724" s="5">
        <f t="shared" si="4461"/>
        <v>5.0900000000001455</v>
      </c>
      <c r="CD2724" s="5">
        <f t="shared" si="4472"/>
        <v>-5.0900000000001455</v>
      </c>
      <c r="CE2724" s="5">
        <f t="shared" si="4463"/>
        <v>-30</v>
      </c>
      <c r="CF2724" s="5"/>
      <c r="CG2724" s="5">
        <f t="shared" si="4464"/>
        <v>-50</v>
      </c>
      <c r="CH2724" s="5">
        <f t="shared" si="4467"/>
        <v>2.6600000000003092</v>
      </c>
      <c r="CI2724" s="5">
        <f t="shared" si="4465"/>
        <v>-105.09000000000015</v>
      </c>
    </row>
    <row r="2725" spans="1:87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5">
        <f t="shared" si="4422"/>
        <v>104.96999999999935</v>
      </c>
      <c r="K2725" s="5">
        <f t="shared" si="4449"/>
        <v>80.63833333333325</v>
      </c>
      <c r="L2725" s="5">
        <f t="shared" si="4426"/>
        <v>66.929999999999836</v>
      </c>
      <c r="M2725" s="5">
        <f t="shared" ref="M2725" si="4497">AVERAGE(L2714:L2725)</f>
        <v>58.165000000000042</v>
      </c>
      <c r="N2725" s="6" t="s">
        <v>36</v>
      </c>
      <c r="O2725" s="5">
        <f t="shared" si="4428"/>
        <v>2473.2799999999997</v>
      </c>
      <c r="P2725" s="4">
        <f t="shared" si="4474"/>
        <v>0</v>
      </c>
      <c r="Q2725" s="5">
        <f t="shared" si="4475"/>
        <v>40.069999999999709</v>
      </c>
      <c r="R2725" s="5">
        <f t="shared" si="4476"/>
        <v>2483.2974999999997</v>
      </c>
      <c r="S2725" s="4">
        <f t="shared" si="4477"/>
        <v>0</v>
      </c>
      <c r="T2725" s="4">
        <f t="shared" si="4478"/>
        <v>0</v>
      </c>
      <c r="U2725" s="5">
        <f t="shared" si="4469"/>
        <v>2494.5039999999999</v>
      </c>
      <c r="V2725" s="5">
        <f t="shared" si="4470"/>
        <v>-21.22400000000016</v>
      </c>
      <c r="X2725" s="5">
        <f t="shared" si="4424"/>
        <v>-78</v>
      </c>
      <c r="Y2725" s="5">
        <f t="shared" si="4425"/>
        <v>-61.699999999999818</v>
      </c>
      <c r="AA2725" s="5">
        <f t="shared" si="4443"/>
        <v>0</v>
      </c>
      <c r="AB2725" s="5">
        <f t="shared" si="4444"/>
        <v>1</v>
      </c>
      <c r="AC2725" s="5">
        <f t="shared" si="4445"/>
        <v>1</v>
      </c>
      <c r="AF2725" s="5">
        <f t="shared" si="4431"/>
        <v>11.069999999999709</v>
      </c>
      <c r="AG2725" s="5">
        <f t="shared" si="4432"/>
        <v>21.420000000000073</v>
      </c>
      <c r="AH2725" s="5">
        <f t="shared" si="4433"/>
        <v>93.899999999999636</v>
      </c>
      <c r="AI2725" s="5">
        <f t="shared" si="4434"/>
        <v>83.549999999999272</v>
      </c>
      <c r="AJ2725" s="5"/>
      <c r="AK2725" s="5">
        <f t="shared" si="4435"/>
        <v>11.069999999999709</v>
      </c>
      <c r="AL2725" s="5">
        <f t="shared" si="4455"/>
        <v>26.098999999999979</v>
      </c>
      <c r="AM2725" s="5">
        <f t="shared" si="4436"/>
        <v>93.899999999999636</v>
      </c>
      <c r="AN2725" s="5">
        <f t="shared" si="4451"/>
        <v>60.903999999999996</v>
      </c>
      <c r="AO2725" s="5">
        <f t="shared" si="4452"/>
        <v>1</v>
      </c>
      <c r="AP2725" s="5">
        <f t="shared" si="4471"/>
        <v>5</v>
      </c>
      <c r="AQ2725" s="5">
        <f t="shared" si="4490"/>
        <v>4.8</v>
      </c>
      <c r="AR2725" s="5"/>
      <c r="AS2725" s="5">
        <f t="shared" si="4429"/>
        <v>83.549999999999272</v>
      </c>
      <c r="AT2725" s="5">
        <f t="shared" si="4451"/>
        <v>58.24599999999991</v>
      </c>
      <c r="AU2725" s="5">
        <f t="shared" si="4437"/>
        <v>21.420000000000073</v>
      </c>
      <c r="AV2725" s="5">
        <f t="shared" si="4440"/>
        <v>-10.350000000000364</v>
      </c>
      <c r="AW2725" s="5">
        <f t="shared" si="4438"/>
        <v>4</v>
      </c>
      <c r="AX2725" s="5">
        <f t="shared" ref="AX2725:AX2788" si="4498">PERCENTILE(AU2706:AU2725,0.9)</f>
        <v>49.435000000000045</v>
      </c>
      <c r="AZ2725" s="4">
        <f t="shared" si="4480"/>
        <v>0</v>
      </c>
      <c r="BA2725" s="5">
        <f t="shared" si="4486"/>
        <v>0</v>
      </c>
      <c r="BB2725" s="4">
        <f t="shared" si="4481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  <c r="CB2725" s="5">
        <f t="shared" si="4460"/>
        <v>11.069999999999709</v>
      </c>
      <c r="CC2725" s="5">
        <f t="shared" si="4461"/>
        <v>93.899999999999636</v>
      </c>
      <c r="CD2725" s="5">
        <f t="shared" si="4472"/>
        <v>-50</v>
      </c>
      <c r="CE2725" s="5">
        <f t="shared" si="4463"/>
        <v>61.699999999999818</v>
      </c>
      <c r="CF2725" s="5"/>
      <c r="CG2725" s="5">
        <f t="shared" si="4464"/>
        <v>-50</v>
      </c>
      <c r="CH2725" s="5">
        <f t="shared" si="4467"/>
        <v>-61.699999999999818</v>
      </c>
      <c r="CI2725" s="5">
        <f t="shared" si="4465"/>
        <v>-150</v>
      </c>
    </row>
    <row r="2726" spans="1:87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5">
        <f t="shared" si="4422"/>
        <v>134.30000000000018</v>
      </c>
      <c r="K2726" s="5">
        <f t="shared" si="4449"/>
        <v>85.843333333333248</v>
      </c>
      <c r="L2726" s="5">
        <f t="shared" si="4426"/>
        <v>105.46000000000004</v>
      </c>
      <c r="M2726" s="5">
        <f t="shared" ref="M2726" si="4499">AVERAGE(L2715:L2726)</f>
        <v>61.589166666666721</v>
      </c>
      <c r="N2726" s="6" t="s">
        <v>36</v>
      </c>
      <c r="O2726" s="5">
        <f t="shared" si="4428"/>
        <v>2474.1</v>
      </c>
      <c r="P2726" s="4">
        <f t="shared" si="4474"/>
        <v>2.4632021628121496E-2</v>
      </c>
      <c r="Q2726" s="5">
        <f t="shared" si="4475"/>
        <v>33.289999999999964</v>
      </c>
      <c r="R2726" s="5">
        <f t="shared" si="4476"/>
        <v>2481.6025</v>
      </c>
      <c r="S2726" s="4">
        <f t="shared" si="4477"/>
        <v>2.0464187671578978E-2</v>
      </c>
      <c r="T2726" s="4">
        <f t="shared" si="4478"/>
        <v>2.0464187671578978E-2</v>
      </c>
      <c r="U2726" s="5">
        <f t="shared" si="4469"/>
        <v>2486.6539999999995</v>
      </c>
      <c r="V2726" s="5">
        <f t="shared" si="4470"/>
        <v>-12.553999999999633</v>
      </c>
      <c r="X2726" s="5">
        <f t="shared" si="4424"/>
        <v>-67.600000000000364</v>
      </c>
      <c r="Y2726" s="5">
        <f t="shared" si="4425"/>
        <v>-51.819999999999709</v>
      </c>
      <c r="AA2726" s="5">
        <f t="shared" si="4443"/>
        <v>0</v>
      </c>
      <c r="AB2726" s="5">
        <f t="shared" si="4444"/>
        <v>1</v>
      </c>
      <c r="AC2726" s="5">
        <f t="shared" si="4445"/>
        <v>1</v>
      </c>
      <c r="AF2726" s="5">
        <f t="shared" si="4431"/>
        <v>11.429999999999382</v>
      </c>
      <c r="AG2726" s="5">
        <f t="shared" si="4432"/>
        <v>55.409999999999854</v>
      </c>
      <c r="AH2726" s="5">
        <f t="shared" si="4433"/>
        <v>122.8700000000008</v>
      </c>
      <c r="AI2726" s="5">
        <f t="shared" si="4434"/>
        <v>78.890000000000327</v>
      </c>
      <c r="AJ2726" s="5"/>
      <c r="AK2726" s="5">
        <f t="shared" si="4435"/>
        <v>11.429999999999382</v>
      </c>
      <c r="AL2726" s="5">
        <f t="shared" si="4455"/>
        <v>26.098999999999979</v>
      </c>
      <c r="AM2726" s="5">
        <f t="shared" si="4436"/>
        <v>122.8700000000008</v>
      </c>
      <c r="AN2726" s="5">
        <f t="shared" si="4451"/>
        <v>64.068000000000126</v>
      </c>
      <c r="AO2726" s="5">
        <f t="shared" si="4452"/>
        <v>1</v>
      </c>
      <c r="AP2726" s="5">
        <f t="shared" si="4471"/>
        <v>5</v>
      </c>
      <c r="AQ2726" s="5">
        <f t="shared" si="4490"/>
        <v>4.7</v>
      </c>
      <c r="AR2726" s="5"/>
      <c r="AS2726" s="5">
        <f t="shared" si="4429"/>
        <v>78.890000000000327</v>
      </c>
      <c r="AT2726" s="5">
        <f t="shared" si="4451"/>
        <v>59.271999999999935</v>
      </c>
      <c r="AU2726" s="5">
        <f t="shared" si="4437"/>
        <v>55.409999999999854</v>
      </c>
      <c r="AV2726" s="5">
        <f t="shared" si="4440"/>
        <v>-43.980000000000473</v>
      </c>
      <c r="AW2726" s="5">
        <f t="shared" si="4438"/>
        <v>5</v>
      </c>
      <c r="AX2726" s="5">
        <f t="shared" si="4498"/>
        <v>55.257000000000609</v>
      </c>
      <c r="AZ2726" s="4">
        <f t="shared" si="4480"/>
        <v>2.0464187671578978E-2</v>
      </c>
      <c r="BA2726" s="5">
        <f t="shared" si="4486"/>
        <v>0</v>
      </c>
      <c r="BB2726" s="4">
        <f t="shared" si="4481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  <c r="CB2726" s="5">
        <f t="shared" si="4460"/>
        <v>11.429999999999382</v>
      </c>
      <c r="CC2726" s="5">
        <f t="shared" si="4461"/>
        <v>122.8700000000008</v>
      </c>
      <c r="CD2726" s="5">
        <f t="shared" si="4472"/>
        <v>-50</v>
      </c>
      <c r="CE2726" s="5">
        <f t="shared" si="4463"/>
        <v>51.819999999999709</v>
      </c>
      <c r="CF2726" s="5"/>
      <c r="CG2726" s="5">
        <f t="shared" si="4464"/>
        <v>-50</v>
      </c>
      <c r="CH2726" s="5">
        <f t="shared" si="4467"/>
        <v>-51.819999999999709</v>
      </c>
      <c r="CI2726" s="5">
        <f t="shared" si="4465"/>
        <v>-150</v>
      </c>
    </row>
    <row r="2727" spans="1:87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5">
        <f t="shared" si="4422"/>
        <v>163.85999999999967</v>
      </c>
      <c r="K2727" s="5">
        <f t="shared" si="4449"/>
        <v>89.687499999999844</v>
      </c>
      <c r="L2727" s="5">
        <f t="shared" si="4426"/>
        <v>100.05999999999995</v>
      </c>
      <c r="M2727" s="5">
        <f t="shared" ref="M2727" si="4500">AVERAGE(L2716:L2727)</f>
        <v>63.792500000000054</v>
      </c>
      <c r="N2727" s="6" t="s">
        <v>36</v>
      </c>
      <c r="O2727" s="5">
        <f t="shared" si="4428"/>
        <v>2515.8200000000002</v>
      </c>
      <c r="P2727" s="4">
        <f t="shared" si="4474"/>
        <v>1</v>
      </c>
      <c r="Q2727" s="5">
        <f t="shared" si="4475"/>
        <v>42.540000000000418</v>
      </c>
      <c r="R2727" s="5">
        <f t="shared" si="4476"/>
        <v>2483.915</v>
      </c>
      <c r="S2727" s="4">
        <f t="shared" si="4477"/>
        <v>1</v>
      </c>
      <c r="T2727" s="4">
        <f t="shared" si="4478"/>
        <v>1</v>
      </c>
      <c r="U2727" s="5">
        <f t="shared" si="4469"/>
        <v>2492.2699999999995</v>
      </c>
      <c r="V2727" s="5">
        <f t="shared" si="4470"/>
        <v>23.550000000000637</v>
      </c>
      <c r="X2727" s="5">
        <f t="shared" si="4424"/>
        <v>124.40999999999985</v>
      </c>
      <c r="Y2727" s="5">
        <f t="shared" si="4425"/>
        <v>94.650000000000091</v>
      </c>
      <c r="AA2727" s="5">
        <f t="shared" si="4443"/>
        <v>1</v>
      </c>
      <c r="AB2727" s="5">
        <f t="shared" si="4444"/>
        <v>0</v>
      </c>
      <c r="AC2727" s="5">
        <f t="shared" si="4445"/>
        <v>1</v>
      </c>
      <c r="AF2727" s="5">
        <f t="shared" si="4431"/>
        <v>136.38999999999942</v>
      </c>
      <c r="AG2727" s="5">
        <f t="shared" si="4432"/>
        <v>125.56999999999971</v>
      </c>
      <c r="AH2727" s="5">
        <f t="shared" si="4433"/>
        <v>27.470000000000255</v>
      </c>
      <c r="AI2727" s="5">
        <f t="shared" si="4434"/>
        <v>38.289999999999964</v>
      </c>
      <c r="AJ2727" s="5"/>
      <c r="AK2727" s="5">
        <f t="shared" si="4435"/>
        <v>27.470000000000255</v>
      </c>
      <c r="AL2727" s="5">
        <f t="shared" si="4455"/>
        <v>27.03799999999983</v>
      </c>
      <c r="AM2727" s="5">
        <f t="shared" si="4436"/>
        <v>136.38999999999942</v>
      </c>
      <c r="AN2727" s="5">
        <f t="shared" si="4451"/>
        <v>73.864000000000118</v>
      </c>
      <c r="AO2727" s="5">
        <f t="shared" si="4452"/>
        <v>1</v>
      </c>
      <c r="AP2727" s="5">
        <f t="shared" si="4471"/>
        <v>6</v>
      </c>
      <c r="AQ2727" s="5">
        <f t="shared" si="4490"/>
        <v>4.7</v>
      </c>
      <c r="AR2727" s="5"/>
      <c r="AS2727" s="5">
        <f t="shared" si="4429"/>
        <v>125.56999999999971</v>
      </c>
      <c r="AT2727" s="5">
        <f t="shared" si="4451"/>
        <v>67.932999999999907</v>
      </c>
      <c r="AU2727" s="5">
        <f t="shared" si="4437"/>
        <v>38.289999999999964</v>
      </c>
      <c r="AV2727" s="5">
        <f t="shared" si="4440"/>
        <v>10.819999999999709</v>
      </c>
      <c r="AW2727" s="5">
        <f t="shared" si="4438"/>
        <v>6</v>
      </c>
      <c r="AX2727" s="5">
        <f t="shared" si="4498"/>
        <v>55.257000000000609</v>
      </c>
      <c r="AZ2727" s="4">
        <f t="shared" si="4480"/>
        <v>1</v>
      </c>
      <c r="BA2727" s="5">
        <f t="shared" si="4486"/>
        <v>0</v>
      </c>
      <c r="BB2727" s="4">
        <f t="shared" si="4481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  <c r="CB2727" s="5">
        <f t="shared" si="4460"/>
        <v>136.38999999999942</v>
      </c>
      <c r="CC2727" s="5">
        <f t="shared" si="4461"/>
        <v>27.470000000000255</v>
      </c>
      <c r="CD2727" s="5">
        <f t="shared" si="4472"/>
        <v>124.40999999999985</v>
      </c>
      <c r="CE2727" s="5">
        <f t="shared" si="4463"/>
        <v>-30</v>
      </c>
      <c r="CF2727" s="5"/>
      <c r="CG2727" s="5">
        <f t="shared" si="4464"/>
        <v>-50</v>
      </c>
      <c r="CH2727" s="5">
        <f t="shared" si="4467"/>
        <v>94.650000000000091</v>
      </c>
      <c r="CI2727" s="5">
        <f t="shared" si="4465"/>
        <v>24.409999999999854</v>
      </c>
    </row>
    <row r="2728" spans="1:87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5">
        <f t="shared" si="4422"/>
        <v>51.920000000000073</v>
      </c>
      <c r="K2728" s="5">
        <f t="shared" si="4449"/>
        <v>85.757499999999865</v>
      </c>
      <c r="L2728" s="5">
        <f t="shared" si="4426"/>
        <v>36.75</v>
      </c>
      <c r="M2728" s="5">
        <f t="shared" ref="M2728" si="4501">AVERAGE(L2717:L2728)</f>
        <v>60.555833333333375</v>
      </c>
      <c r="N2728" s="6" t="s">
        <v>37</v>
      </c>
      <c r="O2728" s="5">
        <f t="shared" si="4428"/>
        <v>2512.7300000000005</v>
      </c>
      <c r="P2728" s="4">
        <f t="shared" si="4474"/>
        <v>0.92736248236954255</v>
      </c>
      <c r="Q2728" s="5">
        <f t="shared" si="4475"/>
        <v>42.540000000000418</v>
      </c>
      <c r="R2728" s="5">
        <f t="shared" si="4476"/>
        <v>2483.915</v>
      </c>
      <c r="S2728" s="4">
        <f t="shared" si="4477"/>
        <v>0.92736248236954255</v>
      </c>
      <c r="T2728" s="4">
        <f t="shared" si="4478"/>
        <v>0.92736248236954255</v>
      </c>
      <c r="U2728" s="5">
        <f t="shared" si="4469"/>
        <v>2493.5019999999995</v>
      </c>
      <c r="V2728" s="5">
        <f t="shared" si="4470"/>
        <v>19.228000000000975</v>
      </c>
      <c r="X2728" s="5">
        <f t="shared" si="4424"/>
        <v>-28.979999999999563</v>
      </c>
      <c r="Y2728" s="5">
        <f t="shared" si="4425"/>
        <v>-30.370000000000346</v>
      </c>
      <c r="AA2728" s="5">
        <f t="shared" si="4443"/>
        <v>0</v>
      </c>
      <c r="AB2728" s="5">
        <f t="shared" si="4444"/>
        <v>1</v>
      </c>
      <c r="AC2728" s="5">
        <f t="shared" si="4445"/>
        <v>1</v>
      </c>
      <c r="AF2728" s="5">
        <f t="shared" si="4431"/>
        <v>16.220000000000255</v>
      </c>
      <c r="AG2728" s="5">
        <f t="shared" si="4432"/>
        <v>25.789999999999964</v>
      </c>
      <c r="AH2728" s="5">
        <f t="shared" si="4433"/>
        <v>35.699999999999818</v>
      </c>
      <c r="AI2728" s="5">
        <f t="shared" si="4434"/>
        <v>26.130000000000109</v>
      </c>
      <c r="AJ2728" s="5"/>
      <c r="AK2728" s="5">
        <f t="shared" si="4435"/>
        <v>16.220000000000255</v>
      </c>
      <c r="AL2728" s="5">
        <f t="shared" si="4455"/>
        <v>26.147000000000023</v>
      </c>
      <c r="AM2728" s="5">
        <f t="shared" si="4436"/>
        <v>35.699999999999818</v>
      </c>
      <c r="AN2728" s="5">
        <f t="shared" si="4451"/>
        <v>74.198000000000135</v>
      </c>
      <c r="AO2728" s="5">
        <f t="shared" si="4452"/>
        <v>0</v>
      </c>
      <c r="AP2728" s="5">
        <f t="shared" si="4471"/>
        <v>6</v>
      </c>
      <c r="AQ2728" s="5">
        <f t="shared" si="4490"/>
        <v>4.8</v>
      </c>
      <c r="AR2728" s="5"/>
      <c r="AS2728" s="5">
        <f t="shared" si="4429"/>
        <v>26.130000000000109</v>
      </c>
      <c r="AT2728" s="5">
        <f t="shared" si="4451"/>
        <v>62.935999999999964</v>
      </c>
      <c r="AU2728" s="5">
        <f t="shared" si="4437"/>
        <v>25.789999999999964</v>
      </c>
      <c r="AV2728" s="5">
        <f t="shared" si="4440"/>
        <v>-9.569999999999709</v>
      </c>
      <c r="AW2728" s="5">
        <f t="shared" si="4438"/>
        <v>2</v>
      </c>
      <c r="AX2728" s="5">
        <f t="shared" si="4498"/>
        <v>55.257000000000609</v>
      </c>
      <c r="AZ2728" s="4">
        <f t="shared" si="4480"/>
        <v>0.92736248236954255</v>
      </c>
      <c r="BA2728" s="5">
        <f t="shared" si="4486"/>
        <v>-3.0899999999996908</v>
      </c>
      <c r="BB2728" s="4">
        <f t="shared" si="4481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  <c r="CB2728" s="5">
        <f t="shared" si="4460"/>
        <v>16.220000000000255</v>
      </c>
      <c r="CC2728" s="5">
        <f t="shared" si="4461"/>
        <v>35.699999999999818</v>
      </c>
      <c r="CD2728" s="5">
        <f t="shared" si="4472"/>
        <v>-28.979999999999563</v>
      </c>
      <c r="CE2728" s="5">
        <f t="shared" si="4463"/>
        <v>30.370000000000346</v>
      </c>
      <c r="CF2728" s="5"/>
      <c r="CG2728" s="5">
        <f t="shared" si="4464"/>
        <v>-50</v>
      </c>
      <c r="CH2728" s="5">
        <f t="shared" si="4467"/>
        <v>-30.370000000000346</v>
      </c>
      <c r="CI2728" s="5">
        <f t="shared" si="4465"/>
        <v>-128.97999999999956</v>
      </c>
    </row>
    <row r="2729" spans="1:87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5">
        <f t="shared" si="4422"/>
        <v>113.96000000000004</v>
      </c>
      <c r="K2729" s="5">
        <f t="shared" si="4449"/>
        <v>91.746666666666599</v>
      </c>
      <c r="L2729" s="5">
        <f t="shared" si="4426"/>
        <v>69.299999999999727</v>
      </c>
      <c r="M2729" s="5">
        <f t="shared" ref="M2729" si="4502">AVERAGE(L2718:L2729)</f>
        <v>63.44083333333333</v>
      </c>
      <c r="N2729" s="6" t="s">
        <v>37</v>
      </c>
      <c r="O2729" s="5">
        <f t="shared" si="4428"/>
        <v>2513.7400000000002</v>
      </c>
      <c r="P2729" s="4">
        <f t="shared" si="4474"/>
        <v>0.95110484250117755</v>
      </c>
      <c r="Q2729" s="5">
        <f t="shared" si="4475"/>
        <v>42.540000000000418</v>
      </c>
      <c r="R2729" s="5">
        <f t="shared" si="4476"/>
        <v>2483.915</v>
      </c>
      <c r="S2729" s="4">
        <f t="shared" si="4477"/>
        <v>0.95110484250117755</v>
      </c>
      <c r="T2729" s="4">
        <f t="shared" si="4478"/>
        <v>0.95110484250117755</v>
      </c>
      <c r="U2729" s="5">
        <f t="shared" si="4469"/>
        <v>2497.9340000000002</v>
      </c>
      <c r="V2729" s="5">
        <f t="shared" si="4470"/>
        <v>15.80600000000004</v>
      </c>
      <c r="X2729" s="5">
        <f t="shared" si="4424"/>
        <v>17.890000000000327</v>
      </c>
      <c r="Y2729" s="5">
        <f t="shared" si="4425"/>
        <v>11.819999999999709</v>
      </c>
      <c r="AA2729" s="5">
        <f t="shared" si="4443"/>
        <v>1</v>
      </c>
      <c r="AB2729" s="5">
        <f t="shared" si="4444"/>
        <v>0</v>
      </c>
      <c r="AC2729" s="5">
        <f t="shared" si="4445"/>
        <v>1</v>
      </c>
      <c r="AF2729" s="5">
        <f t="shared" si="4431"/>
        <v>53.720000000000255</v>
      </c>
      <c r="AG2729" s="5">
        <f t="shared" si="4432"/>
        <v>33.029999999999745</v>
      </c>
      <c r="AH2729" s="5">
        <f t="shared" si="4433"/>
        <v>60.239999999999782</v>
      </c>
      <c r="AI2729" s="5">
        <f t="shared" si="4434"/>
        <v>80.930000000000291</v>
      </c>
      <c r="AJ2729" s="5"/>
      <c r="AK2729" s="5">
        <f t="shared" si="4435"/>
        <v>53.720000000000255</v>
      </c>
      <c r="AL2729" s="5">
        <f t="shared" si="4455"/>
        <v>30.095000000000244</v>
      </c>
      <c r="AM2729" s="5">
        <f t="shared" si="4436"/>
        <v>60.239999999999782</v>
      </c>
      <c r="AN2729" s="5">
        <f t="shared" si="4451"/>
        <v>77.182000000000158</v>
      </c>
      <c r="AO2729" s="5">
        <f t="shared" si="4452"/>
        <v>0</v>
      </c>
      <c r="AP2729" s="5">
        <f t="shared" si="4471"/>
        <v>6</v>
      </c>
      <c r="AQ2729" s="5">
        <f t="shared" si="4490"/>
        <v>5</v>
      </c>
      <c r="AR2729" s="5"/>
      <c r="AS2729" s="5">
        <f t="shared" si="4429"/>
        <v>80.930000000000291</v>
      </c>
      <c r="AT2729" s="5">
        <f t="shared" si="4451"/>
        <v>67.998999999999981</v>
      </c>
      <c r="AU2729" s="5">
        <f t="shared" si="4437"/>
        <v>33.029999999999745</v>
      </c>
      <c r="AV2729" s="5">
        <f t="shared" si="4440"/>
        <v>20.690000000000509</v>
      </c>
      <c r="AW2729" s="5">
        <f t="shared" si="4438"/>
        <v>3</v>
      </c>
      <c r="AX2729" s="5">
        <f t="shared" si="4498"/>
        <v>55.257000000000609</v>
      </c>
      <c r="AZ2729" s="4">
        <f t="shared" si="4480"/>
        <v>0.95110484250117755</v>
      </c>
      <c r="BA2729" s="5">
        <f t="shared" si="4486"/>
        <v>1.0099999999997635</v>
      </c>
      <c r="BB2729" s="4">
        <f t="shared" si="4481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  <c r="CB2729" s="5">
        <f t="shared" si="4460"/>
        <v>53.720000000000255</v>
      </c>
      <c r="CC2729" s="5">
        <f t="shared" si="4461"/>
        <v>60.239999999999782</v>
      </c>
      <c r="CD2729" s="5">
        <f t="shared" si="4472"/>
        <v>-50</v>
      </c>
      <c r="CE2729" s="5">
        <f t="shared" si="4463"/>
        <v>-11.819999999999709</v>
      </c>
      <c r="CF2729" s="5"/>
      <c r="CG2729" s="5">
        <f t="shared" si="4464"/>
        <v>-50</v>
      </c>
      <c r="CH2729" s="5">
        <f t="shared" si="4467"/>
        <v>11.819999999999709</v>
      </c>
      <c r="CI2729" s="5">
        <f t="shared" si="4465"/>
        <v>-150</v>
      </c>
    </row>
    <row r="2730" spans="1:87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5">
        <f t="shared" si="4422"/>
        <v>103.19999999999982</v>
      </c>
      <c r="K2730" s="5">
        <f t="shared" si="4449"/>
        <v>94.004999999999953</v>
      </c>
      <c r="L2730" s="5">
        <f t="shared" si="4426"/>
        <v>72.909999999999854</v>
      </c>
      <c r="M2730" s="5">
        <f t="shared" ref="M2730" si="4503">AVERAGE(L2719:L2730)</f>
        <v>64.87833333333333</v>
      </c>
      <c r="N2730" s="6" t="s">
        <v>37</v>
      </c>
      <c r="O2730" s="5">
        <f t="shared" si="4428"/>
        <v>2509.8000000000002</v>
      </c>
      <c r="P2730" s="4">
        <f t="shared" si="4474"/>
        <v>0.85570469798657844</v>
      </c>
      <c r="Q2730" s="5">
        <f t="shared" si="4475"/>
        <v>41.720000000000255</v>
      </c>
      <c r="R2730" s="5">
        <f t="shared" si="4476"/>
        <v>2484.5299999999997</v>
      </c>
      <c r="S2730" s="4">
        <f t="shared" si="4477"/>
        <v>0.85848613070051893</v>
      </c>
      <c r="T2730" s="4">
        <f t="shared" si="4478"/>
        <v>0.85848613070051893</v>
      </c>
      <c r="U2730" s="5">
        <f t="shared" si="4469"/>
        <v>2505.2380000000003</v>
      </c>
      <c r="V2730" s="5">
        <f t="shared" si="4470"/>
        <v>4.5619999999998981</v>
      </c>
      <c r="X2730" s="5">
        <f t="shared" si="4424"/>
        <v>-49.359999999999673</v>
      </c>
      <c r="Y2730" s="5">
        <f t="shared" si="4425"/>
        <v>-43.809999999999945</v>
      </c>
      <c r="AA2730" s="5">
        <f t="shared" si="4443"/>
        <v>0</v>
      </c>
      <c r="AB2730" s="5">
        <f t="shared" si="4444"/>
        <v>1</v>
      </c>
      <c r="AC2730" s="5">
        <f t="shared" si="4445"/>
        <v>1</v>
      </c>
      <c r="AF2730" s="5">
        <f t="shared" si="4431"/>
        <v>30.0600000000004</v>
      </c>
      <c r="AG2730" s="5">
        <f t="shared" si="4432"/>
        <v>50.25</v>
      </c>
      <c r="AH2730" s="5">
        <f t="shared" si="4433"/>
        <v>73.139999999999418</v>
      </c>
      <c r="AI2730" s="5">
        <f t="shared" si="4434"/>
        <v>52.949999999999818</v>
      </c>
      <c r="AJ2730" s="5"/>
      <c r="AK2730" s="5">
        <f t="shared" si="4435"/>
        <v>30.0600000000004</v>
      </c>
      <c r="AL2730" s="5">
        <f t="shared" si="4455"/>
        <v>32.426000000000379</v>
      </c>
      <c r="AM2730" s="5">
        <f t="shared" si="4436"/>
        <v>73.139999999999418</v>
      </c>
      <c r="AN2730" s="5">
        <f t="shared" si="4451"/>
        <v>78.964000000000027</v>
      </c>
      <c r="AO2730" s="5">
        <f t="shared" si="4452"/>
        <v>0</v>
      </c>
      <c r="AP2730" s="5">
        <f t="shared" si="4471"/>
        <v>5</v>
      </c>
      <c r="AQ2730" s="5">
        <f t="shared" si="4490"/>
        <v>5.0999999999999996</v>
      </c>
      <c r="AR2730" s="5"/>
      <c r="AS2730" s="5">
        <f t="shared" si="4429"/>
        <v>52.949999999999818</v>
      </c>
      <c r="AT2730" s="5">
        <f t="shared" si="4451"/>
        <v>68.472999999999956</v>
      </c>
      <c r="AU2730" s="5">
        <f t="shared" si="4437"/>
        <v>50.25</v>
      </c>
      <c r="AV2730" s="5">
        <f t="shared" si="4440"/>
        <v>-20.1899999999996</v>
      </c>
      <c r="AW2730" s="5">
        <f t="shared" si="4438"/>
        <v>4</v>
      </c>
      <c r="AX2730" s="5">
        <f t="shared" si="4498"/>
        <v>55.257000000000609</v>
      </c>
      <c r="AZ2730" s="4">
        <f t="shared" si="4480"/>
        <v>0.85848613070051893</v>
      </c>
      <c r="BA2730" s="5">
        <f t="shared" si="4486"/>
        <v>-3.9400000000000546</v>
      </c>
      <c r="BB2730" s="4">
        <f t="shared" si="4481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  <c r="CB2730" s="5">
        <f t="shared" si="4460"/>
        <v>30.0600000000004</v>
      </c>
      <c r="CC2730" s="5">
        <f t="shared" si="4461"/>
        <v>73.139999999999418</v>
      </c>
      <c r="CD2730" s="5">
        <f t="shared" si="4472"/>
        <v>-50</v>
      </c>
      <c r="CE2730" s="5">
        <f t="shared" si="4463"/>
        <v>43.809999999999945</v>
      </c>
      <c r="CF2730" s="5"/>
      <c r="CG2730" s="5">
        <f t="shared" si="4464"/>
        <v>-50</v>
      </c>
      <c r="CH2730" s="5">
        <f t="shared" si="4467"/>
        <v>-43.809999999999945</v>
      </c>
      <c r="CI2730" s="5">
        <f t="shared" si="4465"/>
        <v>-150</v>
      </c>
    </row>
    <row r="2731" spans="1:87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5">
        <f t="shared" si="4422"/>
        <v>134.67000000000007</v>
      </c>
      <c r="K2731" s="5">
        <f t="shared" si="4449"/>
        <v>100.52749999999999</v>
      </c>
      <c r="L2731" s="5">
        <f t="shared" si="4426"/>
        <v>89.210000000000036</v>
      </c>
      <c r="M2731" s="5">
        <f t="shared" ref="M2731" si="4504">AVERAGE(L2720:L2731)</f>
        <v>69.215833333333308</v>
      </c>
      <c r="N2731" s="6" t="s">
        <v>37</v>
      </c>
      <c r="O2731" s="5">
        <f t="shared" si="4428"/>
        <v>2513.8400000000006</v>
      </c>
      <c r="P2731" s="4">
        <f t="shared" si="4474"/>
        <v>0.67109634551502173</v>
      </c>
      <c r="Q2731" s="5">
        <f t="shared" si="4475"/>
        <v>6.0199999999999818</v>
      </c>
      <c r="R2731" s="5">
        <f t="shared" si="4476"/>
        <v>2511.3050000000003</v>
      </c>
      <c r="S2731" s="4">
        <f t="shared" si="4477"/>
        <v>0.95345557122709113</v>
      </c>
      <c r="T2731" s="4">
        <f t="shared" si="4478"/>
        <v>0.95345557122709113</v>
      </c>
      <c r="U2731" s="5">
        <f t="shared" si="4469"/>
        <v>2513.1860000000001</v>
      </c>
      <c r="V2731" s="5">
        <f t="shared" si="4470"/>
        <v>0.65400000000045111</v>
      </c>
      <c r="X2731" s="5">
        <f t="shared" si="4424"/>
        <v>15</v>
      </c>
      <c r="Y2731" s="5">
        <f t="shared" si="4425"/>
        <v>3.2199999999997999</v>
      </c>
      <c r="AA2731" s="5">
        <f t="shared" si="4443"/>
        <v>1</v>
      </c>
      <c r="AB2731" s="5">
        <f t="shared" si="4444"/>
        <v>0</v>
      </c>
      <c r="AC2731" s="5">
        <f t="shared" si="4445"/>
        <v>1</v>
      </c>
      <c r="AF2731" s="5">
        <f t="shared" si="4431"/>
        <v>125.33999999999924</v>
      </c>
      <c r="AG2731" s="5">
        <f t="shared" si="4432"/>
        <v>92.4399999999996</v>
      </c>
      <c r="AH2731" s="5">
        <f t="shared" si="4433"/>
        <v>9.3300000000008367</v>
      </c>
      <c r="AI2731" s="5">
        <f t="shared" si="4434"/>
        <v>42.230000000000473</v>
      </c>
      <c r="AJ2731" s="5"/>
      <c r="AK2731" s="5">
        <f t="shared" si="4435"/>
        <v>9.3300000000008367</v>
      </c>
      <c r="AL2731" s="5">
        <f t="shared" si="4455"/>
        <v>32.426000000000379</v>
      </c>
      <c r="AM2731" s="5">
        <f t="shared" si="4436"/>
        <v>125.33999999999924</v>
      </c>
      <c r="AN2731" s="5">
        <f t="shared" si="4451"/>
        <v>88.901999999999958</v>
      </c>
      <c r="AO2731" s="5">
        <f t="shared" si="4452"/>
        <v>1</v>
      </c>
      <c r="AP2731" s="5">
        <f t="shared" si="4471"/>
        <v>6</v>
      </c>
      <c r="AQ2731" s="5">
        <f t="shared" si="4490"/>
        <v>5.3</v>
      </c>
      <c r="AR2731" s="5"/>
      <c r="AS2731" s="5">
        <f t="shared" si="4429"/>
        <v>92.4399999999996</v>
      </c>
      <c r="AT2731" s="5">
        <f t="shared" si="4451"/>
        <v>74.92699999999995</v>
      </c>
      <c r="AU2731" s="5">
        <f t="shared" si="4437"/>
        <v>42.230000000000473</v>
      </c>
      <c r="AV2731" s="5">
        <f t="shared" si="4440"/>
        <v>32.899999999999636</v>
      </c>
      <c r="AW2731" s="5">
        <f t="shared" si="4438"/>
        <v>5</v>
      </c>
      <c r="AX2731" s="5">
        <f t="shared" si="4498"/>
        <v>55.257000000000609</v>
      </c>
      <c r="AZ2731" s="4">
        <f t="shared" si="4480"/>
        <v>0.95345557122709113</v>
      </c>
      <c r="BA2731" s="5">
        <f t="shared" si="4486"/>
        <v>0</v>
      </c>
      <c r="BB2731" s="4">
        <f t="shared" si="4481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  <c r="CB2731" s="5">
        <f t="shared" si="4460"/>
        <v>125.33999999999924</v>
      </c>
      <c r="CC2731" s="5">
        <f t="shared" si="4461"/>
        <v>9.3300000000008367</v>
      </c>
      <c r="CD2731" s="5">
        <f t="shared" si="4472"/>
        <v>15</v>
      </c>
      <c r="CE2731" s="5">
        <f t="shared" si="4463"/>
        <v>-30</v>
      </c>
      <c r="CF2731" s="5"/>
      <c r="CG2731" s="5">
        <f t="shared" si="4464"/>
        <v>-50</v>
      </c>
      <c r="CH2731" s="5">
        <f t="shared" si="4467"/>
        <v>3.2199999999997999</v>
      </c>
      <c r="CI2731" s="5">
        <f t="shared" si="4465"/>
        <v>-85</v>
      </c>
    </row>
    <row r="2732" spans="1:87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5">
        <f t="shared" si="4422"/>
        <v>105.86999999999989</v>
      </c>
      <c r="K2732" s="5">
        <f t="shared" si="4449"/>
        <v>104.26666666666665</v>
      </c>
      <c r="L2732" s="5">
        <f t="shared" si="4426"/>
        <v>81.179999999999836</v>
      </c>
      <c r="M2732" s="5">
        <f t="shared" ref="M2732" si="4505">AVERAGE(L2721:L2732)</f>
        <v>72.180833333333297</v>
      </c>
      <c r="N2732" s="6" t="s">
        <v>37</v>
      </c>
      <c r="O2732" s="5">
        <f t="shared" si="4428"/>
        <v>2519.25</v>
      </c>
      <c r="P2732" s="4">
        <f t="shared" si="4474"/>
        <v>1</v>
      </c>
      <c r="Q2732" s="5">
        <f t="shared" si="4475"/>
        <v>9.4499999999998181</v>
      </c>
      <c r="R2732" s="5">
        <f t="shared" si="4476"/>
        <v>2512.1625000000004</v>
      </c>
      <c r="S2732" s="4">
        <f t="shared" si="4477"/>
        <v>1</v>
      </c>
      <c r="T2732" s="4">
        <f t="shared" si="4478"/>
        <v>1</v>
      </c>
      <c r="U2732" s="5">
        <f t="shared" si="4469"/>
        <v>2513.8720000000003</v>
      </c>
      <c r="V2732" s="5">
        <f t="shared" si="4470"/>
        <v>5.3779999999997017</v>
      </c>
      <c r="X2732" s="5">
        <f t="shared" si="4424"/>
        <v>-32.720000000000255</v>
      </c>
      <c r="Y2732" s="5">
        <f t="shared" si="4425"/>
        <v>-30.839999999999691</v>
      </c>
      <c r="AA2732" s="5">
        <f t="shared" si="4443"/>
        <v>0</v>
      </c>
      <c r="AB2732" s="5">
        <f t="shared" si="4444"/>
        <v>1</v>
      </c>
      <c r="AC2732" s="5">
        <f t="shared" si="4445"/>
        <v>1</v>
      </c>
      <c r="AF2732" s="5">
        <f t="shared" si="4431"/>
        <v>49.029999999999745</v>
      </c>
      <c r="AG2732" s="5">
        <f t="shared" si="4432"/>
        <v>64.069999999999709</v>
      </c>
      <c r="AH2732" s="5">
        <f t="shared" si="4433"/>
        <v>56.840000000000146</v>
      </c>
      <c r="AI2732" s="5">
        <f t="shared" si="4434"/>
        <v>41.800000000000182</v>
      </c>
      <c r="AJ2732" s="5"/>
      <c r="AK2732" s="5">
        <f t="shared" si="4435"/>
        <v>49.029999999999745</v>
      </c>
      <c r="AL2732" s="5">
        <f t="shared" si="4455"/>
        <v>49.498999999999796</v>
      </c>
      <c r="AM2732" s="5">
        <f t="shared" si="4436"/>
        <v>56.840000000000146</v>
      </c>
      <c r="AN2732" s="5">
        <f t="shared" si="4451"/>
        <v>83.366999999999919</v>
      </c>
      <c r="AO2732" s="5">
        <f t="shared" si="4452"/>
        <v>0</v>
      </c>
      <c r="AP2732" s="5">
        <f t="shared" si="4471"/>
        <v>5</v>
      </c>
      <c r="AQ2732" s="5">
        <f t="shared" si="4490"/>
        <v>5.4</v>
      </c>
      <c r="AR2732" s="5"/>
      <c r="AS2732" s="5">
        <f t="shared" si="4429"/>
        <v>64.069999999999709</v>
      </c>
      <c r="AT2732" s="5">
        <f t="shared" si="4451"/>
        <v>74.178999999999903</v>
      </c>
      <c r="AU2732" s="5">
        <f t="shared" si="4437"/>
        <v>41.800000000000182</v>
      </c>
      <c r="AV2732" s="5">
        <f t="shared" si="4440"/>
        <v>-15.039999999999964</v>
      </c>
      <c r="AW2732" s="5">
        <f t="shared" si="4438"/>
        <v>6</v>
      </c>
      <c r="AX2732" s="5">
        <f t="shared" si="4498"/>
        <v>55.257000000000609</v>
      </c>
      <c r="AZ2732" s="4">
        <f t="shared" si="4480"/>
        <v>1</v>
      </c>
      <c r="BA2732" s="5">
        <f t="shared" si="4486"/>
        <v>5.4099999999993997</v>
      </c>
      <c r="BB2732" s="4">
        <f t="shared" si="4481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  <c r="CB2732" s="5">
        <f t="shared" si="4460"/>
        <v>49.029999999999745</v>
      </c>
      <c r="CC2732" s="5">
        <f t="shared" si="4461"/>
        <v>56.840000000000146</v>
      </c>
      <c r="CD2732" s="5">
        <f t="shared" si="4472"/>
        <v>-50</v>
      </c>
      <c r="CE2732" s="5">
        <f t="shared" si="4463"/>
        <v>-30</v>
      </c>
      <c r="CF2732" s="5"/>
      <c r="CG2732" s="5">
        <f t="shared" si="4464"/>
        <v>-50</v>
      </c>
      <c r="CH2732" s="5">
        <f t="shared" si="4467"/>
        <v>-30.839999999999691</v>
      </c>
      <c r="CI2732" s="5">
        <f t="shared" si="4465"/>
        <v>-150</v>
      </c>
    </row>
    <row r="2733" spans="1:87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5">
        <f t="shared" si="4422"/>
        <v>82.800000000000182</v>
      </c>
      <c r="K2733" s="5">
        <f t="shared" si="4449"/>
        <v>107.23916666666666</v>
      </c>
      <c r="L2733" s="5">
        <f t="shared" si="4426"/>
        <v>51.610000000000127</v>
      </c>
      <c r="M2733" s="5">
        <f t="shared" ref="M2733" si="4506">AVERAGE(L2722:L2733)</f>
        <v>73.443333333333314</v>
      </c>
      <c r="N2733" s="6" t="s">
        <v>37</v>
      </c>
      <c r="O2733" s="5">
        <f t="shared" si="4428"/>
        <v>2484.4</v>
      </c>
      <c r="P2733" s="4">
        <f t="shared" si="4474"/>
        <v>0</v>
      </c>
      <c r="Q2733" s="5">
        <f t="shared" si="4475"/>
        <v>34.849999999999909</v>
      </c>
      <c r="R2733" s="5">
        <f t="shared" si="4476"/>
        <v>2493.1125000000002</v>
      </c>
      <c r="S2733" s="4">
        <f t="shared" si="4477"/>
        <v>0</v>
      </c>
      <c r="T2733" s="4">
        <f t="shared" si="4478"/>
        <v>0.2418968892756207</v>
      </c>
      <c r="U2733" s="5">
        <f t="shared" si="4469"/>
        <v>2508.2060000000001</v>
      </c>
      <c r="V2733" s="5">
        <f t="shared" si="4470"/>
        <v>-23.80600000000004</v>
      </c>
      <c r="X2733" s="5">
        <f t="shared" si="4424"/>
        <v>-70.789999999999964</v>
      </c>
      <c r="Y2733" s="5">
        <f t="shared" si="4425"/>
        <v>-39.369999999999891</v>
      </c>
      <c r="AA2733" s="5">
        <f t="shared" si="4443"/>
        <v>0</v>
      </c>
      <c r="AB2733" s="5">
        <f t="shared" si="4444"/>
        <v>1</v>
      </c>
      <c r="AC2733" s="5">
        <f t="shared" si="4445"/>
        <v>1</v>
      </c>
      <c r="AF2733" s="5">
        <f t="shared" si="4431"/>
        <v>5.25</v>
      </c>
      <c r="AG2733" s="5">
        <f t="shared" si="4432"/>
        <v>-1.0900000000001455</v>
      </c>
      <c r="AH2733" s="5">
        <f t="shared" si="4433"/>
        <v>76.460000000000036</v>
      </c>
      <c r="AI2733" s="5">
        <f t="shared" si="4434"/>
        <v>82.800000000000182</v>
      </c>
      <c r="AJ2733" s="5"/>
      <c r="AK2733" s="5">
        <f t="shared" si="4435"/>
        <v>5.25</v>
      </c>
      <c r="AL2733" s="5">
        <f t="shared" si="4455"/>
        <v>49.498999999999796</v>
      </c>
      <c r="AM2733" s="5">
        <f t="shared" si="4436"/>
        <v>76.460000000000036</v>
      </c>
      <c r="AN2733" s="5">
        <f t="shared" si="4451"/>
        <v>83.977999999999881</v>
      </c>
      <c r="AO2733" s="5">
        <f t="shared" si="4452"/>
        <v>0</v>
      </c>
      <c r="AP2733" s="5">
        <f t="shared" si="4471"/>
        <v>4</v>
      </c>
      <c r="AQ2733" s="5">
        <f t="shared" si="4490"/>
        <v>5.3</v>
      </c>
      <c r="AR2733" s="5"/>
      <c r="AS2733" s="5">
        <f t="shared" si="4429"/>
        <v>82.800000000000182</v>
      </c>
      <c r="AT2733" s="5">
        <f t="shared" si="4451"/>
        <v>73.271999999999935</v>
      </c>
      <c r="AU2733" s="5">
        <f t="shared" si="4437"/>
        <v>-1.0900000000001455</v>
      </c>
      <c r="AV2733" s="5">
        <f t="shared" si="4440"/>
        <v>6.3400000000001455</v>
      </c>
      <c r="AW2733" s="5">
        <f t="shared" si="4438"/>
        <v>2</v>
      </c>
      <c r="AX2733" s="5">
        <f t="shared" si="4498"/>
        <v>55.257000000000609</v>
      </c>
      <c r="AZ2733" s="4">
        <f t="shared" si="4480"/>
        <v>0.2418968892756207</v>
      </c>
      <c r="BA2733" s="5">
        <f t="shared" si="4486"/>
        <v>-34.849999999999909</v>
      </c>
      <c r="BB2733" s="4">
        <f t="shared" si="4481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  <c r="CB2733" s="5">
        <f t="shared" si="4460"/>
        <v>5.25</v>
      </c>
      <c r="CC2733" s="5">
        <f t="shared" si="4461"/>
        <v>76.460000000000036</v>
      </c>
      <c r="CD2733" s="5">
        <f t="shared" si="4472"/>
        <v>-50</v>
      </c>
      <c r="CE2733" s="5">
        <f t="shared" si="4463"/>
        <v>39.369999999999891</v>
      </c>
      <c r="CF2733" s="5"/>
      <c r="CG2733" s="5">
        <f t="shared" si="4464"/>
        <v>-50</v>
      </c>
      <c r="CH2733" s="5">
        <f t="shared" si="4467"/>
        <v>-39.369999999999891</v>
      </c>
      <c r="CI2733" s="5">
        <f t="shared" si="4465"/>
        <v>-150</v>
      </c>
    </row>
    <row r="2734" spans="1:87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5">
        <f t="shared" si="4422"/>
        <v>117.57999999999993</v>
      </c>
      <c r="K2734" s="5">
        <f t="shared" si="4449"/>
        <v>105.74916666666665</v>
      </c>
      <c r="L2734" s="5">
        <f t="shared" si="4426"/>
        <v>104.31999999999971</v>
      </c>
      <c r="M2734" s="5">
        <f t="shared" ref="M2734" si="4507">AVERAGE(L2723:L2734)</f>
        <v>74.62083333333328</v>
      </c>
      <c r="N2734" s="6" t="s">
        <v>36</v>
      </c>
      <c r="O2734" s="5">
        <f t="shared" si="4428"/>
        <v>2483.9</v>
      </c>
      <c r="P2734" s="4">
        <f t="shared" si="4474"/>
        <v>0</v>
      </c>
      <c r="Q2734" s="5">
        <f t="shared" si="4475"/>
        <v>35.349999999999909</v>
      </c>
      <c r="R2734" s="5">
        <f t="shared" si="4476"/>
        <v>2492.7375000000002</v>
      </c>
      <c r="S2734" s="4">
        <f t="shared" si="4477"/>
        <v>0</v>
      </c>
      <c r="T2734" s="4">
        <f t="shared" si="4478"/>
        <v>0.21705426356589508</v>
      </c>
      <c r="U2734" s="5">
        <f t="shared" si="4469"/>
        <v>2502.2380000000003</v>
      </c>
      <c r="V2734" s="5">
        <f t="shared" si="4470"/>
        <v>-18.338000000000193</v>
      </c>
      <c r="X2734" s="5">
        <f t="shared" si="4424"/>
        <v>83.710000000000036</v>
      </c>
      <c r="Y2734" s="5">
        <f t="shared" si="4425"/>
        <v>82.9699999999998</v>
      </c>
      <c r="AA2734" s="5">
        <f t="shared" si="4443"/>
        <v>1</v>
      </c>
      <c r="AB2734" s="5">
        <f t="shared" si="4444"/>
        <v>0</v>
      </c>
      <c r="AC2734" s="5">
        <f t="shared" si="4445"/>
        <v>1</v>
      </c>
      <c r="AF2734" s="5">
        <f t="shared" si="4431"/>
        <v>101.32999999999993</v>
      </c>
      <c r="AG2734" s="5">
        <f t="shared" si="4432"/>
        <v>99.239999999999782</v>
      </c>
      <c r="AH2734" s="5">
        <f t="shared" si="4433"/>
        <v>16.25</v>
      </c>
      <c r="AI2734" s="5">
        <f t="shared" si="4434"/>
        <v>18.340000000000146</v>
      </c>
      <c r="AJ2734" s="5"/>
      <c r="AK2734" s="5">
        <f t="shared" si="4435"/>
        <v>16.25</v>
      </c>
      <c r="AL2734" s="5">
        <f t="shared" si="4455"/>
        <v>49.498999999999796</v>
      </c>
      <c r="AM2734" s="5">
        <f t="shared" si="4436"/>
        <v>101.32999999999993</v>
      </c>
      <c r="AN2734" s="5">
        <f t="shared" si="4451"/>
        <v>88.220999999999819</v>
      </c>
      <c r="AO2734" s="5">
        <f t="shared" si="4452"/>
        <v>1</v>
      </c>
      <c r="AP2734" s="5">
        <f t="shared" si="4471"/>
        <v>5</v>
      </c>
      <c r="AQ2734" s="5">
        <f t="shared" si="4490"/>
        <v>5.3</v>
      </c>
      <c r="AR2734" s="5"/>
      <c r="AS2734" s="5">
        <f t="shared" si="4429"/>
        <v>99.239999999999782</v>
      </c>
      <c r="AT2734" s="5">
        <f t="shared" si="4451"/>
        <v>78.656999999999883</v>
      </c>
      <c r="AU2734" s="5">
        <f t="shared" si="4437"/>
        <v>18.340000000000146</v>
      </c>
      <c r="AV2734" s="5">
        <f t="shared" si="4440"/>
        <v>2.0900000000001455</v>
      </c>
      <c r="AW2734" s="5">
        <f t="shared" si="4438"/>
        <v>3</v>
      </c>
      <c r="AX2734" s="5">
        <f t="shared" si="4498"/>
        <v>55.257000000000609</v>
      </c>
      <c r="AZ2734" s="4">
        <f t="shared" si="4480"/>
        <v>0.21705426356589508</v>
      </c>
      <c r="BA2734" s="5">
        <f t="shared" si="4486"/>
        <v>0</v>
      </c>
      <c r="BB2734" s="4">
        <f t="shared" si="4481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  <c r="CB2734" s="5">
        <f t="shared" si="4460"/>
        <v>101.32999999999993</v>
      </c>
      <c r="CC2734" s="5">
        <f t="shared" si="4461"/>
        <v>16.25</v>
      </c>
      <c r="CD2734" s="5">
        <f t="shared" si="4472"/>
        <v>83.710000000000036</v>
      </c>
      <c r="CE2734" s="5">
        <f t="shared" si="4463"/>
        <v>-30</v>
      </c>
      <c r="CF2734" s="5"/>
      <c r="CG2734" s="5">
        <f t="shared" si="4464"/>
        <v>-50</v>
      </c>
      <c r="CH2734" s="5">
        <f t="shared" si="4467"/>
        <v>82.9699999999998</v>
      </c>
      <c r="CI2734" s="5">
        <f t="shared" si="4465"/>
        <v>-16.289999999999964</v>
      </c>
    </row>
    <row r="2735" spans="1:87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5">
        <f t="shared" si="4422"/>
        <v>73.730000000000473</v>
      </c>
      <c r="K2735" s="5">
        <f t="shared" si="4449"/>
        <v>104.23750000000003</v>
      </c>
      <c r="L2735" s="5">
        <f t="shared" si="4426"/>
        <v>47.7800000000002</v>
      </c>
      <c r="M2735" s="5">
        <f t="shared" ref="M2735" si="4508">AVERAGE(L2724:L2735)</f>
        <v>72.73916666666662</v>
      </c>
      <c r="N2735" s="6" t="s">
        <v>36</v>
      </c>
      <c r="O2735" s="5">
        <f t="shared" si="4428"/>
        <v>2505.8199999999997</v>
      </c>
      <c r="P2735" s="4">
        <f t="shared" si="4474"/>
        <v>0.6200848656294109</v>
      </c>
      <c r="Q2735" s="5">
        <f t="shared" si="4475"/>
        <v>35.349999999999909</v>
      </c>
      <c r="R2735" s="5">
        <f t="shared" si="4476"/>
        <v>2492.7375000000002</v>
      </c>
      <c r="S2735" s="4">
        <f t="shared" si="4477"/>
        <v>0.6200848656294109</v>
      </c>
      <c r="T2735" s="4">
        <f t="shared" si="4478"/>
        <v>0.6200848656294109</v>
      </c>
      <c r="U2735" s="5">
        <f t="shared" si="4469"/>
        <v>2501.442</v>
      </c>
      <c r="V2735" s="5">
        <f t="shared" si="4470"/>
        <v>4.3779999999997017</v>
      </c>
      <c r="X2735" s="5">
        <f t="shared" si="4424"/>
        <v>21.919999999999163</v>
      </c>
      <c r="Y2735" s="5">
        <f t="shared" si="4425"/>
        <v>14.039999999999964</v>
      </c>
      <c r="AA2735" s="5">
        <f t="shared" si="4443"/>
        <v>1</v>
      </c>
      <c r="AB2735" s="5">
        <f t="shared" si="4444"/>
        <v>0</v>
      </c>
      <c r="AC2735" s="5">
        <f t="shared" si="4445"/>
        <v>1</v>
      </c>
      <c r="AF2735" s="5">
        <f t="shared" si="4431"/>
        <v>40.75</v>
      </c>
      <c r="AG2735" s="5">
        <f t="shared" si="4432"/>
        <v>73.730000000000473</v>
      </c>
      <c r="AH2735" s="5">
        <f t="shared" si="4433"/>
        <v>6.2899999999999636</v>
      </c>
      <c r="AI2735" s="5">
        <f t="shared" si="4434"/>
        <v>-26.690000000000509</v>
      </c>
      <c r="AJ2735" s="5"/>
      <c r="AK2735" s="5">
        <f t="shared" si="4435"/>
        <v>6.2899999999999636</v>
      </c>
      <c r="AL2735" s="5">
        <f t="shared" si="4455"/>
        <v>49.498999999999796</v>
      </c>
      <c r="AM2735" s="5">
        <f t="shared" si="4436"/>
        <v>40.75</v>
      </c>
      <c r="AN2735" s="5">
        <f t="shared" si="4451"/>
        <v>82.905999999999864</v>
      </c>
      <c r="AO2735" s="5">
        <f t="shared" si="4452"/>
        <v>0</v>
      </c>
      <c r="AP2735" s="5">
        <f t="shared" si="4471"/>
        <v>4</v>
      </c>
      <c r="AQ2735" s="5">
        <f t="shared" si="4490"/>
        <v>5.2</v>
      </c>
      <c r="AR2735" s="5"/>
      <c r="AS2735" s="5">
        <f t="shared" si="4429"/>
        <v>73.730000000000473</v>
      </c>
      <c r="AT2735" s="5">
        <f t="shared" si="4451"/>
        <v>77.674999999999997</v>
      </c>
      <c r="AU2735" s="5">
        <f t="shared" si="4437"/>
        <v>-26.690000000000509</v>
      </c>
      <c r="AV2735" s="5">
        <f t="shared" si="4440"/>
        <v>-32.980000000000473</v>
      </c>
      <c r="AW2735" s="5">
        <f t="shared" si="4438"/>
        <v>4</v>
      </c>
      <c r="AX2735" s="5">
        <f t="shared" si="4498"/>
        <v>50.765999999999991</v>
      </c>
      <c r="AZ2735" s="4">
        <f t="shared" si="4480"/>
        <v>0.6200848656294109</v>
      </c>
      <c r="BA2735" s="5">
        <f t="shared" si="4486"/>
        <v>0</v>
      </c>
      <c r="BB2735" s="4">
        <f t="shared" si="4481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  <c r="CB2735" s="5">
        <f t="shared" si="4460"/>
        <v>40.75</v>
      </c>
      <c r="CC2735" s="5">
        <f t="shared" si="4461"/>
        <v>6.2899999999999636</v>
      </c>
      <c r="CD2735" s="5">
        <f t="shared" si="4472"/>
        <v>21.919999999999163</v>
      </c>
      <c r="CE2735" s="5">
        <f t="shared" si="4463"/>
        <v>-14.039999999999964</v>
      </c>
      <c r="CF2735" s="5"/>
      <c r="CG2735" s="5">
        <f t="shared" si="4464"/>
        <v>-50</v>
      </c>
      <c r="CH2735" s="5">
        <f t="shared" si="4467"/>
        <v>14.039999999999964</v>
      </c>
      <c r="CI2735" s="5">
        <f t="shared" si="4465"/>
        <v>-78.080000000000837</v>
      </c>
    </row>
    <row r="2736" spans="1:87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5">
        <f t="shared" si="4422"/>
        <v>88.649999999999636</v>
      </c>
      <c r="K2736" s="5">
        <f t="shared" si="4449"/>
        <v>106.29249999999995</v>
      </c>
      <c r="L2736" s="5">
        <f t="shared" si="4426"/>
        <v>67.260000000000218</v>
      </c>
      <c r="M2736" s="5">
        <f t="shared" ref="M2736" si="4509">AVERAGE(L2725:L2736)</f>
        <v>74.397499999999965</v>
      </c>
      <c r="N2736" s="6" t="s">
        <v>37</v>
      </c>
      <c r="O2736" s="5">
        <f t="shared" si="4428"/>
        <v>2505.7800000000002</v>
      </c>
      <c r="P2736" s="4">
        <f t="shared" si="4474"/>
        <v>0.61895332390382363</v>
      </c>
      <c r="Q2736" s="5">
        <f t="shared" si="4475"/>
        <v>35.349999999999909</v>
      </c>
      <c r="R2736" s="5">
        <f t="shared" si="4476"/>
        <v>2492.7375000000002</v>
      </c>
      <c r="S2736" s="4">
        <f t="shared" si="4477"/>
        <v>0.61895332390382363</v>
      </c>
      <c r="T2736" s="4">
        <f t="shared" si="4478"/>
        <v>0.61895332390382363</v>
      </c>
      <c r="U2736" s="5">
        <f t="shared" si="4469"/>
        <v>2499.83</v>
      </c>
      <c r="V2736" s="5">
        <f t="shared" si="4470"/>
        <v>5.9500000000002728</v>
      </c>
      <c r="X2736" s="5">
        <f t="shared" si="4424"/>
        <v>-2.3599999999996726</v>
      </c>
      <c r="Y2736" s="5">
        <f t="shared" si="4425"/>
        <v>1.2099999999995816</v>
      </c>
      <c r="AA2736" s="5">
        <f t="shared" si="4443"/>
        <v>0</v>
      </c>
      <c r="AB2736" s="5">
        <f t="shared" si="4444"/>
        <v>0</v>
      </c>
      <c r="AC2736" s="5">
        <f t="shared" si="4445"/>
        <v>0</v>
      </c>
      <c r="AF2736" s="5">
        <f t="shared" si="4431"/>
        <v>43.180000000000291</v>
      </c>
      <c r="AG2736" s="5">
        <f t="shared" si="4432"/>
        <v>51.0600000000004</v>
      </c>
      <c r="AH2736" s="5">
        <f t="shared" si="4433"/>
        <v>45.469999999999345</v>
      </c>
      <c r="AI2736" s="5">
        <f t="shared" si="4434"/>
        <v>37.589999999999236</v>
      </c>
      <c r="AJ2736" s="5"/>
      <c r="AK2736" s="5">
        <f t="shared" si="4435"/>
        <v>43.180000000000291</v>
      </c>
      <c r="AL2736" s="5">
        <f t="shared" si="4455"/>
        <v>49.498999999999796</v>
      </c>
      <c r="AM2736" s="5">
        <f t="shared" si="4436"/>
        <v>45.469999999999345</v>
      </c>
      <c r="AN2736" s="5">
        <f t="shared" si="4451"/>
        <v>75.165999999999713</v>
      </c>
      <c r="AO2736" s="5">
        <f t="shared" si="4452"/>
        <v>0</v>
      </c>
      <c r="AP2736" s="5">
        <f t="shared" si="4471"/>
        <v>3</v>
      </c>
      <c r="AQ2736" s="5">
        <f t="shared" si="4490"/>
        <v>5</v>
      </c>
      <c r="AR2736" s="5"/>
      <c r="AS2736" s="5">
        <f t="shared" si="4429"/>
        <v>51.0600000000004</v>
      </c>
      <c r="AT2736" s="5">
        <f t="shared" si="4451"/>
        <v>74.89200000000001</v>
      </c>
      <c r="AU2736" s="5">
        <f t="shared" si="4437"/>
        <v>37.589999999999236</v>
      </c>
      <c r="AV2736" s="5">
        <f t="shared" si="4440"/>
        <v>-7.8800000000001091</v>
      </c>
      <c r="AW2736" s="5">
        <f t="shared" si="4438"/>
        <v>5</v>
      </c>
      <c r="AX2736" s="5">
        <f t="shared" si="4498"/>
        <v>50.765999999999991</v>
      </c>
      <c r="AZ2736" s="4">
        <f t="shared" si="4480"/>
        <v>0.61895332390382363</v>
      </c>
      <c r="BA2736" s="5">
        <f t="shared" si="4486"/>
        <v>0</v>
      </c>
      <c r="BB2736" s="4">
        <f t="shared" si="4481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  <c r="CB2736" s="5">
        <f t="shared" si="4460"/>
        <v>43.180000000000291</v>
      </c>
      <c r="CC2736" s="5">
        <f t="shared" si="4461"/>
        <v>45.469999999999345</v>
      </c>
      <c r="CD2736" s="5">
        <f t="shared" si="4472"/>
        <v>-2.3599999999996726</v>
      </c>
      <c r="CE2736" s="5">
        <f t="shared" si="4463"/>
        <v>-30</v>
      </c>
      <c r="CF2736" s="5"/>
      <c r="CG2736" s="5">
        <f t="shared" si="4464"/>
        <v>-50</v>
      </c>
      <c r="CH2736" s="5">
        <f t="shared" si="4467"/>
        <v>1.2099999999995816</v>
      </c>
      <c r="CI2736" s="5">
        <f t="shared" si="4465"/>
        <v>-102.35999999999967</v>
      </c>
    </row>
    <row r="2737" spans="1:87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5">
        <f t="shared" si="4422"/>
        <v>55.659999999999854</v>
      </c>
      <c r="K2737" s="5">
        <f t="shared" si="4449"/>
        <v>102.18333333333332</v>
      </c>
      <c r="L2737" s="5">
        <f t="shared" si="4426"/>
        <v>36.360000000000127</v>
      </c>
      <c r="M2737" s="5">
        <f t="shared" ref="M2737" si="4510">AVERAGE(L2726:L2737)</f>
        <v>71.84999999999998</v>
      </c>
      <c r="N2737" s="6" t="s">
        <v>37</v>
      </c>
      <c r="O2737" s="5">
        <f t="shared" si="4428"/>
        <v>2528.4900000000002</v>
      </c>
      <c r="P2737" s="4">
        <f t="shared" si="4474"/>
        <v>1</v>
      </c>
      <c r="Q2737" s="5">
        <f t="shared" si="4475"/>
        <v>44.590000000000146</v>
      </c>
      <c r="R2737" s="5">
        <f t="shared" si="4476"/>
        <v>2495.0475000000001</v>
      </c>
      <c r="S2737" s="4">
        <f t="shared" si="4477"/>
        <v>1</v>
      </c>
      <c r="T2737" s="4">
        <f t="shared" si="4478"/>
        <v>1</v>
      </c>
      <c r="U2737" s="5">
        <f t="shared" si="4469"/>
        <v>2501.6779999999999</v>
      </c>
      <c r="V2737" s="5">
        <f t="shared" si="4470"/>
        <v>26.812000000000353</v>
      </c>
      <c r="X2737" s="5">
        <f t="shared" si="4424"/>
        <v>22.190000000000509</v>
      </c>
      <c r="Y2737" s="5">
        <f t="shared" si="4425"/>
        <v>-0.17000000000007276</v>
      </c>
      <c r="AA2737" s="5">
        <f t="shared" si="4443"/>
        <v>0</v>
      </c>
      <c r="AB2737" s="5">
        <f t="shared" si="4444"/>
        <v>0</v>
      </c>
      <c r="AC2737" s="5">
        <f t="shared" si="4445"/>
        <v>0</v>
      </c>
      <c r="AF2737" s="5">
        <f t="shared" si="4431"/>
        <v>25.610000000000582</v>
      </c>
      <c r="AG2737" s="5">
        <f t="shared" si="4432"/>
        <v>18.840000000000146</v>
      </c>
      <c r="AH2737" s="5">
        <f t="shared" si="4433"/>
        <v>30.049999999999272</v>
      </c>
      <c r="AI2737" s="5">
        <f t="shared" si="4434"/>
        <v>36.819999999999709</v>
      </c>
      <c r="AJ2737" s="5"/>
      <c r="AK2737" s="5">
        <f t="shared" si="4435"/>
        <v>25.610000000000582</v>
      </c>
      <c r="AL2737" s="5">
        <f t="shared" si="4455"/>
        <v>49.498999999999796</v>
      </c>
      <c r="AM2737" s="5">
        <f t="shared" si="4436"/>
        <v>30.049999999999272</v>
      </c>
      <c r="AN2737" s="5">
        <f t="shared" si="4451"/>
        <v>64.531999999999698</v>
      </c>
      <c r="AO2737" s="5">
        <f t="shared" si="4452"/>
        <v>0</v>
      </c>
      <c r="AP2737" s="5">
        <f t="shared" si="4471"/>
        <v>2</v>
      </c>
      <c r="AQ2737" s="5">
        <f t="shared" si="4490"/>
        <v>4.5999999999999996</v>
      </c>
      <c r="AR2737" s="5"/>
      <c r="AS2737" s="5">
        <f t="shared" si="4429"/>
        <v>36.819999999999709</v>
      </c>
      <c r="AT2737" s="5">
        <f t="shared" si="4451"/>
        <v>66.01700000000001</v>
      </c>
      <c r="AU2737" s="5">
        <f t="shared" si="4437"/>
        <v>18.840000000000146</v>
      </c>
      <c r="AV2737" s="5">
        <f t="shared" si="4440"/>
        <v>6.7700000000004366</v>
      </c>
      <c r="AW2737" s="5">
        <f t="shared" si="4438"/>
        <v>6</v>
      </c>
      <c r="AX2737" s="5">
        <f t="shared" si="4498"/>
        <v>50.765999999999991</v>
      </c>
      <c r="AZ2737" s="4">
        <f t="shared" si="4480"/>
        <v>1</v>
      </c>
      <c r="BA2737" s="5">
        <f t="shared" si="4486"/>
        <v>0</v>
      </c>
      <c r="BB2737" s="4">
        <f t="shared" si="4481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  <c r="CB2737" s="5">
        <f t="shared" si="4460"/>
        <v>25.610000000000582</v>
      </c>
      <c r="CC2737" s="5">
        <f t="shared" si="4461"/>
        <v>30.049999999999272</v>
      </c>
      <c r="CD2737" s="5">
        <f t="shared" si="4472"/>
        <v>22.190000000000509</v>
      </c>
      <c r="CE2737" s="5">
        <f t="shared" si="4463"/>
        <v>0.17000000000007276</v>
      </c>
      <c r="CF2737" s="5"/>
      <c r="CG2737" s="5">
        <f t="shared" si="4464"/>
        <v>-50</v>
      </c>
      <c r="CH2737" s="5">
        <f t="shared" si="4467"/>
        <v>-0.17000000000007276</v>
      </c>
      <c r="CI2737" s="5">
        <f t="shared" si="4465"/>
        <v>-77.809999999999491</v>
      </c>
    </row>
    <row r="2738" spans="1:87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5">
        <f t="shared" si="4422"/>
        <v>35.950000000000728</v>
      </c>
      <c r="K2738" s="5">
        <f t="shared" si="4449"/>
        <v>93.987500000000026</v>
      </c>
      <c r="L2738" s="5">
        <f t="shared" si="4426"/>
        <v>18.840000000000146</v>
      </c>
      <c r="M2738" s="5">
        <f t="shared" ref="M2738" si="4511">AVERAGE(L2727:L2738)</f>
        <v>64.631666666666661</v>
      </c>
      <c r="N2738" s="6" t="s">
        <v>37</v>
      </c>
      <c r="O2738" s="5">
        <f t="shared" si="4428"/>
        <v>2541.0200000000004</v>
      </c>
      <c r="P2738" s="4">
        <f t="shared" si="4474"/>
        <v>1</v>
      </c>
      <c r="Q2738" s="5">
        <f t="shared" si="4475"/>
        <v>57.120000000000346</v>
      </c>
      <c r="R2738" s="5">
        <f t="shared" si="4476"/>
        <v>2498.1800000000003</v>
      </c>
      <c r="S2738" s="4">
        <f t="shared" si="4477"/>
        <v>1</v>
      </c>
      <c r="T2738" s="4">
        <f t="shared" si="4478"/>
        <v>1</v>
      </c>
      <c r="U2738" s="5">
        <f t="shared" si="4469"/>
        <v>2513.002</v>
      </c>
      <c r="V2738" s="5">
        <f t="shared" si="4470"/>
        <v>28.018000000000484</v>
      </c>
      <c r="X2738" s="5">
        <f t="shared" si="4424"/>
        <v>1.0799999999999272</v>
      </c>
      <c r="Y2738" s="5">
        <f t="shared" si="4425"/>
        <v>-1.5400000000004184</v>
      </c>
      <c r="AA2738" s="5">
        <f t="shared" si="4443"/>
        <v>0</v>
      </c>
      <c r="AB2738" s="5">
        <f t="shared" si="4444"/>
        <v>0</v>
      </c>
      <c r="AC2738" s="5">
        <f t="shared" si="4445"/>
        <v>0</v>
      </c>
      <c r="AF2738" s="5">
        <f t="shared" si="4431"/>
        <v>16.880000000000109</v>
      </c>
      <c r="AG2738" s="5">
        <f t="shared" si="4432"/>
        <v>33.640000000000327</v>
      </c>
      <c r="AH2738" s="5">
        <f t="shared" si="4433"/>
        <v>19.070000000000618</v>
      </c>
      <c r="AI2738" s="5">
        <f t="shared" si="4434"/>
        <v>2.3100000000004002</v>
      </c>
      <c r="AJ2738" s="5"/>
      <c r="AK2738" s="5">
        <f t="shared" si="4435"/>
        <v>16.880000000000109</v>
      </c>
      <c r="AL2738" s="5">
        <f t="shared" si="4455"/>
        <v>49.498999999999796</v>
      </c>
      <c r="AM2738" s="5">
        <f t="shared" si="4436"/>
        <v>19.070000000000618</v>
      </c>
      <c r="AN2738" s="5">
        <f t="shared" si="4451"/>
        <v>62.86899999999978</v>
      </c>
      <c r="AO2738" s="5">
        <f t="shared" si="4452"/>
        <v>0</v>
      </c>
      <c r="AP2738" s="5">
        <f t="shared" si="4471"/>
        <v>2</v>
      </c>
      <c r="AQ2738" s="5">
        <f t="shared" si="4490"/>
        <v>4.2</v>
      </c>
      <c r="AR2738" s="5"/>
      <c r="AS2738" s="5">
        <f t="shared" si="4429"/>
        <v>33.640000000000327</v>
      </c>
      <c r="AT2738" s="5">
        <f t="shared" si="4451"/>
        <v>66.768000000000029</v>
      </c>
      <c r="AU2738" s="5">
        <f t="shared" si="4437"/>
        <v>2.3100000000004002</v>
      </c>
      <c r="AV2738" s="5">
        <f t="shared" si="4440"/>
        <v>-16.760000000000218</v>
      </c>
      <c r="AW2738" s="5">
        <f t="shared" si="4438"/>
        <v>2</v>
      </c>
      <c r="AX2738" s="5">
        <f t="shared" si="4498"/>
        <v>50.765999999999991</v>
      </c>
      <c r="AZ2738" s="4">
        <f t="shared" si="4480"/>
        <v>1</v>
      </c>
      <c r="BA2738" s="5">
        <f t="shared" si="4486"/>
        <v>12.5300000000002</v>
      </c>
      <c r="BB2738" s="4">
        <f t="shared" si="4481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  <c r="CB2738" s="5">
        <f t="shared" si="4460"/>
        <v>16.880000000000109</v>
      </c>
      <c r="CC2738" s="5">
        <f t="shared" si="4461"/>
        <v>19.070000000000618</v>
      </c>
      <c r="CD2738" s="5">
        <f t="shared" si="4472"/>
        <v>1.0799999999999272</v>
      </c>
      <c r="CE2738" s="5">
        <f t="shared" si="4463"/>
        <v>1.5400000000004184</v>
      </c>
      <c r="CF2738" s="5"/>
      <c r="CG2738" s="5">
        <f t="shared" si="4464"/>
        <v>-50</v>
      </c>
      <c r="CH2738" s="5">
        <f t="shared" si="4467"/>
        <v>-1.5400000000004184</v>
      </c>
      <c r="CI2738" s="5">
        <f t="shared" si="4465"/>
        <v>-98.920000000000073</v>
      </c>
    </row>
    <row r="2739" spans="1:87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5">
        <f t="shared" si="4422"/>
        <v>88.380000000000109</v>
      </c>
      <c r="K2739" s="5">
        <f t="shared" si="4449"/>
        <v>87.697500000000062</v>
      </c>
      <c r="L2739" s="5">
        <f t="shared" si="4426"/>
        <v>68.229999999999563</v>
      </c>
      <c r="M2739" s="5">
        <f t="shared" ref="M2739" si="4512">AVERAGE(L2728:L2739)</f>
        <v>61.979166666666629</v>
      </c>
      <c r="N2739" s="6" t="s">
        <v>37</v>
      </c>
      <c r="O2739" s="5">
        <f t="shared" si="4428"/>
        <v>2555.7099999999996</v>
      </c>
      <c r="P2739" s="4">
        <f t="shared" si="4474"/>
        <v>1</v>
      </c>
      <c r="Q2739" s="5">
        <f t="shared" si="4475"/>
        <v>49.929999999999382</v>
      </c>
      <c r="R2739" s="5">
        <f t="shared" si="4476"/>
        <v>2518.2624999999998</v>
      </c>
      <c r="S2739" s="4">
        <f t="shared" si="4477"/>
        <v>1</v>
      </c>
      <c r="T2739" s="4">
        <f t="shared" si="4478"/>
        <v>1</v>
      </c>
      <c r="U2739" s="5">
        <f t="shared" si="4469"/>
        <v>2527.364</v>
      </c>
      <c r="V2739" s="5">
        <f t="shared" si="4470"/>
        <v>28.345999999999549</v>
      </c>
      <c r="X2739" s="5">
        <f t="shared" si="4424"/>
        <v>47.539999999999964</v>
      </c>
      <c r="Y2739" s="5">
        <f t="shared" si="4425"/>
        <v>10.820000000000164</v>
      </c>
      <c r="AA2739" s="5">
        <f t="shared" si="4443"/>
        <v>1</v>
      </c>
      <c r="AB2739" s="5">
        <f t="shared" si="4444"/>
        <v>0</v>
      </c>
      <c r="AC2739" s="5">
        <f t="shared" si="4445"/>
        <v>1</v>
      </c>
      <c r="AF2739" s="5">
        <f t="shared" si="4431"/>
        <v>59.740000000000691</v>
      </c>
      <c r="AG2739" s="5">
        <f t="shared" si="4432"/>
        <v>7.2600000000002183</v>
      </c>
      <c r="AH2739" s="5">
        <f t="shared" si="4433"/>
        <v>28.639999999999418</v>
      </c>
      <c r="AI2739" s="5">
        <f t="shared" si="4434"/>
        <v>81.119999999999891</v>
      </c>
      <c r="AJ2739" s="5"/>
      <c r="AK2739" s="5">
        <f t="shared" si="4435"/>
        <v>28.639999999999418</v>
      </c>
      <c r="AL2739" s="5">
        <f t="shared" si="4455"/>
        <v>43.765000000000235</v>
      </c>
      <c r="AM2739" s="5">
        <f t="shared" si="4436"/>
        <v>59.740000000000691</v>
      </c>
      <c r="AN2739" s="5">
        <f t="shared" si="4451"/>
        <v>62.818999999999868</v>
      </c>
      <c r="AO2739" s="5">
        <f t="shared" si="4452"/>
        <v>0</v>
      </c>
      <c r="AP2739" s="5">
        <f t="shared" si="4471"/>
        <v>2</v>
      </c>
      <c r="AQ2739" s="5">
        <f t="shared" si="4490"/>
        <v>3.8</v>
      </c>
      <c r="AR2739" s="5"/>
      <c r="AS2739" s="5">
        <f t="shared" si="4429"/>
        <v>81.119999999999891</v>
      </c>
      <c r="AT2739" s="5">
        <f t="shared" si="4451"/>
        <v>66.786999999999992</v>
      </c>
      <c r="AU2739" s="5">
        <f t="shared" si="4437"/>
        <v>7.2600000000002183</v>
      </c>
      <c r="AV2739" s="5">
        <f t="shared" si="4440"/>
        <v>52.480000000000473</v>
      </c>
      <c r="AW2739" s="5">
        <f t="shared" si="4438"/>
        <v>3</v>
      </c>
      <c r="AX2739" s="5">
        <f t="shared" si="4498"/>
        <v>50.765999999999991</v>
      </c>
      <c r="AZ2739" s="4">
        <f t="shared" si="4480"/>
        <v>1</v>
      </c>
      <c r="BA2739" s="5">
        <f t="shared" si="4486"/>
        <v>14.689999999999145</v>
      </c>
      <c r="BB2739" s="4">
        <f t="shared" si="4481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  <c r="CB2739" s="5">
        <f t="shared" si="4460"/>
        <v>59.740000000000691</v>
      </c>
      <c r="CC2739" s="5">
        <f t="shared" si="4461"/>
        <v>28.639999999999418</v>
      </c>
      <c r="CD2739" s="5">
        <f t="shared" si="4472"/>
        <v>47.539999999999964</v>
      </c>
      <c r="CE2739" s="5">
        <f t="shared" si="4463"/>
        <v>-10.820000000000164</v>
      </c>
      <c r="CF2739" s="5"/>
      <c r="CG2739" s="5">
        <f t="shared" si="4464"/>
        <v>-50</v>
      </c>
      <c r="CH2739" s="5">
        <f t="shared" si="4467"/>
        <v>10.820000000000164</v>
      </c>
      <c r="CI2739" s="5">
        <f t="shared" si="4465"/>
        <v>-52.460000000000036</v>
      </c>
    </row>
    <row r="2740" spans="1:87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5">
        <f t="shared" si="4422"/>
        <v>151.70000000000073</v>
      </c>
      <c r="K2740" s="5">
        <f t="shared" si="4449"/>
        <v>96.012500000000117</v>
      </c>
      <c r="L2740" s="5">
        <f t="shared" si="4426"/>
        <v>79.480000000000018</v>
      </c>
      <c r="M2740" s="5">
        <f t="shared" ref="M2740" si="4513">AVERAGE(L2729:L2740)</f>
        <v>65.539999999999964</v>
      </c>
      <c r="N2740" s="6" t="s">
        <v>37</v>
      </c>
      <c r="O2740" s="5">
        <f t="shared" si="4428"/>
        <v>2606.1800000000003</v>
      </c>
      <c r="P2740" s="4">
        <f t="shared" si="4474"/>
        <v>1</v>
      </c>
      <c r="Q2740" s="5">
        <f t="shared" si="4475"/>
        <v>100.40000000000009</v>
      </c>
      <c r="R2740" s="5">
        <f t="shared" si="4476"/>
        <v>2530.88</v>
      </c>
      <c r="S2740" s="4">
        <f t="shared" si="4477"/>
        <v>1</v>
      </c>
      <c r="T2740" s="4">
        <f t="shared" si="4478"/>
        <v>1</v>
      </c>
      <c r="U2740" s="5">
        <f t="shared" si="4469"/>
        <v>2547.4360000000001</v>
      </c>
      <c r="V2740" s="5">
        <f t="shared" si="4470"/>
        <v>58.744000000000142</v>
      </c>
      <c r="X2740" s="5">
        <f t="shared" si="4424"/>
        <v>94.760000000000218</v>
      </c>
      <c r="Y2740" s="5">
        <f t="shared" si="4425"/>
        <v>59.490000000000236</v>
      </c>
      <c r="AA2740" s="5">
        <f t="shared" si="4443"/>
        <v>1</v>
      </c>
      <c r="AB2740" s="5">
        <f t="shared" si="4444"/>
        <v>0</v>
      </c>
      <c r="AC2740" s="5">
        <f t="shared" si="4445"/>
        <v>1</v>
      </c>
      <c r="AF2740" s="5">
        <f t="shared" si="4431"/>
        <v>116.51000000000022</v>
      </c>
      <c r="AG2740" s="5">
        <f t="shared" si="4432"/>
        <v>151.70000000000073</v>
      </c>
      <c r="AH2740" s="5">
        <f t="shared" si="4433"/>
        <v>4.5399999999999636</v>
      </c>
      <c r="AI2740" s="5">
        <f t="shared" si="4434"/>
        <v>-30.650000000000546</v>
      </c>
      <c r="AJ2740" s="5"/>
      <c r="AK2740" s="5">
        <f t="shared" si="4435"/>
        <v>4.5399999999999636</v>
      </c>
      <c r="AL2740" s="5">
        <f t="shared" si="4455"/>
        <v>43.765000000000235</v>
      </c>
      <c r="AM2740" s="5">
        <f t="shared" si="4436"/>
        <v>116.51000000000022</v>
      </c>
      <c r="AN2740" s="5">
        <f t="shared" si="4451"/>
        <v>67.155999999999949</v>
      </c>
      <c r="AO2740" s="5">
        <f t="shared" si="4452"/>
        <v>1</v>
      </c>
      <c r="AP2740" s="5">
        <f t="shared" si="4471"/>
        <v>3</v>
      </c>
      <c r="AQ2740" s="5">
        <f t="shared" si="4490"/>
        <v>3.6</v>
      </c>
      <c r="AR2740" s="5"/>
      <c r="AS2740" s="5">
        <f t="shared" si="4429"/>
        <v>151.70000000000073</v>
      </c>
      <c r="AT2740" s="5">
        <f t="shared" si="4451"/>
        <v>76.662000000000077</v>
      </c>
      <c r="AU2740" s="5">
        <f t="shared" si="4437"/>
        <v>-30.650000000000546</v>
      </c>
      <c r="AV2740" s="5">
        <f t="shared" si="4440"/>
        <v>-35.190000000000509</v>
      </c>
      <c r="AW2740" s="5">
        <f t="shared" si="4438"/>
        <v>4</v>
      </c>
      <c r="AX2740" s="5">
        <f t="shared" si="4498"/>
        <v>50.765999999999991</v>
      </c>
      <c r="AZ2740" s="4">
        <f t="shared" si="4480"/>
        <v>1</v>
      </c>
      <c r="BA2740" s="5">
        <f t="shared" si="4486"/>
        <v>50.470000000000709</v>
      </c>
      <c r="BB2740" s="4">
        <f t="shared" si="4481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  <c r="CB2740" s="5">
        <f t="shared" si="4460"/>
        <v>116.51000000000022</v>
      </c>
      <c r="CC2740" s="5">
        <f t="shared" si="4461"/>
        <v>4.5399999999999636</v>
      </c>
      <c r="CD2740" s="5">
        <f t="shared" si="4472"/>
        <v>94.760000000000218</v>
      </c>
      <c r="CE2740" s="5">
        <f t="shared" si="4463"/>
        <v>-30</v>
      </c>
      <c r="CF2740" s="5"/>
      <c r="CG2740" s="5">
        <f t="shared" si="4464"/>
        <v>-50</v>
      </c>
      <c r="CH2740" s="5">
        <f t="shared" si="4467"/>
        <v>59.490000000000236</v>
      </c>
      <c r="CI2740" s="5">
        <f t="shared" si="4465"/>
        <v>-5.2399999999997817</v>
      </c>
    </row>
    <row r="2741" spans="1:87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5">
        <f t="shared" si="4422"/>
        <v>51.1899999999996</v>
      </c>
      <c r="K2741" s="5">
        <f t="shared" si="4449"/>
        <v>90.781666666666752</v>
      </c>
      <c r="L2741" s="5">
        <f t="shared" si="4426"/>
        <v>32.950000000000273</v>
      </c>
      <c r="M2741" s="5">
        <f t="shared" ref="M2741" si="4514">AVERAGE(L2730:L2741)</f>
        <v>62.510833333333345</v>
      </c>
      <c r="N2741" s="6" t="s">
        <v>37</v>
      </c>
      <c r="O2741" s="5">
        <f t="shared" si="4428"/>
        <v>2636.1000000000004</v>
      </c>
      <c r="P2741" s="4">
        <f t="shared" si="4474"/>
        <v>1</v>
      </c>
      <c r="Q2741" s="5">
        <f t="shared" si="4475"/>
        <v>107.61000000000013</v>
      </c>
      <c r="R2741" s="5">
        <f t="shared" si="4476"/>
        <v>2555.3925000000004</v>
      </c>
      <c r="S2741" s="4">
        <f t="shared" si="4477"/>
        <v>1</v>
      </c>
      <c r="T2741" s="4">
        <f t="shared" si="4478"/>
        <v>1</v>
      </c>
      <c r="U2741" s="5">
        <f t="shared" si="4469"/>
        <v>2573.5</v>
      </c>
      <c r="V2741" s="5">
        <f t="shared" si="4470"/>
        <v>62.600000000000364</v>
      </c>
      <c r="X2741" s="5">
        <f t="shared" si="4424"/>
        <v>8.9500000000007276</v>
      </c>
      <c r="Y2741" s="5">
        <f t="shared" si="4425"/>
        <v>-14.25</v>
      </c>
      <c r="AA2741" s="5">
        <f t="shared" si="4443"/>
        <v>0</v>
      </c>
      <c r="AB2741" s="5">
        <f t="shared" si="4444"/>
        <v>0</v>
      </c>
      <c r="AC2741" s="5">
        <f t="shared" si="4445"/>
        <v>0</v>
      </c>
      <c r="AF2741" s="5">
        <f t="shared" si="4431"/>
        <v>39.390000000000327</v>
      </c>
      <c r="AG2741" s="5">
        <f t="shared" si="4432"/>
        <v>51.1899999999996</v>
      </c>
      <c r="AH2741" s="5">
        <f t="shared" si="4433"/>
        <v>1</v>
      </c>
      <c r="AI2741" s="5">
        <f t="shared" si="4434"/>
        <v>-10.799999999999272</v>
      </c>
      <c r="AJ2741" s="5"/>
      <c r="AK2741" s="5">
        <f t="shared" si="4435"/>
        <v>1</v>
      </c>
      <c r="AL2741" s="5">
        <f t="shared" si="4455"/>
        <v>43.765000000000235</v>
      </c>
      <c r="AM2741" s="5">
        <f t="shared" si="4436"/>
        <v>39.390000000000327</v>
      </c>
      <c r="AN2741" s="5">
        <f t="shared" si="4451"/>
        <v>58.561000000000057</v>
      </c>
      <c r="AO2741" s="5">
        <f t="shared" si="4452"/>
        <v>0</v>
      </c>
      <c r="AP2741" s="5">
        <f t="shared" si="4471"/>
        <v>2</v>
      </c>
      <c r="AQ2741" s="5">
        <f t="shared" si="4490"/>
        <v>3.2</v>
      </c>
      <c r="AR2741" s="5"/>
      <c r="AS2741" s="5">
        <f t="shared" si="4429"/>
        <v>51.1899999999996</v>
      </c>
      <c r="AT2741" s="5">
        <f t="shared" si="4451"/>
        <v>72.537000000000077</v>
      </c>
      <c r="AU2741" s="5">
        <f t="shared" si="4437"/>
        <v>-10.799999999999272</v>
      </c>
      <c r="AV2741" s="5">
        <f t="shared" si="4440"/>
        <v>-11.799999999999272</v>
      </c>
      <c r="AW2741" s="5">
        <f t="shared" si="4438"/>
        <v>5</v>
      </c>
      <c r="AX2741" s="5">
        <f t="shared" si="4498"/>
        <v>50.765999999999991</v>
      </c>
      <c r="AZ2741" s="4">
        <f t="shared" si="4480"/>
        <v>1</v>
      </c>
      <c r="BA2741" s="5">
        <f t="shared" si="4486"/>
        <v>29.920000000000073</v>
      </c>
      <c r="BB2741" s="4">
        <f t="shared" si="4481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  <c r="CB2741" s="5">
        <f t="shared" si="4460"/>
        <v>39.390000000000327</v>
      </c>
      <c r="CC2741" s="5">
        <f t="shared" si="4461"/>
        <v>1</v>
      </c>
      <c r="CD2741" s="5">
        <f t="shared" si="4472"/>
        <v>8.9500000000007276</v>
      </c>
      <c r="CE2741" s="5">
        <f t="shared" si="4463"/>
        <v>14.25</v>
      </c>
      <c r="CF2741" s="5"/>
      <c r="CG2741" s="5">
        <f t="shared" si="4464"/>
        <v>-50</v>
      </c>
      <c r="CH2741" s="5">
        <f t="shared" si="4467"/>
        <v>-14.25</v>
      </c>
      <c r="CI2741" s="5">
        <f t="shared" si="4465"/>
        <v>-91.049999999999272</v>
      </c>
    </row>
    <row r="2742" spans="1:87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5">
        <f t="shared" si="4422"/>
        <v>74</v>
      </c>
      <c r="K2742" s="5">
        <f t="shared" si="4449"/>
        <v>88.348333333333429</v>
      </c>
      <c r="L2742" s="5">
        <f t="shared" si="4426"/>
        <v>38.580000000000382</v>
      </c>
      <c r="M2742" s="5">
        <f t="shared" ref="M2742" si="4515">AVERAGE(L2731:L2742)</f>
        <v>59.650000000000055</v>
      </c>
      <c r="N2742" s="6" t="s">
        <v>37</v>
      </c>
      <c r="O2742" s="5">
        <f t="shared" si="4428"/>
        <v>2664.9300000000003</v>
      </c>
      <c r="P2742" s="4">
        <f t="shared" si="4474"/>
        <v>1</v>
      </c>
      <c r="Q2742" s="5">
        <f t="shared" si="4475"/>
        <v>123.90999999999985</v>
      </c>
      <c r="R2742" s="5">
        <f t="shared" si="4476"/>
        <v>2571.9975000000004</v>
      </c>
      <c r="S2742" s="4">
        <f t="shared" si="4477"/>
        <v>1</v>
      </c>
      <c r="T2742" s="4">
        <f t="shared" si="4478"/>
        <v>1</v>
      </c>
      <c r="U2742" s="5">
        <f t="shared" si="4469"/>
        <v>2600.788</v>
      </c>
      <c r="V2742" s="5">
        <f t="shared" si="4470"/>
        <v>64.14200000000028</v>
      </c>
      <c r="X2742" s="5">
        <f t="shared" si="4424"/>
        <v>14.300000000000182</v>
      </c>
      <c r="Y2742" s="5">
        <f t="shared" si="4425"/>
        <v>-2.3200000000001637</v>
      </c>
      <c r="AA2742" s="5">
        <f t="shared" si="4443"/>
        <v>0</v>
      </c>
      <c r="AB2742" s="5">
        <f t="shared" si="4444"/>
        <v>0</v>
      </c>
      <c r="AC2742" s="5">
        <f t="shared" si="4445"/>
        <v>0</v>
      </c>
      <c r="AF2742" s="5">
        <f t="shared" si="4431"/>
        <v>34.779999999999745</v>
      </c>
      <c r="AG2742" s="5">
        <f t="shared" si="4432"/>
        <v>57.509999999999309</v>
      </c>
      <c r="AH2742" s="5">
        <f t="shared" si="4433"/>
        <v>39.220000000000255</v>
      </c>
      <c r="AI2742" s="5">
        <f t="shared" si="4434"/>
        <v>16.490000000000691</v>
      </c>
      <c r="AJ2742" s="5"/>
      <c r="AK2742" s="5">
        <f t="shared" si="4435"/>
        <v>34.779999999999745</v>
      </c>
      <c r="AL2742" s="5">
        <f t="shared" si="4455"/>
        <v>35.619999999999798</v>
      </c>
      <c r="AM2742" s="5">
        <f t="shared" si="4436"/>
        <v>39.220000000000255</v>
      </c>
      <c r="AN2742" s="5">
        <f t="shared" si="4451"/>
        <v>56.799000000000071</v>
      </c>
      <c r="AO2742" s="5">
        <f t="shared" si="4452"/>
        <v>0</v>
      </c>
      <c r="AP2742" s="5">
        <f t="shared" si="4471"/>
        <v>2</v>
      </c>
      <c r="AQ2742" s="5">
        <f t="shared" si="4490"/>
        <v>2.9</v>
      </c>
      <c r="AR2742" s="5"/>
      <c r="AS2742" s="5">
        <f t="shared" si="4429"/>
        <v>57.509999999999309</v>
      </c>
      <c r="AT2742" s="5">
        <f t="shared" si="4451"/>
        <v>71.881000000000043</v>
      </c>
      <c r="AU2742" s="5">
        <f t="shared" si="4437"/>
        <v>16.490000000000691</v>
      </c>
      <c r="AV2742" s="5">
        <f t="shared" si="4440"/>
        <v>-22.729999999999563</v>
      </c>
      <c r="AW2742" s="5">
        <f t="shared" si="4438"/>
        <v>6</v>
      </c>
      <c r="AX2742" s="5">
        <f t="shared" si="4498"/>
        <v>43.032000000000437</v>
      </c>
      <c r="AZ2742" s="4">
        <f t="shared" si="4480"/>
        <v>1</v>
      </c>
      <c r="BA2742" s="5">
        <f t="shared" si="4486"/>
        <v>28.829999999999927</v>
      </c>
      <c r="BB2742" s="4">
        <f t="shared" si="4481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  <c r="CB2742" s="5">
        <f t="shared" si="4460"/>
        <v>34.779999999999745</v>
      </c>
      <c r="CC2742" s="5">
        <f t="shared" si="4461"/>
        <v>39.220000000000255</v>
      </c>
      <c r="CD2742" s="5">
        <f t="shared" si="4472"/>
        <v>14.300000000000182</v>
      </c>
      <c r="CE2742" s="5">
        <f t="shared" si="4463"/>
        <v>2.3200000000001637</v>
      </c>
      <c r="CF2742" s="5"/>
      <c r="CG2742" s="5">
        <f t="shared" si="4464"/>
        <v>-50</v>
      </c>
      <c r="CH2742" s="5">
        <f t="shared" si="4467"/>
        <v>-2.3200000000001637</v>
      </c>
      <c r="CI2742" s="5">
        <f t="shared" si="4465"/>
        <v>-85.699999999999818</v>
      </c>
    </row>
    <row r="2743" spans="1:87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5">
        <f t="shared" si="4422"/>
        <v>71.239999999999782</v>
      </c>
      <c r="K2743" s="5">
        <f t="shared" si="4449"/>
        <v>83.062500000000071</v>
      </c>
      <c r="L2743" s="5">
        <f t="shared" si="4426"/>
        <v>44.259999999999764</v>
      </c>
      <c r="M2743" s="5">
        <f t="shared" ref="M2743" si="4516">AVERAGE(L2732:L2743)</f>
        <v>55.904166666666697</v>
      </c>
      <c r="N2743" s="6" t="s">
        <v>37</v>
      </c>
      <c r="O2743" s="5">
        <f t="shared" si="4428"/>
        <v>2682.13</v>
      </c>
      <c r="P2743" s="4">
        <f t="shared" si="4474"/>
        <v>1</v>
      </c>
      <c r="Q2743" s="5">
        <f t="shared" si="4475"/>
        <v>126.42000000000053</v>
      </c>
      <c r="R2743" s="5">
        <f t="shared" si="4476"/>
        <v>2587.3149999999996</v>
      </c>
      <c r="S2743" s="4">
        <f t="shared" si="4477"/>
        <v>1</v>
      </c>
      <c r="T2743" s="4">
        <f t="shared" si="4478"/>
        <v>1</v>
      </c>
      <c r="U2743" s="5">
        <f t="shared" si="4469"/>
        <v>2629.0099999999998</v>
      </c>
      <c r="V2743" s="5">
        <f t="shared" si="4470"/>
        <v>53.120000000000346</v>
      </c>
      <c r="X2743" s="5">
        <f t="shared" si="4424"/>
        <v>50.800000000000182</v>
      </c>
      <c r="Y2743" s="5">
        <f t="shared" si="4425"/>
        <v>31.039999999999964</v>
      </c>
      <c r="AA2743" s="5">
        <f t="shared" si="4443"/>
        <v>1</v>
      </c>
      <c r="AB2743" s="5">
        <f t="shared" si="4444"/>
        <v>0</v>
      </c>
      <c r="AC2743" s="5">
        <f t="shared" si="4445"/>
        <v>1</v>
      </c>
      <c r="AF2743" s="5">
        <f t="shared" si="4431"/>
        <v>68</v>
      </c>
      <c r="AG2743" s="5">
        <f t="shared" si="4432"/>
        <v>41.529999999999745</v>
      </c>
      <c r="AH2743" s="5">
        <f t="shared" si="4433"/>
        <v>3.2399999999997817</v>
      </c>
      <c r="AI2743" s="5">
        <f t="shared" si="4434"/>
        <v>29.710000000000036</v>
      </c>
      <c r="AJ2743" s="5"/>
      <c r="AK2743" s="5">
        <f t="shared" si="4435"/>
        <v>3.2399999999997817</v>
      </c>
      <c r="AL2743" s="5">
        <f t="shared" si="4455"/>
        <v>35.619999999999798</v>
      </c>
      <c r="AM2743" s="5">
        <f t="shared" si="4436"/>
        <v>68</v>
      </c>
      <c r="AN2743" s="5">
        <f t="shared" si="4451"/>
        <v>55.953000000000067</v>
      </c>
      <c r="AO2743" s="5">
        <f t="shared" si="4452"/>
        <v>1</v>
      </c>
      <c r="AP2743" s="5">
        <f t="shared" si="4471"/>
        <v>3</v>
      </c>
      <c r="AQ2743" s="5">
        <f t="shared" si="4490"/>
        <v>2.8</v>
      </c>
      <c r="AR2743" s="5"/>
      <c r="AS2743" s="5">
        <f t="shared" si="4429"/>
        <v>41.529999999999745</v>
      </c>
      <c r="AT2743" s="5">
        <f t="shared" si="4451"/>
        <v>67.753999999999991</v>
      </c>
      <c r="AU2743" s="5">
        <f t="shared" si="4437"/>
        <v>29.710000000000036</v>
      </c>
      <c r="AV2743" s="5">
        <f t="shared" si="4440"/>
        <v>26.470000000000255</v>
      </c>
      <c r="AW2743" s="5">
        <f t="shared" si="4438"/>
        <v>2</v>
      </c>
      <c r="AX2743" s="5">
        <f t="shared" si="4498"/>
        <v>43.032000000000437</v>
      </c>
      <c r="AZ2743" s="4">
        <f t="shared" si="4480"/>
        <v>1</v>
      </c>
      <c r="BA2743" s="5">
        <f t="shared" si="4486"/>
        <v>17.199999999999818</v>
      </c>
      <c r="BB2743" s="4">
        <f t="shared" si="4481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  <c r="CB2743" s="5">
        <f t="shared" si="4460"/>
        <v>68</v>
      </c>
      <c r="CC2743" s="5">
        <f t="shared" si="4461"/>
        <v>3.2399999999997817</v>
      </c>
      <c r="CD2743" s="5">
        <f t="shared" si="4472"/>
        <v>50.800000000000182</v>
      </c>
      <c r="CE2743" s="5">
        <f t="shared" si="4463"/>
        <v>-30</v>
      </c>
      <c r="CF2743" s="5"/>
      <c r="CG2743" s="5">
        <f t="shared" si="4464"/>
        <v>-50</v>
      </c>
      <c r="CH2743" s="5">
        <f t="shared" si="4467"/>
        <v>31.039999999999964</v>
      </c>
      <c r="CI2743" s="5">
        <f t="shared" si="4465"/>
        <v>-49.199999999999818</v>
      </c>
    </row>
    <row r="2744" spans="1:87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5">
        <f t="shared" si="4422"/>
        <v>72.609999999999673</v>
      </c>
      <c r="K2744" s="5">
        <f t="shared" si="4449"/>
        <v>80.290833333333396</v>
      </c>
      <c r="L2744" s="5">
        <f t="shared" si="4426"/>
        <v>59.070000000000164</v>
      </c>
      <c r="M2744" s="5">
        <f t="shared" ref="M2744" si="4517">AVERAGE(L2733:L2744)</f>
        <v>54.061666666666724</v>
      </c>
      <c r="N2744" s="6" t="s">
        <v>37</v>
      </c>
      <c r="O2744" s="5">
        <f t="shared" si="4428"/>
        <v>2683.5199999999995</v>
      </c>
      <c r="P2744" s="4">
        <f t="shared" si="4474"/>
        <v>1</v>
      </c>
      <c r="Q2744" s="5">
        <f t="shared" si="4475"/>
        <v>77.339999999999236</v>
      </c>
      <c r="R2744" s="5">
        <f t="shared" si="4476"/>
        <v>2625.5150000000003</v>
      </c>
      <c r="S2744" s="4">
        <f t="shared" si="4477"/>
        <v>1</v>
      </c>
      <c r="T2744" s="4">
        <f t="shared" si="4478"/>
        <v>1</v>
      </c>
      <c r="U2744" s="5">
        <f t="shared" si="4469"/>
        <v>2654.5720000000001</v>
      </c>
      <c r="V2744" s="5">
        <f t="shared" si="4470"/>
        <v>28.947999999999411</v>
      </c>
      <c r="X2744" s="5">
        <f t="shared" si="4424"/>
        <v>-17.670000000000073</v>
      </c>
      <c r="Y2744" s="5">
        <f t="shared" si="4425"/>
        <v>-21.579999999999927</v>
      </c>
      <c r="AA2744" s="5">
        <f t="shared" si="4443"/>
        <v>0</v>
      </c>
      <c r="AB2744" s="5">
        <f t="shared" si="4444"/>
        <v>1</v>
      </c>
      <c r="AC2744" s="5">
        <f t="shared" si="4445"/>
        <v>1</v>
      </c>
      <c r="AF2744" s="5">
        <f t="shared" si="4431"/>
        <v>36.430000000000291</v>
      </c>
      <c r="AG2744" s="5">
        <f t="shared" si="4432"/>
        <v>28.159999999999854</v>
      </c>
      <c r="AH2744" s="5">
        <f t="shared" si="4433"/>
        <v>36.179999999999382</v>
      </c>
      <c r="AI2744" s="5">
        <f t="shared" si="4434"/>
        <v>44.449999999999818</v>
      </c>
      <c r="AJ2744" s="5"/>
      <c r="AK2744" s="5">
        <f t="shared" si="4435"/>
        <v>36.179999999999382</v>
      </c>
      <c r="AL2744" s="5">
        <f t="shared" si="4455"/>
        <v>36.87999999999947</v>
      </c>
      <c r="AM2744" s="5">
        <f t="shared" si="4436"/>
        <v>36.430000000000291</v>
      </c>
      <c r="AN2744" s="5">
        <f t="shared" si="4451"/>
        <v>49.4630000000001</v>
      </c>
      <c r="AO2744" s="5">
        <f t="shared" si="4452"/>
        <v>0</v>
      </c>
      <c r="AP2744" s="5">
        <f t="shared" si="4471"/>
        <v>2</v>
      </c>
      <c r="AQ2744" s="5">
        <f t="shared" si="4490"/>
        <v>2.5</v>
      </c>
      <c r="AR2744" s="5"/>
      <c r="AS2744" s="5">
        <f t="shared" si="4429"/>
        <v>44.449999999999818</v>
      </c>
      <c r="AT2744" s="5">
        <f t="shared" si="4451"/>
        <v>62.274999999999999</v>
      </c>
      <c r="AU2744" s="5">
        <f t="shared" si="4437"/>
        <v>28.159999999999854</v>
      </c>
      <c r="AV2744" s="5">
        <f t="shared" si="4440"/>
        <v>8.2700000000004366</v>
      </c>
      <c r="AW2744" s="5">
        <f t="shared" si="4438"/>
        <v>3</v>
      </c>
      <c r="AX2744" s="5">
        <f t="shared" si="4498"/>
        <v>43.032000000000437</v>
      </c>
      <c r="AZ2744" s="4">
        <f t="shared" si="4480"/>
        <v>1</v>
      </c>
      <c r="BA2744" s="5">
        <f t="shared" si="4486"/>
        <v>1.3899999999994179</v>
      </c>
      <c r="BB2744" s="4">
        <f t="shared" si="4481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  <c r="CB2744" s="5">
        <f t="shared" si="4460"/>
        <v>36.430000000000291</v>
      </c>
      <c r="CC2744" s="5">
        <f t="shared" si="4461"/>
        <v>36.179999999999382</v>
      </c>
      <c r="CD2744" s="5">
        <f t="shared" si="4472"/>
        <v>-17.670000000000073</v>
      </c>
      <c r="CE2744" s="5">
        <f t="shared" si="4463"/>
        <v>21.579999999999927</v>
      </c>
      <c r="CF2744" s="5"/>
      <c r="CG2744" s="5">
        <f t="shared" si="4464"/>
        <v>-50</v>
      </c>
      <c r="CH2744" s="5">
        <f t="shared" si="4467"/>
        <v>-21.579999999999927</v>
      </c>
      <c r="CI2744" s="5">
        <f t="shared" si="4465"/>
        <v>-117.67000000000007</v>
      </c>
    </row>
    <row r="2745" spans="1:87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5">
        <f t="shared" si="4422"/>
        <v>66.3700000000008</v>
      </c>
      <c r="K2745" s="5">
        <f t="shared" si="4449"/>
        <v>78.921666666666781</v>
      </c>
      <c r="L2745" s="5">
        <f t="shared" si="4426"/>
        <v>46.509999999999764</v>
      </c>
      <c r="M2745" s="5">
        <f t="shared" ref="M2745" si="4518">AVERAGE(L2734:L2745)</f>
        <v>53.636666666666692</v>
      </c>
      <c r="N2745" s="6" t="s">
        <v>37</v>
      </c>
      <c r="O2745" s="5">
        <f t="shared" si="4428"/>
        <v>2696.4</v>
      </c>
      <c r="P2745" s="4">
        <f t="shared" si="4474"/>
        <v>1</v>
      </c>
      <c r="Q2745" s="5">
        <f t="shared" si="4475"/>
        <v>60.299999999999727</v>
      </c>
      <c r="R2745" s="5">
        <f t="shared" si="4476"/>
        <v>2651.1750000000002</v>
      </c>
      <c r="S2745" s="4">
        <f t="shared" si="4477"/>
        <v>1</v>
      </c>
      <c r="T2745" s="4">
        <f t="shared" si="4478"/>
        <v>1</v>
      </c>
      <c r="U2745" s="5">
        <f t="shared" si="4469"/>
        <v>2672.616</v>
      </c>
      <c r="V2745" s="5">
        <f t="shared" si="4470"/>
        <v>23.784000000000106</v>
      </c>
      <c r="X2745" s="5">
        <f t="shared" si="4424"/>
        <v>54.25</v>
      </c>
      <c r="Y2745" s="5">
        <f t="shared" si="4425"/>
        <v>34.760000000000218</v>
      </c>
      <c r="AA2745" s="5">
        <f t="shared" si="4443"/>
        <v>1</v>
      </c>
      <c r="AB2745" s="5">
        <f t="shared" si="4444"/>
        <v>0</v>
      </c>
      <c r="AC2745" s="5">
        <f t="shared" si="4445"/>
        <v>1</v>
      </c>
      <c r="AF2745" s="5">
        <f t="shared" si="4431"/>
        <v>57.550000000000182</v>
      </c>
      <c r="AG2745" s="5">
        <f t="shared" si="4432"/>
        <v>37.160000000000764</v>
      </c>
      <c r="AH2745" s="5">
        <f t="shared" si="4433"/>
        <v>8.8200000000006185</v>
      </c>
      <c r="AI2745" s="5">
        <f t="shared" si="4434"/>
        <v>29.210000000000036</v>
      </c>
      <c r="AJ2745" s="5"/>
      <c r="AK2745" s="5">
        <f t="shared" si="4435"/>
        <v>8.8200000000006185</v>
      </c>
      <c r="AL2745" s="5">
        <f t="shared" si="4455"/>
        <v>36.87999999999947</v>
      </c>
      <c r="AM2745" s="5">
        <f t="shared" si="4436"/>
        <v>57.550000000000182</v>
      </c>
      <c r="AN2745" s="5">
        <f t="shared" si="4451"/>
        <v>51.143000000000121</v>
      </c>
      <c r="AO2745" s="5">
        <f t="shared" si="4452"/>
        <v>1</v>
      </c>
      <c r="AP2745" s="5">
        <f t="shared" si="4471"/>
        <v>3</v>
      </c>
      <c r="AQ2745" s="5">
        <f t="shared" si="4490"/>
        <v>2.4</v>
      </c>
      <c r="AR2745" s="5"/>
      <c r="AS2745" s="5">
        <f t="shared" si="4429"/>
        <v>37.160000000000764</v>
      </c>
      <c r="AT2745" s="5">
        <f t="shared" si="4451"/>
        <v>58.618000000000031</v>
      </c>
      <c r="AU2745" s="5">
        <f t="shared" si="4437"/>
        <v>29.210000000000036</v>
      </c>
      <c r="AV2745" s="5">
        <f t="shared" si="4440"/>
        <v>20.389999999999418</v>
      </c>
      <c r="AW2745" s="5">
        <f t="shared" si="4438"/>
        <v>4</v>
      </c>
      <c r="AX2745" s="5">
        <f t="shared" si="4498"/>
        <v>43.032000000000437</v>
      </c>
      <c r="AZ2745" s="4">
        <f t="shared" si="4480"/>
        <v>1</v>
      </c>
      <c r="BA2745" s="5">
        <f t="shared" si="4486"/>
        <v>12.880000000000564</v>
      </c>
      <c r="BB2745" s="4">
        <f t="shared" si="4481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  <c r="CB2745" s="5">
        <f t="shared" si="4460"/>
        <v>57.550000000000182</v>
      </c>
      <c r="CC2745" s="5">
        <f t="shared" si="4461"/>
        <v>8.8200000000006185</v>
      </c>
      <c r="CD2745" s="5">
        <f t="shared" si="4472"/>
        <v>54.25</v>
      </c>
      <c r="CE2745" s="5">
        <f t="shared" si="4463"/>
        <v>-30</v>
      </c>
      <c r="CF2745" s="5"/>
      <c r="CG2745" s="5">
        <f t="shared" si="4464"/>
        <v>-50</v>
      </c>
      <c r="CH2745" s="5">
        <f t="shared" si="4467"/>
        <v>34.760000000000218</v>
      </c>
      <c r="CI2745" s="5">
        <f t="shared" si="4465"/>
        <v>-45.75</v>
      </c>
    </row>
    <row r="2746" spans="1:87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5">
        <f t="shared" si="4422"/>
        <v>117.18000000000029</v>
      </c>
      <c r="K2746" s="5">
        <f t="shared" si="4449"/>
        <v>78.888333333333478</v>
      </c>
      <c r="L2746" s="5">
        <f t="shared" si="4426"/>
        <v>78.299999999999727</v>
      </c>
      <c r="M2746" s="5">
        <f t="shared" ref="M2746" si="4519">AVERAGE(L2735:L2746)</f>
        <v>51.468333333333362</v>
      </c>
      <c r="N2746" s="6" t="s">
        <v>37</v>
      </c>
      <c r="O2746" s="5">
        <f t="shared" si="4428"/>
        <v>2732.7400000000002</v>
      </c>
      <c r="P2746" s="4">
        <f t="shared" si="4474"/>
        <v>1</v>
      </c>
      <c r="Q2746" s="5">
        <f t="shared" si="4475"/>
        <v>67.809999999999945</v>
      </c>
      <c r="R2746" s="5">
        <f t="shared" si="4476"/>
        <v>2681.8825000000002</v>
      </c>
      <c r="S2746" s="4">
        <f t="shared" si="4477"/>
        <v>1</v>
      </c>
      <c r="T2746" s="4">
        <f t="shared" si="4478"/>
        <v>1</v>
      </c>
      <c r="U2746" s="5">
        <f t="shared" si="4469"/>
        <v>2691.944</v>
      </c>
      <c r="V2746" s="5">
        <f t="shared" si="4470"/>
        <v>40.796000000000276</v>
      </c>
      <c r="X2746" s="5">
        <f t="shared" si="4424"/>
        <v>96.020000000000437</v>
      </c>
      <c r="Y2746" s="5">
        <f t="shared" si="4425"/>
        <v>57.539999999999964</v>
      </c>
      <c r="AA2746" s="5">
        <f t="shared" si="4443"/>
        <v>1</v>
      </c>
      <c r="AB2746" s="5">
        <f t="shared" si="4444"/>
        <v>0</v>
      </c>
      <c r="AC2746" s="5">
        <f t="shared" si="4445"/>
        <v>1</v>
      </c>
      <c r="AF2746" s="5">
        <f t="shared" si="4431"/>
        <v>106.85000000000036</v>
      </c>
      <c r="AG2746" s="5">
        <f t="shared" si="4432"/>
        <v>97.289999999999964</v>
      </c>
      <c r="AH2746" s="5">
        <f t="shared" si="4433"/>
        <v>10.329999999999927</v>
      </c>
      <c r="AI2746" s="5">
        <f t="shared" si="4434"/>
        <v>19.890000000000327</v>
      </c>
      <c r="AJ2746" s="5"/>
      <c r="AK2746" s="5">
        <f t="shared" si="4435"/>
        <v>10.329999999999927</v>
      </c>
      <c r="AL2746" s="5">
        <f t="shared" si="4455"/>
        <v>34.91999999999971</v>
      </c>
      <c r="AM2746" s="5">
        <f t="shared" si="4436"/>
        <v>106.85000000000036</v>
      </c>
      <c r="AN2746" s="5">
        <f t="shared" si="4451"/>
        <v>57.281000000000219</v>
      </c>
      <c r="AO2746" s="5">
        <f t="shared" si="4452"/>
        <v>1</v>
      </c>
      <c r="AP2746" s="5">
        <f t="shared" si="4471"/>
        <v>4</v>
      </c>
      <c r="AQ2746" s="5">
        <f t="shared" si="4490"/>
        <v>2.5</v>
      </c>
      <c r="AR2746" s="5"/>
      <c r="AS2746" s="5">
        <f t="shared" si="4429"/>
        <v>97.289999999999964</v>
      </c>
      <c r="AT2746" s="5">
        <f t="shared" si="4451"/>
        <v>63.240999999999985</v>
      </c>
      <c r="AU2746" s="5">
        <f t="shared" si="4437"/>
        <v>19.890000000000327</v>
      </c>
      <c r="AV2746" s="5">
        <f t="shared" si="4440"/>
        <v>9.5600000000004002</v>
      </c>
      <c r="AW2746" s="5">
        <f t="shared" si="4438"/>
        <v>5</v>
      </c>
      <c r="AX2746" s="5">
        <f t="shared" si="4498"/>
        <v>41.84300000000021</v>
      </c>
      <c r="AZ2746" s="4">
        <f t="shared" si="4480"/>
        <v>1</v>
      </c>
      <c r="BA2746" s="5">
        <f t="shared" si="4486"/>
        <v>36.340000000000146</v>
      </c>
      <c r="BB2746" s="4">
        <f t="shared" si="4481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  <c r="CB2746" s="5">
        <f t="shared" si="4460"/>
        <v>106.85000000000036</v>
      </c>
      <c r="CC2746" s="5">
        <f t="shared" si="4461"/>
        <v>10.329999999999927</v>
      </c>
      <c r="CD2746" s="5">
        <f t="shared" si="4472"/>
        <v>96.020000000000437</v>
      </c>
      <c r="CE2746" s="5">
        <f t="shared" si="4463"/>
        <v>-30</v>
      </c>
      <c r="CF2746" s="5"/>
      <c r="CG2746" s="5">
        <f t="shared" si="4464"/>
        <v>-50</v>
      </c>
      <c r="CH2746" s="5">
        <f t="shared" si="4467"/>
        <v>57.539999999999964</v>
      </c>
      <c r="CI2746" s="5">
        <f t="shared" si="4465"/>
        <v>-3.9799999999995634</v>
      </c>
    </row>
    <row r="2747" spans="1:87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5">
        <f t="shared" si="4422"/>
        <v>37.539999999999964</v>
      </c>
      <c r="K2747" s="5">
        <f t="shared" si="4449"/>
        <v>75.872500000000102</v>
      </c>
      <c r="L2747" s="5">
        <f t="shared" si="4426"/>
        <v>31.910000000000309</v>
      </c>
      <c r="M2747" s="5">
        <f t="shared" ref="M2747" si="4520">AVERAGE(L2736:L2747)</f>
        <v>50.145833333333371</v>
      </c>
      <c r="N2747" s="6" t="s">
        <v>37</v>
      </c>
      <c r="O2747" s="5">
        <f t="shared" si="4428"/>
        <v>2737.3</v>
      </c>
      <c r="P2747" s="4">
        <f t="shared" si="4474"/>
        <v>1</v>
      </c>
      <c r="Q2747" s="5">
        <f t="shared" si="4475"/>
        <v>55.170000000000073</v>
      </c>
      <c r="R2747" s="5">
        <f t="shared" si="4476"/>
        <v>2695.9225000000001</v>
      </c>
      <c r="S2747" s="4">
        <f t="shared" si="4477"/>
        <v>1</v>
      </c>
      <c r="T2747" s="4">
        <f t="shared" si="4478"/>
        <v>1</v>
      </c>
      <c r="U2747" s="5">
        <f t="shared" si="4469"/>
        <v>2706.4180000000001</v>
      </c>
      <c r="V2747" s="5">
        <f t="shared" si="4470"/>
        <v>30.882000000000062</v>
      </c>
      <c r="X2747" s="5">
        <f t="shared" si="4424"/>
        <v>10.940000000000509</v>
      </c>
      <c r="Y2747" s="5">
        <f t="shared" si="4425"/>
        <v>9.2100000000000364</v>
      </c>
      <c r="AA2747" s="5">
        <f t="shared" si="4443"/>
        <v>1</v>
      </c>
      <c r="AB2747" s="5">
        <f t="shared" si="4444"/>
        <v>0</v>
      </c>
      <c r="AC2747" s="5">
        <f t="shared" si="4445"/>
        <v>1</v>
      </c>
      <c r="AF2747" s="5">
        <f t="shared" si="4431"/>
        <v>29.039999999999964</v>
      </c>
      <c r="AG2747" s="5">
        <f t="shared" si="4432"/>
        <v>12.929999999999382</v>
      </c>
      <c r="AH2747" s="5">
        <f t="shared" si="4433"/>
        <v>8.5</v>
      </c>
      <c r="AI2747" s="5">
        <f t="shared" si="4434"/>
        <v>24.610000000000582</v>
      </c>
      <c r="AJ2747" s="5"/>
      <c r="AK2747" s="5">
        <f t="shared" si="4435"/>
        <v>8.5</v>
      </c>
      <c r="AL2747" s="5">
        <f t="shared" si="4455"/>
        <v>34.91999999999971</v>
      </c>
      <c r="AM2747" s="5">
        <f t="shared" si="4436"/>
        <v>29.039999999999964</v>
      </c>
      <c r="AN2747" s="5">
        <f t="shared" si="4451"/>
        <v>57.180000000000291</v>
      </c>
      <c r="AO2747" s="5">
        <f t="shared" si="4452"/>
        <v>0</v>
      </c>
      <c r="AP2747" s="5">
        <f t="shared" si="4471"/>
        <v>4</v>
      </c>
      <c r="AQ2747" s="5">
        <f t="shared" si="4490"/>
        <v>2.7</v>
      </c>
      <c r="AR2747" s="5"/>
      <c r="AS2747" s="5">
        <f t="shared" si="4429"/>
        <v>24.610000000000582</v>
      </c>
      <c r="AT2747" s="5">
        <f t="shared" si="4451"/>
        <v>62.020000000000074</v>
      </c>
      <c r="AU2747" s="5">
        <f t="shared" si="4437"/>
        <v>12.929999999999382</v>
      </c>
      <c r="AV2747" s="5">
        <f t="shared" si="4440"/>
        <v>16.110000000000582</v>
      </c>
      <c r="AW2747" s="5">
        <f t="shared" si="4438"/>
        <v>6</v>
      </c>
      <c r="AX2747" s="5">
        <f t="shared" si="4498"/>
        <v>41.84300000000021</v>
      </c>
      <c r="AZ2747" s="4">
        <f t="shared" si="4480"/>
        <v>1</v>
      </c>
      <c r="BA2747" s="5">
        <f t="shared" si="4486"/>
        <v>4.5599999999999454</v>
      </c>
      <c r="BB2747" s="4">
        <f t="shared" si="4481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  <c r="CB2747" s="5">
        <f t="shared" si="4460"/>
        <v>29.039999999999964</v>
      </c>
      <c r="CC2747" s="5">
        <f t="shared" si="4461"/>
        <v>8.5</v>
      </c>
      <c r="CD2747" s="5">
        <f t="shared" si="4472"/>
        <v>10.940000000000509</v>
      </c>
      <c r="CE2747" s="5">
        <f t="shared" si="4463"/>
        <v>-9.2100000000000364</v>
      </c>
      <c r="CF2747" s="5"/>
      <c r="CG2747" s="5">
        <f t="shared" si="4464"/>
        <v>-50</v>
      </c>
      <c r="CH2747" s="5">
        <f t="shared" si="4467"/>
        <v>9.2100000000000364</v>
      </c>
      <c r="CI2747" s="5">
        <f t="shared" si="4465"/>
        <v>-89.059999999999491</v>
      </c>
    </row>
    <row r="2748" spans="1:87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5">
        <f t="shared" si="4422"/>
        <v>62.699999999999818</v>
      </c>
      <c r="K2748" s="5">
        <f t="shared" si="4449"/>
        <v>73.710000000000107</v>
      </c>
      <c r="L2748" s="5">
        <f t="shared" si="4426"/>
        <v>32.109999999999673</v>
      </c>
      <c r="M2748" s="5">
        <f t="shared" ref="M2748" si="4521">AVERAGE(L2737:L2748)</f>
        <v>47.216666666666661</v>
      </c>
      <c r="N2748" s="6" t="s">
        <v>37</v>
      </c>
      <c r="O2748" s="5">
        <f t="shared" si="4428"/>
        <v>2769.21</v>
      </c>
      <c r="P2748" s="4">
        <f t="shared" si="4474"/>
        <v>1</v>
      </c>
      <c r="Q2748" s="5">
        <f t="shared" si="4475"/>
        <v>85.690000000000509</v>
      </c>
      <c r="R2748" s="5">
        <f t="shared" si="4476"/>
        <v>2704.9424999999997</v>
      </c>
      <c r="S2748" s="4">
        <f t="shared" si="4477"/>
        <v>1</v>
      </c>
      <c r="T2748" s="4">
        <f t="shared" si="4478"/>
        <v>1</v>
      </c>
      <c r="U2748" s="5">
        <f t="shared" si="4469"/>
        <v>2723.8339999999998</v>
      </c>
      <c r="V2748" s="5">
        <f t="shared" si="4470"/>
        <v>45.376000000000204</v>
      </c>
      <c r="X2748" s="5">
        <f t="shared" si="4424"/>
        <v>-6.2399999999997817</v>
      </c>
      <c r="Y2748" s="5">
        <f t="shared" si="4425"/>
        <v>-24.909999999999854</v>
      </c>
      <c r="AA2748" s="5">
        <f t="shared" si="4443"/>
        <v>0</v>
      </c>
      <c r="AB2748" s="5">
        <f t="shared" si="4444"/>
        <v>1</v>
      </c>
      <c r="AC2748" s="5">
        <f t="shared" si="4445"/>
        <v>1</v>
      </c>
      <c r="AF2748" s="5">
        <f t="shared" si="4431"/>
        <v>23.090000000000146</v>
      </c>
      <c r="AG2748" s="5">
        <f t="shared" si="4432"/>
        <v>62.699999999999818</v>
      </c>
      <c r="AH2748" s="5">
        <f t="shared" si="4433"/>
        <v>19.619999999999891</v>
      </c>
      <c r="AI2748" s="5">
        <f t="shared" si="4434"/>
        <v>-19.989999999999782</v>
      </c>
      <c r="AJ2748" s="5"/>
      <c r="AK2748" s="5">
        <f t="shared" si="4435"/>
        <v>19.619999999999891</v>
      </c>
      <c r="AL2748" s="5">
        <f t="shared" si="4455"/>
        <v>34.91999999999971</v>
      </c>
      <c r="AM2748" s="5">
        <f t="shared" si="4436"/>
        <v>23.090000000000146</v>
      </c>
      <c r="AN2748" s="5">
        <f t="shared" si="4451"/>
        <v>57.582000000000242</v>
      </c>
      <c r="AO2748" s="5">
        <f t="shared" si="4452"/>
        <v>0</v>
      </c>
      <c r="AP2748" s="5">
        <f t="shared" si="4471"/>
        <v>4</v>
      </c>
      <c r="AQ2748" s="5">
        <f t="shared" si="4490"/>
        <v>2.9</v>
      </c>
      <c r="AR2748" s="5"/>
      <c r="AS2748" s="5">
        <f t="shared" si="4429"/>
        <v>62.699999999999818</v>
      </c>
      <c r="AT2748" s="5">
        <f t="shared" si="4451"/>
        <v>64.926000000000016</v>
      </c>
      <c r="AU2748" s="5">
        <f t="shared" si="4437"/>
        <v>-19.989999999999782</v>
      </c>
      <c r="AV2748" s="5">
        <f t="shared" si="4440"/>
        <v>-39.609999999999673</v>
      </c>
      <c r="AW2748" s="5">
        <f t="shared" si="4438"/>
        <v>2</v>
      </c>
      <c r="AX2748" s="5">
        <f t="shared" si="4498"/>
        <v>41.84300000000021</v>
      </c>
      <c r="AZ2748" s="4">
        <f t="shared" si="4480"/>
        <v>1</v>
      </c>
      <c r="BA2748" s="5">
        <f t="shared" si="4486"/>
        <v>31.909999999999854</v>
      </c>
      <c r="BB2748" s="4">
        <f t="shared" si="4481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  <c r="CB2748" s="5">
        <f t="shared" si="4460"/>
        <v>23.090000000000146</v>
      </c>
      <c r="CC2748" s="5">
        <f t="shared" si="4461"/>
        <v>19.619999999999891</v>
      </c>
      <c r="CD2748" s="5">
        <f t="shared" si="4472"/>
        <v>-6.2399999999997817</v>
      </c>
      <c r="CE2748" s="5">
        <f t="shared" si="4463"/>
        <v>24.909999999999854</v>
      </c>
      <c r="CF2748" s="5"/>
      <c r="CG2748" s="5">
        <f t="shared" si="4464"/>
        <v>-50</v>
      </c>
      <c r="CH2748" s="5">
        <f t="shared" si="4467"/>
        <v>-24.909999999999854</v>
      </c>
      <c r="CI2748" s="5">
        <f t="shared" si="4465"/>
        <v>-106.23999999999978</v>
      </c>
    </row>
    <row r="2749" spans="1:87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5">
        <f t="shared" si="4422"/>
        <v>65.420000000000073</v>
      </c>
      <c r="K2749" s="5">
        <f t="shared" si="4449"/>
        <v>74.523333333333468</v>
      </c>
      <c r="L2749" s="5">
        <f t="shared" si="4426"/>
        <v>51.050000000000182</v>
      </c>
      <c r="M2749" s="5">
        <f t="shared" ref="M2749" si="4522">AVERAGE(L2738:L2749)</f>
        <v>48.44083333333333</v>
      </c>
      <c r="N2749" s="6" t="s">
        <v>37</v>
      </c>
      <c r="O2749" s="5">
        <f t="shared" si="4428"/>
        <v>2761.1400000000003</v>
      </c>
      <c r="P2749" s="4">
        <f t="shared" si="4474"/>
        <v>0.88916357643181276</v>
      </c>
      <c r="Q2749" s="5">
        <f t="shared" si="4475"/>
        <v>72.809999999999945</v>
      </c>
      <c r="R2749" s="5">
        <f t="shared" si="4476"/>
        <v>2714.6025</v>
      </c>
      <c r="S2749" s="4">
        <f t="shared" si="4477"/>
        <v>0.90732659623335188</v>
      </c>
      <c r="T2749" s="4">
        <f t="shared" si="4478"/>
        <v>0.93937345052963916</v>
      </c>
      <c r="U2749" s="5">
        <f t="shared" si="4469"/>
        <v>2739.3580000000002</v>
      </c>
      <c r="V2749" s="5">
        <f t="shared" si="4470"/>
        <v>21.782000000000153</v>
      </c>
      <c r="X2749" s="5">
        <f t="shared" si="4424"/>
        <v>-20.4399999999996</v>
      </c>
      <c r="Y2749" s="5">
        <f t="shared" si="4425"/>
        <v>-1.9200000000000728</v>
      </c>
      <c r="AA2749" s="5">
        <f t="shared" si="4443"/>
        <v>0</v>
      </c>
      <c r="AB2749" s="5">
        <f t="shared" si="4444"/>
        <v>1</v>
      </c>
      <c r="AC2749" s="5">
        <f t="shared" si="4445"/>
        <v>1</v>
      </c>
      <c r="AF2749" s="5">
        <f t="shared" si="4431"/>
        <v>11.460000000000036</v>
      </c>
      <c r="AG2749" s="5">
        <f t="shared" si="4432"/>
        <v>6.4899999999997817</v>
      </c>
      <c r="AH2749" s="5">
        <f t="shared" si="4433"/>
        <v>53.960000000000036</v>
      </c>
      <c r="AI2749" s="5">
        <f t="shared" si="4434"/>
        <v>58.930000000000291</v>
      </c>
      <c r="AJ2749" s="5"/>
      <c r="AK2749" s="5">
        <f t="shared" si="4435"/>
        <v>11.460000000000036</v>
      </c>
      <c r="AL2749" s="5">
        <f t="shared" si="4455"/>
        <v>34.91999999999971</v>
      </c>
      <c r="AM2749" s="5">
        <f t="shared" si="4436"/>
        <v>53.960000000000036</v>
      </c>
      <c r="AN2749" s="5">
        <f t="shared" si="4451"/>
        <v>57.004000000000175</v>
      </c>
      <c r="AO2749" s="5">
        <f t="shared" si="4452"/>
        <v>0</v>
      </c>
      <c r="AP2749" s="5">
        <f t="shared" si="4471"/>
        <v>4</v>
      </c>
      <c r="AQ2749" s="5">
        <f t="shared" si="4490"/>
        <v>3.1</v>
      </c>
      <c r="AR2749" s="5"/>
      <c r="AS2749" s="5">
        <f t="shared" si="4429"/>
        <v>58.930000000000291</v>
      </c>
      <c r="AT2749" s="5">
        <f t="shared" si="4451"/>
        <v>62.707000000000065</v>
      </c>
      <c r="AU2749" s="5">
        <f t="shared" si="4437"/>
        <v>6.4899999999997817</v>
      </c>
      <c r="AV2749" s="5">
        <f t="shared" si="4440"/>
        <v>4.9700000000002547</v>
      </c>
      <c r="AW2749" s="5">
        <f t="shared" si="4438"/>
        <v>3</v>
      </c>
      <c r="AX2749" s="5">
        <f t="shared" si="4498"/>
        <v>41.84300000000021</v>
      </c>
      <c r="AZ2749" s="4">
        <f t="shared" si="4480"/>
        <v>0.93937345052963916</v>
      </c>
      <c r="BA2749" s="5">
        <f t="shared" si="4486"/>
        <v>-8.069999999999709</v>
      </c>
      <c r="BB2749" s="4">
        <f t="shared" si="4481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  <c r="CB2749" s="5">
        <f t="shared" si="4460"/>
        <v>11.460000000000036</v>
      </c>
      <c r="CC2749" s="5">
        <f t="shared" si="4461"/>
        <v>53.960000000000036</v>
      </c>
      <c r="CD2749" s="5">
        <f t="shared" si="4472"/>
        <v>-50</v>
      </c>
      <c r="CE2749" s="5">
        <f t="shared" si="4463"/>
        <v>1.9200000000000728</v>
      </c>
      <c r="CF2749" s="5"/>
      <c r="CG2749" s="5">
        <f t="shared" si="4464"/>
        <v>-50</v>
      </c>
      <c r="CH2749" s="5">
        <f t="shared" si="4467"/>
        <v>-1.9200000000000728</v>
      </c>
      <c r="CI2749" s="5">
        <f t="shared" si="4465"/>
        <v>-150</v>
      </c>
    </row>
    <row r="2750" spans="1:87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5">
        <f t="shared" si="4422"/>
        <v>75.880000000000109</v>
      </c>
      <c r="K2750" s="5">
        <f t="shared" si="4449"/>
        <v>77.850833333333412</v>
      </c>
      <c r="L2750" s="5">
        <f t="shared" si="4426"/>
        <v>56.889999999999873</v>
      </c>
      <c r="M2750" s="5">
        <f t="shared" ref="M2750" si="4523">AVERAGE(L2739:L2750)</f>
        <v>51.611666666666643</v>
      </c>
      <c r="N2750" s="6" t="s">
        <v>37</v>
      </c>
      <c r="O2750" s="5">
        <f t="shared" si="4428"/>
        <v>2752.23</v>
      </c>
      <c r="P2750" s="4">
        <f t="shared" si="4474"/>
        <v>0.53441184535234132</v>
      </c>
      <c r="Q2750" s="5">
        <f t="shared" si="4475"/>
        <v>36.4699999999998</v>
      </c>
      <c r="R2750" s="5">
        <f t="shared" si="4476"/>
        <v>2741.8575000000001</v>
      </c>
      <c r="S2750" s="4">
        <f t="shared" si="4477"/>
        <v>0.80184385575913275</v>
      </c>
      <c r="T2750" s="4">
        <f t="shared" si="4478"/>
        <v>0.83716915995396946</v>
      </c>
      <c r="U2750" s="5">
        <f t="shared" si="4469"/>
        <v>2750.5239999999999</v>
      </c>
      <c r="V2750" s="5">
        <f t="shared" si="4470"/>
        <v>1.706000000000131</v>
      </c>
      <c r="X2750" s="5">
        <f t="shared" si="4424"/>
        <v>-23.239999999999782</v>
      </c>
      <c r="Y2750" s="5">
        <f t="shared" si="4425"/>
        <v>-20.349999999999909</v>
      </c>
      <c r="AA2750" s="5">
        <f t="shared" si="4443"/>
        <v>0</v>
      </c>
      <c r="AB2750" s="5">
        <f t="shared" si="4444"/>
        <v>1</v>
      </c>
      <c r="AC2750" s="5">
        <f t="shared" si="4445"/>
        <v>1</v>
      </c>
      <c r="AF2750" s="5">
        <f t="shared" si="4431"/>
        <v>37.890000000000327</v>
      </c>
      <c r="AG2750" s="5">
        <f t="shared" si="4432"/>
        <v>15.329999999999927</v>
      </c>
      <c r="AH2750" s="5">
        <f t="shared" si="4433"/>
        <v>37.989999999999782</v>
      </c>
      <c r="AI2750" s="5">
        <f t="shared" si="4434"/>
        <v>60.550000000000182</v>
      </c>
      <c r="AJ2750" s="5"/>
      <c r="AK2750" s="5">
        <f t="shared" si="4435"/>
        <v>37.890000000000327</v>
      </c>
      <c r="AL2750" s="5">
        <f t="shared" si="4455"/>
        <v>36.350999999999473</v>
      </c>
      <c r="AM2750" s="5">
        <f t="shared" si="4436"/>
        <v>37.989999999999782</v>
      </c>
      <c r="AN2750" s="5">
        <f t="shared" si="4451"/>
        <v>49.152000000000136</v>
      </c>
      <c r="AO2750" s="5">
        <f t="shared" si="4452"/>
        <v>0</v>
      </c>
      <c r="AP2750" s="5">
        <f t="shared" si="4471"/>
        <v>3</v>
      </c>
      <c r="AQ2750" s="5">
        <f t="shared" si="4490"/>
        <v>3.1</v>
      </c>
      <c r="AR2750" s="5"/>
      <c r="AS2750" s="5">
        <f t="shared" si="4429"/>
        <v>60.550000000000182</v>
      </c>
      <c r="AT2750" s="5">
        <f t="shared" si="4451"/>
        <v>53.592000000000006</v>
      </c>
      <c r="AU2750" s="5">
        <f t="shared" si="4437"/>
        <v>15.329999999999927</v>
      </c>
      <c r="AV2750" s="5">
        <f t="shared" si="4440"/>
        <v>22.5600000000004</v>
      </c>
      <c r="AW2750" s="5">
        <f t="shared" si="4438"/>
        <v>4</v>
      </c>
      <c r="AX2750" s="5">
        <f t="shared" si="4498"/>
        <v>38.010999999999335</v>
      </c>
      <c r="AZ2750" s="4">
        <f t="shared" si="4480"/>
        <v>0.83716915995396946</v>
      </c>
      <c r="BA2750" s="5">
        <f t="shared" si="4486"/>
        <v>-8.9100000000003092</v>
      </c>
      <c r="BB2750" s="4">
        <f t="shared" si="4481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  <c r="CB2750" s="5">
        <f t="shared" si="4460"/>
        <v>37.890000000000327</v>
      </c>
      <c r="CC2750" s="5">
        <f t="shared" si="4461"/>
        <v>37.989999999999782</v>
      </c>
      <c r="CD2750" s="5">
        <f t="shared" si="4472"/>
        <v>-23.239999999999782</v>
      </c>
      <c r="CE2750" s="5">
        <f t="shared" si="4463"/>
        <v>-30</v>
      </c>
      <c r="CF2750" s="5"/>
      <c r="CG2750" s="5">
        <f t="shared" si="4464"/>
        <v>-50</v>
      </c>
      <c r="CH2750" s="5">
        <f t="shared" si="4467"/>
        <v>-20.349999999999909</v>
      </c>
      <c r="CI2750" s="5">
        <f t="shared" si="4465"/>
        <v>-123.23999999999978</v>
      </c>
    </row>
    <row r="2751" spans="1:87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5">
        <f t="shared" si="4422"/>
        <v>76.609999999999673</v>
      </c>
      <c r="K2751" s="5">
        <f t="shared" si="4449"/>
        <v>76.870000000000047</v>
      </c>
      <c r="L2751" s="5">
        <f t="shared" si="4426"/>
        <v>47.199999999999818</v>
      </c>
      <c r="M2751" s="5">
        <f t="shared" ref="M2751" si="4524">AVERAGE(L2740:L2751)</f>
        <v>49.85916666666666</v>
      </c>
      <c r="N2751" s="6" t="s">
        <v>36</v>
      </c>
      <c r="O2751" s="5">
        <f t="shared" si="4428"/>
        <v>2760.4399999999996</v>
      </c>
      <c r="P2751" s="4">
        <f t="shared" si="4474"/>
        <v>0.72516452522718655</v>
      </c>
      <c r="Q2751" s="5">
        <f t="shared" si="4475"/>
        <v>31.909999999999854</v>
      </c>
      <c r="R2751" s="5">
        <f t="shared" si="4476"/>
        <v>2745.2775000000001</v>
      </c>
      <c r="S2751" s="4">
        <f t="shared" si="4477"/>
        <v>0.87954951242960522</v>
      </c>
      <c r="T2751" s="4">
        <f t="shared" si="4478"/>
        <v>0.89928801102434031</v>
      </c>
      <c r="U2751" s="5">
        <f t="shared" si="4469"/>
        <v>2756.0639999999999</v>
      </c>
      <c r="V2751" s="5">
        <f t="shared" si="4470"/>
        <v>4.375999999999749</v>
      </c>
      <c r="X2751" s="5">
        <f t="shared" si="4424"/>
        <v>-5</v>
      </c>
      <c r="Y2751" s="5">
        <f t="shared" si="4425"/>
        <v>-3.2899999999999636</v>
      </c>
      <c r="AA2751" s="5">
        <f t="shared" si="4443"/>
        <v>0</v>
      </c>
      <c r="AB2751" s="5">
        <f t="shared" si="4444"/>
        <v>1</v>
      </c>
      <c r="AC2751" s="5">
        <f t="shared" si="4445"/>
        <v>1</v>
      </c>
      <c r="AF2751" s="5">
        <f t="shared" si="4431"/>
        <v>44.329999999999927</v>
      </c>
      <c r="AG2751" s="5">
        <f t="shared" si="4432"/>
        <v>76.609999999999673</v>
      </c>
      <c r="AH2751" s="5">
        <f t="shared" si="4433"/>
        <v>24.259999999999309</v>
      </c>
      <c r="AI2751" s="5">
        <f t="shared" si="4434"/>
        <v>-8.0200000000004366</v>
      </c>
      <c r="AJ2751" s="5"/>
      <c r="AK2751" s="5">
        <f t="shared" si="4435"/>
        <v>24.259999999999309</v>
      </c>
      <c r="AL2751" s="5">
        <f t="shared" si="4455"/>
        <v>36.350999999999473</v>
      </c>
      <c r="AM2751" s="5">
        <f t="shared" si="4436"/>
        <v>44.329999999999927</v>
      </c>
      <c r="AN2751" s="5">
        <f t="shared" si="4451"/>
        <v>49.646000000000093</v>
      </c>
      <c r="AO2751" s="5">
        <f t="shared" si="4452"/>
        <v>0</v>
      </c>
      <c r="AP2751" s="5">
        <f t="shared" si="4471"/>
        <v>3</v>
      </c>
      <c r="AQ2751" s="5">
        <f t="shared" si="4490"/>
        <v>3.2</v>
      </c>
      <c r="AR2751" s="5"/>
      <c r="AS2751" s="5">
        <f t="shared" si="4429"/>
        <v>76.609999999999673</v>
      </c>
      <c r="AT2751" s="5">
        <f t="shared" si="4451"/>
        <v>56.134000000000015</v>
      </c>
      <c r="AU2751" s="5">
        <f t="shared" si="4437"/>
        <v>-8.0200000000004366</v>
      </c>
      <c r="AV2751" s="5">
        <f t="shared" si="4440"/>
        <v>-32.279999999999745</v>
      </c>
      <c r="AW2751" s="5">
        <f t="shared" si="4438"/>
        <v>5</v>
      </c>
      <c r="AX2751" s="5">
        <f t="shared" si="4498"/>
        <v>30.497999999999969</v>
      </c>
      <c r="AZ2751" s="4">
        <f t="shared" si="4480"/>
        <v>0.89928801102434031</v>
      </c>
      <c r="BA2751" s="5">
        <f t="shared" si="4486"/>
        <v>0</v>
      </c>
      <c r="BB2751" s="4">
        <f t="shared" si="4481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  <c r="CB2751" s="5">
        <f t="shared" si="4460"/>
        <v>44.329999999999927</v>
      </c>
      <c r="CC2751" s="5">
        <f t="shared" si="4461"/>
        <v>24.259999999999309</v>
      </c>
      <c r="CD2751" s="5">
        <f t="shared" si="4472"/>
        <v>-5</v>
      </c>
      <c r="CE2751" s="5">
        <f t="shared" si="4463"/>
        <v>3.2899999999999636</v>
      </c>
      <c r="CF2751" s="5"/>
      <c r="CG2751" s="5">
        <f t="shared" si="4464"/>
        <v>-50</v>
      </c>
      <c r="CH2751" s="5">
        <f t="shared" si="4467"/>
        <v>-3.2899999999999636</v>
      </c>
      <c r="CI2751" s="5">
        <f t="shared" si="4465"/>
        <v>-105</v>
      </c>
    </row>
    <row r="2752" spans="1:87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5">
        <f t="shared" si="4422"/>
        <v>61.729999999999563</v>
      </c>
      <c r="K2752" s="5">
        <f t="shared" si="4449"/>
        <v>69.372499999999945</v>
      </c>
      <c r="L2752" s="5">
        <f t="shared" si="4426"/>
        <v>49.779999999999745</v>
      </c>
      <c r="M2752" s="5">
        <f t="shared" ref="M2752" si="4525">AVERAGE(L2741:L2752)</f>
        <v>47.384166666666637</v>
      </c>
      <c r="N2752" s="6" t="s">
        <v>36</v>
      </c>
      <c r="O2752" s="5">
        <f t="shared" si="4428"/>
        <v>2767.87</v>
      </c>
      <c r="P2752" s="4">
        <f t="shared" si="4474"/>
        <v>0.92108362779740027</v>
      </c>
      <c r="Q2752" s="5">
        <f t="shared" si="4475"/>
        <v>16.980000000000018</v>
      </c>
      <c r="R2752" s="5">
        <f t="shared" si="4476"/>
        <v>2756.4749999999999</v>
      </c>
      <c r="S2752" s="4">
        <f t="shared" si="4477"/>
        <v>0.96325747189470379</v>
      </c>
      <c r="T2752" s="4">
        <f t="shared" si="4478"/>
        <v>0.98436223596685568</v>
      </c>
      <c r="U2752" s="5">
        <f t="shared" si="4469"/>
        <v>2762.1779999999999</v>
      </c>
      <c r="V2752" s="5">
        <f t="shared" si="4470"/>
        <v>5.6920000000000073</v>
      </c>
      <c r="X2752" s="5">
        <f t="shared" si="4424"/>
        <v>15.399999999999636</v>
      </c>
      <c r="Y2752" s="5">
        <f t="shared" si="4425"/>
        <v>4.7899999999999636</v>
      </c>
      <c r="AA2752" s="5">
        <f t="shared" si="4443"/>
        <v>1</v>
      </c>
      <c r="AB2752" s="5">
        <f t="shared" si="4444"/>
        <v>0</v>
      </c>
      <c r="AC2752" s="5">
        <f t="shared" si="4445"/>
        <v>1</v>
      </c>
      <c r="AF2752" s="5">
        <f t="shared" si="4431"/>
        <v>45.009999999999309</v>
      </c>
      <c r="AG2752" s="5">
        <f t="shared" si="4432"/>
        <v>35.699999999999818</v>
      </c>
      <c r="AH2752" s="5">
        <f t="shared" si="4433"/>
        <v>16.720000000000255</v>
      </c>
      <c r="AI2752" s="5">
        <f t="shared" si="4434"/>
        <v>26.029999999999745</v>
      </c>
      <c r="AJ2752" s="5"/>
      <c r="AK2752" s="5">
        <f t="shared" si="4435"/>
        <v>16.720000000000255</v>
      </c>
      <c r="AL2752" s="5">
        <f t="shared" si="4455"/>
        <v>36.350999999999473</v>
      </c>
      <c r="AM2752" s="5">
        <f t="shared" si="4436"/>
        <v>45.009999999999309</v>
      </c>
      <c r="AN2752" s="5">
        <f t="shared" si="4451"/>
        <v>50.225000000000001</v>
      </c>
      <c r="AO2752" s="5">
        <f t="shared" si="4452"/>
        <v>0</v>
      </c>
      <c r="AP2752" s="5">
        <f t="shared" si="4471"/>
        <v>3</v>
      </c>
      <c r="AQ2752" s="5">
        <f t="shared" si="4490"/>
        <v>3.3</v>
      </c>
      <c r="AR2752" s="5"/>
      <c r="AS2752" s="5">
        <f t="shared" si="4429"/>
        <v>35.699999999999818</v>
      </c>
      <c r="AT2752" s="5">
        <f t="shared" si="4451"/>
        <v>53.953000000000067</v>
      </c>
      <c r="AU2752" s="5">
        <f t="shared" si="4437"/>
        <v>26.029999999999745</v>
      </c>
      <c r="AV2752" s="5">
        <f t="shared" si="4440"/>
        <v>9.3099999999994907</v>
      </c>
      <c r="AW2752" s="5">
        <f t="shared" si="4438"/>
        <v>6</v>
      </c>
      <c r="AX2752" s="5">
        <f t="shared" si="4498"/>
        <v>29.260000000000037</v>
      </c>
      <c r="AZ2752" s="4">
        <f t="shared" si="4480"/>
        <v>0.98436223596685568</v>
      </c>
      <c r="BA2752" s="5">
        <f t="shared" si="4486"/>
        <v>0</v>
      </c>
      <c r="BB2752" s="4">
        <f t="shared" si="4481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  <c r="CB2752" s="5">
        <f t="shared" si="4460"/>
        <v>45.009999999999309</v>
      </c>
      <c r="CC2752" s="5">
        <f t="shared" si="4461"/>
        <v>16.720000000000255</v>
      </c>
      <c r="CD2752" s="5">
        <f t="shared" si="4472"/>
        <v>15.399999999999636</v>
      </c>
      <c r="CE2752" s="5">
        <f t="shared" si="4463"/>
        <v>-4.7899999999999636</v>
      </c>
      <c r="CF2752" s="5"/>
      <c r="CG2752" s="5">
        <f t="shared" si="4464"/>
        <v>-50</v>
      </c>
      <c r="CH2752" s="5">
        <f t="shared" si="4467"/>
        <v>4.7899999999999636</v>
      </c>
      <c r="CI2752" s="5">
        <f t="shared" si="4465"/>
        <v>-84.600000000000364</v>
      </c>
    </row>
    <row r="2753" spans="1:87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5">
        <f t="shared" si="4422"/>
        <v>84.889999999999418</v>
      </c>
      <c r="K2753" s="5">
        <f t="shared" si="4449"/>
        <v>72.180833333333268</v>
      </c>
      <c r="L2753" s="5">
        <f t="shared" si="4426"/>
        <v>61.400000000000091</v>
      </c>
      <c r="M2753" s="5">
        <f t="shared" ref="M2753" si="4526">AVERAGE(L2742:L2753)</f>
        <v>49.75499999999996</v>
      </c>
      <c r="N2753" s="6" t="s">
        <v>37</v>
      </c>
      <c r="O2753" s="5">
        <f t="shared" si="4428"/>
        <v>2763.7499999999995</v>
      </c>
      <c r="P2753" s="4">
        <f t="shared" si="4474"/>
        <v>0.73657289002555115</v>
      </c>
      <c r="Q2753" s="5">
        <f t="shared" si="4475"/>
        <v>15.639999999999873</v>
      </c>
      <c r="R2753" s="5">
        <f t="shared" si="4476"/>
        <v>2756.14</v>
      </c>
      <c r="S2753" s="4">
        <f t="shared" si="4477"/>
        <v>0.82889376371041945</v>
      </c>
      <c r="T2753" s="4">
        <f t="shared" si="4478"/>
        <v>0.92501030078285273</v>
      </c>
      <c r="U2753" s="5">
        <f t="shared" si="4469"/>
        <v>2761.0860000000002</v>
      </c>
      <c r="V2753" s="5">
        <f t="shared" si="4470"/>
        <v>2.6639999999993051</v>
      </c>
      <c r="X2753" s="5">
        <f t="shared" si="4424"/>
        <v>-32.230000000000473</v>
      </c>
      <c r="Y2753" s="5">
        <f t="shared" si="4425"/>
        <v>-23.929999999999836</v>
      </c>
      <c r="AA2753" s="5">
        <f t="shared" si="4443"/>
        <v>0</v>
      </c>
      <c r="AB2753" s="5">
        <f t="shared" si="4444"/>
        <v>1</v>
      </c>
      <c r="AC2753" s="5">
        <f t="shared" si="4445"/>
        <v>1</v>
      </c>
      <c r="AF2753" s="5">
        <f t="shared" si="4431"/>
        <v>33.809999999999491</v>
      </c>
      <c r="AG2753" s="5">
        <f t="shared" si="4432"/>
        <v>69.529999999999745</v>
      </c>
      <c r="AH2753" s="5">
        <f t="shared" si="4433"/>
        <v>51.079999999999927</v>
      </c>
      <c r="AI2753" s="5">
        <f t="shared" si="4434"/>
        <v>15.359999999999673</v>
      </c>
      <c r="AJ2753" s="5"/>
      <c r="AK2753" s="5">
        <f t="shared" si="4435"/>
        <v>33.809999999999491</v>
      </c>
      <c r="AL2753" s="5">
        <f t="shared" si="4455"/>
        <v>36.350999999999473</v>
      </c>
      <c r="AM2753" s="5">
        <f t="shared" si="4436"/>
        <v>51.079999999999927</v>
      </c>
      <c r="AN2753" s="5">
        <f t="shared" si="4451"/>
        <v>48.532999999999994</v>
      </c>
      <c r="AO2753" s="5">
        <f t="shared" si="4452"/>
        <v>1</v>
      </c>
      <c r="AP2753" s="5">
        <f t="shared" si="4471"/>
        <v>3</v>
      </c>
      <c r="AQ2753" s="5">
        <f t="shared" si="4490"/>
        <v>3.3</v>
      </c>
      <c r="AR2753" s="5"/>
      <c r="AS2753" s="5">
        <f t="shared" si="4429"/>
        <v>69.529999999999745</v>
      </c>
      <c r="AT2753" s="5">
        <f t="shared" si="4451"/>
        <v>56.753000000000064</v>
      </c>
      <c r="AU2753" s="5">
        <f t="shared" si="4437"/>
        <v>15.359999999999673</v>
      </c>
      <c r="AV2753" s="5">
        <f t="shared" si="4440"/>
        <v>-35.720000000000255</v>
      </c>
      <c r="AW2753" s="5">
        <f t="shared" si="4438"/>
        <v>2</v>
      </c>
      <c r="AX2753" s="5">
        <f t="shared" si="4498"/>
        <v>29.260000000000037</v>
      </c>
      <c r="AZ2753" s="4">
        <f t="shared" si="4480"/>
        <v>0.92501030078285273</v>
      </c>
      <c r="BA2753" s="5">
        <f t="shared" si="4486"/>
        <v>-4.1200000000003456</v>
      </c>
      <c r="BB2753" s="4">
        <f t="shared" si="4481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  <c r="CB2753" s="5">
        <f t="shared" si="4460"/>
        <v>33.809999999999491</v>
      </c>
      <c r="CC2753" s="5">
        <f t="shared" si="4461"/>
        <v>51.079999999999927</v>
      </c>
      <c r="CD2753" s="5">
        <f t="shared" si="4472"/>
        <v>-50</v>
      </c>
      <c r="CE2753" s="5">
        <f t="shared" si="4463"/>
        <v>23.929999999999836</v>
      </c>
      <c r="CF2753" s="5"/>
      <c r="CG2753" s="5">
        <f t="shared" si="4464"/>
        <v>-50</v>
      </c>
      <c r="CH2753" s="5">
        <f t="shared" si="4467"/>
        <v>-23.929999999999836</v>
      </c>
      <c r="CI2753" s="5">
        <f t="shared" si="4465"/>
        <v>-150</v>
      </c>
    </row>
    <row r="2754" spans="1:87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5">
        <f t="shared" si="4422"/>
        <v>71.470000000000255</v>
      </c>
      <c r="K2754" s="5">
        <f t="shared" si="4449"/>
        <v>71.969999999999956</v>
      </c>
      <c r="L2754" s="5">
        <f t="shared" si="4426"/>
        <v>49.210000000000036</v>
      </c>
      <c r="M2754" s="5">
        <f t="shared" ref="M2754" si="4527">AVERAGE(L2743:L2754)</f>
        <v>50.640833333333262</v>
      </c>
      <c r="N2754" s="6" t="s">
        <v>37</v>
      </c>
      <c r="O2754" s="5">
        <f t="shared" si="4428"/>
        <v>2788.5900000000006</v>
      </c>
      <c r="P2754" s="4">
        <f t="shared" si="4474"/>
        <v>1</v>
      </c>
      <c r="Q2754" s="5">
        <f t="shared" si="4475"/>
        <v>36.360000000000582</v>
      </c>
      <c r="R2754" s="5">
        <f t="shared" si="4476"/>
        <v>2761.32</v>
      </c>
      <c r="S2754" s="4">
        <f t="shared" si="4477"/>
        <v>1</v>
      </c>
      <c r="T2754" s="4">
        <f t="shared" si="4478"/>
        <v>1</v>
      </c>
      <c r="U2754" s="5">
        <f t="shared" si="4469"/>
        <v>2766.576</v>
      </c>
      <c r="V2754" s="5">
        <f t="shared" si="4470"/>
        <v>22.014000000000578</v>
      </c>
      <c r="X2754" s="5">
        <f t="shared" si="4424"/>
        <v>53.900000000000546</v>
      </c>
      <c r="Y2754" s="5">
        <f t="shared" si="4425"/>
        <v>35.319999999999709</v>
      </c>
      <c r="AA2754" s="5">
        <f t="shared" si="4443"/>
        <v>1</v>
      </c>
      <c r="AB2754" s="5">
        <f t="shared" si="4444"/>
        <v>0</v>
      </c>
      <c r="AC2754" s="5">
        <f t="shared" si="4445"/>
        <v>1</v>
      </c>
      <c r="AF2754" s="5">
        <f t="shared" si="4431"/>
        <v>68.520000000000437</v>
      </c>
      <c r="AG2754" s="5">
        <f t="shared" si="4432"/>
        <v>64.070000000000618</v>
      </c>
      <c r="AH2754" s="5">
        <f t="shared" si="4433"/>
        <v>2.9499999999998181</v>
      </c>
      <c r="AI2754" s="5">
        <f t="shared" si="4434"/>
        <v>7.3999999999996362</v>
      </c>
      <c r="AJ2754" s="5"/>
      <c r="AK2754" s="5">
        <f t="shared" si="4435"/>
        <v>2.9499999999998181</v>
      </c>
      <c r="AL2754" s="5">
        <f t="shared" si="4455"/>
        <v>34.21799999999957</v>
      </c>
      <c r="AM2754" s="5">
        <f t="shared" si="4436"/>
        <v>68.520000000000437</v>
      </c>
      <c r="AN2754" s="5">
        <f t="shared" si="4451"/>
        <v>51.742000000000004</v>
      </c>
      <c r="AO2754" s="5">
        <f t="shared" si="4452"/>
        <v>1</v>
      </c>
      <c r="AP2754" s="5">
        <f t="shared" si="4471"/>
        <v>4</v>
      </c>
      <c r="AQ2754" s="5">
        <f t="shared" si="4490"/>
        <v>3.5</v>
      </c>
      <c r="AR2754" s="5"/>
      <c r="AS2754" s="5">
        <f t="shared" si="4429"/>
        <v>64.070000000000618</v>
      </c>
      <c r="AT2754" s="5">
        <f t="shared" si="4451"/>
        <v>58.715000000000146</v>
      </c>
      <c r="AU2754" s="5">
        <f t="shared" si="4437"/>
        <v>7.3999999999996362</v>
      </c>
      <c r="AV2754" s="5">
        <f t="shared" si="4440"/>
        <v>4.4499999999998181</v>
      </c>
      <c r="AW2754" s="5">
        <f t="shared" si="4438"/>
        <v>3</v>
      </c>
      <c r="AX2754" s="5">
        <f t="shared" si="4498"/>
        <v>29.260000000000037</v>
      </c>
      <c r="AZ2754" s="4">
        <f t="shared" si="4480"/>
        <v>1</v>
      </c>
      <c r="BA2754" s="5">
        <f t="shared" si="4486"/>
        <v>24.840000000001055</v>
      </c>
      <c r="BB2754" s="4">
        <f t="shared" si="4481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  <c r="CB2754" s="5">
        <f t="shared" si="4460"/>
        <v>68.520000000000437</v>
      </c>
      <c r="CC2754" s="5">
        <f t="shared" si="4461"/>
        <v>2.9499999999998181</v>
      </c>
      <c r="CD2754" s="5">
        <f t="shared" si="4472"/>
        <v>53.900000000000546</v>
      </c>
      <c r="CE2754" s="5">
        <f t="shared" si="4463"/>
        <v>-30</v>
      </c>
      <c r="CF2754" s="5"/>
      <c r="CG2754" s="5">
        <f t="shared" si="4464"/>
        <v>-50</v>
      </c>
      <c r="CH2754" s="5">
        <f t="shared" si="4467"/>
        <v>35.319999999999709</v>
      </c>
      <c r="CI2754" s="5">
        <f t="shared" si="4465"/>
        <v>-46.099999999999454</v>
      </c>
    </row>
    <row r="2755" spans="1:87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5">
        <f t="shared" ref="J2755:J2818" si="4528">MAX(ABS(E2754-D2755),ABS(C2755-E2754),ABS(C2755-D2755))</f>
        <v>78.159999999999854</v>
      </c>
      <c r="K2755" s="5">
        <f t="shared" si="4449"/>
        <v>72.546666666666624</v>
      </c>
      <c r="L2755" s="5">
        <f t="shared" si="4426"/>
        <v>56.220000000000255</v>
      </c>
      <c r="M2755" s="5">
        <f t="shared" ref="M2755" si="4529">AVERAGE(L2744:L2755)</f>
        <v>51.637499999999967</v>
      </c>
      <c r="N2755" s="6" t="s">
        <v>37</v>
      </c>
      <c r="O2755" s="5">
        <f t="shared" si="4428"/>
        <v>2774.86</v>
      </c>
      <c r="P2755" s="4">
        <f t="shared" si="4474"/>
        <v>0.51225577264653699</v>
      </c>
      <c r="Q2755" s="5">
        <f t="shared" si="4475"/>
        <v>28.150000000001</v>
      </c>
      <c r="R2755" s="5">
        <f t="shared" si="4476"/>
        <v>2767.4775</v>
      </c>
      <c r="S2755" s="4">
        <f t="shared" si="4477"/>
        <v>0.62238723872386548</v>
      </c>
      <c r="T2755" s="4">
        <f t="shared" si="4478"/>
        <v>0.73230649249365642</v>
      </c>
      <c r="U2755" s="5">
        <f t="shared" si="4469"/>
        <v>2771.1019999999999</v>
      </c>
      <c r="V2755" s="5">
        <f t="shared" si="4470"/>
        <v>3.7580000000002656</v>
      </c>
      <c r="X2755" s="5">
        <f t="shared" ref="X2755:X2818" si="4530">E2755-B2755</f>
        <v>-48.269999999999527</v>
      </c>
      <c r="Y2755" s="5">
        <f t="shared" ref="Y2755:Y2818" si="4531">I2755-F2755</f>
        <v>-37.139999999999873</v>
      </c>
      <c r="AA2755" s="5">
        <f t="shared" si="4443"/>
        <v>0</v>
      </c>
      <c r="AB2755" s="5">
        <f t="shared" si="4444"/>
        <v>1</v>
      </c>
      <c r="AC2755" s="5">
        <f t="shared" si="4445"/>
        <v>1</v>
      </c>
      <c r="AF2755" s="5">
        <f t="shared" si="4431"/>
        <v>16.840000000000146</v>
      </c>
      <c r="AG2755" s="5">
        <f t="shared" si="4432"/>
        <v>28.599999999999454</v>
      </c>
      <c r="AH2755" s="5">
        <f t="shared" si="4433"/>
        <v>61.319999999999709</v>
      </c>
      <c r="AI2755" s="5">
        <f t="shared" si="4434"/>
        <v>49.5600000000004</v>
      </c>
      <c r="AJ2755" s="5"/>
      <c r="AK2755" s="5">
        <f t="shared" si="4435"/>
        <v>16.840000000000146</v>
      </c>
      <c r="AL2755" s="5">
        <f t="shared" si="4455"/>
        <v>34.21799999999957</v>
      </c>
      <c r="AM2755" s="5">
        <f t="shared" si="4436"/>
        <v>61.319999999999709</v>
      </c>
      <c r="AN2755" s="5">
        <f t="shared" si="4451"/>
        <v>52.118999999999957</v>
      </c>
      <c r="AO2755" s="5">
        <f t="shared" si="4452"/>
        <v>1</v>
      </c>
      <c r="AP2755" s="5">
        <f t="shared" si="4471"/>
        <v>4</v>
      </c>
      <c r="AQ2755" s="5">
        <f t="shared" si="4490"/>
        <v>3.6</v>
      </c>
      <c r="AR2755" s="5"/>
      <c r="AS2755" s="5">
        <f t="shared" si="4429"/>
        <v>49.5600000000004</v>
      </c>
      <c r="AT2755" s="5">
        <f t="shared" si="4451"/>
        <v>59.955000000000112</v>
      </c>
      <c r="AU2755" s="5">
        <f t="shared" si="4437"/>
        <v>28.599999999999454</v>
      </c>
      <c r="AV2755" s="5">
        <f t="shared" si="4440"/>
        <v>-11.759999999999309</v>
      </c>
      <c r="AW2755" s="5">
        <f t="shared" si="4438"/>
        <v>4</v>
      </c>
      <c r="AX2755" s="5">
        <f t="shared" si="4498"/>
        <v>29.260000000000037</v>
      </c>
      <c r="AZ2755" s="4">
        <f t="shared" si="4480"/>
        <v>0.73230649249365642</v>
      </c>
      <c r="BA2755" s="5">
        <f t="shared" si="4486"/>
        <v>-13.730000000000473</v>
      </c>
      <c r="BB2755" s="4">
        <f t="shared" si="4481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  <c r="CB2755" s="5">
        <f t="shared" si="4460"/>
        <v>16.840000000000146</v>
      </c>
      <c r="CC2755" s="5">
        <f t="shared" si="4461"/>
        <v>61.319999999999709</v>
      </c>
      <c r="CD2755" s="5">
        <f t="shared" si="4472"/>
        <v>-50</v>
      </c>
      <c r="CE2755" s="5">
        <f t="shared" si="4463"/>
        <v>37.139999999999873</v>
      </c>
      <c r="CF2755" s="5"/>
      <c r="CG2755" s="5">
        <f t="shared" si="4464"/>
        <v>-50</v>
      </c>
      <c r="CH2755" s="5">
        <f t="shared" si="4467"/>
        <v>-37.139999999999873</v>
      </c>
      <c r="CI2755" s="5">
        <f t="shared" si="4465"/>
        <v>-150</v>
      </c>
    </row>
    <row r="2756" spans="1:87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5">
        <f t="shared" si="4528"/>
        <v>139.48999999999978</v>
      </c>
      <c r="K2756" s="5">
        <f t="shared" si="4449"/>
        <v>78.119999999999962</v>
      </c>
      <c r="L2756" s="5">
        <f t="shared" ref="L2756:L2819" si="4532">MAX(ABS(I2755-H2756),ABS(G2756-I2755),ABS(G2756-H2756))</f>
        <v>88.820000000000164</v>
      </c>
      <c r="M2756" s="5">
        <f t="shared" ref="M2756" si="4533">AVERAGE(L2745:L2756)</f>
        <v>54.116666666666639</v>
      </c>
      <c r="N2756" s="6" t="s">
        <v>36</v>
      </c>
      <c r="O2756" s="5">
        <f t="shared" ref="O2756:O2819" si="4534">E2756-I2756</f>
        <v>2817.9099999999994</v>
      </c>
      <c r="P2756" s="4">
        <f t="shared" si="4474"/>
        <v>1</v>
      </c>
      <c r="Q2756" s="5">
        <f t="shared" si="4475"/>
        <v>54.159999999999854</v>
      </c>
      <c r="R2756" s="5">
        <f t="shared" si="4476"/>
        <v>2777.2899999999995</v>
      </c>
      <c r="S2756" s="4">
        <f t="shared" si="4477"/>
        <v>1</v>
      </c>
      <c r="T2756" s="4">
        <f t="shared" si="4478"/>
        <v>1</v>
      </c>
      <c r="U2756" s="5">
        <f t="shared" si="4469"/>
        <v>2782.596</v>
      </c>
      <c r="V2756" s="5">
        <f t="shared" si="4470"/>
        <v>35.313999999999396</v>
      </c>
      <c r="X2756" s="5">
        <f t="shared" si="4530"/>
        <v>56.909999999999854</v>
      </c>
      <c r="Y2756" s="5">
        <f t="shared" si="4531"/>
        <v>31.610000000000127</v>
      </c>
      <c r="AA2756" s="5">
        <f t="shared" si="4443"/>
        <v>1</v>
      </c>
      <c r="AB2756" s="5">
        <f t="shared" si="4444"/>
        <v>0</v>
      </c>
      <c r="AC2756" s="5">
        <f t="shared" si="4445"/>
        <v>1</v>
      </c>
      <c r="AF2756" s="5">
        <f t="shared" si="4431"/>
        <v>79.510000000000218</v>
      </c>
      <c r="AG2756" s="5">
        <f t="shared" si="4432"/>
        <v>139.48999999999978</v>
      </c>
      <c r="AH2756" s="5">
        <f t="shared" si="4433"/>
        <v>1.3599999999996726</v>
      </c>
      <c r="AI2756" s="5">
        <f t="shared" si="4434"/>
        <v>-58.619999999999891</v>
      </c>
      <c r="AJ2756" s="5"/>
      <c r="AK2756" s="5">
        <f t="shared" si="4435"/>
        <v>1.3599999999996726</v>
      </c>
      <c r="AL2756" s="5">
        <f t="shared" si="4455"/>
        <v>34.21799999999957</v>
      </c>
      <c r="AM2756" s="5">
        <f t="shared" si="4436"/>
        <v>79.510000000000218</v>
      </c>
      <c r="AN2756" s="5">
        <f t="shared" si="4451"/>
        <v>49.384999999999948</v>
      </c>
      <c r="AO2756" s="5">
        <f t="shared" si="4452"/>
        <v>1</v>
      </c>
      <c r="AP2756" s="5">
        <f t="shared" si="4471"/>
        <v>4</v>
      </c>
      <c r="AQ2756" s="5">
        <f t="shared" si="4490"/>
        <v>3.6</v>
      </c>
      <c r="AR2756" s="5"/>
      <c r="AS2756" s="5">
        <f t="shared" ref="AS2756:AS2819" si="4535">MAX(AG2756,AI2756)</f>
        <v>139.48999999999978</v>
      </c>
      <c r="AT2756" s="5">
        <f t="shared" si="4451"/>
        <v>64.175000000000097</v>
      </c>
      <c r="AU2756" s="5">
        <f t="shared" si="4437"/>
        <v>-58.619999999999891</v>
      </c>
      <c r="AV2756" s="5">
        <f t="shared" si="4440"/>
        <v>-59.979999999999563</v>
      </c>
      <c r="AW2756" s="5">
        <f t="shared" si="4438"/>
        <v>5</v>
      </c>
      <c r="AX2756" s="5">
        <f t="shared" si="4498"/>
        <v>28.660999999999515</v>
      </c>
      <c r="AZ2756" s="4">
        <f t="shared" si="4480"/>
        <v>1</v>
      </c>
      <c r="BA2756" s="5">
        <f t="shared" si="4486"/>
        <v>0</v>
      </c>
      <c r="BB2756" s="4">
        <f t="shared" si="4481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  <c r="CB2756" s="5">
        <f t="shared" si="4460"/>
        <v>79.510000000000218</v>
      </c>
      <c r="CC2756" s="5">
        <f t="shared" si="4461"/>
        <v>1.3599999999996726</v>
      </c>
      <c r="CD2756" s="5">
        <f t="shared" si="4472"/>
        <v>56.909999999999854</v>
      </c>
      <c r="CE2756" s="5">
        <f t="shared" si="4463"/>
        <v>-30</v>
      </c>
      <c r="CF2756" s="5"/>
      <c r="CG2756" s="5">
        <f t="shared" si="4464"/>
        <v>-50</v>
      </c>
      <c r="CH2756" s="5">
        <f t="shared" si="4467"/>
        <v>31.610000000000127</v>
      </c>
      <c r="CI2756" s="5">
        <f t="shared" si="4465"/>
        <v>-43.090000000000146</v>
      </c>
    </row>
    <row r="2757" spans="1:87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5">
        <f t="shared" si="4528"/>
        <v>62.699999999999818</v>
      </c>
      <c r="K2757" s="5">
        <f t="shared" si="4449"/>
        <v>77.814166666666551</v>
      </c>
      <c r="L2757" s="5">
        <f t="shared" si="4532"/>
        <v>43.710000000000036</v>
      </c>
      <c r="M2757" s="5">
        <f t="shared" ref="M2757" si="4536">AVERAGE(L2746:L2757)</f>
        <v>53.883333333333326</v>
      </c>
      <c r="N2757" s="6" t="s">
        <v>37</v>
      </c>
      <c r="O2757" s="5">
        <f t="shared" si="4534"/>
        <v>2837.47</v>
      </c>
      <c r="P2757" s="4">
        <f t="shared" si="4474"/>
        <v>1</v>
      </c>
      <c r="Q2757" s="5">
        <f t="shared" si="4475"/>
        <v>73.720000000000255</v>
      </c>
      <c r="R2757" s="5">
        <f t="shared" si="4476"/>
        <v>2782.1799999999994</v>
      </c>
      <c r="S2757" s="4">
        <f t="shared" si="4477"/>
        <v>1</v>
      </c>
      <c r="T2757" s="4">
        <f t="shared" si="4478"/>
        <v>1</v>
      </c>
      <c r="U2757" s="5">
        <f t="shared" si="4469"/>
        <v>2796.5160000000001</v>
      </c>
      <c r="V2757" s="5">
        <f t="shared" si="4470"/>
        <v>40.953999999999724</v>
      </c>
      <c r="X2757" s="5">
        <f t="shared" si="4530"/>
        <v>10.639999999999418</v>
      </c>
      <c r="Y2757" s="5">
        <f t="shared" si="4531"/>
        <v>-11.2800000000002</v>
      </c>
      <c r="AA2757" s="5">
        <f t="shared" si="4443"/>
        <v>0</v>
      </c>
      <c r="AB2757" s="5">
        <f t="shared" si="4444"/>
        <v>0</v>
      </c>
      <c r="AC2757" s="5">
        <f t="shared" si="4445"/>
        <v>0</v>
      </c>
      <c r="AF2757" s="5">
        <f t="shared" ref="AF2757:AF2820" si="4537">(C2757-B2757)</f>
        <v>31.609999999999673</v>
      </c>
      <c r="AG2757" s="5">
        <f t="shared" ref="AG2757:AG2820" si="4538">(C2757-E2756)</f>
        <v>40.480000000000473</v>
      </c>
      <c r="AH2757" s="5">
        <f t="shared" ref="AH2757:AH2820" si="4539">(B2757-D2757)</f>
        <v>31.090000000000146</v>
      </c>
      <c r="AI2757" s="5">
        <f t="shared" ref="AI2757:AI2820" si="4540">(E2756-D2757)</f>
        <v>22.219999999999345</v>
      </c>
      <c r="AJ2757" s="5"/>
      <c r="AK2757" s="5">
        <f t="shared" ref="AK2757:AK2820" si="4541">MIN(AF2757,AH2757)</f>
        <v>31.090000000000146</v>
      </c>
      <c r="AL2757" s="5">
        <f t="shared" si="4455"/>
        <v>34.21799999999957</v>
      </c>
      <c r="AM2757" s="5">
        <f t="shared" ref="AM2757:AM2820" si="4542">MAX(AF2757,AH2757)</f>
        <v>31.609999999999673</v>
      </c>
      <c r="AN2757" s="5">
        <f t="shared" si="4451"/>
        <v>49.641999999999918</v>
      </c>
      <c r="AO2757" s="5">
        <f t="shared" si="4452"/>
        <v>0</v>
      </c>
      <c r="AP2757" s="5">
        <f t="shared" si="4471"/>
        <v>4</v>
      </c>
      <c r="AQ2757" s="5">
        <f t="shared" si="4490"/>
        <v>3.6</v>
      </c>
      <c r="AR2757" s="5"/>
      <c r="AS2757" s="5">
        <f t="shared" si="4535"/>
        <v>40.480000000000473</v>
      </c>
      <c r="AT2757" s="5">
        <f t="shared" si="4451"/>
        <v>65.762000000000086</v>
      </c>
      <c r="AU2757" s="5">
        <f t="shared" ref="AU2757:AU2820" si="4543">MIN($AG2757,$AI2757)</f>
        <v>22.219999999999345</v>
      </c>
      <c r="AV2757" s="5">
        <f t="shared" si="4440"/>
        <v>-8.8700000000008004</v>
      </c>
      <c r="AW2757" s="5">
        <f t="shared" ref="AW2757:AW2820" si="4544">WEEKDAY(A2757)</f>
        <v>6</v>
      </c>
      <c r="AX2757" s="5">
        <f t="shared" si="4498"/>
        <v>28.660999999999515</v>
      </c>
      <c r="AZ2757" s="4">
        <f t="shared" si="4480"/>
        <v>1</v>
      </c>
      <c r="BA2757" s="5">
        <f t="shared" si="4486"/>
        <v>19.5600000000004</v>
      </c>
      <c r="BB2757" s="4">
        <f t="shared" si="4481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  <c r="CB2757" s="5">
        <f t="shared" si="4460"/>
        <v>31.609999999999673</v>
      </c>
      <c r="CC2757" s="5">
        <f t="shared" si="4461"/>
        <v>31.090000000000146</v>
      </c>
      <c r="CD2757" s="5">
        <f t="shared" si="4472"/>
        <v>10.639999999999418</v>
      </c>
      <c r="CE2757" s="5">
        <f t="shared" si="4463"/>
        <v>11.2800000000002</v>
      </c>
      <c r="CF2757" s="5"/>
      <c r="CG2757" s="5">
        <f t="shared" si="4464"/>
        <v>-50</v>
      </c>
      <c r="CH2757" s="5">
        <f t="shared" si="4467"/>
        <v>-11.2800000000002</v>
      </c>
      <c r="CI2757" s="5">
        <f t="shared" si="4465"/>
        <v>-89.360000000000582</v>
      </c>
    </row>
    <row r="2758" spans="1:87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5">
        <f t="shared" si="4528"/>
        <v>31.059999999999491</v>
      </c>
      <c r="K2758" s="5">
        <f t="shared" si="4449"/>
        <v>70.637499999999818</v>
      </c>
      <c r="L2758" s="5">
        <f t="shared" si="4532"/>
        <v>23.160000000000309</v>
      </c>
      <c r="M2758" s="5">
        <f t="shared" ref="M2758" si="4545">AVERAGE(L2747:L2758)</f>
        <v>49.288333333333377</v>
      </c>
      <c r="N2758" s="6" t="s">
        <v>37</v>
      </c>
      <c r="O2758" s="5">
        <f t="shared" si="4534"/>
        <v>2836.8</v>
      </c>
      <c r="P2758" s="4">
        <f t="shared" si="4474"/>
        <v>0.98929883405207442</v>
      </c>
      <c r="Q2758" s="5">
        <f t="shared" si="4475"/>
        <v>62.609999999999673</v>
      </c>
      <c r="R2758" s="5">
        <f t="shared" si="4476"/>
        <v>2790.5124999999998</v>
      </c>
      <c r="S2758" s="4">
        <f t="shared" si="4477"/>
        <v>0.99091155724362978</v>
      </c>
      <c r="T2758" s="4">
        <f t="shared" si="4478"/>
        <v>0.99213984045049719</v>
      </c>
      <c r="U2758" s="5">
        <f t="shared" si="4469"/>
        <v>2811.1260000000002</v>
      </c>
      <c r="V2758" s="5">
        <f t="shared" si="4470"/>
        <v>25.673999999999978</v>
      </c>
      <c r="X2758" s="5">
        <f t="shared" si="4530"/>
        <v>4.0600000000004002</v>
      </c>
      <c r="Y2758" s="5">
        <f t="shared" si="4531"/>
        <v>-1.6400000000003274</v>
      </c>
      <c r="AA2758" s="5">
        <f t="shared" si="4443"/>
        <v>0</v>
      </c>
      <c r="AB2758" s="5">
        <f t="shared" si="4444"/>
        <v>0</v>
      </c>
      <c r="AC2758" s="5">
        <f t="shared" si="4445"/>
        <v>0</v>
      </c>
      <c r="AF2758" s="5">
        <f t="shared" si="4537"/>
        <v>12.970000000000255</v>
      </c>
      <c r="AG2758" s="5">
        <f t="shared" si="4538"/>
        <v>5.2100000000000364</v>
      </c>
      <c r="AH2758" s="5">
        <f t="shared" si="4539"/>
        <v>18.089999999999236</v>
      </c>
      <c r="AI2758" s="5">
        <f t="shared" si="4540"/>
        <v>25.849999999999454</v>
      </c>
      <c r="AJ2758" s="5"/>
      <c r="AK2758" s="5">
        <f t="shared" si="4541"/>
        <v>12.970000000000255</v>
      </c>
      <c r="AL2758" s="5">
        <f t="shared" si="4455"/>
        <v>34.21799999999957</v>
      </c>
      <c r="AM2758" s="5">
        <f t="shared" si="4542"/>
        <v>18.089999999999236</v>
      </c>
      <c r="AN2758" s="5">
        <f t="shared" si="4451"/>
        <v>49.141999999999825</v>
      </c>
      <c r="AO2758" s="5">
        <f t="shared" si="4452"/>
        <v>0</v>
      </c>
      <c r="AP2758" s="5">
        <f t="shared" si="4471"/>
        <v>4</v>
      </c>
      <c r="AQ2758" s="5">
        <f t="shared" si="4490"/>
        <v>3.6</v>
      </c>
      <c r="AR2758" s="5"/>
      <c r="AS2758" s="5">
        <f t="shared" si="4535"/>
        <v>25.849999999999454</v>
      </c>
      <c r="AT2758" s="5">
        <f t="shared" si="4451"/>
        <v>62.077000000000041</v>
      </c>
      <c r="AU2758" s="5">
        <f t="shared" si="4543"/>
        <v>5.2100000000000364</v>
      </c>
      <c r="AV2758" s="5">
        <f t="shared" ref="AV2758:AV2821" si="4546">(E2757-B2758)</f>
        <v>7.7600000000002183</v>
      </c>
      <c r="AW2758" s="5">
        <f t="shared" si="4544"/>
        <v>2</v>
      </c>
      <c r="AX2758" s="5">
        <f t="shared" si="4498"/>
        <v>28.660999999999515</v>
      </c>
      <c r="AZ2758" s="4">
        <f t="shared" si="4480"/>
        <v>0.99213984045049719</v>
      </c>
      <c r="BA2758" s="5">
        <f t="shared" si="4486"/>
        <v>-0.66999999999961801</v>
      </c>
      <c r="BB2758" s="4">
        <f t="shared" si="4481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  <c r="CB2758" s="5">
        <f t="shared" si="4460"/>
        <v>12.970000000000255</v>
      </c>
      <c r="CC2758" s="5">
        <f t="shared" si="4461"/>
        <v>18.089999999999236</v>
      </c>
      <c r="CD2758" s="5">
        <f t="shared" si="4472"/>
        <v>4.0600000000004002</v>
      </c>
      <c r="CE2758" s="5">
        <f t="shared" si="4463"/>
        <v>1.6400000000003274</v>
      </c>
      <c r="CF2758" s="5"/>
      <c r="CG2758" s="5">
        <f t="shared" si="4464"/>
        <v>-50</v>
      </c>
      <c r="CH2758" s="5">
        <f t="shared" si="4467"/>
        <v>-1.6400000000003274</v>
      </c>
      <c r="CI2758" s="5">
        <f t="shared" si="4465"/>
        <v>-95.9399999999996</v>
      </c>
    </row>
    <row r="2759" spans="1:87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5">
        <f t="shared" si="4528"/>
        <v>74.229999999999563</v>
      </c>
      <c r="K2759" s="5">
        <f t="shared" si="4449"/>
        <v>73.69499999999978</v>
      </c>
      <c r="L2759" s="5">
        <f t="shared" si="4532"/>
        <v>59.059999999999945</v>
      </c>
      <c r="M2759" s="5">
        <f t="shared" ref="M2759" si="4547">AVERAGE(L2748:L2759)</f>
        <v>51.550833333333344</v>
      </c>
      <c r="N2759" s="6" t="s">
        <v>37</v>
      </c>
      <c r="O2759" s="5">
        <f t="shared" si="4534"/>
        <v>2842.1000000000004</v>
      </c>
      <c r="P2759" s="4">
        <f t="shared" si="4474"/>
        <v>1</v>
      </c>
      <c r="Q2759" s="5">
        <f t="shared" si="4475"/>
        <v>67.240000000000236</v>
      </c>
      <c r="R2759" s="5">
        <f t="shared" si="4476"/>
        <v>2791.67</v>
      </c>
      <c r="S2759" s="4">
        <f t="shared" si="4477"/>
        <v>1</v>
      </c>
      <c r="T2759" s="4">
        <f t="shared" si="4478"/>
        <v>1</v>
      </c>
      <c r="U2759" s="5">
        <f t="shared" si="4469"/>
        <v>2821.8280000000004</v>
      </c>
      <c r="V2759" s="5">
        <f t="shared" si="4470"/>
        <v>20.271999999999935</v>
      </c>
      <c r="X2759" s="5">
        <f t="shared" si="4530"/>
        <v>45.760000000000218</v>
      </c>
      <c r="Y2759" s="5">
        <f t="shared" si="4531"/>
        <v>41.860000000000127</v>
      </c>
      <c r="AA2759" s="5">
        <f t="shared" si="4443"/>
        <v>1</v>
      </c>
      <c r="AB2759" s="5">
        <f t="shared" si="4444"/>
        <v>0</v>
      </c>
      <c r="AC2759" s="5">
        <f t="shared" si="4445"/>
        <v>1</v>
      </c>
      <c r="AF2759" s="5">
        <f t="shared" si="4537"/>
        <v>68.809999999999491</v>
      </c>
      <c r="AG2759" s="5">
        <f t="shared" si="4538"/>
        <v>60.359999999999673</v>
      </c>
      <c r="AH2759" s="5">
        <f t="shared" si="4539"/>
        <v>5.4200000000000728</v>
      </c>
      <c r="AI2759" s="5">
        <f t="shared" si="4540"/>
        <v>13.869999999999891</v>
      </c>
      <c r="AJ2759" s="5"/>
      <c r="AK2759" s="5">
        <f t="shared" si="4541"/>
        <v>5.4200000000000728</v>
      </c>
      <c r="AL2759" s="5">
        <f t="shared" si="4455"/>
        <v>34.21799999999957</v>
      </c>
      <c r="AM2759" s="5">
        <f t="shared" si="4542"/>
        <v>68.809999999999491</v>
      </c>
      <c r="AN2759" s="5">
        <f t="shared" si="4451"/>
        <v>50.626999999999768</v>
      </c>
      <c r="AO2759" s="5">
        <f t="shared" si="4452"/>
        <v>1</v>
      </c>
      <c r="AP2759" s="5">
        <f t="shared" si="4471"/>
        <v>5</v>
      </c>
      <c r="AQ2759" s="5">
        <f t="shared" si="4490"/>
        <v>3.7</v>
      </c>
      <c r="AR2759" s="5"/>
      <c r="AS2759" s="5">
        <f t="shared" si="4535"/>
        <v>60.359999999999673</v>
      </c>
      <c r="AT2759" s="5">
        <f t="shared" si="4451"/>
        <v>62.219999999999985</v>
      </c>
      <c r="AU2759" s="5">
        <f t="shared" si="4543"/>
        <v>13.869999999999891</v>
      </c>
      <c r="AV2759" s="5">
        <f t="shared" si="4546"/>
        <v>8.4499999999998181</v>
      </c>
      <c r="AW2759" s="5">
        <f t="shared" si="4544"/>
        <v>3</v>
      </c>
      <c r="AX2759" s="5">
        <f t="shared" si="4498"/>
        <v>28.660999999999515</v>
      </c>
      <c r="AZ2759" s="4">
        <f t="shared" si="4480"/>
        <v>1</v>
      </c>
      <c r="BA2759" s="5">
        <f t="shared" si="4486"/>
        <v>5.3000000000001819</v>
      </c>
      <c r="BB2759" s="4">
        <f t="shared" si="4481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  <c r="CB2759" s="5">
        <f t="shared" si="4460"/>
        <v>68.809999999999491</v>
      </c>
      <c r="CC2759" s="5">
        <f t="shared" si="4461"/>
        <v>5.4200000000000728</v>
      </c>
      <c r="CD2759" s="5">
        <f t="shared" si="4472"/>
        <v>45.760000000000218</v>
      </c>
      <c r="CE2759" s="5">
        <f t="shared" si="4463"/>
        <v>-30</v>
      </c>
      <c r="CF2759" s="5"/>
      <c r="CG2759" s="5">
        <f t="shared" si="4464"/>
        <v>-50</v>
      </c>
      <c r="CH2759" s="5">
        <f t="shared" si="4467"/>
        <v>41.860000000000127</v>
      </c>
      <c r="CI2759" s="5">
        <f t="shared" si="4465"/>
        <v>-54.239999999999782</v>
      </c>
    </row>
    <row r="2760" spans="1:87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5">
        <f t="shared" si="4528"/>
        <v>103.59000000000015</v>
      </c>
      <c r="K2760" s="5">
        <f t="shared" si="4449"/>
        <v>77.102499999999807</v>
      </c>
      <c r="L2760" s="5">
        <f t="shared" si="4532"/>
        <v>76.510000000000218</v>
      </c>
      <c r="M2760" s="5">
        <f t="shared" ref="M2760" si="4548">AVERAGE(L2749:L2760)</f>
        <v>55.250833333333389</v>
      </c>
      <c r="N2760" s="6" t="s">
        <v>37</v>
      </c>
      <c r="O2760" s="5">
        <f t="shared" si="4534"/>
        <v>2831.3900000000003</v>
      </c>
      <c r="P2760" s="4">
        <f t="shared" si="4474"/>
        <v>0.55725506407608061</v>
      </c>
      <c r="Q2760" s="5">
        <f t="shared" si="4475"/>
        <v>24.190000000000964</v>
      </c>
      <c r="R2760" s="5">
        <f t="shared" si="4476"/>
        <v>2823.9574999999995</v>
      </c>
      <c r="S2760" s="4">
        <f t="shared" si="4477"/>
        <v>0.84071980963712079</v>
      </c>
      <c r="T2760" s="4">
        <f t="shared" si="4478"/>
        <v>0.86330567964263016</v>
      </c>
      <c r="U2760" s="5">
        <f t="shared" si="4469"/>
        <v>2833.1340000000005</v>
      </c>
      <c r="V2760" s="5">
        <f t="shared" si="4470"/>
        <v>-1.7440000000001419</v>
      </c>
      <c r="X2760" s="5">
        <f t="shared" si="4530"/>
        <v>-39.75</v>
      </c>
      <c r="Y2760" s="5">
        <f t="shared" si="4531"/>
        <v>-34.800000000000182</v>
      </c>
      <c r="AA2760" s="5">
        <f t="shared" ref="AA2760:AA2823" si="4549">IF(AND(X2760&gt;0,Y2760&gt;0),1,0)</f>
        <v>0</v>
      </c>
      <c r="AB2760" s="5">
        <f t="shared" ref="AB2760:AB2823" si="4550">IF(AND($X2760&lt;0,$Y2760&lt;0),1,0)</f>
        <v>1</v>
      </c>
      <c r="AC2760" s="5">
        <f t="shared" ref="AC2760:AC2823" si="4551">SUM(AA2760:AB2760)</f>
        <v>1</v>
      </c>
      <c r="AF2760" s="5">
        <f t="shared" si="4537"/>
        <v>24.099999999999454</v>
      </c>
      <c r="AG2760" s="5">
        <f t="shared" si="4538"/>
        <v>-4.1200000000008004</v>
      </c>
      <c r="AH2760" s="5">
        <f t="shared" si="4539"/>
        <v>75.369999999999891</v>
      </c>
      <c r="AI2760" s="5">
        <f t="shared" si="4540"/>
        <v>103.59000000000015</v>
      </c>
      <c r="AJ2760" s="5"/>
      <c r="AK2760" s="5">
        <f t="shared" si="4541"/>
        <v>24.099999999999454</v>
      </c>
      <c r="AL2760" s="5">
        <f t="shared" si="4455"/>
        <v>31.36200000000008</v>
      </c>
      <c r="AM2760" s="5">
        <f t="shared" si="4542"/>
        <v>75.369999999999891</v>
      </c>
      <c r="AN2760" s="5">
        <f t="shared" si="4451"/>
        <v>54.364999999999782</v>
      </c>
      <c r="AO2760" s="5">
        <f t="shared" si="4452"/>
        <v>1</v>
      </c>
      <c r="AP2760" s="5">
        <f t="shared" si="4471"/>
        <v>6</v>
      </c>
      <c r="AQ2760" s="5">
        <f t="shared" si="4490"/>
        <v>4</v>
      </c>
      <c r="AR2760" s="5"/>
      <c r="AS2760" s="5">
        <f t="shared" si="4535"/>
        <v>103.59000000000015</v>
      </c>
      <c r="AT2760" s="5">
        <f t="shared" si="4451"/>
        <v>66.523999999999972</v>
      </c>
      <c r="AU2760" s="5">
        <f t="shared" si="4543"/>
        <v>-4.1200000000008004</v>
      </c>
      <c r="AV2760" s="5">
        <f t="shared" si="4546"/>
        <v>28.220000000000255</v>
      </c>
      <c r="AW2760" s="5">
        <f t="shared" si="4544"/>
        <v>4</v>
      </c>
      <c r="AX2760" s="5">
        <f t="shared" si="4498"/>
        <v>28.660999999999515</v>
      </c>
      <c r="AZ2760" s="4">
        <f t="shared" si="4480"/>
        <v>0.86330567964263016</v>
      </c>
      <c r="BA2760" s="5">
        <f t="shared" si="4486"/>
        <v>-10.710000000000036</v>
      </c>
      <c r="BB2760" s="4">
        <f t="shared" si="4481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  <c r="CB2760" s="5">
        <f t="shared" si="4460"/>
        <v>24.099999999999454</v>
      </c>
      <c r="CC2760" s="5">
        <f t="shared" si="4461"/>
        <v>75.369999999999891</v>
      </c>
      <c r="CD2760" s="5">
        <f t="shared" si="4472"/>
        <v>-50</v>
      </c>
      <c r="CE2760" s="5">
        <f t="shared" si="4463"/>
        <v>34.800000000000182</v>
      </c>
      <c r="CF2760" s="5"/>
      <c r="CG2760" s="5">
        <f t="shared" si="4464"/>
        <v>-50</v>
      </c>
      <c r="CH2760" s="5">
        <f t="shared" si="4467"/>
        <v>-34.800000000000182</v>
      </c>
      <c r="CI2760" s="5">
        <f t="shared" si="4465"/>
        <v>-150</v>
      </c>
    </row>
    <row r="2761" spans="1:87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5">
        <f t="shared" si="4528"/>
        <v>49.920000000000073</v>
      </c>
      <c r="K2761" s="5">
        <f t="shared" si="4449"/>
        <v>75.81083333333315</v>
      </c>
      <c r="L2761" s="5">
        <f t="shared" si="4532"/>
        <v>55.099999999999909</v>
      </c>
      <c r="M2761" s="5">
        <f t="shared" ref="M2761" si="4552">AVERAGE(L2750:L2761)</f>
        <v>55.588333333333367</v>
      </c>
      <c r="N2761" s="6" t="s">
        <v>36</v>
      </c>
      <c r="O2761" s="5">
        <f t="shared" si="4534"/>
        <v>2856.06</v>
      </c>
      <c r="P2761" s="4">
        <f t="shared" si="4474"/>
        <v>1</v>
      </c>
      <c r="Q2761" s="5">
        <f t="shared" si="4475"/>
        <v>24.669999999999618</v>
      </c>
      <c r="R2761" s="5">
        <f t="shared" si="4476"/>
        <v>2837.5575000000003</v>
      </c>
      <c r="S2761" s="4">
        <f t="shared" si="4477"/>
        <v>1</v>
      </c>
      <c r="T2761" s="4">
        <f t="shared" si="4478"/>
        <v>1</v>
      </c>
      <c r="U2761" s="5">
        <f t="shared" si="4469"/>
        <v>2840.7640000000001</v>
      </c>
      <c r="V2761" s="5">
        <f t="shared" si="4470"/>
        <v>15.295999999999822</v>
      </c>
      <c r="X2761" s="5">
        <f t="shared" si="4530"/>
        <v>-24.390000000000327</v>
      </c>
      <c r="Y2761" s="5">
        <f t="shared" si="4531"/>
        <v>-33.480000000000018</v>
      </c>
      <c r="AA2761" s="5">
        <f t="shared" si="4549"/>
        <v>0</v>
      </c>
      <c r="AB2761" s="5">
        <f t="shared" si="4550"/>
        <v>1</v>
      </c>
      <c r="AC2761" s="5">
        <f t="shared" si="4551"/>
        <v>1</v>
      </c>
      <c r="AF2761" s="5">
        <f t="shared" si="4537"/>
        <v>2.5900000000001455</v>
      </c>
      <c r="AG2761" s="5">
        <f t="shared" si="4538"/>
        <v>30.550000000000182</v>
      </c>
      <c r="AH2761" s="5">
        <f t="shared" si="4539"/>
        <v>47.329999999999927</v>
      </c>
      <c r="AI2761" s="5">
        <f t="shared" si="4540"/>
        <v>19.369999999999891</v>
      </c>
      <c r="AJ2761" s="5"/>
      <c r="AK2761" s="5">
        <f t="shared" si="4541"/>
        <v>2.5900000000001455</v>
      </c>
      <c r="AL2761" s="5">
        <f t="shared" si="4455"/>
        <v>31.36200000000008</v>
      </c>
      <c r="AM2761" s="5">
        <f t="shared" si="4542"/>
        <v>47.329999999999927</v>
      </c>
      <c r="AN2761" s="5">
        <f t="shared" si="4451"/>
        <v>54.664999999999779</v>
      </c>
      <c r="AO2761" s="5">
        <f t="shared" si="4452"/>
        <v>0</v>
      </c>
      <c r="AP2761" s="5">
        <f t="shared" si="4471"/>
        <v>6</v>
      </c>
      <c r="AQ2761" s="5">
        <f t="shared" si="4490"/>
        <v>4.3</v>
      </c>
      <c r="AR2761" s="5"/>
      <c r="AS2761" s="5">
        <f t="shared" si="4535"/>
        <v>30.550000000000182</v>
      </c>
      <c r="AT2761" s="5">
        <f t="shared" si="4451"/>
        <v>61.918000000000028</v>
      </c>
      <c r="AU2761" s="5">
        <f t="shared" si="4543"/>
        <v>19.369999999999891</v>
      </c>
      <c r="AV2761" s="5">
        <f t="shared" si="4546"/>
        <v>-27.960000000000036</v>
      </c>
      <c r="AW2761" s="5">
        <f t="shared" si="4544"/>
        <v>5</v>
      </c>
      <c r="AX2761" s="5">
        <f t="shared" si="4498"/>
        <v>28.660999999999515</v>
      </c>
      <c r="AZ2761" s="4">
        <f t="shared" si="4480"/>
        <v>1</v>
      </c>
      <c r="BA2761" s="5">
        <f t="shared" si="4486"/>
        <v>0</v>
      </c>
      <c r="BB2761" s="4">
        <f t="shared" si="4481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  <c r="CB2761" s="5">
        <f t="shared" si="4460"/>
        <v>2.5900000000001455</v>
      </c>
      <c r="CC2761" s="5">
        <f t="shared" si="4461"/>
        <v>47.329999999999927</v>
      </c>
      <c r="CD2761" s="5">
        <f t="shared" si="4472"/>
        <v>-24.390000000000327</v>
      </c>
      <c r="CE2761" s="5">
        <f t="shared" si="4463"/>
        <v>33.480000000000018</v>
      </c>
      <c r="CF2761" s="5"/>
      <c r="CG2761" s="5">
        <f t="shared" si="4464"/>
        <v>-50</v>
      </c>
      <c r="CH2761" s="5">
        <f t="shared" si="4467"/>
        <v>-33.480000000000018</v>
      </c>
      <c r="CI2761" s="5">
        <f t="shared" si="4465"/>
        <v>-124.39000000000033</v>
      </c>
    </row>
    <row r="2762" spans="1:87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5">
        <f t="shared" si="4528"/>
        <v>140.61999999999989</v>
      </c>
      <c r="K2762" s="5">
        <f t="shared" si="4449"/>
        <v>81.205833333333132</v>
      </c>
      <c r="L2762" s="5">
        <f t="shared" si="4532"/>
        <v>97.759999999999764</v>
      </c>
      <c r="M2762" s="5">
        <f t="shared" ref="M2762" si="4553">AVERAGE(L2751:L2762)</f>
        <v>58.994166666666693</v>
      </c>
      <c r="N2762" s="6" t="s">
        <v>37</v>
      </c>
      <c r="O2762" s="5">
        <f t="shared" si="4534"/>
        <v>2903.49</v>
      </c>
      <c r="P2762" s="4">
        <f t="shared" si="4474"/>
        <v>1</v>
      </c>
      <c r="Q2762" s="5">
        <f t="shared" si="4475"/>
        <v>72.099999999999454</v>
      </c>
      <c r="R2762" s="5">
        <f t="shared" si="4476"/>
        <v>2849.415</v>
      </c>
      <c r="S2762" s="4">
        <f t="shared" si="4477"/>
        <v>1</v>
      </c>
      <c r="T2762" s="4">
        <f t="shared" si="4478"/>
        <v>1</v>
      </c>
      <c r="U2762" s="5">
        <f t="shared" si="4469"/>
        <v>2853.9679999999998</v>
      </c>
      <c r="V2762" s="5">
        <f t="shared" si="4470"/>
        <v>49.521999999999935</v>
      </c>
      <c r="X2762" s="5">
        <f t="shared" si="4530"/>
        <v>83.6899999999996</v>
      </c>
      <c r="Y2762" s="5">
        <f t="shared" si="4531"/>
        <v>34.509999999999764</v>
      </c>
      <c r="AA2762" s="5">
        <f t="shared" si="4549"/>
        <v>1</v>
      </c>
      <c r="AB2762" s="5">
        <f t="shared" si="4550"/>
        <v>0</v>
      </c>
      <c r="AC2762" s="5">
        <f t="shared" si="4551"/>
        <v>1</v>
      </c>
      <c r="AF2762" s="5">
        <f t="shared" si="4537"/>
        <v>107.67000000000007</v>
      </c>
      <c r="AG2762" s="5">
        <f t="shared" si="4538"/>
        <v>35.180000000000291</v>
      </c>
      <c r="AH2762" s="5">
        <f t="shared" si="4539"/>
        <v>32.949999999999818</v>
      </c>
      <c r="AI2762" s="5">
        <f t="shared" si="4540"/>
        <v>105.4399999999996</v>
      </c>
      <c r="AJ2762" s="5"/>
      <c r="AK2762" s="5">
        <f t="shared" si="4541"/>
        <v>32.949999999999818</v>
      </c>
      <c r="AL2762" s="5">
        <f t="shared" si="4455"/>
        <v>33.035999999999788</v>
      </c>
      <c r="AM2762" s="5">
        <f t="shared" si="4542"/>
        <v>107.67000000000007</v>
      </c>
      <c r="AN2762" s="5">
        <f t="shared" si="4451"/>
        <v>60.930999999999855</v>
      </c>
      <c r="AO2762" s="5">
        <f t="shared" si="4452"/>
        <v>1</v>
      </c>
      <c r="AP2762" s="5">
        <f t="shared" si="4471"/>
        <v>7</v>
      </c>
      <c r="AQ2762" s="5">
        <f t="shared" si="4490"/>
        <v>4.7</v>
      </c>
      <c r="AR2762" s="5"/>
      <c r="AS2762" s="5">
        <f t="shared" si="4535"/>
        <v>105.4399999999996</v>
      </c>
      <c r="AT2762" s="5">
        <f t="shared" si="4451"/>
        <v>68.89200000000001</v>
      </c>
      <c r="AU2762" s="5">
        <f t="shared" si="4543"/>
        <v>35.180000000000291</v>
      </c>
      <c r="AV2762" s="5">
        <f t="shared" si="4546"/>
        <v>72.489999999999782</v>
      </c>
      <c r="AW2762" s="5">
        <f t="shared" si="4544"/>
        <v>6</v>
      </c>
      <c r="AX2762" s="5">
        <f t="shared" si="4498"/>
        <v>29.260000000000037</v>
      </c>
      <c r="AZ2762" s="4">
        <f t="shared" si="4480"/>
        <v>1</v>
      </c>
      <c r="BA2762" s="5">
        <f t="shared" si="4486"/>
        <v>47.429999999999836</v>
      </c>
      <c r="BB2762" s="4">
        <f t="shared" si="4481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  <c r="CB2762" s="5">
        <f t="shared" si="4460"/>
        <v>107.67000000000007</v>
      </c>
      <c r="CC2762" s="5">
        <f t="shared" si="4461"/>
        <v>32.949999999999818</v>
      </c>
      <c r="CD2762" s="5">
        <f t="shared" si="4472"/>
        <v>83.6899999999996</v>
      </c>
      <c r="CE2762" s="5">
        <f t="shared" si="4463"/>
        <v>-30</v>
      </c>
      <c r="CF2762" s="5"/>
      <c r="CG2762" s="5">
        <f t="shared" si="4464"/>
        <v>-50</v>
      </c>
      <c r="CH2762" s="5">
        <f t="shared" si="4467"/>
        <v>34.509999999999764</v>
      </c>
      <c r="CI2762" s="5">
        <f t="shared" si="4465"/>
        <v>-16.3100000000004</v>
      </c>
    </row>
    <row r="2763" spans="1:87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5">
        <f t="shared" si="4528"/>
        <v>133.27000000000044</v>
      </c>
      <c r="K2763" s="5">
        <f t="shared" si="4449"/>
        <v>85.927499999999853</v>
      </c>
      <c r="L2763" s="5">
        <f t="shared" si="4532"/>
        <v>77.880000000000109</v>
      </c>
      <c r="M2763" s="5">
        <f t="shared" ref="M2763" si="4554">AVERAGE(L2752:L2763)</f>
        <v>61.550833333333379</v>
      </c>
      <c r="N2763" s="6" t="s">
        <v>37</v>
      </c>
      <c r="O2763" s="5">
        <f t="shared" si="4534"/>
        <v>2925.9300000000003</v>
      </c>
      <c r="P2763" s="4">
        <f t="shared" si="4474"/>
        <v>1</v>
      </c>
      <c r="Q2763" s="5">
        <f t="shared" si="4475"/>
        <v>94.539999999999964</v>
      </c>
      <c r="R2763" s="5">
        <f t="shared" si="4476"/>
        <v>2855.0250000000005</v>
      </c>
      <c r="S2763" s="4">
        <f t="shared" si="4477"/>
        <v>1</v>
      </c>
      <c r="T2763" s="4">
        <f t="shared" si="4478"/>
        <v>1</v>
      </c>
      <c r="U2763" s="5">
        <f t="shared" si="4469"/>
        <v>2871.7940000000003</v>
      </c>
      <c r="V2763" s="5">
        <f t="shared" si="4470"/>
        <v>54.135999999999967</v>
      </c>
      <c r="X2763" s="5">
        <f t="shared" si="4530"/>
        <v>85.039999999999964</v>
      </c>
      <c r="Y2763" s="5">
        <f t="shared" si="4531"/>
        <v>54</v>
      </c>
      <c r="AA2763" s="5">
        <f t="shared" si="4549"/>
        <v>1</v>
      </c>
      <c r="AB2763" s="5">
        <f t="shared" si="4550"/>
        <v>0</v>
      </c>
      <c r="AC2763" s="5">
        <f t="shared" si="4551"/>
        <v>1</v>
      </c>
      <c r="AF2763" s="5">
        <f t="shared" si="4537"/>
        <v>107.82999999999993</v>
      </c>
      <c r="AG2763" s="5">
        <f t="shared" si="4538"/>
        <v>78.350000000000364</v>
      </c>
      <c r="AH2763" s="5">
        <f t="shared" si="4539"/>
        <v>25.440000000000509</v>
      </c>
      <c r="AI2763" s="5">
        <f t="shared" si="4540"/>
        <v>54.920000000000073</v>
      </c>
      <c r="AJ2763" s="5"/>
      <c r="AK2763" s="5">
        <f t="shared" si="4541"/>
        <v>25.440000000000509</v>
      </c>
      <c r="AL2763" s="5">
        <f t="shared" si="4455"/>
        <v>31.276000000000113</v>
      </c>
      <c r="AM2763" s="5">
        <f t="shared" si="4542"/>
        <v>107.82999999999993</v>
      </c>
      <c r="AN2763" s="5">
        <f t="shared" si="4451"/>
        <v>66.605999999999852</v>
      </c>
      <c r="AO2763" s="5">
        <f t="shared" si="4452"/>
        <v>1</v>
      </c>
      <c r="AP2763" s="5">
        <f t="shared" si="4471"/>
        <v>7</v>
      </c>
      <c r="AQ2763" s="5">
        <f t="shared" si="4490"/>
        <v>5.0999999999999996</v>
      </c>
      <c r="AR2763" s="5"/>
      <c r="AS2763" s="5">
        <f t="shared" si="4535"/>
        <v>78.350000000000364</v>
      </c>
      <c r="AT2763" s="5">
        <f t="shared" si="4451"/>
        <v>69.774000000000072</v>
      </c>
      <c r="AU2763" s="5">
        <f t="shared" si="4543"/>
        <v>54.920000000000073</v>
      </c>
      <c r="AV2763" s="5">
        <f t="shared" si="4546"/>
        <v>29.479999999999563</v>
      </c>
      <c r="AW2763" s="5">
        <f t="shared" si="4544"/>
        <v>2</v>
      </c>
      <c r="AX2763" s="5">
        <f t="shared" si="4498"/>
        <v>29.80700000000007</v>
      </c>
      <c r="AZ2763" s="4">
        <f t="shared" si="4480"/>
        <v>1</v>
      </c>
      <c r="BA2763" s="5">
        <f t="shared" si="4486"/>
        <v>22.440000000000509</v>
      </c>
      <c r="BB2763" s="4">
        <f t="shared" si="4481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  <c r="CB2763" s="5">
        <f t="shared" si="4460"/>
        <v>107.82999999999993</v>
      </c>
      <c r="CC2763" s="5">
        <f t="shared" si="4461"/>
        <v>25.440000000000509</v>
      </c>
      <c r="CD2763" s="5">
        <f t="shared" si="4472"/>
        <v>85.039999999999964</v>
      </c>
      <c r="CE2763" s="5">
        <f t="shared" si="4463"/>
        <v>-30</v>
      </c>
      <c r="CF2763" s="5"/>
      <c r="CG2763" s="5">
        <f t="shared" si="4464"/>
        <v>-50</v>
      </c>
      <c r="CH2763" s="5">
        <f t="shared" si="4467"/>
        <v>54</v>
      </c>
      <c r="CI2763" s="5">
        <f t="shared" si="4465"/>
        <v>-14.960000000000036</v>
      </c>
    </row>
    <row r="2764" spans="1:87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5">
        <f t="shared" si="4528"/>
        <v>127.02000000000044</v>
      </c>
      <c r="K2764" s="5">
        <f t="shared" ref="K2764:K2827" si="4555">AVERAGE(J2753:J2764)</f>
        <v>91.368333333333268</v>
      </c>
      <c r="L2764" s="5">
        <f t="shared" si="4532"/>
        <v>101.76999999999998</v>
      </c>
      <c r="M2764" s="5">
        <f t="shared" ref="M2764" si="4556">AVERAGE(L2753:L2764)</f>
        <v>65.883333333333397</v>
      </c>
      <c r="N2764" s="6" t="s">
        <v>37</v>
      </c>
      <c r="O2764" s="5">
        <f t="shared" si="4534"/>
        <v>2900.77</v>
      </c>
      <c r="P2764" s="4">
        <f t="shared" si="4474"/>
        <v>0.7338692616881709</v>
      </c>
      <c r="Q2764" s="5">
        <f t="shared" si="4475"/>
        <v>94.539999999999964</v>
      </c>
      <c r="R2764" s="5">
        <f t="shared" si="4476"/>
        <v>2855.0250000000005</v>
      </c>
      <c r="S2764" s="4">
        <f t="shared" si="4477"/>
        <v>0.7338692616881709</v>
      </c>
      <c r="T2764" s="4">
        <f t="shared" si="4478"/>
        <v>0.76708017033882525</v>
      </c>
      <c r="U2764" s="5">
        <f t="shared" si="4469"/>
        <v>2883.5280000000002</v>
      </c>
      <c r="V2764" s="5">
        <f t="shared" si="4470"/>
        <v>17.241999999999734</v>
      </c>
      <c r="X2764" s="5">
        <f t="shared" si="4530"/>
        <v>-87.890000000000327</v>
      </c>
      <c r="Y2764" s="5">
        <f t="shared" si="4531"/>
        <v>-74.260000000000218</v>
      </c>
      <c r="AA2764" s="5">
        <f t="shared" si="4549"/>
        <v>0</v>
      </c>
      <c r="AB2764" s="5">
        <f t="shared" si="4550"/>
        <v>1</v>
      </c>
      <c r="AC2764" s="5">
        <f t="shared" si="4551"/>
        <v>1</v>
      </c>
      <c r="AF2764" s="5">
        <f t="shared" si="4537"/>
        <v>20.880000000000109</v>
      </c>
      <c r="AG2764" s="5">
        <f t="shared" si="4538"/>
        <v>-18.159999999999854</v>
      </c>
      <c r="AH2764" s="5">
        <f t="shared" si="4539"/>
        <v>87.980000000000473</v>
      </c>
      <c r="AI2764" s="5">
        <f t="shared" si="4540"/>
        <v>127.02000000000044</v>
      </c>
      <c r="AJ2764" s="5"/>
      <c r="AK2764" s="5">
        <f t="shared" si="4541"/>
        <v>20.880000000000109</v>
      </c>
      <c r="AL2764" s="5">
        <f t="shared" si="4455"/>
        <v>31.276000000000113</v>
      </c>
      <c r="AM2764" s="5">
        <f t="shared" si="4542"/>
        <v>87.980000000000473</v>
      </c>
      <c r="AN2764" s="5">
        <f t="shared" ref="AN2764:AT2827" si="4557">AVERAGE(AM2755:AM2764)</f>
        <v>68.551999999999865</v>
      </c>
      <c r="AO2764" s="5">
        <f t="shared" ref="AO2764:AO2827" si="4558">IF(AM2764&gt;AN2764,1,0)</f>
        <v>1</v>
      </c>
      <c r="AP2764" s="5">
        <f t="shared" si="4471"/>
        <v>7</v>
      </c>
      <c r="AQ2764" s="5">
        <f t="shared" si="4490"/>
        <v>5.4</v>
      </c>
      <c r="AR2764" s="5"/>
      <c r="AS2764" s="5">
        <f t="shared" si="4535"/>
        <v>127.02000000000044</v>
      </c>
      <c r="AT2764" s="5">
        <f t="shared" si="4557"/>
        <v>76.069000000000045</v>
      </c>
      <c r="AU2764" s="5">
        <f t="shared" si="4543"/>
        <v>-18.159999999999854</v>
      </c>
      <c r="AV2764" s="5">
        <f t="shared" si="4546"/>
        <v>39.039999999999964</v>
      </c>
      <c r="AW2764" s="5">
        <f t="shared" si="4544"/>
        <v>3</v>
      </c>
      <c r="AX2764" s="5">
        <f t="shared" si="4498"/>
        <v>29.80700000000007</v>
      </c>
      <c r="AZ2764" s="4">
        <f t="shared" si="4480"/>
        <v>0.76708017033882525</v>
      </c>
      <c r="BA2764" s="5">
        <f t="shared" si="4486"/>
        <v>-25.160000000000309</v>
      </c>
      <c r="BB2764" s="4">
        <f t="shared" si="4481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  <c r="CB2764" s="5">
        <f t="shared" si="4460"/>
        <v>20.880000000000109</v>
      </c>
      <c r="CC2764" s="5">
        <f t="shared" si="4461"/>
        <v>87.980000000000473</v>
      </c>
      <c r="CD2764" s="5">
        <f t="shared" si="4472"/>
        <v>-50</v>
      </c>
      <c r="CE2764" s="5">
        <f t="shared" si="4463"/>
        <v>74.260000000000218</v>
      </c>
      <c r="CF2764" s="5"/>
      <c r="CG2764" s="5">
        <f t="shared" si="4464"/>
        <v>-50</v>
      </c>
      <c r="CH2764" s="5">
        <f t="shared" si="4467"/>
        <v>-74.260000000000218</v>
      </c>
      <c r="CI2764" s="5">
        <f t="shared" si="4465"/>
        <v>-150</v>
      </c>
    </row>
    <row r="2765" spans="1:87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5">
        <f t="shared" si="4528"/>
        <v>51.619999999999891</v>
      </c>
      <c r="K2765" s="5">
        <f t="shared" si="4555"/>
        <v>88.595833333333303</v>
      </c>
      <c r="L2765" s="5">
        <f t="shared" si="4532"/>
        <v>45.670000000000073</v>
      </c>
      <c r="M2765" s="5">
        <f t="shared" ref="M2765" si="4559">AVERAGE(L2754:L2765)</f>
        <v>64.572500000000062</v>
      </c>
      <c r="N2765" s="6" t="s">
        <v>36</v>
      </c>
      <c r="O2765" s="5">
        <f t="shared" si="4534"/>
        <v>2907.72</v>
      </c>
      <c r="P2765" s="4">
        <f t="shared" si="4474"/>
        <v>0.73937312151137258</v>
      </c>
      <c r="Q2765" s="5">
        <f t="shared" si="4475"/>
        <v>69.870000000000346</v>
      </c>
      <c r="R2765" s="5">
        <f t="shared" si="4476"/>
        <v>2873.5275000000001</v>
      </c>
      <c r="S2765" s="4">
        <f t="shared" si="4477"/>
        <v>0.80738311825681719</v>
      </c>
      <c r="T2765" s="4">
        <f t="shared" si="4478"/>
        <v>0.80738311825681719</v>
      </c>
      <c r="U2765" s="5">
        <f t="shared" si="4469"/>
        <v>2898.7939999999999</v>
      </c>
      <c r="V2765" s="5">
        <f t="shared" si="4470"/>
        <v>8.9259999999999309</v>
      </c>
      <c r="X2765" s="5">
        <f t="shared" si="4530"/>
        <v>41.079999999999927</v>
      </c>
      <c r="Y2765" s="5">
        <f t="shared" si="4531"/>
        <v>38.589999999999691</v>
      </c>
      <c r="AA2765" s="5">
        <f t="shared" si="4549"/>
        <v>1</v>
      </c>
      <c r="AB2765" s="5">
        <f t="shared" si="4550"/>
        <v>0</v>
      </c>
      <c r="AC2765" s="5">
        <f t="shared" si="4551"/>
        <v>1</v>
      </c>
      <c r="AF2765" s="5">
        <f t="shared" si="4537"/>
        <v>46.199999999999818</v>
      </c>
      <c r="AG2765" s="5">
        <f t="shared" si="4538"/>
        <v>41.949999999999818</v>
      </c>
      <c r="AH2765" s="5">
        <f t="shared" si="4539"/>
        <v>5.4200000000000728</v>
      </c>
      <c r="AI2765" s="5">
        <f t="shared" si="4540"/>
        <v>9.6700000000000728</v>
      </c>
      <c r="AJ2765" s="5"/>
      <c r="AK2765" s="5">
        <f t="shared" si="4541"/>
        <v>5.4200000000000728</v>
      </c>
      <c r="AL2765" s="5">
        <f t="shared" si="4455"/>
        <v>31.276000000000113</v>
      </c>
      <c r="AM2765" s="5">
        <f t="shared" si="4542"/>
        <v>46.199999999999818</v>
      </c>
      <c r="AN2765" s="5">
        <f t="shared" si="4557"/>
        <v>67.039999999999878</v>
      </c>
      <c r="AO2765" s="5">
        <f t="shared" si="4558"/>
        <v>0</v>
      </c>
      <c r="AP2765" s="5">
        <f t="shared" si="4471"/>
        <v>6</v>
      </c>
      <c r="AQ2765" s="5">
        <f t="shared" si="4490"/>
        <v>5.6</v>
      </c>
      <c r="AR2765" s="5"/>
      <c r="AS2765" s="5">
        <f t="shared" si="4535"/>
        <v>41.949999999999818</v>
      </c>
      <c r="AT2765" s="5">
        <f t="shared" si="4557"/>
        <v>75.307999999999993</v>
      </c>
      <c r="AU2765" s="5">
        <f t="shared" si="4543"/>
        <v>9.6700000000000728</v>
      </c>
      <c r="AV2765" s="5">
        <f t="shared" si="4546"/>
        <v>4.25</v>
      </c>
      <c r="AW2765" s="5">
        <f t="shared" si="4544"/>
        <v>4</v>
      </c>
      <c r="AX2765" s="5">
        <f t="shared" si="4498"/>
        <v>29.257999999999548</v>
      </c>
      <c r="AZ2765" s="4">
        <f t="shared" si="4480"/>
        <v>0.80738311825681719</v>
      </c>
      <c r="BA2765" s="5">
        <f t="shared" si="4486"/>
        <v>0</v>
      </c>
      <c r="BB2765" s="4">
        <f t="shared" si="4481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  <c r="CB2765" s="5">
        <f t="shared" si="4460"/>
        <v>46.199999999999818</v>
      </c>
      <c r="CC2765" s="5">
        <f t="shared" si="4461"/>
        <v>5.4200000000000728</v>
      </c>
      <c r="CD2765" s="5">
        <f t="shared" si="4472"/>
        <v>41.079999999999927</v>
      </c>
      <c r="CE2765" s="5">
        <f t="shared" si="4463"/>
        <v>-30</v>
      </c>
      <c r="CF2765" s="5"/>
      <c r="CG2765" s="5">
        <f t="shared" si="4464"/>
        <v>-50</v>
      </c>
      <c r="CH2765" s="5">
        <f t="shared" si="4467"/>
        <v>38.589999999999691</v>
      </c>
      <c r="CI2765" s="5">
        <f t="shared" si="4465"/>
        <v>-58.920000000000073</v>
      </c>
    </row>
    <row r="2766" spans="1:87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5">
        <f t="shared" si="4528"/>
        <v>135.47000000000025</v>
      </c>
      <c r="K2766" s="5">
        <f t="shared" si="4555"/>
        <v>93.929166666666632</v>
      </c>
      <c r="L2766" s="5">
        <f t="shared" si="4532"/>
        <v>81.230000000000018</v>
      </c>
      <c r="M2766" s="5">
        <f t="shared" ref="M2766" si="4560">AVERAGE(L2755:L2766)</f>
        <v>67.240833333333399</v>
      </c>
      <c r="N2766" s="6" t="s">
        <v>36</v>
      </c>
      <c r="O2766" s="5">
        <f t="shared" si="4534"/>
        <v>2964.14</v>
      </c>
      <c r="P2766" s="4">
        <f t="shared" si="4474"/>
        <v>1</v>
      </c>
      <c r="Q2766" s="5">
        <f t="shared" si="4475"/>
        <v>63.369999999999891</v>
      </c>
      <c r="R2766" s="5">
        <f t="shared" si="4476"/>
        <v>2916.6125000000002</v>
      </c>
      <c r="S2766" s="4">
        <f t="shared" si="4477"/>
        <v>1</v>
      </c>
      <c r="T2766" s="4">
        <f t="shared" si="4478"/>
        <v>1</v>
      </c>
      <c r="U2766" s="5">
        <f t="shared" si="4469"/>
        <v>2920.41</v>
      </c>
      <c r="V2766" s="5">
        <f t="shared" si="4470"/>
        <v>43.730000000000018</v>
      </c>
      <c r="X2766" s="5">
        <f t="shared" si="4530"/>
        <v>66.409999999999854</v>
      </c>
      <c r="Y2766" s="5">
        <f t="shared" si="4531"/>
        <v>44.4399999999996</v>
      </c>
      <c r="AA2766" s="5">
        <f t="shared" si="4549"/>
        <v>1</v>
      </c>
      <c r="AB2766" s="5">
        <f t="shared" si="4550"/>
        <v>0</v>
      </c>
      <c r="AC2766" s="5">
        <f t="shared" si="4551"/>
        <v>1</v>
      </c>
      <c r="AF2766" s="5">
        <f t="shared" si="4537"/>
        <v>69.840000000000146</v>
      </c>
      <c r="AG2766" s="5">
        <f t="shared" si="4538"/>
        <v>135.47000000000025</v>
      </c>
      <c r="AH2766" s="5">
        <f t="shared" si="4539"/>
        <v>11.300000000000182</v>
      </c>
      <c r="AI2766" s="5">
        <f t="shared" si="4540"/>
        <v>-54.329999999999927</v>
      </c>
      <c r="AJ2766" s="5"/>
      <c r="AK2766" s="5">
        <f t="shared" si="4541"/>
        <v>11.300000000000182</v>
      </c>
      <c r="AL2766" s="5">
        <f t="shared" ref="AL2766:AL2829" si="4561">PERCENTILE(AK2757:AK2766,0.9)</f>
        <v>31.276000000000113</v>
      </c>
      <c r="AM2766" s="5">
        <f t="shared" si="4542"/>
        <v>69.840000000000146</v>
      </c>
      <c r="AN2766" s="5">
        <f t="shared" si="4557"/>
        <v>66.072999999999865</v>
      </c>
      <c r="AO2766" s="5">
        <f t="shared" si="4558"/>
        <v>1</v>
      </c>
      <c r="AP2766" s="5">
        <f t="shared" si="4471"/>
        <v>6</v>
      </c>
      <c r="AQ2766" s="5">
        <f t="shared" si="4490"/>
        <v>5.8</v>
      </c>
      <c r="AR2766" s="5"/>
      <c r="AS2766" s="5">
        <f t="shared" si="4535"/>
        <v>135.47000000000025</v>
      </c>
      <c r="AT2766" s="5">
        <f t="shared" si="4557"/>
        <v>74.906000000000034</v>
      </c>
      <c r="AU2766" s="5">
        <f t="shared" si="4543"/>
        <v>-54.329999999999927</v>
      </c>
      <c r="AV2766" s="5">
        <f t="shared" si="4546"/>
        <v>-65.630000000000109</v>
      </c>
      <c r="AW2766" s="5">
        <f t="shared" si="4544"/>
        <v>5</v>
      </c>
      <c r="AX2766" s="5">
        <f t="shared" si="4498"/>
        <v>29.257999999999548</v>
      </c>
      <c r="AZ2766" s="4">
        <f t="shared" si="4480"/>
        <v>1</v>
      </c>
      <c r="BA2766" s="5">
        <f t="shared" si="4486"/>
        <v>0</v>
      </c>
      <c r="BB2766" s="4">
        <f t="shared" si="4481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  <c r="CB2766" s="5">
        <f t="shared" si="4460"/>
        <v>69.840000000000146</v>
      </c>
      <c r="CC2766" s="5">
        <f t="shared" si="4461"/>
        <v>11.300000000000182</v>
      </c>
      <c r="CD2766" s="5">
        <f t="shared" si="4472"/>
        <v>66.409999999999854</v>
      </c>
      <c r="CE2766" s="5">
        <f t="shared" si="4463"/>
        <v>-30</v>
      </c>
      <c r="CF2766" s="5"/>
      <c r="CG2766" s="5">
        <f t="shared" si="4464"/>
        <v>-50</v>
      </c>
      <c r="CH2766" s="5">
        <f t="shared" si="4467"/>
        <v>44.4399999999996</v>
      </c>
      <c r="CI2766" s="5">
        <f t="shared" si="4465"/>
        <v>-33.590000000000146</v>
      </c>
    </row>
    <row r="2767" spans="1:87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5">
        <f t="shared" si="4528"/>
        <v>59.659999999999854</v>
      </c>
      <c r="K2767" s="5">
        <f t="shared" si="4555"/>
        <v>92.387499999999974</v>
      </c>
      <c r="L2767" s="5">
        <f t="shared" si="4532"/>
        <v>44.4699999999998</v>
      </c>
      <c r="M2767" s="5">
        <f t="shared" ref="M2767" si="4562">AVERAGE(L2756:L2767)</f>
        <v>66.261666666666699</v>
      </c>
      <c r="N2767" s="6" t="s">
        <v>37</v>
      </c>
      <c r="O2767" s="5">
        <f t="shared" si="4534"/>
        <v>2983.3900000000003</v>
      </c>
      <c r="P2767" s="4">
        <f t="shared" si="4474"/>
        <v>1</v>
      </c>
      <c r="Q2767" s="5">
        <f t="shared" si="4475"/>
        <v>82.620000000000346</v>
      </c>
      <c r="R2767" s="5">
        <f t="shared" si="4476"/>
        <v>2921.4250000000002</v>
      </c>
      <c r="S2767" s="4">
        <f t="shared" si="4477"/>
        <v>1</v>
      </c>
      <c r="T2767" s="4">
        <f t="shared" si="4478"/>
        <v>1</v>
      </c>
      <c r="U2767" s="5">
        <f t="shared" si="4469"/>
        <v>2936.3900000000003</v>
      </c>
      <c r="V2767" s="5">
        <f t="shared" si="4470"/>
        <v>47</v>
      </c>
      <c r="X2767" s="5">
        <f t="shared" si="4530"/>
        <v>2.180000000000291</v>
      </c>
      <c r="Y2767" s="5">
        <f t="shared" si="4531"/>
        <v>-11.340000000000146</v>
      </c>
      <c r="AA2767" s="5">
        <f t="shared" si="4549"/>
        <v>0</v>
      </c>
      <c r="AB2767" s="5">
        <f t="shared" si="4550"/>
        <v>0</v>
      </c>
      <c r="AC2767" s="5">
        <f t="shared" si="4551"/>
        <v>0</v>
      </c>
      <c r="AF2767" s="5">
        <f t="shared" si="4537"/>
        <v>12.720000000000255</v>
      </c>
      <c r="AG2767" s="5">
        <f t="shared" si="4538"/>
        <v>21.980000000000473</v>
      </c>
      <c r="AH2767" s="5">
        <f t="shared" si="4539"/>
        <v>46.9399999999996</v>
      </c>
      <c r="AI2767" s="5">
        <f t="shared" si="4540"/>
        <v>37.679999999999382</v>
      </c>
      <c r="AJ2767" s="5"/>
      <c r="AK2767" s="5">
        <f t="shared" si="4541"/>
        <v>12.720000000000255</v>
      </c>
      <c r="AL2767" s="5">
        <f t="shared" si="4561"/>
        <v>26.191000000000436</v>
      </c>
      <c r="AM2767" s="5">
        <f t="shared" si="4542"/>
        <v>46.9399999999996</v>
      </c>
      <c r="AN2767" s="5">
        <f t="shared" si="4557"/>
        <v>67.605999999999852</v>
      </c>
      <c r="AO2767" s="5">
        <f t="shared" si="4558"/>
        <v>0</v>
      </c>
      <c r="AP2767" s="5">
        <f t="shared" si="4471"/>
        <v>6</v>
      </c>
      <c r="AQ2767" s="5">
        <f t="shared" si="4490"/>
        <v>6</v>
      </c>
      <c r="AR2767" s="5"/>
      <c r="AS2767" s="5">
        <f t="shared" si="4535"/>
        <v>37.679999999999382</v>
      </c>
      <c r="AT2767" s="5">
        <f t="shared" si="4557"/>
        <v>74.625999999999934</v>
      </c>
      <c r="AU2767" s="5">
        <f t="shared" si="4543"/>
        <v>21.980000000000473</v>
      </c>
      <c r="AV2767" s="5">
        <f t="shared" si="4546"/>
        <v>-9.2600000000002183</v>
      </c>
      <c r="AW2767" s="5">
        <f t="shared" si="4544"/>
        <v>6</v>
      </c>
      <c r="AX2767" s="5">
        <f t="shared" si="4498"/>
        <v>29.257999999999548</v>
      </c>
      <c r="AZ2767" s="4">
        <f t="shared" si="4480"/>
        <v>1</v>
      </c>
      <c r="BA2767" s="5">
        <f t="shared" si="4486"/>
        <v>19.250000000000455</v>
      </c>
      <c r="BB2767" s="4">
        <f t="shared" si="4481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  <c r="CB2767" s="5">
        <f t="shared" si="4460"/>
        <v>12.720000000000255</v>
      </c>
      <c r="CC2767" s="5">
        <f t="shared" si="4461"/>
        <v>46.9399999999996</v>
      </c>
      <c r="CD2767" s="5">
        <f t="shared" si="4472"/>
        <v>2.180000000000291</v>
      </c>
      <c r="CE2767" s="5">
        <f t="shared" si="4463"/>
        <v>11.340000000000146</v>
      </c>
      <c r="CF2767" s="5"/>
      <c r="CG2767" s="5">
        <f t="shared" si="4464"/>
        <v>-50</v>
      </c>
      <c r="CH2767" s="5">
        <f t="shared" si="4467"/>
        <v>-11.340000000000146</v>
      </c>
      <c r="CI2767" s="5">
        <f t="shared" si="4465"/>
        <v>-97.819999999999709</v>
      </c>
    </row>
    <row r="2768" spans="1:87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5">
        <f t="shared" si="4528"/>
        <v>95.960000000000036</v>
      </c>
      <c r="K2768" s="5">
        <f t="shared" si="4555"/>
        <v>88.759999999999991</v>
      </c>
      <c r="L2768" s="5">
        <f t="shared" si="4532"/>
        <v>83.590000000000146</v>
      </c>
      <c r="M2768" s="5">
        <f t="shared" ref="M2768" si="4563">AVERAGE(L2757:L2768)</f>
        <v>65.825833333333364</v>
      </c>
      <c r="N2768" s="6" t="s">
        <v>37</v>
      </c>
      <c r="O2768" s="5">
        <f t="shared" si="4534"/>
        <v>3003.1600000000003</v>
      </c>
      <c r="P2768" s="4">
        <f t="shared" si="4474"/>
        <v>1</v>
      </c>
      <c r="Q2768" s="5">
        <f t="shared" si="4475"/>
        <v>102.39000000000033</v>
      </c>
      <c r="R2768" s="5">
        <f t="shared" si="4476"/>
        <v>2926.3675000000003</v>
      </c>
      <c r="S2768" s="4">
        <f t="shared" si="4477"/>
        <v>1</v>
      </c>
      <c r="T2768" s="4">
        <f t="shared" si="4478"/>
        <v>1</v>
      </c>
      <c r="U2768" s="5">
        <f t="shared" si="4469"/>
        <v>2951.8360000000002</v>
      </c>
      <c r="V2768" s="5">
        <f t="shared" si="4470"/>
        <v>51.324000000000069</v>
      </c>
      <c r="X2768" s="5">
        <f t="shared" si="4530"/>
        <v>-69.970000000000255</v>
      </c>
      <c r="Y2768" s="5">
        <f t="shared" si="4531"/>
        <v>-73.760000000000218</v>
      </c>
      <c r="AA2768" s="5">
        <f t="shared" si="4549"/>
        <v>0</v>
      </c>
      <c r="AB2768" s="5">
        <f t="shared" si="4550"/>
        <v>1</v>
      </c>
      <c r="AC2768" s="5">
        <f t="shared" si="4551"/>
        <v>1</v>
      </c>
      <c r="AF2768" s="5">
        <f t="shared" si="4537"/>
        <v>9.9099999999998545</v>
      </c>
      <c r="AG2768" s="5">
        <f t="shared" si="4538"/>
        <v>58.380000000000109</v>
      </c>
      <c r="AH2768" s="5">
        <f t="shared" si="4539"/>
        <v>86.050000000000182</v>
      </c>
      <c r="AI2768" s="5">
        <f t="shared" si="4540"/>
        <v>37.579999999999927</v>
      </c>
      <c r="AJ2768" s="5"/>
      <c r="AK2768" s="5">
        <f t="shared" si="4541"/>
        <v>9.9099999999998545</v>
      </c>
      <c r="AL2768" s="5">
        <f t="shared" si="4561"/>
        <v>26.191000000000436</v>
      </c>
      <c r="AM2768" s="5">
        <f t="shared" si="4542"/>
        <v>86.050000000000182</v>
      </c>
      <c r="AN2768" s="5">
        <f t="shared" si="4557"/>
        <v>74.401999999999958</v>
      </c>
      <c r="AO2768" s="5">
        <f t="shared" si="4558"/>
        <v>1</v>
      </c>
      <c r="AP2768" s="5">
        <f t="shared" si="4471"/>
        <v>7</v>
      </c>
      <c r="AQ2768" s="5">
        <f t="shared" si="4490"/>
        <v>6.3</v>
      </c>
      <c r="AR2768" s="5"/>
      <c r="AS2768" s="5">
        <f t="shared" si="4535"/>
        <v>58.380000000000109</v>
      </c>
      <c r="AT2768" s="5">
        <f t="shared" si="4557"/>
        <v>77.878999999999991</v>
      </c>
      <c r="AU2768" s="5">
        <f t="shared" si="4543"/>
        <v>37.579999999999927</v>
      </c>
      <c r="AV2768" s="5">
        <f t="shared" si="4546"/>
        <v>-48.470000000000255</v>
      </c>
      <c r="AW2768" s="5">
        <f t="shared" si="4544"/>
        <v>2</v>
      </c>
      <c r="AX2768" s="5">
        <f t="shared" si="4498"/>
        <v>35.420000000000258</v>
      </c>
      <c r="AZ2768" s="4">
        <f t="shared" si="4480"/>
        <v>1</v>
      </c>
      <c r="BA2768" s="5">
        <f t="shared" si="4486"/>
        <v>19.769999999999982</v>
      </c>
      <c r="BB2768" s="4">
        <f t="shared" si="4481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  <c r="CB2768" s="5">
        <f t="shared" si="4460"/>
        <v>9.9099999999998545</v>
      </c>
      <c r="CC2768" s="5">
        <f t="shared" si="4461"/>
        <v>86.050000000000182</v>
      </c>
      <c r="CD2768" s="5">
        <f t="shared" si="4472"/>
        <v>-50</v>
      </c>
      <c r="CE2768" s="5">
        <f t="shared" si="4463"/>
        <v>73.760000000000218</v>
      </c>
      <c r="CF2768" s="5"/>
      <c r="CG2768" s="5">
        <f t="shared" si="4464"/>
        <v>-50</v>
      </c>
      <c r="CH2768" s="5">
        <f t="shared" si="4467"/>
        <v>-73.760000000000218</v>
      </c>
      <c r="CI2768" s="5">
        <f t="shared" si="4465"/>
        <v>-150</v>
      </c>
    </row>
    <row r="2769" spans="1:87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5">
        <f t="shared" si="4528"/>
        <v>122.82999999999993</v>
      </c>
      <c r="K2769" s="5">
        <f t="shared" si="4555"/>
        <v>93.770833333333329</v>
      </c>
      <c r="L2769" s="5">
        <f t="shared" si="4532"/>
        <v>94.4699999999998</v>
      </c>
      <c r="M2769" s="5">
        <f t="shared" ref="M2769" si="4564">AVERAGE(L2758:L2769)</f>
        <v>70.055833333333339</v>
      </c>
      <c r="N2769" s="6" t="s">
        <v>37</v>
      </c>
      <c r="O2769" s="5">
        <f t="shared" si="4534"/>
        <v>2980.58</v>
      </c>
      <c r="P2769" s="4">
        <f t="shared" si="4474"/>
        <v>0.76341156747694616</v>
      </c>
      <c r="Q2769" s="5">
        <f t="shared" si="4475"/>
        <v>95.440000000000509</v>
      </c>
      <c r="R2769" s="5">
        <f t="shared" si="4476"/>
        <v>2931.58</v>
      </c>
      <c r="S2769" s="4">
        <f t="shared" si="4477"/>
        <v>0.77947065143080074</v>
      </c>
      <c r="T2769" s="4">
        <f t="shared" si="4478"/>
        <v>0.84649898028551784</v>
      </c>
      <c r="U2769" s="5">
        <f t="shared" si="4469"/>
        <v>2967.7979999999998</v>
      </c>
      <c r="V2769" s="5">
        <f t="shared" si="4470"/>
        <v>12.782000000000153</v>
      </c>
      <c r="X2769" s="5">
        <f t="shared" si="4530"/>
        <v>-86.75</v>
      </c>
      <c r="Y2769" s="5">
        <f t="shared" si="4531"/>
        <v>-67.7199999999998</v>
      </c>
      <c r="AA2769" s="5">
        <f t="shared" si="4549"/>
        <v>0</v>
      </c>
      <c r="AB2769" s="5">
        <f t="shared" si="4550"/>
        <v>1</v>
      </c>
      <c r="AC2769" s="5">
        <f t="shared" si="4551"/>
        <v>1</v>
      </c>
      <c r="AF2769" s="5">
        <f t="shared" si="4537"/>
        <v>36.079999999999927</v>
      </c>
      <c r="AG2769" s="5">
        <f t="shared" si="4538"/>
        <v>5.7799999999997453</v>
      </c>
      <c r="AH2769" s="5">
        <f t="shared" si="4539"/>
        <v>86.75</v>
      </c>
      <c r="AI2769" s="5">
        <f t="shared" si="4540"/>
        <v>117.05000000000018</v>
      </c>
      <c r="AJ2769" s="5"/>
      <c r="AK2769" s="5">
        <f t="shared" si="4541"/>
        <v>36.079999999999927</v>
      </c>
      <c r="AL2769" s="5">
        <f t="shared" si="4561"/>
        <v>33.262999999999828</v>
      </c>
      <c r="AM2769" s="5">
        <f t="shared" si="4542"/>
        <v>86.75</v>
      </c>
      <c r="AN2769" s="5">
        <f t="shared" si="4557"/>
        <v>76.195999999999998</v>
      </c>
      <c r="AO2769" s="5">
        <f t="shared" si="4558"/>
        <v>1</v>
      </c>
      <c r="AP2769" s="5">
        <f t="shared" si="4471"/>
        <v>7</v>
      </c>
      <c r="AQ2769" s="5">
        <f t="shared" si="4490"/>
        <v>6.5</v>
      </c>
      <c r="AR2769" s="5"/>
      <c r="AS2769" s="5">
        <f t="shared" si="4535"/>
        <v>117.05000000000018</v>
      </c>
      <c r="AT2769" s="5">
        <f t="shared" si="4557"/>
        <v>83.548000000000044</v>
      </c>
      <c r="AU2769" s="5">
        <f t="shared" si="4543"/>
        <v>5.7799999999997453</v>
      </c>
      <c r="AV2769" s="5">
        <f t="shared" si="4546"/>
        <v>30.300000000000182</v>
      </c>
      <c r="AW2769" s="5">
        <f t="shared" si="4544"/>
        <v>3</v>
      </c>
      <c r="AX2769" s="5">
        <f t="shared" si="4498"/>
        <v>35.420000000000258</v>
      </c>
      <c r="AZ2769" s="4">
        <f t="shared" si="4480"/>
        <v>0.84649898028551784</v>
      </c>
      <c r="BA2769" s="5">
        <f t="shared" si="4486"/>
        <v>-22.580000000000382</v>
      </c>
      <c r="BB2769" s="4">
        <f t="shared" si="4481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  <c r="CB2769" s="5">
        <f t="shared" si="4460"/>
        <v>36.079999999999927</v>
      </c>
      <c r="CC2769" s="5">
        <f t="shared" si="4461"/>
        <v>86.75</v>
      </c>
      <c r="CD2769" s="5">
        <f t="shared" si="4472"/>
        <v>-50</v>
      </c>
      <c r="CE2769" s="5">
        <f t="shared" si="4463"/>
        <v>67.7199999999998</v>
      </c>
      <c r="CF2769" s="5"/>
      <c r="CG2769" s="5">
        <f t="shared" si="4464"/>
        <v>-50</v>
      </c>
      <c r="CH2769" s="5">
        <f t="shared" si="4467"/>
        <v>-67.7199999999998</v>
      </c>
      <c r="CI2769" s="5">
        <f t="shared" si="4465"/>
        <v>-150</v>
      </c>
    </row>
    <row r="2770" spans="1:87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5">
        <f t="shared" si="4528"/>
        <v>131.72000000000025</v>
      </c>
      <c r="K2770" s="5">
        <f t="shared" si="4555"/>
        <v>102.15916666666674</v>
      </c>
      <c r="L2770" s="5">
        <f t="shared" si="4532"/>
        <v>57.0600000000004</v>
      </c>
      <c r="M2770" s="5">
        <f t="shared" ref="M2770" si="4565">AVERAGE(L2759:L2770)</f>
        <v>72.880833333333342</v>
      </c>
      <c r="N2770" s="6" t="s">
        <v>36</v>
      </c>
      <c r="O2770" s="5">
        <f t="shared" si="4534"/>
        <v>3076.19</v>
      </c>
      <c r="P2770" s="4">
        <f t="shared" si="4474"/>
        <v>1</v>
      </c>
      <c r="Q2770" s="5">
        <f t="shared" si="4475"/>
        <v>112.05000000000018</v>
      </c>
      <c r="R2770" s="5">
        <f t="shared" si="4476"/>
        <v>2992.1525000000001</v>
      </c>
      <c r="S2770" s="4">
        <f t="shared" si="4477"/>
        <v>1</v>
      </c>
      <c r="T2770" s="4">
        <f t="shared" si="4478"/>
        <v>1</v>
      </c>
      <c r="U2770" s="5">
        <f t="shared" si="4469"/>
        <v>3001.4920000000002</v>
      </c>
      <c r="V2770" s="5">
        <f t="shared" si="4470"/>
        <v>74.697999999999865</v>
      </c>
      <c r="X2770" s="5">
        <f t="shared" si="4530"/>
        <v>83.190000000000509</v>
      </c>
      <c r="Y2770" s="5">
        <f t="shared" si="4531"/>
        <v>9.1400000000003274</v>
      </c>
      <c r="AA2770" s="5">
        <f t="shared" si="4549"/>
        <v>1</v>
      </c>
      <c r="AB2770" s="5">
        <f t="shared" si="4550"/>
        <v>0</v>
      </c>
      <c r="AC2770" s="5">
        <f t="shared" si="4551"/>
        <v>1</v>
      </c>
      <c r="AF2770" s="5">
        <f t="shared" si="4537"/>
        <v>93.090000000000146</v>
      </c>
      <c r="AG2770" s="5">
        <f t="shared" si="4538"/>
        <v>128.69999999999982</v>
      </c>
      <c r="AH2770" s="5">
        <f t="shared" si="4539"/>
        <v>38.630000000000109</v>
      </c>
      <c r="AI2770" s="5">
        <f t="shared" si="4540"/>
        <v>3.0200000000004366</v>
      </c>
      <c r="AJ2770" s="5"/>
      <c r="AK2770" s="5">
        <f t="shared" si="4541"/>
        <v>38.630000000000109</v>
      </c>
      <c r="AL2770" s="5">
        <f t="shared" si="4561"/>
        <v>36.334999999999944</v>
      </c>
      <c r="AM2770" s="5">
        <f t="shared" si="4542"/>
        <v>93.090000000000146</v>
      </c>
      <c r="AN2770" s="5">
        <f t="shared" si="4557"/>
        <v>77.968000000000032</v>
      </c>
      <c r="AO2770" s="5">
        <f t="shared" si="4558"/>
        <v>1</v>
      </c>
      <c r="AP2770" s="5">
        <f t="shared" si="4471"/>
        <v>7</v>
      </c>
      <c r="AQ2770" s="5">
        <f t="shared" si="4490"/>
        <v>6.6</v>
      </c>
      <c r="AR2770" s="5"/>
      <c r="AS2770" s="5">
        <f t="shared" si="4535"/>
        <v>128.69999999999982</v>
      </c>
      <c r="AT2770" s="5">
        <f t="shared" si="4557"/>
        <v>86.059000000000012</v>
      </c>
      <c r="AU2770" s="5">
        <f t="shared" si="4543"/>
        <v>3.0200000000004366</v>
      </c>
      <c r="AV2770" s="5">
        <f t="shared" si="4546"/>
        <v>-35.609999999999673</v>
      </c>
      <c r="AW2770" s="5">
        <f t="shared" si="4544"/>
        <v>4</v>
      </c>
      <c r="AX2770" s="5">
        <f t="shared" si="4498"/>
        <v>35.420000000000258</v>
      </c>
      <c r="AZ2770" s="4">
        <f t="shared" si="4480"/>
        <v>1</v>
      </c>
      <c r="BA2770" s="5">
        <f t="shared" si="4486"/>
        <v>0</v>
      </c>
      <c r="BB2770" s="4">
        <f t="shared" si="4481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  <c r="CB2770" s="5">
        <f t="shared" ref="CB2770:CB2833" si="4566">C2770-B2770</f>
        <v>93.090000000000146</v>
      </c>
      <c r="CC2770" s="5">
        <f t="shared" ref="CC2770:CC2833" si="4567">B2770-D2770</f>
        <v>38.630000000000109</v>
      </c>
      <c r="CD2770" s="5">
        <f t="shared" si="4472"/>
        <v>83.190000000000509</v>
      </c>
      <c r="CE2770" s="5">
        <f t="shared" si="4463"/>
        <v>-9.1400000000003274</v>
      </c>
      <c r="CF2770" s="5"/>
      <c r="CG2770" s="5">
        <f t="shared" si="4464"/>
        <v>-50</v>
      </c>
      <c r="CH2770" s="5">
        <f t="shared" si="4467"/>
        <v>9.1400000000003274</v>
      </c>
      <c r="CI2770" s="5">
        <f t="shared" si="4465"/>
        <v>-16.809999999999491</v>
      </c>
    </row>
    <row r="2771" spans="1:87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5">
        <f t="shared" si="4528"/>
        <v>62.6200000000008</v>
      </c>
      <c r="K2771" s="5">
        <f t="shared" si="4555"/>
        <v>101.19166666666683</v>
      </c>
      <c r="L2771" s="5">
        <f t="shared" si="4532"/>
        <v>37.650000000000091</v>
      </c>
      <c r="M2771" s="5">
        <f t="shared" ref="M2771" si="4568">AVERAGE(L2760:L2771)</f>
        <v>71.096666666666692</v>
      </c>
      <c r="N2771" s="6" t="s">
        <v>37</v>
      </c>
      <c r="O2771" s="5">
        <f t="shared" si="4534"/>
        <v>3119.24</v>
      </c>
      <c r="P2771" s="4">
        <f t="shared" si="4474"/>
        <v>1</v>
      </c>
      <c r="Q2771" s="5">
        <f t="shared" si="4475"/>
        <v>138.65999999999985</v>
      </c>
      <c r="R2771" s="5">
        <f t="shared" si="4476"/>
        <v>3015.2449999999999</v>
      </c>
      <c r="S2771" s="4">
        <f t="shared" si="4477"/>
        <v>1</v>
      </c>
      <c r="T2771" s="4">
        <f t="shared" si="4478"/>
        <v>1</v>
      </c>
      <c r="U2771" s="5">
        <f t="shared" si="4469"/>
        <v>3032.5120000000002</v>
      </c>
      <c r="V2771" s="5">
        <f t="shared" si="4470"/>
        <v>86.727999999999611</v>
      </c>
      <c r="X2771" s="5">
        <f t="shared" si="4530"/>
        <v>44.979999999999563</v>
      </c>
      <c r="Y2771" s="5">
        <f t="shared" si="4531"/>
        <v>8</v>
      </c>
      <c r="AA2771" s="5">
        <f t="shared" si="4549"/>
        <v>1</v>
      </c>
      <c r="AB2771" s="5">
        <f t="shared" si="4550"/>
        <v>0</v>
      </c>
      <c r="AC2771" s="5">
        <f t="shared" si="4551"/>
        <v>1</v>
      </c>
      <c r="AF2771" s="5">
        <f t="shared" si="4537"/>
        <v>51.130000000000109</v>
      </c>
      <c r="AG2771" s="5">
        <f t="shared" si="4538"/>
        <v>62.010000000000218</v>
      </c>
      <c r="AH2771" s="5">
        <f t="shared" si="4539"/>
        <v>11.490000000000691</v>
      </c>
      <c r="AI2771" s="5">
        <f t="shared" si="4540"/>
        <v>0.61000000000058208</v>
      </c>
      <c r="AJ2771" s="5"/>
      <c r="AK2771" s="5">
        <f t="shared" si="4541"/>
        <v>11.490000000000691</v>
      </c>
      <c r="AL2771" s="5">
        <f t="shared" si="4561"/>
        <v>36.334999999999944</v>
      </c>
      <c r="AM2771" s="5">
        <f t="shared" si="4542"/>
        <v>51.130000000000109</v>
      </c>
      <c r="AN2771" s="5">
        <f t="shared" si="4557"/>
        <v>78.348000000000042</v>
      </c>
      <c r="AO2771" s="5">
        <f t="shared" si="4558"/>
        <v>0</v>
      </c>
      <c r="AP2771" s="5">
        <f t="shared" si="4471"/>
        <v>7</v>
      </c>
      <c r="AQ2771" s="5">
        <f t="shared" si="4490"/>
        <v>6.7</v>
      </c>
      <c r="AR2771" s="5"/>
      <c r="AS2771" s="5">
        <f t="shared" si="4535"/>
        <v>62.010000000000218</v>
      </c>
      <c r="AT2771" s="5">
        <f t="shared" si="4557"/>
        <v>89.205000000000013</v>
      </c>
      <c r="AU2771" s="5">
        <f t="shared" si="4543"/>
        <v>0.61000000000058208</v>
      </c>
      <c r="AV2771" s="5">
        <f t="shared" si="4546"/>
        <v>-10.880000000000109</v>
      </c>
      <c r="AW2771" s="5">
        <f t="shared" si="4544"/>
        <v>5</v>
      </c>
      <c r="AX2771" s="5">
        <f t="shared" si="4498"/>
        <v>35.420000000000258</v>
      </c>
      <c r="AZ2771" s="4">
        <f t="shared" si="4480"/>
        <v>1</v>
      </c>
      <c r="BA2771" s="5">
        <f t="shared" si="4486"/>
        <v>43.049999999999727</v>
      </c>
      <c r="BB2771" s="4">
        <f t="shared" si="4481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  <c r="CB2771" s="5">
        <f t="shared" si="4566"/>
        <v>51.130000000000109</v>
      </c>
      <c r="CC2771" s="5">
        <f t="shared" si="4567"/>
        <v>11.490000000000691</v>
      </c>
      <c r="CD2771" s="5">
        <f t="shared" si="4472"/>
        <v>44.979999999999563</v>
      </c>
      <c r="CE2771" s="5">
        <f t="shared" ref="CE2771:CE2834" si="4569">IF(G2771-F2771&gt;30,-30,F2771-I2771)</f>
        <v>-8</v>
      </c>
      <c r="CF2771" s="5"/>
      <c r="CG2771" s="5">
        <f t="shared" ref="CG2771:CG2834" si="4570">IF(CD2771&lt;&gt;"",-$CD$1,"")</f>
        <v>-50</v>
      </c>
      <c r="CH2771" s="5">
        <f t="shared" si="4467"/>
        <v>8</v>
      </c>
      <c r="CI2771" s="5">
        <f t="shared" ref="CI2771:CI2834" si="4571">IF(CD2771&lt;&gt;"",CD2771-$CD$1-$CD$1,"")</f>
        <v>-55.020000000000437</v>
      </c>
    </row>
    <row r="2772" spans="1:87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5">
        <f t="shared" si="4528"/>
        <v>101.05999999999949</v>
      </c>
      <c r="K2772" s="5">
        <f t="shared" si="4555"/>
        <v>100.98083333333345</v>
      </c>
      <c r="L2772" s="5">
        <f t="shared" si="4532"/>
        <v>72.990000000000236</v>
      </c>
      <c r="M2772" s="5">
        <f t="shared" ref="M2772" si="4572">AVERAGE(L2761:L2772)</f>
        <v>70.803333333333356</v>
      </c>
      <c r="N2772" s="6" t="s">
        <v>37</v>
      </c>
      <c r="O2772" s="5">
        <f t="shared" si="4534"/>
        <v>3120.3299999999995</v>
      </c>
      <c r="P2772" s="4">
        <f t="shared" si="4474"/>
        <v>1</v>
      </c>
      <c r="Q2772" s="5">
        <f t="shared" si="4475"/>
        <v>139.74999999999955</v>
      </c>
      <c r="R2772" s="5">
        <f t="shared" si="4476"/>
        <v>3015.5174999999999</v>
      </c>
      <c r="S2772" s="4">
        <f t="shared" si="4477"/>
        <v>1</v>
      </c>
      <c r="T2772" s="4">
        <f t="shared" si="4478"/>
        <v>1</v>
      </c>
      <c r="U2772" s="5">
        <f t="shared" si="4469"/>
        <v>3059.9</v>
      </c>
      <c r="V2772" s="5">
        <f t="shared" si="4470"/>
        <v>60.429999999999382</v>
      </c>
      <c r="X2772" s="5">
        <f t="shared" si="4530"/>
        <v>6.589999999999236</v>
      </c>
      <c r="Y2772" s="5">
        <f t="shared" si="4531"/>
        <v>-0.33999999999969077</v>
      </c>
      <c r="AA2772" s="5">
        <f t="shared" si="4549"/>
        <v>0</v>
      </c>
      <c r="AB2772" s="5">
        <f t="shared" si="4550"/>
        <v>0</v>
      </c>
      <c r="AC2772" s="5">
        <f t="shared" si="4551"/>
        <v>0</v>
      </c>
      <c r="AF2772" s="5">
        <f t="shared" si="4537"/>
        <v>29.319999999999709</v>
      </c>
      <c r="AG2772" s="5">
        <f t="shared" si="4538"/>
        <v>-7.9499999999998181</v>
      </c>
      <c r="AH2772" s="5">
        <f t="shared" si="4539"/>
        <v>63.789999999999964</v>
      </c>
      <c r="AI2772" s="5">
        <f t="shared" si="4540"/>
        <v>101.05999999999949</v>
      </c>
      <c r="AJ2772" s="5"/>
      <c r="AK2772" s="5">
        <f t="shared" si="4541"/>
        <v>29.319999999999709</v>
      </c>
      <c r="AL2772" s="5">
        <f t="shared" si="4561"/>
        <v>36.334999999999944</v>
      </c>
      <c r="AM2772" s="5">
        <f t="shared" si="4542"/>
        <v>63.789999999999964</v>
      </c>
      <c r="AN2772" s="5">
        <f t="shared" si="4557"/>
        <v>73.960000000000036</v>
      </c>
      <c r="AO2772" s="5">
        <f t="shared" si="4558"/>
        <v>0</v>
      </c>
      <c r="AP2772" s="5">
        <f t="shared" si="4471"/>
        <v>6</v>
      </c>
      <c r="AQ2772" s="5">
        <f t="shared" si="4490"/>
        <v>6.6</v>
      </c>
      <c r="AR2772" s="5"/>
      <c r="AS2772" s="5">
        <f t="shared" si="4535"/>
        <v>101.05999999999949</v>
      </c>
      <c r="AT2772" s="5">
        <f t="shared" si="4557"/>
        <v>88.76700000000001</v>
      </c>
      <c r="AU2772" s="5">
        <f t="shared" si="4543"/>
        <v>-7.9499999999998181</v>
      </c>
      <c r="AV2772" s="5">
        <f t="shared" si="4546"/>
        <v>37.269999999999527</v>
      </c>
      <c r="AW2772" s="5">
        <f t="shared" si="4544"/>
        <v>6</v>
      </c>
      <c r="AX2772" s="5">
        <f t="shared" si="4498"/>
        <v>35.420000000000258</v>
      </c>
      <c r="AZ2772" s="4">
        <f t="shared" si="4480"/>
        <v>1</v>
      </c>
      <c r="BA2772" s="5">
        <f t="shared" si="4486"/>
        <v>1.0899999999996908</v>
      </c>
      <c r="BB2772" s="4">
        <f t="shared" si="4481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  <c r="CB2772" s="5">
        <f t="shared" si="4566"/>
        <v>29.319999999999709</v>
      </c>
      <c r="CC2772" s="5">
        <f t="shared" si="4567"/>
        <v>63.789999999999964</v>
      </c>
      <c r="CD2772" s="5">
        <f t="shared" si="4472"/>
        <v>-50</v>
      </c>
      <c r="CE2772" s="5">
        <f t="shared" si="4569"/>
        <v>0.33999999999969077</v>
      </c>
      <c r="CF2772" s="5"/>
      <c r="CG2772" s="5">
        <f t="shared" si="4570"/>
        <v>-50</v>
      </c>
      <c r="CH2772" s="5">
        <f t="shared" ref="CH2772:CH2835" si="4573">IF(CI2772&lt;&gt;"",I2772-F2772,"")</f>
        <v>-0.33999999999969077</v>
      </c>
      <c r="CI2772" s="5">
        <f t="shared" si="4571"/>
        <v>-150</v>
      </c>
    </row>
    <row r="2773" spans="1:87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5">
        <f t="shared" si="4528"/>
        <v>209.63999999999942</v>
      </c>
      <c r="K2773" s="5">
        <f t="shared" si="4555"/>
        <v>114.2908333333334</v>
      </c>
      <c r="L2773" s="5">
        <f t="shared" si="4532"/>
        <v>136.94000000000005</v>
      </c>
      <c r="M2773" s="5">
        <f t="shared" ref="M2773" si="4574">AVERAGE(L2762:L2773)</f>
        <v>77.623333333333377</v>
      </c>
      <c r="N2773" s="6" t="s">
        <v>37</v>
      </c>
      <c r="O2773" s="5">
        <f t="shared" si="4534"/>
        <v>3061.01</v>
      </c>
      <c r="P2773" s="4">
        <f t="shared" si="4474"/>
        <v>0.5755277280858716</v>
      </c>
      <c r="Q2773" s="5">
        <f t="shared" si="4475"/>
        <v>139.74999999999955</v>
      </c>
      <c r="R2773" s="5">
        <f t="shared" si="4476"/>
        <v>3015.5174999999999</v>
      </c>
      <c r="S2773" s="4">
        <f t="shared" si="4477"/>
        <v>0.5755277280858716</v>
      </c>
      <c r="T2773" s="4">
        <f t="shared" si="4478"/>
        <v>0.72099148675979796</v>
      </c>
      <c r="U2773" s="5">
        <f t="shared" ref="U2773:U2836" si="4575">AVERAGE(O2769:O2773)</f>
        <v>3071.4700000000003</v>
      </c>
      <c r="V2773" s="5">
        <f t="shared" ref="V2773:V2836" si="4576">O2773-U2773</f>
        <v>-10.460000000000036</v>
      </c>
      <c r="X2773" s="5">
        <f t="shared" si="4530"/>
        <v>-169.80000000000018</v>
      </c>
      <c r="Y2773" s="5">
        <f t="shared" si="4531"/>
        <v>-111.13999999999987</v>
      </c>
      <c r="AA2773" s="5">
        <f t="shared" si="4549"/>
        <v>0</v>
      </c>
      <c r="AB2773" s="5">
        <f t="shared" si="4550"/>
        <v>1</v>
      </c>
      <c r="AC2773" s="5">
        <f t="shared" si="4551"/>
        <v>1</v>
      </c>
      <c r="AF2773" s="5">
        <f t="shared" si="4537"/>
        <v>39.839999999999236</v>
      </c>
      <c r="AG2773" s="5">
        <f t="shared" si="4538"/>
        <v>58.630000000000109</v>
      </c>
      <c r="AH2773" s="5">
        <f t="shared" si="4539"/>
        <v>169.80000000000018</v>
      </c>
      <c r="AI2773" s="5">
        <f t="shared" si="4540"/>
        <v>151.00999999999931</v>
      </c>
      <c r="AJ2773" s="5"/>
      <c r="AK2773" s="5">
        <f t="shared" si="4541"/>
        <v>39.839999999999236</v>
      </c>
      <c r="AL2773" s="5">
        <f t="shared" si="4561"/>
        <v>38.751000000000019</v>
      </c>
      <c r="AM2773" s="5">
        <f t="shared" si="4542"/>
        <v>169.80000000000018</v>
      </c>
      <c r="AN2773" s="5">
        <f t="shared" si="4557"/>
        <v>80.157000000000068</v>
      </c>
      <c r="AO2773" s="5">
        <f t="shared" si="4558"/>
        <v>1</v>
      </c>
      <c r="AP2773" s="5">
        <f t="shared" ref="AP2773:AP2836" si="4577">SUM(AO2764:AO2773)</f>
        <v>6</v>
      </c>
      <c r="AQ2773" s="5">
        <f t="shared" si="4490"/>
        <v>6.5</v>
      </c>
      <c r="AR2773" s="5"/>
      <c r="AS2773" s="5">
        <f t="shared" si="4535"/>
        <v>151.00999999999931</v>
      </c>
      <c r="AT2773" s="5">
        <f t="shared" si="4557"/>
        <v>96.032999999999902</v>
      </c>
      <c r="AU2773" s="5">
        <f t="shared" si="4543"/>
        <v>58.630000000000109</v>
      </c>
      <c r="AV2773" s="5">
        <f t="shared" si="4546"/>
        <v>-18.790000000000873</v>
      </c>
      <c r="AW2773" s="5">
        <f t="shared" si="4544"/>
        <v>2</v>
      </c>
      <c r="AX2773" s="5">
        <f t="shared" si="4498"/>
        <v>39.313999999999965</v>
      </c>
      <c r="AZ2773" s="4">
        <f t="shared" si="4480"/>
        <v>0.72099148675979796</v>
      </c>
      <c r="BA2773" s="5">
        <f t="shared" si="4486"/>
        <v>-59.319999999999254</v>
      </c>
      <c r="BB2773" s="4">
        <f t="shared" si="4481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  <c r="CB2773" s="5">
        <f t="shared" si="4566"/>
        <v>39.839999999999236</v>
      </c>
      <c r="CC2773" s="5">
        <f t="shared" si="4567"/>
        <v>169.80000000000018</v>
      </c>
      <c r="CD2773" s="5">
        <f t="shared" ref="CD2773:CD2836" si="4578">IF(CC2773&gt;$CD$1,-$CD$1,E2773-B2773)</f>
        <v>-50</v>
      </c>
      <c r="CE2773" s="5">
        <f t="shared" si="4569"/>
        <v>111.13999999999987</v>
      </c>
      <c r="CF2773" s="5"/>
      <c r="CG2773" s="5">
        <f t="shared" si="4570"/>
        <v>-50</v>
      </c>
      <c r="CH2773" s="5">
        <f t="shared" si="4573"/>
        <v>-111.13999999999987</v>
      </c>
      <c r="CI2773" s="5">
        <f t="shared" si="4571"/>
        <v>-150</v>
      </c>
    </row>
    <row r="2774" spans="1:87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5">
        <f t="shared" si="4528"/>
        <v>107.58000000000084</v>
      </c>
      <c r="K2774" s="5">
        <f t="shared" si="4555"/>
        <v>111.53750000000014</v>
      </c>
      <c r="L2774" s="5">
        <f t="shared" si="4532"/>
        <v>65.029999999999745</v>
      </c>
      <c r="M2774" s="5">
        <f t="shared" ref="M2774" si="4579">AVERAGE(L2763:L2774)</f>
        <v>74.895833333333371</v>
      </c>
      <c r="N2774" s="6" t="s">
        <v>36</v>
      </c>
      <c r="O2774" s="5">
        <f t="shared" si="4534"/>
        <v>3078.0499999999997</v>
      </c>
      <c r="P2774" s="4">
        <f t="shared" ref="P2774:P2837" si="4580">(O2774-MIN(O2770:O2774))/(MAX(O2770:O2774)-MIN(O2770:O2774))</f>
        <v>0.28725556304787125</v>
      </c>
      <c r="Q2774" s="5">
        <f t="shared" ref="Q2774:Q2837" si="4581">MAX(O2770:O2774)-MIN(O2770:O2774)</f>
        <v>59.319999999999254</v>
      </c>
      <c r="R2774" s="5">
        <f t="shared" ref="R2774:R2837" si="4582">MIN(O2770:O2774) +((MAX(O2770:O2774)-MIN(O2770:O2774))*$R$2)</f>
        <v>3075.84</v>
      </c>
      <c r="S2774" s="4">
        <f t="shared" ref="S2774:S2837" si="4583">(O2774-MIN(O2768:O2774))/(MAX(O2768:O2774)-MIN(O2768:O2774))</f>
        <v>0.69745974955277368</v>
      </c>
      <c r="T2774" s="4">
        <f t="shared" ref="T2774:T2837" si="4584">(O2774-MIN(O2766:O2774))/(MAX(O2766:O2774)-MIN(O2766:O2774))</f>
        <v>0.72930405275625931</v>
      </c>
      <c r="U2774" s="5">
        <f t="shared" si="4575"/>
        <v>3090.9639999999999</v>
      </c>
      <c r="V2774" s="5">
        <f t="shared" si="4576"/>
        <v>-12.914000000000215</v>
      </c>
      <c r="X2774" s="5">
        <f t="shared" si="4530"/>
        <v>-44.100000000000364</v>
      </c>
      <c r="Y2774" s="5">
        <f t="shared" si="4531"/>
        <v>-33.190000000000055</v>
      </c>
      <c r="AA2774" s="5">
        <f t="shared" si="4549"/>
        <v>0</v>
      </c>
      <c r="AB2774" s="5">
        <f t="shared" si="4550"/>
        <v>1</v>
      </c>
      <c r="AC2774" s="5">
        <f t="shared" si="4551"/>
        <v>1</v>
      </c>
      <c r="AF2774" s="5">
        <f t="shared" si="4537"/>
        <v>30.930000000000291</v>
      </c>
      <c r="AG2774" s="5">
        <f t="shared" si="4538"/>
        <v>65.550000000000182</v>
      </c>
      <c r="AH2774" s="5">
        <f t="shared" si="4539"/>
        <v>76.650000000000546</v>
      </c>
      <c r="AI2774" s="5">
        <f t="shared" si="4540"/>
        <v>42.030000000000655</v>
      </c>
      <c r="AJ2774" s="5"/>
      <c r="AK2774" s="5">
        <f t="shared" si="4541"/>
        <v>30.930000000000291</v>
      </c>
      <c r="AL2774" s="5">
        <f t="shared" si="4561"/>
        <v>38.751000000000019</v>
      </c>
      <c r="AM2774" s="5">
        <f t="shared" si="4542"/>
        <v>76.650000000000546</v>
      </c>
      <c r="AN2774" s="5">
        <f t="shared" si="4557"/>
        <v>79.024000000000072</v>
      </c>
      <c r="AO2774" s="5">
        <f t="shared" si="4558"/>
        <v>0</v>
      </c>
      <c r="AP2774" s="5">
        <f t="shared" si="4577"/>
        <v>5</v>
      </c>
      <c r="AQ2774" s="5">
        <f t="shared" si="4490"/>
        <v>6.3</v>
      </c>
      <c r="AR2774" s="5"/>
      <c r="AS2774" s="5">
        <f t="shared" si="4535"/>
        <v>65.550000000000182</v>
      </c>
      <c r="AT2774" s="5">
        <f t="shared" si="4557"/>
        <v>89.885999999999882</v>
      </c>
      <c r="AU2774" s="5">
        <f t="shared" si="4543"/>
        <v>42.030000000000655</v>
      </c>
      <c r="AV2774" s="5">
        <f t="shared" si="4546"/>
        <v>-34.619999999999891</v>
      </c>
      <c r="AW2774" s="5">
        <f t="shared" si="4544"/>
        <v>3</v>
      </c>
      <c r="AX2774" s="5">
        <f t="shared" si="4498"/>
        <v>43.319000000000614</v>
      </c>
      <c r="AZ2774" s="4">
        <f t="shared" si="4480"/>
        <v>0.72930405275625931</v>
      </c>
      <c r="BA2774" s="5">
        <f t="shared" si="4486"/>
        <v>0</v>
      </c>
      <c r="BB2774" s="4">
        <f t="shared" si="4481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  <c r="CB2774" s="5">
        <f t="shared" si="4566"/>
        <v>30.930000000000291</v>
      </c>
      <c r="CC2774" s="5">
        <f t="shared" si="4567"/>
        <v>76.650000000000546</v>
      </c>
      <c r="CD2774" s="5">
        <f t="shared" si="4578"/>
        <v>-50</v>
      </c>
      <c r="CE2774" s="5">
        <f t="shared" si="4569"/>
        <v>33.190000000000055</v>
      </c>
      <c r="CF2774" s="5"/>
      <c r="CG2774" s="5">
        <f t="shared" si="4570"/>
        <v>-50</v>
      </c>
      <c r="CH2774" s="5">
        <f t="shared" si="4573"/>
        <v>-33.190000000000055</v>
      </c>
      <c r="CI2774" s="5">
        <f t="shared" si="4571"/>
        <v>-150</v>
      </c>
    </row>
    <row r="2775" spans="1:87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5">
        <f t="shared" si="4528"/>
        <v>180.32000000000062</v>
      </c>
      <c r="K2775" s="5">
        <f t="shared" si="4555"/>
        <v>115.45833333333348</v>
      </c>
      <c r="L2775" s="5">
        <f t="shared" si="4532"/>
        <v>64.519999999999982</v>
      </c>
      <c r="M2775" s="5">
        <f t="shared" ref="M2775" si="4585">AVERAGE(L2764:L2775)</f>
        <v>73.782500000000027</v>
      </c>
      <c r="N2775" s="6" t="s">
        <v>36</v>
      </c>
      <c r="O2775" s="5">
        <f t="shared" si="4534"/>
        <v>3197.34</v>
      </c>
      <c r="P2775" s="4">
        <f t="shared" si="4580"/>
        <v>1</v>
      </c>
      <c r="Q2775" s="5">
        <f t="shared" si="4581"/>
        <v>136.32999999999993</v>
      </c>
      <c r="R2775" s="5">
        <f t="shared" si="4582"/>
        <v>3095.0925000000002</v>
      </c>
      <c r="S2775" s="4">
        <f t="shared" si="4583"/>
        <v>1</v>
      </c>
      <c r="T2775" s="4">
        <f t="shared" si="4584"/>
        <v>1</v>
      </c>
      <c r="U2775" s="5">
        <f t="shared" si="4575"/>
        <v>3115.194</v>
      </c>
      <c r="V2775" s="5">
        <f t="shared" si="4576"/>
        <v>82.146000000000186</v>
      </c>
      <c r="X2775" s="5">
        <f t="shared" si="4530"/>
        <v>118.27000000000044</v>
      </c>
      <c r="Y2775" s="5">
        <f t="shared" si="4531"/>
        <v>34.679999999999836</v>
      </c>
      <c r="AA2775" s="5">
        <f t="shared" si="4549"/>
        <v>1</v>
      </c>
      <c r="AB2775" s="5">
        <f t="shared" si="4550"/>
        <v>0</v>
      </c>
      <c r="AC2775" s="5">
        <f t="shared" si="4551"/>
        <v>1</v>
      </c>
      <c r="AF2775" s="5">
        <f t="shared" si="4537"/>
        <v>120.45000000000073</v>
      </c>
      <c r="AG2775" s="5">
        <f t="shared" si="4538"/>
        <v>180.32000000000062</v>
      </c>
      <c r="AH2775" s="5">
        <f t="shared" si="4539"/>
        <v>11.670000000000073</v>
      </c>
      <c r="AI2775" s="5">
        <f t="shared" si="4540"/>
        <v>-48.199999999999818</v>
      </c>
      <c r="AJ2775" s="5"/>
      <c r="AK2775" s="5">
        <f t="shared" si="4541"/>
        <v>11.670000000000073</v>
      </c>
      <c r="AL2775" s="5">
        <f t="shared" si="4561"/>
        <v>38.751000000000019</v>
      </c>
      <c r="AM2775" s="5">
        <f t="shared" si="4542"/>
        <v>120.45000000000073</v>
      </c>
      <c r="AN2775" s="5">
        <f t="shared" si="4557"/>
        <v>86.449000000000154</v>
      </c>
      <c r="AO2775" s="5">
        <f t="shared" si="4558"/>
        <v>1</v>
      </c>
      <c r="AP2775" s="5">
        <f t="shared" si="4577"/>
        <v>6</v>
      </c>
      <c r="AQ2775" s="5">
        <f t="shared" si="4490"/>
        <v>6.3</v>
      </c>
      <c r="AR2775" s="5"/>
      <c r="AS2775" s="5">
        <f t="shared" si="4535"/>
        <v>180.32000000000062</v>
      </c>
      <c r="AT2775" s="5">
        <f t="shared" si="4557"/>
        <v>103.72299999999996</v>
      </c>
      <c r="AU2775" s="5">
        <f t="shared" si="4543"/>
        <v>-48.199999999999818</v>
      </c>
      <c r="AV2775" s="5">
        <f t="shared" si="4546"/>
        <v>-59.869999999999891</v>
      </c>
      <c r="AW2775" s="5">
        <f t="shared" si="4544"/>
        <v>4</v>
      </c>
      <c r="AX2775" s="5">
        <f t="shared" si="4498"/>
        <v>43.319000000000614</v>
      </c>
      <c r="AZ2775" s="4">
        <f t="shared" ref="AZ2775:AZ2838" si="4586">T2775</f>
        <v>1</v>
      </c>
      <c r="BA2775" s="5">
        <f t="shared" si="4486"/>
        <v>0</v>
      </c>
      <c r="BB2775" s="4">
        <f t="shared" ref="BB2775:BB2838" si="4587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  <c r="CB2775" s="5">
        <f t="shared" si="4566"/>
        <v>120.45000000000073</v>
      </c>
      <c r="CC2775" s="5">
        <f t="shared" si="4567"/>
        <v>11.670000000000073</v>
      </c>
      <c r="CD2775" s="5">
        <f t="shared" si="4578"/>
        <v>118.27000000000044</v>
      </c>
      <c r="CE2775" s="5">
        <f t="shared" si="4569"/>
        <v>-30</v>
      </c>
      <c r="CF2775" s="5"/>
      <c r="CG2775" s="5">
        <f t="shared" si="4570"/>
        <v>-50</v>
      </c>
      <c r="CH2775" s="5">
        <f t="shared" si="4573"/>
        <v>34.679999999999836</v>
      </c>
      <c r="CI2775" s="5">
        <f t="shared" si="4571"/>
        <v>18.270000000000437</v>
      </c>
    </row>
    <row r="2776" spans="1:87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5">
        <f t="shared" si="4528"/>
        <v>118.03999999999996</v>
      </c>
      <c r="K2776" s="5">
        <f t="shared" si="4555"/>
        <v>114.71000000000011</v>
      </c>
      <c r="L2776" s="5">
        <f t="shared" si="4532"/>
        <v>104.78999999999996</v>
      </c>
      <c r="M2776" s="5">
        <f t="shared" ref="M2776" si="4588">AVERAGE(L2765:L2776)</f>
        <v>74.034166666666692</v>
      </c>
      <c r="N2776" s="6" t="s">
        <v>37</v>
      </c>
      <c r="O2776" s="5">
        <f t="shared" si="4534"/>
        <v>3210.5699999999997</v>
      </c>
      <c r="P2776" s="4">
        <f t="shared" si="4580"/>
        <v>1</v>
      </c>
      <c r="Q2776" s="5">
        <f t="shared" si="4581"/>
        <v>149.55999999999949</v>
      </c>
      <c r="R2776" s="5">
        <f t="shared" si="4582"/>
        <v>3098.4</v>
      </c>
      <c r="S2776" s="4">
        <f t="shared" si="4583"/>
        <v>1</v>
      </c>
      <c r="T2776" s="4">
        <f t="shared" si="4584"/>
        <v>1</v>
      </c>
      <c r="U2776" s="5">
        <f t="shared" si="4575"/>
        <v>3133.46</v>
      </c>
      <c r="V2776" s="5">
        <f t="shared" si="4576"/>
        <v>77.109999999999673</v>
      </c>
      <c r="X2776" s="5">
        <f t="shared" si="4530"/>
        <v>61.839999999999236</v>
      </c>
      <c r="Y2776" s="5">
        <f t="shared" si="4531"/>
        <v>51.630000000000109</v>
      </c>
      <c r="AA2776" s="5">
        <f t="shared" si="4549"/>
        <v>1</v>
      </c>
      <c r="AB2776" s="5">
        <f t="shared" si="4550"/>
        <v>0</v>
      </c>
      <c r="AC2776" s="5">
        <f t="shared" si="4551"/>
        <v>1</v>
      </c>
      <c r="AF2776" s="5">
        <f t="shared" si="4537"/>
        <v>62.919999999999163</v>
      </c>
      <c r="AG2776" s="5">
        <f t="shared" si="4538"/>
        <v>92.059999999999491</v>
      </c>
      <c r="AH2776" s="5">
        <f t="shared" si="4539"/>
        <v>55.1200000000008</v>
      </c>
      <c r="AI2776" s="5">
        <f t="shared" si="4540"/>
        <v>25.980000000000473</v>
      </c>
      <c r="AJ2776" s="5"/>
      <c r="AK2776" s="5">
        <f t="shared" si="4541"/>
        <v>55.1200000000008</v>
      </c>
      <c r="AL2776" s="5">
        <f t="shared" si="4561"/>
        <v>41.367999999999384</v>
      </c>
      <c r="AM2776" s="5">
        <f t="shared" si="4542"/>
        <v>62.919999999999163</v>
      </c>
      <c r="AN2776" s="5">
        <f t="shared" si="4557"/>
        <v>85.757000000000062</v>
      </c>
      <c r="AO2776" s="5">
        <f t="shared" si="4558"/>
        <v>0</v>
      </c>
      <c r="AP2776" s="5">
        <f t="shared" si="4577"/>
        <v>5</v>
      </c>
      <c r="AQ2776" s="5">
        <f t="shared" si="4490"/>
        <v>6.2</v>
      </c>
      <c r="AR2776" s="5"/>
      <c r="AS2776" s="5">
        <f t="shared" si="4535"/>
        <v>92.059999999999491</v>
      </c>
      <c r="AT2776" s="5">
        <f t="shared" si="4557"/>
        <v>99.381999999999877</v>
      </c>
      <c r="AU2776" s="5">
        <f t="shared" si="4543"/>
        <v>25.980000000000473</v>
      </c>
      <c r="AV2776" s="5">
        <f t="shared" si="4546"/>
        <v>-29.140000000000327</v>
      </c>
      <c r="AW2776" s="5">
        <f t="shared" si="4544"/>
        <v>5</v>
      </c>
      <c r="AX2776" s="5">
        <f t="shared" si="4498"/>
        <v>43.319000000000614</v>
      </c>
      <c r="AZ2776" s="4">
        <f t="shared" si="4586"/>
        <v>1</v>
      </c>
      <c r="BA2776" s="5">
        <f t="shared" si="4486"/>
        <v>13.229999999999563</v>
      </c>
      <c r="BB2776" s="4">
        <f t="shared" si="4587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  <c r="CB2776" s="5">
        <f t="shared" si="4566"/>
        <v>62.919999999999163</v>
      </c>
      <c r="CC2776" s="5">
        <f t="shared" si="4567"/>
        <v>55.1200000000008</v>
      </c>
      <c r="CD2776" s="5">
        <f t="shared" si="4578"/>
        <v>-50</v>
      </c>
      <c r="CE2776" s="5">
        <f t="shared" si="4569"/>
        <v>-30</v>
      </c>
      <c r="CF2776" s="5"/>
      <c r="CG2776" s="5">
        <f t="shared" si="4570"/>
        <v>-50</v>
      </c>
      <c r="CH2776" s="5">
        <f t="shared" si="4573"/>
        <v>51.630000000000109</v>
      </c>
      <c r="CI2776" s="5">
        <f t="shared" si="4571"/>
        <v>-150</v>
      </c>
    </row>
    <row r="2777" spans="1:87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5">
        <f t="shared" si="4528"/>
        <v>63.409999999999854</v>
      </c>
      <c r="K2777" s="5">
        <f t="shared" si="4555"/>
        <v>115.69250000000011</v>
      </c>
      <c r="L2777" s="5">
        <f t="shared" si="4532"/>
        <v>54.369999999999891</v>
      </c>
      <c r="M2777" s="5">
        <f t="shared" ref="M2777" si="4589">AVERAGE(L2766:L2777)</f>
        <v>74.759166666666673</v>
      </c>
      <c r="N2777" s="6" t="s">
        <v>37</v>
      </c>
      <c r="O2777" s="5">
        <f t="shared" si="4534"/>
        <v>3197.17</v>
      </c>
      <c r="P2777" s="4">
        <f t="shared" si="4580"/>
        <v>0.91040385129714041</v>
      </c>
      <c r="Q2777" s="5">
        <f t="shared" si="4581"/>
        <v>149.55999999999949</v>
      </c>
      <c r="R2777" s="5">
        <f t="shared" si="4582"/>
        <v>3098.4</v>
      </c>
      <c r="S2777" s="4">
        <f t="shared" si="4583"/>
        <v>0.91040385129714041</v>
      </c>
      <c r="T2777" s="4">
        <f t="shared" si="4584"/>
        <v>0.9417365972433599</v>
      </c>
      <c r="U2777" s="5">
        <f t="shared" si="4575"/>
        <v>3148.828</v>
      </c>
      <c r="V2777" s="5">
        <f t="shared" si="4576"/>
        <v>48.342000000000098</v>
      </c>
      <c r="X2777" s="5">
        <f t="shared" si="4530"/>
        <v>0.40999999999985448</v>
      </c>
      <c r="Y2777" s="5">
        <f t="shared" si="4531"/>
        <v>6.3100000000004002</v>
      </c>
      <c r="AA2777" s="5">
        <f t="shared" si="4549"/>
        <v>1</v>
      </c>
      <c r="AB2777" s="5">
        <f t="shared" si="4550"/>
        <v>0</v>
      </c>
      <c r="AC2777" s="5">
        <f t="shared" si="4551"/>
        <v>1</v>
      </c>
      <c r="AF2777" s="5">
        <f t="shared" si="4537"/>
        <v>30.599999999999454</v>
      </c>
      <c r="AG2777" s="5">
        <f t="shared" si="4538"/>
        <v>20.300000000000182</v>
      </c>
      <c r="AH2777" s="5">
        <f t="shared" si="4539"/>
        <v>32.8100000000004</v>
      </c>
      <c r="AI2777" s="5">
        <f t="shared" si="4540"/>
        <v>43.109999999999673</v>
      </c>
      <c r="AJ2777" s="5"/>
      <c r="AK2777" s="5">
        <f t="shared" si="4541"/>
        <v>30.599999999999454</v>
      </c>
      <c r="AL2777" s="5">
        <f t="shared" si="4561"/>
        <v>41.367999999999384</v>
      </c>
      <c r="AM2777" s="5">
        <f t="shared" si="4542"/>
        <v>32.8100000000004</v>
      </c>
      <c r="AN2777" s="5">
        <f t="shared" si="4557"/>
        <v>84.344000000000136</v>
      </c>
      <c r="AO2777" s="5">
        <f t="shared" si="4558"/>
        <v>0</v>
      </c>
      <c r="AP2777" s="5">
        <f t="shared" si="4577"/>
        <v>5</v>
      </c>
      <c r="AQ2777" s="5">
        <f t="shared" si="4490"/>
        <v>6.1</v>
      </c>
      <c r="AR2777" s="5"/>
      <c r="AS2777" s="5">
        <f t="shared" si="4535"/>
        <v>43.109999999999673</v>
      </c>
      <c r="AT2777" s="5">
        <f t="shared" si="4557"/>
        <v>99.924999999999912</v>
      </c>
      <c r="AU2777" s="5">
        <f t="shared" si="4543"/>
        <v>20.300000000000182</v>
      </c>
      <c r="AV2777" s="5">
        <f t="shared" si="4546"/>
        <v>10.299999999999272</v>
      </c>
      <c r="AW2777" s="5">
        <f t="shared" si="4544"/>
        <v>6</v>
      </c>
      <c r="AX2777" s="5">
        <f t="shared" si="4498"/>
        <v>43.319000000000614</v>
      </c>
      <c r="AZ2777" s="4">
        <f t="shared" si="4586"/>
        <v>0.9417365972433599</v>
      </c>
      <c r="BA2777" s="5">
        <f t="shared" si="4486"/>
        <v>-13.399999999999636</v>
      </c>
      <c r="BB2777" s="4">
        <f t="shared" si="4587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  <c r="CB2777" s="5">
        <f t="shared" si="4566"/>
        <v>30.599999999999454</v>
      </c>
      <c r="CC2777" s="5">
        <f t="shared" si="4567"/>
        <v>32.8100000000004</v>
      </c>
      <c r="CD2777" s="5">
        <f t="shared" si="4578"/>
        <v>0.40999999999985448</v>
      </c>
      <c r="CE2777" s="5">
        <f t="shared" si="4569"/>
        <v>-30</v>
      </c>
      <c r="CF2777" s="5"/>
      <c r="CG2777" s="5">
        <f t="shared" si="4570"/>
        <v>-50</v>
      </c>
      <c r="CH2777" s="5">
        <f t="shared" si="4573"/>
        <v>6.3100000000004002</v>
      </c>
      <c r="CI2777" s="5">
        <f t="shared" si="4571"/>
        <v>-99.590000000000146</v>
      </c>
    </row>
    <row r="2778" spans="1:87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5">
        <f t="shared" si="4528"/>
        <v>45.380000000000109</v>
      </c>
      <c r="K2778" s="5">
        <f t="shared" si="4555"/>
        <v>108.1850000000001</v>
      </c>
      <c r="L2778" s="5">
        <f t="shared" si="4532"/>
        <v>40.240000000000236</v>
      </c>
      <c r="M2778" s="5">
        <f t="shared" ref="M2778" si="4590">AVERAGE(L2767:L2778)</f>
        <v>71.343333333333362</v>
      </c>
      <c r="N2778" s="6" t="s">
        <v>37</v>
      </c>
      <c r="O2778" s="5">
        <f t="shared" si="4534"/>
        <v>3205.15</v>
      </c>
      <c r="P2778" s="4">
        <f t="shared" si="4580"/>
        <v>0.95910051313009648</v>
      </c>
      <c r="Q2778" s="5">
        <f t="shared" si="4581"/>
        <v>132.51999999999998</v>
      </c>
      <c r="R2778" s="5">
        <f t="shared" si="4582"/>
        <v>3111.18</v>
      </c>
      <c r="S2778" s="4">
        <f t="shared" si="4583"/>
        <v>0.96376036373362106</v>
      </c>
      <c r="T2778" s="4">
        <f t="shared" si="4584"/>
        <v>0.96376036373362106</v>
      </c>
      <c r="U2778" s="5">
        <f t="shared" si="4575"/>
        <v>3177.6559999999999</v>
      </c>
      <c r="V2778" s="5">
        <f t="shared" si="4576"/>
        <v>27.494000000000142</v>
      </c>
      <c r="X2778" s="5">
        <f t="shared" si="4530"/>
        <v>-15.859999999999673</v>
      </c>
      <c r="Y2778" s="5">
        <f t="shared" si="4531"/>
        <v>-9.3499999999999091</v>
      </c>
      <c r="AA2778" s="5">
        <f t="shared" si="4549"/>
        <v>0</v>
      </c>
      <c r="AB2778" s="5">
        <f t="shared" si="4550"/>
        <v>1</v>
      </c>
      <c r="AC2778" s="5">
        <f t="shared" si="4551"/>
        <v>1</v>
      </c>
      <c r="AF2778" s="5">
        <f t="shared" si="4537"/>
        <v>1.7100000000000364</v>
      </c>
      <c r="AG2778" s="5">
        <f t="shared" si="4538"/>
        <v>24.229999999999563</v>
      </c>
      <c r="AH2778" s="5">
        <f t="shared" si="4539"/>
        <v>43.670000000000073</v>
      </c>
      <c r="AI2778" s="5">
        <f t="shared" si="4540"/>
        <v>21.150000000000546</v>
      </c>
      <c r="AJ2778" s="5"/>
      <c r="AK2778" s="5">
        <f t="shared" si="4541"/>
        <v>1.7100000000000364</v>
      </c>
      <c r="AL2778" s="5">
        <f t="shared" si="4561"/>
        <v>41.367999999999384</v>
      </c>
      <c r="AM2778" s="5">
        <f t="shared" si="4542"/>
        <v>43.670000000000073</v>
      </c>
      <c r="AN2778" s="5">
        <f t="shared" si="4557"/>
        <v>80.106000000000137</v>
      </c>
      <c r="AO2778" s="5">
        <f t="shared" si="4558"/>
        <v>0</v>
      </c>
      <c r="AP2778" s="5">
        <f t="shared" si="4577"/>
        <v>4</v>
      </c>
      <c r="AQ2778" s="5">
        <f t="shared" si="4490"/>
        <v>5.8</v>
      </c>
      <c r="AR2778" s="5"/>
      <c r="AS2778" s="5">
        <f t="shared" si="4535"/>
        <v>24.229999999999563</v>
      </c>
      <c r="AT2778" s="5">
        <f t="shared" si="4557"/>
        <v>96.509999999999849</v>
      </c>
      <c r="AU2778" s="5">
        <f t="shared" si="4543"/>
        <v>21.150000000000546</v>
      </c>
      <c r="AV2778" s="5">
        <f t="shared" si="4546"/>
        <v>-22.519999999999527</v>
      </c>
      <c r="AW2778" s="5">
        <f t="shared" si="4544"/>
        <v>2</v>
      </c>
      <c r="AX2778" s="5">
        <f t="shared" si="4498"/>
        <v>43.319000000000614</v>
      </c>
      <c r="AZ2778" s="4">
        <f t="shared" si="4586"/>
        <v>0.96376036373362106</v>
      </c>
      <c r="BA2778" s="5">
        <f t="shared" si="4486"/>
        <v>7.9800000000000182</v>
      </c>
      <c r="BB2778" s="4">
        <f t="shared" si="4587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  <c r="CB2778" s="5">
        <f t="shared" si="4566"/>
        <v>1.7100000000000364</v>
      </c>
      <c r="CC2778" s="5">
        <f t="shared" si="4567"/>
        <v>43.670000000000073</v>
      </c>
      <c r="CD2778" s="5">
        <f t="shared" si="4578"/>
        <v>-15.859999999999673</v>
      </c>
      <c r="CE2778" s="5">
        <f t="shared" si="4569"/>
        <v>9.3499999999999091</v>
      </c>
      <c r="CF2778" s="5"/>
      <c r="CG2778" s="5">
        <f t="shared" si="4570"/>
        <v>-50</v>
      </c>
      <c r="CH2778" s="5">
        <f t="shared" si="4573"/>
        <v>-9.3499999999999091</v>
      </c>
      <c r="CI2778" s="5">
        <f t="shared" si="4571"/>
        <v>-115.85999999999967</v>
      </c>
    </row>
    <row r="2779" spans="1:87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5">
        <f t="shared" si="4528"/>
        <v>88.289999999999964</v>
      </c>
      <c r="K2779" s="5">
        <f t="shared" si="4555"/>
        <v>110.57083333333344</v>
      </c>
      <c r="L2779" s="5">
        <f t="shared" si="4532"/>
        <v>85.829999999999927</v>
      </c>
      <c r="M2779" s="5">
        <f t="shared" ref="M2779" si="4591">AVERAGE(L2768:L2779)</f>
        <v>74.790000000000035</v>
      </c>
      <c r="N2779" s="6" t="s">
        <v>37</v>
      </c>
      <c r="O2779" s="5">
        <f t="shared" si="4534"/>
        <v>3191.41</v>
      </c>
      <c r="P2779" s="4">
        <f t="shared" si="4580"/>
        <v>0</v>
      </c>
      <c r="Q2779" s="5">
        <f t="shared" si="4581"/>
        <v>19.159999999999854</v>
      </c>
      <c r="R2779" s="5">
        <f t="shared" si="4582"/>
        <v>3196.2</v>
      </c>
      <c r="S2779" s="4">
        <f t="shared" si="4583"/>
        <v>0.87189087991441616</v>
      </c>
      <c r="T2779" s="4">
        <f t="shared" si="4584"/>
        <v>0.87189087991441616</v>
      </c>
      <c r="U2779" s="5">
        <f t="shared" si="4575"/>
        <v>3200.328</v>
      </c>
      <c r="V2779" s="5">
        <f t="shared" si="4576"/>
        <v>-8.9180000000001201</v>
      </c>
      <c r="X2779" s="5">
        <f t="shared" si="4530"/>
        <v>14.029999999999745</v>
      </c>
      <c r="Y2779" s="5">
        <f t="shared" si="4531"/>
        <v>50.909999999999854</v>
      </c>
      <c r="AA2779" s="5">
        <f t="shared" si="4549"/>
        <v>1</v>
      </c>
      <c r="AB2779" s="5">
        <f t="shared" si="4550"/>
        <v>0</v>
      </c>
      <c r="AC2779" s="5">
        <f t="shared" si="4551"/>
        <v>1</v>
      </c>
      <c r="AF2779" s="5">
        <f t="shared" si="4537"/>
        <v>54.789999999999964</v>
      </c>
      <c r="AG2779" s="5">
        <f t="shared" si="4538"/>
        <v>88.289999999999964</v>
      </c>
      <c r="AH2779" s="5">
        <f t="shared" si="4539"/>
        <v>25.779999999999745</v>
      </c>
      <c r="AI2779" s="5">
        <f t="shared" si="4540"/>
        <v>-7.7200000000002547</v>
      </c>
      <c r="AJ2779" s="5"/>
      <c r="AK2779" s="5">
        <f t="shared" si="4541"/>
        <v>25.779999999999745</v>
      </c>
      <c r="AL2779" s="5">
        <f t="shared" si="4561"/>
        <v>41.367999999999384</v>
      </c>
      <c r="AM2779" s="5">
        <f t="shared" si="4542"/>
        <v>54.789999999999964</v>
      </c>
      <c r="AN2779" s="5">
        <f t="shared" si="4557"/>
        <v>76.910000000000124</v>
      </c>
      <c r="AO2779" s="5">
        <f t="shared" si="4558"/>
        <v>0</v>
      </c>
      <c r="AP2779" s="5">
        <f t="shared" si="4577"/>
        <v>3</v>
      </c>
      <c r="AQ2779" s="5">
        <f t="shared" si="4490"/>
        <v>5.4</v>
      </c>
      <c r="AR2779" s="5"/>
      <c r="AS2779" s="5">
        <f t="shared" si="4535"/>
        <v>88.289999999999964</v>
      </c>
      <c r="AT2779" s="5">
        <f t="shared" si="4557"/>
        <v>93.63399999999983</v>
      </c>
      <c r="AU2779" s="5">
        <f t="shared" si="4543"/>
        <v>-7.7200000000002547</v>
      </c>
      <c r="AV2779" s="5">
        <f t="shared" si="4546"/>
        <v>-33.5</v>
      </c>
      <c r="AW2779" s="5">
        <f t="shared" si="4544"/>
        <v>3</v>
      </c>
      <c r="AX2779" s="5">
        <f t="shared" si="4498"/>
        <v>43.319000000000614</v>
      </c>
      <c r="AZ2779" s="4">
        <f t="shared" si="4586"/>
        <v>0.87189087991441616</v>
      </c>
      <c r="BA2779" s="5">
        <f t="shared" ref="BA2779:BA2842" si="4592">IF(AZ2778&gt;0.9,O2779-O2778,0)</f>
        <v>-13.740000000000236</v>
      </c>
      <c r="BB2779" s="4">
        <f t="shared" si="4587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  <c r="CB2779" s="5">
        <f t="shared" si="4566"/>
        <v>54.789999999999964</v>
      </c>
      <c r="CC2779" s="5">
        <f t="shared" si="4567"/>
        <v>25.779999999999745</v>
      </c>
      <c r="CD2779" s="5">
        <f t="shared" si="4578"/>
        <v>14.029999999999745</v>
      </c>
      <c r="CE2779" s="5">
        <f t="shared" si="4569"/>
        <v>-30</v>
      </c>
      <c r="CF2779" s="5"/>
      <c r="CG2779" s="5">
        <f t="shared" si="4570"/>
        <v>-50</v>
      </c>
      <c r="CH2779" s="5">
        <f t="shared" si="4573"/>
        <v>50.909999999999854</v>
      </c>
      <c r="CI2779" s="5">
        <f t="shared" si="4571"/>
        <v>-85.970000000000255</v>
      </c>
    </row>
    <row r="2780" spans="1:87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5">
        <f t="shared" si="4528"/>
        <v>56.859999999999673</v>
      </c>
      <c r="K2780" s="5">
        <f t="shared" si="4555"/>
        <v>107.31250000000007</v>
      </c>
      <c r="L2780" s="5">
        <f t="shared" si="4532"/>
        <v>73.480000000000018</v>
      </c>
      <c r="M2780" s="5">
        <f t="shared" ref="M2780" si="4593">AVERAGE(L2769:L2780)</f>
        <v>73.947500000000034</v>
      </c>
      <c r="N2780" s="6" t="s">
        <v>37</v>
      </c>
      <c r="O2780" s="5">
        <f t="shared" si="4534"/>
        <v>3143.89</v>
      </c>
      <c r="P2780" s="4">
        <f t="shared" si="4580"/>
        <v>0</v>
      </c>
      <c r="Q2780" s="5">
        <f t="shared" si="4581"/>
        <v>66.679999999999836</v>
      </c>
      <c r="R2780" s="5">
        <f t="shared" si="4582"/>
        <v>3160.56</v>
      </c>
      <c r="S2780" s="4">
        <f t="shared" si="4583"/>
        <v>0.49683066706912282</v>
      </c>
      <c r="T2780" s="4">
        <f t="shared" si="4584"/>
        <v>0.5541588660069533</v>
      </c>
      <c r="U2780" s="5">
        <f t="shared" si="4575"/>
        <v>3189.6379999999999</v>
      </c>
      <c r="V2780" s="5">
        <f t="shared" si="4576"/>
        <v>-45.748000000000047</v>
      </c>
      <c r="X2780" s="5">
        <f t="shared" si="4530"/>
        <v>-0.31999999999970896</v>
      </c>
      <c r="Y2780" s="5">
        <f t="shared" si="4531"/>
        <v>41.5</v>
      </c>
      <c r="AA2780" s="5">
        <f t="shared" si="4549"/>
        <v>0</v>
      </c>
      <c r="AB2780" s="5">
        <f t="shared" si="4550"/>
        <v>0</v>
      </c>
      <c r="AC2780" s="5">
        <f t="shared" si="4551"/>
        <v>0</v>
      </c>
      <c r="AF2780" s="5">
        <f t="shared" si="4537"/>
        <v>37.340000000000146</v>
      </c>
      <c r="AG2780" s="5">
        <f t="shared" si="4538"/>
        <v>11.619999999999891</v>
      </c>
      <c r="AH2780" s="5">
        <f t="shared" si="4539"/>
        <v>19.519999999999527</v>
      </c>
      <c r="AI2780" s="5">
        <f t="shared" si="4540"/>
        <v>45.239999999999782</v>
      </c>
      <c r="AJ2780" s="5"/>
      <c r="AK2780" s="5">
        <f t="shared" si="4541"/>
        <v>19.519999999999527</v>
      </c>
      <c r="AL2780" s="5">
        <f t="shared" si="4561"/>
        <v>41.367999999999384</v>
      </c>
      <c r="AM2780" s="5">
        <f t="shared" si="4542"/>
        <v>37.340000000000146</v>
      </c>
      <c r="AN2780" s="5">
        <f t="shared" si="4557"/>
        <v>71.335000000000122</v>
      </c>
      <c r="AO2780" s="5">
        <f t="shared" si="4558"/>
        <v>0</v>
      </c>
      <c r="AP2780" s="5">
        <f t="shared" si="4577"/>
        <v>2</v>
      </c>
      <c r="AQ2780" s="5">
        <f t="shared" si="4490"/>
        <v>4.9000000000000004</v>
      </c>
      <c r="AR2780" s="5"/>
      <c r="AS2780" s="5">
        <f t="shared" si="4535"/>
        <v>45.239999999999782</v>
      </c>
      <c r="AT2780" s="5">
        <f t="shared" si="4557"/>
        <v>85.287999999999826</v>
      </c>
      <c r="AU2780" s="5">
        <f t="shared" si="4543"/>
        <v>11.619999999999891</v>
      </c>
      <c r="AV2780" s="5">
        <f t="shared" si="4546"/>
        <v>25.720000000000255</v>
      </c>
      <c r="AW2780" s="5">
        <f t="shared" si="4544"/>
        <v>4</v>
      </c>
      <c r="AX2780" s="5">
        <f t="shared" si="4498"/>
        <v>43.319000000000614</v>
      </c>
      <c r="AZ2780" s="4">
        <f t="shared" si="4586"/>
        <v>0.5541588660069533</v>
      </c>
      <c r="BA2780" s="5">
        <f t="shared" si="4592"/>
        <v>0</v>
      </c>
      <c r="BB2780" s="4">
        <f t="shared" si="4587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  <c r="CB2780" s="5">
        <f t="shared" si="4566"/>
        <v>37.340000000000146</v>
      </c>
      <c r="CC2780" s="5">
        <f t="shared" si="4567"/>
        <v>19.519999999999527</v>
      </c>
      <c r="CD2780" s="5">
        <f t="shared" si="4578"/>
        <v>-0.31999999999970896</v>
      </c>
      <c r="CE2780" s="5">
        <f t="shared" si="4569"/>
        <v>-30</v>
      </c>
      <c r="CF2780" s="5"/>
      <c r="CG2780" s="5">
        <f t="shared" si="4570"/>
        <v>-50</v>
      </c>
      <c r="CH2780" s="5">
        <f t="shared" si="4573"/>
        <v>41.5</v>
      </c>
      <c r="CI2780" s="5">
        <f t="shared" si="4571"/>
        <v>-100.31999999999971</v>
      </c>
    </row>
    <row r="2781" spans="1:87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5">
        <f t="shared" si="4528"/>
        <v>73.410000000000764</v>
      </c>
      <c r="K2781" s="5">
        <f t="shared" si="4555"/>
        <v>103.19416666666682</v>
      </c>
      <c r="L2781" s="5">
        <f t="shared" si="4532"/>
        <v>35.360000000000127</v>
      </c>
      <c r="M2781" s="5">
        <f t="shared" ref="M2781" si="4594">AVERAGE(L2770:L2781)</f>
        <v>69.021666666666718</v>
      </c>
      <c r="N2781" s="6" t="s">
        <v>36</v>
      </c>
      <c r="O2781" s="5">
        <f t="shared" si="4534"/>
        <v>3106.1099999999997</v>
      </c>
      <c r="P2781" s="4">
        <f t="shared" si="4580"/>
        <v>0</v>
      </c>
      <c r="Q2781" s="5">
        <f t="shared" si="4581"/>
        <v>99.040000000000418</v>
      </c>
      <c r="R2781" s="5">
        <f t="shared" si="4582"/>
        <v>3130.87</v>
      </c>
      <c r="S2781" s="4">
        <f t="shared" si="4583"/>
        <v>0</v>
      </c>
      <c r="T2781" s="4">
        <f t="shared" si="4584"/>
        <v>0.30155121690291259</v>
      </c>
      <c r="U2781" s="5">
        <f t="shared" si="4575"/>
        <v>3168.7460000000001</v>
      </c>
      <c r="V2781" s="5">
        <f t="shared" si="4576"/>
        <v>-62.636000000000422</v>
      </c>
      <c r="X2781" s="5">
        <f t="shared" si="4530"/>
        <v>-53.829999999999927</v>
      </c>
      <c r="Y2781" s="5">
        <f t="shared" si="4531"/>
        <v>0.36000000000012733</v>
      </c>
      <c r="AA2781" s="5">
        <f t="shared" si="4549"/>
        <v>0</v>
      </c>
      <c r="AB2781" s="5">
        <f t="shared" si="4550"/>
        <v>0</v>
      </c>
      <c r="AC2781" s="5">
        <f t="shared" si="4551"/>
        <v>0</v>
      </c>
      <c r="AF2781" s="5">
        <f t="shared" si="4537"/>
        <v>3.3200000000006185</v>
      </c>
      <c r="AG2781" s="5">
        <f t="shared" si="4538"/>
        <v>45.440000000000509</v>
      </c>
      <c r="AH2781" s="5">
        <f t="shared" si="4539"/>
        <v>70.090000000000146</v>
      </c>
      <c r="AI2781" s="5">
        <f t="shared" si="4540"/>
        <v>27.970000000000255</v>
      </c>
      <c r="AJ2781" s="5"/>
      <c r="AK2781" s="5">
        <f t="shared" si="4541"/>
        <v>3.3200000000006185</v>
      </c>
      <c r="AL2781" s="5">
        <f t="shared" si="4561"/>
        <v>41.367999999999384</v>
      </c>
      <c r="AM2781" s="5">
        <f t="shared" si="4542"/>
        <v>70.090000000000146</v>
      </c>
      <c r="AN2781" s="5">
        <f t="shared" si="4557"/>
        <v>73.231000000000137</v>
      </c>
      <c r="AO2781" s="5">
        <f t="shared" si="4558"/>
        <v>0</v>
      </c>
      <c r="AP2781" s="5">
        <f t="shared" si="4577"/>
        <v>2</v>
      </c>
      <c r="AQ2781" s="5">
        <f t="shared" si="4490"/>
        <v>4.4000000000000004</v>
      </c>
      <c r="AR2781" s="5"/>
      <c r="AS2781" s="5">
        <f t="shared" si="4535"/>
        <v>45.440000000000509</v>
      </c>
      <c r="AT2781" s="5">
        <f t="shared" si="4557"/>
        <v>83.630999999999858</v>
      </c>
      <c r="AU2781" s="5">
        <f t="shared" si="4543"/>
        <v>27.970000000000255</v>
      </c>
      <c r="AV2781" s="5">
        <f t="shared" si="4546"/>
        <v>-42.119999999999891</v>
      </c>
      <c r="AW2781" s="5">
        <f t="shared" si="4544"/>
        <v>5</v>
      </c>
      <c r="AX2781" s="5">
        <f t="shared" si="4498"/>
        <v>43.319000000000614</v>
      </c>
      <c r="AZ2781" s="4">
        <f t="shared" si="4586"/>
        <v>0.30155121690291259</v>
      </c>
      <c r="BA2781" s="5">
        <f t="shared" si="4592"/>
        <v>0</v>
      </c>
      <c r="BB2781" s="4">
        <f t="shared" si="4587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  <c r="CB2781" s="5">
        <f t="shared" si="4566"/>
        <v>3.3200000000006185</v>
      </c>
      <c r="CC2781" s="5">
        <f t="shared" si="4567"/>
        <v>70.090000000000146</v>
      </c>
      <c r="CD2781" s="5">
        <f t="shared" si="4578"/>
        <v>-50</v>
      </c>
      <c r="CE2781" s="5">
        <f t="shared" si="4569"/>
        <v>-0.36000000000012733</v>
      </c>
      <c r="CF2781" s="5"/>
      <c r="CG2781" s="5">
        <f t="shared" si="4570"/>
        <v>-50</v>
      </c>
      <c r="CH2781" s="5">
        <f t="shared" si="4573"/>
        <v>0.36000000000012733</v>
      </c>
      <c r="CI2781" s="5">
        <f t="shared" si="4571"/>
        <v>-150</v>
      </c>
    </row>
    <row r="2782" spans="1:87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5">
        <f t="shared" si="4528"/>
        <v>53.949999999999818</v>
      </c>
      <c r="K2782" s="5">
        <f t="shared" si="4555"/>
        <v>96.713333333333438</v>
      </c>
      <c r="L2782" s="5">
        <f t="shared" si="4532"/>
        <v>22.949999999999818</v>
      </c>
      <c r="M2782" s="5">
        <f t="shared" ref="M2782" si="4595">AVERAGE(L2771:L2782)</f>
        <v>66.179166666666674</v>
      </c>
      <c r="N2782" s="6" t="s">
        <v>36</v>
      </c>
      <c r="O2782" s="5">
        <f t="shared" si="4534"/>
        <v>3148.82</v>
      </c>
      <c r="P2782" s="4">
        <f t="shared" si="4580"/>
        <v>0.43123990306947002</v>
      </c>
      <c r="Q2782" s="5">
        <f t="shared" si="4581"/>
        <v>99.040000000000418</v>
      </c>
      <c r="R2782" s="5">
        <f t="shared" si="4582"/>
        <v>3130.87</v>
      </c>
      <c r="S2782" s="4">
        <f t="shared" si="4583"/>
        <v>0.40886463718170091</v>
      </c>
      <c r="T2782" s="4">
        <f t="shared" si="4584"/>
        <v>0.53403259885300669</v>
      </c>
      <c r="U2782" s="5">
        <f t="shared" si="4575"/>
        <v>3159.0759999999996</v>
      </c>
      <c r="V2782" s="5">
        <f t="shared" si="4576"/>
        <v>-10.255999999999403</v>
      </c>
      <c r="X2782" s="5">
        <f t="shared" si="4530"/>
        <v>18.480000000000473</v>
      </c>
      <c r="Y2782" s="5">
        <f t="shared" si="4531"/>
        <v>-13.110000000000127</v>
      </c>
      <c r="AA2782" s="5">
        <f t="shared" si="4549"/>
        <v>0</v>
      </c>
      <c r="AB2782" s="5">
        <f t="shared" si="4550"/>
        <v>0</v>
      </c>
      <c r="AC2782" s="5">
        <f t="shared" si="4551"/>
        <v>0</v>
      </c>
      <c r="AF2782" s="5">
        <f t="shared" si="4537"/>
        <v>30.420000000000073</v>
      </c>
      <c r="AG2782" s="5">
        <f t="shared" si="4538"/>
        <v>53.949999999999818</v>
      </c>
      <c r="AH2782" s="5">
        <f t="shared" si="4539"/>
        <v>14.369999999999891</v>
      </c>
      <c r="AI2782" s="5">
        <f t="shared" si="4540"/>
        <v>-9.1599999999998545</v>
      </c>
      <c r="AJ2782" s="5"/>
      <c r="AK2782" s="5">
        <f t="shared" si="4541"/>
        <v>14.369999999999891</v>
      </c>
      <c r="AL2782" s="5">
        <f t="shared" si="4561"/>
        <v>41.367999999999384</v>
      </c>
      <c r="AM2782" s="5">
        <f t="shared" si="4542"/>
        <v>30.420000000000073</v>
      </c>
      <c r="AN2782" s="5">
        <f t="shared" si="4557"/>
        <v>69.894000000000148</v>
      </c>
      <c r="AO2782" s="5">
        <f t="shared" si="4558"/>
        <v>0</v>
      </c>
      <c r="AP2782" s="5">
        <f t="shared" si="4577"/>
        <v>2</v>
      </c>
      <c r="AQ2782" s="5">
        <f t="shared" ref="AQ2782:AQ2845" si="4596">AVERAGE(AP2773:AP2782)</f>
        <v>4</v>
      </c>
      <c r="AR2782" s="5"/>
      <c r="AS2782" s="5">
        <f t="shared" si="4535"/>
        <v>53.949999999999818</v>
      </c>
      <c r="AT2782" s="5">
        <f t="shared" si="4557"/>
        <v>78.919999999999888</v>
      </c>
      <c r="AU2782" s="5">
        <f t="shared" si="4543"/>
        <v>-9.1599999999998545</v>
      </c>
      <c r="AV2782" s="5">
        <f t="shared" si="4546"/>
        <v>-23.529999999999745</v>
      </c>
      <c r="AW2782" s="5">
        <f t="shared" si="4544"/>
        <v>6</v>
      </c>
      <c r="AX2782" s="5">
        <f t="shared" si="4498"/>
        <v>43.319000000000614</v>
      </c>
      <c r="AZ2782" s="4">
        <f t="shared" si="4586"/>
        <v>0.53403259885300669</v>
      </c>
      <c r="BA2782" s="5">
        <f t="shared" si="4592"/>
        <v>0</v>
      </c>
      <c r="BB2782" s="4">
        <f t="shared" si="4587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  <c r="CB2782" s="5">
        <f t="shared" si="4566"/>
        <v>30.420000000000073</v>
      </c>
      <c r="CC2782" s="5">
        <f t="shared" si="4567"/>
        <v>14.369999999999891</v>
      </c>
      <c r="CD2782" s="5">
        <f t="shared" si="4578"/>
        <v>18.480000000000473</v>
      </c>
      <c r="CE2782" s="5">
        <f t="shared" si="4569"/>
        <v>13.110000000000127</v>
      </c>
      <c r="CF2782" s="5"/>
      <c r="CG2782" s="5">
        <f t="shared" si="4570"/>
        <v>-50</v>
      </c>
      <c r="CH2782" s="5">
        <f t="shared" si="4573"/>
        <v>-13.110000000000127</v>
      </c>
      <c r="CI2782" s="5">
        <f t="shared" si="4571"/>
        <v>-81.519999999999527</v>
      </c>
    </row>
    <row r="2783" spans="1:87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5">
        <f t="shared" si="4528"/>
        <v>38.699999999999818</v>
      </c>
      <c r="K2783" s="5">
        <f t="shared" si="4555"/>
        <v>94.720000000000027</v>
      </c>
      <c r="L2783" s="5">
        <f t="shared" si="4532"/>
        <v>47.079999999999927</v>
      </c>
      <c r="M2783" s="5">
        <f t="shared" ref="M2783" si="4597">AVERAGE(L2772:L2783)</f>
        <v>66.964999999999989</v>
      </c>
      <c r="N2783" s="6" t="s">
        <v>37</v>
      </c>
      <c r="O2783" s="5">
        <f t="shared" si="4534"/>
        <v>3136.9500000000003</v>
      </c>
      <c r="P2783" s="4">
        <f t="shared" si="4580"/>
        <v>0.36154747948417976</v>
      </c>
      <c r="Q2783" s="5">
        <f t="shared" si="4581"/>
        <v>85.300000000000182</v>
      </c>
      <c r="R2783" s="5">
        <f t="shared" si="4582"/>
        <v>3127.4349999999995</v>
      </c>
      <c r="S2783" s="4">
        <f t="shared" si="4583"/>
        <v>0.31138933764136179</v>
      </c>
      <c r="T2783" s="4">
        <f t="shared" si="4584"/>
        <v>0.29523262492820784</v>
      </c>
      <c r="U2783" s="5">
        <f t="shared" si="4575"/>
        <v>3145.4360000000001</v>
      </c>
      <c r="V2783" s="5">
        <f t="shared" si="4576"/>
        <v>-8.4859999999998763</v>
      </c>
      <c r="X2783" s="5">
        <f t="shared" si="4530"/>
        <v>1.8100000000004002</v>
      </c>
      <c r="Y2783" s="5">
        <f t="shared" si="4531"/>
        <v>19.610000000000127</v>
      </c>
      <c r="AA2783" s="5">
        <f t="shared" si="4549"/>
        <v>1</v>
      </c>
      <c r="AB2783" s="5">
        <f t="shared" si="4550"/>
        <v>0</v>
      </c>
      <c r="AC2783" s="5">
        <f t="shared" si="4551"/>
        <v>1</v>
      </c>
      <c r="AF2783" s="5">
        <f t="shared" si="4537"/>
        <v>17.289999999999964</v>
      </c>
      <c r="AG2783" s="5">
        <f t="shared" si="4538"/>
        <v>38.699999999999818</v>
      </c>
      <c r="AH2783" s="5">
        <f t="shared" si="4539"/>
        <v>9.9799999999995634</v>
      </c>
      <c r="AI2783" s="5">
        <f t="shared" si="4540"/>
        <v>-11.430000000000291</v>
      </c>
      <c r="AJ2783" s="5"/>
      <c r="AK2783" s="5">
        <f t="shared" si="4541"/>
        <v>9.9799999999995634</v>
      </c>
      <c r="AL2783" s="5">
        <f t="shared" si="4561"/>
        <v>33.349000000000331</v>
      </c>
      <c r="AM2783" s="5">
        <f t="shared" si="4542"/>
        <v>17.289999999999964</v>
      </c>
      <c r="AN2783" s="5">
        <f t="shared" si="4557"/>
        <v>54.643000000000121</v>
      </c>
      <c r="AO2783" s="5">
        <f t="shared" si="4558"/>
        <v>0</v>
      </c>
      <c r="AP2783" s="5">
        <f t="shared" si="4577"/>
        <v>1</v>
      </c>
      <c r="AQ2783" s="5">
        <f t="shared" si="4596"/>
        <v>3.5</v>
      </c>
      <c r="AR2783" s="5"/>
      <c r="AS2783" s="5">
        <f t="shared" si="4535"/>
        <v>38.699999999999818</v>
      </c>
      <c r="AT2783" s="5">
        <f t="shared" si="4557"/>
        <v>67.688999999999936</v>
      </c>
      <c r="AU2783" s="5">
        <f t="shared" si="4543"/>
        <v>-11.430000000000291</v>
      </c>
      <c r="AV2783" s="5">
        <f t="shared" si="4546"/>
        <v>-21.409999999999854</v>
      </c>
      <c r="AW2783" s="5">
        <f t="shared" si="4544"/>
        <v>2</v>
      </c>
      <c r="AX2783" s="5">
        <f t="shared" si="4498"/>
        <v>38.025000000000006</v>
      </c>
      <c r="AZ2783" s="4">
        <f t="shared" si="4586"/>
        <v>0.29523262492820784</v>
      </c>
      <c r="BA2783" s="5">
        <f t="shared" si="4592"/>
        <v>0</v>
      </c>
      <c r="BB2783" s="4">
        <f t="shared" si="4587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  <c r="CB2783" s="5">
        <f t="shared" si="4566"/>
        <v>17.289999999999964</v>
      </c>
      <c r="CC2783" s="5">
        <f t="shared" si="4567"/>
        <v>9.9799999999995634</v>
      </c>
      <c r="CD2783" s="5">
        <f t="shared" si="4578"/>
        <v>1.8100000000004002</v>
      </c>
      <c r="CE2783" s="5">
        <f t="shared" si="4569"/>
        <v>-30</v>
      </c>
      <c r="CF2783" s="5"/>
      <c r="CG2783" s="5">
        <f t="shared" si="4570"/>
        <v>-50</v>
      </c>
      <c r="CH2783" s="5">
        <f t="shared" si="4573"/>
        <v>19.610000000000127</v>
      </c>
      <c r="CI2783" s="5">
        <f t="shared" si="4571"/>
        <v>-98.1899999999996</v>
      </c>
    </row>
    <row r="2784" spans="1:87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5">
        <f t="shared" si="4528"/>
        <v>21.509999999999309</v>
      </c>
      <c r="K2784" s="5">
        <f t="shared" si="4555"/>
        <v>88.09083333333335</v>
      </c>
      <c r="L2784" s="5">
        <f t="shared" si="4532"/>
        <v>21.230000000000018</v>
      </c>
      <c r="M2784" s="5">
        <f t="shared" ref="M2784" si="4598">AVERAGE(L2773:L2784)</f>
        <v>62.651666666666642</v>
      </c>
      <c r="N2784" s="6" t="s">
        <v>36</v>
      </c>
      <c r="O2784" s="5">
        <f t="shared" si="4534"/>
        <v>3124.5299999999997</v>
      </c>
      <c r="P2784" s="4">
        <f t="shared" si="4580"/>
        <v>0.43128073050807447</v>
      </c>
      <c r="Q2784" s="5">
        <f t="shared" si="4581"/>
        <v>42.710000000000491</v>
      </c>
      <c r="R2784" s="5">
        <f t="shared" si="4582"/>
        <v>3116.7874999999999</v>
      </c>
      <c r="S2784" s="4">
        <f t="shared" si="4583"/>
        <v>0.18598546042003225</v>
      </c>
      <c r="T2784" s="4">
        <f t="shared" si="4584"/>
        <v>0.17633543940264279</v>
      </c>
      <c r="U2784" s="5">
        <f t="shared" si="4575"/>
        <v>3132.06</v>
      </c>
      <c r="V2784" s="5">
        <f t="shared" si="4576"/>
        <v>-7.5300000000002001</v>
      </c>
      <c r="X2784" s="5">
        <f t="shared" si="4530"/>
        <v>2.6099999999996726</v>
      </c>
      <c r="Y2784" s="5">
        <f t="shared" si="4531"/>
        <v>8.9099999999998545</v>
      </c>
      <c r="AA2784" s="5">
        <f t="shared" si="4549"/>
        <v>1</v>
      </c>
      <c r="AB2784" s="5">
        <f t="shared" si="4550"/>
        <v>0</v>
      </c>
      <c r="AC2784" s="5">
        <f t="shared" si="4551"/>
        <v>1</v>
      </c>
      <c r="AF2784" s="5">
        <f t="shared" si="4537"/>
        <v>7.8599999999996726</v>
      </c>
      <c r="AG2784" s="5">
        <f t="shared" si="4538"/>
        <v>3.2599999999993088</v>
      </c>
      <c r="AH2784" s="5">
        <f t="shared" si="4539"/>
        <v>13.649999999999636</v>
      </c>
      <c r="AI2784" s="5">
        <f t="shared" si="4540"/>
        <v>18.25</v>
      </c>
      <c r="AJ2784" s="5"/>
      <c r="AK2784" s="5">
        <f t="shared" si="4541"/>
        <v>7.8599999999996726</v>
      </c>
      <c r="AL2784" s="5">
        <f t="shared" si="4561"/>
        <v>33.05199999999958</v>
      </c>
      <c r="AM2784" s="5">
        <f t="shared" si="4542"/>
        <v>13.649999999999636</v>
      </c>
      <c r="AN2784" s="5">
        <f t="shared" si="4557"/>
        <v>48.343000000000032</v>
      </c>
      <c r="AO2784" s="5">
        <f t="shared" si="4558"/>
        <v>0</v>
      </c>
      <c r="AP2784" s="5">
        <f t="shared" si="4577"/>
        <v>1</v>
      </c>
      <c r="AQ2784" s="5">
        <f t="shared" si="4596"/>
        <v>3.1</v>
      </c>
      <c r="AR2784" s="5"/>
      <c r="AS2784" s="5">
        <f t="shared" si="4535"/>
        <v>18.25</v>
      </c>
      <c r="AT2784" s="5">
        <f t="shared" si="4557"/>
        <v>62.958999999999925</v>
      </c>
      <c r="AU2784" s="5">
        <f t="shared" si="4543"/>
        <v>3.2599999999993088</v>
      </c>
      <c r="AV2784" s="5">
        <f t="shared" si="4546"/>
        <v>4.6000000000003638</v>
      </c>
      <c r="AW2784" s="5">
        <f t="shared" si="4544"/>
        <v>3</v>
      </c>
      <c r="AX2784" s="5">
        <f t="shared" si="4498"/>
        <v>38.025000000000006</v>
      </c>
      <c r="AZ2784" s="4">
        <f t="shared" si="4586"/>
        <v>0.17633543940264279</v>
      </c>
      <c r="BA2784" s="5">
        <f t="shared" si="4592"/>
        <v>0</v>
      </c>
      <c r="BB2784" s="4">
        <f t="shared" si="4587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  <c r="CB2784" s="5">
        <f t="shared" si="4566"/>
        <v>7.8599999999996726</v>
      </c>
      <c r="CC2784" s="5">
        <f t="shared" si="4567"/>
        <v>13.649999999999636</v>
      </c>
      <c r="CD2784" s="5">
        <f t="shared" si="4578"/>
        <v>2.6099999999996726</v>
      </c>
      <c r="CE2784" s="5">
        <f t="shared" si="4569"/>
        <v>-8.9099999999998545</v>
      </c>
      <c r="CF2784" s="5"/>
      <c r="CG2784" s="5">
        <f t="shared" si="4570"/>
        <v>-50</v>
      </c>
      <c r="CH2784" s="5">
        <f t="shared" si="4573"/>
        <v>8.9099999999998545</v>
      </c>
      <c r="CI2784" s="5">
        <f t="shared" si="4571"/>
        <v>-97.390000000000327</v>
      </c>
    </row>
    <row r="2785" spans="1:87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5">
        <f t="shared" si="4528"/>
        <v>65.609999999999673</v>
      </c>
      <c r="K2785" s="5">
        <f t="shared" si="4555"/>
        <v>76.088333333333367</v>
      </c>
      <c r="L2785" s="5">
        <f t="shared" si="4532"/>
        <v>37.699999999999818</v>
      </c>
      <c r="M2785" s="5">
        <f t="shared" ref="M2785" si="4599">AVERAGE(L2774:L2785)</f>
        <v>54.381666666666625</v>
      </c>
      <c r="N2785" s="6" t="s">
        <v>36</v>
      </c>
      <c r="O2785" s="5">
        <f t="shared" si="4534"/>
        <v>3136.18</v>
      </c>
      <c r="P2785" s="4">
        <f t="shared" si="4580"/>
        <v>0.70405057363614654</v>
      </c>
      <c r="Q2785" s="5">
        <f t="shared" si="4581"/>
        <v>42.710000000000491</v>
      </c>
      <c r="R2785" s="5">
        <f t="shared" si="4582"/>
        <v>3116.7874999999999</v>
      </c>
      <c r="S2785" s="4">
        <f t="shared" si="4583"/>
        <v>0.35252051582649591</v>
      </c>
      <c r="T2785" s="4">
        <f t="shared" si="4584"/>
        <v>0.30361470113085659</v>
      </c>
      <c r="U2785" s="5">
        <f t="shared" si="4575"/>
        <v>3130.518</v>
      </c>
      <c r="V2785" s="5">
        <f t="shared" si="4576"/>
        <v>5.6619999999998072</v>
      </c>
      <c r="X2785" s="5">
        <f t="shared" si="4530"/>
        <v>8.8800000000001091</v>
      </c>
      <c r="Y2785" s="5">
        <f t="shared" si="4531"/>
        <v>-9.6500000000000909</v>
      </c>
      <c r="AA2785" s="5">
        <f t="shared" si="4549"/>
        <v>0</v>
      </c>
      <c r="AB2785" s="5">
        <f t="shared" si="4550"/>
        <v>0</v>
      </c>
      <c r="AC2785" s="5">
        <f t="shared" si="4551"/>
        <v>0</v>
      </c>
      <c r="AF2785" s="5">
        <f t="shared" si="4537"/>
        <v>22.25</v>
      </c>
      <c r="AG2785" s="5">
        <f t="shared" si="4538"/>
        <v>2.3400000000001455</v>
      </c>
      <c r="AH2785" s="5">
        <f t="shared" si="4539"/>
        <v>43.359999999999673</v>
      </c>
      <c r="AI2785" s="5">
        <f t="shared" si="4540"/>
        <v>63.269999999999527</v>
      </c>
      <c r="AJ2785" s="5"/>
      <c r="AK2785" s="5">
        <f t="shared" si="4541"/>
        <v>22.25</v>
      </c>
      <c r="AL2785" s="5">
        <f t="shared" si="4561"/>
        <v>33.05199999999958</v>
      </c>
      <c r="AM2785" s="5">
        <f t="shared" si="4542"/>
        <v>43.359999999999673</v>
      </c>
      <c r="AN2785" s="5">
        <f t="shared" si="4557"/>
        <v>40.633999999999922</v>
      </c>
      <c r="AO2785" s="5">
        <f t="shared" si="4558"/>
        <v>1</v>
      </c>
      <c r="AP2785" s="5">
        <f t="shared" si="4577"/>
        <v>1</v>
      </c>
      <c r="AQ2785" s="5">
        <f t="shared" si="4596"/>
        <v>2.6</v>
      </c>
      <c r="AR2785" s="5"/>
      <c r="AS2785" s="5">
        <f t="shared" si="4535"/>
        <v>63.269999999999527</v>
      </c>
      <c r="AT2785" s="5">
        <f t="shared" si="4557"/>
        <v>51.253999999999813</v>
      </c>
      <c r="AU2785" s="5">
        <f t="shared" si="4543"/>
        <v>2.3400000000001455</v>
      </c>
      <c r="AV2785" s="5">
        <f t="shared" si="4546"/>
        <v>19.909999999999854</v>
      </c>
      <c r="AW2785" s="5">
        <f t="shared" si="4544"/>
        <v>4</v>
      </c>
      <c r="AX2785" s="5">
        <f t="shared" si="4498"/>
        <v>38.025000000000006</v>
      </c>
      <c r="AZ2785" s="4">
        <f t="shared" si="4586"/>
        <v>0.30361470113085659</v>
      </c>
      <c r="BA2785" s="5">
        <f t="shared" si="4592"/>
        <v>0</v>
      </c>
      <c r="BB2785" s="4">
        <f t="shared" si="4587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  <c r="CB2785" s="5">
        <f t="shared" si="4566"/>
        <v>22.25</v>
      </c>
      <c r="CC2785" s="5">
        <f t="shared" si="4567"/>
        <v>43.359999999999673</v>
      </c>
      <c r="CD2785" s="5">
        <f t="shared" si="4578"/>
        <v>8.8800000000001091</v>
      </c>
      <c r="CE2785" s="5">
        <f t="shared" si="4569"/>
        <v>9.6500000000000909</v>
      </c>
      <c r="CF2785" s="5"/>
      <c r="CG2785" s="5">
        <f t="shared" si="4570"/>
        <v>-50</v>
      </c>
      <c r="CH2785" s="5">
        <f t="shared" si="4573"/>
        <v>-9.6500000000000909</v>
      </c>
      <c r="CI2785" s="5">
        <f t="shared" si="4571"/>
        <v>-91.119999999999891</v>
      </c>
    </row>
    <row r="2786" spans="1:87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5">
        <f t="shared" si="4528"/>
        <v>41.340000000000146</v>
      </c>
      <c r="K2786" s="5">
        <f t="shared" si="4555"/>
        <v>70.568333333333314</v>
      </c>
      <c r="L2786" s="5">
        <f t="shared" si="4532"/>
        <v>36.050000000000182</v>
      </c>
      <c r="M2786" s="5">
        <f t="shared" ref="M2786" si="4600">AVERAGE(L2775:L2786)</f>
        <v>51.966666666666661</v>
      </c>
      <c r="N2786" s="6" t="s">
        <v>37</v>
      </c>
      <c r="O2786" s="5">
        <f t="shared" si="4534"/>
        <v>3136.0399999999995</v>
      </c>
      <c r="P2786" s="4">
        <f t="shared" si="4580"/>
        <v>0.47385755454917933</v>
      </c>
      <c r="Q2786" s="5">
        <f t="shared" si="4581"/>
        <v>24.290000000000418</v>
      </c>
      <c r="R2786" s="5">
        <f t="shared" si="4582"/>
        <v>3130.6025</v>
      </c>
      <c r="S2786" s="4">
        <f t="shared" si="4583"/>
        <v>0.70077265277451395</v>
      </c>
      <c r="T2786" s="4">
        <f t="shared" si="4584"/>
        <v>0.3022011308562168</v>
      </c>
      <c r="U2786" s="5">
        <f t="shared" si="4575"/>
        <v>3136.5039999999999</v>
      </c>
      <c r="V2786" s="5">
        <f t="shared" si="4576"/>
        <v>-0.46400000000039654</v>
      </c>
      <c r="X2786" s="5">
        <f t="shared" si="4530"/>
        <v>11.409999999999854</v>
      </c>
      <c r="Y2786" s="5">
        <f t="shared" si="4531"/>
        <v>10.110000000000127</v>
      </c>
      <c r="AA2786" s="5">
        <f t="shared" si="4549"/>
        <v>1</v>
      </c>
      <c r="AB2786" s="5">
        <f t="shared" si="4550"/>
        <v>0</v>
      </c>
      <c r="AC2786" s="5">
        <f t="shared" si="4551"/>
        <v>1</v>
      </c>
      <c r="AF2786" s="5">
        <f t="shared" si="4537"/>
        <v>20.039999999999964</v>
      </c>
      <c r="AG2786" s="5">
        <f t="shared" si="4538"/>
        <v>16.659999999999854</v>
      </c>
      <c r="AH2786" s="5">
        <f t="shared" si="4539"/>
        <v>21.300000000000182</v>
      </c>
      <c r="AI2786" s="5">
        <f t="shared" si="4540"/>
        <v>24.680000000000291</v>
      </c>
      <c r="AJ2786" s="5"/>
      <c r="AK2786" s="5">
        <f t="shared" si="4541"/>
        <v>20.039999999999964</v>
      </c>
      <c r="AL2786" s="5">
        <f t="shared" si="4561"/>
        <v>26.261999999999716</v>
      </c>
      <c r="AM2786" s="5">
        <f t="shared" si="4542"/>
        <v>21.300000000000182</v>
      </c>
      <c r="AN2786" s="5">
        <f t="shared" si="4557"/>
        <v>36.472000000000023</v>
      </c>
      <c r="AO2786" s="5">
        <f t="shared" si="4558"/>
        <v>0</v>
      </c>
      <c r="AP2786" s="5">
        <f t="shared" si="4577"/>
        <v>1</v>
      </c>
      <c r="AQ2786" s="5">
        <f t="shared" si="4596"/>
        <v>2.2000000000000002</v>
      </c>
      <c r="AR2786" s="5"/>
      <c r="AS2786" s="5">
        <f t="shared" si="4535"/>
        <v>24.680000000000291</v>
      </c>
      <c r="AT2786" s="5">
        <f t="shared" si="4557"/>
        <v>44.515999999999892</v>
      </c>
      <c r="AU2786" s="5">
        <f t="shared" si="4543"/>
        <v>16.659999999999854</v>
      </c>
      <c r="AV2786" s="5">
        <f t="shared" si="4546"/>
        <v>3.3800000000001091</v>
      </c>
      <c r="AW2786" s="5">
        <f t="shared" si="4544"/>
        <v>5</v>
      </c>
      <c r="AX2786" s="5">
        <f t="shared" si="4498"/>
        <v>38.025000000000006</v>
      </c>
      <c r="AZ2786" s="4">
        <f t="shared" si="4586"/>
        <v>0.3022011308562168</v>
      </c>
      <c r="BA2786" s="5">
        <f t="shared" si="4592"/>
        <v>0</v>
      </c>
      <c r="BB2786" s="4">
        <f t="shared" si="4587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  <c r="CB2786" s="5">
        <f t="shared" si="4566"/>
        <v>20.039999999999964</v>
      </c>
      <c r="CC2786" s="5">
        <f t="shared" si="4567"/>
        <v>21.300000000000182</v>
      </c>
      <c r="CD2786" s="5">
        <f t="shared" si="4578"/>
        <v>11.409999999999854</v>
      </c>
      <c r="CE2786" s="5">
        <f t="shared" si="4569"/>
        <v>-10.110000000000127</v>
      </c>
      <c r="CF2786" s="5"/>
      <c r="CG2786" s="5">
        <f t="shared" si="4570"/>
        <v>-50</v>
      </c>
      <c r="CH2786" s="5">
        <f t="shared" si="4573"/>
        <v>10.110000000000127</v>
      </c>
      <c r="CI2786" s="5">
        <f t="shared" si="4571"/>
        <v>-88.590000000000146</v>
      </c>
    </row>
    <row r="2787" spans="1:87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5">
        <f t="shared" si="4528"/>
        <v>62.969999999999345</v>
      </c>
      <c r="K2787" s="5">
        <f t="shared" si="4555"/>
        <v>60.789166666666539</v>
      </c>
      <c r="L2787" s="5">
        <f t="shared" si="4532"/>
        <v>40.990000000000236</v>
      </c>
      <c r="M2787" s="5">
        <f t="shared" ref="M2787" si="4601">AVERAGE(L2776:L2787)</f>
        <v>50.005833333333349</v>
      </c>
      <c r="N2787" s="6" t="s">
        <v>37</v>
      </c>
      <c r="O2787" s="5">
        <f t="shared" si="4534"/>
        <v>3115.1</v>
      </c>
      <c r="P2787" s="4">
        <f t="shared" si="4580"/>
        <v>0</v>
      </c>
      <c r="Q2787" s="5">
        <f t="shared" si="4581"/>
        <v>21.850000000000364</v>
      </c>
      <c r="R2787" s="5">
        <f t="shared" si="4582"/>
        <v>3120.5625</v>
      </c>
      <c r="S2787" s="4">
        <f t="shared" si="4583"/>
        <v>0.21048934675720282</v>
      </c>
      <c r="T2787" s="4">
        <f t="shared" si="4584"/>
        <v>0.1053927315357587</v>
      </c>
      <c r="U2787" s="5">
        <f t="shared" si="4575"/>
        <v>3129.7599999999998</v>
      </c>
      <c r="V2787" s="5">
        <f t="shared" si="4576"/>
        <v>-14.659999999999854</v>
      </c>
      <c r="X2787" s="5">
        <f t="shared" si="4530"/>
        <v>-60.380000000000109</v>
      </c>
      <c r="Y2787" s="5">
        <f t="shared" si="4531"/>
        <v>-34.070000000000164</v>
      </c>
      <c r="AA2787" s="5">
        <f t="shared" si="4549"/>
        <v>0</v>
      </c>
      <c r="AB2787" s="5">
        <f t="shared" si="4550"/>
        <v>1</v>
      </c>
      <c r="AC2787" s="5">
        <f t="shared" si="4551"/>
        <v>1</v>
      </c>
      <c r="AF2787" s="5">
        <f t="shared" si="4537"/>
        <v>0.31999999999970896</v>
      </c>
      <c r="AG2787" s="5">
        <f t="shared" si="4538"/>
        <v>18.75</v>
      </c>
      <c r="AH2787" s="5">
        <f t="shared" si="4539"/>
        <v>62.649999999999636</v>
      </c>
      <c r="AI2787" s="5">
        <f t="shared" si="4540"/>
        <v>44.219999999999345</v>
      </c>
      <c r="AJ2787" s="5"/>
      <c r="AK2787" s="5">
        <f t="shared" si="4541"/>
        <v>0.31999999999970896</v>
      </c>
      <c r="AL2787" s="5">
        <f t="shared" si="4561"/>
        <v>22.602999999999973</v>
      </c>
      <c r="AM2787" s="5">
        <f t="shared" si="4542"/>
        <v>62.649999999999636</v>
      </c>
      <c r="AN2787" s="5">
        <f t="shared" si="4557"/>
        <v>39.455999999999946</v>
      </c>
      <c r="AO2787" s="5">
        <f t="shared" si="4558"/>
        <v>1</v>
      </c>
      <c r="AP2787" s="5">
        <f t="shared" si="4577"/>
        <v>2</v>
      </c>
      <c r="AQ2787" s="5">
        <f t="shared" si="4596"/>
        <v>1.9</v>
      </c>
      <c r="AR2787" s="5"/>
      <c r="AS2787" s="5">
        <f t="shared" si="4535"/>
        <v>44.219999999999345</v>
      </c>
      <c r="AT2787" s="5">
        <f t="shared" si="4557"/>
        <v>44.62699999999986</v>
      </c>
      <c r="AU2787" s="5">
        <f t="shared" si="4543"/>
        <v>18.75</v>
      </c>
      <c r="AV2787" s="5">
        <f t="shared" si="4546"/>
        <v>-18.430000000000291</v>
      </c>
      <c r="AW2787" s="5">
        <f t="shared" si="4544"/>
        <v>6</v>
      </c>
      <c r="AX2787" s="5">
        <f t="shared" si="4498"/>
        <v>38.025000000000006</v>
      </c>
      <c r="AZ2787" s="4">
        <f t="shared" si="4586"/>
        <v>0.1053927315357587</v>
      </c>
      <c r="BA2787" s="5">
        <f t="shared" si="4592"/>
        <v>0</v>
      </c>
      <c r="BB2787" s="4">
        <f t="shared" si="4587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  <c r="CB2787" s="5">
        <f t="shared" si="4566"/>
        <v>0.31999999999970896</v>
      </c>
      <c r="CC2787" s="5">
        <f t="shared" si="4567"/>
        <v>62.649999999999636</v>
      </c>
      <c r="CD2787" s="5">
        <f t="shared" si="4578"/>
        <v>-50</v>
      </c>
      <c r="CE2787" s="5">
        <f t="shared" si="4569"/>
        <v>34.070000000000164</v>
      </c>
      <c r="CF2787" s="5"/>
      <c r="CG2787" s="5">
        <f t="shared" si="4570"/>
        <v>-50</v>
      </c>
      <c r="CH2787" s="5">
        <f t="shared" si="4573"/>
        <v>-34.070000000000164</v>
      </c>
      <c r="CI2787" s="5">
        <f t="shared" si="4571"/>
        <v>-150</v>
      </c>
    </row>
    <row r="2788" spans="1:87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5">
        <f t="shared" si="4528"/>
        <v>86.110000000000582</v>
      </c>
      <c r="K2788" s="5">
        <f t="shared" si="4555"/>
        <v>58.128333333333252</v>
      </c>
      <c r="L2788" s="5">
        <f t="shared" si="4532"/>
        <v>51.340000000000146</v>
      </c>
      <c r="M2788" s="5">
        <f t="shared" ref="M2788" si="4602">AVERAGE(L2777:L2788)</f>
        <v>45.551666666666698</v>
      </c>
      <c r="N2788" s="6" t="s">
        <v>36</v>
      </c>
      <c r="O2788" s="5">
        <f t="shared" si="4534"/>
        <v>3133.5200000000004</v>
      </c>
      <c r="P2788" s="4">
        <f t="shared" si="4580"/>
        <v>0.87381404174575861</v>
      </c>
      <c r="Q2788" s="5">
        <f t="shared" si="4581"/>
        <v>21.079999999999927</v>
      </c>
      <c r="R2788" s="5">
        <f t="shared" si="4582"/>
        <v>3120.37</v>
      </c>
      <c r="S2788" s="4">
        <f t="shared" si="4583"/>
        <v>0.54626334519574105</v>
      </c>
      <c r="T2788" s="4">
        <f t="shared" si="4584"/>
        <v>0.64177007726528801</v>
      </c>
      <c r="U2788" s="5">
        <f t="shared" si="4575"/>
        <v>3129.0739999999996</v>
      </c>
      <c r="V2788" s="5">
        <f t="shared" si="4576"/>
        <v>4.4460000000008222</v>
      </c>
      <c r="X2788" s="5">
        <f t="shared" si="4530"/>
        <v>18.220000000000255</v>
      </c>
      <c r="Y2788" s="5">
        <f t="shared" si="4531"/>
        <v>11.840000000000146</v>
      </c>
      <c r="AA2788" s="5">
        <f t="shared" si="4549"/>
        <v>1</v>
      </c>
      <c r="AB2788" s="5">
        <f t="shared" si="4550"/>
        <v>0</v>
      </c>
      <c r="AC2788" s="5">
        <f t="shared" si="4551"/>
        <v>1</v>
      </c>
      <c r="AF2788" s="5">
        <f t="shared" si="4537"/>
        <v>68.180000000000291</v>
      </c>
      <c r="AG2788" s="5">
        <f t="shared" si="4538"/>
        <v>86.110000000000582</v>
      </c>
      <c r="AH2788" s="5">
        <f t="shared" si="4539"/>
        <v>7.7100000000000364</v>
      </c>
      <c r="AI2788" s="5">
        <f t="shared" si="4540"/>
        <v>-10.220000000000255</v>
      </c>
      <c r="AJ2788" s="5"/>
      <c r="AK2788" s="5">
        <f t="shared" si="4541"/>
        <v>7.7100000000000364</v>
      </c>
      <c r="AL2788" s="5">
        <f t="shared" si="4561"/>
        <v>22.602999999999973</v>
      </c>
      <c r="AM2788" s="5">
        <f t="shared" si="4542"/>
        <v>68.180000000000291</v>
      </c>
      <c r="AN2788" s="5">
        <f t="shared" si="4557"/>
        <v>41.906999999999968</v>
      </c>
      <c r="AO2788" s="5">
        <f t="shared" si="4558"/>
        <v>1</v>
      </c>
      <c r="AP2788" s="5">
        <f t="shared" si="4577"/>
        <v>3</v>
      </c>
      <c r="AQ2788" s="5">
        <f t="shared" si="4596"/>
        <v>1.8</v>
      </c>
      <c r="AR2788" s="5"/>
      <c r="AS2788" s="5">
        <f t="shared" si="4535"/>
        <v>86.110000000000582</v>
      </c>
      <c r="AT2788" s="5">
        <f t="shared" si="4557"/>
        <v>50.814999999999962</v>
      </c>
      <c r="AU2788" s="5">
        <f t="shared" si="4543"/>
        <v>-10.220000000000255</v>
      </c>
      <c r="AV2788" s="5">
        <f t="shared" si="4546"/>
        <v>-17.930000000000291</v>
      </c>
      <c r="AW2788" s="5">
        <f t="shared" si="4544"/>
        <v>2</v>
      </c>
      <c r="AX2788" s="5">
        <f t="shared" si="4498"/>
        <v>29.376000000000314</v>
      </c>
      <c r="AZ2788" s="4">
        <f t="shared" si="4586"/>
        <v>0.64177007726528801</v>
      </c>
      <c r="BA2788" s="5">
        <f t="shared" si="4592"/>
        <v>0</v>
      </c>
      <c r="BB2788" s="4">
        <f t="shared" si="4587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  <c r="CB2788" s="5">
        <f t="shared" si="4566"/>
        <v>68.180000000000291</v>
      </c>
      <c r="CC2788" s="5">
        <f t="shared" si="4567"/>
        <v>7.7100000000000364</v>
      </c>
      <c r="CD2788" s="5">
        <f t="shared" si="4578"/>
        <v>18.220000000000255</v>
      </c>
      <c r="CE2788" s="5">
        <f t="shared" si="4569"/>
        <v>-30</v>
      </c>
      <c r="CF2788" s="5"/>
      <c r="CG2788" s="5">
        <f t="shared" si="4570"/>
        <v>-50</v>
      </c>
      <c r="CH2788" s="5">
        <f t="shared" si="4573"/>
        <v>11.840000000000146</v>
      </c>
      <c r="CI2788" s="5">
        <f t="shared" si="4571"/>
        <v>-81.779999999999745</v>
      </c>
    </row>
    <row r="2789" spans="1:87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5">
        <f t="shared" si="4528"/>
        <v>69.239999999999782</v>
      </c>
      <c r="K2789" s="5">
        <f t="shared" si="4555"/>
        <v>58.614166666666584</v>
      </c>
      <c r="L2789" s="5">
        <f t="shared" si="4532"/>
        <v>50.980000000000018</v>
      </c>
      <c r="M2789" s="5">
        <f t="shared" ref="M2789" si="4603">AVERAGE(L2778:L2789)</f>
        <v>45.269166666666706</v>
      </c>
      <c r="N2789" s="6" t="s">
        <v>37</v>
      </c>
      <c r="O2789" s="5">
        <f t="shared" si="4534"/>
        <v>3150.5</v>
      </c>
      <c r="P2789" s="4">
        <f t="shared" si="4580"/>
        <v>1</v>
      </c>
      <c r="Q2789" s="5">
        <f t="shared" si="4581"/>
        <v>35.400000000000091</v>
      </c>
      <c r="R2789" s="5">
        <f t="shared" si="4582"/>
        <v>3123.95</v>
      </c>
      <c r="S2789" s="4">
        <f t="shared" si="4583"/>
        <v>1</v>
      </c>
      <c r="T2789" s="4">
        <f t="shared" si="4584"/>
        <v>1</v>
      </c>
      <c r="U2789" s="5">
        <f t="shared" si="4575"/>
        <v>3134.268</v>
      </c>
      <c r="V2789" s="5">
        <f t="shared" si="4576"/>
        <v>16.231999999999971</v>
      </c>
      <c r="X2789" s="5">
        <f t="shared" si="4530"/>
        <v>32.739999999999782</v>
      </c>
      <c r="Y2789" s="5">
        <f t="shared" si="4531"/>
        <v>24.329999999999927</v>
      </c>
      <c r="AA2789" s="5">
        <f t="shared" si="4549"/>
        <v>1</v>
      </c>
      <c r="AB2789" s="5">
        <f t="shared" si="4550"/>
        <v>0</v>
      </c>
      <c r="AC2789" s="5">
        <f t="shared" si="4551"/>
        <v>1</v>
      </c>
      <c r="AF2789" s="5">
        <f t="shared" si="4537"/>
        <v>42.590000000000146</v>
      </c>
      <c r="AG2789" s="5">
        <f t="shared" si="4538"/>
        <v>69.239999999999782</v>
      </c>
      <c r="AH2789" s="5">
        <f t="shared" si="4539"/>
        <v>2.2700000000004366</v>
      </c>
      <c r="AI2789" s="5">
        <f t="shared" si="4540"/>
        <v>-24.3799999999992</v>
      </c>
      <c r="AJ2789" s="5"/>
      <c r="AK2789" s="5">
        <f t="shared" si="4541"/>
        <v>2.2700000000004366</v>
      </c>
      <c r="AL2789" s="5">
        <f t="shared" si="4561"/>
        <v>20.260999999999967</v>
      </c>
      <c r="AM2789" s="5">
        <f t="shared" si="4542"/>
        <v>42.590000000000146</v>
      </c>
      <c r="AN2789" s="5">
        <f t="shared" si="4557"/>
        <v>40.686999999999991</v>
      </c>
      <c r="AO2789" s="5">
        <f t="shared" si="4558"/>
        <v>1</v>
      </c>
      <c r="AP2789" s="5">
        <f t="shared" si="4577"/>
        <v>4</v>
      </c>
      <c r="AQ2789" s="5">
        <f t="shared" si="4596"/>
        <v>1.9</v>
      </c>
      <c r="AR2789" s="5"/>
      <c r="AS2789" s="5">
        <f t="shared" si="4535"/>
        <v>69.239999999999782</v>
      </c>
      <c r="AT2789" s="5">
        <f t="shared" si="4557"/>
        <v>48.909999999999947</v>
      </c>
      <c r="AU2789" s="5">
        <f t="shared" si="4543"/>
        <v>-24.3799999999992</v>
      </c>
      <c r="AV2789" s="5">
        <f t="shared" si="4546"/>
        <v>-26.649999999999636</v>
      </c>
      <c r="AW2789" s="5">
        <f t="shared" si="4544"/>
        <v>3</v>
      </c>
      <c r="AX2789" s="5">
        <f t="shared" ref="AX2789:AX2852" si="4604">PERCENTILE(AU2770:AU2789,0.9)</f>
        <v>29.376000000000314</v>
      </c>
      <c r="AZ2789" s="4">
        <f t="shared" si="4586"/>
        <v>1</v>
      </c>
      <c r="BA2789" s="5">
        <f t="shared" si="4592"/>
        <v>0</v>
      </c>
      <c r="BB2789" s="4">
        <f t="shared" si="4587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  <c r="CB2789" s="5">
        <f t="shared" si="4566"/>
        <v>42.590000000000146</v>
      </c>
      <c r="CC2789" s="5">
        <f t="shared" si="4567"/>
        <v>2.2700000000004366</v>
      </c>
      <c r="CD2789" s="5">
        <f t="shared" si="4578"/>
        <v>32.739999999999782</v>
      </c>
      <c r="CE2789" s="5">
        <f t="shared" si="4569"/>
        <v>-30</v>
      </c>
      <c r="CF2789" s="5"/>
      <c r="CG2789" s="5">
        <f t="shared" si="4570"/>
        <v>-50</v>
      </c>
      <c r="CH2789" s="5">
        <f t="shared" si="4573"/>
        <v>24.329999999999927</v>
      </c>
      <c r="CI2789" s="5">
        <f t="shared" si="4571"/>
        <v>-67.260000000000218</v>
      </c>
    </row>
    <row r="2790" spans="1:87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5">
        <f t="shared" si="4528"/>
        <v>16.390000000000327</v>
      </c>
      <c r="K2790" s="5">
        <f t="shared" si="4555"/>
        <v>56.198333333333267</v>
      </c>
      <c r="L2790" s="5">
        <f t="shared" si="4532"/>
        <v>12.730000000000018</v>
      </c>
      <c r="M2790" s="5">
        <f t="shared" ref="M2790" si="4605">AVERAGE(L2779:L2790)</f>
        <v>42.976666666666688</v>
      </c>
      <c r="N2790" s="6" t="s">
        <v>37</v>
      </c>
      <c r="O2790" s="5">
        <f t="shared" si="4534"/>
        <v>3148.21</v>
      </c>
      <c r="P2790" s="4">
        <f t="shared" si="4580"/>
        <v>0.93531073446327806</v>
      </c>
      <c r="Q2790" s="5">
        <f t="shared" si="4581"/>
        <v>35.400000000000091</v>
      </c>
      <c r="R2790" s="5">
        <f t="shared" si="4582"/>
        <v>3123.95</v>
      </c>
      <c r="S2790" s="4">
        <f t="shared" si="4583"/>
        <v>0.93531073446327806</v>
      </c>
      <c r="T2790" s="4">
        <f t="shared" si="4584"/>
        <v>0.93531073446327806</v>
      </c>
      <c r="U2790" s="5">
        <f t="shared" si="4575"/>
        <v>3136.674</v>
      </c>
      <c r="V2790" s="5">
        <f t="shared" si="4576"/>
        <v>11.536000000000058</v>
      </c>
      <c r="X2790" s="5">
        <f t="shared" si="4530"/>
        <v>-11.300000000000182</v>
      </c>
      <c r="Y2790" s="5">
        <f t="shared" si="4531"/>
        <v>-3.25</v>
      </c>
      <c r="AA2790" s="5">
        <f t="shared" si="4549"/>
        <v>0</v>
      </c>
      <c r="AB2790" s="5">
        <f t="shared" si="4550"/>
        <v>1</v>
      </c>
      <c r="AC2790" s="5">
        <f t="shared" si="4551"/>
        <v>1</v>
      </c>
      <c r="AF2790" s="5">
        <f t="shared" si="4537"/>
        <v>4.8800000000001091</v>
      </c>
      <c r="AG2790" s="5">
        <f t="shared" si="4538"/>
        <v>6.1100000000005821</v>
      </c>
      <c r="AH2790" s="5">
        <f t="shared" si="4539"/>
        <v>11.510000000000218</v>
      </c>
      <c r="AI2790" s="5">
        <f t="shared" si="4540"/>
        <v>10.279999999999745</v>
      </c>
      <c r="AJ2790" s="5"/>
      <c r="AK2790" s="5">
        <f t="shared" si="4541"/>
        <v>4.8800000000001091</v>
      </c>
      <c r="AL2790" s="5">
        <f t="shared" si="4561"/>
        <v>20.260999999999967</v>
      </c>
      <c r="AM2790" s="5">
        <f t="shared" si="4542"/>
        <v>11.510000000000218</v>
      </c>
      <c r="AN2790" s="5">
        <f t="shared" si="4557"/>
        <v>38.103999999999999</v>
      </c>
      <c r="AO2790" s="5">
        <f t="shared" si="4558"/>
        <v>0</v>
      </c>
      <c r="AP2790" s="5">
        <f t="shared" si="4577"/>
        <v>4</v>
      </c>
      <c r="AQ2790" s="5">
        <f t="shared" si="4596"/>
        <v>2.1</v>
      </c>
      <c r="AR2790" s="5"/>
      <c r="AS2790" s="5">
        <f t="shared" si="4535"/>
        <v>10.279999999999745</v>
      </c>
      <c r="AT2790" s="5">
        <f t="shared" si="4557"/>
        <v>45.413999999999945</v>
      </c>
      <c r="AU2790" s="5">
        <f t="shared" si="4543"/>
        <v>6.1100000000005821</v>
      </c>
      <c r="AV2790" s="5">
        <f t="shared" si="4546"/>
        <v>-1.2300000000004729</v>
      </c>
      <c r="AW2790" s="5">
        <f t="shared" si="4544"/>
        <v>4</v>
      </c>
      <c r="AX2790" s="5">
        <f t="shared" si="4604"/>
        <v>29.376000000000314</v>
      </c>
      <c r="AZ2790" s="4">
        <f t="shared" si="4586"/>
        <v>0.93531073446327806</v>
      </c>
      <c r="BA2790" s="5">
        <f t="shared" si="4592"/>
        <v>-2.2899999999999636</v>
      </c>
      <c r="BB2790" s="4">
        <f t="shared" si="4587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  <c r="CB2790" s="5">
        <f t="shared" si="4566"/>
        <v>4.8800000000001091</v>
      </c>
      <c r="CC2790" s="5">
        <f t="shared" si="4567"/>
        <v>11.510000000000218</v>
      </c>
      <c r="CD2790" s="5">
        <f t="shared" si="4578"/>
        <v>-11.300000000000182</v>
      </c>
      <c r="CE2790" s="5">
        <f t="shared" si="4569"/>
        <v>3.25</v>
      </c>
      <c r="CF2790" s="5"/>
      <c r="CG2790" s="5">
        <f t="shared" si="4570"/>
        <v>-50</v>
      </c>
      <c r="CH2790" s="5">
        <f t="shared" si="4573"/>
        <v>-3.25</v>
      </c>
      <c r="CI2790" s="5">
        <f t="shared" si="4571"/>
        <v>-111.30000000000018</v>
      </c>
    </row>
    <row r="2791" spans="1:87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5">
        <f t="shared" si="4528"/>
        <v>40.5</v>
      </c>
      <c r="K2791" s="5">
        <f t="shared" si="4555"/>
        <v>52.215833333333272</v>
      </c>
      <c r="L2791" s="5">
        <f t="shared" si="4532"/>
        <v>34.990000000000236</v>
      </c>
      <c r="M2791" s="5">
        <f t="shared" ref="M2791" si="4606">AVERAGE(L2780:L2791)</f>
        <v>38.740000000000045</v>
      </c>
      <c r="N2791" s="6" t="s">
        <v>37</v>
      </c>
      <c r="O2791" s="5">
        <f t="shared" si="4534"/>
        <v>3146.3699999999994</v>
      </c>
      <c r="P2791" s="4">
        <f t="shared" si="4580"/>
        <v>0.88333333333331765</v>
      </c>
      <c r="Q2791" s="5">
        <f t="shared" si="4581"/>
        <v>35.400000000000091</v>
      </c>
      <c r="R2791" s="5">
        <f t="shared" si="4582"/>
        <v>3123.95</v>
      </c>
      <c r="S2791" s="4">
        <f t="shared" si="4583"/>
        <v>0.88333333333331765</v>
      </c>
      <c r="T2791" s="4">
        <f t="shared" si="4584"/>
        <v>0.88333333333331765</v>
      </c>
      <c r="U2791" s="5">
        <f t="shared" si="4575"/>
        <v>3138.7400000000002</v>
      </c>
      <c r="V2791" s="5">
        <f t="shared" si="4576"/>
        <v>7.6299999999991996</v>
      </c>
      <c r="X2791" s="5">
        <f t="shared" si="4530"/>
        <v>-25.390000000000327</v>
      </c>
      <c r="Y2791" s="5">
        <f t="shared" si="4531"/>
        <v>-11.419999999999618</v>
      </c>
      <c r="AA2791" s="5">
        <f t="shared" si="4549"/>
        <v>0</v>
      </c>
      <c r="AB2791" s="5">
        <f t="shared" si="4550"/>
        <v>1</v>
      </c>
      <c r="AC2791" s="5">
        <f t="shared" si="4551"/>
        <v>1</v>
      </c>
      <c r="AF2791" s="5">
        <f t="shared" si="4537"/>
        <v>0</v>
      </c>
      <c r="AG2791" s="5">
        <f t="shared" si="4538"/>
        <v>15.159999999999854</v>
      </c>
      <c r="AH2791" s="5">
        <f t="shared" si="4539"/>
        <v>40.5</v>
      </c>
      <c r="AI2791" s="5">
        <f t="shared" si="4540"/>
        <v>25.340000000000146</v>
      </c>
      <c r="AJ2791" s="5"/>
      <c r="AK2791" s="5">
        <f t="shared" si="4541"/>
        <v>0</v>
      </c>
      <c r="AL2791" s="5">
        <f t="shared" si="4561"/>
        <v>20.260999999999967</v>
      </c>
      <c r="AM2791" s="5">
        <f t="shared" si="4542"/>
        <v>40.5</v>
      </c>
      <c r="AN2791" s="5">
        <f t="shared" si="4557"/>
        <v>35.144999999999982</v>
      </c>
      <c r="AO2791" s="5">
        <f t="shared" si="4558"/>
        <v>1</v>
      </c>
      <c r="AP2791" s="5">
        <f t="shared" si="4577"/>
        <v>5</v>
      </c>
      <c r="AQ2791" s="5">
        <f t="shared" si="4596"/>
        <v>2.4</v>
      </c>
      <c r="AR2791" s="5"/>
      <c r="AS2791" s="5">
        <f t="shared" si="4535"/>
        <v>25.340000000000146</v>
      </c>
      <c r="AT2791" s="5">
        <f t="shared" si="4557"/>
        <v>43.403999999999904</v>
      </c>
      <c r="AU2791" s="5">
        <f t="shared" si="4543"/>
        <v>15.159999999999854</v>
      </c>
      <c r="AV2791" s="5">
        <f t="shared" si="4546"/>
        <v>-15.159999999999854</v>
      </c>
      <c r="AW2791" s="5">
        <f t="shared" si="4544"/>
        <v>5</v>
      </c>
      <c r="AX2791" s="5">
        <f t="shared" si="4604"/>
        <v>29.376000000000314</v>
      </c>
      <c r="AZ2791" s="4">
        <f t="shared" si="4586"/>
        <v>0.88333333333331765</v>
      </c>
      <c r="BA2791" s="5">
        <f t="shared" si="4592"/>
        <v>-1.8400000000006003</v>
      </c>
      <c r="BB2791" s="4">
        <f t="shared" si="4587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  <c r="CB2791" s="5">
        <f t="shared" si="4566"/>
        <v>0</v>
      </c>
      <c r="CC2791" s="5">
        <f t="shared" si="4567"/>
        <v>40.5</v>
      </c>
      <c r="CD2791" s="5">
        <f t="shared" si="4578"/>
        <v>-25.390000000000327</v>
      </c>
      <c r="CE2791" s="5">
        <f t="shared" si="4569"/>
        <v>11.419999999999618</v>
      </c>
      <c r="CF2791" s="5"/>
      <c r="CG2791" s="5">
        <f t="shared" si="4570"/>
        <v>-50</v>
      </c>
      <c r="CH2791" s="5">
        <f t="shared" si="4573"/>
        <v>-11.419999999999618</v>
      </c>
      <c r="CI2791" s="5">
        <f t="shared" si="4571"/>
        <v>-125.39000000000033</v>
      </c>
    </row>
    <row r="2792" spans="1:87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5">
        <f t="shared" si="4528"/>
        <v>114.63999999999942</v>
      </c>
      <c r="K2792" s="5">
        <f t="shared" si="4555"/>
        <v>57.030833333333248</v>
      </c>
      <c r="L2792" s="5">
        <f t="shared" si="4532"/>
        <v>75.269999999999982</v>
      </c>
      <c r="M2792" s="5">
        <f t="shared" ref="M2792" si="4607">AVERAGE(L2781:L2792)</f>
        <v>38.889166666666711</v>
      </c>
      <c r="N2792" s="6" t="s">
        <v>37</v>
      </c>
      <c r="O2792" s="5">
        <f t="shared" si="4534"/>
        <v>3108.5399999999995</v>
      </c>
      <c r="P2792" s="4">
        <f t="shared" si="4580"/>
        <v>0</v>
      </c>
      <c r="Q2792" s="5">
        <f t="shared" si="4581"/>
        <v>41.960000000000491</v>
      </c>
      <c r="R2792" s="5">
        <f t="shared" si="4582"/>
        <v>3119.0299999999997</v>
      </c>
      <c r="S2792" s="4">
        <f t="shared" si="4583"/>
        <v>0</v>
      </c>
      <c r="T2792" s="4">
        <f t="shared" si="4584"/>
        <v>0</v>
      </c>
      <c r="U2792" s="5">
        <f t="shared" si="4575"/>
        <v>3137.4279999999994</v>
      </c>
      <c r="V2792" s="5">
        <f t="shared" si="4576"/>
        <v>-28.88799999999992</v>
      </c>
      <c r="X2792" s="5">
        <f t="shared" si="4530"/>
        <v>-84.590000000000146</v>
      </c>
      <c r="Y2792" s="5">
        <f t="shared" si="4531"/>
        <v>-30.920000000000073</v>
      </c>
      <c r="AA2792" s="5">
        <f t="shared" si="4549"/>
        <v>0</v>
      </c>
      <c r="AB2792" s="5">
        <f t="shared" si="4550"/>
        <v>1</v>
      </c>
      <c r="AC2792" s="5">
        <f t="shared" si="4551"/>
        <v>1</v>
      </c>
      <c r="AF2792" s="5">
        <f t="shared" si="4537"/>
        <v>1.0200000000004366</v>
      </c>
      <c r="AG2792" s="5">
        <f t="shared" si="4538"/>
        <v>-1.3499999999994543</v>
      </c>
      <c r="AH2792" s="5">
        <f t="shared" si="4539"/>
        <v>112.26999999999953</v>
      </c>
      <c r="AI2792" s="5">
        <f t="shared" si="4540"/>
        <v>114.63999999999942</v>
      </c>
      <c r="AJ2792" s="5"/>
      <c r="AK2792" s="5">
        <f t="shared" si="4541"/>
        <v>1.0200000000004366</v>
      </c>
      <c r="AL2792" s="5">
        <f t="shared" si="4561"/>
        <v>20.260999999999967</v>
      </c>
      <c r="AM2792" s="5">
        <f t="shared" si="4542"/>
        <v>112.26999999999953</v>
      </c>
      <c r="AN2792" s="5">
        <f t="shared" si="4557"/>
        <v>43.329999999999927</v>
      </c>
      <c r="AO2792" s="5">
        <f t="shared" si="4558"/>
        <v>1</v>
      </c>
      <c r="AP2792" s="5">
        <f t="shared" si="4577"/>
        <v>6</v>
      </c>
      <c r="AQ2792" s="5">
        <f t="shared" si="4596"/>
        <v>2.8</v>
      </c>
      <c r="AR2792" s="5"/>
      <c r="AS2792" s="5">
        <f t="shared" si="4535"/>
        <v>114.63999999999942</v>
      </c>
      <c r="AT2792" s="5">
        <f t="shared" si="4557"/>
        <v>49.472999999999864</v>
      </c>
      <c r="AU2792" s="5">
        <f t="shared" si="4543"/>
        <v>-1.3499999999994543</v>
      </c>
      <c r="AV2792" s="5">
        <f t="shared" si="4546"/>
        <v>2.3699999999998909</v>
      </c>
      <c r="AW2792" s="5">
        <f t="shared" si="4544"/>
        <v>2</v>
      </c>
      <c r="AX2792" s="5">
        <f t="shared" si="4604"/>
        <v>29.376000000000314</v>
      </c>
      <c r="AZ2792" s="4">
        <f t="shared" si="4586"/>
        <v>0</v>
      </c>
      <c r="BA2792" s="5">
        <f t="shared" si="4592"/>
        <v>0</v>
      </c>
      <c r="BB2792" s="4">
        <f t="shared" si="4587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  <c r="CB2792" s="5">
        <f t="shared" si="4566"/>
        <v>1.0200000000004366</v>
      </c>
      <c r="CC2792" s="5">
        <f t="shared" si="4567"/>
        <v>112.26999999999953</v>
      </c>
      <c r="CD2792" s="5">
        <f t="shared" si="4578"/>
        <v>-50</v>
      </c>
      <c r="CE2792" s="5">
        <f t="shared" si="4569"/>
        <v>30.920000000000073</v>
      </c>
      <c r="CF2792" s="5"/>
      <c r="CG2792" s="5">
        <f t="shared" si="4570"/>
        <v>-50</v>
      </c>
      <c r="CH2792" s="5">
        <f t="shared" si="4573"/>
        <v>-30.920000000000073</v>
      </c>
      <c r="CI2792" s="5">
        <f t="shared" si="4571"/>
        <v>-150</v>
      </c>
    </row>
    <row r="2793" spans="1:87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5">
        <f t="shared" si="4528"/>
        <v>33.160000000000764</v>
      </c>
      <c r="K2793" s="5">
        <f t="shared" si="4555"/>
        <v>53.676666666666584</v>
      </c>
      <c r="L2793" s="5">
        <f t="shared" si="4532"/>
        <v>23.25</v>
      </c>
      <c r="M2793" s="5">
        <f t="shared" ref="M2793" si="4608">AVERAGE(L2782:L2793)</f>
        <v>37.880000000000031</v>
      </c>
      <c r="N2793" s="6" t="s">
        <v>36</v>
      </c>
      <c r="O2793" s="5">
        <f t="shared" si="4534"/>
        <v>3113.3800000000006</v>
      </c>
      <c r="P2793" s="4">
        <f t="shared" si="4580"/>
        <v>0.11534795042900377</v>
      </c>
      <c r="Q2793" s="5">
        <f t="shared" si="4581"/>
        <v>41.960000000000491</v>
      </c>
      <c r="R2793" s="5">
        <f t="shared" si="4582"/>
        <v>3119.0299999999997</v>
      </c>
      <c r="S2793" s="4">
        <f t="shared" si="4583"/>
        <v>0.11534795042900377</v>
      </c>
      <c r="T2793" s="4">
        <f t="shared" si="4584"/>
        <v>0.11534795042900377</v>
      </c>
      <c r="U2793" s="5">
        <f t="shared" si="4575"/>
        <v>3133.4</v>
      </c>
      <c r="V2793" s="5">
        <f t="shared" si="4576"/>
        <v>-20.019999999999527</v>
      </c>
      <c r="X2793" s="5">
        <f t="shared" si="4530"/>
        <v>-12.75</v>
      </c>
      <c r="Y2793" s="5">
        <f t="shared" si="4531"/>
        <v>-13.980000000000018</v>
      </c>
      <c r="AA2793" s="5">
        <f t="shared" si="4549"/>
        <v>0</v>
      </c>
      <c r="AB2793" s="5">
        <f t="shared" si="4550"/>
        <v>1</v>
      </c>
      <c r="AC2793" s="5">
        <f t="shared" si="4551"/>
        <v>1</v>
      </c>
      <c r="AF2793" s="5">
        <f t="shared" si="4537"/>
        <v>5.9600000000000364</v>
      </c>
      <c r="AG2793" s="5">
        <f t="shared" si="4538"/>
        <v>20.080000000000837</v>
      </c>
      <c r="AH2793" s="5">
        <f t="shared" si="4539"/>
        <v>27.200000000000728</v>
      </c>
      <c r="AI2793" s="5">
        <f t="shared" si="4540"/>
        <v>13.079999999999927</v>
      </c>
      <c r="AJ2793" s="5"/>
      <c r="AK2793" s="5">
        <f t="shared" si="4541"/>
        <v>5.9600000000000364</v>
      </c>
      <c r="AL2793" s="5">
        <f t="shared" si="4561"/>
        <v>20.260999999999967</v>
      </c>
      <c r="AM2793" s="5">
        <f t="shared" si="4542"/>
        <v>27.200000000000728</v>
      </c>
      <c r="AN2793" s="5">
        <f t="shared" si="4557"/>
        <v>44.321000000000005</v>
      </c>
      <c r="AO2793" s="5">
        <f t="shared" si="4558"/>
        <v>0</v>
      </c>
      <c r="AP2793" s="5">
        <f t="shared" si="4577"/>
        <v>6</v>
      </c>
      <c r="AQ2793" s="5">
        <f t="shared" si="4596"/>
        <v>3.3</v>
      </c>
      <c r="AR2793" s="5"/>
      <c r="AS2793" s="5">
        <f t="shared" si="4535"/>
        <v>20.080000000000837</v>
      </c>
      <c r="AT2793" s="5">
        <f t="shared" si="4557"/>
        <v>47.610999999999969</v>
      </c>
      <c r="AU2793" s="5">
        <f t="shared" si="4543"/>
        <v>13.079999999999927</v>
      </c>
      <c r="AV2793" s="5">
        <f t="shared" si="4546"/>
        <v>-14.1200000000008</v>
      </c>
      <c r="AW2793" s="5">
        <f t="shared" si="4544"/>
        <v>3</v>
      </c>
      <c r="AX2793" s="5">
        <f t="shared" si="4604"/>
        <v>26.179000000000453</v>
      </c>
      <c r="AZ2793" s="4">
        <f t="shared" si="4586"/>
        <v>0.11534795042900377</v>
      </c>
      <c r="BA2793" s="5">
        <f t="shared" si="4592"/>
        <v>0</v>
      </c>
      <c r="BB2793" s="4">
        <f t="shared" si="4587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  <c r="CB2793" s="5">
        <f t="shared" si="4566"/>
        <v>5.9600000000000364</v>
      </c>
      <c r="CC2793" s="5">
        <f t="shared" si="4567"/>
        <v>27.200000000000728</v>
      </c>
      <c r="CD2793" s="5">
        <f t="shared" si="4578"/>
        <v>-12.75</v>
      </c>
      <c r="CE2793" s="5">
        <f t="shared" si="4569"/>
        <v>13.980000000000018</v>
      </c>
      <c r="CF2793" s="5"/>
      <c r="CG2793" s="5">
        <f t="shared" si="4570"/>
        <v>-50</v>
      </c>
      <c r="CH2793" s="5">
        <f t="shared" si="4573"/>
        <v>-13.980000000000018</v>
      </c>
      <c r="CI2793" s="5">
        <f t="shared" si="4571"/>
        <v>-112.75</v>
      </c>
    </row>
    <row r="2794" spans="1:87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5">
        <f t="shared" si="4528"/>
        <v>36.210000000000036</v>
      </c>
      <c r="K2794" s="5">
        <f t="shared" si="4555"/>
        <v>52.198333333333267</v>
      </c>
      <c r="L2794" s="5">
        <f t="shared" si="4532"/>
        <v>45.320000000000164</v>
      </c>
      <c r="M2794" s="5">
        <f t="shared" ref="M2794" si="4609">AVERAGE(L2783:L2794)</f>
        <v>39.744166666666729</v>
      </c>
      <c r="N2794" s="6" t="s">
        <v>37</v>
      </c>
      <c r="O2794" s="5">
        <f t="shared" si="4534"/>
        <v>3104.82</v>
      </c>
      <c r="P2794" s="4">
        <f t="shared" si="4580"/>
        <v>0</v>
      </c>
      <c r="Q2794" s="5">
        <f t="shared" si="4581"/>
        <v>43.389999999999873</v>
      </c>
      <c r="R2794" s="5">
        <f t="shared" si="4582"/>
        <v>3115.6675</v>
      </c>
      <c r="S2794" s="4">
        <f t="shared" si="4583"/>
        <v>0</v>
      </c>
      <c r="T2794" s="4">
        <f t="shared" si="4584"/>
        <v>0</v>
      </c>
      <c r="U2794" s="5">
        <f t="shared" si="4575"/>
        <v>3124.2640000000001</v>
      </c>
      <c r="V2794" s="5">
        <f t="shared" si="4576"/>
        <v>-19.44399999999996</v>
      </c>
      <c r="X2794" s="5">
        <f t="shared" si="4530"/>
        <v>5.930000000000291</v>
      </c>
      <c r="Y2794" s="5">
        <f t="shared" si="4531"/>
        <v>20.75</v>
      </c>
      <c r="AA2794" s="5">
        <f t="shared" si="4549"/>
        <v>1</v>
      </c>
      <c r="AB2794" s="5">
        <f t="shared" si="4550"/>
        <v>0</v>
      </c>
      <c r="AC2794" s="5">
        <f t="shared" si="4551"/>
        <v>1</v>
      </c>
      <c r="AF2794" s="5">
        <f t="shared" si="4537"/>
        <v>18.770000000000437</v>
      </c>
      <c r="AG2794" s="5">
        <f t="shared" si="4538"/>
        <v>36.210000000000036</v>
      </c>
      <c r="AH2794" s="5">
        <f t="shared" si="4539"/>
        <v>7.75</v>
      </c>
      <c r="AI2794" s="5">
        <f t="shared" si="4540"/>
        <v>-9.6899999999995998</v>
      </c>
      <c r="AJ2794" s="5"/>
      <c r="AK2794" s="5">
        <f t="shared" si="4541"/>
        <v>7.75</v>
      </c>
      <c r="AL2794" s="5">
        <f t="shared" si="4561"/>
        <v>20.260999999999967</v>
      </c>
      <c r="AM2794" s="5">
        <f t="shared" si="4542"/>
        <v>18.770000000000437</v>
      </c>
      <c r="AN2794" s="5">
        <f t="shared" si="4557"/>
        <v>44.833000000000084</v>
      </c>
      <c r="AO2794" s="5">
        <f t="shared" si="4558"/>
        <v>0</v>
      </c>
      <c r="AP2794" s="5">
        <f t="shared" si="4577"/>
        <v>6</v>
      </c>
      <c r="AQ2794" s="5">
        <f t="shared" si="4596"/>
        <v>3.8</v>
      </c>
      <c r="AR2794" s="5"/>
      <c r="AS2794" s="5">
        <f t="shared" si="4535"/>
        <v>36.210000000000036</v>
      </c>
      <c r="AT2794" s="5">
        <f t="shared" si="4557"/>
        <v>49.406999999999968</v>
      </c>
      <c r="AU2794" s="5">
        <f t="shared" si="4543"/>
        <v>-9.6899999999995998</v>
      </c>
      <c r="AV2794" s="5">
        <f t="shared" si="4546"/>
        <v>-17.4399999999996</v>
      </c>
      <c r="AW2794" s="5">
        <f t="shared" si="4544"/>
        <v>4</v>
      </c>
      <c r="AX2794" s="5">
        <f t="shared" si="4604"/>
        <v>21.633000000000546</v>
      </c>
      <c r="AZ2794" s="4">
        <f t="shared" si="4586"/>
        <v>0</v>
      </c>
      <c r="BA2794" s="5">
        <f t="shared" si="4592"/>
        <v>0</v>
      </c>
      <c r="BB2794" s="4">
        <f t="shared" si="4587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  <c r="CB2794" s="5">
        <f t="shared" si="4566"/>
        <v>18.770000000000437</v>
      </c>
      <c r="CC2794" s="5">
        <f t="shared" si="4567"/>
        <v>7.75</v>
      </c>
      <c r="CD2794" s="5">
        <f t="shared" si="4578"/>
        <v>5.930000000000291</v>
      </c>
      <c r="CE2794" s="5">
        <f t="shared" si="4569"/>
        <v>-30</v>
      </c>
      <c r="CF2794" s="5"/>
      <c r="CG2794" s="5">
        <f t="shared" si="4570"/>
        <v>-50</v>
      </c>
      <c r="CH2794" s="5">
        <f t="shared" si="4573"/>
        <v>20.75</v>
      </c>
      <c r="CI2794" s="5">
        <f t="shared" si="4571"/>
        <v>-94.069999999999709</v>
      </c>
    </row>
    <row r="2795" spans="1:87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5">
        <f t="shared" si="4528"/>
        <v>110.89999999999964</v>
      </c>
      <c r="K2795" s="5">
        <f t="shared" si="4555"/>
        <v>58.214999999999918</v>
      </c>
      <c r="L2795" s="5">
        <f t="shared" si="4532"/>
        <v>62.429999999999836</v>
      </c>
      <c r="M2795" s="5">
        <f t="shared" ref="M2795" si="4610">AVERAGE(L2784:L2795)</f>
        <v>41.02333333333339</v>
      </c>
      <c r="N2795" s="6" t="s">
        <v>36</v>
      </c>
      <c r="O2795" s="5">
        <f t="shared" si="4534"/>
        <v>3063.4299999999994</v>
      </c>
      <c r="P2795" s="4">
        <f t="shared" si="4580"/>
        <v>0</v>
      </c>
      <c r="Q2795" s="5">
        <f t="shared" si="4581"/>
        <v>82.940000000000055</v>
      </c>
      <c r="R2795" s="5">
        <f t="shared" si="4582"/>
        <v>3084.1649999999995</v>
      </c>
      <c r="S2795" s="4">
        <f t="shared" si="4583"/>
        <v>0</v>
      </c>
      <c r="T2795" s="4">
        <f t="shared" si="4584"/>
        <v>0</v>
      </c>
      <c r="U2795" s="5">
        <f t="shared" si="4575"/>
        <v>3107.3079999999995</v>
      </c>
      <c r="V2795" s="5">
        <f t="shared" si="4576"/>
        <v>-43.878000000000156</v>
      </c>
      <c r="X2795" s="5">
        <f t="shared" si="4530"/>
        <v>-82.3700000000008</v>
      </c>
      <c r="Y2795" s="5">
        <f t="shared" si="4531"/>
        <v>-42.75</v>
      </c>
      <c r="AA2795" s="5">
        <f t="shared" si="4549"/>
        <v>0</v>
      </c>
      <c r="AB2795" s="5">
        <f t="shared" si="4550"/>
        <v>1</v>
      </c>
      <c r="AC2795" s="5">
        <f t="shared" si="4551"/>
        <v>1</v>
      </c>
      <c r="AF2795" s="5">
        <f t="shared" si="4537"/>
        <v>11.559999999999491</v>
      </c>
      <c r="AG2795" s="5">
        <f t="shared" si="4538"/>
        <v>12.649999999999636</v>
      </c>
      <c r="AH2795" s="5">
        <f t="shared" si="4539"/>
        <v>99.340000000000146</v>
      </c>
      <c r="AI2795" s="5">
        <f t="shared" si="4540"/>
        <v>98.25</v>
      </c>
      <c r="AJ2795" s="5"/>
      <c r="AK2795" s="5">
        <f t="shared" si="4541"/>
        <v>11.559999999999491</v>
      </c>
      <c r="AL2795" s="5">
        <f t="shared" si="4561"/>
        <v>12.407999999999536</v>
      </c>
      <c r="AM2795" s="5">
        <f t="shared" si="4542"/>
        <v>99.340000000000146</v>
      </c>
      <c r="AN2795" s="5">
        <f t="shared" si="4557"/>
        <v>50.431000000000132</v>
      </c>
      <c r="AO2795" s="5">
        <f t="shared" si="4558"/>
        <v>1</v>
      </c>
      <c r="AP2795" s="5">
        <f t="shared" si="4577"/>
        <v>6</v>
      </c>
      <c r="AQ2795" s="5">
        <f t="shared" si="4596"/>
        <v>4.3</v>
      </c>
      <c r="AR2795" s="5"/>
      <c r="AS2795" s="5">
        <f t="shared" si="4535"/>
        <v>98.25</v>
      </c>
      <c r="AT2795" s="5">
        <f t="shared" si="4557"/>
        <v>52.905000000000015</v>
      </c>
      <c r="AU2795" s="5">
        <f t="shared" si="4543"/>
        <v>12.649999999999636</v>
      </c>
      <c r="AV2795" s="5">
        <f t="shared" si="4546"/>
        <v>-1.0900000000001455</v>
      </c>
      <c r="AW2795" s="5">
        <f t="shared" si="4544"/>
        <v>5</v>
      </c>
      <c r="AX2795" s="5">
        <f t="shared" si="4604"/>
        <v>21.633000000000546</v>
      </c>
      <c r="AZ2795" s="4">
        <f t="shared" si="4586"/>
        <v>0</v>
      </c>
      <c r="BA2795" s="5">
        <f t="shared" si="4592"/>
        <v>0</v>
      </c>
      <c r="BB2795" s="4">
        <f t="shared" si="4587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  <c r="CB2795" s="5">
        <f t="shared" si="4566"/>
        <v>11.559999999999491</v>
      </c>
      <c r="CC2795" s="5">
        <f t="shared" si="4567"/>
        <v>99.340000000000146</v>
      </c>
      <c r="CD2795" s="5">
        <f t="shared" si="4578"/>
        <v>-50</v>
      </c>
      <c r="CE2795" s="5">
        <f t="shared" si="4569"/>
        <v>42.75</v>
      </c>
      <c r="CF2795" s="5"/>
      <c r="CG2795" s="5">
        <f t="shared" si="4570"/>
        <v>-50</v>
      </c>
      <c r="CH2795" s="5">
        <f t="shared" si="4573"/>
        <v>-42.75</v>
      </c>
      <c r="CI2795" s="5">
        <f t="shared" si="4571"/>
        <v>-150</v>
      </c>
    </row>
    <row r="2796" spans="1:87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5">
        <f t="shared" si="4528"/>
        <v>0</v>
      </c>
      <c r="K2796" s="5">
        <f t="shared" si="4555"/>
        <v>56.422499999999978</v>
      </c>
      <c r="L2796" s="5">
        <f t="shared" si="4532"/>
        <v>49.399999999999636</v>
      </c>
      <c r="M2796" s="5">
        <f t="shared" ref="M2796" si="4611">AVERAGE(L2785:L2796)</f>
        <v>43.370833333333358</v>
      </c>
      <c r="N2796" s="6" t="s">
        <v>36</v>
      </c>
      <c r="O2796" s="5">
        <f t="shared" si="4534"/>
        <v>3109.4099999999994</v>
      </c>
      <c r="P2796" s="4">
        <f t="shared" si="4580"/>
        <v>0.92052052052049904</v>
      </c>
      <c r="Q2796" s="5">
        <f t="shared" si="4581"/>
        <v>49.950000000001182</v>
      </c>
      <c r="R2796" s="5">
        <f t="shared" si="4582"/>
        <v>3075.9174999999996</v>
      </c>
      <c r="S2796" s="4">
        <f t="shared" si="4583"/>
        <v>0.54234489266336006</v>
      </c>
      <c r="T2796" s="4">
        <f t="shared" si="4584"/>
        <v>0.52808085448489361</v>
      </c>
      <c r="U2796" s="5">
        <f t="shared" si="4575"/>
        <v>3099.9159999999997</v>
      </c>
      <c r="V2796" s="5">
        <f t="shared" si="4576"/>
        <v>9.4939999999996871</v>
      </c>
      <c r="X2796" s="5">
        <f t="shared" si="4530"/>
        <v>0</v>
      </c>
      <c r="Y2796" s="5">
        <f t="shared" si="4531"/>
        <v>-49.399999999999636</v>
      </c>
      <c r="AA2796" s="5">
        <f t="shared" si="4549"/>
        <v>0</v>
      </c>
      <c r="AB2796" s="5">
        <f t="shared" si="4550"/>
        <v>0</v>
      </c>
      <c r="AC2796" s="5">
        <f t="shared" si="4551"/>
        <v>0</v>
      </c>
      <c r="AF2796" s="5">
        <f t="shared" si="4537"/>
        <v>0</v>
      </c>
      <c r="AG2796" s="5">
        <f t="shared" si="4538"/>
        <v>0</v>
      </c>
      <c r="AH2796" s="5">
        <f t="shared" si="4539"/>
        <v>0</v>
      </c>
      <c r="AI2796" s="5">
        <f t="shared" si="4540"/>
        <v>0</v>
      </c>
      <c r="AJ2796" s="5"/>
      <c r="AK2796" s="5">
        <f t="shared" si="4541"/>
        <v>0</v>
      </c>
      <c r="AL2796" s="5">
        <f t="shared" si="4561"/>
        <v>8.1309999999999469</v>
      </c>
      <c r="AM2796" s="5">
        <f t="shared" si="4542"/>
        <v>0</v>
      </c>
      <c r="AN2796" s="5">
        <f t="shared" si="4557"/>
        <v>48.301000000000116</v>
      </c>
      <c r="AO2796" s="5">
        <f t="shared" si="4558"/>
        <v>0</v>
      </c>
      <c r="AP2796" s="5">
        <f t="shared" si="4577"/>
        <v>6</v>
      </c>
      <c r="AQ2796" s="5">
        <f t="shared" si="4596"/>
        <v>4.8</v>
      </c>
      <c r="AR2796" s="5"/>
      <c r="AS2796" s="5">
        <f t="shared" si="4535"/>
        <v>0</v>
      </c>
      <c r="AT2796" s="5">
        <f t="shared" si="4557"/>
        <v>50.436999999999991</v>
      </c>
      <c r="AU2796" s="5">
        <f t="shared" si="4543"/>
        <v>0</v>
      </c>
      <c r="AV2796" s="5">
        <f t="shared" si="4546"/>
        <v>0</v>
      </c>
      <c r="AW2796" s="5">
        <f t="shared" si="4544"/>
        <v>6</v>
      </c>
      <c r="AX2796" s="5">
        <f t="shared" si="4604"/>
        <v>20.385000000000218</v>
      </c>
      <c r="AZ2796" s="4">
        <f t="shared" si="4586"/>
        <v>0.52808085448489361</v>
      </c>
      <c r="BA2796" s="5">
        <f t="shared" si="4592"/>
        <v>0</v>
      </c>
      <c r="BB2796" s="4">
        <f t="shared" si="4587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  <c r="CB2796" s="5">
        <f t="shared" si="4566"/>
        <v>0</v>
      </c>
      <c r="CC2796" s="5">
        <f t="shared" si="4567"/>
        <v>0</v>
      </c>
      <c r="CD2796" s="5">
        <f t="shared" si="4578"/>
        <v>0</v>
      </c>
      <c r="CE2796" s="5">
        <f t="shared" si="4569"/>
        <v>49.399999999999636</v>
      </c>
      <c r="CF2796" s="5"/>
      <c r="CG2796" s="5">
        <f t="shared" si="4570"/>
        <v>-50</v>
      </c>
      <c r="CH2796" s="5">
        <f t="shared" si="4573"/>
        <v>-49.399999999999636</v>
      </c>
      <c r="CI2796" s="5">
        <f t="shared" si="4571"/>
        <v>-100</v>
      </c>
    </row>
    <row r="2797" spans="1:87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5">
        <f t="shared" si="4528"/>
        <v>112.43000000000029</v>
      </c>
      <c r="K2797" s="5">
        <f t="shared" si="4555"/>
        <v>60.324166666666692</v>
      </c>
      <c r="L2797" s="5">
        <f t="shared" si="4532"/>
        <v>99.25</v>
      </c>
      <c r="M2797" s="5">
        <f t="shared" ref="M2797" si="4612">AVERAGE(L2786:L2797)</f>
        <v>48.500000000000036</v>
      </c>
      <c r="N2797" s="6" t="s">
        <v>37</v>
      </c>
      <c r="O2797" s="5">
        <f t="shared" si="4534"/>
        <v>3088.8799999999997</v>
      </c>
      <c r="P2797" s="4">
        <f t="shared" si="4580"/>
        <v>0.50950950950950291</v>
      </c>
      <c r="Q2797" s="5">
        <f t="shared" si="4581"/>
        <v>49.950000000001182</v>
      </c>
      <c r="R2797" s="5">
        <f t="shared" si="4582"/>
        <v>3075.9174999999996</v>
      </c>
      <c r="S2797" s="4">
        <f t="shared" si="4583"/>
        <v>0.30684832408970647</v>
      </c>
      <c r="T2797" s="4">
        <f t="shared" si="4584"/>
        <v>0.29229355690823583</v>
      </c>
      <c r="U2797" s="5">
        <f t="shared" si="4575"/>
        <v>3095.9839999999999</v>
      </c>
      <c r="V2797" s="5">
        <f t="shared" si="4576"/>
        <v>-7.1040000000002692</v>
      </c>
      <c r="X2797" s="5">
        <f t="shared" si="4530"/>
        <v>16.349999999999454</v>
      </c>
      <c r="Y2797" s="5">
        <f t="shared" si="4531"/>
        <v>53.230000000000018</v>
      </c>
      <c r="AA2797" s="5">
        <f t="shared" si="4549"/>
        <v>1</v>
      </c>
      <c r="AB2797" s="5">
        <f t="shared" si="4550"/>
        <v>0</v>
      </c>
      <c r="AC2797" s="5">
        <f t="shared" si="4551"/>
        <v>1</v>
      </c>
      <c r="AF2797" s="5">
        <f t="shared" si="4537"/>
        <v>53.229999999999563</v>
      </c>
      <c r="AG2797" s="5">
        <f t="shared" si="4538"/>
        <v>112.43000000000029</v>
      </c>
      <c r="AH2797" s="5">
        <f t="shared" si="4539"/>
        <v>3.5600000000004002</v>
      </c>
      <c r="AI2797" s="5">
        <f t="shared" si="4540"/>
        <v>-55.640000000000327</v>
      </c>
      <c r="AJ2797" s="5"/>
      <c r="AK2797" s="5">
        <f t="shared" si="4541"/>
        <v>3.5600000000004002</v>
      </c>
      <c r="AL2797" s="5">
        <f t="shared" si="4561"/>
        <v>8.1309999999999469</v>
      </c>
      <c r="AM2797" s="5">
        <f t="shared" si="4542"/>
        <v>53.229999999999563</v>
      </c>
      <c r="AN2797" s="5">
        <f t="shared" si="4557"/>
        <v>47.359000000000108</v>
      </c>
      <c r="AO2797" s="5">
        <f t="shared" si="4558"/>
        <v>1</v>
      </c>
      <c r="AP2797" s="5">
        <f t="shared" si="4577"/>
        <v>6</v>
      </c>
      <c r="AQ2797" s="5">
        <f t="shared" si="4596"/>
        <v>5.2</v>
      </c>
      <c r="AR2797" s="5"/>
      <c r="AS2797" s="5">
        <f t="shared" si="4535"/>
        <v>112.43000000000029</v>
      </c>
      <c r="AT2797" s="5">
        <f t="shared" si="4557"/>
        <v>57.258000000000081</v>
      </c>
      <c r="AU2797" s="5">
        <f t="shared" si="4543"/>
        <v>-55.640000000000327</v>
      </c>
      <c r="AV2797" s="5">
        <f t="shared" si="4546"/>
        <v>-59.200000000000728</v>
      </c>
      <c r="AW2797" s="5">
        <f t="shared" si="4544"/>
        <v>2</v>
      </c>
      <c r="AX2797" s="5">
        <f t="shared" si="4604"/>
        <v>18.990000000000059</v>
      </c>
      <c r="AZ2797" s="4">
        <f t="shared" si="4586"/>
        <v>0.29229355690823583</v>
      </c>
      <c r="BA2797" s="5">
        <f t="shared" si="4592"/>
        <v>0</v>
      </c>
      <c r="BB2797" s="4">
        <f t="shared" si="4587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  <c r="CB2797" s="5">
        <f t="shared" si="4566"/>
        <v>53.229999999999563</v>
      </c>
      <c r="CC2797" s="5">
        <f t="shared" si="4567"/>
        <v>3.5600000000004002</v>
      </c>
      <c r="CD2797" s="5">
        <f t="shared" si="4578"/>
        <v>16.349999999999454</v>
      </c>
      <c r="CE2797" s="5">
        <f t="shared" si="4569"/>
        <v>-30</v>
      </c>
      <c r="CF2797" s="5"/>
      <c r="CG2797" s="5">
        <f t="shared" si="4570"/>
        <v>-50</v>
      </c>
      <c r="CH2797" s="5">
        <f t="shared" si="4573"/>
        <v>53.230000000000018</v>
      </c>
      <c r="CI2797" s="5">
        <f t="shared" si="4571"/>
        <v>-83.650000000000546</v>
      </c>
    </row>
    <row r="2798" spans="1:87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5">
        <f t="shared" si="4528"/>
        <v>73.839999999999236</v>
      </c>
      <c r="K2798" s="5">
        <f t="shared" si="4555"/>
        <v>63.032499999999949</v>
      </c>
      <c r="L2798" s="5">
        <f t="shared" si="4532"/>
        <v>54.889999999999873</v>
      </c>
      <c r="M2798" s="5">
        <f t="shared" ref="M2798" si="4613">AVERAGE(L2787:L2798)</f>
        <v>50.070000000000014</v>
      </c>
      <c r="N2798" s="6" t="s">
        <v>36</v>
      </c>
      <c r="O2798" s="5">
        <f t="shared" si="4534"/>
        <v>3059.32</v>
      </c>
      <c r="P2798" s="4">
        <f t="shared" si="4580"/>
        <v>0</v>
      </c>
      <c r="Q2798" s="5">
        <f t="shared" si="4581"/>
        <v>50.089999999999236</v>
      </c>
      <c r="R2798" s="5">
        <f t="shared" si="4582"/>
        <v>3071.8424999999997</v>
      </c>
      <c r="S2798" s="4">
        <f t="shared" si="4583"/>
        <v>0</v>
      </c>
      <c r="T2798" s="4">
        <f t="shared" si="4584"/>
        <v>0</v>
      </c>
      <c r="U2798" s="5">
        <f t="shared" si="4575"/>
        <v>3085.1719999999996</v>
      </c>
      <c r="V2798" s="5">
        <f t="shared" si="4576"/>
        <v>-25.851999999999407</v>
      </c>
      <c r="X2798" s="5">
        <f t="shared" si="4530"/>
        <v>-4.3299999999999272</v>
      </c>
      <c r="Y2798" s="5">
        <f t="shared" si="4531"/>
        <v>7.7800000000002001</v>
      </c>
      <c r="AA2798" s="5">
        <f t="shared" si="4549"/>
        <v>0</v>
      </c>
      <c r="AB2798" s="5">
        <f t="shared" si="4550"/>
        <v>0</v>
      </c>
      <c r="AC2798" s="5">
        <f t="shared" si="4551"/>
        <v>0</v>
      </c>
      <c r="AF2798" s="5">
        <f t="shared" si="4537"/>
        <v>46.179999999999382</v>
      </c>
      <c r="AG2798" s="5">
        <f t="shared" si="4538"/>
        <v>36.119999999999891</v>
      </c>
      <c r="AH2798" s="5">
        <f t="shared" si="4539"/>
        <v>27.659999999999854</v>
      </c>
      <c r="AI2798" s="5">
        <f t="shared" si="4540"/>
        <v>37.719999999999345</v>
      </c>
      <c r="AJ2798" s="5"/>
      <c r="AK2798" s="5">
        <f t="shared" si="4541"/>
        <v>27.659999999999854</v>
      </c>
      <c r="AL2798" s="5">
        <f t="shared" si="4561"/>
        <v>13.169999999999522</v>
      </c>
      <c r="AM2798" s="5">
        <f t="shared" si="4542"/>
        <v>46.179999999999382</v>
      </c>
      <c r="AN2798" s="5">
        <f t="shared" si="4557"/>
        <v>45.159000000000013</v>
      </c>
      <c r="AO2798" s="5">
        <f t="shared" si="4558"/>
        <v>1</v>
      </c>
      <c r="AP2798" s="5">
        <f t="shared" si="4577"/>
        <v>6</v>
      </c>
      <c r="AQ2798" s="5">
        <f t="shared" si="4596"/>
        <v>5.5</v>
      </c>
      <c r="AR2798" s="5"/>
      <c r="AS2798" s="5">
        <f t="shared" si="4535"/>
        <v>37.719999999999345</v>
      </c>
      <c r="AT2798" s="5">
        <f t="shared" si="4557"/>
        <v>52.418999999999961</v>
      </c>
      <c r="AU2798" s="5">
        <f t="shared" si="4543"/>
        <v>36.119999999999891</v>
      </c>
      <c r="AV2798" s="5">
        <f t="shared" si="4546"/>
        <v>10.059999999999491</v>
      </c>
      <c r="AW2798" s="5">
        <f t="shared" si="4544"/>
        <v>3</v>
      </c>
      <c r="AX2798" s="5">
        <f t="shared" si="4604"/>
        <v>19.67200000000004</v>
      </c>
      <c r="AZ2798" s="4">
        <f t="shared" si="4586"/>
        <v>0</v>
      </c>
      <c r="BA2798" s="5">
        <f t="shared" si="4592"/>
        <v>0</v>
      </c>
      <c r="BB2798" s="4">
        <f t="shared" si="4587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  <c r="CB2798" s="5">
        <f t="shared" si="4566"/>
        <v>46.179999999999382</v>
      </c>
      <c r="CC2798" s="5">
        <f t="shared" si="4567"/>
        <v>27.659999999999854</v>
      </c>
      <c r="CD2798" s="5">
        <f t="shared" si="4578"/>
        <v>-4.3299999999999272</v>
      </c>
      <c r="CE2798" s="5">
        <f t="shared" si="4569"/>
        <v>-30</v>
      </c>
      <c r="CF2798" s="5"/>
      <c r="CG2798" s="5">
        <f t="shared" si="4570"/>
        <v>-50</v>
      </c>
      <c r="CH2798" s="5">
        <f t="shared" si="4573"/>
        <v>7.7800000000002001</v>
      </c>
      <c r="CI2798" s="5">
        <f t="shared" si="4571"/>
        <v>-104.32999999999993</v>
      </c>
    </row>
    <row r="2799" spans="1:87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5">
        <f t="shared" si="4528"/>
        <v>132.45000000000073</v>
      </c>
      <c r="K2799" s="5">
        <f t="shared" si="4555"/>
        <v>68.822500000000062</v>
      </c>
      <c r="L2799" s="5">
        <f t="shared" si="4532"/>
        <v>65.650000000000091</v>
      </c>
      <c r="M2799" s="5">
        <f t="shared" ref="M2799" si="4614">AVERAGE(L2788:L2799)</f>
        <v>52.125</v>
      </c>
      <c r="N2799" s="6" t="s">
        <v>36</v>
      </c>
      <c r="O2799" s="5">
        <f t="shared" si="4534"/>
        <v>3035.2099999999996</v>
      </c>
      <c r="P2799" s="4">
        <f t="shared" si="4580"/>
        <v>0</v>
      </c>
      <c r="Q2799" s="5">
        <f t="shared" si="4581"/>
        <v>74.199999999999818</v>
      </c>
      <c r="R2799" s="5">
        <f t="shared" si="4582"/>
        <v>3053.7599999999993</v>
      </c>
      <c r="S2799" s="4">
        <f t="shared" si="4583"/>
        <v>0</v>
      </c>
      <c r="T2799" s="4">
        <f t="shared" si="4584"/>
        <v>0</v>
      </c>
      <c r="U2799" s="5">
        <f t="shared" si="4575"/>
        <v>3071.2499999999991</v>
      </c>
      <c r="V2799" s="5">
        <f t="shared" si="4576"/>
        <v>-36.039999999999509</v>
      </c>
      <c r="X2799" s="5">
        <f t="shared" si="4530"/>
        <v>-26.260000000000218</v>
      </c>
      <c r="Y2799" s="5">
        <f t="shared" si="4531"/>
        <v>0.14000000000032742</v>
      </c>
      <c r="AA2799" s="5">
        <f t="shared" si="4549"/>
        <v>0</v>
      </c>
      <c r="AB2799" s="5">
        <f t="shared" si="4550"/>
        <v>0</v>
      </c>
      <c r="AC2799" s="5">
        <f t="shared" si="4551"/>
        <v>0</v>
      </c>
      <c r="AF2799" s="5">
        <f t="shared" si="4537"/>
        <v>1.1599999999998545</v>
      </c>
      <c r="AG2799" s="5">
        <f t="shared" si="4538"/>
        <v>-8.1100000000005821</v>
      </c>
      <c r="AH2799" s="5">
        <f t="shared" si="4539"/>
        <v>123.18000000000029</v>
      </c>
      <c r="AI2799" s="5">
        <f t="shared" si="4540"/>
        <v>132.45000000000073</v>
      </c>
      <c r="AJ2799" s="5"/>
      <c r="AK2799" s="5">
        <f t="shared" si="4541"/>
        <v>1.1599999999998545</v>
      </c>
      <c r="AL2799" s="5">
        <f t="shared" si="4561"/>
        <v>13.169999999999522</v>
      </c>
      <c r="AM2799" s="5">
        <f t="shared" si="4542"/>
        <v>123.18000000000029</v>
      </c>
      <c r="AN2799" s="5">
        <f t="shared" si="4557"/>
        <v>53.218000000000032</v>
      </c>
      <c r="AO2799" s="5">
        <f t="shared" si="4558"/>
        <v>1</v>
      </c>
      <c r="AP2799" s="5">
        <f t="shared" si="4577"/>
        <v>6</v>
      </c>
      <c r="AQ2799" s="5">
        <f t="shared" si="4596"/>
        <v>5.7</v>
      </c>
      <c r="AR2799" s="5"/>
      <c r="AS2799" s="5">
        <f t="shared" si="4535"/>
        <v>132.45000000000073</v>
      </c>
      <c r="AT2799" s="5">
        <f t="shared" si="4557"/>
        <v>58.740000000000052</v>
      </c>
      <c r="AU2799" s="5">
        <f t="shared" si="4543"/>
        <v>-8.1100000000005821</v>
      </c>
      <c r="AV2799" s="5">
        <f t="shared" si="4546"/>
        <v>9.2700000000004366</v>
      </c>
      <c r="AW2799" s="5">
        <f t="shared" si="4544"/>
        <v>4</v>
      </c>
      <c r="AX2799" s="5">
        <f t="shared" si="4604"/>
        <v>19.67200000000004</v>
      </c>
      <c r="AZ2799" s="4">
        <f t="shared" si="4586"/>
        <v>0</v>
      </c>
      <c r="BA2799" s="5">
        <f t="shared" si="4592"/>
        <v>0</v>
      </c>
      <c r="BB2799" s="4">
        <f t="shared" si="4587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  <c r="CB2799" s="5">
        <f t="shared" si="4566"/>
        <v>1.1599999999998545</v>
      </c>
      <c r="CC2799" s="5">
        <f t="shared" si="4567"/>
        <v>123.18000000000029</v>
      </c>
      <c r="CD2799" s="5">
        <f t="shared" si="4578"/>
        <v>-50</v>
      </c>
      <c r="CE2799" s="5">
        <f t="shared" si="4569"/>
        <v>-0.14000000000032742</v>
      </c>
      <c r="CF2799" s="5"/>
      <c r="CG2799" s="5">
        <f t="shared" si="4570"/>
        <v>-50</v>
      </c>
      <c r="CH2799" s="5">
        <f t="shared" si="4573"/>
        <v>0.14000000000032742</v>
      </c>
      <c r="CI2799" s="5">
        <f t="shared" si="4571"/>
        <v>-150</v>
      </c>
    </row>
    <row r="2800" spans="1:87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5">
        <f t="shared" si="4528"/>
        <v>107.77000000000044</v>
      </c>
      <c r="K2800" s="5">
        <f t="shared" si="4555"/>
        <v>70.627500000000055</v>
      </c>
      <c r="L2800" s="5">
        <f t="shared" si="4532"/>
        <v>49.789999999999964</v>
      </c>
      <c r="M2800" s="5">
        <f t="shared" ref="M2800" si="4615">AVERAGE(L2789:L2800)</f>
        <v>51.995833333333316</v>
      </c>
      <c r="N2800" s="6" t="s">
        <v>36</v>
      </c>
      <c r="O2800" s="5">
        <f t="shared" si="4534"/>
        <v>3076.9700000000003</v>
      </c>
      <c r="P2800" s="4">
        <f t="shared" si="4580"/>
        <v>0.56280323450135816</v>
      </c>
      <c r="Q2800" s="5">
        <f t="shared" si="4581"/>
        <v>74.199999999999818</v>
      </c>
      <c r="R2800" s="5">
        <f t="shared" si="4582"/>
        <v>3053.7599999999993</v>
      </c>
      <c r="S2800" s="4">
        <f t="shared" si="4583"/>
        <v>0.56280323450135816</v>
      </c>
      <c r="T2800" s="4">
        <f t="shared" si="4584"/>
        <v>0.53422028911347252</v>
      </c>
      <c r="U2800" s="5">
        <f t="shared" si="4575"/>
        <v>3073.9579999999996</v>
      </c>
      <c r="V2800" s="5">
        <f t="shared" si="4576"/>
        <v>3.0120000000006257</v>
      </c>
      <c r="X2800" s="5">
        <f t="shared" si="4530"/>
        <v>31.910000000000764</v>
      </c>
      <c r="Y2800" s="5">
        <f t="shared" si="4531"/>
        <v>-6.9200000000000728</v>
      </c>
      <c r="AA2800" s="5">
        <f t="shared" si="4549"/>
        <v>0</v>
      </c>
      <c r="AB2800" s="5">
        <f t="shared" si="4550"/>
        <v>0</v>
      </c>
      <c r="AC2800" s="5">
        <f t="shared" si="4551"/>
        <v>0</v>
      </c>
      <c r="AF2800" s="5">
        <f t="shared" si="4537"/>
        <v>98.110000000000582</v>
      </c>
      <c r="AG2800" s="5">
        <f t="shared" si="4538"/>
        <v>107.77000000000044</v>
      </c>
      <c r="AH2800" s="5">
        <f t="shared" si="4539"/>
        <v>0.40999999999985448</v>
      </c>
      <c r="AI2800" s="5">
        <f t="shared" si="4540"/>
        <v>-9.25</v>
      </c>
      <c r="AJ2800" s="5"/>
      <c r="AK2800" s="5">
        <f t="shared" si="4541"/>
        <v>0.40999999999985448</v>
      </c>
      <c r="AL2800" s="5">
        <f t="shared" si="4561"/>
        <v>13.169999999999522</v>
      </c>
      <c r="AM2800" s="5">
        <f t="shared" si="4542"/>
        <v>98.110000000000582</v>
      </c>
      <c r="AN2800" s="5">
        <f t="shared" si="4557"/>
        <v>61.878000000000064</v>
      </c>
      <c r="AO2800" s="5">
        <f t="shared" si="4558"/>
        <v>1</v>
      </c>
      <c r="AP2800" s="5">
        <f t="shared" si="4577"/>
        <v>7</v>
      </c>
      <c r="AQ2800" s="5">
        <f t="shared" si="4596"/>
        <v>6</v>
      </c>
      <c r="AR2800" s="5"/>
      <c r="AS2800" s="5">
        <f t="shared" si="4535"/>
        <v>107.77000000000044</v>
      </c>
      <c r="AT2800" s="5">
        <f t="shared" si="4557"/>
        <v>68.489000000000118</v>
      </c>
      <c r="AU2800" s="5">
        <f t="shared" si="4543"/>
        <v>-9.25</v>
      </c>
      <c r="AV2800" s="5">
        <f t="shared" si="4546"/>
        <v>-9.6599999999998545</v>
      </c>
      <c r="AW2800" s="5">
        <f t="shared" si="4544"/>
        <v>5</v>
      </c>
      <c r="AX2800" s="5">
        <f t="shared" si="4604"/>
        <v>19.67200000000004</v>
      </c>
      <c r="AZ2800" s="4">
        <f t="shared" si="4586"/>
        <v>0.53422028911347252</v>
      </c>
      <c r="BA2800" s="5">
        <f t="shared" si="4592"/>
        <v>0</v>
      </c>
      <c r="BB2800" s="4">
        <f t="shared" si="4587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  <c r="CB2800" s="5">
        <f t="shared" si="4566"/>
        <v>98.110000000000582</v>
      </c>
      <c r="CC2800" s="5">
        <f t="shared" si="4567"/>
        <v>0.40999999999985448</v>
      </c>
      <c r="CD2800" s="5">
        <f t="shared" si="4578"/>
        <v>31.910000000000764</v>
      </c>
      <c r="CE2800" s="5">
        <f t="shared" si="4569"/>
        <v>-30</v>
      </c>
      <c r="CF2800" s="5"/>
      <c r="CG2800" s="5">
        <f t="shared" si="4570"/>
        <v>-50</v>
      </c>
      <c r="CH2800" s="5">
        <f t="shared" si="4573"/>
        <v>-6.9200000000000728</v>
      </c>
      <c r="CI2800" s="5">
        <f t="shared" si="4571"/>
        <v>-68.089999999999236</v>
      </c>
    </row>
    <row r="2801" spans="1:87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5">
        <f t="shared" si="4528"/>
        <v>71.010000000000218</v>
      </c>
      <c r="K2801" s="5">
        <f t="shared" si="4555"/>
        <v>70.775000000000091</v>
      </c>
      <c r="L2801" s="5">
        <f t="shared" si="4532"/>
        <v>48.340000000000146</v>
      </c>
      <c r="M2801" s="5">
        <f t="shared" ref="M2801" si="4616">AVERAGE(L2790:L2801)</f>
        <v>51.775833333333331</v>
      </c>
      <c r="N2801" s="6" t="s">
        <v>37</v>
      </c>
      <c r="O2801" s="5">
        <f t="shared" si="4534"/>
        <v>3082.26</v>
      </c>
      <c r="P2801" s="4">
        <f t="shared" si="4580"/>
        <v>0.87665362399852009</v>
      </c>
      <c r="Q2801" s="5">
        <f t="shared" si="4581"/>
        <v>53.670000000000073</v>
      </c>
      <c r="R2801" s="5">
        <f t="shared" si="4582"/>
        <v>3048.6274999999996</v>
      </c>
      <c r="S2801" s="4">
        <f t="shared" si="4583"/>
        <v>0.63409703504044135</v>
      </c>
      <c r="T2801" s="4">
        <f t="shared" si="4584"/>
        <v>0.60189330945375519</v>
      </c>
      <c r="U2801" s="5">
        <f t="shared" si="4575"/>
        <v>3068.5280000000002</v>
      </c>
      <c r="V2801" s="5">
        <f t="shared" si="4576"/>
        <v>13.731999999999971</v>
      </c>
      <c r="X2801" s="5">
        <f t="shared" si="4530"/>
        <v>-43.710000000000036</v>
      </c>
      <c r="Y2801" s="5">
        <f t="shared" si="4531"/>
        <v>-27.289999999999964</v>
      </c>
      <c r="AA2801" s="5">
        <f t="shared" si="4549"/>
        <v>0</v>
      </c>
      <c r="AB2801" s="5">
        <f t="shared" si="4550"/>
        <v>1</v>
      </c>
      <c r="AC2801" s="5">
        <f t="shared" si="4551"/>
        <v>1</v>
      </c>
      <c r="AF2801" s="5">
        <f t="shared" si="4537"/>
        <v>19.340000000000146</v>
      </c>
      <c r="AG2801" s="5">
        <f t="shared" si="4538"/>
        <v>29.5</v>
      </c>
      <c r="AH2801" s="5">
        <f t="shared" si="4539"/>
        <v>51.670000000000073</v>
      </c>
      <c r="AI2801" s="5">
        <f t="shared" si="4540"/>
        <v>41.510000000000218</v>
      </c>
      <c r="AJ2801" s="5"/>
      <c r="AK2801" s="5">
        <f t="shared" si="4541"/>
        <v>19.340000000000146</v>
      </c>
      <c r="AL2801" s="5">
        <f t="shared" si="4561"/>
        <v>20.172000000000114</v>
      </c>
      <c r="AM2801" s="5">
        <f t="shared" si="4542"/>
        <v>51.670000000000073</v>
      </c>
      <c r="AN2801" s="5">
        <f t="shared" si="4557"/>
        <v>62.995000000000076</v>
      </c>
      <c r="AO2801" s="5">
        <f t="shared" si="4558"/>
        <v>0</v>
      </c>
      <c r="AP2801" s="5">
        <f t="shared" si="4577"/>
        <v>6</v>
      </c>
      <c r="AQ2801" s="5">
        <f t="shared" si="4596"/>
        <v>6.1</v>
      </c>
      <c r="AR2801" s="5"/>
      <c r="AS2801" s="5">
        <f t="shared" si="4535"/>
        <v>41.510000000000218</v>
      </c>
      <c r="AT2801" s="5">
        <f t="shared" si="4557"/>
        <v>70.106000000000137</v>
      </c>
      <c r="AU2801" s="5">
        <f t="shared" si="4543"/>
        <v>29.5</v>
      </c>
      <c r="AV2801" s="5">
        <f t="shared" si="4546"/>
        <v>-10.159999999999854</v>
      </c>
      <c r="AW2801" s="5">
        <f t="shared" si="4544"/>
        <v>6</v>
      </c>
      <c r="AX2801" s="5">
        <f t="shared" si="4604"/>
        <v>19.825000000000017</v>
      </c>
      <c r="AZ2801" s="4">
        <f t="shared" si="4586"/>
        <v>0.60189330945375519</v>
      </c>
      <c r="BA2801" s="5">
        <f t="shared" si="4592"/>
        <v>0</v>
      </c>
      <c r="BB2801" s="4">
        <f t="shared" si="4587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  <c r="CB2801" s="5">
        <f t="shared" si="4566"/>
        <v>19.340000000000146</v>
      </c>
      <c r="CC2801" s="5">
        <f t="shared" si="4567"/>
        <v>51.670000000000073</v>
      </c>
      <c r="CD2801" s="5">
        <f t="shared" si="4578"/>
        <v>-50</v>
      </c>
      <c r="CE2801" s="5">
        <f t="shared" si="4569"/>
        <v>27.289999999999964</v>
      </c>
      <c r="CF2801" s="5"/>
      <c r="CG2801" s="5">
        <f t="shared" si="4570"/>
        <v>-50</v>
      </c>
      <c r="CH2801" s="5">
        <f t="shared" si="4573"/>
        <v>-27.289999999999964</v>
      </c>
      <c r="CI2801" s="5">
        <f t="shared" si="4571"/>
        <v>-150</v>
      </c>
    </row>
    <row r="2802" spans="1:87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5">
        <f t="shared" si="4528"/>
        <v>112.10000000000036</v>
      </c>
      <c r="K2802" s="5">
        <f t="shared" si="4555"/>
        <v>78.750833333333432</v>
      </c>
      <c r="L2802" s="5">
        <f t="shared" si="4532"/>
        <v>74.619999999999891</v>
      </c>
      <c r="M2802" s="5">
        <f t="shared" ref="M2802" si="4617">AVERAGE(L2791:L2802)</f>
        <v>56.933333333333316</v>
      </c>
      <c r="N2802" s="6" t="s">
        <v>37</v>
      </c>
      <c r="O2802" s="5">
        <f t="shared" si="4534"/>
        <v>3055.03</v>
      </c>
      <c r="P2802" s="4">
        <f t="shared" si="4580"/>
        <v>0.42125398512221784</v>
      </c>
      <c r="Q2802" s="5">
        <f t="shared" si="4581"/>
        <v>47.050000000000637</v>
      </c>
      <c r="R2802" s="5">
        <f t="shared" si="4582"/>
        <v>3046.9724999999999</v>
      </c>
      <c r="S2802" s="4">
        <f t="shared" si="4583"/>
        <v>0.26711590296496857</v>
      </c>
      <c r="T2802" s="4">
        <f t="shared" si="4584"/>
        <v>0.26711590296496857</v>
      </c>
      <c r="U2802" s="5">
        <f t="shared" si="4575"/>
        <v>3061.7580000000003</v>
      </c>
      <c r="V2802" s="5">
        <f t="shared" si="4576"/>
        <v>-6.7280000000000655</v>
      </c>
      <c r="X2802" s="5">
        <f t="shared" si="4530"/>
        <v>-63.299999999999272</v>
      </c>
      <c r="Y2802" s="5">
        <f t="shared" si="4531"/>
        <v>-48.239999999999782</v>
      </c>
      <c r="AA2802" s="5">
        <f t="shared" si="4549"/>
        <v>0</v>
      </c>
      <c r="AB2802" s="5">
        <f t="shared" si="4550"/>
        <v>1</v>
      </c>
      <c r="AC2802" s="5">
        <f t="shared" si="4551"/>
        <v>1</v>
      </c>
      <c r="AF2802" s="5">
        <f t="shared" si="4537"/>
        <v>21.030000000000655</v>
      </c>
      <c r="AG2802" s="5">
        <f t="shared" si="4538"/>
        <v>-6.4499999999998181</v>
      </c>
      <c r="AH2802" s="5">
        <f t="shared" si="4539"/>
        <v>84.619999999999891</v>
      </c>
      <c r="AI2802" s="5">
        <f t="shared" si="4540"/>
        <v>112.10000000000036</v>
      </c>
      <c r="AJ2802" s="5"/>
      <c r="AK2802" s="5">
        <f t="shared" si="4541"/>
        <v>21.030000000000655</v>
      </c>
      <c r="AL2802" s="5">
        <f t="shared" si="4561"/>
        <v>21.693000000000573</v>
      </c>
      <c r="AM2802" s="5">
        <f t="shared" si="4542"/>
        <v>84.619999999999891</v>
      </c>
      <c r="AN2802" s="5">
        <f t="shared" si="4557"/>
        <v>60.230000000000111</v>
      </c>
      <c r="AO2802" s="5">
        <f t="shared" si="4558"/>
        <v>1</v>
      </c>
      <c r="AP2802" s="5">
        <f t="shared" si="4577"/>
        <v>6</v>
      </c>
      <c r="AQ2802" s="5">
        <f t="shared" si="4596"/>
        <v>6.1</v>
      </c>
      <c r="AR2802" s="5"/>
      <c r="AS2802" s="5">
        <f t="shared" si="4535"/>
        <v>112.10000000000036</v>
      </c>
      <c r="AT2802" s="5">
        <f t="shared" si="4557"/>
        <v>69.852000000000231</v>
      </c>
      <c r="AU2802" s="5">
        <f t="shared" si="4543"/>
        <v>-6.4499999999998181</v>
      </c>
      <c r="AV2802" s="5">
        <f t="shared" si="4546"/>
        <v>27.480000000000473</v>
      </c>
      <c r="AW2802" s="5">
        <f t="shared" si="4544"/>
        <v>2</v>
      </c>
      <c r="AX2802" s="5">
        <f t="shared" si="4604"/>
        <v>19.825000000000017</v>
      </c>
      <c r="AZ2802" s="4">
        <f t="shared" si="4586"/>
        <v>0.26711590296496857</v>
      </c>
      <c r="BA2802" s="5">
        <f t="shared" si="4592"/>
        <v>0</v>
      </c>
      <c r="BB2802" s="4">
        <f t="shared" si="4587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  <c r="CB2802" s="5">
        <f t="shared" si="4566"/>
        <v>21.030000000000655</v>
      </c>
      <c r="CC2802" s="5">
        <f t="shared" si="4567"/>
        <v>84.619999999999891</v>
      </c>
      <c r="CD2802" s="5">
        <f t="shared" si="4578"/>
        <v>-50</v>
      </c>
      <c r="CE2802" s="5">
        <f t="shared" si="4569"/>
        <v>48.239999999999782</v>
      </c>
      <c r="CF2802" s="5"/>
      <c r="CG2802" s="5">
        <f t="shared" si="4570"/>
        <v>-50</v>
      </c>
      <c r="CH2802" s="5">
        <f t="shared" si="4573"/>
        <v>-48.239999999999782</v>
      </c>
      <c r="CI2802" s="5">
        <f t="shared" si="4571"/>
        <v>-150</v>
      </c>
    </row>
    <row r="2803" spans="1:87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5">
        <f t="shared" si="4528"/>
        <v>94.1299999999992</v>
      </c>
      <c r="K2803" s="5">
        <f t="shared" si="4555"/>
        <v>83.220000000000027</v>
      </c>
      <c r="L2803" s="5">
        <f t="shared" si="4532"/>
        <v>64.819999999999709</v>
      </c>
      <c r="M2803" s="5">
        <f t="shared" ref="M2803" si="4618">AVERAGE(L2792:L2803)</f>
        <v>59.419166666666605</v>
      </c>
      <c r="N2803" s="6" t="s">
        <v>36</v>
      </c>
      <c r="O2803" s="5">
        <f t="shared" si="4534"/>
        <v>3079.6499999999996</v>
      </c>
      <c r="P2803" s="4">
        <f t="shared" si="4580"/>
        <v>0.94452709883101915</v>
      </c>
      <c r="Q2803" s="5">
        <f t="shared" si="4581"/>
        <v>47.050000000000637</v>
      </c>
      <c r="R2803" s="5">
        <f t="shared" si="4582"/>
        <v>3046.9724999999999</v>
      </c>
      <c r="S2803" s="4">
        <f t="shared" si="4583"/>
        <v>0.82802310415502134</v>
      </c>
      <c r="T2803" s="4">
        <f t="shared" si="4584"/>
        <v>0.59892183288409928</v>
      </c>
      <c r="U2803" s="5">
        <f t="shared" si="4575"/>
        <v>3065.8240000000001</v>
      </c>
      <c r="V2803" s="5">
        <f t="shared" si="4576"/>
        <v>13.825999999999567</v>
      </c>
      <c r="X2803" s="5">
        <f t="shared" si="4530"/>
        <v>62.179999999999382</v>
      </c>
      <c r="Y2803" s="5">
        <f t="shared" si="4531"/>
        <v>39.930000000000291</v>
      </c>
      <c r="AA2803" s="5">
        <f t="shared" si="4549"/>
        <v>1</v>
      </c>
      <c r="AB2803" s="5">
        <f t="shared" si="4550"/>
        <v>0</v>
      </c>
      <c r="AC2803" s="5">
        <f t="shared" si="4551"/>
        <v>1</v>
      </c>
      <c r="AF2803" s="5">
        <f t="shared" si="4537"/>
        <v>71.799999999999272</v>
      </c>
      <c r="AG2803" s="5">
        <f t="shared" si="4538"/>
        <v>94.1299999999992</v>
      </c>
      <c r="AH2803" s="5">
        <f t="shared" si="4539"/>
        <v>18.869999999999891</v>
      </c>
      <c r="AI2803" s="5">
        <f t="shared" si="4540"/>
        <v>-3.4600000000000364</v>
      </c>
      <c r="AJ2803" s="5"/>
      <c r="AK2803" s="5">
        <f t="shared" si="4541"/>
        <v>18.869999999999891</v>
      </c>
      <c r="AL2803" s="5">
        <f t="shared" si="4561"/>
        <v>21.693000000000573</v>
      </c>
      <c r="AM2803" s="5">
        <f t="shared" si="4542"/>
        <v>71.799999999999272</v>
      </c>
      <c r="AN2803" s="5">
        <f t="shared" si="4557"/>
        <v>64.689999999999969</v>
      </c>
      <c r="AO2803" s="5">
        <f t="shared" si="4558"/>
        <v>1</v>
      </c>
      <c r="AP2803" s="5">
        <f t="shared" si="4577"/>
        <v>7</v>
      </c>
      <c r="AQ2803" s="5">
        <f t="shared" si="4596"/>
        <v>6.2</v>
      </c>
      <c r="AR2803" s="5"/>
      <c r="AS2803" s="5">
        <f t="shared" si="4535"/>
        <v>94.1299999999992</v>
      </c>
      <c r="AT2803" s="5">
        <f t="shared" si="4557"/>
        <v>77.257000000000062</v>
      </c>
      <c r="AU2803" s="5">
        <f t="shared" si="4543"/>
        <v>-3.4600000000000364</v>
      </c>
      <c r="AV2803" s="5">
        <f t="shared" si="4546"/>
        <v>-22.329999999999927</v>
      </c>
      <c r="AW2803" s="5">
        <f t="shared" si="4544"/>
        <v>3</v>
      </c>
      <c r="AX2803" s="5">
        <f t="shared" si="4604"/>
        <v>19.825000000000017</v>
      </c>
      <c r="AZ2803" s="4">
        <f t="shared" si="4586"/>
        <v>0.59892183288409928</v>
      </c>
      <c r="BA2803" s="5">
        <f t="shared" si="4592"/>
        <v>0</v>
      </c>
      <c r="BB2803" s="4">
        <f t="shared" si="4587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  <c r="CB2803" s="5">
        <f t="shared" si="4566"/>
        <v>71.799999999999272</v>
      </c>
      <c r="CC2803" s="5">
        <f t="shared" si="4567"/>
        <v>18.869999999999891</v>
      </c>
      <c r="CD2803" s="5">
        <f t="shared" si="4578"/>
        <v>62.179999999999382</v>
      </c>
      <c r="CE2803" s="5">
        <f t="shared" si="4569"/>
        <v>-30</v>
      </c>
      <c r="CF2803" s="5"/>
      <c r="CG2803" s="5">
        <f t="shared" si="4570"/>
        <v>-50</v>
      </c>
      <c r="CH2803" s="5">
        <f t="shared" si="4573"/>
        <v>39.930000000000291</v>
      </c>
      <c r="CI2803" s="5">
        <f t="shared" si="4571"/>
        <v>-37.820000000000618</v>
      </c>
    </row>
    <row r="2804" spans="1:87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5">
        <f t="shared" si="4528"/>
        <v>128.82999999999993</v>
      </c>
      <c r="K2804" s="5">
        <f t="shared" si="4555"/>
        <v>84.402500000000074</v>
      </c>
      <c r="L2804" s="5">
        <f t="shared" si="4532"/>
        <v>84.199999999999818</v>
      </c>
      <c r="M2804" s="5">
        <f t="shared" ref="M2804" si="4619">AVERAGE(L2793:L2804)</f>
        <v>60.163333333333263</v>
      </c>
      <c r="N2804" s="6" t="s">
        <v>37</v>
      </c>
      <c r="O2804" s="5">
        <f t="shared" si="4534"/>
        <v>3123.7099999999996</v>
      </c>
      <c r="P2804" s="4">
        <f t="shared" si="4580"/>
        <v>1</v>
      </c>
      <c r="Q2804" s="5">
        <f t="shared" si="4581"/>
        <v>68.679999999999382</v>
      </c>
      <c r="R2804" s="5">
        <f t="shared" si="4582"/>
        <v>3072.2</v>
      </c>
      <c r="S2804" s="4">
        <f t="shared" si="4583"/>
        <v>1</v>
      </c>
      <c r="T2804" s="4">
        <f t="shared" si="4584"/>
        <v>1</v>
      </c>
      <c r="U2804" s="5">
        <f t="shared" si="4575"/>
        <v>3083.5239999999999</v>
      </c>
      <c r="V2804" s="5">
        <f t="shared" si="4576"/>
        <v>40.185999999999694</v>
      </c>
      <c r="X2804" s="5">
        <f t="shared" si="4530"/>
        <v>109.9399999999996</v>
      </c>
      <c r="Y2804" s="5">
        <f t="shared" si="4531"/>
        <v>74.2800000000002</v>
      </c>
      <c r="AA2804" s="5">
        <f t="shared" si="4549"/>
        <v>1</v>
      </c>
      <c r="AB2804" s="5">
        <f t="shared" si="4550"/>
        <v>0</v>
      </c>
      <c r="AC2804" s="5">
        <f t="shared" si="4551"/>
        <v>1</v>
      </c>
      <c r="AF2804" s="5">
        <f t="shared" si="4537"/>
        <v>111.55999999999949</v>
      </c>
      <c r="AG2804" s="5">
        <f t="shared" si="4538"/>
        <v>128.82999999999993</v>
      </c>
      <c r="AH2804" s="5">
        <f t="shared" si="4539"/>
        <v>0.34000000000014552</v>
      </c>
      <c r="AI2804" s="5">
        <f t="shared" si="4540"/>
        <v>-16.930000000000291</v>
      </c>
      <c r="AJ2804" s="5"/>
      <c r="AK2804" s="5">
        <f t="shared" si="4541"/>
        <v>0.34000000000014552</v>
      </c>
      <c r="AL2804" s="5">
        <f t="shared" si="4561"/>
        <v>21.693000000000573</v>
      </c>
      <c r="AM2804" s="5">
        <f t="shared" si="4542"/>
        <v>111.55999999999949</v>
      </c>
      <c r="AN2804" s="5">
        <f t="shared" si="4557"/>
        <v>73.968999999999866</v>
      </c>
      <c r="AO2804" s="5">
        <f t="shared" si="4558"/>
        <v>1</v>
      </c>
      <c r="AP2804" s="5">
        <f t="shared" si="4577"/>
        <v>8</v>
      </c>
      <c r="AQ2804" s="5">
        <f t="shared" si="4596"/>
        <v>6.4</v>
      </c>
      <c r="AR2804" s="5"/>
      <c r="AS2804" s="5">
        <f t="shared" si="4535"/>
        <v>128.82999999999993</v>
      </c>
      <c r="AT2804" s="5">
        <f t="shared" si="4557"/>
        <v>86.519000000000048</v>
      </c>
      <c r="AU2804" s="5">
        <f t="shared" si="4543"/>
        <v>-16.930000000000291</v>
      </c>
      <c r="AV2804" s="5">
        <f t="shared" si="4546"/>
        <v>-17.270000000000437</v>
      </c>
      <c r="AW2804" s="5">
        <f t="shared" si="4544"/>
        <v>4</v>
      </c>
      <c r="AX2804" s="5">
        <f t="shared" si="4604"/>
        <v>19.825000000000017</v>
      </c>
      <c r="AZ2804" s="4">
        <f t="shared" si="4586"/>
        <v>1</v>
      </c>
      <c r="BA2804" s="5">
        <f t="shared" si="4592"/>
        <v>0</v>
      </c>
      <c r="BB2804" s="4">
        <f t="shared" si="4587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  <c r="CB2804" s="5">
        <f t="shared" si="4566"/>
        <v>111.55999999999949</v>
      </c>
      <c r="CC2804" s="5">
        <f t="shared" si="4567"/>
        <v>0.34000000000014552</v>
      </c>
      <c r="CD2804" s="5">
        <f t="shared" si="4578"/>
        <v>109.9399999999996</v>
      </c>
      <c r="CE2804" s="5">
        <f t="shared" si="4569"/>
        <v>-30</v>
      </c>
      <c r="CF2804" s="5"/>
      <c r="CG2804" s="5">
        <f t="shared" si="4570"/>
        <v>-50</v>
      </c>
      <c r="CH2804" s="5">
        <f t="shared" si="4573"/>
        <v>74.2800000000002</v>
      </c>
      <c r="CI2804" s="5">
        <f t="shared" si="4571"/>
        <v>9.9399999999995998</v>
      </c>
    </row>
    <row r="2805" spans="1:87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5">
        <f t="shared" si="4528"/>
        <v>47.979999999999563</v>
      </c>
      <c r="K2805" s="5">
        <f t="shared" si="4555"/>
        <v>85.637499999999974</v>
      </c>
      <c r="L2805" s="5">
        <f t="shared" si="4532"/>
        <v>31.650000000000091</v>
      </c>
      <c r="M2805" s="5">
        <f t="shared" ref="M2805" si="4620">AVERAGE(L2794:L2805)</f>
        <v>60.863333333333266</v>
      </c>
      <c r="N2805" s="6" t="s">
        <v>37</v>
      </c>
      <c r="O2805" s="5">
        <f t="shared" si="4534"/>
        <v>3100.2799999999997</v>
      </c>
      <c r="P2805" s="4">
        <f t="shared" si="4580"/>
        <v>0.65885264997087878</v>
      </c>
      <c r="Q2805" s="5">
        <f t="shared" si="4581"/>
        <v>68.679999999999382</v>
      </c>
      <c r="R2805" s="5">
        <f t="shared" si="4582"/>
        <v>3072.2</v>
      </c>
      <c r="S2805" s="4">
        <f t="shared" si="4583"/>
        <v>0.73525423728813744</v>
      </c>
      <c r="T2805" s="4">
        <f t="shared" si="4584"/>
        <v>0.73525423728813744</v>
      </c>
      <c r="U2805" s="5">
        <f t="shared" si="4575"/>
        <v>3088.1860000000001</v>
      </c>
      <c r="V2805" s="5">
        <f t="shared" si="4576"/>
        <v>12.093999999999596</v>
      </c>
      <c r="X2805" s="5">
        <f t="shared" si="4530"/>
        <v>-0.43000000000029104</v>
      </c>
      <c r="Y2805" s="5">
        <f t="shared" si="4531"/>
        <v>23.920000000000073</v>
      </c>
      <c r="AA2805" s="5">
        <f t="shared" si="4549"/>
        <v>0</v>
      </c>
      <c r="AB2805" s="5">
        <f t="shared" si="4550"/>
        <v>0</v>
      </c>
      <c r="AC2805" s="5">
        <f t="shared" si="4551"/>
        <v>0</v>
      </c>
      <c r="AF2805" s="5">
        <f t="shared" si="4537"/>
        <v>8.5299999999997453</v>
      </c>
      <c r="AG2805" s="5">
        <f t="shared" si="4538"/>
        <v>15.289999999999964</v>
      </c>
      <c r="AH2805" s="5">
        <f t="shared" si="4539"/>
        <v>39.449999999999818</v>
      </c>
      <c r="AI2805" s="5">
        <f t="shared" si="4540"/>
        <v>32.6899999999996</v>
      </c>
      <c r="AJ2805" s="5"/>
      <c r="AK2805" s="5">
        <f t="shared" si="4541"/>
        <v>8.5299999999997453</v>
      </c>
      <c r="AL2805" s="5">
        <f t="shared" si="4561"/>
        <v>21.693000000000573</v>
      </c>
      <c r="AM2805" s="5">
        <f t="shared" si="4542"/>
        <v>39.449999999999818</v>
      </c>
      <c r="AN2805" s="5">
        <f t="shared" si="4557"/>
        <v>67.979999999999833</v>
      </c>
      <c r="AO2805" s="5">
        <f t="shared" si="4558"/>
        <v>0</v>
      </c>
      <c r="AP2805" s="5">
        <f t="shared" si="4577"/>
        <v>7</v>
      </c>
      <c r="AQ2805" s="5">
        <f t="shared" si="4596"/>
        <v>6.5</v>
      </c>
      <c r="AR2805" s="5"/>
      <c r="AS2805" s="5">
        <f t="shared" si="4535"/>
        <v>32.6899999999996</v>
      </c>
      <c r="AT2805" s="5">
        <f t="shared" si="4557"/>
        <v>79.963000000000008</v>
      </c>
      <c r="AU2805" s="5">
        <f t="shared" si="4543"/>
        <v>15.289999999999964</v>
      </c>
      <c r="AV2805" s="5">
        <f t="shared" si="4546"/>
        <v>-6.7600000000002183</v>
      </c>
      <c r="AW2805" s="5">
        <f t="shared" si="4544"/>
        <v>5</v>
      </c>
      <c r="AX2805" s="5">
        <f t="shared" si="4604"/>
        <v>19.825000000000017</v>
      </c>
      <c r="AZ2805" s="4">
        <f t="shared" si="4586"/>
        <v>0.73525423728813744</v>
      </c>
      <c r="BA2805" s="5">
        <f t="shared" si="4592"/>
        <v>-23.429999999999836</v>
      </c>
      <c r="BB2805" s="4">
        <f t="shared" si="4587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  <c r="CB2805" s="5">
        <f t="shared" si="4566"/>
        <v>8.5299999999997453</v>
      </c>
      <c r="CC2805" s="5">
        <f t="shared" si="4567"/>
        <v>39.449999999999818</v>
      </c>
      <c r="CD2805" s="5">
        <f t="shared" si="4578"/>
        <v>-0.43000000000029104</v>
      </c>
      <c r="CE2805" s="5">
        <f t="shared" si="4569"/>
        <v>-23.920000000000073</v>
      </c>
      <c r="CF2805" s="5"/>
      <c r="CG2805" s="5">
        <f t="shared" si="4570"/>
        <v>-50</v>
      </c>
      <c r="CH2805" s="5">
        <f t="shared" si="4573"/>
        <v>23.920000000000073</v>
      </c>
      <c r="CI2805" s="5">
        <f t="shared" si="4571"/>
        <v>-100.43000000000029</v>
      </c>
    </row>
    <row r="2806" spans="1:87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5">
        <f t="shared" si="4528"/>
        <v>67.670000000000073</v>
      </c>
      <c r="K2806" s="5">
        <f t="shared" si="4555"/>
        <v>88.259166666666644</v>
      </c>
      <c r="L2806" s="5">
        <f t="shared" si="4532"/>
        <v>38.059999999999945</v>
      </c>
      <c r="M2806" s="5">
        <f t="shared" ref="M2806" si="4621">AVERAGE(L2795:L2806)</f>
        <v>60.258333333333248</v>
      </c>
      <c r="N2806" s="6" t="s">
        <v>36</v>
      </c>
      <c r="O2806" s="5">
        <f t="shared" si="4534"/>
        <v>3092.4199999999996</v>
      </c>
      <c r="P2806" s="4">
        <f t="shared" si="4580"/>
        <v>0.5444088526499673</v>
      </c>
      <c r="Q2806" s="5">
        <f t="shared" si="4581"/>
        <v>68.679999999999382</v>
      </c>
      <c r="R2806" s="5">
        <f t="shared" si="4582"/>
        <v>3072.2</v>
      </c>
      <c r="S2806" s="4">
        <f t="shared" si="4583"/>
        <v>0.5444088526499673</v>
      </c>
      <c r="T2806" s="4">
        <f t="shared" si="4584"/>
        <v>0.64644067796610205</v>
      </c>
      <c r="U2806" s="5">
        <f t="shared" si="4575"/>
        <v>3090.2179999999998</v>
      </c>
      <c r="V2806" s="5">
        <f t="shared" si="4576"/>
        <v>2.2019999999997708</v>
      </c>
      <c r="X2806" s="5">
        <f t="shared" si="4530"/>
        <v>20.279999999999745</v>
      </c>
      <c r="Y2806" s="5">
        <f t="shared" si="4531"/>
        <v>22.240000000000236</v>
      </c>
      <c r="AA2806" s="5">
        <f t="shared" si="4549"/>
        <v>1</v>
      </c>
      <c r="AB2806" s="5">
        <f t="shared" si="4550"/>
        <v>0</v>
      </c>
      <c r="AC2806" s="5">
        <f t="shared" si="4551"/>
        <v>1</v>
      </c>
      <c r="AF2806" s="5">
        <f t="shared" si="4537"/>
        <v>27.600000000000364</v>
      </c>
      <c r="AG2806" s="5">
        <f t="shared" si="4538"/>
        <v>7.910000000000764</v>
      </c>
      <c r="AH2806" s="5">
        <f t="shared" si="4539"/>
        <v>40.069999999999709</v>
      </c>
      <c r="AI2806" s="5">
        <f t="shared" si="4540"/>
        <v>59.759999999999309</v>
      </c>
      <c r="AJ2806" s="5"/>
      <c r="AK2806" s="5">
        <f t="shared" si="4541"/>
        <v>27.600000000000364</v>
      </c>
      <c r="AL2806" s="5">
        <f t="shared" si="4561"/>
        <v>27.606000000000314</v>
      </c>
      <c r="AM2806" s="5">
        <f t="shared" si="4542"/>
        <v>40.069999999999709</v>
      </c>
      <c r="AN2806" s="5">
        <f t="shared" si="4557"/>
        <v>71.98699999999981</v>
      </c>
      <c r="AO2806" s="5">
        <f t="shared" si="4558"/>
        <v>0</v>
      </c>
      <c r="AP2806" s="5">
        <f t="shared" si="4577"/>
        <v>7</v>
      </c>
      <c r="AQ2806" s="5">
        <f t="shared" si="4596"/>
        <v>6.6</v>
      </c>
      <c r="AR2806" s="5"/>
      <c r="AS2806" s="5">
        <f t="shared" si="4535"/>
        <v>59.759999999999309</v>
      </c>
      <c r="AT2806" s="5">
        <f t="shared" si="4557"/>
        <v>85.938999999999936</v>
      </c>
      <c r="AU2806" s="5">
        <f t="shared" si="4543"/>
        <v>7.910000000000764</v>
      </c>
      <c r="AV2806" s="5">
        <f t="shared" si="4546"/>
        <v>19.6899999999996</v>
      </c>
      <c r="AW2806" s="5">
        <f t="shared" si="4544"/>
        <v>6</v>
      </c>
      <c r="AX2806" s="5">
        <f t="shared" si="4604"/>
        <v>19.825000000000017</v>
      </c>
      <c r="AZ2806" s="4">
        <f t="shared" si="4586"/>
        <v>0.64644067796610205</v>
      </c>
      <c r="BA2806" s="5">
        <f t="shared" si="4592"/>
        <v>0</v>
      </c>
      <c r="BB2806" s="4">
        <f t="shared" si="4587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  <c r="CB2806" s="5">
        <f t="shared" si="4566"/>
        <v>27.600000000000364</v>
      </c>
      <c r="CC2806" s="5">
        <f t="shared" si="4567"/>
        <v>40.069999999999709</v>
      </c>
      <c r="CD2806" s="5">
        <f t="shared" si="4578"/>
        <v>20.279999999999745</v>
      </c>
      <c r="CE2806" s="5">
        <f t="shared" si="4569"/>
        <v>-30</v>
      </c>
      <c r="CF2806" s="5"/>
      <c r="CG2806" s="5">
        <f t="shared" si="4570"/>
        <v>-50</v>
      </c>
      <c r="CH2806" s="5">
        <f t="shared" si="4573"/>
        <v>22.240000000000236</v>
      </c>
      <c r="CI2806" s="5">
        <f t="shared" si="4571"/>
        <v>-79.720000000000255</v>
      </c>
    </row>
    <row r="2807" spans="1:87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5">
        <f t="shared" si="4528"/>
        <v>31.600000000000364</v>
      </c>
      <c r="K2807" s="5">
        <f t="shared" si="4555"/>
        <v>81.650833333333367</v>
      </c>
      <c r="L2807" s="5">
        <f t="shared" si="4532"/>
        <v>24.440000000000055</v>
      </c>
      <c r="M2807" s="5">
        <f t="shared" ref="M2807" si="4622">AVERAGE(L2796:L2807)</f>
        <v>57.092499999999937</v>
      </c>
      <c r="N2807" s="6" t="s">
        <v>36</v>
      </c>
      <c r="O2807" s="5">
        <f t="shared" si="4534"/>
        <v>3102.6500000000005</v>
      </c>
      <c r="P2807" s="4">
        <f t="shared" si="4580"/>
        <v>0.52201543349979429</v>
      </c>
      <c r="Q2807" s="5">
        <f t="shared" si="4581"/>
        <v>44.059999999999945</v>
      </c>
      <c r="R2807" s="5">
        <f t="shared" si="4582"/>
        <v>3090.6649999999995</v>
      </c>
      <c r="S2807" s="4">
        <f t="shared" si="4583"/>
        <v>0.69336051252185171</v>
      </c>
      <c r="T2807" s="4">
        <f t="shared" si="4584"/>
        <v>0.7620338983050956</v>
      </c>
      <c r="U2807" s="5">
        <f t="shared" si="4575"/>
        <v>3099.7419999999997</v>
      </c>
      <c r="V2807" s="5">
        <f t="shared" si="4576"/>
        <v>2.9080000000008113</v>
      </c>
      <c r="X2807" s="5">
        <f t="shared" si="4530"/>
        <v>5.3100000000004002</v>
      </c>
      <c r="Y2807" s="5">
        <f t="shared" si="4531"/>
        <v>-8.680000000000291</v>
      </c>
      <c r="AA2807" s="5">
        <f t="shared" si="4549"/>
        <v>0</v>
      </c>
      <c r="AB2807" s="5">
        <f t="shared" si="4550"/>
        <v>0</v>
      </c>
      <c r="AC2807" s="5">
        <f t="shared" si="4551"/>
        <v>0</v>
      </c>
      <c r="AF2807" s="5">
        <f t="shared" si="4537"/>
        <v>14.680000000000291</v>
      </c>
      <c r="AG2807" s="5">
        <f t="shared" si="4538"/>
        <v>11.730000000000473</v>
      </c>
      <c r="AH2807" s="5">
        <f t="shared" si="4539"/>
        <v>16.920000000000073</v>
      </c>
      <c r="AI2807" s="5">
        <f t="shared" si="4540"/>
        <v>19.869999999999891</v>
      </c>
      <c r="AJ2807" s="5"/>
      <c r="AK2807" s="5">
        <f t="shared" si="4541"/>
        <v>14.680000000000291</v>
      </c>
      <c r="AL2807" s="5">
        <f t="shared" si="4561"/>
        <v>27.606000000000314</v>
      </c>
      <c r="AM2807" s="5">
        <f t="shared" si="4542"/>
        <v>16.920000000000073</v>
      </c>
      <c r="AN2807" s="5">
        <f t="shared" si="4557"/>
        <v>68.355999999999852</v>
      </c>
      <c r="AO2807" s="5">
        <f t="shared" si="4558"/>
        <v>0</v>
      </c>
      <c r="AP2807" s="5">
        <f t="shared" si="4577"/>
        <v>6</v>
      </c>
      <c r="AQ2807" s="5">
        <f t="shared" si="4596"/>
        <v>6.6</v>
      </c>
      <c r="AR2807" s="5"/>
      <c r="AS2807" s="5">
        <f t="shared" si="4535"/>
        <v>19.869999999999891</v>
      </c>
      <c r="AT2807" s="5">
        <f t="shared" si="4557"/>
        <v>76.682999999999907</v>
      </c>
      <c r="AU2807" s="5">
        <f t="shared" si="4543"/>
        <v>11.730000000000473</v>
      </c>
      <c r="AV2807" s="5">
        <f t="shared" si="4546"/>
        <v>2.9499999999998181</v>
      </c>
      <c r="AW2807" s="5">
        <f t="shared" si="4544"/>
        <v>2</v>
      </c>
      <c r="AX2807" s="5">
        <f t="shared" si="4604"/>
        <v>16.710999999999988</v>
      </c>
      <c r="AZ2807" s="4">
        <f t="shared" si="4586"/>
        <v>0.7620338983050956</v>
      </c>
      <c r="BA2807" s="5">
        <f t="shared" si="4592"/>
        <v>0</v>
      </c>
      <c r="BB2807" s="4">
        <f t="shared" si="4587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  <c r="CB2807" s="5">
        <f t="shared" si="4566"/>
        <v>14.680000000000291</v>
      </c>
      <c r="CC2807" s="5">
        <f t="shared" si="4567"/>
        <v>16.920000000000073</v>
      </c>
      <c r="CD2807" s="5">
        <f t="shared" si="4578"/>
        <v>5.3100000000004002</v>
      </c>
      <c r="CE2807" s="5">
        <f t="shared" si="4569"/>
        <v>8.680000000000291</v>
      </c>
      <c r="CF2807" s="5"/>
      <c r="CG2807" s="5">
        <f t="shared" si="4570"/>
        <v>-50</v>
      </c>
      <c r="CH2807" s="5">
        <f t="shared" si="4573"/>
        <v>-8.680000000000291</v>
      </c>
      <c r="CI2807" s="5">
        <f t="shared" si="4571"/>
        <v>-94.6899999999996</v>
      </c>
    </row>
    <row r="2808" spans="1:87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5">
        <f t="shared" si="4528"/>
        <v>78.1899999999996</v>
      </c>
      <c r="K2808" s="5">
        <f t="shared" si="4555"/>
        <v>88.166666666666671</v>
      </c>
      <c r="L2808" s="5">
        <f t="shared" si="4532"/>
        <v>40.990000000000236</v>
      </c>
      <c r="M2808" s="5">
        <f t="shared" ref="M2808" si="4623">AVERAGE(L2797:L2808)</f>
        <v>56.391666666666652</v>
      </c>
      <c r="N2808" s="6" t="s">
        <v>37</v>
      </c>
      <c r="O2808" s="5">
        <f t="shared" si="4534"/>
        <v>3130.77</v>
      </c>
      <c r="P2808" s="4">
        <f t="shared" si="4580"/>
        <v>1</v>
      </c>
      <c r="Q2808" s="5">
        <f t="shared" si="4581"/>
        <v>38.350000000000364</v>
      </c>
      <c r="R2808" s="5">
        <f t="shared" si="4582"/>
        <v>3102.0074999999997</v>
      </c>
      <c r="S2808" s="4">
        <f t="shared" si="4583"/>
        <v>1</v>
      </c>
      <c r="T2808" s="4">
        <f t="shared" si="4584"/>
        <v>1</v>
      </c>
      <c r="U2808" s="5">
        <f t="shared" si="4575"/>
        <v>3109.9660000000003</v>
      </c>
      <c r="V2808" s="5">
        <f t="shared" si="4576"/>
        <v>20.803999999999633</v>
      </c>
      <c r="X2808" s="5">
        <f t="shared" si="4530"/>
        <v>42.970000000000255</v>
      </c>
      <c r="Y2808" s="5">
        <f t="shared" si="4531"/>
        <v>21.609999999999673</v>
      </c>
      <c r="AA2808" s="5">
        <f t="shared" si="4549"/>
        <v>1</v>
      </c>
      <c r="AB2808" s="5">
        <f t="shared" si="4550"/>
        <v>0</v>
      </c>
      <c r="AC2808" s="5">
        <f t="shared" si="4551"/>
        <v>1</v>
      </c>
      <c r="AF2808" s="5">
        <f t="shared" si="4537"/>
        <v>55.770000000000437</v>
      </c>
      <c r="AG2808" s="5">
        <f t="shared" si="4538"/>
        <v>78.1899999999996</v>
      </c>
      <c r="AH2808" s="5">
        <f t="shared" si="4539"/>
        <v>1.3599999999996726</v>
      </c>
      <c r="AI2808" s="5">
        <f t="shared" si="4540"/>
        <v>-21.059999999999491</v>
      </c>
      <c r="AJ2808" s="5"/>
      <c r="AK2808" s="5">
        <f t="shared" si="4541"/>
        <v>1.3599999999996726</v>
      </c>
      <c r="AL2808" s="5">
        <f t="shared" si="4561"/>
        <v>21.687000000000623</v>
      </c>
      <c r="AM2808" s="5">
        <f t="shared" si="4542"/>
        <v>55.770000000000437</v>
      </c>
      <c r="AN2808" s="5">
        <f t="shared" si="4557"/>
        <v>69.314999999999969</v>
      </c>
      <c r="AO2808" s="5">
        <f t="shared" si="4558"/>
        <v>0</v>
      </c>
      <c r="AP2808" s="5">
        <f t="shared" si="4577"/>
        <v>5</v>
      </c>
      <c r="AQ2808" s="5">
        <f t="shared" si="4596"/>
        <v>6.5</v>
      </c>
      <c r="AR2808" s="5"/>
      <c r="AS2808" s="5">
        <f t="shared" si="4535"/>
        <v>78.1899999999996</v>
      </c>
      <c r="AT2808" s="5">
        <f t="shared" si="4557"/>
        <v>80.729999999999933</v>
      </c>
      <c r="AU2808" s="5">
        <f t="shared" si="4543"/>
        <v>-21.059999999999491</v>
      </c>
      <c r="AV2808" s="5">
        <f t="shared" si="4546"/>
        <v>-22.419999999999163</v>
      </c>
      <c r="AW2808" s="5">
        <f t="shared" si="4544"/>
        <v>3</v>
      </c>
      <c r="AX2808" s="5">
        <f t="shared" si="4604"/>
        <v>16.710999999999988</v>
      </c>
      <c r="AZ2808" s="4">
        <f t="shared" si="4586"/>
        <v>1</v>
      </c>
      <c r="BA2808" s="5">
        <f t="shared" si="4592"/>
        <v>0</v>
      </c>
      <c r="BB2808" s="4">
        <f t="shared" si="4587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  <c r="CB2808" s="5">
        <f t="shared" si="4566"/>
        <v>55.770000000000437</v>
      </c>
      <c r="CC2808" s="5">
        <f t="shared" si="4567"/>
        <v>1.3599999999996726</v>
      </c>
      <c r="CD2808" s="5">
        <f t="shared" si="4578"/>
        <v>42.970000000000255</v>
      </c>
      <c r="CE2808" s="5">
        <f t="shared" si="4569"/>
        <v>-21.609999999999673</v>
      </c>
      <c r="CF2808" s="5"/>
      <c r="CG2808" s="5">
        <f t="shared" si="4570"/>
        <v>-50</v>
      </c>
      <c r="CH2808" s="5">
        <f t="shared" si="4573"/>
        <v>21.609999999999673</v>
      </c>
      <c r="CI2808" s="5">
        <f t="shared" si="4571"/>
        <v>-57.029999999999745</v>
      </c>
    </row>
    <row r="2809" spans="1:87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5">
        <f t="shared" si="4528"/>
        <v>87.770000000000437</v>
      </c>
      <c r="K2809" s="5">
        <f t="shared" si="4555"/>
        <v>86.111666666666679</v>
      </c>
      <c r="L2809" s="5">
        <f t="shared" si="4532"/>
        <v>49.340000000000146</v>
      </c>
      <c r="M2809" s="5">
        <f t="shared" ref="M2809" si="4624">AVERAGE(L2798:L2809)</f>
        <v>52.232499999999995</v>
      </c>
      <c r="N2809" s="6" t="s">
        <v>37</v>
      </c>
      <c r="O2809" s="5">
        <f t="shared" si="4534"/>
        <v>3106.05</v>
      </c>
      <c r="P2809" s="4">
        <f t="shared" si="4580"/>
        <v>0.3554106910039227</v>
      </c>
      <c r="Q2809" s="5">
        <f t="shared" si="4581"/>
        <v>38.350000000000364</v>
      </c>
      <c r="R2809" s="5">
        <f t="shared" si="4582"/>
        <v>3102.0074999999997</v>
      </c>
      <c r="S2809" s="4">
        <f t="shared" si="4583"/>
        <v>0.51643192488263634</v>
      </c>
      <c r="T2809" s="4">
        <f t="shared" si="4584"/>
        <v>0.67362027990493967</v>
      </c>
      <c r="U2809" s="5">
        <f t="shared" si="4575"/>
        <v>3106.4339999999997</v>
      </c>
      <c r="V2809" s="5">
        <f t="shared" si="4576"/>
        <v>-0.3839999999995598</v>
      </c>
      <c r="X2809" s="5">
        <f t="shared" si="4530"/>
        <v>-80.609999999999673</v>
      </c>
      <c r="Y2809" s="5">
        <f t="shared" si="4531"/>
        <v>-43.079999999999927</v>
      </c>
      <c r="AA2809" s="5">
        <f t="shared" si="4549"/>
        <v>0</v>
      </c>
      <c r="AB2809" s="5">
        <f t="shared" si="4550"/>
        <v>1</v>
      </c>
      <c r="AC2809" s="5">
        <f t="shared" si="4551"/>
        <v>1</v>
      </c>
      <c r="AF2809" s="5">
        <f t="shared" si="4537"/>
        <v>1.6300000000001091</v>
      </c>
      <c r="AG2809" s="5">
        <f t="shared" si="4538"/>
        <v>21.550000000000182</v>
      </c>
      <c r="AH2809" s="5">
        <f t="shared" si="4539"/>
        <v>86.140000000000327</v>
      </c>
      <c r="AI2809" s="5">
        <f t="shared" si="4540"/>
        <v>66.220000000000255</v>
      </c>
      <c r="AJ2809" s="5"/>
      <c r="AK2809" s="5">
        <f t="shared" si="4541"/>
        <v>1.6300000000001091</v>
      </c>
      <c r="AL2809" s="5">
        <f t="shared" si="4561"/>
        <v>21.687000000000623</v>
      </c>
      <c r="AM2809" s="5">
        <f t="shared" si="4542"/>
        <v>86.140000000000327</v>
      </c>
      <c r="AN2809" s="5">
        <f t="shared" si="4557"/>
        <v>65.610999999999962</v>
      </c>
      <c r="AO2809" s="5">
        <f t="shared" si="4558"/>
        <v>1</v>
      </c>
      <c r="AP2809" s="5">
        <f t="shared" si="4577"/>
        <v>5</v>
      </c>
      <c r="AQ2809" s="5">
        <f t="shared" si="4596"/>
        <v>6.4</v>
      </c>
      <c r="AR2809" s="5"/>
      <c r="AS2809" s="5">
        <f t="shared" si="4535"/>
        <v>66.220000000000255</v>
      </c>
      <c r="AT2809" s="5">
        <f t="shared" si="4557"/>
        <v>74.106999999999886</v>
      </c>
      <c r="AU2809" s="5">
        <f t="shared" si="4543"/>
        <v>21.550000000000182</v>
      </c>
      <c r="AV2809" s="5">
        <f t="shared" si="4546"/>
        <v>-19.920000000000073</v>
      </c>
      <c r="AW2809" s="5">
        <f t="shared" si="4544"/>
        <v>4</v>
      </c>
      <c r="AX2809" s="5">
        <f t="shared" si="4604"/>
        <v>22.345000000000176</v>
      </c>
      <c r="AZ2809" s="4">
        <f t="shared" si="4586"/>
        <v>0.67362027990493967</v>
      </c>
      <c r="BA2809" s="5">
        <f t="shared" si="4592"/>
        <v>-24.7199999999998</v>
      </c>
      <c r="BB2809" s="4">
        <f t="shared" si="4587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  <c r="CB2809" s="5">
        <f t="shared" si="4566"/>
        <v>1.6300000000001091</v>
      </c>
      <c r="CC2809" s="5">
        <f t="shared" si="4567"/>
        <v>86.140000000000327</v>
      </c>
      <c r="CD2809" s="5">
        <f t="shared" si="4578"/>
        <v>-50</v>
      </c>
      <c r="CE2809" s="5">
        <f t="shared" si="4569"/>
        <v>43.079999999999927</v>
      </c>
      <c r="CF2809" s="5"/>
      <c r="CG2809" s="5">
        <f t="shared" si="4570"/>
        <v>-50</v>
      </c>
      <c r="CH2809" s="5">
        <f t="shared" si="4573"/>
        <v>-43.079999999999927</v>
      </c>
      <c r="CI2809" s="5">
        <f t="shared" si="4571"/>
        <v>-150</v>
      </c>
    </row>
    <row r="2810" spans="1:87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5">
        <f t="shared" si="4528"/>
        <v>75.619999999999891</v>
      </c>
      <c r="K2810" s="5">
        <f t="shared" si="4555"/>
        <v>86.260000000000062</v>
      </c>
      <c r="L2810" s="5">
        <f t="shared" si="4532"/>
        <v>38.730000000000018</v>
      </c>
      <c r="M2810" s="5">
        <f t="shared" ref="M2810" si="4625">AVERAGE(L2799:L2810)</f>
        <v>50.885833333333345</v>
      </c>
      <c r="N2810" s="6" t="s">
        <v>36</v>
      </c>
      <c r="O2810" s="5">
        <f t="shared" si="4534"/>
        <v>3059.4300000000003</v>
      </c>
      <c r="P2810" s="4">
        <f t="shared" si="4580"/>
        <v>0</v>
      </c>
      <c r="Q2810" s="5">
        <f t="shared" si="4581"/>
        <v>71.339999999999691</v>
      </c>
      <c r="R2810" s="5">
        <f t="shared" si="4582"/>
        <v>3077.2650000000003</v>
      </c>
      <c r="S2810" s="4">
        <f t="shared" si="4583"/>
        <v>0</v>
      </c>
      <c r="T2810" s="4">
        <f t="shared" si="4584"/>
        <v>5.8093477686824713E-2</v>
      </c>
      <c r="U2810" s="5">
        <f t="shared" si="4575"/>
        <v>3098.2640000000001</v>
      </c>
      <c r="V2810" s="5">
        <f t="shared" si="4576"/>
        <v>-38.833999999999833</v>
      </c>
      <c r="X2810" s="5">
        <f t="shared" si="4530"/>
        <v>-50.619999999999891</v>
      </c>
      <c r="Y2810" s="5">
        <f t="shared" si="4531"/>
        <v>-7.9899999999997817</v>
      </c>
      <c r="AA2810" s="5">
        <f t="shared" si="4549"/>
        <v>0</v>
      </c>
      <c r="AB2810" s="5">
        <f t="shared" si="4550"/>
        <v>1</v>
      </c>
      <c r="AC2810" s="5">
        <f t="shared" si="4551"/>
        <v>1</v>
      </c>
      <c r="AF2810" s="5">
        <f t="shared" si="4537"/>
        <v>9.3499999999994543</v>
      </c>
      <c r="AG2810" s="5">
        <f t="shared" si="4538"/>
        <v>1.4799999999995634</v>
      </c>
      <c r="AH2810" s="5">
        <f t="shared" si="4539"/>
        <v>66.270000000000437</v>
      </c>
      <c r="AI2810" s="5">
        <f t="shared" si="4540"/>
        <v>74.140000000000327</v>
      </c>
      <c r="AJ2810" s="5"/>
      <c r="AK2810" s="5">
        <f t="shared" si="4541"/>
        <v>9.3499999999994543</v>
      </c>
      <c r="AL2810" s="5">
        <f t="shared" si="4561"/>
        <v>21.687000000000623</v>
      </c>
      <c r="AM2810" s="5">
        <f t="shared" si="4542"/>
        <v>66.270000000000437</v>
      </c>
      <c r="AN2810" s="5">
        <f t="shared" si="4557"/>
        <v>62.42699999999995</v>
      </c>
      <c r="AO2810" s="5">
        <f t="shared" si="4558"/>
        <v>1</v>
      </c>
      <c r="AP2810" s="5">
        <f t="shared" si="4577"/>
        <v>5</v>
      </c>
      <c r="AQ2810" s="5">
        <f t="shared" si="4596"/>
        <v>6.2</v>
      </c>
      <c r="AR2810" s="5"/>
      <c r="AS2810" s="5">
        <f t="shared" si="4535"/>
        <v>74.140000000000327</v>
      </c>
      <c r="AT2810" s="5">
        <f t="shared" si="4557"/>
        <v>70.743999999999872</v>
      </c>
      <c r="AU2810" s="5">
        <f t="shared" si="4543"/>
        <v>1.4799999999995634</v>
      </c>
      <c r="AV2810" s="5">
        <f t="shared" si="4546"/>
        <v>7.8699999999998909</v>
      </c>
      <c r="AW2810" s="5">
        <f t="shared" si="4544"/>
        <v>5</v>
      </c>
      <c r="AX2810" s="5">
        <f t="shared" si="4604"/>
        <v>22.345000000000176</v>
      </c>
      <c r="AZ2810" s="4">
        <f t="shared" si="4586"/>
        <v>5.8093477686824713E-2</v>
      </c>
      <c r="BA2810" s="5">
        <f t="shared" si="4592"/>
        <v>0</v>
      </c>
      <c r="BB2810" s="4">
        <f t="shared" si="4587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  <c r="CB2810" s="5">
        <f t="shared" si="4566"/>
        <v>9.3499999999994543</v>
      </c>
      <c r="CC2810" s="5">
        <f t="shared" si="4567"/>
        <v>66.270000000000437</v>
      </c>
      <c r="CD2810" s="5">
        <f t="shared" si="4578"/>
        <v>-50</v>
      </c>
      <c r="CE2810" s="5">
        <f t="shared" si="4569"/>
        <v>7.9899999999997817</v>
      </c>
      <c r="CF2810" s="5"/>
      <c r="CG2810" s="5">
        <f t="shared" si="4570"/>
        <v>-50</v>
      </c>
      <c r="CH2810" s="5">
        <f t="shared" si="4573"/>
        <v>-7.9899999999997817</v>
      </c>
      <c r="CI2810" s="5">
        <f t="shared" si="4571"/>
        <v>-150</v>
      </c>
    </row>
    <row r="2811" spans="1:87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5">
        <f t="shared" si="4528"/>
        <v>99.200000000000728</v>
      </c>
      <c r="K2811" s="5">
        <f t="shared" si="4555"/>
        <v>83.489166666666733</v>
      </c>
      <c r="L2811" s="5">
        <f t="shared" si="4532"/>
        <v>93.129999999999654</v>
      </c>
      <c r="M2811" s="5">
        <f t="shared" ref="M2811" si="4626">AVERAGE(L2800:L2811)</f>
        <v>53.175833333333308</v>
      </c>
      <c r="N2811" s="6" t="s">
        <v>36</v>
      </c>
      <c r="O2811" s="5">
        <f t="shared" si="4534"/>
        <v>3044.9700000000003</v>
      </c>
      <c r="P2811" s="4">
        <f t="shared" si="4580"/>
        <v>0</v>
      </c>
      <c r="Q2811" s="5">
        <f t="shared" si="4581"/>
        <v>85.799999999999727</v>
      </c>
      <c r="R2811" s="5">
        <f t="shared" si="4582"/>
        <v>3066.42</v>
      </c>
      <c r="S2811" s="4">
        <f t="shared" si="4583"/>
        <v>0</v>
      </c>
      <c r="T2811" s="4">
        <f t="shared" si="4584"/>
        <v>0</v>
      </c>
      <c r="U2811" s="5">
        <f t="shared" si="4575"/>
        <v>3088.7740000000003</v>
      </c>
      <c r="V2811" s="5">
        <f t="shared" si="4576"/>
        <v>-43.804000000000087</v>
      </c>
      <c r="X2811" s="5">
        <f t="shared" si="4530"/>
        <v>14.720000000000255</v>
      </c>
      <c r="Y2811" s="5">
        <f t="shared" si="4531"/>
        <v>34.960000000000036</v>
      </c>
      <c r="AA2811" s="5">
        <f t="shared" si="4549"/>
        <v>1</v>
      </c>
      <c r="AB2811" s="5">
        <f t="shared" si="4550"/>
        <v>0</v>
      </c>
      <c r="AC2811" s="5">
        <f t="shared" si="4551"/>
        <v>1</v>
      </c>
      <c r="AF2811" s="5">
        <f t="shared" si="4537"/>
        <v>75.190000000000509</v>
      </c>
      <c r="AG2811" s="5">
        <f t="shared" si="4538"/>
        <v>98.619999999999891</v>
      </c>
      <c r="AH2811" s="5">
        <f t="shared" si="4539"/>
        <v>24.010000000000218</v>
      </c>
      <c r="AI2811" s="5">
        <f t="shared" si="4540"/>
        <v>0.58000000000083674</v>
      </c>
      <c r="AJ2811" s="5"/>
      <c r="AK2811" s="5">
        <f t="shared" si="4541"/>
        <v>24.010000000000218</v>
      </c>
      <c r="AL2811" s="5">
        <f t="shared" si="4561"/>
        <v>24.369000000000231</v>
      </c>
      <c r="AM2811" s="5">
        <f t="shared" si="4542"/>
        <v>75.190000000000509</v>
      </c>
      <c r="AN2811" s="5">
        <f t="shared" si="4557"/>
        <v>64.778999999999996</v>
      </c>
      <c r="AO2811" s="5">
        <f t="shared" si="4558"/>
        <v>1</v>
      </c>
      <c r="AP2811" s="5">
        <f t="shared" si="4577"/>
        <v>6</v>
      </c>
      <c r="AQ2811" s="5">
        <f t="shared" si="4596"/>
        <v>6.2</v>
      </c>
      <c r="AR2811" s="5"/>
      <c r="AS2811" s="5">
        <f t="shared" si="4535"/>
        <v>98.619999999999891</v>
      </c>
      <c r="AT2811" s="5">
        <f t="shared" si="4557"/>
        <v>76.454999999999842</v>
      </c>
      <c r="AU2811" s="5">
        <f t="shared" si="4543"/>
        <v>0.58000000000083674</v>
      </c>
      <c r="AV2811" s="5">
        <f t="shared" si="4546"/>
        <v>-23.429999999999382</v>
      </c>
      <c r="AW2811" s="5">
        <f t="shared" si="4544"/>
        <v>6</v>
      </c>
      <c r="AX2811" s="5">
        <f t="shared" si="4604"/>
        <v>22.345000000000176</v>
      </c>
      <c r="AZ2811" s="4">
        <f t="shared" si="4586"/>
        <v>0</v>
      </c>
      <c r="BA2811" s="5">
        <f t="shared" si="4592"/>
        <v>0</v>
      </c>
      <c r="BB2811" s="4">
        <f t="shared" si="4587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  <c r="CB2811" s="5">
        <f t="shared" si="4566"/>
        <v>75.190000000000509</v>
      </c>
      <c r="CC2811" s="5">
        <f t="shared" si="4567"/>
        <v>24.010000000000218</v>
      </c>
      <c r="CD2811" s="5">
        <f t="shared" si="4578"/>
        <v>14.720000000000255</v>
      </c>
      <c r="CE2811" s="5">
        <f t="shared" si="4569"/>
        <v>-30</v>
      </c>
      <c r="CF2811" s="5"/>
      <c r="CG2811" s="5">
        <f t="shared" si="4570"/>
        <v>-50</v>
      </c>
      <c r="CH2811" s="5">
        <f t="shared" si="4573"/>
        <v>34.960000000000036</v>
      </c>
      <c r="CI2811" s="5">
        <f t="shared" si="4571"/>
        <v>-85.279999999999745</v>
      </c>
    </row>
    <row r="2812" spans="1:87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5">
        <f t="shared" si="4528"/>
        <v>89.210000000000036</v>
      </c>
      <c r="K2812" s="5">
        <f t="shared" si="4555"/>
        <v>81.942500000000038</v>
      </c>
      <c r="L2812" s="5">
        <f t="shared" si="4532"/>
        <v>35.180000000000291</v>
      </c>
      <c r="M2812" s="5">
        <f t="shared" ref="M2812" si="4627">AVERAGE(L2801:L2812)</f>
        <v>51.958333333333336</v>
      </c>
      <c r="N2812" s="6" t="s">
        <v>36</v>
      </c>
      <c r="O2812" s="5">
        <f t="shared" si="4534"/>
        <v>3034.5600000000004</v>
      </c>
      <c r="P2812" s="4">
        <f t="shared" si="4580"/>
        <v>0</v>
      </c>
      <c r="Q2812" s="5">
        <f t="shared" si="4581"/>
        <v>96.209999999999582</v>
      </c>
      <c r="R2812" s="5">
        <f t="shared" si="4582"/>
        <v>3058.6125000000002</v>
      </c>
      <c r="S2812" s="4">
        <f t="shared" si="4583"/>
        <v>0</v>
      </c>
      <c r="T2812" s="4">
        <f t="shared" si="4584"/>
        <v>0</v>
      </c>
      <c r="U2812" s="5">
        <f t="shared" si="4575"/>
        <v>3075.1560000000004</v>
      </c>
      <c r="V2812" s="5">
        <f t="shared" si="4576"/>
        <v>-40.596000000000004</v>
      </c>
      <c r="X2812" s="5">
        <f t="shared" si="4530"/>
        <v>-13.009999999999309</v>
      </c>
      <c r="Y2812" s="5">
        <f t="shared" si="4531"/>
        <v>4.8800000000001091</v>
      </c>
      <c r="AA2812" s="5">
        <f t="shared" si="4549"/>
        <v>0</v>
      </c>
      <c r="AB2812" s="5">
        <f t="shared" si="4550"/>
        <v>0</v>
      </c>
      <c r="AC2812" s="5">
        <f t="shared" si="4551"/>
        <v>0</v>
      </c>
      <c r="AF2812" s="5">
        <f t="shared" si="4537"/>
        <v>8.8400000000001455</v>
      </c>
      <c r="AG2812" s="5">
        <f t="shared" si="4538"/>
        <v>27.199999999999818</v>
      </c>
      <c r="AH2812" s="5">
        <f t="shared" si="4539"/>
        <v>80.369999999999891</v>
      </c>
      <c r="AI2812" s="5">
        <f t="shared" si="4540"/>
        <v>62.010000000000218</v>
      </c>
      <c r="AJ2812" s="5"/>
      <c r="AK2812" s="5">
        <f t="shared" si="4541"/>
        <v>8.8400000000001455</v>
      </c>
      <c r="AL2812" s="5">
        <f t="shared" si="4561"/>
        <v>24.369000000000231</v>
      </c>
      <c r="AM2812" s="5">
        <f t="shared" si="4542"/>
        <v>80.369999999999891</v>
      </c>
      <c r="AN2812" s="5">
        <f t="shared" si="4557"/>
        <v>64.353999999999999</v>
      </c>
      <c r="AO2812" s="5">
        <f t="shared" si="4558"/>
        <v>1</v>
      </c>
      <c r="AP2812" s="5">
        <f t="shared" si="4577"/>
        <v>6</v>
      </c>
      <c r="AQ2812" s="5">
        <f t="shared" si="4596"/>
        <v>6.2</v>
      </c>
      <c r="AR2812" s="5"/>
      <c r="AS2812" s="5">
        <f t="shared" si="4535"/>
        <v>62.010000000000218</v>
      </c>
      <c r="AT2812" s="5">
        <f t="shared" si="4557"/>
        <v>71.445999999999827</v>
      </c>
      <c r="AU2812" s="5">
        <f t="shared" si="4543"/>
        <v>27.199999999999818</v>
      </c>
      <c r="AV2812" s="5">
        <f t="shared" si="4546"/>
        <v>-18.359999999999673</v>
      </c>
      <c r="AW2812" s="5">
        <f t="shared" si="4544"/>
        <v>2</v>
      </c>
      <c r="AX2812" s="5">
        <f t="shared" si="4604"/>
        <v>27.42999999999984</v>
      </c>
      <c r="AZ2812" s="4">
        <f t="shared" si="4586"/>
        <v>0</v>
      </c>
      <c r="BA2812" s="5">
        <f t="shared" si="4592"/>
        <v>0</v>
      </c>
      <c r="BB2812" s="4">
        <f t="shared" si="4587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  <c r="CB2812" s="5">
        <f t="shared" si="4566"/>
        <v>8.8400000000001455</v>
      </c>
      <c r="CC2812" s="5">
        <f t="shared" si="4567"/>
        <v>80.369999999999891</v>
      </c>
      <c r="CD2812" s="5">
        <f t="shared" si="4578"/>
        <v>-50</v>
      </c>
      <c r="CE2812" s="5">
        <f t="shared" si="4569"/>
        <v>-4.8800000000001091</v>
      </c>
      <c r="CF2812" s="5"/>
      <c r="CG2812" s="5">
        <f t="shared" si="4570"/>
        <v>-50</v>
      </c>
      <c r="CH2812" s="5">
        <f t="shared" si="4573"/>
        <v>4.8800000000001091</v>
      </c>
      <c r="CI2812" s="5">
        <f t="shared" si="4571"/>
        <v>-150</v>
      </c>
    </row>
    <row r="2813" spans="1:87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5">
        <f t="shared" si="4528"/>
        <v>58.4399999999996</v>
      </c>
      <c r="K2813" s="5">
        <f t="shared" si="4555"/>
        <v>80.894999999999982</v>
      </c>
      <c r="L2813" s="5">
        <f t="shared" si="4532"/>
        <v>40.190000000000055</v>
      </c>
      <c r="M2813" s="5">
        <f t="shared" ref="M2813" si="4628">AVERAGE(L2802:L2813)</f>
        <v>51.279166666666661</v>
      </c>
      <c r="N2813" s="6" t="s">
        <v>36</v>
      </c>
      <c r="O2813" s="5">
        <f t="shared" si="4534"/>
        <v>3039.3900000000003</v>
      </c>
      <c r="P2813" s="4">
        <f t="shared" si="4580"/>
        <v>6.7561896768778038E-2</v>
      </c>
      <c r="Q2813" s="5">
        <f t="shared" si="4581"/>
        <v>71.489999999999782</v>
      </c>
      <c r="R2813" s="5">
        <f t="shared" si="4582"/>
        <v>3052.4325000000003</v>
      </c>
      <c r="S2813" s="4">
        <f t="shared" si="4583"/>
        <v>5.0202681633925252E-2</v>
      </c>
      <c r="T2813" s="4">
        <f t="shared" si="4584"/>
        <v>5.0202681633925252E-2</v>
      </c>
      <c r="U2813" s="5">
        <f t="shared" si="4575"/>
        <v>3056.88</v>
      </c>
      <c r="V2813" s="5">
        <f t="shared" si="4576"/>
        <v>-17.489999999999782</v>
      </c>
      <c r="X2813" s="5">
        <f t="shared" si="4530"/>
        <v>-37.829999999999927</v>
      </c>
      <c r="Y2813" s="5">
        <f t="shared" si="4531"/>
        <v>-29.5</v>
      </c>
      <c r="AA2813" s="5">
        <f t="shared" si="4549"/>
        <v>0</v>
      </c>
      <c r="AB2813" s="5">
        <f t="shared" si="4550"/>
        <v>1</v>
      </c>
      <c r="AC2813" s="5">
        <f t="shared" si="4551"/>
        <v>1</v>
      </c>
      <c r="AF2813" s="5">
        <f t="shared" si="4537"/>
        <v>5.2399999999997817</v>
      </c>
      <c r="AG2813" s="5">
        <f t="shared" si="4538"/>
        <v>34.309999999999491</v>
      </c>
      <c r="AH2813" s="5">
        <f t="shared" si="4539"/>
        <v>53.199999999999818</v>
      </c>
      <c r="AI2813" s="5">
        <f t="shared" si="4540"/>
        <v>24.130000000000109</v>
      </c>
      <c r="AJ2813" s="5"/>
      <c r="AK2813" s="5">
        <f t="shared" si="4541"/>
        <v>5.2399999999997817</v>
      </c>
      <c r="AL2813" s="5">
        <f t="shared" si="4561"/>
        <v>24.369000000000231</v>
      </c>
      <c r="AM2813" s="5">
        <f t="shared" si="4542"/>
        <v>53.199999999999818</v>
      </c>
      <c r="AN2813" s="5">
        <f t="shared" si="4557"/>
        <v>62.49400000000005</v>
      </c>
      <c r="AO2813" s="5">
        <f t="shared" si="4558"/>
        <v>0</v>
      </c>
      <c r="AP2813" s="5">
        <f t="shared" si="4577"/>
        <v>5</v>
      </c>
      <c r="AQ2813" s="5">
        <f t="shared" si="4596"/>
        <v>6</v>
      </c>
      <c r="AR2813" s="5"/>
      <c r="AS2813" s="5">
        <f t="shared" si="4535"/>
        <v>34.309999999999491</v>
      </c>
      <c r="AT2813" s="5">
        <f t="shared" si="4557"/>
        <v>65.463999999999857</v>
      </c>
      <c r="AU2813" s="5">
        <f t="shared" si="4543"/>
        <v>24.130000000000109</v>
      </c>
      <c r="AV2813" s="5">
        <f t="shared" si="4546"/>
        <v>-29.069999999999709</v>
      </c>
      <c r="AW2813" s="5">
        <f t="shared" si="4544"/>
        <v>3</v>
      </c>
      <c r="AX2813" s="5">
        <f t="shared" si="4604"/>
        <v>27.42999999999984</v>
      </c>
      <c r="AZ2813" s="4">
        <f t="shared" si="4586"/>
        <v>5.0202681633925252E-2</v>
      </c>
      <c r="BA2813" s="5">
        <f t="shared" si="4592"/>
        <v>0</v>
      </c>
      <c r="BB2813" s="4">
        <f t="shared" si="4587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  <c r="CB2813" s="5">
        <f t="shared" si="4566"/>
        <v>5.2399999999997817</v>
      </c>
      <c r="CC2813" s="5">
        <f t="shared" si="4567"/>
        <v>53.199999999999818</v>
      </c>
      <c r="CD2813" s="5">
        <f t="shared" si="4578"/>
        <v>-50</v>
      </c>
      <c r="CE2813" s="5">
        <f t="shared" si="4569"/>
        <v>29.5</v>
      </c>
      <c r="CF2813" s="5"/>
      <c r="CG2813" s="5">
        <f t="shared" si="4570"/>
        <v>-50</v>
      </c>
      <c r="CH2813" s="5">
        <f t="shared" si="4573"/>
        <v>-29.5</v>
      </c>
      <c r="CI2813" s="5">
        <f t="shared" si="4571"/>
        <v>-150</v>
      </c>
    </row>
    <row r="2814" spans="1:87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5">
        <f t="shared" si="4528"/>
        <v>101.84999999999945</v>
      </c>
      <c r="K2814" s="5">
        <f t="shared" si="4555"/>
        <v>80.040833333333239</v>
      </c>
      <c r="L2814" s="5">
        <f t="shared" si="4532"/>
        <v>46.789999999999964</v>
      </c>
      <c r="M2814" s="5">
        <f t="shared" ref="M2814" si="4629">AVERAGE(L2803:L2814)</f>
        <v>48.96</v>
      </c>
      <c r="N2814" s="6" t="s">
        <v>36</v>
      </c>
      <c r="O2814" s="5">
        <f t="shared" si="4534"/>
        <v>3078.28</v>
      </c>
      <c r="P2814" s="4">
        <f t="shared" si="4580"/>
        <v>1</v>
      </c>
      <c r="Q2814" s="5">
        <f t="shared" si="4581"/>
        <v>43.7199999999998</v>
      </c>
      <c r="R2814" s="5">
        <f t="shared" si="4582"/>
        <v>3045.4900000000002</v>
      </c>
      <c r="S2814" s="4">
        <f t="shared" si="4583"/>
        <v>0.45442261719156002</v>
      </c>
      <c r="T2814" s="4">
        <f t="shared" si="4584"/>
        <v>0.45442261719156002</v>
      </c>
      <c r="U2814" s="5">
        <f t="shared" si="4575"/>
        <v>3051.3260000000005</v>
      </c>
      <c r="V2814" s="5">
        <f t="shared" si="4576"/>
        <v>26.953999999999724</v>
      </c>
      <c r="X2814" s="5">
        <f t="shared" si="4530"/>
        <v>34.460000000000036</v>
      </c>
      <c r="Y2814" s="5">
        <f t="shared" si="4531"/>
        <v>5.1500000000000909</v>
      </c>
      <c r="AA2814" s="5">
        <f t="shared" si="4549"/>
        <v>1</v>
      </c>
      <c r="AB2814" s="5">
        <f t="shared" si="4550"/>
        <v>0</v>
      </c>
      <c r="AC2814" s="5">
        <f t="shared" si="4551"/>
        <v>1</v>
      </c>
      <c r="AF2814" s="5">
        <f t="shared" si="4537"/>
        <v>67.969999999999345</v>
      </c>
      <c r="AG2814" s="5">
        <f t="shared" si="4538"/>
        <v>101.84999999999945</v>
      </c>
      <c r="AH2814" s="5">
        <f t="shared" si="4539"/>
        <v>5.6400000000003274</v>
      </c>
      <c r="AI2814" s="5">
        <f t="shared" si="4540"/>
        <v>-28.239999999999782</v>
      </c>
      <c r="AJ2814" s="5"/>
      <c r="AK2814" s="5">
        <f t="shared" si="4541"/>
        <v>5.6400000000003274</v>
      </c>
      <c r="AL2814" s="5">
        <f t="shared" si="4561"/>
        <v>24.369000000000231</v>
      </c>
      <c r="AM2814" s="5">
        <f t="shared" si="4542"/>
        <v>67.969999999999345</v>
      </c>
      <c r="AN2814" s="5">
        <f t="shared" si="4557"/>
        <v>58.135000000000034</v>
      </c>
      <c r="AO2814" s="5">
        <f t="shared" si="4558"/>
        <v>1</v>
      </c>
      <c r="AP2814" s="5">
        <f t="shared" si="4577"/>
        <v>5</v>
      </c>
      <c r="AQ2814" s="5">
        <f t="shared" si="4596"/>
        <v>5.7</v>
      </c>
      <c r="AR2814" s="5"/>
      <c r="AS2814" s="5">
        <f t="shared" si="4535"/>
        <v>101.84999999999945</v>
      </c>
      <c r="AT2814" s="5">
        <f t="shared" si="4557"/>
        <v>62.765999999999806</v>
      </c>
      <c r="AU2814" s="5">
        <f t="shared" si="4543"/>
        <v>-28.239999999999782</v>
      </c>
      <c r="AV2814" s="5">
        <f t="shared" si="4546"/>
        <v>-33.880000000000109</v>
      </c>
      <c r="AW2814" s="5">
        <f t="shared" si="4544"/>
        <v>4</v>
      </c>
      <c r="AX2814" s="5">
        <f t="shared" si="4604"/>
        <v>27.42999999999984</v>
      </c>
      <c r="AZ2814" s="4">
        <f t="shared" si="4586"/>
        <v>0.45442261719156002</v>
      </c>
      <c r="BA2814" s="5">
        <f t="shared" si="4592"/>
        <v>0</v>
      </c>
      <c r="BB2814" s="4">
        <f t="shared" si="4587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  <c r="CB2814" s="5">
        <f t="shared" si="4566"/>
        <v>67.969999999999345</v>
      </c>
      <c r="CC2814" s="5">
        <f t="shared" si="4567"/>
        <v>5.6400000000003274</v>
      </c>
      <c r="CD2814" s="5">
        <f t="shared" si="4578"/>
        <v>34.460000000000036</v>
      </c>
      <c r="CE2814" s="5">
        <f t="shared" si="4569"/>
        <v>-5.1500000000000909</v>
      </c>
      <c r="CF2814" s="5"/>
      <c r="CG2814" s="5">
        <f t="shared" si="4570"/>
        <v>-50</v>
      </c>
      <c r="CH2814" s="5">
        <f t="shared" si="4573"/>
        <v>5.1500000000000909</v>
      </c>
      <c r="CI2814" s="5">
        <f t="shared" si="4571"/>
        <v>-65.539999999999964</v>
      </c>
    </row>
    <row r="2815" spans="1:87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5">
        <f t="shared" si="4528"/>
        <v>65.799999999999272</v>
      </c>
      <c r="K2815" s="5">
        <f t="shared" si="4555"/>
        <v>77.679999999999907</v>
      </c>
      <c r="L2815" s="5">
        <f t="shared" si="4532"/>
        <v>47.190000000000055</v>
      </c>
      <c r="M2815" s="5">
        <f t="shared" ref="M2815" si="4630">AVERAGE(L2804:L2815)</f>
        <v>47.490833333333363</v>
      </c>
      <c r="N2815" s="6" t="s">
        <v>37</v>
      </c>
      <c r="O2815" s="5">
        <f t="shared" si="4534"/>
        <v>3096.0099999999998</v>
      </c>
      <c r="P2815" s="4">
        <f t="shared" si="4580"/>
        <v>1</v>
      </c>
      <c r="Q2815" s="5">
        <f t="shared" si="4581"/>
        <v>61.449999999999363</v>
      </c>
      <c r="R2815" s="5">
        <f t="shared" si="4582"/>
        <v>3049.9225000000001</v>
      </c>
      <c r="S2815" s="4">
        <f t="shared" si="4583"/>
        <v>0.85956077773114492</v>
      </c>
      <c r="T2815" s="4">
        <f t="shared" si="4584"/>
        <v>0.63870699511484907</v>
      </c>
      <c r="U2815" s="5">
        <f t="shared" si="4575"/>
        <v>3058.6420000000007</v>
      </c>
      <c r="V2815" s="5">
        <f t="shared" si="4576"/>
        <v>37.367999999999029</v>
      </c>
      <c r="X2815" s="5">
        <f t="shared" si="4530"/>
        <v>34.9399999999996</v>
      </c>
      <c r="Y2815" s="5">
        <f t="shared" si="4531"/>
        <v>19.370000000000346</v>
      </c>
      <c r="AA2815" s="5">
        <f t="shared" si="4549"/>
        <v>1</v>
      </c>
      <c r="AB2815" s="5">
        <f t="shared" si="4550"/>
        <v>0</v>
      </c>
      <c r="AC2815" s="5">
        <f t="shared" si="4551"/>
        <v>1</v>
      </c>
      <c r="AF2815" s="5">
        <f t="shared" si="4537"/>
        <v>59.509999999999309</v>
      </c>
      <c r="AG2815" s="5">
        <f t="shared" si="4538"/>
        <v>52.799999999999272</v>
      </c>
      <c r="AH2815" s="5">
        <f t="shared" si="4539"/>
        <v>6.2899999999999636</v>
      </c>
      <c r="AI2815" s="5">
        <f t="shared" si="4540"/>
        <v>13</v>
      </c>
      <c r="AJ2815" s="5"/>
      <c r="AK2815" s="5">
        <f t="shared" si="4541"/>
        <v>6.2899999999999636</v>
      </c>
      <c r="AL2815" s="5">
        <f t="shared" si="4561"/>
        <v>24.369000000000231</v>
      </c>
      <c r="AM2815" s="5">
        <f t="shared" si="4542"/>
        <v>59.509999999999309</v>
      </c>
      <c r="AN2815" s="5">
        <f t="shared" si="4557"/>
        <v>60.140999999999984</v>
      </c>
      <c r="AO2815" s="5">
        <f t="shared" si="4558"/>
        <v>0</v>
      </c>
      <c r="AP2815" s="5">
        <f t="shared" si="4577"/>
        <v>5</v>
      </c>
      <c r="AQ2815" s="5">
        <f t="shared" si="4596"/>
        <v>5.5</v>
      </c>
      <c r="AR2815" s="5"/>
      <c r="AS2815" s="5">
        <f t="shared" si="4535"/>
        <v>52.799999999999272</v>
      </c>
      <c r="AT2815" s="5">
        <f t="shared" si="4557"/>
        <v>64.776999999999774</v>
      </c>
      <c r="AU2815" s="5">
        <f t="shared" si="4543"/>
        <v>13</v>
      </c>
      <c r="AV2815" s="5">
        <f t="shared" si="4546"/>
        <v>6.7100000000000364</v>
      </c>
      <c r="AW2815" s="5">
        <f t="shared" si="4544"/>
        <v>5</v>
      </c>
      <c r="AX2815" s="5">
        <f t="shared" si="4604"/>
        <v>27.42999999999984</v>
      </c>
      <c r="AZ2815" s="4">
        <f t="shared" si="4586"/>
        <v>0.63870699511484907</v>
      </c>
      <c r="BA2815" s="5">
        <f t="shared" si="4592"/>
        <v>0</v>
      </c>
      <c r="BB2815" s="4">
        <f t="shared" si="4587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  <c r="CB2815" s="5">
        <f t="shared" si="4566"/>
        <v>59.509999999999309</v>
      </c>
      <c r="CC2815" s="5">
        <f t="shared" si="4567"/>
        <v>6.2899999999999636</v>
      </c>
      <c r="CD2815" s="5">
        <f t="shared" si="4578"/>
        <v>34.9399999999996</v>
      </c>
      <c r="CE2815" s="5">
        <f t="shared" si="4569"/>
        <v>-30</v>
      </c>
      <c r="CF2815" s="5"/>
      <c r="CG2815" s="5">
        <f t="shared" si="4570"/>
        <v>-50</v>
      </c>
      <c r="CH2815" s="5">
        <f t="shared" si="4573"/>
        <v>19.370000000000346</v>
      </c>
      <c r="CI2815" s="5">
        <f t="shared" si="4571"/>
        <v>-65.0600000000004</v>
      </c>
    </row>
    <row r="2816" spans="1:87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5">
        <f t="shared" si="4528"/>
        <v>74.429999999999382</v>
      </c>
      <c r="K2816" s="5">
        <f t="shared" si="4555"/>
        <v>73.146666666666533</v>
      </c>
      <c r="L2816" s="5">
        <f t="shared" si="4532"/>
        <v>70.319999999999709</v>
      </c>
      <c r="M2816" s="5">
        <f t="shared" ref="M2816" si="4631">AVERAGE(L2805:L2816)</f>
        <v>46.334166666666682</v>
      </c>
      <c r="N2816" s="6" t="s">
        <v>37</v>
      </c>
      <c r="O2816" s="5">
        <f t="shared" si="4534"/>
        <v>3100.48</v>
      </c>
      <c r="P2816" s="4">
        <f t="shared" si="4580"/>
        <v>1</v>
      </c>
      <c r="Q2816" s="5">
        <f t="shared" si="4581"/>
        <v>65.919999999999618</v>
      </c>
      <c r="R2816" s="5">
        <f t="shared" si="4582"/>
        <v>3051.0400000000004</v>
      </c>
      <c r="S2816" s="4">
        <f t="shared" si="4583"/>
        <v>1</v>
      </c>
      <c r="T2816" s="4">
        <f t="shared" si="4584"/>
        <v>0.68516786196860935</v>
      </c>
      <c r="U2816" s="5">
        <f t="shared" si="4575"/>
        <v>3069.7440000000001</v>
      </c>
      <c r="V2816" s="5">
        <f t="shared" si="4576"/>
        <v>30.735999999999876</v>
      </c>
      <c r="X2816" s="5">
        <f t="shared" si="4530"/>
        <v>-52.670000000000073</v>
      </c>
      <c r="Y2816" s="5">
        <f t="shared" si="4531"/>
        <v>-42.239999999999782</v>
      </c>
      <c r="AA2816" s="5">
        <f t="shared" si="4549"/>
        <v>0</v>
      </c>
      <c r="AB2816" s="5">
        <f t="shared" si="4550"/>
        <v>1</v>
      </c>
      <c r="AC2816" s="5">
        <f t="shared" si="4551"/>
        <v>1</v>
      </c>
      <c r="AF2816" s="5">
        <f t="shared" si="4537"/>
        <v>21.759999999999309</v>
      </c>
      <c r="AG2816" s="5">
        <f t="shared" si="4538"/>
        <v>21.649999999999636</v>
      </c>
      <c r="AH2816" s="5">
        <f t="shared" si="4539"/>
        <v>52.670000000000073</v>
      </c>
      <c r="AI2816" s="5">
        <f t="shared" si="4540"/>
        <v>52.779999999999745</v>
      </c>
      <c r="AJ2816" s="5"/>
      <c r="AK2816" s="5">
        <f t="shared" si="4541"/>
        <v>21.759999999999309</v>
      </c>
      <c r="AL2816" s="5">
        <f t="shared" si="4561"/>
        <v>21.984999999999399</v>
      </c>
      <c r="AM2816" s="5">
        <f t="shared" si="4542"/>
        <v>52.670000000000073</v>
      </c>
      <c r="AN2816" s="5">
        <f t="shared" si="4557"/>
        <v>61.401000000000025</v>
      </c>
      <c r="AO2816" s="5">
        <f t="shared" si="4558"/>
        <v>0</v>
      </c>
      <c r="AP2816" s="5">
        <f t="shared" si="4577"/>
        <v>5</v>
      </c>
      <c r="AQ2816" s="5">
        <f t="shared" si="4596"/>
        <v>5.3</v>
      </c>
      <c r="AR2816" s="5"/>
      <c r="AS2816" s="5">
        <f t="shared" si="4535"/>
        <v>52.779999999999745</v>
      </c>
      <c r="AT2816" s="5">
        <f t="shared" si="4557"/>
        <v>64.078999999999809</v>
      </c>
      <c r="AU2816" s="5">
        <f t="shared" si="4543"/>
        <v>21.649999999999636</v>
      </c>
      <c r="AV2816" s="5">
        <f t="shared" si="4546"/>
        <v>0.10999999999967258</v>
      </c>
      <c r="AW2816" s="5">
        <f t="shared" si="4544"/>
        <v>6</v>
      </c>
      <c r="AX2816" s="5">
        <f t="shared" si="4604"/>
        <v>27.42999999999984</v>
      </c>
      <c r="AZ2816" s="4">
        <f t="shared" si="4586"/>
        <v>0.68516786196860935</v>
      </c>
      <c r="BA2816" s="5">
        <f t="shared" si="4592"/>
        <v>0</v>
      </c>
      <c r="BB2816" s="4">
        <f t="shared" si="4587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  <c r="CB2816" s="5">
        <f t="shared" si="4566"/>
        <v>21.759999999999309</v>
      </c>
      <c r="CC2816" s="5">
        <f t="shared" si="4567"/>
        <v>52.670000000000073</v>
      </c>
      <c r="CD2816" s="5">
        <f t="shared" si="4578"/>
        <v>-50</v>
      </c>
      <c r="CE2816" s="5">
        <f t="shared" si="4569"/>
        <v>42.239999999999782</v>
      </c>
      <c r="CF2816" s="5"/>
      <c r="CG2816" s="5">
        <f t="shared" si="4570"/>
        <v>-50</v>
      </c>
      <c r="CH2816" s="5">
        <f t="shared" si="4573"/>
        <v>-42.239999999999782</v>
      </c>
      <c r="CI2816" s="5">
        <f t="shared" si="4571"/>
        <v>-150</v>
      </c>
    </row>
    <row r="2817" spans="1:87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5">
        <f t="shared" si="4528"/>
        <v>74.279999999999745</v>
      </c>
      <c r="K2817" s="5">
        <f t="shared" si="4555"/>
        <v>75.33833333333321</v>
      </c>
      <c r="L2817" s="5">
        <f t="shared" si="4532"/>
        <v>65.330000000000382</v>
      </c>
      <c r="M2817" s="5">
        <f t="shared" ref="M2817" si="4632">AVERAGE(L2806:L2817)</f>
        <v>49.140833333333376</v>
      </c>
      <c r="N2817" s="6" t="s">
        <v>37</v>
      </c>
      <c r="O2817" s="5">
        <f t="shared" si="4534"/>
        <v>3071.9799999999996</v>
      </c>
      <c r="P2817" s="4">
        <f t="shared" si="4580"/>
        <v>0.53347520052380748</v>
      </c>
      <c r="Q2817" s="5">
        <f t="shared" si="4581"/>
        <v>61.089999999999691</v>
      </c>
      <c r="R2817" s="5">
        <f t="shared" si="4582"/>
        <v>3054.6625000000004</v>
      </c>
      <c r="S2817" s="4">
        <f t="shared" si="4583"/>
        <v>0.56765776699028181</v>
      </c>
      <c r="T2817" s="4">
        <f t="shared" si="4584"/>
        <v>0.52342985032870715</v>
      </c>
      <c r="U2817" s="5">
        <f t="shared" si="4575"/>
        <v>3077.2280000000001</v>
      </c>
      <c r="V2817" s="5">
        <f t="shared" si="4576"/>
        <v>-5.248000000000502</v>
      </c>
      <c r="X2817" s="5">
        <f t="shared" si="4530"/>
        <v>-17.080000000000837</v>
      </c>
      <c r="Y2817" s="5">
        <f t="shared" si="4531"/>
        <v>8.3600000000001273</v>
      </c>
      <c r="AA2817" s="5">
        <f t="shared" si="4549"/>
        <v>0</v>
      </c>
      <c r="AB2817" s="5">
        <f t="shared" si="4550"/>
        <v>0</v>
      </c>
      <c r="AC2817" s="5">
        <f t="shared" si="4551"/>
        <v>0</v>
      </c>
      <c r="AF2817" s="5">
        <f t="shared" si="4537"/>
        <v>12.809999999999491</v>
      </c>
      <c r="AG2817" s="5">
        <f t="shared" si="4538"/>
        <v>4.569999999999709</v>
      </c>
      <c r="AH2817" s="5">
        <f t="shared" si="4539"/>
        <v>61.470000000000255</v>
      </c>
      <c r="AI2817" s="5">
        <f t="shared" si="4540"/>
        <v>69.710000000000036</v>
      </c>
      <c r="AJ2817" s="5"/>
      <c r="AK2817" s="5">
        <f t="shared" si="4541"/>
        <v>12.809999999999491</v>
      </c>
      <c r="AL2817" s="5">
        <f t="shared" si="4561"/>
        <v>21.984999999999399</v>
      </c>
      <c r="AM2817" s="5">
        <f t="shared" si="4542"/>
        <v>61.470000000000255</v>
      </c>
      <c r="AN2817" s="5">
        <f t="shared" si="4557"/>
        <v>65.856000000000037</v>
      </c>
      <c r="AO2817" s="5">
        <f t="shared" si="4558"/>
        <v>0</v>
      </c>
      <c r="AP2817" s="5">
        <f t="shared" si="4577"/>
        <v>5</v>
      </c>
      <c r="AQ2817" s="5">
        <f t="shared" si="4596"/>
        <v>5.2</v>
      </c>
      <c r="AR2817" s="5"/>
      <c r="AS2817" s="5">
        <f t="shared" si="4535"/>
        <v>69.710000000000036</v>
      </c>
      <c r="AT2817" s="5">
        <f t="shared" si="4557"/>
        <v>69.062999999999832</v>
      </c>
      <c r="AU2817" s="5">
        <f t="shared" si="4543"/>
        <v>4.569999999999709</v>
      </c>
      <c r="AV2817" s="5">
        <f t="shared" si="4546"/>
        <v>8.2399999999997817</v>
      </c>
      <c r="AW2817" s="5">
        <f t="shared" si="4544"/>
        <v>2</v>
      </c>
      <c r="AX2817" s="5">
        <f t="shared" si="4604"/>
        <v>27.42999999999984</v>
      </c>
      <c r="AZ2817" s="4">
        <f t="shared" si="4586"/>
        <v>0.52342985032870715</v>
      </c>
      <c r="BA2817" s="5">
        <f t="shared" si="4592"/>
        <v>0</v>
      </c>
      <c r="BB2817" s="4">
        <f t="shared" si="4587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  <c r="CB2817" s="5">
        <f t="shared" si="4566"/>
        <v>12.809999999999491</v>
      </c>
      <c r="CC2817" s="5">
        <f t="shared" si="4567"/>
        <v>61.470000000000255</v>
      </c>
      <c r="CD2817" s="5">
        <f t="shared" si="4578"/>
        <v>-50</v>
      </c>
      <c r="CE2817" s="5">
        <f t="shared" si="4569"/>
        <v>-8.3600000000001273</v>
      </c>
      <c r="CF2817" s="5"/>
      <c r="CG2817" s="5">
        <f t="shared" si="4570"/>
        <v>-50</v>
      </c>
      <c r="CH2817" s="5">
        <f t="shared" si="4573"/>
        <v>8.3600000000001273</v>
      </c>
      <c r="CI2817" s="5">
        <f t="shared" si="4571"/>
        <v>-150</v>
      </c>
    </row>
    <row r="2818" spans="1:87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5">
        <f t="shared" si="4528"/>
        <v>113.27000000000044</v>
      </c>
      <c r="K2818" s="5">
        <f t="shared" si="4555"/>
        <v>79.13833333333325</v>
      </c>
      <c r="L2818" s="5">
        <f t="shared" si="4532"/>
        <v>72.980000000000018</v>
      </c>
      <c r="M2818" s="5">
        <f t="shared" ref="M2818" si="4633">AVERAGE(L2807:L2818)</f>
        <v>52.050833333333379</v>
      </c>
      <c r="N2818" s="6" t="s">
        <v>36</v>
      </c>
      <c r="O2818" s="5">
        <f t="shared" si="4534"/>
        <v>3111.6500000000005</v>
      </c>
      <c r="P2818" s="4">
        <f t="shared" si="4580"/>
        <v>1</v>
      </c>
      <c r="Q2818" s="5">
        <f t="shared" si="4581"/>
        <v>39.670000000000982</v>
      </c>
      <c r="R2818" s="5">
        <f t="shared" si="4582"/>
        <v>3081.8975</v>
      </c>
      <c r="S2818" s="4">
        <f t="shared" si="4583"/>
        <v>1</v>
      </c>
      <c r="T2818" s="4">
        <f t="shared" si="4584"/>
        <v>1</v>
      </c>
      <c r="U2818" s="5">
        <f t="shared" si="4575"/>
        <v>3091.6800000000003</v>
      </c>
      <c r="V2818" s="5">
        <f t="shared" si="4576"/>
        <v>19.970000000000255</v>
      </c>
      <c r="X2818" s="5">
        <f t="shared" si="4530"/>
        <v>50.930000000000291</v>
      </c>
      <c r="Y2818" s="5">
        <f t="shared" si="4531"/>
        <v>35.480000000000018</v>
      </c>
      <c r="AA2818" s="5">
        <f t="shared" si="4549"/>
        <v>1</v>
      </c>
      <c r="AB2818" s="5">
        <f t="shared" si="4550"/>
        <v>0</v>
      </c>
      <c r="AC2818" s="5">
        <f t="shared" si="4551"/>
        <v>1</v>
      </c>
      <c r="AF2818" s="5">
        <f t="shared" si="4537"/>
        <v>57.409999999999854</v>
      </c>
      <c r="AG2818" s="5">
        <f t="shared" si="4538"/>
        <v>113.27000000000044</v>
      </c>
      <c r="AH2818" s="5">
        <f t="shared" si="4539"/>
        <v>28.029999999999745</v>
      </c>
      <c r="AI2818" s="5">
        <f t="shared" si="4540"/>
        <v>-27.830000000000837</v>
      </c>
      <c r="AJ2818" s="5"/>
      <c r="AK2818" s="5">
        <f t="shared" si="4541"/>
        <v>28.029999999999745</v>
      </c>
      <c r="AL2818" s="5">
        <f t="shared" si="4561"/>
        <v>24.41200000000017</v>
      </c>
      <c r="AM2818" s="5">
        <f t="shared" si="4542"/>
        <v>57.409999999999854</v>
      </c>
      <c r="AN2818" s="5">
        <f t="shared" si="4557"/>
        <v>66.019999999999982</v>
      </c>
      <c r="AO2818" s="5">
        <f t="shared" si="4558"/>
        <v>0</v>
      </c>
      <c r="AP2818" s="5">
        <f t="shared" si="4577"/>
        <v>5</v>
      </c>
      <c r="AQ2818" s="5">
        <f t="shared" si="4596"/>
        <v>5.2</v>
      </c>
      <c r="AR2818" s="5"/>
      <c r="AS2818" s="5">
        <f t="shared" si="4535"/>
        <v>113.27000000000044</v>
      </c>
      <c r="AT2818" s="5">
        <f t="shared" si="4557"/>
        <v>72.570999999999913</v>
      </c>
      <c r="AU2818" s="5">
        <f t="shared" si="4543"/>
        <v>-27.830000000000837</v>
      </c>
      <c r="AV2818" s="5">
        <f t="shared" si="4546"/>
        <v>-55.860000000000582</v>
      </c>
      <c r="AW2818" s="5">
        <f t="shared" si="4544"/>
        <v>3</v>
      </c>
      <c r="AX2818" s="5">
        <f t="shared" si="4604"/>
        <v>24.437000000000083</v>
      </c>
      <c r="AZ2818" s="4">
        <f t="shared" si="4586"/>
        <v>1</v>
      </c>
      <c r="BA2818" s="5">
        <f t="shared" si="4592"/>
        <v>0</v>
      </c>
      <c r="BB2818" s="4">
        <f t="shared" si="4587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  <c r="CB2818" s="5">
        <f t="shared" si="4566"/>
        <v>57.409999999999854</v>
      </c>
      <c r="CC2818" s="5">
        <f t="shared" si="4567"/>
        <v>28.029999999999745</v>
      </c>
      <c r="CD2818" s="5">
        <f t="shared" si="4578"/>
        <v>50.930000000000291</v>
      </c>
      <c r="CE2818" s="5">
        <f t="shared" si="4569"/>
        <v>-30</v>
      </c>
      <c r="CF2818" s="5"/>
      <c r="CG2818" s="5">
        <f t="shared" si="4570"/>
        <v>-50</v>
      </c>
      <c r="CH2818" s="5">
        <f t="shared" si="4573"/>
        <v>35.480000000000018</v>
      </c>
      <c r="CI2818" s="5">
        <f t="shared" si="4571"/>
        <v>-49.069999999999709</v>
      </c>
    </row>
    <row r="2819" spans="1:87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5">
        <f t="shared" ref="J2819:J2882" si="4634">MAX(ABS(E2818-D2819),ABS(C2819-E2818),ABS(C2819-D2819))</f>
        <v>61.770000000000437</v>
      </c>
      <c r="K2819" s="5">
        <f t="shared" si="4555"/>
        <v>81.652499999999918</v>
      </c>
      <c r="L2819" s="5">
        <f t="shared" si="4532"/>
        <v>39.900000000000091</v>
      </c>
      <c r="M2819" s="5">
        <f t="shared" ref="M2819" si="4635">AVERAGE(L2808:L2819)</f>
        <v>53.339166666666721</v>
      </c>
      <c r="N2819" s="6" t="s">
        <v>37</v>
      </c>
      <c r="O2819" s="5">
        <f t="shared" si="4534"/>
        <v>3117.14</v>
      </c>
      <c r="P2819" s="4">
        <f t="shared" si="4580"/>
        <v>1</v>
      </c>
      <c r="Q2819" s="5">
        <f t="shared" si="4581"/>
        <v>45.160000000000309</v>
      </c>
      <c r="R2819" s="5">
        <f t="shared" si="4582"/>
        <v>3083.2699999999995</v>
      </c>
      <c r="S2819" s="4">
        <f t="shared" si="4583"/>
        <v>1</v>
      </c>
      <c r="T2819" s="4">
        <f t="shared" si="4584"/>
        <v>1</v>
      </c>
      <c r="U2819" s="5">
        <f t="shared" si="4575"/>
        <v>3099.4519999999998</v>
      </c>
      <c r="V2819" s="5">
        <f t="shared" si="4576"/>
        <v>17.688000000000102</v>
      </c>
      <c r="X2819" s="5">
        <f t="shared" ref="X2819:X2882" si="4636">E2819-B2819</f>
        <v>-18.949999999999818</v>
      </c>
      <c r="Y2819" s="5">
        <f t="shared" ref="Y2819:Y2882" si="4637">I2819-F2819</f>
        <v>-18.2199999999998</v>
      </c>
      <c r="AA2819" s="5">
        <f t="shared" si="4549"/>
        <v>0</v>
      </c>
      <c r="AB2819" s="5">
        <f t="shared" si="4550"/>
        <v>1</v>
      </c>
      <c r="AC2819" s="5">
        <f t="shared" si="4551"/>
        <v>1</v>
      </c>
      <c r="AF2819" s="5">
        <f t="shared" si="4537"/>
        <v>19.510000000000218</v>
      </c>
      <c r="AG2819" s="5">
        <f t="shared" si="4538"/>
        <v>37.859999999999673</v>
      </c>
      <c r="AH2819" s="5">
        <f t="shared" si="4539"/>
        <v>42.260000000000218</v>
      </c>
      <c r="AI2819" s="5">
        <f t="shared" si="4540"/>
        <v>23.910000000000764</v>
      </c>
      <c r="AJ2819" s="5"/>
      <c r="AK2819" s="5">
        <f t="shared" si="4541"/>
        <v>19.510000000000218</v>
      </c>
      <c r="AL2819" s="5">
        <f t="shared" si="4561"/>
        <v>24.41200000000017</v>
      </c>
      <c r="AM2819" s="5">
        <f t="shared" si="4542"/>
        <v>42.260000000000218</v>
      </c>
      <c r="AN2819" s="5">
        <f t="shared" si="4557"/>
        <v>61.631999999999969</v>
      </c>
      <c r="AO2819" s="5">
        <f t="shared" si="4558"/>
        <v>0</v>
      </c>
      <c r="AP2819" s="5">
        <f t="shared" si="4577"/>
        <v>4</v>
      </c>
      <c r="AQ2819" s="5">
        <f t="shared" si="4596"/>
        <v>5.0999999999999996</v>
      </c>
      <c r="AR2819" s="5"/>
      <c r="AS2819" s="5">
        <f t="shared" si="4535"/>
        <v>37.859999999999673</v>
      </c>
      <c r="AT2819" s="5">
        <f t="shared" si="4557"/>
        <v>69.734999999999857</v>
      </c>
      <c r="AU2819" s="5">
        <f t="shared" si="4543"/>
        <v>23.910000000000764</v>
      </c>
      <c r="AV2819" s="5">
        <f t="shared" si="4546"/>
        <v>-18.349999999999454</v>
      </c>
      <c r="AW2819" s="5">
        <f t="shared" si="4544"/>
        <v>4</v>
      </c>
      <c r="AX2819" s="5">
        <f t="shared" si="4604"/>
        <v>24.437000000000083</v>
      </c>
      <c r="AZ2819" s="4">
        <f t="shared" si="4586"/>
        <v>1</v>
      </c>
      <c r="BA2819" s="5">
        <f t="shared" si="4592"/>
        <v>5.489999999999327</v>
      </c>
      <c r="BB2819" s="4">
        <f t="shared" si="4587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  <c r="CB2819" s="5">
        <f t="shared" si="4566"/>
        <v>19.510000000000218</v>
      </c>
      <c r="CC2819" s="5">
        <f t="shared" si="4567"/>
        <v>42.260000000000218</v>
      </c>
      <c r="CD2819" s="5">
        <f t="shared" si="4578"/>
        <v>-18.949999999999818</v>
      </c>
      <c r="CE2819" s="5">
        <f t="shared" si="4569"/>
        <v>18.2199999999998</v>
      </c>
      <c r="CF2819" s="5"/>
      <c r="CG2819" s="5">
        <f t="shared" si="4570"/>
        <v>-50</v>
      </c>
      <c r="CH2819" s="5">
        <f t="shared" si="4573"/>
        <v>-18.2199999999998</v>
      </c>
      <c r="CI2819" s="5">
        <f t="shared" si="4571"/>
        <v>-118.94999999999982</v>
      </c>
    </row>
    <row r="2820" spans="1:87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5">
        <f t="shared" si="4634"/>
        <v>54.899999999999636</v>
      </c>
      <c r="K2820" s="5">
        <f t="shared" si="4555"/>
        <v>79.711666666666588</v>
      </c>
      <c r="L2820" s="5">
        <f t="shared" ref="L2820:L2883" si="4638">MAX(ABS(I2819-H2820),ABS(G2820-I2819),ABS(G2820-H2820))</f>
        <v>57.410000000000309</v>
      </c>
      <c r="M2820" s="5">
        <f t="shared" ref="M2820" si="4639">AVERAGE(L2809:L2820)</f>
        <v>54.70750000000006</v>
      </c>
      <c r="N2820" s="6" t="s">
        <v>37</v>
      </c>
      <c r="O2820" s="5">
        <f t="shared" ref="O2820:O2883" si="4640">E2820-I2820</f>
        <v>3157.09</v>
      </c>
      <c r="P2820" s="4">
        <f t="shared" si="4580"/>
        <v>1</v>
      </c>
      <c r="Q2820" s="5">
        <f t="shared" si="4581"/>
        <v>85.110000000000582</v>
      </c>
      <c r="R2820" s="5">
        <f t="shared" si="4582"/>
        <v>3093.2574999999997</v>
      </c>
      <c r="S2820" s="4">
        <f t="shared" si="4583"/>
        <v>1</v>
      </c>
      <c r="T2820" s="4">
        <f t="shared" si="4584"/>
        <v>1</v>
      </c>
      <c r="U2820" s="5">
        <f t="shared" si="4575"/>
        <v>3111.6680000000001</v>
      </c>
      <c r="V2820" s="5">
        <f t="shared" si="4576"/>
        <v>45.422000000000025</v>
      </c>
      <c r="X2820" s="5">
        <f t="shared" si="4636"/>
        <v>17.930000000000291</v>
      </c>
      <c r="Y2820" s="5">
        <f t="shared" si="4637"/>
        <v>-19.799999999999727</v>
      </c>
      <c r="AA2820" s="5">
        <f t="shared" si="4549"/>
        <v>0</v>
      </c>
      <c r="AB2820" s="5">
        <f t="shared" si="4550"/>
        <v>0</v>
      </c>
      <c r="AC2820" s="5">
        <f t="shared" si="4551"/>
        <v>0</v>
      </c>
      <c r="AF2820" s="5">
        <f t="shared" si="4537"/>
        <v>23.229999999999563</v>
      </c>
      <c r="AG2820" s="5">
        <f t="shared" si="4538"/>
        <v>15.309999999999491</v>
      </c>
      <c r="AH2820" s="5">
        <f t="shared" si="4539"/>
        <v>31.670000000000073</v>
      </c>
      <c r="AI2820" s="5">
        <f t="shared" si="4540"/>
        <v>39.590000000000146</v>
      </c>
      <c r="AJ2820" s="5"/>
      <c r="AK2820" s="5">
        <f t="shared" si="4541"/>
        <v>23.229999999999563</v>
      </c>
      <c r="AL2820" s="5">
        <f t="shared" si="4561"/>
        <v>24.41200000000017</v>
      </c>
      <c r="AM2820" s="5">
        <f t="shared" si="4542"/>
        <v>31.670000000000073</v>
      </c>
      <c r="AN2820" s="5">
        <f t="shared" si="4557"/>
        <v>58.171999999999933</v>
      </c>
      <c r="AO2820" s="5">
        <f t="shared" si="4558"/>
        <v>0</v>
      </c>
      <c r="AP2820" s="5">
        <f t="shared" si="4577"/>
        <v>3</v>
      </c>
      <c r="AQ2820" s="5">
        <f t="shared" si="4596"/>
        <v>4.9000000000000004</v>
      </c>
      <c r="AR2820" s="5"/>
      <c r="AS2820" s="5">
        <f t="shared" ref="AS2820:AS2883" si="4641">MAX(AG2820,AI2820)</f>
        <v>39.590000000000146</v>
      </c>
      <c r="AT2820" s="5">
        <f t="shared" si="4557"/>
        <v>66.279999999999831</v>
      </c>
      <c r="AU2820" s="5">
        <f t="shared" si="4543"/>
        <v>15.309999999999491</v>
      </c>
      <c r="AV2820" s="5">
        <f t="shared" si="4546"/>
        <v>7.9200000000000728</v>
      </c>
      <c r="AW2820" s="5">
        <f t="shared" si="4544"/>
        <v>5</v>
      </c>
      <c r="AX2820" s="5">
        <f t="shared" si="4604"/>
        <v>24.437000000000083</v>
      </c>
      <c r="AZ2820" s="4">
        <f t="shared" si="4586"/>
        <v>1</v>
      </c>
      <c r="BA2820" s="5">
        <f t="shared" si="4592"/>
        <v>39.950000000000273</v>
      </c>
      <c r="BB2820" s="4">
        <f t="shared" si="4587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  <c r="CB2820" s="5">
        <f t="shared" si="4566"/>
        <v>23.229999999999563</v>
      </c>
      <c r="CC2820" s="5">
        <f t="shared" si="4567"/>
        <v>31.670000000000073</v>
      </c>
      <c r="CD2820" s="5">
        <f t="shared" si="4578"/>
        <v>17.930000000000291</v>
      </c>
      <c r="CE2820" s="5">
        <f t="shared" si="4569"/>
        <v>19.799999999999727</v>
      </c>
      <c r="CF2820" s="5"/>
      <c r="CG2820" s="5">
        <f t="shared" si="4570"/>
        <v>-50</v>
      </c>
      <c r="CH2820" s="5">
        <f t="shared" si="4573"/>
        <v>-19.799999999999727</v>
      </c>
      <c r="CI2820" s="5">
        <f t="shared" si="4571"/>
        <v>-82.069999999999709</v>
      </c>
    </row>
    <row r="2821" spans="1:87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5">
        <f t="shared" si="4634"/>
        <v>40.400000000000546</v>
      </c>
      <c r="K2821" s="5">
        <f t="shared" si="4555"/>
        <v>75.764166666666597</v>
      </c>
      <c r="L2821" s="5">
        <f t="shared" si="4638"/>
        <v>32.710000000000036</v>
      </c>
      <c r="M2821" s="5">
        <f t="shared" ref="M2821" si="4642">AVERAGE(L2810:L2821)</f>
        <v>53.321666666666715</v>
      </c>
      <c r="N2821" s="6" t="s">
        <v>37</v>
      </c>
      <c r="O2821" s="5">
        <f t="shared" si="4640"/>
        <v>3169</v>
      </c>
      <c r="P2821" s="4">
        <f t="shared" si="4580"/>
        <v>1</v>
      </c>
      <c r="Q2821" s="5">
        <f t="shared" si="4581"/>
        <v>97.020000000000437</v>
      </c>
      <c r="R2821" s="5">
        <f t="shared" si="4582"/>
        <v>3096.2349999999997</v>
      </c>
      <c r="S2821" s="4">
        <f t="shared" si="4583"/>
        <v>1</v>
      </c>
      <c r="T2821" s="4">
        <f t="shared" si="4584"/>
        <v>1</v>
      </c>
      <c r="U2821" s="5">
        <f t="shared" si="4575"/>
        <v>3125.3720000000003</v>
      </c>
      <c r="V2821" s="5">
        <f t="shared" si="4576"/>
        <v>43.627999999999702</v>
      </c>
      <c r="X2821" s="5">
        <f t="shared" si="4636"/>
        <v>-0.4499999999998181</v>
      </c>
      <c r="Y2821" s="5">
        <f t="shared" si="4637"/>
        <v>-1.8000000000001819</v>
      </c>
      <c r="AA2821" s="5">
        <f t="shared" si="4549"/>
        <v>0</v>
      </c>
      <c r="AB2821" s="5">
        <f t="shared" si="4550"/>
        <v>1</v>
      </c>
      <c r="AC2821" s="5">
        <f t="shared" si="4551"/>
        <v>1</v>
      </c>
      <c r="AF2821" s="5">
        <f t="shared" ref="AF2821:AF2884" si="4643">(C2821-B2821)</f>
        <v>9.9800000000004729</v>
      </c>
      <c r="AG2821" s="5">
        <f t="shared" ref="AG2821:AG2884" si="4644">(C2821-E2820)</f>
        <v>32.960000000000036</v>
      </c>
      <c r="AH2821" s="5">
        <f t="shared" ref="AH2821:AH2884" si="4645">(B2821-D2821)</f>
        <v>30.420000000000073</v>
      </c>
      <c r="AI2821" s="5">
        <f t="shared" ref="AI2821:AI2884" si="4646">(E2820-D2821)</f>
        <v>7.4400000000005093</v>
      </c>
      <c r="AJ2821" s="5"/>
      <c r="AK2821" s="5">
        <f t="shared" ref="AK2821:AK2884" si="4647">MIN(AF2821,AH2821)</f>
        <v>9.9800000000004729</v>
      </c>
      <c r="AL2821" s="5">
        <f t="shared" si="4561"/>
        <v>23.709999999999582</v>
      </c>
      <c r="AM2821" s="5">
        <f t="shared" ref="AM2821:AM2884" si="4648">MAX(AF2821,AH2821)</f>
        <v>30.420000000000073</v>
      </c>
      <c r="AN2821" s="5">
        <f t="shared" si="4557"/>
        <v>53.694999999999894</v>
      </c>
      <c r="AO2821" s="5">
        <f t="shared" si="4558"/>
        <v>0</v>
      </c>
      <c r="AP2821" s="5">
        <f t="shared" si="4577"/>
        <v>2</v>
      </c>
      <c r="AQ2821" s="5">
        <f t="shared" si="4596"/>
        <v>4.5</v>
      </c>
      <c r="AR2821" s="5"/>
      <c r="AS2821" s="5">
        <f t="shared" si="4641"/>
        <v>32.960000000000036</v>
      </c>
      <c r="AT2821" s="5">
        <f t="shared" si="4557"/>
        <v>59.713999999999849</v>
      </c>
      <c r="AU2821" s="5">
        <f t="shared" ref="AU2821:AU2884" si="4649">MIN($AG2821,$AI2821)</f>
        <v>7.4400000000005093</v>
      </c>
      <c r="AV2821" s="5">
        <f t="shared" si="4546"/>
        <v>-22.979999999999563</v>
      </c>
      <c r="AW2821" s="5">
        <f t="shared" ref="AW2821:AW2884" si="4650">WEEKDAY(A2821)</f>
        <v>6</v>
      </c>
      <c r="AX2821" s="5">
        <f t="shared" si="4604"/>
        <v>23.932000000000698</v>
      </c>
      <c r="AZ2821" s="4">
        <f t="shared" si="4586"/>
        <v>1</v>
      </c>
      <c r="BA2821" s="5">
        <f t="shared" si="4592"/>
        <v>11.909999999999854</v>
      </c>
      <c r="BB2821" s="4">
        <f t="shared" si="4587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  <c r="CB2821" s="5">
        <f t="shared" si="4566"/>
        <v>9.9800000000004729</v>
      </c>
      <c r="CC2821" s="5">
        <f t="shared" si="4567"/>
        <v>30.420000000000073</v>
      </c>
      <c r="CD2821" s="5">
        <f t="shared" si="4578"/>
        <v>-0.4499999999998181</v>
      </c>
      <c r="CE2821" s="5">
        <f t="shared" si="4569"/>
        <v>1.8000000000001819</v>
      </c>
      <c r="CF2821" s="5"/>
      <c r="CG2821" s="5">
        <f t="shared" si="4570"/>
        <v>-50</v>
      </c>
      <c r="CH2821" s="5">
        <f t="shared" si="4573"/>
        <v>-1.8000000000001819</v>
      </c>
      <c r="CI2821" s="5">
        <f t="shared" si="4571"/>
        <v>-100.44999999999982</v>
      </c>
    </row>
    <row r="2822" spans="1:87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5">
        <f t="shared" si="4634"/>
        <v>73.609999999999673</v>
      </c>
      <c r="K2822" s="5">
        <f t="shared" si="4555"/>
        <v>75.596666666666579</v>
      </c>
      <c r="L2822" s="5">
        <f t="shared" si="4638"/>
        <v>51.430000000000291</v>
      </c>
      <c r="M2822" s="5">
        <f t="shared" ref="M2822" si="4651">AVERAGE(L2811:L2822)</f>
        <v>54.380000000000074</v>
      </c>
      <c r="N2822" s="6" t="s">
        <v>37</v>
      </c>
      <c r="O2822" s="5">
        <f t="shared" si="4640"/>
        <v>3192.8199999999997</v>
      </c>
      <c r="P2822" s="4">
        <f t="shared" si="4580"/>
        <v>1</v>
      </c>
      <c r="Q2822" s="5">
        <f t="shared" si="4581"/>
        <v>81.169999999999163</v>
      </c>
      <c r="R2822" s="5">
        <f t="shared" si="4582"/>
        <v>3131.9425000000001</v>
      </c>
      <c r="S2822" s="4">
        <f t="shared" si="4583"/>
        <v>1</v>
      </c>
      <c r="T2822" s="4">
        <f t="shared" si="4584"/>
        <v>1</v>
      </c>
      <c r="U2822" s="5">
        <f t="shared" si="4575"/>
        <v>3149.54</v>
      </c>
      <c r="V2822" s="5">
        <f t="shared" si="4576"/>
        <v>43.279999999999745</v>
      </c>
      <c r="X2822" s="5">
        <f t="shared" si="4636"/>
        <v>61.569999999999709</v>
      </c>
      <c r="Y2822" s="5">
        <f t="shared" si="4637"/>
        <v>35.300000000000182</v>
      </c>
      <c r="AA2822" s="5">
        <f t="shared" si="4549"/>
        <v>1</v>
      </c>
      <c r="AB2822" s="5">
        <f t="shared" si="4550"/>
        <v>0</v>
      </c>
      <c r="AC2822" s="5">
        <f t="shared" si="4551"/>
        <v>1</v>
      </c>
      <c r="AF2822" s="5">
        <f t="shared" si="4643"/>
        <v>65.609999999999673</v>
      </c>
      <c r="AG2822" s="5">
        <f t="shared" si="4644"/>
        <v>71.449999999999818</v>
      </c>
      <c r="AH2822" s="5">
        <f t="shared" si="4645"/>
        <v>8</v>
      </c>
      <c r="AI2822" s="5">
        <f t="shared" si="4646"/>
        <v>2.1599999999998545</v>
      </c>
      <c r="AJ2822" s="5"/>
      <c r="AK2822" s="5">
        <f t="shared" si="4647"/>
        <v>8</v>
      </c>
      <c r="AL2822" s="5">
        <f t="shared" si="4561"/>
        <v>23.709999999999582</v>
      </c>
      <c r="AM2822" s="5">
        <f t="shared" si="4648"/>
        <v>65.609999999999673</v>
      </c>
      <c r="AN2822" s="5">
        <f t="shared" si="4557"/>
        <v>52.218999999999866</v>
      </c>
      <c r="AO2822" s="5">
        <f t="shared" si="4558"/>
        <v>1</v>
      </c>
      <c r="AP2822" s="5">
        <f t="shared" si="4577"/>
        <v>2</v>
      </c>
      <c r="AQ2822" s="5">
        <f t="shared" si="4596"/>
        <v>4.0999999999999996</v>
      </c>
      <c r="AR2822" s="5"/>
      <c r="AS2822" s="5">
        <f t="shared" si="4641"/>
        <v>71.449999999999818</v>
      </c>
      <c r="AT2822" s="5">
        <f t="shared" si="4557"/>
        <v>60.657999999999809</v>
      </c>
      <c r="AU2822" s="5">
        <f t="shared" si="4649"/>
        <v>2.1599999999998545</v>
      </c>
      <c r="AV2822" s="5">
        <f t="shared" ref="AV2822:AV2885" si="4652">(E2821-B2822)</f>
        <v>-5.8400000000001455</v>
      </c>
      <c r="AW2822" s="5">
        <f t="shared" si="4650"/>
        <v>2</v>
      </c>
      <c r="AX2822" s="5">
        <f t="shared" si="4604"/>
        <v>23.932000000000698</v>
      </c>
      <c r="AZ2822" s="4">
        <f t="shared" si="4586"/>
        <v>1</v>
      </c>
      <c r="BA2822" s="5">
        <f t="shared" si="4592"/>
        <v>23.819999999999709</v>
      </c>
      <c r="BB2822" s="4">
        <f t="shared" si="4587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  <c r="CB2822" s="5">
        <f t="shared" si="4566"/>
        <v>65.609999999999673</v>
      </c>
      <c r="CC2822" s="5">
        <f t="shared" si="4567"/>
        <v>8</v>
      </c>
      <c r="CD2822" s="5">
        <f t="shared" si="4578"/>
        <v>61.569999999999709</v>
      </c>
      <c r="CE2822" s="5">
        <f t="shared" si="4569"/>
        <v>-30</v>
      </c>
      <c r="CF2822" s="5"/>
      <c r="CG2822" s="5">
        <f t="shared" si="4570"/>
        <v>-50</v>
      </c>
      <c r="CH2822" s="5">
        <f t="shared" si="4573"/>
        <v>35.300000000000182</v>
      </c>
      <c r="CI2822" s="5">
        <f t="shared" si="4571"/>
        <v>-38.430000000000291</v>
      </c>
    </row>
    <row r="2823" spans="1:87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5">
        <f t="shared" si="4634"/>
        <v>52.229999999999563</v>
      </c>
      <c r="K2823" s="5">
        <f t="shared" si="4555"/>
        <v>71.68249999999982</v>
      </c>
      <c r="L2823" s="5">
        <f t="shared" si="4638"/>
        <v>30.869999999999891</v>
      </c>
      <c r="M2823" s="5">
        <f t="shared" ref="M2823" si="4653">AVERAGE(L2812:L2823)</f>
        <v>49.191666666666755</v>
      </c>
      <c r="N2823" s="6" t="s">
        <v>37</v>
      </c>
      <c r="O2823" s="5">
        <f t="shared" si="4640"/>
        <v>3214.9699999999993</v>
      </c>
      <c r="P2823" s="4">
        <f t="shared" si="4580"/>
        <v>1</v>
      </c>
      <c r="Q2823" s="5">
        <f t="shared" si="4581"/>
        <v>97.829999999999472</v>
      </c>
      <c r="R2823" s="5">
        <f t="shared" si="4582"/>
        <v>3141.5974999999999</v>
      </c>
      <c r="S2823" s="4">
        <f t="shared" si="4583"/>
        <v>1</v>
      </c>
      <c r="T2823" s="4">
        <f t="shared" si="4584"/>
        <v>1</v>
      </c>
      <c r="U2823" s="5">
        <f t="shared" si="4575"/>
        <v>3170.2039999999997</v>
      </c>
      <c r="V2823" s="5">
        <f t="shared" si="4576"/>
        <v>44.765999999999622</v>
      </c>
      <c r="X2823" s="5">
        <f t="shared" si="4636"/>
        <v>49.069999999999709</v>
      </c>
      <c r="Y2823" s="5">
        <f t="shared" si="4637"/>
        <v>25.830000000000382</v>
      </c>
      <c r="AA2823" s="5">
        <f t="shared" si="4549"/>
        <v>1</v>
      </c>
      <c r="AB2823" s="5">
        <f t="shared" si="4550"/>
        <v>0</v>
      </c>
      <c r="AC2823" s="5">
        <f t="shared" si="4551"/>
        <v>1</v>
      </c>
      <c r="AF2823" s="5">
        <f t="shared" si="4643"/>
        <v>50.859999999999673</v>
      </c>
      <c r="AG2823" s="5">
        <f t="shared" si="4644"/>
        <v>41.409999999999854</v>
      </c>
      <c r="AH2823" s="5">
        <f t="shared" si="4645"/>
        <v>1.3699999999998909</v>
      </c>
      <c r="AI2823" s="5">
        <f t="shared" si="4646"/>
        <v>10.819999999999709</v>
      </c>
      <c r="AJ2823" s="5"/>
      <c r="AK2823" s="5">
        <f t="shared" si="4647"/>
        <v>1.3699999999998909</v>
      </c>
      <c r="AL2823" s="5">
        <f t="shared" si="4561"/>
        <v>23.709999999999582</v>
      </c>
      <c r="AM2823" s="5">
        <f t="shared" si="4648"/>
        <v>50.859999999999673</v>
      </c>
      <c r="AN2823" s="5">
        <f t="shared" si="4557"/>
        <v>51.984999999999857</v>
      </c>
      <c r="AO2823" s="5">
        <f t="shared" si="4558"/>
        <v>0</v>
      </c>
      <c r="AP2823" s="5">
        <f t="shared" si="4577"/>
        <v>2</v>
      </c>
      <c r="AQ2823" s="5">
        <f t="shared" si="4596"/>
        <v>3.8</v>
      </c>
      <c r="AR2823" s="5"/>
      <c r="AS2823" s="5">
        <f t="shared" si="4641"/>
        <v>41.409999999999854</v>
      </c>
      <c r="AT2823" s="5">
        <f t="shared" si="4557"/>
        <v>61.367999999999846</v>
      </c>
      <c r="AU2823" s="5">
        <f t="shared" si="4649"/>
        <v>10.819999999999709</v>
      </c>
      <c r="AV2823" s="5">
        <f t="shared" si="4652"/>
        <v>9.4499999999998181</v>
      </c>
      <c r="AW2823" s="5">
        <f t="shared" si="4650"/>
        <v>3</v>
      </c>
      <c r="AX2823" s="5">
        <f t="shared" si="4604"/>
        <v>23.932000000000698</v>
      </c>
      <c r="AZ2823" s="4">
        <f t="shared" si="4586"/>
        <v>1</v>
      </c>
      <c r="BA2823" s="5">
        <f t="shared" si="4592"/>
        <v>22.149999999999636</v>
      </c>
      <c r="BB2823" s="4">
        <f t="shared" si="4587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  <c r="CB2823" s="5">
        <f t="shared" si="4566"/>
        <v>50.859999999999673</v>
      </c>
      <c r="CC2823" s="5">
        <f t="shared" si="4567"/>
        <v>1.3699999999998909</v>
      </c>
      <c r="CD2823" s="5">
        <f t="shared" si="4578"/>
        <v>49.069999999999709</v>
      </c>
      <c r="CE2823" s="5">
        <f t="shared" si="4569"/>
        <v>-25.830000000000382</v>
      </c>
      <c r="CF2823" s="5"/>
      <c r="CG2823" s="5">
        <f t="shared" si="4570"/>
        <v>-50</v>
      </c>
      <c r="CH2823" s="5">
        <f t="shared" si="4573"/>
        <v>25.830000000000382</v>
      </c>
      <c r="CI2823" s="5">
        <f t="shared" si="4571"/>
        <v>-50.930000000000291</v>
      </c>
    </row>
    <row r="2824" spans="1:87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5">
        <f t="shared" si="4634"/>
        <v>40.340000000000146</v>
      </c>
      <c r="K2824" s="5">
        <f t="shared" si="4555"/>
        <v>67.609999999999829</v>
      </c>
      <c r="L2824" s="5">
        <f t="shared" si="4638"/>
        <v>29.7199999999998</v>
      </c>
      <c r="M2824" s="5">
        <f t="shared" ref="M2824" si="4654">AVERAGE(L2813:L2824)</f>
        <v>48.736666666666714</v>
      </c>
      <c r="N2824" s="6" t="s">
        <v>37</v>
      </c>
      <c r="O2824" s="5">
        <f t="shared" si="4640"/>
        <v>3230.16</v>
      </c>
      <c r="P2824" s="4">
        <f t="shared" si="4580"/>
        <v>1</v>
      </c>
      <c r="Q2824" s="5">
        <f t="shared" si="4581"/>
        <v>73.069999999999709</v>
      </c>
      <c r="R2824" s="5">
        <f t="shared" si="4582"/>
        <v>3175.3575000000001</v>
      </c>
      <c r="S2824" s="4">
        <f t="shared" si="4583"/>
        <v>1</v>
      </c>
      <c r="T2824" s="4">
        <f t="shared" si="4584"/>
        <v>1</v>
      </c>
      <c r="U2824" s="5">
        <f t="shared" si="4575"/>
        <v>3192.808</v>
      </c>
      <c r="V2824" s="5">
        <f t="shared" si="4576"/>
        <v>37.351999999999862</v>
      </c>
      <c r="X2824" s="5">
        <f t="shared" si="4636"/>
        <v>1.7799999999997453</v>
      </c>
      <c r="Y2824" s="5">
        <f t="shared" si="4637"/>
        <v>-9.8800000000001091</v>
      </c>
      <c r="AA2824" s="5">
        <f t="shared" ref="AA2824:AA2887" si="4655">IF(AND(X2824&gt;0,Y2824&gt;0),1,0)</f>
        <v>0</v>
      </c>
      <c r="AB2824" s="5">
        <f t="shared" ref="AB2824:AB2887" si="4656">IF(AND($X2824&lt;0,$Y2824&lt;0),1,0)</f>
        <v>0</v>
      </c>
      <c r="AC2824" s="5">
        <f t="shared" ref="AC2824:AC2887" si="4657">SUM(AA2824:AB2824)</f>
        <v>0</v>
      </c>
      <c r="AF2824" s="5">
        <f t="shared" si="4643"/>
        <v>31.659999999999854</v>
      </c>
      <c r="AG2824" s="5">
        <f t="shared" si="4644"/>
        <v>27.539999999999964</v>
      </c>
      <c r="AH2824" s="5">
        <f t="shared" si="4645"/>
        <v>8.680000000000291</v>
      </c>
      <c r="AI2824" s="5">
        <f t="shared" si="4646"/>
        <v>12.800000000000182</v>
      </c>
      <c r="AJ2824" s="5"/>
      <c r="AK2824" s="5">
        <f t="shared" si="4647"/>
        <v>8.680000000000291</v>
      </c>
      <c r="AL2824" s="5">
        <f t="shared" si="4561"/>
        <v>23.709999999999582</v>
      </c>
      <c r="AM2824" s="5">
        <f t="shared" si="4648"/>
        <v>31.659999999999854</v>
      </c>
      <c r="AN2824" s="5">
        <f t="shared" si="4557"/>
        <v>48.353999999999907</v>
      </c>
      <c r="AO2824" s="5">
        <f t="shared" si="4558"/>
        <v>0</v>
      </c>
      <c r="AP2824" s="5">
        <f t="shared" si="4577"/>
        <v>1</v>
      </c>
      <c r="AQ2824" s="5">
        <f t="shared" si="4596"/>
        <v>3.4</v>
      </c>
      <c r="AR2824" s="5"/>
      <c r="AS2824" s="5">
        <f t="shared" si="4641"/>
        <v>27.539999999999964</v>
      </c>
      <c r="AT2824" s="5">
        <f t="shared" si="4557"/>
        <v>53.936999999999898</v>
      </c>
      <c r="AU2824" s="5">
        <f t="shared" si="4649"/>
        <v>12.800000000000182</v>
      </c>
      <c r="AV2824" s="5">
        <f t="shared" si="4652"/>
        <v>4.1199999999998909</v>
      </c>
      <c r="AW2824" s="5">
        <f t="shared" si="4650"/>
        <v>4</v>
      </c>
      <c r="AX2824" s="5">
        <f t="shared" si="4604"/>
        <v>23.932000000000698</v>
      </c>
      <c r="AZ2824" s="4">
        <f t="shared" si="4586"/>
        <v>1</v>
      </c>
      <c r="BA2824" s="5">
        <f t="shared" si="4592"/>
        <v>15.190000000000509</v>
      </c>
      <c r="BB2824" s="4">
        <f t="shared" si="4587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  <c r="CB2824" s="5">
        <f t="shared" si="4566"/>
        <v>31.659999999999854</v>
      </c>
      <c r="CC2824" s="5">
        <f t="shared" si="4567"/>
        <v>8.680000000000291</v>
      </c>
      <c r="CD2824" s="5">
        <f t="shared" si="4578"/>
        <v>1.7799999999997453</v>
      </c>
      <c r="CE2824" s="5">
        <f t="shared" si="4569"/>
        <v>9.8800000000001091</v>
      </c>
      <c r="CF2824" s="5"/>
      <c r="CG2824" s="5">
        <f t="shared" si="4570"/>
        <v>-50</v>
      </c>
      <c r="CH2824" s="5">
        <f t="shared" si="4573"/>
        <v>-9.8800000000001091</v>
      </c>
      <c r="CI2824" s="5">
        <f t="shared" si="4571"/>
        <v>-98.220000000000255</v>
      </c>
    </row>
    <row r="2825" spans="1:87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5">
        <f t="shared" si="4634"/>
        <v>71.340000000000146</v>
      </c>
      <c r="K2825" s="5">
        <f t="shared" si="4555"/>
        <v>68.684999999999874</v>
      </c>
      <c r="L2825" s="5">
        <f t="shared" si="4638"/>
        <v>53.509999999999764</v>
      </c>
      <c r="M2825" s="5">
        <f t="shared" ref="M2825" si="4658">AVERAGE(L2814:L2825)</f>
        <v>49.846666666666692</v>
      </c>
      <c r="N2825" s="6" t="s">
        <v>37</v>
      </c>
      <c r="O2825" s="5">
        <f t="shared" si="4640"/>
        <v>3245.14</v>
      </c>
      <c r="P2825" s="4">
        <f t="shared" si="4580"/>
        <v>1</v>
      </c>
      <c r="Q2825" s="5">
        <f t="shared" si="4581"/>
        <v>76.139999999999873</v>
      </c>
      <c r="R2825" s="5">
        <f t="shared" si="4582"/>
        <v>3188.0349999999999</v>
      </c>
      <c r="S2825" s="4">
        <f t="shared" si="4583"/>
        <v>1</v>
      </c>
      <c r="T2825" s="4">
        <f t="shared" si="4584"/>
        <v>1</v>
      </c>
      <c r="U2825" s="5">
        <f t="shared" si="4575"/>
        <v>3210.4179999999997</v>
      </c>
      <c r="V2825" s="5">
        <f t="shared" si="4576"/>
        <v>34.722000000000207</v>
      </c>
      <c r="X2825" s="5">
        <f t="shared" si="4636"/>
        <v>17.659999999999854</v>
      </c>
      <c r="Y2825" s="5">
        <f t="shared" si="4637"/>
        <v>16.269999999999982</v>
      </c>
      <c r="AA2825" s="5">
        <f t="shared" si="4655"/>
        <v>1</v>
      </c>
      <c r="AB2825" s="5">
        <f t="shared" si="4656"/>
        <v>0</v>
      </c>
      <c r="AC2825" s="5">
        <f t="shared" si="4657"/>
        <v>1</v>
      </c>
      <c r="AF2825" s="5">
        <f t="shared" si="4643"/>
        <v>18.25</v>
      </c>
      <c r="AG2825" s="5">
        <f t="shared" si="4644"/>
        <v>19.970000000000255</v>
      </c>
      <c r="AH2825" s="5">
        <f t="shared" si="4645"/>
        <v>53.090000000000146</v>
      </c>
      <c r="AI2825" s="5">
        <f t="shared" si="4646"/>
        <v>51.369999999999891</v>
      </c>
      <c r="AJ2825" s="5"/>
      <c r="AK2825" s="5">
        <f t="shared" si="4647"/>
        <v>18.25</v>
      </c>
      <c r="AL2825" s="5">
        <f t="shared" si="4561"/>
        <v>23.709999999999582</v>
      </c>
      <c r="AM2825" s="5">
        <f t="shared" si="4648"/>
        <v>53.090000000000146</v>
      </c>
      <c r="AN2825" s="5">
        <f t="shared" si="4557"/>
        <v>47.711999999999989</v>
      </c>
      <c r="AO2825" s="5">
        <f t="shared" si="4558"/>
        <v>1</v>
      </c>
      <c r="AP2825" s="5">
        <f t="shared" si="4577"/>
        <v>2</v>
      </c>
      <c r="AQ2825" s="5">
        <f t="shared" si="4596"/>
        <v>3.1</v>
      </c>
      <c r="AR2825" s="5"/>
      <c r="AS2825" s="5">
        <f t="shared" si="4641"/>
        <v>51.369999999999891</v>
      </c>
      <c r="AT2825" s="5">
        <f t="shared" si="4557"/>
        <v>53.793999999999961</v>
      </c>
      <c r="AU2825" s="5">
        <f t="shared" si="4649"/>
        <v>19.970000000000255</v>
      </c>
      <c r="AV2825" s="5">
        <f t="shared" si="4652"/>
        <v>-1.7200000000002547</v>
      </c>
      <c r="AW2825" s="5">
        <f t="shared" si="4650"/>
        <v>5</v>
      </c>
      <c r="AX2825" s="5">
        <f t="shared" si="4604"/>
        <v>23.932000000000698</v>
      </c>
      <c r="AZ2825" s="4">
        <f t="shared" si="4586"/>
        <v>1</v>
      </c>
      <c r="BA2825" s="5">
        <f t="shared" si="4592"/>
        <v>14.980000000000018</v>
      </c>
      <c r="BB2825" s="4">
        <f t="shared" si="4587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  <c r="CB2825" s="5">
        <f t="shared" si="4566"/>
        <v>18.25</v>
      </c>
      <c r="CC2825" s="5">
        <f t="shared" si="4567"/>
        <v>53.090000000000146</v>
      </c>
      <c r="CD2825" s="5">
        <f t="shared" si="4578"/>
        <v>-50</v>
      </c>
      <c r="CE2825" s="5">
        <f t="shared" si="4569"/>
        <v>-16.269999999999982</v>
      </c>
      <c r="CF2825" s="5"/>
      <c r="CG2825" s="5">
        <f t="shared" si="4570"/>
        <v>-50</v>
      </c>
      <c r="CH2825" s="5">
        <f t="shared" si="4573"/>
        <v>16.269999999999982</v>
      </c>
      <c r="CI2825" s="5">
        <f t="shared" si="4571"/>
        <v>-150</v>
      </c>
    </row>
    <row r="2826" spans="1:87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5">
        <f t="shared" si="4634"/>
        <v>106.60999999999967</v>
      </c>
      <c r="K2826" s="5">
        <f t="shared" si="4555"/>
        <v>69.08166666666655</v>
      </c>
      <c r="L2826" s="5">
        <f t="shared" si="4638"/>
        <v>82.140000000000327</v>
      </c>
      <c r="M2826" s="5">
        <f t="shared" ref="M2826" si="4659">AVERAGE(L2815:L2826)</f>
        <v>52.792500000000054</v>
      </c>
      <c r="N2826" s="6" t="s">
        <v>37</v>
      </c>
      <c r="O2826" s="5">
        <f t="shared" si="4640"/>
        <v>3269.8899999999994</v>
      </c>
      <c r="P2826" s="4">
        <f t="shared" si="4580"/>
        <v>1</v>
      </c>
      <c r="Q2826" s="5">
        <f t="shared" si="4581"/>
        <v>77.069999999999709</v>
      </c>
      <c r="R2826" s="5">
        <f t="shared" si="4582"/>
        <v>3212.0874999999996</v>
      </c>
      <c r="S2826" s="4">
        <f t="shared" si="4583"/>
        <v>1</v>
      </c>
      <c r="T2826" s="4">
        <f t="shared" si="4584"/>
        <v>1</v>
      </c>
      <c r="U2826" s="5">
        <f t="shared" si="4575"/>
        <v>3230.5959999999995</v>
      </c>
      <c r="V2826" s="5">
        <f t="shared" si="4576"/>
        <v>39.293999999999869</v>
      </c>
      <c r="X2826" s="5">
        <f t="shared" si="4636"/>
        <v>51.130000000000109</v>
      </c>
      <c r="Y2826" s="5">
        <f t="shared" si="4637"/>
        <v>20.570000000000618</v>
      </c>
      <c r="AA2826" s="5">
        <f t="shared" si="4655"/>
        <v>1</v>
      </c>
      <c r="AB2826" s="5">
        <f t="shared" si="4656"/>
        <v>0</v>
      </c>
      <c r="AC2826" s="5">
        <f t="shared" si="4657"/>
        <v>1</v>
      </c>
      <c r="AF2826" s="5">
        <f t="shared" si="4643"/>
        <v>70.409999999999854</v>
      </c>
      <c r="AG2826" s="5">
        <f t="shared" si="4644"/>
        <v>50.199999999999818</v>
      </c>
      <c r="AH2826" s="5">
        <f t="shared" si="4645"/>
        <v>36.199999999999818</v>
      </c>
      <c r="AI2826" s="5">
        <f t="shared" si="4646"/>
        <v>56.409999999999854</v>
      </c>
      <c r="AJ2826" s="5"/>
      <c r="AK2826" s="5">
        <f t="shared" si="4647"/>
        <v>36.199999999999818</v>
      </c>
      <c r="AL2826" s="5">
        <f t="shared" si="4561"/>
        <v>28.846999999999749</v>
      </c>
      <c r="AM2826" s="5">
        <f t="shared" si="4648"/>
        <v>70.409999999999854</v>
      </c>
      <c r="AN2826" s="5">
        <f t="shared" si="4557"/>
        <v>49.485999999999969</v>
      </c>
      <c r="AO2826" s="5">
        <f t="shared" si="4558"/>
        <v>1</v>
      </c>
      <c r="AP2826" s="5">
        <f t="shared" si="4577"/>
        <v>3</v>
      </c>
      <c r="AQ2826" s="5">
        <f t="shared" si="4596"/>
        <v>2.9</v>
      </c>
      <c r="AR2826" s="5"/>
      <c r="AS2826" s="5">
        <f t="shared" si="4641"/>
        <v>56.409999999999854</v>
      </c>
      <c r="AT2826" s="5">
        <f t="shared" si="4557"/>
        <v>54.156999999999968</v>
      </c>
      <c r="AU2826" s="5">
        <f t="shared" si="4649"/>
        <v>50.199999999999818</v>
      </c>
      <c r="AV2826" s="5">
        <f t="shared" si="4652"/>
        <v>20.210000000000036</v>
      </c>
      <c r="AW2826" s="5">
        <f t="shared" si="4650"/>
        <v>6</v>
      </c>
      <c r="AX2826" s="5">
        <f t="shared" si="4604"/>
        <v>24.437000000000083</v>
      </c>
      <c r="AZ2826" s="4">
        <f t="shared" si="4586"/>
        <v>1</v>
      </c>
      <c r="BA2826" s="5">
        <f t="shared" si="4592"/>
        <v>24.749999999999545</v>
      </c>
      <c r="BB2826" s="4">
        <f t="shared" si="4587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  <c r="CB2826" s="5">
        <f t="shared" si="4566"/>
        <v>70.409999999999854</v>
      </c>
      <c r="CC2826" s="5">
        <f t="shared" si="4567"/>
        <v>36.199999999999818</v>
      </c>
      <c r="CD2826" s="5">
        <f t="shared" si="4578"/>
        <v>51.130000000000109</v>
      </c>
      <c r="CE2826" s="5">
        <f t="shared" si="4569"/>
        <v>-30</v>
      </c>
      <c r="CF2826" s="5"/>
      <c r="CG2826" s="5">
        <f t="shared" si="4570"/>
        <v>-50</v>
      </c>
      <c r="CH2826" s="5">
        <f t="shared" si="4573"/>
        <v>20.570000000000618</v>
      </c>
      <c r="CI2826" s="5">
        <f t="shared" si="4571"/>
        <v>-48.869999999999891</v>
      </c>
    </row>
    <row r="2827" spans="1:87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5">
        <f t="shared" si="4634"/>
        <v>53.159999999999854</v>
      </c>
      <c r="K2827" s="5">
        <f t="shared" si="4555"/>
        <v>68.028333333333265</v>
      </c>
      <c r="L2827" s="5">
        <f t="shared" si="4638"/>
        <v>40.739999999999782</v>
      </c>
      <c r="M2827" s="5">
        <f t="shared" ref="M2827" si="4660">AVERAGE(L2816:L2827)</f>
        <v>52.255000000000031</v>
      </c>
      <c r="N2827" s="6" t="s">
        <v>37</v>
      </c>
      <c r="O2827" s="5">
        <f t="shared" si="4640"/>
        <v>3300.01</v>
      </c>
      <c r="P2827" s="4">
        <f t="shared" si="4580"/>
        <v>1</v>
      </c>
      <c r="Q2827" s="5">
        <f t="shared" si="4581"/>
        <v>85.040000000000873</v>
      </c>
      <c r="R2827" s="5">
        <f t="shared" si="4582"/>
        <v>3236.2299999999996</v>
      </c>
      <c r="S2827" s="4">
        <f t="shared" si="4583"/>
        <v>1</v>
      </c>
      <c r="T2827" s="4">
        <f t="shared" si="4584"/>
        <v>1</v>
      </c>
      <c r="U2827" s="5">
        <f t="shared" si="4575"/>
        <v>3252.0339999999997</v>
      </c>
      <c r="V2827" s="5">
        <f t="shared" si="4576"/>
        <v>47.976000000000568</v>
      </c>
      <c r="X2827" s="5">
        <f t="shared" si="4636"/>
        <v>-7.1999999999998181</v>
      </c>
      <c r="Y2827" s="5">
        <f t="shared" si="4637"/>
        <v>-32.079999999999927</v>
      </c>
      <c r="AA2827" s="5">
        <f t="shared" si="4655"/>
        <v>0</v>
      </c>
      <c r="AB2827" s="5">
        <f t="shared" si="4656"/>
        <v>1</v>
      </c>
      <c r="AC2827" s="5">
        <f t="shared" si="4657"/>
        <v>1</v>
      </c>
      <c r="AF2827" s="5">
        <f t="shared" si="4643"/>
        <v>20.529999999999745</v>
      </c>
      <c r="AG2827" s="5">
        <f t="shared" si="4644"/>
        <v>53.159999999999854</v>
      </c>
      <c r="AH2827" s="5">
        <f t="shared" si="4645"/>
        <v>25.420000000000073</v>
      </c>
      <c r="AI2827" s="5">
        <f t="shared" si="4646"/>
        <v>-7.2100000000000364</v>
      </c>
      <c r="AJ2827" s="5"/>
      <c r="AK2827" s="5">
        <f t="shared" si="4647"/>
        <v>20.529999999999745</v>
      </c>
      <c r="AL2827" s="5">
        <f t="shared" si="4561"/>
        <v>28.846999999999749</v>
      </c>
      <c r="AM2827" s="5">
        <f t="shared" si="4648"/>
        <v>25.420000000000073</v>
      </c>
      <c r="AN2827" s="5">
        <f t="shared" si="4557"/>
        <v>45.88099999999995</v>
      </c>
      <c r="AO2827" s="5">
        <f t="shared" si="4558"/>
        <v>0</v>
      </c>
      <c r="AP2827" s="5">
        <f t="shared" si="4577"/>
        <v>3</v>
      </c>
      <c r="AQ2827" s="5">
        <f t="shared" si="4596"/>
        <v>2.7</v>
      </c>
      <c r="AR2827" s="5"/>
      <c r="AS2827" s="5">
        <f t="shared" si="4641"/>
        <v>53.159999999999854</v>
      </c>
      <c r="AT2827" s="5">
        <f t="shared" si="4557"/>
        <v>52.501999999999953</v>
      </c>
      <c r="AU2827" s="5">
        <f t="shared" si="4649"/>
        <v>-7.2100000000000364</v>
      </c>
      <c r="AV2827" s="5">
        <f t="shared" si="4652"/>
        <v>-32.630000000000109</v>
      </c>
      <c r="AW2827" s="5">
        <f t="shared" si="4650"/>
        <v>2</v>
      </c>
      <c r="AX2827" s="5">
        <f t="shared" si="4604"/>
        <v>24.437000000000083</v>
      </c>
      <c r="AZ2827" s="4">
        <f t="shared" si="4586"/>
        <v>1</v>
      </c>
      <c r="BA2827" s="5">
        <f t="shared" si="4592"/>
        <v>30.1200000000008</v>
      </c>
      <c r="BB2827" s="4">
        <f t="shared" si="4587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  <c r="CB2827" s="5">
        <f t="shared" si="4566"/>
        <v>20.529999999999745</v>
      </c>
      <c r="CC2827" s="5">
        <f t="shared" si="4567"/>
        <v>25.420000000000073</v>
      </c>
      <c r="CD2827" s="5">
        <f t="shared" si="4578"/>
        <v>-7.1999999999998181</v>
      </c>
      <c r="CE2827" s="5">
        <f t="shared" si="4569"/>
        <v>32.079999999999927</v>
      </c>
      <c r="CF2827" s="5"/>
      <c r="CG2827" s="5">
        <f t="shared" si="4570"/>
        <v>-50</v>
      </c>
      <c r="CH2827" s="5">
        <f t="shared" si="4573"/>
        <v>-32.079999999999927</v>
      </c>
      <c r="CI2827" s="5">
        <f t="shared" si="4571"/>
        <v>-107.19999999999982</v>
      </c>
    </row>
    <row r="2828" spans="1:87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5">
        <f t="shared" si="4634"/>
        <v>44.449999999999818</v>
      </c>
      <c r="K2828" s="5">
        <f t="shared" ref="K2828:K2891" si="4661">AVERAGE(J2817:J2828)</f>
        <v>65.529999999999973</v>
      </c>
      <c r="L2828" s="5">
        <f t="shared" si="4638"/>
        <v>33.260000000000218</v>
      </c>
      <c r="M2828" s="5">
        <f t="shared" ref="M2828" si="4662">AVERAGE(L2817:L2828)</f>
        <v>49.166666666666742</v>
      </c>
      <c r="N2828" s="6" t="s">
        <v>37</v>
      </c>
      <c r="O2828" s="5">
        <f t="shared" si="4640"/>
        <v>3289.7</v>
      </c>
      <c r="P2828" s="4">
        <f t="shared" si="4580"/>
        <v>0.85239799570507735</v>
      </c>
      <c r="Q2828" s="5">
        <f t="shared" si="4581"/>
        <v>69.850000000000364</v>
      </c>
      <c r="R2828" s="5">
        <f t="shared" si="4582"/>
        <v>3247.6224999999999</v>
      </c>
      <c r="S2828" s="4">
        <f t="shared" si="4583"/>
        <v>0.90381565444537404</v>
      </c>
      <c r="T2828" s="4">
        <f t="shared" si="4584"/>
        <v>0.92786174083403028</v>
      </c>
      <c r="U2828" s="5">
        <f t="shared" si="4575"/>
        <v>3266.9799999999996</v>
      </c>
      <c r="V2828" s="5">
        <f t="shared" si="4576"/>
        <v>22.720000000000255</v>
      </c>
      <c r="X2828" s="5">
        <f t="shared" si="4636"/>
        <v>2.3599999999996726</v>
      </c>
      <c r="Y2828" s="5">
        <f t="shared" si="4637"/>
        <v>18.700000000000273</v>
      </c>
      <c r="AA2828" s="5">
        <f t="shared" si="4655"/>
        <v>1</v>
      </c>
      <c r="AB2828" s="5">
        <f t="shared" si="4656"/>
        <v>0</v>
      </c>
      <c r="AC2828" s="5">
        <f t="shared" si="4657"/>
        <v>1</v>
      </c>
      <c r="AF2828" s="5">
        <f t="shared" si="4643"/>
        <v>23.009999999999309</v>
      </c>
      <c r="AG2828" s="5">
        <f t="shared" si="4644"/>
        <v>24.059999999999491</v>
      </c>
      <c r="AH2828" s="5">
        <f t="shared" si="4645"/>
        <v>21.440000000000509</v>
      </c>
      <c r="AI2828" s="5">
        <f t="shared" si="4646"/>
        <v>20.390000000000327</v>
      </c>
      <c r="AJ2828" s="5"/>
      <c r="AK2828" s="5">
        <f t="shared" si="4647"/>
        <v>21.440000000000509</v>
      </c>
      <c r="AL2828" s="5">
        <f t="shared" si="4561"/>
        <v>24.526999999999585</v>
      </c>
      <c r="AM2828" s="5">
        <f t="shared" si="4648"/>
        <v>23.009999999999309</v>
      </c>
      <c r="AN2828" s="5">
        <f t="shared" ref="AN2828:AT2891" si="4663">AVERAGE(AM2819:AM2828)</f>
        <v>42.440999999999896</v>
      </c>
      <c r="AO2828" s="5">
        <f t="shared" ref="AO2828:AO2891" si="4664">IF(AM2828&gt;AN2828,1,0)</f>
        <v>0</v>
      </c>
      <c r="AP2828" s="5">
        <f t="shared" si="4577"/>
        <v>3</v>
      </c>
      <c r="AQ2828" s="5">
        <f t="shared" si="4596"/>
        <v>2.5</v>
      </c>
      <c r="AR2828" s="5"/>
      <c r="AS2828" s="5">
        <f t="shared" si="4641"/>
        <v>24.059999999999491</v>
      </c>
      <c r="AT2828" s="5">
        <f t="shared" si="4663"/>
        <v>43.580999999999861</v>
      </c>
      <c r="AU2828" s="5">
        <f t="shared" si="4649"/>
        <v>20.390000000000327</v>
      </c>
      <c r="AV2828" s="5">
        <f t="shared" si="4652"/>
        <v>-1.0500000000001819</v>
      </c>
      <c r="AW2828" s="5">
        <f t="shared" si="4650"/>
        <v>3</v>
      </c>
      <c r="AX2828" s="5">
        <f t="shared" si="4604"/>
        <v>24.437000000000083</v>
      </c>
      <c r="AZ2828" s="4">
        <f t="shared" si="4586"/>
        <v>0.92786174083403028</v>
      </c>
      <c r="BA2828" s="5">
        <f t="shared" si="4592"/>
        <v>-10.3100000000004</v>
      </c>
      <c r="BB2828" s="4">
        <f t="shared" si="4587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  <c r="CB2828" s="5">
        <f t="shared" si="4566"/>
        <v>23.009999999999309</v>
      </c>
      <c r="CC2828" s="5">
        <f t="shared" si="4567"/>
        <v>21.440000000000509</v>
      </c>
      <c r="CD2828" s="5">
        <f t="shared" si="4578"/>
        <v>2.3599999999996726</v>
      </c>
      <c r="CE2828" s="5">
        <f t="shared" si="4569"/>
        <v>-18.700000000000273</v>
      </c>
      <c r="CF2828" s="5"/>
      <c r="CG2828" s="5">
        <f t="shared" si="4570"/>
        <v>-50</v>
      </c>
      <c r="CH2828" s="5">
        <f t="shared" si="4573"/>
        <v>18.700000000000273</v>
      </c>
      <c r="CI2828" s="5">
        <f t="shared" si="4571"/>
        <v>-97.640000000000327</v>
      </c>
    </row>
    <row r="2829" spans="1:87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5">
        <f t="shared" si="4634"/>
        <v>38.600000000000364</v>
      </c>
      <c r="K2829" s="5">
        <f t="shared" si="4661"/>
        <v>62.556666666666693</v>
      </c>
      <c r="L2829" s="5">
        <f t="shared" si="4638"/>
        <v>59.529999999999745</v>
      </c>
      <c r="M2829" s="5">
        <f t="shared" ref="M2829" si="4665">AVERAGE(L2818:L2829)</f>
        <v>48.683333333333358</v>
      </c>
      <c r="N2829" s="6" t="s">
        <v>37</v>
      </c>
      <c r="O2829" s="5">
        <f t="shared" si="4640"/>
        <v>3263.04</v>
      </c>
      <c r="P2829" s="4">
        <f t="shared" si="4580"/>
        <v>0.32622562420266044</v>
      </c>
      <c r="Q2829" s="5">
        <f t="shared" si="4581"/>
        <v>54.870000000000346</v>
      </c>
      <c r="R2829" s="5">
        <f t="shared" si="4582"/>
        <v>3258.8575000000001</v>
      </c>
      <c r="S2829" s="4">
        <f t="shared" si="4583"/>
        <v>0.56526340545625731</v>
      </c>
      <c r="T2829" s="4">
        <f t="shared" si="4584"/>
        <v>0.7178078009312252</v>
      </c>
      <c r="U2829" s="5">
        <f t="shared" si="4575"/>
        <v>3273.5559999999996</v>
      </c>
      <c r="V2829" s="5">
        <f t="shared" si="4576"/>
        <v>-10.515999999999622</v>
      </c>
      <c r="X2829" s="5">
        <f t="shared" si="4636"/>
        <v>7.0000000000618456E-2</v>
      </c>
      <c r="Y2829" s="5">
        <f t="shared" si="4637"/>
        <v>27</v>
      </c>
      <c r="AA2829" s="5">
        <f t="shared" si="4655"/>
        <v>1</v>
      </c>
      <c r="AB2829" s="5">
        <f t="shared" si="4656"/>
        <v>0</v>
      </c>
      <c r="AC2829" s="5">
        <f t="shared" si="4657"/>
        <v>1</v>
      </c>
      <c r="AF2829" s="5">
        <f t="shared" si="4643"/>
        <v>24.190000000000509</v>
      </c>
      <c r="AG2829" s="5">
        <f t="shared" si="4644"/>
        <v>38.380000000000109</v>
      </c>
      <c r="AH2829" s="5">
        <f t="shared" si="4645"/>
        <v>14.409999999999854</v>
      </c>
      <c r="AI2829" s="5">
        <f t="shared" si="4646"/>
        <v>0.22000000000025466</v>
      </c>
      <c r="AJ2829" s="5"/>
      <c r="AK2829" s="5">
        <f t="shared" si="4647"/>
        <v>14.409999999999854</v>
      </c>
      <c r="AL2829" s="5">
        <f t="shared" si="4561"/>
        <v>24.526999999999585</v>
      </c>
      <c r="AM2829" s="5">
        <f t="shared" si="4648"/>
        <v>24.190000000000509</v>
      </c>
      <c r="AN2829" s="5">
        <f t="shared" si="4663"/>
        <v>40.633999999999922</v>
      </c>
      <c r="AO2829" s="5">
        <f t="shared" si="4664"/>
        <v>0</v>
      </c>
      <c r="AP2829" s="5">
        <f t="shared" si="4577"/>
        <v>3</v>
      </c>
      <c r="AQ2829" s="5">
        <f t="shared" si="4596"/>
        <v>2.4</v>
      </c>
      <c r="AR2829" s="5"/>
      <c r="AS2829" s="5">
        <f t="shared" si="4641"/>
        <v>38.380000000000109</v>
      </c>
      <c r="AT2829" s="5">
        <f t="shared" si="4663"/>
        <v>43.632999999999903</v>
      </c>
      <c r="AU2829" s="5">
        <f t="shared" si="4649"/>
        <v>0.22000000000025466</v>
      </c>
      <c r="AV2829" s="5">
        <f t="shared" si="4652"/>
        <v>-14.1899999999996</v>
      </c>
      <c r="AW2829" s="5">
        <f t="shared" si="4650"/>
        <v>4</v>
      </c>
      <c r="AX2829" s="5">
        <f t="shared" si="4604"/>
        <v>24.437000000000083</v>
      </c>
      <c r="AZ2829" s="4">
        <f t="shared" si="4586"/>
        <v>0.7178078009312252</v>
      </c>
      <c r="BA2829" s="5">
        <f t="shared" si="4592"/>
        <v>-26.659999999999854</v>
      </c>
      <c r="BB2829" s="4">
        <f t="shared" si="4587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  <c r="CB2829" s="5">
        <f t="shared" si="4566"/>
        <v>24.190000000000509</v>
      </c>
      <c r="CC2829" s="5">
        <f t="shared" si="4567"/>
        <v>14.409999999999854</v>
      </c>
      <c r="CD2829" s="5">
        <f t="shared" si="4578"/>
        <v>7.0000000000618456E-2</v>
      </c>
      <c r="CE2829" s="5">
        <f t="shared" si="4569"/>
        <v>-30</v>
      </c>
      <c r="CF2829" s="5"/>
      <c r="CG2829" s="5">
        <f t="shared" si="4570"/>
        <v>-50</v>
      </c>
      <c r="CH2829" s="5">
        <f t="shared" si="4573"/>
        <v>27</v>
      </c>
      <c r="CI2829" s="5">
        <f t="shared" si="4571"/>
        <v>-99.929999999999382</v>
      </c>
    </row>
    <row r="2830" spans="1:87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5">
        <f t="shared" si="4634"/>
        <v>70.890000000000327</v>
      </c>
      <c r="K2830" s="5">
        <f t="shared" si="4661"/>
        <v>59.025000000000013</v>
      </c>
      <c r="L2830" s="5">
        <f t="shared" si="4638"/>
        <v>33.869999999999891</v>
      </c>
      <c r="M2830" s="5">
        <f t="shared" ref="M2830" si="4666">AVERAGE(L2819:L2830)</f>
        <v>45.424166666666679</v>
      </c>
      <c r="N2830" s="6" t="s">
        <v>36</v>
      </c>
      <c r="O2830" s="5">
        <f t="shared" si="4640"/>
        <v>3253.2</v>
      </c>
      <c r="P2830" s="4">
        <f t="shared" si="4580"/>
        <v>0</v>
      </c>
      <c r="Q2830" s="5">
        <f t="shared" si="4581"/>
        <v>46.8100000000004</v>
      </c>
      <c r="R2830" s="5">
        <f t="shared" si="4582"/>
        <v>3264.9025000000001</v>
      </c>
      <c r="S2830" s="4">
        <f t="shared" si="4583"/>
        <v>0.3298496778811717</v>
      </c>
      <c r="T2830" s="4">
        <f t="shared" si="4584"/>
        <v>0.5632988151879823</v>
      </c>
      <c r="U2830" s="5">
        <f t="shared" si="4575"/>
        <v>3275.1680000000001</v>
      </c>
      <c r="V2830" s="5">
        <f t="shared" si="4576"/>
        <v>-21.968000000000302</v>
      </c>
      <c r="X2830" s="5">
        <f t="shared" si="4636"/>
        <v>-23.489999999999782</v>
      </c>
      <c r="Y2830" s="5">
        <f t="shared" si="4637"/>
        <v>-8.4699999999993452</v>
      </c>
      <c r="AA2830" s="5">
        <f t="shared" si="4655"/>
        <v>0</v>
      </c>
      <c r="AB2830" s="5">
        <f t="shared" si="4656"/>
        <v>1</v>
      </c>
      <c r="AC2830" s="5">
        <f t="shared" si="4657"/>
        <v>1</v>
      </c>
      <c r="AF2830" s="5">
        <f t="shared" si="4643"/>
        <v>5.930000000000291</v>
      </c>
      <c r="AG2830" s="5">
        <f t="shared" si="4644"/>
        <v>20.630000000000109</v>
      </c>
      <c r="AH2830" s="5">
        <f t="shared" si="4645"/>
        <v>64.960000000000036</v>
      </c>
      <c r="AI2830" s="5">
        <f t="shared" si="4646"/>
        <v>50.260000000000218</v>
      </c>
      <c r="AJ2830" s="5"/>
      <c r="AK2830" s="5">
        <f t="shared" si="4647"/>
        <v>5.930000000000291</v>
      </c>
      <c r="AL2830" s="5">
        <f t="shared" ref="AL2830:AL2893" si="4667">PERCENTILE(AK2821:AK2830,0.9)</f>
        <v>22.916000000000434</v>
      </c>
      <c r="AM2830" s="5">
        <f t="shared" si="4648"/>
        <v>64.960000000000036</v>
      </c>
      <c r="AN2830" s="5">
        <f t="shared" si="4663"/>
        <v>43.962999999999923</v>
      </c>
      <c r="AO2830" s="5">
        <f t="shared" si="4664"/>
        <v>1</v>
      </c>
      <c r="AP2830" s="5">
        <f t="shared" si="4577"/>
        <v>4</v>
      </c>
      <c r="AQ2830" s="5">
        <f t="shared" si="4596"/>
        <v>2.5</v>
      </c>
      <c r="AR2830" s="5"/>
      <c r="AS2830" s="5">
        <f t="shared" si="4641"/>
        <v>50.260000000000218</v>
      </c>
      <c r="AT2830" s="5">
        <f t="shared" si="4663"/>
        <v>44.69999999999991</v>
      </c>
      <c r="AU2830" s="5">
        <f t="shared" si="4649"/>
        <v>20.630000000000109</v>
      </c>
      <c r="AV2830" s="5">
        <f t="shared" si="4652"/>
        <v>-14.699999999999818</v>
      </c>
      <c r="AW2830" s="5">
        <f t="shared" si="4650"/>
        <v>5</v>
      </c>
      <c r="AX2830" s="5">
        <f t="shared" si="4604"/>
        <v>24.437000000000083</v>
      </c>
      <c r="AZ2830" s="4">
        <f t="shared" si="4586"/>
        <v>0.5632988151879823</v>
      </c>
      <c r="BA2830" s="5">
        <f t="shared" si="4592"/>
        <v>0</v>
      </c>
      <c r="BB2830" s="4">
        <f t="shared" si="4587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  <c r="CB2830" s="5">
        <f t="shared" si="4566"/>
        <v>5.930000000000291</v>
      </c>
      <c r="CC2830" s="5">
        <f t="shared" si="4567"/>
        <v>64.960000000000036</v>
      </c>
      <c r="CD2830" s="5">
        <f t="shared" si="4578"/>
        <v>-50</v>
      </c>
      <c r="CE2830" s="5">
        <f t="shared" si="4569"/>
        <v>8.4699999999993452</v>
      </c>
      <c r="CF2830" s="5"/>
      <c r="CG2830" s="5">
        <f t="shared" si="4570"/>
        <v>-50</v>
      </c>
      <c r="CH2830" s="5">
        <f t="shared" si="4573"/>
        <v>-8.4699999999993452</v>
      </c>
      <c r="CI2830" s="5">
        <f t="shared" si="4571"/>
        <v>-150</v>
      </c>
    </row>
    <row r="2831" spans="1:87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5">
        <f t="shared" si="4634"/>
        <v>47.360000000000582</v>
      </c>
      <c r="K2831" s="5">
        <f t="shared" si="4661"/>
        <v>57.824166666666692</v>
      </c>
      <c r="L2831" s="5">
        <f t="shared" si="4638"/>
        <v>32.399999999999636</v>
      </c>
      <c r="M2831" s="5">
        <f t="shared" ref="M2831" si="4668">AVERAGE(L2820:L2831)</f>
        <v>44.799166666666643</v>
      </c>
      <c r="N2831" s="6" t="s">
        <v>36</v>
      </c>
      <c r="O2831" s="5">
        <f t="shared" si="4640"/>
        <v>3269.67</v>
      </c>
      <c r="P2831" s="4">
        <f t="shared" si="4580"/>
        <v>0.35184789574877406</v>
      </c>
      <c r="Q2831" s="5">
        <f t="shared" si="4581"/>
        <v>46.8100000000004</v>
      </c>
      <c r="R2831" s="5">
        <f t="shared" si="4582"/>
        <v>3264.9025000000001</v>
      </c>
      <c r="S2831" s="4">
        <f t="shared" si="4583"/>
        <v>0.44705667942409416</v>
      </c>
      <c r="T2831" s="4">
        <f t="shared" si="4584"/>
        <v>0.64322671683913646</v>
      </c>
      <c r="U2831" s="5">
        <f t="shared" si="4575"/>
        <v>3275.1240000000003</v>
      </c>
      <c r="V2831" s="5">
        <f t="shared" si="4576"/>
        <v>-5.4540000000001783</v>
      </c>
      <c r="X2831" s="5">
        <f t="shared" si="4636"/>
        <v>4.7000000000007276</v>
      </c>
      <c r="Y2831" s="5">
        <f t="shared" si="4637"/>
        <v>-7.5099999999993088</v>
      </c>
      <c r="AA2831" s="5">
        <f t="shared" si="4655"/>
        <v>0</v>
      </c>
      <c r="AB2831" s="5">
        <f t="shared" si="4656"/>
        <v>0</v>
      </c>
      <c r="AC2831" s="5">
        <f t="shared" si="4657"/>
        <v>0</v>
      </c>
      <c r="AF2831" s="5">
        <f t="shared" si="4643"/>
        <v>5.1900000000005093</v>
      </c>
      <c r="AG2831" s="5">
        <f t="shared" si="4644"/>
        <v>21.789999999999964</v>
      </c>
      <c r="AH2831" s="5">
        <f t="shared" si="4645"/>
        <v>42.170000000000073</v>
      </c>
      <c r="AI2831" s="5">
        <f t="shared" si="4646"/>
        <v>25.570000000000618</v>
      </c>
      <c r="AJ2831" s="5"/>
      <c r="AK2831" s="5">
        <f t="shared" si="4647"/>
        <v>5.1900000000005093</v>
      </c>
      <c r="AL2831" s="5">
        <f t="shared" si="4667"/>
        <v>22.916000000000434</v>
      </c>
      <c r="AM2831" s="5">
        <f t="shared" si="4648"/>
        <v>42.170000000000073</v>
      </c>
      <c r="AN2831" s="5">
        <f t="shared" si="4663"/>
        <v>45.13799999999992</v>
      </c>
      <c r="AO2831" s="5">
        <f t="shared" si="4664"/>
        <v>0</v>
      </c>
      <c r="AP2831" s="5">
        <f t="shared" si="4577"/>
        <v>4</v>
      </c>
      <c r="AQ2831" s="5">
        <f t="shared" si="4596"/>
        <v>2.7</v>
      </c>
      <c r="AR2831" s="5"/>
      <c r="AS2831" s="5">
        <f t="shared" si="4641"/>
        <v>25.570000000000618</v>
      </c>
      <c r="AT2831" s="5">
        <f t="shared" si="4663"/>
        <v>43.96099999999997</v>
      </c>
      <c r="AU2831" s="5">
        <f t="shared" si="4649"/>
        <v>21.789999999999964</v>
      </c>
      <c r="AV2831" s="5">
        <f t="shared" si="4652"/>
        <v>-16.599999999999454</v>
      </c>
      <c r="AW2831" s="5">
        <f t="shared" si="4650"/>
        <v>6</v>
      </c>
      <c r="AX2831" s="5">
        <f t="shared" si="4604"/>
        <v>24.437000000000083</v>
      </c>
      <c r="AZ2831" s="4">
        <f t="shared" si="4586"/>
        <v>0.64322671683913646</v>
      </c>
      <c r="BA2831" s="5">
        <f t="shared" si="4592"/>
        <v>0</v>
      </c>
      <c r="BB2831" s="4">
        <f t="shared" si="4587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  <c r="CB2831" s="5">
        <f t="shared" si="4566"/>
        <v>5.1900000000005093</v>
      </c>
      <c r="CC2831" s="5">
        <f t="shared" si="4567"/>
        <v>42.170000000000073</v>
      </c>
      <c r="CD2831" s="5">
        <f t="shared" si="4578"/>
        <v>4.7000000000007276</v>
      </c>
      <c r="CE2831" s="5">
        <f t="shared" si="4569"/>
        <v>7.5099999999993088</v>
      </c>
      <c r="CF2831" s="5"/>
      <c r="CG2831" s="5">
        <f t="shared" si="4570"/>
        <v>-50</v>
      </c>
      <c r="CH2831" s="5">
        <f t="shared" si="4573"/>
        <v>-7.5099999999993088</v>
      </c>
      <c r="CI2831" s="5">
        <f t="shared" si="4571"/>
        <v>-95.299999999999272</v>
      </c>
    </row>
    <row r="2832" spans="1:87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5">
        <f t="shared" si="4634"/>
        <v>131.13000000000011</v>
      </c>
      <c r="K2832" s="5">
        <f t="shared" si="4661"/>
        <v>64.176666666666733</v>
      </c>
      <c r="L2832" s="5">
        <f t="shared" si="4638"/>
        <v>76.139999999999873</v>
      </c>
      <c r="M2832" s="5">
        <f t="shared" ref="M2832" si="4669">AVERAGE(L2821:L2832)</f>
        <v>46.359999999999935</v>
      </c>
      <c r="N2832" s="6" t="s">
        <v>36</v>
      </c>
      <c r="O2832" s="5">
        <f t="shared" si="4640"/>
        <v>3224.4000000000005</v>
      </c>
      <c r="P2832" s="4">
        <f t="shared" si="4580"/>
        <v>0</v>
      </c>
      <c r="Q2832" s="5">
        <f t="shared" si="4581"/>
        <v>65.299999999999272</v>
      </c>
      <c r="R2832" s="5">
        <f t="shared" si="4582"/>
        <v>3240.7250000000004</v>
      </c>
      <c r="S2832" s="4">
        <f t="shared" si="4583"/>
        <v>0</v>
      </c>
      <c r="T2832" s="4">
        <f t="shared" si="4584"/>
        <v>0</v>
      </c>
      <c r="U2832" s="5">
        <f t="shared" si="4575"/>
        <v>3260.0019999999995</v>
      </c>
      <c r="V2832" s="5">
        <f t="shared" si="4576"/>
        <v>-35.601999999998952</v>
      </c>
      <c r="X2832" s="5">
        <f t="shared" si="4636"/>
        <v>-90.25</v>
      </c>
      <c r="Y2832" s="5">
        <f t="shared" si="4637"/>
        <v>-55.690000000000509</v>
      </c>
      <c r="AA2832" s="5">
        <f t="shared" si="4655"/>
        <v>0</v>
      </c>
      <c r="AB2832" s="5">
        <f t="shared" si="4656"/>
        <v>1</v>
      </c>
      <c r="AC2832" s="5">
        <f t="shared" si="4657"/>
        <v>1</v>
      </c>
      <c r="AF2832" s="5">
        <f t="shared" si="4643"/>
        <v>29.759999999999309</v>
      </c>
      <c r="AG2832" s="5">
        <f t="shared" si="4644"/>
        <v>15.009999999999309</v>
      </c>
      <c r="AH2832" s="5">
        <f t="shared" si="4645"/>
        <v>101.3700000000008</v>
      </c>
      <c r="AI2832" s="5">
        <f t="shared" si="4646"/>
        <v>116.1200000000008</v>
      </c>
      <c r="AJ2832" s="5"/>
      <c r="AK2832" s="5">
        <f t="shared" si="4647"/>
        <v>29.759999999999309</v>
      </c>
      <c r="AL2832" s="5">
        <f t="shared" si="4667"/>
        <v>30.403999999999357</v>
      </c>
      <c r="AM2832" s="5">
        <f t="shared" si="4648"/>
        <v>101.3700000000008</v>
      </c>
      <c r="AN2832" s="5">
        <f t="shared" si="4663"/>
        <v>48.714000000000034</v>
      </c>
      <c r="AO2832" s="5">
        <f t="shared" si="4664"/>
        <v>1</v>
      </c>
      <c r="AP2832" s="5">
        <f t="shared" si="4577"/>
        <v>4</v>
      </c>
      <c r="AQ2832" s="5">
        <f t="shared" si="4596"/>
        <v>2.9</v>
      </c>
      <c r="AR2832" s="5"/>
      <c r="AS2832" s="5">
        <f t="shared" si="4641"/>
        <v>116.1200000000008</v>
      </c>
      <c r="AT2832" s="5">
        <f t="shared" si="4663"/>
        <v>48.428000000000068</v>
      </c>
      <c r="AU2832" s="5">
        <f t="shared" si="4649"/>
        <v>15.009999999999309</v>
      </c>
      <c r="AV2832" s="5">
        <f t="shared" si="4652"/>
        <v>14.75</v>
      </c>
      <c r="AW2832" s="5">
        <f t="shared" si="4650"/>
        <v>2</v>
      </c>
      <c r="AX2832" s="5">
        <f t="shared" si="4604"/>
        <v>23.932000000000698</v>
      </c>
      <c r="AZ2832" s="4">
        <f t="shared" si="4586"/>
        <v>0</v>
      </c>
      <c r="BA2832" s="5">
        <f t="shared" si="4592"/>
        <v>0</v>
      </c>
      <c r="BB2832" s="4">
        <f t="shared" si="4587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  <c r="CB2832" s="5">
        <f t="shared" si="4566"/>
        <v>29.759999999999309</v>
      </c>
      <c r="CC2832" s="5">
        <f t="shared" si="4567"/>
        <v>101.3700000000008</v>
      </c>
      <c r="CD2832" s="5">
        <f t="shared" si="4578"/>
        <v>-50</v>
      </c>
      <c r="CE2832" s="5">
        <f t="shared" si="4569"/>
        <v>55.690000000000509</v>
      </c>
      <c r="CF2832" s="5"/>
      <c r="CG2832" s="5">
        <f t="shared" si="4570"/>
        <v>-50</v>
      </c>
      <c r="CH2832" s="5">
        <f t="shared" si="4573"/>
        <v>-55.690000000000509</v>
      </c>
      <c r="CI2832" s="5">
        <f t="shared" si="4571"/>
        <v>-150</v>
      </c>
    </row>
    <row r="2833" spans="1:87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5">
        <f t="shared" si="4634"/>
        <v>91.279999999999745</v>
      </c>
      <c r="K2833" s="5">
        <f t="shared" si="4661"/>
        <v>68.416666666666671</v>
      </c>
      <c r="L2833" s="5">
        <f t="shared" si="4638"/>
        <v>71.399999999999636</v>
      </c>
      <c r="M2833" s="5">
        <f t="shared" ref="M2833" si="4670">AVERAGE(L2822:L2833)</f>
        <v>49.584166666666569</v>
      </c>
      <c r="N2833" s="6" t="s">
        <v>36</v>
      </c>
      <c r="O2833" s="5">
        <f t="shared" si="4640"/>
        <v>3268.0800000000004</v>
      </c>
      <c r="P2833" s="4">
        <f t="shared" si="4580"/>
        <v>0.96487740225315421</v>
      </c>
      <c r="Q2833" s="5">
        <f t="shared" si="4581"/>
        <v>45.269999999999527</v>
      </c>
      <c r="R2833" s="5">
        <f t="shared" si="4582"/>
        <v>3235.7175000000007</v>
      </c>
      <c r="S2833" s="4">
        <f t="shared" si="4583"/>
        <v>0.57770136225367053</v>
      </c>
      <c r="T2833" s="4">
        <f t="shared" si="4584"/>
        <v>0.57770136225367053</v>
      </c>
      <c r="U2833" s="5">
        <f t="shared" si="4575"/>
        <v>3255.6780000000003</v>
      </c>
      <c r="V2833" s="5">
        <f t="shared" si="4576"/>
        <v>12.402000000000044</v>
      </c>
      <c r="X2833" s="5">
        <f t="shared" si="4636"/>
        <v>25.240000000000691</v>
      </c>
      <c r="Y2833" s="5">
        <f t="shared" si="4637"/>
        <v>-24.349999999999909</v>
      </c>
      <c r="AA2833" s="5">
        <f t="shared" si="4655"/>
        <v>0</v>
      </c>
      <c r="AB2833" s="5">
        <f t="shared" si="4656"/>
        <v>0</v>
      </c>
      <c r="AC2833" s="5">
        <f t="shared" si="4657"/>
        <v>0</v>
      </c>
      <c r="AF2833" s="5">
        <f t="shared" si="4643"/>
        <v>57.840000000000146</v>
      </c>
      <c r="AG2833" s="5">
        <f t="shared" si="4644"/>
        <v>29.139999999999418</v>
      </c>
      <c r="AH2833" s="5">
        <f t="shared" si="4645"/>
        <v>33.4399999999996</v>
      </c>
      <c r="AI2833" s="5">
        <f t="shared" si="4646"/>
        <v>62.140000000000327</v>
      </c>
      <c r="AJ2833" s="5"/>
      <c r="AK2833" s="5">
        <f t="shared" si="4647"/>
        <v>33.4399999999996</v>
      </c>
      <c r="AL2833" s="5">
        <f t="shared" si="4667"/>
        <v>33.715999999999617</v>
      </c>
      <c r="AM2833" s="5">
        <f t="shared" si="4648"/>
        <v>57.840000000000146</v>
      </c>
      <c r="AN2833" s="5">
        <f t="shared" si="4663"/>
        <v>49.412000000000077</v>
      </c>
      <c r="AO2833" s="5">
        <f t="shared" si="4664"/>
        <v>1</v>
      </c>
      <c r="AP2833" s="5">
        <f t="shared" si="4577"/>
        <v>5</v>
      </c>
      <c r="AQ2833" s="5">
        <f t="shared" si="4596"/>
        <v>3.2</v>
      </c>
      <c r="AR2833" s="5"/>
      <c r="AS2833" s="5">
        <f t="shared" si="4641"/>
        <v>62.140000000000327</v>
      </c>
      <c r="AT2833" s="5">
        <f t="shared" si="4663"/>
        <v>50.501000000000111</v>
      </c>
      <c r="AU2833" s="5">
        <f t="shared" si="4649"/>
        <v>29.139999999999418</v>
      </c>
      <c r="AV2833" s="5">
        <f t="shared" si="4652"/>
        <v>28.700000000000728</v>
      </c>
      <c r="AW2833" s="5">
        <f t="shared" si="4650"/>
        <v>3</v>
      </c>
      <c r="AX2833" s="5">
        <f t="shared" si="4604"/>
        <v>24.433000000000636</v>
      </c>
      <c r="AZ2833" s="4">
        <f t="shared" si="4586"/>
        <v>0.57770136225367053</v>
      </c>
      <c r="BA2833" s="5">
        <f t="shared" si="4592"/>
        <v>0</v>
      </c>
      <c r="BB2833" s="4">
        <f t="shared" si="4587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  <c r="CB2833" s="5">
        <f t="shared" si="4566"/>
        <v>57.840000000000146</v>
      </c>
      <c r="CC2833" s="5">
        <f t="shared" si="4567"/>
        <v>33.4399999999996</v>
      </c>
      <c r="CD2833" s="5">
        <f t="shared" si="4578"/>
        <v>25.240000000000691</v>
      </c>
      <c r="CE2833" s="5">
        <f t="shared" si="4569"/>
        <v>24.349999999999909</v>
      </c>
      <c r="CF2833" s="5"/>
      <c r="CG2833" s="5">
        <f t="shared" si="4570"/>
        <v>-50</v>
      </c>
      <c r="CH2833" s="5">
        <f t="shared" si="4573"/>
        <v>-24.349999999999909</v>
      </c>
      <c r="CI2833" s="5">
        <f t="shared" si="4571"/>
        <v>-74.759999999999309</v>
      </c>
    </row>
    <row r="2834" spans="1:87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5">
        <f t="shared" si="4634"/>
        <v>135.05000000000018</v>
      </c>
      <c r="K2834" s="5">
        <f t="shared" si="4661"/>
        <v>73.536666666666704</v>
      </c>
      <c r="L2834" s="5">
        <f t="shared" si="4638"/>
        <v>53.110000000000127</v>
      </c>
      <c r="M2834" s="5">
        <f t="shared" ref="M2834" si="4671">AVERAGE(L2823:L2834)</f>
        <v>49.724166666666555</v>
      </c>
      <c r="N2834" s="6" t="s">
        <v>37</v>
      </c>
      <c r="O2834" s="5">
        <f t="shared" si="4640"/>
        <v>3181.4800000000005</v>
      </c>
      <c r="P2834" s="4">
        <f t="shared" si="4580"/>
        <v>0</v>
      </c>
      <c r="Q2834" s="5">
        <f t="shared" si="4581"/>
        <v>88.1899999999996</v>
      </c>
      <c r="R2834" s="5">
        <f t="shared" si="4582"/>
        <v>3203.5275000000001</v>
      </c>
      <c r="S2834" s="4">
        <f t="shared" si="4583"/>
        <v>0</v>
      </c>
      <c r="T2834" s="4">
        <f t="shared" si="4584"/>
        <v>0</v>
      </c>
      <c r="U2834" s="5">
        <f t="shared" si="4575"/>
        <v>3239.3660000000004</v>
      </c>
      <c r="V2834" s="5">
        <f t="shared" si="4576"/>
        <v>-57.885999999999967</v>
      </c>
      <c r="X2834" s="5">
        <f t="shared" si="4636"/>
        <v>-100.51999999999953</v>
      </c>
      <c r="Y2834" s="5">
        <f t="shared" si="4637"/>
        <v>-31.410000000000309</v>
      </c>
      <c r="AA2834" s="5">
        <f t="shared" si="4655"/>
        <v>0</v>
      </c>
      <c r="AB2834" s="5">
        <f t="shared" si="4656"/>
        <v>1</v>
      </c>
      <c r="AC2834" s="5">
        <f t="shared" si="4657"/>
        <v>1</v>
      </c>
      <c r="AF2834" s="5">
        <f t="shared" si="4643"/>
        <v>15.609999999999673</v>
      </c>
      <c r="AG2834" s="5">
        <f t="shared" si="4644"/>
        <v>-7.6200000000008004</v>
      </c>
      <c r="AH2834" s="5">
        <f t="shared" si="4645"/>
        <v>111.81999999999971</v>
      </c>
      <c r="AI2834" s="5">
        <f t="shared" si="4646"/>
        <v>135.05000000000018</v>
      </c>
      <c r="AJ2834" s="5"/>
      <c r="AK2834" s="5">
        <f t="shared" si="4647"/>
        <v>15.609999999999673</v>
      </c>
      <c r="AL2834" s="5">
        <f t="shared" si="4667"/>
        <v>33.715999999999617</v>
      </c>
      <c r="AM2834" s="5">
        <f t="shared" si="4648"/>
        <v>111.81999999999971</v>
      </c>
      <c r="AN2834" s="5">
        <f t="shared" si="4663"/>
        <v>57.428000000000068</v>
      </c>
      <c r="AO2834" s="5">
        <f t="shared" si="4664"/>
        <v>1</v>
      </c>
      <c r="AP2834" s="5">
        <f t="shared" si="4577"/>
        <v>6</v>
      </c>
      <c r="AQ2834" s="5">
        <f t="shared" si="4596"/>
        <v>3.7</v>
      </c>
      <c r="AR2834" s="5"/>
      <c r="AS2834" s="5">
        <f t="shared" si="4641"/>
        <v>135.05000000000018</v>
      </c>
      <c r="AT2834" s="5">
        <f t="shared" si="4663"/>
        <v>61.252000000000137</v>
      </c>
      <c r="AU2834" s="5">
        <f t="shared" si="4649"/>
        <v>-7.6200000000008004</v>
      </c>
      <c r="AV2834" s="5">
        <f t="shared" si="4652"/>
        <v>23.230000000000473</v>
      </c>
      <c r="AW2834" s="5">
        <f t="shared" si="4650"/>
        <v>4</v>
      </c>
      <c r="AX2834" s="5">
        <f t="shared" si="4604"/>
        <v>24.433000000000636</v>
      </c>
      <c r="AZ2834" s="4">
        <f t="shared" si="4586"/>
        <v>0</v>
      </c>
      <c r="BA2834" s="5">
        <f t="shared" si="4592"/>
        <v>0</v>
      </c>
      <c r="BB2834" s="4">
        <f t="shared" si="4587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  <c r="CB2834" s="5">
        <f t="shared" ref="CB2834:CB2897" si="4672">C2834-B2834</f>
        <v>15.609999999999673</v>
      </c>
      <c r="CC2834" s="5">
        <f t="shared" ref="CC2834:CC2897" si="4673">B2834-D2834</f>
        <v>111.81999999999971</v>
      </c>
      <c r="CD2834" s="5">
        <f t="shared" si="4578"/>
        <v>-50</v>
      </c>
      <c r="CE2834" s="5">
        <f t="shared" si="4569"/>
        <v>31.410000000000309</v>
      </c>
      <c r="CF2834" s="5"/>
      <c r="CG2834" s="5">
        <f t="shared" si="4570"/>
        <v>-50</v>
      </c>
      <c r="CH2834" s="5">
        <f t="shared" si="4573"/>
        <v>-31.410000000000309</v>
      </c>
      <c r="CI2834" s="5">
        <f t="shared" si="4571"/>
        <v>-150</v>
      </c>
    </row>
    <row r="2835" spans="1:87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5">
        <f t="shared" si="4634"/>
        <v>100.69000000000051</v>
      </c>
      <c r="K2835" s="5">
        <f t="shared" si="4661"/>
        <v>77.575000000000117</v>
      </c>
      <c r="L2835" s="5">
        <f t="shared" si="4638"/>
        <v>39.900000000000091</v>
      </c>
      <c r="M2835" s="5">
        <f t="shared" ref="M2835" si="4674">AVERAGE(L2824:L2835)</f>
        <v>50.476666666666574</v>
      </c>
      <c r="N2835" s="6" t="s">
        <v>36</v>
      </c>
      <c r="O2835" s="5">
        <f t="shared" si="4640"/>
        <v>3120.86</v>
      </c>
      <c r="P2835" s="4">
        <f t="shared" si="4580"/>
        <v>0</v>
      </c>
      <c r="Q2835" s="5">
        <f t="shared" si="4581"/>
        <v>148.80999999999995</v>
      </c>
      <c r="R2835" s="5">
        <f t="shared" si="4582"/>
        <v>3158.0625</v>
      </c>
      <c r="S2835" s="4">
        <f t="shared" si="4583"/>
        <v>0</v>
      </c>
      <c r="T2835" s="4">
        <f t="shared" si="4584"/>
        <v>0</v>
      </c>
      <c r="U2835" s="5">
        <f t="shared" si="4575"/>
        <v>3212.8980000000001</v>
      </c>
      <c r="V2835" s="5">
        <f t="shared" si="4576"/>
        <v>-92.038000000000011</v>
      </c>
      <c r="X2835" s="5">
        <f t="shared" si="4636"/>
        <v>-4.1999999999998181</v>
      </c>
      <c r="Y2835" s="5">
        <f t="shared" si="4637"/>
        <v>24.549999999999727</v>
      </c>
      <c r="AA2835" s="5">
        <f t="shared" si="4655"/>
        <v>0</v>
      </c>
      <c r="AB2835" s="5">
        <f t="shared" si="4656"/>
        <v>0</v>
      </c>
      <c r="AC2835" s="5">
        <f t="shared" si="4657"/>
        <v>0</v>
      </c>
      <c r="AF2835" s="5">
        <f t="shared" si="4643"/>
        <v>21.350000000000364</v>
      </c>
      <c r="AG2835" s="5">
        <f t="shared" si="4644"/>
        <v>-38.550000000000182</v>
      </c>
      <c r="AH2835" s="5">
        <f t="shared" si="4645"/>
        <v>40.789999999999964</v>
      </c>
      <c r="AI2835" s="5">
        <f t="shared" si="4646"/>
        <v>100.69000000000051</v>
      </c>
      <c r="AJ2835" s="5"/>
      <c r="AK2835" s="5">
        <f t="shared" si="4647"/>
        <v>21.350000000000364</v>
      </c>
      <c r="AL2835" s="5">
        <f t="shared" si="4667"/>
        <v>33.715999999999617</v>
      </c>
      <c r="AM2835" s="5">
        <f t="shared" si="4648"/>
        <v>40.789999999999964</v>
      </c>
      <c r="AN2835" s="5">
        <f t="shared" si="4663"/>
        <v>56.19800000000005</v>
      </c>
      <c r="AO2835" s="5">
        <f t="shared" si="4664"/>
        <v>0</v>
      </c>
      <c r="AP2835" s="5">
        <f t="shared" si="4577"/>
        <v>5</v>
      </c>
      <c r="AQ2835" s="5">
        <f t="shared" si="4596"/>
        <v>4</v>
      </c>
      <c r="AR2835" s="5"/>
      <c r="AS2835" s="5">
        <f t="shared" si="4641"/>
        <v>100.69000000000051</v>
      </c>
      <c r="AT2835" s="5">
        <f t="shared" si="4663"/>
        <v>66.184000000000196</v>
      </c>
      <c r="AU2835" s="5">
        <f t="shared" si="4649"/>
        <v>-38.550000000000182</v>
      </c>
      <c r="AV2835" s="5">
        <f t="shared" si="4652"/>
        <v>59.900000000000546</v>
      </c>
      <c r="AW2835" s="5">
        <f t="shared" si="4650"/>
        <v>5</v>
      </c>
      <c r="AX2835" s="5">
        <f t="shared" si="4604"/>
        <v>24.433000000000636</v>
      </c>
      <c r="AZ2835" s="4">
        <f t="shared" si="4586"/>
        <v>0</v>
      </c>
      <c r="BA2835" s="5">
        <f t="shared" si="4592"/>
        <v>0</v>
      </c>
      <c r="BB2835" s="4">
        <f t="shared" si="4587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  <c r="CB2835" s="5">
        <f t="shared" si="4672"/>
        <v>21.350000000000364</v>
      </c>
      <c r="CC2835" s="5">
        <f t="shared" si="4673"/>
        <v>40.789999999999964</v>
      </c>
      <c r="CD2835" s="5">
        <f t="shared" si="4578"/>
        <v>-4.1999999999998181</v>
      </c>
      <c r="CE2835" s="5">
        <f t="shared" ref="CE2835:CE2898" si="4675">IF(G2835-F2835&gt;30,-30,F2835-I2835)</f>
        <v>-30</v>
      </c>
      <c r="CF2835" s="5"/>
      <c r="CG2835" s="5">
        <f t="shared" ref="CG2835:CG2898" si="4676">IF(CD2835&lt;&gt;"",-$CD$1,"")</f>
        <v>-50</v>
      </c>
      <c r="CH2835" s="5">
        <f t="shared" si="4573"/>
        <v>24.549999999999727</v>
      </c>
      <c r="CI2835" s="5">
        <f t="shared" ref="CI2835:CI2898" si="4677">IF(CD2835&lt;&gt;"",CD2835-$CD$1-$CD$1,"")</f>
        <v>-104.19999999999982</v>
      </c>
    </row>
    <row r="2836" spans="1:87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5">
        <f t="shared" si="4634"/>
        <v>63.8700000000008</v>
      </c>
      <c r="K2836" s="5">
        <f t="shared" si="4661"/>
        <v>79.535833333333514</v>
      </c>
      <c r="L2836" s="5">
        <f t="shared" si="4638"/>
        <v>77.670000000000073</v>
      </c>
      <c r="M2836" s="5">
        <f t="shared" ref="M2836" si="4678">AVERAGE(L2825:L2836)</f>
        <v>54.472499999999933</v>
      </c>
      <c r="N2836" s="6" t="s">
        <v>36</v>
      </c>
      <c r="O2836" s="5">
        <f t="shared" si="4640"/>
        <v>3114.79</v>
      </c>
      <c r="P2836" s="4">
        <f t="shared" si="4580"/>
        <v>0</v>
      </c>
      <c r="Q2836" s="5">
        <f t="shared" si="4581"/>
        <v>153.29000000000042</v>
      </c>
      <c r="R2836" s="5">
        <f t="shared" si="4582"/>
        <v>3153.1125000000002</v>
      </c>
      <c r="S2836" s="4">
        <f t="shared" si="4583"/>
        <v>0</v>
      </c>
      <c r="T2836" s="4">
        <f t="shared" si="4584"/>
        <v>0</v>
      </c>
      <c r="U2836" s="5">
        <f t="shared" si="4575"/>
        <v>3181.9220000000009</v>
      </c>
      <c r="V2836" s="5">
        <f t="shared" si="4576"/>
        <v>-67.132000000000971</v>
      </c>
      <c r="X2836" s="5">
        <f t="shared" si="4636"/>
        <v>45.289999999999964</v>
      </c>
      <c r="Y2836" s="5">
        <f t="shared" si="4637"/>
        <v>41.309999999999945</v>
      </c>
      <c r="AA2836" s="5">
        <f t="shared" si="4655"/>
        <v>1</v>
      </c>
      <c r="AB2836" s="5">
        <f t="shared" si="4656"/>
        <v>0</v>
      </c>
      <c r="AC2836" s="5">
        <f t="shared" si="4657"/>
        <v>1</v>
      </c>
      <c r="AF2836" s="5">
        <f t="shared" si="4643"/>
        <v>54.140000000000327</v>
      </c>
      <c r="AG2836" s="5">
        <f t="shared" si="4644"/>
        <v>63.520000000000437</v>
      </c>
      <c r="AH2836" s="5">
        <f t="shared" si="4645"/>
        <v>9.7300000000004729</v>
      </c>
      <c r="AI2836" s="5">
        <f t="shared" si="4646"/>
        <v>0.3500000000003638</v>
      </c>
      <c r="AJ2836" s="5"/>
      <c r="AK2836" s="5">
        <f t="shared" si="4647"/>
        <v>9.7300000000004729</v>
      </c>
      <c r="AL2836" s="5">
        <f t="shared" si="4667"/>
        <v>30.127999999999336</v>
      </c>
      <c r="AM2836" s="5">
        <f t="shared" si="4648"/>
        <v>54.140000000000327</v>
      </c>
      <c r="AN2836" s="5">
        <f t="shared" si="4663"/>
        <v>54.571000000000097</v>
      </c>
      <c r="AO2836" s="5">
        <f t="shared" si="4664"/>
        <v>0</v>
      </c>
      <c r="AP2836" s="5">
        <f t="shared" si="4577"/>
        <v>4</v>
      </c>
      <c r="AQ2836" s="5">
        <f t="shared" si="4596"/>
        <v>4.0999999999999996</v>
      </c>
      <c r="AR2836" s="5"/>
      <c r="AS2836" s="5">
        <f t="shared" si="4641"/>
        <v>63.520000000000437</v>
      </c>
      <c r="AT2836" s="5">
        <f t="shared" si="4663"/>
        <v>66.895000000000252</v>
      </c>
      <c r="AU2836" s="5">
        <f t="shared" si="4649"/>
        <v>0.3500000000003638</v>
      </c>
      <c r="AV2836" s="5">
        <f t="shared" si="4652"/>
        <v>-9.3800000000001091</v>
      </c>
      <c r="AW2836" s="5">
        <f t="shared" si="4650"/>
        <v>6</v>
      </c>
      <c r="AX2836" s="5">
        <f t="shared" si="4604"/>
        <v>24.433000000000636</v>
      </c>
      <c r="AZ2836" s="4">
        <f t="shared" si="4586"/>
        <v>0</v>
      </c>
      <c r="BA2836" s="5">
        <f t="shared" si="4592"/>
        <v>0</v>
      </c>
      <c r="BB2836" s="4">
        <f t="shared" si="4587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  <c r="CB2836" s="5">
        <f t="shared" si="4672"/>
        <v>54.140000000000327</v>
      </c>
      <c r="CC2836" s="5">
        <f t="shared" si="4673"/>
        <v>9.7300000000004729</v>
      </c>
      <c r="CD2836" s="5">
        <f t="shared" si="4578"/>
        <v>45.289999999999964</v>
      </c>
      <c r="CE2836" s="5">
        <f t="shared" si="4675"/>
        <v>-30</v>
      </c>
      <c r="CF2836" s="5"/>
      <c r="CG2836" s="5">
        <f t="shared" si="4676"/>
        <v>-50</v>
      </c>
      <c r="CH2836" s="5">
        <f t="shared" ref="CH2836:CH2899" si="4679">IF(CI2836&lt;&gt;"",I2836-F2836,"")</f>
        <v>41.309999999999945</v>
      </c>
      <c r="CI2836" s="5">
        <f t="shared" si="4677"/>
        <v>-54.710000000000036</v>
      </c>
    </row>
    <row r="2837" spans="1:87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5">
        <f t="shared" si="4634"/>
        <v>156.55000000000018</v>
      </c>
      <c r="K2837" s="5">
        <f t="shared" si="4661"/>
        <v>86.636666666666841</v>
      </c>
      <c r="L2837" s="5">
        <f t="shared" si="4638"/>
        <v>78.309999999999491</v>
      </c>
      <c r="M2837" s="5">
        <f t="shared" ref="M2837" si="4680">AVERAGE(L2826:L2837)</f>
        <v>56.539166666666574</v>
      </c>
      <c r="N2837" s="6" t="s">
        <v>36</v>
      </c>
      <c r="O2837" s="5">
        <f t="shared" si="4640"/>
        <v>3161.9699999999993</v>
      </c>
      <c r="P2837" s="4">
        <f t="shared" si="4580"/>
        <v>0.30778263422271024</v>
      </c>
      <c r="Q2837" s="5">
        <f t="shared" si="4581"/>
        <v>153.29000000000042</v>
      </c>
      <c r="R2837" s="5">
        <f t="shared" si="4582"/>
        <v>3153.1125000000002</v>
      </c>
      <c r="S2837" s="4">
        <f t="shared" si="4583"/>
        <v>0.30462293388429329</v>
      </c>
      <c r="T2837" s="4">
        <f t="shared" si="4584"/>
        <v>0.30462293388429329</v>
      </c>
      <c r="U2837" s="5">
        <f t="shared" ref="U2837:U2900" si="4681">AVERAGE(O2833:O2837)</f>
        <v>3169.4360000000006</v>
      </c>
      <c r="V2837" s="5">
        <f t="shared" ref="V2837:V2900" si="4682">O2837-U2837</f>
        <v>-7.4660000000012587</v>
      </c>
      <c r="X2837" s="5">
        <f t="shared" si="4636"/>
        <v>98.729999999999563</v>
      </c>
      <c r="Y2837" s="5">
        <f t="shared" si="4637"/>
        <v>45.800000000000182</v>
      </c>
      <c r="AA2837" s="5">
        <f t="shared" si="4655"/>
        <v>1</v>
      </c>
      <c r="AB2837" s="5">
        <f t="shared" si="4656"/>
        <v>0</v>
      </c>
      <c r="AC2837" s="5">
        <f t="shared" si="4657"/>
        <v>1</v>
      </c>
      <c r="AF2837" s="5">
        <f t="shared" si="4643"/>
        <v>131.89999999999964</v>
      </c>
      <c r="AG2837" s="5">
        <f t="shared" si="4644"/>
        <v>120.31999999999971</v>
      </c>
      <c r="AH2837" s="5">
        <f t="shared" si="4645"/>
        <v>24.650000000000546</v>
      </c>
      <c r="AI2837" s="5">
        <f t="shared" si="4646"/>
        <v>36.230000000000473</v>
      </c>
      <c r="AJ2837" s="5"/>
      <c r="AK2837" s="5">
        <f t="shared" si="4647"/>
        <v>24.650000000000546</v>
      </c>
      <c r="AL2837" s="5">
        <f t="shared" si="4667"/>
        <v>30.127999999999336</v>
      </c>
      <c r="AM2837" s="5">
        <f t="shared" si="4648"/>
        <v>131.89999999999964</v>
      </c>
      <c r="AN2837" s="5">
        <f t="shared" si="4663"/>
        <v>65.219000000000051</v>
      </c>
      <c r="AO2837" s="5">
        <f t="shared" si="4664"/>
        <v>1</v>
      </c>
      <c r="AP2837" s="5">
        <f t="shared" ref="AP2837:AP2900" si="4683">SUM(AO2828:AO2837)</f>
        <v>5</v>
      </c>
      <c r="AQ2837" s="5">
        <f t="shared" si="4596"/>
        <v>4.3</v>
      </c>
      <c r="AR2837" s="5"/>
      <c r="AS2837" s="5">
        <f t="shared" si="4641"/>
        <v>120.31999999999971</v>
      </c>
      <c r="AT2837" s="5">
        <f t="shared" si="4663"/>
        <v>73.611000000000246</v>
      </c>
      <c r="AU2837" s="5">
        <f t="shared" si="4649"/>
        <v>36.230000000000473</v>
      </c>
      <c r="AV2837" s="5">
        <f t="shared" si="4652"/>
        <v>11.579999999999927</v>
      </c>
      <c r="AW2837" s="5">
        <f t="shared" si="4650"/>
        <v>2</v>
      </c>
      <c r="AX2837" s="5">
        <f t="shared" si="4604"/>
        <v>29.848999999999535</v>
      </c>
      <c r="AZ2837" s="4">
        <f t="shared" si="4586"/>
        <v>0.30462293388429329</v>
      </c>
      <c r="BA2837" s="5">
        <f t="shared" si="4592"/>
        <v>0</v>
      </c>
      <c r="BB2837" s="4">
        <f t="shared" si="4587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  <c r="CB2837" s="5">
        <f t="shared" si="4672"/>
        <v>131.89999999999964</v>
      </c>
      <c r="CC2837" s="5">
        <f t="shared" si="4673"/>
        <v>24.650000000000546</v>
      </c>
      <c r="CD2837" s="5">
        <f t="shared" ref="CD2837:CD2900" si="4684">IF(CC2837&gt;$CD$1,-$CD$1,E2837-B2837)</f>
        <v>98.729999999999563</v>
      </c>
      <c r="CE2837" s="5">
        <f t="shared" si="4675"/>
        <v>-30</v>
      </c>
      <c r="CF2837" s="5"/>
      <c r="CG2837" s="5">
        <f t="shared" si="4676"/>
        <v>-50</v>
      </c>
      <c r="CH2837" s="5">
        <f t="shared" si="4679"/>
        <v>45.800000000000182</v>
      </c>
      <c r="CI2837" s="5">
        <f t="shared" si="4677"/>
        <v>-1.2700000000004366</v>
      </c>
    </row>
    <row r="2838" spans="1:87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5">
        <f t="shared" si="4634"/>
        <v>162.55000000000018</v>
      </c>
      <c r="K2838" s="5">
        <f t="shared" si="4661"/>
        <v>91.298333333333559</v>
      </c>
      <c r="L2838" s="5">
        <f t="shared" si="4638"/>
        <v>89.299999999999727</v>
      </c>
      <c r="M2838" s="5">
        <f t="shared" ref="M2838" si="4685">AVERAGE(L2827:L2838)</f>
        <v>57.135833333333188</v>
      </c>
      <c r="N2838" s="6" t="s">
        <v>37</v>
      </c>
      <c r="O2838" s="5">
        <f t="shared" si="4640"/>
        <v>3156.15</v>
      </c>
      <c r="P2838" s="4">
        <f t="shared" ref="P2838:P2901" si="4686">(O2838-MIN(O2834:O2838))/(MAX(O2834:O2838)-MIN(O2834:O2838))</f>
        <v>0.62018293597240681</v>
      </c>
      <c r="Q2838" s="5">
        <f t="shared" ref="Q2838:Q2901" si="4687">MAX(O2834:O2838)-MIN(O2834:O2838)</f>
        <v>66.690000000000509</v>
      </c>
      <c r="R2838" s="5">
        <f t="shared" ref="R2838:R2901" si="4688">MIN(O2834:O2838) +((MAX(O2834:O2838)-MIN(O2834:O2838))*$R$2)</f>
        <v>3131.4625000000001</v>
      </c>
      <c r="S2838" s="4">
        <f t="shared" ref="S2838:S2901" si="4689">(O2838-MIN(O2832:O2838))/(MAX(O2832:O2838)-MIN(O2832:O2838))</f>
        <v>0.26981538260812848</v>
      </c>
      <c r="T2838" s="4">
        <f t="shared" ref="T2838:T2901" si="4690">(O2838-MIN(O2830:O2838))/(MAX(O2830:O2838)-MIN(O2830:O2838))</f>
        <v>0.2670454545454552</v>
      </c>
      <c r="U2838" s="5">
        <f t="shared" si="4681"/>
        <v>3147.05</v>
      </c>
      <c r="V2838" s="5">
        <f t="shared" si="4682"/>
        <v>9.0999999999999091</v>
      </c>
      <c r="X2838" s="5">
        <f t="shared" si="4636"/>
        <v>-86.5</v>
      </c>
      <c r="Y2838" s="5">
        <f t="shared" si="4637"/>
        <v>-59.509999999999764</v>
      </c>
      <c r="AA2838" s="5">
        <f t="shared" si="4655"/>
        <v>0</v>
      </c>
      <c r="AB2838" s="5">
        <f t="shared" si="4656"/>
        <v>1</v>
      </c>
      <c r="AC2838" s="5">
        <f t="shared" si="4657"/>
        <v>1</v>
      </c>
      <c r="AF2838" s="5">
        <f t="shared" si="4643"/>
        <v>46.529999999999745</v>
      </c>
      <c r="AG2838" s="5">
        <f t="shared" si="4644"/>
        <v>84.010000000000218</v>
      </c>
      <c r="AH2838" s="5">
        <f t="shared" si="4645"/>
        <v>116.02000000000044</v>
      </c>
      <c r="AI2838" s="5">
        <f t="shared" si="4646"/>
        <v>78.539999999999964</v>
      </c>
      <c r="AJ2838" s="5"/>
      <c r="AK2838" s="5">
        <f t="shared" si="4647"/>
        <v>46.529999999999745</v>
      </c>
      <c r="AL2838" s="5">
        <f t="shared" si="4667"/>
        <v>34.748999999999612</v>
      </c>
      <c r="AM2838" s="5">
        <f t="shared" si="4648"/>
        <v>116.02000000000044</v>
      </c>
      <c r="AN2838" s="5">
        <f t="shared" si="4663"/>
        <v>74.520000000000167</v>
      </c>
      <c r="AO2838" s="5">
        <f t="shared" si="4664"/>
        <v>1</v>
      </c>
      <c r="AP2838" s="5">
        <f t="shared" si="4683"/>
        <v>6</v>
      </c>
      <c r="AQ2838" s="5">
        <f t="shared" si="4596"/>
        <v>4.5999999999999996</v>
      </c>
      <c r="AR2838" s="5"/>
      <c r="AS2838" s="5">
        <f t="shared" si="4641"/>
        <v>84.010000000000218</v>
      </c>
      <c r="AT2838" s="5">
        <f t="shared" si="4663"/>
        <v>79.606000000000307</v>
      </c>
      <c r="AU2838" s="5">
        <f t="shared" si="4649"/>
        <v>78.539999999999964</v>
      </c>
      <c r="AV2838" s="5">
        <f t="shared" si="4652"/>
        <v>-37.480000000000473</v>
      </c>
      <c r="AW2838" s="5">
        <f t="shared" si="4650"/>
        <v>3</v>
      </c>
      <c r="AX2838" s="5">
        <f t="shared" si="4604"/>
        <v>37.627000000000429</v>
      </c>
      <c r="AZ2838" s="4">
        <f t="shared" si="4586"/>
        <v>0.2670454545454552</v>
      </c>
      <c r="BA2838" s="5">
        <f t="shared" si="4592"/>
        <v>0</v>
      </c>
      <c r="BB2838" s="4">
        <f t="shared" si="4587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  <c r="CB2838" s="5">
        <f t="shared" si="4672"/>
        <v>46.529999999999745</v>
      </c>
      <c r="CC2838" s="5">
        <f t="shared" si="4673"/>
        <v>116.02000000000044</v>
      </c>
      <c r="CD2838" s="5">
        <f t="shared" si="4684"/>
        <v>-50</v>
      </c>
      <c r="CE2838" s="5">
        <f t="shared" si="4675"/>
        <v>59.509999999999764</v>
      </c>
      <c r="CF2838" s="5"/>
      <c r="CG2838" s="5">
        <f t="shared" si="4676"/>
        <v>-50</v>
      </c>
      <c r="CH2838" s="5">
        <f t="shared" si="4679"/>
        <v>-59.509999999999764</v>
      </c>
      <c r="CI2838" s="5">
        <f t="shared" si="4677"/>
        <v>-150</v>
      </c>
    </row>
    <row r="2839" spans="1:87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5">
        <f t="shared" si="4634"/>
        <v>100.61000000000058</v>
      </c>
      <c r="K2839" s="5">
        <f t="shared" si="4661"/>
        <v>95.252500000000282</v>
      </c>
      <c r="L2839" s="5">
        <f t="shared" si="4638"/>
        <v>57.260000000000218</v>
      </c>
      <c r="M2839" s="5">
        <f t="shared" ref="M2839" si="4691">AVERAGE(L2828:L2839)</f>
        <v>58.512499999999896</v>
      </c>
      <c r="N2839" s="6" t="s">
        <v>37</v>
      </c>
      <c r="O2839" s="5">
        <f t="shared" si="4640"/>
        <v>3146.7999999999997</v>
      </c>
      <c r="P2839" s="4">
        <f t="shared" si="4686"/>
        <v>0.67846545146248793</v>
      </c>
      <c r="Q2839" s="5">
        <f t="shared" si="4687"/>
        <v>47.179999999999382</v>
      </c>
      <c r="R2839" s="5">
        <f t="shared" si="4688"/>
        <v>3126.585</v>
      </c>
      <c r="S2839" s="4">
        <f t="shared" si="4689"/>
        <v>0.2088198838802249</v>
      </c>
      <c r="T2839" s="4">
        <f t="shared" si="4690"/>
        <v>0.20667613636363469</v>
      </c>
      <c r="U2839" s="5">
        <f t="shared" si="4681"/>
        <v>3140.1139999999996</v>
      </c>
      <c r="V2839" s="5">
        <f t="shared" si="4682"/>
        <v>6.6860000000001492</v>
      </c>
      <c r="X2839" s="5">
        <f t="shared" si="4636"/>
        <v>12.079999999999927</v>
      </c>
      <c r="Y2839" s="5">
        <f t="shared" si="4637"/>
        <v>-8.1900000000000546</v>
      </c>
      <c r="AA2839" s="5">
        <f t="shared" si="4655"/>
        <v>0</v>
      </c>
      <c r="AB2839" s="5">
        <f t="shared" si="4656"/>
        <v>0</v>
      </c>
      <c r="AC2839" s="5">
        <f t="shared" si="4657"/>
        <v>0</v>
      </c>
      <c r="AF2839" s="5">
        <f t="shared" si="4643"/>
        <v>33.539999999999964</v>
      </c>
      <c r="AG2839" s="5">
        <f t="shared" si="4644"/>
        <v>-20.720000000000255</v>
      </c>
      <c r="AH2839" s="5">
        <f t="shared" si="4645"/>
        <v>46.350000000000364</v>
      </c>
      <c r="AI2839" s="5">
        <f t="shared" si="4646"/>
        <v>100.61000000000058</v>
      </c>
      <c r="AJ2839" s="5"/>
      <c r="AK2839" s="5">
        <f t="shared" si="4647"/>
        <v>33.539999999999964</v>
      </c>
      <c r="AL2839" s="5">
        <f t="shared" si="4667"/>
        <v>34.838999999999935</v>
      </c>
      <c r="AM2839" s="5">
        <f t="shared" si="4648"/>
        <v>46.350000000000364</v>
      </c>
      <c r="AN2839" s="5">
        <f t="shared" si="4663"/>
        <v>76.736000000000146</v>
      </c>
      <c r="AO2839" s="5">
        <f t="shared" si="4664"/>
        <v>0</v>
      </c>
      <c r="AP2839" s="5">
        <f t="shared" si="4683"/>
        <v>6</v>
      </c>
      <c r="AQ2839" s="5">
        <f t="shared" si="4596"/>
        <v>4.9000000000000004</v>
      </c>
      <c r="AR2839" s="5"/>
      <c r="AS2839" s="5">
        <f t="shared" si="4641"/>
        <v>100.61000000000058</v>
      </c>
      <c r="AT2839" s="5">
        <f t="shared" si="4663"/>
        <v>85.829000000000363</v>
      </c>
      <c r="AU2839" s="5">
        <f t="shared" si="4649"/>
        <v>-20.720000000000255</v>
      </c>
      <c r="AV2839" s="5">
        <f t="shared" si="4652"/>
        <v>54.260000000000218</v>
      </c>
      <c r="AW2839" s="5">
        <f t="shared" si="4650"/>
        <v>4</v>
      </c>
      <c r="AX2839" s="5">
        <f t="shared" si="4604"/>
        <v>37.627000000000429</v>
      </c>
      <c r="AZ2839" s="4">
        <f t="shared" ref="AZ2839:AZ2902" si="4692">T2839</f>
        <v>0.20667613636363469</v>
      </c>
      <c r="BA2839" s="5">
        <f t="shared" si="4592"/>
        <v>0</v>
      </c>
      <c r="BB2839" s="4">
        <f t="shared" ref="BB2839:BB2902" si="4693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  <c r="CB2839" s="5">
        <f t="shared" si="4672"/>
        <v>33.539999999999964</v>
      </c>
      <c r="CC2839" s="5">
        <f t="shared" si="4673"/>
        <v>46.350000000000364</v>
      </c>
      <c r="CD2839" s="5">
        <f t="shared" si="4684"/>
        <v>12.079999999999927</v>
      </c>
      <c r="CE2839" s="5">
        <f t="shared" si="4675"/>
        <v>8.1900000000000546</v>
      </c>
      <c r="CF2839" s="5"/>
      <c r="CG2839" s="5">
        <f t="shared" si="4676"/>
        <v>-50</v>
      </c>
      <c r="CH2839" s="5">
        <f t="shared" si="4679"/>
        <v>-8.1900000000000546</v>
      </c>
      <c r="CI2839" s="5">
        <f t="shared" si="4677"/>
        <v>-87.920000000000073</v>
      </c>
    </row>
    <row r="2840" spans="1:87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5">
        <f t="shared" si="4634"/>
        <v>112.92000000000007</v>
      </c>
      <c r="K2840" s="5">
        <f t="shared" si="4661"/>
        <v>100.95833333333364</v>
      </c>
      <c r="L2840" s="5">
        <f t="shared" si="4638"/>
        <v>63.789999999999509</v>
      </c>
      <c r="M2840" s="5">
        <f t="shared" ref="M2840" si="4694">AVERAGE(L2829:L2840)</f>
        <v>61.056666666666501</v>
      </c>
      <c r="N2840" s="6" t="s">
        <v>37</v>
      </c>
      <c r="O2840" s="5">
        <f t="shared" si="4640"/>
        <v>3165.2</v>
      </c>
      <c r="P2840" s="4">
        <f t="shared" si="4686"/>
        <v>1</v>
      </c>
      <c r="Q2840" s="5">
        <f t="shared" si="4687"/>
        <v>50.409999999999854</v>
      </c>
      <c r="R2840" s="5">
        <f t="shared" si="4688"/>
        <v>3127.3924999999999</v>
      </c>
      <c r="S2840" s="4">
        <f t="shared" si="4689"/>
        <v>0.75588544009595848</v>
      </c>
      <c r="T2840" s="4">
        <f t="shared" si="4690"/>
        <v>0.32885380651053375</v>
      </c>
      <c r="U2840" s="5">
        <f t="shared" si="4681"/>
        <v>3148.982</v>
      </c>
      <c r="V2840" s="5">
        <f t="shared" si="4682"/>
        <v>16.217999999999847</v>
      </c>
      <c r="X2840" s="5">
        <f t="shared" si="4636"/>
        <v>0.73000000000047294</v>
      </c>
      <c r="Y2840" s="5">
        <f t="shared" si="4637"/>
        <v>2.8500000000003638</v>
      </c>
      <c r="AA2840" s="5">
        <f t="shared" si="4655"/>
        <v>1</v>
      </c>
      <c r="AB2840" s="5">
        <f t="shared" si="4656"/>
        <v>0</v>
      </c>
      <c r="AC2840" s="5">
        <f t="shared" si="4657"/>
        <v>1</v>
      </c>
      <c r="AF2840" s="5">
        <f t="shared" si="4643"/>
        <v>68.8100000000004</v>
      </c>
      <c r="AG2840" s="5">
        <f t="shared" si="4644"/>
        <v>112.92000000000007</v>
      </c>
      <c r="AH2840" s="5">
        <f t="shared" si="4645"/>
        <v>34.089999999999236</v>
      </c>
      <c r="AI2840" s="5">
        <f t="shared" si="4646"/>
        <v>-10.020000000000437</v>
      </c>
      <c r="AJ2840" s="5"/>
      <c r="AK2840" s="5">
        <f t="shared" si="4647"/>
        <v>34.089999999999236</v>
      </c>
      <c r="AL2840" s="5">
        <f t="shared" si="4667"/>
        <v>35.333999999999286</v>
      </c>
      <c r="AM2840" s="5">
        <f t="shared" si="4648"/>
        <v>68.8100000000004</v>
      </c>
      <c r="AN2840" s="5">
        <f t="shared" si="4663"/>
        <v>77.12100000000018</v>
      </c>
      <c r="AO2840" s="5">
        <f t="shared" si="4664"/>
        <v>0</v>
      </c>
      <c r="AP2840" s="5">
        <f t="shared" si="4683"/>
        <v>5</v>
      </c>
      <c r="AQ2840" s="5">
        <f t="shared" si="4596"/>
        <v>5</v>
      </c>
      <c r="AR2840" s="5"/>
      <c r="AS2840" s="5">
        <f t="shared" si="4641"/>
        <v>112.92000000000007</v>
      </c>
      <c r="AT2840" s="5">
        <f t="shared" si="4663"/>
        <v>92.09500000000034</v>
      </c>
      <c r="AU2840" s="5">
        <f t="shared" si="4649"/>
        <v>-10.020000000000437</v>
      </c>
      <c r="AV2840" s="5">
        <f t="shared" si="4652"/>
        <v>-44.109999999999673</v>
      </c>
      <c r="AW2840" s="5">
        <f t="shared" si="4650"/>
        <v>5</v>
      </c>
      <c r="AX2840" s="5">
        <f t="shared" si="4604"/>
        <v>37.627000000000429</v>
      </c>
      <c r="AZ2840" s="4">
        <f t="shared" si="4692"/>
        <v>0.32885380651053375</v>
      </c>
      <c r="BA2840" s="5">
        <f t="shared" si="4592"/>
        <v>0</v>
      </c>
      <c r="BB2840" s="4">
        <f t="shared" si="4693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  <c r="CB2840" s="5">
        <f t="shared" si="4672"/>
        <v>68.8100000000004</v>
      </c>
      <c r="CC2840" s="5">
        <f t="shared" si="4673"/>
        <v>34.089999999999236</v>
      </c>
      <c r="CD2840" s="5">
        <f t="shared" si="4684"/>
        <v>0.73000000000047294</v>
      </c>
      <c r="CE2840" s="5">
        <f t="shared" si="4675"/>
        <v>-30</v>
      </c>
      <c r="CF2840" s="5"/>
      <c r="CG2840" s="5">
        <f t="shared" si="4676"/>
        <v>-50</v>
      </c>
      <c r="CH2840" s="5">
        <f t="shared" si="4679"/>
        <v>2.8500000000003638</v>
      </c>
      <c r="CI2840" s="5">
        <f t="shared" si="4677"/>
        <v>-99.269999999999527</v>
      </c>
    </row>
    <row r="2841" spans="1:87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5">
        <f t="shared" si="4634"/>
        <v>154.13000000000011</v>
      </c>
      <c r="K2841" s="5">
        <f t="shared" si="4661"/>
        <v>110.58583333333361</v>
      </c>
      <c r="L2841" s="5">
        <f t="shared" si="4638"/>
        <v>80.509999999999764</v>
      </c>
      <c r="M2841" s="5">
        <f t="shared" ref="M2841" si="4695">AVERAGE(L2830:L2841)</f>
        <v>62.804999999999836</v>
      </c>
      <c r="N2841" s="6" t="s">
        <v>37</v>
      </c>
      <c r="O2841" s="5">
        <f t="shared" si="4640"/>
        <v>3158.6899999999996</v>
      </c>
      <c r="P2841" s="4">
        <f t="shared" si="4686"/>
        <v>0.64619565217390296</v>
      </c>
      <c r="Q2841" s="5">
        <f t="shared" si="4687"/>
        <v>18.400000000000091</v>
      </c>
      <c r="R2841" s="5">
        <f t="shared" si="4688"/>
        <v>3151.3999999999996</v>
      </c>
      <c r="S2841" s="4">
        <f t="shared" si="4689"/>
        <v>0.87085895655623413</v>
      </c>
      <c r="T2841" s="4">
        <f t="shared" si="4690"/>
        <v>0.28638528279730913</v>
      </c>
      <c r="U2841" s="5">
        <f t="shared" si="4681"/>
        <v>3157.7619999999997</v>
      </c>
      <c r="V2841" s="5">
        <f t="shared" si="4682"/>
        <v>0.92799999999988358</v>
      </c>
      <c r="X2841" s="5">
        <f t="shared" si="4636"/>
        <v>-83.640000000000327</v>
      </c>
      <c r="Y2841" s="5">
        <f t="shared" si="4637"/>
        <v>-48.480000000000018</v>
      </c>
      <c r="AA2841" s="5">
        <f t="shared" si="4655"/>
        <v>0</v>
      </c>
      <c r="AB2841" s="5">
        <f t="shared" si="4656"/>
        <v>1</v>
      </c>
      <c r="AC2841" s="5">
        <f t="shared" si="4657"/>
        <v>1</v>
      </c>
      <c r="AF2841" s="5">
        <f t="shared" si="4643"/>
        <v>48.710000000000036</v>
      </c>
      <c r="AG2841" s="5">
        <f t="shared" si="4644"/>
        <v>85.289999999999964</v>
      </c>
      <c r="AH2841" s="5">
        <f t="shared" si="4645"/>
        <v>105.42000000000007</v>
      </c>
      <c r="AI2841" s="5">
        <f t="shared" si="4646"/>
        <v>68.840000000000146</v>
      </c>
      <c r="AJ2841" s="5"/>
      <c r="AK2841" s="5">
        <f t="shared" si="4647"/>
        <v>48.710000000000036</v>
      </c>
      <c r="AL2841" s="5">
        <f t="shared" si="4667"/>
        <v>46.74799999999977</v>
      </c>
      <c r="AM2841" s="5">
        <f t="shared" si="4648"/>
        <v>105.42000000000007</v>
      </c>
      <c r="AN2841" s="5">
        <f t="shared" si="4663"/>
        <v>83.446000000000183</v>
      </c>
      <c r="AO2841" s="5">
        <f t="shared" si="4664"/>
        <v>1</v>
      </c>
      <c r="AP2841" s="5">
        <f t="shared" si="4683"/>
        <v>6</v>
      </c>
      <c r="AQ2841" s="5">
        <f t="shared" si="4596"/>
        <v>5.2</v>
      </c>
      <c r="AR2841" s="5"/>
      <c r="AS2841" s="5">
        <f t="shared" si="4641"/>
        <v>85.289999999999964</v>
      </c>
      <c r="AT2841" s="5">
        <f t="shared" si="4663"/>
        <v>98.067000000000277</v>
      </c>
      <c r="AU2841" s="5">
        <f t="shared" si="4649"/>
        <v>68.840000000000146</v>
      </c>
      <c r="AV2841" s="5">
        <f t="shared" si="4652"/>
        <v>-36.579999999999927</v>
      </c>
      <c r="AW2841" s="5">
        <f t="shared" si="4650"/>
        <v>6</v>
      </c>
      <c r="AX2841" s="5">
        <f t="shared" si="4604"/>
        <v>52.063999999999879</v>
      </c>
      <c r="AZ2841" s="4">
        <f t="shared" si="4692"/>
        <v>0.28638528279730913</v>
      </c>
      <c r="BA2841" s="5">
        <f t="shared" si="4592"/>
        <v>0</v>
      </c>
      <c r="BB2841" s="4">
        <f t="shared" si="4693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  <c r="CB2841" s="5">
        <f t="shared" si="4672"/>
        <v>48.710000000000036</v>
      </c>
      <c r="CC2841" s="5">
        <f t="shared" si="4673"/>
        <v>105.42000000000007</v>
      </c>
      <c r="CD2841" s="5">
        <f t="shared" si="4684"/>
        <v>-50</v>
      </c>
      <c r="CE2841" s="5">
        <f t="shared" si="4675"/>
        <v>48.480000000000018</v>
      </c>
      <c r="CF2841" s="5"/>
      <c r="CG2841" s="5">
        <f t="shared" si="4676"/>
        <v>-50</v>
      </c>
      <c r="CH2841" s="5">
        <f t="shared" si="4679"/>
        <v>-48.480000000000018</v>
      </c>
      <c r="CI2841" s="5">
        <f t="shared" si="4677"/>
        <v>-150</v>
      </c>
    </row>
    <row r="2842" spans="1:87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5">
        <f t="shared" si="4634"/>
        <v>143.5</v>
      </c>
      <c r="K2842" s="5">
        <f t="shared" si="4661"/>
        <v>116.63666666666693</v>
      </c>
      <c r="L2842" s="5">
        <f t="shared" si="4638"/>
        <v>59.570000000000164</v>
      </c>
      <c r="M2842" s="5">
        <f t="shared" ref="M2842" si="4696">AVERAGE(L2831:L2842)</f>
        <v>64.94666666666653</v>
      </c>
      <c r="N2842" s="6" t="s">
        <v>37</v>
      </c>
      <c r="O2842" s="5">
        <f t="shared" si="4640"/>
        <v>3171.5200000000004</v>
      </c>
      <c r="P2842" s="4">
        <f t="shared" si="4686"/>
        <v>1</v>
      </c>
      <c r="Q2842" s="5">
        <f t="shared" si="4687"/>
        <v>24.720000000000709</v>
      </c>
      <c r="R2842" s="5">
        <f t="shared" si="4688"/>
        <v>3152.98</v>
      </c>
      <c r="S2842" s="4">
        <f t="shared" si="4689"/>
        <v>1</v>
      </c>
      <c r="T2842" s="4">
        <f t="shared" si="4690"/>
        <v>0.85065227170490387</v>
      </c>
      <c r="U2842" s="5">
        <f t="shared" si="4681"/>
        <v>3159.672</v>
      </c>
      <c r="V2842" s="5">
        <f t="shared" si="4682"/>
        <v>11.848000000000411</v>
      </c>
      <c r="X2842" s="5">
        <f t="shared" si="4636"/>
        <v>24.119999999999891</v>
      </c>
      <c r="Y2842" s="5">
        <f t="shared" si="4637"/>
        <v>-16.930000000000291</v>
      </c>
      <c r="AA2842" s="5">
        <f t="shared" si="4655"/>
        <v>0</v>
      </c>
      <c r="AB2842" s="5">
        <f t="shared" si="4656"/>
        <v>0</v>
      </c>
      <c r="AC2842" s="5">
        <f t="shared" si="4657"/>
        <v>0</v>
      </c>
      <c r="AF2842" s="5">
        <f t="shared" si="4643"/>
        <v>133</v>
      </c>
      <c r="AG2842" s="5">
        <f t="shared" si="4644"/>
        <v>91.910000000000764</v>
      </c>
      <c r="AH2842" s="5">
        <f t="shared" si="4645"/>
        <v>10.5</v>
      </c>
      <c r="AI2842" s="5">
        <f t="shared" si="4646"/>
        <v>51.589999999999236</v>
      </c>
      <c r="AJ2842" s="5"/>
      <c r="AK2842" s="5">
        <f t="shared" si="4647"/>
        <v>10.5</v>
      </c>
      <c r="AL2842" s="5">
        <f t="shared" si="4667"/>
        <v>46.74799999999977</v>
      </c>
      <c r="AM2842" s="5">
        <f t="shared" si="4648"/>
        <v>133</v>
      </c>
      <c r="AN2842" s="5">
        <f t="shared" si="4663"/>
        <v>86.609000000000108</v>
      </c>
      <c r="AO2842" s="5">
        <f t="shared" si="4664"/>
        <v>1</v>
      </c>
      <c r="AP2842" s="5">
        <f t="shared" si="4683"/>
        <v>6</v>
      </c>
      <c r="AQ2842" s="5">
        <f t="shared" si="4596"/>
        <v>5.4</v>
      </c>
      <c r="AR2842" s="5"/>
      <c r="AS2842" s="5">
        <f t="shared" si="4641"/>
        <v>91.910000000000764</v>
      </c>
      <c r="AT2842" s="5">
        <f t="shared" si="4663"/>
        <v>95.646000000000271</v>
      </c>
      <c r="AU2842" s="5">
        <f t="shared" si="4649"/>
        <v>51.589999999999236</v>
      </c>
      <c r="AV2842" s="5">
        <f t="shared" si="4652"/>
        <v>41.089999999999236</v>
      </c>
      <c r="AW2842" s="5">
        <f t="shared" si="4650"/>
        <v>2</v>
      </c>
      <c r="AX2842" s="5">
        <f t="shared" si="4604"/>
        <v>53.314999999999351</v>
      </c>
      <c r="AZ2842" s="4">
        <f t="shared" si="4692"/>
        <v>0.85065227170490387</v>
      </c>
      <c r="BA2842" s="5">
        <f t="shared" si="4592"/>
        <v>0</v>
      </c>
      <c r="BB2842" s="4">
        <f t="shared" si="4693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  <c r="CB2842" s="5">
        <f t="shared" si="4672"/>
        <v>133</v>
      </c>
      <c r="CC2842" s="5">
        <f t="shared" si="4673"/>
        <v>10.5</v>
      </c>
      <c r="CD2842" s="5">
        <f t="shared" si="4684"/>
        <v>24.119999999999891</v>
      </c>
      <c r="CE2842" s="5">
        <f t="shared" si="4675"/>
        <v>-30</v>
      </c>
      <c r="CF2842" s="5"/>
      <c r="CG2842" s="5">
        <f t="shared" si="4676"/>
        <v>-50</v>
      </c>
      <c r="CH2842" s="5">
        <f t="shared" si="4679"/>
        <v>-16.930000000000291</v>
      </c>
      <c r="CI2842" s="5">
        <f t="shared" si="4677"/>
        <v>-75.880000000000109</v>
      </c>
    </row>
    <row r="2843" spans="1:87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5">
        <f t="shared" si="4634"/>
        <v>149.6899999999996</v>
      </c>
      <c r="K2843" s="5">
        <f t="shared" si="4661"/>
        <v>125.16416666666684</v>
      </c>
      <c r="L2843" s="5">
        <f t="shared" si="4638"/>
        <v>52.440000000000055</v>
      </c>
      <c r="M2843" s="5">
        <f t="shared" ref="M2843" si="4697">AVERAGE(L2832:L2843)</f>
        <v>66.616666666666561</v>
      </c>
      <c r="N2843" s="6" t="s">
        <v>37</v>
      </c>
      <c r="O2843" s="5">
        <f t="shared" si="4640"/>
        <v>3148.84</v>
      </c>
      <c r="P2843" s="4">
        <f t="shared" si="4686"/>
        <v>8.2524271844674757E-2</v>
      </c>
      <c r="Q2843" s="5">
        <f t="shared" si="4687"/>
        <v>24.720000000000709</v>
      </c>
      <c r="R2843" s="5">
        <f t="shared" si="4688"/>
        <v>3152.98</v>
      </c>
      <c r="S2843" s="4">
        <f t="shared" si="4689"/>
        <v>8.2524271844674757E-2</v>
      </c>
      <c r="T2843" s="4">
        <f t="shared" si="4690"/>
        <v>0.60021152829190727</v>
      </c>
      <c r="U2843" s="5">
        <f t="shared" si="4681"/>
        <v>3158.21</v>
      </c>
      <c r="V2843" s="5">
        <f t="shared" si="4682"/>
        <v>-9.3699999999998909</v>
      </c>
      <c r="X2843" s="5">
        <f t="shared" si="4636"/>
        <v>-46.3100000000004</v>
      </c>
      <c r="Y2843" s="5">
        <f t="shared" si="4637"/>
        <v>9.5499999999997272</v>
      </c>
      <c r="AA2843" s="5">
        <f t="shared" si="4655"/>
        <v>0</v>
      </c>
      <c r="AB2843" s="5">
        <f t="shared" si="4656"/>
        <v>0</v>
      </c>
      <c r="AC2843" s="5">
        <f t="shared" si="4657"/>
        <v>0</v>
      </c>
      <c r="AF2843" s="5">
        <f t="shared" si="4643"/>
        <v>11.099999999999454</v>
      </c>
      <c r="AG2843" s="5">
        <f t="shared" si="4644"/>
        <v>60.229999999999563</v>
      </c>
      <c r="AH2843" s="5">
        <f t="shared" si="4645"/>
        <v>138.59000000000015</v>
      </c>
      <c r="AI2843" s="5">
        <f t="shared" si="4646"/>
        <v>89.460000000000036</v>
      </c>
      <c r="AJ2843" s="5"/>
      <c r="AK2843" s="5">
        <f t="shared" si="4647"/>
        <v>11.099999999999454</v>
      </c>
      <c r="AL2843" s="5">
        <f t="shared" si="4667"/>
        <v>46.74799999999977</v>
      </c>
      <c r="AM2843" s="5">
        <f t="shared" si="4648"/>
        <v>138.59000000000015</v>
      </c>
      <c r="AN2843" s="5">
        <f t="shared" si="4663"/>
        <v>94.684000000000111</v>
      </c>
      <c r="AO2843" s="5">
        <f t="shared" si="4664"/>
        <v>1</v>
      </c>
      <c r="AP2843" s="5">
        <f t="shared" si="4683"/>
        <v>6</v>
      </c>
      <c r="AQ2843" s="5">
        <f t="shared" si="4596"/>
        <v>5.5</v>
      </c>
      <c r="AR2843" s="5"/>
      <c r="AS2843" s="5">
        <f t="shared" si="4641"/>
        <v>89.460000000000036</v>
      </c>
      <c r="AT2843" s="5">
        <f t="shared" si="4663"/>
        <v>98.378000000000242</v>
      </c>
      <c r="AU2843" s="5">
        <f t="shared" si="4649"/>
        <v>60.229999999999563</v>
      </c>
      <c r="AV2843" s="5">
        <f t="shared" si="4652"/>
        <v>-49.130000000000109</v>
      </c>
      <c r="AW2843" s="5">
        <f t="shared" si="4650"/>
        <v>3</v>
      </c>
      <c r="AX2843" s="5">
        <f t="shared" si="4604"/>
        <v>61.090999999999632</v>
      </c>
      <c r="AZ2843" s="4">
        <f t="shared" si="4692"/>
        <v>0.60021152829190727</v>
      </c>
      <c r="BA2843" s="5">
        <f t="shared" ref="BA2843:BA2906" si="4698">IF(AZ2842&gt;0.9,O2843-O2842,0)</f>
        <v>0</v>
      </c>
      <c r="BB2843" s="4">
        <f t="shared" si="4693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  <c r="CB2843" s="5">
        <f t="shared" si="4672"/>
        <v>11.099999999999454</v>
      </c>
      <c r="CC2843" s="5">
        <f t="shared" si="4673"/>
        <v>138.59000000000015</v>
      </c>
      <c r="CD2843" s="5">
        <f t="shared" si="4684"/>
        <v>-50</v>
      </c>
      <c r="CE2843" s="5">
        <f t="shared" si="4675"/>
        <v>-9.5499999999997272</v>
      </c>
      <c r="CF2843" s="5"/>
      <c r="CG2843" s="5">
        <f t="shared" si="4676"/>
        <v>-50</v>
      </c>
      <c r="CH2843" s="5">
        <f t="shared" si="4679"/>
        <v>9.5499999999997272</v>
      </c>
      <c r="CI2843" s="5">
        <f t="shared" si="4677"/>
        <v>-150</v>
      </c>
    </row>
    <row r="2844" spans="1:87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5">
        <f t="shared" si="4634"/>
        <v>108.27999999999975</v>
      </c>
      <c r="K2844" s="5">
        <f t="shared" si="4661"/>
        <v>123.26000000000015</v>
      </c>
      <c r="L2844" s="5">
        <f t="shared" si="4638"/>
        <v>49.900000000000091</v>
      </c>
      <c r="M2844" s="5">
        <f t="shared" ref="M2844" si="4699">AVERAGE(L2833:L2844)</f>
        <v>64.429999999999907</v>
      </c>
      <c r="N2844" s="6" t="s">
        <v>36</v>
      </c>
      <c r="O2844" s="5">
        <f t="shared" si="4640"/>
        <v>3137.9900000000002</v>
      </c>
      <c r="P2844" s="4">
        <f t="shared" si="4686"/>
        <v>0</v>
      </c>
      <c r="Q2844" s="5">
        <f t="shared" si="4687"/>
        <v>33.5300000000002</v>
      </c>
      <c r="R2844" s="5">
        <f t="shared" si="4688"/>
        <v>3146.3725000000004</v>
      </c>
      <c r="S2844" s="4">
        <f t="shared" si="4689"/>
        <v>0</v>
      </c>
      <c r="T2844" s="4">
        <f t="shared" si="4690"/>
        <v>0.40895469769081755</v>
      </c>
      <c r="U2844" s="5">
        <f t="shared" si="4681"/>
        <v>3156.4479999999999</v>
      </c>
      <c r="V2844" s="5">
        <f t="shared" si="4682"/>
        <v>-18.457999999999629</v>
      </c>
      <c r="X2844" s="5">
        <f t="shared" si="4636"/>
        <v>-45.75</v>
      </c>
      <c r="Y2844" s="5">
        <f t="shared" si="4637"/>
        <v>-22.639999999999873</v>
      </c>
      <c r="AA2844" s="5">
        <f t="shared" si="4655"/>
        <v>0</v>
      </c>
      <c r="AB2844" s="5">
        <f t="shared" si="4656"/>
        <v>1</v>
      </c>
      <c r="AC2844" s="5">
        <f t="shared" si="4657"/>
        <v>1</v>
      </c>
      <c r="AF2844" s="5">
        <f t="shared" si="4643"/>
        <v>39.989999999999782</v>
      </c>
      <c r="AG2844" s="5">
        <f t="shared" si="4644"/>
        <v>52.789999999999964</v>
      </c>
      <c r="AH2844" s="5">
        <f t="shared" si="4645"/>
        <v>68.289999999999964</v>
      </c>
      <c r="AI2844" s="5">
        <f t="shared" si="4646"/>
        <v>55.489999999999782</v>
      </c>
      <c r="AJ2844" s="5"/>
      <c r="AK2844" s="5">
        <f t="shared" si="4647"/>
        <v>39.989999999999782</v>
      </c>
      <c r="AL2844" s="5">
        <f t="shared" si="4667"/>
        <v>46.74799999999977</v>
      </c>
      <c r="AM2844" s="5">
        <f t="shared" si="4648"/>
        <v>68.289999999999964</v>
      </c>
      <c r="AN2844" s="5">
        <f t="shared" si="4663"/>
        <v>90.331000000000131</v>
      </c>
      <c r="AO2844" s="5">
        <f t="shared" si="4664"/>
        <v>0</v>
      </c>
      <c r="AP2844" s="5">
        <f t="shared" si="4683"/>
        <v>5</v>
      </c>
      <c r="AQ2844" s="5">
        <f t="shared" si="4596"/>
        <v>5.4</v>
      </c>
      <c r="AR2844" s="5"/>
      <c r="AS2844" s="5">
        <f t="shared" si="4641"/>
        <v>55.489999999999782</v>
      </c>
      <c r="AT2844" s="5">
        <f t="shared" si="4663"/>
        <v>90.42200000000021</v>
      </c>
      <c r="AU2844" s="5">
        <f t="shared" si="4649"/>
        <v>52.789999999999964</v>
      </c>
      <c r="AV2844" s="5">
        <f t="shared" si="4652"/>
        <v>-12.800000000000182</v>
      </c>
      <c r="AW2844" s="5">
        <f t="shared" si="4650"/>
        <v>4</v>
      </c>
      <c r="AX2844" s="5">
        <f t="shared" si="4604"/>
        <v>61.090999999999632</v>
      </c>
      <c r="AZ2844" s="4">
        <f t="shared" si="4692"/>
        <v>0.40895469769081755</v>
      </c>
      <c r="BA2844" s="5">
        <f t="shared" si="4698"/>
        <v>0</v>
      </c>
      <c r="BB2844" s="4">
        <f t="shared" si="4693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  <c r="CB2844" s="5">
        <f t="shared" si="4672"/>
        <v>39.989999999999782</v>
      </c>
      <c r="CC2844" s="5">
        <f t="shared" si="4673"/>
        <v>68.289999999999964</v>
      </c>
      <c r="CD2844" s="5">
        <f t="shared" si="4684"/>
        <v>-50</v>
      </c>
      <c r="CE2844" s="5">
        <f t="shared" si="4675"/>
        <v>22.639999999999873</v>
      </c>
      <c r="CF2844" s="5"/>
      <c r="CG2844" s="5">
        <f t="shared" si="4676"/>
        <v>-50</v>
      </c>
      <c r="CH2844" s="5">
        <f t="shared" si="4679"/>
        <v>-22.639999999999873</v>
      </c>
      <c r="CI2844" s="5">
        <f t="shared" si="4677"/>
        <v>-150</v>
      </c>
    </row>
    <row r="2845" spans="1:87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5">
        <f t="shared" si="4634"/>
        <v>109.85000000000036</v>
      </c>
      <c r="K2845" s="5">
        <f t="shared" si="4661"/>
        <v>124.80750000000019</v>
      </c>
      <c r="L2845" s="5">
        <f t="shared" si="4638"/>
        <v>53.559999999999945</v>
      </c>
      <c r="M2845" s="5">
        <f t="shared" ref="M2845" si="4700">AVERAGE(L2834:L2845)</f>
        <v>62.943333333333271</v>
      </c>
      <c r="N2845" s="6" t="s">
        <v>36</v>
      </c>
      <c r="O2845" s="5">
        <f t="shared" si="4640"/>
        <v>3099.1000000000004</v>
      </c>
      <c r="P2845" s="4">
        <f t="shared" si="4686"/>
        <v>0</v>
      </c>
      <c r="Q2845" s="5">
        <f t="shared" si="4687"/>
        <v>72.420000000000073</v>
      </c>
      <c r="R2845" s="5">
        <f t="shared" si="4688"/>
        <v>3117.2050000000004</v>
      </c>
      <c r="S2845" s="4">
        <f t="shared" si="4689"/>
        <v>0</v>
      </c>
      <c r="T2845" s="4">
        <f t="shared" si="4690"/>
        <v>0</v>
      </c>
      <c r="U2845" s="5">
        <f t="shared" si="4681"/>
        <v>3143.2280000000001</v>
      </c>
      <c r="V2845" s="5">
        <f t="shared" si="4682"/>
        <v>-44.127999999999702</v>
      </c>
      <c r="X2845" s="5">
        <f t="shared" si="4636"/>
        <v>-15.599999999999454</v>
      </c>
      <c r="Y2845" s="5">
        <f t="shared" si="4637"/>
        <v>2.6199999999998909</v>
      </c>
      <c r="AA2845" s="5">
        <f t="shared" si="4655"/>
        <v>0</v>
      </c>
      <c r="AB2845" s="5">
        <f t="shared" si="4656"/>
        <v>0</v>
      </c>
      <c r="AC2845" s="5">
        <f t="shared" si="4657"/>
        <v>0</v>
      </c>
      <c r="AF2845" s="5">
        <f t="shared" si="4643"/>
        <v>31.020000000000437</v>
      </c>
      <c r="AG2845" s="5">
        <f t="shared" si="4644"/>
        <v>-22.090000000000146</v>
      </c>
      <c r="AH2845" s="5">
        <f t="shared" si="4645"/>
        <v>56.739999999999782</v>
      </c>
      <c r="AI2845" s="5">
        <f t="shared" si="4646"/>
        <v>109.85000000000036</v>
      </c>
      <c r="AJ2845" s="5"/>
      <c r="AK2845" s="5">
        <f t="shared" si="4647"/>
        <v>31.020000000000437</v>
      </c>
      <c r="AL2845" s="5">
        <f t="shared" si="4667"/>
        <v>46.74799999999977</v>
      </c>
      <c r="AM2845" s="5">
        <f t="shared" si="4648"/>
        <v>56.739999999999782</v>
      </c>
      <c r="AN2845" s="5">
        <f t="shared" si="4663"/>
        <v>91.926000000000116</v>
      </c>
      <c r="AO2845" s="5">
        <f t="shared" si="4664"/>
        <v>0</v>
      </c>
      <c r="AP2845" s="5">
        <f t="shared" si="4683"/>
        <v>5</v>
      </c>
      <c r="AQ2845" s="5">
        <f t="shared" si="4596"/>
        <v>5.4</v>
      </c>
      <c r="AR2845" s="5"/>
      <c r="AS2845" s="5">
        <f t="shared" si="4641"/>
        <v>109.85000000000036</v>
      </c>
      <c r="AT2845" s="5">
        <f t="shared" si="4663"/>
        <v>91.338000000000193</v>
      </c>
      <c r="AU2845" s="5">
        <f t="shared" si="4649"/>
        <v>-22.090000000000146</v>
      </c>
      <c r="AV2845" s="5">
        <f t="shared" si="4652"/>
        <v>53.110000000000582</v>
      </c>
      <c r="AW2845" s="5">
        <f t="shared" si="4650"/>
        <v>5</v>
      </c>
      <c r="AX2845" s="5">
        <f t="shared" si="4604"/>
        <v>61.090999999999632</v>
      </c>
      <c r="AZ2845" s="4">
        <f t="shared" si="4692"/>
        <v>0</v>
      </c>
      <c r="BA2845" s="5">
        <f t="shared" si="4698"/>
        <v>0</v>
      </c>
      <c r="BB2845" s="4">
        <f t="shared" si="4693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  <c r="CB2845" s="5">
        <f t="shared" si="4672"/>
        <v>31.020000000000437</v>
      </c>
      <c r="CC2845" s="5">
        <f t="shared" si="4673"/>
        <v>56.739999999999782</v>
      </c>
      <c r="CD2845" s="5">
        <f t="shared" si="4684"/>
        <v>-50</v>
      </c>
      <c r="CE2845" s="5">
        <f t="shared" si="4675"/>
        <v>-2.6199999999998909</v>
      </c>
      <c r="CF2845" s="5"/>
      <c r="CG2845" s="5">
        <f t="shared" si="4676"/>
        <v>-50</v>
      </c>
      <c r="CH2845" s="5">
        <f t="shared" si="4679"/>
        <v>2.6199999999998909</v>
      </c>
      <c r="CI2845" s="5">
        <f t="shared" si="4677"/>
        <v>-150</v>
      </c>
    </row>
    <row r="2846" spans="1:87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5">
        <f t="shared" si="4634"/>
        <v>99.779999999999745</v>
      </c>
      <c r="K2846" s="5">
        <f t="shared" si="4661"/>
        <v>121.8683333333335</v>
      </c>
      <c r="L2846" s="5">
        <f t="shared" si="4638"/>
        <v>48.779999999999745</v>
      </c>
      <c r="M2846" s="5">
        <f t="shared" ref="M2846" si="4701">AVERAGE(L2835:L2846)</f>
        <v>62.582499999999904</v>
      </c>
      <c r="N2846" s="6" t="s">
        <v>36</v>
      </c>
      <c r="O2846" s="5">
        <f t="shared" si="4640"/>
        <v>3052.81</v>
      </c>
      <c r="P2846" s="4">
        <f t="shared" si="4686"/>
        <v>0</v>
      </c>
      <c r="Q2846" s="5">
        <f t="shared" si="4687"/>
        <v>118.71000000000049</v>
      </c>
      <c r="R2846" s="5">
        <f t="shared" si="4688"/>
        <v>3082.4875000000002</v>
      </c>
      <c r="S2846" s="4">
        <f t="shared" si="4689"/>
        <v>0</v>
      </c>
      <c r="T2846" s="4">
        <f t="shared" si="4690"/>
        <v>0</v>
      </c>
      <c r="U2846" s="5">
        <f t="shared" si="4681"/>
        <v>3122.0520000000001</v>
      </c>
      <c r="V2846" s="5">
        <f t="shared" si="4682"/>
        <v>-69.242000000000189</v>
      </c>
      <c r="X2846" s="5">
        <f t="shared" si="4636"/>
        <v>-20.770000000000437</v>
      </c>
      <c r="Y2846" s="5">
        <f t="shared" si="4637"/>
        <v>1.9600000000000364</v>
      </c>
      <c r="AA2846" s="5">
        <f t="shared" si="4655"/>
        <v>0</v>
      </c>
      <c r="AB2846" s="5">
        <f t="shared" si="4656"/>
        <v>0</v>
      </c>
      <c r="AC2846" s="5">
        <f t="shared" si="4657"/>
        <v>0</v>
      </c>
      <c r="AF2846" s="5">
        <f t="shared" si="4643"/>
        <v>11.760000000000218</v>
      </c>
      <c r="AG2846" s="5">
        <f t="shared" si="4644"/>
        <v>-49.069999999999709</v>
      </c>
      <c r="AH2846" s="5">
        <f t="shared" si="4645"/>
        <v>38.949999999999818</v>
      </c>
      <c r="AI2846" s="5">
        <f t="shared" si="4646"/>
        <v>99.779999999999745</v>
      </c>
      <c r="AJ2846" s="5"/>
      <c r="AK2846" s="5">
        <f t="shared" si="4647"/>
        <v>11.760000000000218</v>
      </c>
      <c r="AL2846" s="5">
        <f t="shared" si="4667"/>
        <v>46.74799999999977</v>
      </c>
      <c r="AM2846" s="5">
        <f t="shared" si="4648"/>
        <v>38.949999999999818</v>
      </c>
      <c r="AN2846" s="5">
        <f t="shared" si="4663"/>
        <v>90.407000000000068</v>
      </c>
      <c r="AO2846" s="5">
        <f t="shared" si="4664"/>
        <v>0</v>
      </c>
      <c r="AP2846" s="5">
        <f t="shared" si="4683"/>
        <v>5</v>
      </c>
      <c r="AQ2846" s="5">
        <f t="shared" ref="AQ2846:AQ2909" si="4702">AVERAGE(AP2837:AP2846)</f>
        <v>5.5</v>
      </c>
      <c r="AR2846" s="5"/>
      <c r="AS2846" s="5">
        <f t="shared" si="4641"/>
        <v>99.779999999999745</v>
      </c>
      <c r="AT2846" s="5">
        <f t="shared" si="4663"/>
        <v>94.964000000000127</v>
      </c>
      <c r="AU2846" s="5">
        <f t="shared" si="4649"/>
        <v>-49.069999999999709</v>
      </c>
      <c r="AV2846" s="5">
        <f t="shared" si="4652"/>
        <v>60.829999999999927</v>
      </c>
      <c r="AW2846" s="5">
        <f t="shared" si="4650"/>
        <v>6</v>
      </c>
      <c r="AX2846" s="5">
        <f t="shared" si="4604"/>
        <v>61.090999999999632</v>
      </c>
      <c r="AZ2846" s="4">
        <f t="shared" si="4692"/>
        <v>0</v>
      </c>
      <c r="BA2846" s="5">
        <f t="shared" si="4698"/>
        <v>0</v>
      </c>
      <c r="BB2846" s="4">
        <f t="shared" si="4693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  <c r="CB2846" s="5">
        <f t="shared" si="4672"/>
        <v>11.760000000000218</v>
      </c>
      <c r="CC2846" s="5">
        <f t="shared" si="4673"/>
        <v>38.949999999999818</v>
      </c>
      <c r="CD2846" s="5">
        <f t="shared" si="4684"/>
        <v>-20.770000000000437</v>
      </c>
      <c r="CE2846" s="5">
        <f t="shared" si="4675"/>
        <v>-1.9600000000000364</v>
      </c>
      <c r="CF2846" s="5"/>
      <c r="CG2846" s="5">
        <f t="shared" si="4676"/>
        <v>-50</v>
      </c>
      <c r="CH2846" s="5">
        <f t="shared" si="4679"/>
        <v>1.9600000000000364</v>
      </c>
      <c r="CI2846" s="5">
        <f t="shared" si="4677"/>
        <v>-120.77000000000044</v>
      </c>
    </row>
    <row r="2847" spans="1:87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5">
        <f t="shared" si="4634"/>
        <v>133.55000000000018</v>
      </c>
      <c r="K2847" s="5">
        <f t="shared" si="4661"/>
        <v>124.6066666666668</v>
      </c>
      <c r="L2847" s="5">
        <f t="shared" si="4638"/>
        <v>68.2800000000002</v>
      </c>
      <c r="M2847" s="5">
        <f t="shared" ref="M2847" si="4703">AVERAGE(L2836:L2847)</f>
        <v>64.94749999999992</v>
      </c>
      <c r="N2847" s="6" t="s">
        <v>36</v>
      </c>
      <c r="O2847" s="5">
        <f t="shared" si="4640"/>
        <v>2988.59</v>
      </c>
      <c r="P2847" s="4">
        <f t="shared" si="4686"/>
        <v>0</v>
      </c>
      <c r="Q2847" s="5">
        <f t="shared" si="4687"/>
        <v>160.25</v>
      </c>
      <c r="R2847" s="5">
        <f t="shared" si="4688"/>
        <v>3028.6525000000001</v>
      </c>
      <c r="S2847" s="4">
        <f t="shared" si="4689"/>
        <v>0</v>
      </c>
      <c r="T2847" s="4">
        <f t="shared" si="4690"/>
        <v>0</v>
      </c>
      <c r="U2847" s="5">
        <f t="shared" si="4681"/>
        <v>3085.4659999999999</v>
      </c>
      <c r="V2847" s="5">
        <f t="shared" si="4682"/>
        <v>-96.875999999999749</v>
      </c>
      <c r="X2847" s="5">
        <f t="shared" si="4636"/>
        <v>-29.680000000000291</v>
      </c>
      <c r="Y2847" s="5">
        <f t="shared" si="4637"/>
        <v>-35.990000000000236</v>
      </c>
      <c r="AA2847" s="5">
        <f t="shared" si="4655"/>
        <v>0</v>
      </c>
      <c r="AB2847" s="5">
        <f t="shared" si="4656"/>
        <v>1</v>
      </c>
      <c r="AC2847" s="5">
        <f t="shared" si="4657"/>
        <v>1</v>
      </c>
      <c r="AF2847" s="5">
        <f t="shared" si="4643"/>
        <v>50.1299999999992</v>
      </c>
      <c r="AG2847" s="5">
        <f t="shared" si="4644"/>
        <v>-35.050000000000182</v>
      </c>
      <c r="AH2847" s="5">
        <f t="shared" si="4645"/>
        <v>48.3700000000008</v>
      </c>
      <c r="AI2847" s="5">
        <f t="shared" si="4646"/>
        <v>133.55000000000018</v>
      </c>
      <c r="AJ2847" s="5"/>
      <c r="AK2847" s="5">
        <f t="shared" si="4647"/>
        <v>48.3700000000008</v>
      </c>
      <c r="AL2847" s="5">
        <f t="shared" si="4667"/>
        <v>48.404000000000721</v>
      </c>
      <c r="AM2847" s="5">
        <f t="shared" si="4648"/>
        <v>50.1299999999992</v>
      </c>
      <c r="AN2847" s="5">
        <f t="shared" si="4663"/>
        <v>82.230000000000018</v>
      </c>
      <c r="AO2847" s="5">
        <f t="shared" si="4664"/>
        <v>0</v>
      </c>
      <c r="AP2847" s="5">
        <f t="shared" si="4683"/>
        <v>4</v>
      </c>
      <c r="AQ2847" s="5">
        <f t="shared" si="4702"/>
        <v>5.4</v>
      </c>
      <c r="AR2847" s="5"/>
      <c r="AS2847" s="5">
        <f t="shared" si="4641"/>
        <v>133.55000000000018</v>
      </c>
      <c r="AT2847" s="5">
        <f t="shared" si="4663"/>
        <v>96.287000000000177</v>
      </c>
      <c r="AU2847" s="5">
        <f t="shared" si="4649"/>
        <v>-35.050000000000182</v>
      </c>
      <c r="AV2847" s="5">
        <f t="shared" si="4652"/>
        <v>85.179999999999382</v>
      </c>
      <c r="AW2847" s="5">
        <f t="shared" si="4650"/>
        <v>2</v>
      </c>
      <c r="AX2847" s="5">
        <f t="shared" si="4604"/>
        <v>61.090999999999632</v>
      </c>
      <c r="AZ2847" s="4">
        <f t="shared" si="4692"/>
        <v>0</v>
      </c>
      <c r="BA2847" s="5">
        <f t="shared" si="4698"/>
        <v>0</v>
      </c>
      <c r="BB2847" s="4">
        <f t="shared" si="4693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  <c r="CB2847" s="5">
        <f t="shared" si="4672"/>
        <v>50.1299999999992</v>
      </c>
      <c r="CC2847" s="5">
        <f t="shared" si="4673"/>
        <v>48.3700000000008</v>
      </c>
      <c r="CD2847" s="5">
        <f t="shared" si="4684"/>
        <v>-29.680000000000291</v>
      </c>
      <c r="CE2847" s="5">
        <f t="shared" si="4675"/>
        <v>35.990000000000236</v>
      </c>
      <c r="CF2847" s="5"/>
      <c r="CG2847" s="5">
        <f t="shared" si="4676"/>
        <v>-50</v>
      </c>
      <c r="CH2847" s="5">
        <f t="shared" si="4679"/>
        <v>-35.990000000000236</v>
      </c>
      <c r="CI2847" s="5">
        <f t="shared" si="4677"/>
        <v>-129.68000000000029</v>
      </c>
    </row>
    <row r="2848" spans="1:87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5">
        <f t="shared" si="4634"/>
        <v>383.23999999999978</v>
      </c>
      <c r="K2848" s="5">
        <f t="shared" si="4661"/>
        <v>151.22083333333339</v>
      </c>
      <c r="L2848" s="5">
        <f t="shared" si="4638"/>
        <v>164.9699999999998</v>
      </c>
      <c r="M2848" s="5">
        <f t="shared" ref="M2848" si="4704">AVERAGE(L2837:L2848)</f>
        <v>72.222499999999897</v>
      </c>
      <c r="N2848" s="6" t="s">
        <v>36</v>
      </c>
      <c r="O2848" s="5">
        <f t="shared" si="4640"/>
        <v>2866.81</v>
      </c>
      <c r="P2848" s="4">
        <f t="shared" si="4686"/>
        <v>0</v>
      </c>
      <c r="Q2848" s="5">
        <f t="shared" si="4687"/>
        <v>271.18000000000029</v>
      </c>
      <c r="R2848" s="5">
        <f t="shared" si="4688"/>
        <v>2934.605</v>
      </c>
      <c r="S2848" s="4">
        <f t="shared" si="4689"/>
        <v>0</v>
      </c>
      <c r="T2848" s="4">
        <f t="shared" si="4690"/>
        <v>0</v>
      </c>
      <c r="U2848" s="5">
        <f t="shared" si="4681"/>
        <v>3029.06</v>
      </c>
      <c r="V2848" s="5">
        <f t="shared" si="4682"/>
        <v>-162.25</v>
      </c>
      <c r="X2848" s="5">
        <f t="shared" si="4636"/>
        <v>-21.329999999999927</v>
      </c>
      <c r="Y2848" s="5">
        <f t="shared" si="4637"/>
        <v>-13.099999999999909</v>
      </c>
      <c r="AA2848" s="5">
        <f t="shared" si="4655"/>
        <v>0</v>
      </c>
      <c r="AB2848" s="5">
        <f t="shared" si="4656"/>
        <v>1</v>
      </c>
      <c r="AC2848" s="5">
        <f t="shared" si="4657"/>
        <v>1</v>
      </c>
      <c r="AF2848" s="5">
        <f t="shared" si="4643"/>
        <v>45.840000000000146</v>
      </c>
      <c r="AG2848" s="5">
        <f t="shared" si="4644"/>
        <v>-151.80000000000018</v>
      </c>
      <c r="AH2848" s="5">
        <f t="shared" si="4645"/>
        <v>185.59999999999945</v>
      </c>
      <c r="AI2848" s="5">
        <f t="shared" si="4646"/>
        <v>383.23999999999978</v>
      </c>
      <c r="AJ2848" s="5"/>
      <c r="AK2848" s="5">
        <f t="shared" si="4647"/>
        <v>45.840000000000146</v>
      </c>
      <c r="AL2848" s="5">
        <f t="shared" si="4667"/>
        <v>48.404000000000721</v>
      </c>
      <c r="AM2848" s="5">
        <f t="shared" si="4648"/>
        <v>185.59999999999945</v>
      </c>
      <c r="AN2848" s="5">
        <f t="shared" si="4663"/>
        <v>89.187999999999917</v>
      </c>
      <c r="AO2848" s="5">
        <f t="shared" si="4664"/>
        <v>1</v>
      </c>
      <c r="AP2848" s="5">
        <f t="shared" si="4683"/>
        <v>4</v>
      </c>
      <c r="AQ2848" s="5">
        <f t="shared" si="4702"/>
        <v>5.2</v>
      </c>
      <c r="AR2848" s="5"/>
      <c r="AS2848" s="5">
        <f t="shared" si="4641"/>
        <v>383.23999999999978</v>
      </c>
      <c r="AT2848" s="5">
        <f t="shared" si="4663"/>
        <v>126.21000000000012</v>
      </c>
      <c r="AU2848" s="5">
        <f t="shared" si="4649"/>
        <v>-151.80000000000018</v>
      </c>
      <c r="AV2848" s="5">
        <f t="shared" si="4652"/>
        <v>197.64000000000033</v>
      </c>
      <c r="AW2848" s="5">
        <f t="shared" si="4650"/>
        <v>3</v>
      </c>
      <c r="AX2848" s="5">
        <f t="shared" si="4604"/>
        <v>61.090999999999632</v>
      </c>
      <c r="AZ2848" s="4">
        <f t="shared" si="4692"/>
        <v>0</v>
      </c>
      <c r="BA2848" s="5">
        <f t="shared" si="4698"/>
        <v>0</v>
      </c>
      <c r="BB2848" s="4">
        <f t="shared" si="4693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  <c r="CB2848" s="5">
        <f t="shared" si="4672"/>
        <v>45.840000000000146</v>
      </c>
      <c r="CC2848" s="5">
        <f t="shared" si="4673"/>
        <v>185.59999999999945</v>
      </c>
      <c r="CD2848" s="5">
        <f t="shared" si="4684"/>
        <v>-50</v>
      </c>
      <c r="CE2848" s="5">
        <f t="shared" si="4675"/>
        <v>13.099999999999909</v>
      </c>
      <c r="CF2848" s="5"/>
      <c r="CG2848" s="5">
        <f t="shared" si="4676"/>
        <v>-50</v>
      </c>
      <c r="CH2848" s="5">
        <f t="shared" si="4679"/>
        <v>-13.099999999999909</v>
      </c>
      <c r="CI2848" s="5">
        <f t="shared" si="4677"/>
        <v>-150</v>
      </c>
    </row>
    <row r="2849" spans="1:87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5">
        <f t="shared" si="4634"/>
        <v>231.17999999999938</v>
      </c>
      <c r="K2849" s="5">
        <f t="shared" si="4661"/>
        <v>157.43999999999997</v>
      </c>
      <c r="L2849" s="5">
        <f t="shared" si="4638"/>
        <v>106.88999999999987</v>
      </c>
      <c r="M2849" s="5">
        <f t="shared" ref="M2849" si="4705">AVERAGE(L2838:L2849)</f>
        <v>74.604166666666586</v>
      </c>
      <c r="N2849" s="6" t="s">
        <v>36</v>
      </c>
      <c r="O2849" s="5">
        <f t="shared" si="4640"/>
        <v>2817.28</v>
      </c>
      <c r="P2849" s="4">
        <f t="shared" si="4686"/>
        <v>0</v>
      </c>
      <c r="Q2849" s="5">
        <f t="shared" si="4687"/>
        <v>281.82000000000016</v>
      </c>
      <c r="R2849" s="5">
        <f t="shared" si="4688"/>
        <v>2887.7350000000001</v>
      </c>
      <c r="S2849" s="4">
        <f t="shared" si="4689"/>
        <v>0</v>
      </c>
      <c r="T2849" s="4">
        <f t="shared" si="4690"/>
        <v>0</v>
      </c>
      <c r="U2849" s="5">
        <f t="shared" si="4681"/>
        <v>2964.9180000000001</v>
      </c>
      <c r="V2849" s="5">
        <f t="shared" si="4682"/>
        <v>-147.63799999999992</v>
      </c>
      <c r="X2849" s="5">
        <f t="shared" si="4636"/>
        <v>-182.47000000000025</v>
      </c>
      <c r="Y2849" s="5">
        <f t="shared" si="4637"/>
        <v>-104.26999999999998</v>
      </c>
      <c r="AA2849" s="5">
        <f t="shared" si="4655"/>
        <v>0</v>
      </c>
      <c r="AB2849" s="5">
        <f t="shared" si="4656"/>
        <v>1</v>
      </c>
      <c r="AC2849" s="5">
        <f t="shared" si="4657"/>
        <v>1</v>
      </c>
      <c r="AF2849" s="5">
        <f t="shared" si="4643"/>
        <v>36.719999999999345</v>
      </c>
      <c r="AG2849" s="5">
        <f t="shared" si="4644"/>
        <v>85.369999999999891</v>
      </c>
      <c r="AH2849" s="5">
        <f t="shared" si="4645"/>
        <v>194.46000000000004</v>
      </c>
      <c r="AI2849" s="5">
        <f t="shared" si="4646"/>
        <v>145.80999999999949</v>
      </c>
      <c r="AJ2849" s="5"/>
      <c r="AK2849" s="5">
        <f t="shared" si="4647"/>
        <v>36.719999999999345</v>
      </c>
      <c r="AL2849" s="5">
        <f t="shared" si="4667"/>
        <v>48.404000000000721</v>
      </c>
      <c r="AM2849" s="5">
        <f t="shared" si="4648"/>
        <v>194.46000000000004</v>
      </c>
      <c r="AN2849" s="5">
        <f t="shared" si="4663"/>
        <v>103.99899999999988</v>
      </c>
      <c r="AO2849" s="5">
        <f t="shared" si="4664"/>
        <v>1</v>
      </c>
      <c r="AP2849" s="5">
        <f t="shared" si="4683"/>
        <v>5</v>
      </c>
      <c r="AQ2849" s="5">
        <f t="shared" si="4702"/>
        <v>5.0999999999999996</v>
      </c>
      <c r="AR2849" s="5"/>
      <c r="AS2849" s="5">
        <f t="shared" si="4641"/>
        <v>145.80999999999949</v>
      </c>
      <c r="AT2849" s="5">
        <f t="shared" si="4663"/>
        <v>130.73000000000002</v>
      </c>
      <c r="AU2849" s="5">
        <f t="shared" si="4649"/>
        <v>85.369999999999891</v>
      </c>
      <c r="AV2849" s="5">
        <f t="shared" si="4652"/>
        <v>-48.650000000000546</v>
      </c>
      <c r="AW2849" s="5">
        <f t="shared" si="4650"/>
        <v>4</v>
      </c>
      <c r="AX2849" s="5">
        <f t="shared" si="4604"/>
        <v>69.810000000000144</v>
      </c>
      <c r="AZ2849" s="4">
        <f t="shared" si="4692"/>
        <v>0</v>
      </c>
      <c r="BA2849" s="5">
        <f t="shared" si="4698"/>
        <v>0</v>
      </c>
      <c r="BB2849" s="4">
        <f t="shared" si="4693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  <c r="CB2849" s="5">
        <f t="shared" si="4672"/>
        <v>36.719999999999345</v>
      </c>
      <c r="CC2849" s="5">
        <f t="shared" si="4673"/>
        <v>194.46000000000004</v>
      </c>
      <c r="CD2849" s="5">
        <f t="shared" si="4684"/>
        <v>-50</v>
      </c>
      <c r="CE2849" s="5">
        <f t="shared" si="4675"/>
        <v>104.26999999999998</v>
      </c>
      <c r="CF2849" s="5"/>
      <c r="CG2849" s="5">
        <f t="shared" si="4676"/>
        <v>-50</v>
      </c>
      <c r="CH2849" s="5">
        <f t="shared" si="4679"/>
        <v>-104.26999999999998</v>
      </c>
      <c r="CI2849" s="5">
        <f t="shared" si="4677"/>
        <v>-150</v>
      </c>
    </row>
    <row r="2850" spans="1:87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5">
        <f t="shared" si="4634"/>
        <v>178.98999999999978</v>
      </c>
      <c r="K2850" s="5">
        <f t="shared" si="4661"/>
        <v>158.80999999999995</v>
      </c>
      <c r="L2850" s="5">
        <f t="shared" si="4638"/>
        <v>100.05999999999995</v>
      </c>
      <c r="M2850" s="5">
        <f t="shared" ref="M2850" si="4706">AVERAGE(L2839:L2850)</f>
        <v>75.500833333333276</v>
      </c>
      <c r="N2850" s="6" t="s">
        <v>36</v>
      </c>
      <c r="O2850" s="5">
        <f t="shared" si="4640"/>
        <v>2870.67</v>
      </c>
      <c r="P2850" s="4">
        <f t="shared" si="4686"/>
        <v>0.22668025304632078</v>
      </c>
      <c r="Q2850" s="5">
        <f t="shared" si="4687"/>
        <v>235.52999999999975</v>
      </c>
      <c r="R2850" s="5">
        <f t="shared" si="4688"/>
        <v>2876.1625000000004</v>
      </c>
      <c r="S2850" s="4">
        <f t="shared" si="4689"/>
        <v>0.16647438495837319</v>
      </c>
      <c r="T2850" s="4">
        <f t="shared" si="4690"/>
        <v>0.15071702800361292</v>
      </c>
      <c r="U2850" s="5">
        <f t="shared" si="4681"/>
        <v>2919.232</v>
      </c>
      <c r="V2850" s="5">
        <f t="shared" si="4682"/>
        <v>-48.561999999999898</v>
      </c>
      <c r="X2850" s="5">
        <f t="shared" si="4636"/>
        <v>99.029999999999745</v>
      </c>
      <c r="Y2850" s="5">
        <f t="shared" si="4637"/>
        <v>57.570000000000164</v>
      </c>
      <c r="AA2850" s="5">
        <f t="shared" si="4655"/>
        <v>1</v>
      </c>
      <c r="AB2850" s="5">
        <f t="shared" si="4656"/>
        <v>0</v>
      </c>
      <c r="AC2850" s="5">
        <f t="shared" si="4657"/>
        <v>1</v>
      </c>
      <c r="AF2850" s="5">
        <f t="shared" si="4643"/>
        <v>134.97999999999956</v>
      </c>
      <c r="AG2850" s="5">
        <f t="shared" si="4644"/>
        <v>178.98999999999978</v>
      </c>
      <c r="AH2850" s="5">
        <f t="shared" si="4645"/>
        <v>40.670000000000073</v>
      </c>
      <c r="AI2850" s="5">
        <f t="shared" si="4646"/>
        <v>-3.3400000000001455</v>
      </c>
      <c r="AJ2850" s="5"/>
      <c r="AK2850" s="5">
        <f t="shared" si="4647"/>
        <v>40.670000000000073</v>
      </c>
      <c r="AL2850" s="5">
        <f t="shared" si="4667"/>
        <v>48.404000000000721</v>
      </c>
      <c r="AM2850" s="5">
        <f t="shared" si="4648"/>
        <v>134.97999999999956</v>
      </c>
      <c r="AN2850" s="5">
        <f t="shared" si="4663"/>
        <v>110.6159999999998</v>
      </c>
      <c r="AO2850" s="5">
        <f t="shared" si="4664"/>
        <v>1</v>
      </c>
      <c r="AP2850" s="5">
        <f t="shared" si="4683"/>
        <v>6</v>
      </c>
      <c r="AQ2850" s="5">
        <f t="shared" si="4702"/>
        <v>5.2</v>
      </c>
      <c r="AR2850" s="5"/>
      <c r="AS2850" s="5">
        <f t="shared" si="4641"/>
        <v>178.98999999999978</v>
      </c>
      <c r="AT2850" s="5">
        <f t="shared" si="4663"/>
        <v>137.33699999999999</v>
      </c>
      <c r="AU2850" s="5">
        <f t="shared" si="4649"/>
        <v>-3.3400000000001455</v>
      </c>
      <c r="AV2850" s="5">
        <f t="shared" si="4652"/>
        <v>-44.010000000000218</v>
      </c>
      <c r="AW2850" s="5">
        <f t="shared" si="4650"/>
        <v>5</v>
      </c>
      <c r="AX2850" s="5">
        <f t="shared" si="4604"/>
        <v>69.810000000000144</v>
      </c>
      <c r="AZ2850" s="4">
        <f t="shared" si="4692"/>
        <v>0.15071702800361292</v>
      </c>
      <c r="BA2850" s="5">
        <f t="shared" si="4698"/>
        <v>0</v>
      </c>
      <c r="BB2850" s="4">
        <f t="shared" si="4693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  <c r="CB2850" s="5">
        <f t="shared" si="4672"/>
        <v>134.97999999999956</v>
      </c>
      <c r="CC2850" s="5">
        <f t="shared" si="4673"/>
        <v>40.670000000000073</v>
      </c>
      <c r="CD2850" s="5">
        <f t="shared" si="4684"/>
        <v>99.029999999999745</v>
      </c>
      <c r="CE2850" s="5">
        <f t="shared" si="4675"/>
        <v>-30</v>
      </c>
      <c r="CF2850" s="5"/>
      <c r="CG2850" s="5">
        <f t="shared" si="4676"/>
        <v>-50</v>
      </c>
      <c r="CH2850" s="5">
        <f t="shared" si="4679"/>
        <v>57.570000000000164</v>
      </c>
      <c r="CI2850" s="5">
        <f t="shared" si="4677"/>
        <v>-0.97000000000025466</v>
      </c>
    </row>
    <row r="2851" spans="1:87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5">
        <f t="shared" si="4634"/>
        <v>105.6200000000008</v>
      </c>
      <c r="K2851" s="5">
        <f t="shared" si="4661"/>
        <v>159.22749999999996</v>
      </c>
      <c r="L2851" s="5">
        <f t="shared" si="4638"/>
        <v>75.630000000000109</v>
      </c>
      <c r="M2851" s="5">
        <f t="shared" ref="M2851" si="4707">AVERAGE(L2840:L2851)</f>
        <v>77.031666666666595</v>
      </c>
      <c r="N2851" s="6" t="s">
        <v>37</v>
      </c>
      <c r="O2851" s="5">
        <f t="shared" si="4640"/>
        <v>2854.18</v>
      </c>
      <c r="P2851" s="4">
        <f t="shared" si="4686"/>
        <v>0.21539898429747037</v>
      </c>
      <c r="Q2851" s="5">
        <f t="shared" si="4687"/>
        <v>171.30999999999995</v>
      </c>
      <c r="R2851" s="5">
        <f t="shared" si="4688"/>
        <v>2860.1075000000001</v>
      </c>
      <c r="S2851" s="4">
        <f t="shared" si="4689"/>
        <v>0.13093463913135908</v>
      </c>
      <c r="T2851" s="4">
        <f t="shared" si="4690"/>
        <v>0.11129207383278937</v>
      </c>
      <c r="U2851" s="5">
        <f t="shared" si="4681"/>
        <v>2879.5060000000003</v>
      </c>
      <c r="V2851" s="5">
        <f t="shared" si="4682"/>
        <v>-25.326000000000477</v>
      </c>
      <c r="X2851" s="5">
        <f t="shared" si="4636"/>
        <v>-50.770000000000437</v>
      </c>
      <c r="Y2851" s="5">
        <f t="shared" si="4637"/>
        <v>2.7099999999995816</v>
      </c>
      <c r="AA2851" s="5">
        <f t="shared" si="4655"/>
        <v>0</v>
      </c>
      <c r="AB2851" s="5">
        <f t="shared" si="4656"/>
        <v>0</v>
      </c>
      <c r="AC2851" s="5">
        <f t="shared" si="4657"/>
        <v>0</v>
      </c>
      <c r="AF2851" s="5">
        <f t="shared" si="4643"/>
        <v>46.140000000000327</v>
      </c>
      <c r="AG2851" s="5">
        <f t="shared" si="4644"/>
        <v>104.43000000000029</v>
      </c>
      <c r="AH2851" s="5">
        <f t="shared" si="4645"/>
        <v>59.480000000000473</v>
      </c>
      <c r="AI2851" s="5">
        <f t="shared" si="4646"/>
        <v>1.1900000000005093</v>
      </c>
      <c r="AJ2851" s="5"/>
      <c r="AK2851" s="5">
        <f t="shared" si="4647"/>
        <v>46.140000000000327</v>
      </c>
      <c r="AL2851" s="5">
        <f t="shared" si="4667"/>
        <v>46.363000000000376</v>
      </c>
      <c r="AM2851" s="5">
        <f t="shared" si="4648"/>
        <v>59.480000000000473</v>
      </c>
      <c r="AN2851" s="5">
        <f t="shared" si="4663"/>
        <v>106.02199999999985</v>
      </c>
      <c r="AO2851" s="5">
        <f t="shared" si="4664"/>
        <v>0</v>
      </c>
      <c r="AP2851" s="5">
        <f t="shared" si="4683"/>
        <v>5</v>
      </c>
      <c r="AQ2851" s="5">
        <f t="shared" si="4702"/>
        <v>5.0999999999999996</v>
      </c>
      <c r="AR2851" s="5"/>
      <c r="AS2851" s="5">
        <f t="shared" si="4641"/>
        <v>104.43000000000029</v>
      </c>
      <c r="AT2851" s="5">
        <f t="shared" si="4663"/>
        <v>139.25100000000003</v>
      </c>
      <c r="AU2851" s="5">
        <f t="shared" si="4649"/>
        <v>1.1900000000005093</v>
      </c>
      <c r="AV2851" s="5">
        <f t="shared" si="4652"/>
        <v>-58.289999999999964</v>
      </c>
      <c r="AW2851" s="5">
        <f t="shared" si="4650"/>
        <v>6</v>
      </c>
      <c r="AX2851" s="5">
        <f t="shared" si="4604"/>
        <v>69.810000000000144</v>
      </c>
      <c r="AZ2851" s="4">
        <f t="shared" si="4692"/>
        <v>0.11129207383278937</v>
      </c>
      <c r="BA2851" s="5">
        <f t="shared" si="4698"/>
        <v>0</v>
      </c>
      <c r="BB2851" s="4">
        <f t="shared" si="4693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  <c r="CB2851" s="5">
        <f t="shared" si="4672"/>
        <v>46.140000000000327</v>
      </c>
      <c r="CC2851" s="5">
        <f t="shared" si="4673"/>
        <v>59.480000000000473</v>
      </c>
      <c r="CD2851" s="5">
        <f t="shared" si="4684"/>
        <v>-50</v>
      </c>
      <c r="CE2851" s="5">
        <f t="shared" si="4675"/>
        <v>-30</v>
      </c>
      <c r="CF2851" s="5"/>
      <c r="CG2851" s="5">
        <f t="shared" si="4676"/>
        <v>-50</v>
      </c>
      <c r="CH2851" s="5">
        <f t="shared" si="4679"/>
        <v>2.7099999999995816</v>
      </c>
      <c r="CI2851" s="5">
        <f t="shared" si="4677"/>
        <v>-150</v>
      </c>
    </row>
    <row r="2852" spans="1:87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5">
        <f t="shared" si="4634"/>
        <v>165.35000000000036</v>
      </c>
      <c r="K2852" s="5">
        <f t="shared" si="4661"/>
        <v>163.59666666666666</v>
      </c>
      <c r="L2852" s="5">
        <f t="shared" si="4638"/>
        <v>94.230000000000018</v>
      </c>
      <c r="M2852" s="5">
        <f t="shared" ref="M2852" si="4708">AVERAGE(L2841:L2852)</f>
        <v>79.568333333333314</v>
      </c>
      <c r="N2852" s="6" t="s">
        <v>37</v>
      </c>
      <c r="O2852" s="5">
        <f t="shared" si="4640"/>
        <v>2911.67</v>
      </c>
      <c r="P2852" s="4">
        <f t="shared" si="4686"/>
        <v>1</v>
      </c>
      <c r="Q2852" s="5">
        <f t="shared" si="4687"/>
        <v>94.389999999999873</v>
      </c>
      <c r="R2852" s="5">
        <f t="shared" si="4688"/>
        <v>2840.8775000000001</v>
      </c>
      <c r="S2852" s="4">
        <f t="shared" si="4689"/>
        <v>0.40075574236827571</v>
      </c>
      <c r="T2852" s="4">
        <f t="shared" si="4690"/>
        <v>0.29431573695862262</v>
      </c>
      <c r="U2852" s="5">
        <f t="shared" si="4681"/>
        <v>2864.1220000000003</v>
      </c>
      <c r="V2852" s="5">
        <f t="shared" si="4682"/>
        <v>47.547999999999774</v>
      </c>
      <c r="X2852" s="5">
        <f t="shared" si="4636"/>
        <v>33.819999999999709</v>
      </c>
      <c r="Y2852" s="5">
        <f t="shared" si="4637"/>
        <v>33.730000000000018</v>
      </c>
      <c r="AA2852" s="5">
        <f t="shared" si="4655"/>
        <v>1</v>
      </c>
      <c r="AB2852" s="5">
        <f t="shared" si="4656"/>
        <v>0</v>
      </c>
      <c r="AC2852" s="5">
        <f t="shared" si="4657"/>
        <v>1</v>
      </c>
      <c r="AF2852" s="5">
        <f t="shared" si="4643"/>
        <v>47.449999999999818</v>
      </c>
      <c r="AG2852" s="5">
        <f t="shared" si="4644"/>
        <v>165.35000000000036</v>
      </c>
      <c r="AH2852" s="5">
        <f t="shared" si="4645"/>
        <v>1</v>
      </c>
      <c r="AI2852" s="5">
        <f t="shared" si="4646"/>
        <v>-116.90000000000055</v>
      </c>
      <c r="AJ2852" s="5"/>
      <c r="AK2852" s="5">
        <f t="shared" si="4647"/>
        <v>1</v>
      </c>
      <c r="AL2852" s="5">
        <f t="shared" si="4667"/>
        <v>46.363000000000376</v>
      </c>
      <c r="AM2852" s="5">
        <f t="shared" si="4648"/>
        <v>47.449999999999818</v>
      </c>
      <c r="AN2852" s="5">
        <f t="shared" si="4663"/>
        <v>97.466999999999828</v>
      </c>
      <c r="AO2852" s="5">
        <f t="shared" si="4664"/>
        <v>0</v>
      </c>
      <c r="AP2852" s="5">
        <f t="shared" si="4683"/>
        <v>4</v>
      </c>
      <c r="AQ2852" s="5">
        <f t="shared" si="4702"/>
        <v>4.9000000000000004</v>
      </c>
      <c r="AR2852" s="5"/>
      <c r="AS2852" s="5">
        <f t="shared" si="4641"/>
        <v>165.35000000000036</v>
      </c>
      <c r="AT2852" s="5">
        <f t="shared" si="4663"/>
        <v>146.59499999999997</v>
      </c>
      <c r="AU2852" s="5">
        <f t="shared" si="4649"/>
        <v>-116.90000000000055</v>
      </c>
      <c r="AV2852" s="5">
        <f t="shared" si="4652"/>
        <v>-117.90000000000055</v>
      </c>
      <c r="AW2852" s="5">
        <f t="shared" si="4650"/>
        <v>2</v>
      </c>
      <c r="AX2852" s="5">
        <f t="shared" si="4604"/>
        <v>69.810000000000144</v>
      </c>
      <c r="AZ2852" s="4">
        <f t="shared" si="4692"/>
        <v>0.29431573695862262</v>
      </c>
      <c r="BA2852" s="5">
        <f t="shared" si="4698"/>
        <v>0</v>
      </c>
      <c r="BB2852" s="4">
        <f t="shared" si="4693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  <c r="CB2852" s="5">
        <f t="shared" si="4672"/>
        <v>47.449999999999818</v>
      </c>
      <c r="CC2852" s="5">
        <f t="shared" si="4673"/>
        <v>1</v>
      </c>
      <c r="CD2852" s="5">
        <f t="shared" si="4684"/>
        <v>33.819999999999709</v>
      </c>
      <c r="CE2852" s="5">
        <f t="shared" si="4675"/>
        <v>-30</v>
      </c>
      <c r="CF2852" s="5"/>
      <c r="CG2852" s="5">
        <f t="shared" si="4676"/>
        <v>-50</v>
      </c>
      <c r="CH2852" s="5">
        <f t="shared" si="4679"/>
        <v>33.730000000000018</v>
      </c>
      <c r="CI2852" s="5">
        <f t="shared" si="4677"/>
        <v>-66.180000000000291</v>
      </c>
    </row>
    <row r="2853" spans="1:87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5">
        <f t="shared" si="4634"/>
        <v>60.969999999999345</v>
      </c>
      <c r="K2853" s="5">
        <f t="shared" si="4661"/>
        <v>155.83333333333326</v>
      </c>
      <c r="L2853" s="5">
        <f t="shared" si="4638"/>
        <v>49.949999999999818</v>
      </c>
      <c r="M2853" s="5">
        <f t="shared" ref="M2853" si="4709">AVERAGE(L2842:L2853)</f>
        <v>77.021666666666647</v>
      </c>
      <c r="N2853" s="6" t="s">
        <v>37</v>
      </c>
      <c r="O2853" s="5">
        <f t="shared" si="4640"/>
        <v>2888.26</v>
      </c>
      <c r="P2853" s="4">
        <f t="shared" si="4686"/>
        <v>0.75198643924144626</v>
      </c>
      <c r="Q2853" s="5">
        <f t="shared" si="4687"/>
        <v>94.389999999999873</v>
      </c>
      <c r="R2853" s="5">
        <f t="shared" si="4688"/>
        <v>2840.8775000000001</v>
      </c>
      <c r="S2853" s="4">
        <f t="shared" si="4689"/>
        <v>0.4143365828031057</v>
      </c>
      <c r="T2853" s="4">
        <f t="shared" si="4690"/>
        <v>0.25186289120715344</v>
      </c>
      <c r="U2853" s="5">
        <f t="shared" si="4681"/>
        <v>2868.4120000000003</v>
      </c>
      <c r="V2853" s="5">
        <f t="shared" si="4682"/>
        <v>19.847999999999956</v>
      </c>
      <c r="X2853" s="5">
        <f t="shared" si="4636"/>
        <v>-42.109999999999673</v>
      </c>
      <c r="Y2853" s="5">
        <f t="shared" si="4637"/>
        <v>-11.409999999999854</v>
      </c>
      <c r="AA2853" s="5">
        <f t="shared" si="4655"/>
        <v>0</v>
      </c>
      <c r="AB2853" s="5">
        <f t="shared" si="4656"/>
        <v>1</v>
      </c>
      <c r="AC2853" s="5">
        <f t="shared" si="4657"/>
        <v>1</v>
      </c>
      <c r="AF2853" s="5">
        <f t="shared" si="4643"/>
        <v>2.9499999999998181</v>
      </c>
      <c r="AG2853" s="5">
        <f t="shared" si="4644"/>
        <v>9.9099999999998545</v>
      </c>
      <c r="AH2853" s="5">
        <f t="shared" si="4645"/>
        <v>58.019999999999527</v>
      </c>
      <c r="AI2853" s="5">
        <f t="shared" si="4646"/>
        <v>51.059999999999491</v>
      </c>
      <c r="AJ2853" s="5"/>
      <c r="AK2853" s="5">
        <f t="shared" si="4647"/>
        <v>2.9499999999998181</v>
      </c>
      <c r="AL2853" s="5">
        <f t="shared" si="4667"/>
        <v>46.363000000000376</v>
      </c>
      <c r="AM2853" s="5">
        <f t="shared" si="4648"/>
        <v>58.019999999999527</v>
      </c>
      <c r="AN2853" s="5">
        <f t="shared" si="4663"/>
        <v>89.409999999999769</v>
      </c>
      <c r="AO2853" s="5">
        <f t="shared" si="4664"/>
        <v>0</v>
      </c>
      <c r="AP2853" s="5">
        <f t="shared" si="4683"/>
        <v>3</v>
      </c>
      <c r="AQ2853" s="5">
        <f t="shared" si="4702"/>
        <v>4.5999999999999996</v>
      </c>
      <c r="AR2853" s="5"/>
      <c r="AS2853" s="5">
        <f t="shared" si="4641"/>
        <v>51.059999999999491</v>
      </c>
      <c r="AT2853" s="5">
        <f t="shared" si="4663"/>
        <v>142.75499999999994</v>
      </c>
      <c r="AU2853" s="5">
        <f t="shared" si="4649"/>
        <v>9.9099999999998545</v>
      </c>
      <c r="AV2853" s="5">
        <f t="shared" si="4652"/>
        <v>-6.9600000000000364</v>
      </c>
      <c r="AW2853" s="5">
        <f t="shared" si="4650"/>
        <v>3</v>
      </c>
      <c r="AX2853" s="5">
        <f t="shared" ref="AX2853:AX2916" si="4710">PERCENTILE(AU2834:AU2853,0.9)</f>
        <v>69.810000000000144</v>
      </c>
      <c r="AZ2853" s="4">
        <f t="shared" si="4692"/>
        <v>0.25186289120715344</v>
      </c>
      <c r="BA2853" s="5">
        <f t="shared" si="4698"/>
        <v>0</v>
      </c>
      <c r="BB2853" s="4">
        <f t="shared" si="4693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  <c r="CB2853" s="5">
        <f t="shared" si="4672"/>
        <v>2.9499999999998181</v>
      </c>
      <c r="CC2853" s="5">
        <f t="shared" si="4673"/>
        <v>58.019999999999527</v>
      </c>
      <c r="CD2853" s="5">
        <f t="shared" si="4684"/>
        <v>-50</v>
      </c>
      <c r="CE2853" s="5">
        <f t="shared" si="4675"/>
        <v>11.409999999999854</v>
      </c>
      <c r="CF2853" s="5"/>
      <c r="CG2853" s="5">
        <f t="shared" si="4676"/>
        <v>-50</v>
      </c>
      <c r="CH2853" s="5">
        <f t="shared" si="4679"/>
        <v>-11.409999999999854</v>
      </c>
      <c r="CI2853" s="5">
        <f t="shared" si="4677"/>
        <v>-150</v>
      </c>
    </row>
    <row r="2854" spans="1:87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5">
        <f t="shared" si="4634"/>
        <v>87.359999999999673</v>
      </c>
      <c r="K2854" s="5">
        <f t="shared" si="4661"/>
        <v>151.15499999999989</v>
      </c>
      <c r="L2854" s="5">
        <f t="shared" si="4638"/>
        <v>42.739999999999782</v>
      </c>
      <c r="M2854" s="5">
        <f t="shared" ref="M2854" si="4711">AVERAGE(L2843:L2854)</f>
        <v>75.619166666666615</v>
      </c>
      <c r="N2854" s="6" t="s">
        <v>37</v>
      </c>
      <c r="O2854" s="5">
        <f t="shared" si="4640"/>
        <v>2890.72</v>
      </c>
      <c r="P2854" s="4">
        <f t="shared" si="4686"/>
        <v>0.63558879805183188</v>
      </c>
      <c r="Q2854" s="5">
        <f t="shared" si="4687"/>
        <v>57.490000000000236</v>
      </c>
      <c r="R2854" s="5">
        <f t="shared" si="4688"/>
        <v>2868.5524999999998</v>
      </c>
      <c r="S2854" s="4">
        <f t="shared" si="4689"/>
        <v>0.77804852208920117</v>
      </c>
      <c r="T2854" s="4">
        <f t="shared" si="4690"/>
        <v>0.31180741306839754</v>
      </c>
      <c r="U2854" s="5">
        <f t="shared" si="4681"/>
        <v>2883.1</v>
      </c>
      <c r="V2854" s="5">
        <f t="shared" si="4682"/>
        <v>7.6199999999998909</v>
      </c>
      <c r="X2854" s="5">
        <f t="shared" si="4636"/>
        <v>55.269999999999527</v>
      </c>
      <c r="Y2854" s="5">
        <f t="shared" si="4637"/>
        <v>38.4699999999998</v>
      </c>
      <c r="AA2854" s="5">
        <f t="shared" si="4655"/>
        <v>1</v>
      </c>
      <c r="AB2854" s="5">
        <f t="shared" si="4656"/>
        <v>0</v>
      </c>
      <c r="AC2854" s="5">
        <f t="shared" si="4657"/>
        <v>1</v>
      </c>
      <c r="AF2854" s="5">
        <f t="shared" si="4643"/>
        <v>58.199999999999818</v>
      </c>
      <c r="AG2854" s="5">
        <f t="shared" si="4644"/>
        <v>26.409999999999854</v>
      </c>
      <c r="AH2854" s="5">
        <f t="shared" si="4645"/>
        <v>29.159999999999854</v>
      </c>
      <c r="AI2854" s="5">
        <f t="shared" si="4646"/>
        <v>60.949999999999818</v>
      </c>
      <c r="AJ2854" s="5"/>
      <c r="AK2854" s="5">
        <f t="shared" si="4647"/>
        <v>29.159999999999854</v>
      </c>
      <c r="AL2854" s="5">
        <f t="shared" si="4667"/>
        <v>46.363000000000376</v>
      </c>
      <c r="AM2854" s="5">
        <f t="shared" si="4648"/>
        <v>58.199999999999818</v>
      </c>
      <c r="AN2854" s="5">
        <f t="shared" si="4663"/>
        <v>88.400999999999755</v>
      </c>
      <c r="AO2854" s="5">
        <f t="shared" si="4664"/>
        <v>0</v>
      </c>
      <c r="AP2854" s="5">
        <f t="shared" si="4683"/>
        <v>3</v>
      </c>
      <c r="AQ2854" s="5">
        <f t="shared" si="4702"/>
        <v>4.4000000000000004</v>
      </c>
      <c r="AR2854" s="5"/>
      <c r="AS2854" s="5">
        <f t="shared" si="4641"/>
        <v>60.949999999999818</v>
      </c>
      <c r="AT2854" s="5">
        <f t="shared" si="4663"/>
        <v>143.30099999999993</v>
      </c>
      <c r="AU2854" s="5">
        <f t="shared" si="4649"/>
        <v>26.409999999999854</v>
      </c>
      <c r="AV2854" s="5">
        <f t="shared" si="4652"/>
        <v>31.789999999999964</v>
      </c>
      <c r="AW2854" s="5">
        <f t="shared" si="4650"/>
        <v>4</v>
      </c>
      <c r="AX2854" s="5">
        <f t="shared" si="4710"/>
        <v>69.810000000000144</v>
      </c>
      <c r="AZ2854" s="4">
        <f t="shared" si="4692"/>
        <v>0.31180741306839754</v>
      </c>
      <c r="BA2854" s="5">
        <f t="shared" si="4698"/>
        <v>0</v>
      </c>
      <c r="BB2854" s="4">
        <f t="shared" si="4693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  <c r="CB2854" s="5">
        <f t="shared" si="4672"/>
        <v>58.199999999999818</v>
      </c>
      <c r="CC2854" s="5">
        <f t="shared" si="4673"/>
        <v>29.159999999999854</v>
      </c>
      <c r="CD2854" s="5">
        <f t="shared" si="4684"/>
        <v>55.269999999999527</v>
      </c>
      <c r="CE2854" s="5">
        <f t="shared" si="4675"/>
        <v>-30</v>
      </c>
      <c r="CF2854" s="5"/>
      <c r="CG2854" s="5">
        <f t="shared" si="4676"/>
        <v>-50</v>
      </c>
      <c r="CH2854" s="5">
        <f t="shared" si="4679"/>
        <v>38.4699999999998</v>
      </c>
      <c r="CI2854" s="5">
        <f t="shared" si="4677"/>
        <v>-44.730000000000473</v>
      </c>
    </row>
    <row r="2855" spans="1:87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5">
        <f t="shared" si="4634"/>
        <v>154.68000000000029</v>
      </c>
      <c r="K2855" s="5">
        <f t="shared" si="4661"/>
        <v>151.5708333333333</v>
      </c>
      <c r="L2855" s="5">
        <f t="shared" si="4638"/>
        <v>87.190000000000055</v>
      </c>
      <c r="M2855" s="5">
        <f t="shared" ref="M2855" si="4712">AVERAGE(L2844:L2855)</f>
        <v>78.514999999999944</v>
      </c>
      <c r="N2855" s="6" t="s">
        <v>37</v>
      </c>
      <c r="O2855" s="5">
        <f t="shared" si="4640"/>
        <v>2964.74</v>
      </c>
      <c r="P2855" s="4">
        <f t="shared" si="4686"/>
        <v>1</v>
      </c>
      <c r="Q2855" s="5">
        <f t="shared" si="4687"/>
        <v>110.55999999999995</v>
      </c>
      <c r="R2855" s="5">
        <f t="shared" si="4688"/>
        <v>2881.8199999999997</v>
      </c>
      <c r="S2855" s="4">
        <f t="shared" si="4689"/>
        <v>1</v>
      </c>
      <c r="T2855" s="4">
        <f t="shared" si="4690"/>
        <v>0.86077870527114375</v>
      </c>
      <c r="U2855" s="5">
        <f t="shared" si="4681"/>
        <v>2901.9139999999998</v>
      </c>
      <c r="V2855" s="5">
        <f t="shared" si="4682"/>
        <v>62.826000000000022</v>
      </c>
      <c r="X2855" s="5">
        <f t="shared" si="4636"/>
        <v>135.5</v>
      </c>
      <c r="Y2855" s="5">
        <f t="shared" si="4637"/>
        <v>68.600000000000364</v>
      </c>
      <c r="AA2855" s="5">
        <f t="shared" si="4655"/>
        <v>1</v>
      </c>
      <c r="AB2855" s="5">
        <f t="shared" si="4656"/>
        <v>0</v>
      </c>
      <c r="AC2855" s="5">
        <f t="shared" si="4657"/>
        <v>1</v>
      </c>
      <c r="AF2855" s="5">
        <f t="shared" si="4643"/>
        <v>143.64000000000033</v>
      </c>
      <c r="AG2855" s="5">
        <f t="shared" si="4644"/>
        <v>137.27000000000044</v>
      </c>
      <c r="AH2855" s="5">
        <f t="shared" si="4645"/>
        <v>11.039999999999964</v>
      </c>
      <c r="AI2855" s="5">
        <f t="shared" si="4646"/>
        <v>17.409999999999854</v>
      </c>
      <c r="AJ2855" s="5"/>
      <c r="AK2855" s="5">
        <f t="shared" si="4647"/>
        <v>11.039999999999964</v>
      </c>
      <c r="AL2855" s="5">
        <f t="shared" si="4667"/>
        <v>46.363000000000376</v>
      </c>
      <c r="AM2855" s="5">
        <f t="shared" si="4648"/>
        <v>143.64000000000033</v>
      </c>
      <c r="AN2855" s="5">
        <f t="shared" si="4663"/>
        <v>97.090999999999809</v>
      </c>
      <c r="AO2855" s="5">
        <f t="shared" si="4664"/>
        <v>1</v>
      </c>
      <c r="AP2855" s="5">
        <f t="shared" si="4683"/>
        <v>4</v>
      </c>
      <c r="AQ2855" s="5">
        <f t="shared" si="4702"/>
        <v>4.3</v>
      </c>
      <c r="AR2855" s="5"/>
      <c r="AS2855" s="5">
        <f t="shared" si="4641"/>
        <v>137.27000000000044</v>
      </c>
      <c r="AT2855" s="5">
        <f t="shared" si="4663"/>
        <v>146.04299999999995</v>
      </c>
      <c r="AU2855" s="5">
        <f t="shared" si="4649"/>
        <v>17.409999999999854</v>
      </c>
      <c r="AV2855" s="5">
        <f t="shared" si="4652"/>
        <v>6.3699999999998909</v>
      </c>
      <c r="AW2855" s="5">
        <f t="shared" si="4650"/>
        <v>5</v>
      </c>
      <c r="AX2855" s="5">
        <f t="shared" si="4710"/>
        <v>69.810000000000144</v>
      </c>
      <c r="AZ2855" s="4">
        <f t="shared" si="4692"/>
        <v>0.86077870527114375</v>
      </c>
      <c r="BA2855" s="5">
        <f t="shared" si="4698"/>
        <v>0</v>
      </c>
      <c r="BB2855" s="4">
        <f t="shared" si="4693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  <c r="CB2855" s="5">
        <f t="shared" si="4672"/>
        <v>143.64000000000033</v>
      </c>
      <c r="CC2855" s="5">
        <f t="shared" si="4673"/>
        <v>11.039999999999964</v>
      </c>
      <c r="CD2855" s="5">
        <f t="shared" si="4684"/>
        <v>135.5</v>
      </c>
      <c r="CE2855" s="5">
        <f t="shared" si="4675"/>
        <v>-30</v>
      </c>
      <c r="CF2855" s="5"/>
      <c r="CG2855" s="5">
        <f t="shared" si="4676"/>
        <v>-50</v>
      </c>
      <c r="CH2855" s="5">
        <f t="shared" si="4679"/>
        <v>68.600000000000364</v>
      </c>
      <c r="CI2855" s="5">
        <f t="shared" si="4677"/>
        <v>35.5</v>
      </c>
    </row>
    <row r="2856" spans="1:87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5">
        <f t="shared" si="4634"/>
        <v>64.680000000000291</v>
      </c>
      <c r="K2856" s="5">
        <f t="shared" si="4661"/>
        <v>147.9375</v>
      </c>
      <c r="L2856" s="5">
        <f t="shared" si="4638"/>
        <v>26.369999999999891</v>
      </c>
      <c r="M2856" s="5">
        <f t="shared" ref="M2856" si="4713">AVERAGE(L2845:L2856)</f>
        <v>76.554166666666603</v>
      </c>
      <c r="N2856" s="6" t="s">
        <v>37</v>
      </c>
      <c r="O2856" s="5">
        <f t="shared" si="4640"/>
        <v>2973.9799999999996</v>
      </c>
      <c r="P2856" s="4">
        <f t="shared" si="4686"/>
        <v>1</v>
      </c>
      <c r="Q2856" s="5">
        <f t="shared" si="4687"/>
        <v>85.719999999999345</v>
      </c>
      <c r="R2856" s="5">
        <f t="shared" si="4688"/>
        <v>2909.69</v>
      </c>
      <c r="S2856" s="4">
        <f t="shared" si="4689"/>
        <v>1</v>
      </c>
      <c r="T2856" s="4">
        <f t="shared" si="4690"/>
        <v>1</v>
      </c>
      <c r="U2856" s="5">
        <f t="shared" si="4681"/>
        <v>2925.8739999999998</v>
      </c>
      <c r="V2856" s="5">
        <f t="shared" si="4682"/>
        <v>48.105999999999767</v>
      </c>
      <c r="X2856" s="5">
        <f t="shared" si="4636"/>
        <v>-25.410000000000764</v>
      </c>
      <c r="Y2856" s="5">
        <f t="shared" si="4637"/>
        <v>-14.179999999999836</v>
      </c>
      <c r="AA2856" s="5">
        <f t="shared" si="4655"/>
        <v>0</v>
      </c>
      <c r="AB2856" s="5">
        <f t="shared" si="4656"/>
        <v>1</v>
      </c>
      <c r="AC2856" s="5">
        <f t="shared" si="4657"/>
        <v>1</v>
      </c>
      <c r="AF2856" s="5">
        <f t="shared" si="4643"/>
        <v>13.479999999999563</v>
      </c>
      <c r="AG2856" s="5">
        <f t="shared" si="4644"/>
        <v>51.670000000000073</v>
      </c>
      <c r="AH2856" s="5">
        <f t="shared" si="4645"/>
        <v>51.200000000000728</v>
      </c>
      <c r="AI2856" s="5">
        <f t="shared" si="4646"/>
        <v>13.010000000000218</v>
      </c>
      <c r="AJ2856" s="5"/>
      <c r="AK2856" s="5">
        <f t="shared" si="4647"/>
        <v>13.479999999999563</v>
      </c>
      <c r="AL2856" s="5">
        <f t="shared" si="4667"/>
        <v>46.363000000000376</v>
      </c>
      <c r="AM2856" s="5">
        <f t="shared" si="4648"/>
        <v>51.200000000000728</v>
      </c>
      <c r="AN2856" s="5">
        <f t="shared" si="4663"/>
        <v>98.315999999999889</v>
      </c>
      <c r="AO2856" s="5">
        <f t="shared" si="4664"/>
        <v>0</v>
      </c>
      <c r="AP2856" s="5">
        <f t="shared" si="4683"/>
        <v>4</v>
      </c>
      <c r="AQ2856" s="5">
        <f t="shared" si="4702"/>
        <v>4.2</v>
      </c>
      <c r="AR2856" s="5"/>
      <c r="AS2856" s="5">
        <f t="shared" si="4641"/>
        <v>51.670000000000073</v>
      </c>
      <c r="AT2856" s="5">
        <f t="shared" si="4663"/>
        <v>141.23199999999997</v>
      </c>
      <c r="AU2856" s="5">
        <f t="shared" si="4649"/>
        <v>13.010000000000218</v>
      </c>
      <c r="AV2856" s="5">
        <f t="shared" si="4652"/>
        <v>-38.190000000000509</v>
      </c>
      <c r="AW2856" s="5">
        <f t="shared" si="4650"/>
        <v>6</v>
      </c>
      <c r="AX2856" s="5">
        <f t="shared" si="4710"/>
        <v>69.810000000000144</v>
      </c>
      <c r="AZ2856" s="4">
        <f t="shared" si="4692"/>
        <v>1</v>
      </c>
      <c r="BA2856" s="5">
        <f t="shared" si="4698"/>
        <v>0</v>
      </c>
      <c r="BB2856" s="4">
        <f t="shared" si="4693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  <c r="CB2856" s="5">
        <f t="shared" si="4672"/>
        <v>13.479999999999563</v>
      </c>
      <c r="CC2856" s="5">
        <f t="shared" si="4673"/>
        <v>51.200000000000728</v>
      </c>
      <c r="CD2856" s="5">
        <f t="shared" si="4684"/>
        <v>-50</v>
      </c>
      <c r="CE2856" s="5">
        <f t="shared" si="4675"/>
        <v>14.179999999999836</v>
      </c>
      <c r="CF2856" s="5"/>
      <c r="CG2856" s="5">
        <f t="shared" si="4676"/>
        <v>-50</v>
      </c>
      <c r="CH2856" s="5">
        <f t="shared" si="4679"/>
        <v>-14.179999999999836</v>
      </c>
      <c r="CI2856" s="5">
        <f t="shared" si="4677"/>
        <v>-150</v>
      </c>
    </row>
    <row r="2857" spans="1:87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5">
        <f t="shared" si="4634"/>
        <v>65.609999999999673</v>
      </c>
      <c r="K2857" s="5">
        <f t="shared" si="4661"/>
        <v>144.25083333333328</v>
      </c>
      <c r="L2857" s="5">
        <f t="shared" si="4638"/>
        <v>31.470000000000255</v>
      </c>
      <c r="M2857" s="5">
        <f t="shared" ref="M2857" si="4714">AVERAGE(L2846:L2857)</f>
        <v>74.713333333333296</v>
      </c>
      <c r="N2857" s="6" t="s">
        <v>37</v>
      </c>
      <c r="O2857" s="5">
        <f t="shared" si="4640"/>
        <v>2961.6800000000003</v>
      </c>
      <c r="P2857" s="4">
        <f t="shared" si="4686"/>
        <v>0.8565095660289388</v>
      </c>
      <c r="Q2857" s="5">
        <f t="shared" si="4687"/>
        <v>85.719999999999345</v>
      </c>
      <c r="R2857" s="5">
        <f t="shared" si="4688"/>
        <v>2909.69</v>
      </c>
      <c r="S2857" s="4">
        <f t="shared" si="4689"/>
        <v>0.89732888146912104</v>
      </c>
      <c r="T2857" s="4">
        <f t="shared" si="4690"/>
        <v>0.92150606253988943</v>
      </c>
      <c r="U2857" s="5">
        <f t="shared" si="4681"/>
        <v>2935.8759999999997</v>
      </c>
      <c r="V2857" s="5">
        <f t="shared" si="4682"/>
        <v>25.804000000000542</v>
      </c>
      <c r="X2857" s="5">
        <f t="shared" si="4636"/>
        <v>6.7700000000004366</v>
      </c>
      <c r="Y2857" s="5">
        <f t="shared" si="4637"/>
        <v>10.179999999999836</v>
      </c>
      <c r="AA2857" s="5">
        <f t="shared" si="4655"/>
        <v>1</v>
      </c>
      <c r="AB2857" s="5">
        <f t="shared" si="4656"/>
        <v>0</v>
      </c>
      <c r="AC2857" s="5">
        <f t="shared" si="4657"/>
        <v>1</v>
      </c>
      <c r="AF2857" s="5">
        <f t="shared" si="4643"/>
        <v>49.329999999999927</v>
      </c>
      <c r="AG2857" s="5">
        <f t="shared" si="4644"/>
        <v>34.829999999999927</v>
      </c>
      <c r="AH2857" s="5">
        <f t="shared" si="4645"/>
        <v>16.279999999999745</v>
      </c>
      <c r="AI2857" s="5">
        <f t="shared" si="4646"/>
        <v>30.779999999999745</v>
      </c>
      <c r="AJ2857" s="5"/>
      <c r="AK2857" s="5">
        <f t="shared" si="4647"/>
        <v>16.279999999999745</v>
      </c>
      <c r="AL2857" s="5">
        <f t="shared" si="4667"/>
        <v>45.870000000000161</v>
      </c>
      <c r="AM2857" s="5">
        <f t="shared" si="4648"/>
        <v>49.329999999999927</v>
      </c>
      <c r="AN2857" s="5">
        <f t="shared" si="4663"/>
        <v>98.235999999999962</v>
      </c>
      <c r="AO2857" s="5">
        <f t="shared" si="4664"/>
        <v>0</v>
      </c>
      <c r="AP2857" s="5">
        <f t="shared" si="4683"/>
        <v>4</v>
      </c>
      <c r="AQ2857" s="5">
        <f t="shared" si="4702"/>
        <v>4.2</v>
      </c>
      <c r="AR2857" s="5"/>
      <c r="AS2857" s="5">
        <f t="shared" si="4641"/>
        <v>34.829999999999927</v>
      </c>
      <c r="AT2857" s="5">
        <f t="shared" si="4663"/>
        <v>131.35999999999996</v>
      </c>
      <c r="AU2857" s="5">
        <f t="shared" si="4649"/>
        <v>30.779999999999745</v>
      </c>
      <c r="AV2857" s="5">
        <f t="shared" si="4652"/>
        <v>14.5</v>
      </c>
      <c r="AW2857" s="5">
        <f t="shared" si="4650"/>
        <v>2</v>
      </c>
      <c r="AX2857" s="5">
        <f t="shared" si="4710"/>
        <v>69.810000000000144</v>
      </c>
      <c r="AZ2857" s="4">
        <f t="shared" si="4692"/>
        <v>0.92150606253988943</v>
      </c>
      <c r="BA2857" s="5">
        <f t="shared" si="4698"/>
        <v>-12.299999999999272</v>
      </c>
      <c r="BB2857" s="4">
        <f t="shared" si="4693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  <c r="CB2857" s="5">
        <f t="shared" si="4672"/>
        <v>49.329999999999927</v>
      </c>
      <c r="CC2857" s="5">
        <f t="shared" si="4673"/>
        <v>16.279999999999745</v>
      </c>
      <c r="CD2857" s="5">
        <f t="shared" si="4684"/>
        <v>6.7700000000004366</v>
      </c>
      <c r="CE2857" s="5">
        <f t="shared" si="4675"/>
        <v>-10.179999999999836</v>
      </c>
      <c r="CF2857" s="5"/>
      <c r="CG2857" s="5">
        <f t="shared" si="4676"/>
        <v>-50</v>
      </c>
      <c r="CH2857" s="5">
        <f t="shared" si="4679"/>
        <v>10.179999999999836</v>
      </c>
      <c r="CI2857" s="5">
        <f t="shared" si="4677"/>
        <v>-93.229999999999563</v>
      </c>
    </row>
    <row r="2858" spans="1:87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5">
        <f t="shared" si="4634"/>
        <v>92.739999999999782</v>
      </c>
      <c r="K2858" s="5">
        <f t="shared" si="4661"/>
        <v>143.6641666666666</v>
      </c>
      <c r="L2858" s="5">
        <f t="shared" si="4638"/>
        <v>41.5300000000002</v>
      </c>
      <c r="M2858" s="5">
        <f t="shared" ref="M2858" si="4715">AVERAGE(L2847:L2858)</f>
        <v>74.109166666666667</v>
      </c>
      <c r="N2858" s="6" t="s">
        <v>37</v>
      </c>
      <c r="O2858" s="5">
        <f t="shared" si="4640"/>
        <v>2946.6399999999994</v>
      </c>
      <c r="P2858" s="4">
        <f t="shared" si="4686"/>
        <v>0.67163103531107105</v>
      </c>
      <c r="Q2858" s="5">
        <f t="shared" si="4687"/>
        <v>83.259999999999764</v>
      </c>
      <c r="R2858" s="5">
        <f t="shared" si="4688"/>
        <v>2911.5349999999999</v>
      </c>
      <c r="S2858" s="4">
        <f t="shared" si="4689"/>
        <v>0.68105459636023846</v>
      </c>
      <c r="T2858" s="4">
        <f t="shared" si="4690"/>
        <v>0.77178631051752744</v>
      </c>
      <c r="U2858" s="5">
        <f t="shared" si="4681"/>
        <v>2947.5519999999997</v>
      </c>
      <c r="V2858" s="5">
        <f t="shared" si="4682"/>
        <v>-0.91200000000026193</v>
      </c>
      <c r="X2858" s="5">
        <f t="shared" si="4636"/>
        <v>-18.070000000000618</v>
      </c>
      <c r="Y2858" s="5">
        <f t="shared" si="4637"/>
        <v>3.75</v>
      </c>
      <c r="AA2858" s="5">
        <f t="shared" si="4655"/>
        <v>0</v>
      </c>
      <c r="AB2858" s="5">
        <f t="shared" si="4656"/>
        <v>0</v>
      </c>
      <c r="AC2858" s="5">
        <f t="shared" si="4657"/>
        <v>0</v>
      </c>
      <c r="AF2858" s="5">
        <f t="shared" si="4643"/>
        <v>7.6499999999996362</v>
      </c>
      <c r="AG2858" s="5">
        <f t="shared" si="4644"/>
        <v>21.529999999999745</v>
      </c>
      <c r="AH2858" s="5">
        <f t="shared" si="4645"/>
        <v>85.090000000000146</v>
      </c>
      <c r="AI2858" s="5">
        <f t="shared" si="4646"/>
        <v>71.210000000000036</v>
      </c>
      <c r="AJ2858" s="5"/>
      <c r="AK2858" s="5">
        <f t="shared" si="4647"/>
        <v>7.6499999999996362</v>
      </c>
      <c r="AL2858" s="5">
        <f t="shared" si="4667"/>
        <v>41.217000000000098</v>
      </c>
      <c r="AM2858" s="5">
        <f t="shared" si="4648"/>
        <v>85.090000000000146</v>
      </c>
      <c r="AN2858" s="5">
        <f t="shared" si="4663"/>
        <v>88.185000000000031</v>
      </c>
      <c r="AO2858" s="5">
        <f t="shared" si="4664"/>
        <v>0</v>
      </c>
      <c r="AP2858" s="5">
        <f t="shared" si="4683"/>
        <v>3</v>
      </c>
      <c r="AQ2858" s="5">
        <f t="shared" si="4702"/>
        <v>4.0999999999999996</v>
      </c>
      <c r="AR2858" s="5"/>
      <c r="AS2858" s="5">
        <f t="shared" si="4641"/>
        <v>71.210000000000036</v>
      </c>
      <c r="AT2858" s="5">
        <f t="shared" si="4663"/>
        <v>100.15699999999997</v>
      </c>
      <c r="AU2858" s="5">
        <f t="shared" si="4649"/>
        <v>21.529999999999745</v>
      </c>
      <c r="AV2858" s="5">
        <f t="shared" si="4652"/>
        <v>-13.880000000000109</v>
      </c>
      <c r="AW2858" s="5">
        <f t="shared" si="4650"/>
        <v>3</v>
      </c>
      <c r="AX2858" s="5">
        <f t="shared" si="4710"/>
        <v>61.090999999999632</v>
      </c>
      <c r="AZ2858" s="4">
        <f t="shared" si="4692"/>
        <v>0.77178631051752744</v>
      </c>
      <c r="BA2858" s="5">
        <f t="shared" si="4698"/>
        <v>-15.040000000000873</v>
      </c>
      <c r="BB2858" s="4">
        <f t="shared" si="4693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  <c r="CB2858" s="5">
        <f t="shared" si="4672"/>
        <v>7.6499999999996362</v>
      </c>
      <c r="CC2858" s="5">
        <f t="shared" si="4673"/>
        <v>85.090000000000146</v>
      </c>
      <c r="CD2858" s="5">
        <f t="shared" si="4684"/>
        <v>-50</v>
      </c>
      <c r="CE2858" s="5">
        <f t="shared" si="4675"/>
        <v>-3.75</v>
      </c>
      <c r="CF2858" s="5"/>
      <c r="CG2858" s="5">
        <f t="shared" si="4676"/>
        <v>-50</v>
      </c>
      <c r="CH2858" s="5">
        <f t="shared" si="4679"/>
        <v>3.75</v>
      </c>
      <c r="CI2858" s="5">
        <f t="shared" si="4677"/>
        <v>-150</v>
      </c>
    </row>
    <row r="2859" spans="1:87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5">
        <f t="shared" si="4634"/>
        <v>130.83000000000084</v>
      </c>
      <c r="K2859" s="5">
        <f t="shared" si="4661"/>
        <v>143.4375</v>
      </c>
      <c r="L2859" s="5">
        <f t="shared" si="4638"/>
        <v>43.379999999999654</v>
      </c>
      <c r="M2859" s="5">
        <f t="shared" ref="M2859" si="4716">AVERAGE(L2848:L2859)</f>
        <v>72.034166666666621</v>
      </c>
      <c r="N2859" s="6" t="s">
        <v>36</v>
      </c>
      <c r="O2859" s="5">
        <f t="shared" si="4640"/>
        <v>3032.7099999999996</v>
      </c>
      <c r="P2859" s="4">
        <f t="shared" si="4686"/>
        <v>1</v>
      </c>
      <c r="Q2859" s="5">
        <f t="shared" si="4687"/>
        <v>86.070000000000164</v>
      </c>
      <c r="R2859" s="5">
        <f t="shared" si="4688"/>
        <v>2968.1574999999993</v>
      </c>
      <c r="S2859" s="4">
        <f t="shared" si="4689"/>
        <v>1</v>
      </c>
      <c r="T2859" s="4">
        <f t="shared" si="4690"/>
        <v>1</v>
      </c>
      <c r="U2859" s="5">
        <f t="shared" si="4681"/>
        <v>2975.95</v>
      </c>
      <c r="V2859" s="5">
        <f t="shared" si="4682"/>
        <v>56.759999999999764</v>
      </c>
      <c r="X2859" s="5">
        <f t="shared" si="4636"/>
        <v>46.3799999999992</v>
      </c>
      <c r="Y2859" s="5">
        <f t="shared" si="4637"/>
        <v>0.42000000000007276</v>
      </c>
      <c r="AA2859" s="5">
        <f t="shared" si="4655"/>
        <v>1</v>
      </c>
      <c r="AB2859" s="5">
        <f t="shared" si="4656"/>
        <v>0</v>
      </c>
      <c r="AC2859" s="5">
        <f t="shared" si="4657"/>
        <v>1</v>
      </c>
      <c r="AF2859" s="5">
        <f t="shared" si="4643"/>
        <v>54.5</v>
      </c>
      <c r="AG2859" s="5">
        <f t="shared" si="4644"/>
        <v>130.83000000000084</v>
      </c>
      <c r="AH2859" s="5">
        <f t="shared" si="4645"/>
        <v>8</v>
      </c>
      <c r="AI2859" s="5">
        <f t="shared" si="4646"/>
        <v>-68.330000000000837</v>
      </c>
      <c r="AJ2859" s="5"/>
      <c r="AK2859" s="5">
        <f t="shared" si="4647"/>
        <v>8</v>
      </c>
      <c r="AL2859" s="5">
        <f t="shared" si="4667"/>
        <v>41.217000000000098</v>
      </c>
      <c r="AM2859" s="5">
        <f t="shared" si="4648"/>
        <v>54.5</v>
      </c>
      <c r="AN2859" s="5">
        <f t="shared" si="4663"/>
        <v>74.189000000000036</v>
      </c>
      <c r="AO2859" s="5">
        <f t="shared" si="4664"/>
        <v>0</v>
      </c>
      <c r="AP2859" s="5">
        <f t="shared" si="4683"/>
        <v>2</v>
      </c>
      <c r="AQ2859" s="5">
        <f t="shared" si="4702"/>
        <v>3.8</v>
      </c>
      <c r="AR2859" s="5"/>
      <c r="AS2859" s="5">
        <f t="shared" si="4641"/>
        <v>130.83000000000084</v>
      </c>
      <c r="AT2859" s="5">
        <f t="shared" si="4663"/>
        <v>98.659000000000106</v>
      </c>
      <c r="AU2859" s="5">
        <f t="shared" si="4649"/>
        <v>-68.330000000000837</v>
      </c>
      <c r="AV2859" s="5">
        <f t="shared" si="4652"/>
        <v>-76.330000000000837</v>
      </c>
      <c r="AW2859" s="5">
        <f t="shared" si="4650"/>
        <v>4</v>
      </c>
      <c r="AX2859" s="5">
        <f t="shared" si="4710"/>
        <v>61.090999999999632</v>
      </c>
      <c r="AZ2859" s="4">
        <f t="shared" si="4692"/>
        <v>1</v>
      </c>
      <c r="BA2859" s="5">
        <f t="shared" si="4698"/>
        <v>0</v>
      </c>
      <c r="BB2859" s="4">
        <f t="shared" si="4693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  <c r="CB2859" s="5">
        <f t="shared" si="4672"/>
        <v>54.5</v>
      </c>
      <c r="CC2859" s="5">
        <f t="shared" si="4673"/>
        <v>8</v>
      </c>
      <c r="CD2859" s="5">
        <f t="shared" si="4684"/>
        <v>46.3799999999992</v>
      </c>
      <c r="CE2859" s="5">
        <f t="shared" si="4675"/>
        <v>-0.42000000000007276</v>
      </c>
      <c r="CF2859" s="5"/>
      <c r="CG2859" s="5">
        <f t="shared" si="4676"/>
        <v>-50</v>
      </c>
      <c r="CH2859" s="5">
        <f t="shared" si="4679"/>
        <v>0.42000000000007276</v>
      </c>
      <c r="CI2859" s="5">
        <f t="shared" si="4677"/>
        <v>-53.6200000000008</v>
      </c>
    </row>
    <row r="2860" spans="1:87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5">
        <f t="shared" si="4634"/>
        <v>38.449999999999818</v>
      </c>
      <c r="K2860" s="5">
        <f t="shared" si="4661"/>
        <v>114.705</v>
      </c>
      <c r="L2860" s="5">
        <f t="shared" si="4638"/>
        <v>48.220000000000255</v>
      </c>
      <c r="M2860" s="5">
        <f t="shared" ref="M2860" si="4717">AVERAGE(L2849:L2860)</f>
        <v>62.304999999999986</v>
      </c>
      <c r="N2860" s="6" t="s">
        <v>37</v>
      </c>
      <c r="O2860" s="5">
        <f t="shared" si="4640"/>
        <v>3052.1300000000006</v>
      </c>
      <c r="P2860" s="4">
        <f t="shared" si="4686"/>
        <v>1</v>
      </c>
      <c r="Q2860" s="5">
        <f t="shared" si="4687"/>
        <v>105.49000000000115</v>
      </c>
      <c r="R2860" s="5">
        <f t="shared" si="4688"/>
        <v>2973.0124999999998</v>
      </c>
      <c r="S2860" s="4">
        <f t="shared" si="4689"/>
        <v>1</v>
      </c>
      <c r="T2860" s="4">
        <f t="shared" si="4690"/>
        <v>1</v>
      </c>
      <c r="U2860" s="5">
        <f t="shared" si="4681"/>
        <v>2993.4279999999999</v>
      </c>
      <c r="V2860" s="5">
        <f t="shared" si="4682"/>
        <v>58.70200000000068</v>
      </c>
      <c r="X2860" s="5">
        <f t="shared" si="4636"/>
        <v>-26.979999999999563</v>
      </c>
      <c r="Y2860" s="5">
        <f t="shared" si="4637"/>
        <v>-36.690000000000055</v>
      </c>
      <c r="AA2860" s="5">
        <f t="shared" si="4655"/>
        <v>0</v>
      </c>
      <c r="AB2860" s="5">
        <f t="shared" si="4656"/>
        <v>1</v>
      </c>
      <c r="AC2860" s="5">
        <f t="shared" si="4657"/>
        <v>1</v>
      </c>
      <c r="AF2860" s="5">
        <f t="shared" si="4643"/>
        <v>11.470000000000255</v>
      </c>
      <c r="AG2860" s="5">
        <f t="shared" si="4644"/>
        <v>22.610000000000582</v>
      </c>
      <c r="AH2860" s="5">
        <f t="shared" si="4645"/>
        <v>26.979999999999563</v>
      </c>
      <c r="AI2860" s="5">
        <f t="shared" si="4646"/>
        <v>15.839999999999236</v>
      </c>
      <c r="AJ2860" s="5"/>
      <c r="AK2860" s="5">
        <f t="shared" si="4647"/>
        <v>11.470000000000255</v>
      </c>
      <c r="AL2860" s="5">
        <f t="shared" si="4667"/>
        <v>30.857999999999898</v>
      </c>
      <c r="AM2860" s="5">
        <f t="shared" si="4648"/>
        <v>26.979999999999563</v>
      </c>
      <c r="AN2860" s="5">
        <f t="shared" si="4663"/>
        <v>63.389000000000031</v>
      </c>
      <c r="AO2860" s="5">
        <f t="shared" si="4664"/>
        <v>0</v>
      </c>
      <c r="AP2860" s="5">
        <f t="shared" si="4683"/>
        <v>1</v>
      </c>
      <c r="AQ2860" s="5">
        <f t="shared" si="4702"/>
        <v>3.3</v>
      </c>
      <c r="AR2860" s="5"/>
      <c r="AS2860" s="5">
        <f t="shared" si="4641"/>
        <v>22.610000000000582</v>
      </c>
      <c r="AT2860" s="5">
        <f t="shared" si="4663"/>
        <v>83.021000000000186</v>
      </c>
      <c r="AU2860" s="5">
        <f t="shared" si="4649"/>
        <v>15.839999999999236</v>
      </c>
      <c r="AV2860" s="5">
        <f t="shared" si="4652"/>
        <v>-11.140000000000327</v>
      </c>
      <c r="AW2860" s="5">
        <f t="shared" si="4650"/>
        <v>5</v>
      </c>
      <c r="AX2860" s="5">
        <f t="shared" si="4710"/>
        <v>61.090999999999632</v>
      </c>
      <c r="AZ2860" s="4">
        <f t="shared" si="4692"/>
        <v>1</v>
      </c>
      <c r="BA2860" s="5">
        <f t="shared" si="4698"/>
        <v>19.420000000000982</v>
      </c>
      <c r="BB2860" s="4">
        <f t="shared" si="4693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  <c r="CB2860" s="5">
        <f t="shared" si="4672"/>
        <v>11.470000000000255</v>
      </c>
      <c r="CC2860" s="5">
        <f t="shared" si="4673"/>
        <v>26.979999999999563</v>
      </c>
      <c r="CD2860" s="5">
        <f t="shared" si="4684"/>
        <v>-26.979999999999563</v>
      </c>
      <c r="CE2860" s="5">
        <f t="shared" si="4675"/>
        <v>36.690000000000055</v>
      </c>
      <c r="CF2860" s="5"/>
      <c r="CG2860" s="5">
        <f t="shared" si="4676"/>
        <v>-50</v>
      </c>
      <c r="CH2860" s="5">
        <f t="shared" si="4679"/>
        <v>-36.690000000000055</v>
      </c>
      <c r="CI2860" s="5">
        <f t="shared" si="4677"/>
        <v>-126.97999999999956</v>
      </c>
    </row>
    <row r="2861" spans="1:87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5">
        <f t="shared" si="4634"/>
        <v>151.06999999999971</v>
      </c>
      <c r="K2861" s="5">
        <f t="shared" si="4661"/>
        <v>108.0291666666667</v>
      </c>
      <c r="L2861" s="5">
        <f t="shared" si="4638"/>
        <v>66.700000000000273</v>
      </c>
      <c r="M2861" s="5">
        <f t="shared" ref="M2861" si="4718">AVERAGE(L2850:L2861)</f>
        <v>58.955833333333352</v>
      </c>
      <c r="N2861" s="6" t="s">
        <v>37</v>
      </c>
      <c r="O2861" s="5">
        <f t="shared" si="4640"/>
        <v>3125.05</v>
      </c>
      <c r="P2861" s="4">
        <f t="shared" si="4686"/>
        <v>1</v>
      </c>
      <c r="Q2861" s="5">
        <f t="shared" si="4687"/>
        <v>178.41000000000076</v>
      </c>
      <c r="R2861" s="5">
        <f t="shared" si="4688"/>
        <v>2991.2424999999994</v>
      </c>
      <c r="S2861" s="4">
        <f t="shared" si="4689"/>
        <v>1</v>
      </c>
      <c r="T2861" s="4">
        <f t="shared" si="4690"/>
        <v>1</v>
      </c>
      <c r="U2861" s="5">
        <f t="shared" si="4681"/>
        <v>3023.6419999999998</v>
      </c>
      <c r="V2861" s="5">
        <f t="shared" si="4682"/>
        <v>101.40800000000036</v>
      </c>
      <c r="X2861" s="5">
        <f t="shared" si="4636"/>
        <v>93.25</v>
      </c>
      <c r="Y2861" s="5">
        <f t="shared" si="4637"/>
        <v>40.180000000000291</v>
      </c>
      <c r="AA2861" s="5">
        <f t="shared" si="4655"/>
        <v>1</v>
      </c>
      <c r="AB2861" s="5">
        <f t="shared" si="4656"/>
        <v>0</v>
      </c>
      <c r="AC2861" s="5">
        <f t="shared" si="4657"/>
        <v>1</v>
      </c>
      <c r="AF2861" s="5">
        <f t="shared" si="4643"/>
        <v>105.81999999999971</v>
      </c>
      <c r="AG2861" s="5">
        <f t="shared" si="4644"/>
        <v>151.06999999999971</v>
      </c>
      <c r="AH2861" s="5">
        <f t="shared" si="4645"/>
        <v>0</v>
      </c>
      <c r="AI2861" s="5">
        <f t="shared" si="4646"/>
        <v>-45.25</v>
      </c>
      <c r="AJ2861" s="5"/>
      <c r="AK2861" s="5">
        <f t="shared" si="4647"/>
        <v>0</v>
      </c>
      <c r="AL2861" s="5">
        <f t="shared" si="4667"/>
        <v>17.567999999999753</v>
      </c>
      <c r="AM2861" s="5">
        <f t="shared" si="4648"/>
        <v>105.81999999999971</v>
      </c>
      <c r="AN2861" s="5">
        <f t="shared" si="4663"/>
        <v>68.022999999999954</v>
      </c>
      <c r="AO2861" s="5">
        <f t="shared" si="4664"/>
        <v>1</v>
      </c>
      <c r="AP2861" s="5">
        <f t="shared" si="4683"/>
        <v>2</v>
      </c>
      <c r="AQ2861" s="5">
        <f t="shared" si="4702"/>
        <v>3</v>
      </c>
      <c r="AR2861" s="5"/>
      <c r="AS2861" s="5">
        <f t="shared" si="4641"/>
        <v>151.06999999999971</v>
      </c>
      <c r="AT2861" s="5">
        <f t="shared" si="4663"/>
        <v>87.68500000000013</v>
      </c>
      <c r="AU2861" s="5">
        <f t="shared" si="4649"/>
        <v>-45.25</v>
      </c>
      <c r="AV2861" s="5">
        <f t="shared" si="4652"/>
        <v>-45.25</v>
      </c>
      <c r="AW2861" s="5">
        <f t="shared" si="4650"/>
        <v>6</v>
      </c>
      <c r="AX2861" s="5">
        <f t="shared" si="4710"/>
        <v>53.533999999999935</v>
      </c>
      <c r="AZ2861" s="4">
        <f t="shared" si="4692"/>
        <v>1</v>
      </c>
      <c r="BA2861" s="5">
        <f t="shared" si="4698"/>
        <v>72.919999999999618</v>
      </c>
      <c r="BB2861" s="4">
        <f t="shared" si="4693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  <c r="CB2861" s="5">
        <f t="shared" si="4672"/>
        <v>105.81999999999971</v>
      </c>
      <c r="CC2861" s="5">
        <f t="shared" si="4673"/>
        <v>0</v>
      </c>
      <c r="CD2861" s="5">
        <f t="shared" si="4684"/>
        <v>93.25</v>
      </c>
      <c r="CE2861" s="5">
        <f t="shared" si="4675"/>
        <v>-30</v>
      </c>
      <c r="CF2861" s="5"/>
      <c r="CG2861" s="5">
        <f t="shared" si="4676"/>
        <v>-50</v>
      </c>
      <c r="CH2861" s="5">
        <f t="shared" si="4679"/>
        <v>40.180000000000291</v>
      </c>
      <c r="CI2861" s="5">
        <f t="shared" si="4677"/>
        <v>-6.75</v>
      </c>
    </row>
    <row r="2862" spans="1:87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5">
        <f t="shared" si="4634"/>
        <v>32.020000000000437</v>
      </c>
      <c r="K2862" s="5">
        <f t="shared" si="4661"/>
        <v>95.781666666666752</v>
      </c>
      <c r="L2862" s="5">
        <f t="shared" si="4638"/>
        <v>20.050000000000182</v>
      </c>
      <c r="M2862" s="5">
        <f t="shared" ref="M2862" si="4719">AVERAGE(L2851:L2862)</f>
        <v>52.288333333333377</v>
      </c>
      <c r="N2862" s="6" t="s">
        <v>37</v>
      </c>
      <c r="O2862" s="5">
        <f t="shared" si="4640"/>
        <v>3132.41</v>
      </c>
      <c r="P2862" s="4">
        <f t="shared" si="4686"/>
        <v>1</v>
      </c>
      <c r="Q2862" s="5">
        <f t="shared" si="4687"/>
        <v>185.77000000000044</v>
      </c>
      <c r="R2862" s="5">
        <f t="shared" si="4688"/>
        <v>2993.0824999999995</v>
      </c>
      <c r="S2862" s="4">
        <f t="shared" si="4689"/>
        <v>1</v>
      </c>
      <c r="T2862" s="4">
        <f t="shared" si="4690"/>
        <v>1</v>
      </c>
      <c r="U2862" s="5">
        <f t="shared" si="4681"/>
        <v>3057.7879999999996</v>
      </c>
      <c r="V2862" s="5">
        <f t="shared" si="4682"/>
        <v>74.622000000000298</v>
      </c>
      <c r="X2862" s="5">
        <f t="shared" si="4636"/>
        <v>-3.2600000000002183</v>
      </c>
      <c r="Y2862" s="5">
        <f t="shared" si="4637"/>
        <v>-8.5199999999999818</v>
      </c>
      <c r="AA2862" s="5">
        <f t="shared" si="4655"/>
        <v>0</v>
      </c>
      <c r="AB2862" s="5">
        <f t="shared" si="4656"/>
        <v>1</v>
      </c>
      <c r="AC2862" s="5">
        <f t="shared" si="4657"/>
        <v>1</v>
      </c>
      <c r="AF2862" s="5">
        <f t="shared" si="4643"/>
        <v>21.670000000000073</v>
      </c>
      <c r="AG2862" s="5">
        <f t="shared" si="4644"/>
        <v>20.449999999999818</v>
      </c>
      <c r="AH2862" s="5">
        <f t="shared" si="4645"/>
        <v>10.350000000000364</v>
      </c>
      <c r="AI2862" s="5">
        <f t="shared" si="4646"/>
        <v>11.570000000000618</v>
      </c>
      <c r="AJ2862" s="5"/>
      <c r="AK2862" s="5">
        <f t="shared" si="4647"/>
        <v>10.350000000000364</v>
      </c>
      <c r="AL2862" s="5">
        <f t="shared" si="4667"/>
        <v>17.567999999999753</v>
      </c>
      <c r="AM2862" s="5">
        <f t="shared" si="4648"/>
        <v>21.670000000000073</v>
      </c>
      <c r="AN2862" s="5">
        <f t="shared" si="4663"/>
        <v>65.444999999999979</v>
      </c>
      <c r="AO2862" s="5">
        <f t="shared" si="4664"/>
        <v>0</v>
      </c>
      <c r="AP2862" s="5">
        <f t="shared" si="4683"/>
        <v>2</v>
      </c>
      <c r="AQ2862" s="5">
        <f t="shared" si="4702"/>
        <v>2.8</v>
      </c>
      <c r="AR2862" s="5"/>
      <c r="AS2862" s="5">
        <f t="shared" si="4641"/>
        <v>20.449999999999818</v>
      </c>
      <c r="AT2862" s="5">
        <f t="shared" si="4663"/>
        <v>73.195000000000078</v>
      </c>
      <c r="AU2862" s="5">
        <f t="shared" si="4649"/>
        <v>11.570000000000618</v>
      </c>
      <c r="AV2862" s="5">
        <f t="shared" si="4652"/>
        <v>1.2200000000002547</v>
      </c>
      <c r="AW2862" s="5">
        <f t="shared" si="4650"/>
        <v>2</v>
      </c>
      <c r="AX2862" s="5">
        <f t="shared" si="4710"/>
        <v>53.533999999999935</v>
      </c>
      <c r="AZ2862" s="4">
        <f t="shared" si="4692"/>
        <v>1</v>
      </c>
      <c r="BA2862" s="5">
        <f t="shared" si="4698"/>
        <v>7.3599999999996726</v>
      </c>
      <c r="BB2862" s="4">
        <f t="shared" si="4693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  <c r="CB2862" s="5">
        <f t="shared" si="4672"/>
        <v>21.670000000000073</v>
      </c>
      <c r="CC2862" s="5">
        <f t="shared" si="4673"/>
        <v>10.350000000000364</v>
      </c>
      <c r="CD2862" s="5">
        <f t="shared" si="4684"/>
        <v>-3.2600000000002183</v>
      </c>
      <c r="CE2862" s="5">
        <f t="shared" si="4675"/>
        <v>8.5199999999999818</v>
      </c>
      <c r="CF2862" s="5"/>
      <c r="CG2862" s="5">
        <f t="shared" si="4676"/>
        <v>-50</v>
      </c>
      <c r="CH2862" s="5">
        <f t="shared" si="4679"/>
        <v>-8.5199999999999818</v>
      </c>
      <c r="CI2862" s="5">
        <f t="shared" si="4677"/>
        <v>-103.26000000000022</v>
      </c>
    </row>
    <row r="2863" spans="1:87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5">
        <f t="shared" si="4634"/>
        <v>56.940000000000509</v>
      </c>
      <c r="K2863" s="5">
        <f t="shared" si="4661"/>
        <v>91.725000000000065</v>
      </c>
      <c r="L2863" s="5">
        <f t="shared" si="4638"/>
        <v>31.329999999999927</v>
      </c>
      <c r="M2863" s="5">
        <f t="shared" ref="M2863" si="4720">AVERAGE(L2852:L2863)</f>
        <v>48.596666666666692</v>
      </c>
      <c r="N2863" s="6" t="s">
        <v>37</v>
      </c>
      <c r="O2863" s="5">
        <f t="shared" si="4640"/>
        <v>3133.5700000000006</v>
      </c>
      <c r="P2863" s="4">
        <f t="shared" si="4686"/>
        <v>1</v>
      </c>
      <c r="Q2863" s="5">
        <f t="shared" si="4687"/>
        <v>100.86000000000104</v>
      </c>
      <c r="R2863" s="5">
        <f t="shared" si="4688"/>
        <v>3057.9249999999997</v>
      </c>
      <c r="S2863" s="4">
        <f t="shared" si="4689"/>
        <v>1</v>
      </c>
      <c r="T2863" s="4">
        <f t="shared" si="4690"/>
        <v>1</v>
      </c>
      <c r="U2863" s="5">
        <f t="shared" si="4681"/>
        <v>3095.174</v>
      </c>
      <c r="V2863" s="5">
        <f t="shared" si="4682"/>
        <v>38.39600000000064</v>
      </c>
      <c r="X2863" s="5">
        <f t="shared" si="4636"/>
        <v>0.62000000000080036</v>
      </c>
      <c r="Y2863" s="5">
        <f t="shared" si="4637"/>
        <v>2</v>
      </c>
      <c r="AA2863" s="5">
        <f t="shared" si="4655"/>
        <v>1</v>
      </c>
      <c r="AB2863" s="5">
        <f t="shared" si="4656"/>
        <v>0</v>
      </c>
      <c r="AC2863" s="5">
        <f t="shared" si="4657"/>
        <v>1</v>
      </c>
      <c r="AF2863" s="5">
        <f t="shared" si="4643"/>
        <v>11.660000000000764</v>
      </c>
      <c r="AG2863" s="5">
        <f t="shared" si="4644"/>
        <v>11.020000000000437</v>
      </c>
      <c r="AH2863" s="5">
        <f t="shared" si="4645"/>
        <v>45.279999999999745</v>
      </c>
      <c r="AI2863" s="5">
        <f t="shared" si="4646"/>
        <v>45.920000000000073</v>
      </c>
      <c r="AJ2863" s="5"/>
      <c r="AK2863" s="5">
        <f t="shared" si="4647"/>
        <v>11.660000000000764</v>
      </c>
      <c r="AL2863" s="5">
        <f t="shared" si="4667"/>
        <v>17.567999999999753</v>
      </c>
      <c r="AM2863" s="5">
        <f t="shared" si="4648"/>
        <v>45.279999999999745</v>
      </c>
      <c r="AN2863" s="5">
        <f t="shared" si="4663"/>
        <v>64.171000000000006</v>
      </c>
      <c r="AO2863" s="5">
        <f t="shared" si="4664"/>
        <v>0</v>
      </c>
      <c r="AP2863" s="5">
        <f t="shared" si="4683"/>
        <v>2</v>
      </c>
      <c r="AQ2863" s="5">
        <f t="shared" si="4702"/>
        <v>2.7</v>
      </c>
      <c r="AR2863" s="5"/>
      <c r="AS2863" s="5">
        <f t="shared" si="4641"/>
        <v>45.920000000000073</v>
      </c>
      <c r="AT2863" s="5">
        <f t="shared" si="4663"/>
        <v>72.681000000000125</v>
      </c>
      <c r="AU2863" s="5">
        <f t="shared" si="4649"/>
        <v>11.020000000000437</v>
      </c>
      <c r="AV2863" s="5">
        <f t="shared" si="4652"/>
        <v>0.64000000000032742</v>
      </c>
      <c r="AW2863" s="5">
        <f t="shared" si="4650"/>
        <v>3</v>
      </c>
      <c r="AX2863" s="5">
        <f t="shared" si="4710"/>
        <v>32.980999999999796</v>
      </c>
      <c r="AZ2863" s="4">
        <f t="shared" si="4692"/>
        <v>1</v>
      </c>
      <c r="BA2863" s="5">
        <f t="shared" si="4698"/>
        <v>1.160000000000764</v>
      </c>
      <c r="BB2863" s="4">
        <f t="shared" si="4693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  <c r="CB2863" s="5">
        <f t="shared" si="4672"/>
        <v>11.660000000000764</v>
      </c>
      <c r="CC2863" s="5">
        <f t="shared" si="4673"/>
        <v>45.279999999999745</v>
      </c>
      <c r="CD2863" s="5">
        <f t="shared" si="4684"/>
        <v>0.62000000000080036</v>
      </c>
      <c r="CE2863" s="5">
        <f t="shared" si="4675"/>
        <v>-2</v>
      </c>
      <c r="CF2863" s="5"/>
      <c r="CG2863" s="5">
        <f t="shared" si="4676"/>
        <v>-50</v>
      </c>
      <c r="CH2863" s="5">
        <f t="shared" si="4679"/>
        <v>2</v>
      </c>
      <c r="CI2863" s="5">
        <f t="shared" si="4677"/>
        <v>-99.3799999999992</v>
      </c>
    </row>
    <row r="2864" spans="1:87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5">
        <f t="shared" si="4634"/>
        <v>85.009999999999309</v>
      </c>
      <c r="K2864" s="5">
        <f t="shared" si="4661"/>
        <v>85.029999999999973</v>
      </c>
      <c r="L2864" s="5">
        <f t="shared" si="4638"/>
        <v>50.989999999999782</v>
      </c>
      <c r="M2864" s="5">
        <f t="shared" ref="M2864" si="4721">AVERAGE(L2853:L2864)</f>
        <v>44.993333333333339</v>
      </c>
      <c r="N2864" s="6" t="s">
        <v>37</v>
      </c>
      <c r="O2864" s="5">
        <f t="shared" si="4640"/>
        <v>3166.95</v>
      </c>
      <c r="P2864" s="4">
        <f t="shared" si="4686"/>
        <v>1</v>
      </c>
      <c r="Q2864" s="5">
        <f t="shared" si="4687"/>
        <v>114.81999999999925</v>
      </c>
      <c r="R2864" s="5">
        <f t="shared" si="4688"/>
        <v>3080.8350000000005</v>
      </c>
      <c r="S2864" s="4">
        <f t="shared" si="4689"/>
        <v>1</v>
      </c>
      <c r="T2864" s="4">
        <f t="shared" si="4690"/>
        <v>1</v>
      </c>
      <c r="U2864" s="5">
        <f t="shared" si="4681"/>
        <v>3122.0219999999999</v>
      </c>
      <c r="V2864" s="5">
        <f t="shared" si="4682"/>
        <v>44.927999999999884</v>
      </c>
      <c r="X2864" s="5">
        <f t="shared" si="4636"/>
        <v>17.739999999999782</v>
      </c>
      <c r="Y2864" s="5">
        <f t="shared" si="4637"/>
        <v>1.8299999999999272</v>
      </c>
      <c r="AA2864" s="5">
        <f t="shared" si="4655"/>
        <v>1</v>
      </c>
      <c r="AB2864" s="5">
        <f t="shared" si="4656"/>
        <v>0</v>
      </c>
      <c r="AC2864" s="5">
        <f t="shared" si="4657"/>
        <v>1</v>
      </c>
      <c r="AF2864" s="5">
        <f t="shared" si="4643"/>
        <v>45.319999999999709</v>
      </c>
      <c r="AG2864" s="5">
        <f t="shared" si="4644"/>
        <v>67.3799999999992</v>
      </c>
      <c r="AH2864" s="5">
        <f t="shared" si="4645"/>
        <v>39.6899999999996</v>
      </c>
      <c r="AI2864" s="5">
        <f t="shared" si="4646"/>
        <v>17.630000000000109</v>
      </c>
      <c r="AJ2864" s="5"/>
      <c r="AK2864" s="5">
        <f t="shared" si="4647"/>
        <v>39.6899999999996</v>
      </c>
      <c r="AL2864" s="5">
        <f t="shared" si="4667"/>
        <v>18.620999999999722</v>
      </c>
      <c r="AM2864" s="5">
        <f t="shared" si="4648"/>
        <v>45.319999999999709</v>
      </c>
      <c r="AN2864" s="5">
        <f t="shared" si="4663"/>
        <v>62.882999999999996</v>
      </c>
      <c r="AO2864" s="5">
        <f t="shared" si="4664"/>
        <v>0</v>
      </c>
      <c r="AP2864" s="5">
        <f t="shared" si="4683"/>
        <v>2</v>
      </c>
      <c r="AQ2864" s="5">
        <f t="shared" si="4702"/>
        <v>2.6</v>
      </c>
      <c r="AR2864" s="5"/>
      <c r="AS2864" s="5">
        <f t="shared" si="4641"/>
        <v>67.3799999999992</v>
      </c>
      <c r="AT2864" s="5">
        <f t="shared" si="4663"/>
        <v>73.324000000000069</v>
      </c>
      <c r="AU2864" s="5">
        <f t="shared" si="4649"/>
        <v>17.630000000000109</v>
      </c>
      <c r="AV2864" s="5">
        <f t="shared" si="4652"/>
        <v>-22.059999999999491</v>
      </c>
      <c r="AW2864" s="5">
        <f t="shared" si="4650"/>
        <v>4</v>
      </c>
      <c r="AX2864" s="5">
        <f t="shared" si="4710"/>
        <v>26.846999999999849</v>
      </c>
      <c r="AZ2864" s="4">
        <f t="shared" si="4692"/>
        <v>1</v>
      </c>
      <c r="BA2864" s="5">
        <f t="shared" si="4698"/>
        <v>33.3799999999992</v>
      </c>
      <c r="BB2864" s="4">
        <f t="shared" si="4693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  <c r="CB2864" s="5">
        <f t="shared" si="4672"/>
        <v>45.319999999999709</v>
      </c>
      <c r="CC2864" s="5">
        <f t="shared" si="4673"/>
        <v>39.6899999999996</v>
      </c>
      <c r="CD2864" s="5">
        <f t="shared" si="4684"/>
        <v>17.739999999999782</v>
      </c>
      <c r="CE2864" s="5">
        <f t="shared" si="4675"/>
        <v>-1.8299999999999272</v>
      </c>
      <c r="CF2864" s="5"/>
      <c r="CG2864" s="5">
        <f t="shared" si="4676"/>
        <v>-50</v>
      </c>
      <c r="CH2864" s="5">
        <f t="shared" si="4679"/>
        <v>1.8299999999999272</v>
      </c>
      <c r="CI2864" s="5">
        <f t="shared" si="4677"/>
        <v>-82.260000000000218</v>
      </c>
    </row>
    <row r="2865" spans="1:87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5">
        <f t="shared" si="4634"/>
        <v>65.739999999999782</v>
      </c>
      <c r="K2865" s="5">
        <f t="shared" si="4661"/>
        <v>85.427500000000009</v>
      </c>
      <c r="L2865" s="5">
        <f t="shared" si="4638"/>
        <v>45.869999999999891</v>
      </c>
      <c r="M2865" s="5">
        <f t="shared" ref="M2865" si="4722">AVERAGE(L2854:L2865)</f>
        <v>44.653333333333343</v>
      </c>
      <c r="N2865" s="6" t="s">
        <v>37</v>
      </c>
      <c r="O2865" s="5">
        <f t="shared" si="4640"/>
        <v>3150.4799999999996</v>
      </c>
      <c r="P2865" s="4">
        <f t="shared" si="4686"/>
        <v>0.60692124105010981</v>
      </c>
      <c r="Q2865" s="5">
        <f t="shared" si="4687"/>
        <v>41.899999999999636</v>
      </c>
      <c r="R2865" s="5">
        <f t="shared" si="4688"/>
        <v>3135.5250000000001</v>
      </c>
      <c r="S2865" s="4">
        <f t="shared" si="4689"/>
        <v>0.87730929678188152</v>
      </c>
      <c r="T2865" s="4">
        <f t="shared" si="4690"/>
        <v>0.92524170487040891</v>
      </c>
      <c r="U2865" s="5">
        <f t="shared" si="4681"/>
        <v>3141.692</v>
      </c>
      <c r="V2865" s="5">
        <f t="shared" si="4682"/>
        <v>8.7879999999995562</v>
      </c>
      <c r="X2865" s="5">
        <f t="shared" si="4636"/>
        <v>-33.680000000000291</v>
      </c>
      <c r="Y2865" s="5">
        <f t="shared" si="4637"/>
        <v>-20.399999999999636</v>
      </c>
      <c r="AA2865" s="5">
        <f t="shared" si="4655"/>
        <v>0</v>
      </c>
      <c r="AB2865" s="5">
        <f t="shared" si="4656"/>
        <v>1</v>
      </c>
      <c r="AC2865" s="5">
        <f t="shared" si="4657"/>
        <v>1</v>
      </c>
      <c r="AF2865" s="5">
        <f t="shared" si="4643"/>
        <v>28.630000000000109</v>
      </c>
      <c r="AG2865" s="5">
        <f t="shared" si="4644"/>
        <v>25.980000000000473</v>
      </c>
      <c r="AH2865" s="5">
        <f t="shared" si="4645"/>
        <v>37.109999999999673</v>
      </c>
      <c r="AI2865" s="5">
        <f t="shared" si="4646"/>
        <v>39.759999999999309</v>
      </c>
      <c r="AJ2865" s="5"/>
      <c r="AK2865" s="5">
        <f t="shared" si="4647"/>
        <v>28.630000000000109</v>
      </c>
      <c r="AL2865" s="5">
        <f t="shared" si="4667"/>
        <v>29.736000000000054</v>
      </c>
      <c r="AM2865" s="5">
        <f t="shared" si="4648"/>
        <v>37.109999999999673</v>
      </c>
      <c r="AN2865" s="5">
        <f t="shared" si="4663"/>
        <v>52.229999999999926</v>
      </c>
      <c r="AO2865" s="5">
        <f t="shared" si="4664"/>
        <v>0</v>
      </c>
      <c r="AP2865" s="5">
        <f t="shared" si="4683"/>
        <v>1</v>
      </c>
      <c r="AQ2865" s="5">
        <f t="shared" si="4702"/>
        <v>2.2999999999999998</v>
      </c>
      <c r="AR2865" s="5"/>
      <c r="AS2865" s="5">
        <f t="shared" si="4641"/>
        <v>39.759999999999309</v>
      </c>
      <c r="AT2865" s="5">
        <f t="shared" si="4663"/>
        <v>63.572999999999958</v>
      </c>
      <c r="AU2865" s="5">
        <f t="shared" si="4649"/>
        <v>25.980000000000473</v>
      </c>
      <c r="AV2865" s="5">
        <f t="shared" si="4652"/>
        <v>2.6499999999996362</v>
      </c>
      <c r="AW2865" s="5">
        <f t="shared" si="4650"/>
        <v>5</v>
      </c>
      <c r="AX2865" s="5">
        <f t="shared" si="4710"/>
        <v>26.846999999999849</v>
      </c>
      <c r="AZ2865" s="4">
        <f t="shared" si="4692"/>
        <v>0.92524170487040891</v>
      </c>
      <c r="BA2865" s="5">
        <f t="shared" si="4698"/>
        <v>-16.470000000000255</v>
      </c>
      <c r="BB2865" s="4">
        <f t="shared" si="4693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  <c r="CB2865" s="5">
        <f t="shared" si="4672"/>
        <v>28.630000000000109</v>
      </c>
      <c r="CC2865" s="5">
        <f t="shared" si="4673"/>
        <v>37.109999999999673</v>
      </c>
      <c r="CD2865" s="5">
        <f t="shared" si="4684"/>
        <v>-33.680000000000291</v>
      </c>
      <c r="CE2865" s="5">
        <f t="shared" si="4675"/>
        <v>20.399999999999636</v>
      </c>
      <c r="CF2865" s="5"/>
      <c r="CG2865" s="5">
        <f t="shared" si="4676"/>
        <v>-50</v>
      </c>
      <c r="CH2865" s="5">
        <f t="shared" si="4679"/>
        <v>-20.399999999999636</v>
      </c>
      <c r="CI2865" s="5">
        <f t="shared" si="4677"/>
        <v>-133.68000000000029</v>
      </c>
    </row>
    <row r="2866" spans="1:87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5">
        <f t="shared" si="4634"/>
        <v>54.090000000000146</v>
      </c>
      <c r="K2866" s="5">
        <f t="shared" si="4661"/>
        <v>82.655000000000044</v>
      </c>
      <c r="L2866" s="5">
        <f t="shared" si="4638"/>
        <v>40.349999999999909</v>
      </c>
      <c r="M2866" s="5">
        <f t="shared" ref="M2866" si="4723">AVERAGE(L2855:L2866)</f>
        <v>44.454166666666687</v>
      </c>
      <c r="N2866" s="6" t="s">
        <v>37</v>
      </c>
      <c r="O2866" s="5">
        <f t="shared" si="4640"/>
        <v>3155.1100000000006</v>
      </c>
      <c r="P2866" s="4">
        <f t="shared" si="4686"/>
        <v>0.65720903300523315</v>
      </c>
      <c r="Q2866" s="5">
        <f t="shared" si="4687"/>
        <v>34.539999999999964</v>
      </c>
      <c r="R2866" s="5">
        <f t="shared" si="4688"/>
        <v>3141.0450000000001</v>
      </c>
      <c r="S2866" s="4">
        <f t="shared" si="4689"/>
        <v>0.89688207629333472</v>
      </c>
      <c r="T2866" s="4">
        <f t="shared" si="4690"/>
        <v>0.94625754618492486</v>
      </c>
      <c r="U2866" s="5">
        <f t="shared" si="4681"/>
        <v>3147.7040000000002</v>
      </c>
      <c r="V2866" s="5">
        <f t="shared" si="4682"/>
        <v>7.4060000000004038</v>
      </c>
      <c r="X2866" s="5">
        <f t="shared" si="4636"/>
        <v>-9.7699999999995271</v>
      </c>
      <c r="Y2866" s="5">
        <f t="shared" si="4637"/>
        <v>9.9899999999997817</v>
      </c>
      <c r="AA2866" s="5">
        <f t="shared" si="4655"/>
        <v>0</v>
      </c>
      <c r="AB2866" s="5">
        <f t="shared" si="4656"/>
        <v>0</v>
      </c>
      <c r="AC2866" s="5">
        <f t="shared" si="4657"/>
        <v>0</v>
      </c>
      <c r="AF2866" s="5">
        <f t="shared" si="4643"/>
        <v>6.0799999999999272</v>
      </c>
      <c r="AG2866" s="5">
        <f t="shared" si="4644"/>
        <v>54.090000000000146</v>
      </c>
      <c r="AH2866" s="5">
        <f t="shared" si="4645"/>
        <v>31.350000000000364</v>
      </c>
      <c r="AI2866" s="5">
        <f t="shared" si="4646"/>
        <v>-16.659999999999854</v>
      </c>
      <c r="AJ2866" s="5"/>
      <c r="AK2866" s="5">
        <f t="shared" si="4647"/>
        <v>6.0799999999999272</v>
      </c>
      <c r="AL2866" s="5">
        <f t="shared" si="4667"/>
        <v>29.736000000000054</v>
      </c>
      <c r="AM2866" s="5">
        <f t="shared" si="4648"/>
        <v>31.350000000000364</v>
      </c>
      <c r="AN2866" s="5">
        <f t="shared" si="4663"/>
        <v>50.244999999999891</v>
      </c>
      <c r="AO2866" s="5">
        <f t="shared" si="4664"/>
        <v>0</v>
      </c>
      <c r="AP2866" s="5">
        <f t="shared" si="4683"/>
        <v>1</v>
      </c>
      <c r="AQ2866" s="5">
        <f t="shared" si="4702"/>
        <v>2</v>
      </c>
      <c r="AR2866" s="5"/>
      <c r="AS2866" s="5">
        <f t="shared" si="4641"/>
        <v>54.090000000000146</v>
      </c>
      <c r="AT2866" s="5">
        <f t="shared" si="4663"/>
        <v>63.814999999999962</v>
      </c>
      <c r="AU2866" s="5">
        <f t="shared" si="4649"/>
        <v>-16.659999999999854</v>
      </c>
      <c r="AV2866" s="5">
        <f t="shared" si="4652"/>
        <v>-48.010000000000218</v>
      </c>
      <c r="AW2866" s="5">
        <f t="shared" si="4650"/>
        <v>6</v>
      </c>
      <c r="AX2866" s="5">
        <f t="shared" si="4710"/>
        <v>26.846999999999849</v>
      </c>
      <c r="AZ2866" s="4">
        <f t="shared" si="4692"/>
        <v>0.94625754618492486</v>
      </c>
      <c r="BA2866" s="5">
        <f t="shared" si="4698"/>
        <v>4.6300000000010186</v>
      </c>
      <c r="BB2866" s="4">
        <f t="shared" si="4693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  <c r="CB2866" s="5">
        <f t="shared" si="4672"/>
        <v>6.0799999999999272</v>
      </c>
      <c r="CC2866" s="5">
        <f t="shared" si="4673"/>
        <v>31.350000000000364</v>
      </c>
      <c r="CD2866" s="5">
        <f t="shared" si="4684"/>
        <v>-9.7699999999995271</v>
      </c>
      <c r="CE2866" s="5">
        <f t="shared" si="4675"/>
        <v>-9.9899999999997817</v>
      </c>
      <c r="CF2866" s="5"/>
      <c r="CG2866" s="5">
        <f t="shared" si="4676"/>
        <v>-50</v>
      </c>
      <c r="CH2866" s="5">
        <f t="shared" si="4679"/>
        <v>9.9899999999997817</v>
      </c>
      <c r="CI2866" s="5">
        <f t="shared" si="4677"/>
        <v>-109.76999999999953</v>
      </c>
    </row>
    <row r="2867" spans="1:87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5">
        <f t="shared" si="4634"/>
        <v>67.409999999999854</v>
      </c>
      <c r="K2867" s="5">
        <f t="shared" si="4661"/>
        <v>75.382500000000007</v>
      </c>
      <c r="L2867" s="5">
        <f t="shared" si="4638"/>
        <v>35.829999999999927</v>
      </c>
      <c r="M2867" s="5">
        <f t="shared" ref="M2867" si="4724">AVERAGE(L2856:L2867)</f>
        <v>40.174166666666679</v>
      </c>
      <c r="N2867" s="6" t="s">
        <v>37</v>
      </c>
      <c r="O2867" s="5">
        <f t="shared" si="4640"/>
        <v>3166.16</v>
      </c>
      <c r="P2867" s="4">
        <f t="shared" si="4686"/>
        <v>0.97633313361294238</v>
      </c>
      <c r="Q2867" s="5">
        <f t="shared" si="4687"/>
        <v>33.3799999999992</v>
      </c>
      <c r="R2867" s="5">
        <f t="shared" si="4688"/>
        <v>3141.9150000000004</v>
      </c>
      <c r="S2867" s="4">
        <f t="shared" si="4689"/>
        <v>0.9811455847255377</v>
      </c>
      <c r="T2867" s="4">
        <f t="shared" si="4690"/>
        <v>0.99411501787842693</v>
      </c>
      <c r="U2867" s="5">
        <f t="shared" si="4681"/>
        <v>3154.4540000000002</v>
      </c>
      <c r="V2867" s="5">
        <f t="shared" si="4682"/>
        <v>11.705999999999676</v>
      </c>
      <c r="X2867" s="5">
        <f t="shared" si="4636"/>
        <v>-10.480000000000473</v>
      </c>
      <c r="Y2867" s="5">
        <f t="shared" si="4637"/>
        <v>-18.240000000000236</v>
      </c>
      <c r="AA2867" s="5">
        <f t="shared" si="4655"/>
        <v>0</v>
      </c>
      <c r="AB2867" s="5">
        <f t="shared" si="4656"/>
        <v>1</v>
      </c>
      <c r="AC2867" s="5">
        <f t="shared" si="4657"/>
        <v>1</v>
      </c>
      <c r="AF2867" s="5">
        <f t="shared" si="4643"/>
        <v>9.3999999999996362</v>
      </c>
      <c r="AG2867" s="5">
        <f t="shared" si="4644"/>
        <v>7.7199999999993452</v>
      </c>
      <c r="AH2867" s="5">
        <f t="shared" si="4645"/>
        <v>58.010000000000218</v>
      </c>
      <c r="AI2867" s="5">
        <f t="shared" si="4646"/>
        <v>59.690000000000509</v>
      </c>
      <c r="AJ2867" s="5"/>
      <c r="AK2867" s="5">
        <f t="shared" si="4647"/>
        <v>9.3999999999996362</v>
      </c>
      <c r="AL2867" s="5">
        <f t="shared" si="4667"/>
        <v>29.736000000000054</v>
      </c>
      <c r="AM2867" s="5">
        <f t="shared" si="4648"/>
        <v>58.010000000000218</v>
      </c>
      <c r="AN2867" s="5">
        <f t="shared" si="4663"/>
        <v>51.112999999999921</v>
      </c>
      <c r="AO2867" s="5">
        <f t="shared" si="4664"/>
        <v>1</v>
      </c>
      <c r="AP2867" s="5">
        <f t="shared" si="4683"/>
        <v>2</v>
      </c>
      <c r="AQ2867" s="5">
        <f t="shared" si="4702"/>
        <v>1.8</v>
      </c>
      <c r="AR2867" s="5"/>
      <c r="AS2867" s="5">
        <f t="shared" si="4641"/>
        <v>59.690000000000509</v>
      </c>
      <c r="AT2867" s="5">
        <f t="shared" si="4663"/>
        <v>66.301000000000016</v>
      </c>
      <c r="AU2867" s="5">
        <f t="shared" si="4649"/>
        <v>7.7199999999993452</v>
      </c>
      <c r="AV2867" s="5">
        <f t="shared" si="4652"/>
        <v>1.680000000000291</v>
      </c>
      <c r="AW2867" s="5">
        <f t="shared" si="4650"/>
        <v>2</v>
      </c>
      <c r="AX2867" s="5">
        <f t="shared" si="4710"/>
        <v>26.846999999999849</v>
      </c>
      <c r="AZ2867" s="4">
        <f t="shared" si="4692"/>
        <v>0.99411501787842693</v>
      </c>
      <c r="BA2867" s="5">
        <f t="shared" si="4698"/>
        <v>11.049999999999272</v>
      </c>
      <c r="BB2867" s="4">
        <f t="shared" si="4693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  <c r="CB2867" s="5">
        <f t="shared" si="4672"/>
        <v>9.3999999999996362</v>
      </c>
      <c r="CC2867" s="5">
        <f t="shared" si="4673"/>
        <v>58.010000000000218</v>
      </c>
      <c r="CD2867" s="5">
        <f t="shared" si="4684"/>
        <v>-50</v>
      </c>
      <c r="CE2867" s="5">
        <f t="shared" si="4675"/>
        <v>18.240000000000236</v>
      </c>
      <c r="CF2867" s="5"/>
      <c r="CG2867" s="5">
        <f t="shared" si="4676"/>
        <v>-50</v>
      </c>
      <c r="CH2867" s="5">
        <f t="shared" si="4679"/>
        <v>-18.240000000000236</v>
      </c>
      <c r="CI2867" s="5">
        <f t="shared" si="4677"/>
        <v>-150</v>
      </c>
    </row>
    <row r="2868" spans="1:87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5">
        <f t="shared" si="4634"/>
        <v>115.6899999999996</v>
      </c>
      <c r="K2868" s="5">
        <f t="shared" si="4661"/>
        <v>79.633333333333283</v>
      </c>
      <c r="L2868" s="5">
        <f t="shared" si="4638"/>
        <v>72.629999999999654</v>
      </c>
      <c r="M2868" s="5">
        <f t="shared" ref="M2868" si="4725">AVERAGE(L2857:L2868)</f>
        <v>44.029166666666661</v>
      </c>
      <c r="N2868" s="6" t="s">
        <v>37</v>
      </c>
      <c r="O2868" s="5">
        <f t="shared" si="4640"/>
        <v>3126.31</v>
      </c>
      <c r="P2868" s="4">
        <f t="shared" si="4686"/>
        <v>0</v>
      </c>
      <c r="Q2868" s="5">
        <f t="shared" si="4687"/>
        <v>40.639999999999873</v>
      </c>
      <c r="R2868" s="5">
        <f t="shared" si="4688"/>
        <v>3136.47</v>
      </c>
      <c r="S2868" s="4">
        <f t="shared" si="4689"/>
        <v>0</v>
      </c>
      <c r="T2868" s="4">
        <f t="shared" si="4690"/>
        <v>0.64605469430412699</v>
      </c>
      <c r="U2868" s="5">
        <f t="shared" si="4681"/>
        <v>3153.002</v>
      </c>
      <c r="V2868" s="5">
        <f t="shared" si="4682"/>
        <v>-26.692000000000007</v>
      </c>
      <c r="X2868" s="5">
        <f t="shared" si="4636"/>
        <v>-28.529999999999745</v>
      </c>
      <c r="Y2868" s="5">
        <f t="shared" si="4637"/>
        <v>-31.740000000000236</v>
      </c>
      <c r="AA2868" s="5">
        <f t="shared" si="4655"/>
        <v>0</v>
      </c>
      <c r="AB2868" s="5">
        <f t="shared" si="4656"/>
        <v>1</v>
      </c>
      <c r="AC2868" s="5">
        <f t="shared" si="4657"/>
        <v>1</v>
      </c>
      <c r="AF2868" s="5">
        <f t="shared" si="4643"/>
        <v>46.300000000000182</v>
      </c>
      <c r="AG2868" s="5">
        <f t="shared" si="4644"/>
        <v>-27.119999999999891</v>
      </c>
      <c r="AH2868" s="5">
        <f t="shared" si="4645"/>
        <v>42.269999999999527</v>
      </c>
      <c r="AI2868" s="5">
        <f t="shared" si="4646"/>
        <v>115.6899999999996</v>
      </c>
      <c r="AJ2868" s="5"/>
      <c r="AK2868" s="5">
        <f t="shared" si="4647"/>
        <v>42.269999999999527</v>
      </c>
      <c r="AL2868" s="5">
        <f t="shared" si="4667"/>
        <v>39.947999999999588</v>
      </c>
      <c r="AM2868" s="5">
        <f t="shared" si="4648"/>
        <v>46.300000000000182</v>
      </c>
      <c r="AN2868" s="5">
        <f t="shared" si="4663"/>
        <v>47.233999999999924</v>
      </c>
      <c r="AO2868" s="5">
        <f t="shared" si="4664"/>
        <v>0</v>
      </c>
      <c r="AP2868" s="5">
        <f t="shared" si="4683"/>
        <v>2</v>
      </c>
      <c r="AQ2868" s="5">
        <f t="shared" si="4702"/>
        <v>1.7</v>
      </c>
      <c r="AR2868" s="5"/>
      <c r="AS2868" s="5">
        <f t="shared" si="4641"/>
        <v>115.6899999999996</v>
      </c>
      <c r="AT2868" s="5">
        <f t="shared" si="4663"/>
        <v>70.748999999999981</v>
      </c>
      <c r="AU2868" s="5">
        <f t="shared" si="4649"/>
        <v>-27.119999999999891</v>
      </c>
      <c r="AV2868" s="5">
        <f t="shared" si="4652"/>
        <v>73.420000000000073</v>
      </c>
      <c r="AW2868" s="5">
        <f t="shared" si="4650"/>
        <v>3</v>
      </c>
      <c r="AX2868" s="5">
        <f t="shared" si="4710"/>
        <v>26.846999999999849</v>
      </c>
      <c r="AZ2868" s="4">
        <f t="shared" si="4692"/>
        <v>0.64605469430412699</v>
      </c>
      <c r="BA2868" s="5">
        <f t="shared" si="4698"/>
        <v>-39.849999999999909</v>
      </c>
      <c r="BB2868" s="4">
        <f t="shared" si="4693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  <c r="CB2868" s="5">
        <f t="shared" si="4672"/>
        <v>46.300000000000182</v>
      </c>
      <c r="CC2868" s="5">
        <f t="shared" si="4673"/>
        <v>42.269999999999527</v>
      </c>
      <c r="CD2868" s="5">
        <f t="shared" si="4684"/>
        <v>-28.529999999999745</v>
      </c>
      <c r="CE2868" s="5">
        <f t="shared" si="4675"/>
        <v>31.740000000000236</v>
      </c>
      <c r="CF2868" s="5"/>
      <c r="CG2868" s="5">
        <f t="shared" si="4676"/>
        <v>-50</v>
      </c>
      <c r="CH2868" s="5">
        <f t="shared" si="4679"/>
        <v>-31.740000000000236</v>
      </c>
      <c r="CI2868" s="5">
        <f t="shared" si="4677"/>
        <v>-128.52999999999975</v>
      </c>
    </row>
    <row r="2869" spans="1:87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5">
        <f t="shared" si="4634"/>
        <v>98.210000000000036</v>
      </c>
      <c r="K2869" s="5">
        <f t="shared" si="4661"/>
        <v>82.34999999999998</v>
      </c>
      <c r="L2869" s="5">
        <f t="shared" si="4638"/>
        <v>52.740000000000236</v>
      </c>
      <c r="M2869" s="5">
        <f t="shared" ref="M2869" si="4726">AVERAGE(L2858:L2869)</f>
        <v>45.801666666666655</v>
      </c>
      <c r="N2869" s="6" t="s">
        <v>36</v>
      </c>
      <c r="O2869" s="5">
        <f t="shared" si="4640"/>
        <v>3171.7400000000002</v>
      </c>
      <c r="P2869" s="4">
        <f t="shared" si="4686"/>
        <v>1</v>
      </c>
      <c r="Q2869" s="5">
        <f t="shared" si="4687"/>
        <v>45.430000000000291</v>
      </c>
      <c r="R2869" s="5">
        <f t="shared" si="4688"/>
        <v>3137.6675</v>
      </c>
      <c r="S2869" s="4">
        <f t="shared" si="4689"/>
        <v>1</v>
      </c>
      <c r="T2869" s="4">
        <f t="shared" si="4690"/>
        <v>1</v>
      </c>
      <c r="U2869" s="5">
        <f t="shared" si="4681"/>
        <v>3153.96</v>
      </c>
      <c r="V2869" s="5">
        <f t="shared" si="4682"/>
        <v>17.7800000000002</v>
      </c>
      <c r="X2869" s="5">
        <f t="shared" si="4636"/>
        <v>42.760000000000218</v>
      </c>
      <c r="Y2869" s="5">
        <f t="shared" si="4637"/>
        <v>7.9400000000000546</v>
      </c>
      <c r="AA2869" s="5">
        <f t="shared" si="4655"/>
        <v>1</v>
      </c>
      <c r="AB2869" s="5">
        <f t="shared" si="4656"/>
        <v>0</v>
      </c>
      <c r="AC2869" s="5">
        <f t="shared" si="4657"/>
        <v>1</v>
      </c>
      <c r="AF2869" s="5">
        <f t="shared" si="4643"/>
        <v>65.909999999999854</v>
      </c>
      <c r="AG2869" s="5">
        <f t="shared" si="4644"/>
        <v>98.210000000000036</v>
      </c>
      <c r="AH2869" s="5">
        <f t="shared" si="4645"/>
        <v>12.699999999999818</v>
      </c>
      <c r="AI2869" s="5">
        <f t="shared" si="4646"/>
        <v>-19.600000000000364</v>
      </c>
      <c r="AJ2869" s="5"/>
      <c r="AK2869" s="5">
        <f t="shared" si="4647"/>
        <v>12.699999999999818</v>
      </c>
      <c r="AL2869" s="5">
        <f t="shared" si="4667"/>
        <v>39.947999999999588</v>
      </c>
      <c r="AM2869" s="5">
        <f t="shared" si="4648"/>
        <v>65.909999999999854</v>
      </c>
      <c r="AN2869" s="5">
        <f t="shared" si="4663"/>
        <v>48.374999999999908</v>
      </c>
      <c r="AO2869" s="5">
        <f t="shared" si="4664"/>
        <v>1</v>
      </c>
      <c r="AP2869" s="5">
        <f t="shared" si="4683"/>
        <v>3</v>
      </c>
      <c r="AQ2869" s="5">
        <f t="shared" si="4702"/>
        <v>1.8</v>
      </c>
      <c r="AR2869" s="5"/>
      <c r="AS2869" s="5">
        <f t="shared" si="4641"/>
        <v>98.210000000000036</v>
      </c>
      <c r="AT2869" s="5">
        <f t="shared" si="4663"/>
        <v>67.486999999999895</v>
      </c>
      <c r="AU2869" s="5">
        <f t="shared" si="4649"/>
        <v>-19.600000000000364</v>
      </c>
      <c r="AV2869" s="5">
        <f t="shared" si="4652"/>
        <v>-32.300000000000182</v>
      </c>
      <c r="AW2869" s="5">
        <f t="shared" si="4650"/>
        <v>4</v>
      </c>
      <c r="AX2869" s="5">
        <f t="shared" si="4710"/>
        <v>26.023000000000412</v>
      </c>
      <c r="AZ2869" s="4">
        <f t="shared" si="4692"/>
        <v>1</v>
      </c>
      <c r="BA2869" s="5">
        <f t="shared" si="4698"/>
        <v>0</v>
      </c>
      <c r="BB2869" s="4">
        <f t="shared" si="4693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  <c r="CB2869" s="5">
        <f t="shared" si="4672"/>
        <v>65.909999999999854</v>
      </c>
      <c r="CC2869" s="5">
        <f t="shared" si="4673"/>
        <v>12.699999999999818</v>
      </c>
      <c r="CD2869" s="5">
        <f t="shared" si="4684"/>
        <v>42.760000000000218</v>
      </c>
      <c r="CE2869" s="5">
        <f t="shared" si="4675"/>
        <v>-30</v>
      </c>
      <c r="CF2869" s="5"/>
      <c r="CG2869" s="5">
        <f t="shared" si="4676"/>
        <v>-50</v>
      </c>
      <c r="CH2869" s="5">
        <f t="shared" si="4679"/>
        <v>7.9400000000000546</v>
      </c>
      <c r="CI2869" s="5">
        <f t="shared" si="4677"/>
        <v>-57.239999999999782</v>
      </c>
    </row>
    <row r="2870" spans="1:87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5">
        <f t="shared" si="4634"/>
        <v>85.270000000000437</v>
      </c>
      <c r="K2870" s="5">
        <f t="shared" si="4661"/>
        <v>81.727500000000035</v>
      </c>
      <c r="L2870" s="5">
        <f t="shared" si="4638"/>
        <v>57.2199999999998</v>
      </c>
      <c r="M2870" s="5">
        <f t="shared" ref="M2870" si="4727">AVERAGE(L2859:L2870)</f>
        <v>47.109166666666624</v>
      </c>
      <c r="N2870" s="6" t="s">
        <v>37</v>
      </c>
      <c r="O2870" s="5">
        <f t="shared" si="4640"/>
        <v>3176.1700000000005</v>
      </c>
      <c r="P2870" s="4">
        <f t="shared" si="4686"/>
        <v>1</v>
      </c>
      <c r="Q2870" s="5">
        <f t="shared" si="4687"/>
        <v>49.860000000000582</v>
      </c>
      <c r="R2870" s="5">
        <f t="shared" si="4688"/>
        <v>3138.7750000000001</v>
      </c>
      <c r="S2870" s="4">
        <f t="shared" si="4689"/>
        <v>1</v>
      </c>
      <c r="T2870" s="4">
        <f t="shared" si="4690"/>
        <v>1</v>
      </c>
      <c r="U2870" s="5">
        <f t="shared" si="4681"/>
        <v>3159.098</v>
      </c>
      <c r="V2870" s="5">
        <f t="shared" si="4682"/>
        <v>17.072000000000571</v>
      </c>
      <c r="X2870" s="5">
        <f t="shared" si="4636"/>
        <v>-14.429999999999382</v>
      </c>
      <c r="Y2870" s="5">
        <f t="shared" si="4637"/>
        <v>-15.870000000000346</v>
      </c>
      <c r="AA2870" s="5">
        <f t="shared" si="4655"/>
        <v>0</v>
      </c>
      <c r="AB2870" s="5">
        <f t="shared" si="4656"/>
        <v>1</v>
      </c>
      <c r="AC2870" s="5">
        <f t="shared" si="4657"/>
        <v>1</v>
      </c>
      <c r="AF2870" s="5">
        <f t="shared" si="4643"/>
        <v>23.940000000000509</v>
      </c>
      <c r="AG2870" s="5">
        <f t="shared" si="4644"/>
        <v>6.9600000000000364</v>
      </c>
      <c r="AH2870" s="5">
        <f t="shared" si="4645"/>
        <v>61.329999999999927</v>
      </c>
      <c r="AI2870" s="5">
        <f t="shared" si="4646"/>
        <v>78.3100000000004</v>
      </c>
      <c r="AJ2870" s="5"/>
      <c r="AK2870" s="5">
        <f t="shared" si="4647"/>
        <v>23.940000000000509</v>
      </c>
      <c r="AL2870" s="5">
        <f t="shared" si="4667"/>
        <v>39.947999999999588</v>
      </c>
      <c r="AM2870" s="5">
        <f t="shared" si="4648"/>
        <v>61.329999999999927</v>
      </c>
      <c r="AN2870" s="5">
        <f t="shared" si="4663"/>
        <v>51.809999999999945</v>
      </c>
      <c r="AO2870" s="5">
        <f t="shared" si="4664"/>
        <v>1</v>
      </c>
      <c r="AP2870" s="5">
        <f t="shared" si="4683"/>
        <v>4</v>
      </c>
      <c r="AQ2870" s="5">
        <f t="shared" si="4702"/>
        <v>2.1</v>
      </c>
      <c r="AR2870" s="5"/>
      <c r="AS2870" s="5">
        <f t="shared" si="4641"/>
        <v>78.3100000000004</v>
      </c>
      <c r="AT2870" s="5">
        <f t="shared" si="4663"/>
        <v>73.056999999999874</v>
      </c>
      <c r="AU2870" s="5">
        <f t="shared" si="4649"/>
        <v>6.9600000000000364</v>
      </c>
      <c r="AV2870" s="5">
        <f t="shared" si="4652"/>
        <v>16.980000000000473</v>
      </c>
      <c r="AW2870" s="5">
        <f t="shared" si="4650"/>
        <v>5</v>
      </c>
      <c r="AX2870" s="5">
        <f t="shared" si="4710"/>
        <v>26.023000000000412</v>
      </c>
      <c r="AZ2870" s="4">
        <f t="shared" si="4692"/>
        <v>1</v>
      </c>
      <c r="BA2870" s="5">
        <f t="shared" si="4698"/>
        <v>4.430000000000291</v>
      </c>
      <c r="BB2870" s="4">
        <f t="shared" si="4693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  <c r="CB2870" s="5">
        <f t="shared" si="4672"/>
        <v>23.940000000000509</v>
      </c>
      <c r="CC2870" s="5">
        <f t="shared" si="4673"/>
        <v>61.329999999999927</v>
      </c>
      <c r="CD2870" s="5">
        <f t="shared" si="4684"/>
        <v>-50</v>
      </c>
      <c r="CE2870" s="5">
        <f t="shared" si="4675"/>
        <v>15.870000000000346</v>
      </c>
      <c r="CF2870" s="5"/>
      <c r="CG2870" s="5">
        <f t="shared" si="4676"/>
        <v>-50</v>
      </c>
      <c r="CH2870" s="5">
        <f t="shared" si="4679"/>
        <v>-15.870000000000346</v>
      </c>
      <c r="CI2870" s="5">
        <f t="shared" si="4677"/>
        <v>-150</v>
      </c>
    </row>
    <row r="2871" spans="1:87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5">
        <f t="shared" si="4634"/>
        <v>48.420000000000073</v>
      </c>
      <c r="K2871" s="5">
        <f t="shared" si="4661"/>
        <v>74.859999999999971</v>
      </c>
      <c r="L2871" s="5">
        <f t="shared" si="4638"/>
        <v>27.159999999999854</v>
      </c>
      <c r="M2871" s="5">
        <f t="shared" ref="M2871" si="4728">AVERAGE(L2860:L2871)</f>
        <v>45.757499999999972</v>
      </c>
      <c r="N2871" s="6" t="s">
        <v>37</v>
      </c>
      <c r="O2871" s="5">
        <f t="shared" si="4640"/>
        <v>3203.81</v>
      </c>
      <c r="P2871" s="4">
        <f t="shared" si="4686"/>
        <v>1</v>
      </c>
      <c r="Q2871" s="5">
        <f t="shared" si="4687"/>
        <v>77.5</v>
      </c>
      <c r="R2871" s="5">
        <f t="shared" si="4688"/>
        <v>3145.6849999999999</v>
      </c>
      <c r="S2871" s="4">
        <f t="shared" si="4689"/>
        <v>1</v>
      </c>
      <c r="T2871" s="4">
        <f t="shared" si="4690"/>
        <v>1</v>
      </c>
      <c r="U2871" s="5">
        <f t="shared" si="4681"/>
        <v>3168.8379999999997</v>
      </c>
      <c r="V2871" s="5">
        <f t="shared" si="4682"/>
        <v>34.972000000000207</v>
      </c>
      <c r="X2871" s="5">
        <f t="shared" si="4636"/>
        <v>11.3100000000004</v>
      </c>
      <c r="Y2871" s="5">
        <f t="shared" si="4637"/>
        <v>3.8299999999999272</v>
      </c>
      <c r="AA2871" s="5">
        <f t="shared" si="4655"/>
        <v>1</v>
      </c>
      <c r="AB2871" s="5">
        <f t="shared" si="4656"/>
        <v>0</v>
      </c>
      <c r="AC2871" s="5">
        <f t="shared" si="4657"/>
        <v>1</v>
      </c>
      <c r="AF2871" s="5">
        <f t="shared" si="4643"/>
        <v>26.400000000000546</v>
      </c>
      <c r="AG2871" s="5">
        <f t="shared" si="4644"/>
        <v>46.819999999999709</v>
      </c>
      <c r="AH2871" s="5">
        <f t="shared" si="4645"/>
        <v>22.019999999999527</v>
      </c>
      <c r="AI2871" s="5">
        <f t="shared" si="4646"/>
        <v>1.6000000000003638</v>
      </c>
      <c r="AJ2871" s="5"/>
      <c r="AK2871" s="5">
        <f t="shared" si="4647"/>
        <v>22.019999999999527</v>
      </c>
      <c r="AL2871" s="5">
        <f t="shared" si="4667"/>
        <v>39.947999999999588</v>
      </c>
      <c r="AM2871" s="5">
        <f t="shared" si="4648"/>
        <v>26.400000000000546</v>
      </c>
      <c r="AN2871" s="5">
        <f t="shared" si="4663"/>
        <v>43.868000000000031</v>
      </c>
      <c r="AO2871" s="5">
        <f t="shared" si="4664"/>
        <v>0</v>
      </c>
      <c r="AP2871" s="5">
        <f t="shared" si="4683"/>
        <v>3</v>
      </c>
      <c r="AQ2871" s="5">
        <f t="shared" si="4702"/>
        <v>2.2000000000000002</v>
      </c>
      <c r="AR2871" s="5"/>
      <c r="AS2871" s="5">
        <f t="shared" si="4641"/>
        <v>46.819999999999709</v>
      </c>
      <c r="AT2871" s="5">
        <f t="shared" si="4663"/>
        <v>62.631999999999877</v>
      </c>
      <c r="AU2871" s="5">
        <f t="shared" si="4649"/>
        <v>1.6000000000003638</v>
      </c>
      <c r="AV2871" s="5">
        <f t="shared" si="4652"/>
        <v>-20.419999999999163</v>
      </c>
      <c r="AW2871" s="5">
        <f t="shared" si="4650"/>
        <v>6</v>
      </c>
      <c r="AX2871" s="5">
        <f t="shared" si="4710"/>
        <v>26.023000000000412</v>
      </c>
      <c r="AZ2871" s="4">
        <f t="shared" si="4692"/>
        <v>1</v>
      </c>
      <c r="BA2871" s="5">
        <f t="shared" si="4698"/>
        <v>27.639999999999418</v>
      </c>
      <c r="BB2871" s="4">
        <f t="shared" si="4693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  <c r="CB2871" s="5">
        <f t="shared" si="4672"/>
        <v>26.400000000000546</v>
      </c>
      <c r="CC2871" s="5">
        <f t="shared" si="4673"/>
        <v>22.019999999999527</v>
      </c>
      <c r="CD2871" s="5">
        <f t="shared" si="4684"/>
        <v>11.3100000000004</v>
      </c>
      <c r="CE2871" s="5">
        <f t="shared" si="4675"/>
        <v>-3.8299999999999272</v>
      </c>
      <c r="CF2871" s="5"/>
      <c r="CG2871" s="5">
        <f t="shared" si="4676"/>
        <v>-50</v>
      </c>
      <c r="CH2871" s="5">
        <f t="shared" si="4679"/>
        <v>3.8299999999999272</v>
      </c>
      <c r="CI2871" s="5">
        <f t="shared" si="4677"/>
        <v>-88.6899999999996</v>
      </c>
    </row>
    <row r="2872" spans="1:87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5">
        <f t="shared" si="4634"/>
        <v>183.72999999999956</v>
      </c>
      <c r="K2872" s="5">
        <f t="shared" si="4661"/>
        <v>86.966666666666626</v>
      </c>
      <c r="L2872" s="5">
        <f t="shared" si="4638"/>
        <v>112.07999999999993</v>
      </c>
      <c r="M2872" s="5">
        <f t="shared" ref="M2872" si="4729">AVERAGE(L2861:L2872)</f>
        <v>51.079166666666616</v>
      </c>
      <c r="N2872" s="6" t="s">
        <v>37</v>
      </c>
      <c r="O2872" s="5">
        <f t="shared" si="4640"/>
        <v>3145.6100000000006</v>
      </c>
      <c r="P2872" s="4">
        <f t="shared" si="4686"/>
        <v>0.24903225806452434</v>
      </c>
      <c r="Q2872" s="5">
        <f t="shared" si="4687"/>
        <v>77.5</v>
      </c>
      <c r="R2872" s="5">
        <f t="shared" si="4688"/>
        <v>3145.6849999999999</v>
      </c>
      <c r="S2872" s="4">
        <f t="shared" si="4689"/>
        <v>0.24903225806452434</v>
      </c>
      <c r="T2872" s="4">
        <f t="shared" si="4690"/>
        <v>0.24903225806452434</v>
      </c>
      <c r="U2872" s="5">
        <f t="shared" si="4681"/>
        <v>3164.7280000000001</v>
      </c>
      <c r="V2872" s="5">
        <f t="shared" si="4682"/>
        <v>-19.117999999999483</v>
      </c>
      <c r="X2872" s="5">
        <f t="shared" si="4636"/>
        <v>-139.13999999999942</v>
      </c>
      <c r="Y2872" s="5">
        <f t="shared" si="4637"/>
        <v>-89.380000000000109</v>
      </c>
      <c r="AA2872" s="5">
        <f t="shared" si="4655"/>
        <v>0</v>
      </c>
      <c r="AB2872" s="5">
        <f t="shared" si="4656"/>
        <v>1</v>
      </c>
      <c r="AC2872" s="5">
        <f t="shared" si="4657"/>
        <v>1</v>
      </c>
      <c r="AF2872" s="5">
        <f t="shared" si="4643"/>
        <v>8.7600000000002183</v>
      </c>
      <c r="AG2872" s="5">
        <f t="shared" si="4644"/>
        <v>-3.5399999999999636</v>
      </c>
      <c r="AH2872" s="5">
        <f t="shared" si="4645"/>
        <v>171.42999999999938</v>
      </c>
      <c r="AI2872" s="5">
        <f t="shared" si="4646"/>
        <v>183.72999999999956</v>
      </c>
      <c r="AJ2872" s="5"/>
      <c r="AK2872" s="5">
        <f t="shared" si="4647"/>
        <v>8.7600000000002183</v>
      </c>
      <c r="AL2872" s="5">
        <f t="shared" si="4667"/>
        <v>39.947999999999588</v>
      </c>
      <c r="AM2872" s="5">
        <f t="shared" si="4648"/>
        <v>171.42999999999938</v>
      </c>
      <c r="AN2872" s="5">
        <f t="shared" si="4663"/>
        <v>58.843999999999959</v>
      </c>
      <c r="AO2872" s="5">
        <f t="shared" si="4664"/>
        <v>1</v>
      </c>
      <c r="AP2872" s="5">
        <f t="shared" si="4683"/>
        <v>4</v>
      </c>
      <c r="AQ2872" s="5">
        <f t="shared" si="4702"/>
        <v>2.4</v>
      </c>
      <c r="AR2872" s="5"/>
      <c r="AS2872" s="5">
        <f t="shared" si="4641"/>
        <v>183.72999999999956</v>
      </c>
      <c r="AT2872" s="5">
        <f t="shared" si="4663"/>
        <v>78.959999999999852</v>
      </c>
      <c r="AU2872" s="5">
        <f t="shared" si="4649"/>
        <v>-3.5399999999999636</v>
      </c>
      <c r="AV2872" s="5">
        <f t="shared" si="4652"/>
        <v>12.300000000000182</v>
      </c>
      <c r="AW2872" s="5">
        <f t="shared" si="4650"/>
        <v>2</v>
      </c>
      <c r="AX2872" s="5">
        <f t="shared" si="4710"/>
        <v>26.023000000000412</v>
      </c>
      <c r="AZ2872" s="4">
        <f t="shared" si="4692"/>
        <v>0.24903225806452434</v>
      </c>
      <c r="BA2872" s="5">
        <f t="shared" si="4698"/>
        <v>-58.199999999999363</v>
      </c>
      <c r="BB2872" s="4">
        <f t="shared" si="4693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  <c r="CB2872" s="5">
        <f t="shared" si="4672"/>
        <v>8.7600000000002183</v>
      </c>
      <c r="CC2872" s="5">
        <f t="shared" si="4673"/>
        <v>171.42999999999938</v>
      </c>
      <c r="CD2872" s="5">
        <f t="shared" si="4684"/>
        <v>-50</v>
      </c>
      <c r="CE2872" s="5">
        <f t="shared" si="4675"/>
        <v>89.380000000000109</v>
      </c>
      <c r="CF2872" s="5"/>
      <c r="CG2872" s="5">
        <f t="shared" si="4676"/>
        <v>-50</v>
      </c>
      <c r="CH2872" s="5">
        <f t="shared" si="4679"/>
        <v>-89.380000000000109</v>
      </c>
      <c r="CI2872" s="5">
        <f t="shared" si="4677"/>
        <v>-150</v>
      </c>
    </row>
    <row r="2873" spans="1:87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5">
        <f t="shared" si="4634"/>
        <v>51.9399999999996</v>
      </c>
      <c r="K2873" s="5">
        <f t="shared" si="4661"/>
        <v>78.705833333333274</v>
      </c>
      <c r="L2873" s="5">
        <f t="shared" si="4638"/>
        <v>47.930000000000291</v>
      </c>
      <c r="M2873" s="5">
        <f t="shared" ref="M2873" si="4730">AVERAGE(L2862:L2873)</f>
        <v>49.514999999999951</v>
      </c>
      <c r="N2873" s="6" t="s">
        <v>36</v>
      </c>
      <c r="O2873" s="5">
        <f t="shared" si="4640"/>
        <v>3130.7300000000005</v>
      </c>
      <c r="P2873" s="4">
        <f t="shared" si="4686"/>
        <v>0</v>
      </c>
      <c r="Q2873" s="5">
        <f t="shared" si="4687"/>
        <v>73.079999999999472</v>
      </c>
      <c r="R2873" s="5">
        <f t="shared" si="4688"/>
        <v>3149.0000000000005</v>
      </c>
      <c r="S2873" s="4">
        <f t="shared" si="4689"/>
        <v>5.7032258064522938E-2</v>
      </c>
      <c r="T2873" s="4">
        <f t="shared" si="4690"/>
        <v>5.7032258064522938E-2</v>
      </c>
      <c r="U2873" s="5">
        <f t="shared" si="4681"/>
        <v>3165.6120000000001</v>
      </c>
      <c r="V2873" s="5">
        <f t="shared" si="4682"/>
        <v>-34.881999999999607</v>
      </c>
      <c r="X2873" s="5">
        <f t="shared" si="4636"/>
        <v>-11.539999999999964</v>
      </c>
      <c r="Y2873" s="5">
        <f t="shared" si="4637"/>
        <v>8.9000000000000909</v>
      </c>
      <c r="AA2873" s="5">
        <f t="shared" si="4655"/>
        <v>0</v>
      </c>
      <c r="AB2873" s="5">
        <f t="shared" si="4656"/>
        <v>0</v>
      </c>
      <c r="AC2873" s="5">
        <f t="shared" si="4657"/>
        <v>0</v>
      </c>
      <c r="AF2873" s="5">
        <f t="shared" si="4643"/>
        <v>27.9399999999996</v>
      </c>
      <c r="AG2873" s="5">
        <f t="shared" si="4644"/>
        <v>51.9399999999996</v>
      </c>
      <c r="AH2873" s="5">
        <f t="shared" si="4645"/>
        <v>23.8100000000004</v>
      </c>
      <c r="AI2873" s="5">
        <f t="shared" si="4646"/>
        <v>-0.18999999999959982</v>
      </c>
      <c r="AJ2873" s="5"/>
      <c r="AK2873" s="5">
        <f t="shared" si="4647"/>
        <v>23.8100000000004</v>
      </c>
      <c r="AL2873" s="5">
        <f t="shared" si="4667"/>
        <v>39.947999999999588</v>
      </c>
      <c r="AM2873" s="5">
        <f t="shared" si="4648"/>
        <v>27.9399999999996</v>
      </c>
      <c r="AN2873" s="5">
        <f t="shared" si="4663"/>
        <v>57.109999999999943</v>
      </c>
      <c r="AO2873" s="5">
        <f t="shared" si="4664"/>
        <v>0</v>
      </c>
      <c r="AP2873" s="5">
        <f t="shared" si="4683"/>
        <v>4</v>
      </c>
      <c r="AQ2873" s="5">
        <f t="shared" si="4702"/>
        <v>2.6</v>
      </c>
      <c r="AR2873" s="5"/>
      <c r="AS2873" s="5">
        <f t="shared" si="4641"/>
        <v>51.9399999999996</v>
      </c>
      <c r="AT2873" s="5">
        <f t="shared" si="4663"/>
        <v>79.561999999999813</v>
      </c>
      <c r="AU2873" s="5">
        <f t="shared" si="4649"/>
        <v>-0.18999999999959982</v>
      </c>
      <c r="AV2873" s="5">
        <f t="shared" si="4652"/>
        <v>-24</v>
      </c>
      <c r="AW2873" s="5">
        <f t="shared" si="4650"/>
        <v>3</v>
      </c>
      <c r="AX2873" s="5">
        <f t="shared" si="4710"/>
        <v>26.023000000000412</v>
      </c>
      <c r="AZ2873" s="4">
        <f t="shared" si="4692"/>
        <v>5.7032258064522938E-2</v>
      </c>
      <c r="BA2873" s="5">
        <f t="shared" si="4698"/>
        <v>0</v>
      </c>
      <c r="BB2873" s="4">
        <f t="shared" si="4693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  <c r="CB2873" s="5">
        <f t="shared" si="4672"/>
        <v>27.9399999999996</v>
      </c>
      <c r="CC2873" s="5">
        <f t="shared" si="4673"/>
        <v>23.8100000000004</v>
      </c>
      <c r="CD2873" s="5">
        <f t="shared" si="4684"/>
        <v>-11.539999999999964</v>
      </c>
      <c r="CE2873" s="5">
        <f t="shared" si="4675"/>
        <v>-8.9000000000000909</v>
      </c>
      <c r="CF2873" s="5"/>
      <c r="CG2873" s="5">
        <f t="shared" si="4676"/>
        <v>-50</v>
      </c>
      <c r="CH2873" s="5">
        <f t="shared" si="4679"/>
        <v>8.9000000000000909</v>
      </c>
      <c r="CI2873" s="5">
        <f t="shared" si="4677"/>
        <v>-111.53999999999996</v>
      </c>
    </row>
    <row r="2874" spans="1:87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5">
        <f t="shared" si="4634"/>
        <v>221.94999999999982</v>
      </c>
      <c r="K2874" s="5">
        <f t="shared" si="4661"/>
        <v>94.533333333333232</v>
      </c>
      <c r="L2874" s="5">
        <f t="shared" si="4638"/>
        <v>100.15999999999985</v>
      </c>
      <c r="M2874" s="5">
        <f t="shared" ref="M2874" si="4731">AVERAGE(L2863:L2874)</f>
        <v>56.190833333333252</v>
      </c>
      <c r="N2874" s="6" t="s">
        <v>36</v>
      </c>
      <c r="O2874" s="5">
        <f t="shared" si="4640"/>
        <v>3244.5699999999997</v>
      </c>
      <c r="P2874" s="4">
        <f t="shared" si="4686"/>
        <v>1</v>
      </c>
      <c r="Q2874" s="5">
        <f t="shared" si="4687"/>
        <v>113.83999999999924</v>
      </c>
      <c r="R2874" s="5">
        <f t="shared" si="4688"/>
        <v>3159.1900000000005</v>
      </c>
      <c r="S2874" s="4">
        <f t="shared" si="4689"/>
        <v>1</v>
      </c>
      <c r="T2874" s="4">
        <f t="shared" si="4690"/>
        <v>1</v>
      </c>
      <c r="U2874" s="5">
        <f t="shared" si="4681"/>
        <v>3180.1779999999999</v>
      </c>
      <c r="V2874" s="5">
        <f t="shared" si="4682"/>
        <v>64.391999999999825</v>
      </c>
      <c r="X2874" s="5">
        <f t="shared" si="4636"/>
        <v>112.08999999999924</v>
      </c>
      <c r="Y2874" s="5">
        <f t="shared" si="4637"/>
        <v>57.159999999999854</v>
      </c>
      <c r="AA2874" s="5">
        <f t="shared" si="4655"/>
        <v>1</v>
      </c>
      <c r="AB2874" s="5">
        <f t="shared" si="4656"/>
        <v>0</v>
      </c>
      <c r="AC2874" s="5">
        <f t="shared" si="4657"/>
        <v>1</v>
      </c>
      <c r="AF2874" s="5">
        <f t="shared" si="4643"/>
        <v>124.15999999999985</v>
      </c>
      <c r="AG2874" s="5">
        <f t="shared" si="4644"/>
        <v>221.94999999999982</v>
      </c>
      <c r="AH2874" s="5">
        <f t="shared" si="4645"/>
        <v>0.36000000000058208</v>
      </c>
      <c r="AI2874" s="5">
        <f t="shared" si="4646"/>
        <v>-97.429999999999382</v>
      </c>
      <c r="AJ2874" s="5"/>
      <c r="AK2874" s="5">
        <f t="shared" si="4647"/>
        <v>0.36000000000058208</v>
      </c>
      <c r="AL2874" s="5">
        <f t="shared" si="4667"/>
        <v>29.994000000000046</v>
      </c>
      <c r="AM2874" s="5">
        <f t="shared" si="4648"/>
        <v>124.15999999999985</v>
      </c>
      <c r="AN2874" s="5">
        <f t="shared" si="4663"/>
        <v>64.993999999999957</v>
      </c>
      <c r="AO2874" s="5">
        <f t="shared" si="4664"/>
        <v>1</v>
      </c>
      <c r="AP2874" s="5">
        <f t="shared" si="4683"/>
        <v>5</v>
      </c>
      <c r="AQ2874" s="5">
        <f t="shared" si="4702"/>
        <v>2.9</v>
      </c>
      <c r="AR2874" s="5"/>
      <c r="AS2874" s="5">
        <f t="shared" si="4641"/>
        <v>221.94999999999982</v>
      </c>
      <c r="AT2874" s="5">
        <f t="shared" si="4663"/>
        <v>95.018999999999863</v>
      </c>
      <c r="AU2874" s="5">
        <f t="shared" si="4649"/>
        <v>-97.429999999999382</v>
      </c>
      <c r="AV2874" s="5">
        <f t="shared" si="4652"/>
        <v>-97.789999999999964</v>
      </c>
      <c r="AW2874" s="5">
        <f t="shared" si="4650"/>
        <v>4</v>
      </c>
      <c r="AX2874" s="5">
        <f t="shared" si="4710"/>
        <v>21.974999999999824</v>
      </c>
      <c r="AZ2874" s="4">
        <f t="shared" si="4692"/>
        <v>1</v>
      </c>
      <c r="BA2874" s="5">
        <f t="shared" si="4698"/>
        <v>0</v>
      </c>
      <c r="BB2874" s="4">
        <f t="shared" si="4693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  <c r="CB2874" s="5">
        <f t="shared" si="4672"/>
        <v>124.15999999999985</v>
      </c>
      <c r="CC2874" s="5">
        <f t="shared" si="4673"/>
        <v>0.36000000000058208</v>
      </c>
      <c r="CD2874" s="5">
        <f t="shared" si="4684"/>
        <v>112.08999999999924</v>
      </c>
      <c r="CE2874" s="5">
        <f t="shared" si="4675"/>
        <v>-30</v>
      </c>
      <c r="CF2874" s="5"/>
      <c r="CG2874" s="5">
        <f t="shared" si="4676"/>
        <v>-50</v>
      </c>
      <c r="CH2874" s="5">
        <f t="shared" si="4679"/>
        <v>57.159999999999854</v>
      </c>
      <c r="CI2874" s="5">
        <f t="shared" si="4677"/>
        <v>12.089999999999236</v>
      </c>
    </row>
    <row r="2875" spans="1:87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5">
        <f t="shared" si="4634"/>
        <v>67.340000000000146</v>
      </c>
      <c r="K2875" s="5">
        <f t="shared" si="4661"/>
        <v>95.399999999999864</v>
      </c>
      <c r="L2875" s="5">
        <f t="shared" si="4638"/>
        <v>29.880000000000109</v>
      </c>
      <c r="M2875" s="5">
        <f t="shared" ref="M2875" si="4732">AVERAGE(L2864:L2875)</f>
        <v>56.069999999999936</v>
      </c>
      <c r="N2875" s="6" t="s">
        <v>37</v>
      </c>
      <c r="O2875" s="5">
        <f t="shared" si="4640"/>
        <v>3273.6099999999997</v>
      </c>
      <c r="P2875" s="4">
        <f t="shared" si="4686"/>
        <v>1</v>
      </c>
      <c r="Q2875" s="5">
        <f t="shared" si="4687"/>
        <v>142.8799999999992</v>
      </c>
      <c r="R2875" s="5">
        <f t="shared" si="4688"/>
        <v>3166.4500000000003</v>
      </c>
      <c r="S2875" s="4">
        <f t="shared" si="4689"/>
        <v>1</v>
      </c>
      <c r="T2875" s="4">
        <f t="shared" si="4690"/>
        <v>1</v>
      </c>
      <c r="U2875" s="5">
        <f t="shared" si="4681"/>
        <v>3199.6660000000002</v>
      </c>
      <c r="V2875" s="5">
        <f t="shared" si="4682"/>
        <v>73.943999999999505</v>
      </c>
      <c r="X2875" s="5">
        <f t="shared" si="4636"/>
        <v>0.90999999999985448</v>
      </c>
      <c r="Y2875" s="5">
        <f t="shared" si="4637"/>
        <v>-2.9999999999745341E-2</v>
      </c>
      <c r="AA2875" s="5">
        <f t="shared" si="4655"/>
        <v>0</v>
      </c>
      <c r="AB2875" s="5">
        <f t="shared" si="4656"/>
        <v>0</v>
      </c>
      <c r="AC2875" s="5">
        <f t="shared" si="4657"/>
        <v>0</v>
      </c>
      <c r="AF2875" s="5">
        <f t="shared" si="4643"/>
        <v>21.949999999999818</v>
      </c>
      <c r="AG2875" s="5">
        <f t="shared" si="4644"/>
        <v>67.340000000000146</v>
      </c>
      <c r="AH2875" s="5">
        <f t="shared" si="4645"/>
        <v>14.479999999999563</v>
      </c>
      <c r="AI2875" s="5">
        <f t="shared" si="4646"/>
        <v>-30.910000000000764</v>
      </c>
      <c r="AJ2875" s="5"/>
      <c r="AK2875" s="5">
        <f t="shared" si="4647"/>
        <v>14.479999999999563</v>
      </c>
      <c r="AL2875" s="5">
        <f t="shared" si="4667"/>
        <v>25.773000000000405</v>
      </c>
      <c r="AM2875" s="5">
        <f t="shared" si="4648"/>
        <v>21.949999999999818</v>
      </c>
      <c r="AN2875" s="5">
        <f t="shared" si="4663"/>
        <v>63.477999999999973</v>
      </c>
      <c r="AO2875" s="5">
        <f t="shared" si="4664"/>
        <v>0</v>
      </c>
      <c r="AP2875" s="5">
        <f t="shared" si="4683"/>
        <v>5</v>
      </c>
      <c r="AQ2875" s="5">
        <f t="shared" si="4702"/>
        <v>3.3</v>
      </c>
      <c r="AR2875" s="5"/>
      <c r="AS2875" s="5">
        <f t="shared" si="4641"/>
        <v>67.340000000000146</v>
      </c>
      <c r="AT2875" s="5">
        <f t="shared" si="4663"/>
        <v>97.776999999999958</v>
      </c>
      <c r="AU2875" s="5">
        <f t="shared" si="4649"/>
        <v>-30.910000000000764</v>
      </c>
      <c r="AV2875" s="5">
        <f t="shared" si="4652"/>
        <v>-45.390000000000327</v>
      </c>
      <c r="AW2875" s="5">
        <f t="shared" si="4650"/>
        <v>5</v>
      </c>
      <c r="AX2875" s="5">
        <f t="shared" si="4710"/>
        <v>21.974999999999824</v>
      </c>
      <c r="AZ2875" s="4">
        <f t="shared" si="4692"/>
        <v>1</v>
      </c>
      <c r="BA2875" s="5">
        <f t="shared" si="4698"/>
        <v>29.039999999999964</v>
      </c>
      <c r="BB2875" s="4">
        <f t="shared" si="4693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  <c r="CB2875" s="5">
        <f t="shared" si="4672"/>
        <v>21.949999999999818</v>
      </c>
      <c r="CC2875" s="5">
        <f t="shared" si="4673"/>
        <v>14.479999999999563</v>
      </c>
      <c r="CD2875" s="5">
        <f t="shared" si="4684"/>
        <v>0.90999999999985448</v>
      </c>
      <c r="CE2875" s="5">
        <f t="shared" si="4675"/>
        <v>2.9999999999745341E-2</v>
      </c>
      <c r="CF2875" s="5"/>
      <c r="CG2875" s="5">
        <f t="shared" si="4676"/>
        <v>-50</v>
      </c>
      <c r="CH2875" s="5">
        <f t="shared" si="4679"/>
        <v>-2.9999999999745341E-2</v>
      </c>
      <c r="CI2875" s="5">
        <f t="shared" si="4677"/>
        <v>-99.090000000000146</v>
      </c>
    </row>
    <row r="2876" spans="1:87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5">
        <f t="shared" si="4634"/>
        <v>81.449999999999818</v>
      </c>
      <c r="K2876" s="5">
        <f t="shared" si="4661"/>
        <v>95.103333333333239</v>
      </c>
      <c r="L2876" s="5">
        <f t="shared" si="4638"/>
        <v>38.179999999999836</v>
      </c>
      <c r="M2876" s="5">
        <f t="shared" ref="M2876" si="4733">AVERAGE(L2865:L2876)</f>
        <v>55.002499999999941</v>
      </c>
      <c r="N2876" s="6" t="s">
        <v>37</v>
      </c>
      <c r="O2876" s="5">
        <f t="shared" si="4640"/>
        <v>3311.2200000000003</v>
      </c>
      <c r="P2876" s="4">
        <f t="shared" si="4686"/>
        <v>1</v>
      </c>
      <c r="Q2876" s="5">
        <f t="shared" si="4687"/>
        <v>180.48999999999978</v>
      </c>
      <c r="R2876" s="5">
        <f t="shared" si="4688"/>
        <v>3175.8525000000004</v>
      </c>
      <c r="S2876" s="4">
        <f t="shared" si="4689"/>
        <v>1</v>
      </c>
      <c r="T2876" s="4">
        <f t="shared" si="4690"/>
        <v>1</v>
      </c>
      <c r="U2876" s="5">
        <f t="shared" si="4681"/>
        <v>3221.1480000000001</v>
      </c>
      <c r="V2876" s="5">
        <f t="shared" si="4682"/>
        <v>90.072000000000116</v>
      </c>
      <c r="X2876" s="5">
        <f t="shared" si="4636"/>
        <v>67.739999999999782</v>
      </c>
      <c r="Y2876" s="5">
        <f t="shared" si="4637"/>
        <v>31</v>
      </c>
      <c r="AA2876" s="5">
        <f t="shared" si="4655"/>
        <v>1</v>
      </c>
      <c r="AB2876" s="5">
        <f t="shared" si="4656"/>
        <v>0</v>
      </c>
      <c r="AC2876" s="5">
        <f t="shared" si="4657"/>
        <v>1</v>
      </c>
      <c r="AF2876" s="5">
        <f t="shared" si="4643"/>
        <v>71.199999999999818</v>
      </c>
      <c r="AG2876" s="5">
        <f t="shared" si="4644"/>
        <v>64.480000000000473</v>
      </c>
      <c r="AH2876" s="5">
        <f t="shared" si="4645"/>
        <v>10.25</v>
      </c>
      <c r="AI2876" s="5">
        <f t="shared" si="4646"/>
        <v>16.969999999999345</v>
      </c>
      <c r="AJ2876" s="5"/>
      <c r="AK2876" s="5">
        <f t="shared" si="4647"/>
        <v>10.25</v>
      </c>
      <c r="AL2876" s="5">
        <f t="shared" si="4667"/>
        <v>25.773000000000405</v>
      </c>
      <c r="AM2876" s="5">
        <f t="shared" si="4648"/>
        <v>71.199999999999818</v>
      </c>
      <c r="AN2876" s="5">
        <f t="shared" si="4663"/>
        <v>67.462999999999923</v>
      </c>
      <c r="AO2876" s="5">
        <f t="shared" si="4664"/>
        <v>1</v>
      </c>
      <c r="AP2876" s="5">
        <f t="shared" si="4683"/>
        <v>6</v>
      </c>
      <c r="AQ2876" s="5">
        <f t="shared" si="4702"/>
        <v>3.8</v>
      </c>
      <c r="AR2876" s="5"/>
      <c r="AS2876" s="5">
        <f t="shared" si="4641"/>
        <v>64.480000000000473</v>
      </c>
      <c r="AT2876" s="5">
        <f t="shared" si="4663"/>
        <v>98.815999999999988</v>
      </c>
      <c r="AU2876" s="5">
        <f t="shared" si="4649"/>
        <v>16.969999999999345</v>
      </c>
      <c r="AV2876" s="5">
        <f t="shared" si="4652"/>
        <v>6.7199999999993452</v>
      </c>
      <c r="AW2876" s="5">
        <f t="shared" si="4650"/>
        <v>3</v>
      </c>
      <c r="AX2876" s="5">
        <f t="shared" si="4710"/>
        <v>21.974999999999824</v>
      </c>
      <c r="AZ2876" s="4">
        <f t="shared" si="4692"/>
        <v>1</v>
      </c>
      <c r="BA2876" s="5">
        <f t="shared" si="4698"/>
        <v>37.610000000000582</v>
      </c>
      <c r="BB2876" s="4">
        <f t="shared" si="4693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  <c r="CB2876" s="5">
        <f t="shared" si="4672"/>
        <v>71.199999999999818</v>
      </c>
      <c r="CC2876" s="5">
        <f t="shared" si="4673"/>
        <v>10.25</v>
      </c>
      <c r="CD2876" s="5">
        <f t="shared" si="4684"/>
        <v>67.739999999999782</v>
      </c>
      <c r="CE2876" s="5">
        <f t="shared" si="4675"/>
        <v>-30</v>
      </c>
      <c r="CF2876" s="5"/>
      <c r="CG2876" s="5">
        <f t="shared" si="4676"/>
        <v>-50</v>
      </c>
      <c r="CH2876" s="5">
        <f t="shared" si="4679"/>
        <v>31</v>
      </c>
      <c r="CI2876" s="5">
        <f t="shared" si="4677"/>
        <v>-32.260000000000218</v>
      </c>
    </row>
    <row r="2877" spans="1:87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5">
        <f t="shared" si="4634"/>
        <v>72.210000000000036</v>
      </c>
      <c r="K2877" s="5">
        <f t="shared" si="4661"/>
        <v>95.642499999999927</v>
      </c>
      <c r="L2877" s="5">
        <f t="shared" si="4638"/>
        <v>48.039999999999964</v>
      </c>
      <c r="M2877" s="5">
        <f t="shared" ref="M2877" si="4734">AVERAGE(L2866:L2877)</f>
        <v>55.18333333333328</v>
      </c>
      <c r="N2877" s="6" t="s">
        <v>37</v>
      </c>
      <c r="O2877" s="5">
        <f t="shared" si="4640"/>
        <v>3337.23</v>
      </c>
      <c r="P2877" s="4">
        <f t="shared" si="4686"/>
        <v>1</v>
      </c>
      <c r="Q2877" s="5">
        <f t="shared" si="4687"/>
        <v>206.49999999999955</v>
      </c>
      <c r="R2877" s="5">
        <f t="shared" si="4688"/>
        <v>3182.3550000000005</v>
      </c>
      <c r="S2877" s="4">
        <f t="shared" si="4689"/>
        <v>1</v>
      </c>
      <c r="T2877" s="4">
        <f t="shared" si="4690"/>
        <v>1</v>
      </c>
      <c r="U2877" s="5">
        <f t="shared" si="4681"/>
        <v>3259.4720000000002</v>
      </c>
      <c r="V2877" s="5">
        <f t="shared" si="4682"/>
        <v>77.757999999999811</v>
      </c>
      <c r="X2877" s="5">
        <f t="shared" si="4636"/>
        <v>30.840000000000146</v>
      </c>
      <c r="Y2877" s="5">
        <f t="shared" si="4637"/>
        <v>19.579999999999927</v>
      </c>
      <c r="AA2877" s="5">
        <f t="shared" si="4655"/>
        <v>1</v>
      </c>
      <c r="AB2877" s="5">
        <f t="shared" si="4656"/>
        <v>0</v>
      </c>
      <c r="AC2877" s="5">
        <f t="shared" si="4657"/>
        <v>1</v>
      </c>
      <c r="AF2877" s="5">
        <f t="shared" si="4643"/>
        <v>54.610000000000582</v>
      </c>
      <c r="AG2877" s="5">
        <f t="shared" si="4644"/>
        <v>72.210000000000036</v>
      </c>
      <c r="AH2877" s="5">
        <f t="shared" si="4645"/>
        <v>12.869999999999891</v>
      </c>
      <c r="AI2877" s="5">
        <f t="shared" si="4646"/>
        <v>-4.7299999999995634</v>
      </c>
      <c r="AJ2877" s="5"/>
      <c r="AK2877" s="5">
        <f t="shared" si="4647"/>
        <v>12.869999999999891</v>
      </c>
      <c r="AL2877" s="5">
        <f t="shared" si="4667"/>
        <v>25.773000000000405</v>
      </c>
      <c r="AM2877" s="5">
        <f t="shared" si="4648"/>
        <v>54.610000000000582</v>
      </c>
      <c r="AN2877" s="5">
        <f t="shared" si="4663"/>
        <v>67.122999999999962</v>
      </c>
      <c r="AO2877" s="5">
        <f t="shared" si="4664"/>
        <v>0</v>
      </c>
      <c r="AP2877" s="5">
        <f t="shared" si="4683"/>
        <v>5</v>
      </c>
      <c r="AQ2877" s="5">
        <f t="shared" si="4702"/>
        <v>4.0999999999999996</v>
      </c>
      <c r="AR2877" s="5"/>
      <c r="AS2877" s="5">
        <f t="shared" si="4641"/>
        <v>72.210000000000036</v>
      </c>
      <c r="AT2877" s="5">
        <f t="shared" si="4663"/>
        <v>100.06799999999994</v>
      </c>
      <c r="AU2877" s="5">
        <f t="shared" si="4649"/>
        <v>-4.7299999999995634</v>
      </c>
      <c r="AV2877" s="5">
        <f t="shared" si="4652"/>
        <v>-17.599999999999454</v>
      </c>
      <c r="AW2877" s="5">
        <f t="shared" si="4650"/>
        <v>4</v>
      </c>
      <c r="AX2877" s="5">
        <f t="shared" si="4710"/>
        <v>18.020000000000078</v>
      </c>
      <c r="AZ2877" s="4">
        <f t="shared" si="4692"/>
        <v>1</v>
      </c>
      <c r="BA2877" s="5">
        <f t="shared" si="4698"/>
        <v>26.009999999999764</v>
      </c>
      <c r="BB2877" s="4">
        <f t="shared" si="4693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  <c r="CB2877" s="5">
        <f t="shared" si="4672"/>
        <v>54.610000000000582</v>
      </c>
      <c r="CC2877" s="5">
        <f t="shared" si="4673"/>
        <v>12.869999999999891</v>
      </c>
      <c r="CD2877" s="5">
        <f t="shared" si="4684"/>
        <v>30.840000000000146</v>
      </c>
      <c r="CE2877" s="5">
        <f t="shared" si="4675"/>
        <v>-30</v>
      </c>
      <c r="CF2877" s="5"/>
      <c r="CG2877" s="5">
        <f t="shared" si="4676"/>
        <v>-50</v>
      </c>
      <c r="CH2877" s="5">
        <f t="shared" si="4679"/>
        <v>19.579999999999927</v>
      </c>
      <c r="CI2877" s="5">
        <f t="shared" si="4677"/>
        <v>-69.159999999999854</v>
      </c>
    </row>
    <row r="2878" spans="1:87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5">
        <f t="shared" si="4634"/>
        <v>75.380000000000109</v>
      </c>
      <c r="K2878" s="5">
        <f t="shared" si="4661"/>
        <v>97.416666666666586</v>
      </c>
      <c r="L2878" s="5">
        <f t="shared" si="4638"/>
        <v>40.179999999999836</v>
      </c>
      <c r="M2878" s="5">
        <f t="shared" ref="M2878" si="4735">AVERAGE(L2867:L2878)</f>
        <v>55.169166666666605</v>
      </c>
      <c r="N2878" s="6" t="s">
        <v>37</v>
      </c>
      <c r="O2878" s="5">
        <f t="shared" si="4640"/>
        <v>3370.3200000000006</v>
      </c>
      <c r="P2878" s="4">
        <f t="shared" si="4686"/>
        <v>1</v>
      </c>
      <c r="Q2878" s="5">
        <f t="shared" si="4687"/>
        <v>125.75000000000091</v>
      </c>
      <c r="R2878" s="5">
        <f t="shared" si="4688"/>
        <v>3276.0074999999997</v>
      </c>
      <c r="S2878" s="4">
        <f t="shared" si="4689"/>
        <v>1</v>
      </c>
      <c r="T2878" s="4">
        <f t="shared" si="4690"/>
        <v>1</v>
      </c>
      <c r="U2878" s="5">
        <f t="shared" si="4681"/>
        <v>3307.3900000000003</v>
      </c>
      <c r="V2878" s="5">
        <f t="shared" si="4682"/>
        <v>62.930000000000291</v>
      </c>
      <c r="X2878" s="5">
        <f t="shared" si="4636"/>
        <v>24.650000000000546</v>
      </c>
      <c r="Y2878" s="5">
        <f t="shared" si="4637"/>
        <v>9.4799999999995634</v>
      </c>
      <c r="AA2878" s="5">
        <f t="shared" si="4655"/>
        <v>1</v>
      </c>
      <c r="AB2878" s="5">
        <f t="shared" si="4656"/>
        <v>0</v>
      </c>
      <c r="AC2878" s="5">
        <f t="shared" si="4657"/>
        <v>1</v>
      </c>
      <c r="AF2878" s="5">
        <f t="shared" si="4643"/>
        <v>29.760000000000218</v>
      </c>
      <c r="AG2878" s="5">
        <f t="shared" si="4644"/>
        <v>75.380000000000109</v>
      </c>
      <c r="AH2878" s="5">
        <f t="shared" si="4645"/>
        <v>23.949999999999818</v>
      </c>
      <c r="AI2878" s="5">
        <f t="shared" si="4646"/>
        <v>-21.670000000000073</v>
      </c>
      <c r="AJ2878" s="5"/>
      <c r="AK2878" s="5">
        <f t="shared" si="4647"/>
        <v>23.949999999999818</v>
      </c>
      <c r="AL2878" s="5">
        <f t="shared" si="4667"/>
        <v>23.941000000000439</v>
      </c>
      <c r="AM2878" s="5">
        <f t="shared" si="4648"/>
        <v>29.760000000000218</v>
      </c>
      <c r="AN2878" s="5">
        <f t="shared" si="4663"/>
        <v>65.468999999999966</v>
      </c>
      <c r="AO2878" s="5">
        <f t="shared" si="4664"/>
        <v>0</v>
      </c>
      <c r="AP2878" s="5">
        <f t="shared" si="4683"/>
        <v>5</v>
      </c>
      <c r="AQ2878" s="5">
        <f t="shared" si="4702"/>
        <v>4.4000000000000004</v>
      </c>
      <c r="AR2878" s="5"/>
      <c r="AS2878" s="5">
        <f t="shared" si="4641"/>
        <v>75.380000000000109</v>
      </c>
      <c r="AT2878" s="5">
        <f t="shared" si="4663"/>
        <v>96.036999999999992</v>
      </c>
      <c r="AU2878" s="5">
        <f t="shared" si="4649"/>
        <v>-21.670000000000073</v>
      </c>
      <c r="AV2878" s="5">
        <f t="shared" si="4652"/>
        <v>-45.619999999999891</v>
      </c>
      <c r="AW2878" s="5">
        <f t="shared" si="4650"/>
        <v>5</v>
      </c>
      <c r="AX2878" s="5">
        <f t="shared" si="4710"/>
        <v>17.035999999999422</v>
      </c>
      <c r="AZ2878" s="4">
        <f t="shared" si="4692"/>
        <v>1</v>
      </c>
      <c r="BA2878" s="5">
        <f t="shared" si="4698"/>
        <v>33.0900000000006</v>
      </c>
      <c r="BB2878" s="4">
        <f t="shared" si="4693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  <c r="CB2878" s="5">
        <f t="shared" si="4672"/>
        <v>29.760000000000218</v>
      </c>
      <c r="CC2878" s="5">
        <f t="shared" si="4673"/>
        <v>23.949999999999818</v>
      </c>
      <c r="CD2878" s="5">
        <f t="shared" si="4684"/>
        <v>24.650000000000546</v>
      </c>
      <c r="CE2878" s="5">
        <f t="shared" si="4675"/>
        <v>-9.4799999999995634</v>
      </c>
      <c r="CF2878" s="5"/>
      <c r="CG2878" s="5">
        <f t="shared" si="4676"/>
        <v>-50</v>
      </c>
      <c r="CH2878" s="5">
        <f t="shared" si="4679"/>
        <v>9.4799999999995634</v>
      </c>
      <c r="CI2878" s="5">
        <f t="shared" si="4677"/>
        <v>-75.349999999999454</v>
      </c>
    </row>
    <row r="2879" spans="1:87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5">
        <f t="shared" si="4634"/>
        <v>53.159999999999854</v>
      </c>
      <c r="K2879" s="5">
        <f t="shared" si="4661"/>
        <v>96.229166666666586</v>
      </c>
      <c r="L2879" s="5">
        <f t="shared" si="4638"/>
        <v>25.940000000000055</v>
      </c>
      <c r="M2879" s="5">
        <f t="shared" ref="M2879" si="4736">AVERAGE(L2868:L2879)</f>
        <v>54.344999999999949</v>
      </c>
      <c r="N2879" s="6" t="s">
        <v>37</v>
      </c>
      <c r="O2879" s="5">
        <f t="shared" si="4640"/>
        <v>3407.54</v>
      </c>
      <c r="P2879" s="4">
        <f t="shared" si="4686"/>
        <v>1</v>
      </c>
      <c r="Q2879" s="5">
        <f t="shared" si="4687"/>
        <v>133.93000000000029</v>
      </c>
      <c r="R2879" s="5">
        <f t="shared" si="4688"/>
        <v>3307.0924999999997</v>
      </c>
      <c r="S2879" s="4">
        <f t="shared" si="4689"/>
        <v>1</v>
      </c>
      <c r="T2879" s="4">
        <f t="shared" si="4690"/>
        <v>1</v>
      </c>
      <c r="U2879" s="5">
        <f t="shared" si="4681"/>
        <v>3339.9840000000004</v>
      </c>
      <c r="V2879" s="5">
        <f t="shared" si="4682"/>
        <v>67.555999999999585</v>
      </c>
      <c r="X2879" s="5">
        <f t="shared" si="4636"/>
        <v>39.460000000000036</v>
      </c>
      <c r="Y2879" s="5">
        <f t="shared" si="4637"/>
        <v>13.309999999999945</v>
      </c>
      <c r="AA2879" s="5">
        <f t="shared" si="4655"/>
        <v>1</v>
      </c>
      <c r="AB2879" s="5">
        <f t="shared" si="4656"/>
        <v>0</v>
      </c>
      <c r="AC2879" s="5">
        <f t="shared" si="4657"/>
        <v>1</v>
      </c>
      <c r="AF2879" s="5">
        <f t="shared" si="4643"/>
        <v>39.6899999999996</v>
      </c>
      <c r="AG2879" s="5">
        <f t="shared" si="4644"/>
        <v>39.469999999999345</v>
      </c>
      <c r="AH2879" s="5">
        <f t="shared" si="4645"/>
        <v>13.470000000000255</v>
      </c>
      <c r="AI2879" s="5">
        <f t="shared" si="4646"/>
        <v>13.690000000000509</v>
      </c>
      <c r="AJ2879" s="5"/>
      <c r="AK2879" s="5">
        <f t="shared" si="4647"/>
        <v>13.470000000000255</v>
      </c>
      <c r="AL2879" s="5">
        <f t="shared" si="4667"/>
        <v>23.941000000000439</v>
      </c>
      <c r="AM2879" s="5">
        <f t="shared" si="4648"/>
        <v>39.6899999999996</v>
      </c>
      <c r="AN2879" s="5">
        <f t="shared" si="4663"/>
        <v>62.846999999999937</v>
      </c>
      <c r="AO2879" s="5">
        <f t="shared" si="4664"/>
        <v>0</v>
      </c>
      <c r="AP2879" s="5">
        <f t="shared" si="4683"/>
        <v>4</v>
      </c>
      <c r="AQ2879" s="5">
        <f t="shared" si="4702"/>
        <v>4.5</v>
      </c>
      <c r="AR2879" s="5"/>
      <c r="AS2879" s="5">
        <f t="shared" si="4641"/>
        <v>39.469999999999345</v>
      </c>
      <c r="AT2879" s="5">
        <f t="shared" si="4663"/>
        <v>90.162999999999926</v>
      </c>
      <c r="AU2879" s="5">
        <f t="shared" si="4649"/>
        <v>13.690000000000509</v>
      </c>
      <c r="AV2879" s="5">
        <f t="shared" si="4652"/>
        <v>0.22000000000025466</v>
      </c>
      <c r="AW2879" s="5">
        <f t="shared" si="4650"/>
        <v>6</v>
      </c>
      <c r="AX2879" s="5">
        <f t="shared" si="4710"/>
        <v>17.035999999999422</v>
      </c>
      <c r="AZ2879" s="4">
        <f t="shared" si="4692"/>
        <v>1</v>
      </c>
      <c r="BA2879" s="5">
        <f t="shared" si="4698"/>
        <v>37.219999999999345</v>
      </c>
      <c r="BB2879" s="4">
        <f t="shared" si="4693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  <c r="CB2879" s="5">
        <f t="shared" si="4672"/>
        <v>39.6899999999996</v>
      </c>
      <c r="CC2879" s="5">
        <f t="shared" si="4673"/>
        <v>13.470000000000255</v>
      </c>
      <c r="CD2879" s="5">
        <f t="shared" si="4684"/>
        <v>39.460000000000036</v>
      </c>
      <c r="CE2879" s="5">
        <f t="shared" si="4675"/>
        <v>-13.309999999999945</v>
      </c>
      <c r="CF2879" s="5"/>
      <c r="CG2879" s="5">
        <f t="shared" si="4676"/>
        <v>-50</v>
      </c>
      <c r="CH2879" s="5">
        <f t="shared" si="4679"/>
        <v>13.309999999999945</v>
      </c>
      <c r="CI2879" s="5">
        <f t="shared" si="4677"/>
        <v>-60.539999999999964</v>
      </c>
    </row>
    <row r="2880" spans="1:87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5">
        <f t="shared" si="4634"/>
        <v>85.949999999999818</v>
      </c>
      <c r="K2880" s="5">
        <f t="shared" si="4661"/>
        <v>93.750833333333276</v>
      </c>
      <c r="L2880" s="5">
        <f t="shared" si="4638"/>
        <v>31.050000000000182</v>
      </c>
      <c r="M2880" s="5">
        <f t="shared" ref="M2880" si="4737">AVERAGE(L2869:L2880)</f>
        <v>50.879999999999995</v>
      </c>
      <c r="N2880" s="6" t="s">
        <v>37</v>
      </c>
      <c r="O2880" s="5">
        <f t="shared" si="4640"/>
        <v>3418.87</v>
      </c>
      <c r="P2880" s="4">
        <f t="shared" si="4686"/>
        <v>1</v>
      </c>
      <c r="Q2880" s="5">
        <f t="shared" si="4687"/>
        <v>107.64999999999964</v>
      </c>
      <c r="R2880" s="5">
        <f t="shared" si="4688"/>
        <v>3338.1325000000002</v>
      </c>
      <c r="S2880" s="4">
        <f t="shared" si="4689"/>
        <v>1</v>
      </c>
      <c r="T2880" s="4">
        <f t="shared" si="4690"/>
        <v>1</v>
      </c>
      <c r="U2880" s="5">
        <f t="shared" si="4681"/>
        <v>3369.0360000000001</v>
      </c>
      <c r="V2880" s="5">
        <f t="shared" si="4682"/>
        <v>49.833999999999833</v>
      </c>
      <c r="X2880" s="5">
        <f t="shared" si="4636"/>
        <v>-43.219999999999345</v>
      </c>
      <c r="Y2880" s="5">
        <f t="shared" si="4637"/>
        <v>-28.979999999999563</v>
      </c>
      <c r="AA2880" s="5">
        <f t="shared" si="4655"/>
        <v>0</v>
      </c>
      <c r="AB2880" s="5">
        <f t="shared" si="4656"/>
        <v>1</v>
      </c>
      <c r="AC2880" s="5">
        <f t="shared" si="4657"/>
        <v>1</v>
      </c>
      <c r="AF2880" s="5">
        <f t="shared" si="4643"/>
        <v>29.550000000000182</v>
      </c>
      <c r="AG2880" s="5">
        <f t="shared" si="4644"/>
        <v>85.949999999999818</v>
      </c>
      <c r="AH2880" s="5">
        <f t="shared" si="4645"/>
        <v>43.219999999999345</v>
      </c>
      <c r="AI2880" s="5">
        <f t="shared" si="4646"/>
        <v>-13.180000000000291</v>
      </c>
      <c r="AJ2880" s="5"/>
      <c r="AK2880" s="5">
        <f t="shared" si="4647"/>
        <v>29.550000000000182</v>
      </c>
      <c r="AL2880" s="5">
        <f t="shared" si="4667"/>
        <v>24.509999999999852</v>
      </c>
      <c r="AM2880" s="5">
        <f t="shared" si="4648"/>
        <v>43.219999999999345</v>
      </c>
      <c r="AN2880" s="5">
        <f t="shared" si="4663"/>
        <v>61.035999999999873</v>
      </c>
      <c r="AO2880" s="5">
        <f t="shared" si="4664"/>
        <v>0</v>
      </c>
      <c r="AP2880" s="5">
        <f t="shared" si="4683"/>
        <v>3</v>
      </c>
      <c r="AQ2880" s="5">
        <f t="shared" si="4702"/>
        <v>4.4000000000000004</v>
      </c>
      <c r="AR2880" s="5"/>
      <c r="AS2880" s="5">
        <f t="shared" si="4641"/>
        <v>85.949999999999818</v>
      </c>
      <c r="AT2880" s="5">
        <f t="shared" si="4663"/>
        <v>90.926999999999865</v>
      </c>
      <c r="AU2880" s="5">
        <f t="shared" si="4649"/>
        <v>-13.180000000000291</v>
      </c>
      <c r="AV2880" s="5">
        <f t="shared" si="4652"/>
        <v>-56.399999999999636</v>
      </c>
      <c r="AW2880" s="5">
        <f t="shared" si="4650"/>
        <v>2</v>
      </c>
      <c r="AX2880" s="5">
        <f t="shared" si="4710"/>
        <v>17.035999999999422</v>
      </c>
      <c r="AZ2880" s="4">
        <f t="shared" si="4692"/>
        <v>1</v>
      </c>
      <c r="BA2880" s="5">
        <f t="shared" si="4698"/>
        <v>11.329999999999927</v>
      </c>
      <c r="BB2880" s="4">
        <f t="shared" si="4693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  <c r="CB2880" s="5">
        <f t="shared" si="4672"/>
        <v>29.550000000000182</v>
      </c>
      <c r="CC2880" s="5">
        <f t="shared" si="4673"/>
        <v>43.219999999999345</v>
      </c>
      <c r="CD2880" s="5">
        <f t="shared" si="4684"/>
        <v>-43.219999999999345</v>
      </c>
      <c r="CE2880" s="5">
        <f t="shared" si="4675"/>
        <v>28.979999999999563</v>
      </c>
      <c r="CF2880" s="5"/>
      <c r="CG2880" s="5">
        <f t="shared" si="4676"/>
        <v>-50</v>
      </c>
      <c r="CH2880" s="5">
        <f t="shared" si="4679"/>
        <v>-28.979999999999563</v>
      </c>
      <c r="CI2880" s="5">
        <f t="shared" si="4677"/>
        <v>-143.21999999999935</v>
      </c>
    </row>
    <row r="2881" spans="1:87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5">
        <f t="shared" si="4634"/>
        <v>80.8100000000004</v>
      </c>
      <c r="K2881" s="5">
        <f t="shared" si="4661"/>
        <v>92.300833333333301</v>
      </c>
      <c r="L2881" s="5">
        <f t="shared" si="4638"/>
        <v>38.080000000000382</v>
      </c>
      <c r="M2881" s="5">
        <f t="shared" ref="M2881" si="4738">AVERAGE(L2870:L2881)</f>
        <v>49.658333333333339</v>
      </c>
      <c r="N2881" s="6" t="s">
        <v>37</v>
      </c>
      <c r="O2881" s="5">
        <f t="shared" si="4640"/>
        <v>3403.8599999999997</v>
      </c>
      <c r="P2881" s="4">
        <f t="shared" si="4686"/>
        <v>0.81614404703576382</v>
      </c>
      <c r="Q2881" s="5">
        <f t="shared" si="4687"/>
        <v>81.639999999999873</v>
      </c>
      <c r="R2881" s="5">
        <f t="shared" si="4688"/>
        <v>3357.64</v>
      </c>
      <c r="S2881" s="4">
        <f t="shared" si="4689"/>
        <v>0.89666804350819085</v>
      </c>
      <c r="T2881" s="4">
        <f t="shared" si="4690"/>
        <v>0.94790726730061692</v>
      </c>
      <c r="U2881" s="5">
        <f t="shared" si="4681"/>
        <v>3387.5639999999999</v>
      </c>
      <c r="V2881" s="5">
        <f t="shared" si="4682"/>
        <v>16.295999999999822</v>
      </c>
      <c r="X2881" s="5">
        <f t="shared" si="4636"/>
        <v>-17.900000000000546</v>
      </c>
      <c r="Y2881" s="5">
        <f t="shared" si="4637"/>
        <v>-8.5100000000002183</v>
      </c>
      <c r="AA2881" s="5">
        <f t="shared" si="4655"/>
        <v>0</v>
      </c>
      <c r="AB2881" s="5">
        <f t="shared" si="4656"/>
        <v>1</v>
      </c>
      <c r="AC2881" s="5">
        <f t="shared" si="4657"/>
        <v>1</v>
      </c>
      <c r="AF2881" s="5">
        <f t="shared" si="4643"/>
        <v>5.0799999999999272</v>
      </c>
      <c r="AG2881" s="5">
        <f t="shared" si="4644"/>
        <v>-3.9600000000000364</v>
      </c>
      <c r="AH2881" s="5">
        <f t="shared" si="4645"/>
        <v>71.770000000000437</v>
      </c>
      <c r="AI2881" s="5">
        <f t="shared" si="4646"/>
        <v>80.8100000000004</v>
      </c>
      <c r="AJ2881" s="5"/>
      <c r="AK2881" s="5">
        <f t="shared" si="4647"/>
        <v>5.0799999999999272</v>
      </c>
      <c r="AL2881" s="5">
        <f t="shared" si="4667"/>
        <v>24.509999999999852</v>
      </c>
      <c r="AM2881" s="5">
        <f t="shared" si="4648"/>
        <v>71.770000000000437</v>
      </c>
      <c r="AN2881" s="5">
        <f t="shared" si="4663"/>
        <v>65.572999999999865</v>
      </c>
      <c r="AO2881" s="5">
        <f t="shared" si="4664"/>
        <v>1</v>
      </c>
      <c r="AP2881" s="5">
        <f t="shared" si="4683"/>
        <v>4</v>
      </c>
      <c r="AQ2881" s="5">
        <f t="shared" si="4702"/>
        <v>4.5</v>
      </c>
      <c r="AR2881" s="5"/>
      <c r="AS2881" s="5">
        <f t="shared" si="4641"/>
        <v>80.8100000000004</v>
      </c>
      <c r="AT2881" s="5">
        <f t="shared" si="4663"/>
        <v>94.325999999999937</v>
      </c>
      <c r="AU2881" s="5">
        <f t="shared" si="4649"/>
        <v>-3.9600000000000364</v>
      </c>
      <c r="AV2881" s="5">
        <f t="shared" si="4652"/>
        <v>9.0399999999999636</v>
      </c>
      <c r="AW2881" s="5">
        <f t="shared" si="4650"/>
        <v>3</v>
      </c>
      <c r="AX2881" s="5">
        <f t="shared" si="4710"/>
        <v>17.035999999999422</v>
      </c>
      <c r="AZ2881" s="4">
        <f t="shared" si="4692"/>
        <v>0.94790726730061692</v>
      </c>
      <c r="BA2881" s="5">
        <f t="shared" si="4698"/>
        <v>-15.010000000000218</v>
      </c>
      <c r="BB2881" s="4">
        <f t="shared" si="4693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  <c r="CB2881" s="5">
        <f t="shared" si="4672"/>
        <v>5.0799999999999272</v>
      </c>
      <c r="CC2881" s="5">
        <f t="shared" si="4673"/>
        <v>71.770000000000437</v>
      </c>
      <c r="CD2881" s="5">
        <f t="shared" si="4684"/>
        <v>-50</v>
      </c>
      <c r="CE2881" s="5">
        <f t="shared" si="4675"/>
        <v>8.5100000000002183</v>
      </c>
      <c r="CF2881" s="5"/>
      <c r="CG2881" s="5">
        <f t="shared" si="4676"/>
        <v>-50</v>
      </c>
      <c r="CH2881" s="5">
        <f t="shared" si="4679"/>
        <v>-8.5100000000002183</v>
      </c>
      <c r="CI2881" s="5">
        <f t="shared" si="4677"/>
        <v>-150</v>
      </c>
    </row>
    <row r="2882" spans="1:87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5">
        <f t="shared" si="4634"/>
        <v>178.86000000000058</v>
      </c>
      <c r="K2882" s="5">
        <f t="shared" si="4661"/>
        <v>100.09999999999998</v>
      </c>
      <c r="L2882" s="5">
        <f t="shared" si="4638"/>
        <v>84.440000000000055</v>
      </c>
      <c r="M2882" s="5">
        <f t="shared" ref="M2882" si="4739">AVERAGE(L2871:L2882)</f>
        <v>51.926666666666698</v>
      </c>
      <c r="N2882" s="6" t="s">
        <v>37</v>
      </c>
      <c r="O2882" s="5">
        <f t="shared" si="4640"/>
        <v>3330.8</v>
      </c>
      <c r="P2882" s="4">
        <f t="shared" si="4686"/>
        <v>0</v>
      </c>
      <c r="Q2882" s="5">
        <f t="shared" si="4687"/>
        <v>88.069999999999709</v>
      </c>
      <c r="R2882" s="5">
        <f t="shared" si="4688"/>
        <v>3352.8175000000001</v>
      </c>
      <c r="S2882" s="4">
        <f t="shared" si="4689"/>
        <v>0.18188574082675329</v>
      </c>
      <c r="T2882" s="4">
        <f t="shared" si="4690"/>
        <v>0.49472174411933667</v>
      </c>
      <c r="U2882" s="5">
        <f t="shared" si="4681"/>
        <v>3386.2779999999998</v>
      </c>
      <c r="V2882" s="5">
        <f t="shared" si="4682"/>
        <v>-55.477999999999611</v>
      </c>
      <c r="X2882" s="5">
        <f t="shared" si="4636"/>
        <v>-101.25</v>
      </c>
      <c r="Y2882" s="5">
        <f t="shared" si="4637"/>
        <v>-46.509999999999764</v>
      </c>
      <c r="AA2882" s="5">
        <f t="shared" si="4655"/>
        <v>0</v>
      </c>
      <c r="AB2882" s="5">
        <f t="shared" si="4656"/>
        <v>1</v>
      </c>
      <c r="AC2882" s="5">
        <f t="shared" si="4657"/>
        <v>1</v>
      </c>
      <c r="AF2882" s="5">
        <f t="shared" si="4643"/>
        <v>59.079999999999927</v>
      </c>
      <c r="AG2882" s="5">
        <f t="shared" si="4644"/>
        <v>33.5600000000004</v>
      </c>
      <c r="AH2882" s="5">
        <f t="shared" si="4645"/>
        <v>119.78000000000065</v>
      </c>
      <c r="AI2882" s="5">
        <f t="shared" si="4646"/>
        <v>145.30000000000018</v>
      </c>
      <c r="AJ2882" s="5"/>
      <c r="AK2882" s="5">
        <f t="shared" si="4647"/>
        <v>59.079999999999927</v>
      </c>
      <c r="AL2882" s="5">
        <f t="shared" si="4667"/>
        <v>32.503000000000142</v>
      </c>
      <c r="AM2882" s="5">
        <f t="shared" si="4648"/>
        <v>119.78000000000065</v>
      </c>
      <c r="AN2882" s="5">
        <f t="shared" si="4663"/>
        <v>60.407999999999994</v>
      </c>
      <c r="AO2882" s="5">
        <f t="shared" si="4664"/>
        <v>1</v>
      </c>
      <c r="AP2882" s="5">
        <f t="shared" si="4683"/>
        <v>4</v>
      </c>
      <c r="AQ2882" s="5">
        <f t="shared" si="4702"/>
        <v>4.5</v>
      </c>
      <c r="AR2882" s="5"/>
      <c r="AS2882" s="5">
        <f t="shared" si="4641"/>
        <v>145.30000000000018</v>
      </c>
      <c r="AT2882" s="5">
        <f t="shared" si="4663"/>
        <v>90.48299999999999</v>
      </c>
      <c r="AU2882" s="5">
        <f t="shared" si="4649"/>
        <v>33.5600000000004</v>
      </c>
      <c r="AV2882" s="5">
        <f t="shared" si="4652"/>
        <v>25.519999999999527</v>
      </c>
      <c r="AW2882" s="5">
        <f t="shared" si="4650"/>
        <v>4</v>
      </c>
      <c r="AX2882" s="5">
        <f t="shared" si="4710"/>
        <v>18.465000000000156</v>
      </c>
      <c r="AZ2882" s="4">
        <f t="shared" si="4692"/>
        <v>0.49472174411933667</v>
      </c>
      <c r="BA2882" s="5">
        <f t="shared" si="4698"/>
        <v>-73.059999999999491</v>
      </c>
      <c r="BB2882" s="4">
        <f t="shared" si="4693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  <c r="CB2882" s="5">
        <f t="shared" si="4672"/>
        <v>59.079999999999927</v>
      </c>
      <c r="CC2882" s="5">
        <f t="shared" si="4673"/>
        <v>119.78000000000065</v>
      </c>
      <c r="CD2882" s="5">
        <f t="shared" si="4684"/>
        <v>-50</v>
      </c>
      <c r="CE2882" s="5">
        <f t="shared" si="4675"/>
        <v>46.509999999999764</v>
      </c>
      <c r="CF2882" s="5"/>
      <c r="CG2882" s="5">
        <f t="shared" si="4676"/>
        <v>-50</v>
      </c>
      <c r="CH2882" s="5">
        <f t="shared" si="4679"/>
        <v>-46.509999999999764</v>
      </c>
      <c r="CI2882" s="5">
        <f t="shared" si="4677"/>
        <v>-150</v>
      </c>
    </row>
    <row r="2883" spans="1:87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5">
        <f t="shared" ref="J2883:J2946" si="4740">MAX(ABS(E2882-D2883),ABS(C2883-E2882),ABS(C2883-D2883))</f>
        <v>132.56999999999971</v>
      </c>
      <c r="K2883" s="5">
        <f t="shared" si="4661"/>
        <v>107.11249999999995</v>
      </c>
      <c r="L2883" s="5">
        <f t="shared" si="4638"/>
        <v>71.039999999999964</v>
      </c>
      <c r="M2883" s="5">
        <f t="shared" ref="M2883" si="4741">AVERAGE(L2872:L2883)</f>
        <v>55.583333333333371</v>
      </c>
      <c r="N2883" s="6" t="s">
        <v>36</v>
      </c>
      <c r="O2883" s="5">
        <f t="shared" si="4640"/>
        <v>3372.09</v>
      </c>
      <c r="P2883" s="4">
        <f t="shared" si="4686"/>
        <v>0.46883161121835015</v>
      </c>
      <c r="Q2883" s="5">
        <f t="shared" si="4687"/>
        <v>88.069999999999709</v>
      </c>
      <c r="R2883" s="5">
        <f t="shared" si="4688"/>
        <v>3352.8175000000001</v>
      </c>
      <c r="S2883" s="4">
        <f t="shared" si="4689"/>
        <v>0.46883161121835015</v>
      </c>
      <c r="T2883" s="4">
        <f t="shared" si="4690"/>
        <v>0.67795676717610032</v>
      </c>
      <c r="U2883" s="5">
        <f t="shared" si="4681"/>
        <v>3386.6320000000001</v>
      </c>
      <c r="V2883" s="5">
        <f t="shared" si="4682"/>
        <v>-14.541999999999916</v>
      </c>
      <c r="X2883" s="5">
        <f t="shared" ref="X2883:X2946" si="4742">E2883-B2883</f>
        <v>-39.420000000000073</v>
      </c>
      <c r="Y2883" s="5">
        <f t="shared" ref="Y2883:Y2946" si="4743">I2883-F2883</f>
        <v>-34.230000000000018</v>
      </c>
      <c r="AA2883" s="5">
        <f t="shared" si="4655"/>
        <v>0</v>
      </c>
      <c r="AB2883" s="5">
        <f t="shared" si="4656"/>
        <v>1</v>
      </c>
      <c r="AC2883" s="5">
        <f t="shared" si="4657"/>
        <v>1</v>
      </c>
      <c r="AF2883" s="5">
        <f t="shared" si="4643"/>
        <v>7.5799999999999272</v>
      </c>
      <c r="AG2883" s="5">
        <f t="shared" si="4644"/>
        <v>50.029999999999745</v>
      </c>
      <c r="AH2883" s="5">
        <f t="shared" si="4645"/>
        <v>124.98999999999978</v>
      </c>
      <c r="AI2883" s="5">
        <f t="shared" si="4646"/>
        <v>82.539999999999964</v>
      </c>
      <c r="AJ2883" s="5"/>
      <c r="AK2883" s="5">
        <f t="shared" si="4647"/>
        <v>7.5799999999999272</v>
      </c>
      <c r="AL2883" s="5">
        <f t="shared" si="4667"/>
        <v>32.503000000000142</v>
      </c>
      <c r="AM2883" s="5">
        <f t="shared" si="4648"/>
        <v>124.98999999999978</v>
      </c>
      <c r="AN2883" s="5">
        <f t="shared" si="4663"/>
        <v>70.113000000000014</v>
      </c>
      <c r="AO2883" s="5">
        <f t="shared" si="4664"/>
        <v>1</v>
      </c>
      <c r="AP2883" s="5">
        <f t="shared" si="4683"/>
        <v>5</v>
      </c>
      <c r="AQ2883" s="5">
        <f t="shared" si="4702"/>
        <v>4.5999999999999996</v>
      </c>
      <c r="AR2883" s="5"/>
      <c r="AS2883" s="5">
        <f t="shared" si="4641"/>
        <v>82.539999999999964</v>
      </c>
      <c r="AT2883" s="5">
        <f t="shared" si="4663"/>
        <v>93.543000000000035</v>
      </c>
      <c r="AU2883" s="5">
        <f t="shared" si="4649"/>
        <v>50.029999999999745</v>
      </c>
      <c r="AV2883" s="5">
        <f t="shared" si="4652"/>
        <v>-42.449999999999818</v>
      </c>
      <c r="AW2883" s="5">
        <f t="shared" si="4650"/>
        <v>5</v>
      </c>
      <c r="AX2883" s="5">
        <f t="shared" si="4710"/>
        <v>26.738000000000476</v>
      </c>
      <c r="AZ2883" s="4">
        <f t="shared" si="4692"/>
        <v>0.67795676717610032</v>
      </c>
      <c r="BA2883" s="5">
        <f t="shared" si="4698"/>
        <v>0</v>
      </c>
      <c r="BB2883" s="4">
        <f t="shared" si="4693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  <c r="CB2883" s="5">
        <f t="shared" si="4672"/>
        <v>7.5799999999999272</v>
      </c>
      <c r="CC2883" s="5">
        <f t="shared" si="4673"/>
        <v>124.98999999999978</v>
      </c>
      <c r="CD2883" s="5">
        <f t="shared" si="4684"/>
        <v>-50</v>
      </c>
      <c r="CE2883" s="5">
        <f t="shared" si="4675"/>
        <v>34.230000000000018</v>
      </c>
      <c r="CF2883" s="5"/>
      <c r="CG2883" s="5">
        <f t="shared" si="4676"/>
        <v>-50</v>
      </c>
      <c r="CH2883" s="5">
        <f t="shared" si="4679"/>
        <v>-34.230000000000018</v>
      </c>
      <c r="CI2883" s="5">
        <f t="shared" si="4677"/>
        <v>-150</v>
      </c>
    </row>
    <row r="2884" spans="1:87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5">
        <f t="shared" si="4740"/>
        <v>139.07999999999993</v>
      </c>
      <c r="K2884" s="5">
        <f t="shared" si="4661"/>
        <v>103.39166666666665</v>
      </c>
      <c r="L2884" s="5">
        <f t="shared" ref="L2884:L2947" si="4744">MAX(ABS(I2883-H2884),ABS(G2884-I2883),ABS(G2884-H2884))</f>
        <v>72.9699999999998</v>
      </c>
      <c r="M2884" s="5">
        <f t="shared" ref="M2884" si="4745">AVERAGE(L2873:L2884)</f>
        <v>52.324166666666692</v>
      </c>
      <c r="N2884" s="6" t="s">
        <v>37</v>
      </c>
      <c r="O2884" s="5">
        <f t="shared" ref="O2884:O2947" si="4746">E2884-I2884</f>
        <v>3434.24</v>
      </c>
      <c r="P2884" s="4">
        <f t="shared" si="4686"/>
        <v>1</v>
      </c>
      <c r="Q2884" s="5">
        <f t="shared" si="4687"/>
        <v>103.4399999999996</v>
      </c>
      <c r="R2884" s="5">
        <f t="shared" si="4688"/>
        <v>3356.66</v>
      </c>
      <c r="S2884" s="4">
        <f t="shared" si="4689"/>
        <v>1</v>
      </c>
      <c r="T2884" s="4">
        <f t="shared" si="4690"/>
        <v>1</v>
      </c>
      <c r="U2884" s="5">
        <f t="shared" si="4681"/>
        <v>3391.9720000000002</v>
      </c>
      <c r="V2884" s="5">
        <f t="shared" si="4682"/>
        <v>42.267999999999574</v>
      </c>
      <c r="X2884" s="5">
        <f t="shared" si="4742"/>
        <v>101.21000000000004</v>
      </c>
      <c r="Y2884" s="5">
        <f t="shared" si="4743"/>
        <v>49.580000000000382</v>
      </c>
      <c r="AA2884" s="5">
        <f t="shared" si="4655"/>
        <v>1</v>
      </c>
      <c r="AB2884" s="5">
        <f t="shared" si="4656"/>
        <v>0</v>
      </c>
      <c r="AC2884" s="5">
        <f t="shared" si="4657"/>
        <v>1</v>
      </c>
      <c r="AF2884" s="5">
        <f t="shared" si="4643"/>
        <v>110.59000000000015</v>
      </c>
      <c r="AG2884" s="5">
        <f t="shared" si="4644"/>
        <v>124.67000000000007</v>
      </c>
      <c r="AH2884" s="5">
        <f t="shared" si="4645"/>
        <v>28.489999999999782</v>
      </c>
      <c r="AI2884" s="5">
        <f t="shared" si="4646"/>
        <v>14.409999999999854</v>
      </c>
      <c r="AJ2884" s="5"/>
      <c r="AK2884" s="5">
        <f t="shared" si="4647"/>
        <v>28.489999999999782</v>
      </c>
      <c r="AL2884" s="5">
        <f t="shared" si="4667"/>
        <v>32.503000000000142</v>
      </c>
      <c r="AM2884" s="5">
        <f t="shared" si="4648"/>
        <v>110.59000000000015</v>
      </c>
      <c r="AN2884" s="5">
        <f t="shared" si="4663"/>
        <v>68.756000000000043</v>
      </c>
      <c r="AO2884" s="5">
        <f t="shared" si="4664"/>
        <v>1</v>
      </c>
      <c r="AP2884" s="5">
        <f t="shared" si="4683"/>
        <v>5</v>
      </c>
      <c r="AQ2884" s="5">
        <f t="shared" si="4702"/>
        <v>4.5999999999999996</v>
      </c>
      <c r="AR2884" s="5"/>
      <c r="AS2884" s="5">
        <f t="shared" ref="AS2884:AS2947" si="4747">MAX(AG2884,AI2884)</f>
        <v>124.67000000000007</v>
      </c>
      <c r="AT2884" s="5">
        <f t="shared" si="4663"/>
        <v>83.815000000000055</v>
      </c>
      <c r="AU2884" s="5">
        <f t="shared" si="4649"/>
        <v>14.409999999999854</v>
      </c>
      <c r="AV2884" s="5">
        <f t="shared" si="4652"/>
        <v>-14.079999999999927</v>
      </c>
      <c r="AW2884" s="5">
        <f t="shared" si="4650"/>
        <v>6</v>
      </c>
      <c r="AX2884" s="5">
        <f t="shared" si="4710"/>
        <v>26.738000000000476</v>
      </c>
      <c r="AZ2884" s="4">
        <f t="shared" si="4692"/>
        <v>1</v>
      </c>
      <c r="BA2884" s="5">
        <f t="shared" si="4698"/>
        <v>0</v>
      </c>
      <c r="BB2884" s="4">
        <f t="shared" si="4693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  <c r="CB2884" s="5">
        <f t="shared" si="4672"/>
        <v>110.59000000000015</v>
      </c>
      <c r="CC2884" s="5">
        <f t="shared" si="4673"/>
        <v>28.489999999999782</v>
      </c>
      <c r="CD2884" s="5">
        <f t="shared" si="4684"/>
        <v>101.21000000000004</v>
      </c>
      <c r="CE2884" s="5">
        <f t="shared" si="4675"/>
        <v>-30</v>
      </c>
      <c r="CF2884" s="5"/>
      <c r="CG2884" s="5">
        <f t="shared" si="4676"/>
        <v>-50</v>
      </c>
      <c r="CH2884" s="5">
        <f t="shared" si="4679"/>
        <v>49.580000000000382</v>
      </c>
      <c r="CI2884" s="5">
        <f t="shared" si="4677"/>
        <v>1.2100000000000364</v>
      </c>
    </row>
    <row r="2885" spans="1:87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5">
        <f t="shared" si="4740"/>
        <v>112.27999999999975</v>
      </c>
      <c r="K2885" s="5">
        <f t="shared" si="4661"/>
        <v>108.42</v>
      </c>
      <c r="L2885" s="5">
        <f t="shared" si="4744"/>
        <v>64.360000000000127</v>
      </c>
      <c r="M2885" s="5">
        <f t="shared" ref="M2885" si="4748">AVERAGE(L2874:L2885)</f>
        <v>53.693333333333349</v>
      </c>
      <c r="N2885" s="6" t="s">
        <v>37</v>
      </c>
      <c r="O2885" s="5">
        <f t="shared" si="4746"/>
        <v>3403.26</v>
      </c>
      <c r="P2885" s="4">
        <f t="shared" si="4686"/>
        <v>0.70050270688322036</v>
      </c>
      <c r="Q2885" s="5">
        <f t="shared" si="4687"/>
        <v>103.4399999999996</v>
      </c>
      <c r="R2885" s="5">
        <f t="shared" si="4688"/>
        <v>3356.66</v>
      </c>
      <c r="S2885" s="4">
        <f t="shared" si="4689"/>
        <v>0.70050270688322036</v>
      </c>
      <c r="T2885" s="4">
        <f t="shared" si="4690"/>
        <v>0.70050270688322036</v>
      </c>
      <c r="U2885" s="5">
        <f t="shared" si="4681"/>
        <v>3388.85</v>
      </c>
      <c r="V2885" s="5">
        <f t="shared" si="4682"/>
        <v>14.410000000000309</v>
      </c>
      <c r="X2885" s="5">
        <f t="shared" si="4742"/>
        <v>-50.829999999999927</v>
      </c>
      <c r="Y2885" s="5">
        <f t="shared" si="4743"/>
        <v>-30.649999999999636</v>
      </c>
      <c r="AA2885" s="5">
        <f t="shared" si="4655"/>
        <v>0</v>
      </c>
      <c r="AB2885" s="5">
        <f t="shared" si="4656"/>
        <v>1</v>
      </c>
      <c r="AC2885" s="5">
        <f t="shared" si="4657"/>
        <v>1</v>
      </c>
      <c r="AF2885" s="5">
        <f t="shared" ref="AF2885:AF2948" si="4749">(C2885-B2885)</f>
        <v>27.739999999999782</v>
      </c>
      <c r="AG2885" s="5">
        <f t="shared" ref="AG2885:AG2948" si="4750">(C2885-E2884)</f>
        <v>-3.1599999999998545</v>
      </c>
      <c r="AH2885" s="5">
        <f t="shared" ref="AH2885:AH2948" si="4751">(B2885-D2885)</f>
        <v>81.380000000000109</v>
      </c>
      <c r="AI2885" s="5">
        <f t="shared" ref="AI2885:AI2948" si="4752">(E2884-D2885)</f>
        <v>112.27999999999975</v>
      </c>
      <c r="AJ2885" s="5"/>
      <c r="AK2885" s="5">
        <f t="shared" ref="AK2885:AK2948" si="4753">MIN(AF2885,AH2885)</f>
        <v>27.739999999999782</v>
      </c>
      <c r="AL2885" s="5">
        <f t="shared" si="4667"/>
        <v>32.503000000000142</v>
      </c>
      <c r="AM2885" s="5">
        <f t="shared" ref="AM2885:AM2948" si="4754">MAX(AF2885,AH2885)</f>
        <v>81.380000000000109</v>
      </c>
      <c r="AN2885" s="5">
        <f t="shared" si="4663"/>
        <v>74.699000000000069</v>
      </c>
      <c r="AO2885" s="5">
        <f t="shared" si="4664"/>
        <v>1</v>
      </c>
      <c r="AP2885" s="5">
        <f t="shared" si="4683"/>
        <v>6</v>
      </c>
      <c r="AQ2885" s="5">
        <f t="shared" si="4702"/>
        <v>4.7</v>
      </c>
      <c r="AR2885" s="5"/>
      <c r="AS2885" s="5">
        <f t="shared" si="4747"/>
        <v>112.27999999999975</v>
      </c>
      <c r="AT2885" s="5">
        <f t="shared" si="4663"/>
        <v>88.309000000000012</v>
      </c>
      <c r="AU2885" s="5">
        <f t="shared" ref="AU2885:AU2948" si="4755">MIN($AG2885,$AI2885)</f>
        <v>-3.1599999999998545</v>
      </c>
      <c r="AV2885" s="5">
        <f t="shared" si="4652"/>
        <v>30.899999999999636</v>
      </c>
      <c r="AW2885" s="5">
        <f t="shared" ref="AW2885:AW2948" si="4756">WEEKDAY(A2885)</f>
        <v>2</v>
      </c>
      <c r="AX2885" s="5">
        <f t="shared" si="4710"/>
        <v>18.628999999999476</v>
      </c>
      <c r="AZ2885" s="4">
        <f t="shared" si="4692"/>
        <v>0.70050270688322036</v>
      </c>
      <c r="BA2885" s="5">
        <f t="shared" si="4698"/>
        <v>-30.979999999999563</v>
      </c>
      <c r="BB2885" s="4">
        <f t="shared" si="4693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  <c r="CB2885" s="5">
        <f t="shared" si="4672"/>
        <v>27.739999999999782</v>
      </c>
      <c r="CC2885" s="5">
        <f t="shared" si="4673"/>
        <v>81.380000000000109</v>
      </c>
      <c r="CD2885" s="5">
        <f t="shared" si="4684"/>
        <v>-50</v>
      </c>
      <c r="CE2885" s="5">
        <f t="shared" si="4675"/>
        <v>30.649999999999636</v>
      </c>
      <c r="CF2885" s="5"/>
      <c r="CG2885" s="5">
        <f t="shared" si="4676"/>
        <v>-50</v>
      </c>
      <c r="CH2885" s="5">
        <f t="shared" si="4679"/>
        <v>-30.649999999999636</v>
      </c>
      <c r="CI2885" s="5">
        <f t="shared" si="4677"/>
        <v>-150</v>
      </c>
    </row>
    <row r="2886" spans="1:87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5">
        <f t="shared" si="4740"/>
        <v>123.33999999999924</v>
      </c>
      <c r="K2886" s="5">
        <f t="shared" si="4661"/>
        <v>100.20249999999994</v>
      </c>
      <c r="L2886" s="5">
        <f t="shared" si="4744"/>
        <v>65.2199999999998</v>
      </c>
      <c r="M2886" s="5">
        <f t="shared" ref="M2886" si="4757">AVERAGE(L2875:L2886)</f>
        <v>50.781666666666673</v>
      </c>
      <c r="N2886" s="6" t="s">
        <v>36</v>
      </c>
      <c r="O2886" s="5">
        <f t="shared" si="4746"/>
        <v>3449.01</v>
      </c>
      <c r="P2886" s="4">
        <f t="shared" si="4686"/>
        <v>1</v>
      </c>
      <c r="Q2886" s="5">
        <f t="shared" si="4687"/>
        <v>118.21000000000004</v>
      </c>
      <c r="R2886" s="5">
        <f t="shared" si="4688"/>
        <v>3360.3525</v>
      </c>
      <c r="S2886" s="4">
        <f t="shared" si="4689"/>
        <v>1</v>
      </c>
      <c r="T2886" s="4">
        <f t="shared" si="4690"/>
        <v>1</v>
      </c>
      <c r="U2886" s="5">
        <f t="shared" si="4681"/>
        <v>3397.88</v>
      </c>
      <c r="V2886" s="5">
        <f t="shared" si="4682"/>
        <v>51.130000000000109</v>
      </c>
      <c r="X2886" s="5">
        <f t="shared" si="4742"/>
        <v>55.080000000000837</v>
      </c>
      <c r="Y2886" s="5">
        <f t="shared" si="4743"/>
        <v>41.180000000000291</v>
      </c>
      <c r="AA2886" s="5">
        <f t="shared" si="4655"/>
        <v>1</v>
      </c>
      <c r="AB2886" s="5">
        <f t="shared" si="4656"/>
        <v>0</v>
      </c>
      <c r="AC2886" s="5">
        <f t="shared" si="4657"/>
        <v>1</v>
      </c>
      <c r="AF2886" s="5">
        <f t="shared" si="4749"/>
        <v>87.420000000000073</v>
      </c>
      <c r="AG2886" s="5">
        <f t="shared" si="4750"/>
        <v>123.33999999999924</v>
      </c>
      <c r="AH2886" s="5">
        <f t="shared" si="4751"/>
        <v>23.109999999999673</v>
      </c>
      <c r="AI2886" s="5">
        <f t="shared" si="4752"/>
        <v>-12.809999999999491</v>
      </c>
      <c r="AJ2886" s="5"/>
      <c r="AK2886" s="5">
        <f t="shared" si="4753"/>
        <v>23.109999999999673</v>
      </c>
      <c r="AL2886" s="5">
        <f t="shared" si="4667"/>
        <v>32.503000000000142</v>
      </c>
      <c r="AM2886" s="5">
        <f t="shared" si="4754"/>
        <v>87.420000000000073</v>
      </c>
      <c r="AN2886" s="5">
        <f t="shared" si="4663"/>
        <v>76.321000000000097</v>
      </c>
      <c r="AO2886" s="5">
        <f t="shared" si="4664"/>
        <v>1</v>
      </c>
      <c r="AP2886" s="5">
        <f t="shared" si="4683"/>
        <v>6</v>
      </c>
      <c r="AQ2886" s="5">
        <f t="shared" si="4702"/>
        <v>4.7</v>
      </c>
      <c r="AR2886" s="5"/>
      <c r="AS2886" s="5">
        <f t="shared" si="4747"/>
        <v>123.33999999999924</v>
      </c>
      <c r="AT2886" s="5">
        <f t="shared" si="4663"/>
        <v>94.194999999999894</v>
      </c>
      <c r="AU2886" s="5">
        <f t="shared" si="4755"/>
        <v>-12.809999999999491</v>
      </c>
      <c r="AV2886" s="5">
        <f t="shared" ref="AV2886:AV2949" si="4758">(E2885-B2886)</f>
        <v>-35.919999999999163</v>
      </c>
      <c r="AW2886" s="5">
        <f t="shared" si="4756"/>
        <v>3</v>
      </c>
      <c r="AX2886" s="5">
        <f t="shared" si="4710"/>
        <v>18.628999999999476</v>
      </c>
      <c r="AZ2886" s="4">
        <f t="shared" si="4692"/>
        <v>1</v>
      </c>
      <c r="BA2886" s="5">
        <f t="shared" si="4698"/>
        <v>0</v>
      </c>
      <c r="BB2886" s="4">
        <f t="shared" si="4693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  <c r="CB2886" s="5">
        <f t="shared" si="4672"/>
        <v>87.420000000000073</v>
      </c>
      <c r="CC2886" s="5">
        <f t="shared" si="4673"/>
        <v>23.109999999999673</v>
      </c>
      <c r="CD2886" s="5">
        <f t="shared" si="4684"/>
        <v>55.080000000000837</v>
      </c>
      <c r="CE2886" s="5">
        <f t="shared" si="4675"/>
        <v>-30</v>
      </c>
      <c r="CF2886" s="5"/>
      <c r="CG2886" s="5">
        <f t="shared" si="4676"/>
        <v>-50</v>
      </c>
      <c r="CH2886" s="5">
        <f t="shared" si="4679"/>
        <v>41.180000000000291</v>
      </c>
      <c r="CI2886" s="5">
        <f t="shared" si="4677"/>
        <v>-44.919999999999163</v>
      </c>
    </row>
    <row r="2887" spans="1:87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5">
        <f t="shared" si="4740"/>
        <v>96.779999999999745</v>
      </c>
      <c r="K2887" s="5">
        <f t="shared" si="4661"/>
        <v>102.65583333333325</v>
      </c>
      <c r="L2887" s="5">
        <f t="shared" si="4744"/>
        <v>28.839999999999691</v>
      </c>
      <c r="M2887" s="5">
        <f t="shared" ref="M2887" si="4759">AVERAGE(L2876:L2887)</f>
        <v>50.694999999999972</v>
      </c>
      <c r="N2887" s="6" t="s">
        <v>37</v>
      </c>
      <c r="O2887" s="5">
        <f t="shared" si="4746"/>
        <v>3436.9700000000003</v>
      </c>
      <c r="P2887" s="4">
        <f t="shared" si="4686"/>
        <v>0.84347373894955857</v>
      </c>
      <c r="Q2887" s="5">
        <f t="shared" si="4687"/>
        <v>76.920000000000073</v>
      </c>
      <c r="R2887" s="5">
        <f t="shared" si="4688"/>
        <v>3391.32</v>
      </c>
      <c r="S2887" s="4">
        <f t="shared" si="4689"/>
        <v>0.89814736485914937</v>
      </c>
      <c r="T2887" s="4">
        <f t="shared" si="4690"/>
        <v>0.89814736485914937</v>
      </c>
      <c r="U2887" s="5">
        <f t="shared" si="4681"/>
        <v>3419.114</v>
      </c>
      <c r="V2887" s="5">
        <f t="shared" si="4682"/>
        <v>17.856000000000222</v>
      </c>
      <c r="X2887" s="5">
        <f t="shared" si="4742"/>
        <v>-31.510000000000218</v>
      </c>
      <c r="Y2887" s="5">
        <f t="shared" si="4743"/>
        <v>-4.3499999999999091</v>
      </c>
      <c r="AA2887" s="5">
        <f t="shared" si="4655"/>
        <v>0</v>
      </c>
      <c r="AB2887" s="5">
        <f t="shared" si="4656"/>
        <v>1</v>
      </c>
      <c r="AC2887" s="5">
        <f t="shared" si="4657"/>
        <v>1</v>
      </c>
      <c r="AF2887" s="5">
        <f t="shared" si="4749"/>
        <v>39.849999999999454</v>
      </c>
      <c r="AG2887" s="5">
        <f t="shared" si="4750"/>
        <v>64.889999999999418</v>
      </c>
      <c r="AH2887" s="5">
        <f t="shared" si="4751"/>
        <v>56.930000000000291</v>
      </c>
      <c r="AI2887" s="5">
        <f t="shared" si="4752"/>
        <v>31.890000000000327</v>
      </c>
      <c r="AJ2887" s="5"/>
      <c r="AK2887" s="5">
        <f t="shared" si="4753"/>
        <v>39.849999999999454</v>
      </c>
      <c r="AL2887" s="5">
        <f t="shared" si="4667"/>
        <v>41.772999999999492</v>
      </c>
      <c r="AM2887" s="5">
        <f t="shared" si="4754"/>
        <v>56.930000000000291</v>
      </c>
      <c r="AN2887" s="5">
        <f t="shared" si="4663"/>
        <v>76.553000000000068</v>
      </c>
      <c r="AO2887" s="5">
        <f t="shared" si="4664"/>
        <v>0</v>
      </c>
      <c r="AP2887" s="5">
        <f t="shared" si="4683"/>
        <v>6</v>
      </c>
      <c r="AQ2887" s="5">
        <f t="shared" si="4702"/>
        <v>4.8</v>
      </c>
      <c r="AR2887" s="5"/>
      <c r="AS2887" s="5">
        <f t="shared" si="4747"/>
        <v>64.889999999999418</v>
      </c>
      <c r="AT2887" s="5">
        <f t="shared" si="4663"/>
        <v>93.462999999999823</v>
      </c>
      <c r="AU2887" s="5">
        <f t="shared" si="4755"/>
        <v>31.890000000000327</v>
      </c>
      <c r="AV2887" s="5">
        <f t="shared" si="4758"/>
        <v>-25.039999999999964</v>
      </c>
      <c r="AW2887" s="5">
        <f t="shared" si="4756"/>
        <v>4</v>
      </c>
      <c r="AX2887" s="5">
        <f t="shared" si="4710"/>
        <v>32.057000000000336</v>
      </c>
      <c r="AZ2887" s="4">
        <f t="shared" si="4692"/>
        <v>0.89814736485914937</v>
      </c>
      <c r="BA2887" s="5">
        <f t="shared" si="4698"/>
        <v>-12.039999999999964</v>
      </c>
      <c r="BB2887" s="4">
        <f t="shared" si="4693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  <c r="CB2887" s="5">
        <f t="shared" si="4672"/>
        <v>39.849999999999454</v>
      </c>
      <c r="CC2887" s="5">
        <f t="shared" si="4673"/>
        <v>56.930000000000291</v>
      </c>
      <c r="CD2887" s="5">
        <f t="shared" si="4684"/>
        <v>-50</v>
      </c>
      <c r="CE2887" s="5">
        <f t="shared" si="4675"/>
        <v>4.3499999999999091</v>
      </c>
      <c r="CF2887" s="5"/>
      <c r="CG2887" s="5">
        <f t="shared" si="4676"/>
        <v>-50</v>
      </c>
      <c r="CH2887" s="5">
        <f t="shared" si="4679"/>
        <v>-4.3499999999999091</v>
      </c>
      <c r="CI2887" s="5">
        <f t="shared" si="4677"/>
        <v>-150</v>
      </c>
    </row>
    <row r="2888" spans="1:87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5">
        <f t="shared" si="4740"/>
        <v>138.28999999999996</v>
      </c>
      <c r="K2888" s="5">
        <f t="shared" si="4661"/>
        <v>107.39249999999993</v>
      </c>
      <c r="L2888" s="5">
        <f t="shared" si="4744"/>
        <v>71.150000000000091</v>
      </c>
      <c r="M2888" s="5">
        <f t="shared" ref="M2888" si="4760">AVERAGE(L2877:L2888)</f>
        <v>53.442499999999995</v>
      </c>
      <c r="N2888" s="6" t="s">
        <v>36</v>
      </c>
      <c r="O2888" s="5">
        <f t="shared" si="4746"/>
        <v>3420.66</v>
      </c>
      <c r="P2888" s="4">
        <f t="shared" si="4686"/>
        <v>0.38032786885245107</v>
      </c>
      <c r="Q2888" s="5">
        <f t="shared" si="4687"/>
        <v>45.75</v>
      </c>
      <c r="R2888" s="5">
        <f t="shared" si="4688"/>
        <v>3414.6975000000002</v>
      </c>
      <c r="S2888" s="4">
        <f t="shared" si="4689"/>
        <v>0.76017257423229545</v>
      </c>
      <c r="T2888" s="4">
        <f t="shared" si="4690"/>
        <v>0.76017257423229545</v>
      </c>
      <c r="U2888" s="5">
        <f t="shared" si="4681"/>
        <v>3428.828</v>
      </c>
      <c r="V2888" s="5">
        <f t="shared" si="4682"/>
        <v>-8.1680000000001201</v>
      </c>
      <c r="X2888" s="5">
        <f t="shared" si="4742"/>
        <v>5.9299999999993815</v>
      </c>
      <c r="Y2888" s="5">
        <f t="shared" si="4743"/>
        <v>7.4899999999997817</v>
      </c>
      <c r="AA2888" s="5">
        <f t="shared" ref="AA2888:AA2951" si="4761">IF(AND(X2888&gt;0,Y2888&gt;0),1,0)</f>
        <v>1</v>
      </c>
      <c r="AB2888" s="5">
        <f t="shared" ref="AB2888:AB2951" si="4762">IF(AND($X2888&lt;0,$Y2888&lt;0),1,0)</f>
        <v>0</v>
      </c>
      <c r="AC2888" s="5">
        <f t="shared" ref="AC2888:AC2951" si="4763">SUM(AA2888:AB2888)</f>
        <v>1</v>
      </c>
      <c r="AF2888" s="5">
        <f t="shared" si="4749"/>
        <v>5.9299999999993815</v>
      </c>
      <c r="AG2888" s="5">
        <f t="shared" si="4750"/>
        <v>-51.100000000000364</v>
      </c>
      <c r="AH2888" s="5">
        <f t="shared" si="4751"/>
        <v>81.260000000000218</v>
      </c>
      <c r="AI2888" s="5">
        <f t="shared" si="4752"/>
        <v>138.28999999999996</v>
      </c>
      <c r="AJ2888" s="5"/>
      <c r="AK2888" s="5">
        <f t="shared" si="4753"/>
        <v>5.9299999999993815</v>
      </c>
      <c r="AL2888" s="5">
        <f t="shared" si="4667"/>
        <v>41.772999999999492</v>
      </c>
      <c r="AM2888" s="5">
        <f t="shared" si="4754"/>
        <v>81.260000000000218</v>
      </c>
      <c r="AN2888" s="5">
        <f t="shared" si="4663"/>
        <v>81.70300000000006</v>
      </c>
      <c r="AO2888" s="5">
        <f t="shared" si="4664"/>
        <v>0</v>
      </c>
      <c r="AP2888" s="5">
        <f t="shared" si="4683"/>
        <v>6</v>
      </c>
      <c r="AQ2888" s="5">
        <f t="shared" si="4702"/>
        <v>4.9000000000000004</v>
      </c>
      <c r="AR2888" s="5"/>
      <c r="AS2888" s="5">
        <f t="shared" si="4747"/>
        <v>138.28999999999996</v>
      </c>
      <c r="AT2888" s="5">
        <f t="shared" si="4663"/>
        <v>99.75399999999982</v>
      </c>
      <c r="AU2888" s="5">
        <f t="shared" si="4755"/>
        <v>-51.100000000000364</v>
      </c>
      <c r="AV2888" s="5">
        <f t="shared" si="4758"/>
        <v>57.029999999999745</v>
      </c>
      <c r="AW2888" s="5">
        <f t="shared" si="4756"/>
        <v>5</v>
      </c>
      <c r="AX2888" s="5">
        <f t="shared" si="4710"/>
        <v>32.057000000000336</v>
      </c>
      <c r="AZ2888" s="4">
        <f t="shared" si="4692"/>
        <v>0.76017257423229545</v>
      </c>
      <c r="BA2888" s="5">
        <f t="shared" si="4698"/>
        <v>0</v>
      </c>
      <c r="BB2888" s="4">
        <f t="shared" si="4693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  <c r="CB2888" s="5">
        <f t="shared" si="4672"/>
        <v>5.9299999999993815</v>
      </c>
      <c r="CC2888" s="5">
        <f t="shared" si="4673"/>
        <v>81.260000000000218</v>
      </c>
      <c r="CD2888" s="5">
        <f t="shared" si="4684"/>
        <v>-50</v>
      </c>
      <c r="CE2888" s="5">
        <f t="shared" si="4675"/>
        <v>-7.4899999999997817</v>
      </c>
      <c r="CF2888" s="5"/>
      <c r="CG2888" s="5">
        <f t="shared" si="4676"/>
        <v>-50</v>
      </c>
      <c r="CH2888" s="5">
        <f t="shared" si="4679"/>
        <v>7.4899999999997817</v>
      </c>
      <c r="CI2888" s="5">
        <f t="shared" si="4677"/>
        <v>-150</v>
      </c>
    </row>
    <row r="2889" spans="1:87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5">
        <f t="shared" si="4740"/>
        <v>119.94999999999982</v>
      </c>
      <c r="K2889" s="5">
        <f t="shared" si="4661"/>
        <v>111.37083333333324</v>
      </c>
      <c r="L2889" s="5">
        <f t="shared" si="4744"/>
        <v>56.150000000000091</v>
      </c>
      <c r="M2889" s="5">
        <f t="shared" ref="M2889" si="4764">AVERAGE(L2878:L2889)</f>
        <v>54.118333333333339</v>
      </c>
      <c r="N2889" s="6" t="s">
        <v>36</v>
      </c>
      <c r="O2889" s="5">
        <f t="shared" si="4746"/>
        <v>3384.4600000000005</v>
      </c>
      <c r="P2889" s="4">
        <f t="shared" si="4686"/>
        <v>0</v>
      </c>
      <c r="Q2889" s="5">
        <f t="shared" si="4687"/>
        <v>64.549999999999727</v>
      </c>
      <c r="R2889" s="5">
        <f t="shared" si="4688"/>
        <v>3400.5975000000003</v>
      </c>
      <c r="S2889" s="4">
        <f t="shared" si="4689"/>
        <v>0.16081643265731063</v>
      </c>
      <c r="T2889" s="4">
        <f t="shared" si="4690"/>
        <v>0.4539379071144598</v>
      </c>
      <c r="U2889" s="5">
        <f t="shared" si="4681"/>
        <v>3418.8720000000003</v>
      </c>
      <c r="V2889" s="5">
        <f t="shared" si="4682"/>
        <v>-34.411999999999807</v>
      </c>
      <c r="X2889" s="5">
        <f t="shared" si="4742"/>
        <v>-82.889999999999418</v>
      </c>
      <c r="Y2889" s="5">
        <f t="shared" si="4743"/>
        <v>-27.369999999999891</v>
      </c>
      <c r="AA2889" s="5">
        <f t="shared" si="4761"/>
        <v>0</v>
      </c>
      <c r="AB2889" s="5">
        <f t="shared" si="4762"/>
        <v>1</v>
      </c>
      <c r="AC2889" s="5">
        <f t="shared" si="4763"/>
        <v>1</v>
      </c>
      <c r="AF2889" s="5">
        <f t="shared" si="4749"/>
        <v>24.890000000000327</v>
      </c>
      <c r="AG2889" s="5">
        <f t="shared" si="4750"/>
        <v>67.140000000000327</v>
      </c>
      <c r="AH2889" s="5">
        <f t="shared" si="4751"/>
        <v>95.059999999999491</v>
      </c>
      <c r="AI2889" s="5">
        <f t="shared" si="4752"/>
        <v>52.809999999999491</v>
      </c>
      <c r="AJ2889" s="5"/>
      <c r="AK2889" s="5">
        <f t="shared" si="4753"/>
        <v>24.890000000000327</v>
      </c>
      <c r="AL2889" s="5">
        <f t="shared" si="4667"/>
        <v>41.772999999999492</v>
      </c>
      <c r="AM2889" s="5">
        <f t="shared" si="4754"/>
        <v>95.059999999999491</v>
      </c>
      <c r="AN2889" s="5">
        <f t="shared" si="4663"/>
        <v>87.240000000000052</v>
      </c>
      <c r="AO2889" s="5">
        <f t="shared" si="4664"/>
        <v>1</v>
      </c>
      <c r="AP2889" s="5">
        <f t="shared" si="4683"/>
        <v>7</v>
      </c>
      <c r="AQ2889" s="5">
        <f t="shared" si="4702"/>
        <v>5.2</v>
      </c>
      <c r="AR2889" s="5"/>
      <c r="AS2889" s="5">
        <f t="shared" si="4747"/>
        <v>67.140000000000327</v>
      </c>
      <c r="AT2889" s="5">
        <f t="shared" si="4663"/>
        <v>102.52099999999992</v>
      </c>
      <c r="AU2889" s="5">
        <f t="shared" si="4755"/>
        <v>52.809999999999491</v>
      </c>
      <c r="AV2889" s="5">
        <f t="shared" si="4758"/>
        <v>-42.25</v>
      </c>
      <c r="AW2889" s="5">
        <f t="shared" si="4756"/>
        <v>6</v>
      </c>
      <c r="AX2889" s="5">
        <f t="shared" si="4710"/>
        <v>35.207000000000356</v>
      </c>
      <c r="AZ2889" s="4">
        <f t="shared" si="4692"/>
        <v>0.4539379071144598</v>
      </c>
      <c r="BA2889" s="5">
        <f t="shared" si="4698"/>
        <v>0</v>
      </c>
      <c r="BB2889" s="4">
        <f t="shared" si="4693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  <c r="CB2889" s="5">
        <f t="shared" si="4672"/>
        <v>24.890000000000327</v>
      </c>
      <c r="CC2889" s="5">
        <f t="shared" si="4673"/>
        <v>95.059999999999491</v>
      </c>
      <c r="CD2889" s="5">
        <f t="shared" si="4684"/>
        <v>-50</v>
      </c>
      <c r="CE2889" s="5">
        <f t="shared" si="4675"/>
        <v>27.369999999999891</v>
      </c>
      <c r="CF2889" s="5"/>
      <c r="CG2889" s="5">
        <f t="shared" si="4676"/>
        <v>-50</v>
      </c>
      <c r="CH2889" s="5">
        <f t="shared" si="4679"/>
        <v>-27.369999999999891</v>
      </c>
      <c r="CI2889" s="5">
        <f t="shared" si="4677"/>
        <v>-150</v>
      </c>
    </row>
    <row r="2890" spans="1:87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5">
        <f t="shared" si="4740"/>
        <v>118.35000000000036</v>
      </c>
      <c r="K2890" s="5">
        <f t="shared" si="4661"/>
        <v>114.9516666666666</v>
      </c>
      <c r="L2890" s="5">
        <f t="shared" si="4744"/>
        <v>62.920000000000073</v>
      </c>
      <c r="M2890" s="5">
        <f t="shared" ref="M2890" si="4765">AVERAGE(L2879:L2890)</f>
        <v>56.013333333333357</v>
      </c>
      <c r="N2890" s="6" t="s">
        <v>36</v>
      </c>
      <c r="O2890" s="5">
        <f t="shared" si="4746"/>
        <v>3397.72</v>
      </c>
      <c r="P2890" s="4">
        <f t="shared" si="4686"/>
        <v>0.20542215336947117</v>
      </c>
      <c r="Q2890" s="5">
        <f t="shared" si="4687"/>
        <v>64.549999999999727</v>
      </c>
      <c r="R2890" s="5">
        <f t="shared" si="4688"/>
        <v>3400.5975000000003</v>
      </c>
      <c r="S2890" s="4">
        <f t="shared" si="4689"/>
        <v>0.20542215336947117</v>
      </c>
      <c r="T2890" s="4">
        <f t="shared" si="4690"/>
        <v>0.5661111581084477</v>
      </c>
      <c r="U2890" s="5">
        <f t="shared" si="4681"/>
        <v>3417.7640000000001</v>
      </c>
      <c r="V2890" s="5">
        <f t="shared" si="4682"/>
        <v>-20.044000000000324</v>
      </c>
      <c r="X2890" s="5">
        <f t="shared" si="4742"/>
        <v>39.420000000000073</v>
      </c>
      <c r="Y2890" s="5">
        <f t="shared" si="4743"/>
        <v>14.440000000000055</v>
      </c>
      <c r="AA2890" s="5">
        <f t="shared" si="4761"/>
        <v>1</v>
      </c>
      <c r="AB2890" s="5">
        <f t="shared" si="4762"/>
        <v>0</v>
      </c>
      <c r="AC2890" s="5">
        <f t="shared" si="4763"/>
        <v>1</v>
      </c>
      <c r="AF2890" s="5">
        <f t="shared" si="4749"/>
        <v>54.400000000000546</v>
      </c>
      <c r="AG2890" s="5">
        <f t="shared" si="4750"/>
        <v>-0.78999999999996362</v>
      </c>
      <c r="AH2890" s="5">
        <f t="shared" si="4751"/>
        <v>63.159999999999854</v>
      </c>
      <c r="AI2890" s="5">
        <f t="shared" si="4752"/>
        <v>118.35000000000036</v>
      </c>
      <c r="AJ2890" s="5"/>
      <c r="AK2890" s="5">
        <f t="shared" si="4753"/>
        <v>54.400000000000546</v>
      </c>
      <c r="AL2890" s="5">
        <f t="shared" si="4667"/>
        <v>54.868000000000485</v>
      </c>
      <c r="AM2890" s="5">
        <f t="shared" si="4754"/>
        <v>63.159999999999854</v>
      </c>
      <c r="AN2890" s="5">
        <f t="shared" si="4663"/>
        <v>89.234000000000108</v>
      </c>
      <c r="AO2890" s="5">
        <f t="shared" si="4664"/>
        <v>0</v>
      </c>
      <c r="AP2890" s="5">
        <f t="shared" si="4683"/>
        <v>7</v>
      </c>
      <c r="AQ2890" s="5">
        <f t="shared" si="4702"/>
        <v>5.6</v>
      </c>
      <c r="AR2890" s="5"/>
      <c r="AS2890" s="5">
        <f t="shared" si="4747"/>
        <v>118.35000000000036</v>
      </c>
      <c r="AT2890" s="5">
        <f t="shared" si="4663"/>
        <v>105.76099999999997</v>
      </c>
      <c r="AU2890" s="5">
        <f t="shared" si="4755"/>
        <v>-0.78999999999996362</v>
      </c>
      <c r="AV2890" s="5">
        <f t="shared" si="4758"/>
        <v>55.190000000000509</v>
      </c>
      <c r="AW2890" s="5">
        <f t="shared" si="4756"/>
        <v>2</v>
      </c>
      <c r="AX2890" s="5">
        <f t="shared" si="4710"/>
        <v>35.207000000000356</v>
      </c>
      <c r="AZ2890" s="4">
        <f t="shared" si="4692"/>
        <v>0.5661111581084477</v>
      </c>
      <c r="BA2890" s="5">
        <f t="shared" si="4698"/>
        <v>0</v>
      </c>
      <c r="BB2890" s="4">
        <f t="shared" si="4693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  <c r="CB2890" s="5">
        <f t="shared" si="4672"/>
        <v>54.400000000000546</v>
      </c>
      <c r="CC2890" s="5">
        <f t="shared" si="4673"/>
        <v>63.159999999999854</v>
      </c>
      <c r="CD2890" s="5">
        <f t="shared" si="4684"/>
        <v>-50</v>
      </c>
      <c r="CE2890" s="5">
        <f t="shared" si="4675"/>
        <v>-14.440000000000055</v>
      </c>
      <c r="CF2890" s="5"/>
      <c r="CG2890" s="5">
        <f t="shared" si="4676"/>
        <v>-50</v>
      </c>
      <c r="CH2890" s="5">
        <f t="shared" si="4679"/>
        <v>14.440000000000055</v>
      </c>
      <c r="CI2890" s="5">
        <f t="shared" si="4677"/>
        <v>-150</v>
      </c>
    </row>
    <row r="2891" spans="1:87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5">
        <f t="shared" si="4740"/>
        <v>133.64999999999964</v>
      </c>
      <c r="K2891" s="5">
        <f t="shared" si="4661"/>
        <v>121.65916666666658</v>
      </c>
      <c r="L2891" s="5">
        <f t="shared" si="4744"/>
        <v>61.980000000000018</v>
      </c>
      <c r="M2891" s="5">
        <f t="shared" ref="M2891" si="4766">AVERAGE(L2880:L2891)</f>
        <v>59.016666666666687</v>
      </c>
      <c r="N2891" s="6" t="s">
        <v>37</v>
      </c>
      <c r="O2891" s="5">
        <f t="shared" si="4746"/>
        <v>3315.0699999999997</v>
      </c>
      <c r="P2891" s="4">
        <f t="shared" si="4686"/>
        <v>0</v>
      </c>
      <c r="Q2891" s="5">
        <f t="shared" si="4687"/>
        <v>121.90000000000055</v>
      </c>
      <c r="R2891" s="5">
        <f t="shared" si="4688"/>
        <v>3345.5450000000001</v>
      </c>
      <c r="S2891" s="4">
        <f t="shared" si="4689"/>
        <v>0</v>
      </c>
      <c r="T2891" s="4">
        <f t="shared" si="4690"/>
        <v>0</v>
      </c>
      <c r="U2891" s="5">
        <f t="shared" si="4681"/>
        <v>3390.9759999999997</v>
      </c>
      <c r="V2891" s="5">
        <f t="shared" si="4682"/>
        <v>-75.905999999999949</v>
      </c>
      <c r="X2891" s="5">
        <f t="shared" si="4742"/>
        <v>-90.160000000000764</v>
      </c>
      <c r="Y2891" s="5">
        <f t="shared" si="4743"/>
        <v>-31.539999999999964</v>
      </c>
      <c r="AA2891" s="5">
        <f t="shared" si="4761"/>
        <v>0</v>
      </c>
      <c r="AB2891" s="5">
        <f t="shared" si="4762"/>
        <v>1</v>
      </c>
      <c r="AC2891" s="5">
        <f t="shared" si="4763"/>
        <v>1</v>
      </c>
      <c r="AF2891" s="5">
        <f t="shared" si="4749"/>
        <v>22.169999999999163</v>
      </c>
      <c r="AG2891" s="5">
        <f t="shared" si="4750"/>
        <v>-18.5600000000004</v>
      </c>
      <c r="AH2891" s="5">
        <f t="shared" si="4751"/>
        <v>92.920000000000073</v>
      </c>
      <c r="AI2891" s="5">
        <f t="shared" si="4752"/>
        <v>133.64999999999964</v>
      </c>
      <c r="AJ2891" s="5"/>
      <c r="AK2891" s="5">
        <f t="shared" si="4753"/>
        <v>22.169999999999163</v>
      </c>
      <c r="AL2891" s="5">
        <f t="shared" si="4667"/>
        <v>54.868000000000485</v>
      </c>
      <c r="AM2891" s="5">
        <f t="shared" si="4754"/>
        <v>92.920000000000073</v>
      </c>
      <c r="AN2891" s="5">
        <f t="shared" si="4663"/>
        <v>91.349000000000075</v>
      </c>
      <c r="AO2891" s="5">
        <f t="shared" si="4664"/>
        <v>1</v>
      </c>
      <c r="AP2891" s="5">
        <f t="shared" si="4683"/>
        <v>7</v>
      </c>
      <c r="AQ2891" s="5">
        <f t="shared" si="4702"/>
        <v>5.9</v>
      </c>
      <c r="AR2891" s="5"/>
      <c r="AS2891" s="5">
        <f t="shared" si="4747"/>
        <v>133.64999999999964</v>
      </c>
      <c r="AT2891" s="5">
        <f t="shared" si="4663"/>
        <v>111.04499999999989</v>
      </c>
      <c r="AU2891" s="5">
        <f t="shared" si="4755"/>
        <v>-18.5600000000004</v>
      </c>
      <c r="AV2891" s="5">
        <f t="shared" si="4758"/>
        <v>40.729999999999563</v>
      </c>
      <c r="AW2891" s="5">
        <f t="shared" si="4756"/>
        <v>3</v>
      </c>
      <c r="AX2891" s="5">
        <f t="shared" si="4710"/>
        <v>35.207000000000356</v>
      </c>
      <c r="AZ2891" s="4">
        <f t="shared" si="4692"/>
        <v>0</v>
      </c>
      <c r="BA2891" s="5">
        <f t="shared" si="4698"/>
        <v>0</v>
      </c>
      <c r="BB2891" s="4">
        <f t="shared" si="4693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  <c r="CB2891" s="5">
        <f t="shared" si="4672"/>
        <v>22.169999999999163</v>
      </c>
      <c r="CC2891" s="5">
        <f t="shared" si="4673"/>
        <v>92.920000000000073</v>
      </c>
      <c r="CD2891" s="5">
        <f t="shared" si="4684"/>
        <v>-50</v>
      </c>
      <c r="CE2891" s="5">
        <f t="shared" si="4675"/>
        <v>-30</v>
      </c>
      <c r="CF2891" s="5"/>
      <c r="CG2891" s="5">
        <f t="shared" si="4676"/>
        <v>-50</v>
      </c>
      <c r="CH2891" s="5">
        <f t="shared" si="4679"/>
        <v>-31.539999999999964</v>
      </c>
      <c r="CI2891" s="5">
        <f t="shared" si="4677"/>
        <v>-150</v>
      </c>
    </row>
    <row r="2892" spans="1:87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5">
        <f t="shared" si="4740"/>
        <v>83.890000000000327</v>
      </c>
      <c r="K2892" s="5">
        <f t="shared" ref="K2892:K2955" si="4767">AVERAGE(J2881:J2892)</f>
        <v>121.48749999999995</v>
      </c>
      <c r="L2892" s="5">
        <f t="shared" si="4744"/>
        <v>49.119999999999891</v>
      </c>
      <c r="M2892" s="5">
        <f t="shared" ref="M2892" si="4768">AVERAGE(L2881:L2892)</f>
        <v>60.522500000000001</v>
      </c>
      <c r="N2892" s="6" t="s">
        <v>36</v>
      </c>
      <c r="O2892" s="5">
        <f t="shared" si="4746"/>
        <v>3325.5299999999997</v>
      </c>
      <c r="P2892" s="4">
        <f t="shared" si="4686"/>
        <v>9.906241121318328E-2</v>
      </c>
      <c r="Q2892" s="5">
        <f t="shared" si="4687"/>
        <v>105.59000000000015</v>
      </c>
      <c r="R2892" s="5">
        <f t="shared" si="4688"/>
        <v>3341.4674999999997</v>
      </c>
      <c r="S2892" s="4">
        <f t="shared" si="4689"/>
        <v>7.8094669254890225E-2</v>
      </c>
      <c r="T2892" s="4">
        <f t="shared" si="4690"/>
        <v>7.8094669254890225E-2</v>
      </c>
      <c r="U2892" s="5">
        <f t="shared" si="4681"/>
        <v>3368.6879999999996</v>
      </c>
      <c r="V2892" s="5">
        <f t="shared" si="4682"/>
        <v>-43.157999999999902</v>
      </c>
      <c r="X2892" s="5">
        <f t="shared" si="4742"/>
        <v>-22.320000000000618</v>
      </c>
      <c r="Y2892" s="5">
        <f t="shared" si="4743"/>
        <v>1.2100000000000364</v>
      </c>
      <c r="AA2892" s="5">
        <f t="shared" si="4761"/>
        <v>0</v>
      </c>
      <c r="AB2892" s="5">
        <f t="shared" si="4762"/>
        <v>0</v>
      </c>
      <c r="AC2892" s="5">
        <f t="shared" si="4763"/>
        <v>0</v>
      </c>
      <c r="AF2892" s="5">
        <f t="shared" si="4749"/>
        <v>14.6899999999996</v>
      </c>
      <c r="AG2892" s="5">
        <f t="shared" si="4750"/>
        <v>83.890000000000327</v>
      </c>
      <c r="AH2892" s="5">
        <f t="shared" si="4751"/>
        <v>64.5600000000004</v>
      </c>
      <c r="AI2892" s="5">
        <f t="shared" si="4752"/>
        <v>-4.6400000000003274</v>
      </c>
      <c r="AJ2892" s="5"/>
      <c r="AK2892" s="5">
        <f t="shared" si="4753"/>
        <v>14.6899999999996</v>
      </c>
      <c r="AL2892" s="5">
        <f t="shared" si="4667"/>
        <v>41.304999999999559</v>
      </c>
      <c r="AM2892" s="5">
        <f t="shared" si="4754"/>
        <v>64.5600000000004</v>
      </c>
      <c r="AN2892" s="5">
        <f t="shared" ref="AN2892:AT2955" si="4769">AVERAGE(AM2883:AM2892)</f>
        <v>85.827000000000041</v>
      </c>
      <c r="AO2892" s="5">
        <f t="shared" ref="AO2892:AO2955" si="4770">IF(AM2892&gt;AN2892,1,0)</f>
        <v>0</v>
      </c>
      <c r="AP2892" s="5">
        <f t="shared" si="4683"/>
        <v>6</v>
      </c>
      <c r="AQ2892" s="5">
        <f t="shared" si="4702"/>
        <v>6.1</v>
      </c>
      <c r="AR2892" s="5"/>
      <c r="AS2892" s="5">
        <f t="shared" si="4747"/>
        <v>83.890000000000327</v>
      </c>
      <c r="AT2892" s="5">
        <f t="shared" si="4769"/>
        <v>104.90399999999991</v>
      </c>
      <c r="AU2892" s="5">
        <f t="shared" si="4755"/>
        <v>-4.6400000000003274</v>
      </c>
      <c r="AV2892" s="5">
        <f t="shared" si="4758"/>
        <v>-69.200000000000728</v>
      </c>
      <c r="AW2892" s="5">
        <f t="shared" si="4756"/>
        <v>4</v>
      </c>
      <c r="AX2892" s="5">
        <f t="shared" si="4710"/>
        <v>35.207000000000356</v>
      </c>
      <c r="AZ2892" s="4">
        <f t="shared" si="4692"/>
        <v>7.8094669254890225E-2</v>
      </c>
      <c r="BA2892" s="5">
        <f t="shared" si="4698"/>
        <v>0</v>
      </c>
      <c r="BB2892" s="4">
        <f t="shared" si="4693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  <c r="CB2892" s="5">
        <f t="shared" si="4672"/>
        <v>14.6899999999996</v>
      </c>
      <c r="CC2892" s="5">
        <f t="shared" si="4673"/>
        <v>64.5600000000004</v>
      </c>
      <c r="CD2892" s="5">
        <f t="shared" si="4684"/>
        <v>-50</v>
      </c>
      <c r="CE2892" s="5">
        <f t="shared" si="4675"/>
        <v>-1.2100000000000364</v>
      </c>
      <c r="CF2892" s="5"/>
      <c r="CG2892" s="5">
        <f t="shared" si="4676"/>
        <v>-50</v>
      </c>
      <c r="CH2892" s="5">
        <f t="shared" si="4679"/>
        <v>1.2100000000000364</v>
      </c>
      <c r="CI2892" s="5">
        <f t="shared" si="4677"/>
        <v>-150</v>
      </c>
    </row>
    <row r="2893" spans="1:87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5">
        <f t="shared" si="4740"/>
        <v>112.11999999999989</v>
      </c>
      <c r="K2893" s="5">
        <f t="shared" si="4767"/>
        <v>124.09666666666658</v>
      </c>
      <c r="L2893" s="5">
        <f t="shared" si="4744"/>
        <v>68.070000000000164</v>
      </c>
      <c r="M2893" s="5">
        <f t="shared" ref="M2893" si="4771">AVERAGE(L2882:L2893)</f>
        <v>63.021666666666647</v>
      </c>
      <c r="N2893" s="6" t="s">
        <v>36</v>
      </c>
      <c r="O2893" s="5">
        <f t="shared" si="4746"/>
        <v>3330.49</v>
      </c>
      <c r="P2893" s="4">
        <f t="shared" si="4686"/>
        <v>0.18656987295825839</v>
      </c>
      <c r="Q2893" s="5">
        <f t="shared" si="4687"/>
        <v>82.650000000000091</v>
      </c>
      <c r="R2893" s="5">
        <f t="shared" si="4688"/>
        <v>3335.7324999999996</v>
      </c>
      <c r="S2893" s="4">
        <f t="shared" si="4689"/>
        <v>0.12649712879409356</v>
      </c>
      <c r="T2893" s="4">
        <f t="shared" si="4690"/>
        <v>0.11512617589965667</v>
      </c>
      <c r="U2893" s="5">
        <f t="shared" si="4681"/>
        <v>3350.6539999999995</v>
      </c>
      <c r="V2893" s="5">
        <f t="shared" si="4682"/>
        <v>-20.16399999999976</v>
      </c>
      <c r="X2893" s="5">
        <f t="shared" si="4742"/>
        <v>-2.2400000000006912</v>
      </c>
      <c r="Y2893" s="5">
        <f t="shared" si="4743"/>
        <v>26.419999999999618</v>
      </c>
      <c r="AA2893" s="5">
        <f t="shared" si="4761"/>
        <v>0</v>
      </c>
      <c r="AB2893" s="5">
        <f t="shared" si="4762"/>
        <v>0</v>
      </c>
      <c r="AC2893" s="5">
        <f t="shared" si="4763"/>
        <v>0</v>
      </c>
      <c r="AF2893" s="5">
        <f t="shared" si="4749"/>
        <v>55.179999999999382</v>
      </c>
      <c r="AG2893" s="5">
        <f t="shared" si="4750"/>
        <v>112.11999999999989</v>
      </c>
      <c r="AH2893" s="5">
        <f t="shared" si="4751"/>
        <v>43.730000000000473</v>
      </c>
      <c r="AI2893" s="5">
        <f t="shared" si="4752"/>
        <v>-13.210000000000036</v>
      </c>
      <c r="AJ2893" s="5"/>
      <c r="AK2893" s="5">
        <f t="shared" si="4753"/>
        <v>43.730000000000473</v>
      </c>
      <c r="AL2893" s="5">
        <f t="shared" si="4667"/>
        <v>44.797000000000473</v>
      </c>
      <c r="AM2893" s="5">
        <f t="shared" si="4754"/>
        <v>55.179999999999382</v>
      </c>
      <c r="AN2893" s="5">
        <f t="shared" si="4769"/>
        <v>78.846000000000004</v>
      </c>
      <c r="AO2893" s="5">
        <f t="shared" si="4770"/>
        <v>0</v>
      </c>
      <c r="AP2893" s="5">
        <f t="shared" si="4683"/>
        <v>5</v>
      </c>
      <c r="AQ2893" s="5">
        <f t="shared" si="4702"/>
        <v>6.1</v>
      </c>
      <c r="AR2893" s="5"/>
      <c r="AS2893" s="5">
        <f t="shared" si="4747"/>
        <v>112.11999999999989</v>
      </c>
      <c r="AT2893" s="5">
        <f t="shared" si="4769"/>
        <v>107.8619999999999</v>
      </c>
      <c r="AU2893" s="5">
        <f t="shared" si="4755"/>
        <v>-13.210000000000036</v>
      </c>
      <c r="AV2893" s="5">
        <f t="shared" si="4758"/>
        <v>-56.940000000000509</v>
      </c>
      <c r="AW2893" s="5">
        <f t="shared" si="4756"/>
        <v>5</v>
      </c>
      <c r="AX2893" s="5">
        <f t="shared" si="4710"/>
        <v>35.207000000000356</v>
      </c>
      <c r="AZ2893" s="4">
        <f t="shared" si="4692"/>
        <v>0.11512617589965667</v>
      </c>
      <c r="BA2893" s="5">
        <f t="shared" si="4698"/>
        <v>0</v>
      </c>
      <c r="BB2893" s="4">
        <f t="shared" si="4693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  <c r="CB2893" s="5">
        <f t="shared" si="4672"/>
        <v>55.179999999999382</v>
      </c>
      <c r="CC2893" s="5">
        <f t="shared" si="4673"/>
        <v>43.730000000000473</v>
      </c>
      <c r="CD2893" s="5">
        <f t="shared" si="4684"/>
        <v>-2.2400000000006912</v>
      </c>
      <c r="CE2893" s="5">
        <f t="shared" si="4675"/>
        <v>-30</v>
      </c>
      <c r="CF2893" s="5"/>
      <c r="CG2893" s="5">
        <f t="shared" si="4676"/>
        <v>-50</v>
      </c>
      <c r="CH2893" s="5">
        <f t="shared" si="4679"/>
        <v>26.419999999999618</v>
      </c>
      <c r="CI2893" s="5">
        <f t="shared" si="4677"/>
        <v>-102.24000000000069</v>
      </c>
    </row>
    <row r="2894" spans="1:87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5">
        <f t="shared" si="4740"/>
        <v>182.18000000000029</v>
      </c>
      <c r="K2894" s="5">
        <f t="shared" si="4767"/>
        <v>124.37333333333322</v>
      </c>
      <c r="L2894" s="5">
        <f t="shared" si="4744"/>
        <v>67.440000000000055</v>
      </c>
      <c r="M2894" s="5">
        <f t="shared" ref="M2894" si="4772">AVERAGE(L2883:L2894)</f>
        <v>61.604999999999983</v>
      </c>
      <c r="N2894" s="6" t="s">
        <v>36</v>
      </c>
      <c r="O2894" s="5">
        <f t="shared" si="4746"/>
        <v>3275.97</v>
      </c>
      <c r="P2894" s="4">
        <f t="shared" si="4686"/>
        <v>0</v>
      </c>
      <c r="Q2894" s="5">
        <f t="shared" si="4687"/>
        <v>121.75</v>
      </c>
      <c r="R2894" s="5">
        <f t="shared" si="4688"/>
        <v>3306.4074999999998</v>
      </c>
      <c r="S2894" s="4">
        <f t="shared" si="4689"/>
        <v>0</v>
      </c>
      <c r="T2894" s="4">
        <f t="shared" si="4690"/>
        <v>0</v>
      </c>
      <c r="U2894" s="5">
        <f t="shared" si="4681"/>
        <v>3328.9559999999997</v>
      </c>
      <c r="V2894" s="5">
        <f t="shared" si="4682"/>
        <v>-52.985999999999876</v>
      </c>
      <c r="X2894" s="5">
        <f t="shared" si="4742"/>
        <v>-105.36000000000058</v>
      </c>
      <c r="Y2894" s="5">
        <f t="shared" si="4743"/>
        <v>-32.240000000000236</v>
      </c>
      <c r="AA2894" s="5">
        <f t="shared" si="4761"/>
        <v>0</v>
      </c>
      <c r="AB2894" s="5">
        <f t="shared" si="4762"/>
        <v>1</v>
      </c>
      <c r="AC2894" s="5">
        <f t="shared" si="4763"/>
        <v>1</v>
      </c>
      <c r="AF2894" s="5">
        <f t="shared" si="4749"/>
        <v>38.130000000000109</v>
      </c>
      <c r="AG2894" s="5">
        <f t="shared" si="4750"/>
        <v>52.080000000000837</v>
      </c>
      <c r="AH2894" s="5">
        <f t="shared" si="4751"/>
        <v>144.05000000000018</v>
      </c>
      <c r="AI2894" s="5">
        <f t="shared" si="4752"/>
        <v>130.09999999999945</v>
      </c>
      <c r="AJ2894" s="5"/>
      <c r="AK2894" s="5">
        <f t="shared" si="4753"/>
        <v>38.130000000000109</v>
      </c>
      <c r="AL2894" s="5">
        <f t="shared" ref="AL2894:AL2957" si="4773">PERCENTILE(AK2885:AK2894,0.9)</f>
        <v>44.797000000000473</v>
      </c>
      <c r="AM2894" s="5">
        <f t="shared" si="4754"/>
        <v>144.05000000000018</v>
      </c>
      <c r="AN2894" s="5">
        <f t="shared" si="4769"/>
        <v>82.192000000000007</v>
      </c>
      <c r="AO2894" s="5">
        <f t="shared" si="4770"/>
        <v>1</v>
      </c>
      <c r="AP2894" s="5">
        <f t="shared" si="4683"/>
        <v>5</v>
      </c>
      <c r="AQ2894" s="5">
        <f t="shared" si="4702"/>
        <v>6.1</v>
      </c>
      <c r="AR2894" s="5"/>
      <c r="AS2894" s="5">
        <f t="shared" si="4747"/>
        <v>130.09999999999945</v>
      </c>
      <c r="AT2894" s="5">
        <f t="shared" si="4769"/>
        <v>108.40499999999983</v>
      </c>
      <c r="AU2894" s="5">
        <f t="shared" si="4755"/>
        <v>52.080000000000837</v>
      </c>
      <c r="AV2894" s="5">
        <f t="shared" si="4758"/>
        <v>-13.950000000000728</v>
      </c>
      <c r="AW2894" s="5">
        <f t="shared" si="4756"/>
        <v>6</v>
      </c>
      <c r="AX2894" s="5">
        <f t="shared" si="4710"/>
        <v>50.234999999999857</v>
      </c>
      <c r="AZ2894" s="4">
        <f t="shared" si="4692"/>
        <v>0</v>
      </c>
      <c r="BA2894" s="5">
        <f t="shared" si="4698"/>
        <v>0</v>
      </c>
      <c r="BB2894" s="4">
        <f t="shared" si="4693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  <c r="CB2894" s="5">
        <f t="shared" si="4672"/>
        <v>38.130000000000109</v>
      </c>
      <c r="CC2894" s="5">
        <f t="shared" si="4673"/>
        <v>144.05000000000018</v>
      </c>
      <c r="CD2894" s="5">
        <f t="shared" si="4684"/>
        <v>-50</v>
      </c>
      <c r="CE2894" s="5">
        <f t="shared" si="4675"/>
        <v>32.240000000000236</v>
      </c>
      <c r="CF2894" s="5"/>
      <c r="CG2894" s="5">
        <f t="shared" si="4676"/>
        <v>-50</v>
      </c>
      <c r="CH2894" s="5">
        <f t="shared" si="4679"/>
        <v>-32.240000000000236</v>
      </c>
      <c r="CI2894" s="5">
        <f t="shared" si="4677"/>
        <v>-150</v>
      </c>
    </row>
    <row r="2895" spans="1:87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5">
        <f t="shared" si="4740"/>
        <v>161.61999999999989</v>
      </c>
      <c r="K2895" s="5">
        <f t="shared" si="4767"/>
        <v>126.79416666666657</v>
      </c>
      <c r="L2895" s="5">
        <f t="shared" si="4744"/>
        <v>86.949999999999818</v>
      </c>
      <c r="M2895" s="5">
        <f t="shared" ref="M2895" si="4774">AVERAGE(L2884:L2895)</f>
        <v>62.930833333333304</v>
      </c>
      <c r="N2895" s="6" t="s">
        <v>36</v>
      </c>
      <c r="O2895" s="5">
        <f t="shared" si="4746"/>
        <v>3214.5400000000004</v>
      </c>
      <c r="P2895" s="4">
        <f t="shared" si="4686"/>
        <v>0</v>
      </c>
      <c r="Q2895" s="5">
        <f t="shared" si="4687"/>
        <v>115.94999999999936</v>
      </c>
      <c r="R2895" s="5">
        <f t="shared" si="4688"/>
        <v>3243.5275000000001</v>
      </c>
      <c r="S2895" s="4">
        <f t="shared" si="4689"/>
        <v>0</v>
      </c>
      <c r="T2895" s="4">
        <f t="shared" si="4690"/>
        <v>0</v>
      </c>
      <c r="U2895" s="5">
        <f t="shared" si="4681"/>
        <v>3292.3199999999997</v>
      </c>
      <c r="V2895" s="5">
        <f t="shared" si="4682"/>
        <v>-77.779999999999291</v>
      </c>
      <c r="X2895" s="5">
        <f t="shared" si="4742"/>
        <v>-36.559999999999491</v>
      </c>
      <c r="Y2895" s="5">
        <f t="shared" si="4743"/>
        <v>-27.380000000000109</v>
      </c>
      <c r="AA2895" s="5">
        <f t="shared" si="4761"/>
        <v>0</v>
      </c>
      <c r="AB2895" s="5">
        <f t="shared" si="4762"/>
        <v>1</v>
      </c>
      <c r="AC2895" s="5">
        <f t="shared" si="4763"/>
        <v>1</v>
      </c>
      <c r="AF2895" s="5">
        <f t="shared" si="4749"/>
        <v>8.069999999999709</v>
      </c>
      <c r="AG2895" s="5">
        <f t="shared" si="4750"/>
        <v>-100.67000000000007</v>
      </c>
      <c r="AH2895" s="5">
        <f t="shared" si="4751"/>
        <v>52.880000000000109</v>
      </c>
      <c r="AI2895" s="5">
        <f t="shared" si="4752"/>
        <v>161.61999999999989</v>
      </c>
      <c r="AJ2895" s="5"/>
      <c r="AK2895" s="5">
        <f t="shared" si="4753"/>
        <v>8.069999999999709</v>
      </c>
      <c r="AL2895" s="5">
        <f t="shared" si="4773"/>
        <v>44.797000000000473</v>
      </c>
      <c r="AM2895" s="5">
        <f t="shared" si="4754"/>
        <v>52.880000000000109</v>
      </c>
      <c r="AN2895" s="5">
        <f t="shared" si="4769"/>
        <v>79.342000000000013</v>
      </c>
      <c r="AO2895" s="5">
        <f t="shared" si="4770"/>
        <v>0</v>
      </c>
      <c r="AP2895" s="5">
        <f t="shared" si="4683"/>
        <v>4</v>
      </c>
      <c r="AQ2895" s="5">
        <f t="shared" si="4702"/>
        <v>5.9</v>
      </c>
      <c r="AR2895" s="5"/>
      <c r="AS2895" s="5">
        <f t="shared" si="4747"/>
        <v>161.61999999999989</v>
      </c>
      <c r="AT2895" s="5">
        <f t="shared" si="4769"/>
        <v>113.33899999999986</v>
      </c>
      <c r="AU2895" s="5">
        <f t="shared" si="4755"/>
        <v>-100.67000000000007</v>
      </c>
      <c r="AV2895" s="5">
        <f t="shared" si="4758"/>
        <v>108.73999999999978</v>
      </c>
      <c r="AW2895" s="5">
        <f t="shared" si="4756"/>
        <v>2</v>
      </c>
      <c r="AX2895" s="5">
        <f t="shared" si="4710"/>
        <v>50.234999999999857</v>
      </c>
      <c r="AZ2895" s="4">
        <f t="shared" si="4692"/>
        <v>0</v>
      </c>
      <c r="BA2895" s="5">
        <f t="shared" si="4698"/>
        <v>0</v>
      </c>
      <c r="BB2895" s="4">
        <f t="shared" si="4693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  <c r="CB2895" s="5">
        <f t="shared" si="4672"/>
        <v>8.069999999999709</v>
      </c>
      <c r="CC2895" s="5">
        <f t="shared" si="4673"/>
        <v>52.880000000000109</v>
      </c>
      <c r="CD2895" s="5">
        <f t="shared" si="4684"/>
        <v>-50</v>
      </c>
      <c r="CE2895" s="5">
        <f t="shared" si="4675"/>
        <v>27.380000000000109</v>
      </c>
      <c r="CF2895" s="5"/>
      <c r="CG2895" s="5">
        <f t="shared" si="4676"/>
        <v>-50</v>
      </c>
      <c r="CH2895" s="5">
        <f t="shared" si="4679"/>
        <v>-27.380000000000109</v>
      </c>
      <c r="CI2895" s="5">
        <f t="shared" si="4677"/>
        <v>-150</v>
      </c>
    </row>
    <row r="2896" spans="1:87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5">
        <f t="shared" si="4740"/>
        <v>80.6899999999996</v>
      </c>
      <c r="K2896" s="5">
        <f t="shared" si="4767"/>
        <v>121.92833333333321</v>
      </c>
      <c r="L2896" s="5">
        <f t="shared" si="4744"/>
        <v>27.539999999999964</v>
      </c>
      <c r="M2896" s="5">
        <f t="shared" ref="M2896" si="4775">AVERAGE(L2885:L2896)</f>
        <v>59.144999999999982</v>
      </c>
      <c r="N2896" s="6" t="s">
        <v>36</v>
      </c>
      <c r="O2896" s="5">
        <f t="shared" si="4746"/>
        <v>3233.7799999999997</v>
      </c>
      <c r="P2896" s="4">
        <f t="shared" si="4686"/>
        <v>0.16593359206554059</v>
      </c>
      <c r="Q2896" s="5">
        <f t="shared" si="4687"/>
        <v>115.94999999999936</v>
      </c>
      <c r="R2896" s="5">
        <f t="shared" si="4688"/>
        <v>3243.5275000000001</v>
      </c>
      <c r="S2896" s="4">
        <f t="shared" si="4689"/>
        <v>0.10503330057866248</v>
      </c>
      <c r="T2896" s="4">
        <f t="shared" si="4690"/>
        <v>9.3343683291283619E-2</v>
      </c>
      <c r="U2896" s="5">
        <f t="shared" si="4681"/>
        <v>3276.0620000000004</v>
      </c>
      <c r="V2896" s="5">
        <f t="shared" si="4682"/>
        <v>-42.282000000000608</v>
      </c>
      <c r="X2896" s="5">
        <f t="shared" si="4742"/>
        <v>20.720000000000255</v>
      </c>
      <c r="Y2896" s="5">
        <f t="shared" si="4743"/>
        <v>1.7699999999999818</v>
      </c>
      <c r="AA2896" s="5">
        <f t="shared" si="4761"/>
        <v>1</v>
      </c>
      <c r="AB2896" s="5">
        <f t="shared" si="4762"/>
        <v>0</v>
      </c>
      <c r="AC2896" s="5">
        <f t="shared" si="4763"/>
        <v>1</v>
      </c>
      <c r="AF2896" s="5">
        <f t="shared" si="4749"/>
        <v>72.270000000000437</v>
      </c>
      <c r="AG2896" s="5">
        <f t="shared" si="4750"/>
        <v>80.6899999999996</v>
      </c>
      <c r="AH2896" s="5">
        <f t="shared" si="4751"/>
        <v>1.8999999999996362</v>
      </c>
      <c r="AI2896" s="5">
        <f t="shared" si="4752"/>
        <v>-6.5199999999995271</v>
      </c>
      <c r="AJ2896" s="5"/>
      <c r="AK2896" s="5">
        <f t="shared" si="4753"/>
        <v>1.8999999999996362</v>
      </c>
      <c r="AL2896" s="5">
        <f t="shared" si="4773"/>
        <v>44.797000000000473</v>
      </c>
      <c r="AM2896" s="5">
        <f t="shared" si="4754"/>
        <v>72.270000000000437</v>
      </c>
      <c r="AN2896" s="5">
        <f t="shared" si="4769"/>
        <v>77.827000000000041</v>
      </c>
      <c r="AO2896" s="5">
        <f t="shared" si="4770"/>
        <v>0</v>
      </c>
      <c r="AP2896" s="5">
        <f t="shared" si="4683"/>
        <v>3</v>
      </c>
      <c r="AQ2896" s="5">
        <f t="shared" si="4702"/>
        <v>5.6</v>
      </c>
      <c r="AR2896" s="5"/>
      <c r="AS2896" s="5">
        <f t="shared" si="4747"/>
        <v>80.6899999999996</v>
      </c>
      <c r="AT2896" s="5">
        <f t="shared" si="4769"/>
        <v>109.07399999999988</v>
      </c>
      <c r="AU2896" s="5">
        <f t="shared" si="4755"/>
        <v>-6.5199999999995271</v>
      </c>
      <c r="AV2896" s="5">
        <f t="shared" si="4758"/>
        <v>-8.4199999999991633</v>
      </c>
      <c r="AW2896" s="5">
        <f t="shared" si="4756"/>
        <v>3</v>
      </c>
      <c r="AX2896" s="5">
        <f t="shared" si="4710"/>
        <v>50.234999999999857</v>
      </c>
      <c r="AZ2896" s="4">
        <f t="shared" si="4692"/>
        <v>9.3343683291283619E-2</v>
      </c>
      <c r="BA2896" s="5">
        <f t="shared" si="4698"/>
        <v>0</v>
      </c>
      <c r="BB2896" s="4">
        <f t="shared" si="4693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  <c r="CB2896" s="5">
        <f t="shared" si="4672"/>
        <v>72.270000000000437</v>
      </c>
      <c r="CC2896" s="5">
        <f t="shared" si="4673"/>
        <v>1.8999999999996362</v>
      </c>
      <c r="CD2896" s="5">
        <f t="shared" si="4684"/>
        <v>20.720000000000255</v>
      </c>
      <c r="CE2896" s="5">
        <f t="shared" si="4675"/>
        <v>-1.7699999999999818</v>
      </c>
      <c r="CF2896" s="5"/>
      <c r="CG2896" s="5">
        <f t="shared" si="4676"/>
        <v>-50</v>
      </c>
      <c r="CH2896" s="5">
        <f t="shared" si="4679"/>
        <v>1.7699999999999818</v>
      </c>
      <c r="CI2896" s="5">
        <f t="shared" si="4677"/>
        <v>-79.279999999999745</v>
      </c>
    </row>
    <row r="2897" spans="1:87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5">
        <f t="shared" si="4740"/>
        <v>112.38000000000011</v>
      </c>
      <c r="K2897" s="5">
        <f t="shared" si="4767"/>
        <v>121.93666666666657</v>
      </c>
      <c r="L2897" s="5">
        <f t="shared" si="4744"/>
        <v>52.989999999999782</v>
      </c>
      <c r="M2897" s="5">
        <f t="shared" ref="M2897" si="4776">AVERAGE(L2886:L2897)</f>
        <v>58.197499999999955</v>
      </c>
      <c r="N2897" s="6" t="s">
        <v>36</v>
      </c>
      <c r="O2897" s="5">
        <f t="shared" si="4746"/>
        <v>3241.95</v>
      </c>
      <c r="P2897" s="4">
        <f t="shared" si="4686"/>
        <v>0.23639499784389437</v>
      </c>
      <c r="Q2897" s="5">
        <f t="shared" si="4687"/>
        <v>115.94999999999936</v>
      </c>
      <c r="R2897" s="5">
        <f t="shared" si="4688"/>
        <v>3243.5275000000001</v>
      </c>
      <c r="S2897" s="4">
        <f t="shared" si="4689"/>
        <v>0.23639499784389437</v>
      </c>
      <c r="T2897" s="4">
        <f t="shared" si="4690"/>
        <v>0.14963423954579916</v>
      </c>
      <c r="U2897" s="5">
        <f t="shared" si="4681"/>
        <v>3259.346</v>
      </c>
      <c r="V2897" s="5">
        <f t="shared" si="4682"/>
        <v>-17.396000000000186</v>
      </c>
      <c r="X2897" s="5">
        <f t="shared" si="4742"/>
        <v>91.6899999999996</v>
      </c>
      <c r="Y2897" s="5">
        <f t="shared" si="4743"/>
        <v>39.269999999999982</v>
      </c>
      <c r="AA2897" s="5">
        <f t="shared" si="4761"/>
        <v>1</v>
      </c>
      <c r="AB2897" s="5">
        <f t="shared" si="4762"/>
        <v>0</v>
      </c>
      <c r="AC2897" s="5">
        <f t="shared" si="4763"/>
        <v>1</v>
      </c>
      <c r="AF2897" s="5">
        <f t="shared" si="4749"/>
        <v>104.55000000000018</v>
      </c>
      <c r="AG2897" s="5">
        <f t="shared" si="4750"/>
        <v>33.140000000000327</v>
      </c>
      <c r="AH2897" s="5">
        <f t="shared" si="4751"/>
        <v>7.8299999999999272</v>
      </c>
      <c r="AI2897" s="5">
        <f t="shared" si="4752"/>
        <v>79.239999999999782</v>
      </c>
      <c r="AJ2897" s="5"/>
      <c r="AK2897" s="5">
        <f t="shared" si="4753"/>
        <v>7.8299999999999272</v>
      </c>
      <c r="AL2897" s="5">
        <f t="shared" si="4773"/>
        <v>44.797000000000473</v>
      </c>
      <c r="AM2897" s="5">
        <f t="shared" si="4754"/>
        <v>104.55000000000018</v>
      </c>
      <c r="AN2897" s="5">
        <f t="shared" si="4769"/>
        <v>82.589000000000027</v>
      </c>
      <c r="AO2897" s="5">
        <f t="shared" si="4770"/>
        <v>1</v>
      </c>
      <c r="AP2897" s="5">
        <f t="shared" si="4683"/>
        <v>4</v>
      </c>
      <c r="AQ2897" s="5">
        <f t="shared" si="4702"/>
        <v>5.4</v>
      </c>
      <c r="AR2897" s="5"/>
      <c r="AS2897" s="5">
        <f t="shared" si="4747"/>
        <v>79.239999999999782</v>
      </c>
      <c r="AT2897" s="5">
        <f t="shared" si="4769"/>
        <v>110.50899999999993</v>
      </c>
      <c r="AU2897" s="5">
        <f t="shared" si="4755"/>
        <v>33.140000000000327</v>
      </c>
      <c r="AV2897" s="5">
        <f t="shared" si="4758"/>
        <v>71.409999999999854</v>
      </c>
      <c r="AW2897" s="5">
        <f t="shared" si="4756"/>
        <v>4</v>
      </c>
      <c r="AX2897" s="5">
        <f t="shared" si="4710"/>
        <v>50.234999999999857</v>
      </c>
      <c r="AZ2897" s="4">
        <f t="shared" si="4692"/>
        <v>0.14963423954579916</v>
      </c>
      <c r="BA2897" s="5">
        <f t="shared" si="4698"/>
        <v>0</v>
      </c>
      <c r="BB2897" s="4">
        <f t="shared" si="4693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  <c r="CB2897" s="5">
        <f t="shared" si="4672"/>
        <v>104.55000000000018</v>
      </c>
      <c r="CC2897" s="5">
        <f t="shared" si="4673"/>
        <v>7.8299999999999272</v>
      </c>
      <c r="CD2897" s="5">
        <f t="shared" si="4684"/>
        <v>91.6899999999996</v>
      </c>
      <c r="CE2897" s="5">
        <f t="shared" si="4675"/>
        <v>-30</v>
      </c>
      <c r="CF2897" s="5"/>
      <c r="CG2897" s="5">
        <f t="shared" si="4676"/>
        <v>-50</v>
      </c>
      <c r="CH2897" s="5">
        <f t="shared" si="4679"/>
        <v>39.269999999999982</v>
      </c>
      <c r="CI2897" s="5">
        <f t="shared" si="4677"/>
        <v>-8.3100000000004002</v>
      </c>
    </row>
    <row r="2898" spans="1:87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5">
        <f t="shared" si="4740"/>
        <v>129.92000000000007</v>
      </c>
      <c r="K2898" s="5">
        <f t="shared" si="4767"/>
        <v>122.48499999999997</v>
      </c>
      <c r="L2898" s="5">
        <f t="shared" si="4744"/>
        <v>45.110000000000127</v>
      </c>
      <c r="M2898" s="5">
        <f t="shared" ref="M2898" si="4777">AVERAGE(L2887:L2898)</f>
        <v>56.521666666666647</v>
      </c>
      <c r="N2898" s="6" t="s">
        <v>36</v>
      </c>
      <c r="O2898" s="5">
        <f t="shared" si="4746"/>
        <v>3196.8700000000003</v>
      </c>
      <c r="P2898" s="4">
        <f t="shared" si="4686"/>
        <v>0</v>
      </c>
      <c r="Q2898" s="5">
        <f t="shared" si="4687"/>
        <v>79.099999999999454</v>
      </c>
      <c r="R2898" s="5">
        <f t="shared" si="4688"/>
        <v>3216.6450000000004</v>
      </c>
      <c r="S2898" s="4">
        <f t="shared" si="4689"/>
        <v>0</v>
      </c>
      <c r="T2898" s="4">
        <f t="shared" si="4690"/>
        <v>0</v>
      </c>
      <c r="U2898" s="5">
        <f t="shared" si="4681"/>
        <v>3232.6220000000003</v>
      </c>
      <c r="V2898" s="5">
        <f t="shared" si="4682"/>
        <v>-35.751999999999953</v>
      </c>
      <c r="X2898" s="5">
        <f t="shared" si="4742"/>
        <v>-88.630000000000109</v>
      </c>
      <c r="Y2898" s="5">
        <f t="shared" si="4743"/>
        <v>-19.830000000000382</v>
      </c>
      <c r="AA2898" s="5">
        <f t="shared" si="4761"/>
        <v>0</v>
      </c>
      <c r="AB2898" s="5">
        <f t="shared" si="4762"/>
        <v>1</v>
      </c>
      <c r="AC2898" s="5">
        <f t="shared" si="4763"/>
        <v>1</v>
      </c>
      <c r="AF2898" s="5">
        <f t="shared" si="4749"/>
        <v>14.519999999999527</v>
      </c>
      <c r="AG2898" s="5">
        <f t="shared" si="4750"/>
        <v>46.300000000000182</v>
      </c>
      <c r="AH2898" s="5">
        <f t="shared" si="4751"/>
        <v>115.40000000000055</v>
      </c>
      <c r="AI2898" s="5">
        <f t="shared" si="4752"/>
        <v>83.619999999999891</v>
      </c>
      <c r="AJ2898" s="5"/>
      <c r="AK2898" s="5">
        <f t="shared" si="4753"/>
        <v>14.519999999999527</v>
      </c>
      <c r="AL2898" s="5">
        <f t="shared" si="4773"/>
        <v>44.797000000000473</v>
      </c>
      <c r="AM2898" s="5">
        <f t="shared" si="4754"/>
        <v>115.40000000000055</v>
      </c>
      <c r="AN2898" s="5">
        <f t="shared" si="4769"/>
        <v>86.003000000000071</v>
      </c>
      <c r="AO2898" s="5">
        <f t="shared" si="4770"/>
        <v>1</v>
      </c>
      <c r="AP2898" s="5">
        <f t="shared" si="4683"/>
        <v>5</v>
      </c>
      <c r="AQ2898" s="5">
        <f t="shared" si="4702"/>
        <v>5.3</v>
      </c>
      <c r="AR2898" s="5"/>
      <c r="AS2898" s="5">
        <f t="shared" si="4747"/>
        <v>83.619999999999891</v>
      </c>
      <c r="AT2898" s="5">
        <f t="shared" si="4769"/>
        <v>105.04199999999992</v>
      </c>
      <c r="AU2898" s="5">
        <f t="shared" si="4755"/>
        <v>46.300000000000182</v>
      </c>
      <c r="AV2898" s="5">
        <f t="shared" si="4758"/>
        <v>-31.780000000000655</v>
      </c>
      <c r="AW2898" s="5">
        <f t="shared" si="4756"/>
        <v>5</v>
      </c>
      <c r="AX2898" s="5">
        <f t="shared" si="4710"/>
        <v>50.234999999999857</v>
      </c>
      <c r="AZ2898" s="4">
        <f t="shared" si="4692"/>
        <v>0</v>
      </c>
      <c r="BA2898" s="5">
        <f t="shared" si="4698"/>
        <v>0</v>
      </c>
      <c r="BB2898" s="4">
        <f t="shared" si="4693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  <c r="CB2898" s="5">
        <f t="shared" ref="CB2898:CB2961" si="4778">C2898-B2898</f>
        <v>14.519999999999527</v>
      </c>
      <c r="CC2898" s="5">
        <f t="shared" ref="CC2898:CC2961" si="4779">B2898-D2898</f>
        <v>115.40000000000055</v>
      </c>
      <c r="CD2898" s="5">
        <f t="shared" si="4684"/>
        <v>-50</v>
      </c>
      <c r="CE2898" s="5">
        <f t="shared" si="4675"/>
        <v>19.830000000000382</v>
      </c>
      <c r="CF2898" s="5"/>
      <c r="CG2898" s="5">
        <f t="shared" si="4676"/>
        <v>-50</v>
      </c>
      <c r="CH2898" s="5">
        <f t="shared" si="4679"/>
        <v>-19.830000000000382</v>
      </c>
      <c r="CI2898" s="5">
        <f t="shared" si="4677"/>
        <v>-150</v>
      </c>
    </row>
    <row r="2899" spans="1:87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5">
        <f t="shared" si="4740"/>
        <v>94.389999999999418</v>
      </c>
      <c r="K2899" s="5">
        <f t="shared" si="4767"/>
        <v>122.28583333333329</v>
      </c>
      <c r="L2899" s="5">
        <f t="shared" si="4744"/>
        <v>61.850000000000364</v>
      </c>
      <c r="M2899" s="5">
        <f t="shared" ref="M2899" si="4780">AVERAGE(L2888:L2899)</f>
        <v>59.272500000000036</v>
      </c>
      <c r="N2899" s="6" t="s">
        <v>36</v>
      </c>
      <c r="O2899" s="5">
        <f t="shared" si="4746"/>
        <v>3212.4900000000002</v>
      </c>
      <c r="P2899" s="4">
        <f t="shared" si="4686"/>
        <v>0.34649511978704689</v>
      </c>
      <c r="Q2899" s="5">
        <f t="shared" si="4687"/>
        <v>45.079999999999472</v>
      </c>
      <c r="R2899" s="5">
        <f t="shared" si="4688"/>
        <v>3208.1400000000003</v>
      </c>
      <c r="S2899" s="4">
        <f t="shared" si="4689"/>
        <v>0.11689866786409188</v>
      </c>
      <c r="T2899" s="4">
        <f t="shared" si="4690"/>
        <v>0.11689866786409188</v>
      </c>
      <c r="U2899" s="5">
        <f t="shared" si="4681"/>
        <v>3219.9260000000004</v>
      </c>
      <c r="V2899" s="5">
        <f t="shared" si="4682"/>
        <v>-7.4360000000001492</v>
      </c>
      <c r="X2899" s="5">
        <f t="shared" si="4742"/>
        <v>-41.659999999999854</v>
      </c>
      <c r="Y2899" s="5">
        <f t="shared" si="4743"/>
        <v>-7.6199999999998909</v>
      </c>
      <c r="AA2899" s="5">
        <f t="shared" si="4761"/>
        <v>0</v>
      </c>
      <c r="AB2899" s="5">
        <f t="shared" si="4762"/>
        <v>1</v>
      </c>
      <c r="AC2899" s="5">
        <f t="shared" si="4763"/>
        <v>1</v>
      </c>
      <c r="AF2899" s="5">
        <f t="shared" si="4749"/>
        <v>3.3499999999994543</v>
      </c>
      <c r="AG2899" s="5">
        <f t="shared" si="4750"/>
        <v>94.389999999999418</v>
      </c>
      <c r="AH2899" s="5">
        <f t="shared" si="4751"/>
        <v>89.650000000000546</v>
      </c>
      <c r="AI2899" s="5">
        <f t="shared" si="4752"/>
        <v>-1.3899999999994179</v>
      </c>
      <c r="AJ2899" s="5"/>
      <c r="AK2899" s="5">
        <f t="shared" si="4753"/>
        <v>3.3499999999994543</v>
      </c>
      <c r="AL2899" s="5">
        <f t="shared" si="4773"/>
        <v>44.797000000000473</v>
      </c>
      <c r="AM2899" s="5">
        <f t="shared" si="4754"/>
        <v>89.650000000000546</v>
      </c>
      <c r="AN2899" s="5">
        <f t="shared" si="4769"/>
        <v>85.462000000000174</v>
      </c>
      <c r="AO2899" s="5">
        <f t="shared" si="4770"/>
        <v>1</v>
      </c>
      <c r="AP2899" s="5">
        <f t="shared" si="4683"/>
        <v>5</v>
      </c>
      <c r="AQ2899" s="5">
        <f t="shared" si="4702"/>
        <v>5.0999999999999996</v>
      </c>
      <c r="AR2899" s="5"/>
      <c r="AS2899" s="5">
        <f t="shared" si="4747"/>
        <v>94.389999999999418</v>
      </c>
      <c r="AT2899" s="5">
        <f t="shared" si="4769"/>
        <v>107.76699999999983</v>
      </c>
      <c r="AU2899" s="5">
        <f t="shared" si="4755"/>
        <v>-1.3899999999994179</v>
      </c>
      <c r="AV2899" s="5">
        <f t="shared" si="4758"/>
        <v>-91.039999999999964</v>
      </c>
      <c r="AW2899" s="5">
        <f t="shared" si="4756"/>
        <v>6</v>
      </c>
      <c r="AX2899" s="5">
        <f t="shared" si="4710"/>
        <v>50.234999999999857</v>
      </c>
      <c r="AZ2899" s="4">
        <f t="shared" si="4692"/>
        <v>0.11689866786409188</v>
      </c>
      <c r="BA2899" s="5">
        <f t="shared" si="4698"/>
        <v>0</v>
      </c>
      <c r="BB2899" s="4">
        <f t="shared" si="4693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  <c r="CB2899" s="5">
        <f t="shared" si="4778"/>
        <v>3.3499999999994543</v>
      </c>
      <c r="CC2899" s="5">
        <f t="shared" si="4779"/>
        <v>89.650000000000546</v>
      </c>
      <c r="CD2899" s="5">
        <f t="shared" si="4684"/>
        <v>-50</v>
      </c>
      <c r="CE2899" s="5">
        <f t="shared" ref="CE2899:CE2962" si="4781">IF(G2899-F2899&gt;30,-30,F2899-I2899)</f>
        <v>7.6199999999998909</v>
      </c>
      <c r="CF2899" s="5"/>
      <c r="CG2899" s="5">
        <f t="shared" ref="CG2899:CG2962" si="4782">IF(CD2899&lt;&gt;"",-$CD$1,"")</f>
        <v>-50</v>
      </c>
      <c r="CH2899" s="5">
        <f t="shared" si="4679"/>
        <v>-7.6199999999998909</v>
      </c>
      <c r="CI2899" s="5">
        <f t="shared" ref="CI2899:CI2962" si="4783">IF(CD2899&lt;&gt;"",CD2899-$CD$1-$CD$1,"")</f>
        <v>-150</v>
      </c>
    </row>
    <row r="2900" spans="1:87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5">
        <f t="shared" si="4740"/>
        <v>57.180000000000291</v>
      </c>
      <c r="K2900" s="5">
        <f t="shared" si="4767"/>
        <v>115.52666666666664</v>
      </c>
      <c r="L2900" s="5">
        <f t="shared" si="4744"/>
        <v>31.75</v>
      </c>
      <c r="M2900" s="5">
        <f t="shared" ref="M2900" si="4784">AVERAGE(L2889:L2900)</f>
        <v>55.989166666666698</v>
      </c>
      <c r="N2900" s="6" t="s">
        <v>37</v>
      </c>
      <c r="O2900" s="5">
        <f t="shared" si="4746"/>
        <v>3217.77</v>
      </c>
      <c r="P2900" s="4">
        <f t="shared" si="4686"/>
        <v>0.46362023070097341</v>
      </c>
      <c r="Q2900" s="5">
        <f t="shared" si="4687"/>
        <v>45.079999999999472</v>
      </c>
      <c r="R2900" s="5">
        <f t="shared" si="4688"/>
        <v>3208.1400000000003</v>
      </c>
      <c r="S2900" s="4">
        <f t="shared" si="4689"/>
        <v>0.26422250316055346</v>
      </c>
      <c r="T2900" s="4">
        <f t="shared" si="4690"/>
        <v>0.15641371052237482</v>
      </c>
      <c r="U2900" s="5">
        <f t="shared" si="4681"/>
        <v>3220.5720000000001</v>
      </c>
      <c r="V2900" s="5">
        <f t="shared" si="4682"/>
        <v>-2.8020000000001346</v>
      </c>
      <c r="X2900" s="5">
        <f t="shared" si="4742"/>
        <v>-4.6999999999998181</v>
      </c>
      <c r="Y2900" s="5">
        <f t="shared" si="4743"/>
        <v>-4.6299999999996544</v>
      </c>
      <c r="AA2900" s="5">
        <f t="shared" si="4761"/>
        <v>0</v>
      </c>
      <c r="AB2900" s="5">
        <f t="shared" si="4762"/>
        <v>1</v>
      </c>
      <c r="AC2900" s="5">
        <f t="shared" si="4763"/>
        <v>1</v>
      </c>
      <c r="AF2900" s="5">
        <f t="shared" si="4749"/>
        <v>39.159999999999854</v>
      </c>
      <c r="AG2900" s="5">
        <f t="shared" si="4750"/>
        <v>40.6899999999996</v>
      </c>
      <c r="AH2900" s="5">
        <f t="shared" si="4751"/>
        <v>18.020000000000437</v>
      </c>
      <c r="AI2900" s="5">
        <f t="shared" si="4752"/>
        <v>16.490000000000691</v>
      </c>
      <c r="AJ2900" s="5"/>
      <c r="AK2900" s="5">
        <f t="shared" si="4753"/>
        <v>18.020000000000437</v>
      </c>
      <c r="AL2900" s="5">
        <f t="shared" si="4773"/>
        <v>38.690000000000147</v>
      </c>
      <c r="AM2900" s="5">
        <f t="shared" si="4754"/>
        <v>39.159999999999854</v>
      </c>
      <c r="AN2900" s="5">
        <f t="shared" si="4769"/>
        <v>83.062000000000168</v>
      </c>
      <c r="AO2900" s="5">
        <f t="shared" si="4770"/>
        <v>0</v>
      </c>
      <c r="AP2900" s="5">
        <f t="shared" si="4683"/>
        <v>5</v>
      </c>
      <c r="AQ2900" s="5">
        <f t="shared" si="4702"/>
        <v>4.9000000000000004</v>
      </c>
      <c r="AR2900" s="5"/>
      <c r="AS2900" s="5">
        <f t="shared" si="4747"/>
        <v>40.6899999999996</v>
      </c>
      <c r="AT2900" s="5">
        <f t="shared" si="4769"/>
        <v>100.00099999999975</v>
      </c>
      <c r="AU2900" s="5">
        <f t="shared" si="4755"/>
        <v>16.490000000000691</v>
      </c>
      <c r="AV2900" s="5">
        <f t="shared" si="4758"/>
        <v>-1.5299999999997453</v>
      </c>
      <c r="AW2900" s="5">
        <f t="shared" si="4756"/>
        <v>2</v>
      </c>
      <c r="AX2900" s="5">
        <f t="shared" si="4710"/>
        <v>50.234999999999857</v>
      </c>
      <c r="AZ2900" s="4">
        <f t="shared" si="4692"/>
        <v>0.15641371052237482</v>
      </c>
      <c r="BA2900" s="5">
        <f t="shared" si="4698"/>
        <v>0</v>
      </c>
      <c r="BB2900" s="4">
        <f t="shared" si="4693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  <c r="CB2900" s="5">
        <f t="shared" si="4778"/>
        <v>39.159999999999854</v>
      </c>
      <c r="CC2900" s="5">
        <f t="shared" si="4779"/>
        <v>18.020000000000437</v>
      </c>
      <c r="CD2900" s="5">
        <f t="shared" si="4684"/>
        <v>-4.6999999999998181</v>
      </c>
      <c r="CE2900" s="5">
        <f t="shared" si="4781"/>
        <v>4.6299999999996544</v>
      </c>
      <c r="CF2900" s="5"/>
      <c r="CG2900" s="5">
        <f t="shared" si="4782"/>
        <v>-50</v>
      </c>
      <c r="CH2900" s="5">
        <f t="shared" ref="CH2900:CH2963" si="4785">IF(CI2900&lt;&gt;"",I2900-F2900,"")</f>
        <v>-4.6299999999996544</v>
      </c>
      <c r="CI2900" s="5">
        <f t="shared" si="4783"/>
        <v>-104.69999999999982</v>
      </c>
    </row>
    <row r="2901" spans="1:87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5">
        <f t="shared" si="4740"/>
        <v>159.38999999999942</v>
      </c>
      <c r="K2901" s="5">
        <f t="shared" si="4767"/>
        <v>118.81333333333328</v>
      </c>
      <c r="L2901" s="5">
        <f t="shared" si="4744"/>
        <v>72.7199999999998</v>
      </c>
      <c r="M2901" s="5">
        <f t="shared" ref="M2901" si="4786">AVERAGE(L2890:L2901)</f>
        <v>57.370000000000005</v>
      </c>
      <c r="N2901" s="6" t="s">
        <v>37</v>
      </c>
      <c r="O2901" s="5">
        <f t="shared" si="4746"/>
        <v>3286.7499999999995</v>
      </c>
      <c r="P2901" s="4">
        <f t="shared" si="4686"/>
        <v>1</v>
      </c>
      <c r="Q2901" s="5">
        <f t="shared" si="4687"/>
        <v>89.8799999999992</v>
      </c>
      <c r="R2901" s="5">
        <f t="shared" si="4688"/>
        <v>3219.34</v>
      </c>
      <c r="S2901" s="4">
        <f t="shared" si="4689"/>
        <v>1</v>
      </c>
      <c r="T2901" s="4">
        <f t="shared" si="4690"/>
        <v>0.67265379434216122</v>
      </c>
      <c r="U2901" s="5">
        <f t="shared" ref="U2901:U2964" si="4787">AVERAGE(O2897:O2901)</f>
        <v>3231.1660000000002</v>
      </c>
      <c r="V2901" s="5">
        <f t="shared" ref="V2901:V2964" si="4788">O2901-U2901</f>
        <v>55.583999999999378</v>
      </c>
      <c r="X2901" s="5">
        <f t="shared" si="4742"/>
        <v>53.569999999999709</v>
      </c>
      <c r="Y2901" s="5">
        <f t="shared" si="4743"/>
        <v>39.309999999999945</v>
      </c>
      <c r="AA2901" s="5">
        <f t="shared" si="4761"/>
        <v>1</v>
      </c>
      <c r="AB2901" s="5">
        <f t="shared" si="4762"/>
        <v>0</v>
      </c>
      <c r="AC2901" s="5">
        <f t="shared" si="4763"/>
        <v>1</v>
      </c>
      <c r="AF2901" s="5">
        <f t="shared" si="4749"/>
        <v>79.569999999999709</v>
      </c>
      <c r="AG2901" s="5">
        <f t="shared" si="4750"/>
        <v>159.38999999999942</v>
      </c>
      <c r="AH2901" s="5">
        <f t="shared" si="4751"/>
        <v>1.3499999999994543</v>
      </c>
      <c r="AI2901" s="5">
        <f t="shared" si="4752"/>
        <v>-78.470000000000255</v>
      </c>
      <c r="AJ2901" s="5"/>
      <c r="AK2901" s="5">
        <f t="shared" si="4753"/>
        <v>1.3499999999994543</v>
      </c>
      <c r="AL2901" s="5">
        <f t="shared" si="4773"/>
        <v>38.690000000000147</v>
      </c>
      <c r="AM2901" s="5">
        <f t="shared" si="4754"/>
        <v>79.569999999999709</v>
      </c>
      <c r="AN2901" s="5">
        <f t="shared" si="4769"/>
        <v>81.727000000000132</v>
      </c>
      <c r="AO2901" s="5">
        <f t="shared" si="4770"/>
        <v>0</v>
      </c>
      <c r="AP2901" s="5">
        <f t="shared" ref="AP2901:AP2964" si="4789">SUM(AO2892:AO2901)</f>
        <v>4</v>
      </c>
      <c r="AQ2901" s="5">
        <f t="shared" si="4702"/>
        <v>4.5999999999999996</v>
      </c>
      <c r="AR2901" s="5"/>
      <c r="AS2901" s="5">
        <f t="shared" si="4747"/>
        <v>159.38999999999942</v>
      </c>
      <c r="AT2901" s="5">
        <f t="shared" si="4769"/>
        <v>102.57499999999973</v>
      </c>
      <c r="AU2901" s="5">
        <f t="shared" si="4755"/>
        <v>-78.470000000000255</v>
      </c>
      <c r="AV2901" s="5">
        <f t="shared" si="4758"/>
        <v>-79.819999999999709</v>
      </c>
      <c r="AW2901" s="5">
        <f t="shared" si="4756"/>
        <v>3</v>
      </c>
      <c r="AX2901" s="5">
        <f t="shared" si="4710"/>
        <v>50.234999999999857</v>
      </c>
      <c r="AZ2901" s="4">
        <f t="shared" si="4692"/>
        <v>0.67265379434216122</v>
      </c>
      <c r="BA2901" s="5">
        <f t="shared" si="4698"/>
        <v>0</v>
      </c>
      <c r="BB2901" s="4">
        <f t="shared" si="4693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  <c r="CB2901" s="5">
        <f t="shared" si="4778"/>
        <v>79.569999999999709</v>
      </c>
      <c r="CC2901" s="5">
        <f t="shared" si="4779"/>
        <v>1.3499999999994543</v>
      </c>
      <c r="CD2901" s="5">
        <f t="shared" ref="CD2901:CD2964" si="4790">IF(CC2901&gt;$CD$1,-$CD$1,E2901-B2901)</f>
        <v>53.569999999999709</v>
      </c>
      <c r="CE2901" s="5">
        <f t="shared" si="4781"/>
        <v>-30</v>
      </c>
      <c r="CF2901" s="5"/>
      <c r="CG2901" s="5">
        <f t="shared" si="4782"/>
        <v>-50</v>
      </c>
      <c r="CH2901" s="5">
        <f t="shared" si="4785"/>
        <v>39.309999999999945</v>
      </c>
      <c r="CI2901" s="5">
        <f t="shared" si="4783"/>
        <v>-46.430000000000291</v>
      </c>
    </row>
    <row r="2902" spans="1:87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5">
        <f t="shared" si="4740"/>
        <v>120.76999999999953</v>
      </c>
      <c r="K2902" s="5">
        <f t="shared" si="4767"/>
        <v>119.01499999999987</v>
      </c>
      <c r="L2902" s="5">
        <f t="shared" si="4744"/>
        <v>59.779999999999745</v>
      </c>
      <c r="M2902" s="5">
        <f t="shared" ref="M2902" si="4791">AVERAGE(L2891:L2902)</f>
        <v>57.108333333333313</v>
      </c>
      <c r="N2902" s="6" t="s">
        <v>37</v>
      </c>
      <c r="O2902" s="5">
        <f t="shared" si="4746"/>
        <v>3252.6200000000003</v>
      </c>
      <c r="P2902" s="4">
        <f t="shared" ref="P2902:P2965" si="4792">(O2902-MIN(O2898:O2902))/(MAX(O2898:O2902)-MIN(O2898:O2902))</f>
        <v>0.62027147307521691</v>
      </c>
      <c r="Q2902" s="5">
        <f t="shared" ref="Q2902:Q2965" si="4793">MAX(O2898:O2902)-MIN(O2898:O2902)</f>
        <v>89.8799999999992</v>
      </c>
      <c r="R2902" s="5">
        <f t="shared" ref="R2902:R2965" si="4794">MIN(O2898:O2902) +((MAX(O2898:O2902)-MIN(O2898:O2902))*$R$2)</f>
        <v>3219.34</v>
      </c>
      <c r="S2902" s="4">
        <f t="shared" ref="S2902:S2965" si="4795">(O2902-MIN(O2896:O2902))/(MAX(O2896:O2902)-MIN(O2896:O2902))</f>
        <v>0.62027147307521691</v>
      </c>
      <c r="T2902" s="4">
        <f t="shared" ref="T2902:T2965" si="4796">(O2902-MIN(O2894:O2902))/(MAX(O2894:O2902)-MIN(O2894:O2902))</f>
        <v>0.62027147307521691</v>
      </c>
      <c r="U2902" s="5">
        <f t="shared" si="4787"/>
        <v>3233.3</v>
      </c>
      <c r="V2902" s="5">
        <f t="shared" si="4788"/>
        <v>19.320000000000164</v>
      </c>
      <c r="X2902" s="5">
        <f t="shared" si="4742"/>
        <v>-93.130000000000109</v>
      </c>
      <c r="Y2902" s="5">
        <f t="shared" si="4743"/>
        <v>-50.0300000000002</v>
      </c>
      <c r="AA2902" s="5">
        <f t="shared" si="4761"/>
        <v>0</v>
      </c>
      <c r="AB2902" s="5">
        <f t="shared" si="4762"/>
        <v>1</v>
      </c>
      <c r="AC2902" s="5">
        <f t="shared" si="4763"/>
        <v>1</v>
      </c>
      <c r="AF2902" s="5">
        <f t="shared" si="4749"/>
        <v>4.0999999999994543</v>
      </c>
      <c r="AG2902" s="5">
        <f t="shared" si="4750"/>
        <v>20.970000000000255</v>
      </c>
      <c r="AH2902" s="5">
        <f t="shared" si="4751"/>
        <v>116.67000000000007</v>
      </c>
      <c r="AI2902" s="5">
        <f t="shared" si="4752"/>
        <v>99.799999999999272</v>
      </c>
      <c r="AJ2902" s="5"/>
      <c r="AK2902" s="5">
        <f t="shared" si="4753"/>
        <v>4.0999999999994543</v>
      </c>
      <c r="AL2902" s="5">
        <f t="shared" si="4773"/>
        <v>38.690000000000147</v>
      </c>
      <c r="AM2902" s="5">
        <f t="shared" si="4754"/>
        <v>116.67000000000007</v>
      </c>
      <c r="AN2902" s="5">
        <f t="shared" si="4769"/>
        <v>86.938000000000102</v>
      </c>
      <c r="AO2902" s="5">
        <f t="shared" si="4770"/>
        <v>1</v>
      </c>
      <c r="AP2902" s="5">
        <f t="shared" si="4789"/>
        <v>5</v>
      </c>
      <c r="AQ2902" s="5">
        <f t="shared" si="4702"/>
        <v>4.5</v>
      </c>
      <c r="AR2902" s="5"/>
      <c r="AS2902" s="5">
        <f t="shared" si="4747"/>
        <v>99.799999999999272</v>
      </c>
      <c r="AT2902" s="5">
        <f t="shared" si="4769"/>
        <v>104.16599999999963</v>
      </c>
      <c r="AU2902" s="5">
        <f t="shared" si="4755"/>
        <v>20.970000000000255</v>
      </c>
      <c r="AV2902" s="5">
        <f t="shared" si="4758"/>
        <v>-16.8700000000008</v>
      </c>
      <c r="AW2902" s="5">
        <f t="shared" si="4756"/>
        <v>4</v>
      </c>
      <c r="AX2902" s="5">
        <f t="shared" si="4710"/>
        <v>50.234999999999857</v>
      </c>
      <c r="AZ2902" s="4">
        <f t="shared" si="4692"/>
        <v>0.62027147307521691</v>
      </c>
      <c r="BA2902" s="5">
        <f t="shared" si="4698"/>
        <v>0</v>
      </c>
      <c r="BB2902" s="4">
        <f t="shared" si="4693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  <c r="CB2902" s="5">
        <f t="shared" si="4778"/>
        <v>4.0999999999994543</v>
      </c>
      <c r="CC2902" s="5">
        <f t="shared" si="4779"/>
        <v>116.67000000000007</v>
      </c>
      <c r="CD2902" s="5">
        <f t="shared" si="4790"/>
        <v>-50</v>
      </c>
      <c r="CE2902" s="5">
        <f t="shared" si="4781"/>
        <v>50.0300000000002</v>
      </c>
      <c r="CF2902" s="5"/>
      <c r="CG2902" s="5">
        <f t="shared" si="4782"/>
        <v>-50</v>
      </c>
      <c r="CH2902" s="5">
        <f t="shared" si="4785"/>
        <v>-50.0300000000002</v>
      </c>
      <c r="CI2902" s="5">
        <f t="shared" si="4783"/>
        <v>-150</v>
      </c>
    </row>
    <row r="2903" spans="1:87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5">
        <f t="shared" si="4740"/>
        <v>143.3100000000004</v>
      </c>
      <c r="K2903" s="5">
        <f t="shared" si="4767"/>
        <v>119.81999999999994</v>
      </c>
      <c r="L2903" s="5">
        <f t="shared" si="4744"/>
        <v>74.940000000000055</v>
      </c>
      <c r="M2903" s="5">
        <f t="shared" ref="M2903" si="4797">AVERAGE(L2892:L2903)</f>
        <v>58.188333333333311</v>
      </c>
      <c r="N2903" s="6" t="s">
        <v>37</v>
      </c>
      <c r="O2903" s="5">
        <f t="shared" si="4746"/>
        <v>3184.25</v>
      </c>
      <c r="P2903" s="4">
        <f t="shared" si="4792"/>
        <v>0</v>
      </c>
      <c r="Q2903" s="5">
        <f t="shared" si="4793"/>
        <v>102.49999999999955</v>
      </c>
      <c r="R2903" s="5">
        <f t="shared" si="4794"/>
        <v>3209.875</v>
      </c>
      <c r="S2903" s="4">
        <f t="shared" si="4795"/>
        <v>0</v>
      </c>
      <c r="T2903" s="4">
        <f t="shared" si="4796"/>
        <v>0</v>
      </c>
      <c r="U2903" s="5">
        <f t="shared" si="4787"/>
        <v>3230.7760000000003</v>
      </c>
      <c r="V2903" s="5">
        <f t="shared" si="4788"/>
        <v>-46.526000000000295</v>
      </c>
      <c r="X2903" s="5">
        <f t="shared" si="4742"/>
        <v>-81.739999999999782</v>
      </c>
      <c r="Y2903" s="5">
        <f t="shared" si="4743"/>
        <v>-40.720000000000255</v>
      </c>
      <c r="AA2903" s="5">
        <f t="shared" si="4761"/>
        <v>0</v>
      </c>
      <c r="AB2903" s="5">
        <f t="shared" si="4762"/>
        <v>1</v>
      </c>
      <c r="AC2903" s="5">
        <f t="shared" si="4763"/>
        <v>1</v>
      </c>
      <c r="AF2903" s="5">
        <f t="shared" si="4749"/>
        <v>1.7300000000004729</v>
      </c>
      <c r="AG2903" s="5">
        <f t="shared" si="4750"/>
        <v>-59.840000000000146</v>
      </c>
      <c r="AH2903" s="5">
        <f t="shared" si="4751"/>
        <v>81.739999999999782</v>
      </c>
      <c r="AI2903" s="5">
        <f t="shared" si="4752"/>
        <v>143.3100000000004</v>
      </c>
      <c r="AJ2903" s="5"/>
      <c r="AK2903" s="5">
        <f t="shared" si="4753"/>
        <v>1.7300000000004729</v>
      </c>
      <c r="AL2903" s="5">
        <f t="shared" si="4773"/>
        <v>20.031000000000397</v>
      </c>
      <c r="AM2903" s="5">
        <f t="shared" si="4754"/>
        <v>81.739999999999782</v>
      </c>
      <c r="AN2903" s="5">
        <f t="shared" si="4769"/>
        <v>89.594000000000136</v>
      </c>
      <c r="AO2903" s="5">
        <f t="shared" si="4770"/>
        <v>0</v>
      </c>
      <c r="AP2903" s="5">
        <f t="shared" si="4789"/>
        <v>5</v>
      </c>
      <c r="AQ2903" s="5">
        <f t="shared" si="4702"/>
        <v>4.5</v>
      </c>
      <c r="AR2903" s="5"/>
      <c r="AS2903" s="5">
        <f t="shared" si="4747"/>
        <v>143.3100000000004</v>
      </c>
      <c r="AT2903" s="5">
        <f t="shared" si="4769"/>
        <v>107.28499999999967</v>
      </c>
      <c r="AU2903" s="5">
        <f t="shared" si="4755"/>
        <v>-59.840000000000146</v>
      </c>
      <c r="AV2903" s="5">
        <f t="shared" si="4758"/>
        <v>61.570000000000618</v>
      </c>
      <c r="AW2903" s="5">
        <f t="shared" si="4756"/>
        <v>5</v>
      </c>
      <c r="AX2903" s="5">
        <f t="shared" si="4710"/>
        <v>46.878000000000256</v>
      </c>
      <c r="AZ2903" s="4">
        <f t="shared" ref="AZ2903:AZ2966" si="4798">T2903</f>
        <v>0</v>
      </c>
      <c r="BA2903" s="5">
        <f t="shared" si="4698"/>
        <v>0</v>
      </c>
      <c r="BB2903" s="4">
        <f t="shared" ref="BB2903:BB2966" si="4799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  <c r="CB2903" s="5">
        <f t="shared" si="4778"/>
        <v>1.7300000000004729</v>
      </c>
      <c r="CC2903" s="5">
        <f t="shared" si="4779"/>
        <v>81.739999999999782</v>
      </c>
      <c r="CD2903" s="5">
        <f t="shared" si="4790"/>
        <v>-50</v>
      </c>
      <c r="CE2903" s="5">
        <f t="shared" si="4781"/>
        <v>40.720000000000255</v>
      </c>
      <c r="CF2903" s="5"/>
      <c r="CG2903" s="5">
        <f t="shared" si="4782"/>
        <v>-50</v>
      </c>
      <c r="CH2903" s="5">
        <f t="shared" si="4785"/>
        <v>-40.720000000000255</v>
      </c>
      <c r="CI2903" s="5">
        <f t="shared" si="4783"/>
        <v>-150</v>
      </c>
    </row>
    <row r="2904" spans="1:87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5">
        <f t="shared" si="4740"/>
        <v>98.760000000000218</v>
      </c>
      <c r="K2904" s="5">
        <f t="shared" si="4767"/>
        <v>121.0591666666666</v>
      </c>
      <c r="L2904" s="5">
        <f t="shared" si="4744"/>
        <v>60.200000000000273</v>
      </c>
      <c r="M2904" s="5">
        <f t="shared" ref="M2904" si="4800">AVERAGE(L2893:L2904)</f>
        <v>59.111666666666679</v>
      </c>
      <c r="N2904" s="6" t="s">
        <v>36</v>
      </c>
      <c r="O2904" s="5">
        <f t="shared" si="4746"/>
        <v>3218.35</v>
      </c>
      <c r="P2904" s="4">
        <f t="shared" si="4792"/>
        <v>0.33268292682926887</v>
      </c>
      <c r="Q2904" s="5">
        <f t="shared" si="4793"/>
        <v>102.49999999999955</v>
      </c>
      <c r="R2904" s="5">
        <f t="shared" si="4794"/>
        <v>3209.875</v>
      </c>
      <c r="S2904" s="4">
        <f t="shared" si="4795"/>
        <v>0.33268292682926887</v>
      </c>
      <c r="T2904" s="4">
        <f t="shared" si="4796"/>
        <v>0.33268292682926887</v>
      </c>
      <c r="U2904" s="5">
        <f t="shared" si="4787"/>
        <v>3231.9479999999999</v>
      </c>
      <c r="V2904" s="5">
        <f t="shared" si="4788"/>
        <v>-13.597999999999956</v>
      </c>
      <c r="X2904" s="5">
        <f t="shared" si="4742"/>
        <v>7.5500000000001819</v>
      </c>
      <c r="Y2904" s="5">
        <f t="shared" si="4743"/>
        <v>-8.4800000000000182</v>
      </c>
      <c r="AA2904" s="5">
        <f t="shared" si="4761"/>
        <v>0</v>
      </c>
      <c r="AB2904" s="5">
        <f t="shared" si="4762"/>
        <v>0</v>
      </c>
      <c r="AC2904" s="5">
        <f t="shared" si="4763"/>
        <v>0</v>
      </c>
      <c r="AF2904" s="5">
        <f t="shared" si="4749"/>
        <v>18.640000000000327</v>
      </c>
      <c r="AG2904" s="5">
        <f t="shared" si="4750"/>
        <v>46</v>
      </c>
      <c r="AH2904" s="5">
        <f t="shared" si="4751"/>
        <v>80.119999999999891</v>
      </c>
      <c r="AI2904" s="5">
        <f t="shared" si="4752"/>
        <v>52.760000000000218</v>
      </c>
      <c r="AJ2904" s="5"/>
      <c r="AK2904" s="5">
        <f t="shared" si="4753"/>
        <v>18.640000000000327</v>
      </c>
      <c r="AL2904" s="5">
        <f t="shared" si="4773"/>
        <v>18.082000000000427</v>
      </c>
      <c r="AM2904" s="5">
        <f t="shared" si="4754"/>
        <v>80.119999999999891</v>
      </c>
      <c r="AN2904" s="5">
        <f t="shared" si="4769"/>
        <v>83.201000000000107</v>
      </c>
      <c r="AO2904" s="5">
        <f t="shared" si="4770"/>
        <v>0</v>
      </c>
      <c r="AP2904" s="5">
        <f t="shared" si="4789"/>
        <v>4</v>
      </c>
      <c r="AQ2904" s="5">
        <f t="shared" si="4702"/>
        <v>4.4000000000000004</v>
      </c>
      <c r="AR2904" s="5"/>
      <c r="AS2904" s="5">
        <f t="shared" si="4747"/>
        <v>52.760000000000218</v>
      </c>
      <c r="AT2904" s="5">
        <f t="shared" si="4769"/>
        <v>99.550999999999746</v>
      </c>
      <c r="AU2904" s="5">
        <f t="shared" si="4755"/>
        <v>46</v>
      </c>
      <c r="AV2904" s="5">
        <f t="shared" si="4758"/>
        <v>-27.359999999999673</v>
      </c>
      <c r="AW2904" s="5">
        <f t="shared" si="4756"/>
        <v>6</v>
      </c>
      <c r="AX2904" s="5">
        <f t="shared" si="4710"/>
        <v>46.878000000000256</v>
      </c>
      <c r="AZ2904" s="4">
        <f t="shared" si="4798"/>
        <v>0.33268292682926887</v>
      </c>
      <c r="BA2904" s="5">
        <f t="shared" si="4698"/>
        <v>0</v>
      </c>
      <c r="BB2904" s="4">
        <f t="shared" si="4799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  <c r="CB2904" s="5">
        <f t="shared" si="4778"/>
        <v>18.640000000000327</v>
      </c>
      <c r="CC2904" s="5">
        <f t="shared" si="4779"/>
        <v>80.119999999999891</v>
      </c>
      <c r="CD2904" s="5">
        <f t="shared" si="4790"/>
        <v>-50</v>
      </c>
      <c r="CE2904" s="5">
        <f t="shared" si="4781"/>
        <v>8.4800000000000182</v>
      </c>
      <c r="CF2904" s="5"/>
      <c r="CG2904" s="5">
        <f t="shared" si="4782"/>
        <v>-50</v>
      </c>
      <c r="CH2904" s="5">
        <f t="shared" si="4785"/>
        <v>-8.4800000000000182</v>
      </c>
      <c r="CI2904" s="5">
        <f t="shared" si="4783"/>
        <v>-150</v>
      </c>
    </row>
    <row r="2905" spans="1:87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5">
        <f t="shared" si="4740"/>
        <v>61.580000000000837</v>
      </c>
      <c r="K2905" s="5">
        <f t="shared" si="4767"/>
        <v>116.84750000000001</v>
      </c>
      <c r="L2905" s="5">
        <f t="shared" si="4744"/>
        <v>38.849999999999909</v>
      </c>
      <c r="M2905" s="5">
        <f t="shared" ref="M2905" si="4801">AVERAGE(L2894:L2905)</f>
        <v>56.676666666666655</v>
      </c>
      <c r="N2905" s="6" t="s">
        <v>37</v>
      </c>
      <c r="O2905" s="5">
        <f t="shared" si="4746"/>
        <v>3221.1699999999996</v>
      </c>
      <c r="P2905" s="4">
        <f t="shared" si="4792"/>
        <v>0.36019512195121739</v>
      </c>
      <c r="Q2905" s="5">
        <f t="shared" si="4793"/>
        <v>102.49999999999955</v>
      </c>
      <c r="R2905" s="5">
        <f t="shared" si="4794"/>
        <v>3209.875</v>
      </c>
      <c r="S2905" s="4">
        <f t="shared" si="4795"/>
        <v>0.36019512195121739</v>
      </c>
      <c r="T2905" s="4">
        <f t="shared" si="4796"/>
        <v>0.36019512195121739</v>
      </c>
      <c r="U2905" s="5">
        <f t="shared" si="4787"/>
        <v>3232.6279999999997</v>
      </c>
      <c r="V2905" s="5">
        <f t="shared" si="4788"/>
        <v>-11.458000000000084</v>
      </c>
      <c r="X2905" s="5">
        <f t="shared" si="4742"/>
        <v>-10.829999999999927</v>
      </c>
      <c r="Y2905" s="5">
        <f t="shared" si="4743"/>
        <v>-12.230000000000018</v>
      </c>
      <c r="AA2905" s="5">
        <f t="shared" si="4761"/>
        <v>0</v>
      </c>
      <c r="AB2905" s="5">
        <f t="shared" si="4762"/>
        <v>1</v>
      </c>
      <c r="AC2905" s="5">
        <f t="shared" si="4763"/>
        <v>1</v>
      </c>
      <c r="AF2905" s="5">
        <f t="shared" si="4749"/>
        <v>28.910000000000764</v>
      </c>
      <c r="AG2905" s="5">
        <f t="shared" si="4750"/>
        <v>15.280000000000655</v>
      </c>
      <c r="AH2905" s="5">
        <f t="shared" si="4751"/>
        <v>32.670000000000073</v>
      </c>
      <c r="AI2905" s="5">
        <f t="shared" si="4752"/>
        <v>46.300000000000182</v>
      </c>
      <c r="AJ2905" s="5"/>
      <c r="AK2905" s="5">
        <f t="shared" si="4753"/>
        <v>28.910000000000764</v>
      </c>
      <c r="AL2905" s="5">
        <f t="shared" si="4773"/>
        <v>19.667000000000368</v>
      </c>
      <c r="AM2905" s="5">
        <f t="shared" si="4754"/>
        <v>32.670000000000073</v>
      </c>
      <c r="AN2905" s="5">
        <f t="shared" si="4769"/>
        <v>81.180000000000106</v>
      </c>
      <c r="AO2905" s="5">
        <f t="shared" si="4770"/>
        <v>0</v>
      </c>
      <c r="AP2905" s="5">
        <f t="shared" si="4789"/>
        <v>4</v>
      </c>
      <c r="AQ2905" s="5">
        <f t="shared" si="4702"/>
        <v>4.4000000000000004</v>
      </c>
      <c r="AR2905" s="5"/>
      <c r="AS2905" s="5">
        <f t="shared" si="4747"/>
        <v>46.300000000000182</v>
      </c>
      <c r="AT2905" s="5">
        <f t="shared" si="4769"/>
        <v>88.018999999999778</v>
      </c>
      <c r="AU2905" s="5">
        <f t="shared" si="4755"/>
        <v>15.280000000000655</v>
      </c>
      <c r="AV2905" s="5">
        <f t="shared" si="4758"/>
        <v>13.630000000000109</v>
      </c>
      <c r="AW2905" s="5">
        <f t="shared" si="4756"/>
        <v>2</v>
      </c>
      <c r="AX2905" s="5">
        <f t="shared" si="4710"/>
        <v>46.878000000000256</v>
      </c>
      <c r="AZ2905" s="4">
        <f t="shared" si="4798"/>
        <v>0.36019512195121739</v>
      </c>
      <c r="BA2905" s="5">
        <f t="shared" si="4698"/>
        <v>0</v>
      </c>
      <c r="BB2905" s="4">
        <f t="shared" si="4799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  <c r="CB2905" s="5">
        <f t="shared" si="4778"/>
        <v>28.910000000000764</v>
      </c>
      <c r="CC2905" s="5">
        <f t="shared" si="4779"/>
        <v>32.670000000000073</v>
      </c>
      <c r="CD2905" s="5">
        <f t="shared" si="4790"/>
        <v>-10.829999999999927</v>
      </c>
      <c r="CE2905" s="5">
        <f t="shared" si="4781"/>
        <v>12.230000000000018</v>
      </c>
      <c r="CF2905" s="5"/>
      <c r="CG2905" s="5">
        <f t="shared" si="4782"/>
        <v>-50</v>
      </c>
      <c r="CH2905" s="5">
        <f t="shared" si="4785"/>
        <v>-12.230000000000018</v>
      </c>
      <c r="CI2905" s="5">
        <f t="shared" si="4783"/>
        <v>-110.82999999999993</v>
      </c>
    </row>
    <row r="2906" spans="1:87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5">
        <f t="shared" si="4740"/>
        <v>63.0600000000004</v>
      </c>
      <c r="K2906" s="5">
        <f t="shared" si="4767"/>
        <v>106.92083333333335</v>
      </c>
      <c r="L2906" s="5">
        <f t="shared" si="4744"/>
        <v>33.980000000000018</v>
      </c>
      <c r="M2906" s="5">
        <f t="shared" ref="M2906" si="4802">AVERAGE(L2895:L2906)</f>
        <v>53.888333333333321</v>
      </c>
      <c r="N2906" s="6" t="s">
        <v>37</v>
      </c>
      <c r="O2906" s="5">
        <f t="shared" si="4746"/>
        <v>3231.33</v>
      </c>
      <c r="P2906" s="4">
        <f t="shared" si="4792"/>
        <v>0.68860611379259451</v>
      </c>
      <c r="Q2906" s="5">
        <f t="shared" si="4793"/>
        <v>68.370000000000346</v>
      </c>
      <c r="R2906" s="5">
        <f t="shared" si="4794"/>
        <v>3201.3425000000002</v>
      </c>
      <c r="S2906" s="4">
        <f t="shared" si="4795"/>
        <v>0.45931707317073306</v>
      </c>
      <c r="T2906" s="4">
        <f t="shared" si="4796"/>
        <v>0.45931707317073306</v>
      </c>
      <c r="U2906" s="5">
        <f t="shared" si="4787"/>
        <v>3221.5440000000003</v>
      </c>
      <c r="V2906" s="5">
        <f t="shared" si="4788"/>
        <v>9.7859999999996035</v>
      </c>
      <c r="X2906" s="5">
        <f t="shared" si="4742"/>
        <v>9.1099999999996726</v>
      </c>
      <c r="Y2906" s="5">
        <f t="shared" si="4743"/>
        <v>8.0900000000001455</v>
      </c>
      <c r="AA2906" s="5">
        <f t="shared" si="4761"/>
        <v>1</v>
      </c>
      <c r="AB2906" s="5">
        <f t="shared" si="4762"/>
        <v>0</v>
      </c>
      <c r="AC2906" s="5">
        <f t="shared" si="4763"/>
        <v>1</v>
      </c>
      <c r="AF2906" s="5">
        <f t="shared" si="4749"/>
        <v>53.489999999999782</v>
      </c>
      <c r="AG2906" s="5">
        <f t="shared" si="4750"/>
        <v>63.0600000000004</v>
      </c>
      <c r="AH2906" s="5">
        <f t="shared" si="4751"/>
        <v>7.2400000000006912</v>
      </c>
      <c r="AI2906" s="5">
        <f t="shared" si="4752"/>
        <v>-2.3299999999999272</v>
      </c>
      <c r="AJ2906" s="5"/>
      <c r="AK2906" s="5">
        <f t="shared" si="4753"/>
        <v>7.2400000000006912</v>
      </c>
      <c r="AL2906" s="5">
        <f t="shared" si="4773"/>
        <v>19.667000000000368</v>
      </c>
      <c r="AM2906" s="5">
        <f t="shared" si="4754"/>
        <v>53.489999999999782</v>
      </c>
      <c r="AN2906" s="5">
        <f t="shared" si="4769"/>
        <v>79.302000000000049</v>
      </c>
      <c r="AO2906" s="5">
        <f t="shared" si="4770"/>
        <v>0</v>
      </c>
      <c r="AP2906" s="5">
        <f t="shared" si="4789"/>
        <v>4</v>
      </c>
      <c r="AQ2906" s="5">
        <f t="shared" si="4702"/>
        <v>4.5</v>
      </c>
      <c r="AR2906" s="5"/>
      <c r="AS2906" s="5">
        <f t="shared" si="4747"/>
        <v>63.0600000000004</v>
      </c>
      <c r="AT2906" s="5">
        <f t="shared" si="4769"/>
        <v>86.255999999999858</v>
      </c>
      <c r="AU2906" s="5">
        <f t="shared" si="4755"/>
        <v>-2.3299999999999272</v>
      </c>
      <c r="AV2906" s="5">
        <f t="shared" si="4758"/>
        <v>-9.5700000000006185</v>
      </c>
      <c r="AW2906" s="5">
        <f t="shared" si="4756"/>
        <v>3</v>
      </c>
      <c r="AX2906" s="5">
        <f t="shared" si="4710"/>
        <v>46.878000000000256</v>
      </c>
      <c r="AZ2906" s="4">
        <f t="shared" si="4798"/>
        <v>0.45931707317073306</v>
      </c>
      <c r="BA2906" s="5">
        <f t="shared" si="4698"/>
        <v>0</v>
      </c>
      <c r="BB2906" s="4">
        <f t="shared" si="4799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  <c r="CB2906" s="5">
        <f t="shared" si="4778"/>
        <v>53.489999999999782</v>
      </c>
      <c r="CC2906" s="5">
        <f t="shared" si="4779"/>
        <v>7.2400000000006912</v>
      </c>
      <c r="CD2906" s="5">
        <f t="shared" si="4790"/>
        <v>9.1099999999996726</v>
      </c>
      <c r="CE2906" s="5">
        <f t="shared" si="4781"/>
        <v>-8.0900000000001455</v>
      </c>
      <c r="CF2906" s="5"/>
      <c r="CG2906" s="5">
        <f t="shared" si="4782"/>
        <v>-50</v>
      </c>
      <c r="CH2906" s="5">
        <f t="shared" si="4785"/>
        <v>8.0900000000001455</v>
      </c>
      <c r="CI2906" s="5">
        <f t="shared" si="4783"/>
        <v>-90.890000000000327</v>
      </c>
    </row>
    <row r="2907" spans="1:87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5">
        <f t="shared" si="4740"/>
        <v>111.63000000000011</v>
      </c>
      <c r="K2907" s="5">
        <f t="shared" si="4767"/>
        <v>102.75500000000004</v>
      </c>
      <c r="L2907" s="5">
        <f t="shared" si="4744"/>
        <v>45.849999999999909</v>
      </c>
      <c r="M2907" s="5">
        <f t="shared" ref="M2907" si="4803">AVERAGE(L2896:L2907)</f>
        <v>50.463333333333331</v>
      </c>
      <c r="N2907" s="6" t="s">
        <v>37</v>
      </c>
      <c r="O2907" s="5">
        <f t="shared" si="4746"/>
        <v>3222.2499999999995</v>
      </c>
      <c r="P2907" s="4">
        <f t="shared" si="4792"/>
        <v>0.80713678844519121</v>
      </c>
      <c r="Q2907" s="5">
        <f t="shared" si="4793"/>
        <v>47.079999999999927</v>
      </c>
      <c r="R2907" s="5">
        <f t="shared" si="4794"/>
        <v>3196.02</v>
      </c>
      <c r="S2907" s="4">
        <f t="shared" si="4795"/>
        <v>0.37073170731707039</v>
      </c>
      <c r="T2907" s="4">
        <f t="shared" si="4796"/>
        <v>0.37073170731707039</v>
      </c>
      <c r="U2907" s="5">
        <f t="shared" si="4787"/>
        <v>3215.4700000000003</v>
      </c>
      <c r="V2907" s="5">
        <f t="shared" si="4788"/>
        <v>6.7799999999992906</v>
      </c>
      <c r="X2907" s="5">
        <f t="shared" si="4742"/>
        <v>-16.080000000000837</v>
      </c>
      <c r="Y2907" s="5">
        <f t="shared" si="4743"/>
        <v>-19.670000000000073</v>
      </c>
      <c r="AA2907" s="5">
        <f t="shared" si="4761"/>
        <v>0</v>
      </c>
      <c r="AB2907" s="5">
        <f t="shared" si="4762"/>
        <v>1</v>
      </c>
      <c r="AC2907" s="5">
        <f t="shared" si="4763"/>
        <v>1</v>
      </c>
      <c r="AF2907" s="5">
        <f t="shared" si="4749"/>
        <v>12.839999999999236</v>
      </c>
      <c r="AG2907" s="5">
        <f t="shared" si="4750"/>
        <v>-14.100000000000364</v>
      </c>
      <c r="AH2907" s="5">
        <f t="shared" si="4751"/>
        <v>84.690000000000509</v>
      </c>
      <c r="AI2907" s="5">
        <f t="shared" si="4752"/>
        <v>111.63000000000011</v>
      </c>
      <c r="AJ2907" s="5"/>
      <c r="AK2907" s="5">
        <f t="shared" si="4753"/>
        <v>12.839999999999236</v>
      </c>
      <c r="AL2907" s="5">
        <f t="shared" si="4773"/>
        <v>19.667000000000368</v>
      </c>
      <c r="AM2907" s="5">
        <f t="shared" si="4754"/>
        <v>84.690000000000509</v>
      </c>
      <c r="AN2907" s="5">
        <f t="shared" si="4769"/>
        <v>77.316000000000074</v>
      </c>
      <c r="AO2907" s="5">
        <f t="shared" si="4770"/>
        <v>1</v>
      </c>
      <c r="AP2907" s="5">
        <f t="shared" si="4789"/>
        <v>4</v>
      </c>
      <c r="AQ2907" s="5">
        <f t="shared" si="4702"/>
        <v>4.5</v>
      </c>
      <c r="AR2907" s="5"/>
      <c r="AS2907" s="5">
        <f t="shared" si="4747"/>
        <v>111.63000000000011</v>
      </c>
      <c r="AT2907" s="5">
        <f t="shared" si="4769"/>
        <v>89.494999999999891</v>
      </c>
      <c r="AU2907" s="5">
        <f t="shared" si="4755"/>
        <v>-14.100000000000364</v>
      </c>
      <c r="AV2907" s="5">
        <f t="shared" si="4758"/>
        <v>26.9399999999996</v>
      </c>
      <c r="AW2907" s="5">
        <f t="shared" si="4756"/>
        <v>4</v>
      </c>
      <c r="AX2907" s="5">
        <f t="shared" si="4710"/>
        <v>46.878000000000256</v>
      </c>
      <c r="AZ2907" s="4">
        <f t="shared" si="4798"/>
        <v>0.37073170731707039</v>
      </c>
      <c r="BA2907" s="5">
        <f t="shared" ref="BA2907:BA2970" si="4804">IF(AZ2906&gt;0.9,O2907-O2906,0)</f>
        <v>0</v>
      </c>
      <c r="BB2907" s="4">
        <f t="shared" si="4799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  <c r="CB2907" s="5">
        <f t="shared" si="4778"/>
        <v>12.839999999999236</v>
      </c>
      <c r="CC2907" s="5">
        <f t="shared" si="4779"/>
        <v>84.690000000000509</v>
      </c>
      <c r="CD2907" s="5">
        <f t="shared" si="4790"/>
        <v>-50</v>
      </c>
      <c r="CE2907" s="5">
        <f t="shared" si="4781"/>
        <v>19.670000000000073</v>
      </c>
      <c r="CF2907" s="5"/>
      <c r="CG2907" s="5">
        <f t="shared" si="4782"/>
        <v>-50</v>
      </c>
      <c r="CH2907" s="5">
        <f t="shared" si="4785"/>
        <v>-19.670000000000073</v>
      </c>
      <c r="CI2907" s="5">
        <f t="shared" si="4783"/>
        <v>-150</v>
      </c>
    </row>
    <row r="2908" spans="1:87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5">
        <f t="shared" si="4740"/>
        <v>147.92000000000007</v>
      </c>
      <c r="K2908" s="5">
        <f t="shared" si="4767"/>
        <v>108.35750000000007</v>
      </c>
      <c r="L2908" s="5">
        <f t="shared" si="4744"/>
        <v>61.579999999999927</v>
      </c>
      <c r="M2908" s="5">
        <f t="shared" ref="M2908" si="4805">AVERAGE(L2897:L2908)</f>
        <v>53.29999999999999</v>
      </c>
      <c r="N2908" s="6" t="s">
        <v>37</v>
      </c>
      <c r="O2908" s="5">
        <f t="shared" si="4746"/>
        <v>3281.0099999999998</v>
      </c>
      <c r="P2908" s="4">
        <f t="shared" si="4792"/>
        <v>1</v>
      </c>
      <c r="Q2908" s="5">
        <f t="shared" si="4793"/>
        <v>62.659999999999854</v>
      </c>
      <c r="R2908" s="5">
        <f t="shared" si="4794"/>
        <v>3234.0149999999999</v>
      </c>
      <c r="S2908" s="4">
        <f t="shared" si="4795"/>
        <v>1</v>
      </c>
      <c r="T2908" s="4">
        <f t="shared" si="4796"/>
        <v>0.94400000000000184</v>
      </c>
      <c r="U2908" s="5">
        <f t="shared" si="4787"/>
        <v>3234.8219999999997</v>
      </c>
      <c r="V2908" s="5">
        <f t="shared" si="4788"/>
        <v>46.188000000000102</v>
      </c>
      <c r="X2908" s="5">
        <f t="shared" si="4742"/>
        <v>97.789999999999964</v>
      </c>
      <c r="Y2908" s="5">
        <f t="shared" si="4743"/>
        <v>43.400000000000091</v>
      </c>
      <c r="AA2908" s="5">
        <f t="shared" si="4761"/>
        <v>1</v>
      </c>
      <c r="AB2908" s="5">
        <f t="shared" si="4762"/>
        <v>0</v>
      </c>
      <c r="AC2908" s="5">
        <f t="shared" si="4763"/>
        <v>1</v>
      </c>
      <c r="AF2908" s="5">
        <f t="shared" si="4749"/>
        <v>121.90999999999985</v>
      </c>
      <c r="AG2908" s="5">
        <f t="shared" si="4750"/>
        <v>123.55000000000018</v>
      </c>
      <c r="AH2908" s="5">
        <f t="shared" si="4751"/>
        <v>26.010000000000218</v>
      </c>
      <c r="AI2908" s="5">
        <f t="shared" si="4752"/>
        <v>24.369999999999891</v>
      </c>
      <c r="AJ2908" s="5"/>
      <c r="AK2908" s="5">
        <f t="shared" si="4753"/>
        <v>26.010000000000218</v>
      </c>
      <c r="AL2908" s="5">
        <f t="shared" si="4773"/>
        <v>26.300000000000271</v>
      </c>
      <c r="AM2908" s="5">
        <f t="shared" si="4754"/>
        <v>121.90999999999985</v>
      </c>
      <c r="AN2908" s="5">
        <f t="shared" si="4769"/>
        <v>77.967000000000013</v>
      </c>
      <c r="AO2908" s="5">
        <f t="shared" si="4770"/>
        <v>1</v>
      </c>
      <c r="AP2908" s="5">
        <f t="shared" si="4789"/>
        <v>4</v>
      </c>
      <c r="AQ2908" s="5">
        <f t="shared" si="4702"/>
        <v>4.4000000000000004</v>
      </c>
      <c r="AR2908" s="5"/>
      <c r="AS2908" s="5">
        <f t="shared" si="4747"/>
        <v>123.55000000000018</v>
      </c>
      <c r="AT2908" s="5">
        <f t="shared" si="4769"/>
        <v>93.487999999999914</v>
      </c>
      <c r="AU2908" s="5">
        <f t="shared" si="4755"/>
        <v>24.369999999999891</v>
      </c>
      <c r="AV2908" s="5">
        <f t="shared" si="4758"/>
        <v>-1.6400000000003274</v>
      </c>
      <c r="AW2908" s="5">
        <f t="shared" si="4756"/>
        <v>5</v>
      </c>
      <c r="AX2908" s="5">
        <f t="shared" si="4710"/>
        <v>46.878000000000256</v>
      </c>
      <c r="AZ2908" s="4">
        <f t="shared" si="4798"/>
        <v>0.94400000000000184</v>
      </c>
      <c r="BA2908" s="5">
        <f t="shared" si="4804"/>
        <v>0</v>
      </c>
      <c r="BB2908" s="4">
        <f t="shared" si="4799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  <c r="CB2908" s="5">
        <f t="shared" si="4778"/>
        <v>121.90999999999985</v>
      </c>
      <c r="CC2908" s="5">
        <f t="shared" si="4779"/>
        <v>26.010000000000218</v>
      </c>
      <c r="CD2908" s="5">
        <f t="shared" si="4790"/>
        <v>97.789999999999964</v>
      </c>
      <c r="CE2908" s="5">
        <f t="shared" si="4781"/>
        <v>-30</v>
      </c>
      <c r="CF2908" s="5"/>
      <c r="CG2908" s="5">
        <f t="shared" si="4782"/>
        <v>-50</v>
      </c>
      <c r="CH2908" s="5">
        <f t="shared" si="4785"/>
        <v>43.400000000000091</v>
      </c>
      <c r="CI2908" s="5">
        <f t="shared" si="4783"/>
        <v>-2.2100000000000364</v>
      </c>
    </row>
    <row r="2909" spans="1:87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5">
        <f t="shared" si="4740"/>
        <v>131.98999999999978</v>
      </c>
      <c r="K2909" s="5">
        <f t="shared" si="4767"/>
        <v>109.99166666666672</v>
      </c>
      <c r="L2909" s="5">
        <f t="shared" si="4744"/>
        <v>79.769999999999982</v>
      </c>
      <c r="M2909" s="5">
        <f t="shared" ref="M2909" si="4806">AVERAGE(L2898:L2909)</f>
        <v>55.531666666666673</v>
      </c>
      <c r="N2909" s="6" t="s">
        <v>37</v>
      </c>
      <c r="O2909" s="5">
        <f t="shared" si="4746"/>
        <v>3264.8099999999995</v>
      </c>
      <c r="P2909" s="4">
        <f t="shared" si="4792"/>
        <v>0.72927807486630625</v>
      </c>
      <c r="Q2909" s="5">
        <f t="shared" si="4793"/>
        <v>59.840000000000146</v>
      </c>
      <c r="R2909" s="5">
        <f t="shared" si="4794"/>
        <v>3236.1299999999997</v>
      </c>
      <c r="S2909" s="4">
        <f t="shared" si="4795"/>
        <v>0.8325754443985085</v>
      </c>
      <c r="T2909" s="4">
        <f t="shared" si="4796"/>
        <v>0.7859512195121936</v>
      </c>
      <c r="U2909" s="5">
        <f t="shared" si="4787"/>
        <v>3244.114</v>
      </c>
      <c r="V2909" s="5">
        <f t="shared" si="4788"/>
        <v>20.695999999999458</v>
      </c>
      <c r="X2909" s="5">
        <f t="shared" si="4742"/>
        <v>-82.650000000000546</v>
      </c>
      <c r="Y2909" s="5">
        <f t="shared" si="4743"/>
        <v>-60.649999999999636</v>
      </c>
      <c r="AA2909" s="5">
        <f t="shared" si="4761"/>
        <v>0</v>
      </c>
      <c r="AB2909" s="5">
        <f t="shared" si="4762"/>
        <v>1</v>
      </c>
      <c r="AC2909" s="5">
        <f t="shared" si="4763"/>
        <v>1</v>
      </c>
      <c r="AF2909" s="5">
        <f t="shared" si="4749"/>
        <v>30.279999999999745</v>
      </c>
      <c r="AG2909" s="5">
        <f t="shared" si="4750"/>
        <v>23.170000000000073</v>
      </c>
      <c r="AH2909" s="5">
        <f t="shared" si="4751"/>
        <v>101.71000000000004</v>
      </c>
      <c r="AI2909" s="5">
        <f t="shared" si="4752"/>
        <v>108.81999999999971</v>
      </c>
      <c r="AJ2909" s="5"/>
      <c r="AK2909" s="5">
        <f t="shared" si="4753"/>
        <v>30.279999999999745</v>
      </c>
      <c r="AL2909" s="5">
        <f t="shared" si="4773"/>
        <v>29.047000000000661</v>
      </c>
      <c r="AM2909" s="5">
        <f t="shared" si="4754"/>
        <v>101.71000000000004</v>
      </c>
      <c r="AN2909" s="5">
        <f t="shared" si="4769"/>
        <v>79.172999999999959</v>
      </c>
      <c r="AO2909" s="5">
        <f t="shared" si="4770"/>
        <v>1</v>
      </c>
      <c r="AP2909" s="5">
        <f t="shared" si="4789"/>
        <v>4</v>
      </c>
      <c r="AQ2909" s="5">
        <f t="shared" si="4702"/>
        <v>4.3</v>
      </c>
      <c r="AR2909" s="5"/>
      <c r="AS2909" s="5">
        <f t="shared" si="4747"/>
        <v>108.81999999999971</v>
      </c>
      <c r="AT2909" s="5">
        <f t="shared" si="4769"/>
        <v>94.930999999999955</v>
      </c>
      <c r="AU2909" s="5">
        <f t="shared" si="4755"/>
        <v>23.170000000000073</v>
      </c>
      <c r="AV2909" s="5">
        <f t="shared" si="4758"/>
        <v>7.1099999999996726</v>
      </c>
      <c r="AW2909" s="5">
        <f t="shared" si="4756"/>
        <v>6</v>
      </c>
      <c r="AX2909" s="5">
        <f t="shared" si="4710"/>
        <v>46.030000000000015</v>
      </c>
      <c r="AZ2909" s="4">
        <f t="shared" si="4798"/>
        <v>0.7859512195121936</v>
      </c>
      <c r="BA2909" s="5">
        <f t="shared" si="4804"/>
        <v>-16.200000000000273</v>
      </c>
      <c r="BB2909" s="4">
        <f t="shared" si="4799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  <c r="CB2909" s="5">
        <f t="shared" si="4778"/>
        <v>30.279999999999745</v>
      </c>
      <c r="CC2909" s="5">
        <f t="shared" si="4779"/>
        <v>101.71000000000004</v>
      </c>
      <c r="CD2909" s="5">
        <f t="shared" si="4790"/>
        <v>-50</v>
      </c>
      <c r="CE2909" s="5">
        <f t="shared" si="4781"/>
        <v>60.649999999999636</v>
      </c>
      <c r="CF2909" s="5"/>
      <c r="CG2909" s="5">
        <f t="shared" si="4782"/>
        <v>-50</v>
      </c>
      <c r="CH2909" s="5">
        <f t="shared" si="4785"/>
        <v>-60.649999999999636</v>
      </c>
      <c r="CI2909" s="5">
        <f t="shared" si="4783"/>
        <v>-150</v>
      </c>
    </row>
    <row r="2910" spans="1:87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5">
        <f t="shared" si="4740"/>
        <v>83.460000000000036</v>
      </c>
      <c r="K2910" s="5">
        <f t="shared" si="4767"/>
        <v>106.12000000000005</v>
      </c>
      <c r="L2910" s="5">
        <f t="shared" si="4744"/>
        <v>31.929999999999836</v>
      </c>
      <c r="M2910" s="5">
        <f t="shared" ref="M2910" si="4807">AVERAGE(L2899:L2910)</f>
        <v>54.433333333333316</v>
      </c>
      <c r="N2910" s="6" t="s">
        <v>36</v>
      </c>
      <c r="O2910" s="5">
        <f t="shared" si="4746"/>
        <v>3277.53</v>
      </c>
      <c r="P2910" s="4">
        <f t="shared" si="4792"/>
        <v>0.94077603812117849</v>
      </c>
      <c r="Q2910" s="5">
        <f t="shared" si="4793"/>
        <v>58.760000000000218</v>
      </c>
      <c r="R2910" s="5">
        <f t="shared" si="4794"/>
        <v>3236.9399999999996</v>
      </c>
      <c r="S2910" s="4">
        <f t="shared" si="4795"/>
        <v>0.94446217682732891</v>
      </c>
      <c r="T2910" s="4">
        <f t="shared" si="4796"/>
        <v>0.96403472509301802</v>
      </c>
      <c r="U2910" s="5">
        <f t="shared" si="4787"/>
        <v>3255.386</v>
      </c>
      <c r="V2910" s="5">
        <f t="shared" si="4788"/>
        <v>22.144000000000233</v>
      </c>
      <c r="X2910" s="5">
        <f t="shared" si="4742"/>
        <v>9.2300000000004729</v>
      </c>
      <c r="Y2910" s="5">
        <f t="shared" si="4743"/>
        <v>0.15000000000009095</v>
      </c>
      <c r="AA2910" s="5">
        <f t="shared" si="4761"/>
        <v>1</v>
      </c>
      <c r="AB2910" s="5">
        <f t="shared" si="4762"/>
        <v>0</v>
      </c>
      <c r="AC2910" s="5">
        <f t="shared" si="4763"/>
        <v>1</v>
      </c>
      <c r="AF2910" s="5">
        <f t="shared" si="4749"/>
        <v>47.970000000000255</v>
      </c>
      <c r="AG2910" s="5">
        <f t="shared" si="4750"/>
        <v>53.980000000000473</v>
      </c>
      <c r="AH2910" s="5">
        <f t="shared" si="4751"/>
        <v>35.489999999999782</v>
      </c>
      <c r="AI2910" s="5">
        <f t="shared" si="4752"/>
        <v>29.479999999999563</v>
      </c>
      <c r="AJ2910" s="5"/>
      <c r="AK2910" s="5">
        <f t="shared" si="4753"/>
        <v>35.489999999999782</v>
      </c>
      <c r="AL2910" s="5">
        <f t="shared" si="4773"/>
        <v>30.800999999999746</v>
      </c>
      <c r="AM2910" s="5">
        <f t="shared" si="4754"/>
        <v>47.970000000000255</v>
      </c>
      <c r="AN2910" s="5">
        <f t="shared" si="4769"/>
        <v>80.054000000000002</v>
      </c>
      <c r="AO2910" s="5">
        <f t="shared" si="4770"/>
        <v>0</v>
      </c>
      <c r="AP2910" s="5">
        <f t="shared" si="4789"/>
        <v>4</v>
      </c>
      <c r="AQ2910" s="5">
        <f t="shared" ref="AQ2910:AQ2973" si="4808">AVERAGE(AP2901:AP2910)</f>
        <v>4.2</v>
      </c>
      <c r="AR2910" s="5"/>
      <c r="AS2910" s="5">
        <f t="shared" si="4747"/>
        <v>53.980000000000473</v>
      </c>
      <c r="AT2910" s="5">
        <f t="shared" si="4769"/>
        <v>96.260000000000034</v>
      </c>
      <c r="AU2910" s="5">
        <f t="shared" si="4755"/>
        <v>29.479999999999563</v>
      </c>
      <c r="AV2910" s="5">
        <f t="shared" si="4758"/>
        <v>-6.0100000000002183</v>
      </c>
      <c r="AW2910" s="5">
        <f t="shared" si="4756"/>
        <v>2</v>
      </c>
      <c r="AX2910" s="5">
        <f t="shared" si="4710"/>
        <v>46.030000000000015</v>
      </c>
      <c r="AZ2910" s="4">
        <f t="shared" si="4798"/>
        <v>0.96403472509301802</v>
      </c>
      <c r="BA2910" s="5">
        <f t="shared" si="4804"/>
        <v>0</v>
      </c>
      <c r="BB2910" s="4">
        <f t="shared" si="4799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  <c r="CB2910" s="5">
        <f t="shared" si="4778"/>
        <v>47.970000000000255</v>
      </c>
      <c r="CC2910" s="5">
        <f t="shared" si="4779"/>
        <v>35.489999999999782</v>
      </c>
      <c r="CD2910" s="5">
        <f t="shared" si="4790"/>
        <v>9.2300000000004729</v>
      </c>
      <c r="CE2910" s="5">
        <f t="shared" si="4781"/>
        <v>-0.15000000000009095</v>
      </c>
      <c r="CF2910" s="5"/>
      <c r="CG2910" s="5">
        <f t="shared" si="4782"/>
        <v>-50</v>
      </c>
      <c r="CH2910" s="5">
        <f t="shared" si="4785"/>
        <v>0.15000000000009095</v>
      </c>
      <c r="CI2910" s="5">
        <f t="shared" si="4783"/>
        <v>-90.769999999999527</v>
      </c>
    </row>
    <row r="2911" spans="1:87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5">
        <f t="shared" si="4740"/>
        <v>146.34999999999945</v>
      </c>
      <c r="K2911" s="5">
        <f t="shared" si="4767"/>
        <v>110.45000000000005</v>
      </c>
      <c r="L2911" s="5">
        <f t="shared" si="4744"/>
        <v>70.199999999999818</v>
      </c>
      <c r="M2911" s="5">
        <f t="shared" ref="M2911" si="4809">AVERAGE(L2900:L2911)</f>
        <v>55.129166666666606</v>
      </c>
      <c r="N2911" s="6" t="s">
        <v>37</v>
      </c>
      <c r="O2911" s="5">
        <f t="shared" si="4746"/>
        <v>3340.21</v>
      </c>
      <c r="P2911" s="4">
        <f t="shared" si="4792"/>
        <v>1</v>
      </c>
      <c r="Q2911" s="5">
        <f t="shared" si="4793"/>
        <v>117.96000000000049</v>
      </c>
      <c r="R2911" s="5">
        <f t="shared" si="4794"/>
        <v>3251.74</v>
      </c>
      <c r="S2911" s="4">
        <f t="shared" si="4795"/>
        <v>1</v>
      </c>
      <c r="T2911" s="4">
        <f t="shared" si="4796"/>
        <v>1</v>
      </c>
      <c r="U2911" s="5">
        <f t="shared" si="4787"/>
        <v>3277.1620000000003</v>
      </c>
      <c r="V2911" s="5">
        <f t="shared" si="4788"/>
        <v>63.047999999999774</v>
      </c>
      <c r="X2911" s="5">
        <f t="shared" si="4742"/>
        <v>39.649999999999636</v>
      </c>
      <c r="Y2911" s="5">
        <f t="shared" si="4743"/>
        <v>33.789999999999964</v>
      </c>
      <c r="AA2911" s="5">
        <f t="shared" si="4761"/>
        <v>1</v>
      </c>
      <c r="AB2911" s="5">
        <f t="shared" si="4762"/>
        <v>0</v>
      </c>
      <c r="AC2911" s="5">
        <f t="shared" si="4763"/>
        <v>1</v>
      </c>
      <c r="AF2911" s="5">
        <f t="shared" si="4749"/>
        <v>66.349999999999454</v>
      </c>
      <c r="AG2911" s="5">
        <f t="shared" si="4750"/>
        <v>146.34999999999945</v>
      </c>
      <c r="AH2911" s="5">
        <f t="shared" si="4751"/>
        <v>3.930000000000291</v>
      </c>
      <c r="AI2911" s="5">
        <f t="shared" si="4752"/>
        <v>-76.069999999999709</v>
      </c>
      <c r="AJ2911" s="5"/>
      <c r="AK2911" s="5">
        <f t="shared" si="4753"/>
        <v>3.930000000000291</v>
      </c>
      <c r="AL2911" s="5">
        <f t="shared" si="4773"/>
        <v>30.800999999999746</v>
      </c>
      <c r="AM2911" s="5">
        <f t="shared" si="4754"/>
        <v>66.349999999999454</v>
      </c>
      <c r="AN2911" s="5">
        <f t="shared" si="4769"/>
        <v>78.731999999999971</v>
      </c>
      <c r="AO2911" s="5">
        <f t="shared" si="4770"/>
        <v>0</v>
      </c>
      <c r="AP2911" s="5">
        <f t="shared" si="4789"/>
        <v>4</v>
      </c>
      <c r="AQ2911" s="5">
        <f t="shared" si="4808"/>
        <v>4.2</v>
      </c>
      <c r="AR2911" s="5"/>
      <c r="AS2911" s="5">
        <f t="shared" si="4747"/>
        <v>146.34999999999945</v>
      </c>
      <c r="AT2911" s="5">
        <f t="shared" si="4769"/>
        <v>94.956000000000046</v>
      </c>
      <c r="AU2911" s="5">
        <f t="shared" si="4755"/>
        <v>-76.069999999999709</v>
      </c>
      <c r="AV2911" s="5">
        <f t="shared" si="4758"/>
        <v>-80</v>
      </c>
      <c r="AW2911" s="5">
        <f t="shared" si="4756"/>
        <v>3</v>
      </c>
      <c r="AX2911" s="5">
        <f t="shared" si="4710"/>
        <v>46.030000000000015</v>
      </c>
      <c r="AZ2911" s="4">
        <f t="shared" si="4798"/>
        <v>1</v>
      </c>
      <c r="BA2911" s="5">
        <f t="shared" si="4804"/>
        <v>62.679999999999836</v>
      </c>
      <c r="BB2911" s="4">
        <f t="shared" si="4799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  <c r="CB2911" s="5">
        <f t="shared" si="4778"/>
        <v>66.349999999999454</v>
      </c>
      <c r="CC2911" s="5">
        <f t="shared" si="4779"/>
        <v>3.930000000000291</v>
      </c>
      <c r="CD2911" s="5">
        <f t="shared" si="4790"/>
        <v>39.649999999999636</v>
      </c>
      <c r="CE2911" s="5">
        <f t="shared" si="4781"/>
        <v>-30</v>
      </c>
      <c r="CF2911" s="5"/>
      <c r="CG2911" s="5">
        <f t="shared" si="4782"/>
        <v>-50</v>
      </c>
      <c r="CH2911" s="5">
        <f t="shared" si="4785"/>
        <v>33.789999999999964</v>
      </c>
      <c r="CI2911" s="5">
        <f t="shared" si="4783"/>
        <v>-60.350000000000364</v>
      </c>
    </row>
    <row r="2912" spans="1:87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5">
        <f t="shared" si="4740"/>
        <v>111.5600000000004</v>
      </c>
      <c r="K2912" s="5">
        <f t="shared" si="4767"/>
        <v>114.98166666666673</v>
      </c>
      <c r="L2912" s="5">
        <f t="shared" si="4744"/>
        <v>64.259999999999764</v>
      </c>
      <c r="M2912" s="5">
        <f t="shared" ref="M2912" si="4810">AVERAGE(L2901:L2912)</f>
        <v>57.838333333333253</v>
      </c>
      <c r="N2912" s="6" t="s">
        <v>37</v>
      </c>
      <c r="O2912" s="5">
        <f t="shared" si="4746"/>
        <v>3308.23</v>
      </c>
      <c r="P2912" s="4">
        <f t="shared" si="4792"/>
        <v>0.57586206896552006</v>
      </c>
      <c r="Q2912" s="5">
        <f t="shared" si="4793"/>
        <v>75.400000000000546</v>
      </c>
      <c r="R2912" s="5">
        <f t="shared" si="4794"/>
        <v>3283.66</v>
      </c>
      <c r="S2912" s="4">
        <f t="shared" si="4795"/>
        <v>0.72889114954221867</v>
      </c>
      <c r="T2912" s="4">
        <f t="shared" si="4796"/>
        <v>0.73756770064007893</v>
      </c>
      <c r="U2912" s="5">
        <f t="shared" si="4787"/>
        <v>3294.3580000000002</v>
      </c>
      <c r="V2912" s="5">
        <f t="shared" si="4788"/>
        <v>13.871999999999844</v>
      </c>
      <c r="X2912" s="5">
        <f t="shared" si="4742"/>
        <v>-62.970000000000255</v>
      </c>
      <c r="Y2912" s="5">
        <f t="shared" si="4743"/>
        <v>-44.380000000000109</v>
      </c>
      <c r="AA2912" s="5">
        <f t="shared" si="4761"/>
        <v>0</v>
      </c>
      <c r="AB2912" s="5">
        <f t="shared" si="4762"/>
        <v>1</v>
      </c>
      <c r="AC2912" s="5">
        <f t="shared" si="4763"/>
        <v>1</v>
      </c>
      <c r="AF2912" s="5">
        <f t="shared" si="4749"/>
        <v>24.119999999999891</v>
      </c>
      <c r="AG2912" s="5">
        <f t="shared" si="4750"/>
        <v>-2.6199999999998909</v>
      </c>
      <c r="AH2912" s="5">
        <f t="shared" si="4751"/>
        <v>84.820000000000618</v>
      </c>
      <c r="AI2912" s="5">
        <f t="shared" si="4752"/>
        <v>111.5600000000004</v>
      </c>
      <c r="AJ2912" s="5"/>
      <c r="AK2912" s="5">
        <f t="shared" si="4753"/>
        <v>24.119999999999891</v>
      </c>
      <c r="AL2912" s="5">
        <f t="shared" si="4773"/>
        <v>30.800999999999746</v>
      </c>
      <c r="AM2912" s="5">
        <f t="shared" si="4754"/>
        <v>84.820000000000618</v>
      </c>
      <c r="AN2912" s="5">
        <f t="shared" si="4769"/>
        <v>75.547000000000025</v>
      </c>
      <c r="AO2912" s="5">
        <f t="shared" si="4770"/>
        <v>1</v>
      </c>
      <c r="AP2912" s="5">
        <f t="shared" si="4789"/>
        <v>4</v>
      </c>
      <c r="AQ2912" s="5">
        <f t="shared" si="4808"/>
        <v>4.0999999999999996</v>
      </c>
      <c r="AR2912" s="5"/>
      <c r="AS2912" s="5">
        <f t="shared" si="4747"/>
        <v>111.5600000000004</v>
      </c>
      <c r="AT2912" s="5">
        <f t="shared" si="4769"/>
        <v>96.132000000000147</v>
      </c>
      <c r="AU2912" s="5">
        <f t="shared" si="4755"/>
        <v>-2.6199999999998909</v>
      </c>
      <c r="AV2912" s="5">
        <f t="shared" si="4758"/>
        <v>26.739999999999782</v>
      </c>
      <c r="AW2912" s="5">
        <f t="shared" si="4756"/>
        <v>4</v>
      </c>
      <c r="AX2912" s="5">
        <f t="shared" si="4710"/>
        <v>46.030000000000015</v>
      </c>
      <c r="AZ2912" s="4">
        <f t="shared" si="4798"/>
        <v>0.73756770064007893</v>
      </c>
      <c r="BA2912" s="5">
        <f t="shared" si="4804"/>
        <v>-31.980000000000018</v>
      </c>
      <c r="BB2912" s="4">
        <f t="shared" si="4799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  <c r="CB2912" s="5">
        <f t="shared" si="4778"/>
        <v>24.119999999999891</v>
      </c>
      <c r="CC2912" s="5">
        <f t="shared" si="4779"/>
        <v>84.820000000000618</v>
      </c>
      <c r="CD2912" s="5">
        <f t="shared" si="4790"/>
        <v>-50</v>
      </c>
      <c r="CE2912" s="5">
        <f t="shared" si="4781"/>
        <v>44.380000000000109</v>
      </c>
      <c r="CF2912" s="5"/>
      <c r="CG2912" s="5">
        <f t="shared" si="4782"/>
        <v>-50</v>
      </c>
      <c r="CH2912" s="5">
        <f t="shared" si="4785"/>
        <v>-44.380000000000109</v>
      </c>
      <c r="CI2912" s="5">
        <f t="shared" si="4783"/>
        <v>-150</v>
      </c>
    </row>
    <row r="2913" spans="1:87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5">
        <f t="shared" si="4740"/>
        <v>97.100000000000364</v>
      </c>
      <c r="K2913" s="5">
        <f t="shared" si="4767"/>
        <v>109.79083333333347</v>
      </c>
      <c r="L2913" s="5">
        <f t="shared" si="4744"/>
        <v>62.880000000000109</v>
      </c>
      <c r="M2913" s="5">
        <f t="shared" ref="M2913" si="4811">AVERAGE(L2902:L2913)</f>
        <v>57.018333333333281</v>
      </c>
      <c r="N2913" s="6" t="s">
        <v>36</v>
      </c>
      <c r="O2913" s="5">
        <f t="shared" si="4746"/>
        <v>3317.89</v>
      </c>
      <c r="P2913" s="4">
        <f t="shared" si="4792"/>
        <v>0.70397877984084878</v>
      </c>
      <c r="Q2913" s="5">
        <f t="shared" si="4793"/>
        <v>75.400000000000546</v>
      </c>
      <c r="R2913" s="5">
        <f t="shared" si="4794"/>
        <v>3283.66</v>
      </c>
      <c r="S2913" s="4">
        <f t="shared" si="4795"/>
        <v>0.81078331637843282</v>
      </c>
      <c r="T2913" s="4">
        <f t="shared" si="4796"/>
        <v>0.81249999999999933</v>
      </c>
      <c r="U2913" s="5">
        <f t="shared" si="4787"/>
        <v>3301.7339999999995</v>
      </c>
      <c r="V2913" s="5">
        <f t="shared" si="4788"/>
        <v>16.156000000000404</v>
      </c>
      <c r="X2913" s="5">
        <f t="shared" si="4742"/>
        <v>48.019999999999527</v>
      </c>
      <c r="Y2913" s="5">
        <f t="shared" si="4743"/>
        <v>16.929999999999836</v>
      </c>
      <c r="AA2913" s="5">
        <f t="shared" si="4761"/>
        <v>1</v>
      </c>
      <c r="AB2913" s="5">
        <f t="shared" si="4762"/>
        <v>0</v>
      </c>
      <c r="AC2913" s="5">
        <f t="shared" si="4763"/>
        <v>1</v>
      </c>
      <c r="AF2913" s="5">
        <f t="shared" si="4749"/>
        <v>49.460000000000036</v>
      </c>
      <c r="AG2913" s="5">
        <f t="shared" si="4750"/>
        <v>-3.4399999999995998</v>
      </c>
      <c r="AH2913" s="5">
        <f t="shared" si="4751"/>
        <v>44.200000000000728</v>
      </c>
      <c r="AI2913" s="5">
        <f t="shared" si="4752"/>
        <v>97.100000000000364</v>
      </c>
      <c r="AJ2913" s="5"/>
      <c r="AK2913" s="5">
        <f t="shared" si="4753"/>
        <v>44.200000000000728</v>
      </c>
      <c r="AL2913" s="5">
        <f t="shared" si="4773"/>
        <v>36.360999999999876</v>
      </c>
      <c r="AM2913" s="5">
        <f t="shared" si="4754"/>
        <v>49.460000000000036</v>
      </c>
      <c r="AN2913" s="5">
        <f t="shared" si="4769"/>
        <v>72.319000000000045</v>
      </c>
      <c r="AO2913" s="5">
        <f t="shared" si="4770"/>
        <v>0</v>
      </c>
      <c r="AP2913" s="5">
        <f t="shared" si="4789"/>
        <v>4</v>
      </c>
      <c r="AQ2913" s="5">
        <f t="shared" si="4808"/>
        <v>4</v>
      </c>
      <c r="AR2913" s="5"/>
      <c r="AS2913" s="5">
        <f t="shared" si="4747"/>
        <v>97.100000000000364</v>
      </c>
      <c r="AT2913" s="5">
        <f t="shared" si="4769"/>
        <v>91.511000000000152</v>
      </c>
      <c r="AU2913" s="5">
        <f t="shared" si="4755"/>
        <v>-3.4399999999995998</v>
      </c>
      <c r="AV2913" s="5">
        <f t="shared" si="4758"/>
        <v>52.899999999999636</v>
      </c>
      <c r="AW2913" s="5">
        <f t="shared" si="4756"/>
        <v>5</v>
      </c>
      <c r="AX2913" s="5">
        <f t="shared" si="4710"/>
        <v>46.030000000000015</v>
      </c>
      <c r="AZ2913" s="4">
        <f t="shared" si="4798"/>
        <v>0.81249999999999933</v>
      </c>
      <c r="BA2913" s="5">
        <f t="shared" si="4804"/>
        <v>0</v>
      </c>
      <c r="BB2913" s="4">
        <f t="shared" si="4799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  <c r="CB2913" s="5">
        <f t="shared" si="4778"/>
        <v>49.460000000000036</v>
      </c>
      <c r="CC2913" s="5">
        <f t="shared" si="4779"/>
        <v>44.200000000000728</v>
      </c>
      <c r="CD2913" s="5">
        <f t="shared" si="4790"/>
        <v>48.019999999999527</v>
      </c>
      <c r="CE2913" s="5">
        <f t="shared" si="4781"/>
        <v>-16.929999999999836</v>
      </c>
      <c r="CF2913" s="5"/>
      <c r="CG2913" s="5">
        <f t="shared" si="4782"/>
        <v>-50</v>
      </c>
      <c r="CH2913" s="5">
        <f t="shared" si="4785"/>
        <v>16.929999999999836</v>
      </c>
      <c r="CI2913" s="5">
        <f t="shared" si="4783"/>
        <v>-51.980000000000473</v>
      </c>
    </row>
    <row r="2914" spans="1:87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5">
        <f t="shared" si="4740"/>
        <v>186.86999999999989</v>
      </c>
      <c r="K2914" s="5">
        <f t="shared" si="4767"/>
        <v>115.29916666666684</v>
      </c>
      <c r="L2914" s="5">
        <f t="shared" si="4744"/>
        <v>101.13999999999987</v>
      </c>
      <c r="M2914" s="5">
        <f t="shared" ref="M2914" si="4812">AVERAGE(L2903:L2914)</f>
        <v>60.464999999999954</v>
      </c>
      <c r="N2914" s="6" t="s">
        <v>36</v>
      </c>
      <c r="O2914" s="5">
        <f t="shared" si="4746"/>
        <v>3340.3100000000004</v>
      </c>
      <c r="P2914" s="4">
        <f t="shared" si="4792"/>
        <v>1</v>
      </c>
      <c r="Q2914" s="5">
        <f t="shared" si="4793"/>
        <v>62.7800000000002</v>
      </c>
      <c r="R2914" s="5">
        <f t="shared" si="4794"/>
        <v>3293.2250000000004</v>
      </c>
      <c r="S2914" s="4">
        <f t="shared" si="4795"/>
        <v>1</v>
      </c>
      <c r="T2914" s="4">
        <f t="shared" si="4796"/>
        <v>1</v>
      </c>
      <c r="U2914" s="5">
        <f t="shared" si="4787"/>
        <v>3316.8339999999998</v>
      </c>
      <c r="V2914" s="5">
        <f t="shared" si="4788"/>
        <v>23.476000000000568</v>
      </c>
      <c r="X2914" s="5">
        <f t="shared" si="4742"/>
        <v>79.779999999999745</v>
      </c>
      <c r="Y2914" s="5">
        <f t="shared" si="4743"/>
        <v>49.1899999999996</v>
      </c>
      <c r="AA2914" s="5">
        <f t="shared" si="4761"/>
        <v>1</v>
      </c>
      <c r="AB2914" s="5">
        <f t="shared" si="4762"/>
        <v>0</v>
      </c>
      <c r="AC2914" s="5">
        <f t="shared" si="4763"/>
        <v>1</v>
      </c>
      <c r="AF2914" s="5">
        <f t="shared" si="4749"/>
        <v>139.83999999999924</v>
      </c>
      <c r="AG2914" s="5">
        <f t="shared" si="4750"/>
        <v>113.90999999999985</v>
      </c>
      <c r="AH2914" s="5">
        <f t="shared" si="4751"/>
        <v>47.030000000000655</v>
      </c>
      <c r="AI2914" s="5">
        <f t="shared" si="4752"/>
        <v>72.960000000000036</v>
      </c>
      <c r="AJ2914" s="5"/>
      <c r="AK2914" s="5">
        <f t="shared" si="4753"/>
        <v>47.030000000000655</v>
      </c>
      <c r="AL2914" s="5">
        <f t="shared" si="4773"/>
        <v>44.483000000000722</v>
      </c>
      <c r="AM2914" s="5">
        <f t="shared" si="4754"/>
        <v>139.83999999999924</v>
      </c>
      <c r="AN2914" s="5">
        <f t="shared" si="4769"/>
        <v>78.290999999999983</v>
      </c>
      <c r="AO2914" s="5">
        <f t="shared" si="4770"/>
        <v>1</v>
      </c>
      <c r="AP2914" s="5">
        <f t="shared" si="4789"/>
        <v>5</v>
      </c>
      <c r="AQ2914" s="5">
        <f t="shared" si="4808"/>
        <v>4.0999999999999996</v>
      </c>
      <c r="AR2914" s="5"/>
      <c r="AS2914" s="5">
        <f t="shared" si="4747"/>
        <v>113.90999999999985</v>
      </c>
      <c r="AT2914" s="5">
        <f t="shared" si="4769"/>
        <v>97.626000000000118</v>
      </c>
      <c r="AU2914" s="5">
        <f t="shared" si="4755"/>
        <v>72.960000000000036</v>
      </c>
      <c r="AV2914" s="5">
        <f t="shared" si="4758"/>
        <v>25.929999999999382</v>
      </c>
      <c r="AW2914" s="5">
        <f t="shared" si="4756"/>
        <v>6</v>
      </c>
      <c r="AX2914" s="5">
        <f t="shared" si="4710"/>
        <v>46.030000000000015</v>
      </c>
      <c r="AZ2914" s="4">
        <f t="shared" si="4798"/>
        <v>1</v>
      </c>
      <c r="BA2914" s="5">
        <f t="shared" si="4804"/>
        <v>0</v>
      </c>
      <c r="BB2914" s="4">
        <f t="shared" si="4799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  <c r="CB2914" s="5">
        <f t="shared" si="4778"/>
        <v>139.83999999999924</v>
      </c>
      <c r="CC2914" s="5">
        <f t="shared" si="4779"/>
        <v>47.030000000000655</v>
      </c>
      <c r="CD2914" s="5">
        <f t="shared" si="4790"/>
        <v>79.779999999999745</v>
      </c>
      <c r="CE2914" s="5">
        <f t="shared" si="4781"/>
        <v>-30</v>
      </c>
      <c r="CF2914" s="5"/>
      <c r="CG2914" s="5">
        <f t="shared" si="4782"/>
        <v>-50</v>
      </c>
      <c r="CH2914" s="5">
        <f t="shared" si="4785"/>
        <v>49.1899999999996</v>
      </c>
      <c r="CI2914" s="5">
        <f t="shared" si="4783"/>
        <v>-20.220000000000255</v>
      </c>
    </row>
    <row r="2915" spans="1:87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5">
        <f t="shared" si="4740"/>
        <v>100.19000000000051</v>
      </c>
      <c r="K2915" s="5">
        <f t="shared" si="4767"/>
        <v>111.7058333333335</v>
      </c>
      <c r="L2915" s="5">
        <f t="shared" si="4744"/>
        <v>68.449999999999818</v>
      </c>
      <c r="M2915" s="5">
        <f t="shared" ref="M2915" si="4813">AVERAGE(L2904:L2915)</f>
        <v>59.924166666666601</v>
      </c>
      <c r="N2915" s="6" t="s">
        <v>37</v>
      </c>
      <c r="O2915" s="5">
        <f t="shared" si="4746"/>
        <v>3350.55</v>
      </c>
      <c r="P2915" s="4">
        <f t="shared" si="4792"/>
        <v>1</v>
      </c>
      <c r="Q2915" s="5">
        <f t="shared" si="4793"/>
        <v>42.320000000000164</v>
      </c>
      <c r="R2915" s="5">
        <f t="shared" si="4794"/>
        <v>3318.81</v>
      </c>
      <c r="S2915" s="4">
        <f t="shared" si="4795"/>
        <v>1</v>
      </c>
      <c r="T2915" s="4">
        <f t="shared" si="4796"/>
        <v>1</v>
      </c>
      <c r="U2915" s="5">
        <f t="shared" si="4787"/>
        <v>3331.4379999999996</v>
      </c>
      <c r="V2915" s="5">
        <f t="shared" si="4788"/>
        <v>19.112000000000535</v>
      </c>
      <c r="X2915" s="5">
        <f t="shared" si="4742"/>
        <v>71.619999999999891</v>
      </c>
      <c r="Y2915" s="5">
        <f t="shared" si="4743"/>
        <v>40.679999999999836</v>
      </c>
      <c r="AA2915" s="5">
        <f t="shared" si="4761"/>
        <v>1</v>
      </c>
      <c r="AB2915" s="5">
        <f t="shared" si="4762"/>
        <v>0</v>
      </c>
      <c r="AC2915" s="5">
        <f t="shared" si="4763"/>
        <v>1</v>
      </c>
      <c r="AF2915" s="5">
        <f t="shared" si="4749"/>
        <v>79.649999999999636</v>
      </c>
      <c r="AG2915" s="5">
        <f t="shared" si="4750"/>
        <v>-5.8100000000004002</v>
      </c>
      <c r="AH2915" s="5">
        <f t="shared" si="4751"/>
        <v>14.730000000000473</v>
      </c>
      <c r="AI2915" s="5">
        <f t="shared" si="4752"/>
        <v>100.19000000000051</v>
      </c>
      <c r="AJ2915" s="5"/>
      <c r="AK2915" s="5">
        <f t="shared" si="4753"/>
        <v>14.730000000000473</v>
      </c>
      <c r="AL2915" s="5">
        <f t="shared" si="4773"/>
        <v>44.483000000000722</v>
      </c>
      <c r="AM2915" s="5">
        <f t="shared" si="4754"/>
        <v>79.649999999999636</v>
      </c>
      <c r="AN2915" s="5">
        <f t="shared" si="4769"/>
        <v>82.988999999999947</v>
      </c>
      <c r="AO2915" s="5">
        <f t="shared" si="4770"/>
        <v>0</v>
      </c>
      <c r="AP2915" s="5">
        <f t="shared" si="4789"/>
        <v>5</v>
      </c>
      <c r="AQ2915" s="5">
        <f t="shared" si="4808"/>
        <v>4.2</v>
      </c>
      <c r="AR2915" s="5"/>
      <c r="AS2915" s="5">
        <f t="shared" si="4747"/>
        <v>100.19000000000051</v>
      </c>
      <c r="AT2915" s="5">
        <f t="shared" si="4769"/>
        <v>103.01500000000014</v>
      </c>
      <c r="AU2915" s="5">
        <f t="shared" si="4755"/>
        <v>-5.8100000000004002</v>
      </c>
      <c r="AV2915" s="5">
        <f t="shared" si="4758"/>
        <v>85.460000000000036</v>
      </c>
      <c r="AW2915" s="5">
        <f t="shared" si="4756"/>
        <v>2</v>
      </c>
      <c r="AX2915" s="5">
        <f t="shared" si="4710"/>
        <v>46.030000000000015</v>
      </c>
      <c r="AZ2915" s="4">
        <f t="shared" si="4798"/>
        <v>1</v>
      </c>
      <c r="BA2915" s="5">
        <f t="shared" si="4804"/>
        <v>10.239999999999782</v>
      </c>
      <c r="BB2915" s="4">
        <f t="shared" si="4799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  <c r="CB2915" s="5">
        <f t="shared" si="4778"/>
        <v>79.649999999999636</v>
      </c>
      <c r="CC2915" s="5">
        <f t="shared" si="4779"/>
        <v>14.730000000000473</v>
      </c>
      <c r="CD2915" s="5">
        <f t="shared" si="4790"/>
        <v>71.619999999999891</v>
      </c>
      <c r="CE2915" s="5">
        <f t="shared" si="4781"/>
        <v>-30</v>
      </c>
      <c r="CF2915" s="5"/>
      <c r="CG2915" s="5">
        <f t="shared" si="4782"/>
        <v>-50</v>
      </c>
      <c r="CH2915" s="5">
        <f t="shared" si="4785"/>
        <v>40.679999999999836</v>
      </c>
      <c r="CI2915" s="5">
        <f t="shared" si="4783"/>
        <v>-28.380000000000109</v>
      </c>
    </row>
    <row r="2916" spans="1:87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5">
        <f t="shared" si="4740"/>
        <v>135.30000000000018</v>
      </c>
      <c r="K2916" s="5">
        <f t="shared" si="4767"/>
        <v>114.7508333333335</v>
      </c>
      <c r="L2916" s="5">
        <f t="shared" si="4744"/>
        <v>79.7800000000002</v>
      </c>
      <c r="M2916" s="5">
        <f t="shared" ref="M2916" si="4814">AVERAGE(L2905:L2916)</f>
        <v>61.555833333333261</v>
      </c>
      <c r="N2916" s="6" t="s">
        <v>37</v>
      </c>
      <c r="O2916" s="5">
        <f t="shared" si="4746"/>
        <v>3408.44</v>
      </c>
      <c r="P2916" s="4">
        <f t="shared" si="4792"/>
        <v>1</v>
      </c>
      <c r="Q2916" s="5">
        <f t="shared" si="4793"/>
        <v>100.21000000000004</v>
      </c>
      <c r="R2916" s="5">
        <f t="shared" si="4794"/>
        <v>3333.2825000000003</v>
      </c>
      <c r="S2916" s="4">
        <f t="shared" si="4795"/>
        <v>1</v>
      </c>
      <c r="T2916" s="4">
        <f t="shared" si="4796"/>
        <v>1</v>
      </c>
      <c r="U2916" s="5">
        <f t="shared" si="4787"/>
        <v>3345.0839999999998</v>
      </c>
      <c r="V2916" s="5">
        <f t="shared" si="4788"/>
        <v>63.356000000000222</v>
      </c>
      <c r="X2916" s="5">
        <f t="shared" si="4742"/>
        <v>82.630000000000109</v>
      </c>
      <c r="Y2916" s="5">
        <f t="shared" si="4743"/>
        <v>57.019999999999982</v>
      </c>
      <c r="AA2916" s="5">
        <f t="shared" si="4761"/>
        <v>1</v>
      </c>
      <c r="AB2916" s="5">
        <f t="shared" si="4762"/>
        <v>0</v>
      </c>
      <c r="AC2916" s="5">
        <f t="shared" si="4763"/>
        <v>1</v>
      </c>
      <c r="AF2916" s="5">
        <f t="shared" si="4749"/>
        <v>82.630000000000109</v>
      </c>
      <c r="AG2916" s="5">
        <f t="shared" si="4750"/>
        <v>135.30000000000018</v>
      </c>
      <c r="AH2916" s="5">
        <f t="shared" si="4751"/>
        <v>26.140000000000327</v>
      </c>
      <c r="AI2916" s="5">
        <f t="shared" si="4752"/>
        <v>-26.529999999999745</v>
      </c>
      <c r="AJ2916" s="5"/>
      <c r="AK2916" s="5">
        <f t="shared" si="4753"/>
        <v>26.140000000000327</v>
      </c>
      <c r="AL2916" s="5">
        <f t="shared" si="4773"/>
        <v>44.483000000000722</v>
      </c>
      <c r="AM2916" s="5">
        <f t="shared" si="4754"/>
        <v>82.630000000000109</v>
      </c>
      <c r="AN2916" s="5">
        <f t="shared" si="4769"/>
        <v>85.902999999999977</v>
      </c>
      <c r="AO2916" s="5">
        <f t="shared" si="4770"/>
        <v>0</v>
      </c>
      <c r="AP2916" s="5">
        <f t="shared" si="4789"/>
        <v>5</v>
      </c>
      <c r="AQ2916" s="5">
        <f t="shared" si="4808"/>
        <v>4.3</v>
      </c>
      <c r="AR2916" s="5"/>
      <c r="AS2916" s="5">
        <f t="shared" si="4747"/>
        <v>135.30000000000018</v>
      </c>
      <c r="AT2916" s="5">
        <f t="shared" si="4769"/>
        <v>110.23900000000012</v>
      </c>
      <c r="AU2916" s="5">
        <f t="shared" si="4755"/>
        <v>-26.529999999999745</v>
      </c>
      <c r="AV2916" s="5">
        <f t="shared" si="4758"/>
        <v>-52.670000000000073</v>
      </c>
      <c r="AW2916" s="5">
        <f t="shared" si="4756"/>
        <v>3</v>
      </c>
      <c r="AX2916" s="5">
        <f t="shared" si="4710"/>
        <v>46.030000000000015</v>
      </c>
      <c r="AZ2916" s="4">
        <f t="shared" si="4798"/>
        <v>1</v>
      </c>
      <c r="BA2916" s="5">
        <f t="shared" si="4804"/>
        <v>57.889999999999873</v>
      </c>
      <c r="BB2916" s="4">
        <f t="shared" si="4799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  <c r="CB2916" s="5">
        <f t="shared" si="4778"/>
        <v>82.630000000000109</v>
      </c>
      <c r="CC2916" s="5">
        <f t="shared" si="4779"/>
        <v>26.140000000000327</v>
      </c>
      <c r="CD2916" s="5">
        <f t="shared" si="4790"/>
        <v>82.630000000000109</v>
      </c>
      <c r="CE2916" s="5">
        <f t="shared" si="4781"/>
        <v>-30</v>
      </c>
      <c r="CF2916" s="5"/>
      <c r="CG2916" s="5">
        <f t="shared" si="4782"/>
        <v>-50</v>
      </c>
      <c r="CH2916" s="5">
        <f t="shared" si="4785"/>
        <v>57.019999999999982</v>
      </c>
      <c r="CI2916" s="5">
        <f t="shared" si="4783"/>
        <v>-17.369999999999891</v>
      </c>
    </row>
    <row r="2917" spans="1:87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5">
        <f t="shared" si="4740"/>
        <v>47.730000000000473</v>
      </c>
      <c r="K2917" s="5">
        <f t="shared" si="4767"/>
        <v>113.59666666666681</v>
      </c>
      <c r="L2917" s="5">
        <f t="shared" si="4744"/>
        <v>31.340000000000146</v>
      </c>
      <c r="M2917" s="5">
        <f t="shared" ref="M2917" si="4815">AVERAGE(L2906:L2917)</f>
        <v>60.92999999999995</v>
      </c>
      <c r="N2917" s="6" t="s">
        <v>37</v>
      </c>
      <c r="O2917" s="5">
        <f t="shared" si="4746"/>
        <v>3406.8199999999997</v>
      </c>
      <c r="P2917" s="4">
        <f t="shared" si="4792"/>
        <v>0.98210933186084659</v>
      </c>
      <c r="Q2917" s="5">
        <f t="shared" si="4793"/>
        <v>90.550000000000182</v>
      </c>
      <c r="R2917" s="5">
        <f t="shared" si="4794"/>
        <v>3340.5275000000001</v>
      </c>
      <c r="S2917" s="4">
        <f t="shared" si="4795"/>
        <v>0.98383394870771035</v>
      </c>
      <c r="T2917" s="4">
        <f t="shared" si="4796"/>
        <v>0.98872101928566214</v>
      </c>
      <c r="U2917" s="5">
        <f t="shared" si="4787"/>
        <v>3364.8020000000006</v>
      </c>
      <c r="V2917" s="5">
        <f t="shared" si="4788"/>
        <v>42.01799999999912</v>
      </c>
      <c r="X2917" s="5">
        <f t="shared" si="4742"/>
        <v>-7.7400000000006912</v>
      </c>
      <c r="Y2917" s="5">
        <f t="shared" si="4743"/>
        <v>-3.7400000000002365</v>
      </c>
      <c r="AA2917" s="5">
        <f t="shared" si="4761"/>
        <v>0</v>
      </c>
      <c r="AB2917" s="5">
        <f t="shared" si="4762"/>
        <v>1</v>
      </c>
      <c r="AC2917" s="5">
        <f t="shared" si="4763"/>
        <v>1</v>
      </c>
      <c r="AF2917" s="5">
        <f t="shared" si="4749"/>
        <v>24.170000000000073</v>
      </c>
      <c r="AG2917" s="5">
        <f t="shared" si="4750"/>
        <v>24.590000000000146</v>
      </c>
      <c r="AH2917" s="5">
        <f t="shared" si="4751"/>
        <v>23.5600000000004</v>
      </c>
      <c r="AI2917" s="5">
        <f t="shared" si="4752"/>
        <v>23.140000000000327</v>
      </c>
      <c r="AJ2917" s="5"/>
      <c r="AK2917" s="5">
        <f t="shared" si="4753"/>
        <v>23.5600000000004</v>
      </c>
      <c r="AL2917" s="5">
        <f t="shared" si="4773"/>
        <v>44.483000000000722</v>
      </c>
      <c r="AM2917" s="5">
        <f t="shared" si="4754"/>
        <v>24.170000000000073</v>
      </c>
      <c r="AN2917" s="5">
        <f t="shared" si="4769"/>
        <v>79.850999999999928</v>
      </c>
      <c r="AO2917" s="5">
        <f t="shared" si="4770"/>
        <v>0</v>
      </c>
      <c r="AP2917" s="5">
        <f t="shared" si="4789"/>
        <v>4</v>
      </c>
      <c r="AQ2917" s="5">
        <f t="shared" si="4808"/>
        <v>4.3</v>
      </c>
      <c r="AR2917" s="5"/>
      <c r="AS2917" s="5">
        <f t="shared" si="4747"/>
        <v>24.590000000000146</v>
      </c>
      <c r="AT2917" s="5">
        <f t="shared" si="4769"/>
        <v>101.53500000000012</v>
      </c>
      <c r="AU2917" s="5">
        <f t="shared" si="4755"/>
        <v>23.140000000000327</v>
      </c>
      <c r="AV2917" s="5">
        <f t="shared" si="4758"/>
        <v>-0.42000000000007276</v>
      </c>
      <c r="AW2917" s="5">
        <f t="shared" si="4756"/>
        <v>4</v>
      </c>
      <c r="AX2917" s="5">
        <f t="shared" ref="AX2917:AX2980" si="4816">PERCENTILE(AU2898:AU2917,0.9)</f>
        <v>46.030000000000015</v>
      </c>
      <c r="AZ2917" s="4">
        <f t="shared" si="4798"/>
        <v>0.98872101928566214</v>
      </c>
      <c r="BA2917" s="5">
        <f t="shared" si="4804"/>
        <v>-1.6200000000003456</v>
      </c>
      <c r="BB2917" s="4">
        <f t="shared" si="4799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  <c r="CB2917" s="5">
        <f t="shared" si="4778"/>
        <v>24.170000000000073</v>
      </c>
      <c r="CC2917" s="5">
        <f t="shared" si="4779"/>
        <v>23.5600000000004</v>
      </c>
      <c r="CD2917" s="5">
        <f t="shared" si="4790"/>
        <v>-7.7400000000006912</v>
      </c>
      <c r="CE2917" s="5">
        <f t="shared" si="4781"/>
        <v>3.7400000000002365</v>
      </c>
      <c r="CF2917" s="5"/>
      <c r="CG2917" s="5">
        <f t="shared" si="4782"/>
        <v>-50</v>
      </c>
      <c r="CH2917" s="5">
        <f t="shared" si="4785"/>
        <v>-3.7400000000002365</v>
      </c>
      <c r="CI2917" s="5">
        <f t="shared" si="4783"/>
        <v>-107.74000000000069</v>
      </c>
    </row>
    <row r="2918" spans="1:87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5">
        <f t="shared" si="4740"/>
        <v>159.66999999999916</v>
      </c>
      <c r="K2918" s="5">
        <f t="shared" si="4767"/>
        <v>121.64750000000004</v>
      </c>
      <c r="L2918" s="5">
        <f t="shared" si="4744"/>
        <v>97.099999999999909</v>
      </c>
      <c r="M2918" s="5">
        <f t="shared" ref="M2918" si="4817">AVERAGE(L2907:L2918)</f>
        <v>66.189999999999941</v>
      </c>
      <c r="N2918" s="6" t="s">
        <v>37</v>
      </c>
      <c r="O2918" s="5">
        <f t="shared" si="4746"/>
        <v>3361.6499999999996</v>
      </c>
      <c r="P2918" s="4">
        <f t="shared" si="4792"/>
        <v>0.31322471745192049</v>
      </c>
      <c r="Q2918" s="5">
        <f t="shared" si="4793"/>
        <v>68.129999999999654</v>
      </c>
      <c r="R2918" s="5">
        <f t="shared" si="4794"/>
        <v>3357.3425000000002</v>
      </c>
      <c r="S2918" s="4">
        <f t="shared" si="4795"/>
        <v>0.53308053088513718</v>
      </c>
      <c r="T2918" s="4">
        <f t="shared" si="4796"/>
        <v>0.64257887098005906</v>
      </c>
      <c r="U2918" s="5">
        <f t="shared" si="4787"/>
        <v>3373.5540000000001</v>
      </c>
      <c r="V2918" s="5">
        <f t="shared" si="4788"/>
        <v>-11.904000000000451</v>
      </c>
      <c r="X2918" s="5">
        <f t="shared" si="4742"/>
        <v>-75.760000000000218</v>
      </c>
      <c r="Y2918" s="5">
        <f t="shared" si="4743"/>
        <v>-64.690000000000055</v>
      </c>
      <c r="AA2918" s="5">
        <f t="shared" si="4761"/>
        <v>0</v>
      </c>
      <c r="AB2918" s="5">
        <f t="shared" si="4762"/>
        <v>1</v>
      </c>
      <c r="AC2918" s="5">
        <f t="shared" si="4763"/>
        <v>1</v>
      </c>
      <c r="AF2918" s="5">
        <f t="shared" si="4749"/>
        <v>12</v>
      </c>
      <c r="AG2918" s="5">
        <f t="shared" si="4750"/>
        <v>-40.989999999999782</v>
      </c>
      <c r="AH2918" s="5">
        <f t="shared" si="4751"/>
        <v>106.67999999999938</v>
      </c>
      <c r="AI2918" s="5">
        <f t="shared" si="4752"/>
        <v>159.66999999999916</v>
      </c>
      <c r="AJ2918" s="5"/>
      <c r="AK2918" s="5">
        <f t="shared" si="4753"/>
        <v>12</v>
      </c>
      <c r="AL2918" s="5">
        <f t="shared" si="4773"/>
        <v>44.483000000000722</v>
      </c>
      <c r="AM2918" s="5">
        <f t="shared" si="4754"/>
        <v>106.67999999999938</v>
      </c>
      <c r="AN2918" s="5">
        <f t="shared" si="4769"/>
        <v>78.327999999999889</v>
      </c>
      <c r="AO2918" s="5">
        <f t="shared" si="4770"/>
        <v>1</v>
      </c>
      <c r="AP2918" s="5">
        <f t="shared" si="4789"/>
        <v>4</v>
      </c>
      <c r="AQ2918" s="5">
        <f t="shared" si="4808"/>
        <v>4.3</v>
      </c>
      <c r="AR2918" s="5"/>
      <c r="AS2918" s="5">
        <f t="shared" si="4747"/>
        <v>159.66999999999916</v>
      </c>
      <c r="AT2918" s="5">
        <f t="shared" si="4769"/>
        <v>105.14700000000002</v>
      </c>
      <c r="AU2918" s="5">
        <f t="shared" si="4755"/>
        <v>-40.989999999999782</v>
      </c>
      <c r="AV2918" s="5">
        <f t="shared" si="4758"/>
        <v>52.989999999999782</v>
      </c>
      <c r="AW2918" s="5">
        <f t="shared" si="4756"/>
        <v>5</v>
      </c>
      <c r="AX2918" s="5">
        <f t="shared" si="4816"/>
        <v>31.131999999999632</v>
      </c>
      <c r="AZ2918" s="4">
        <f t="shared" si="4798"/>
        <v>0.64257887098005906</v>
      </c>
      <c r="BA2918" s="5">
        <f t="shared" si="4804"/>
        <v>-45.170000000000073</v>
      </c>
      <c r="BB2918" s="4">
        <f t="shared" si="4799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  <c r="CB2918" s="5">
        <f t="shared" si="4778"/>
        <v>12</v>
      </c>
      <c r="CC2918" s="5">
        <f t="shared" si="4779"/>
        <v>106.67999999999938</v>
      </c>
      <c r="CD2918" s="5">
        <f t="shared" si="4790"/>
        <v>-50</v>
      </c>
      <c r="CE2918" s="5">
        <f t="shared" si="4781"/>
        <v>64.690000000000055</v>
      </c>
      <c r="CF2918" s="5"/>
      <c r="CG2918" s="5">
        <f t="shared" si="4782"/>
        <v>-50</v>
      </c>
      <c r="CH2918" s="5">
        <f t="shared" si="4785"/>
        <v>-64.690000000000055</v>
      </c>
      <c r="CI2918" s="5">
        <f t="shared" si="4783"/>
        <v>-150</v>
      </c>
    </row>
    <row r="2919" spans="1:87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5">
        <f t="shared" si="4740"/>
        <v>174.09999999999945</v>
      </c>
      <c r="K2919" s="5">
        <f t="shared" si="4767"/>
        <v>126.85333333333331</v>
      </c>
      <c r="L2919" s="5">
        <f t="shared" si="4744"/>
        <v>91.7800000000002</v>
      </c>
      <c r="M2919" s="5">
        <f t="shared" ref="M2919" si="4818">AVERAGE(L2908:L2919)</f>
        <v>70.01749999999997</v>
      </c>
      <c r="N2919" s="6" t="s">
        <v>36</v>
      </c>
      <c r="O2919" s="5">
        <f t="shared" si="4746"/>
        <v>3336.58</v>
      </c>
      <c r="P2919" s="4">
        <f t="shared" si="4792"/>
        <v>0</v>
      </c>
      <c r="Q2919" s="5">
        <f t="shared" si="4793"/>
        <v>71.860000000000127</v>
      </c>
      <c r="R2919" s="5">
        <f t="shared" si="4794"/>
        <v>3354.5450000000001</v>
      </c>
      <c r="S2919" s="4">
        <f t="shared" si="4795"/>
        <v>0.2064053009387081</v>
      </c>
      <c r="T2919" s="4">
        <f t="shared" si="4796"/>
        <v>0.28290589761500745</v>
      </c>
      <c r="U2919" s="5">
        <f t="shared" si="4787"/>
        <v>3372.808</v>
      </c>
      <c r="V2919" s="5">
        <f t="shared" si="4788"/>
        <v>-36.228000000000065</v>
      </c>
      <c r="X2919" s="5">
        <f t="shared" si="4742"/>
        <v>-110.34999999999945</v>
      </c>
      <c r="Y2919" s="5">
        <f t="shared" si="4743"/>
        <v>-53.699999999999818</v>
      </c>
      <c r="AA2919" s="5">
        <f t="shared" si="4761"/>
        <v>0</v>
      </c>
      <c r="AB2919" s="5">
        <f t="shared" si="4762"/>
        <v>1</v>
      </c>
      <c r="AC2919" s="5">
        <f t="shared" si="4763"/>
        <v>1</v>
      </c>
      <c r="AF2919" s="5">
        <f t="shared" si="4749"/>
        <v>41.590000000000146</v>
      </c>
      <c r="AG2919" s="5">
        <f t="shared" si="4750"/>
        <v>123.88000000000011</v>
      </c>
      <c r="AH2919" s="5">
        <f t="shared" si="4751"/>
        <v>132.50999999999931</v>
      </c>
      <c r="AI2919" s="5">
        <f t="shared" si="4752"/>
        <v>50.219999999999345</v>
      </c>
      <c r="AJ2919" s="5"/>
      <c r="AK2919" s="5">
        <f t="shared" si="4753"/>
        <v>41.590000000000146</v>
      </c>
      <c r="AL2919" s="5">
        <f t="shared" si="4773"/>
        <v>44.483000000000722</v>
      </c>
      <c r="AM2919" s="5">
        <f t="shared" si="4754"/>
        <v>132.50999999999931</v>
      </c>
      <c r="AN2919" s="5">
        <f t="shared" si="4769"/>
        <v>81.407999999999817</v>
      </c>
      <c r="AO2919" s="5">
        <f t="shared" si="4770"/>
        <v>1</v>
      </c>
      <c r="AP2919" s="5">
        <f t="shared" si="4789"/>
        <v>4</v>
      </c>
      <c r="AQ2919" s="5">
        <f t="shared" si="4808"/>
        <v>4.3</v>
      </c>
      <c r="AR2919" s="5"/>
      <c r="AS2919" s="5">
        <f t="shared" si="4747"/>
        <v>123.88000000000011</v>
      </c>
      <c r="AT2919" s="5">
        <f t="shared" si="4769"/>
        <v>106.65300000000006</v>
      </c>
      <c r="AU2919" s="5">
        <f t="shared" si="4755"/>
        <v>50.219999999999345</v>
      </c>
      <c r="AV2919" s="5">
        <f t="shared" si="4758"/>
        <v>-82.289999999999964</v>
      </c>
      <c r="AW2919" s="5">
        <f t="shared" si="4756"/>
        <v>6</v>
      </c>
      <c r="AX2919" s="5">
        <f t="shared" si="4816"/>
        <v>46.42199999999994</v>
      </c>
      <c r="AZ2919" s="4">
        <f t="shared" si="4798"/>
        <v>0.28290589761500745</v>
      </c>
      <c r="BA2919" s="5">
        <f t="shared" si="4804"/>
        <v>0</v>
      </c>
      <c r="BB2919" s="4">
        <f t="shared" si="4799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  <c r="CB2919" s="5">
        <f t="shared" si="4778"/>
        <v>41.590000000000146</v>
      </c>
      <c r="CC2919" s="5">
        <f t="shared" si="4779"/>
        <v>132.50999999999931</v>
      </c>
      <c r="CD2919" s="5">
        <f t="shared" si="4790"/>
        <v>-50</v>
      </c>
      <c r="CE2919" s="5">
        <f t="shared" si="4781"/>
        <v>53.699999999999818</v>
      </c>
      <c r="CF2919" s="5"/>
      <c r="CG2919" s="5">
        <f t="shared" si="4782"/>
        <v>-50</v>
      </c>
      <c r="CH2919" s="5">
        <f t="shared" si="4785"/>
        <v>-53.699999999999818</v>
      </c>
      <c r="CI2919" s="5">
        <f t="shared" si="4783"/>
        <v>-150</v>
      </c>
    </row>
    <row r="2920" spans="1:87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5">
        <f t="shared" si="4740"/>
        <v>65.329999999999927</v>
      </c>
      <c r="K2920" s="5">
        <f t="shared" si="4767"/>
        <v>119.9708333333333</v>
      </c>
      <c r="L2920" s="5">
        <f t="shared" si="4744"/>
        <v>33.679999999999836</v>
      </c>
      <c r="M2920" s="5">
        <f t="shared" ref="M2920" si="4819">AVERAGE(L2909:L2920)</f>
        <v>67.692499999999953</v>
      </c>
      <c r="N2920" s="6" t="s">
        <v>36</v>
      </c>
      <c r="O2920" s="5">
        <f t="shared" si="4746"/>
        <v>3311.3499999999995</v>
      </c>
      <c r="P2920" s="4">
        <f t="shared" si="4792"/>
        <v>0</v>
      </c>
      <c r="Q2920" s="5">
        <f t="shared" si="4793"/>
        <v>97.0900000000006</v>
      </c>
      <c r="R2920" s="5">
        <f t="shared" si="4794"/>
        <v>3335.6224999999995</v>
      </c>
      <c r="S2920" s="4">
        <f t="shared" si="4795"/>
        <v>0</v>
      </c>
      <c r="T2920" s="4">
        <f t="shared" si="4796"/>
        <v>3.1134617303656669E-2</v>
      </c>
      <c r="U2920" s="5">
        <f t="shared" si="4787"/>
        <v>3364.9679999999998</v>
      </c>
      <c r="V2920" s="5">
        <f t="shared" si="4788"/>
        <v>-53.618000000000393</v>
      </c>
      <c r="X2920" s="5">
        <f t="shared" si="4742"/>
        <v>6.75</v>
      </c>
      <c r="Y2920" s="5">
        <f t="shared" si="4743"/>
        <v>20.800000000000182</v>
      </c>
      <c r="AA2920" s="5">
        <f t="shared" si="4761"/>
        <v>1</v>
      </c>
      <c r="AB2920" s="5">
        <f t="shared" si="4762"/>
        <v>0</v>
      </c>
      <c r="AC2920" s="5">
        <f t="shared" si="4763"/>
        <v>1</v>
      </c>
      <c r="AF2920" s="5">
        <f t="shared" si="4749"/>
        <v>43.289999999999964</v>
      </c>
      <c r="AG2920" s="5">
        <f t="shared" si="4750"/>
        <v>23.059999999999491</v>
      </c>
      <c r="AH2920" s="5">
        <f t="shared" si="4751"/>
        <v>22.039999999999964</v>
      </c>
      <c r="AI2920" s="5">
        <f t="shared" si="4752"/>
        <v>42.270000000000437</v>
      </c>
      <c r="AJ2920" s="5"/>
      <c r="AK2920" s="5">
        <f t="shared" si="4753"/>
        <v>22.039999999999964</v>
      </c>
      <c r="AL2920" s="5">
        <f t="shared" si="4773"/>
        <v>44.483000000000722</v>
      </c>
      <c r="AM2920" s="5">
        <f t="shared" si="4754"/>
        <v>43.289999999999964</v>
      </c>
      <c r="AN2920" s="5">
        <f t="shared" si="4769"/>
        <v>80.939999999999785</v>
      </c>
      <c r="AO2920" s="5">
        <f t="shared" si="4770"/>
        <v>0</v>
      </c>
      <c r="AP2920" s="5">
        <f t="shared" si="4789"/>
        <v>4</v>
      </c>
      <c r="AQ2920" s="5">
        <f t="shared" si="4808"/>
        <v>4.3</v>
      </c>
      <c r="AR2920" s="5"/>
      <c r="AS2920" s="5">
        <f t="shared" si="4747"/>
        <v>42.270000000000437</v>
      </c>
      <c r="AT2920" s="5">
        <f t="shared" si="4769"/>
        <v>105.48200000000006</v>
      </c>
      <c r="AU2920" s="5">
        <f t="shared" si="4755"/>
        <v>23.059999999999491</v>
      </c>
      <c r="AV2920" s="5">
        <f t="shared" si="4758"/>
        <v>20.230000000000473</v>
      </c>
      <c r="AW2920" s="5">
        <f t="shared" si="4756"/>
        <v>2</v>
      </c>
      <c r="AX2920" s="5">
        <f t="shared" si="4816"/>
        <v>46.42199999999994</v>
      </c>
      <c r="AZ2920" s="4">
        <f t="shared" si="4798"/>
        <v>3.1134617303656669E-2</v>
      </c>
      <c r="BA2920" s="5">
        <f t="shared" si="4804"/>
        <v>0</v>
      </c>
      <c r="BB2920" s="4">
        <f t="shared" si="4799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  <c r="CB2920" s="5">
        <f t="shared" si="4778"/>
        <v>43.289999999999964</v>
      </c>
      <c r="CC2920" s="5">
        <f t="shared" si="4779"/>
        <v>22.039999999999964</v>
      </c>
      <c r="CD2920" s="5">
        <f t="shared" si="4790"/>
        <v>6.75</v>
      </c>
      <c r="CE2920" s="5">
        <f t="shared" si="4781"/>
        <v>-20.800000000000182</v>
      </c>
      <c r="CF2920" s="5"/>
      <c r="CG2920" s="5">
        <f t="shared" si="4782"/>
        <v>-50</v>
      </c>
      <c r="CH2920" s="5">
        <f t="shared" si="4785"/>
        <v>20.800000000000182</v>
      </c>
      <c r="CI2920" s="5">
        <f t="shared" si="4783"/>
        <v>-93.25</v>
      </c>
    </row>
    <row r="2921" spans="1:87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5">
        <f t="shared" si="4740"/>
        <v>111.89000000000033</v>
      </c>
      <c r="K2921" s="5">
        <f t="shared" si="4767"/>
        <v>118.29583333333335</v>
      </c>
      <c r="L2921" s="5">
        <f t="shared" si="4744"/>
        <v>71.349999999999909</v>
      </c>
      <c r="M2921" s="5">
        <f t="shared" ref="M2921" si="4820">AVERAGE(L2910:L2921)</f>
        <v>66.990833333333285</v>
      </c>
      <c r="N2921" s="6" t="s">
        <v>36</v>
      </c>
      <c r="O2921" s="5">
        <f t="shared" si="4746"/>
        <v>3318.5400000000004</v>
      </c>
      <c r="P2921" s="4">
        <f t="shared" si="4792"/>
        <v>7.5311616214527546E-2</v>
      </c>
      <c r="Q2921" s="5">
        <f t="shared" si="4793"/>
        <v>95.470000000000255</v>
      </c>
      <c r="R2921" s="5">
        <f t="shared" si="4794"/>
        <v>3335.2174999999997</v>
      </c>
      <c r="S2921" s="4">
        <f t="shared" si="4795"/>
        <v>7.405500051499557E-2</v>
      </c>
      <c r="T2921" s="4">
        <f t="shared" si="4796"/>
        <v>7.405500051499557E-2</v>
      </c>
      <c r="U2921" s="5">
        <f t="shared" si="4787"/>
        <v>3346.9879999999998</v>
      </c>
      <c r="V2921" s="5">
        <f t="shared" si="4788"/>
        <v>-28.447999999999411</v>
      </c>
      <c r="X2921" s="5">
        <f t="shared" si="4742"/>
        <v>31.930000000000291</v>
      </c>
      <c r="Y2921" s="5">
        <f t="shared" si="4743"/>
        <v>41.379999999999654</v>
      </c>
      <c r="AA2921" s="5">
        <f t="shared" si="4761"/>
        <v>1</v>
      </c>
      <c r="AB2921" s="5">
        <f t="shared" si="4762"/>
        <v>0</v>
      </c>
      <c r="AC2921" s="5">
        <f t="shared" si="4763"/>
        <v>1</v>
      </c>
      <c r="AF2921" s="5">
        <f t="shared" si="4749"/>
        <v>48.579999999999927</v>
      </c>
      <c r="AG2921" s="5">
        <f t="shared" si="4750"/>
        <v>79.180000000000291</v>
      </c>
      <c r="AH2921" s="5">
        <f t="shared" si="4751"/>
        <v>63.3100000000004</v>
      </c>
      <c r="AI2921" s="5">
        <f t="shared" si="4752"/>
        <v>32.710000000000036</v>
      </c>
      <c r="AJ2921" s="5"/>
      <c r="AK2921" s="5">
        <f t="shared" si="4753"/>
        <v>48.579999999999927</v>
      </c>
      <c r="AL2921" s="5">
        <f t="shared" si="4773"/>
        <v>47.185000000000585</v>
      </c>
      <c r="AM2921" s="5">
        <f t="shared" si="4754"/>
        <v>63.3100000000004</v>
      </c>
      <c r="AN2921" s="5">
        <f t="shared" si="4769"/>
        <v>80.635999999999882</v>
      </c>
      <c r="AO2921" s="5">
        <f t="shared" si="4770"/>
        <v>0</v>
      </c>
      <c r="AP2921" s="5">
        <f t="shared" si="4789"/>
        <v>4</v>
      </c>
      <c r="AQ2921" s="5">
        <f t="shared" si="4808"/>
        <v>4.3</v>
      </c>
      <c r="AR2921" s="5"/>
      <c r="AS2921" s="5">
        <f t="shared" si="4747"/>
        <v>79.180000000000291</v>
      </c>
      <c r="AT2921" s="5">
        <f t="shared" si="4769"/>
        <v>98.765000000000143</v>
      </c>
      <c r="AU2921" s="5">
        <f t="shared" si="4755"/>
        <v>32.710000000000036</v>
      </c>
      <c r="AV2921" s="5">
        <f t="shared" si="4758"/>
        <v>-30.600000000000364</v>
      </c>
      <c r="AW2921" s="5">
        <f t="shared" si="4756"/>
        <v>3</v>
      </c>
      <c r="AX2921" s="5">
        <f t="shared" si="4816"/>
        <v>46.42199999999994</v>
      </c>
      <c r="AZ2921" s="4">
        <f t="shared" si="4798"/>
        <v>7.405500051499557E-2</v>
      </c>
      <c r="BA2921" s="5">
        <f t="shared" si="4804"/>
        <v>0</v>
      </c>
      <c r="BB2921" s="4">
        <f t="shared" si="4799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  <c r="CB2921" s="5">
        <f t="shared" si="4778"/>
        <v>48.579999999999927</v>
      </c>
      <c r="CC2921" s="5">
        <f t="shared" si="4779"/>
        <v>63.3100000000004</v>
      </c>
      <c r="CD2921" s="5">
        <f t="shared" si="4790"/>
        <v>-50</v>
      </c>
      <c r="CE2921" s="5">
        <f t="shared" si="4781"/>
        <v>-30</v>
      </c>
      <c r="CF2921" s="5"/>
      <c r="CG2921" s="5">
        <f t="shared" si="4782"/>
        <v>-50</v>
      </c>
      <c r="CH2921" s="5">
        <f t="shared" si="4785"/>
        <v>41.379999999999654</v>
      </c>
      <c r="CI2921" s="5">
        <f t="shared" si="4783"/>
        <v>-150</v>
      </c>
    </row>
    <row r="2922" spans="1:87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5">
        <f t="shared" si="4740"/>
        <v>149.86999999999989</v>
      </c>
      <c r="K2922" s="5">
        <f t="shared" si="4767"/>
        <v>123.83</v>
      </c>
      <c r="L2922" s="5">
        <f t="shared" si="4744"/>
        <v>84.050000000000182</v>
      </c>
      <c r="M2922" s="5">
        <f t="shared" ref="M2922" si="4821">AVERAGE(L2911:L2922)</f>
        <v>71.334166666666647</v>
      </c>
      <c r="N2922" s="6" t="s">
        <v>36</v>
      </c>
      <c r="O2922" s="5">
        <f t="shared" si="4746"/>
        <v>3369.9100000000003</v>
      </c>
      <c r="P2922" s="4">
        <f t="shared" si="4792"/>
        <v>1</v>
      </c>
      <c r="Q2922" s="5">
        <f t="shared" si="4793"/>
        <v>58.560000000000855</v>
      </c>
      <c r="R2922" s="5">
        <f t="shared" si="4794"/>
        <v>3325.99</v>
      </c>
      <c r="S2922" s="4">
        <f t="shared" si="4795"/>
        <v>0.60315171490370267</v>
      </c>
      <c r="T2922" s="4">
        <f t="shared" si="4796"/>
        <v>0.60315171490370267</v>
      </c>
      <c r="U2922" s="5">
        <f t="shared" si="4787"/>
        <v>3339.6059999999998</v>
      </c>
      <c r="V2922" s="5">
        <f t="shared" si="4788"/>
        <v>30.304000000000542</v>
      </c>
      <c r="X2922" s="5">
        <f t="shared" si="4742"/>
        <v>63.190000000000509</v>
      </c>
      <c r="Y2922" s="5">
        <f t="shared" si="4743"/>
        <v>48.429999999999836</v>
      </c>
      <c r="AA2922" s="5">
        <f t="shared" si="4761"/>
        <v>1</v>
      </c>
      <c r="AB2922" s="5">
        <f t="shared" si="4762"/>
        <v>0</v>
      </c>
      <c r="AC2922" s="5">
        <f t="shared" si="4763"/>
        <v>1</v>
      </c>
      <c r="AF2922" s="5">
        <f t="shared" si="4749"/>
        <v>89.350000000000364</v>
      </c>
      <c r="AG2922" s="5">
        <f t="shared" si="4750"/>
        <v>149.86999999999989</v>
      </c>
      <c r="AH2922" s="5">
        <f t="shared" si="4751"/>
        <v>0</v>
      </c>
      <c r="AI2922" s="5">
        <f t="shared" si="4752"/>
        <v>-60.519999999999527</v>
      </c>
      <c r="AJ2922" s="5"/>
      <c r="AK2922" s="5">
        <f t="shared" si="4753"/>
        <v>0</v>
      </c>
      <c r="AL2922" s="5">
        <f t="shared" si="4773"/>
        <v>47.185000000000585</v>
      </c>
      <c r="AM2922" s="5">
        <f t="shared" si="4754"/>
        <v>89.350000000000364</v>
      </c>
      <c r="AN2922" s="5">
        <f t="shared" si="4769"/>
        <v>81.088999999999857</v>
      </c>
      <c r="AO2922" s="5">
        <f t="shared" si="4770"/>
        <v>1</v>
      </c>
      <c r="AP2922" s="5">
        <f t="shared" si="4789"/>
        <v>4</v>
      </c>
      <c r="AQ2922" s="5">
        <f t="shared" si="4808"/>
        <v>4.3</v>
      </c>
      <c r="AR2922" s="5"/>
      <c r="AS2922" s="5">
        <f t="shared" si="4747"/>
        <v>149.86999999999989</v>
      </c>
      <c r="AT2922" s="5">
        <f t="shared" si="4769"/>
        <v>102.59600000000009</v>
      </c>
      <c r="AU2922" s="5">
        <f t="shared" si="4755"/>
        <v>-60.519999999999527</v>
      </c>
      <c r="AV2922" s="5">
        <f t="shared" si="4758"/>
        <v>-60.519999999999527</v>
      </c>
      <c r="AW2922" s="5">
        <f t="shared" si="4756"/>
        <v>4</v>
      </c>
      <c r="AX2922" s="5">
        <f t="shared" si="4816"/>
        <v>46.42199999999994</v>
      </c>
      <c r="AZ2922" s="4">
        <f t="shared" si="4798"/>
        <v>0.60315171490370267</v>
      </c>
      <c r="BA2922" s="5">
        <f t="shared" si="4804"/>
        <v>0</v>
      </c>
      <c r="BB2922" s="4">
        <f t="shared" si="4799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  <c r="CB2922" s="5">
        <f t="shared" si="4778"/>
        <v>89.350000000000364</v>
      </c>
      <c r="CC2922" s="5">
        <f t="shared" si="4779"/>
        <v>0</v>
      </c>
      <c r="CD2922" s="5">
        <f t="shared" si="4790"/>
        <v>63.190000000000509</v>
      </c>
      <c r="CE2922" s="5">
        <f t="shared" si="4781"/>
        <v>-30</v>
      </c>
      <c r="CF2922" s="5"/>
      <c r="CG2922" s="5">
        <f t="shared" si="4782"/>
        <v>-50</v>
      </c>
      <c r="CH2922" s="5">
        <f t="shared" si="4785"/>
        <v>48.429999999999836</v>
      </c>
      <c r="CI2922" s="5">
        <f t="shared" si="4783"/>
        <v>-36.809999999999491</v>
      </c>
    </row>
    <row r="2923" spans="1:87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5">
        <f t="shared" si="4740"/>
        <v>92.910000000000764</v>
      </c>
      <c r="K2923" s="5">
        <f t="shared" si="4767"/>
        <v>119.37666666666678</v>
      </c>
      <c r="L2923" s="5">
        <f t="shared" si="4744"/>
        <v>58.190000000000055</v>
      </c>
      <c r="M2923" s="5">
        <f t="shared" ref="M2923" si="4822">AVERAGE(L2912:L2923)</f>
        <v>70.333333333333329</v>
      </c>
      <c r="N2923" s="6" t="s">
        <v>37</v>
      </c>
      <c r="O2923" s="5">
        <f t="shared" si="4746"/>
        <v>3394.0299999999997</v>
      </c>
      <c r="P2923" s="4">
        <f t="shared" si="4792"/>
        <v>1</v>
      </c>
      <c r="Q2923" s="5">
        <f t="shared" si="4793"/>
        <v>82.680000000000291</v>
      </c>
      <c r="R2923" s="5">
        <f t="shared" si="4794"/>
        <v>3332.0199999999995</v>
      </c>
      <c r="S2923" s="4">
        <f t="shared" si="4795"/>
        <v>0.86603121399392557</v>
      </c>
      <c r="T2923" s="4">
        <f t="shared" si="4796"/>
        <v>0.85158100731280029</v>
      </c>
      <c r="U2923" s="5">
        <f t="shared" si="4787"/>
        <v>3346.0819999999999</v>
      </c>
      <c r="V2923" s="5">
        <f t="shared" si="4788"/>
        <v>47.947999999999865</v>
      </c>
      <c r="X2923" s="5">
        <f t="shared" si="4742"/>
        <v>65.899999999999636</v>
      </c>
      <c r="Y2923" s="5">
        <f t="shared" si="4743"/>
        <v>44.949999999999818</v>
      </c>
      <c r="AA2923" s="5">
        <f t="shared" si="4761"/>
        <v>1</v>
      </c>
      <c r="AB2923" s="5">
        <f t="shared" si="4762"/>
        <v>0</v>
      </c>
      <c r="AC2923" s="5">
        <f t="shared" si="4763"/>
        <v>1</v>
      </c>
      <c r="AF2923" s="5">
        <f t="shared" si="4749"/>
        <v>68.010000000000218</v>
      </c>
      <c r="AG2923" s="5">
        <f t="shared" si="4750"/>
        <v>84.210000000000036</v>
      </c>
      <c r="AH2923" s="5">
        <f t="shared" si="4751"/>
        <v>24.900000000000546</v>
      </c>
      <c r="AI2923" s="5">
        <f t="shared" si="4752"/>
        <v>8.7000000000007276</v>
      </c>
      <c r="AJ2923" s="5"/>
      <c r="AK2923" s="5">
        <f t="shared" si="4753"/>
        <v>24.900000000000546</v>
      </c>
      <c r="AL2923" s="5">
        <f t="shared" si="4773"/>
        <v>47.185000000000585</v>
      </c>
      <c r="AM2923" s="5">
        <f t="shared" si="4754"/>
        <v>68.010000000000218</v>
      </c>
      <c r="AN2923" s="5">
        <f t="shared" si="4769"/>
        <v>82.943999999999875</v>
      </c>
      <c r="AO2923" s="5">
        <f t="shared" si="4770"/>
        <v>0</v>
      </c>
      <c r="AP2923" s="5">
        <f t="shared" si="4789"/>
        <v>4</v>
      </c>
      <c r="AQ2923" s="5">
        <f t="shared" si="4808"/>
        <v>4.3</v>
      </c>
      <c r="AR2923" s="5"/>
      <c r="AS2923" s="5">
        <f t="shared" si="4747"/>
        <v>84.210000000000036</v>
      </c>
      <c r="AT2923" s="5">
        <f t="shared" si="4769"/>
        <v>101.30700000000006</v>
      </c>
      <c r="AU2923" s="5">
        <f t="shared" si="4755"/>
        <v>8.7000000000007276</v>
      </c>
      <c r="AV2923" s="5">
        <f t="shared" si="4758"/>
        <v>-16.199999999999818</v>
      </c>
      <c r="AW2923" s="5">
        <f t="shared" si="4756"/>
        <v>5</v>
      </c>
      <c r="AX2923" s="5">
        <f t="shared" si="4816"/>
        <v>46.42199999999994</v>
      </c>
      <c r="AZ2923" s="4">
        <f t="shared" si="4798"/>
        <v>0.85158100731280029</v>
      </c>
      <c r="BA2923" s="5">
        <f t="shared" si="4804"/>
        <v>0</v>
      </c>
      <c r="BB2923" s="4">
        <f t="shared" si="4799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  <c r="CB2923" s="5">
        <f t="shared" si="4778"/>
        <v>68.010000000000218</v>
      </c>
      <c r="CC2923" s="5">
        <f t="shared" si="4779"/>
        <v>24.900000000000546</v>
      </c>
      <c r="CD2923" s="5">
        <f t="shared" si="4790"/>
        <v>65.899999999999636</v>
      </c>
      <c r="CE2923" s="5">
        <f t="shared" si="4781"/>
        <v>-30</v>
      </c>
      <c r="CF2923" s="5"/>
      <c r="CG2923" s="5">
        <f t="shared" si="4782"/>
        <v>-50</v>
      </c>
      <c r="CH2923" s="5">
        <f t="shared" si="4785"/>
        <v>44.949999999999818</v>
      </c>
      <c r="CI2923" s="5">
        <f t="shared" si="4783"/>
        <v>-34.100000000000364</v>
      </c>
    </row>
    <row r="2924" spans="1:87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5">
        <f t="shared" si="4740"/>
        <v>86.170000000000073</v>
      </c>
      <c r="K2924" s="5">
        <f t="shared" si="4767"/>
        <v>117.26083333333342</v>
      </c>
      <c r="L2924" s="5">
        <f t="shared" si="4744"/>
        <v>56.130000000000109</v>
      </c>
      <c r="M2924" s="5">
        <f t="shared" ref="M2924" si="4823">AVERAGE(L2913:L2924)</f>
        <v>69.655833333333362</v>
      </c>
      <c r="N2924" s="6" t="s">
        <v>37</v>
      </c>
      <c r="O2924" s="5">
        <f t="shared" si="4746"/>
        <v>3412.0899999999997</v>
      </c>
      <c r="P2924" s="4">
        <f t="shared" si="4792"/>
        <v>1</v>
      </c>
      <c r="Q2924" s="5">
        <f t="shared" si="4793"/>
        <v>100.74000000000024</v>
      </c>
      <c r="R2924" s="5">
        <f t="shared" si="4794"/>
        <v>3336.5349999999994</v>
      </c>
      <c r="S2924" s="4">
        <f t="shared" si="4795"/>
        <v>1</v>
      </c>
      <c r="T2924" s="4">
        <f t="shared" si="4796"/>
        <v>1</v>
      </c>
      <c r="U2924" s="5">
        <f t="shared" si="4787"/>
        <v>3361.1839999999997</v>
      </c>
      <c r="V2924" s="5">
        <f t="shared" si="4788"/>
        <v>50.905999999999949</v>
      </c>
      <c r="X2924" s="5">
        <f t="shared" si="4742"/>
        <v>44.949999999999818</v>
      </c>
      <c r="Y2924" s="5">
        <f t="shared" si="4743"/>
        <v>25.389999999999873</v>
      </c>
      <c r="AA2924" s="5">
        <f t="shared" si="4761"/>
        <v>1</v>
      </c>
      <c r="AB2924" s="5">
        <f t="shared" si="4762"/>
        <v>0</v>
      </c>
      <c r="AC2924" s="5">
        <f t="shared" si="4763"/>
        <v>1</v>
      </c>
      <c r="AF2924" s="5">
        <f t="shared" si="4749"/>
        <v>68.710000000000036</v>
      </c>
      <c r="AG2924" s="5">
        <f t="shared" si="4750"/>
        <v>66.960000000000036</v>
      </c>
      <c r="AH2924" s="5">
        <f t="shared" si="4751"/>
        <v>17.460000000000036</v>
      </c>
      <c r="AI2924" s="5">
        <f t="shared" si="4752"/>
        <v>19.210000000000036</v>
      </c>
      <c r="AJ2924" s="5"/>
      <c r="AK2924" s="5">
        <f t="shared" si="4753"/>
        <v>17.460000000000036</v>
      </c>
      <c r="AL2924" s="5">
        <f t="shared" si="4773"/>
        <v>42.289000000000122</v>
      </c>
      <c r="AM2924" s="5">
        <f t="shared" si="4754"/>
        <v>68.710000000000036</v>
      </c>
      <c r="AN2924" s="5">
        <f t="shared" si="4769"/>
        <v>75.830999999999946</v>
      </c>
      <c r="AO2924" s="5">
        <f t="shared" si="4770"/>
        <v>0</v>
      </c>
      <c r="AP2924" s="5">
        <f t="shared" si="4789"/>
        <v>3</v>
      </c>
      <c r="AQ2924" s="5">
        <f t="shared" si="4808"/>
        <v>4.0999999999999996</v>
      </c>
      <c r="AR2924" s="5"/>
      <c r="AS2924" s="5">
        <f t="shared" si="4747"/>
        <v>66.960000000000036</v>
      </c>
      <c r="AT2924" s="5">
        <f t="shared" si="4769"/>
        <v>96.61200000000008</v>
      </c>
      <c r="AU2924" s="5">
        <f t="shared" si="4755"/>
        <v>19.210000000000036</v>
      </c>
      <c r="AV2924" s="5">
        <f t="shared" si="4758"/>
        <v>1.75</v>
      </c>
      <c r="AW2924" s="5">
        <f t="shared" si="4756"/>
        <v>6</v>
      </c>
      <c r="AX2924" s="5">
        <f t="shared" si="4816"/>
        <v>34.460999999999991</v>
      </c>
      <c r="AZ2924" s="4">
        <f t="shared" si="4798"/>
        <v>1</v>
      </c>
      <c r="BA2924" s="5">
        <f t="shared" si="4804"/>
        <v>0</v>
      </c>
      <c r="BB2924" s="4">
        <f t="shared" si="4799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  <c r="CB2924" s="5">
        <f t="shared" si="4778"/>
        <v>68.710000000000036</v>
      </c>
      <c r="CC2924" s="5">
        <f t="shared" si="4779"/>
        <v>17.460000000000036</v>
      </c>
      <c r="CD2924" s="5">
        <f t="shared" si="4790"/>
        <v>44.949999999999818</v>
      </c>
      <c r="CE2924" s="5">
        <f t="shared" si="4781"/>
        <v>-30</v>
      </c>
      <c r="CF2924" s="5"/>
      <c r="CG2924" s="5">
        <f t="shared" si="4782"/>
        <v>-50</v>
      </c>
      <c r="CH2924" s="5">
        <f t="shared" si="4785"/>
        <v>25.389999999999873</v>
      </c>
      <c r="CI2924" s="5">
        <f t="shared" si="4783"/>
        <v>-55.050000000000182</v>
      </c>
    </row>
    <row r="2925" spans="1:87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5">
        <f t="shared" si="4740"/>
        <v>33.650000000000546</v>
      </c>
      <c r="K2925" s="5">
        <f t="shared" si="4767"/>
        <v>111.97333333333343</v>
      </c>
      <c r="L2925" s="5">
        <f t="shared" si="4744"/>
        <v>13.789999999999964</v>
      </c>
      <c r="M2925" s="5">
        <f t="shared" ref="M2925" si="4824">AVERAGE(L2914:L2925)</f>
        <v>65.565000000000012</v>
      </c>
      <c r="N2925" s="6" t="s">
        <v>37</v>
      </c>
      <c r="O2925" s="5">
        <f t="shared" si="4746"/>
        <v>3439.85</v>
      </c>
      <c r="P2925" s="4">
        <f t="shared" si="4792"/>
        <v>1</v>
      </c>
      <c r="Q2925" s="5">
        <f t="shared" si="4793"/>
        <v>121.30999999999949</v>
      </c>
      <c r="R2925" s="5">
        <f t="shared" si="4794"/>
        <v>3348.8675000000003</v>
      </c>
      <c r="S2925" s="4">
        <f t="shared" si="4795"/>
        <v>1</v>
      </c>
      <c r="T2925" s="4">
        <f t="shared" si="4796"/>
        <v>1</v>
      </c>
      <c r="U2925" s="5">
        <f t="shared" si="4787"/>
        <v>3386.8839999999996</v>
      </c>
      <c r="V2925" s="5">
        <f t="shared" si="4788"/>
        <v>52.966000000000349</v>
      </c>
      <c r="X2925" s="5">
        <f t="shared" si="4742"/>
        <v>15.819999999999709</v>
      </c>
      <c r="Y2925" s="5">
        <f t="shared" si="4743"/>
        <v>-7.2599999999997635</v>
      </c>
      <c r="AA2925" s="5">
        <f t="shared" si="4761"/>
        <v>0</v>
      </c>
      <c r="AB2925" s="5">
        <f t="shared" si="4762"/>
        <v>0</v>
      </c>
      <c r="AC2925" s="5">
        <f t="shared" si="4763"/>
        <v>0</v>
      </c>
      <c r="AF2925" s="5">
        <f t="shared" si="4749"/>
        <v>23.239999999999782</v>
      </c>
      <c r="AG2925" s="5">
        <f t="shared" si="4750"/>
        <v>30.940000000000509</v>
      </c>
      <c r="AH2925" s="5">
        <f t="shared" si="4751"/>
        <v>10.410000000000764</v>
      </c>
      <c r="AI2925" s="5">
        <f t="shared" si="4752"/>
        <v>2.7100000000000364</v>
      </c>
      <c r="AJ2925" s="5"/>
      <c r="AK2925" s="5">
        <f t="shared" si="4753"/>
        <v>10.410000000000764</v>
      </c>
      <c r="AL2925" s="5">
        <f t="shared" si="4773"/>
        <v>42.289000000000122</v>
      </c>
      <c r="AM2925" s="5">
        <f t="shared" si="4754"/>
        <v>23.239999999999782</v>
      </c>
      <c r="AN2925" s="5">
        <f t="shared" si="4769"/>
        <v>70.189999999999969</v>
      </c>
      <c r="AO2925" s="5">
        <f t="shared" si="4770"/>
        <v>0</v>
      </c>
      <c r="AP2925" s="5">
        <f t="shared" si="4789"/>
        <v>3</v>
      </c>
      <c r="AQ2925" s="5">
        <f t="shared" si="4808"/>
        <v>3.9</v>
      </c>
      <c r="AR2925" s="5"/>
      <c r="AS2925" s="5">
        <f t="shared" si="4747"/>
        <v>30.940000000000509</v>
      </c>
      <c r="AT2925" s="5">
        <f t="shared" si="4769"/>
        <v>89.687000000000083</v>
      </c>
      <c r="AU2925" s="5">
        <f t="shared" si="4755"/>
        <v>2.7100000000000364</v>
      </c>
      <c r="AV2925" s="5">
        <f t="shared" si="4758"/>
        <v>-7.7000000000007276</v>
      </c>
      <c r="AW2925" s="5">
        <f t="shared" si="4756"/>
        <v>2</v>
      </c>
      <c r="AX2925" s="5">
        <f t="shared" si="4816"/>
        <v>34.460999999999991</v>
      </c>
      <c r="AZ2925" s="4">
        <f t="shared" si="4798"/>
        <v>1</v>
      </c>
      <c r="BA2925" s="5">
        <f t="shared" si="4804"/>
        <v>27.760000000000218</v>
      </c>
      <c r="BB2925" s="4">
        <f t="shared" si="4799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  <c r="CB2925" s="5">
        <f t="shared" si="4778"/>
        <v>23.239999999999782</v>
      </c>
      <c r="CC2925" s="5">
        <f t="shared" si="4779"/>
        <v>10.410000000000764</v>
      </c>
      <c r="CD2925" s="5">
        <f t="shared" si="4790"/>
        <v>15.819999999999709</v>
      </c>
      <c r="CE2925" s="5">
        <f t="shared" si="4781"/>
        <v>7.2599999999997635</v>
      </c>
      <c r="CF2925" s="5"/>
      <c r="CG2925" s="5">
        <f t="shared" si="4782"/>
        <v>-50</v>
      </c>
      <c r="CH2925" s="5">
        <f t="shared" si="4785"/>
        <v>-7.2599999999997635</v>
      </c>
      <c r="CI2925" s="5">
        <f t="shared" si="4783"/>
        <v>-84.180000000000291</v>
      </c>
    </row>
    <row r="2926" spans="1:87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5">
        <f t="shared" si="4740"/>
        <v>50.200000000000728</v>
      </c>
      <c r="K2926" s="5">
        <f t="shared" si="4767"/>
        <v>100.58416666666683</v>
      </c>
      <c r="L2926" s="5">
        <f t="shared" si="4744"/>
        <v>29.430000000000291</v>
      </c>
      <c r="M2926" s="5">
        <f t="shared" ref="M2926" si="4825">AVERAGE(L2915:L2926)</f>
        <v>59.589166666666721</v>
      </c>
      <c r="N2926" s="6" t="s">
        <v>37</v>
      </c>
      <c r="O2926" s="5">
        <f t="shared" si="4746"/>
        <v>3460.6099999999997</v>
      </c>
      <c r="P2926" s="4">
        <f t="shared" si="4792"/>
        <v>1</v>
      </c>
      <c r="Q2926" s="5">
        <f t="shared" si="4793"/>
        <v>90.699999999999363</v>
      </c>
      <c r="R2926" s="5">
        <f t="shared" si="4794"/>
        <v>3392.585</v>
      </c>
      <c r="S2926" s="4">
        <f t="shared" si="4795"/>
        <v>1</v>
      </c>
      <c r="T2926" s="4">
        <f t="shared" si="4796"/>
        <v>1</v>
      </c>
      <c r="U2926" s="5">
        <f t="shared" si="4787"/>
        <v>3415.2980000000002</v>
      </c>
      <c r="V2926" s="5">
        <f t="shared" si="4788"/>
        <v>45.311999999999443</v>
      </c>
      <c r="X2926" s="5">
        <f t="shared" si="4742"/>
        <v>6.3099999999994907</v>
      </c>
      <c r="Y2926" s="5">
        <f t="shared" si="4743"/>
        <v>-18.650000000000091</v>
      </c>
      <c r="AA2926" s="5">
        <f t="shared" si="4761"/>
        <v>0</v>
      </c>
      <c r="AB2926" s="5">
        <f t="shared" si="4762"/>
        <v>0</v>
      </c>
      <c r="AC2926" s="5">
        <f t="shared" si="4763"/>
        <v>0</v>
      </c>
      <c r="AF2926" s="5">
        <f t="shared" si="4749"/>
        <v>41.800000000000182</v>
      </c>
      <c r="AG2926" s="5">
        <f t="shared" si="4750"/>
        <v>31.970000000000255</v>
      </c>
      <c r="AH2926" s="5">
        <f t="shared" si="4751"/>
        <v>8.4000000000005457</v>
      </c>
      <c r="AI2926" s="5">
        <f t="shared" si="4752"/>
        <v>18.230000000000473</v>
      </c>
      <c r="AJ2926" s="5"/>
      <c r="AK2926" s="5">
        <f t="shared" si="4753"/>
        <v>8.4000000000005457</v>
      </c>
      <c r="AL2926" s="5">
        <f t="shared" si="4773"/>
        <v>42.289000000000122</v>
      </c>
      <c r="AM2926" s="5">
        <f t="shared" si="4754"/>
        <v>41.800000000000182</v>
      </c>
      <c r="AN2926" s="5">
        <f t="shared" si="4769"/>
        <v>66.106999999999971</v>
      </c>
      <c r="AO2926" s="5">
        <f t="shared" si="4770"/>
        <v>0</v>
      </c>
      <c r="AP2926" s="5">
        <f t="shared" si="4789"/>
        <v>3</v>
      </c>
      <c r="AQ2926" s="5">
        <f t="shared" si="4808"/>
        <v>3.7</v>
      </c>
      <c r="AR2926" s="5"/>
      <c r="AS2926" s="5">
        <f t="shared" si="4747"/>
        <v>31.970000000000255</v>
      </c>
      <c r="AT2926" s="5">
        <f t="shared" si="4769"/>
        <v>79.354000000000084</v>
      </c>
      <c r="AU2926" s="5">
        <f t="shared" si="4755"/>
        <v>18.230000000000473</v>
      </c>
      <c r="AV2926" s="5">
        <f t="shared" si="4758"/>
        <v>9.8299999999999272</v>
      </c>
      <c r="AW2926" s="5">
        <f t="shared" si="4756"/>
        <v>3</v>
      </c>
      <c r="AX2926" s="5">
        <f t="shared" si="4816"/>
        <v>34.460999999999991</v>
      </c>
      <c r="AZ2926" s="4">
        <f t="shared" si="4798"/>
        <v>1</v>
      </c>
      <c r="BA2926" s="5">
        <f t="shared" si="4804"/>
        <v>20.759999999999764</v>
      </c>
      <c r="BB2926" s="4">
        <f t="shared" si="4799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  <c r="CB2926" s="5">
        <f t="shared" si="4778"/>
        <v>41.800000000000182</v>
      </c>
      <c r="CC2926" s="5">
        <f t="shared" si="4779"/>
        <v>8.4000000000005457</v>
      </c>
      <c r="CD2926" s="5">
        <f t="shared" si="4790"/>
        <v>6.3099999999994907</v>
      </c>
      <c r="CE2926" s="5">
        <f t="shared" si="4781"/>
        <v>18.650000000000091</v>
      </c>
      <c r="CF2926" s="5"/>
      <c r="CG2926" s="5">
        <f t="shared" si="4782"/>
        <v>-50</v>
      </c>
      <c r="CH2926" s="5">
        <f t="shared" si="4785"/>
        <v>-18.650000000000091</v>
      </c>
      <c r="CI2926" s="5">
        <f t="shared" si="4783"/>
        <v>-93.690000000000509</v>
      </c>
    </row>
    <row r="2927" spans="1:87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5">
        <f t="shared" si="4740"/>
        <v>53.970000000000255</v>
      </c>
      <c r="K2927" s="5">
        <f t="shared" si="4767"/>
        <v>96.732500000000144</v>
      </c>
      <c r="L2927" s="5">
        <f t="shared" si="4744"/>
        <v>40.25</v>
      </c>
      <c r="M2927" s="5">
        <f t="shared" ref="M2927" si="4826">AVERAGE(L2916:L2927)</f>
        <v>57.239166666666733</v>
      </c>
      <c r="N2927" s="6" t="s">
        <v>37</v>
      </c>
      <c r="O2927" s="5">
        <f t="shared" si="4746"/>
        <v>3469.8499999999995</v>
      </c>
      <c r="P2927" s="4">
        <f t="shared" si="4792"/>
        <v>1</v>
      </c>
      <c r="Q2927" s="5">
        <f t="shared" si="4793"/>
        <v>75.819999999999709</v>
      </c>
      <c r="R2927" s="5">
        <f t="shared" si="4794"/>
        <v>3412.9849999999997</v>
      </c>
      <c r="S2927" s="4">
        <f t="shared" si="4795"/>
        <v>1</v>
      </c>
      <c r="T2927" s="4">
        <f t="shared" si="4796"/>
        <v>1</v>
      </c>
      <c r="U2927" s="5">
        <f t="shared" si="4787"/>
        <v>3435.2859999999991</v>
      </c>
      <c r="V2927" s="5">
        <f t="shared" si="4788"/>
        <v>34.564000000000306</v>
      </c>
      <c r="X2927" s="5">
        <f t="shared" si="4742"/>
        <v>-12.740000000000691</v>
      </c>
      <c r="Y2927" s="5">
        <f t="shared" si="4743"/>
        <v>-20.039999999999964</v>
      </c>
      <c r="AA2927" s="5">
        <f t="shared" si="4761"/>
        <v>0</v>
      </c>
      <c r="AB2927" s="5">
        <f t="shared" si="4762"/>
        <v>1</v>
      </c>
      <c r="AC2927" s="5">
        <f t="shared" si="4763"/>
        <v>1</v>
      </c>
      <c r="AF2927" s="5">
        <f t="shared" si="4749"/>
        <v>6.7799999999997453</v>
      </c>
      <c r="AG2927" s="5">
        <f t="shared" si="4750"/>
        <v>11.270000000000437</v>
      </c>
      <c r="AH2927" s="5">
        <f t="shared" si="4751"/>
        <v>47.190000000000509</v>
      </c>
      <c r="AI2927" s="5">
        <f t="shared" si="4752"/>
        <v>42.699999999999818</v>
      </c>
      <c r="AJ2927" s="5"/>
      <c r="AK2927" s="5">
        <f t="shared" si="4753"/>
        <v>6.7799999999997453</v>
      </c>
      <c r="AL2927" s="5">
        <f t="shared" si="4773"/>
        <v>42.289000000000122</v>
      </c>
      <c r="AM2927" s="5">
        <f t="shared" si="4754"/>
        <v>47.190000000000509</v>
      </c>
      <c r="AN2927" s="5">
        <f t="shared" si="4769"/>
        <v>68.40900000000002</v>
      </c>
      <c r="AO2927" s="5">
        <f t="shared" si="4770"/>
        <v>0</v>
      </c>
      <c r="AP2927" s="5">
        <f t="shared" si="4789"/>
        <v>3</v>
      </c>
      <c r="AQ2927" s="5">
        <f t="shared" si="4808"/>
        <v>3.6</v>
      </c>
      <c r="AR2927" s="5"/>
      <c r="AS2927" s="5">
        <f t="shared" si="4747"/>
        <v>42.699999999999818</v>
      </c>
      <c r="AT2927" s="5">
        <f t="shared" si="4769"/>
        <v>81.165000000000049</v>
      </c>
      <c r="AU2927" s="5">
        <f t="shared" si="4755"/>
        <v>11.270000000000437</v>
      </c>
      <c r="AV2927" s="5">
        <f t="shared" si="4758"/>
        <v>-4.4900000000006912</v>
      </c>
      <c r="AW2927" s="5">
        <f t="shared" si="4756"/>
        <v>4</v>
      </c>
      <c r="AX2927" s="5">
        <f t="shared" si="4816"/>
        <v>34.460999999999991</v>
      </c>
      <c r="AZ2927" s="4">
        <f t="shared" si="4798"/>
        <v>1</v>
      </c>
      <c r="BA2927" s="5">
        <f t="shared" si="4804"/>
        <v>9.2399999999997817</v>
      </c>
      <c r="BB2927" s="4">
        <f t="shared" si="4799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  <c r="CB2927" s="5">
        <f t="shared" si="4778"/>
        <v>6.7799999999997453</v>
      </c>
      <c r="CC2927" s="5">
        <f t="shared" si="4779"/>
        <v>47.190000000000509</v>
      </c>
      <c r="CD2927" s="5">
        <f t="shared" si="4790"/>
        <v>-12.740000000000691</v>
      </c>
      <c r="CE2927" s="5">
        <f t="shared" si="4781"/>
        <v>20.039999999999964</v>
      </c>
      <c r="CF2927" s="5"/>
      <c r="CG2927" s="5">
        <f t="shared" si="4782"/>
        <v>-50</v>
      </c>
      <c r="CH2927" s="5">
        <f t="shared" si="4785"/>
        <v>-20.039999999999964</v>
      </c>
      <c r="CI2927" s="5">
        <f t="shared" si="4783"/>
        <v>-112.74000000000069</v>
      </c>
    </row>
    <row r="2928" spans="1:87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5">
        <f t="shared" si="4740"/>
        <v>84.960000000000036</v>
      </c>
      <c r="K2928" s="5">
        <f t="shared" si="4767"/>
        <v>92.537500000000136</v>
      </c>
      <c r="L2928" s="5">
        <f t="shared" si="4744"/>
        <v>60.090000000000146</v>
      </c>
      <c r="M2928" s="5">
        <f t="shared" ref="M2928" si="4827">AVERAGE(L2917:L2928)</f>
        <v>55.598333333333393</v>
      </c>
      <c r="N2928" s="6" t="s">
        <v>37</v>
      </c>
      <c r="O2928" s="5">
        <f t="shared" si="4746"/>
        <v>3491.4799999999996</v>
      </c>
      <c r="P2928" s="4">
        <f t="shared" si="4792"/>
        <v>1</v>
      </c>
      <c r="Q2928" s="5">
        <f t="shared" si="4793"/>
        <v>79.389999999999873</v>
      </c>
      <c r="R2928" s="5">
        <f t="shared" si="4794"/>
        <v>3431.9374999999995</v>
      </c>
      <c r="S2928" s="4">
        <f t="shared" si="4795"/>
        <v>1</v>
      </c>
      <c r="T2928" s="4">
        <f t="shared" si="4796"/>
        <v>1</v>
      </c>
      <c r="U2928" s="5">
        <f t="shared" si="4787"/>
        <v>3454.7759999999994</v>
      </c>
      <c r="V2928" s="5">
        <f t="shared" si="4788"/>
        <v>36.704000000000178</v>
      </c>
      <c r="X2928" s="5">
        <f t="shared" si="4742"/>
        <v>3.6199999999998909</v>
      </c>
      <c r="Y2928" s="5">
        <f t="shared" si="4743"/>
        <v>-1.8299999999999272</v>
      </c>
      <c r="AA2928" s="5">
        <f t="shared" si="4761"/>
        <v>0</v>
      </c>
      <c r="AB2928" s="5">
        <f t="shared" si="4762"/>
        <v>0</v>
      </c>
      <c r="AC2928" s="5">
        <f t="shared" si="4763"/>
        <v>0</v>
      </c>
      <c r="AF2928" s="5">
        <f t="shared" si="4749"/>
        <v>48.329999999999927</v>
      </c>
      <c r="AG2928" s="5">
        <f t="shared" si="4750"/>
        <v>84.960000000000036</v>
      </c>
      <c r="AH2928" s="5">
        <f t="shared" si="4751"/>
        <v>24.840000000000146</v>
      </c>
      <c r="AI2928" s="5">
        <f t="shared" si="4752"/>
        <v>-11.789999999999964</v>
      </c>
      <c r="AJ2928" s="5"/>
      <c r="AK2928" s="5">
        <f t="shared" si="4753"/>
        <v>24.840000000000146</v>
      </c>
      <c r="AL2928" s="5">
        <f t="shared" si="4773"/>
        <v>42.289000000000122</v>
      </c>
      <c r="AM2928" s="5">
        <f t="shared" si="4754"/>
        <v>48.329999999999927</v>
      </c>
      <c r="AN2928" s="5">
        <f t="shared" si="4769"/>
        <v>62.574000000000069</v>
      </c>
      <c r="AO2928" s="5">
        <f t="shared" si="4770"/>
        <v>0</v>
      </c>
      <c r="AP2928" s="5">
        <f t="shared" si="4789"/>
        <v>2</v>
      </c>
      <c r="AQ2928" s="5">
        <f t="shared" si="4808"/>
        <v>3.4</v>
      </c>
      <c r="AR2928" s="5"/>
      <c r="AS2928" s="5">
        <f t="shared" si="4747"/>
        <v>84.960000000000036</v>
      </c>
      <c r="AT2928" s="5">
        <f t="shared" si="4769"/>
        <v>73.694000000000145</v>
      </c>
      <c r="AU2928" s="5">
        <f t="shared" si="4755"/>
        <v>-11.789999999999964</v>
      </c>
      <c r="AV2928" s="5">
        <f t="shared" si="4758"/>
        <v>-36.630000000000109</v>
      </c>
      <c r="AW2928" s="5">
        <f t="shared" si="4756"/>
        <v>5</v>
      </c>
      <c r="AX2928" s="5">
        <f t="shared" si="4816"/>
        <v>34.460999999999991</v>
      </c>
      <c r="AZ2928" s="4">
        <f t="shared" si="4798"/>
        <v>1</v>
      </c>
      <c r="BA2928" s="5">
        <f t="shared" si="4804"/>
        <v>21.630000000000109</v>
      </c>
      <c r="BB2928" s="4">
        <f t="shared" si="4799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  <c r="CB2928" s="5">
        <f t="shared" si="4778"/>
        <v>48.329999999999927</v>
      </c>
      <c r="CC2928" s="5">
        <f t="shared" si="4779"/>
        <v>24.840000000000146</v>
      </c>
      <c r="CD2928" s="5">
        <f t="shared" si="4790"/>
        <v>3.6199999999998909</v>
      </c>
      <c r="CE2928" s="5">
        <f t="shared" si="4781"/>
        <v>-30</v>
      </c>
      <c r="CF2928" s="5"/>
      <c r="CG2928" s="5">
        <f t="shared" si="4782"/>
        <v>-50</v>
      </c>
      <c r="CH2928" s="5">
        <f t="shared" si="4785"/>
        <v>-1.8299999999999272</v>
      </c>
      <c r="CI2928" s="5">
        <f t="shared" si="4783"/>
        <v>-96.380000000000109</v>
      </c>
    </row>
    <row r="2929" spans="1:87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5">
        <f t="shared" si="4740"/>
        <v>133.72999999999956</v>
      </c>
      <c r="K2929" s="5">
        <f t="shared" si="4767"/>
        <v>99.704166666666723</v>
      </c>
      <c r="L2929" s="5">
        <f t="shared" si="4744"/>
        <v>86.679999999999836</v>
      </c>
      <c r="M2929" s="5">
        <f t="shared" ref="M2929" si="4828">AVERAGE(L2918:L2929)</f>
        <v>60.210000000000036</v>
      </c>
      <c r="N2929" s="6" t="s">
        <v>37</v>
      </c>
      <c r="O2929" s="5">
        <f t="shared" si="4746"/>
        <v>3489.1799999999994</v>
      </c>
      <c r="P2929" s="4">
        <f t="shared" si="4792"/>
        <v>0.95545225644005038</v>
      </c>
      <c r="Q2929" s="5">
        <f t="shared" si="4793"/>
        <v>51.629999999999654</v>
      </c>
      <c r="R2929" s="5">
        <f t="shared" si="4794"/>
        <v>3452.7574999999997</v>
      </c>
      <c r="S2929" s="4">
        <f t="shared" si="4795"/>
        <v>0.97639815289892062</v>
      </c>
      <c r="T2929" s="4">
        <f t="shared" si="4796"/>
        <v>0.98670058979992947</v>
      </c>
      <c r="U2929" s="5">
        <f t="shared" si="4787"/>
        <v>3470.1939999999995</v>
      </c>
      <c r="V2929" s="5">
        <f t="shared" si="4788"/>
        <v>18.985999999999876</v>
      </c>
      <c r="X2929" s="5">
        <f t="shared" si="4742"/>
        <v>-100.10000000000036</v>
      </c>
      <c r="Y2929" s="5">
        <f t="shared" si="4743"/>
        <v>-81.879999999999654</v>
      </c>
      <c r="AA2929" s="5">
        <f t="shared" si="4761"/>
        <v>0</v>
      </c>
      <c r="AB2929" s="5">
        <f t="shared" si="4762"/>
        <v>1</v>
      </c>
      <c r="AC2929" s="5">
        <f t="shared" si="4763"/>
        <v>1</v>
      </c>
      <c r="AF2929" s="5">
        <f t="shared" si="4749"/>
        <v>20.699999999999818</v>
      </c>
      <c r="AG2929" s="5">
        <f t="shared" si="4750"/>
        <v>52.090000000000146</v>
      </c>
      <c r="AH2929" s="5">
        <f t="shared" si="4751"/>
        <v>113.02999999999975</v>
      </c>
      <c r="AI2929" s="5">
        <f t="shared" si="4752"/>
        <v>81.639999999999418</v>
      </c>
      <c r="AJ2929" s="5"/>
      <c r="AK2929" s="5">
        <f t="shared" si="4753"/>
        <v>20.699999999999818</v>
      </c>
      <c r="AL2929" s="5">
        <f t="shared" si="4773"/>
        <v>27.268000000000477</v>
      </c>
      <c r="AM2929" s="5">
        <f t="shared" si="4754"/>
        <v>113.02999999999975</v>
      </c>
      <c r="AN2929" s="5">
        <f t="shared" si="4769"/>
        <v>60.626000000000111</v>
      </c>
      <c r="AO2929" s="5">
        <f t="shared" si="4770"/>
        <v>1</v>
      </c>
      <c r="AP2929" s="5">
        <f t="shared" si="4789"/>
        <v>2</v>
      </c>
      <c r="AQ2929" s="5">
        <f t="shared" si="4808"/>
        <v>3.2</v>
      </c>
      <c r="AR2929" s="5"/>
      <c r="AS2929" s="5">
        <f t="shared" si="4747"/>
        <v>81.639999999999418</v>
      </c>
      <c r="AT2929" s="5">
        <f t="shared" si="4769"/>
        <v>69.47000000000007</v>
      </c>
      <c r="AU2929" s="5">
        <f t="shared" si="4755"/>
        <v>52.090000000000146</v>
      </c>
      <c r="AV2929" s="5">
        <f t="shared" si="4758"/>
        <v>-31.390000000000327</v>
      </c>
      <c r="AW2929" s="5">
        <f t="shared" si="4756"/>
        <v>6</v>
      </c>
      <c r="AX2929" s="5">
        <f t="shared" si="4816"/>
        <v>50.406999999999428</v>
      </c>
      <c r="AZ2929" s="4">
        <f t="shared" si="4798"/>
        <v>0.98670058979992947</v>
      </c>
      <c r="BA2929" s="5">
        <f t="shared" si="4804"/>
        <v>-2.3000000000001819</v>
      </c>
      <c r="BB2929" s="4">
        <f t="shared" si="4799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  <c r="CB2929" s="5">
        <f t="shared" si="4778"/>
        <v>20.699999999999818</v>
      </c>
      <c r="CC2929" s="5">
        <f t="shared" si="4779"/>
        <v>113.02999999999975</v>
      </c>
      <c r="CD2929" s="5">
        <f t="shared" si="4790"/>
        <v>-50</v>
      </c>
      <c r="CE2929" s="5">
        <f t="shared" si="4781"/>
        <v>81.879999999999654</v>
      </c>
      <c r="CF2929" s="5"/>
      <c r="CG2929" s="5">
        <f t="shared" si="4782"/>
        <v>-50</v>
      </c>
      <c r="CH2929" s="5">
        <f t="shared" si="4785"/>
        <v>-81.879999999999654</v>
      </c>
      <c r="CI2929" s="5">
        <f t="shared" si="4783"/>
        <v>-150</v>
      </c>
    </row>
    <row r="2930" spans="1:87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5">
        <f t="shared" si="4740"/>
        <v>213.76999999999953</v>
      </c>
      <c r="K2930" s="5">
        <f t="shared" si="4767"/>
        <v>104.21250000000009</v>
      </c>
      <c r="L2930" s="5">
        <f t="shared" si="4744"/>
        <v>123.70000000000027</v>
      </c>
      <c r="M2930" s="5">
        <f t="shared" ref="M2930" si="4829">AVERAGE(L2919:L2930)</f>
        <v>62.426666666666733</v>
      </c>
      <c r="N2930" s="6" t="s">
        <v>37</v>
      </c>
      <c r="O2930" s="5">
        <f t="shared" si="4746"/>
        <v>3422.74</v>
      </c>
      <c r="P2930" s="4">
        <f t="shared" si="4792"/>
        <v>0</v>
      </c>
      <c r="Q2930" s="5">
        <f t="shared" si="4793"/>
        <v>68.739999999999782</v>
      </c>
      <c r="R2930" s="5">
        <f t="shared" si="4794"/>
        <v>3439.9249999999997</v>
      </c>
      <c r="S2930" s="4">
        <f t="shared" si="4795"/>
        <v>0.1341478775664455</v>
      </c>
      <c r="T2930" s="4">
        <f t="shared" si="4796"/>
        <v>0.43456444846590275</v>
      </c>
      <c r="U2930" s="5">
        <f t="shared" si="4787"/>
        <v>3466.7719999999999</v>
      </c>
      <c r="V2930" s="5">
        <f t="shared" si="4788"/>
        <v>-44.032000000000153</v>
      </c>
      <c r="X2930" s="5">
        <f t="shared" si="4742"/>
        <v>-122.47999999999956</v>
      </c>
      <c r="Y2930" s="5">
        <f t="shared" si="4743"/>
        <v>-71.089999999999691</v>
      </c>
      <c r="AA2930" s="5">
        <f t="shared" si="4761"/>
        <v>0</v>
      </c>
      <c r="AB2930" s="5">
        <f t="shared" si="4762"/>
        <v>1</v>
      </c>
      <c r="AC2930" s="5">
        <f t="shared" si="4763"/>
        <v>1</v>
      </c>
      <c r="AF2930" s="5">
        <f t="shared" si="4749"/>
        <v>5.7700000000004366</v>
      </c>
      <c r="AG2930" s="5">
        <f t="shared" si="4750"/>
        <v>-44.229999999999563</v>
      </c>
      <c r="AH2930" s="5">
        <f t="shared" si="4751"/>
        <v>163.76999999999953</v>
      </c>
      <c r="AI2930" s="5">
        <f t="shared" si="4752"/>
        <v>213.76999999999953</v>
      </c>
      <c r="AJ2930" s="5"/>
      <c r="AK2930" s="5">
        <f t="shared" si="4753"/>
        <v>5.7700000000004366</v>
      </c>
      <c r="AL2930" s="5">
        <f t="shared" si="4773"/>
        <v>27.268000000000477</v>
      </c>
      <c r="AM2930" s="5">
        <f t="shared" si="4754"/>
        <v>163.76999999999953</v>
      </c>
      <c r="AN2930" s="5">
        <f t="shared" si="4769"/>
        <v>72.674000000000063</v>
      </c>
      <c r="AO2930" s="5">
        <f t="shared" si="4770"/>
        <v>1</v>
      </c>
      <c r="AP2930" s="5">
        <f t="shared" si="4789"/>
        <v>3</v>
      </c>
      <c r="AQ2930" s="5">
        <f t="shared" si="4808"/>
        <v>3.1</v>
      </c>
      <c r="AR2930" s="5"/>
      <c r="AS2930" s="5">
        <f t="shared" si="4747"/>
        <v>213.76999999999953</v>
      </c>
      <c r="AT2930" s="5">
        <f t="shared" si="4769"/>
        <v>86.619999999999976</v>
      </c>
      <c r="AU2930" s="5">
        <f t="shared" si="4755"/>
        <v>-44.229999999999563</v>
      </c>
      <c r="AV2930" s="5">
        <f t="shared" si="4758"/>
        <v>50</v>
      </c>
      <c r="AW2930" s="5">
        <f t="shared" si="4756"/>
        <v>2</v>
      </c>
      <c r="AX2930" s="5">
        <f t="shared" si="4816"/>
        <v>50.406999999999428</v>
      </c>
      <c r="AZ2930" s="4">
        <f t="shared" si="4798"/>
        <v>0.43456444846590275</v>
      </c>
      <c r="BA2930" s="5">
        <f t="shared" si="4804"/>
        <v>-66.4399999999996</v>
      </c>
      <c r="BB2930" s="4">
        <f t="shared" si="4799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  <c r="CB2930" s="5">
        <f t="shared" si="4778"/>
        <v>5.7700000000004366</v>
      </c>
      <c r="CC2930" s="5">
        <f t="shared" si="4779"/>
        <v>163.76999999999953</v>
      </c>
      <c r="CD2930" s="5">
        <f t="shared" si="4790"/>
        <v>-50</v>
      </c>
      <c r="CE2930" s="5">
        <f t="shared" si="4781"/>
        <v>71.089999999999691</v>
      </c>
      <c r="CF2930" s="5"/>
      <c r="CG2930" s="5">
        <f t="shared" si="4782"/>
        <v>-50</v>
      </c>
      <c r="CH2930" s="5">
        <f t="shared" si="4785"/>
        <v>-71.089999999999691</v>
      </c>
      <c r="CI2930" s="5">
        <f t="shared" si="4783"/>
        <v>-150</v>
      </c>
    </row>
    <row r="2931" spans="1:87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5">
        <f t="shared" si="4740"/>
        <v>233.98999999999978</v>
      </c>
      <c r="K2931" s="5">
        <f t="shared" si="4767"/>
        <v>109.20333333333345</v>
      </c>
      <c r="L2931" s="5">
        <f t="shared" si="4744"/>
        <v>89.930000000000291</v>
      </c>
      <c r="M2931" s="5">
        <f t="shared" ref="M2931" si="4830">AVERAGE(L2920:L2931)</f>
        <v>62.272500000000072</v>
      </c>
      <c r="N2931" s="6" t="s">
        <v>36</v>
      </c>
      <c r="O2931" s="5">
        <f t="shared" si="4746"/>
        <v>3400.0200000000004</v>
      </c>
      <c r="P2931" s="4">
        <f t="shared" si="4792"/>
        <v>0</v>
      </c>
      <c r="Q2931" s="5">
        <f t="shared" si="4793"/>
        <v>91.459999999999127</v>
      </c>
      <c r="R2931" s="5">
        <f t="shared" si="4794"/>
        <v>3422.8850000000002</v>
      </c>
      <c r="S2931" s="4">
        <f t="shared" si="4795"/>
        <v>0</v>
      </c>
      <c r="T2931" s="4">
        <f t="shared" si="4796"/>
        <v>6.1467419189335071E-2</v>
      </c>
      <c r="U2931" s="5">
        <f t="shared" si="4787"/>
        <v>3454.6539999999995</v>
      </c>
      <c r="V2931" s="5">
        <f t="shared" si="4788"/>
        <v>-54.633999999999105</v>
      </c>
      <c r="X2931" s="5">
        <f t="shared" si="4742"/>
        <v>61.950000000000728</v>
      </c>
      <c r="Y2931" s="5">
        <f t="shared" si="4743"/>
        <v>31.920000000000073</v>
      </c>
      <c r="AA2931" s="5">
        <f t="shared" si="4761"/>
        <v>1</v>
      </c>
      <c r="AB2931" s="5">
        <f t="shared" si="4762"/>
        <v>0</v>
      </c>
      <c r="AC2931" s="5">
        <f t="shared" si="4763"/>
        <v>1</v>
      </c>
      <c r="AF2931" s="5">
        <f t="shared" si="4749"/>
        <v>78.280000000000655</v>
      </c>
      <c r="AG2931" s="5">
        <f t="shared" si="4750"/>
        <v>-39.779999999999745</v>
      </c>
      <c r="AH2931" s="5">
        <f t="shared" si="4751"/>
        <v>115.92999999999938</v>
      </c>
      <c r="AI2931" s="5">
        <f t="shared" si="4752"/>
        <v>233.98999999999978</v>
      </c>
      <c r="AJ2931" s="5"/>
      <c r="AK2931" s="5">
        <f t="shared" si="4753"/>
        <v>78.280000000000655</v>
      </c>
      <c r="AL2931" s="5">
        <f t="shared" si="4773"/>
        <v>30.23800000000054</v>
      </c>
      <c r="AM2931" s="5">
        <f t="shared" si="4754"/>
        <v>115.92999999999938</v>
      </c>
      <c r="AN2931" s="5">
        <f t="shared" si="4769"/>
        <v>77.935999999999964</v>
      </c>
      <c r="AO2931" s="5">
        <f t="shared" si="4770"/>
        <v>1</v>
      </c>
      <c r="AP2931" s="5">
        <f t="shared" si="4789"/>
        <v>4</v>
      </c>
      <c r="AQ2931" s="5">
        <f t="shared" si="4808"/>
        <v>3.1</v>
      </c>
      <c r="AR2931" s="5"/>
      <c r="AS2931" s="5">
        <f t="shared" si="4747"/>
        <v>233.98999999999978</v>
      </c>
      <c r="AT2931" s="5">
        <f t="shared" si="4769"/>
        <v>102.10099999999993</v>
      </c>
      <c r="AU2931" s="5">
        <f t="shared" si="4755"/>
        <v>-39.779999999999745</v>
      </c>
      <c r="AV2931" s="5">
        <f t="shared" si="4758"/>
        <v>118.0600000000004</v>
      </c>
      <c r="AW2931" s="5">
        <f t="shared" si="4756"/>
        <v>3</v>
      </c>
      <c r="AX2931" s="5">
        <f t="shared" si="4816"/>
        <v>50.406999999999428</v>
      </c>
      <c r="AZ2931" s="4">
        <f t="shared" si="4798"/>
        <v>6.1467419189335071E-2</v>
      </c>
      <c r="BA2931" s="5">
        <f t="shared" si="4804"/>
        <v>0</v>
      </c>
      <c r="BB2931" s="4">
        <f t="shared" si="4799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  <c r="CB2931" s="5">
        <f t="shared" si="4778"/>
        <v>78.280000000000655</v>
      </c>
      <c r="CC2931" s="5">
        <f t="shared" si="4779"/>
        <v>115.92999999999938</v>
      </c>
      <c r="CD2931" s="5">
        <f t="shared" si="4790"/>
        <v>-50</v>
      </c>
      <c r="CE2931" s="5">
        <f t="shared" si="4781"/>
        <v>-30</v>
      </c>
      <c r="CF2931" s="5"/>
      <c r="CG2931" s="5">
        <f t="shared" si="4782"/>
        <v>-50</v>
      </c>
      <c r="CH2931" s="5">
        <f t="shared" si="4785"/>
        <v>31.920000000000073</v>
      </c>
      <c r="CI2931" s="5">
        <f t="shared" si="4783"/>
        <v>-150</v>
      </c>
    </row>
    <row r="2932" spans="1:87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5">
        <f t="shared" si="4740"/>
        <v>117.06999999999971</v>
      </c>
      <c r="K2932" s="5">
        <f t="shared" si="4767"/>
        <v>113.5150000000001</v>
      </c>
      <c r="L2932" s="5">
        <f t="shared" si="4744"/>
        <v>52.389999999999873</v>
      </c>
      <c r="M2932" s="5">
        <f t="shared" ref="M2932" si="4831">AVERAGE(L2921:L2932)</f>
        <v>63.831666666666742</v>
      </c>
      <c r="N2932" s="6" t="s">
        <v>36</v>
      </c>
      <c r="O2932" s="5">
        <f t="shared" si="4746"/>
        <v>3474.6</v>
      </c>
      <c r="P2932" s="4">
        <f t="shared" si="4792"/>
        <v>0.81543844303520863</v>
      </c>
      <c r="Q2932" s="5">
        <f t="shared" si="4793"/>
        <v>91.459999999999127</v>
      </c>
      <c r="R2932" s="5">
        <f t="shared" si="4794"/>
        <v>3422.8850000000002</v>
      </c>
      <c r="S2932" s="4">
        <f t="shared" si="4795"/>
        <v>0.81543844303520863</v>
      </c>
      <c r="T2932" s="4">
        <f t="shared" si="4796"/>
        <v>0.81543844303520863</v>
      </c>
      <c r="U2932" s="5">
        <f t="shared" si="4787"/>
        <v>3455.6039999999994</v>
      </c>
      <c r="V2932" s="5">
        <f t="shared" si="4788"/>
        <v>18.996000000000549</v>
      </c>
      <c r="X2932" s="5">
        <f t="shared" si="4742"/>
        <v>96.399999999999636</v>
      </c>
      <c r="Y2932" s="5">
        <f t="shared" si="4743"/>
        <v>37.759999999999764</v>
      </c>
      <c r="AA2932" s="5">
        <f t="shared" si="4761"/>
        <v>1</v>
      </c>
      <c r="AB2932" s="5">
        <f t="shared" si="4762"/>
        <v>0</v>
      </c>
      <c r="AC2932" s="5">
        <f t="shared" si="4763"/>
        <v>1</v>
      </c>
      <c r="AF2932" s="5">
        <f t="shared" si="4749"/>
        <v>108.6899999999996</v>
      </c>
      <c r="AG2932" s="5">
        <f t="shared" si="4750"/>
        <v>106.01999999999953</v>
      </c>
      <c r="AH2932" s="5">
        <f t="shared" si="4751"/>
        <v>8.3800000000001091</v>
      </c>
      <c r="AI2932" s="5">
        <f t="shared" si="4752"/>
        <v>11.050000000000182</v>
      </c>
      <c r="AJ2932" s="5"/>
      <c r="AK2932" s="5">
        <f t="shared" si="4753"/>
        <v>8.3800000000001091</v>
      </c>
      <c r="AL2932" s="5">
        <f t="shared" si="4773"/>
        <v>30.23800000000054</v>
      </c>
      <c r="AM2932" s="5">
        <f t="shared" si="4754"/>
        <v>108.6899999999996</v>
      </c>
      <c r="AN2932" s="5">
        <f t="shared" si="4769"/>
        <v>79.869999999999891</v>
      </c>
      <c r="AO2932" s="5">
        <f t="shared" si="4770"/>
        <v>1</v>
      </c>
      <c r="AP2932" s="5">
        <f t="shared" si="4789"/>
        <v>4</v>
      </c>
      <c r="AQ2932" s="5">
        <f t="shared" si="4808"/>
        <v>3.1</v>
      </c>
      <c r="AR2932" s="5"/>
      <c r="AS2932" s="5">
        <f t="shared" si="4747"/>
        <v>106.01999999999953</v>
      </c>
      <c r="AT2932" s="5">
        <f t="shared" si="4769"/>
        <v>97.715999999999894</v>
      </c>
      <c r="AU2932" s="5">
        <f t="shared" si="4755"/>
        <v>11.050000000000182</v>
      </c>
      <c r="AV2932" s="5">
        <f t="shared" si="4758"/>
        <v>2.6700000000000728</v>
      </c>
      <c r="AW2932" s="5">
        <f t="shared" si="4756"/>
        <v>4</v>
      </c>
      <c r="AX2932" s="5">
        <f t="shared" si="4816"/>
        <v>50.406999999999428</v>
      </c>
      <c r="AZ2932" s="4">
        <f t="shared" si="4798"/>
        <v>0.81543844303520863</v>
      </c>
      <c r="BA2932" s="5">
        <f t="shared" si="4804"/>
        <v>0</v>
      </c>
      <c r="BB2932" s="4">
        <f t="shared" si="4799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  <c r="CB2932" s="5">
        <f t="shared" si="4778"/>
        <v>108.6899999999996</v>
      </c>
      <c r="CC2932" s="5">
        <f t="shared" si="4779"/>
        <v>8.3800000000001091</v>
      </c>
      <c r="CD2932" s="5">
        <f t="shared" si="4790"/>
        <v>96.399999999999636</v>
      </c>
      <c r="CE2932" s="5">
        <f t="shared" si="4781"/>
        <v>-30</v>
      </c>
      <c r="CF2932" s="5"/>
      <c r="CG2932" s="5">
        <f t="shared" si="4782"/>
        <v>-50</v>
      </c>
      <c r="CH2932" s="5">
        <f t="shared" si="4785"/>
        <v>37.759999999999764</v>
      </c>
      <c r="CI2932" s="5">
        <f t="shared" si="4783"/>
        <v>-3.6000000000003638</v>
      </c>
    </row>
    <row r="2933" spans="1:87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5">
        <f t="shared" si="4740"/>
        <v>70.380000000000109</v>
      </c>
      <c r="K2933" s="5">
        <f t="shared" si="4767"/>
        <v>110.05583333333341</v>
      </c>
      <c r="L2933" s="5">
        <f t="shared" si="4744"/>
        <v>49.380000000000109</v>
      </c>
      <c r="M2933" s="5">
        <f t="shared" ref="M2933" si="4832">AVERAGE(L2922:L2933)</f>
        <v>62.000833333333425</v>
      </c>
      <c r="N2933" s="6" t="s">
        <v>37</v>
      </c>
      <c r="O2933" s="5">
        <f t="shared" si="4746"/>
        <v>3463.5099999999998</v>
      </c>
      <c r="P2933" s="4">
        <f t="shared" si="4792"/>
        <v>0.71209062359802688</v>
      </c>
      <c r="Q2933" s="5">
        <f t="shared" si="4793"/>
        <v>89.159999999998945</v>
      </c>
      <c r="R2933" s="5">
        <f t="shared" si="4794"/>
        <v>3422.3100000000004</v>
      </c>
      <c r="S2933" s="4">
        <f t="shared" si="4795"/>
        <v>0.69418324950798094</v>
      </c>
      <c r="T2933" s="4">
        <f t="shared" si="4796"/>
        <v>0.69418324950798094</v>
      </c>
      <c r="U2933" s="5">
        <f t="shared" si="4787"/>
        <v>3450.0099999999998</v>
      </c>
      <c r="V2933" s="5">
        <f t="shared" si="4788"/>
        <v>13.5</v>
      </c>
      <c r="X2933" s="5">
        <f t="shared" si="4742"/>
        <v>9.8000000000001819</v>
      </c>
      <c r="Y2933" s="5">
        <f t="shared" si="4743"/>
        <v>-3.3400000000001455</v>
      </c>
      <c r="AA2933" s="5">
        <f t="shared" si="4761"/>
        <v>0</v>
      </c>
      <c r="AB2933" s="5">
        <f t="shared" si="4762"/>
        <v>0</v>
      </c>
      <c r="AC2933" s="5">
        <f t="shared" si="4763"/>
        <v>0</v>
      </c>
      <c r="AF2933" s="5">
        <f t="shared" si="4749"/>
        <v>62.340000000000146</v>
      </c>
      <c r="AG2933" s="5">
        <f t="shared" si="4750"/>
        <v>-0.59000000000014552</v>
      </c>
      <c r="AH2933" s="5">
        <f t="shared" si="4751"/>
        <v>7.4499999999998181</v>
      </c>
      <c r="AI2933" s="5">
        <f t="shared" si="4752"/>
        <v>70.380000000000109</v>
      </c>
      <c r="AJ2933" s="5"/>
      <c r="AK2933" s="5">
        <f t="shared" si="4753"/>
        <v>7.4499999999998181</v>
      </c>
      <c r="AL2933" s="5">
        <f t="shared" si="4773"/>
        <v>30.184000000000179</v>
      </c>
      <c r="AM2933" s="5">
        <f t="shared" si="4754"/>
        <v>62.340000000000146</v>
      </c>
      <c r="AN2933" s="5">
        <f t="shared" si="4769"/>
        <v>79.302999999999884</v>
      </c>
      <c r="AO2933" s="5">
        <f t="shared" si="4770"/>
        <v>0</v>
      </c>
      <c r="AP2933" s="5">
        <f t="shared" si="4789"/>
        <v>4</v>
      </c>
      <c r="AQ2933" s="5">
        <f t="shared" si="4808"/>
        <v>3.1</v>
      </c>
      <c r="AR2933" s="5"/>
      <c r="AS2933" s="5">
        <f t="shared" si="4747"/>
        <v>70.380000000000109</v>
      </c>
      <c r="AT2933" s="5">
        <f t="shared" si="4769"/>
        <v>96.332999999999899</v>
      </c>
      <c r="AU2933" s="5">
        <f t="shared" si="4755"/>
        <v>-0.59000000000014552</v>
      </c>
      <c r="AV2933" s="5">
        <f t="shared" si="4758"/>
        <v>62.930000000000291</v>
      </c>
      <c r="AW2933" s="5">
        <f t="shared" si="4756"/>
        <v>5</v>
      </c>
      <c r="AX2933" s="5">
        <f t="shared" si="4816"/>
        <v>50.406999999999428</v>
      </c>
      <c r="AZ2933" s="4">
        <f t="shared" si="4798"/>
        <v>0.69418324950798094</v>
      </c>
      <c r="BA2933" s="5">
        <f t="shared" si="4804"/>
        <v>0</v>
      </c>
      <c r="BB2933" s="4">
        <f t="shared" si="4799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  <c r="CB2933" s="5">
        <f t="shared" si="4778"/>
        <v>62.340000000000146</v>
      </c>
      <c r="CC2933" s="5">
        <f t="shared" si="4779"/>
        <v>7.4499999999998181</v>
      </c>
      <c r="CD2933" s="5">
        <f t="shared" si="4790"/>
        <v>9.8000000000001819</v>
      </c>
      <c r="CE2933" s="5">
        <f t="shared" si="4781"/>
        <v>3.3400000000001455</v>
      </c>
      <c r="CF2933" s="5"/>
      <c r="CG2933" s="5">
        <f t="shared" si="4782"/>
        <v>-50</v>
      </c>
      <c r="CH2933" s="5">
        <f t="shared" si="4785"/>
        <v>-3.3400000000001455</v>
      </c>
      <c r="CI2933" s="5">
        <f t="shared" si="4783"/>
        <v>-90.199999999999818</v>
      </c>
    </row>
    <row r="2934" spans="1:87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5">
        <f t="shared" si="4740"/>
        <v>114.42000000000007</v>
      </c>
      <c r="K2934" s="5">
        <f t="shared" si="4767"/>
        <v>107.10166666666676</v>
      </c>
      <c r="L2934" s="5">
        <f t="shared" si="4744"/>
        <v>44.409999999999854</v>
      </c>
      <c r="M2934" s="5">
        <f t="shared" ref="M2934" si="4833">AVERAGE(L2923:L2934)</f>
        <v>58.697500000000069</v>
      </c>
      <c r="N2934" s="6" t="s">
        <v>36</v>
      </c>
      <c r="O2934" s="5">
        <f t="shared" si="4746"/>
        <v>3493.5299999999997</v>
      </c>
      <c r="P2934" s="4">
        <f t="shared" si="4792"/>
        <v>1</v>
      </c>
      <c r="Q2934" s="5">
        <f t="shared" si="4793"/>
        <v>93.509999999999309</v>
      </c>
      <c r="R2934" s="5">
        <f t="shared" si="4794"/>
        <v>3423.3975</v>
      </c>
      <c r="S2934" s="4">
        <f t="shared" si="4795"/>
        <v>1</v>
      </c>
      <c r="T2934" s="4">
        <f t="shared" si="4796"/>
        <v>1</v>
      </c>
      <c r="U2934" s="5">
        <f t="shared" si="4787"/>
        <v>3450.88</v>
      </c>
      <c r="V2934" s="5">
        <f t="shared" si="4788"/>
        <v>42.649999999999636</v>
      </c>
      <c r="X2934" s="5">
        <f t="shared" si="4742"/>
        <v>31.420000000000073</v>
      </c>
      <c r="Y2934" s="5">
        <f t="shared" si="4743"/>
        <v>-3.9099999999998545</v>
      </c>
      <c r="AA2934" s="5">
        <f t="shared" si="4761"/>
        <v>0</v>
      </c>
      <c r="AB2934" s="5">
        <f t="shared" si="4762"/>
        <v>0</v>
      </c>
      <c r="AC2934" s="5">
        <f t="shared" si="4763"/>
        <v>0</v>
      </c>
      <c r="AF2934" s="5">
        <f t="shared" si="4749"/>
        <v>65.400000000000546</v>
      </c>
      <c r="AG2934" s="5">
        <f t="shared" si="4750"/>
        <v>39.360000000000582</v>
      </c>
      <c r="AH2934" s="5">
        <f t="shared" si="4751"/>
        <v>49.019999999999527</v>
      </c>
      <c r="AI2934" s="5">
        <f t="shared" si="4752"/>
        <v>75.059999999999491</v>
      </c>
      <c r="AJ2934" s="5"/>
      <c r="AK2934" s="5">
        <f t="shared" si="4753"/>
        <v>49.019999999999527</v>
      </c>
      <c r="AL2934" s="5">
        <f t="shared" si="4773"/>
        <v>51.945999999999628</v>
      </c>
      <c r="AM2934" s="5">
        <f t="shared" si="4754"/>
        <v>65.400000000000546</v>
      </c>
      <c r="AN2934" s="5">
        <f t="shared" si="4769"/>
        <v>78.971999999999937</v>
      </c>
      <c r="AO2934" s="5">
        <f t="shared" si="4770"/>
        <v>0</v>
      </c>
      <c r="AP2934" s="5">
        <f t="shared" si="4789"/>
        <v>4</v>
      </c>
      <c r="AQ2934" s="5">
        <f t="shared" si="4808"/>
        <v>3.2</v>
      </c>
      <c r="AR2934" s="5"/>
      <c r="AS2934" s="5">
        <f t="shared" si="4747"/>
        <v>75.059999999999491</v>
      </c>
      <c r="AT2934" s="5">
        <f t="shared" si="4769"/>
        <v>97.142999999999844</v>
      </c>
      <c r="AU2934" s="5">
        <f t="shared" si="4755"/>
        <v>39.360000000000582</v>
      </c>
      <c r="AV2934" s="5">
        <f t="shared" si="4758"/>
        <v>26.039999999999964</v>
      </c>
      <c r="AW2934" s="5">
        <f t="shared" si="4756"/>
        <v>6</v>
      </c>
      <c r="AX2934" s="5">
        <f t="shared" si="4816"/>
        <v>40.446000000000474</v>
      </c>
      <c r="AZ2934" s="4">
        <f t="shared" si="4798"/>
        <v>1</v>
      </c>
      <c r="BA2934" s="5">
        <f t="shared" si="4804"/>
        <v>0</v>
      </c>
      <c r="BB2934" s="4">
        <f t="shared" si="4799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  <c r="CB2934" s="5">
        <f t="shared" si="4778"/>
        <v>65.400000000000546</v>
      </c>
      <c r="CC2934" s="5">
        <f t="shared" si="4779"/>
        <v>49.019999999999527</v>
      </c>
      <c r="CD2934" s="5">
        <f t="shared" si="4790"/>
        <v>31.420000000000073</v>
      </c>
      <c r="CE2934" s="5">
        <f t="shared" si="4781"/>
        <v>3.9099999999998545</v>
      </c>
      <c r="CF2934" s="5"/>
      <c r="CG2934" s="5">
        <f t="shared" si="4782"/>
        <v>-50</v>
      </c>
      <c r="CH2934" s="5">
        <f t="shared" si="4785"/>
        <v>-3.9099999999998545</v>
      </c>
      <c r="CI2934" s="5">
        <f t="shared" si="4783"/>
        <v>-68.579999999999927</v>
      </c>
    </row>
    <row r="2935" spans="1:87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5">
        <f t="shared" si="4740"/>
        <v>131.02999999999975</v>
      </c>
      <c r="K2935" s="5">
        <f t="shared" si="4767"/>
        <v>110.27833333333335</v>
      </c>
      <c r="L2935" s="5">
        <f t="shared" si="4744"/>
        <v>80.800000000000182</v>
      </c>
      <c r="M2935" s="5">
        <f t="shared" ref="M2935" si="4834">AVERAGE(L2924:L2935)</f>
        <v>60.581666666666742</v>
      </c>
      <c r="N2935" s="6" t="s">
        <v>37</v>
      </c>
      <c r="O2935" s="5">
        <f t="shared" si="4746"/>
        <v>3457.21</v>
      </c>
      <c r="P2935" s="4">
        <f t="shared" si="4792"/>
        <v>0.61159234306491306</v>
      </c>
      <c r="Q2935" s="5">
        <f t="shared" si="4793"/>
        <v>93.509999999999309</v>
      </c>
      <c r="R2935" s="5">
        <f t="shared" si="4794"/>
        <v>3423.3975</v>
      </c>
      <c r="S2935" s="4">
        <f t="shared" si="4795"/>
        <v>0.61159234306491306</v>
      </c>
      <c r="T2935" s="4">
        <f t="shared" si="4796"/>
        <v>0.61159234306491306</v>
      </c>
      <c r="U2935" s="5">
        <f t="shared" si="4787"/>
        <v>3457.7739999999999</v>
      </c>
      <c r="V2935" s="5">
        <f t="shared" si="4788"/>
        <v>-0.56399999999985084</v>
      </c>
      <c r="X2935" s="5">
        <f t="shared" si="4742"/>
        <v>-54.899999999999636</v>
      </c>
      <c r="Y2935" s="5">
        <f t="shared" si="4743"/>
        <v>-46.829999999999927</v>
      </c>
      <c r="AA2935" s="5">
        <f t="shared" si="4761"/>
        <v>0</v>
      </c>
      <c r="AB2935" s="5">
        <f t="shared" si="4762"/>
        <v>1</v>
      </c>
      <c r="AC2935" s="5">
        <f t="shared" si="4763"/>
        <v>1</v>
      </c>
      <c r="AF2935" s="5">
        <f t="shared" si="4749"/>
        <v>8.7300000000004729</v>
      </c>
      <c r="AG2935" s="5">
        <f t="shared" si="4750"/>
        <v>-48.569999999999709</v>
      </c>
      <c r="AH2935" s="5">
        <f t="shared" si="4751"/>
        <v>73.729999999999563</v>
      </c>
      <c r="AI2935" s="5">
        <f t="shared" si="4752"/>
        <v>131.02999999999975</v>
      </c>
      <c r="AJ2935" s="5"/>
      <c r="AK2935" s="5">
        <f t="shared" si="4753"/>
        <v>8.7300000000004729</v>
      </c>
      <c r="AL2935" s="5">
        <f t="shared" si="4773"/>
        <v>51.945999999999628</v>
      </c>
      <c r="AM2935" s="5">
        <f t="shared" si="4754"/>
        <v>73.729999999999563</v>
      </c>
      <c r="AN2935" s="5">
        <f t="shared" si="4769"/>
        <v>84.020999999999916</v>
      </c>
      <c r="AO2935" s="5">
        <f t="shared" si="4770"/>
        <v>0</v>
      </c>
      <c r="AP2935" s="5">
        <f t="shared" si="4789"/>
        <v>4</v>
      </c>
      <c r="AQ2935" s="5">
        <f t="shared" si="4808"/>
        <v>3.3</v>
      </c>
      <c r="AR2935" s="5"/>
      <c r="AS2935" s="5">
        <f t="shared" si="4747"/>
        <v>131.02999999999975</v>
      </c>
      <c r="AT2935" s="5">
        <f t="shared" si="4769"/>
        <v>107.15199999999977</v>
      </c>
      <c r="AU2935" s="5">
        <f t="shared" si="4755"/>
        <v>-48.569999999999709</v>
      </c>
      <c r="AV2935" s="5">
        <f t="shared" si="4758"/>
        <v>57.300000000000182</v>
      </c>
      <c r="AW2935" s="5">
        <f t="shared" si="4756"/>
        <v>2</v>
      </c>
      <c r="AX2935" s="5">
        <f t="shared" si="4816"/>
        <v>40.446000000000474</v>
      </c>
      <c r="AZ2935" s="4">
        <f t="shared" si="4798"/>
        <v>0.61159234306491306</v>
      </c>
      <c r="BA2935" s="5">
        <f t="shared" si="4804"/>
        <v>-36.319999999999709</v>
      </c>
      <c r="BB2935" s="4">
        <f t="shared" si="4799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  <c r="CB2935" s="5">
        <f t="shared" si="4778"/>
        <v>8.7300000000004729</v>
      </c>
      <c r="CC2935" s="5">
        <f t="shared" si="4779"/>
        <v>73.729999999999563</v>
      </c>
      <c r="CD2935" s="5">
        <f t="shared" si="4790"/>
        <v>-50</v>
      </c>
      <c r="CE2935" s="5">
        <f t="shared" si="4781"/>
        <v>46.829999999999927</v>
      </c>
      <c r="CF2935" s="5"/>
      <c r="CG2935" s="5">
        <f t="shared" si="4782"/>
        <v>-50</v>
      </c>
      <c r="CH2935" s="5">
        <f t="shared" si="4785"/>
        <v>-46.829999999999927</v>
      </c>
      <c r="CI2935" s="5">
        <f t="shared" si="4783"/>
        <v>-150</v>
      </c>
    </row>
    <row r="2936" spans="1:87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5">
        <f t="shared" si="4740"/>
        <v>128.51999999999953</v>
      </c>
      <c r="K2936" s="5">
        <f t="shared" si="4767"/>
        <v>113.80749999999996</v>
      </c>
      <c r="L2936" s="5">
        <f t="shared" si="4744"/>
        <v>54.440000000000055</v>
      </c>
      <c r="M2936" s="5">
        <f t="shared" ref="M2936" si="4835">AVERAGE(L2925:L2936)</f>
        <v>60.440833333333408</v>
      </c>
      <c r="N2936" s="6" t="s">
        <v>36</v>
      </c>
      <c r="O2936" s="5">
        <f t="shared" si="4746"/>
        <v>3497.7200000000003</v>
      </c>
      <c r="P2936" s="4">
        <f t="shared" si="4792"/>
        <v>1</v>
      </c>
      <c r="Q2936" s="5">
        <f t="shared" si="4793"/>
        <v>40.510000000000218</v>
      </c>
      <c r="R2936" s="5">
        <f t="shared" si="4794"/>
        <v>3467.3375000000001</v>
      </c>
      <c r="S2936" s="4">
        <f t="shared" si="4795"/>
        <v>1</v>
      </c>
      <c r="T2936" s="4">
        <f t="shared" si="4796"/>
        <v>1</v>
      </c>
      <c r="U2936" s="5">
        <f t="shared" si="4787"/>
        <v>3477.3139999999999</v>
      </c>
      <c r="V2936" s="5">
        <f t="shared" si="4788"/>
        <v>20.406000000000404</v>
      </c>
      <c r="X2936" s="5">
        <f t="shared" si="4742"/>
        <v>44.190000000000509</v>
      </c>
      <c r="Y2936" s="5">
        <f t="shared" si="4743"/>
        <v>23.819999999999709</v>
      </c>
      <c r="AA2936" s="5">
        <f t="shared" si="4761"/>
        <v>1</v>
      </c>
      <c r="AB2936" s="5">
        <f t="shared" si="4762"/>
        <v>0</v>
      </c>
      <c r="AC2936" s="5">
        <f t="shared" si="4763"/>
        <v>1</v>
      </c>
      <c r="AF2936" s="5">
        <f t="shared" si="4749"/>
        <v>87.960000000000036</v>
      </c>
      <c r="AG2936" s="5">
        <f t="shared" si="4750"/>
        <v>128.51999999999953</v>
      </c>
      <c r="AH2936" s="5">
        <f t="shared" si="4751"/>
        <v>8.7199999999993452</v>
      </c>
      <c r="AI2936" s="5">
        <f t="shared" si="4752"/>
        <v>-31.840000000000146</v>
      </c>
      <c r="AJ2936" s="5"/>
      <c r="AK2936" s="5">
        <f t="shared" si="4753"/>
        <v>8.7199999999993452</v>
      </c>
      <c r="AL2936" s="5">
        <f t="shared" si="4773"/>
        <v>51.945999999999628</v>
      </c>
      <c r="AM2936" s="5">
        <f t="shared" si="4754"/>
        <v>87.960000000000036</v>
      </c>
      <c r="AN2936" s="5">
        <f t="shared" si="4769"/>
        <v>88.636999999999901</v>
      </c>
      <c r="AO2936" s="5">
        <f t="shared" si="4770"/>
        <v>0</v>
      </c>
      <c r="AP2936" s="5">
        <f t="shared" si="4789"/>
        <v>4</v>
      </c>
      <c r="AQ2936" s="5">
        <f t="shared" si="4808"/>
        <v>3.4</v>
      </c>
      <c r="AR2936" s="5"/>
      <c r="AS2936" s="5">
        <f t="shared" si="4747"/>
        <v>128.51999999999953</v>
      </c>
      <c r="AT2936" s="5">
        <f t="shared" si="4769"/>
        <v>116.8069999999997</v>
      </c>
      <c r="AU2936" s="5">
        <f t="shared" si="4755"/>
        <v>-31.840000000000146</v>
      </c>
      <c r="AV2936" s="5">
        <f t="shared" si="4758"/>
        <v>-40.559999999999491</v>
      </c>
      <c r="AW2936" s="5">
        <f t="shared" si="4756"/>
        <v>3</v>
      </c>
      <c r="AX2936" s="5">
        <f t="shared" si="4816"/>
        <v>40.446000000000474</v>
      </c>
      <c r="AZ2936" s="4">
        <f t="shared" si="4798"/>
        <v>1</v>
      </c>
      <c r="BA2936" s="5">
        <f t="shared" si="4804"/>
        <v>0</v>
      </c>
      <c r="BB2936" s="4">
        <f t="shared" si="4799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  <c r="CB2936" s="5">
        <f t="shared" si="4778"/>
        <v>87.960000000000036</v>
      </c>
      <c r="CC2936" s="5">
        <f t="shared" si="4779"/>
        <v>8.7199999999993452</v>
      </c>
      <c r="CD2936" s="5">
        <f t="shared" si="4790"/>
        <v>44.190000000000509</v>
      </c>
      <c r="CE2936" s="5">
        <f t="shared" si="4781"/>
        <v>-30</v>
      </c>
      <c r="CF2936" s="5"/>
      <c r="CG2936" s="5">
        <f t="shared" si="4782"/>
        <v>-50</v>
      </c>
      <c r="CH2936" s="5">
        <f t="shared" si="4785"/>
        <v>23.819999999999709</v>
      </c>
      <c r="CI2936" s="5">
        <f t="shared" si="4783"/>
        <v>-55.809999999999491</v>
      </c>
    </row>
    <row r="2937" spans="1:87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5">
        <f t="shared" si="4740"/>
        <v>96.8100000000004</v>
      </c>
      <c r="K2937" s="5">
        <f t="shared" si="4767"/>
        <v>119.07083333333328</v>
      </c>
      <c r="L2937" s="5">
        <f t="shared" si="4744"/>
        <v>64.5300000000002</v>
      </c>
      <c r="M2937" s="5">
        <f t="shared" ref="M2937" si="4836">AVERAGE(L2926:L2937)</f>
        <v>64.669166666666754</v>
      </c>
      <c r="N2937" s="6" t="s">
        <v>37</v>
      </c>
      <c r="O2937" s="5">
        <f t="shared" si="4746"/>
        <v>3466.7599999999998</v>
      </c>
      <c r="P2937" s="4">
        <f t="shared" si="4792"/>
        <v>0.23574426067636819</v>
      </c>
      <c r="Q2937" s="5">
        <f t="shared" si="4793"/>
        <v>40.510000000000218</v>
      </c>
      <c r="R2937" s="5">
        <f t="shared" si="4794"/>
        <v>3467.3375000000001</v>
      </c>
      <c r="S2937" s="4">
        <f t="shared" si="4795"/>
        <v>0.68311156601841816</v>
      </c>
      <c r="T2937" s="4">
        <f t="shared" si="4796"/>
        <v>0.68311156601841816</v>
      </c>
      <c r="U2937" s="5">
        <f t="shared" si="4787"/>
        <v>3475.7460000000001</v>
      </c>
      <c r="V2937" s="5">
        <f t="shared" si="4788"/>
        <v>-8.9860000000003311</v>
      </c>
      <c r="X2937" s="5">
        <f t="shared" si="4742"/>
        <v>-28.820000000000618</v>
      </c>
      <c r="Y2937" s="5">
        <f t="shared" si="4743"/>
        <v>30.029999999999745</v>
      </c>
      <c r="AA2937" s="5">
        <f t="shared" si="4761"/>
        <v>0</v>
      </c>
      <c r="AB2937" s="5">
        <f t="shared" si="4762"/>
        <v>0</v>
      </c>
      <c r="AC2937" s="5">
        <f t="shared" si="4763"/>
        <v>0</v>
      </c>
      <c r="AF2937" s="5">
        <f t="shared" si="4749"/>
        <v>13</v>
      </c>
      <c r="AG2937" s="5">
        <f t="shared" si="4750"/>
        <v>70.510000000000218</v>
      </c>
      <c r="AH2937" s="5">
        <f t="shared" si="4751"/>
        <v>83.8100000000004</v>
      </c>
      <c r="AI2937" s="5">
        <f t="shared" si="4752"/>
        <v>26.300000000000182</v>
      </c>
      <c r="AJ2937" s="5"/>
      <c r="AK2937" s="5">
        <f t="shared" si="4753"/>
        <v>13</v>
      </c>
      <c r="AL2937" s="5">
        <f t="shared" si="4773"/>
        <v>51.945999999999628</v>
      </c>
      <c r="AM2937" s="5">
        <f t="shared" si="4754"/>
        <v>83.8100000000004</v>
      </c>
      <c r="AN2937" s="5">
        <f t="shared" si="4769"/>
        <v>92.298999999999893</v>
      </c>
      <c r="AO2937" s="5">
        <f t="shared" si="4770"/>
        <v>0</v>
      </c>
      <c r="AP2937" s="5">
        <f t="shared" si="4789"/>
        <v>4</v>
      </c>
      <c r="AQ2937" s="5">
        <f t="shared" si="4808"/>
        <v>3.5</v>
      </c>
      <c r="AR2937" s="5"/>
      <c r="AS2937" s="5">
        <f t="shared" si="4747"/>
        <v>70.510000000000218</v>
      </c>
      <c r="AT2937" s="5">
        <f t="shared" si="4769"/>
        <v>119.58799999999974</v>
      </c>
      <c r="AU2937" s="5">
        <f t="shared" si="4755"/>
        <v>26.300000000000182</v>
      </c>
      <c r="AV2937" s="5">
        <f t="shared" si="4758"/>
        <v>-57.510000000000218</v>
      </c>
      <c r="AW2937" s="5">
        <f t="shared" si="4756"/>
        <v>4</v>
      </c>
      <c r="AX2937" s="5">
        <f t="shared" si="4816"/>
        <v>40.446000000000474</v>
      </c>
      <c r="AZ2937" s="4">
        <f t="shared" si="4798"/>
        <v>0.68311156601841816</v>
      </c>
      <c r="BA2937" s="5">
        <f t="shared" si="4804"/>
        <v>-30.960000000000491</v>
      </c>
      <c r="BB2937" s="4">
        <f t="shared" si="4799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  <c r="CB2937" s="5">
        <f t="shared" si="4778"/>
        <v>13</v>
      </c>
      <c r="CC2937" s="5">
        <f t="shared" si="4779"/>
        <v>83.8100000000004</v>
      </c>
      <c r="CD2937" s="5">
        <f t="shared" si="4790"/>
        <v>-50</v>
      </c>
      <c r="CE2937" s="5">
        <f t="shared" si="4781"/>
        <v>-30</v>
      </c>
      <c r="CF2937" s="5"/>
      <c r="CG2937" s="5">
        <f t="shared" si="4782"/>
        <v>-50</v>
      </c>
      <c r="CH2937" s="5">
        <f t="shared" si="4785"/>
        <v>30.029999999999745</v>
      </c>
      <c r="CI2937" s="5">
        <f t="shared" si="4783"/>
        <v>-150</v>
      </c>
    </row>
    <row r="2938" spans="1:87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5">
        <f t="shared" si="4740"/>
        <v>158.33999999999924</v>
      </c>
      <c r="K2938" s="5">
        <f t="shared" si="4767"/>
        <v>128.08249999999984</v>
      </c>
      <c r="L2938" s="5">
        <f t="shared" si="4744"/>
        <v>127.75</v>
      </c>
      <c r="M2938" s="5">
        <f t="shared" ref="M2938" si="4837">AVERAGE(L2927:L2938)</f>
        <v>72.862500000000068</v>
      </c>
      <c r="N2938" s="6" t="s">
        <v>36</v>
      </c>
      <c r="O2938" s="5">
        <f t="shared" si="4746"/>
        <v>3246.2700000000004</v>
      </c>
      <c r="P2938" s="4">
        <f t="shared" si="4792"/>
        <v>0</v>
      </c>
      <c r="Q2938" s="5">
        <f t="shared" si="4793"/>
        <v>251.44999999999982</v>
      </c>
      <c r="R2938" s="5">
        <f t="shared" si="4794"/>
        <v>3309.1325000000006</v>
      </c>
      <c r="S2938" s="4">
        <f t="shared" si="4795"/>
        <v>0</v>
      </c>
      <c r="T2938" s="4">
        <f t="shared" si="4796"/>
        <v>0</v>
      </c>
      <c r="U2938" s="5">
        <f t="shared" si="4787"/>
        <v>3432.2979999999998</v>
      </c>
      <c r="V2938" s="5">
        <f t="shared" si="4788"/>
        <v>-186.02799999999934</v>
      </c>
      <c r="X2938" s="5">
        <f t="shared" si="4742"/>
        <v>0</v>
      </c>
      <c r="Y2938" s="5">
        <f t="shared" si="4743"/>
        <v>46.889999999999873</v>
      </c>
      <c r="AA2938" s="5">
        <f t="shared" si="4761"/>
        <v>0</v>
      </c>
      <c r="AB2938" s="5">
        <f t="shared" si="4762"/>
        <v>0</v>
      </c>
      <c r="AC2938" s="5">
        <f t="shared" si="4763"/>
        <v>0</v>
      </c>
      <c r="AF2938" s="5">
        <f t="shared" si="4749"/>
        <v>0</v>
      </c>
      <c r="AG2938" s="5">
        <f t="shared" si="4750"/>
        <v>-158.33999999999924</v>
      </c>
      <c r="AH2938" s="5">
        <f t="shared" si="4751"/>
        <v>0</v>
      </c>
      <c r="AI2938" s="5">
        <f t="shared" si="4752"/>
        <v>158.33999999999924</v>
      </c>
      <c r="AJ2938" s="5"/>
      <c r="AK2938" s="5">
        <f t="shared" si="4753"/>
        <v>0</v>
      </c>
      <c r="AL2938" s="5">
        <f t="shared" si="4773"/>
        <v>51.945999999999628</v>
      </c>
      <c r="AM2938" s="5">
        <f t="shared" si="4754"/>
        <v>0</v>
      </c>
      <c r="AN2938" s="5">
        <f t="shared" si="4769"/>
        <v>87.465999999999894</v>
      </c>
      <c r="AO2938" s="5">
        <f t="shared" si="4770"/>
        <v>0</v>
      </c>
      <c r="AP2938" s="5">
        <f t="shared" si="4789"/>
        <v>4</v>
      </c>
      <c r="AQ2938" s="5">
        <f t="shared" si="4808"/>
        <v>3.7</v>
      </c>
      <c r="AR2938" s="5"/>
      <c r="AS2938" s="5">
        <f t="shared" si="4747"/>
        <v>158.33999999999924</v>
      </c>
      <c r="AT2938" s="5">
        <f t="shared" si="4769"/>
        <v>126.92599999999966</v>
      </c>
      <c r="AU2938" s="5">
        <f t="shared" si="4755"/>
        <v>-158.33999999999924</v>
      </c>
      <c r="AV2938" s="5">
        <f t="shared" si="4758"/>
        <v>158.33999999999924</v>
      </c>
      <c r="AW2938" s="5">
        <f t="shared" si="4756"/>
        <v>5</v>
      </c>
      <c r="AX2938" s="5">
        <f t="shared" si="4816"/>
        <v>40.446000000000474</v>
      </c>
      <c r="AZ2938" s="4">
        <f t="shared" si="4798"/>
        <v>0</v>
      </c>
      <c r="BA2938" s="5">
        <f t="shared" si="4804"/>
        <v>0</v>
      </c>
      <c r="BB2938" s="4">
        <f t="shared" si="4799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  <c r="CB2938" s="5">
        <f t="shared" si="4778"/>
        <v>0</v>
      </c>
      <c r="CC2938" s="5">
        <f t="shared" si="4779"/>
        <v>0</v>
      </c>
      <c r="CD2938" s="5">
        <f t="shared" si="4790"/>
        <v>0</v>
      </c>
      <c r="CE2938" s="5">
        <f t="shared" si="4781"/>
        <v>-30</v>
      </c>
      <c r="CF2938" s="5"/>
      <c r="CG2938" s="5">
        <f t="shared" si="4782"/>
        <v>-50</v>
      </c>
      <c r="CH2938" s="5">
        <f t="shared" si="4785"/>
        <v>46.889999999999873</v>
      </c>
      <c r="CI2938" s="5">
        <f t="shared" si="4783"/>
        <v>-100</v>
      </c>
    </row>
    <row r="2939" spans="1:87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5">
        <f t="shared" si="4740"/>
        <v>294.22999999999956</v>
      </c>
      <c r="K2939" s="5">
        <f t="shared" si="4767"/>
        <v>148.10416666666643</v>
      </c>
      <c r="L2939" s="5">
        <f t="shared" si="4744"/>
        <v>49.590000000000146</v>
      </c>
      <c r="M2939" s="5">
        <f t="shared" ref="M2939" si="4838">AVERAGE(L2928:L2939)</f>
        <v>73.640833333333418</v>
      </c>
      <c r="N2939" s="6" t="s">
        <v>36</v>
      </c>
      <c r="O2939" s="5">
        <f t="shared" si="4746"/>
        <v>3483.6900000000005</v>
      </c>
      <c r="P2939" s="4">
        <f t="shared" si="4792"/>
        <v>0.94420361900974448</v>
      </c>
      <c r="Q2939" s="5">
        <f t="shared" si="4793"/>
        <v>251.44999999999982</v>
      </c>
      <c r="R2939" s="5">
        <f t="shared" si="4794"/>
        <v>3309.1325000000006</v>
      </c>
      <c r="S2939" s="4">
        <f t="shared" si="4795"/>
        <v>0.94420361900974448</v>
      </c>
      <c r="T2939" s="4">
        <f t="shared" si="4796"/>
        <v>0.94420361900974448</v>
      </c>
      <c r="U2939" s="5">
        <f t="shared" si="4787"/>
        <v>3430.3300000000004</v>
      </c>
      <c r="V2939" s="5">
        <f t="shared" si="4788"/>
        <v>53.360000000000127</v>
      </c>
      <c r="X2939" s="5">
        <f t="shared" si="4742"/>
        <v>17.910000000000764</v>
      </c>
      <c r="Y2939" s="5">
        <f t="shared" si="4743"/>
        <v>-12.730000000000018</v>
      </c>
      <c r="AA2939" s="5">
        <f t="shared" si="4761"/>
        <v>0</v>
      </c>
      <c r="AB2939" s="5">
        <f t="shared" si="4762"/>
        <v>0</v>
      </c>
      <c r="AC2939" s="5">
        <f t="shared" si="4763"/>
        <v>0</v>
      </c>
      <c r="AF2939" s="5">
        <f t="shared" si="4749"/>
        <v>48.770000000000437</v>
      </c>
      <c r="AG2939" s="5">
        <f t="shared" si="4750"/>
        <v>294.22999999999956</v>
      </c>
      <c r="AH2939" s="5">
        <f t="shared" si="4751"/>
        <v>41.6899999999996</v>
      </c>
      <c r="AI2939" s="5">
        <f t="shared" si="4752"/>
        <v>-203.76999999999953</v>
      </c>
      <c r="AJ2939" s="5"/>
      <c r="AK2939" s="5">
        <f t="shared" si="4753"/>
        <v>41.6899999999996</v>
      </c>
      <c r="AL2939" s="5">
        <f t="shared" si="4773"/>
        <v>51.945999999999628</v>
      </c>
      <c r="AM2939" s="5">
        <f t="shared" si="4754"/>
        <v>48.770000000000437</v>
      </c>
      <c r="AN2939" s="5">
        <f t="shared" si="4769"/>
        <v>81.039999999999964</v>
      </c>
      <c r="AO2939" s="5">
        <f t="shared" si="4770"/>
        <v>0</v>
      </c>
      <c r="AP2939" s="5">
        <f t="shared" si="4789"/>
        <v>3</v>
      </c>
      <c r="AQ2939" s="5">
        <f t="shared" si="4808"/>
        <v>3.8</v>
      </c>
      <c r="AR2939" s="5"/>
      <c r="AS2939" s="5">
        <f t="shared" si="4747"/>
        <v>294.22999999999956</v>
      </c>
      <c r="AT2939" s="5">
        <f t="shared" si="4769"/>
        <v>148.18499999999966</v>
      </c>
      <c r="AU2939" s="5">
        <f t="shared" si="4755"/>
        <v>-203.76999999999953</v>
      </c>
      <c r="AV2939" s="5">
        <f t="shared" si="4758"/>
        <v>-245.45999999999913</v>
      </c>
      <c r="AW2939" s="5">
        <f t="shared" si="4756"/>
        <v>6</v>
      </c>
      <c r="AX2939" s="5">
        <f t="shared" si="4816"/>
        <v>33.375000000000099</v>
      </c>
      <c r="AZ2939" s="4">
        <f t="shared" si="4798"/>
        <v>0.94420361900974448</v>
      </c>
      <c r="BA2939" s="5">
        <f t="shared" si="4804"/>
        <v>0</v>
      </c>
      <c r="BB2939" s="4">
        <f t="shared" si="4799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  <c r="CB2939" s="5">
        <f t="shared" si="4778"/>
        <v>48.770000000000437</v>
      </c>
      <c r="CC2939" s="5">
        <f t="shared" si="4779"/>
        <v>41.6899999999996</v>
      </c>
      <c r="CD2939" s="5">
        <f t="shared" si="4790"/>
        <v>17.910000000000764</v>
      </c>
      <c r="CE2939" s="5">
        <f t="shared" si="4781"/>
        <v>12.730000000000018</v>
      </c>
      <c r="CF2939" s="5"/>
      <c r="CG2939" s="5">
        <f t="shared" si="4782"/>
        <v>-50</v>
      </c>
      <c r="CH2939" s="5">
        <f t="shared" si="4785"/>
        <v>-12.730000000000018</v>
      </c>
      <c r="CI2939" s="5">
        <f t="shared" si="4783"/>
        <v>-82.089999999999236</v>
      </c>
    </row>
    <row r="2940" spans="1:87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5">
        <f t="shared" si="4740"/>
        <v>108.25999999999931</v>
      </c>
      <c r="K2940" s="5">
        <f t="shared" si="4767"/>
        <v>150.04583333333304</v>
      </c>
      <c r="L2940" s="5">
        <f t="shared" si="4744"/>
        <v>36.900000000000091</v>
      </c>
      <c r="M2940" s="5">
        <f t="shared" ref="M2940" si="4839">AVERAGE(L2929:L2940)</f>
        <v>71.708333333333414</v>
      </c>
      <c r="N2940" s="6" t="s">
        <v>37</v>
      </c>
      <c r="O2940" s="5">
        <f t="shared" si="4746"/>
        <v>3531.57</v>
      </c>
      <c r="P2940" s="4">
        <f t="shared" si="4792"/>
        <v>1</v>
      </c>
      <c r="Q2940" s="5">
        <f t="shared" si="4793"/>
        <v>285.29999999999973</v>
      </c>
      <c r="R2940" s="5">
        <f t="shared" si="4794"/>
        <v>3317.5950000000003</v>
      </c>
      <c r="S2940" s="4">
        <f t="shared" si="4795"/>
        <v>1</v>
      </c>
      <c r="T2940" s="4">
        <f t="shared" si="4796"/>
        <v>1</v>
      </c>
      <c r="U2940" s="5">
        <f t="shared" si="4787"/>
        <v>3445.2020000000002</v>
      </c>
      <c r="V2940" s="5">
        <f t="shared" si="4788"/>
        <v>86.367999999999938</v>
      </c>
      <c r="X2940" s="5">
        <f t="shared" si="4742"/>
        <v>70.9399999999996</v>
      </c>
      <c r="Y2940" s="5">
        <f t="shared" si="4743"/>
        <v>-0.53000000000020009</v>
      </c>
      <c r="AA2940" s="5">
        <f t="shared" si="4761"/>
        <v>0</v>
      </c>
      <c r="AB2940" s="5">
        <f t="shared" si="4762"/>
        <v>0</v>
      </c>
      <c r="AC2940" s="5">
        <f t="shared" si="4763"/>
        <v>0</v>
      </c>
      <c r="AF2940" s="5">
        <f t="shared" si="4749"/>
        <v>93.179999999999382</v>
      </c>
      <c r="AG2940" s="5">
        <f t="shared" si="4750"/>
        <v>40.389999999999418</v>
      </c>
      <c r="AH2940" s="5">
        <f t="shared" si="4751"/>
        <v>15.079999999999927</v>
      </c>
      <c r="AI2940" s="5">
        <f t="shared" si="4752"/>
        <v>67.869999999999891</v>
      </c>
      <c r="AJ2940" s="5"/>
      <c r="AK2940" s="5">
        <f t="shared" si="4753"/>
        <v>15.079999999999927</v>
      </c>
      <c r="AL2940" s="5">
        <f t="shared" si="4773"/>
        <v>51.945999999999628</v>
      </c>
      <c r="AM2940" s="5">
        <f t="shared" si="4754"/>
        <v>93.179999999999382</v>
      </c>
      <c r="AN2940" s="5">
        <f t="shared" si="4769"/>
        <v>73.980999999999952</v>
      </c>
      <c r="AO2940" s="5">
        <f t="shared" si="4770"/>
        <v>1</v>
      </c>
      <c r="AP2940" s="5">
        <f t="shared" si="4789"/>
        <v>3</v>
      </c>
      <c r="AQ2940" s="5">
        <f t="shared" si="4808"/>
        <v>3.8</v>
      </c>
      <c r="AR2940" s="5"/>
      <c r="AS2940" s="5">
        <f t="shared" si="4747"/>
        <v>67.869999999999891</v>
      </c>
      <c r="AT2940" s="5">
        <f t="shared" si="4769"/>
        <v>133.59499999999971</v>
      </c>
      <c r="AU2940" s="5">
        <f t="shared" si="4755"/>
        <v>40.389999999999418</v>
      </c>
      <c r="AV2940" s="5">
        <f t="shared" si="4758"/>
        <v>52.789999999999964</v>
      </c>
      <c r="AW2940" s="5">
        <f t="shared" si="4756"/>
        <v>2</v>
      </c>
      <c r="AX2940" s="5">
        <f t="shared" si="4816"/>
        <v>39.46300000000047</v>
      </c>
      <c r="AZ2940" s="4">
        <f t="shared" si="4798"/>
        <v>1</v>
      </c>
      <c r="BA2940" s="5">
        <f t="shared" si="4804"/>
        <v>47.879999999999654</v>
      </c>
      <c r="BB2940" s="4">
        <f t="shared" si="4799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  <c r="CB2940" s="5">
        <f t="shared" si="4778"/>
        <v>93.179999999999382</v>
      </c>
      <c r="CC2940" s="5">
        <f t="shared" si="4779"/>
        <v>15.079999999999927</v>
      </c>
      <c r="CD2940" s="5">
        <f t="shared" si="4790"/>
        <v>70.9399999999996</v>
      </c>
      <c r="CE2940" s="5">
        <f t="shared" si="4781"/>
        <v>-30</v>
      </c>
      <c r="CF2940" s="5"/>
      <c r="CG2940" s="5">
        <f t="shared" si="4782"/>
        <v>-50</v>
      </c>
      <c r="CH2940" s="5">
        <f t="shared" si="4785"/>
        <v>-0.53000000000020009</v>
      </c>
      <c r="CI2940" s="5">
        <f t="shared" si="4783"/>
        <v>-29.0600000000004</v>
      </c>
    </row>
    <row r="2941" spans="1:87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5">
        <f t="shared" si="4740"/>
        <v>80.300000000000182</v>
      </c>
      <c r="K2941" s="5">
        <f t="shared" si="4767"/>
        <v>145.59333333333311</v>
      </c>
      <c r="L2941" s="5">
        <f t="shared" si="4744"/>
        <v>67.569999999999709</v>
      </c>
      <c r="M2941" s="5">
        <f t="shared" ref="M2941" si="4840">AVERAGE(L2930:L2941)</f>
        <v>70.115833333333399</v>
      </c>
      <c r="N2941" s="6" t="s">
        <v>37</v>
      </c>
      <c r="O2941" s="5">
        <f t="shared" si="4746"/>
        <v>3561.5699999999997</v>
      </c>
      <c r="P2941" s="4">
        <f t="shared" si="4792"/>
        <v>1</v>
      </c>
      <c r="Q2941" s="5">
        <f t="shared" si="4793"/>
        <v>315.29999999999927</v>
      </c>
      <c r="R2941" s="5">
        <f t="shared" si="4794"/>
        <v>3325.0950000000003</v>
      </c>
      <c r="S2941" s="4">
        <f t="shared" si="4795"/>
        <v>1</v>
      </c>
      <c r="T2941" s="4">
        <f t="shared" si="4796"/>
        <v>1</v>
      </c>
      <c r="U2941" s="5">
        <f t="shared" si="4787"/>
        <v>3457.9720000000002</v>
      </c>
      <c r="V2941" s="5">
        <f t="shared" si="4788"/>
        <v>103.5979999999995</v>
      </c>
      <c r="X2941" s="5">
        <f t="shared" si="4742"/>
        <v>-20.440000000000509</v>
      </c>
      <c r="Y2941" s="5">
        <f t="shared" si="4743"/>
        <v>-31.349999999999909</v>
      </c>
      <c r="AA2941" s="5">
        <f t="shared" si="4761"/>
        <v>0</v>
      </c>
      <c r="AB2941" s="5">
        <f t="shared" si="4762"/>
        <v>1</v>
      </c>
      <c r="AC2941" s="5">
        <f t="shared" si="4763"/>
        <v>1</v>
      </c>
      <c r="AF2941" s="5">
        <f t="shared" si="4749"/>
        <v>12.909999999999854</v>
      </c>
      <c r="AG2941" s="5">
        <f t="shared" si="4750"/>
        <v>38.260000000000218</v>
      </c>
      <c r="AH2941" s="5">
        <f t="shared" si="4751"/>
        <v>67.390000000000327</v>
      </c>
      <c r="AI2941" s="5">
        <f t="shared" si="4752"/>
        <v>42.039999999999964</v>
      </c>
      <c r="AJ2941" s="5"/>
      <c r="AK2941" s="5">
        <f t="shared" si="4753"/>
        <v>12.909999999999854</v>
      </c>
      <c r="AL2941" s="5">
        <f t="shared" si="4773"/>
        <v>42.42299999999959</v>
      </c>
      <c r="AM2941" s="5">
        <f t="shared" si="4754"/>
        <v>67.390000000000327</v>
      </c>
      <c r="AN2941" s="5">
        <f t="shared" si="4769"/>
        <v>69.127000000000038</v>
      </c>
      <c r="AO2941" s="5">
        <f t="shared" si="4770"/>
        <v>0</v>
      </c>
      <c r="AP2941" s="5">
        <f t="shared" si="4789"/>
        <v>2</v>
      </c>
      <c r="AQ2941" s="5">
        <f t="shared" si="4808"/>
        <v>3.6</v>
      </c>
      <c r="AR2941" s="5"/>
      <c r="AS2941" s="5">
        <f t="shared" si="4747"/>
        <v>42.039999999999964</v>
      </c>
      <c r="AT2941" s="5">
        <f t="shared" si="4769"/>
        <v>114.39999999999972</v>
      </c>
      <c r="AU2941" s="5">
        <f t="shared" si="4755"/>
        <v>38.260000000000218</v>
      </c>
      <c r="AV2941" s="5">
        <f t="shared" si="4758"/>
        <v>-25.350000000000364</v>
      </c>
      <c r="AW2941" s="5">
        <f t="shared" si="4756"/>
        <v>3</v>
      </c>
      <c r="AX2941" s="5">
        <f t="shared" si="4816"/>
        <v>39.46300000000047</v>
      </c>
      <c r="AZ2941" s="4">
        <f t="shared" si="4798"/>
        <v>1</v>
      </c>
      <c r="BA2941" s="5">
        <f t="shared" si="4804"/>
        <v>29.999999999999545</v>
      </c>
      <c r="BB2941" s="4">
        <f t="shared" si="4799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  <c r="CB2941" s="5">
        <f t="shared" si="4778"/>
        <v>12.909999999999854</v>
      </c>
      <c r="CC2941" s="5">
        <f t="shared" si="4779"/>
        <v>67.390000000000327</v>
      </c>
      <c r="CD2941" s="5">
        <f t="shared" si="4790"/>
        <v>-50</v>
      </c>
      <c r="CE2941" s="5">
        <f t="shared" si="4781"/>
        <v>31.349999999999909</v>
      </c>
      <c r="CF2941" s="5"/>
      <c r="CG2941" s="5">
        <f t="shared" si="4782"/>
        <v>-50</v>
      </c>
      <c r="CH2941" s="5">
        <f t="shared" si="4785"/>
        <v>-31.349999999999909</v>
      </c>
      <c r="CI2941" s="5">
        <f t="shared" si="4783"/>
        <v>-150</v>
      </c>
    </row>
    <row r="2942" spans="1:87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5">
        <f t="shared" si="4740"/>
        <v>132.86999999999989</v>
      </c>
      <c r="K2942" s="5">
        <f t="shared" si="4767"/>
        <v>138.85166666666646</v>
      </c>
      <c r="L2942" s="5">
        <f t="shared" si="4744"/>
        <v>76.690000000000055</v>
      </c>
      <c r="M2942" s="5">
        <f t="shared" ref="M2942" si="4841">AVERAGE(L2931:L2942)</f>
        <v>66.19833333333338</v>
      </c>
      <c r="N2942" s="6" t="s">
        <v>37</v>
      </c>
      <c r="O2942" s="5">
        <f t="shared" si="4746"/>
        <v>3518.61</v>
      </c>
      <c r="P2942" s="4">
        <f t="shared" si="4792"/>
        <v>0.86374881065651865</v>
      </c>
      <c r="Q2942" s="5">
        <f t="shared" si="4793"/>
        <v>315.29999999999927</v>
      </c>
      <c r="R2942" s="5">
        <f t="shared" si="4794"/>
        <v>3325.0950000000003</v>
      </c>
      <c r="S2942" s="4">
        <f t="shared" si="4795"/>
        <v>0.86374881065651865</v>
      </c>
      <c r="T2942" s="4">
        <f t="shared" si="4796"/>
        <v>0.86374881065651865</v>
      </c>
      <c r="U2942" s="5">
        <f t="shared" si="4787"/>
        <v>3468.3419999999996</v>
      </c>
      <c r="V2942" s="5">
        <f t="shared" si="4788"/>
        <v>50.268000000000484</v>
      </c>
      <c r="X2942" s="5">
        <f t="shared" si="4742"/>
        <v>-63.069999999999709</v>
      </c>
      <c r="Y2942" s="5">
        <f t="shared" si="4743"/>
        <v>-40.4699999999998</v>
      </c>
      <c r="AA2942" s="5">
        <f t="shared" si="4761"/>
        <v>0</v>
      </c>
      <c r="AB2942" s="5">
        <f t="shared" si="4762"/>
        <v>1</v>
      </c>
      <c r="AC2942" s="5">
        <f t="shared" si="4763"/>
        <v>1</v>
      </c>
      <c r="AF2942" s="5">
        <f t="shared" si="4749"/>
        <v>28.420000000000073</v>
      </c>
      <c r="AG2942" s="5">
        <f t="shared" si="4750"/>
        <v>-5.2799999999997453</v>
      </c>
      <c r="AH2942" s="5">
        <f t="shared" si="4751"/>
        <v>99.170000000000073</v>
      </c>
      <c r="AI2942" s="5">
        <f t="shared" si="4752"/>
        <v>132.86999999999989</v>
      </c>
      <c r="AJ2942" s="5"/>
      <c r="AK2942" s="5">
        <f t="shared" si="4753"/>
        <v>28.420000000000073</v>
      </c>
      <c r="AL2942" s="5">
        <f t="shared" si="4773"/>
        <v>42.42299999999959</v>
      </c>
      <c r="AM2942" s="5">
        <f t="shared" si="4754"/>
        <v>99.170000000000073</v>
      </c>
      <c r="AN2942" s="5">
        <f t="shared" si="4769"/>
        <v>68.175000000000097</v>
      </c>
      <c r="AO2942" s="5">
        <f t="shared" si="4770"/>
        <v>1</v>
      </c>
      <c r="AP2942" s="5">
        <f t="shared" si="4789"/>
        <v>2</v>
      </c>
      <c r="AQ2942" s="5">
        <f t="shared" si="4808"/>
        <v>3.4</v>
      </c>
      <c r="AR2942" s="5"/>
      <c r="AS2942" s="5">
        <f t="shared" si="4747"/>
        <v>132.86999999999989</v>
      </c>
      <c r="AT2942" s="5">
        <f t="shared" si="4769"/>
        <v>117.08499999999977</v>
      </c>
      <c r="AU2942" s="5">
        <f t="shared" si="4755"/>
        <v>-5.2799999999997453</v>
      </c>
      <c r="AV2942" s="5">
        <f t="shared" si="4758"/>
        <v>33.699999999999818</v>
      </c>
      <c r="AW2942" s="5">
        <f t="shared" si="4756"/>
        <v>4</v>
      </c>
      <c r="AX2942" s="5">
        <f t="shared" si="4816"/>
        <v>39.46300000000047</v>
      </c>
      <c r="AZ2942" s="4">
        <f t="shared" si="4798"/>
        <v>0.86374881065651865</v>
      </c>
      <c r="BA2942" s="5">
        <f t="shared" si="4804"/>
        <v>-42.959999999999582</v>
      </c>
      <c r="BB2942" s="4">
        <f t="shared" si="4799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  <c r="CB2942" s="5">
        <f t="shared" si="4778"/>
        <v>28.420000000000073</v>
      </c>
      <c r="CC2942" s="5">
        <f t="shared" si="4779"/>
        <v>99.170000000000073</v>
      </c>
      <c r="CD2942" s="5">
        <f t="shared" si="4790"/>
        <v>-50</v>
      </c>
      <c r="CE2942" s="5">
        <f t="shared" si="4781"/>
        <v>40.4699999999998</v>
      </c>
      <c r="CF2942" s="5"/>
      <c r="CG2942" s="5">
        <f t="shared" si="4782"/>
        <v>-50</v>
      </c>
      <c r="CH2942" s="5">
        <f t="shared" si="4785"/>
        <v>-40.4699999999998</v>
      </c>
      <c r="CI2942" s="5">
        <f t="shared" si="4783"/>
        <v>-150</v>
      </c>
    </row>
    <row r="2943" spans="1:87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5">
        <f t="shared" si="4740"/>
        <v>142.55000000000018</v>
      </c>
      <c r="K2943" s="5">
        <f t="shared" si="4767"/>
        <v>131.23166666666648</v>
      </c>
      <c r="L2943" s="5">
        <f t="shared" si="4744"/>
        <v>64.800000000000182</v>
      </c>
      <c r="M2943" s="5">
        <f t="shared" ref="M2943" si="4842">AVERAGE(L2932:L2943)</f>
        <v>64.1041666666667</v>
      </c>
      <c r="N2943" s="6" t="s">
        <v>36</v>
      </c>
      <c r="O2943" s="5">
        <f t="shared" si="4746"/>
        <v>3477.4000000000005</v>
      </c>
      <c r="P2943" s="4">
        <f t="shared" si="4792"/>
        <v>0</v>
      </c>
      <c r="Q2943" s="5">
        <f t="shared" si="4793"/>
        <v>84.169999999999163</v>
      </c>
      <c r="R2943" s="5">
        <f t="shared" si="4794"/>
        <v>3498.4425000000001</v>
      </c>
      <c r="S2943" s="4">
        <f t="shared" si="4795"/>
        <v>0.73304789089755995</v>
      </c>
      <c r="T2943" s="4">
        <f t="shared" si="4796"/>
        <v>0.73304789089755995</v>
      </c>
      <c r="U2943" s="5">
        <f t="shared" si="4787"/>
        <v>3514.5680000000002</v>
      </c>
      <c r="V2943" s="5">
        <f t="shared" si="4788"/>
        <v>-37.167999999999665</v>
      </c>
      <c r="X2943" s="5">
        <f t="shared" si="4742"/>
        <v>26.110000000000582</v>
      </c>
      <c r="Y2943" s="5">
        <f t="shared" si="4743"/>
        <v>5.6799999999998363</v>
      </c>
      <c r="AA2943" s="5">
        <f t="shared" si="4761"/>
        <v>1</v>
      </c>
      <c r="AB2943" s="5">
        <f t="shared" si="4762"/>
        <v>0</v>
      </c>
      <c r="AC2943" s="5">
        <f t="shared" si="4763"/>
        <v>1</v>
      </c>
      <c r="AF2943" s="5">
        <f t="shared" si="4749"/>
        <v>39.0600000000004</v>
      </c>
      <c r="AG2943" s="5">
        <f t="shared" si="4750"/>
        <v>-49.670000000000073</v>
      </c>
      <c r="AH2943" s="5">
        <f t="shared" si="4751"/>
        <v>53.819999999999709</v>
      </c>
      <c r="AI2943" s="5">
        <f t="shared" si="4752"/>
        <v>142.55000000000018</v>
      </c>
      <c r="AJ2943" s="5"/>
      <c r="AK2943" s="5">
        <f t="shared" si="4753"/>
        <v>39.0600000000004</v>
      </c>
      <c r="AL2943" s="5">
        <f t="shared" si="4773"/>
        <v>42.42299999999959</v>
      </c>
      <c r="AM2943" s="5">
        <f t="shared" si="4754"/>
        <v>53.819999999999709</v>
      </c>
      <c r="AN2943" s="5">
        <f t="shared" si="4769"/>
        <v>67.32300000000005</v>
      </c>
      <c r="AO2943" s="5">
        <f t="shared" si="4770"/>
        <v>0</v>
      </c>
      <c r="AP2943" s="5">
        <f t="shared" si="4789"/>
        <v>2</v>
      </c>
      <c r="AQ2943" s="5">
        <f t="shared" si="4808"/>
        <v>3.2</v>
      </c>
      <c r="AR2943" s="5"/>
      <c r="AS2943" s="5">
        <f t="shared" si="4747"/>
        <v>142.55000000000018</v>
      </c>
      <c r="AT2943" s="5">
        <f t="shared" si="4769"/>
        <v>124.30199999999977</v>
      </c>
      <c r="AU2943" s="5">
        <f t="shared" si="4755"/>
        <v>-49.670000000000073</v>
      </c>
      <c r="AV2943" s="5">
        <f t="shared" si="4758"/>
        <v>88.730000000000473</v>
      </c>
      <c r="AW2943" s="5">
        <f t="shared" si="4756"/>
        <v>5</v>
      </c>
      <c r="AX2943" s="5">
        <f t="shared" si="4816"/>
        <v>39.46300000000047</v>
      </c>
      <c r="AZ2943" s="4">
        <f t="shared" si="4798"/>
        <v>0.73304789089755995</v>
      </c>
      <c r="BA2943" s="5">
        <f t="shared" si="4804"/>
        <v>0</v>
      </c>
      <c r="BB2943" s="4">
        <f t="shared" si="4799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  <c r="CB2943" s="5">
        <f t="shared" si="4778"/>
        <v>39.0600000000004</v>
      </c>
      <c r="CC2943" s="5">
        <f t="shared" si="4779"/>
        <v>53.819999999999709</v>
      </c>
      <c r="CD2943" s="5">
        <f t="shared" si="4790"/>
        <v>-50</v>
      </c>
      <c r="CE2943" s="5">
        <f t="shared" si="4781"/>
        <v>-5.6799999999998363</v>
      </c>
      <c r="CF2943" s="5"/>
      <c r="CG2943" s="5">
        <f t="shared" si="4782"/>
        <v>-50</v>
      </c>
      <c r="CH2943" s="5">
        <f t="shared" si="4785"/>
        <v>5.6799999999998363</v>
      </c>
      <c r="CI2943" s="5">
        <f t="shared" si="4783"/>
        <v>-150</v>
      </c>
    </row>
    <row r="2944" spans="1:87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5">
        <f t="shared" si="4740"/>
        <v>127.09000000000015</v>
      </c>
      <c r="K2944" s="5">
        <f t="shared" si="4767"/>
        <v>132.06666666666652</v>
      </c>
      <c r="L2944" s="5">
        <f t="shared" si="4744"/>
        <v>81.909999999999854</v>
      </c>
      <c r="M2944" s="5">
        <f t="shared" ref="M2944" si="4843">AVERAGE(L2933:L2944)</f>
        <v>66.564166666666708</v>
      </c>
      <c r="N2944" s="6" t="s">
        <v>36</v>
      </c>
      <c r="O2944" s="5">
        <f t="shared" si="4746"/>
        <v>3486.0000000000005</v>
      </c>
      <c r="P2944" s="4">
        <f t="shared" si="4792"/>
        <v>0.10217417131994766</v>
      </c>
      <c r="Q2944" s="5">
        <f t="shared" si="4793"/>
        <v>84.169999999999163</v>
      </c>
      <c r="R2944" s="5">
        <f t="shared" si="4794"/>
        <v>3498.4425000000001</v>
      </c>
      <c r="S2944" s="4">
        <f t="shared" si="4795"/>
        <v>0.76032350142721394</v>
      </c>
      <c r="T2944" s="4">
        <f t="shared" si="4796"/>
        <v>0.76032350142721394</v>
      </c>
      <c r="U2944" s="5">
        <f t="shared" si="4787"/>
        <v>3515.03</v>
      </c>
      <c r="V2944" s="5">
        <f t="shared" si="4788"/>
        <v>-29.029999999999745</v>
      </c>
      <c r="X2944" s="5">
        <f t="shared" si="4742"/>
        <v>50.5</v>
      </c>
      <c r="Y2944" s="5">
        <f t="shared" si="4743"/>
        <v>11.449999999999818</v>
      </c>
      <c r="AA2944" s="5">
        <f t="shared" si="4761"/>
        <v>1</v>
      </c>
      <c r="AB2944" s="5">
        <f t="shared" si="4762"/>
        <v>0</v>
      </c>
      <c r="AC2944" s="5">
        <f t="shared" si="4763"/>
        <v>1</v>
      </c>
      <c r="AF2944" s="5">
        <f t="shared" si="4749"/>
        <v>82.639999999999418</v>
      </c>
      <c r="AG2944" s="5">
        <f t="shared" si="4750"/>
        <v>0.8499999999994543</v>
      </c>
      <c r="AH2944" s="5">
        <f t="shared" si="4751"/>
        <v>44.450000000000728</v>
      </c>
      <c r="AI2944" s="5">
        <f t="shared" si="4752"/>
        <v>126.24000000000069</v>
      </c>
      <c r="AJ2944" s="5"/>
      <c r="AK2944" s="5">
        <f t="shared" si="4753"/>
        <v>44.450000000000728</v>
      </c>
      <c r="AL2944" s="5">
        <f t="shared" si="4773"/>
        <v>41.96599999999971</v>
      </c>
      <c r="AM2944" s="5">
        <f t="shared" si="4754"/>
        <v>82.639999999999418</v>
      </c>
      <c r="AN2944" s="5">
        <f t="shared" si="4769"/>
        <v>69.04699999999994</v>
      </c>
      <c r="AO2944" s="5">
        <f t="shared" si="4770"/>
        <v>1</v>
      </c>
      <c r="AP2944" s="5">
        <f t="shared" si="4789"/>
        <v>3</v>
      </c>
      <c r="AQ2944" s="5">
        <f t="shared" si="4808"/>
        <v>3.1</v>
      </c>
      <c r="AR2944" s="5"/>
      <c r="AS2944" s="5">
        <f t="shared" si="4747"/>
        <v>126.24000000000069</v>
      </c>
      <c r="AT2944" s="5">
        <f t="shared" si="4769"/>
        <v>129.4199999999999</v>
      </c>
      <c r="AU2944" s="5">
        <f t="shared" si="4755"/>
        <v>0.8499999999994543</v>
      </c>
      <c r="AV2944" s="5">
        <f t="shared" si="4758"/>
        <v>81.789999999999964</v>
      </c>
      <c r="AW2944" s="5">
        <f t="shared" si="4756"/>
        <v>6</v>
      </c>
      <c r="AX2944" s="5">
        <f t="shared" si="4816"/>
        <v>39.46300000000047</v>
      </c>
      <c r="AZ2944" s="4">
        <f t="shared" si="4798"/>
        <v>0.76032350142721394</v>
      </c>
      <c r="BA2944" s="5">
        <f t="shared" si="4804"/>
        <v>0</v>
      </c>
      <c r="BB2944" s="4">
        <f t="shared" si="4799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  <c r="CB2944" s="5">
        <f t="shared" si="4778"/>
        <v>82.639999999999418</v>
      </c>
      <c r="CC2944" s="5">
        <f t="shared" si="4779"/>
        <v>44.450000000000728</v>
      </c>
      <c r="CD2944" s="5">
        <f t="shared" si="4790"/>
        <v>50.5</v>
      </c>
      <c r="CE2944" s="5">
        <f t="shared" si="4781"/>
        <v>-11.449999999999818</v>
      </c>
      <c r="CF2944" s="5"/>
      <c r="CG2944" s="5">
        <f t="shared" si="4782"/>
        <v>-50</v>
      </c>
      <c r="CH2944" s="5">
        <f t="shared" si="4785"/>
        <v>11.449999999999818</v>
      </c>
      <c r="CI2944" s="5">
        <f t="shared" si="4783"/>
        <v>-49.5</v>
      </c>
    </row>
    <row r="2945" spans="1:87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5">
        <f t="shared" si="4740"/>
        <v>328.03000000000065</v>
      </c>
      <c r="K2945" s="5">
        <f t="shared" si="4767"/>
        <v>153.53749999999991</v>
      </c>
      <c r="L2945" s="5">
        <f t="shared" si="4744"/>
        <v>136.97000000000025</v>
      </c>
      <c r="M2945" s="5">
        <f t="shared" ref="M2945" si="4844">AVERAGE(L2934:L2945)</f>
        <v>73.863333333333387</v>
      </c>
      <c r="N2945" s="6" t="s">
        <v>36</v>
      </c>
      <c r="O2945" s="5">
        <f t="shared" si="4746"/>
        <v>3365.9299999999994</v>
      </c>
      <c r="P2945" s="4">
        <f t="shared" si="4792"/>
        <v>0</v>
      </c>
      <c r="Q2945" s="5">
        <f t="shared" si="4793"/>
        <v>195.64000000000033</v>
      </c>
      <c r="R2945" s="5">
        <f t="shared" si="4794"/>
        <v>3414.8399999999992</v>
      </c>
      <c r="S2945" s="4">
        <f t="shared" si="4795"/>
        <v>0</v>
      </c>
      <c r="T2945" s="4">
        <f t="shared" si="4796"/>
        <v>0.37951157627655951</v>
      </c>
      <c r="U2945" s="5">
        <f t="shared" si="4787"/>
        <v>3481.9020000000005</v>
      </c>
      <c r="V2945" s="5">
        <f t="shared" si="4788"/>
        <v>-115.97200000000112</v>
      </c>
      <c r="X2945" s="5">
        <f t="shared" si="4742"/>
        <v>-300.52000000000044</v>
      </c>
      <c r="Y2945" s="5">
        <f t="shared" si="4743"/>
        <v>-130.05999999999995</v>
      </c>
      <c r="AA2945" s="5">
        <f t="shared" si="4761"/>
        <v>0</v>
      </c>
      <c r="AB2945" s="5">
        <f t="shared" si="4762"/>
        <v>1</v>
      </c>
      <c r="AC2945" s="5">
        <f t="shared" si="4763"/>
        <v>1</v>
      </c>
      <c r="AF2945" s="5">
        <f t="shared" si="4749"/>
        <v>27.510000000000218</v>
      </c>
      <c r="AG2945" s="5">
        <f t="shared" si="4750"/>
        <v>123.23999999999978</v>
      </c>
      <c r="AH2945" s="5">
        <f t="shared" si="4751"/>
        <v>300.52000000000044</v>
      </c>
      <c r="AI2945" s="5">
        <f t="shared" si="4752"/>
        <v>204.79000000000087</v>
      </c>
      <c r="AJ2945" s="5"/>
      <c r="AK2945" s="5">
        <f t="shared" si="4753"/>
        <v>27.510000000000218</v>
      </c>
      <c r="AL2945" s="5">
        <f t="shared" si="4773"/>
        <v>41.96599999999971</v>
      </c>
      <c r="AM2945" s="5">
        <f t="shared" si="4754"/>
        <v>300.52000000000044</v>
      </c>
      <c r="AN2945" s="5">
        <f t="shared" si="4769"/>
        <v>91.726000000000028</v>
      </c>
      <c r="AO2945" s="5">
        <f t="shared" si="4770"/>
        <v>1</v>
      </c>
      <c r="AP2945" s="5">
        <f t="shared" si="4789"/>
        <v>4</v>
      </c>
      <c r="AQ2945" s="5">
        <f t="shared" si="4808"/>
        <v>3.1</v>
      </c>
      <c r="AR2945" s="5"/>
      <c r="AS2945" s="5">
        <f t="shared" si="4747"/>
        <v>204.79000000000087</v>
      </c>
      <c r="AT2945" s="5">
        <f t="shared" si="4769"/>
        <v>136.79599999999999</v>
      </c>
      <c r="AU2945" s="5">
        <f t="shared" si="4755"/>
        <v>123.23999999999978</v>
      </c>
      <c r="AV2945" s="5">
        <f t="shared" si="4758"/>
        <v>-95.729999999999563</v>
      </c>
      <c r="AW2945" s="5">
        <f t="shared" si="4756"/>
        <v>2</v>
      </c>
      <c r="AX2945" s="5">
        <f t="shared" si="4816"/>
        <v>41.559999999999505</v>
      </c>
      <c r="AZ2945" s="4">
        <f t="shared" si="4798"/>
        <v>0.37951157627655951</v>
      </c>
      <c r="BA2945" s="5">
        <f t="shared" si="4804"/>
        <v>0</v>
      </c>
      <c r="BB2945" s="4">
        <f t="shared" si="4799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  <c r="CB2945" s="5">
        <f t="shared" si="4778"/>
        <v>27.510000000000218</v>
      </c>
      <c r="CC2945" s="5">
        <f t="shared" si="4779"/>
        <v>300.52000000000044</v>
      </c>
      <c r="CD2945" s="5">
        <f t="shared" si="4790"/>
        <v>-50</v>
      </c>
      <c r="CE2945" s="5">
        <f t="shared" si="4781"/>
        <v>130.05999999999995</v>
      </c>
      <c r="CF2945" s="5"/>
      <c r="CG2945" s="5">
        <f t="shared" si="4782"/>
        <v>-50</v>
      </c>
      <c r="CH2945" s="5">
        <f t="shared" si="4785"/>
        <v>-130.05999999999995</v>
      </c>
      <c r="CI2945" s="5">
        <f t="shared" si="4783"/>
        <v>-150</v>
      </c>
    </row>
    <row r="2946" spans="1:87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5">
        <f t="shared" si="4740"/>
        <v>181.59999999999945</v>
      </c>
      <c r="K2946" s="5">
        <f t="shared" si="4767"/>
        <v>159.13583333333318</v>
      </c>
      <c r="L2946" s="5">
        <f t="shared" si="4744"/>
        <v>69.510000000000218</v>
      </c>
      <c r="M2946" s="5">
        <f t="shared" ref="M2946" si="4845">AVERAGE(L2935:L2946)</f>
        <v>75.955000000000084</v>
      </c>
      <c r="N2946" s="6" t="s">
        <v>36</v>
      </c>
      <c r="O2946" s="5">
        <f t="shared" si="4746"/>
        <v>3273.96</v>
      </c>
      <c r="P2946" s="4">
        <f t="shared" si="4792"/>
        <v>0</v>
      </c>
      <c r="Q2946" s="5">
        <f t="shared" si="4793"/>
        <v>244.65000000000009</v>
      </c>
      <c r="R2946" s="5">
        <f t="shared" si="4794"/>
        <v>3335.1224999999999</v>
      </c>
      <c r="S2946" s="4">
        <f t="shared" si="4795"/>
        <v>0</v>
      </c>
      <c r="T2946" s="4">
        <f t="shared" si="4796"/>
        <v>8.782112274024631E-2</v>
      </c>
      <c r="U2946" s="5">
        <f t="shared" si="4787"/>
        <v>3424.3799999999997</v>
      </c>
      <c r="V2946" s="5">
        <f t="shared" si="4788"/>
        <v>-150.41999999999962</v>
      </c>
      <c r="X2946" s="5">
        <f t="shared" si="4742"/>
        <v>-112.68000000000029</v>
      </c>
      <c r="Y2946" s="5">
        <f t="shared" si="4743"/>
        <v>-44.720000000000255</v>
      </c>
      <c r="AA2946" s="5">
        <f t="shared" si="4761"/>
        <v>0</v>
      </c>
      <c r="AB2946" s="5">
        <f t="shared" si="4762"/>
        <v>1</v>
      </c>
      <c r="AC2946" s="5">
        <f t="shared" si="4763"/>
        <v>1</v>
      </c>
      <c r="AF2946" s="5">
        <f t="shared" si="4749"/>
        <v>28.909999999999854</v>
      </c>
      <c r="AG2946" s="5">
        <f t="shared" si="4750"/>
        <v>-15.639999999999418</v>
      </c>
      <c r="AH2946" s="5">
        <f t="shared" si="4751"/>
        <v>137.05000000000018</v>
      </c>
      <c r="AI2946" s="5">
        <f t="shared" si="4752"/>
        <v>181.59999999999945</v>
      </c>
      <c r="AJ2946" s="5"/>
      <c r="AK2946" s="5">
        <f t="shared" si="4753"/>
        <v>28.909999999999854</v>
      </c>
      <c r="AL2946" s="5">
        <f t="shared" si="4773"/>
        <v>41.96599999999971</v>
      </c>
      <c r="AM2946" s="5">
        <f t="shared" si="4754"/>
        <v>137.05000000000018</v>
      </c>
      <c r="AN2946" s="5">
        <f t="shared" si="4769"/>
        <v>96.635000000000034</v>
      </c>
      <c r="AO2946" s="5">
        <f t="shared" si="4770"/>
        <v>1</v>
      </c>
      <c r="AP2946" s="5">
        <f t="shared" si="4789"/>
        <v>5</v>
      </c>
      <c r="AQ2946" s="5">
        <f t="shared" si="4808"/>
        <v>3.2</v>
      </c>
      <c r="AR2946" s="5"/>
      <c r="AS2946" s="5">
        <f t="shared" si="4747"/>
        <v>181.59999999999945</v>
      </c>
      <c r="AT2946" s="5">
        <f t="shared" si="4769"/>
        <v>142.10399999999998</v>
      </c>
      <c r="AU2946" s="5">
        <f t="shared" si="4755"/>
        <v>-15.639999999999418</v>
      </c>
      <c r="AV2946" s="5">
        <f t="shared" si="4758"/>
        <v>44.549999999999272</v>
      </c>
      <c r="AW2946" s="5">
        <f t="shared" si="4756"/>
        <v>3</v>
      </c>
      <c r="AX2946" s="5">
        <f t="shared" si="4816"/>
        <v>41.559999999999505</v>
      </c>
      <c r="AZ2946" s="4">
        <f t="shared" si="4798"/>
        <v>8.782112274024631E-2</v>
      </c>
      <c r="BA2946" s="5">
        <f t="shared" si="4804"/>
        <v>0</v>
      </c>
      <c r="BB2946" s="4">
        <f t="shared" si="4799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  <c r="CB2946" s="5">
        <f t="shared" si="4778"/>
        <v>28.909999999999854</v>
      </c>
      <c r="CC2946" s="5">
        <f t="shared" si="4779"/>
        <v>137.05000000000018</v>
      </c>
      <c r="CD2946" s="5">
        <f t="shared" si="4790"/>
        <v>-50</v>
      </c>
      <c r="CE2946" s="5">
        <f t="shared" si="4781"/>
        <v>44.720000000000255</v>
      </c>
      <c r="CF2946" s="5"/>
      <c r="CG2946" s="5">
        <f t="shared" si="4782"/>
        <v>-50</v>
      </c>
      <c r="CH2946" s="5">
        <f t="shared" si="4785"/>
        <v>-44.720000000000255</v>
      </c>
      <c r="CI2946" s="5">
        <f t="shared" si="4783"/>
        <v>-150</v>
      </c>
    </row>
    <row r="2947" spans="1:87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5">
        <f t="shared" ref="J2947:J3010" si="4846">MAX(ABS(E2946-D2947),ABS(C2947-E2946),ABS(C2947-D2947))</f>
        <v>253.14999999999964</v>
      </c>
      <c r="K2947" s="5">
        <f t="shared" si="4767"/>
        <v>169.31249999999986</v>
      </c>
      <c r="L2947" s="5">
        <f t="shared" si="4744"/>
        <v>81.400000000000091</v>
      </c>
      <c r="M2947" s="5">
        <f t="shared" ref="M2947" si="4847">AVERAGE(L2936:L2947)</f>
        <v>76.005000000000067</v>
      </c>
      <c r="N2947" s="6" t="s">
        <v>36</v>
      </c>
      <c r="O2947" s="5">
        <f t="shared" si="4746"/>
        <v>3185.65</v>
      </c>
      <c r="P2947" s="4">
        <f t="shared" si="4792"/>
        <v>0</v>
      </c>
      <c r="Q2947" s="5">
        <f t="shared" si="4793"/>
        <v>300.35000000000036</v>
      </c>
      <c r="R2947" s="5">
        <f t="shared" si="4794"/>
        <v>3260.7375000000002</v>
      </c>
      <c r="S2947" s="4">
        <f t="shared" si="4795"/>
        <v>0</v>
      </c>
      <c r="T2947" s="4">
        <f t="shared" si="4796"/>
        <v>0</v>
      </c>
      <c r="U2947" s="5">
        <f t="shared" si="4787"/>
        <v>3357.7880000000005</v>
      </c>
      <c r="V2947" s="5">
        <f t="shared" si="4788"/>
        <v>-172.13800000000037</v>
      </c>
      <c r="X2947" s="5">
        <f t="shared" ref="X2947:X3010" si="4848">E2947-B2947</f>
        <v>-77.25</v>
      </c>
      <c r="Y2947" s="5">
        <f t="shared" ref="Y2947:Y3010" si="4849">I2947-F2947</f>
        <v>-18</v>
      </c>
      <c r="AA2947" s="5">
        <f t="shared" si="4761"/>
        <v>0</v>
      </c>
      <c r="AB2947" s="5">
        <f t="shared" si="4762"/>
        <v>1</v>
      </c>
      <c r="AC2947" s="5">
        <f t="shared" si="4763"/>
        <v>1</v>
      </c>
      <c r="AF2947" s="5">
        <f t="shared" si="4749"/>
        <v>65.229999999999563</v>
      </c>
      <c r="AG2947" s="5">
        <f t="shared" si="4750"/>
        <v>-13.680000000000291</v>
      </c>
      <c r="AH2947" s="5">
        <f t="shared" si="4751"/>
        <v>174.23999999999978</v>
      </c>
      <c r="AI2947" s="5">
        <f t="shared" si="4752"/>
        <v>253.14999999999964</v>
      </c>
      <c r="AJ2947" s="5"/>
      <c r="AK2947" s="5">
        <f t="shared" si="4753"/>
        <v>65.229999999999563</v>
      </c>
      <c r="AL2947" s="5">
        <f t="shared" si="4773"/>
        <v>46.528000000000603</v>
      </c>
      <c r="AM2947" s="5">
        <f t="shared" si="4754"/>
        <v>174.23999999999978</v>
      </c>
      <c r="AN2947" s="5">
        <f t="shared" si="4769"/>
        <v>105.67799999999997</v>
      </c>
      <c r="AO2947" s="5">
        <f t="shared" si="4770"/>
        <v>1</v>
      </c>
      <c r="AP2947" s="5">
        <f t="shared" si="4789"/>
        <v>6</v>
      </c>
      <c r="AQ2947" s="5">
        <f t="shared" si="4808"/>
        <v>3.4</v>
      </c>
      <c r="AR2947" s="5"/>
      <c r="AS2947" s="5">
        <f t="shared" si="4747"/>
        <v>253.14999999999964</v>
      </c>
      <c r="AT2947" s="5">
        <f t="shared" si="4769"/>
        <v>160.36799999999994</v>
      </c>
      <c r="AU2947" s="5">
        <f t="shared" si="4755"/>
        <v>-13.680000000000291</v>
      </c>
      <c r="AV2947" s="5">
        <f t="shared" si="4758"/>
        <v>78.909999999999854</v>
      </c>
      <c r="AW2947" s="5">
        <f t="shared" si="4756"/>
        <v>4</v>
      </c>
      <c r="AX2947" s="5">
        <f t="shared" si="4816"/>
        <v>41.559999999999505</v>
      </c>
      <c r="AZ2947" s="4">
        <f t="shared" si="4798"/>
        <v>0</v>
      </c>
      <c r="BA2947" s="5">
        <f t="shared" si="4804"/>
        <v>0</v>
      </c>
      <c r="BB2947" s="4">
        <f t="shared" si="4799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  <c r="CB2947" s="5">
        <f t="shared" si="4778"/>
        <v>65.229999999999563</v>
      </c>
      <c r="CC2947" s="5">
        <f t="shared" si="4779"/>
        <v>174.23999999999978</v>
      </c>
      <c r="CD2947" s="5">
        <f t="shared" si="4790"/>
        <v>-50</v>
      </c>
      <c r="CE2947" s="5">
        <f t="shared" si="4781"/>
        <v>-30</v>
      </c>
      <c r="CF2947" s="5"/>
      <c r="CG2947" s="5">
        <f t="shared" si="4782"/>
        <v>-50</v>
      </c>
      <c r="CH2947" s="5">
        <f t="shared" si="4785"/>
        <v>-18</v>
      </c>
      <c r="CI2947" s="5">
        <f t="shared" si="4783"/>
        <v>-150</v>
      </c>
    </row>
    <row r="2948" spans="1:87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5">
        <f t="shared" si="4846"/>
        <v>338.89000000000033</v>
      </c>
      <c r="K2948" s="5">
        <f t="shared" si="4767"/>
        <v>186.84333333333325</v>
      </c>
      <c r="L2948" s="5">
        <f t="shared" ref="L2948:L3011" si="4850">MAX(ABS(I2947-H2948),ABS(G2948-I2947),ABS(G2948-H2948))</f>
        <v>199.76999999999998</v>
      </c>
      <c r="M2948" s="5">
        <f t="shared" ref="M2948" si="4851">AVERAGE(L2937:L2948)</f>
        <v>88.115833333333399</v>
      </c>
      <c r="N2948" s="6" t="s">
        <v>36</v>
      </c>
      <c r="O2948" s="5">
        <f t="shared" ref="O2948:O3011" si="4852">E2948-I2948</f>
        <v>3094.4100000000003</v>
      </c>
      <c r="P2948" s="4">
        <f t="shared" si="4792"/>
        <v>0</v>
      </c>
      <c r="Q2948" s="5">
        <f t="shared" si="4793"/>
        <v>391.59000000000015</v>
      </c>
      <c r="R2948" s="5">
        <f t="shared" si="4794"/>
        <v>3192.3075000000003</v>
      </c>
      <c r="S2948" s="4">
        <f t="shared" si="4795"/>
        <v>0</v>
      </c>
      <c r="T2948" s="4">
        <f t="shared" si="4796"/>
        <v>0</v>
      </c>
      <c r="U2948" s="5">
        <f t="shared" si="4787"/>
        <v>3281.19</v>
      </c>
      <c r="V2948" s="5">
        <f t="shared" si="4788"/>
        <v>-186.77999999999975</v>
      </c>
      <c r="X2948" s="5">
        <f t="shared" si="4848"/>
        <v>-300.02999999999975</v>
      </c>
      <c r="Y2948" s="5">
        <f t="shared" si="4849"/>
        <v>-194.76000000000022</v>
      </c>
      <c r="AA2948" s="5">
        <f t="shared" si="4761"/>
        <v>0</v>
      </c>
      <c r="AB2948" s="5">
        <f t="shared" si="4762"/>
        <v>1</v>
      </c>
      <c r="AC2948" s="5">
        <f t="shared" si="4763"/>
        <v>1</v>
      </c>
      <c r="AF2948" s="5">
        <f t="shared" si="4749"/>
        <v>15.640000000000327</v>
      </c>
      <c r="AG2948" s="5">
        <f t="shared" si="4750"/>
        <v>89.840000000000146</v>
      </c>
      <c r="AH2948" s="5">
        <f t="shared" si="4751"/>
        <v>323.25</v>
      </c>
      <c r="AI2948" s="5">
        <f t="shared" si="4752"/>
        <v>249.05000000000018</v>
      </c>
      <c r="AJ2948" s="5"/>
      <c r="AK2948" s="5">
        <f t="shared" si="4753"/>
        <v>15.640000000000327</v>
      </c>
      <c r="AL2948" s="5">
        <f t="shared" si="4773"/>
        <v>46.528000000000603</v>
      </c>
      <c r="AM2948" s="5">
        <f t="shared" si="4754"/>
        <v>323.25</v>
      </c>
      <c r="AN2948" s="5">
        <f t="shared" si="4769"/>
        <v>138.00299999999999</v>
      </c>
      <c r="AO2948" s="5">
        <f t="shared" si="4770"/>
        <v>1</v>
      </c>
      <c r="AP2948" s="5">
        <f t="shared" si="4789"/>
        <v>7</v>
      </c>
      <c r="AQ2948" s="5">
        <f t="shared" si="4808"/>
        <v>3.7</v>
      </c>
      <c r="AR2948" s="5"/>
      <c r="AS2948" s="5">
        <f t="shared" ref="AS2948:AS3011" si="4853">MAX(AG2948,AI2948)</f>
        <v>249.05000000000018</v>
      </c>
      <c r="AT2948" s="5">
        <f t="shared" si="4769"/>
        <v>169.43900000000002</v>
      </c>
      <c r="AU2948" s="5">
        <f t="shared" si="4755"/>
        <v>89.840000000000146</v>
      </c>
      <c r="AV2948" s="5">
        <f t="shared" si="4758"/>
        <v>-74.199999999999818</v>
      </c>
      <c r="AW2948" s="5">
        <f t="shared" si="4756"/>
        <v>5</v>
      </c>
      <c r="AX2948" s="5">
        <f t="shared" si="4816"/>
        <v>55.865000000000201</v>
      </c>
      <c r="AZ2948" s="4">
        <f t="shared" si="4798"/>
        <v>0</v>
      </c>
      <c r="BA2948" s="5">
        <f t="shared" si="4804"/>
        <v>0</v>
      </c>
      <c r="BB2948" s="4">
        <f t="shared" si="4799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  <c r="CB2948" s="5">
        <f t="shared" si="4778"/>
        <v>15.640000000000327</v>
      </c>
      <c r="CC2948" s="5">
        <f t="shared" si="4779"/>
        <v>323.25</v>
      </c>
      <c r="CD2948" s="5">
        <f t="shared" si="4790"/>
        <v>-50</v>
      </c>
      <c r="CE2948" s="5">
        <f t="shared" si="4781"/>
        <v>194.76000000000022</v>
      </c>
      <c r="CF2948" s="5"/>
      <c r="CG2948" s="5">
        <f t="shared" si="4782"/>
        <v>-50</v>
      </c>
      <c r="CH2948" s="5">
        <f t="shared" si="4785"/>
        <v>-194.76000000000022</v>
      </c>
      <c r="CI2948" s="5">
        <f t="shared" si="4783"/>
        <v>-150</v>
      </c>
    </row>
    <row r="2949" spans="1:87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5">
        <f t="shared" si="4846"/>
        <v>284.03999999999996</v>
      </c>
      <c r="K2949" s="5">
        <f t="shared" si="4767"/>
        <v>202.44583333333321</v>
      </c>
      <c r="L2949" s="5">
        <f t="shared" si="4850"/>
        <v>171.48000000000002</v>
      </c>
      <c r="M2949" s="5">
        <f t="shared" ref="M2949" si="4854">AVERAGE(L2938:L2949)</f>
        <v>97.028333333333379</v>
      </c>
      <c r="N2949" s="6" t="s">
        <v>36</v>
      </c>
      <c r="O2949" s="5">
        <f t="shared" si="4852"/>
        <v>2957.6</v>
      </c>
      <c r="P2949" s="4">
        <f t="shared" si="4792"/>
        <v>0</v>
      </c>
      <c r="Q2949" s="5">
        <f t="shared" si="4793"/>
        <v>408.32999999999947</v>
      </c>
      <c r="R2949" s="5">
        <f t="shared" si="4794"/>
        <v>3059.6824999999999</v>
      </c>
      <c r="S2949" s="4">
        <f t="shared" si="4795"/>
        <v>0</v>
      </c>
      <c r="T2949" s="4">
        <f t="shared" si="4796"/>
        <v>0</v>
      </c>
      <c r="U2949" s="5">
        <f t="shared" si="4787"/>
        <v>3175.5099999999998</v>
      </c>
      <c r="V2949" s="5">
        <f t="shared" si="4788"/>
        <v>-217.90999999999985</v>
      </c>
      <c r="X2949" s="5">
        <f t="shared" si="4848"/>
        <v>-102.61000000000058</v>
      </c>
      <c r="Y2949" s="5">
        <f t="shared" si="4849"/>
        <v>60.170000000000073</v>
      </c>
      <c r="AA2949" s="5">
        <f t="shared" si="4761"/>
        <v>0</v>
      </c>
      <c r="AB2949" s="5">
        <f t="shared" si="4762"/>
        <v>0</v>
      </c>
      <c r="AC2949" s="5">
        <f t="shared" si="4763"/>
        <v>0</v>
      </c>
      <c r="AF2949" s="5">
        <f t="shared" ref="AF2949:AF3012" si="4855">(C2949-B2949)</f>
        <v>97.889999999999418</v>
      </c>
      <c r="AG2949" s="5">
        <f t="shared" ref="AG2949:AG3012" si="4856">(C2949-E2948)</f>
        <v>21.899999999999636</v>
      </c>
      <c r="AH2949" s="5">
        <f t="shared" ref="AH2949:AH3012" si="4857">(B2949-D2949)</f>
        <v>186.15000000000055</v>
      </c>
      <c r="AI2949" s="5">
        <f t="shared" ref="AI2949:AI3012" si="4858">(E2948-D2949)</f>
        <v>262.14000000000033</v>
      </c>
      <c r="AJ2949" s="5"/>
      <c r="AK2949" s="5">
        <f t="shared" ref="AK2949:AK3012" si="4859">MIN(AF2949,AH2949)</f>
        <v>97.889999999999418</v>
      </c>
      <c r="AL2949" s="5">
        <f t="shared" si="4773"/>
        <v>68.49599999999954</v>
      </c>
      <c r="AM2949" s="5">
        <f t="shared" ref="AM2949:AM3012" si="4860">MAX(AF2949,AH2949)</f>
        <v>186.15000000000055</v>
      </c>
      <c r="AN2949" s="5">
        <f t="shared" si="4769"/>
        <v>151.74099999999999</v>
      </c>
      <c r="AO2949" s="5">
        <f t="shared" si="4770"/>
        <v>1</v>
      </c>
      <c r="AP2949" s="5">
        <f t="shared" si="4789"/>
        <v>8</v>
      </c>
      <c r="AQ2949" s="5">
        <f t="shared" si="4808"/>
        <v>4.2</v>
      </c>
      <c r="AR2949" s="5"/>
      <c r="AS2949" s="5">
        <f t="shared" si="4853"/>
        <v>262.14000000000033</v>
      </c>
      <c r="AT2949" s="5">
        <f t="shared" si="4769"/>
        <v>166.2300000000001</v>
      </c>
      <c r="AU2949" s="5">
        <f t="shared" ref="AU2949:AU3012" si="4861">MIN($AG2949,$AI2949)</f>
        <v>21.899999999999636</v>
      </c>
      <c r="AV2949" s="5">
        <f t="shared" si="4758"/>
        <v>75.989999999999782</v>
      </c>
      <c r="AW2949" s="5">
        <f t="shared" ref="AW2949:AW3012" si="4862">WEEKDAY(A2949)</f>
        <v>6</v>
      </c>
      <c r="AX2949" s="5">
        <f t="shared" si="4816"/>
        <v>45.33499999999956</v>
      </c>
      <c r="AZ2949" s="4">
        <f t="shared" si="4798"/>
        <v>0</v>
      </c>
      <c r="BA2949" s="5">
        <f t="shared" si="4804"/>
        <v>0</v>
      </c>
      <c r="BB2949" s="4">
        <f t="shared" si="4799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  <c r="CB2949" s="5">
        <f t="shared" si="4778"/>
        <v>97.889999999999418</v>
      </c>
      <c r="CC2949" s="5">
        <f t="shared" si="4779"/>
        <v>186.15000000000055</v>
      </c>
      <c r="CD2949" s="5">
        <f t="shared" si="4790"/>
        <v>-50</v>
      </c>
      <c r="CE2949" s="5">
        <f t="shared" si="4781"/>
        <v>-30</v>
      </c>
      <c r="CF2949" s="5"/>
      <c r="CG2949" s="5">
        <f t="shared" si="4782"/>
        <v>-50</v>
      </c>
      <c r="CH2949" s="5">
        <f t="shared" si="4785"/>
        <v>60.170000000000073</v>
      </c>
      <c r="CI2949" s="5">
        <f t="shared" si="4783"/>
        <v>-150</v>
      </c>
    </row>
    <row r="2950" spans="1:87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5">
        <f t="shared" si="4846"/>
        <v>361.84999999999945</v>
      </c>
      <c r="K2950" s="5">
        <f t="shared" si="4767"/>
        <v>219.40499999999989</v>
      </c>
      <c r="L2950" s="5">
        <f t="shared" si="4850"/>
        <v>208.42000000000007</v>
      </c>
      <c r="M2950" s="5">
        <f t="shared" ref="M2950" si="4863">AVERAGE(L2939:L2950)</f>
        <v>103.75083333333339</v>
      </c>
      <c r="N2950" s="6" t="s">
        <v>36</v>
      </c>
      <c r="O2950" s="5">
        <f t="shared" si="4852"/>
        <v>2798.0800000000004</v>
      </c>
      <c r="P2950" s="4">
        <f t="shared" si="4792"/>
        <v>0</v>
      </c>
      <c r="Q2950" s="5">
        <f t="shared" si="4793"/>
        <v>475.87999999999965</v>
      </c>
      <c r="R2950" s="5">
        <f t="shared" si="4794"/>
        <v>2917.05</v>
      </c>
      <c r="S2950" s="4">
        <f t="shared" si="4795"/>
        <v>0</v>
      </c>
      <c r="T2950" s="4">
        <f t="shared" si="4796"/>
        <v>0</v>
      </c>
      <c r="U2950" s="5">
        <f t="shared" si="4787"/>
        <v>3061.94</v>
      </c>
      <c r="V2950" s="5">
        <f t="shared" si="4788"/>
        <v>-263.85999999999967</v>
      </c>
      <c r="X2950" s="5">
        <f t="shared" si="4848"/>
        <v>-247.41999999999916</v>
      </c>
      <c r="Y2950" s="5">
        <f t="shared" si="4849"/>
        <v>-129.17000000000007</v>
      </c>
      <c r="AA2950" s="5">
        <f t="shared" si="4761"/>
        <v>0</v>
      </c>
      <c r="AB2950" s="5">
        <f t="shared" si="4762"/>
        <v>1</v>
      </c>
      <c r="AC2950" s="5">
        <f t="shared" si="4763"/>
        <v>1</v>
      </c>
      <c r="AF2950" s="5">
        <f t="shared" si="4855"/>
        <v>102.25</v>
      </c>
      <c r="AG2950" s="5">
        <f t="shared" si="4856"/>
        <v>36.779999999999745</v>
      </c>
      <c r="AH2950" s="5">
        <f t="shared" si="4857"/>
        <v>259.59999999999945</v>
      </c>
      <c r="AI2950" s="5">
        <f t="shared" si="4858"/>
        <v>325.06999999999971</v>
      </c>
      <c r="AJ2950" s="5"/>
      <c r="AK2950" s="5">
        <f t="shared" si="4859"/>
        <v>102.25</v>
      </c>
      <c r="AL2950" s="5">
        <f t="shared" si="4773"/>
        <v>98.325999999999468</v>
      </c>
      <c r="AM2950" s="5">
        <f t="shared" si="4860"/>
        <v>259.59999999999945</v>
      </c>
      <c r="AN2950" s="5">
        <f t="shared" si="4769"/>
        <v>168.38299999999998</v>
      </c>
      <c r="AO2950" s="5">
        <f t="shared" si="4770"/>
        <v>1</v>
      </c>
      <c r="AP2950" s="5">
        <f t="shared" si="4789"/>
        <v>8</v>
      </c>
      <c r="AQ2950" s="5">
        <f t="shared" si="4808"/>
        <v>4.7</v>
      </c>
      <c r="AR2950" s="5"/>
      <c r="AS2950" s="5">
        <f t="shared" si="4853"/>
        <v>325.06999999999971</v>
      </c>
      <c r="AT2950" s="5">
        <f t="shared" si="4769"/>
        <v>191.9500000000001</v>
      </c>
      <c r="AU2950" s="5">
        <f t="shared" si="4861"/>
        <v>36.779999999999745</v>
      </c>
      <c r="AV2950" s="5">
        <f t="shared" ref="AV2950:AV3013" si="4864">(E2949-B2950)</f>
        <v>65.470000000000255</v>
      </c>
      <c r="AW2950" s="5">
        <f t="shared" si="4862"/>
        <v>2</v>
      </c>
      <c r="AX2950" s="5">
        <f t="shared" si="4816"/>
        <v>45.33499999999956</v>
      </c>
      <c r="AZ2950" s="4">
        <f t="shared" si="4798"/>
        <v>0</v>
      </c>
      <c r="BA2950" s="5">
        <f t="shared" si="4804"/>
        <v>0</v>
      </c>
      <c r="BB2950" s="4">
        <f t="shared" si="4799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  <c r="CB2950" s="5">
        <f t="shared" si="4778"/>
        <v>102.25</v>
      </c>
      <c r="CC2950" s="5">
        <f t="shared" si="4779"/>
        <v>259.59999999999945</v>
      </c>
      <c r="CD2950" s="5">
        <f t="shared" si="4790"/>
        <v>-50</v>
      </c>
      <c r="CE2950" s="5">
        <f t="shared" si="4781"/>
        <v>-30</v>
      </c>
      <c r="CF2950" s="5"/>
      <c r="CG2950" s="5">
        <f t="shared" si="4782"/>
        <v>-50</v>
      </c>
      <c r="CH2950" s="5">
        <f t="shared" si="4785"/>
        <v>-129.17000000000007</v>
      </c>
      <c r="CI2950" s="5">
        <f t="shared" si="4783"/>
        <v>-150</v>
      </c>
    </row>
    <row r="2951" spans="1:87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5">
        <f t="shared" si="4846"/>
        <v>523.64000000000033</v>
      </c>
      <c r="K2951" s="5">
        <f t="shared" si="4767"/>
        <v>238.52249999999995</v>
      </c>
      <c r="L2951" s="5">
        <f t="shared" si="4850"/>
        <v>221.80999999999995</v>
      </c>
      <c r="M2951" s="5">
        <f t="shared" ref="M2951" si="4865">AVERAGE(L2940:L2951)</f>
        <v>118.10250000000003</v>
      </c>
      <c r="N2951" s="6" t="s">
        <v>36</v>
      </c>
      <c r="O2951" s="5">
        <f t="shared" si="4852"/>
        <v>2740.89</v>
      </c>
      <c r="P2951" s="4">
        <f t="shared" si="4792"/>
        <v>0</v>
      </c>
      <c r="Q2951" s="5">
        <f t="shared" si="4793"/>
        <v>444.76000000000022</v>
      </c>
      <c r="R2951" s="5">
        <f t="shared" si="4794"/>
        <v>2852.08</v>
      </c>
      <c r="S2951" s="4">
        <f t="shared" si="4795"/>
        <v>0</v>
      </c>
      <c r="T2951" s="4">
        <f t="shared" si="4796"/>
        <v>0</v>
      </c>
      <c r="U2951" s="5">
        <f t="shared" si="4787"/>
        <v>2955.326</v>
      </c>
      <c r="V2951" s="5">
        <f t="shared" si="4788"/>
        <v>-214.43600000000015</v>
      </c>
      <c r="X2951" s="5">
        <f t="shared" si="4848"/>
        <v>20.9399999999996</v>
      </c>
      <c r="Y2951" s="5">
        <f t="shared" si="4849"/>
        <v>44.349999999999909</v>
      </c>
      <c r="AA2951" s="5">
        <f t="shared" si="4761"/>
        <v>1</v>
      </c>
      <c r="AB2951" s="5">
        <f t="shared" si="4762"/>
        <v>0</v>
      </c>
      <c r="AC2951" s="5">
        <f t="shared" si="4763"/>
        <v>1</v>
      </c>
      <c r="AF2951" s="5">
        <f t="shared" si="4855"/>
        <v>130.13000000000011</v>
      </c>
      <c r="AG2951" s="5">
        <f t="shared" si="4856"/>
        <v>103</v>
      </c>
      <c r="AH2951" s="5">
        <f t="shared" si="4857"/>
        <v>393.51000000000022</v>
      </c>
      <c r="AI2951" s="5">
        <f t="shared" si="4858"/>
        <v>420.64000000000033</v>
      </c>
      <c r="AJ2951" s="5"/>
      <c r="AK2951" s="5">
        <f t="shared" si="4859"/>
        <v>130.13000000000011</v>
      </c>
      <c r="AL2951" s="5">
        <f t="shared" si="4773"/>
        <v>105.038</v>
      </c>
      <c r="AM2951" s="5">
        <f t="shared" si="4860"/>
        <v>393.51000000000022</v>
      </c>
      <c r="AN2951" s="5">
        <f t="shared" si="4769"/>
        <v>200.99499999999998</v>
      </c>
      <c r="AO2951" s="5">
        <f t="shared" si="4770"/>
        <v>1</v>
      </c>
      <c r="AP2951" s="5">
        <f t="shared" si="4789"/>
        <v>9</v>
      </c>
      <c r="AQ2951" s="5">
        <f t="shared" si="4808"/>
        <v>5.4</v>
      </c>
      <c r="AR2951" s="5"/>
      <c r="AS2951" s="5">
        <f t="shared" si="4853"/>
        <v>420.64000000000033</v>
      </c>
      <c r="AT2951" s="5">
        <f t="shared" si="4769"/>
        <v>229.81000000000012</v>
      </c>
      <c r="AU2951" s="5">
        <f t="shared" si="4861"/>
        <v>103</v>
      </c>
      <c r="AV2951" s="5">
        <f t="shared" si="4864"/>
        <v>27.130000000000109</v>
      </c>
      <c r="AW2951" s="5">
        <f t="shared" si="4862"/>
        <v>3</v>
      </c>
      <c r="AX2951" s="5">
        <f t="shared" si="4816"/>
        <v>91.156000000000148</v>
      </c>
      <c r="AZ2951" s="4">
        <f t="shared" si="4798"/>
        <v>0</v>
      </c>
      <c r="BA2951" s="5">
        <f t="shared" si="4804"/>
        <v>0</v>
      </c>
      <c r="BB2951" s="4">
        <f t="shared" si="4799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  <c r="CB2951" s="5">
        <f t="shared" si="4778"/>
        <v>130.13000000000011</v>
      </c>
      <c r="CC2951" s="5">
        <f t="shared" si="4779"/>
        <v>393.51000000000022</v>
      </c>
      <c r="CD2951" s="5">
        <f t="shared" si="4790"/>
        <v>-50</v>
      </c>
      <c r="CE2951" s="5">
        <f t="shared" si="4781"/>
        <v>-30</v>
      </c>
      <c r="CF2951" s="5"/>
      <c r="CG2951" s="5">
        <f t="shared" si="4782"/>
        <v>-50</v>
      </c>
      <c r="CH2951" s="5">
        <f t="shared" si="4785"/>
        <v>44.349999999999909</v>
      </c>
      <c r="CI2951" s="5">
        <f t="shared" si="4783"/>
        <v>-150</v>
      </c>
    </row>
    <row r="2952" spans="1:87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5">
        <f t="shared" si="4846"/>
        <v>540.05999999999949</v>
      </c>
      <c r="K2952" s="5">
        <f t="shared" si="4767"/>
        <v>274.50583333333333</v>
      </c>
      <c r="L2952" s="5">
        <f t="shared" si="4850"/>
        <v>234.55000000000018</v>
      </c>
      <c r="M2952" s="5">
        <f t="shared" ref="M2952" si="4866">AVERAGE(L2941:L2952)</f>
        <v>134.57333333333338</v>
      </c>
      <c r="N2952" s="6" t="s">
        <v>36</v>
      </c>
      <c r="O2952" s="5">
        <f t="shared" si="4852"/>
        <v>2610.4300000000003</v>
      </c>
      <c r="P2952" s="4">
        <f t="shared" si="4792"/>
        <v>0</v>
      </c>
      <c r="Q2952" s="5">
        <f t="shared" si="4793"/>
        <v>483.98</v>
      </c>
      <c r="R2952" s="5">
        <f t="shared" si="4794"/>
        <v>2731.4250000000002</v>
      </c>
      <c r="S2952" s="4">
        <f t="shared" si="4795"/>
        <v>0</v>
      </c>
      <c r="T2952" s="4">
        <f t="shared" si="4796"/>
        <v>0</v>
      </c>
      <c r="U2952" s="5">
        <f t="shared" si="4787"/>
        <v>2840.2820000000002</v>
      </c>
      <c r="V2952" s="5">
        <f t="shared" si="4788"/>
        <v>-229.85199999999986</v>
      </c>
      <c r="X2952" s="5">
        <f t="shared" si="4848"/>
        <v>-427.26000000000022</v>
      </c>
      <c r="Y2952" s="5">
        <f t="shared" si="4849"/>
        <v>-232.8100000000004</v>
      </c>
      <c r="AA2952" s="5">
        <f t="shared" ref="AA2952:AA3015" si="4867">IF(AND(X2952&gt;0,Y2952&gt;0),1,0)</f>
        <v>0</v>
      </c>
      <c r="AB2952" s="5">
        <f t="shared" ref="AB2952:AB3015" si="4868">IF(AND($X2952&lt;0,$Y2952&lt;0),1,0)</f>
        <v>1</v>
      </c>
      <c r="AC2952" s="5">
        <f t="shared" ref="AC2952:AC3015" si="4869">SUM(AA2952:AB2952)</f>
        <v>1</v>
      </c>
      <c r="AF2952" s="5">
        <f t="shared" si="4855"/>
        <v>48.399999999999636</v>
      </c>
      <c r="AG2952" s="5">
        <f t="shared" si="4856"/>
        <v>172</v>
      </c>
      <c r="AH2952" s="5">
        <f t="shared" si="4857"/>
        <v>491.65999999999985</v>
      </c>
      <c r="AI2952" s="5">
        <f t="shared" si="4858"/>
        <v>368.05999999999949</v>
      </c>
      <c r="AJ2952" s="5"/>
      <c r="AK2952" s="5">
        <f t="shared" si="4859"/>
        <v>48.399999999999636</v>
      </c>
      <c r="AL2952" s="5">
        <f t="shared" si="4773"/>
        <v>105.038</v>
      </c>
      <c r="AM2952" s="5">
        <f t="shared" si="4860"/>
        <v>491.65999999999985</v>
      </c>
      <c r="AN2952" s="5">
        <f t="shared" si="4769"/>
        <v>240.24399999999997</v>
      </c>
      <c r="AO2952" s="5">
        <f t="shared" si="4770"/>
        <v>1</v>
      </c>
      <c r="AP2952" s="5">
        <f t="shared" si="4789"/>
        <v>9</v>
      </c>
      <c r="AQ2952" s="5">
        <f t="shared" si="4808"/>
        <v>6.1</v>
      </c>
      <c r="AR2952" s="5"/>
      <c r="AS2952" s="5">
        <f t="shared" si="4853"/>
        <v>368.05999999999949</v>
      </c>
      <c r="AT2952" s="5">
        <f t="shared" si="4769"/>
        <v>253.32900000000009</v>
      </c>
      <c r="AU2952" s="5">
        <f t="shared" si="4861"/>
        <v>172</v>
      </c>
      <c r="AV2952" s="5">
        <f t="shared" si="4864"/>
        <v>-123.60000000000036</v>
      </c>
      <c r="AW2952" s="5">
        <f t="shared" si="4862"/>
        <v>4</v>
      </c>
      <c r="AX2952" s="5">
        <f t="shared" si="4816"/>
        <v>105.024</v>
      </c>
      <c r="AZ2952" s="4">
        <f t="shared" si="4798"/>
        <v>0</v>
      </c>
      <c r="BA2952" s="5">
        <f t="shared" si="4804"/>
        <v>0</v>
      </c>
      <c r="BB2952" s="4">
        <f t="shared" si="4799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  <c r="CB2952" s="5">
        <f t="shared" si="4778"/>
        <v>48.399999999999636</v>
      </c>
      <c r="CC2952" s="5">
        <f t="shared" si="4779"/>
        <v>491.65999999999985</v>
      </c>
      <c r="CD2952" s="5">
        <f t="shared" si="4790"/>
        <v>-50</v>
      </c>
      <c r="CE2952" s="5">
        <f t="shared" si="4781"/>
        <v>232.8100000000004</v>
      </c>
      <c r="CF2952" s="5"/>
      <c r="CG2952" s="5">
        <f t="shared" si="4782"/>
        <v>-50</v>
      </c>
      <c r="CH2952" s="5">
        <f t="shared" si="4785"/>
        <v>-232.8100000000004</v>
      </c>
      <c r="CI2952" s="5">
        <f t="shared" si="4783"/>
        <v>-150</v>
      </c>
    </row>
    <row r="2953" spans="1:87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5">
        <f t="shared" si="4846"/>
        <v>337.26000000000022</v>
      </c>
      <c r="K2953" s="5">
        <f t="shared" si="4767"/>
        <v>295.91916666666663</v>
      </c>
      <c r="L2953" s="5">
        <f t="shared" si="4850"/>
        <v>210.75999999999976</v>
      </c>
      <c r="M2953" s="5">
        <f t="shared" ref="M2953" si="4870">AVERAGE(L2942:L2953)</f>
        <v>146.50583333333338</v>
      </c>
      <c r="N2953" s="6" t="s">
        <v>36</v>
      </c>
      <c r="O2953" s="5">
        <f t="shared" si="4852"/>
        <v>2708</v>
      </c>
      <c r="P2953" s="4">
        <f t="shared" si="4792"/>
        <v>0.28104386899789674</v>
      </c>
      <c r="Q2953" s="5">
        <f t="shared" si="4793"/>
        <v>347.16999999999962</v>
      </c>
      <c r="R2953" s="5">
        <f t="shared" si="4794"/>
        <v>2697.2225000000003</v>
      </c>
      <c r="S2953" s="4">
        <f t="shared" si="4795"/>
        <v>0.16962205764750835</v>
      </c>
      <c r="T2953" s="4">
        <f t="shared" si="4796"/>
        <v>0.129146260754467</v>
      </c>
      <c r="U2953" s="5">
        <f t="shared" si="4787"/>
        <v>2763</v>
      </c>
      <c r="V2953" s="5">
        <f t="shared" si="4788"/>
        <v>-55</v>
      </c>
      <c r="X2953" s="5">
        <f t="shared" si="4848"/>
        <v>26.449999999999818</v>
      </c>
      <c r="Y2953" s="5">
        <f t="shared" si="4849"/>
        <v>-12.210000000000036</v>
      </c>
      <c r="AA2953" s="5">
        <f t="shared" si="4867"/>
        <v>0</v>
      </c>
      <c r="AB2953" s="5">
        <f t="shared" si="4868"/>
        <v>0</v>
      </c>
      <c r="AC2953" s="5">
        <f t="shared" si="4869"/>
        <v>0</v>
      </c>
      <c r="AF2953" s="5">
        <f t="shared" si="4855"/>
        <v>53.869999999999891</v>
      </c>
      <c r="AG2953" s="5">
        <f t="shared" si="4856"/>
        <v>211.65999999999985</v>
      </c>
      <c r="AH2953" s="5">
        <f t="shared" si="4857"/>
        <v>283.39000000000033</v>
      </c>
      <c r="AI2953" s="5">
        <f t="shared" si="4858"/>
        <v>125.60000000000036</v>
      </c>
      <c r="AJ2953" s="5"/>
      <c r="AK2953" s="5">
        <f t="shared" si="4859"/>
        <v>53.869999999999891</v>
      </c>
      <c r="AL2953" s="5">
        <f t="shared" si="4773"/>
        <v>105.038</v>
      </c>
      <c r="AM2953" s="5">
        <f t="shared" si="4860"/>
        <v>283.39000000000033</v>
      </c>
      <c r="AN2953" s="5">
        <f t="shared" si="4769"/>
        <v>263.20100000000002</v>
      </c>
      <c r="AO2953" s="5">
        <f t="shared" si="4770"/>
        <v>1</v>
      </c>
      <c r="AP2953" s="5">
        <f t="shared" si="4789"/>
        <v>10</v>
      </c>
      <c r="AQ2953" s="5">
        <f t="shared" si="4808"/>
        <v>6.9</v>
      </c>
      <c r="AR2953" s="5"/>
      <c r="AS2953" s="5">
        <f t="shared" si="4853"/>
        <v>211.65999999999985</v>
      </c>
      <c r="AT2953" s="5">
        <f t="shared" si="4769"/>
        <v>260.24000000000007</v>
      </c>
      <c r="AU2953" s="5">
        <f t="shared" si="4861"/>
        <v>125.60000000000036</v>
      </c>
      <c r="AV2953" s="5">
        <f t="shared" si="4864"/>
        <v>-157.78999999999996</v>
      </c>
      <c r="AW2953" s="5">
        <f t="shared" si="4862"/>
        <v>5</v>
      </c>
      <c r="AX2953" s="5">
        <f t="shared" si="4816"/>
        <v>123.47599999999984</v>
      </c>
      <c r="AZ2953" s="4">
        <f t="shared" si="4798"/>
        <v>0.129146260754467</v>
      </c>
      <c r="BA2953" s="5">
        <f t="shared" si="4804"/>
        <v>0</v>
      </c>
      <c r="BB2953" s="4">
        <f t="shared" si="4799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  <c r="CB2953" s="5">
        <f t="shared" si="4778"/>
        <v>53.869999999999891</v>
      </c>
      <c r="CC2953" s="5">
        <f t="shared" si="4779"/>
        <v>283.39000000000033</v>
      </c>
      <c r="CD2953" s="5">
        <f t="shared" si="4790"/>
        <v>-50</v>
      </c>
      <c r="CE2953" s="5">
        <f t="shared" si="4781"/>
        <v>12.210000000000036</v>
      </c>
      <c r="CF2953" s="5"/>
      <c r="CG2953" s="5">
        <f t="shared" si="4782"/>
        <v>-50</v>
      </c>
      <c r="CH2953" s="5">
        <f t="shared" si="4785"/>
        <v>-12.210000000000036</v>
      </c>
      <c r="CI2953" s="5">
        <f t="shared" si="4783"/>
        <v>-150</v>
      </c>
    </row>
    <row r="2954" spans="1:87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5">
        <f t="shared" si="4846"/>
        <v>345.13000000000011</v>
      </c>
      <c r="K2954" s="5">
        <f t="shared" si="4767"/>
        <v>313.60750000000002</v>
      </c>
      <c r="L2954" s="5">
        <f t="shared" si="4850"/>
        <v>199.48000000000002</v>
      </c>
      <c r="M2954" s="5">
        <f t="shared" ref="M2954" si="4871">AVERAGE(L2943:L2954)</f>
        <v>156.73833333333337</v>
      </c>
      <c r="N2954" s="6" t="s">
        <v>37</v>
      </c>
      <c r="O2954" s="5">
        <f t="shared" si="4852"/>
        <v>2783.8599999999997</v>
      </c>
      <c r="P2954" s="4">
        <f t="shared" si="4792"/>
        <v>0.92422062350119527</v>
      </c>
      <c r="Q2954" s="5">
        <f t="shared" si="4793"/>
        <v>187.65000000000009</v>
      </c>
      <c r="R2954" s="5">
        <f t="shared" si="4794"/>
        <v>2657.3425000000002</v>
      </c>
      <c r="S2954" s="4">
        <f t="shared" si="4795"/>
        <v>0.35834125377081566</v>
      </c>
      <c r="T2954" s="4">
        <f t="shared" si="4796"/>
        <v>0.26137476828477907</v>
      </c>
      <c r="U2954" s="5">
        <f t="shared" si="4787"/>
        <v>2728.2520000000004</v>
      </c>
      <c r="V2954" s="5">
        <f t="shared" si="4788"/>
        <v>55.607999999999265</v>
      </c>
      <c r="X2954" s="5">
        <f t="shared" si="4848"/>
        <v>221.77999999999975</v>
      </c>
      <c r="Y2954" s="5">
        <f t="shared" si="4849"/>
        <v>119.03999999999996</v>
      </c>
      <c r="AA2954" s="5">
        <f t="shared" si="4867"/>
        <v>1</v>
      </c>
      <c r="AB2954" s="5">
        <f t="shared" si="4868"/>
        <v>0</v>
      </c>
      <c r="AC2954" s="5">
        <f t="shared" si="4869"/>
        <v>1</v>
      </c>
      <c r="AF2954" s="5">
        <f t="shared" si="4855"/>
        <v>247.78999999999996</v>
      </c>
      <c r="AG2954" s="5">
        <f t="shared" si="4856"/>
        <v>226.09000000000015</v>
      </c>
      <c r="AH2954" s="5">
        <f t="shared" si="4857"/>
        <v>97.340000000000146</v>
      </c>
      <c r="AI2954" s="5">
        <f t="shared" si="4858"/>
        <v>119.03999999999996</v>
      </c>
      <c r="AJ2954" s="5"/>
      <c r="AK2954" s="5">
        <f t="shared" si="4859"/>
        <v>97.340000000000146</v>
      </c>
      <c r="AL2954" s="5">
        <f t="shared" si="4773"/>
        <v>105.038</v>
      </c>
      <c r="AM2954" s="5">
        <f t="shared" si="4860"/>
        <v>247.78999999999996</v>
      </c>
      <c r="AN2954" s="5">
        <f t="shared" si="4769"/>
        <v>279.71600000000007</v>
      </c>
      <c r="AO2954" s="5">
        <f t="shared" si="4770"/>
        <v>0</v>
      </c>
      <c r="AP2954" s="5">
        <f t="shared" si="4789"/>
        <v>9</v>
      </c>
      <c r="AQ2954" s="5">
        <f t="shared" si="4808"/>
        <v>7.5</v>
      </c>
      <c r="AR2954" s="5"/>
      <c r="AS2954" s="5">
        <f t="shared" si="4853"/>
        <v>226.09000000000015</v>
      </c>
      <c r="AT2954" s="5">
        <f t="shared" si="4769"/>
        <v>270.22500000000002</v>
      </c>
      <c r="AU2954" s="5">
        <f t="shared" si="4861"/>
        <v>119.03999999999996</v>
      </c>
      <c r="AV2954" s="5">
        <f t="shared" si="4864"/>
        <v>21.699999999999818</v>
      </c>
      <c r="AW2954" s="5">
        <f t="shared" si="4862"/>
        <v>6</v>
      </c>
      <c r="AX2954" s="5">
        <f t="shared" si="4816"/>
        <v>123.47599999999984</v>
      </c>
      <c r="AZ2954" s="4">
        <f t="shared" si="4798"/>
        <v>0.26137476828477907</v>
      </c>
      <c r="BA2954" s="5">
        <f t="shared" si="4804"/>
        <v>0</v>
      </c>
      <c r="BB2954" s="4">
        <f t="shared" si="4799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  <c r="CB2954" s="5">
        <f t="shared" si="4778"/>
        <v>247.78999999999996</v>
      </c>
      <c r="CC2954" s="5">
        <f t="shared" si="4779"/>
        <v>97.340000000000146</v>
      </c>
      <c r="CD2954" s="5">
        <f t="shared" si="4790"/>
        <v>-50</v>
      </c>
      <c r="CE2954" s="5">
        <f t="shared" si="4781"/>
        <v>-30</v>
      </c>
      <c r="CF2954" s="5"/>
      <c r="CG2954" s="5">
        <f t="shared" si="4782"/>
        <v>-50</v>
      </c>
      <c r="CH2954" s="5">
        <f t="shared" si="4785"/>
        <v>119.03999999999996</v>
      </c>
      <c r="CI2954" s="5">
        <f t="shared" si="4783"/>
        <v>-150</v>
      </c>
    </row>
    <row r="2955" spans="1:87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5">
        <f t="shared" si="4846"/>
        <v>108.36999999999989</v>
      </c>
      <c r="K2955" s="5">
        <f t="shared" si="4767"/>
        <v>310.75916666666666</v>
      </c>
      <c r="L2955" s="5">
        <f t="shared" si="4850"/>
        <v>58.470000000000255</v>
      </c>
      <c r="M2955" s="5">
        <f t="shared" ref="M2955" si="4872">AVERAGE(L2944:L2955)</f>
        <v>156.2108333333334</v>
      </c>
      <c r="N2955" s="6" t="s">
        <v>37</v>
      </c>
      <c r="O2955" s="5">
        <f t="shared" si="4852"/>
        <v>2783.18</v>
      </c>
      <c r="P2955" s="4">
        <f t="shared" si="4792"/>
        <v>0.99607910972726843</v>
      </c>
      <c r="Q2955" s="5">
        <f t="shared" si="4793"/>
        <v>173.42999999999938</v>
      </c>
      <c r="R2955" s="5">
        <f t="shared" si="4794"/>
        <v>2653.7875000000004</v>
      </c>
      <c r="S2955" s="4">
        <f t="shared" si="4795"/>
        <v>0.49759483826367412</v>
      </c>
      <c r="T2955" s="4">
        <f t="shared" si="4796"/>
        <v>0.30031987761204343</v>
      </c>
      <c r="U2955" s="5">
        <f t="shared" si="4787"/>
        <v>2725.2719999999999</v>
      </c>
      <c r="V2955" s="5">
        <f t="shared" si="4788"/>
        <v>57.907999999999902</v>
      </c>
      <c r="X2955" s="5">
        <f t="shared" si="4848"/>
        <v>-53.350000000000364</v>
      </c>
      <c r="Y2955" s="5">
        <f t="shared" si="4849"/>
        <v>-9.0799999999999272</v>
      </c>
      <c r="AA2955" s="5">
        <f t="shared" si="4867"/>
        <v>0</v>
      </c>
      <c r="AB2955" s="5">
        <f t="shared" si="4868"/>
        <v>1</v>
      </c>
      <c r="AC2955" s="5">
        <f t="shared" si="4869"/>
        <v>1</v>
      </c>
      <c r="AF2955" s="5">
        <f t="shared" si="4855"/>
        <v>30.519999999999527</v>
      </c>
      <c r="AG2955" s="5">
        <f t="shared" si="4856"/>
        <v>108.36999999999989</v>
      </c>
      <c r="AH2955" s="5">
        <f t="shared" si="4857"/>
        <v>67.579999999999927</v>
      </c>
      <c r="AI2955" s="5">
        <f t="shared" si="4858"/>
        <v>-10.270000000000437</v>
      </c>
      <c r="AJ2955" s="5"/>
      <c r="AK2955" s="5">
        <f t="shared" si="4859"/>
        <v>30.519999999999527</v>
      </c>
      <c r="AL2955" s="5">
        <f t="shared" si="4773"/>
        <v>105.038</v>
      </c>
      <c r="AM2955" s="5">
        <f t="shared" si="4860"/>
        <v>67.579999999999927</v>
      </c>
      <c r="AN2955" s="5">
        <f t="shared" si="4769"/>
        <v>256.42200000000003</v>
      </c>
      <c r="AO2955" s="5">
        <f t="shared" si="4770"/>
        <v>0</v>
      </c>
      <c r="AP2955" s="5">
        <f t="shared" si="4789"/>
        <v>8</v>
      </c>
      <c r="AQ2955" s="5">
        <f t="shared" si="4808"/>
        <v>7.9</v>
      </c>
      <c r="AR2955" s="5"/>
      <c r="AS2955" s="5">
        <f t="shared" si="4853"/>
        <v>108.36999999999989</v>
      </c>
      <c r="AT2955" s="5">
        <f t="shared" si="4769"/>
        <v>260.58299999999991</v>
      </c>
      <c r="AU2955" s="5">
        <f t="shared" si="4861"/>
        <v>-10.270000000000437</v>
      </c>
      <c r="AV2955" s="5">
        <f t="shared" si="4864"/>
        <v>-77.850000000000364</v>
      </c>
      <c r="AW2955" s="5">
        <f t="shared" si="4862"/>
        <v>2</v>
      </c>
      <c r="AX2955" s="5">
        <f t="shared" si="4816"/>
        <v>123.47599999999984</v>
      </c>
      <c r="AZ2955" s="4">
        <f t="shared" si="4798"/>
        <v>0.30031987761204343</v>
      </c>
      <c r="BA2955" s="5">
        <f t="shared" si="4804"/>
        <v>0</v>
      </c>
      <c r="BB2955" s="4">
        <f t="shared" si="4799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  <c r="CB2955" s="5">
        <f t="shared" si="4778"/>
        <v>30.519999999999527</v>
      </c>
      <c r="CC2955" s="5">
        <f t="shared" si="4779"/>
        <v>67.579999999999927</v>
      </c>
      <c r="CD2955" s="5">
        <f t="shared" si="4790"/>
        <v>-50</v>
      </c>
      <c r="CE2955" s="5">
        <f t="shared" si="4781"/>
        <v>9.0799999999999272</v>
      </c>
      <c r="CF2955" s="5"/>
      <c r="CG2955" s="5">
        <f t="shared" si="4782"/>
        <v>-50</v>
      </c>
      <c r="CH2955" s="5">
        <f t="shared" si="4785"/>
        <v>-9.0799999999999272</v>
      </c>
      <c r="CI2955" s="5">
        <f t="shared" si="4783"/>
        <v>-150</v>
      </c>
    </row>
    <row r="2956" spans="1:87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5">
        <f t="shared" si="4846"/>
        <v>172.71999999999935</v>
      </c>
      <c r="K2956" s="5">
        <f t="shared" ref="K2956:K3019" si="4873">AVERAGE(J2945:J2956)</f>
        <v>314.56166666666655</v>
      </c>
      <c r="L2956" s="5">
        <f t="shared" si="4850"/>
        <v>76.849999999999909</v>
      </c>
      <c r="M2956" s="5">
        <f t="shared" ref="M2956" si="4874">AVERAGE(L2945:L2956)</f>
        <v>155.78916666666672</v>
      </c>
      <c r="N2956" s="6" t="s">
        <v>37</v>
      </c>
      <c r="O2956" s="5">
        <f t="shared" si="4852"/>
        <v>2763.9999999999995</v>
      </c>
      <c r="P2956" s="4">
        <f t="shared" si="4792"/>
        <v>0.88548693997578154</v>
      </c>
      <c r="Q2956" s="5">
        <f t="shared" si="4793"/>
        <v>173.42999999999938</v>
      </c>
      <c r="R2956" s="5">
        <f t="shared" si="4794"/>
        <v>2653.7875000000004</v>
      </c>
      <c r="S2956" s="4">
        <f t="shared" si="4795"/>
        <v>0.81838529176658237</v>
      </c>
      <c r="T2956" s="4">
        <f t="shared" si="4796"/>
        <v>0.31730650026860457</v>
      </c>
      <c r="U2956" s="5">
        <f t="shared" si="4787"/>
        <v>2729.8939999999998</v>
      </c>
      <c r="V2956" s="5">
        <f t="shared" si="4788"/>
        <v>34.105999999999767</v>
      </c>
      <c r="X2956" s="5">
        <f t="shared" si="4848"/>
        <v>36.960000000000036</v>
      </c>
      <c r="Y2956" s="5">
        <f t="shared" si="4849"/>
        <v>15.400000000000091</v>
      </c>
      <c r="AA2956" s="5">
        <f t="shared" si="4867"/>
        <v>1</v>
      </c>
      <c r="AB2956" s="5">
        <f t="shared" si="4868"/>
        <v>0</v>
      </c>
      <c r="AC2956" s="5">
        <f t="shared" si="4869"/>
        <v>1</v>
      </c>
      <c r="AF2956" s="5">
        <f t="shared" si="4855"/>
        <v>40.3700000000008</v>
      </c>
      <c r="AG2956" s="5">
        <f t="shared" si="4856"/>
        <v>-23.929999999999382</v>
      </c>
      <c r="AH2956" s="5">
        <f t="shared" si="4857"/>
        <v>108.41999999999916</v>
      </c>
      <c r="AI2956" s="5">
        <f t="shared" si="4858"/>
        <v>172.71999999999935</v>
      </c>
      <c r="AJ2956" s="5"/>
      <c r="AK2956" s="5">
        <f t="shared" si="4859"/>
        <v>40.3700000000008</v>
      </c>
      <c r="AL2956" s="5">
        <f t="shared" si="4773"/>
        <v>105.038</v>
      </c>
      <c r="AM2956" s="5">
        <f t="shared" si="4860"/>
        <v>108.41999999999916</v>
      </c>
      <c r="AN2956" s="5">
        <f t="shared" ref="AN2956:AT3019" si="4875">AVERAGE(AM2947:AM2956)</f>
        <v>253.55899999999991</v>
      </c>
      <c r="AO2956" s="5">
        <f t="shared" ref="AO2956:AO3019" si="4876">IF(AM2956&gt;AN2956,1,0)</f>
        <v>0</v>
      </c>
      <c r="AP2956" s="5">
        <f t="shared" si="4789"/>
        <v>7</v>
      </c>
      <c r="AQ2956" s="5">
        <f t="shared" si="4808"/>
        <v>8.1</v>
      </c>
      <c r="AR2956" s="5"/>
      <c r="AS2956" s="5">
        <f t="shared" si="4853"/>
        <v>172.71999999999935</v>
      </c>
      <c r="AT2956" s="5">
        <f t="shared" si="4875"/>
        <v>259.69499999999988</v>
      </c>
      <c r="AU2956" s="5">
        <f t="shared" si="4861"/>
        <v>-23.929999999999382</v>
      </c>
      <c r="AV2956" s="5">
        <f t="shared" si="4864"/>
        <v>64.300000000000182</v>
      </c>
      <c r="AW2956" s="5">
        <f t="shared" si="4862"/>
        <v>3</v>
      </c>
      <c r="AX2956" s="5">
        <f t="shared" si="4816"/>
        <v>123.47599999999984</v>
      </c>
      <c r="AZ2956" s="4">
        <f t="shared" si="4798"/>
        <v>0.31730650026860457</v>
      </c>
      <c r="BA2956" s="5">
        <f t="shared" si="4804"/>
        <v>0</v>
      </c>
      <c r="BB2956" s="4">
        <f t="shared" si="4799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  <c r="CB2956" s="5">
        <f t="shared" si="4778"/>
        <v>40.3700000000008</v>
      </c>
      <c r="CC2956" s="5">
        <f t="shared" si="4779"/>
        <v>108.41999999999916</v>
      </c>
      <c r="CD2956" s="5">
        <f t="shared" si="4790"/>
        <v>-50</v>
      </c>
      <c r="CE2956" s="5">
        <f t="shared" si="4781"/>
        <v>-15.400000000000091</v>
      </c>
      <c r="CF2956" s="5"/>
      <c r="CG2956" s="5">
        <f t="shared" si="4782"/>
        <v>-50</v>
      </c>
      <c r="CH2956" s="5">
        <f t="shared" si="4785"/>
        <v>15.400000000000091</v>
      </c>
      <c r="CI2956" s="5">
        <f t="shared" si="4783"/>
        <v>-150</v>
      </c>
    </row>
    <row r="2957" spans="1:87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5">
        <f t="shared" si="4846"/>
        <v>148.19999999999982</v>
      </c>
      <c r="K2957" s="5">
        <f t="shared" si="4873"/>
        <v>299.57583333333315</v>
      </c>
      <c r="L2957" s="5">
        <f t="shared" si="4850"/>
        <v>106.55000000000018</v>
      </c>
      <c r="M2957" s="5">
        <f t="shared" ref="M2957" si="4877">AVERAGE(L2946:L2957)</f>
        <v>153.25416666666672</v>
      </c>
      <c r="N2957" s="6" t="s">
        <v>37</v>
      </c>
      <c r="O2957" s="5">
        <f t="shared" si="4852"/>
        <v>2694.5999999999995</v>
      </c>
      <c r="P2957" s="4">
        <f t="shared" si="4792"/>
        <v>0</v>
      </c>
      <c r="Q2957" s="5">
        <f t="shared" si="4793"/>
        <v>89.260000000000218</v>
      </c>
      <c r="R2957" s="5">
        <f t="shared" si="4794"/>
        <v>2716.9149999999995</v>
      </c>
      <c r="S2957" s="4">
        <f t="shared" si="4795"/>
        <v>0.48532549155278476</v>
      </c>
      <c r="T2957" s="4">
        <f t="shared" si="4796"/>
        <v>0.2424460638880066</v>
      </c>
      <c r="U2957" s="5">
        <f t="shared" si="4787"/>
        <v>2746.7280000000001</v>
      </c>
      <c r="V2957" s="5">
        <f t="shared" si="4788"/>
        <v>-52.128000000000611</v>
      </c>
      <c r="X2957" s="5">
        <f t="shared" si="4848"/>
        <v>38.4399999999996</v>
      </c>
      <c r="Y2957" s="5">
        <f t="shared" si="4849"/>
        <v>42.850000000000364</v>
      </c>
      <c r="AA2957" s="5">
        <f t="shared" si="4867"/>
        <v>1</v>
      </c>
      <c r="AB2957" s="5">
        <f t="shared" si="4868"/>
        <v>0</v>
      </c>
      <c r="AC2957" s="5">
        <f t="shared" si="4869"/>
        <v>1</v>
      </c>
      <c r="AF2957" s="5">
        <f t="shared" si="4855"/>
        <v>107.86999999999989</v>
      </c>
      <c r="AG2957" s="5">
        <f t="shared" si="4856"/>
        <v>23.470000000000255</v>
      </c>
      <c r="AH2957" s="5">
        <f t="shared" si="4857"/>
        <v>40.329999999999927</v>
      </c>
      <c r="AI2957" s="5">
        <f t="shared" si="4858"/>
        <v>124.72999999999956</v>
      </c>
      <c r="AJ2957" s="5"/>
      <c r="AK2957" s="5">
        <f t="shared" si="4859"/>
        <v>40.329999999999927</v>
      </c>
      <c r="AL2957" s="5">
        <f t="shared" si="4773"/>
        <v>105.038</v>
      </c>
      <c r="AM2957" s="5">
        <f t="shared" si="4860"/>
        <v>107.86999999999989</v>
      </c>
      <c r="AN2957" s="5">
        <f t="shared" si="4875"/>
        <v>246.92199999999994</v>
      </c>
      <c r="AO2957" s="5">
        <f t="shared" si="4876"/>
        <v>0</v>
      </c>
      <c r="AP2957" s="5">
        <f t="shared" si="4789"/>
        <v>6</v>
      </c>
      <c r="AQ2957" s="5">
        <f t="shared" si="4808"/>
        <v>8.1</v>
      </c>
      <c r="AR2957" s="5"/>
      <c r="AS2957" s="5">
        <f t="shared" si="4853"/>
        <v>124.72999999999956</v>
      </c>
      <c r="AT2957" s="5">
        <f t="shared" si="4875"/>
        <v>246.85299999999989</v>
      </c>
      <c r="AU2957" s="5">
        <f t="shared" si="4861"/>
        <v>23.470000000000255</v>
      </c>
      <c r="AV2957" s="5">
        <f t="shared" si="4864"/>
        <v>84.399999999999636</v>
      </c>
      <c r="AW2957" s="5">
        <f t="shared" si="4862"/>
        <v>4</v>
      </c>
      <c r="AX2957" s="5">
        <f t="shared" si="4816"/>
        <v>123.47599999999984</v>
      </c>
      <c r="AZ2957" s="4">
        <f t="shared" si="4798"/>
        <v>0.2424460638880066</v>
      </c>
      <c r="BA2957" s="5">
        <f t="shared" si="4804"/>
        <v>0</v>
      </c>
      <c r="BB2957" s="4">
        <f t="shared" si="4799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  <c r="CB2957" s="5">
        <f t="shared" si="4778"/>
        <v>107.86999999999989</v>
      </c>
      <c r="CC2957" s="5">
        <f t="shared" si="4779"/>
        <v>40.329999999999927</v>
      </c>
      <c r="CD2957" s="5">
        <f t="shared" si="4790"/>
        <v>38.4399999999996</v>
      </c>
      <c r="CE2957" s="5">
        <f t="shared" si="4781"/>
        <v>-30</v>
      </c>
      <c r="CF2957" s="5"/>
      <c r="CG2957" s="5">
        <f t="shared" si="4782"/>
        <v>-50</v>
      </c>
      <c r="CH2957" s="5">
        <f t="shared" si="4785"/>
        <v>42.850000000000364</v>
      </c>
      <c r="CI2957" s="5">
        <f t="shared" si="4783"/>
        <v>-61.5600000000004</v>
      </c>
    </row>
    <row r="2958" spans="1:87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5">
        <f t="shared" si="4846"/>
        <v>413.32999999999993</v>
      </c>
      <c r="K2958" s="5">
        <f t="shared" si="4873"/>
        <v>318.88666666666654</v>
      </c>
      <c r="L2958" s="5">
        <f t="shared" si="4850"/>
        <v>205.93000000000029</v>
      </c>
      <c r="M2958" s="5">
        <f t="shared" ref="M2958" si="4878">AVERAGE(L2947:L2958)</f>
        <v>164.62250000000006</v>
      </c>
      <c r="N2958" s="6" t="s">
        <v>37</v>
      </c>
      <c r="O2958" s="5">
        <f t="shared" si="4852"/>
        <v>2526.7600000000002</v>
      </c>
      <c r="P2958" s="4">
        <f t="shared" si="4792"/>
        <v>0</v>
      </c>
      <c r="Q2958" s="5">
        <f t="shared" si="4793"/>
        <v>257.09999999999945</v>
      </c>
      <c r="R2958" s="5">
        <f t="shared" si="4794"/>
        <v>2591.0349999999999</v>
      </c>
      <c r="S2958" s="4">
        <f t="shared" si="4795"/>
        <v>0</v>
      </c>
      <c r="T2958" s="4">
        <f t="shared" si="4796"/>
        <v>0</v>
      </c>
      <c r="U2958" s="5">
        <f t="shared" si="4787"/>
        <v>2710.48</v>
      </c>
      <c r="V2958" s="5">
        <f t="shared" si="4788"/>
        <v>-183.7199999999998</v>
      </c>
      <c r="X2958" s="5">
        <f t="shared" si="4848"/>
        <v>-251.55999999999949</v>
      </c>
      <c r="Y2958" s="5">
        <f t="shared" si="4849"/>
        <v>-140.73000000000002</v>
      </c>
      <c r="AA2958" s="5">
        <f t="shared" si="4867"/>
        <v>0</v>
      </c>
      <c r="AB2958" s="5">
        <f t="shared" si="4868"/>
        <v>1</v>
      </c>
      <c r="AC2958" s="5">
        <f t="shared" si="4869"/>
        <v>1</v>
      </c>
      <c r="AF2958" s="5">
        <f t="shared" si="4855"/>
        <v>38.210000000000036</v>
      </c>
      <c r="AG2958" s="5">
        <f t="shared" si="4856"/>
        <v>-56.369999999999891</v>
      </c>
      <c r="AH2958" s="5">
        <f t="shared" si="4857"/>
        <v>318.75</v>
      </c>
      <c r="AI2958" s="5">
        <f t="shared" si="4858"/>
        <v>413.32999999999993</v>
      </c>
      <c r="AJ2958" s="5"/>
      <c r="AK2958" s="5">
        <f t="shared" si="4859"/>
        <v>38.210000000000036</v>
      </c>
      <c r="AL2958" s="5">
        <f t="shared" ref="AL2958:AL3021" si="4879">PERCENTILE(AK2949:AK2958,0.9)</f>
        <v>105.038</v>
      </c>
      <c r="AM2958" s="5">
        <f t="shared" si="4860"/>
        <v>318.75</v>
      </c>
      <c r="AN2958" s="5">
        <f t="shared" si="4875"/>
        <v>246.47199999999992</v>
      </c>
      <c r="AO2958" s="5">
        <f t="shared" si="4876"/>
        <v>1</v>
      </c>
      <c r="AP2958" s="5">
        <f t="shared" si="4789"/>
        <v>6</v>
      </c>
      <c r="AQ2958" s="5">
        <f t="shared" si="4808"/>
        <v>8</v>
      </c>
      <c r="AR2958" s="5"/>
      <c r="AS2958" s="5">
        <f t="shared" si="4853"/>
        <v>413.32999999999993</v>
      </c>
      <c r="AT2958" s="5">
        <f t="shared" si="4875"/>
        <v>263.28099999999984</v>
      </c>
      <c r="AU2958" s="5">
        <f t="shared" si="4861"/>
        <v>-56.369999999999891</v>
      </c>
      <c r="AV2958" s="5">
        <f t="shared" si="4864"/>
        <v>94.579999999999927</v>
      </c>
      <c r="AW2958" s="5">
        <f t="shared" si="4862"/>
        <v>5</v>
      </c>
      <c r="AX2958" s="5">
        <f t="shared" si="4816"/>
        <v>123.47599999999984</v>
      </c>
      <c r="AZ2958" s="4">
        <f t="shared" si="4798"/>
        <v>0</v>
      </c>
      <c r="BA2958" s="5">
        <f t="shared" si="4804"/>
        <v>0</v>
      </c>
      <c r="BB2958" s="4">
        <f t="shared" si="4799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  <c r="CB2958" s="5">
        <f t="shared" si="4778"/>
        <v>38.210000000000036</v>
      </c>
      <c r="CC2958" s="5">
        <f t="shared" si="4779"/>
        <v>318.75</v>
      </c>
      <c r="CD2958" s="5">
        <f t="shared" si="4790"/>
        <v>-50</v>
      </c>
      <c r="CE2958" s="5">
        <f t="shared" si="4781"/>
        <v>140.73000000000002</v>
      </c>
      <c r="CF2958" s="5"/>
      <c r="CG2958" s="5">
        <f t="shared" si="4782"/>
        <v>-50</v>
      </c>
      <c r="CH2958" s="5">
        <f t="shared" si="4785"/>
        <v>-140.73000000000002</v>
      </c>
      <c r="CI2958" s="5">
        <f t="shared" si="4783"/>
        <v>-150</v>
      </c>
    </row>
    <row r="2959" spans="1:87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5">
        <f t="shared" si="4846"/>
        <v>257.44000000000051</v>
      </c>
      <c r="K2959" s="5">
        <f t="shared" si="4873"/>
        <v>319.24416666666662</v>
      </c>
      <c r="L2959" s="5">
        <f t="shared" si="4850"/>
        <v>130.37000000000035</v>
      </c>
      <c r="M2959" s="5">
        <f t="shared" ref="M2959" si="4880">AVERAGE(L2948:L2959)</f>
        <v>168.7033333333334</v>
      </c>
      <c r="N2959" s="6" t="s">
        <v>36</v>
      </c>
      <c r="O2959" s="5">
        <f t="shared" si="4852"/>
        <v>2463.0100000000002</v>
      </c>
      <c r="P2959" s="4">
        <f t="shared" si="4792"/>
        <v>0</v>
      </c>
      <c r="Q2959" s="5">
        <f t="shared" si="4793"/>
        <v>320.16999999999962</v>
      </c>
      <c r="R2959" s="5">
        <f t="shared" si="4794"/>
        <v>2543.0525000000002</v>
      </c>
      <c r="S2959" s="4">
        <f t="shared" si="4795"/>
        <v>0</v>
      </c>
      <c r="T2959" s="4">
        <f t="shared" si="4796"/>
        <v>0</v>
      </c>
      <c r="U2959" s="5">
        <f t="shared" si="4787"/>
        <v>2646.31</v>
      </c>
      <c r="V2959" s="5">
        <f t="shared" si="4788"/>
        <v>-183.29999999999973</v>
      </c>
      <c r="X2959" s="5">
        <f t="shared" si="4848"/>
        <v>-101.51000000000022</v>
      </c>
      <c r="Y2959" s="5">
        <f t="shared" si="4849"/>
        <v>-43.840000000000146</v>
      </c>
      <c r="AA2959" s="5">
        <f t="shared" si="4867"/>
        <v>0</v>
      </c>
      <c r="AB2959" s="5">
        <f t="shared" si="4868"/>
        <v>1</v>
      </c>
      <c r="AC2959" s="5">
        <f t="shared" si="4869"/>
        <v>1</v>
      </c>
      <c r="AF2959" s="5">
        <f t="shared" si="4855"/>
        <v>13.639999999999418</v>
      </c>
      <c r="AG2959" s="5">
        <f t="shared" si="4856"/>
        <v>-7.6500000000005457</v>
      </c>
      <c r="AH2959" s="5">
        <f t="shared" si="4857"/>
        <v>236.15000000000055</v>
      </c>
      <c r="AI2959" s="5">
        <f t="shared" si="4858"/>
        <v>257.44000000000051</v>
      </c>
      <c r="AJ2959" s="5"/>
      <c r="AK2959" s="5">
        <f t="shared" si="4859"/>
        <v>13.639999999999418</v>
      </c>
      <c r="AL2959" s="5">
        <f t="shared" si="4879"/>
        <v>105.038</v>
      </c>
      <c r="AM2959" s="5">
        <f t="shared" si="4860"/>
        <v>236.15000000000055</v>
      </c>
      <c r="AN2959" s="5">
        <f t="shared" si="4875"/>
        <v>251.47199999999992</v>
      </c>
      <c r="AO2959" s="5">
        <f t="shared" si="4876"/>
        <v>0</v>
      </c>
      <c r="AP2959" s="5">
        <f t="shared" si="4789"/>
        <v>5</v>
      </c>
      <c r="AQ2959" s="5">
        <f t="shared" si="4808"/>
        <v>7.7</v>
      </c>
      <c r="AR2959" s="5"/>
      <c r="AS2959" s="5">
        <f t="shared" si="4853"/>
        <v>257.44000000000051</v>
      </c>
      <c r="AT2959" s="5">
        <f t="shared" si="4875"/>
        <v>262.81099999999986</v>
      </c>
      <c r="AU2959" s="5">
        <f t="shared" si="4861"/>
        <v>-7.6500000000005457</v>
      </c>
      <c r="AV2959" s="5">
        <f t="shared" si="4864"/>
        <v>21.289999999999964</v>
      </c>
      <c r="AW2959" s="5">
        <f t="shared" si="4862"/>
        <v>6</v>
      </c>
      <c r="AX2959" s="5">
        <f t="shared" si="4816"/>
        <v>123.47599999999984</v>
      </c>
      <c r="AZ2959" s="4">
        <f t="shared" si="4798"/>
        <v>0</v>
      </c>
      <c r="BA2959" s="5">
        <f t="shared" si="4804"/>
        <v>0</v>
      </c>
      <c r="BB2959" s="4">
        <f t="shared" si="4799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  <c r="CB2959" s="5">
        <f t="shared" si="4778"/>
        <v>13.639999999999418</v>
      </c>
      <c r="CC2959" s="5">
        <f t="shared" si="4779"/>
        <v>236.15000000000055</v>
      </c>
      <c r="CD2959" s="5">
        <f t="shared" si="4790"/>
        <v>-50</v>
      </c>
      <c r="CE2959" s="5">
        <f t="shared" si="4781"/>
        <v>43.840000000000146</v>
      </c>
      <c r="CF2959" s="5"/>
      <c r="CG2959" s="5">
        <f t="shared" si="4782"/>
        <v>-50</v>
      </c>
      <c r="CH2959" s="5">
        <f t="shared" si="4785"/>
        <v>-43.840000000000146</v>
      </c>
      <c r="CI2959" s="5">
        <f t="shared" si="4783"/>
        <v>-150</v>
      </c>
    </row>
    <row r="2960" spans="1:87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5">
        <f t="shared" si="4846"/>
        <v>182.64000000000033</v>
      </c>
      <c r="K2960" s="5">
        <f t="shared" si="4873"/>
        <v>306.2233333333333</v>
      </c>
      <c r="L2960" s="5">
        <f t="shared" si="4850"/>
        <v>124.53999999999996</v>
      </c>
      <c r="M2960" s="5">
        <f t="shared" ref="M2960" si="4881">AVERAGE(L2949:L2960)</f>
        <v>162.43416666666675</v>
      </c>
      <c r="N2960" s="6" t="s">
        <v>36</v>
      </c>
      <c r="O2960" s="5">
        <f t="shared" si="4852"/>
        <v>2422.4199999999996</v>
      </c>
      <c r="P2960" s="4">
        <f t="shared" si="4792"/>
        <v>0</v>
      </c>
      <c r="Q2960" s="5">
        <f t="shared" si="4793"/>
        <v>341.57999999999993</v>
      </c>
      <c r="R2960" s="5">
        <f t="shared" si="4794"/>
        <v>2507.8149999999996</v>
      </c>
      <c r="S2960" s="4">
        <f t="shared" si="4795"/>
        <v>0</v>
      </c>
      <c r="T2960" s="4">
        <f t="shared" si="4796"/>
        <v>0</v>
      </c>
      <c r="U2960" s="5">
        <f t="shared" si="4787"/>
        <v>2574.1579999999999</v>
      </c>
      <c r="V2960" s="5">
        <f t="shared" si="4788"/>
        <v>-151.73800000000028</v>
      </c>
      <c r="X2960" s="5">
        <f t="shared" si="4848"/>
        <v>61.029999999999745</v>
      </c>
      <c r="Y2960" s="5">
        <f t="shared" si="4849"/>
        <v>61.760000000000218</v>
      </c>
      <c r="AA2960" s="5">
        <f t="shared" si="4867"/>
        <v>1</v>
      </c>
      <c r="AB2960" s="5">
        <f t="shared" si="4868"/>
        <v>0</v>
      </c>
      <c r="AC2960" s="5">
        <f t="shared" si="4869"/>
        <v>1</v>
      </c>
      <c r="AF2960" s="5">
        <f t="shared" si="4855"/>
        <v>178.60000000000036</v>
      </c>
      <c r="AG2960" s="5">
        <f t="shared" si="4856"/>
        <v>111.35000000000036</v>
      </c>
      <c r="AH2960" s="5">
        <f t="shared" si="4857"/>
        <v>4.0399999999999636</v>
      </c>
      <c r="AI2960" s="5">
        <f t="shared" si="4858"/>
        <v>71.289999999999964</v>
      </c>
      <c r="AJ2960" s="5"/>
      <c r="AK2960" s="5">
        <f t="shared" si="4859"/>
        <v>4.0399999999999636</v>
      </c>
      <c r="AL2960" s="5">
        <f t="shared" si="4879"/>
        <v>100.61900000000013</v>
      </c>
      <c r="AM2960" s="5">
        <f t="shared" si="4860"/>
        <v>178.60000000000036</v>
      </c>
      <c r="AN2960" s="5">
        <f t="shared" si="4875"/>
        <v>243.37200000000001</v>
      </c>
      <c r="AO2960" s="5">
        <f t="shared" si="4876"/>
        <v>0</v>
      </c>
      <c r="AP2960" s="5">
        <f t="shared" si="4789"/>
        <v>4</v>
      </c>
      <c r="AQ2960" s="5">
        <f t="shared" si="4808"/>
        <v>7.3</v>
      </c>
      <c r="AR2960" s="5"/>
      <c r="AS2960" s="5">
        <f t="shared" si="4853"/>
        <v>111.35000000000036</v>
      </c>
      <c r="AT2960" s="5">
        <f t="shared" si="4875"/>
        <v>241.43899999999994</v>
      </c>
      <c r="AU2960" s="5">
        <f t="shared" si="4861"/>
        <v>71.289999999999964</v>
      </c>
      <c r="AV2960" s="5">
        <f t="shared" si="4864"/>
        <v>67.25</v>
      </c>
      <c r="AW2960" s="5">
        <f t="shared" si="4862"/>
        <v>2</v>
      </c>
      <c r="AX2960" s="5">
        <f t="shared" si="4816"/>
        <v>123.47599999999984</v>
      </c>
      <c r="AZ2960" s="4">
        <f t="shared" si="4798"/>
        <v>0</v>
      </c>
      <c r="BA2960" s="5">
        <f t="shared" si="4804"/>
        <v>0</v>
      </c>
      <c r="BB2960" s="4">
        <f t="shared" si="4799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  <c r="CB2960" s="5">
        <f t="shared" si="4778"/>
        <v>178.60000000000036</v>
      </c>
      <c r="CC2960" s="5">
        <f t="shared" si="4779"/>
        <v>4.0399999999999636</v>
      </c>
      <c r="CD2960" s="5">
        <f t="shared" si="4790"/>
        <v>61.029999999999745</v>
      </c>
      <c r="CE2960" s="5">
        <f t="shared" si="4781"/>
        <v>-30</v>
      </c>
      <c r="CF2960" s="5"/>
      <c r="CG2960" s="5">
        <f t="shared" si="4782"/>
        <v>-50</v>
      </c>
      <c r="CH2960" s="5">
        <f t="shared" si="4785"/>
        <v>61.760000000000218</v>
      </c>
      <c r="CI2960" s="5">
        <f t="shared" si="4783"/>
        <v>-38.970000000000255</v>
      </c>
    </row>
    <row r="2961" spans="1:87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5">
        <f t="shared" si="4846"/>
        <v>183.91000000000076</v>
      </c>
      <c r="K2961" s="5">
        <f t="shared" si="4873"/>
        <v>297.87916666666666</v>
      </c>
      <c r="L2961" s="5">
        <f t="shared" si="4850"/>
        <v>86.210000000000036</v>
      </c>
      <c r="M2961" s="5">
        <f t="shared" ref="M2961" si="4882">AVERAGE(L2950:L2961)</f>
        <v>155.3283333333334</v>
      </c>
      <c r="N2961" s="6" t="s">
        <v>36</v>
      </c>
      <c r="O2961" s="5">
        <f t="shared" si="4852"/>
        <v>2448.0100000000002</v>
      </c>
      <c r="P2961" s="4">
        <f t="shared" si="4792"/>
        <v>9.4018664119335058E-2</v>
      </c>
      <c r="Q2961" s="5">
        <f t="shared" si="4793"/>
        <v>272.17999999999984</v>
      </c>
      <c r="R2961" s="5">
        <f t="shared" si="4794"/>
        <v>2490.4649999999997</v>
      </c>
      <c r="S2961" s="4">
        <f t="shared" si="4795"/>
        <v>7.0933584654619644E-2</v>
      </c>
      <c r="T2961" s="4">
        <f t="shared" si="4796"/>
        <v>7.0800132802126478E-2</v>
      </c>
      <c r="U2961" s="5">
        <f t="shared" si="4787"/>
        <v>2510.96</v>
      </c>
      <c r="V2961" s="5">
        <f t="shared" si="4788"/>
        <v>-62.949999999999818</v>
      </c>
      <c r="X2961" s="5">
        <f t="shared" si="4848"/>
        <v>3.1199999999998909</v>
      </c>
      <c r="Y2961" s="5">
        <f t="shared" si="4849"/>
        <v>-4.3800000000001091</v>
      </c>
      <c r="AA2961" s="5">
        <f t="shared" si="4867"/>
        <v>0</v>
      </c>
      <c r="AB2961" s="5">
        <f t="shared" si="4868"/>
        <v>0</v>
      </c>
      <c r="AC2961" s="5">
        <f t="shared" si="4869"/>
        <v>0</v>
      </c>
      <c r="AF2961" s="5">
        <f t="shared" si="4855"/>
        <v>106.80000000000018</v>
      </c>
      <c r="AG2961" s="5">
        <f t="shared" si="4856"/>
        <v>162.28000000000065</v>
      </c>
      <c r="AH2961" s="5">
        <f t="shared" si="4857"/>
        <v>77.110000000000582</v>
      </c>
      <c r="AI2961" s="5">
        <f t="shared" si="4858"/>
        <v>21.630000000000109</v>
      </c>
      <c r="AJ2961" s="5"/>
      <c r="AK2961" s="5">
        <f t="shared" si="4859"/>
        <v>77.110000000000582</v>
      </c>
      <c r="AL2961" s="5">
        <f t="shared" si="4879"/>
        <v>79.133000000000536</v>
      </c>
      <c r="AM2961" s="5">
        <f t="shared" si="4860"/>
        <v>106.80000000000018</v>
      </c>
      <c r="AN2961" s="5">
        <f t="shared" si="4875"/>
        <v>214.70100000000002</v>
      </c>
      <c r="AO2961" s="5">
        <f t="shared" si="4876"/>
        <v>0</v>
      </c>
      <c r="AP2961" s="5">
        <f t="shared" si="4789"/>
        <v>3</v>
      </c>
      <c r="AQ2961" s="5">
        <f t="shared" si="4808"/>
        <v>6.7</v>
      </c>
      <c r="AR2961" s="5"/>
      <c r="AS2961" s="5">
        <f t="shared" si="4853"/>
        <v>162.28000000000065</v>
      </c>
      <c r="AT2961" s="5">
        <f t="shared" si="4875"/>
        <v>215.60299999999998</v>
      </c>
      <c r="AU2961" s="5">
        <f t="shared" si="4861"/>
        <v>21.630000000000109</v>
      </c>
      <c r="AV2961" s="5">
        <f t="shared" si="4864"/>
        <v>-55.480000000000473</v>
      </c>
      <c r="AW2961" s="5">
        <f t="shared" si="4862"/>
        <v>3</v>
      </c>
      <c r="AX2961" s="5">
        <f t="shared" si="4816"/>
        <v>123.47599999999984</v>
      </c>
      <c r="AZ2961" s="4">
        <f t="shared" si="4798"/>
        <v>7.0800132802126478E-2</v>
      </c>
      <c r="BA2961" s="5">
        <f t="shared" si="4804"/>
        <v>0</v>
      </c>
      <c r="BB2961" s="4">
        <f t="shared" si="4799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  <c r="CB2961" s="5">
        <f t="shared" si="4778"/>
        <v>106.80000000000018</v>
      </c>
      <c r="CC2961" s="5">
        <f t="shared" si="4779"/>
        <v>77.110000000000582</v>
      </c>
      <c r="CD2961" s="5">
        <f t="shared" si="4790"/>
        <v>-50</v>
      </c>
      <c r="CE2961" s="5">
        <f t="shared" si="4781"/>
        <v>-30</v>
      </c>
      <c r="CF2961" s="5"/>
      <c r="CG2961" s="5">
        <f t="shared" si="4782"/>
        <v>-50</v>
      </c>
      <c r="CH2961" s="5">
        <f t="shared" si="4785"/>
        <v>-4.3800000000001091</v>
      </c>
      <c r="CI2961" s="5">
        <f t="shared" si="4783"/>
        <v>-150</v>
      </c>
    </row>
    <row r="2962" spans="1:87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5">
        <f t="shared" si="4846"/>
        <v>228.95000000000073</v>
      </c>
      <c r="K2962" s="5">
        <f t="shared" si="4873"/>
        <v>286.80416666666679</v>
      </c>
      <c r="L2962" s="5">
        <f t="shared" si="4850"/>
        <v>91.340000000000146</v>
      </c>
      <c r="M2962" s="5">
        <f t="shared" ref="M2962" si="4883">AVERAGE(L2951:L2962)</f>
        <v>145.57166666666674</v>
      </c>
      <c r="N2962" s="6" t="s">
        <v>36</v>
      </c>
      <c r="O2962" s="5">
        <f t="shared" si="4852"/>
        <v>2541.5299999999997</v>
      </c>
      <c r="P2962" s="4">
        <f t="shared" si="4792"/>
        <v>1</v>
      </c>
      <c r="Q2962" s="5">
        <f t="shared" si="4793"/>
        <v>119.11000000000013</v>
      </c>
      <c r="R2962" s="5">
        <f t="shared" si="4794"/>
        <v>2452.1974999999998</v>
      </c>
      <c r="S2962" s="4">
        <f t="shared" si="4795"/>
        <v>0.34870308566075342</v>
      </c>
      <c r="T2962" s="4">
        <f t="shared" si="4796"/>
        <v>0.32954293935369661</v>
      </c>
      <c r="U2962" s="5">
        <f t="shared" si="4787"/>
        <v>2480.346</v>
      </c>
      <c r="V2962" s="5">
        <f t="shared" si="4788"/>
        <v>61.183999999999742</v>
      </c>
      <c r="X2962" s="5">
        <f t="shared" si="4848"/>
        <v>101.27999999999975</v>
      </c>
      <c r="Y2962" s="5">
        <f t="shared" si="4849"/>
        <v>24.570000000000164</v>
      </c>
      <c r="AA2962" s="5">
        <f t="shared" si="4867"/>
        <v>1</v>
      </c>
      <c r="AB2962" s="5">
        <f t="shared" si="4868"/>
        <v>0</v>
      </c>
      <c r="AC2962" s="5">
        <f t="shared" si="4869"/>
        <v>1</v>
      </c>
      <c r="AF2962" s="5">
        <f t="shared" si="4855"/>
        <v>163.30000000000018</v>
      </c>
      <c r="AG2962" s="5">
        <f t="shared" si="4856"/>
        <v>210.72000000000025</v>
      </c>
      <c r="AH2962" s="5">
        <f t="shared" si="4857"/>
        <v>65.650000000000546</v>
      </c>
      <c r="AI2962" s="5">
        <f t="shared" si="4858"/>
        <v>18.230000000000473</v>
      </c>
      <c r="AJ2962" s="5"/>
      <c r="AK2962" s="5">
        <f t="shared" si="4859"/>
        <v>65.650000000000546</v>
      </c>
      <c r="AL2962" s="5">
        <f t="shared" si="4879"/>
        <v>79.133000000000536</v>
      </c>
      <c r="AM2962" s="5">
        <f t="shared" si="4860"/>
        <v>163.30000000000018</v>
      </c>
      <c r="AN2962" s="5">
        <f t="shared" si="4875"/>
        <v>181.86500000000007</v>
      </c>
      <c r="AO2962" s="5">
        <f t="shared" si="4876"/>
        <v>0</v>
      </c>
      <c r="AP2962" s="5">
        <f t="shared" si="4789"/>
        <v>2</v>
      </c>
      <c r="AQ2962" s="5">
        <f t="shared" si="4808"/>
        <v>6</v>
      </c>
      <c r="AR2962" s="5"/>
      <c r="AS2962" s="5">
        <f t="shared" si="4853"/>
        <v>210.72000000000025</v>
      </c>
      <c r="AT2962" s="5">
        <f t="shared" si="4875"/>
        <v>199.86900000000006</v>
      </c>
      <c r="AU2962" s="5">
        <f t="shared" si="4861"/>
        <v>18.230000000000473</v>
      </c>
      <c r="AV2962" s="5">
        <f t="shared" si="4864"/>
        <v>-47.420000000000073</v>
      </c>
      <c r="AW2962" s="5">
        <f t="shared" si="4862"/>
        <v>4</v>
      </c>
      <c r="AX2962" s="5">
        <f t="shared" si="4816"/>
        <v>123.47599999999984</v>
      </c>
      <c r="AZ2962" s="4">
        <f t="shared" si="4798"/>
        <v>0.32954293935369661</v>
      </c>
      <c r="BA2962" s="5">
        <f t="shared" si="4804"/>
        <v>0</v>
      </c>
      <c r="BB2962" s="4">
        <f t="shared" si="4799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  <c r="CB2962" s="5">
        <f t="shared" ref="CB2962:CB3025" si="4884">C2962-B2962</f>
        <v>163.30000000000018</v>
      </c>
      <c r="CC2962" s="5">
        <f t="shared" ref="CC2962:CC3025" si="4885">B2962-D2962</f>
        <v>65.650000000000546</v>
      </c>
      <c r="CD2962" s="5">
        <f t="shared" si="4790"/>
        <v>-50</v>
      </c>
      <c r="CE2962" s="5">
        <f t="shared" si="4781"/>
        <v>-30</v>
      </c>
      <c r="CF2962" s="5"/>
      <c r="CG2962" s="5">
        <f t="shared" si="4782"/>
        <v>-50</v>
      </c>
      <c r="CH2962" s="5">
        <f t="shared" si="4785"/>
        <v>24.570000000000164</v>
      </c>
      <c r="CI2962" s="5">
        <f t="shared" si="4783"/>
        <v>-150</v>
      </c>
    </row>
    <row r="2963" spans="1:87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5">
        <f t="shared" si="4846"/>
        <v>325.51999999999953</v>
      </c>
      <c r="K2963" s="5">
        <f t="shared" si="4873"/>
        <v>270.29416666666674</v>
      </c>
      <c r="L2963" s="5">
        <f t="shared" si="4850"/>
        <v>92.880000000000109</v>
      </c>
      <c r="M2963" s="5">
        <f t="shared" ref="M2963" si="4886">AVERAGE(L2952:L2963)</f>
        <v>134.8275000000001</v>
      </c>
      <c r="N2963" s="6" t="s">
        <v>37</v>
      </c>
      <c r="O2963" s="5">
        <f t="shared" si="4852"/>
        <v>2465.1400000000003</v>
      </c>
      <c r="P2963" s="4">
        <f t="shared" si="4792"/>
        <v>0.35866006212745077</v>
      </c>
      <c r="Q2963" s="5">
        <f t="shared" si="4793"/>
        <v>119.11000000000013</v>
      </c>
      <c r="R2963" s="5">
        <f t="shared" si="4794"/>
        <v>2452.1974999999998</v>
      </c>
      <c r="S2963" s="4">
        <f t="shared" si="4795"/>
        <v>0.15695495627893577</v>
      </c>
      <c r="T2963" s="4">
        <f t="shared" si="4796"/>
        <v>0.11841667590642167</v>
      </c>
      <c r="U2963" s="5">
        <f t="shared" si="4787"/>
        <v>2468.0219999999999</v>
      </c>
      <c r="V2963" s="5">
        <f t="shared" si="4788"/>
        <v>-2.8819999999996071</v>
      </c>
      <c r="X2963" s="5">
        <f t="shared" si="4848"/>
        <v>-155.71999999999935</v>
      </c>
      <c r="Y2963" s="5">
        <f t="shared" si="4849"/>
        <v>-48.659999999999854</v>
      </c>
      <c r="AA2963" s="5">
        <f t="shared" si="4867"/>
        <v>0</v>
      </c>
      <c r="AB2963" s="5">
        <f t="shared" si="4868"/>
        <v>1</v>
      </c>
      <c r="AC2963" s="5">
        <f t="shared" si="4869"/>
        <v>1</v>
      </c>
      <c r="AF2963" s="5">
        <f t="shared" si="4855"/>
        <v>37.180000000000291</v>
      </c>
      <c r="AG2963" s="5">
        <f t="shared" si="4856"/>
        <v>95.960000000000036</v>
      </c>
      <c r="AH2963" s="5">
        <f t="shared" si="4857"/>
        <v>288.33999999999924</v>
      </c>
      <c r="AI2963" s="5">
        <f t="shared" si="4858"/>
        <v>229.55999999999949</v>
      </c>
      <c r="AJ2963" s="5"/>
      <c r="AK2963" s="5">
        <f t="shared" si="4859"/>
        <v>37.180000000000291</v>
      </c>
      <c r="AL2963" s="5">
        <f t="shared" si="4879"/>
        <v>79.133000000000536</v>
      </c>
      <c r="AM2963" s="5">
        <f t="shared" si="4860"/>
        <v>288.33999999999924</v>
      </c>
      <c r="AN2963" s="5">
        <f t="shared" si="4875"/>
        <v>182.35999999999996</v>
      </c>
      <c r="AO2963" s="5">
        <f t="shared" si="4876"/>
        <v>1</v>
      </c>
      <c r="AP2963" s="5">
        <f t="shared" si="4789"/>
        <v>2</v>
      </c>
      <c r="AQ2963" s="5">
        <f t="shared" si="4808"/>
        <v>5.2</v>
      </c>
      <c r="AR2963" s="5"/>
      <c r="AS2963" s="5">
        <f t="shared" si="4853"/>
        <v>229.55999999999949</v>
      </c>
      <c r="AT2963" s="5">
        <f t="shared" si="4875"/>
        <v>201.65900000000002</v>
      </c>
      <c r="AU2963" s="5">
        <f t="shared" si="4861"/>
        <v>95.960000000000036</v>
      </c>
      <c r="AV2963" s="5">
        <f t="shared" si="4864"/>
        <v>-58.779999999999745</v>
      </c>
      <c r="AW2963" s="5">
        <f t="shared" si="4862"/>
        <v>5</v>
      </c>
      <c r="AX2963" s="5">
        <f t="shared" si="4816"/>
        <v>123.47599999999984</v>
      </c>
      <c r="AZ2963" s="4">
        <f t="shared" si="4798"/>
        <v>0.11841667590642167</v>
      </c>
      <c r="BA2963" s="5">
        <f t="shared" si="4804"/>
        <v>0</v>
      </c>
      <c r="BB2963" s="4">
        <f t="shared" si="4799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  <c r="CB2963" s="5">
        <f t="shared" si="4884"/>
        <v>37.180000000000291</v>
      </c>
      <c r="CC2963" s="5">
        <f t="shared" si="4885"/>
        <v>288.33999999999924</v>
      </c>
      <c r="CD2963" s="5">
        <f t="shared" si="4790"/>
        <v>-50</v>
      </c>
      <c r="CE2963" s="5">
        <f t="shared" ref="CE2963:CE3026" si="4887">IF(G2963-F2963&gt;30,-30,F2963-I2963)</f>
        <v>48.659999999999854</v>
      </c>
      <c r="CF2963" s="5"/>
      <c r="CG2963" s="5">
        <f t="shared" ref="CG2963:CG3026" si="4888">IF(CD2963&lt;&gt;"",-$CD$1,"")</f>
        <v>-50</v>
      </c>
      <c r="CH2963" s="5">
        <f t="shared" si="4785"/>
        <v>-48.659999999999854</v>
      </c>
      <c r="CI2963" s="5">
        <f t="shared" ref="CI2963:CI3026" si="4889">IF(CD2963&lt;&gt;"",CD2963-$CD$1-$CD$1,"")</f>
        <v>-150</v>
      </c>
    </row>
    <row r="2964" spans="1:87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5">
        <f t="shared" si="4846"/>
        <v>185.10999999999967</v>
      </c>
      <c r="K2964" s="5">
        <f t="shared" si="4873"/>
        <v>240.71500000000006</v>
      </c>
      <c r="L2964" s="5">
        <f t="shared" si="4850"/>
        <v>107.92000000000007</v>
      </c>
      <c r="M2964" s="5">
        <f t="shared" ref="M2964" si="4890">AVERAGE(L2953:L2964)</f>
        <v>124.27500000000009</v>
      </c>
      <c r="N2964" s="6" t="s">
        <v>36</v>
      </c>
      <c r="O2964" s="5">
        <f t="shared" si="4852"/>
        <v>2449.8399999999997</v>
      </c>
      <c r="P2964" s="4">
        <f t="shared" si="4792"/>
        <v>0.23020737133741956</v>
      </c>
      <c r="Q2964" s="5">
        <f t="shared" si="4793"/>
        <v>119.11000000000013</v>
      </c>
      <c r="R2964" s="5">
        <f t="shared" si="4794"/>
        <v>2452.1974999999998</v>
      </c>
      <c r="S2964" s="4">
        <f t="shared" si="4795"/>
        <v>0.23020737133741956</v>
      </c>
      <c r="T2964" s="4">
        <f t="shared" si="4796"/>
        <v>8.0274020727209086E-2</v>
      </c>
      <c r="U2964" s="5">
        <f t="shared" si="4787"/>
        <v>2465.3879999999999</v>
      </c>
      <c r="V2964" s="5">
        <f t="shared" si="4788"/>
        <v>-15.548000000000229</v>
      </c>
      <c r="X2964" s="5">
        <f t="shared" si="4848"/>
        <v>-45.020000000000437</v>
      </c>
      <c r="Y2964" s="5">
        <f t="shared" si="4849"/>
        <v>-26.200000000000273</v>
      </c>
      <c r="AA2964" s="5">
        <f t="shared" si="4867"/>
        <v>0</v>
      </c>
      <c r="AB2964" s="5">
        <f t="shared" si="4868"/>
        <v>1</v>
      </c>
      <c r="AC2964" s="5">
        <f t="shared" si="4869"/>
        <v>1</v>
      </c>
      <c r="AF2964" s="5">
        <f t="shared" si="4855"/>
        <v>6.1899999999995998</v>
      </c>
      <c r="AG2964" s="5">
        <f t="shared" si="4856"/>
        <v>4.5499999999992724</v>
      </c>
      <c r="AH2964" s="5">
        <f t="shared" si="4857"/>
        <v>178.92000000000007</v>
      </c>
      <c r="AI2964" s="5">
        <f t="shared" si="4858"/>
        <v>180.5600000000004</v>
      </c>
      <c r="AJ2964" s="5"/>
      <c r="AK2964" s="5">
        <f t="shared" si="4859"/>
        <v>6.1899999999995998</v>
      </c>
      <c r="AL2964" s="5">
        <f t="shared" si="4879"/>
        <v>66.796000000000546</v>
      </c>
      <c r="AM2964" s="5">
        <f t="shared" si="4860"/>
        <v>178.92000000000007</v>
      </c>
      <c r="AN2964" s="5">
        <f t="shared" si="4875"/>
        <v>175.47299999999996</v>
      </c>
      <c r="AO2964" s="5">
        <f t="shared" si="4876"/>
        <v>1</v>
      </c>
      <c r="AP2964" s="5">
        <f t="shared" si="4789"/>
        <v>3</v>
      </c>
      <c r="AQ2964" s="5">
        <f t="shared" si="4808"/>
        <v>4.5999999999999996</v>
      </c>
      <c r="AR2964" s="5"/>
      <c r="AS2964" s="5">
        <f t="shared" si="4853"/>
        <v>180.5600000000004</v>
      </c>
      <c r="AT2964" s="5">
        <f t="shared" si="4875"/>
        <v>197.10600000000005</v>
      </c>
      <c r="AU2964" s="5">
        <f t="shared" si="4861"/>
        <v>4.5499999999992724</v>
      </c>
      <c r="AV2964" s="5">
        <f t="shared" si="4864"/>
        <v>1.6400000000003274</v>
      </c>
      <c r="AW2964" s="5">
        <f t="shared" si="4862"/>
        <v>6</v>
      </c>
      <c r="AX2964" s="5">
        <f t="shared" si="4816"/>
        <v>123.47599999999984</v>
      </c>
      <c r="AZ2964" s="4">
        <f t="shared" si="4798"/>
        <v>8.0274020727209086E-2</v>
      </c>
      <c r="BA2964" s="5">
        <f t="shared" si="4804"/>
        <v>0</v>
      </c>
      <c r="BB2964" s="4">
        <f t="shared" si="4799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  <c r="CB2964" s="5">
        <f t="shared" si="4884"/>
        <v>6.1899999999995998</v>
      </c>
      <c r="CC2964" s="5">
        <f t="shared" si="4885"/>
        <v>178.92000000000007</v>
      </c>
      <c r="CD2964" s="5">
        <f t="shared" si="4790"/>
        <v>-50</v>
      </c>
      <c r="CE2964" s="5">
        <f t="shared" si="4887"/>
        <v>26.200000000000273</v>
      </c>
      <c r="CF2964" s="5"/>
      <c r="CG2964" s="5">
        <f t="shared" si="4888"/>
        <v>-50</v>
      </c>
      <c r="CH2964" s="5">
        <f t="shared" ref="CH2964:CH3027" si="4891">IF(CI2964&lt;&gt;"",I2964-F2964,"")</f>
        <v>-26.200000000000273</v>
      </c>
      <c r="CI2964" s="5">
        <f t="shared" si="4889"/>
        <v>-150</v>
      </c>
    </row>
    <row r="2965" spans="1:87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5">
        <f t="shared" si="4846"/>
        <v>177.24000000000069</v>
      </c>
      <c r="K2965" s="5">
        <f t="shared" si="4873"/>
        <v>227.38000000000011</v>
      </c>
      <c r="L2965" s="5">
        <f t="shared" si="4850"/>
        <v>86.789999999999964</v>
      </c>
      <c r="M2965" s="5">
        <f t="shared" ref="M2965" si="4892">AVERAGE(L2954:L2965)</f>
        <v>113.94416666666677</v>
      </c>
      <c r="N2965" s="6" t="s">
        <v>36</v>
      </c>
      <c r="O2965" s="5">
        <f t="shared" si="4852"/>
        <v>2515.87</v>
      </c>
      <c r="P2965" s="4">
        <f t="shared" si="4792"/>
        <v>0.72562018819503871</v>
      </c>
      <c r="Q2965" s="5">
        <f t="shared" si="4793"/>
        <v>93.519999999999527</v>
      </c>
      <c r="R2965" s="5">
        <f t="shared" si="4794"/>
        <v>2471.3900000000003</v>
      </c>
      <c r="S2965" s="4">
        <f t="shared" si="4795"/>
        <v>0.78456888590378782</v>
      </c>
      <c r="T2965" s="4">
        <f t="shared" si="4796"/>
        <v>0.34333896686016729</v>
      </c>
      <c r="U2965" s="5">
        <f t="shared" ref="U2965:U3028" si="4893">AVERAGE(O2961:O2965)</f>
        <v>2484.078</v>
      </c>
      <c r="V2965" s="5">
        <f t="shared" ref="V2965:V3028" si="4894">O2965-U2965</f>
        <v>31.791999999999916</v>
      </c>
      <c r="X2965" s="5">
        <f t="shared" si="4848"/>
        <v>36.009999999999309</v>
      </c>
      <c r="Y2965" s="5">
        <f t="shared" si="4849"/>
        <v>13.009999999999764</v>
      </c>
      <c r="AA2965" s="5">
        <f t="shared" si="4867"/>
        <v>1</v>
      </c>
      <c r="AB2965" s="5">
        <f t="shared" si="4868"/>
        <v>0</v>
      </c>
      <c r="AC2965" s="5">
        <f t="shared" si="4869"/>
        <v>1</v>
      </c>
      <c r="AF2965" s="5">
        <f t="shared" si="4855"/>
        <v>80.659999999999854</v>
      </c>
      <c r="AG2965" s="5">
        <f t="shared" si="4856"/>
        <v>177.24000000000069</v>
      </c>
      <c r="AH2965" s="5">
        <f t="shared" si="4857"/>
        <v>46.280000000000655</v>
      </c>
      <c r="AI2965" s="5">
        <f t="shared" si="4858"/>
        <v>-50.300000000000182</v>
      </c>
      <c r="AJ2965" s="5"/>
      <c r="AK2965" s="5">
        <f t="shared" si="4859"/>
        <v>46.280000000000655</v>
      </c>
      <c r="AL2965" s="5">
        <f t="shared" si="4879"/>
        <v>66.796000000000546</v>
      </c>
      <c r="AM2965" s="5">
        <f t="shared" si="4860"/>
        <v>80.659999999999854</v>
      </c>
      <c r="AN2965" s="5">
        <f t="shared" si="4875"/>
        <v>176.78099999999995</v>
      </c>
      <c r="AO2965" s="5">
        <f t="shared" si="4876"/>
        <v>0</v>
      </c>
      <c r="AP2965" s="5">
        <f t="shared" ref="AP2965:AP3028" si="4895">SUM(AO2956:AO2965)</f>
        <v>3</v>
      </c>
      <c r="AQ2965" s="5">
        <f t="shared" si="4808"/>
        <v>4.0999999999999996</v>
      </c>
      <c r="AR2965" s="5"/>
      <c r="AS2965" s="5">
        <f t="shared" si="4853"/>
        <v>177.24000000000069</v>
      </c>
      <c r="AT2965" s="5">
        <f t="shared" si="4875"/>
        <v>203.99300000000011</v>
      </c>
      <c r="AU2965" s="5">
        <f t="shared" si="4861"/>
        <v>-50.300000000000182</v>
      </c>
      <c r="AV2965" s="5">
        <f t="shared" si="4864"/>
        <v>-96.580000000000837</v>
      </c>
      <c r="AW2965" s="5">
        <f t="shared" si="4862"/>
        <v>2</v>
      </c>
      <c r="AX2965" s="5">
        <f t="shared" si="4816"/>
        <v>119.69600000000001</v>
      </c>
      <c r="AZ2965" s="4">
        <f t="shared" si="4798"/>
        <v>0.34333896686016729</v>
      </c>
      <c r="BA2965" s="5">
        <f t="shared" si="4804"/>
        <v>0</v>
      </c>
      <c r="BB2965" s="4">
        <f t="shared" si="4799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  <c r="CB2965" s="5">
        <f t="shared" si="4884"/>
        <v>80.659999999999854</v>
      </c>
      <c r="CC2965" s="5">
        <f t="shared" si="4885"/>
        <v>46.280000000000655</v>
      </c>
      <c r="CD2965" s="5">
        <f t="shared" ref="CD2965:CD3028" si="4896">IF(CC2965&gt;$CD$1,-$CD$1,E2965-B2965)</f>
        <v>36.009999999999309</v>
      </c>
      <c r="CE2965" s="5">
        <f t="shared" si="4887"/>
        <v>-30</v>
      </c>
      <c r="CF2965" s="5"/>
      <c r="CG2965" s="5">
        <f t="shared" si="4888"/>
        <v>-50</v>
      </c>
      <c r="CH2965" s="5">
        <f t="shared" si="4891"/>
        <v>13.009999999999764</v>
      </c>
      <c r="CI2965" s="5">
        <f t="shared" si="4889"/>
        <v>-63.990000000000691</v>
      </c>
    </row>
    <row r="2966" spans="1:87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5">
        <f t="shared" si="4846"/>
        <v>157.71000000000004</v>
      </c>
      <c r="K2966" s="5">
        <f t="shared" si="4873"/>
        <v>211.76166666666677</v>
      </c>
      <c r="L2966" s="5">
        <f t="shared" si="4850"/>
        <v>64.130000000000109</v>
      </c>
      <c r="M2966" s="5">
        <f t="shared" ref="M2966" si="4897">AVERAGE(L2955:L2966)</f>
        <v>102.66500000000012</v>
      </c>
      <c r="N2966" s="6" t="s">
        <v>37</v>
      </c>
      <c r="O2966" s="5">
        <f t="shared" si="4852"/>
        <v>2484.1800000000003</v>
      </c>
      <c r="P2966" s="4">
        <f t="shared" ref="P2966:P3029" si="4898">(O2966-MIN(O2962:O2966))/(MAX(O2962:O2966)-MIN(O2962:O2966))</f>
        <v>0.37452284872942065</v>
      </c>
      <c r="Q2966" s="5">
        <f t="shared" ref="Q2966:Q3029" si="4899">MAX(O2962:O2966)-MIN(O2962:O2966)</f>
        <v>91.690000000000055</v>
      </c>
      <c r="R2966" s="5">
        <f t="shared" ref="R2966:R3029" si="4900">MIN(O2962:O2966) +((MAX(O2962:O2966)-MIN(O2962:O2966))*$R$2)</f>
        <v>2472.7624999999998</v>
      </c>
      <c r="S2966" s="4">
        <f t="shared" ref="S2966:S3029" si="4901">(O2966-MIN(O2960:O2966))/(MAX(O2960:O2966)-MIN(O2960:O2966))</f>
        <v>0.5185122995550383</v>
      </c>
      <c r="T2966" s="4">
        <f t="shared" ref="T2966:T3029" si="4902">(O2966-MIN(O2958:O2966))/(MAX(O2958:O2966)-MIN(O2958:O2966))</f>
        <v>0.5185122995550383</v>
      </c>
      <c r="U2966" s="5">
        <f t="shared" si="4893"/>
        <v>2491.3120000000004</v>
      </c>
      <c r="V2966" s="5">
        <f t="shared" si="4894"/>
        <v>-7.1320000000000618</v>
      </c>
      <c r="X2966" s="5">
        <f t="shared" si="4848"/>
        <v>-69.609999999999673</v>
      </c>
      <c r="Y2966" s="5">
        <f t="shared" si="4849"/>
        <v>-27.0300000000002</v>
      </c>
      <c r="AA2966" s="5">
        <f t="shared" si="4867"/>
        <v>0</v>
      </c>
      <c r="AB2966" s="5">
        <f t="shared" si="4868"/>
        <v>1</v>
      </c>
      <c r="AC2966" s="5">
        <f t="shared" si="4869"/>
        <v>1</v>
      </c>
      <c r="AF2966" s="5">
        <f t="shared" si="4855"/>
        <v>16.829999999999927</v>
      </c>
      <c r="AG2966" s="5">
        <f t="shared" si="4856"/>
        <v>60.289999999999964</v>
      </c>
      <c r="AH2966" s="5">
        <f t="shared" si="4857"/>
        <v>140.88000000000011</v>
      </c>
      <c r="AI2966" s="5">
        <f t="shared" si="4858"/>
        <v>97.420000000000073</v>
      </c>
      <c r="AJ2966" s="5"/>
      <c r="AK2966" s="5">
        <f t="shared" si="4859"/>
        <v>16.829999999999927</v>
      </c>
      <c r="AL2966" s="5">
        <f t="shared" si="4879"/>
        <v>66.796000000000546</v>
      </c>
      <c r="AM2966" s="5">
        <f t="shared" si="4860"/>
        <v>140.88000000000011</v>
      </c>
      <c r="AN2966" s="5">
        <f t="shared" si="4875"/>
        <v>180.02700000000004</v>
      </c>
      <c r="AO2966" s="5">
        <f t="shared" si="4876"/>
        <v>0</v>
      </c>
      <c r="AP2966" s="5">
        <f t="shared" si="4895"/>
        <v>3</v>
      </c>
      <c r="AQ2966" s="5">
        <f t="shared" si="4808"/>
        <v>3.7</v>
      </c>
      <c r="AR2966" s="5"/>
      <c r="AS2966" s="5">
        <f t="shared" si="4853"/>
        <v>97.420000000000073</v>
      </c>
      <c r="AT2966" s="5">
        <f t="shared" si="4875"/>
        <v>196.46300000000019</v>
      </c>
      <c r="AU2966" s="5">
        <f t="shared" si="4861"/>
        <v>60.289999999999964</v>
      </c>
      <c r="AV2966" s="5">
        <f t="shared" si="4864"/>
        <v>-43.460000000000036</v>
      </c>
      <c r="AW2966" s="5">
        <f t="shared" si="4862"/>
        <v>3</v>
      </c>
      <c r="AX2966" s="5">
        <f t="shared" si="4816"/>
        <v>119.69600000000001</v>
      </c>
      <c r="AZ2966" s="4">
        <f t="shared" si="4798"/>
        <v>0.5185122995550383</v>
      </c>
      <c r="BA2966" s="5">
        <f t="shared" si="4804"/>
        <v>0</v>
      </c>
      <c r="BB2966" s="4">
        <f t="shared" si="4799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  <c r="CB2966" s="5">
        <f t="shared" si="4884"/>
        <v>16.829999999999927</v>
      </c>
      <c r="CC2966" s="5">
        <f t="shared" si="4885"/>
        <v>140.88000000000011</v>
      </c>
      <c r="CD2966" s="5">
        <f t="shared" si="4896"/>
        <v>-50</v>
      </c>
      <c r="CE2966" s="5">
        <f t="shared" si="4887"/>
        <v>27.0300000000002</v>
      </c>
      <c r="CF2966" s="5"/>
      <c r="CG2966" s="5">
        <f t="shared" si="4888"/>
        <v>-50</v>
      </c>
      <c r="CH2966" s="5">
        <f t="shared" si="4891"/>
        <v>-27.0300000000002</v>
      </c>
      <c r="CI2966" s="5">
        <f t="shared" si="4889"/>
        <v>-150</v>
      </c>
    </row>
    <row r="2967" spans="1:87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5">
        <f t="shared" si="4846"/>
        <v>225.72999999999956</v>
      </c>
      <c r="K2967" s="5">
        <f t="shared" si="4873"/>
        <v>221.54166666666674</v>
      </c>
      <c r="L2967" s="5">
        <f t="shared" si="4850"/>
        <v>103.35000000000036</v>
      </c>
      <c r="M2967" s="5">
        <f t="shared" ref="M2967" si="4903">AVERAGE(L2956:L2967)</f>
        <v>106.40500000000013</v>
      </c>
      <c r="N2967" s="6" t="s">
        <v>37</v>
      </c>
      <c r="O2967" s="5">
        <f t="shared" si="4852"/>
        <v>2528.09</v>
      </c>
      <c r="P2967" s="4">
        <f t="shared" si="4898"/>
        <v>1</v>
      </c>
      <c r="Q2967" s="5">
        <f t="shared" si="4899"/>
        <v>78.250000000000455</v>
      </c>
      <c r="R2967" s="5">
        <f t="shared" si="4900"/>
        <v>2469.4024999999997</v>
      </c>
      <c r="S2967" s="4">
        <f t="shared" si="4901"/>
        <v>0.85628742514970413</v>
      </c>
      <c r="T2967" s="4">
        <f t="shared" si="4902"/>
        <v>0.88716312652170615</v>
      </c>
      <c r="U2967" s="5">
        <f t="shared" si="4893"/>
        <v>2488.6239999999998</v>
      </c>
      <c r="V2967" s="5">
        <f t="shared" si="4894"/>
        <v>39.466000000000349</v>
      </c>
      <c r="X2967" s="5">
        <f t="shared" si="4848"/>
        <v>98.590000000000146</v>
      </c>
      <c r="Y2967" s="5">
        <f t="shared" si="4849"/>
        <v>77.550000000000182</v>
      </c>
      <c r="AA2967" s="5">
        <f t="shared" si="4867"/>
        <v>1</v>
      </c>
      <c r="AB2967" s="5">
        <f t="shared" si="4868"/>
        <v>0</v>
      </c>
      <c r="AC2967" s="5">
        <f t="shared" si="4869"/>
        <v>1</v>
      </c>
      <c r="AF2967" s="5">
        <f t="shared" si="4855"/>
        <v>183.38999999999942</v>
      </c>
      <c r="AG2967" s="5">
        <f t="shared" si="4856"/>
        <v>225.72999999999956</v>
      </c>
      <c r="AH2967" s="5">
        <f t="shared" si="4857"/>
        <v>37.289999999999964</v>
      </c>
      <c r="AI2967" s="5">
        <f t="shared" si="4858"/>
        <v>-5.0500000000001819</v>
      </c>
      <c r="AJ2967" s="5"/>
      <c r="AK2967" s="5">
        <f t="shared" si="4859"/>
        <v>37.289999999999964</v>
      </c>
      <c r="AL2967" s="5">
        <f t="shared" si="4879"/>
        <v>66.796000000000546</v>
      </c>
      <c r="AM2967" s="5">
        <f t="shared" si="4860"/>
        <v>183.38999999999942</v>
      </c>
      <c r="AN2967" s="5">
        <f t="shared" si="4875"/>
        <v>187.57900000000001</v>
      </c>
      <c r="AO2967" s="5">
        <f t="shared" si="4876"/>
        <v>0</v>
      </c>
      <c r="AP2967" s="5">
        <f t="shared" si="4895"/>
        <v>3</v>
      </c>
      <c r="AQ2967" s="5">
        <f t="shared" si="4808"/>
        <v>3.4</v>
      </c>
      <c r="AR2967" s="5"/>
      <c r="AS2967" s="5">
        <f t="shared" si="4853"/>
        <v>225.72999999999956</v>
      </c>
      <c r="AT2967" s="5">
        <f t="shared" si="4875"/>
        <v>206.56300000000019</v>
      </c>
      <c r="AU2967" s="5">
        <f t="shared" si="4861"/>
        <v>-5.0500000000001819</v>
      </c>
      <c r="AV2967" s="5">
        <f t="shared" si="4864"/>
        <v>-42.340000000000146</v>
      </c>
      <c r="AW2967" s="5">
        <f t="shared" si="4862"/>
        <v>4</v>
      </c>
      <c r="AX2967" s="5">
        <f t="shared" si="4816"/>
        <v>119.69600000000001</v>
      </c>
      <c r="AZ2967" s="4">
        <f t="shared" ref="AZ2967:AZ3030" si="4904">T2967</f>
        <v>0.88716312652170615</v>
      </c>
      <c r="BA2967" s="5">
        <f t="shared" si="4804"/>
        <v>0</v>
      </c>
      <c r="BB2967" s="4">
        <f t="shared" ref="BB2967:BB3030" si="4905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  <c r="CB2967" s="5">
        <f t="shared" si="4884"/>
        <v>183.38999999999942</v>
      </c>
      <c r="CC2967" s="5">
        <f t="shared" si="4885"/>
        <v>37.289999999999964</v>
      </c>
      <c r="CD2967" s="5">
        <f t="shared" si="4896"/>
        <v>98.590000000000146</v>
      </c>
      <c r="CE2967" s="5">
        <f t="shared" si="4887"/>
        <v>-30</v>
      </c>
      <c r="CF2967" s="5"/>
      <c r="CG2967" s="5">
        <f t="shared" si="4888"/>
        <v>-50</v>
      </c>
      <c r="CH2967" s="5">
        <f t="shared" si="4891"/>
        <v>77.550000000000182</v>
      </c>
      <c r="CI2967" s="5">
        <f t="shared" si="4889"/>
        <v>-1.4099999999998545</v>
      </c>
    </row>
    <row r="2968" spans="1:87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5">
        <f t="shared" si="4846"/>
        <v>155.47000000000025</v>
      </c>
      <c r="K2968" s="5">
        <f t="shared" si="4873"/>
        <v>220.10416666666683</v>
      </c>
      <c r="L2968" s="5">
        <f t="shared" si="4850"/>
        <v>88.2199999999998</v>
      </c>
      <c r="M2968" s="5">
        <f t="shared" ref="M2968" si="4906">AVERAGE(L2957:L2968)</f>
        <v>107.35250000000012</v>
      </c>
      <c r="N2968" s="6" t="s">
        <v>37</v>
      </c>
      <c r="O2968" s="5">
        <f t="shared" si="4852"/>
        <v>2464.8000000000002</v>
      </c>
      <c r="P2968" s="4">
        <f t="shared" si="4898"/>
        <v>0.19118210862620325</v>
      </c>
      <c r="Q2968" s="5">
        <f t="shared" si="4899"/>
        <v>78.250000000000455</v>
      </c>
      <c r="R2968" s="5">
        <f t="shared" si="4900"/>
        <v>2469.4024999999997</v>
      </c>
      <c r="S2968" s="4">
        <f t="shared" si="4901"/>
        <v>0.16315846875341347</v>
      </c>
      <c r="T2968" s="4">
        <f t="shared" si="4902"/>
        <v>0.35580555788767121</v>
      </c>
      <c r="U2968" s="5">
        <f t="shared" si="4893"/>
        <v>2488.5559999999996</v>
      </c>
      <c r="V2968" s="5">
        <f t="shared" si="4894"/>
        <v>-23.755999999999403</v>
      </c>
      <c r="X2968" s="5">
        <f t="shared" si="4848"/>
        <v>-62.470000000000255</v>
      </c>
      <c r="Y2968" s="5">
        <f t="shared" si="4849"/>
        <v>-7.2200000000002547</v>
      </c>
      <c r="AA2968" s="5">
        <f t="shared" si="4867"/>
        <v>0</v>
      </c>
      <c r="AB2968" s="5">
        <f t="shared" si="4868"/>
        <v>1</v>
      </c>
      <c r="AC2968" s="5">
        <f t="shared" si="4869"/>
        <v>1</v>
      </c>
      <c r="AF2968" s="5">
        <f t="shared" si="4855"/>
        <v>1.3999999999996362</v>
      </c>
      <c r="AG2968" s="5">
        <f t="shared" si="4856"/>
        <v>9.6499999999996362</v>
      </c>
      <c r="AH2968" s="5">
        <f t="shared" si="4857"/>
        <v>154.07000000000062</v>
      </c>
      <c r="AI2968" s="5">
        <f t="shared" si="4858"/>
        <v>145.82000000000062</v>
      </c>
      <c r="AJ2968" s="5"/>
      <c r="AK2968" s="5">
        <f t="shared" si="4859"/>
        <v>1.3999999999996362</v>
      </c>
      <c r="AL2968" s="5">
        <f t="shared" si="4879"/>
        <v>66.796000000000546</v>
      </c>
      <c r="AM2968" s="5">
        <f t="shared" si="4860"/>
        <v>154.07000000000062</v>
      </c>
      <c r="AN2968" s="5">
        <f t="shared" si="4875"/>
        <v>171.11100000000005</v>
      </c>
      <c r="AO2968" s="5">
        <f t="shared" si="4876"/>
        <v>0</v>
      </c>
      <c r="AP2968" s="5">
        <f t="shared" si="4895"/>
        <v>2</v>
      </c>
      <c r="AQ2968" s="5">
        <f t="shared" si="4808"/>
        <v>3</v>
      </c>
      <c r="AR2968" s="5"/>
      <c r="AS2968" s="5">
        <f t="shared" si="4853"/>
        <v>145.82000000000062</v>
      </c>
      <c r="AT2968" s="5">
        <f t="shared" si="4875"/>
        <v>179.81200000000027</v>
      </c>
      <c r="AU2968" s="5">
        <f t="shared" si="4861"/>
        <v>9.6499999999996362</v>
      </c>
      <c r="AV2968" s="5">
        <f t="shared" si="4864"/>
        <v>-8.25</v>
      </c>
      <c r="AW2968" s="5">
        <f t="shared" si="4862"/>
        <v>5</v>
      </c>
      <c r="AX2968" s="5">
        <f t="shared" si="4816"/>
        <v>119.69600000000001</v>
      </c>
      <c r="AZ2968" s="4">
        <f t="shared" si="4904"/>
        <v>0.35580555788767121</v>
      </c>
      <c r="BA2968" s="5">
        <f t="shared" si="4804"/>
        <v>0</v>
      </c>
      <c r="BB2968" s="4">
        <f t="shared" si="4905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  <c r="CB2968" s="5">
        <f t="shared" si="4884"/>
        <v>1.3999999999996362</v>
      </c>
      <c r="CC2968" s="5">
        <f t="shared" si="4885"/>
        <v>154.07000000000062</v>
      </c>
      <c r="CD2968" s="5">
        <f t="shared" si="4896"/>
        <v>-50</v>
      </c>
      <c r="CE2968" s="5">
        <f t="shared" si="4887"/>
        <v>7.2200000000002547</v>
      </c>
      <c r="CF2968" s="5"/>
      <c r="CG2968" s="5">
        <f t="shared" si="4888"/>
        <v>-50</v>
      </c>
      <c r="CH2968" s="5">
        <f t="shared" si="4891"/>
        <v>-7.2200000000002547</v>
      </c>
      <c r="CI2968" s="5">
        <f t="shared" si="4889"/>
        <v>-150</v>
      </c>
    </row>
    <row r="2969" spans="1:87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5">
        <f t="shared" si="4846"/>
        <v>237.31999999999971</v>
      </c>
      <c r="K2969" s="5">
        <f t="shared" si="4873"/>
        <v>227.53083333333348</v>
      </c>
      <c r="L2969" s="5">
        <f t="shared" si="4850"/>
        <v>133.17000000000007</v>
      </c>
      <c r="M2969" s="5">
        <f t="shared" ref="M2969" si="4907">AVERAGE(L2958:L2969)</f>
        <v>109.57083333333344</v>
      </c>
      <c r="N2969" s="6" t="s">
        <v>36</v>
      </c>
      <c r="O2969" s="5">
        <f t="shared" si="4852"/>
        <v>2389.7999999999997</v>
      </c>
      <c r="P2969" s="4">
        <f t="shared" si="4898"/>
        <v>0</v>
      </c>
      <c r="Q2969" s="5">
        <f t="shared" si="4899"/>
        <v>138.29000000000042</v>
      </c>
      <c r="R2969" s="5">
        <f t="shared" si="4900"/>
        <v>2424.3724999999999</v>
      </c>
      <c r="S2969" s="4">
        <f t="shared" si="4901"/>
        <v>0</v>
      </c>
      <c r="T2969" s="4">
        <f t="shared" si="4902"/>
        <v>0</v>
      </c>
      <c r="U2969" s="5">
        <f t="shared" si="4893"/>
        <v>2476.5479999999998</v>
      </c>
      <c r="V2969" s="5">
        <f t="shared" si="4894"/>
        <v>-86.748000000000047</v>
      </c>
      <c r="X2969" s="5">
        <f t="shared" si="4848"/>
        <v>-85.369999999999891</v>
      </c>
      <c r="Y2969" s="5">
        <f t="shared" si="4849"/>
        <v>-78.409999999999854</v>
      </c>
      <c r="AA2969" s="5">
        <f t="shared" si="4867"/>
        <v>0</v>
      </c>
      <c r="AB2969" s="5">
        <f t="shared" si="4868"/>
        <v>1</v>
      </c>
      <c r="AC2969" s="5">
        <f t="shared" si="4869"/>
        <v>1</v>
      </c>
      <c r="AF2969" s="5">
        <f t="shared" si="4855"/>
        <v>11.800000000000182</v>
      </c>
      <c r="AG2969" s="5">
        <f t="shared" si="4856"/>
        <v>-95.130000000000109</v>
      </c>
      <c r="AH2969" s="5">
        <f t="shared" si="4857"/>
        <v>130.38999999999942</v>
      </c>
      <c r="AI2969" s="5">
        <f t="shared" si="4858"/>
        <v>237.31999999999971</v>
      </c>
      <c r="AJ2969" s="5"/>
      <c r="AK2969" s="5">
        <f t="shared" si="4859"/>
        <v>11.800000000000182</v>
      </c>
      <c r="AL2969" s="5">
        <f t="shared" si="4879"/>
        <v>66.796000000000546</v>
      </c>
      <c r="AM2969" s="5">
        <f t="shared" si="4860"/>
        <v>130.38999999999942</v>
      </c>
      <c r="AN2969" s="5">
        <f t="shared" si="4875"/>
        <v>160.53499999999994</v>
      </c>
      <c r="AO2969" s="5">
        <f t="shared" si="4876"/>
        <v>0</v>
      </c>
      <c r="AP2969" s="5">
        <f t="shared" si="4895"/>
        <v>2</v>
      </c>
      <c r="AQ2969" s="5">
        <f t="shared" si="4808"/>
        <v>2.7</v>
      </c>
      <c r="AR2969" s="5"/>
      <c r="AS2969" s="5">
        <f t="shared" si="4853"/>
        <v>237.31999999999971</v>
      </c>
      <c r="AT2969" s="5">
        <f t="shared" si="4875"/>
        <v>177.80000000000018</v>
      </c>
      <c r="AU2969" s="5">
        <f t="shared" si="4861"/>
        <v>-95.130000000000109</v>
      </c>
      <c r="AV2969" s="5">
        <f t="shared" si="4864"/>
        <v>106.93000000000029</v>
      </c>
      <c r="AW2969" s="5">
        <f t="shared" si="4862"/>
        <v>6</v>
      </c>
      <c r="AX2969" s="5">
        <f t="shared" si="4816"/>
        <v>119.69600000000001</v>
      </c>
      <c r="AZ2969" s="4">
        <f t="shared" si="4904"/>
        <v>0</v>
      </c>
      <c r="BA2969" s="5">
        <f t="shared" si="4804"/>
        <v>0</v>
      </c>
      <c r="BB2969" s="4">
        <f t="shared" si="4905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  <c r="CB2969" s="5">
        <f t="shared" si="4884"/>
        <v>11.800000000000182</v>
      </c>
      <c r="CC2969" s="5">
        <f t="shared" si="4885"/>
        <v>130.38999999999942</v>
      </c>
      <c r="CD2969" s="5">
        <f t="shared" si="4896"/>
        <v>-50</v>
      </c>
      <c r="CE2969" s="5">
        <f t="shared" si="4887"/>
        <v>78.409999999999854</v>
      </c>
      <c r="CF2969" s="5"/>
      <c r="CG2969" s="5">
        <f t="shared" si="4888"/>
        <v>-50</v>
      </c>
      <c r="CH2969" s="5">
        <f t="shared" si="4891"/>
        <v>-78.409999999999854</v>
      </c>
      <c r="CI2969" s="5">
        <f t="shared" si="4889"/>
        <v>-150</v>
      </c>
    </row>
    <row r="2970" spans="1:87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5">
        <f t="shared" si="4846"/>
        <v>329.93000000000029</v>
      </c>
      <c r="K2970" s="5">
        <f t="shared" si="4873"/>
        <v>220.58083333333352</v>
      </c>
      <c r="L2970" s="5">
        <f t="shared" si="4850"/>
        <v>171.35000000000036</v>
      </c>
      <c r="M2970" s="5">
        <f t="shared" ref="M2970" si="4908">AVERAGE(L2959:L2970)</f>
        <v>106.68916666666678</v>
      </c>
      <c r="N2970" s="6" t="s">
        <v>36</v>
      </c>
      <c r="O2970" s="5">
        <f t="shared" si="4852"/>
        <v>2246.66</v>
      </c>
      <c r="P2970" s="4">
        <f t="shared" si="4898"/>
        <v>0</v>
      </c>
      <c r="Q2970" s="5">
        <f t="shared" si="4899"/>
        <v>281.43000000000029</v>
      </c>
      <c r="R2970" s="5">
        <f t="shared" si="4900"/>
        <v>2317.0174999999999</v>
      </c>
      <c r="S2970" s="4">
        <f t="shared" si="4901"/>
        <v>0</v>
      </c>
      <c r="T2970" s="4">
        <f t="shared" si="4902"/>
        <v>0</v>
      </c>
      <c r="U2970" s="5">
        <f t="shared" si="4893"/>
        <v>2422.7060000000001</v>
      </c>
      <c r="V2970" s="5">
        <f t="shared" si="4894"/>
        <v>-176.04600000000028</v>
      </c>
      <c r="X2970" s="5">
        <f t="shared" si="4848"/>
        <v>-163.69999999999982</v>
      </c>
      <c r="Y2970" s="5">
        <f t="shared" si="4849"/>
        <v>-72.970000000000255</v>
      </c>
      <c r="AA2970" s="5">
        <f t="shared" si="4867"/>
        <v>0</v>
      </c>
      <c r="AB2970" s="5">
        <f t="shared" si="4868"/>
        <v>1</v>
      </c>
      <c r="AC2970" s="5">
        <f t="shared" si="4869"/>
        <v>1</v>
      </c>
      <c r="AF2970" s="5">
        <f t="shared" si="4855"/>
        <v>11.200000000000728</v>
      </c>
      <c r="AG2970" s="5">
        <f t="shared" si="4856"/>
        <v>-117.22999999999956</v>
      </c>
      <c r="AH2970" s="5">
        <f t="shared" si="4857"/>
        <v>201.5</v>
      </c>
      <c r="AI2970" s="5">
        <f t="shared" si="4858"/>
        <v>329.93000000000029</v>
      </c>
      <c r="AJ2970" s="5"/>
      <c r="AK2970" s="5">
        <f t="shared" si="4859"/>
        <v>11.200000000000728</v>
      </c>
      <c r="AL2970" s="5">
        <f t="shared" si="4879"/>
        <v>66.796000000000546</v>
      </c>
      <c r="AM2970" s="5">
        <f t="shared" si="4860"/>
        <v>201.5</v>
      </c>
      <c r="AN2970" s="5">
        <f t="shared" si="4875"/>
        <v>162.8249999999999</v>
      </c>
      <c r="AO2970" s="5">
        <f t="shared" si="4876"/>
        <v>1</v>
      </c>
      <c r="AP2970" s="5">
        <f t="shared" si="4895"/>
        <v>3</v>
      </c>
      <c r="AQ2970" s="5">
        <f t="shared" si="4808"/>
        <v>2.6</v>
      </c>
      <c r="AR2970" s="5"/>
      <c r="AS2970" s="5">
        <f t="shared" si="4853"/>
        <v>329.93000000000029</v>
      </c>
      <c r="AT2970" s="5">
        <f t="shared" si="4875"/>
        <v>199.65800000000019</v>
      </c>
      <c r="AU2970" s="5">
        <f t="shared" si="4861"/>
        <v>-117.22999999999956</v>
      </c>
      <c r="AV2970" s="5">
        <f t="shared" si="4864"/>
        <v>128.43000000000029</v>
      </c>
      <c r="AW2970" s="5">
        <f t="shared" si="4862"/>
        <v>2</v>
      </c>
      <c r="AX2970" s="5">
        <f t="shared" si="4816"/>
        <v>119.69600000000001</v>
      </c>
      <c r="AZ2970" s="4">
        <f t="shared" si="4904"/>
        <v>0</v>
      </c>
      <c r="BA2970" s="5">
        <f t="shared" si="4804"/>
        <v>0</v>
      </c>
      <c r="BB2970" s="4">
        <f t="shared" si="4905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  <c r="CB2970" s="5">
        <f t="shared" si="4884"/>
        <v>11.200000000000728</v>
      </c>
      <c r="CC2970" s="5">
        <f t="shared" si="4885"/>
        <v>201.5</v>
      </c>
      <c r="CD2970" s="5">
        <f t="shared" si="4896"/>
        <v>-50</v>
      </c>
      <c r="CE2970" s="5">
        <f t="shared" si="4887"/>
        <v>72.970000000000255</v>
      </c>
      <c r="CF2970" s="5"/>
      <c r="CG2970" s="5">
        <f t="shared" si="4888"/>
        <v>-50</v>
      </c>
      <c r="CH2970" s="5">
        <f t="shared" si="4891"/>
        <v>-72.970000000000255</v>
      </c>
      <c r="CI2970" s="5">
        <f t="shared" si="4889"/>
        <v>-150</v>
      </c>
    </row>
    <row r="2971" spans="1:87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5">
        <f t="shared" si="4846"/>
        <v>182.05999999999949</v>
      </c>
      <c r="K2971" s="5">
        <f t="shared" si="4873"/>
        <v>214.29916666666676</v>
      </c>
      <c r="L2971" s="5">
        <f t="shared" si="4850"/>
        <v>99.849999999999909</v>
      </c>
      <c r="M2971" s="5">
        <f t="shared" ref="M2971" si="4909">AVERAGE(L2960:L2971)</f>
        <v>104.14583333333341</v>
      </c>
      <c r="N2971" s="6" t="s">
        <v>36</v>
      </c>
      <c r="O2971" s="5">
        <f t="shared" si="4852"/>
        <v>2228.3300000000004</v>
      </c>
      <c r="P2971" s="4">
        <f t="shared" si="4898"/>
        <v>0</v>
      </c>
      <c r="Q2971" s="5">
        <f t="shared" si="4899"/>
        <v>299.75999999999976</v>
      </c>
      <c r="R2971" s="5">
        <f t="shared" si="4900"/>
        <v>2303.2700000000004</v>
      </c>
      <c r="S2971" s="4">
        <f t="shared" si="4901"/>
        <v>0</v>
      </c>
      <c r="T2971" s="4">
        <f t="shared" si="4902"/>
        <v>0</v>
      </c>
      <c r="U2971" s="5">
        <f t="shared" si="4893"/>
        <v>2371.5360000000001</v>
      </c>
      <c r="V2971" s="5">
        <f t="shared" si="4894"/>
        <v>-143.20599999999968</v>
      </c>
      <c r="X2971" s="5">
        <f t="shared" si="4848"/>
        <v>-54.340000000000146</v>
      </c>
      <c r="Y2971" s="5">
        <f t="shared" si="4849"/>
        <v>-32.650000000000091</v>
      </c>
      <c r="AA2971" s="5">
        <f t="shared" si="4867"/>
        <v>0</v>
      </c>
      <c r="AB2971" s="5">
        <f t="shared" si="4868"/>
        <v>1</v>
      </c>
      <c r="AC2971" s="5">
        <f t="shared" si="4869"/>
        <v>1</v>
      </c>
      <c r="AF2971" s="5">
        <f t="shared" si="4855"/>
        <v>83.799999999999272</v>
      </c>
      <c r="AG2971" s="5">
        <f t="shared" si="4856"/>
        <v>85.909999999999854</v>
      </c>
      <c r="AH2971" s="5">
        <f t="shared" si="4857"/>
        <v>98.260000000000218</v>
      </c>
      <c r="AI2971" s="5">
        <f t="shared" si="4858"/>
        <v>96.149999999999636</v>
      </c>
      <c r="AJ2971" s="5"/>
      <c r="AK2971" s="5">
        <f t="shared" si="4859"/>
        <v>83.799999999999272</v>
      </c>
      <c r="AL2971" s="5">
        <f t="shared" si="4879"/>
        <v>67.465000000000416</v>
      </c>
      <c r="AM2971" s="5">
        <f t="shared" si="4860"/>
        <v>98.260000000000218</v>
      </c>
      <c r="AN2971" s="5">
        <f t="shared" si="4875"/>
        <v>161.97099999999992</v>
      </c>
      <c r="AO2971" s="5">
        <f t="shared" si="4876"/>
        <v>0</v>
      </c>
      <c r="AP2971" s="5">
        <f t="shared" si="4895"/>
        <v>3</v>
      </c>
      <c r="AQ2971" s="5">
        <f t="shared" si="4808"/>
        <v>2.6</v>
      </c>
      <c r="AR2971" s="5"/>
      <c r="AS2971" s="5">
        <f t="shared" si="4853"/>
        <v>96.149999999999636</v>
      </c>
      <c r="AT2971" s="5">
        <f t="shared" si="4875"/>
        <v>193.04500000000007</v>
      </c>
      <c r="AU2971" s="5">
        <f t="shared" si="4861"/>
        <v>85.909999999999854</v>
      </c>
      <c r="AV2971" s="5">
        <f t="shared" si="4864"/>
        <v>-2.1100000000005821</v>
      </c>
      <c r="AW2971" s="5">
        <f t="shared" si="4862"/>
        <v>3</v>
      </c>
      <c r="AX2971" s="5">
        <f t="shared" si="4816"/>
        <v>119.69600000000001</v>
      </c>
      <c r="AZ2971" s="4">
        <f t="shared" si="4904"/>
        <v>0</v>
      </c>
      <c r="BA2971" s="5">
        <f t="shared" ref="BA2971:BA3034" si="4910">IF(AZ2970&gt;0.9,O2971-O2970,0)</f>
        <v>0</v>
      </c>
      <c r="BB2971" s="4">
        <f t="shared" si="4905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  <c r="CB2971" s="5">
        <f t="shared" si="4884"/>
        <v>83.799999999999272</v>
      </c>
      <c r="CC2971" s="5">
        <f t="shared" si="4885"/>
        <v>98.260000000000218</v>
      </c>
      <c r="CD2971" s="5">
        <f t="shared" si="4896"/>
        <v>-50</v>
      </c>
      <c r="CE2971" s="5">
        <f t="shared" si="4887"/>
        <v>-30</v>
      </c>
      <c r="CF2971" s="5"/>
      <c r="CG2971" s="5">
        <f t="shared" si="4888"/>
        <v>-50</v>
      </c>
      <c r="CH2971" s="5">
        <f t="shared" si="4891"/>
        <v>-32.650000000000091</v>
      </c>
      <c r="CI2971" s="5">
        <f t="shared" si="4889"/>
        <v>-150</v>
      </c>
    </row>
    <row r="2972" spans="1:87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5">
        <f t="shared" si="4846"/>
        <v>212.25999999999931</v>
      </c>
      <c r="K2972" s="5">
        <f t="shared" si="4873"/>
        <v>216.76750000000001</v>
      </c>
      <c r="L2972" s="5">
        <f t="shared" si="4850"/>
        <v>107.53999999999996</v>
      </c>
      <c r="M2972" s="5">
        <f t="shared" ref="M2972" si="4911">AVERAGE(L2961:L2972)</f>
        <v>102.72916666666674</v>
      </c>
      <c r="N2972" s="6" t="s">
        <v>36</v>
      </c>
      <c r="O2972" s="5">
        <f t="shared" si="4852"/>
        <v>2332.35</v>
      </c>
      <c r="P2972" s="4">
        <f t="shared" si="4898"/>
        <v>0.43988666638474061</v>
      </c>
      <c r="Q2972" s="5">
        <f t="shared" si="4899"/>
        <v>236.4699999999998</v>
      </c>
      <c r="R2972" s="5">
        <f t="shared" si="4900"/>
        <v>2287.4475000000002</v>
      </c>
      <c r="S2972" s="4">
        <f t="shared" si="4901"/>
        <v>0.34701094208700162</v>
      </c>
      <c r="T2972" s="4">
        <f t="shared" si="4902"/>
        <v>0.34701094208700162</v>
      </c>
      <c r="U2972" s="5">
        <f t="shared" si="4893"/>
        <v>2332.3879999999999</v>
      </c>
      <c r="V2972" s="5">
        <f t="shared" si="4894"/>
        <v>-3.8000000000010914E-2</v>
      </c>
      <c r="X2972" s="5">
        <f t="shared" si="4848"/>
        <v>73.009999999999309</v>
      </c>
      <c r="Y2972" s="5">
        <f t="shared" si="4849"/>
        <v>34.609999999999673</v>
      </c>
      <c r="AA2972" s="5">
        <f t="shared" si="4867"/>
        <v>1</v>
      </c>
      <c r="AB2972" s="5">
        <f t="shared" si="4868"/>
        <v>0</v>
      </c>
      <c r="AC2972" s="5">
        <f t="shared" si="4869"/>
        <v>1</v>
      </c>
      <c r="AF2972" s="5">
        <f t="shared" si="4855"/>
        <v>73.709999999999127</v>
      </c>
      <c r="AG2972" s="5">
        <f t="shared" si="4856"/>
        <v>212.25999999999931</v>
      </c>
      <c r="AH2972" s="5">
        <f t="shared" si="4857"/>
        <v>55.640000000000327</v>
      </c>
      <c r="AI2972" s="5">
        <f t="shared" si="4858"/>
        <v>-82.909999999999854</v>
      </c>
      <c r="AJ2972" s="5"/>
      <c r="AK2972" s="5">
        <f t="shared" si="4859"/>
        <v>55.640000000000327</v>
      </c>
      <c r="AL2972" s="5">
        <f t="shared" si="4879"/>
        <v>58.456000000000209</v>
      </c>
      <c r="AM2972" s="5">
        <f t="shared" si="4860"/>
        <v>73.709999999999127</v>
      </c>
      <c r="AN2972" s="5">
        <f t="shared" si="4875"/>
        <v>153.0119999999998</v>
      </c>
      <c r="AO2972" s="5">
        <f t="shared" si="4876"/>
        <v>0</v>
      </c>
      <c r="AP2972" s="5">
        <f t="shared" si="4895"/>
        <v>3</v>
      </c>
      <c r="AQ2972" s="5">
        <f t="shared" si="4808"/>
        <v>2.7</v>
      </c>
      <c r="AR2972" s="5"/>
      <c r="AS2972" s="5">
        <f t="shared" si="4853"/>
        <v>212.25999999999931</v>
      </c>
      <c r="AT2972" s="5">
        <f t="shared" si="4875"/>
        <v>193.19899999999998</v>
      </c>
      <c r="AU2972" s="5">
        <f t="shared" si="4861"/>
        <v>-82.909999999999854</v>
      </c>
      <c r="AV2972" s="5">
        <f t="shared" si="4864"/>
        <v>-138.55000000000018</v>
      </c>
      <c r="AW2972" s="5">
        <f t="shared" si="4862"/>
        <v>4</v>
      </c>
      <c r="AX2972" s="5">
        <f t="shared" si="4816"/>
        <v>98.268000000000058</v>
      </c>
      <c r="AZ2972" s="4">
        <f t="shared" si="4904"/>
        <v>0.34701094208700162</v>
      </c>
      <c r="BA2972" s="5">
        <f t="shared" si="4910"/>
        <v>0</v>
      </c>
      <c r="BB2972" s="4">
        <f t="shared" si="4905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  <c r="CB2972" s="5">
        <f t="shared" si="4884"/>
        <v>73.709999999999127</v>
      </c>
      <c r="CC2972" s="5">
        <f t="shared" si="4885"/>
        <v>55.640000000000327</v>
      </c>
      <c r="CD2972" s="5">
        <f t="shared" si="4896"/>
        <v>-50</v>
      </c>
      <c r="CE2972" s="5">
        <f t="shared" si="4887"/>
        <v>-30</v>
      </c>
      <c r="CF2972" s="5"/>
      <c r="CG2972" s="5">
        <f t="shared" si="4888"/>
        <v>-50</v>
      </c>
      <c r="CH2972" s="5">
        <f t="shared" si="4891"/>
        <v>34.609999999999673</v>
      </c>
      <c r="CI2972" s="5">
        <f t="shared" si="4889"/>
        <v>-150</v>
      </c>
    </row>
    <row r="2973" spans="1:87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5">
        <f t="shared" si="4846"/>
        <v>159.90000000000055</v>
      </c>
      <c r="K2973" s="5">
        <f t="shared" si="4873"/>
        <v>214.76666666666665</v>
      </c>
      <c r="L2973" s="5">
        <f t="shared" si="4850"/>
        <v>71.829999999999927</v>
      </c>
      <c r="M2973" s="5">
        <f t="shared" ref="M2973" si="4912">AVERAGE(L2962:L2973)</f>
        <v>101.5308333333334</v>
      </c>
      <c r="N2973" s="6" t="s">
        <v>37</v>
      </c>
      <c r="O2973" s="5">
        <f t="shared" si="4852"/>
        <v>2322.63</v>
      </c>
      <c r="P2973" s="4">
        <f t="shared" si="4898"/>
        <v>0.58400941351334679</v>
      </c>
      <c r="Q2973" s="5">
        <f t="shared" si="4899"/>
        <v>161.46999999999935</v>
      </c>
      <c r="R2973" s="5">
        <f t="shared" si="4900"/>
        <v>2268.6975000000002</v>
      </c>
      <c r="S2973" s="4">
        <f t="shared" si="4901"/>
        <v>0.3145850013344002</v>
      </c>
      <c r="T2973" s="4">
        <f t="shared" si="4902"/>
        <v>0.3145850013344002</v>
      </c>
      <c r="U2973" s="5">
        <f t="shared" si="4893"/>
        <v>2303.9540000000002</v>
      </c>
      <c r="V2973" s="5">
        <f t="shared" si="4894"/>
        <v>18.675999999999931</v>
      </c>
      <c r="X2973" s="5">
        <f t="shared" si="4848"/>
        <v>-1.6199999999998909</v>
      </c>
      <c r="Y2973" s="5">
        <f t="shared" si="4849"/>
        <v>15.25</v>
      </c>
      <c r="AA2973" s="5">
        <f t="shared" si="4867"/>
        <v>0</v>
      </c>
      <c r="AB2973" s="5">
        <f t="shared" si="4868"/>
        <v>0</v>
      </c>
      <c r="AC2973" s="5">
        <f t="shared" si="4869"/>
        <v>0</v>
      </c>
      <c r="AF2973" s="5">
        <f t="shared" si="4855"/>
        <v>63.600000000000364</v>
      </c>
      <c r="AG2973" s="5">
        <f t="shared" si="4856"/>
        <v>68.150000000000546</v>
      </c>
      <c r="AH2973" s="5">
        <f t="shared" si="4857"/>
        <v>96.300000000000182</v>
      </c>
      <c r="AI2973" s="5">
        <f t="shared" si="4858"/>
        <v>91.75</v>
      </c>
      <c r="AJ2973" s="5"/>
      <c r="AK2973" s="5">
        <f t="shared" si="4859"/>
        <v>63.600000000000364</v>
      </c>
      <c r="AL2973" s="5">
        <f t="shared" si="4879"/>
        <v>65.620000000000246</v>
      </c>
      <c r="AM2973" s="5">
        <f t="shared" si="4860"/>
        <v>96.300000000000182</v>
      </c>
      <c r="AN2973" s="5">
        <f t="shared" si="4875"/>
        <v>133.80799999999991</v>
      </c>
      <c r="AO2973" s="5">
        <f t="shared" si="4876"/>
        <v>0</v>
      </c>
      <c r="AP2973" s="5">
        <f t="shared" si="4895"/>
        <v>2</v>
      </c>
      <c r="AQ2973" s="5">
        <f t="shared" si="4808"/>
        <v>2.7</v>
      </c>
      <c r="AR2973" s="5"/>
      <c r="AS2973" s="5">
        <f t="shared" si="4853"/>
        <v>91.75</v>
      </c>
      <c r="AT2973" s="5">
        <f t="shared" si="4875"/>
        <v>179.41800000000003</v>
      </c>
      <c r="AU2973" s="5">
        <f t="shared" si="4861"/>
        <v>68.150000000000546</v>
      </c>
      <c r="AV2973" s="5">
        <f t="shared" si="4864"/>
        <v>-4.5500000000001819</v>
      </c>
      <c r="AW2973" s="5">
        <f t="shared" si="4862"/>
        <v>5</v>
      </c>
      <c r="AX2973" s="5">
        <f t="shared" si="4816"/>
        <v>86.914999999999893</v>
      </c>
      <c r="AZ2973" s="4">
        <f t="shared" si="4904"/>
        <v>0.3145850013344002</v>
      </c>
      <c r="BA2973" s="5">
        <f t="shared" si="4910"/>
        <v>0</v>
      </c>
      <c r="BB2973" s="4">
        <f t="shared" si="4905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  <c r="CB2973" s="5">
        <f t="shared" si="4884"/>
        <v>63.600000000000364</v>
      </c>
      <c r="CC2973" s="5">
        <f t="shared" si="4885"/>
        <v>96.300000000000182</v>
      </c>
      <c r="CD2973" s="5">
        <f t="shared" si="4896"/>
        <v>-50</v>
      </c>
      <c r="CE2973" s="5">
        <f t="shared" si="4887"/>
        <v>-30</v>
      </c>
      <c r="CF2973" s="5"/>
      <c r="CG2973" s="5">
        <f t="shared" si="4888"/>
        <v>-50</v>
      </c>
      <c r="CH2973" s="5">
        <f t="shared" si="4891"/>
        <v>15.25</v>
      </c>
      <c r="CI2973" s="5">
        <f t="shared" si="4889"/>
        <v>-150</v>
      </c>
    </row>
    <row r="2974" spans="1:87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5">
        <f t="shared" si="4846"/>
        <v>234.22000000000025</v>
      </c>
      <c r="K2974" s="5">
        <f t="shared" si="4873"/>
        <v>215.20583333333329</v>
      </c>
      <c r="L2974" s="5">
        <f t="shared" si="4850"/>
        <v>118.65999999999985</v>
      </c>
      <c r="M2974" s="5">
        <f t="shared" ref="M2974" si="4913">AVERAGE(L2963:L2974)</f>
        <v>103.80750000000005</v>
      </c>
      <c r="N2974" s="6" t="s">
        <v>37</v>
      </c>
      <c r="O2974" s="5">
        <f t="shared" si="4852"/>
        <v>2215.34</v>
      </c>
      <c r="P2974" s="4">
        <f t="shared" si="4898"/>
        <v>0</v>
      </c>
      <c r="Q2974" s="5">
        <f t="shared" si="4899"/>
        <v>117.00999999999976</v>
      </c>
      <c r="R2974" s="5">
        <f t="shared" si="4900"/>
        <v>2244.5925000000002</v>
      </c>
      <c r="S2974" s="4">
        <f t="shared" si="4901"/>
        <v>0</v>
      </c>
      <c r="T2974" s="4">
        <f t="shared" si="4902"/>
        <v>0</v>
      </c>
      <c r="U2974" s="5">
        <f t="shared" si="4893"/>
        <v>2269.0620000000004</v>
      </c>
      <c r="V2974" s="5">
        <f t="shared" si="4894"/>
        <v>-53.722000000000207</v>
      </c>
      <c r="X2974" s="5">
        <f t="shared" si="4848"/>
        <v>-193.69999999999982</v>
      </c>
      <c r="Y2974" s="5">
        <f t="shared" si="4849"/>
        <v>-90.349999999999909</v>
      </c>
      <c r="AA2974" s="5">
        <f t="shared" si="4867"/>
        <v>0</v>
      </c>
      <c r="AB2974" s="5">
        <f t="shared" si="4868"/>
        <v>1</v>
      </c>
      <c r="AC2974" s="5">
        <f t="shared" si="4869"/>
        <v>1</v>
      </c>
      <c r="AF2974" s="5">
        <f t="shared" si="4855"/>
        <v>17.159999999999854</v>
      </c>
      <c r="AG2974" s="5">
        <f t="shared" si="4856"/>
        <v>-7.6700000000000728</v>
      </c>
      <c r="AH2974" s="5">
        <f t="shared" si="4857"/>
        <v>209.39000000000033</v>
      </c>
      <c r="AI2974" s="5">
        <f t="shared" si="4858"/>
        <v>234.22000000000025</v>
      </c>
      <c r="AJ2974" s="5"/>
      <c r="AK2974" s="5">
        <f t="shared" si="4859"/>
        <v>17.159999999999854</v>
      </c>
      <c r="AL2974" s="5">
        <f t="shared" si="4879"/>
        <v>65.620000000000246</v>
      </c>
      <c r="AM2974" s="5">
        <f t="shared" si="4860"/>
        <v>209.39000000000033</v>
      </c>
      <c r="AN2974" s="5">
        <f t="shared" si="4875"/>
        <v>136.85499999999993</v>
      </c>
      <c r="AO2974" s="5">
        <f t="shared" si="4876"/>
        <v>1</v>
      </c>
      <c r="AP2974" s="5">
        <f t="shared" si="4895"/>
        <v>2</v>
      </c>
      <c r="AQ2974" s="5">
        <f t="shared" ref="AQ2974:AQ3037" si="4914">AVERAGE(AP2965:AP2974)</f>
        <v>2.6</v>
      </c>
      <c r="AR2974" s="5"/>
      <c r="AS2974" s="5">
        <f t="shared" si="4853"/>
        <v>234.22000000000025</v>
      </c>
      <c r="AT2974" s="5">
        <f t="shared" si="4875"/>
        <v>184.78400000000002</v>
      </c>
      <c r="AU2974" s="5">
        <f t="shared" si="4861"/>
        <v>-7.6700000000000728</v>
      </c>
      <c r="AV2974" s="5">
        <f t="shared" si="4864"/>
        <v>24.829999999999927</v>
      </c>
      <c r="AW2974" s="5">
        <f t="shared" si="4862"/>
        <v>6</v>
      </c>
      <c r="AX2974" s="5">
        <f t="shared" si="4816"/>
        <v>72.751999999999967</v>
      </c>
      <c r="AZ2974" s="4">
        <f t="shared" si="4904"/>
        <v>0</v>
      </c>
      <c r="BA2974" s="5">
        <f t="shared" si="4910"/>
        <v>0</v>
      </c>
      <c r="BB2974" s="4">
        <f t="shared" si="4905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  <c r="CB2974" s="5">
        <f t="shared" si="4884"/>
        <v>17.159999999999854</v>
      </c>
      <c r="CC2974" s="5">
        <f t="shared" si="4885"/>
        <v>209.39000000000033</v>
      </c>
      <c r="CD2974" s="5">
        <f t="shared" si="4896"/>
        <v>-50</v>
      </c>
      <c r="CE2974" s="5">
        <f t="shared" si="4887"/>
        <v>90.349999999999909</v>
      </c>
      <c r="CF2974" s="5"/>
      <c r="CG2974" s="5">
        <f t="shared" si="4888"/>
        <v>-50</v>
      </c>
      <c r="CH2974" s="5">
        <f t="shared" si="4891"/>
        <v>-90.349999999999909</v>
      </c>
      <c r="CI2974" s="5">
        <f t="shared" si="4889"/>
        <v>-150</v>
      </c>
    </row>
    <row r="2975" spans="1:87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5">
        <f t="shared" si="4846"/>
        <v>224.13000000000011</v>
      </c>
      <c r="K2975" s="5">
        <f t="shared" si="4873"/>
        <v>206.75666666666666</v>
      </c>
      <c r="L2975" s="5">
        <f t="shared" si="4850"/>
        <v>153.82999999999993</v>
      </c>
      <c r="M2975" s="5">
        <f t="shared" ref="M2975" si="4915">AVERAGE(L2964:L2975)</f>
        <v>108.8866666666667</v>
      </c>
      <c r="N2975" s="6" t="s">
        <v>36</v>
      </c>
      <c r="O2975" s="5">
        <f t="shared" si="4852"/>
        <v>2217.52</v>
      </c>
      <c r="P2975" s="4">
        <f t="shared" si="4898"/>
        <v>1.8630886249037183E-2</v>
      </c>
      <c r="Q2975" s="5">
        <f t="shared" si="4899"/>
        <v>117.00999999999976</v>
      </c>
      <c r="R2975" s="5">
        <f t="shared" si="4900"/>
        <v>2244.5925000000002</v>
      </c>
      <c r="S2975" s="4">
        <f t="shared" si="4901"/>
        <v>1.2495701020290276E-2</v>
      </c>
      <c r="T2975" s="4">
        <f t="shared" si="4902"/>
        <v>6.97042366107062E-3</v>
      </c>
      <c r="U2975" s="5">
        <f t="shared" si="4893"/>
        <v>2263.2340000000004</v>
      </c>
      <c r="V2975" s="5">
        <f t="shared" si="4894"/>
        <v>-45.714000000000397</v>
      </c>
      <c r="X2975" s="5">
        <f t="shared" si="4848"/>
        <v>8.7399999999997817</v>
      </c>
      <c r="Y2975" s="5">
        <f t="shared" si="4849"/>
        <v>-25.650000000000091</v>
      </c>
      <c r="AA2975" s="5">
        <f t="shared" si="4867"/>
        <v>0</v>
      </c>
      <c r="AB2975" s="5">
        <f t="shared" si="4868"/>
        <v>0</v>
      </c>
      <c r="AC2975" s="5">
        <f t="shared" si="4869"/>
        <v>0</v>
      </c>
      <c r="AF2975" s="5">
        <f t="shared" si="4855"/>
        <v>62.930000000000291</v>
      </c>
      <c r="AG2975" s="5">
        <f t="shared" si="4856"/>
        <v>-63.409999999999854</v>
      </c>
      <c r="AH2975" s="5">
        <f t="shared" si="4857"/>
        <v>97.789999999999964</v>
      </c>
      <c r="AI2975" s="5">
        <f t="shared" si="4858"/>
        <v>224.13000000000011</v>
      </c>
      <c r="AJ2975" s="5"/>
      <c r="AK2975" s="5">
        <f t="shared" si="4859"/>
        <v>62.930000000000291</v>
      </c>
      <c r="AL2975" s="5">
        <f t="shared" si="4879"/>
        <v>65.620000000000246</v>
      </c>
      <c r="AM2975" s="5">
        <f t="shared" si="4860"/>
        <v>97.789999999999964</v>
      </c>
      <c r="AN2975" s="5">
        <f t="shared" si="4875"/>
        <v>138.56799999999993</v>
      </c>
      <c r="AO2975" s="5">
        <f t="shared" si="4876"/>
        <v>0</v>
      </c>
      <c r="AP2975" s="5">
        <f t="shared" si="4895"/>
        <v>2</v>
      </c>
      <c r="AQ2975" s="5">
        <f t="shared" si="4914"/>
        <v>2.5</v>
      </c>
      <c r="AR2975" s="5"/>
      <c r="AS2975" s="5">
        <f t="shared" si="4853"/>
        <v>224.13000000000011</v>
      </c>
      <c r="AT2975" s="5">
        <f t="shared" si="4875"/>
        <v>189.47299999999996</v>
      </c>
      <c r="AU2975" s="5">
        <f t="shared" si="4861"/>
        <v>-63.409999999999854</v>
      </c>
      <c r="AV2975" s="5">
        <f t="shared" si="4864"/>
        <v>126.34000000000015</v>
      </c>
      <c r="AW2975" s="5">
        <f t="shared" si="4862"/>
        <v>2</v>
      </c>
      <c r="AX2975" s="5">
        <f t="shared" si="4816"/>
        <v>72.751999999999967</v>
      </c>
      <c r="AZ2975" s="4">
        <f t="shared" si="4904"/>
        <v>6.97042366107062E-3</v>
      </c>
      <c r="BA2975" s="5">
        <f t="shared" si="4910"/>
        <v>0</v>
      </c>
      <c r="BB2975" s="4">
        <f t="shared" si="4905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  <c r="CB2975" s="5">
        <f t="shared" si="4884"/>
        <v>62.930000000000291</v>
      </c>
      <c r="CC2975" s="5">
        <f t="shared" si="4885"/>
        <v>97.789999999999964</v>
      </c>
      <c r="CD2975" s="5">
        <f t="shared" si="4896"/>
        <v>-50</v>
      </c>
      <c r="CE2975" s="5">
        <f t="shared" si="4887"/>
        <v>25.650000000000091</v>
      </c>
      <c r="CF2975" s="5"/>
      <c r="CG2975" s="5">
        <f t="shared" si="4888"/>
        <v>-50</v>
      </c>
      <c r="CH2975" s="5">
        <f t="shared" si="4891"/>
        <v>-25.650000000000091</v>
      </c>
      <c r="CI2975" s="5">
        <f t="shared" si="4889"/>
        <v>-150</v>
      </c>
    </row>
    <row r="2976" spans="1:87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5">
        <f t="shared" si="4846"/>
        <v>252.97000000000025</v>
      </c>
      <c r="K2976" s="5">
        <f t="shared" si="4873"/>
        <v>212.41166666666672</v>
      </c>
      <c r="L2976" s="5">
        <f t="shared" si="4850"/>
        <v>140.47000000000025</v>
      </c>
      <c r="M2976" s="5">
        <f t="shared" ref="M2976" si="4916">AVERAGE(L2965:L2976)</f>
        <v>111.5991666666667</v>
      </c>
      <c r="N2976" s="6" t="s">
        <v>36</v>
      </c>
      <c r="O2976" s="5">
        <f t="shared" si="4852"/>
        <v>2271.4299999999998</v>
      </c>
      <c r="P2976" s="4">
        <f t="shared" si="4898"/>
        <v>0.4793607383984258</v>
      </c>
      <c r="Q2976" s="5">
        <f t="shared" si="4899"/>
        <v>117.00999999999976</v>
      </c>
      <c r="R2976" s="5">
        <f t="shared" si="4900"/>
        <v>2244.5925000000002</v>
      </c>
      <c r="S2976" s="4">
        <f t="shared" si="4901"/>
        <v>0.4793607383984258</v>
      </c>
      <c r="T2976" s="4">
        <f t="shared" si="4902"/>
        <v>0.22484566663994102</v>
      </c>
      <c r="U2976" s="5">
        <f t="shared" si="4893"/>
        <v>2271.8540000000003</v>
      </c>
      <c r="V2976" s="5">
        <f t="shared" si="4894"/>
        <v>-0.42400000000043292</v>
      </c>
      <c r="X2976" s="5">
        <f t="shared" si="4848"/>
        <v>12.409999999999854</v>
      </c>
      <c r="Y2976" s="5">
        <f t="shared" si="4849"/>
        <v>-15.510000000000218</v>
      </c>
      <c r="AA2976" s="5">
        <f t="shared" si="4867"/>
        <v>0</v>
      </c>
      <c r="AB2976" s="5">
        <f t="shared" si="4868"/>
        <v>0</v>
      </c>
      <c r="AC2976" s="5">
        <f t="shared" si="4869"/>
        <v>0</v>
      </c>
      <c r="AF2976" s="5">
        <f t="shared" si="4855"/>
        <v>68.860000000000582</v>
      </c>
      <c r="AG2976" s="5">
        <f t="shared" si="4856"/>
        <v>150.48000000000047</v>
      </c>
      <c r="AH2976" s="5">
        <f t="shared" si="4857"/>
        <v>184.10999999999967</v>
      </c>
      <c r="AI2976" s="5">
        <f t="shared" si="4858"/>
        <v>102.48999999999978</v>
      </c>
      <c r="AJ2976" s="5"/>
      <c r="AK2976" s="5">
        <f t="shared" si="4859"/>
        <v>68.860000000000582</v>
      </c>
      <c r="AL2976" s="5">
        <f t="shared" si="4879"/>
        <v>70.35400000000044</v>
      </c>
      <c r="AM2976" s="5">
        <f t="shared" si="4860"/>
        <v>184.10999999999967</v>
      </c>
      <c r="AN2976" s="5">
        <f t="shared" si="4875"/>
        <v>142.89099999999991</v>
      </c>
      <c r="AO2976" s="5">
        <f t="shared" si="4876"/>
        <v>1</v>
      </c>
      <c r="AP2976" s="5">
        <f t="shared" si="4895"/>
        <v>3</v>
      </c>
      <c r="AQ2976" s="5">
        <f t="shared" si="4914"/>
        <v>2.5</v>
      </c>
      <c r="AR2976" s="5"/>
      <c r="AS2976" s="5">
        <f t="shared" si="4853"/>
        <v>150.48000000000047</v>
      </c>
      <c r="AT2976" s="5">
        <f t="shared" si="4875"/>
        <v>194.779</v>
      </c>
      <c r="AU2976" s="5">
        <f t="shared" si="4861"/>
        <v>102.48999999999978</v>
      </c>
      <c r="AV2976" s="5">
        <f t="shared" si="4864"/>
        <v>-81.619999999999891</v>
      </c>
      <c r="AW2976" s="5">
        <f t="shared" si="4862"/>
        <v>3</v>
      </c>
      <c r="AX2976" s="5">
        <f t="shared" si="4816"/>
        <v>86.914999999999893</v>
      </c>
      <c r="AZ2976" s="4">
        <f t="shared" si="4904"/>
        <v>0.22484566663994102</v>
      </c>
      <c r="BA2976" s="5">
        <f t="shared" si="4910"/>
        <v>0</v>
      </c>
      <c r="BB2976" s="4">
        <f t="shared" si="4905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  <c r="CB2976" s="5">
        <f t="shared" si="4884"/>
        <v>68.860000000000582</v>
      </c>
      <c r="CC2976" s="5">
        <f t="shared" si="4885"/>
        <v>184.10999999999967</v>
      </c>
      <c r="CD2976" s="5">
        <f t="shared" si="4896"/>
        <v>-50</v>
      </c>
      <c r="CE2976" s="5">
        <f t="shared" si="4887"/>
        <v>15.510000000000218</v>
      </c>
      <c r="CF2976" s="5"/>
      <c r="CG2976" s="5">
        <f t="shared" si="4888"/>
        <v>-50</v>
      </c>
      <c r="CH2976" s="5">
        <f t="shared" si="4891"/>
        <v>-15.510000000000218</v>
      </c>
      <c r="CI2976" s="5">
        <f t="shared" si="4889"/>
        <v>-150</v>
      </c>
    </row>
    <row r="2977" spans="1:87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5">
        <f t="shared" si="4846"/>
        <v>242</v>
      </c>
      <c r="K2977" s="5">
        <f t="shared" si="4873"/>
        <v>217.80833333333331</v>
      </c>
      <c r="L2977" s="5">
        <f t="shared" si="4850"/>
        <v>107.00999999999976</v>
      </c>
      <c r="M2977" s="5">
        <f t="shared" ref="M2977" si="4917">AVERAGE(L2966:L2977)</f>
        <v>113.28416666666669</v>
      </c>
      <c r="N2977" s="6" t="s">
        <v>37</v>
      </c>
      <c r="O2977" s="5">
        <f t="shared" si="4852"/>
        <v>2391.0499999999997</v>
      </c>
      <c r="P2977" s="4">
        <f t="shared" si="4898"/>
        <v>1</v>
      </c>
      <c r="Q2977" s="5">
        <f t="shared" si="4899"/>
        <v>175.70999999999958</v>
      </c>
      <c r="R2977" s="5">
        <f t="shared" si="4900"/>
        <v>2259.2674999999999</v>
      </c>
      <c r="S2977" s="4">
        <f t="shared" si="4901"/>
        <v>1</v>
      </c>
      <c r="T2977" s="4">
        <f t="shared" si="4902"/>
        <v>1</v>
      </c>
      <c r="U2977" s="5">
        <f t="shared" si="4893"/>
        <v>2283.5940000000001</v>
      </c>
      <c r="V2977" s="5">
        <f t="shared" si="4894"/>
        <v>107.45599999999968</v>
      </c>
      <c r="X2977" s="5">
        <f t="shared" si="4848"/>
        <v>232.08999999999924</v>
      </c>
      <c r="Y2977" s="5">
        <f t="shared" si="4849"/>
        <v>97.449999999999818</v>
      </c>
      <c r="AA2977" s="5">
        <f t="shared" si="4867"/>
        <v>1</v>
      </c>
      <c r="AB2977" s="5">
        <f t="shared" si="4868"/>
        <v>0</v>
      </c>
      <c r="AC2977" s="5">
        <f t="shared" si="4869"/>
        <v>1</v>
      </c>
      <c r="AF2977" s="5">
        <f t="shared" si="4855"/>
        <v>239.71999999999935</v>
      </c>
      <c r="AG2977" s="5">
        <f t="shared" si="4856"/>
        <v>181.46000000000004</v>
      </c>
      <c r="AH2977" s="5">
        <f t="shared" si="4857"/>
        <v>2.2800000000006548</v>
      </c>
      <c r="AI2977" s="5">
        <f t="shared" si="4858"/>
        <v>60.539999999999964</v>
      </c>
      <c r="AJ2977" s="5"/>
      <c r="AK2977" s="5">
        <f t="shared" si="4859"/>
        <v>2.2800000000006548</v>
      </c>
      <c r="AL2977" s="5">
        <f t="shared" si="4879"/>
        <v>70.35400000000044</v>
      </c>
      <c r="AM2977" s="5">
        <f t="shared" si="4860"/>
        <v>239.71999999999935</v>
      </c>
      <c r="AN2977" s="5">
        <f t="shared" si="4875"/>
        <v>148.52399999999989</v>
      </c>
      <c r="AO2977" s="5">
        <f t="shared" si="4876"/>
        <v>1</v>
      </c>
      <c r="AP2977" s="5">
        <f t="shared" si="4895"/>
        <v>4</v>
      </c>
      <c r="AQ2977" s="5">
        <f t="shared" si="4914"/>
        <v>2.6</v>
      </c>
      <c r="AR2977" s="5"/>
      <c r="AS2977" s="5">
        <f t="shared" si="4853"/>
        <v>181.46000000000004</v>
      </c>
      <c r="AT2977" s="5">
        <f t="shared" si="4875"/>
        <v>190.35200000000003</v>
      </c>
      <c r="AU2977" s="5">
        <f t="shared" si="4861"/>
        <v>60.539999999999964</v>
      </c>
      <c r="AV2977" s="5">
        <f t="shared" si="4864"/>
        <v>58.259999999999309</v>
      </c>
      <c r="AW2977" s="5">
        <f t="shared" si="4862"/>
        <v>4</v>
      </c>
      <c r="AX2977" s="5">
        <f t="shared" si="4816"/>
        <v>86.914999999999893</v>
      </c>
      <c r="AZ2977" s="4">
        <f t="shared" si="4904"/>
        <v>1</v>
      </c>
      <c r="BA2977" s="5">
        <f t="shared" si="4910"/>
        <v>0</v>
      </c>
      <c r="BB2977" s="4">
        <f t="shared" si="4905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  <c r="CB2977" s="5">
        <f t="shared" si="4884"/>
        <v>239.71999999999935</v>
      </c>
      <c r="CC2977" s="5">
        <f t="shared" si="4885"/>
        <v>2.2800000000006548</v>
      </c>
      <c r="CD2977" s="5">
        <f t="shared" si="4896"/>
        <v>232.08999999999924</v>
      </c>
      <c r="CE2977" s="5">
        <f t="shared" si="4887"/>
        <v>-30</v>
      </c>
      <c r="CF2977" s="5"/>
      <c r="CG2977" s="5">
        <f t="shared" si="4888"/>
        <v>-50</v>
      </c>
      <c r="CH2977" s="5">
        <f t="shared" si="4891"/>
        <v>97.449999999999818</v>
      </c>
      <c r="CI2977" s="5">
        <f t="shared" si="4889"/>
        <v>132.08999999999924</v>
      </c>
    </row>
    <row r="2978" spans="1:87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5">
        <f t="shared" si="4846"/>
        <v>226.39000000000033</v>
      </c>
      <c r="K2978" s="5">
        <f t="shared" si="4873"/>
        <v>223.53166666666667</v>
      </c>
      <c r="L2978" s="5">
        <f t="shared" si="4850"/>
        <v>137.5</v>
      </c>
      <c r="M2978" s="5">
        <f t="shared" ref="M2978" si="4918">AVERAGE(L2967:L2978)</f>
        <v>119.39833333333335</v>
      </c>
      <c r="N2978" s="6" t="s">
        <v>37</v>
      </c>
      <c r="O2978" s="5">
        <f t="shared" si="4852"/>
        <v>2462.62</v>
      </c>
      <c r="P2978" s="4">
        <f t="shared" si="4898"/>
        <v>1</v>
      </c>
      <c r="Q2978" s="5">
        <f t="shared" si="4899"/>
        <v>247.27999999999975</v>
      </c>
      <c r="R2978" s="5">
        <f t="shared" si="4900"/>
        <v>2277.16</v>
      </c>
      <c r="S2978" s="4">
        <f t="shared" si="4901"/>
        <v>1</v>
      </c>
      <c r="T2978" s="4">
        <f t="shared" si="4902"/>
        <v>1</v>
      </c>
      <c r="U2978" s="5">
        <f t="shared" si="4893"/>
        <v>2311.5919999999996</v>
      </c>
      <c r="V2978" s="5">
        <f t="shared" si="4894"/>
        <v>151.02800000000025</v>
      </c>
      <c r="X2978" s="5">
        <f t="shared" si="4848"/>
        <v>121.38000000000011</v>
      </c>
      <c r="Y2978" s="5">
        <f t="shared" si="4849"/>
        <v>76.159999999999854</v>
      </c>
      <c r="AA2978" s="5">
        <f t="shared" si="4867"/>
        <v>1</v>
      </c>
      <c r="AB2978" s="5">
        <f t="shared" si="4868"/>
        <v>0</v>
      </c>
      <c r="AC2978" s="5">
        <f t="shared" si="4869"/>
        <v>1</v>
      </c>
      <c r="AF2978" s="5">
        <f t="shared" si="4855"/>
        <v>179.72000000000025</v>
      </c>
      <c r="AG2978" s="5">
        <f t="shared" si="4856"/>
        <v>226.39000000000033</v>
      </c>
      <c r="AH2978" s="5">
        <f t="shared" si="4857"/>
        <v>12.289999999999964</v>
      </c>
      <c r="AI2978" s="5">
        <f t="shared" si="4858"/>
        <v>-34.380000000000109</v>
      </c>
      <c r="AJ2978" s="5"/>
      <c r="AK2978" s="5">
        <f t="shared" si="4859"/>
        <v>12.289999999999964</v>
      </c>
      <c r="AL2978" s="5">
        <f t="shared" si="4879"/>
        <v>70.35400000000044</v>
      </c>
      <c r="AM2978" s="5">
        <f t="shared" si="4860"/>
        <v>179.72000000000025</v>
      </c>
      <c r="AN2978" s="5">
        <f t="shared" si="4875"/>
        <v>151.08899999999986</v>
      </c>
      <c r="AO2978" s="5">
        <f t="shared" si="4876"/>
        <v>1</v>
      </c>
      <c r="AP2978" s="5">
        <f t="shared" si="4895"/>
        <v>5</v>
      </c>
      <c r="AQ2978" s="5">
        <f t="shared" si="4914"/>
        <v>2.9</v>
      </c>
      <c r="AR2978" s="5"/>
      <c r="AS2978" s="5">
        <f t="shared" si="4853"/>
        <v>226.39000000000033</v>
      </c>
      <c r="AT2978" s="5">
        <f t="shared" si="4875"/>
        <v>198.40900000000002</v>
      </c>
      <c r="AU2978" s="5">
        <f t="shared" si="4861"/>
        <v>-34.380000000000109</v>
      </c>
      <c r="AV2978" s="5">
        <f t="shared" si="4864"/>
        <v>-46.670000000000073</v>
      </c>
      <c r="AW2978" s="5">
        <f t="shared" si="4862"/>
        <v>5</v>
      </c>
      <c r="AX2978" s="5">
        <f t="shared" si="4816"/>
        <v>86.914999999999893</v>
      </c>
      <c r="AZ2978" s="4">
        <f t="shared" si="4904"/>
        <v>1</v>
      </c>
      <c r="BA2978" s="5">
        <f t="shared" si="4910"/>
        <v>71.570000000000164</v>
      </c>
      <c r="BB2978" s="4">
        <f t="shared" si="4905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  <c r="CB2978" s="5">
        <f t="shared" si="4884"/>
        <v>179.72000000000025</v>
      </c>
      <c r="CC2978" s="5">
        <f t="shared" si="4885"/>
        <v>12.289999999999964</v>
      </c>
      <c r="CD2978" s="5">
        <f t="shared" si="4896"/>
        <v>121.38000000000011</v>
      </c>
      <c r="CE2978" s="5">
        <f t="shared" si="4887"/>
        <v>-30</v>
      </c>
      <c r="CF2978" s="5"/>
      <c r="CG2978" s="5">
        <f t="shared" si="4888"/>
        <v>-50</v>
      </c>
      <c r="CH2978" s="5">
        <f t="shared" si="4891"/>
        <v>76.159999999999854</v>
      </c>
      <c r="CI2978" s="5">
        <f t="shared" si="4889"/>
        <v>21.380000000000109</v>
      </c>
    </row>
    <row r="2979" spans="1:87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5">
        <f t="shared" si="4846"/>
        <v>147.71000000000004</v>
      </c>
      <c r="K2979" s="5">
        <f t="shared" si="4873"/>
        <v>217.03000000000006</v>
      </c>
      <c r="L2979" s="5">
        <f t="shared" si="4850"/>
        <v>69.710000000000036</v>
      </c>
      <c r="M2979" s="5">
        <f t="shared" ref="M2979" si="4919">AVERAGE(L2968:L2979)</f>
        <v>116.59499999999998</v>
      </c>
      <c r="N2979" s="6" t="s">
        <v>37</v>
      </c>
      <c r="O2979" s="5">
        <f t="shared" si="4852"/>
        <v>2542.4300000000003</v>
      </c>
      <c r="P2979" s="4">
        <f t="shared" si="4898"/>
        <v>1</v>
      </c>
      <c r="Q2979" s="5">
        <f t="shared" si="4899"/>
        <v>324.91000000000031</v>
      </c>
      <c r="R2979" s="5">
        <f t="shared" si="4900"/>
        <v>2298.7474999999999</v>
      </c>
      <c r="S2979" s="4">
        <f t="shared" si="4901"/>
        <v>1</v>
      </c>
      <c r="T2979" s="4">
        <f t="shared" si="4902"/>
        <v>1</v>
      </c>
      <c r="U2979" s="5">
        <f t="shared" si="4893"/>
        <v>2377.0099999999998</v>
      </c>
      <c r="V2979" s="5">
        <f t="shared" si="4894"/>
        <v>165.42000000000053</v>
      </c>
      <c r="X2979" s="5">
        <f t="shared" si="4848"/>
        <v>-34</v>
      </c>
      <c r="Y2979" s="5">
        <f t="shared" si="4849"/>
        <v>-53.079999999999927</v>
      </c>
      <c r="AA2979" s="5">
        <f t="shared" si="4867"/>
        <v>0</v>
      </c>
      <c r="AB2979" s="5">
        <f t="shared" si="4868"/>
        <v>1</v>
      </c>
      <c r="AC2979" s="5">
        <f t="shared" si="4869"/>
        <v>1</v>
      </c>
      <c r="AF2979" s="5">
        <f t="shared" si="4855"/>
        <v>48.4399999999996</v>
      </c>
      <c r="AG2979" s="5">
        <f t="shared" si="4856"/>
        <v>147.71000000000004</v>
      </c>
      <c r="AH2979" s="5">
        <f t="shared" si="4857"/>
        <v>83.289999999999964</v>
      </c>
      <c r="AI2979" s="5">
        <f t="shared" si="4858"/>
        <v>-15.980000000000473</v>
      </c>
      <c r="AJ2979" s="5"/>
      <c r="AK2979" s="5">
        <f t="shared" si="4859"/>
        <v>48.4399999999996</v>
      </c>
      <c r="AL2979" s="5">
        <f t="shared" si="4879"/>
        <v>70.35400000000044</v>
      </c>
      <c r="AM2979" s="5">
        <f t="shared" si="4860"/>
        <v>83.289999999999964</v>
      </c>
      <c r="AN2979" s="5">
        <f t="shared" si="4875"/>
        <v>146.37899999999991</v>
      </c>
      <c r="AO2979" s="5">
        <f t="shared" si="4876"/>
        <v>0</v>
      </c>
      <c r="AP2979" s="5">
        <f t="shared" si="4895"/>
        <v>5</v>
      </c>
      <c r="AQ2979" s="5">
        <f t="shared" si="4914"/>
        <v>3.2</v>
      </c>
      <c r="AR2979" s="5"/>
      <c r="AS2979" s="5">
        <f t="shared" si="4853"/>
        <v>147.71000000000004</v>
      </c>
      <c r="AT2979" s="5">
        <f t="shared" si="4875"/>
        <v>189.44800000000004</v>
      </c>
      <c r="AU2979" s="5">
        <f t="shared" si="4861"/>
        <v>-15.980000000000473</v>
      </c>
      <c r="AV2979" s="5">
        <f t="shared" si="4864"/>
        <v>-99.270000000000437</v>
      </c>
      <c r="AW2979" s="5">
        <f t="shared" si="4862"/>
        <v>6</v>
      </c>
      <c r="AX2979" s="5">
        <f t="shared" si="4816"/>
        <v>86.914999999999893</v>
      </c>
      <c r="AZ2979" s="4">
        <f t="shared" si="4904"/>
        <v>1</v>
      </c>
      <c r="BA2979" s="5">
        <f t="shared" si="4910"/>
        <v>79.8100000000004</v>
      </c>
      <c r="BB2979" s="4">
        <f t="shared" si="4905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  <c r="CB2979" s="5">
        <f t="shared" si="4884"/>
        <v>48.4399999999996</v>
      </c>
      <c r="CC2979" s="5">
        <f t="shared" si="4885"/>
        <v>83.289999999999964</v>
      </c>
      <c r="CD2979" s="5">
        <f t="shared" si="4896"/>
        <v>-50</v>
      </c>
      <c r="CE2979" s="5">
        <f t="shared" si="4887"/>
        <v>53.079999999999927</v>
      </c>
      <c r="CF2979" s="5"/>
      <c r="CG2979" s="5">
        <f t="shared" si="4888"/>
        <v>-50</v>
      </c>
      <c r="CH2979" s="5">
        <f t="shared" si="4891"/>
        <v>-53.079999999999927</v>
      </c>
      <c r="CI2979" s="5">
        <f t="shared" si="4889"/>
        <v>-150</v>
      </c>
    </row>
    <row r="2980" spans="1:87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5">
        <f t="shared" si="4846"/>
        <v>211.5</v>
      </c>
      <c r="K2980" s="5">
        <f t="shared" si="4873"/>
        <v>221.69916666666668</v>
      </c>
      <c r="L2980" s="5">
        <f t="shared" si="4850"/>
        <v>109.09999999999991</v>
      </c>
      <c r="M2980" s="5">
        <f t="shared" ref="M2980" si="4920">AVERAGE(L2969:L2980)</f>
        <v>118.33499999999999</v>
      </c>
      <c r="N2980" s="6" t="s">
        <v>37</v>
      </c>
      <c r="O2980" s="5">
        <f t="shared" si="4852"/>
        <v>2475.91</v>
      </c>
      <c r="P2980" s="4">
        <f t="shared" si="4898"/>
        <v>0.75453874538745269</v>
      </c>
      <c r="Q2980" s="5">
        <f t="shared" si="4899"/>
        <v>271.00000000000045</v>
      </c>
      <c r="R2980" s="5">
        <f t="shared" si="4900"/>
        <v>2339.1799999999998</v>
      </c>
      <c r="S2980" s="4">
        <f t="shared" si="4901"/>
        <v>0.79663089669509801</v>
      </c>
      <c r="T2980" s="4">
        <f t="shared" si="4902"/>
        <v>0.79663089669509801</v>
      </c>
      <c r="U2980" s="5">
        <f t="shared" si="4893"/>
        <v>2428.6879999999996</v>
      </c>
      <c r="V2980" s="5">
        <f t="shared" si="4894"/>
        <v>47.222000000000207</v>
      </c>
      <c r="X2980" s="5">
        <f t="shared" si="4848"/>
        <v>-31.409999999999854</v>
      </c>
      <c r="Y2980" s="5">
        <f t="shared" si="4849"/>
        <v>-20.929999999999836</v>
      </c>
      <c r="AA2980" s="5">
        <f t="shared" si="4867"/>
        <v>0</v>
      </c>
      <c r="AB2980" s="5">
        <f t="shared" si="4868"/>
        <v>1</v>
      </c>
      <c r="AC2980" s="5">
        <f t="shared" si="4869"/>
        <v>1</v>
      </c>
      <c r="AF2980" s="5">
        <f t="shared" si="4855"/>
        <v>49.619999999999891</v>
      </c>
      <c r="AG2980" s="5">
        <f t="shared" si="4856"/>
        <v>-76.570000000000618</v>
      </c>
      <c r="AH2980" s="5">
        <f t="shared" si="4857"/>
        <v>85.309999999999491</v>
      </c>
      <c r="AI2980" s="5">
        <f t="shared" si="4858"/>
        <v>211.5</v>
      </c>
      <c r="AJ2980" s="5"/>
      <c r="AK2980" s="5">
        <f t="shared" si="4859"/>
        <v>49.619999999999891</v>
      </c>
      <c r="AL2980" s="5">
        <f t="shared" si="4879"/>
        <v>70.35400000000044</v>
      </c>
      <c r="AM2980" s="5">
        <f t="shared" si="4860"/>
        <v>85.309999999999491</v>
      </c>
      <c r="AN2980" s="5">
        <f t="shared" si="4875"/>
        <v>134.75999999999985</v>
      </c>
      <c r="AO2980" s="5">
        <f t="shared" si="4876"/>
        <v>0</v>
      </c>
      <c r="AP2980" s="5">
        <f t="shared" si="4895"/>
        <v>4</v>
      </c>
      <c r="AQ2980" s="5">
        <f t="shared" si="4914"/>
        <v>3.3</v>
      </c>
      <c r="AR2980" s="5"/>
      <c r="AS2980" s="5">
        <f t="shared" si="4853"/>
        <v>211.5</v>
      </c>
      <c r="AT2980" s="5">
        <f t="shared" si="4875"/>
        <v>177.60500000000002</v>
      </c>
      <c r="AU2980" s="5">
        <f t="shared" si="4861"/>
        <v>-76.570000000000618</v>
      </c>
      <c r="AV2980" s="5">
        <f t="shared" si="4864"/>
        <v>126.19000000000051</v>
      </c>
      <c r="AW2980" s="5">
        <f t="shared" si="4862"/>
        <v>2</v>
      </c>
      <c r="AX2980" s="5">
        <f t="shared" si="4816"/>
        <v>86.914999999999893</v>
      </c>
      <c r="AZ2980" s="4">
        <f t="shared" si="4904"/>
        <v>0.79663089669509801</v>
      </c>
      <c r="BA2980" s="5">
        <f t="shared" si="4910"/>
        <v>-66.520000000000437</v>
      </c>
      <c r="BB2980" s="4">
        <f t="shared" si="4905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  <c r="CB2980" s="5">
        <f t="shared" si="4884"/>
        <v>49.619999999999891</v>
      </c>
      <c r="CC2980" s="5">
        <f t="shared" si="4885"/>
        <v>85.309999999999491</v>
      </c>
      <c r="CD2980" s="5">
        <f t="shared" si="4896"/>
        <v>-50</v>
      </c>
      <c r="CE2980" s="5">
        <f t="shared" si="4887"/>
        <v>20.929999999999836</v>
      </c>
      <c r="CF2980" s="5"/>
      <c r="CG2980" s="5">
        <f t="shared" si="4888"/>
        <v>-50</v>
      </c>
      <c r="CH2980" s="5">
        <f t="shared" si="4891"/>
        <v>-20.929999999999836</v>
      </c>
      <c r="CI2980" s="5">
        <f t="shared" si="4889"/>
        <v>-150</v>
      </c>
    </row>
    <row r="2981" spans="1:87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5">
        <f t="shared" si="4846"/>
        <v>208.53000000000065</v>
      </c>
      <c r="K2981" s="5">
        <f t="shared" si="4873"/>
        <v>219.3000000000001</v>
      </c>
      <c r="L2981" s="5">
        <f t="shared" si="4850"/>
        <v>81.460000000000036</v>
      </c>
      <c r="M2981" s="5">
        <f t="shared" ref="M2981" si="4921">AVERAGE(L2970:L2981)</f>
        <v>114.02583333333332</v>
      </c>
      <c r="N2981" s="6" t="s">
        <v>36</v>
      </c>
      <c r="O2981" s="5">
        <f t="shared" si="4852"/>
        <v>2587.63</v>
      </c>
      <c r="P2981" s="4">
        <f t="shared" si="4898"/>
        <v>1</v>
      </c>
      <c r="Q2981" s="5">
        <f t="shared" si="4899"/>
        <v>196.58000000000038</v>
      </c>
      <c r="R2981" s="5">
        <f t="shared" si="4900"/>
        <v>2440.1949999999997</v>
      </c>
      <c r="S2981" s="4">
        <f t="shared" si="4901"/>
        <v>1</v>
      </c>
      <c r="T2981" s="4">
        <f t="shared" si="4902"/>
        <v>1</v>
      </c>
      <c r="U2981" s="5">
        <f t="shared" si="4893"/>
        <v>2491.9279999999999</v>
      </c>
      <c r="V2981" s="5">
        <f t="shared" si="4894"/>
        <v>95.702000000000226</v>
      </c>
      <c r="X2981" s="5">
        <f t="shared" si="4848"/>
        <v>198.15000000000055</v>
      </c>
      <c r="Y2981" s="5">
        <f t="shared" si="4849"/>
        <v>65.980000000000018</v>
      </c>
      <c r="AA2981" s="5">
        <f t="shared" si="4867"/>
        <v>1</v>
      </c>
      <c r="AB2981" s="5">
        <f t="shared" si="4868"/>
        <v>0</v>
      </c>
      <c r="AC2981" s="5">
        <f t="shared" si="4869"/>
        <v>1</v>
      </c>
      <c r="AF2981" s="5">
        <f t="shared" si="4855"/>
        <v>204.07000000000062</v>
      </c>
      <c r="AG2981" s="5">
        <f t="shared" si="4856"/>
        <v>161.69000000000051</v>
      </c>
      <c r="AH2981" s="5">
        <f t="shared" si="4857"/>
        <v>4.4600000000000364</v>
      </c>
      <c r="AI2981" s="5">
        <f t="shared" si="4858"/>
        <v>46.840000000000146</v>
      </c>
      <c r="AJ2981" s="5"/>
      <c r="AK2981" s="5">
        <f t="shared" si="4859"/>
        <v>4.4600000000000364</v>
      </c>
      <c r="AL2981" s="5">
        <f t="shared" si="4879"/>
        <v>64.126000000000388</v>
      </c>
      <c r="AM2981" s="5">
        <f t="shared" si="4860"/>
        <v>204.07000000000062</v>
      </c>
      <c r="AN2981" s="5">
        <f t="shared" si="4875"/>
        <v>145.34099999999989</v>
      </c>
      <c r="AO2981" s="5">
        <f t="shared" si="4876"/>
        <v>1</v>
      </c>
      <c r="AP2981" s="5">
        <f t="shared" si="4895"/>
        <v>5</v>
      </c>
      <c r="AQ2981" s="5">
        <f t="shared" si="4914"/>
        <v>3.5</v>
      </c>
      <c r="AR2981" s="5"/>
      <c r="AS2981" s="5">
        <f t="shared" si="4853"/>
        <v>161.69000000000051</v>
      </c>
      <c r="AT2981" s="5">
        <f t="shared" si="4875"/>
        <v>184.15900000000011</v>
      </c>
      <c r="AU2981" s="5">
        <f t="shared" si="4861"/>
        <v>46.840000000000146</v>
      </c>
      <c r="AV2981" s="5">
        <f t="shared" si="4864"/>
        <v>42.380000000000109</v>
      </c>
      <c r="AW2981" s="5">
        <f t="shared" si="4862"/>
        <v>3</v>
      </c>
      <c r="AX2981" s="5">
        <f t="shared" ref="AX2981:AX3044" si="4922">PERCENTILE(AU2962:AU2981,0.9)</f>
        <v>86.914999999999893</v>
      </c>
      <c r="AZ2981" s="4">
        <f t="shared" si="4904"/>
        <v>1</v>
      </c>
      <c r="BA2981" s="5">
        <f t="shared" si="4910"/>
        <v>0</v>
      </c>
      <c r="BB2981" s="4">
        <f t="shared" si="4905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  <c r="CB2981" s="5">
        <f t="shared" si="4884"/>
        <v>204.07000000000062</v>
      </c>
      <c r="CC2981" s="5">
        <f t="shared" si="4885"/>
        <v>4.4600000000000364</v>
      </c>
      <c r="CD2981" s="5">
        <f t="shared" si="4896"/>
        <v>198.15000000000055</v>
      </c>
      <c r="CE2981" s="5">
        <f t="shared" si="4887"/>
        <v>-30</v>
      </c>
      <c r="CF2981" s="5"/>
      <c r="CG2981" s="5">
        <f t="shared" si="4888"/>
        <v>-50</v>
      </c>
      <c r="CH2981" s="5">
        <f t="shared" si="4891"/>
        <v>65.980000000000018</v>
      </c>
      <c r="CI2981" s="5">
        <f t="shared" si="4889"/>
        <v>98.150000000000546</v>
      </c>
    </row>
    <row r="2982" spans="1:87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5">
        <f t="shared" si="4846"/>
        <v>153.82999999999993</v>
      </c>
      <c r="K2982" s="5">
        <f t="shared" si="4873"/>
        <v>204.62500000000009</v>
      </c>
      <c r="L2982" s="5">
        <f t="shared" si="4850"/>
        <v>54.080000000000382</v>
      </c>
      <c r="M2982" s="5">
        <f t="shared" ref="M2982" si="4923">AVERAGE(L2971:L2982)</f>
        <v>104.25333333333333</v>
      </c>
      <c r="N2982" s="6" t="s">
        <v>37</v>
      </c>
      <c r="O2982" s="5">
        <f t="shared" si="4852"/>
        <v>2497.98</v>
      </c>
      <c r="P2982" s="4">
        <f t="shared" si="4898"/>
        <v>0.28285737141028772</v>
      </c>
      <c r="Q2982" s="5">
        <f t="shared" si="4899"/>
        <v>125.01000000000022</v>
      </c>
      <c r="R2982" s="5">
        <f t="shared" si="4900"/>
        <v>2493.8724999999999</v>
      </c>
      <c r="S2982" s="4">
        <f t="shared" si="4901"/>
        <v>0.71647691334598351</v>
      </c>
      <c r="T2982" s="4">
        <f t="shared" si="4902"/>
        <v>0.75919310215154823</v>
      </c>
      <c r="U2982" s="5">
        <f t="shared" si="4893"/>
        <v>2513.3139999999999</v>
      </c>
      <c r="V2982" s="5">
        <f t="shared" si="4894"/>
        <v>-15.333999999999833</v>
      </c>
      <c r="X2982" s="5">
        <f t="shared" si="4848"/>
        <v>-123.26999999999953</v>
      </c>
      <c r="Y2982" s="5">
        <f t="shared" si="4849"/>
        <v>-47.039999999999964</v>
      </c>
      <c r="AA2982" s="5">
        <f t="shared" si="4867"/>
        <v>0</v>
      </c>
      <c r="AB2982" s="5">
        <f t="shared" si="4868"/>
        <v>1</v>
      </c>
      <c r="AC2982" s="5">
        <f t="shared" si="4869"/>
        <v>1</v>
      </c>
      <c r="AF2982" s="5">
        <f t="shared" si="4855"/>
        <v>0.8500000000003638</v>
      </c>
      <c r="AG2982" s="5">
        <f t="shared" si="4856"/>
        <v>-13.760000000000218</v>
      </c>
      <c r="AH2982" s="5">
        <f t="shared" si="4857"/>
        <v>139.21999999999935</v>
      </c>
      <c r="AI2982" s="5">
        <f t="shared" si="4858"/>
        <v>153.82999999999993</v>
      </c>
      <c r="AJ2982" s="5"/>
      <c r="AK2982" s="5">
        <f t="shared" si="4859"/>
        <v>0.8500000000003638</v>
      </c>
      <c r="AL2982" s="5">
        <f t="shared" si="4879"/>
        <v>64.126000000000388</v>
      </c>
      <c r="AM2982" s="5">
        <f t="shared" si="4860"/>
        <v>139.21999999999935</v>
      </c>
      <c r="AN2982" s="5">
        <f t="shared" si="4875"/>
        <v>151.89199999999991</v>
      </c>
      <c r="AO2982" s="5">
        <f t="shared" si="4876"/>
        <v>0</v>
      </c>
      <c r="AP2982" s="5">
        <f t="shared" si="4895"/>
        <v>5</v>
      </c>
      <c r="AQ2982" s="5">
        <f t="shared" si="4914"/>
        <v>3.7</v>
      </c>
      <c r="AR2982" s="5"/>
      <c r="AS2982" s="5">
        <f t="shared" si="4853"/>
        <v>153.82999999999993</v>
      </c>
      <c r="AT2982" s="5">
        <f t="shared" si="4875"/>
        <v>178.31600000000017</v>
      </c>
      <c r="AU2982" s="5">
        <f t="shared" si="4861"/>
        <v>-13.760000000000218</v>
      </c>
      <c r="AV2982" s="5">
        <f t="shared" si="4864"/>
        <v>14.610000000000582</v>
      </c>
      <c r="AW2982" s="5">
        <f t="shared" si="4862"/>
        <v>4</v>
      </c>
      <c r="AX2982" s="5">
        <f t="shared" si="4922"/>
        <v>86.914999999999893</v>
      </c>
      <c r="AZ2982" s="4">
        <f t="shared" si="4904"/>
        <v>0.75919310215154823</v>
      </c>
      <c r="BA2982" s="5">
        <f t="shared" si="4910"/>
        <v>-89.650000000000091</v>
      </c>
      <c r="BB2982" s="4">
        <f t="shared" si="4905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  <c r="CB2982" s="5">
        <f t="shared" si="4884"/>
        <v>0.8500000000003638</v>
      </c>
      <c r="CC2982" s="5">
        <f t="shared" si="4885"/>
        <v>139.21999999999935</v>
      </c>
      <c r="CD2982" s="5">
        <f t="shared" si="4896"/>
        <v>-50</v>
      </c>
      <c r="CE2982" s="5">
        <f t="shared" si="4887"/>
        <v>47.039999999999964</v>
      </c>
      <c r="CF2982" s="5"/>
      <c r="CG2982" s="5">
        <f t="shared" si="4888"/>
        <v>-50</v>
      </c>
      <c r="CH2982" s="5">
        <f t="shared" si="4891"/>
        <v>-47.039999999999964</v>
      </c>
      <c r="CI2982" s="5">
        <f t="shared" si="4889"/>
        <v>-150</v>
      </c>
    </row>
    <row r="2983" spans="1:87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5">
        <f t="shared" si="4846"/>
        <v>297.94999999999982</v>
      </c>
      <c r="K2983" s="5">
        <f t="shared" si="4873"/>
        <v>214.28250000000011</v>
      </c>
      <c r="L2983" s="5">
        <f t="shared" si="4850"/>
        <v>164.62000000000035</v>
      </c>
      <c r="M2983" s="5">
        <f t="shared" ref="M2983" si="4924">AVERAGE(L2972:L2983)</f>
        <v>109.65083333333337</v>
      </c>
      <c r="N2983" s="6" t="s">
        <v>36</v>
      </c>
      <c r="O2983" s="5">
        <f t="shared" si="4852"/>
        <v>2382.5300000000002</v>
      </c>
      <c r="P2983" s="4">
        <f t="shared" si="4898"/>
        <v>0</v>
      </c>
      <c r="Q2983" s="5">
        <f t="shared" si="4899"/>
        <v>205.09999999999991</v>
      </c>
      <c r="R2983" s="5">
        <f t="shared" si="4900"/>
        <v>2433.8050000000003</v>
      </c>
      <c r="S2983" s="4">
        <f t="shared" si="4901"/>
        <v>0</v>
      </c>
      <c r="T2983" s="4">
        <f t="shared" si="4902"/>
        <v>0.44584042581935146</v>
      </c>
      <c r="U2983" s="5">
        <f t="shared" si="4893"/>
        <v>2497.2960000000003</v>
      </c>
      <c r="V2983" s="5">
        <f t="shared" si="4894"/>
        <v>-114.76600000000008</v>
      </c>
      <c r="X2983" s="5">
        <f t="shared" si="4848"/>
        <v>-94.210000000000036</v>
      </c>
      <c r="Y2983" s="5">
        <f t="shared" si="4849"/>
        <v>-76.180000000000291</v>
      </c>
      <c r="AA2983" s="5">
        <f t="shared" si="4867"/>
        <v>0</v>
      </c>
      <c r="AB2983" s="5">
        <f t="shared" si="4868"/>
        <v>1</v>
      </c>
      <c r="AC2983" s="5">
        <f t="shared" si="4869"/>
        <v>1</v>
      </c>
      <c r="AF2983" s="5">
        <f t="shared" si="4855"/>
        <v>31.350000000000364</v>
      </c>
      <c r="AG2983" s="5">
        <f t="shared" si="4856"/>
        <v>-144.02999999999975</v>
      </c>
      <c r="AH2983" s="5">
        <f t="shared" si="4857"/>
        <v>122.56999999999971</v>
      </c>
      <c r="AI2983" s="5">
        <f t="shared" si="4858"/>
        <v>297.94999999999982</v>
      </c>
      <c r="AJ2983" s="5"/>
      <c r="AK2983" s="5">
        <f t="shared" si="4859"/>
        <v>31.350000000000364</v>
      </c>
      <c r="AL2983" s="5">
        <f t="shared" si="4879"/>
        <v>63.523000000000316</v>
      </c>
      <c r="AM2983" s="5">
        <f t="shared" si="4860"/>
        <v>122.56999999999971</v>
      </c>
      <c r="AN2983" s="5">
        <f t="shared" si="4875"/>
        <v>154.51899999999986</v>
      </c>
      <c r="AO2983" s="5">
        <f t="shared" si="4876"/>
        <v>0</v>
      </c>
      <c r="AP2983" s="5">
        <f t="shared" si="4895"/>
        <v>5</v>
      </c>
      <c r="AQ2983" s="5">
        <f t="shared" si="4914"/>
        <v>4</v>
      </c>
      <c r="AR2983" s="5"/>
      <c r="AS2983" s="5">
        <f t="shared" si="4853"/>
        <v>297.94999999999982</v>
      </c>
      <c r="AT2983" s="5">
        <f t="shared" si="4875"/>
        <v>198.93600000000015</v>
      </c>
      <c r="AU2983" s="5">
        <f t="shared" si="4861"/>
        <v>-144.02999999999975</v>
      </c>
      <c r="AV2983" s="5">
        <f t="shared" si="4864"/>
        <v>175.38000000000011</v>
      </c>
      <c r="AW2983" s="5">
        <f t="shared" si="4862"/>
        <v>5</v>
      </c>
      <c r="AX2983" s="5">
        <f t="shared" si="4922"/>
        <v>69.926000000000499</v>
      </c>
      <c r="AZ2983" s="4">
        <f t="shared" si="4904"/>
        <v>0.44584042581935146</v>
      </c>
      <c r="BA2983" s="5">
        <f t="shared" si="4910"/>
        <v>0</v>
      </c>
      <c r="BB2983" s="4">
        <f t="shared" si="4905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  <c r="CB2983" s="5">
        <f t="shared" si="4884"/>
        <v>31.350000000000364</v>
      </c>
      <c r="CC2983" s="5">
        <f t="shared" si="4885"/>
        <v>122.56999999999971</v>
      </c>
      <c r="CD2983" s="5">
        <f t="shared" si="4896"/>
        <v>-50</v>
      </c>
      <c r="CE2983" s="5">
        <f t="shared" si="4887"/>
        <v>76.180000000000291</v>
      </c>
      <c r="CF2983" s="5"/>
      <c r="CG2983" s="5">
        <f t="shared" si="4888"/>
        <v>-50</v>
      </c>
      <c r="CH2983" s="5">
        <f t="shared" si="4891"/>
        <v>-76.180000000000291</v>
      </c>
      <c r="CI2983" s="5">
        <f t="shared" si="4889"/>
        <v>-150</v>
      </c>
    </row>
    <row r="2984" spans="1:87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5">
        <f t="shared" si="4846"/>
        <v>255.68000000000029</v>
      </c>
      <c r="K2984" s="5">
        <f t="shared" si="4873"/>
        <v>217.90083333333351</v>
      </c>
      <c r="L2984" s="5">
        <f t="shared" si="4850"/>
        <v>130.75999999999976</v>
      </c>
      <c r="M2984" s="5">
        <f t="shared" ref="M2984" si="4925">AVERAGE(L2973:L2984)</f>
        <v>111.58583333333335</v>
      </c>
      <c r="N2984" s="6" t="s">
        <v>36</v>
      </c>
      <c r="O2984" s="5">
        <f t="shared" si="4852"/>
        <v>2386.4500000000003</v>
      </c>
      <c r="P2984" s="4">
        <f t="shared" si="4898"/>
        <v>1.9112627986348486E-2</v>
      </c>
      <c r="Q2984" s="5">
        <f t="shared" si="4899"/>
        <v>205.09999999999991</v>
      </c>
      <c r="R2984" s="5">
        <f t="shared" si="4900"/>
        <v>2433.8050000000003</v>
      </c>
      <c r="S2984" s="4">
        <f t="shared" si="4901"/>
        <v>1.9112627986348486E-2</v>
      </c>
      <c r="T2984" s="4">
        <f t="shared" si="4902"/>
        <v>0.36375711574952668</v>
      </c>
      <c r="U2984" s="5">
        <f t="shared" si="4893"/>
        <v>2466.1000000000004</v>
      </c>
      <c r="V2984" s="5">
        <f t="shared" si="4894"/>
        <v>-79.650000000000091</v>
      </c>
      <c r="X2984" s="5">
        <f t="shared" si="4848"/>
        <v>-30.529999999999745</v>
      </c>
      <c r="Y2984" s="5">
        <f t="shared" si="4849"/>
        <v>-11.319999999999709</v>
      </c>
      <c r="AA2984" s="5">
        <f t="shared" si="4867"/>
        <v>0</v>
      </c>
      <c r="AB2984" s="5">
        <f t="shared" si="4868"/>
        <v>1</v>
      </c>
      <c r="AC2984" s="5">
        <f t="shared" si="4869"/>
        <v>1</v>
      </c>
      <c r="AF2984" s="5">
        <f t="shared" si="4855"/>
        <v>2.5100000000002183</v>
      </c>
      <c r="AG2984" s="5">
        <f t="shared" si="4856"/>
        <v>65.390000000000327</v>
      </c>
      <c r="AH2984" s="5">
        <f t="shared" si="4857"/>
        <v>253.17000000000007</v>
      </c>
      <c r="AI2984" s="5">
        <f t="shared" si="4858"/>
        <v>190.28999999999996</v>
      </c>
      <c r="AJ2984" s="5"/>
      <c r="AK2984" s="5">
        <f t="shared" si="4859"/>
        <v>2.5100000000002183</v>
      </c>
      <c r="AL2984" s="5">
        <f t="shared" si="4879"/>
        <v>63.523000000000316</v>
      </c>
      <c r="AM2984" s="5">
        <f t="shared" si="4860"/>
        <v>253.17000000000007</v>
      </c>
      <c r="AN2984" s="5">
        <f t="shared" si="4875"/>
        <v>158.89699999999985</v>
      </c>
      <c r="AO2984" s="5">
        <f t="shared" si="4876"/>
        <v>1</v>
      </c>
      <c r="AP2984" s="5">
        <f t="shared" si="4895"/>
        <v>5</v>
      </c>
      <c r="AQ2984" s="5">
        <f t="shared" si="4914"/>
        <v>4.3</v>
      </c>
      <c r="AR2984" s="5"/>
      <c r="AS2984" s="5">
        <f t="shared" si="4853"/>
        <v>190.28999999999996</v>
      </c>
      <c r="AT2984" s="5">
        <f t="shared" si="4875"/>
        <v>194.54300000000012</v>
      </c>
      <c r="AU2984" s="5">
        <f t="shared" si="4861"/>
        <v>65.390000000000327</v>
      </c>
      <c r="AV2984" s="5">
        <f t="shared" si="4864"/>
        <v>-62.880000000000109</v>
      </c>
      <c r="AW2984" s="5">
        <f t="shared" si="4862"/>
        <v>6</v>
      </c>
      <c r="AX2984" s="5">
        <f t="shared" si="4922"/>
        <v>69.926000000000499</v>
      </c>
      <c r="AZ2984" s="4">
        <f t="shared" si="4904"/>
        <v>0.36375711574952668</v>
      </c>
      <c r="BA2984" s="5">
        <f t="shared" si="4910"/>
        <v>0</v>
      </c>
      <c r="BB2984" s="4">
        <f t="shared" si="4905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  <c r="CB2984" s="5">
        <f t="shared" si="4884"/>
        <v>2.5100000000002183</v>
      </c>
      <c r="CC2984" s="5">
        <f t="shared" si="4885"/>
        <v>253.17000000000007</v>
      </c>
      <c r="CD2984" s="5">
        <f t="shared" si="4896"/>
        <v>-50</v>
      </c>
      <c r="CE2984" s="5">
        <f t="shared" si="4887"/>
        <v>11.319999999999709</v>
      </c>
      <c r="CF2984" s="5"/>
      <c r="CG2984" s="5">
        <f t="shared" si="4888"/>
        <v>-50</v>
      </c>
      <c r="CH2984" s="5">
        <f t="shared" si="4891"/>
        <v>-11.319999999999709</v>
      </c>
      <c r="CI2984" s="5">
        <f t="shared" si="4889"/>
        <v>-150</v>
      </c>
    </row>
    <row r="2985" spans="1:87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5">
        <f t="shared" si="4846"/>
        <v>297.3700000000008</v>
      </c>
      <c r="K2985" s="5">
        <f t="shared" si="4873"/>
        <v>229.35666666666688</v>
      </c>
      <c r="L2985" s="5">
        <f t="shared" si="4850"/>
        <v>163.48000000000002</v>
      </c>
      <c r="M2985" s="5">
        <f t="shared" ref="M2985" si="4926">AVERAGE(L2974:L2985)</f>
        <v>119.22333333333336</v>
      </c>
      <c r="N2985" s="6" t="s">
        <v>36</v>
      </c>
      <c r="O2985" s="5">
        <f t="shared" si="4852"/>
        <v>2486.2200000000003</v>
      </c>
      <c r="P2985" s="4">
        <f t="shared" si="4898"/>
        <v>0.50555826426133643</v>
      </c>
      <c r="Q2985" s="5">
        <f t="shared" si="4899"/>
        <v>205.09999999999991</v>
      </c>
      <c r="R2985" s="5">
        <f t="shared" si="4900"/>
        <v>2433.8050000000003</v>
      </c>
      <c r="S2985" s="4">
        <f t="shared" si="4901"/>
        <v>0.50555826426133643</v>
      </c>
      <c r="T2985" s="4">
        <f t="shared" si="4902"/>
        <v>0.50555826426133643</v>
      </c>
      <c r="U2985" s="5">
        <f t="shared" si="4893"/>
        <v>2468.1620000000003</v>
      </c>
      <c r="V2985" s="5">
        <f t="shared" si="4894"/>
        <v>18.057999999999993</v>
      </c>
      <c r="X2985" s="5">
        <f t="shared" si="4848"/>
        <v>217</v>
      </c>
      <c r="Y2985" s="5">
        <f t="shared" si="4849"/>
        <v>104.51999999999998</v>
      </c>
      <c r="AA2985" s="5">
        <f t="shared" si="4867"/>
        <v>1</v>
      </c>
      <c r="AB2985" s="5">
        <f t="shared" si="4868"/>
        <v>0</v>
      </c>
      <c r="AC2985" s="5">
        <f t="shared" si="4869"/>
        <v>1</v>
      </c>
      <c r="AF2985" s="5">
        <f t="shared" si="4855"/>
        <v>287</v>
      </c>
      <c r="AG2985" s="5">
        <f t="shared" si="4856"/>
        <v>219</v>
      </c>
      <c r="AH2985" s="5">
        <f t="shared" si="4857"/>
        <v>10.3700000000008</v>
      </c>
      <c r="AI2985" s="5">
        <f t="shared" si="4858"/>
        <v>78.3700000000008</v>
      </c>
      <c r="AJ2985" s="5"/>
      <c r="AK2985" s="5">
        <f t="shared" si="4859"/>
        <v>10.3700000000008</v>
      </c>
      <c r="AL2985" s="5">
        <f t="shared" si="4879"/>
        <v>51.543999999999954</v>
      </c>
      <c r="AM2985" s="5">
        <f t="shared" si="4860"/>
        <v>287</v>
      </c>
      <c r="AN2985" s="5">
        <f t="shared" si="4875"/>
        <v>177.81799999999984</v>
      </c>
      <c r="AO2985" s="5">
        <f t="shared" si="4876"/>
        <v>1</v>
      </c>
      <c r="AP2985" s="5">
        <f t="shared" si="4895"/>
        <v>6</v>
      </c>
      <c r="AQ2985" s="5">
        <f t="shared" si="4914"/>
        <v>4.7</v>
      </c>
      <c r="AR2985" s="5"/>
      <c r="AS2985" s="5">
        <f t="shared" si="4853"/>
        <v>219</v>
      </c>
      <c r="AT2985" s="5">
        <f t="shared" si="4875"/>
        <v>194.03000000000011</v>
      </c>
      <c r="AU2985" s="5">
        <f t="shared" si="4861"/>
        <v>78.3700000000008</v>
      </c>
      <c r="AV2985" s="5">
        <f t="shared" si="4864"/>
        <v>68</v>
      </c>
      <c r="AW2985" s="5">
        <f t="shared" si="4862"/>
        <v>2</v>
      </c>
      <c r="AX2985" s="5">
        <f t="shared" si="4922"/>
        <v>79.12400000000072</v>
      </c>
      <c r="AZ2985" s="4">
        <f t="shared" si="4904"/>
        <v>0.50555826426133643</v>
      </c>
      <c r="BA2985" s="5">
        <f t="shared" si="4910"/>
        <v>0</v>
      </c>
      <c r="BB2985" s="4">
        <f t="shared" si="4905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  <c r="CB2985" s="5">
        <f t="shared" si="4884"/>
        <v>287</v>
      </c>
      <c r="CC2985" s="5">
        <f t="shared" si="4885"/>
        <v>10.3700000000008</v>
      </c>
      <c r="CD2985" s="5">
        <f t="shared" si="4896"/>
        <v>217</v>
      </c>
      <c r="CE2985" s="5">
        <f t="shared" si="4887"/>
        <v>-30</v>
      </c>
      <c r="CF2985" s="5"/>
      <c r="CG2985" s="5">
        <f t="shared" si="4888"/>
        <v>-50</v>
      </c>
      <c r="CH2985" s="5">
        <f t="shared" si="4891"/>
        <v>104.51999999999998</v>
      </c>
      <c r="CI2985" s="5">
        <f t="shared" si="4889"/>
        <v>117</v>
      </c>
    </row>
    <row r="2986" spans="1:87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5">
        <f t="shared" si="4846"/>
        <v>292.47999999999956</v>
      </c>
      <c r="K2986" s="5">
        <f t="shared" si="4873"/>
        <v>234.21166666666682</v>
      </c>
      <c r="L2986" s="5">
        <f t="shared" si="4850"/>
        <v>164.03999999999996</v>
      </c>
      <c r="M2986" s="5">
        <f t="shared" ref="M2986" si="4927">AVERAGE(L2975:L2986)</f>
        <v>123.00500000000004</v>
      </c>
      <c r="N2986" s="6" t="s">
        <v>37</v>
      </c>
      <c r="O2986" s="5">
        <f t="shared" si="4852"/>
        <v>2605.0599999999995</v>
      </c>
      <c r="P2986" s="4">
        <f t="shared" si="4898"/>
        <v>1</v>
      </c>
      <c r="Q2986" s="5">
        <f t="shared" si="4899"/>
        <v>222.52999999999929</v>
      </c>
      <c r="R2986" s="5">
        <f t="shared" si="4900"/>
        <v>2438.1624999999999</v>
      </c>
      <c r="S2986" s="4">
        <f t="shared" si="4901"/>
        <v>1</v>
      </c>
      <c r="T2986" s="4">
        <f t="shared" si="4902"/>
        <v>1</v>
      </c>
      <c r="U2986" s="5">
        <f t="shared" si="4893"/>
        <v>2471.6480000000001</v>
      </c>
      <c r="V2986" s="5">
        <f t="shared" si="4894"/>
        <v>133.41199999999935</v>
      </c>
      <c r="X2986" s="5">
        <f t="shared" si="4848"/>
        <v>125.54999999999927</v>
      </c>
      <c r="Y2986" s="5">
        <f t="shared" si="4849"/>
        <v>80.059999999999945</v>
      </c>
      <c r="AA2986" s="5">
        <f t="shared" si="4867"/>
        <v>1</v>
      </c>
      <c r="AB2986" s="5">
        <f t="shared" si="4868"/>
        <v>0</v>
      </c>
      <c r="AC2986" s="5">
        <f t="shared" si="4869"/>
        <v>1</v>
      </c>
      <c r="AF2986" s="5">
        <f t="shared" si="4855"/>
        <v>135.14999999999964</v>
      </c>
      <c r="AG2986" s="5">
        <f t="shared" si="4856"/>
        <v>292.47999999999956</v>
      </c>
      <c r="AH2986" s="5">
        <f t="shared" si="4857"/>
        <v>19.660000000000764</v>
      </c>
      <c r="AI2986" s="5">
        <f t="shared" si="4858"/>
        <v>-137.66999999999916</v>
      </c>
      <c r="AJ2986" s="5"/>
      <c r="AK2986" s="5">
        <f t="shared" si="4859"/>
        <v>19.660000000000764</v>
      </c>
      <c r="AL2986" s="5">
        <f t="shared" si="4879"/>
        <v>48.55799999999963</v>
      </c>
      <c r="AM2986" s="5">
        <f t="shared" si="4860"/>
        <v>135.14999999999964</v>
      </c>
      <c r="AN2986" s="5">
        <f t="shared" si="4875"/>
        <v>172.92199999999985</v>
      </c>
      <c r="AO2986" s="5">
        <f t="shared" si="4876"/>
        <v>0</v>
      </c>
      <c r="AP2986" s="5">
        <f t="shared" si="4895"/>
        <v>5</v>
      </c>
      <c r="AQ2986" s="5">
        <f t="shared" si="4914"/>
        <v>4.9000000000000004</v>
      </c>
      <c r="AR2986" s="5"/>
      <c r="AS2986" s="5">
        <f t="shared" si="4853"/>
        <v>292.47999999999956</v>
      </c>
      <c r="AT2986" s="5">
        <f t="shared" si="4875"/>
        <v>208.23000000000002</v>
      </c>
      <c r="AU2986" s="5">
        <f t="shared" si="4861"/>
        <v>-137.66999999999916</v>
      </c>
      <c r="AV2986" s="5">
        <f t="shared" si="4864"/>
        <v>-157.32999999999993</v>
      </c>
      <c r="AW2986" s="5">
        <f t="shared" si="4862"/>
        <v>3</v>
      </c>
      <c r="AX2986" s="5">
        <f t="shared" si="4922"/>
        <v>79.12400000000072</v>
      </c>
      <c r="AZ2986" s="4">
        <f t="shared" si="4904"/>
        <v>1</v>
      </c>
      <c r="BA2986" s="5">
        <f t="shared" si="4910"/>
        <v>0</v>
      </c>
      <c r="BB2986" s="4">
        <f t="shared" si="4905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  <c r="CB2986" s="5">
        <f t="shared" si="4884"/>
        <v>135.14999999999964</v>
      </c>
      <c r="CC2986" s="5">
        <f t="shared" si="4885"/>
        <v>19.660000000000764</v>
      </c>
      <c r="CD2986" s="5">
        <f t="shared" si="4896"/>
        <v>125.54999999999927</v>
      </c>
      <c r="CE2986" s="5">
        <f t="shared" si="4887"/>
        <v>-30</v>
      </c>
      <c r="CF2986" s="5"/>
      <c r="CG2986" s="5">
        <f t="shared" si="4888"/>
        <v>-50</v>
      </c>
      <c r="CH2986" s="5">
        <f t="shared" si="4891"/>
        <v>80.059999999999945</v>
      </c>
      <c r="CI2986" s="5">
        <f t="shared" si="4889"/>
        <v>25.549999999999272</v>
      </c>
    </row>
    <row r="2987" spans="1:87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5">
        <f t="shared" si="4846"/>
        <v>179.48999999999978</v>
      </c>
      <c r="K2987" s="5">
        <f t="shared" si="4873"/>
        <v>230.49166666666679</v>
      </c>
      <c r="L2987" s="5">
        <f t="shared" si="4850"/>
        <v>86.180000000000291</v>
      </c>
      <c r="M2987" s="5">
        <f t="shared" ref="M2987" si="4928">AVERAGE(L2976:L2987)</f>
        <v>117.36750000000006</v>
      </c>
      <c r="N2987" s="6" t="s">
        <v>37</v>
      </c>
      <c r="O2987" s="5">
        <f t="shared" si="4852"/>
        <v>2582.8000000000002</v>
      </c>
      <c r="P2987" s="4">
        <f t="shared" si="4898"/>
        <v>0.89996854356716227</v>
      </c>
      <c r="Q2987" s="5">
        <f t="shared" si="4899"/>
        <v>222.52999999999929</v>
      </c>
      <c r="R2987" s="5">
        <f t="shared" si="4900"/>
        <v>2438.1624999999999</v>
      </c>
      <c r="S2987" s="4">
        <f t="shared" si="4901"/>
        <v>0.89996854356716227</v>
      </c>
      <c r="T2987" s="4">
        <f t="shared" si="4902"/>
        <v>0.89996854356716227</v>
      </c>
      <c r="U2987" s="5">
        <f t="shared" si="4893"/>
        <v>2488.6120000000001</v>
      </c>
      <c r="V2987" s="5">
        <f t="shared" si="4894"/>
        <v>94.188000000000102</v>
      </c>
      <c r="X2987" s="5">
        <f t="shared" si="4848"/>
        <v>17.819999999999709</v>
      </c>
      <c r="Y2987" s="5">
        <f t="shared" si="4849"/>
        <v>5.1500000000000909</v>
      </c>
      <c r="AA2987" s="5">
        <f t="shared" si="4867"/>
        <v>1</v>
      </c>
      <c r="AB2987" s="5">
        <f t="shared" si="4868"/>
        <v>0</v>
      </c>
      <c r="AC2987" s="5">
        <f t="shared" si="4869"/>
        <v>1</v>
      </c>
      <c r="AF2987" s="5">
        <f t="shared" si="4855"/>
        <v>139.47999999999956</v>
      </c>
      <c r="AG2987" s="5">
        <f t="shared" si="4856"/>
        <v>71.640000000000327</v>
      </c>
      <c r="AH2987" s="5">
        <f t="shared" si="4857"/>
        <v>40.010000000000218</v>
      </c>
      <c r="AI2987" s="5">
        <f t="shared" si="4858"/>
        <v>107.84999999999945</v>
      </c>
      <c r="AJ2987" s="5"/>
      <c r="AK2987" s="5">
        <f t="shared" si="4859"/>
        <v>40.010000000000218</v>
      </c>
      <c r="AL2987" s="5">
        <f t="shared" si="4879"/>
        <v>48.55799999999963</v>
      </c>
      <c r="AM2987" s="5">
        <f t="shared" si="4860"/>
        <v>139.47999999999956</v>
      </c>
      <c r="AN2987" s="5">
        <f t="shared" si="4875"/>
        <v>162.89799999999985</v>
      </c>
      <c r="AO2987" s="5">
        <f t="shared" si="4876"/>
        <v>0</v>
      </c>
      <c r="AP2987" s="5">
        <f t="shared" si="4895"/>
        <v>4</v>
      </c>
      <c r="AQ2987" s="5">
        <f t="shared" si="4914"/>
        <v>4.9000000000000004</v>
      </c>
      <c r="AR2987" s="5"/>
      <c r="AS2987" s="5">
        <f t="shared" si="4853"/>
        <v>107.84999999999945</v>
      </c>
      <c r="AT2987" s="5">
        <f t="shared" si="4875"/>
        <v>200.86899999999997</v>
      </c>
      <c r="AU2987" s="5">
        <f t="shared" si="4861"/>
        <v>71.640000000000327</v>
      </c>
      <c r="AV2987" s="5">
        <f t="shared" si="4864"/>
        <v>67.839999999999236</v>
      </c>
      <c r="AW2987" s="5">
        <f t="shared" si="4862"/>
        <v>4</v>
      </c>
      <c r="AX2987" s="5">
        <f t="shared" si="4922"/>
        <v>79.12400000000072</v>
      </c>
      <c r="AZ2987" s="4">
        <f t="shared" si="4904"/>
        <v>0.89996854356716227</v>
      </c>
      <c r="BA2987" s="5">
        <f t="shared" si="4910"/>
        <v>-22.259999999999309</v>
      </c>
      <c r="BB2987" s="4">
        <f t="shared" si="4905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  <c r="CB2987" s="5">
        <f t="shared" si="4884"/>
        <v>139.47999999999956</v>
      </c>
      <c r="CC2987" s="5">
        <f t="shared" si="4885"/>
        <v>40.010000000000218</v>
      </c>
      <c r="CD2987" s="5">
        <f t="shared" si="4896"/>
        <v>17.819999999999709</v>
      </c>
      <c r="CE2987" s="5">
        <f t="shared" si="4887"/>
        <v>-30</v>
      </c>
      <c r="CF2987" s="5"/>
      <c r="CG2987" s="5">
        <f t="shared" si="4888"/>
        <v>-50</v>
      </c>
      <c r="CH2987" s="5">
        <f t="shared" si="4891"/>
        <v>5.1500000000000909</v>
      </c>
      <c r="CI2987" s="5">
        <f t="shared" si="4889"/>
        <v>-82.180000000000291</v>
      </c>
    </row>
    <row r="2988" spans="1:87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5">
        <f t="shared" si="4846"/>
        <v>171.07999999999993</v>
      </c>
      <c r="K2988" s="5">
        <f t="shared" si="4873"/>
        <v>223.6675000000001</v>
      </c>
      <c r="L2988" s="5">
        <f t="shared" si="4850"/>
        <v>85.449999999999818</v>
      </c>
      <c r="M2988" s="5">
        <f t="shared" ref="M2988" si="4929">AVERAGE(L2977:L2988)</f>
        <v>112.78250000000003</v>
      </c>
      <c r="N2988" s="6" t="s">
        <v>36</v>
      </c>
      <c r="O2988" s="5">
        <f t="shared" si="4852"/>
        <v>2611.9299999999998</v>
      </c>
      <c r="P2988" s="4">
        <f t="shared" si="4898"/>
        <v>1</v>
      </c>
      <c r="Q2988" s="5">
        <f t="shared" si="4899"/>
        <v>225.47999999999956</v>
      </c>
      <c r="R2988" s="5">
        <f t="shared" si="4900"/>
        <v>2442.8200000000002</v>
      </c>
      <c r="S2988" s="4">
        <f t="shared" si="4901"/>
        <v>1</v>
      </c>
      <c r="T2988" s="4">
        <f t="shared" si="4902"/>
        <v>1</v>
      </c>
      <c r="U2988" s="5">
        <f t="shared" si="4893"/>
        <v>2534.4919999999997</v>
      </c>
      <c r="V2988" s="5">
        <f t="shared" si="4894"/>
        <v>77.438000000000102</v>
      </c>
      <c r="X2988" s="5">
        <f t="shared" si="4848"/>
        <v>84.510000000000218</v>
      </c>
      <c r="Y2988" s="5">
        <f t="shared" si="4849"/>
        <v>49.389999999999873</v>
      </c>
      <c r="AA2988" s="5">
        <f t="shared" si="4867"/>
        <v>1</v>
      </c>
      <c r="AB2988" s="5">
        <f t="shared" si="4868"/>
        <v>0</v>
      </c>
      <c r="AC2988" s="5">
        <f t="shared" si="4869"/>
        <v>1</v>
      </c>
      <c r="AF2988" s="5">
        <f t="shared" si="4855"/>
        <v>149.34000000000015</v>
      </c>
      <c r="AG2988" s="5">
        <f t="shared" si="4856"/>
        <v>125.98999999999978</v>
      </c>
      <c r="AH2988" s="5">
        <f t="shared" si="4857"/>
        <v>21.739999999999782</v>
      </c>
      <c r="AI2988" s="5">
        <f t="shared" si="4858"/>
        <v>45.090000000000146</v>
      </c>
      <c r="AJ2988" s="5"/>
      <c r="AK2988" s="5">
        <f t="shared" si="4859"/>
        <v>21.739999999999782</v>
      </c>
      <c r="AL2988" s="5">
        <f t="shared" si="4879"/>
        <v>48.55799999999963</v>
      </c>
      <c r="AM2988" s="5">
        <f t="shared" si="4860"/>
        <v>149.34000000000015</v>
      </c>
      <c r="AN2988" s="5">
        <f t="shared" si="4875"/>
        <v>159.85999999999984</v>
      </c>
      <c r="AO2988" s="5">
        <f t="shared" si="4876"/>
        <v>0</v>
      </c>
      <c r="AP2988" s="5">
        <f t="shared" si="4895"/>
        <v>3</v>
      </c>
      <c r="AQ2988" s="5">
        <f t="shared" si="4914"/>
        <v>4.7</v>
      </c>
      <c r="AR2988" s="5"/>
      <c r="AS2988" s="5">
        <f t="shared" si="4853"/>
        <v>125.98999999999978</v>
      </c>
      <c r="AT2988" s="5">
        <f t="shared" si="4875"/>
        <v>190.82899999999989</v>
      </c>
      <c r="AU2988" s="5">
        <f t="shared" si="4861"/>
        <v>45.090000000000146</v>
      </c>
      <c r="AV2988" s="5">
        <f t="shared" si="4864"/>
        <v>23.350000000000364</v>
      </c>
      <c r="AW2988" s="5">
        <f t="shared" si="4862"/>
        <v>5</v>
      </c>
      <c r="AX2988" s="5">
        <f t="shared" si="4922"/>
        <v>79.12400000000072</v>
      </c>
      <c r="AZ2988" s="4">
        <f t="shared" si="4904"/>
        <v>1</v>
      </c>
      <c r="BA2988" s="5">
        <f t="shared" si="4910"/>
        <v>0</v>
      </c>
      <c r="BB2988" s="4">
        <f t="shared" si="4905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  <c r="CB2988" s="5">
        <f t="shared" si="4884"/>
        <v>149.34000000000015</v>
      </c>
      <c r="CC2988" s="5">
        <f t="shared" si="4885"/>
        <v>21.739999999999782</v>
      </c>
      <c r="CD2988" s="5">
        <f t="shared" si="4896"/>
        <v>84.510000000000218</v>
      </c>
      <c r="CE2988" s="5">
        <f t="shared" si="4887"/>
        <v>-30</v>
      </c>
      <c r="CF2988" s="5"/>
      <c r="CG2988" s="5">
        <f t="shared" si="4888"/>
        <v>-50</v>
      </c>
      <c r="CH2988" s="5">
        <f t="shared" si="4891"/>
        <v>49.389999999999873</v>
      </c>
      <c r="CI2988" s="5">
        <f t="shared" si="4889"/>
        <v>-15.489999999999782</v>
      </c>
    </row>
    <row r="2989" spans="1:87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5">
        <f t="shared" si="4846"/>
        <v>201.02999999999975</v>
      </c>
      <c r="K2989" s="5">
        <f t="shared" si="4873"/>
        <v>220.25333333333342</v>
      </c>
      <c r="L2989" s="5">
        <f t="shared" si="4850"/>
        <v>79.410000000000309</v>
      </c>
      <c r="M2989" s="5">
        <f t="shared" ref="M2989" si="4930">AVERAGE(L2978:L2989)</f>
        <v>110.48250000000007</v>
      </c>
      <c r="N2989" s="6" t="s">
        <v>37</v>
      </c>
      <c r="O2989" s="5">
        <f t="shared" si="4852"/>
        <v>2520.0600000000004</v>
      </c>
      <c r="P2989" s="4">
        <f t="shared" si="4898"/>
        <v>0.26919099514756389</v>
      </c>
      <c r="Q2989" s="5">
        <f t="shared" si="4899"/>
        <v>125.70999999999958</v>
      </c>
      <c r="R2989" s="5">
        <f t="shared" si="4900"/>
        <v>2517.6475</v>
      </c>
      <c r="S2989" s="4">
        <f t="shared" si="4901"/>
        <v>0.59952048823016746</v>
      </c>
      <c r="T2989" s="4">
        <f t="shared" si="4902"/>
        <v>0.59952048823016746</v>
      </c>
      <c r="U2989" s="5">
        <f t="shared" si="4893"/>
        <v>2561.2139999999999</v>
      </c>
      <c r="V2989" s="5">
        <f t="shared" si="4894"/>
        <v>-41.153999999999542</v>
      </c>
      <c r="X2989" s="5">
        <f t="shared" si="4848"/>
        <v>-100.52999999999975</v>
      </c>
      <c r="Y2989" s="5">
        <f t="shared" si="4849"/>
        <v>-27.300000000000182</v>
      </c>
      <c r="AA2989" s="5">
        <f t="shared" si="4867"/>
        <v>0</v>
      </c>
      <c r="AB2989" s="5">
        <f t="shared" si="4868"/>
        <v>1</v>
      </c>
      <c r="AC2989" s="5">
        <f t="shared" si="4869"/>
        <v>1</v>
      </c>
      <c r="AF2989" s="5">
        <f t="shared" si="4855"/>
        <v>4.0100000000002183</v>
      </c>
      <c r="AG2989" s="5">
        <f t="shared" si="4856"/>
        <v>-33.019999999999527</v>
      </c>
      <c r="AH2989" s="5">
        <f t="shared" si="4857"/>
        <v>164</v>
      </c>
      <c r="AI2989" s="5">
        <f t="shared" si="4858"/>
        <v>201.02999999999975</v>
      </c>
      <c r="AJ2989" s="5"/>
      <c r="AK2989" s="5">
        <f t="shared" si="4859"/>
        <v>4.0100000000002183</v>
      </c>
      <c r="AL2989" s="5">
        <f t="shared" si="4879"/>
        <v>40.971000000000181</v>
      </c>
      <c r="AM2989" s="5">
        <f t="shared" si="4860"/>
        <v>164</v>
      </c>
      <c r="AN2989" s="5">
        <f t="shared" si="4875"/>
        <v>167.93099999999987</v>
      </c>
      <c r="AO2989" s="5">
        <f t="shared" si="4876"/>
        <v>0</v>
      </c>
      <c r="AP2989" s="5">
        <f t="shared" si="4895"/>
        <v>3</v>
      </c>
      <c r="AQ2989" s="5">
        <f t="shared" si="4914"/>
        <v>4.5</v>
      </c>
      <c r="AR2989" s="5"/>
      <c r="AS2989" s="5">
        <f t="shared" si="4853"/>
        <v>201.02999999999975</v>
      </c>
      <c r="AT2989" s="5">
        <f t="shared" si="4875"/>
        <v>196.16099999999989</v>
      </c>
      <c r="AU2989" s="5">
        <f t="shared" si="4861"/>
        <v>-33.019999999999527</v>
      </c>
      <c r="AV2989" s="5">
        <f t="shared" si="4864"/>
        <v>37.029999999999745</v>
      </c>
      <c r="AW2989" s="5">
        <f t="shared" si="4862"/>
        <v>6</v>
      </c>
      <c r="AX2989" s="5">
        <f t="shared" si="4922"/>
        <v>79.12400000000072</v>
      </c>
      <c r="AZ2989" s="4">
        <f t="shared" si="4904"/>
        <v>0.59952048823016746</v>
      </c>
      <c r="BA2989" s="5">
        <f t="shared" si="4910"/>
        <v>-91.869999999999436</v>
      </c>
      <c r="BB2989" s="4">
        <f t="shared" si="4905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  <c r="CB2989" s="5">
        <f t="shared" si="4884"/>
        <v>4.0100000000002183</v>
      </c>
      <c r="CC2989" s="5">
        <f t="shared" si="4885"/>
        <v>164</v>
      </c>
      <c r="CD2989" s="5">
        <f t="shared" si="4896"/>
        <v>-50</v>
      </c>
      <c r="CE2989" s="5">
        <f t="shared" si="4887"/>
        <v>27.300000000000182</v>
      </c>
      <c r="CF2989" s="5"/>
      <c r="CG2989" s="5">
        <f t="shared" si="4888"/>
        <v>-50</v>
      </c>
      <c r="CH2989" s="5">
        <f t="shared" si="4891"/>
        <v>-27.300000000000182</v>
      </c>
      <c r="CI2989" s="5">
        <f t="shared" si="4889"/>
        <v>-150</v>
      </c>
    </row>
    <row r="2990" spans="1:87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5">
        <f t="shared" si="4846"/>
        <v>212.98000000000047</v>
      </c>
      <c r="K2990" s="5">
        <f t="shared" si="4873"/>
        <v>219.13583333333341</v>
      </c>
      <c r="L2990" s="5">
        <f t="shared" si="4850"/>
        <v>93.130000000000109</v>
      </c>
      <c r="M2990" s="5">
        <f t="shared" ref="M2990" si="4931">AVERAGE(L2979:L2990)</f>
        <v>106.78500000000008</v>
      </c>
      <c r="N2990" s="6" t="s">
        <v>36</v>
      </c>
      <c r="O2990" s="5">
        <f t="shared" si="4852"/>
        <v>2449.87</v>
      </c>
      <c r="P2990" s="4">
        <f t="shared" si="4898"/>
        <v>0</v>
      </c>
      <c r="Q2990" s="5">
        <f t="shared" si="4899"/>
        <v>162.05999999999995</v>
      </c>
      <c r="R2990" s="5">
        <f t="shared" si="4900"/>
        <v>2490.3849999999998</v>
      </c>
      <c r="S2990" s="4">
        <f t="shared" si="4901"/>
        <v>0.28126663118680034</v>
      </c>
      <c r="T2990" s="4">
        <f t="shared" si="4902"/>
        <v>0.29354838709677333</v>
      </c>
      <c r="U2990" s="5">
        <f t="shared" si="4893"/>
        <v>2553.9439999999995</v>
      </c>
      <c r="V2990" s="5">
        <f t="shared" si="4894"/>
        <v>-104.07399999999961</v>
      </c>
      <c r="X2990" s="5">
        <f t="shared" si="4848"/>
        <v>64.769999999999527</v>
      </c>
      <c r="Y2990" s="5">
        <f t="shared" si="4849"/>
        <v>13.759999999999764</v>
      </c>
      <c r="AA2990" s="5">
        <f t="shared" si="4867"/>
        <v>1</v>
      </c>
      <c r="AB2990" s="5">
        <f t="shared" si="4868"/>
        <v>0</v>
      </c>
      <c r="AC2990" s="5">
        <f t="shared" si="4869"/>
        <v>1</v>
      </c>
      <c r="AF2990" s="5">
        <f t="shared" si="4855"/>
        <v>125.80999999999949</v>
      </c>
      <c r="AG2990" s="5">
        <f t="shared" si="4856"/>
        <v>-64.280000000000655</v>
      </c>
      <c r="AH2990" s="5">
        <f t="shared" si="4857"/>
        <v>22.890000000000327</v>
      </c>
      <c r="AI2990" s="5">
        <f t="shared" si="4858"/>
        <v>212.98000000000047</v>
      </c>
      <c r="AJ2990" s="5"/>
      <c r="AK2990" s="5">
        <f t="shared" si="4859"/>
        <v>22.890000000000327</v>
      </c>
      <c r="AL2990" s="5">
        <f t="shared" si="4879"/>
        <v>32.216000000000349</v>
      </c>
      <c r="AM2990" s="5">
        <f t="shared" si="4860"/>
        <v>125.80999999999949</v>
      </c>
      <c r="AN2990" s="5">
        <f t="shared" si="4875"/>
        <v>171.98099999999985</v>
      </c>
      <c r="AO2990" s="5">
        <f t="shared" si="4876"/>
        <v>0</v>
      </c>
      <c r="AP2990" s="5">
        <f t="shared" si="4895"/>
        <v>3</v>
      </c>
      <c r="AQ2990" s="5">
        <f t="shared" si="4914"/>
        <v>4.4000000000000004</v>
      </c>
      <c r="AR2990" s="5"/>
      <c r="AS2990" s="5">
        <f t="shared" si="4853"/>
        <v>212.98000000000047</v>
      </c>
      <c r="AT2990" s="5">
        <f t="shared" si="4875"/>
        <v>196.30899999999991</v>
      </c>
      <c r="AU2990" s="5">
        <f t="shared" si="4861"/>
        <v>-64.280000000000655</v>
      </c>
      <c r="AV2990" s="5">
        <f t="shared" si="4864"/>
        <v>190.09000000000015</v>
      </c>
      <c r="AW2990" s="5">
        <f t="shared" si="4862"/>
        <v>2</v>
      </c>
      <c r="AX2990" s="5">
        <f t="shared" si="4922"/>
        <v>79.12400000000072</v>
      </c>
      <c r="AZ2990" s="4">
        <f t="shared" si="4904"/>
        <v>0.29354838709677333</v>
      </c>
      <c r="BA2990" s="5">
        <f t="shared" si="4910"/>
        <v>0</v>
      </c>
      <c r="BB2990" s="4">
        <f t="shared" si="4905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  <c r="CB2990" s="5">
        <f t="shared" si="4884"/>
        <v>125.80999999999949</v>
      </c>
      <c r="CC2990" s="5">
        <f t="shared" si="4885"/>
        <v>22.890000000000327</v>
      </c>
      <c r="CD2990" s="5">
        <f t="shared" si="4896"/>
        <v>64.769999999999527</v>
      </c>
      <c r="CE2990" s="5">
        <f t="shared" si="4887"/>
        <v>-30</v>
      </c>
      <c r="CF2990" s="5"/>
      <c r="CG2990" s="5">
        <f t="shared" si="4888"/>
        <v>-50</v>
      </c>
      <c r="CH2990" s="5">
        <f t="shared" si="4891"/>
        <v>13.759999999999764</v>
      </c>
      <c r="CI2990" s="5">
        <f t="shared" si="4889"/>
        <v>-35.230000000000473</v>
      </c>
    </row>
    <row r="2991" spans="1:87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5">
        <f t="shared" si="4846"/>
        <v>251.26000000000022</v>
      </c>
      <c r="K2991" s="5">
        <f t="shared" si="4873"/>
        <v>227.7650000000001</v>
      </c>
      <c r="L2991" s="5">
        <f t="shared" si="4850"/>
        <v>118.61000000000013</v>
      </c>
      <c r="M2991" s="5">
        <f t="shared" ref="M2991" si="4932">AVERAGE(L2980:L2991)</f>
        <v>110.86000000000008</v>
      </c>
      <c r="N2991" s="6" t="s">
        <v>36</v>
      </c>
      <c r="O2991" s="5">
        <f t="shared" si="4852"/>
        <v>2366.16</v>
      </c>
      <c r="P2991" s="4">
        <f t="shared" si="4898"/>
        <v>0</v>
      </c>
      <c r="Q2991" s="5">
        <f t="shared" si="4899"/>
        <v>245.76999999999998</v>
      </c>
      <c r="R2991" s="5">
        <f t="shared" si="4900"/>
        <v>2427.6025</v>
      </c>
      <c r="S2991" s="4">
        <f t="shared" si="4901"/>
        <v>0</v>
      </c>
      <c r="T2991" s="4">
        <f t="shared" si="4902"/>
        <v>0</v>
      </c>
      <c r="U2991" s="5">
        <f t="shared" si="4893"/>
        <v>2506.1639999999998</v>
      </c>
      <c r="V2991" s="5">
        <f t="shared" si="4894"/>
        <v>-140.00399999999991</v>
      </c>
      <c r="X2991" s="5">
        <f t="shared" si="4848"/>
        <v>-67.399999999999636</v>
      </c>
      <c r="Y2991" s="5">
        <f t="shared" si="4849"/>
        <v>-33.989999999999782</v>
      </c>
      <c r="AA2991" s="5">
        <f t="shared" si="4867"/>
        <v>0</v>
      </c>
      <c r="AB2991" s="5">
        <f t="shared" si="4868"/>
        <v>1</v>
      </c>
      <c r="AC2991" s="5">
        <f t="shared" si="4869"/>
        <v>1</v>
      </c>
      <c r="AF2991" s="5">
        <f t="shared" si="4855"/>
        <v>4.6700000000000728</v>
      </c>
      <c r="AG2991" s="5">
        <f t="shared" si="4856"/>
        <v>-87.920000000000073</v>
      </c>
      <c r="AH2991" s="5">
        <f t="shared" si="4857"/>
        <v>158.67000000000007</v>
      </c>
      <c r="AI2991" s="5">
        <f t="shared" si="4858"/>
        <v>251.26000000000022</v>
      </c>
      <c r="AJ2991" s="5"/>
      <c r="AK2991" s="5">
        <f t="shared" si="4859"/>
        <v>4.6700000000000728</v>
      </c>
      <c r="AL2991" s="5">
        <f t="shared" si="4879"/>
        <v>32.216000000000349</v>
      </c>
      <c r="AM2991" s="5">
        <f t="shared" si="4860"/>
        <v>158.67000000000007</v>
      </c>
      <c r="AN2991" s="5">
        <f t="shared" si="4875"/>
        <v>167.4409999999998</v>
      </c>
      <c r="AO2991" s="5">
        <f t="shared" si="4876"/>
        <v>0</v>
      </c>
      <c r="AP2991" s="5">
        <f t="shared" si="4895"/>
        <v>2</v>
      </c>
      <c r="AQ2991" s="5">
        <f t="shared" si="4914"/>
        <v>4.0999999999999996</v>
      </c>
      <c r="AR2991" s="5"/>
      <c r="AS2991" s="5">
        <f t="shared" si="4853"/>
        <v>251.26000000000022</v>
      </c>
      <c r="AT2991" s="5">
        <f t="shared" si="4875"/>
        <v>205.26599999999991</v>
      </c>
      <c r="AU2991" s="5">
        <f t="shared" si="4861"/>
        <v>-87.920000000000073</v>
      </c>
      <c r="AV2991" s="5">
        <f t="shared" si="4864"/>
        <v>92.590000000000146</v>
      </c>
      <c r="AW2991" s="5">
        <f t="shared" si="4862"/>
        <v>3</v>
      </c>
      <c r="AX2991" s="5">
        <f t="shared" si="4922"/>
        <v>72.313000000000386</v>
      </c>
      <c r="AZ2991" s="4">
        <f t="shared" si="4904"/>
        <v>0</v>
      </c>
      <c r="BA2991" s="5">
        <f t="shared" si="4910"/>
        <v>0</v>
      </c>
      <c r="BB2991" s="4">
        <f t="shared" si="4905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  <c r="CB2991" s="5">
        <f t="shared" si="4884"/>
        <v>4.6700000000000728</v>
      </c>
      <c r="CC2991" s="5">
        <f t="shared" si="4885"/>
        <v>158.67000000000007</v>
      </c>
      <c r="CD2991" s="5">
        <f t="shared" si="4896"/>
        <v>-50</v>
      </c>
      <c r="CE2991" s="5">
        <f t="shared" si="4887"/>
        <v>33.989999999999782</v>
      </c>
      <c r="CF2991" s="5"/>
      <c r="CG2991" s="5">
        <f t="shared" si="4888"/>
        <v>-50</v>
      </c>
      <c r="CH2991" s="5">
        <f t="shared" si="4891"/>
        <v>-33.989999999999782</v>
      </c>
      <c r="CI2991" s="5">
        <f t="shared" si="4889"/>
        <v>-150</v>
      </c>
    </row>
    <row r="2992" spans="1:87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5">
        <f t="shared" si="4846"/>
        <v>269.31999999999971</v>
      </c>
      <c r="K2992" s="5">
        <f t="shared" si="4873"/>
        <v>232.5833333333334</v>
      </c>
      <c r="L2992" s="5">
        <f t="shared" si="4850"/>
        <v>123.34999999999991</v>
      </c>
      <c r="M2992" s="5">
        <f t="shared" ref="M2992" si="4933">AVERAGE(L2981:L2992)</f>
        <v>112.04750000000008</v>
      </c>
      <c r="N2992" s="6" t="s">
        <v>36</v>
      </c>
      <c r="O2992" s="5">
        <f t="shared" si="4852"/>
        <v>2499.1299999999997</v>
      </c>
      <c r="P2992" s="4">
        <f t="shared" si="4898"/>
        <v>0.54103430036212641</v>
      </c>
      <c r="Q2992" s="5">
        <f t="shared" si="4899"/>
        <v>245.76999999999998</v>
      </c>
      <c r="R2992" s="5">
        <f t="shared" si="4900"/>
        <v>2427.6025</v>
      </c>
      <c r="S2992" s="4">
        <f t="shared" si="4901"/>
        <v>0.54103430036212641</v>
      </c>
      <c r="T2992" s="4">
        <f t="shared" si="4902"/>
        <v>0.54103430036212641</v>
      </c>
      <c r="U2992" s="5">
        <f t="shared" si="4893"/>
        <v>2489.4299999999998</v>
      </c>
      <c r="V2992" s="5">
        <f t="shared" si="4894"/>
        <v>9.6999999999998181</v>
      </c>
      <c r="X2992" s="5">
        <f t="shared" si="4848"/>
        <v>131.59999999999945</v>
      </c>
      <c r="Y2992" s="5">
        <f t="shared" si="4849"/>
        <v>52.599999999999909</v>
      </c>
      <c r="AA2992" s="5">
        <f t="shared" si="4867"/>
        <v>1</v>
      </c>
      <c r="AB2992" s="5">
        <f t="shared" si="4868"/>
        <v>0</v>
      </c>
      <c r="AC2992" s="5">
        <f t="shared" si="4869"/>
        <v>1</v>
      </c>
      <c r="AF2992" s="5">
        <f t="shared" si="4855"/>
        <v>144.59999999999945</v>
      </c>
      <c r="AG2992" s="5">
        <f t="shared" si="4856"/>
        <v>269.31999999999971</v>
      </c>
      <c r="AH2992" s="5">
        <f t="shared" si="4857"/>
        <v>75.289999999999964</v>
      </c>
      <c r="AI2992" s="5">
        <f t="shared" si="4858"/>
        <v>-49.430000000000291</v>
      </c>
      <c r="AJ2992" s="5"/>
      <c r="AK2992" s="5">
        <f t="shared" si="4859"/>
        <v>75.289999999999964</v>
      </c>
      <c r="AL2992" s="5">
        <f t="shared" si="4879"/>
        <v>43.538000000000181</v>
      </c>
      <c r="AM2992" s="5">
        <f t="shared" si="4860"/>
        <v>144.59999999999945</v>
      </c>
      <c r="AN2992" s="5">
        <f t="shared" si="4875"/>
        <v>167.97899999999981</v>
      </c>
      <c r="AO2992" s="5">
        <f t="shared" si="4876"/>
        <v>0</v>
      </c>
      <c r="AP2992" s="5">
        <f t="shared" si="4895"/>
        <v>2</v>
      </c>
      <c r="AQ2992" s="5">
        <f t="shared" si="4914"/>
        <v>3.8</v>
      </c>
      <c r="AR2992" s="5"/>
      <c r="AS2992" s="5">
        <f t="shared" si="4853"/>
        <v>269.31999999999971</v>
      </c>
      <c r="AT2992" s="5">
        <f t="shared" si="4875"/>
        <v>216.81499999999988</v>
      </c>
      <c r="AU2992" s="5">
        <f t="shared" si="4861"/>
        <v>-49.430000000000291</v>
      </c>
      <c r="AV2992" s="5">
        <f t="shared" si="4864"/>
        <v>-124.72000000000025</v>
      </c>
      <c r="AW2992" s="5">
        <f t="shared" si="4862"/>
        <v>4</v>
      </c>
      <c r="AX2992" s="5">
        <f t="shared" si="4922"/>
        <v>72.313000000000386</v>
      </c>
      <c r="AZ2992" s="4">
        <f t="shared" si="4904"/>
        <v>0.54103430036212641</v>
      </c>
      <c r="BA2992" s="5">
        <f t="shared" si="4910"/>
        <v>0</v>
      </c>
      <c r="BB2992" s="4">
        <f t="shared" si="4905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  <c r="CB2992" s="5">
        <f t="shared" si="4884"/>
        <v>144.59999999999945</v>
      </c>
      <c r="CC2992" s="5">
        <f t="shared" si="4885"/>
        <v>75.289999999999964</v>
      </c>
      <c r="CD2992" s="5">
        <f t="shared" si="4896"/>
        <v>-50</v>
      </c>
      <c r="CE2992" s="5">
        <f t="shared" si="4887"/>
        <v>-30</v>
      </c>
      <c r="CF2992" s="5"/>
      <c r="CG2992" s="5">
        <f t="shared" si="4888"/>
        <v>-50</v>
      </c>
      <c r="CH2992" s="5">
        <f t="shared" si="4891"/>
        <v>52.599999999999909</v>
      </c>
      <c r="CI2992" s="5">
        <f t="shared" si="4889"/>
        <v>-150</v>
      </c>
    </row>
    <row r="2993" spans="1:87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5">
        <f t="shared" si="4846"/>
        <v>179.69999999999982</v>
      </c>
      <c r="K2993" s="5">
        <f t="shared" si="4873"/>
        <v>230.18083333333334</v>
      </c>
      <c r="L2993" s="5">
        <f t="shared" si="4850"/>
        <v>101.4699999999998</v>
      </c>
      <c r="M2993" s="5">
        <f t="shared" ref="M2993" si="4934">AVERAGE(L2982:L2993)</f>
        <v>113.71500000000007</v>
      </c>
      <c r="N2993" s="6" t="s">
        <v>37</v>
      </c>
      <c r="O2993" s="5">
        <f t="shared" si="4852"/>
        <v>2569.88</v>
      </c>
      <c r="P2993" s="4">
        <f t="shared" si="4898"/>
        <v>1</v>
      </c>
      <c r="Q2993" s="5">
        <f t="shared" si="4899"/>
        <v>203.72000000000025</v>
      </c>
      <c r="R2993" s="5">
        <f t="shared" si="4900"/>
        <v>2417.09</v>
      </c>
      <c r="S2993" s="4">
        <f t="shared" si="4901"/>
        <v>0.82890507384953527</v>
      </c>
      <c r="T2993" s="4">
        <f t="shared" si="4902"/>
        <v>0.82890507384953527</v>
      </c>
      <c r="U2993" s="5">
        <f t="shared" si="4893"/>
        <v>2481.0199999999995</v>
      </c>
      <c r="V2993" s="5">
        <f t="shared" si="4894"/>
        <v>88.860000000000582</v>
      </c>
      <c r="X2993" s="5">
        <f t="shared" si="4848"/>
        <v>133.6899999999996</v>
      </c>
      <c r="Y2993" s="5">
        <f t="shared" si="4849"/>
        <v>75.589999999999691</v>
      </c>
      <c r="AA2993" s="5">
        <f t="shared" si="4867"/>
        <v>1</v>
      </c>
      <c r="AB2993" s="5">
        <f t="shared" si="4868"/>
        <v>0</v>
      </c>
      <c r="AC2993" s="5">
        <f t="shared" si="4869"/>
        <v>1</v>
      </c>
      <c r="AF2993" s="5">
        <f t="shared" si="4855"/>
        <v>133.6899999999996</v>
      </c>
      <c r="AG2993" s="5">
        <f t="shared" si="4856"/>
        <v>172.22000000000025</v>
      </c>
      <c r="AH2993" s="5">
        <f t="shared" si="4857"/>
        <v>46.010000000000218</v>
      </c>
      <c r="AI2993" s="5">
        <f t="shared" si="4858"/>
        <v>7.4799999999995634</v>
      </c>
      <c r="AJ2993" s="5"/>
      <c r="AK2993" s="5">
        <f t="shared" si="4859"/>
        <v>46.010000000000218</v>
      </c>
      <c r="AL2993" s="5">
        <f t="shared" si="4879"/>
        <v>48.93800000000018</v>
      </c>
      <c r="AM2993" s="5">
        <f t="shared" si="4860"/>
        <v>133.6899999999996</v>
      </c>
      <c r="AN2993" s="5">
        <f t="shared" si="4875"/>
        <v>169.09099999999981</v>
      </c>
      <c r="AO2993" s="5">
        <f t="shared" si="4876"/>
        <v>0</v>
      </c>
      <c r="AP2993" s="5">
        <f t="shared" si="4895"/>
        <v>2</v>
      </c>
      <c r="AQ2993" s="5">
        <f t="shared" si="4914"/>
        <v>3.5</v>
      </c>
      <c r="AR2993" s="5"/>
      <c r="AS2993" s="5">
        <f t="shared" si="4853"/>
        <v>172.22000000000025</v>
      </c>
      <c r="AT2993" s="5">
        <f t="shared" si="4875"/>
        <v>204.2419999999999</v>
      </c>
      <c r="AU2993" s="5">
        <f t="shared" si="4861"/>
        <v>7.4799999999995634</v>
      </c>
      <c r="AV2993" s="5">
        <f t="shared" si="4864"/>
        <v>-38.530000000000655</v>
      </c>
      <c r="AW2993" s="5">
        <f t="shared" si="4862"/>
        <v>5</v>
      </c>
      <c r="AX2993" s="5">
        <f t="shared" si="4922"/>
        <v>72.313000000000386</v>
      </c>
      <c r="AZ2993" s="4">
        <f t="shared" si="4904"/>
        <v>0.82890507384953527</v>
      </c>
      <c r="BA2993" s="5">
        <f t="shared" si="4910"/>
        <v>0</v>
      </c>
      <c r="BB2993" s="4">
        <f t="shared" si="4905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  <c r="CB2993" s="5">
        <f t="shared" si="4884"/>
        <v>133.6899999999996</v>
      </c>
      <c r="CC2993" s="5">
        <f t="shared" si="4885"/>
        <v>46.010000000000218</v>
      </c>
      <c r="CD2993" s="5">
        <f t="shared" si="4896"/>
        <v>133.6899999999996</v>
      </c>
      <c r="CE2993" s="5">
        <f t="shared" si="4887"/>
        <v>-30</v>
      </c>
      <c r="CF2993" s="5"/>
      <c r="CG2993" s="5">
        <f t="shared" si="4888"/>
        <v>-50</v>
      </c>
      <c r="CH2993" s="5">
        <f t="shared" si="4891"/>
        <v>75.589999999999691</v>
      </c>
      <c r="CI2993" s="5">
        <f t="shared" si="4889"/>
        <v>33.6899999999996</v>
      </c>
    </row>
    <row r="2994" spans="1:87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5">
        <f t="shared" si="4846"/>
        <v>142.8100000000004</v>
      </c>
      <c r="K2994" s="5">
        <f t="shared" si="4873"/>
        <v>229.26250000000005</v>
      </c>
      <c r="L2994" s="5">
        <f t="shared" si="4850"/>
        <v>73.539999999999964</v>
      </c>
      <c r="M2994" s="5">
        <f t="shared" ref="M2994" si="4935">AVERAGE(L2983:L2994)</f>
        <v>115.3366666666667</v>
      </c>
      <c r="N2994" s="6" t="s">
        <v>37</v>
      </c>
      <c r="O2994" s="5">
        <f t="shared" si="4852"/>
        <v>2580.14</v>
      </c>
      <c r="P2994" s="4">
        <f t="shared" si="4898"/>
        <v>1</v>
      </c>
      <c r="Q2994" s="5">
        <f t="shared" si="4899"/>
        <v>213.98000000000002</v>
      </c>
      <c r="R2994" s="5">
        <f t="shared" si="4900"/>
        <v>2419.6549999999997</v>
      </c>
      <c r="S2994" s="4">
        <f t="shared" si="4901"/>
        <v>0.87065142206127699</v>
      </c>
      <c r="T2994" s="4">
        <f t="shared" si="4902"/>
        <v>0.87065142206127699</v>
      </c>
      <c r="U2994" s="5">
        <f t="shared" si="4893"/>
        <v>2493.0360000000001</v>
      </c>
      <c r="V2994" s="5">
        <f t="shared" si="4894"/>
        <v>87.103999999999814</v>
      </c>
      <c r="X2994" s="5">
        <f t="shared" si="4848"/>
        <v>28.039999999999964</v>
      </c>
      <c r="Y2994" s="5">
        <f t="shared" si="4849"/>
        <v>21.619999999999891</v>
      </c>
      <c r="AA2994" s="5">
        <f t="shared" si="4867"/>
        <v>1</v>
      </c>
      <c r="AB2994" s="5">
        <f t="shared" si="4868"/>
        <v>0</v>
      </c>
      <c r="AC2994" s="5">
        <f t="shared" si="4869"/>
        <v>1</v>
      </c>
      <c r="AF2994" s="5">
        <f t="shared" si="4855"/>
        <v>101.47000000000025</v>
      </c>
      <c r="AG2994" s="5">
        <f t="shared" si="4856"/>
        <v>103.88000000000011</v>
      </c>
      <c r="AH2994" s="5">
        <f t="shared" si="4857"/>
        <v>41.340000000000146</v>
      </c>
      <c r="AI2994" s="5">
        <f t="shared" si="4858"/>
        <v>38.930000000000291</v>
      </c>
      <c r="AJ2994" s="5"/>
      <c r="AK2994" s="5">
        <f t="shared" si="4859"/>
        <v>41.340000000000146</v>
      </c>
      <c r="AL2994" s="5">
        <f t="shared" si="4879"/>
        <v>48.93800000000018</v>
      </c>
      <c r="AM2994" s="5">
        <f t="shared" si="4860"/>
        <v>101.47000000000025</v>
      </c>
      <c r="AN2994" s="5">
        <f t="shared" si="4875"/>
        <v>153.92099999999982</v>
      </c>
      <c r="AO2994" s="5">
        <f t="shared" si="4876"/>
        <v>0</v>
      </c>
      <c r="AP2994" s="5">
        <f t="shared" si="4895"/>
        <v>1</v>
      </c>
      <c r="AQ2994" s="5">
        <f t="shared" si="4914"/>
        <v>3.1</v>
      </c>
      <c r="AR2994" s="5"/>
      <c r="AS2994" s="5">
        <f t="shared" si="4853"/>
        <v>103.88000000000011</v>
      </c>
      <c r="AT2994" s="5">
        <f t="shared" si="4875"/>
        <v>195.60099999999994</v>
      </c>
      <c r="AU2994" s="5">
        <f t="shared" si="4861"/>
        <v>38.930000000000291</v>
      </c>
      <c r="AV2994" s="5">
        <f t="shared" si="4864"/>
        <v>-2.4099999999998545</v>
      </c>
      <c r="AW2994" s="5">
        <f t="shared" si="4862"/>
        <v>6</v>
      </c>
      <c r="AX2994" s="5">
        <f t="shared" si="4922"/>
        <v>72.313000000000386</v>
      </c>
      <c r="AZ2994" s="4">
        <f t="shared" si="4904"/>
        <v>0.87065142206127699</v>
      </c>
      <c r="BA2994" s="5">
        <f t="shared" si="4910"/>
        <v>0</v>
      </c>
      <c r="BB2994" s="4">
        <f t="shared" si="4905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  <c r="CB2994" s="5">
        <f t="shared" si="4884"/>
        <v>101.47000000000025</v>
      </c>
      <c r="CC2994" s="5">
        <f t="shared" si="4885"/>
        <v>41.340000000000146</v>
      </c>
      <c r="CD2994" s="5">
        <f t="shared" si="4896"/>
        <v>28.039999999999964</v>
      </c>
      <c r="CE2994" s="5">
        <f t="shared" si="4887"/>
        <v>-30</v>
      </c>
      <c r="CF2994" s="5"/>
      <c r="CG2994" s="5">
        <f t="shared" si="4888"/>
        <v>-50</v>
      </c>
      <c r="CH2994" s="5">
        <f t="shared" si="4891"/>
        <v>21.619999999999891</v>
      </c>
      <c r="CI2994" s="5">
        <f t="shared" si="4889"/>
        <v>-71.960000000000036</v>
      </c>
    </row>
    <row r="2995" spans="1:87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5">
        <f t="shared" si="4846"/>
        <v>219.15999999999985</v>
      </c>
      <c r="K2995" s="5">
        <f t="shared" si="4873"/>
        <v>222.69666666666672</v>
      </c>
      <c r="L2995" s="5">
        <f t="shared" si="4850"/>
        <v>68.559999999999945</v>
      </c>
      <c r="M2995" s="5">
        <f t="shared" ref="M2995" si="4936">AVERAGE(L2984:L2995)</f>
        <v>107.33166666666666</v>
      </c>
      <c r="N2995" s="6" t="s">
        <v>37</v>
      </c>
      <c r="O2995" s="5">
        <f t="shared" si="4852"/>
        <v>2685.82</v>
      </c>
      <c r="P2995" s="4">
        <f t="shared" si="4898"/>
        <v>1</v>
      </c>
      <c r="Q2995" s="5">
        <f t="shared" si="4899"/>
        <v>319.66000000000031</v>
      </c>
      <c r="R2995" s="5">
        <f t="shared" si="4900"/>
        <v>2446.0749999999998</v>
      </c>
      <c r="S2995" s="4">
        <f t="shared" si="4901"/>
        <v>1</v>
      </c>
      <c r="T2995" s="4">
        <f t="shared" si="4902"/>
        <v>1</v>
      </c>
      <c r="U2995" s="5">
        <f t="shared" si="4893"/>
        <v>2540.2259999999997</v>
      </c>
      <c r="V2995" s="5">
        <f t="shared" si="4894"/>
        <v>145.59400000000051</v>
      </c>
      <c r="X2995" s="5">
        <f t="shared" si="4848"/>
        <v>141.89000000000033</v>
      </c>
      <c r="Y2995" s="5">
        <f t="shared" si="4849"/>
        <v>40.059999999999945</v>
      </c>
      <c r="AA2995" s="5">
        <f t="shared" si="4867"/>
        <v>1</v>
      </c>
      <c r="AB2995" s="5">
        <f t="shared" si="4868"/>
        <v>0</v>
      </c>
      <c r="AC2995" s="5">
        <f t="shared" si="4869"/>
        <v>1</v>
      </c>
      <c r="AF2995" s="5">
        <f t="shared" si="4855"/>
        <v>166.75</v>
      </c>
      <c r="AG2995" s="5">
        <f t="shared" si="4856"/>
        <v>196.44999999999982</v>
      </c>
      <c r="AH2995" s="5">
        <f t="shared" si="4857"/>
        <v>52.409999999999854</v>
      </c>
      <c r="AI2995" s="5">
        <f t="shared" si="4858"/>
        <v>22.710000000000036</v>
      </c>
      <c r="AJ2995" s="5"/>
      <c r="AK2995" s="5">
        <f t="shared" si="4859"/>
        <v>52.409999999999854</v>
      </c>
      <c r="AL2995" s="5">
        <f t="shared" si="4879"/>
        <v>54.697999999999858</v>
      </c>
      <c r="AM2995" s="5">
        <f t="shared" si="4860"/>
        <v>166.75</v>
      </c>
      <c r="AN2995" s="5">
        <f t="shared" si="4875"/>
        <v>141.89599999999982</v>
      </c>
      <c r="AO2995" s="5">
        <f t="shared" si="4876"/>
        <v>1</v>
      </c>
      <c r="AP2995" s="5">
        <f t="shared" si="4895"/>
        <v>1</v>
      </c>
      <c r="AQ2995" s="5">
        <f t="shared" si="4914"/>
        <v>2.6</v>
      </c>
      <c r="AR2995" s="5"/>
      <c r="AS2995" s="5">
        <f t="shared" si="4853"/>
        <v>196.44999999999982</v>
      </c>
      <c r="AT2995" s="5">
        <f t="shared" si="4875"/>
        <v>193.34599999999992</v>
      </c>
      <c r="AU2995" s="5">
        <f t="shared" si="4861"/>
        <v>22.710000000000036</v>
      </c>
      <c r="AV2995" s="5">
        <f t="shared" si="4864"/>
        <v>-29.699999999999818</v>
      </c>
      <c r="AW2995" s="5">
        <f t="shared" si="4862"/>
        <v>2</v>
      </c>
      <c r="AX2995" s="5">
        <f t="shared" si="4922"/>
        <v>72.313000000000386</v>
      </c>
      <c r="AZ2995" s="4">
        <f t="shared" si="4904"/>
        <v>1</v>
      </c>
      <c r="BA2995" s="5">
        <f t="shared" si="4910"/>
        <v>0</v>
      </c>
      <c r="BB2995" s="4">
        <f t="shared" si="4905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  <c r="CB2995" s="5">
        <f t="shared" si="4884"/>
        <v>166.75</v>
      </c>
      <c r="CC2995" s="5">
        <f t="shared" si="4885"/>
        <v>52.409999999999854</v>
      </c>
      <c r="CD2995" s="5">
        <f t="shared" si="4896"/>
        <v>-50</v>
      </c>
      <c r="CE2995" s="5">
        <f t="shared" si="4887"/>
        <v>-30</v>
      </c>
      <c r="CF2995" s="5"/>
      <c r="CG2995" s="5">
        <f t="shared" si="4888"/>
        <v>-50</v>
      </c>
      <c r="CH2995" s="5">
        <f t="shared" si="4891"/>
        <v>40.059999999999945</v>
      </c>
      <c r="CI2995" s="5">
        <f t="shared" si="4889"/>
        <v>-150</v>
      </c>
    </row>
    <row r="2996" spans="1:87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5">
        <f t="shared" si="4846"/>
        <v>109.5</v>
      </c>
      <c r="K2996" s="5">
        <f t="shared" si="4873"/>
        <v>210.51500000000001</v>
      </c>
      <c r="L2996" s="5">
        <f t="shared" si="4850"/>
        <v>46.419999999999618</v>
      </c>
      <c r="M2996" s="5">
        <f t="shared" ref="M2996" si="4937">AVERAGE(L2985:L2996)</f>
        <v>100.30333333333333</v>
      </c>
      <c r="N2996" s="6" t="s">
        <v>37</v>
      </c>
      <c r="O2996" s="5">
        <f t="shared" si="4852"/>
        <v>2711.4900000000002</v>
      </c>
      <c r="P2996" s="4">
        <f t="shared" si="4898"/>
        <v>1</v>
      </c>
      <c r="Q2996" s="5">
        <f t="shared" si="4899"/>
        <v>212.36000000000058</v>
      </c>
      <c r="R2996" s="5">
        <f t="shared" si="4900"/>
        <v>2552.2199999999998</v>
      </c>
      <c r="S2996" s="4">
        <f t="shared" si="4901"/>
        <v>1</v>
      </c>
      <c r="T2996" s="4">
        <f t="shared" si="4902"/>
        <v>1</v>
      </c>
      <c r="U2996" s="5">
        <f t="shared" si="4893"/>
        <v>2609.2919999999999</v>
      </c>
      <c r="V2996" s="5">
        <f t="shared" si="4894"/>
        <v>102.19800000000032</v>
      </c>
      <c r="X2996" s="5">
        <f t="shared" si="4848"/>
        <v>39.100000000000364</v>
      </c>
      <c r="Y2996" s="5">
        <f t="shared" si="4849"/>
        <v>1.6500000000000909</v>
      </c>
      <c r="AA2996" s="5">
        <f t="shared" si="4867"/>
        <v>1</v>
      </c>
      <c r="AB2996" s="5">
        <f t="shared" si="4868"/>
        <v>0</v>
      </c>
      <c r="AC2996" s="5">
        <f t="shared" si="4869"/>
        <v>1</v>
      </c>
      <c r="AF2996" s="5">
        <f t="shared" si="4855"/>
        <v>57.470000000000255</v>
      </c>
      <c r="AG2996" s="5">
        <f t="shared" si="4856"/>
        <v>36.090000000000146</v>
      </c>
      <c r="AH2996" s="5">
        <f t="shared" si="4857"/>
        <v>52.029999999999745</v>
      </c>
      <c r="AI2996" s="5">
        <f t="shared" si="4858"/>
        <v>73.409999999999854</v>
      </c>
      <c r="AJ2996" s="5"/>
      <c r="AK2996" s="5">
        <f t="shared" si="4859"/>
        <v>52.029999999999745</v>
      </c>
      <c r="AL2996" s="5">
        <f t="shared" si="4879"/>
        <v>54.697999999999858</v>
      </c>
      <c r="AM2996" s="5">
        <f t="shared" si="4860"/>
        <v>57.470000000000255</v>
      </c>
      <c r="AN2996" s="5">
        <f t="shared" si="4875"/>
        <v>134.12799999999987</v>
      </c>
      <c r="AO2996" s="5">
        <f t="shared" si="4876"/>
        <v>0</v>
      </c>
      <c r="AP2996" s="5">
        <f t="shared" si="4895"/>
        <v>1</v>
      </c>
      <c r="AQ2996" s="5">
        <f t="shared" si="4914"/>
        <v>2.2000000000000002</v>
      </c>
      <c r="AR2996" s="5"/>
      <c r="AS2996" s="5">
        <f t="shared" si="4853"/>
        <v>73.409999999999854</v>
      </c>
      <c r="AT2996" s="5">
        <f t="shared" si="4875"/>
        <v>171.43899999999994</v>
      </c>
      <c r="AU2996" s="5">
        <f t="shared" si="4861"/>
        <v>36.090000000000146</v>
      </c>
      <c r="AV2996" s="5">
        <f t="shared" si="4864"/>
        <v>21.380000000000109</v>
      </c>
      <c r="AW2996" s="5">
        <f t="shared" si="4862"/>
        <v>3</v>
      </c>
      <c r="AX2996" s="5">
        <f t="shared" si="4922"/>
        <v>66.015000000000342</v>
      </c>
      <c r="AZ2996" s="4">
        <f t="shared" si="4904"/>
        <v>1</v>
      </c>
      <c r="BA2996" s="5">
        <f t="shared" si="4910"/>
        <v>25.670000000000073</v>
      </c>
      <c r="BB2996" s="4">
        <f t="shared" si="4905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  <c r="CB2996" s="5">
        <f t="shared" si="4884"/>
        <v>57.470000000000255</v>
      </c>
      <c r="CC2996" s="5">
        <f t="shared" si="4885"/>
        <v>52.029999999999745</v>
      </c>
      <c r="CD2996" s="5">
        <f t="shared" si="4896"/>
        <v>-50</v>
      </c>
      <c r="CE2996" s="5">
        <f t="shared" si="4887"/>
        <v>-1.6500000000000909</v>
      </c>
      <c r="CF2996" s="5"/>
      <c r="CG2996" s="5">
        <f t="shared" si="4888"/>
        <v>-50</v>
      </c>
      <c r="CH2996" s="5">
        <f t="shared" si="4891"/>
        <v>1.6500000000000909</v>
      </c>
      <c r="CI2996" s="5">
        <f t="shared" si="4889"/>
        <v>-150</v>
      </c>
    </row>
    <row r="2997" spans="1:87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5">
        <f t="shared" si="4846"/>
        <v>223.89000000000033</v>
      </c>
      <c r="K2997" s="5">
        <f t="shared" si="4873"/>
        <v>204.39166666666665</v>
      </c>
      <c r="L2997" s="5">
        <f t="shared" si="4850"/>
        <v>116.91000000000031</v>
      </c>
      <c r="M2997" s="5">
        <f t="shared" ref="M2997" si="4938">AVERAGE(L2986:L2997)</f>
        <v>96.422500000000014</v>
      </c>
      <c r="N2997" s="6" t="s">
        <v>37</v>
      </c>
      <c r="O2997" s="5">
        <f t="shared" si="4852"/>
        <v>2764.71</v>
      </c>
      <c r="P2997" s="4">
        <f t="shared" si="4898"/>
        <v>1</v>
      </c>
      <c r="Q2997" s="5">
        <f t="shared" si="4899"/>
        <v>194.82999999999993</v>
      </c>
      <c r="R2997" s="5">
        <f t="shared" si="4900"/>
        <v>2618.5875000000001</v>
      </c>
      <c r="S2997" s="4">
        <f t="shared" si="4901"/>
        <v>1</v>
      </c>
      <c r="T2997" s="4">
        <f t="shared" si="4902"/>
        <v>1</v>
      </c>
      <c r="U2997" s="5">
        <f t="shared" si="4893"/>
        <v>2662.4080000000004</v>
      </c>
      <c r="V2997" s="5">
        <f t="shared" si="4894"/>
        <v>102.30199999999968</v>
      </c>
      <c r="X2997" s="5">
        <f t="shared" si="4848"/>
        <v>143.36999999999989</v>
      </c>
      <c r="Y2997" s="5">
        <f t="shared" si="4849"/>
        <v>93.210000000000036</v>
      </c>
      <c r="AA2997" s="5">
        <f t="shared" si="4867"/>
        <v>1</v>
      </c>
      <c r="AB2997" s="5">
        <f t="shared" si="4868"/>
        <v>0</v>
      </c>
      <c r="AC2997" s="5">
        <f t="shared" si="4869"/>
        <v>1</v>
      </c>
      <c r="AF2997" s="5">
        <f t="shared" si="4855"/>
        <v>170.94999999999982</v>
      </c>
      <c r="AG2997" s="5">
        <f t="shared" si="4856"/>
        <v>157.03999999999996</v>
      </c>
      <c r="AH2997" s="5">
        <f t="shared" si="4857"/>
        <v>52.940000000000509</v>
      </c>
      <c r="AI2997" s="5">
        <f t="shared" si="4858"/>
        <v>66.850000000000364</v>
      </c>
      <c r="AJ2997" s="5"/>
      <c r="AK2997" s="5">
        <f t="shared" si="4859"/>
        <v>52.940000000000509</v>
      </c>
      <c r="AL2997" s="5">
        <f t="shared" si="4879"/>
        <v>55.175000000000445</v>
      </c>
      <c r="AM2997" s="5">
        <f t="shared" si="4860"/>
        <v>170.94999999999982</v>
      </c>
      <c r="AN2997" s="5">
        <f t="shared" si="4875"/>
        <v>137.27499999999992</v>
      </c>
      <c r="AO2997" s="5">
        <f t="shared" si="4876"/>
        <v>1</v>
      </c>
      <c r="AP2997" s="5">
        <f t="shared" si="4895"/>
        <v>2</v>
      </c>
      <c r="AQ2997" s="5">
        <f t="shared" si="4914"/>
        <v>2</v>
      </c>
      <c r="AR2997" s="5"/>
      <c r="AS2997" s="5">
        <f t="shared" si="4853"/>
        <v>157.03999999999996</v>
      </c>
      <c r="AT2997" s="5">
        <f t="shared" si="4875"/>
        <v>176.358</v>
      </c>
      <c r="AU2997" s="5">
        <f t="shared" si="4861"/>
        <v>66.850000000000364</v>
      </c>
      <c r="AV2997" s="5">
        <f t="shared" si="4864"/>
        <v>13.909999999999854</v>
      </c>
      <c r="AW2997" s="5">
        <f t="shared" si="4862"/>
        <v>4</v>
      </c>
      <c r="AX2997" s="5">
        <f t="shared" si="4922"/>
        <v>67.329000000000363</v>
      </c>
      <c r="AZ2997" s="4">
        <f t="shared" si="4904"/>
        <v>1</v>
      </c>
      <c r="BA2997" s="5">
        <f t="shared" si="4910"/>
        <v>53.2199999999998</v>
      </c>
      <c r="BB2997" s="4">
        <f t="shared" si="4905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  <c r="CB2997" s="5">
        <f t="shared" si="4884"/>
        <v>170.94999999999982</v>
      </c>
      <c r="CC2997" s="5">
        <f t="shared" si="4885"/>
        <v>52.940000000000509</v>
      </c>
      <c r="CD2997" s="5">
        <f t="shared" si="4896"/>
        <v>-50</v>
      </c>
      <c r="CE2997" s="5">
        <f t="shared" si="4887"/>
        <v>-30</v>
      </c>
      <c r="CF2997" s="5"/>
      <c r="CG2997" s="5">
        <f t="shared" si="4888"/>
        <v>-50</v>
      </c>
      <c r="CH2997" s="5">
        <f t="shared" si="4891"/>
        <v>93.210000000000036</v>
      </c>
      <c r="CI2997" s="5">
        <f t="shared" si="4889"/>
        <v>-150</v>
      </c>
    </row>
    <row r="2998" spans="1:87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5">
        <f t="shared" si="4846"/>
        <v>157.73000000000047</v>
      </c>
      <c r="K2998" s="5">
        <f t="shared" si="4873"/>
        <v>193.16250000000005</v>
      </c>
      <c r="L2998" s="5">
        <f t="shared" si="4850"/>
        <v>83.239999999999782</v>
      </c>
      <c r="M2998" s="5">
        <f t="shared" ref="M2998" si="4939">AVERAGE(L2987:L2998)</f>
        <v>89.689166666666665</v>
      </c>
      <c r="N2998" s="6" t="s">
        <v>37</v>
      </c>
      <c r="O2998" s="5">
        <f t="shared" si="4852"/>
        <v>2727.9</v>
      </c>
      <c r="P2998" s="4">
        <f t="shared" si="4898"/>
        <v>0.80056347185349774</v>
      </c>
      <c r="Q2998" s="5">
        <f t="shared" si="4899"/>
        <v>184.57000000000016</v>
      </c>
      <c r="R2998" s="5">
        <f t="shared" si="4900"/>
        <v>2626.2824999999998</v>
      </c>
      <c r="S2998" s="4">
        <f t="shared" si="4901"/>
        <v>0.86139769560960955</v>
      </c>
      <c r="T2998" s="4">
        <f t="shared" si="4902"/>
        <v>0.90764019570944687</v>
      </c>
      <c r="U2998" s="5">
        <f t="shared" si="4893"/>
        <v>2694.0119999999997</v>
      </c>
      <c r="V2998" s="5">
        <f t="shared" si="4894"/>
        <v>33.888000000000375</v>
      </c>
      <c r="X2998" s="5">
        <f t="shared" si="4848"/>
        <v>-55.069999999999709</v>
      </c>
      <c r="Y2998" s="5">
        <f t="shared" si="4849"/>
        <v>-25.599999999999909</v>
      </c>
      <c r="AA2998" s="5">
        <f t="shared" si="4867"/>
        <v>0</v>
      </c>
      <c r="AB2998" s="5">
        <f t="shared" si="4868"/>
        <v>1</v>
      </c>
      <c r="AC2998" s="5">
        <f t="shared" si="4869"/>
        <v>1</v>
      </c>
      <c r="AF2998" s="5">
        <f t="shared" si="4855"/>
        <v>66.110000000000582</v>
      </c>
      <c r="AG2998" s="5">
        <f t="shared" si="4856"/>
        <v>41.550000000000182</v>
      </c>
      <c r="AH2998" s="5">
        <f t="shared" si="4857"/>
        <v>91.619999999999891</v>
      </c>
      <c r="AI2998" s="5">
        <f t="shared" si="4858"/>
        <v>116.18000000000029</v>
      </c>
      <c r="AJ2998" s="5"/>
      <c r="AK2998" s="5">
        <f t="shared" si="4859"/>
        <v>66.110000000000582</v>
      </c>
      <c r="AL2998" s="5">
        <f t="shared" si="4879"/>
        <v>67.028000000000517</v>
      </c>
      <c r="AM2998" s="5">
        <f t="shared" si="4860"/>
        <v>91.619999999999891</v>
      </c>
      <c r="AN2998" s="5">
        <f t="shared" si="4875"/>
        <v>131.50299999999987</v>
      </c>
      <c r="AO2998" s="5">
        <f t="shared" si="4876"/>
        <v>0</v>
      </c>
      <c r="AP2998" s="5">
        <f t="shared" si="4895"/>
        <v>2</v>
      </c>
      <c r="AQ2998" s="5">
        <f t="shared" si="4914"/>
        <v>1.9</v>
      </c>
      <c r="AR2998" s="5"/>
      <c r="AS2998" s="5">
        <f t="shared" si="4853"/>
        <v>116.18000000000029</v>
      </c>
      <c r="AT2998" s="5">
        <f t="shared" si="4875"/>
        <v>175.37700000000004</v>
      </c>
      <c r="AU2998" s="5">
        <f t="shared" si="4861"/>
        <v>41.550000000000182</v>
      </c>
      <c r="AV2998" s="5">
        <f t="shared" si="4864"/>
        <v>24.5600000000004</v>
      </c>
      <c r="AW2998" s="5">
        <f t="shared" si="4862"/>
        <v>5</v>
      </c>
      <c r="AX2998" s="5">
        <f t="shared" si="4922"/>
        <v>67.329000000000363</v>
      </c>
      <c r="AZ2998" s="4">
        <f t="shared" si="4904"/>
        <v>0.90764019570944687</v>
      </c>
      <c r="BA2998" s="5">
        <f t="shared" si="4910"/>
        <v>-36.809999999999945</v>
      </c>
      <c r="BB2998" s="4">
        <f t="shared" si="4905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  <c r="CB2998" s="5">
        <f t="shared" si="4884"/>
        <v>66.110000000000582</v>
      </c>
      <c r="CC2998" s="5">
        <f t="shared" si="4885"/>
        <v>91.619999999999891</v>
      </c>
      <c r="CD2998" s="5">
        <f t="shared" si="4896"/>
        <v>-50</v>
      </c>
      <c r="CE2998" s="5">
        <f t="shared" si="4887"/>
        <v>-30</v>
      </c>
      <c r="CF2998" s="5"/>
      <c r="CG2998" s="5">
        <f t="shared" si="4888"/>
        <v>-50</v>
      </c>
      <c r="CH2998" s="5">
        <f t="shared" si="4891"/>
        <v>-25.599999999999909</v>
      </c>
      <c r="CI2998" s="5">
        <f t="shared" si="4889"/>
        <v>-150</v>
      </c>
    </row>
    <row r="2999" spans="1:87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5">
        <f t="shared" si="4846"/>
        <v>151.89999999999964</v>
      </c>
      <c r="K2999" s="5">
        <f t="shared" si="4873"/>
        <v>190.86333333333337</v>
      </c>
      <c r="L2999" s="5">
        <f t="shared" si="4850"/>
        <v>70.429999999999836</v>
      </c>
      <c r="M2999" s="5">
        <f t="shared" ref="M2999" si="4940">AVERAGE(L2988:L2999)</f>
        <v>88.376666666666623</v>
      </c>
      <c r="N2999" s="6" t="s">
        <v>37</v>
      </c>
      <c r="O2999" s="5">
        <f t="shared" si="4852"/>
        <v>2749.31</v>
      </c>
      <c r="P2999" s="4">
        <f t="shared" si="4898"/>
        <v>0.80479148181011384</v>
      </c>
      <c r="Q2999" s="5">
        <f t="shared" si="4899"/>
        <v>78.889999999999873</v>
      </c>
      <c r="R2999" s="5">
        <f t="shared" si="4900"/>
        <v>2705.5425</v>
      </c>
      <c r="S2999" s="4">
        <f t="shared" si="4901"/>
        <v>0.92095673150952062</v>
      </c>
      <c r="T2999" s="4">
        <f t="shared" si="4902"/>
        <v>0.96135992974532658</v>
      </c>
      <c r="U2999" s="5">
        <f t="shared" si="4893"/>
        <v>2727.846</v>
      </c>
      <c r="V2999" s="5">
        <f t="shared" si="4894"/>
        <v>21.463999999999942</v>
      </c>
      <c r="X2999" s="5">
        <f t="shared" si="4848"/>
        <v>32.420000000000073</v>
      </c>
      <c r="Y2999" s="5">
        <f t="shared" si="4849"/>
        <v>17.369999999999891</v>
      </c>
      <c r="AA2999" s="5">
        <f t="shared" si="4867"/>
        <v>1</v>
      </c>
      <c r="AB2999" s="5">
        <f t="shared" si="4868"/>
        <v>0</v>
      </c>
      <c r="AC2999" s="5">
        <f t="shared" si="4869"/>
        <v>1</v>
      </c>
      <c r="AF2999" s="5">
        <f t="shared" si="4855"/>
        <v>102.51000000000022</v>
      </c>
      <c r="AG2999" s="5">
        <f t="shared" si="4856"/>
        <v>122.44999999999982</v>
      </c>
      <c r="AH2999" s="5">
        <f t="shared" si="4857"/>
        <v>49.389999999999418</v>
      </c>
      <c r="AI2999" s="5">
        <f t="shared" si="4858"/>
        <v>29.449999999999818</v>
      </c>
      <c r="AJ2999" s="5"/>
      <c r="AK2999" s="5">
        <f t="shared" si="4859"/>
        <v>49.389999999999418</v>
      </c>
      <c r="AL2999" s="5">
        <f t="shared" si="4879"/>
        <v>67.028000000000517</v>
      </c>
      <c r="AM2999" s="5">
        <f t="shared" si="4860"/>
        <v>102.51000000000022</v>
      </c>
      <c r="AN2999" s="5">
        <f t="shared" si="4875"/>
        <v>125.3539999999999</v>
      </c>
      <c r="AO2999" s="5">
        <f t="shared" si="4876"/>
        <v>0</v>
      </c>
      <c r="AP2999" s="5">
        <f t="shared" si="4895"/>
        <v>2</v>
      </c>
      <c r="AQ2999" s="5">
        <f t="shared" si="4914"/>
        <v>1.8</v>
      </c>
      <c r="AR2999" s="5"/>
      <c r="AS2999" s="5">
        <f t="shared" si="4853"/>
        <v>122.44999999999982</v>
      </c>
      <c r="AT2999" s="5">
        <f t="shared" si="4875"/>
        <v>167.51900000000006</v>
      </c>
      <c r="AU2999" s="5">
        <f t="shared" si="4861"/>
        <v>29.449999999999818</v>
      </c>
      <c r="AV2999" s="5">
        <f t="shared" si="4864"/>
        <v>-19.9399999999996</v>
      </c>
      <c r="AW2999" s="5">
        <f t="shared" si="4862"/>
        <v>6</v>
      </c>
      <c r="AX2999" s="5">
        <f t="shared" si="4922"/>
        <v>67.329000000000363</v>
      </c>
      <c r="AZ2999" s="4">
        <f t="shared" si="4904"/>
        <v>0.96135992974532658</v>
      </c>
      <c r="BA2999" s="5">
        <f t="shared" si="4910"/>
        <v>21.409999999999854</v>
      </c>
      <c r="BB2999" s="4">
        <f t="shared" si="4905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  <c r="CB2999" s="5">
        <f t="shared" si="4884"/>
        <v>102.51000000000022</v>
      </c>
      <c r="CC2999" s="5">
        <f t="shared" si="4885"/>
        <v>49.389999999999418</v>
      </c>
      <c r="CD2999" s="5">
        <f t="shared" si="4896"/>
        <v>32.420000000000073</v>
      </c>
      <c r="CE2999" s="5">
        <f t="shared" si="4887"/>
        <v>-30</v>
      </c>
      <c r="CF2999" s="5"/>
      <c r="CG2999" s="5">
        <f t="shared" si="4888"/>
        <v>-50</v>
      </c>
      <c r="CH2999" s="5">
        <f t="shared" si="4891"/>
        <v>17.369999999999891</v>
      </c>
      <c r="CI2999" s="5">
        <f t="shared" si="4889"/>
        <v>-67.579999999999927</v>
      </c>
    </row>
    <row r="3000" spans="1:87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5">
        <f t="shared" si="4846"/>
        <v>261.4399999999996</v>
      </c>
      <c r="K3000" s="5">
        <f t="shared" si="4873"/>
        <v>198.39333333333335</v>
      </c>
      <c r="L3000" s="5">
        <f t="shared" si="4850"/>
        <v>116.64000000000033</v>
      </c>
      <c r="M3000" s="5">
        <f t="shared" ref="M3000" si="4941">AVERAGE(L2989:L3000)</f>
        <v>90.975833333333341</v>
      </c>
      <c r="N3000" s="6" t="s">
        <v>37</v>
      </c>
      <c r="O3000" s="5">
        <f t="shared" si="4852"/>
        <v>2693.3700000000003</v>
      </c>
      <c r="P3000" s="4">
        <f t="shared" si="4898"/>
        <v>0</v>
      </c>
      <c r="Q3000" s="5">
        <f t="shared" si="4899"/>
        <v>71.339999999999691</v>
      </c>
      <c r="R3000" s="5">
        <f t="shared" si="4900"/>
        <v>2711.2050000000004</v>
      </c>
      <c r="S3000" s="4">
        <f t="shared" si="4901"/>
        <v>0.61347998049520713</v>
      </c>
      <c r="T3000" s="4">
        <f t="shared" si="4902"/>
        <v>0.7313803750282416</v>
      </c>
      <c r="U3000" s="5">
        <f t="shared" si="4893"/>
        <v>2729.3560000000002</v>
      </c>
      <c r="V3000" s="5">
        <f t="shared" si="4894"/>
        <v>-35.985999999999876</v>
      </c>
      <c r="X3000" s="5">
        <f t="shared" si="4848"/>
        <v>-161.85999999999967</v>
      </c>
      <c r="Y3000" s="5">
        <f t="shared" si="4849"/>
        <v>-75.909999999999854</v>
      </c>
      <c r="AA3000" s="5">
        <f t="shared" si="4867"/>
        <v>0</v>
      </c>
      <c r="AB3000" s="5">
        <f t="shared" si="4868"/>
        <v>1</v>
      </c>
      <c r="AC3000" s="5">
        <f t="shared" si="4869"/>
        <v>1</v>
      </c>
      <c r="AF3000" s="5">
        <f t="shared" si="4855"/>
        <v>60.119999999999891</v>
      </c>
      <c r="AG3000" s="5">
        <f t="shared" si="4856"/>
        <v>114.21000000000004</v>
      </c>
      <c r="AH3000" s="5">
        <f t="shared" si="4857"/>
        <v>201.31999999999971</v>
      </c>
      <c r="AI3000" s="5">
        <f t="shared" si="4858"/>
        <v>147.22999999999956</v>
      </c>
      <c r="AJ3000" s="5"/>
      <c r="AK3000" s="5">
        <f t="shared" si="4859"/>
        <v>60.119999999999891</v>
      </c>
      <c r="AL3000" s="5">
        <f t="shared" si="4879"/>
        <v>67.028000000000517</v>
      </c>
      <c r="AM3000" s="5">
        <f t="shared" si="4860"/>
        <v>201.31999999999971</v>
      </c>
      <c r="AN3000" s="5">
        <f t="shared" si="4875"/>
        <v>132.90499999999992</v>
      </c>
      <c r="AO3000" s="5">
        <f t="shared" si="4876"/>
        <v>1</v>
      </c>
      <c r="AP3000" s="5">
        <f t="shared" si="4895"/>
        <v>3</v>
      </c>
      <c r="AQ3000" s="5">
        <f t="shared" si="4914"/>
        <v>1.8</v>
      </c>
      <c r="AR3000" s="5"/>
      <c r="AS3000" s="5">
        <f t="shared" si="4853"/>
        <v>147.22999999999956</v>
      </c>
      <c r="AT3000" s="5">
        <f t="shared" si="4875"/>
        <v>160.94399999999996</v>
      </c>
      <c r="AU3000" s="5">
        <f t="shared" si="4861"/>
        <v>114.21000000000004</v>
      </c>
      <c r="AV3000" s="5">
        <f t="shared" si="4864"/>
        <v>-54.090000000000146</v>
      </c>
      <c r="AW3000" s="5">
        <f t="shared" si="4862"/>
        <v>2</v>
      </c>
      <c r="AX3000" s="5">
        <f t="shared" si="4922"/>
        <v>72.313000000000386</v>
      </c>
      <c r="AZ3000" s="4">
        <f t="shared" si="4904"/>
        <v>0.7313803750282416</v>
      </c>
      <c r="BA3000" s="5">
        <f t="shared" si="4910"/>
        <v>-55.9399999999996</v>
      </c>
      <c r="BB3000" s="4">
        <f t="shared" si="4905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  <c r="CB3000" s="5">
        <f t="shared" si="4884"/>
        <v>60.119999999999891</v>
      </c>
      <c r="CC3000" s="5">
        <f t="shared" si="4885"/>
        <v>201.31999999999971</v>
      </c>
      <c r="CD3000" s="5">
        <f t="shared" si="4896"/>
        <v>-50</v>
      </c>
      <c r="CE3000" s="5">
        <f t="shared" si="4887"/>
        <v>75.909999999999854</v>
      </c>
      <c r="CF3000" s="5"/>
      <c r="CG3000" s="5">
        <f t="shared" si="4888"/>
        <v>-50</v>
      </c>
      <c r="CH3000" s="5">
        <f t="shared" si="4891"/>
        <v>-75.909999999999854</v>
      </c>
      <c r="CI3000" s="5">
        <f t="shared" si="4889"/>
        <v>-150</v>
      </c>
    </row>
    <row r="3001" spans="1:87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5">
        <f t="shared" si="4846"/>
        <v>159.8100000000004</v>
      </c>
      <c r="K3001" s="5">
        <f t="shared" si="4873"/>
        <v>194.9583333333334</v>
      </c>
      <c r="L3001" s="5">
        <f t="shared" si="4850"/>
        <v>77.739999999999782</v>
      </c>
      <c r="M3001" s="5">
        <f t="shared" ref="M3001" si="4942">AVERAGE(L2990:L3001)</f>
        <v>90.83666666666663</v>
      </c>
      <c r="N3001" s="6" t="s">
        <v>36</v>
      </c>
      <c r="O3001" s="5">
        <f t="shared" si="4852"/>
        <v>2736.31</v>
      </c>
      <c r="P3001" s="4">
        <f t="shared" si="4898"/>
        <v>0.6019063638912221</v>
      </c>
      <c r="Q3001" s="5">
        <f t="shared" si="4899"/>
        <v>71.339999999999691</v>
      </c>
      <c r="R3001" s="5">
        <f t="shared" si="4900"/>
        <v>2711.2050000000004</v>
      </c>
      <c r="S3001" s="4">
        <f t="shared" si="4901"/>
        <v>0.64000507035112009</v>
      </c>
      <c r="T3001" s="4">
        <f t="shared" si="4902"/>
        <v>0.85423189447210335</v>
      </c>
      <c r="U3001" s="5">
        <f t="shared" si="4893"/>
        <v>2734.32</v>
      </c>
      <c r="V3001" s="5">
        <f t="shared" si="4894"/>
        <v>1.9899999999997817</v>
      </c>
      <c r="X3001" s="5">
        <f t="shared" si="4848"/>
        <v>95.639999999999418</v>
      </c>
      <c r="Y3001" s="5">
        <f t="shared" si="4849"/>
        <v>15.860000000000127</v>
      </c>
      <c r="AA3001" s="5">
        <f t="shared" si="4867"/>
        <v>1</v>
      </c>
      <c r="AB3001" s="5">
        <f t="shared" si="4868"/>
        <v>0</v>
      </c>
      <c r="AC3001" s="5">
        <f t="shared" si="4869"/>
        <v>1</v>
      </c>
      <c r="AF3001" s="5">
        <f t="shared" si="4855"/>
        <v>125.6899999999996</v>
      </c>
      <c r="AG3001" s="5">
        <f t="shared" si="4856"/>
        <v>48.029999999999745</v>
      </c>
      <c r="AH3001" s="5">
        <f t="shared" si="4857"/>
        <v>34.1200000000008</v>
      </c>
      <c r="AI3001" s="5">
        <f t="shared" si="4858"/>
        <v>111.78000000000065</v>
      </c>
      <c r="AJ3001" s="5"/>
      <c r="AK3001" s="5">
        <f t="shared" si="4859"/>
        <v>34.1200000000008</v>
      </c>
      <c r="AL3001" s="5">
        <f t="shared" si="4879"/>
        <v>67.028000000000517</v>
      </c>
      <c r="AM3001" s="5">
        <f t="shared" si="4860"/>
        <v>125.6899999999996</v>
      </c>
      <c r="AN3001" s="5">
        <f t="shared" si="4875"/>
        <v>129.60699999999989</v>
      </c>
      <c r="AO3001" s="5">
        <f t="shared" si="4876"/>
        <v>0</v>
      </c>
      <c r="AP3001" s="5">
        <f t="shared" si="4895"/>
        <v>3</v>
      </c>
      <c r="AQ3001" s="5">
        <f t="shared" si="4914"/>
        <v>1.9</v>
      </c>
      <c r="AR3001" s="5"/>
      <c r="AS3001" s="5">
        <f t="shared" si="4853"/>
        <v>111.78000000000065</v>
      </c>
      <c r="AT3001" s="5">
        <f t="shared" si="4875"/>
        <v>146.99600000000001</v>
      </c>
      <c r="AU3001" s="5">
        <f t="shared" si="4861"/>
        <v>48.029999999999745</v>
      </c>
      <c r="AV3001" s="5">
        <f t="shared" si="4864"/>
        <v>77.659999999999854</v>
      </c>
      <c r="AW3001" s="5">
        <f t="shared" si="4862"/>
        <v>3</v>
      </c>
      <c r="AX3001" s="5">
        <f t="shared" si="4922"/>
        <v>72.313000000000386</v>
      </c>
      <c r="AZ3001" s="4">
        <f t="shared" si="4904"/>
        <v>0.85423189447210335</v>
      </c>
      <c r="BA3001" s="5">
        <f t="shared" si="4910"/>
        <v>0</v>
      </c>
      <c r="BB3001" s="4">
        <f t="shared" si="4905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  <c r="CB3001" s="5">
        <f t="shared" si="4884"/>
        <v>125.6899999999996</v>
      </c>
      <c r="CC3001" s="5">
        <f t="shared" si="4885"/>
        <v>34.1200000000008</v>
      </c>
      <c r="CD3001" s="5">
        <f t="shared" si="4896"/>
        <v>95.639999999999418</v>
      </c>
      <c r="CE3001" s="5">
        <f t="shared" si="4887"/>
        <v>-15.860000000000127</v>
      </c>
      <c r="CF3001" s="5"/>
      <c r="CG3001" s="5">
        <f t="shared" si="4888"/>
        <v>-50</v>
      </c>
      <c r="CH3001" s="5">
        <f t="shared" si="4891"/>
        <v>15.860000000000127</v>
      </c>
      <c r="CI3001" s="5">
        <f t="shared" si="4889"/>
        <v>-4.3600000000005821</v>
      </c>
    </row>
    <row r="3002" spans="1:87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5">
        <f t="shared" si="4846"/>
        <v>102.89999999999964</v>
      </c>
      <c r="K3002" s="5">
        <f t="shared" si="4873"/>
        <v>185.785</v>
      </c>
      <c r="L3002" s="5">
        <f t="shared" si="4850"/>
        <v>47.279999999999745</v>
      </c>
      <c r="M3002" s="5">
        <f t="shared" ref="M3002" si="4943">AVERAGE(L2991:L3002)</f>
        <v>87.015833333333262</v>
      </c>
      <c r="N3002" s="6" t="s">
        <v>37</v>
      </c>
      <c r="O3002" s="5">
        <f t="shared" si="4852"/>
        <v>2756.1899999999996</v>
      </c>
      <c r="P3002" s="4">
        <f t="shared" si="4898"/>
        <v>1</v>
      </c>
      <c r="Q3002" s="5">
        <f t="shared" si="4899"/>
        <v>62.819999999999254</v>
      </c>
      <c r="R3002" s="5">
        <f t="shared" si="4900"/>
        <v>2709.0750000000003</v>
      </c>
      <c r="S3002" s="4">
        <f t="shared" si="4901"/>
        <v>0.88057190916736094</v>
      </c>
      <c r="T3002" s="4">
        <f t="shared" si="4902"/>
        <v>0.95383865200194817</v>
      </c>
      <c r="U3002" s="5">
        <f t="shared" si="4893"/>
        <v>2732.6159999999995</v>
      </c>
      <c r="V3002" s="5">
        <f t="shared" si="4894"/>
        <v>23.574000000000069</v>
      </c>
      <c r="X3002" s="5">
        <f t="shared" si="4848"/>
        <v>3.9499999999998181</v>
      </c>
      <c r="Y3002" s="5">
        <f t="shared" si="4849"/>
        <v>-8.8999999999996362</v>
      </c>
      <c r="AA3002" s="5">
        <f t="shared" si="4867"/>
        <v>0</v>
      </c>
      <c r="AB3002" s="5">
        <f t="shared" si="4868"/>
        <v>0</v>
      </c>
      <c r="AC3002" s="5">
        <f t="shared" si="4869"/>
        <v>0</v>
      </c>
      <c r="AF3002" s="5">
        <f t="shared" si="4855"/>
        <v>68.170000000000073</v>
      </c>
      <c r="AG3002" s="5">
        <f t="shared" si="4856"/>
        <v>100.34000000000015</v>
      </c>
      <c r="AH3002" s="5">
        <f t="shared" si="4857"/>
        <v>34.729999999999563</v>
      </c>
      <c r="AI3002" s="5">
        <f t="shared" si="4858"/>
        <v>2.5599999999994907</v>
      </c>
      <c r="AJ3002" s="5"/>
      <c r="AK3002" s="5">
        <f t="shared" si="4859"/>
        <v>34.729999999999563</v>
      </c>
      <c r="AL3002" s="5">
        <f t="shared" si="4879"/>
        <v>60.718999999999959</v>
      </c>
      <c r="AM3002" s="5">
        <f t="shared" si="4860"/>
        <v>68.170000000000073</v>
      </c>
      <c r="AN3002" s="5">
        <f t="shared" si="4875"/>
        <v>121.96399999999994</v>
      </c>
      <c r="AO3002" s="5">
        <f t="shared" si="4876"/>
        <v>0</v>
      </c>
      <c r="AP3002" s="5">
        <f t="shared" si="4895"/>
        <v>3</v>
      </c>
      <c r="AQ3002" s="5">
        <f t="shared" si="4914"/>
        <v>2</v>
      </c>
      <c r="AR3002" s="5"/>
      <c r="AS3002" s="5">
        <f t="shared" si="4853"/>
        <v>100.34000000000015</v>
      </c>
      <c r="AT3002" s="5">
        <f t="shared" si="4875"/>
        <v>130.09800000000004</v>
      </c>
      <c r="AU3002" s="5">
        <f t="shared" si="4861"/>
        <v>2.5599999999994907</v>
      </c>
      <c r="AV3002" s="5">
        <f t="shared" si="4864"/>
        <v>-32.170000000000073</v>
      </c>
      <c r="AW3002" s="5">
        <f t="shared" si="4862"/>
        <v>4</v>
      </c>
      <c r="AX3002" s="5">
        <f t="shared" si="4922"/>
        <v>72.313000000000386</v>
      </c>
      <c r="AZ3002" s="4">
        <f t="shared" si="4904"/>
        <v>0.95383865200194817</v>
      </c>
      <c r="BA3002" s="5">
        <f t="shared" si="4910"/>
        <v>0</v>
      </c>
      <c r="BB3002" s="4">
        <f t="shared" si="4905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  <c r="CB3002" s="5">
        <f t="shared" si="4884"/>
        <v>68.170000000000073</v>
      </c>
      <c r="CC3002" s="5">
        <f t="shared" si="4885"/>
        <v>34.729999999999563</v>
      </c>
      <c r="CD3002" s="5">
        <f t="shared" si="4896"/>
        <v>3.9499999999998181</v>
      </c>
      <c r="CE3002" s="5">
        <f t="shared" si="4887"/>
        <v>8.8999999999996362</v>
      </c>
      <c r="CF3002" s="5"/>
      <c r="CG3002" s="5">
        <f t="shared" si="4888"/>
        <v>-50</v>
      </c>
      <c r="CH3002" s="5">
        <f t="shared" si="4891"/>
        <v>-8.8999999999996362</v>
      </c>
      <c r="CI3002" s="5">
        <f t="shared" si="4889"/>
        <v>-96.050000000000182</v>
      </c>
    </row>
    <row r="3003" spans="1:87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5">
        <f t="shared" si="4846"/>
        <v>162.03999999999996</v>
      </c>
      <c r="K3003" s="5">
        <f t="shared" si="4873"/>
        <v>178.35</v>
      </c>
      <c r="L3003" s="5">
        <f t="shared" si="4850"/>
        <v>75.220000000000255</v>
      </c>
      <c r="M3003" s="5">
        <f t="shared" ref="M3003" si="4944">AVERAGE(L2992:L3003)</f>
        <v>83.399999999999935</v>
      </c>
      <c r="N3003" s="6" t="s">
        <v>37</v>
      </c>
      <c r="O3003" s="5">
        <f t="shared" si="4852"/>
        <v>2682.4099999999994</v>
      </c>
      <c r="P3003" s="4">
        <f t="shared" si="4898"/>
        <v>0</v>
      </c>
      <c r="Q3003" s="5">
        <f t="shared" si="4899"/>
        <v>73.7800000000002</v>
      </c>
      <c r="R3003" s="5">
        <f t="shared" si="4900"/>
        <v>2700.8549999999996</v>
      </c>
      <c r="S3003" s="4">
        <f t="shared" si="4901"/>
        <v>0</v>
      </c>
      <c r="T3003" s="4">
        <f t="shared" si="4902"/>
        <v>0</v>
      </c>
      <c r="U3003" s="5">
        <f t="shared" si="4893"/>
        <v>2723.518</v>
      </c>
      <c r="V3003" s="5">
        <f t="shared" si="4894"/>
        <v>-41.108000000000629</v>
      </c>
      <c r="X3003" s="5">
        <f t="shared" si="4848"/>
        <v>-67.940000000000509</v>
      </c>
      <c r="Y3003" s="5">
        <f t="shared" si="4849"/>
        <v>-24.289999999999964</v>
      </c>
      <c r="AA3003" s="5">
        <f t="shared" si="4867"/>
        <v>0</v>
      </c>
      <c r="AB3003" s="5">
        <f t="shared" si="4868"/>
        <v>1</v>
      </c>
      <c r="AC3003" s="5">
        <f t="shared" si="4869"/>
        <v>1</v>
      </c>
      <c r="AF3003" s="5">
        <f t="shared" si="4855"/>
        <v>80.449999999999818</v>
      </c>
      <c r="AG3003" s="5">
        <f t="shared" si="4856"/>
        <v>1.3400000000001455</v>
      </c>
      <c r="AH3003" s="5">
        <f t="shared" si="4857"/>
        <v>81.590000000000146</v>
      </c>
      <c r="AI3003" s="5">
        <f t="shared" si="4858"/>
        <v>160.69999999999982</v>
      </c>
      <c r="AJ3003" s="5"/>
      <c r="AK3003" s="5">
        <f t="shared" si="4859"/>
        <v>80.449999999999818</v>
      </c>
      <c r="AL3003" s="5">
        <f t="shared" si="4879"/>
        <v>67.544000000000494</v>
      </c>
      <c r="AM3003" s="5">
        <f t="shared" si="4860"/>
        <v>81.590000000000146</v>
      </c>
      <c r="AN3003" s="5">
        <f t="shared" si="4875"/>
        <v>116.75399999999999</v>
      </c>
      <c r="AO3003" s="5">
        <f t="shared" si="4876"/>
        <v>0</v>
      </c>
      <c r="AP3003" s="5">
        <f t="shared" si="4895"/>
        <v>3</v>
      </c>
      <c r="AQ3003" s="5">
        <f t="shared" si="4914"/>
        <v>2.1</v>
      </c>
      <c r="AR3003" s="5"/>
      <c r="AS3003" s="5">
        <f t="shared" si="4853"/>
        <v>160.69999999999982</v>
      </c>
      <c r="AT3003" s="5">
        <f t="shared" si="4875"/>
        <v>128.946</v>
      </c>
      <c r="AU3003" s="5">
        <f t="shared" si="4861"/>
        <v>1.3400000000001455</v>
      </c>
      <c r="AV3003" s="5">
        <f t="shared" si="4864"/>
        <v>79.109999999999673</v>
      </c>
      <c r="AW3003" s="5">
        <f t="shared" si="4862"/>
        <v>5</v>
      </c>
      <c r="AX3003" s="5">
        <f t="shared" si="4922"/>
        <v>72.313000000000386</v>
      </c>
      <c r="AZ3003" s="4">
        <f t="shared" si="4904"/>
        <v>0</v>
      </c>
      <c r="BA3003" s="5">
        <f t="shared" si="4910"/>
        <v>-73.7800000000002</v>
      </c>
      <c r="BB3003" s="4">
        <f t="shared" si="4905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  <c r="CB3003" s="5">
        <f t="shared" si="4884"/>
        <v>80.449999999999818</v>
      </c>
      <c r="CC3003" s="5">
        <f t="shared" si="4885"/>
        <v>81.590000000000146</v>
      </c>
      <c r="CD3003" s="5">
        <f t="shared" si="4896"/>
        <v>-50</v>
      </c>
      <c r="CE3003" s="5">
        <f t="shared" si="4887"/>
        <v>-30</v>
      </c>
      <c r="CF3003" s="5"/>
      <c r="CG3003" s="5">
        <f t="shared" si="4888"/>
        <v>-50</v>
      </c>
      <c r="CH3003" s="5">
        <f t="shared" si="4891"/>
        <v>-24.289999999999964</v>
      </c>
      <c r="CI3003" s="5">
        <f t="shared" si="4889"/>
        <v>-150</v>
      </c>
    </row>
    <row r="3004" spans="1:87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5">
        <f t="shared" si="4846"/>
        <v>213.98000000000047</v>
      </c>
      <c r="K3004" s="5">
        <f t="shared" si="4873"/>
        <v>173.73833333333337</v>
      </c>
      <c r="L3004" s="5">
        <f t="shared" si="4850"/>
        <v>87.269999999999982</v>
      </c>
      <c r="M3004" s="5">
        <f t="shared" ref="M3004" si="4945">AVERAGE(L2993:L3004)</f>
        <v>80.393333333333274</v>
      </c>
      <c r="N3004" s="6" t="s">
        <v>36</v>
      </c>
      <c r="O3004" s="5">
        <f t="shared" si="4852"/>
        <v>2799.62</v>
      </c>
      <c r="P3004" s="4">
        <f t="shared" si="4898"/>
        <v>1</v>
      </c>
      <c r="Q3004" s="5">
        <f t="shared" si="4899"/>
        <v>117.21000000000049</v>
      </c>
      <c r="R3004" s="5">
        <f t="shared" si="4900"/>
        <v>2711.7124999999996</v>
      </c>
      <c r="S3004" s="4">
        <f t="shared" si="4901"/>
        <v>1</v>
      </c>
      <c r="T3004" s="4">
        <f t="shared" si="4902"/>
        <v>1</v>
      </c>
      <c r="U3004" s="5">
        <f t="shared" si="4893"/>
        <v>2733.5799999999995</v>
      </c>
      <c r="V3004" s="5">
        <f t="shared" si="4894"/>
        <v>66.040000000000418</v>
      </c>
      <c r="X3004" s="5">
        <f t="shared" si="4848"/>
        <v>170.89999999999964</v>
      </c>
      <c r="Y3004" s="5">
        <f t="shared" si="4849"/>
        <v>61.140000000000327</v>
      </c>
      <c r="AA3004" s="5">
        <f t="shared" si="4867"/>
        <v>1</v>
      </c>
      <c r="AB3004" s="5">
        <f t="shared" si="4868"/>
        <v>0</v>
      </c>
      <c r="AC3004" s="5">
        <f t="shared" si="4869"/>
        <v>1</v>
      </c>
      <c r="AF3004" s="5">
        <f t="shared" si="4855"/>
        <v>180.39999999999964</v>
      </c>
      <c r="AG3004" s="5">
        <f t="shared" si="4856"/>
        <v>213.98000000000047</v>
      </c>
      <c r="AH3004" s="5">
        <f t="shared" si="4857"/>
        <v>30.8700000000008</v>
      </c>
      <c r="AI3004" s="5">
        <f t="shared" si="4858"/>
        <v>-2.7100000000000364</v>
      </c>
      <c r="AJ3004" s="5"/>
      <c r="AK3004" s="5">
        <f t="shared" si="4859"/>
        <v>30.8700000000008</v>
      </c>
      <c r="AL3004" s="5">
        <f t="shared" si="4879"/>
        <v>67.544000000000494</v>
      </c>
      <c r="AM3004" s="5">
        <f t="shared" si="4860"/>
        <v>180.39999999999964</v>
      </c>
      <c r="AN3004" s="5">
        <f t="shared" si="4875"/>
        <v>124.64699999999993</v>
      </c>
      <c r="AO3004" s="5">
        <f t="shared" si="4876"/>
        <v>1</v>
      </c>
      <c r="AP3004" s="5">
        <f t="shared" si="4895"/>
        <v>4</v>
      </c>
      <c r="AQ3004" s="5">
        <f t="shared" si="4914"/>
        <v>2.4</v>
      </c>
      <c r="AR3004" s="5"/>
      <c r="AS3004" s="5">
        <f t="shared" si="4853"/>
        <v>213.98000000000047</v>
      </c>
      <c r="AT3004" s="5">
        <f t="shared" si="4875"/>
        <v>139.95600000000005</v>
      </c>
      <c r="AU3004" s="5">
        <f t="shared" si="4861"/>
        <v>-2.7100000000000364</v>
      </c>
      <c r="AV3004" s="5">
        <f t="shared" si="4864"/>
        <v>-33.580000000000837</v>
      </c>
      <c r="AW3004" s="5">
        <f t="shared" si="4862"/>
        <v>6</v>
      </c>
      <c r="AX3004" s="5">
        <f t="shared" si="4922"/>
        <v>72.313000000000386</v>
      </c>
      <c r="AZ3004" s="4">
        <f t="shared" si="4904"/>
        <v>1</v>
      </c>
      <c r="BA3004" s="5">
        <f t="shared" si="4910"/>
        <v>0</v>
      </c>
      <c r="BB3004" s="4">
        <f t="shared" si="4905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  <c r="CB3004" s="5">
        <f t="shared" si="4884"/>
        <v>180.39999999999964</v>
      </c>
      <c r="CC3004" s="5">
        <f t="shared" si="4885"/>
        <v>30.8700000000008</v>
      </c>
      <c r="CD3004" s="5">
        <f t="shared" si="4896"/>
        <v>170.89999999999964</v>
      </c>
      <c r="CE3004" s="5">
        <f t="shared" si="4887"/>
        <v>-30</v>
      </c>
      <c r="CF3004" s="5"/>
      <c r="CG3004" s="5">
        <f t="shared" si="4888"/>
        <v>-50</v>
      </c>
      <c r="CH3004" s="5">
        <f t="shared" si="4891"/>
        <v>61.140000000000327</v>
      </c>
      <c r="CI3004" s="5">
        <f t="shared" si="4889"/>
        <v>70.899999999999636</v>
      </c>
    </row>
    <row r="3005" spans="1:87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5">
        <f t="shared" si="4846"/>
        <v>129.57999999999993</v>
      </c>
      <c r="K3005" s="5">
        <f t="shared" si="4873"/>
        <v>169.56166666666672</v>
      </c>
      <c r="L3005" s="5">
        <f t="shared" si="4850"/>
        <v>67.720000000000255</v>
      </c>
      <c r="M3005" s="5">
        <f t="shared" ref="M3005" si="4946">AVERAGE(L2994:L3005)</f>
        <v>77.580833333333317</v>
      </c>
      <c r="N3005" s="6" t="s">
        <v>37</v>
      </c>
      <c r="O3005" s="5">
        <f t="shared" si="4852"/>
        <v>2834.8100000000004</v>
      </c>
      <c r="P3005" s="4">
        <f t="shared" si="4898"/>
        <v>1</v>
      </c>
      <c r="Q3005" s="5">
        <f t="shared" si="4899"/>
        <v>152.400000000001</v>
      </c>
      <c r="R3005" s="5">
        <f t="shared" si="4900"/>
        <v>2720.5099999999998</v>
      </c>
      <c r="S3005" s="4">
        <f t="shared" si="4901"/>
        <v>1</v>
      </c>
      <c r="T3005" s="4">
        <f t="shared" si="4902"/>
        <v>1</v>
      </c>
      <c r="U3005" s="5">
        <f t="shared" si="4893"/>
        <v>2761.8679999999999</v>
      </c>
      <c r="V3005" s="5">
        <f t="shared" si="4894"/>
        <v>72.942000000000462</v>
      </c>
      <c r="X3005" s="5">
        <f t="shared" si="4848"/>
        <v>40.910000000000764</v>
      </c>
      <c r="Y3005" s="5">
        <f t="shared" si="4849"/>
        <v>29.75</v>
      </c>
      <c r="AA3005" s="5">
        <f t="shared" si="4867"/>
        <v>1</v>
      </c>
      <c r="AB3005" s="5">
        <f t="shared" si="4868"/>
        <v>0</v>
      </c>
      <c r="AC3005" s="5">
        <f t="shared" si="4869"/>
        <v>1</v>
      </c>
      <c r="AF3005" s="5">
        <f t="shared" si="4855"/>
        <v>52.800000000000182</v>
      </c>
      <c r="AG3005" s="5">
        <f t="shared" si="4856"/>
        <v>96.199999999999818</v>
      </c>
      <c r="AH3005" s="5">
        <f t="shared" si="4857"/>
        <v>76.779999999999745</v>
      </c>
      <c r="AI3005" s="5">
        <f t="shared" si="4858"/>
        <v>33.380000000000109</v>
      </c>
      <c r="AJ3005" s="5"/>
      <c r="AK3005" s="5">
        <f t="shared" si="4859"/>
        <v>52.800000000000182</v>
      </c>
      <c r="AL3005" s="5">
        <f t="shared" si="4879"/>
        <v>67.544000000000494</v>
      </c>
      <c r="AM3005" s="5">
        <f t="shared" si="4860"/>
        <v>76.779999999999745</v>
      </c>
      <c r="AN3005" s="5">
        <f t="shared" si="4875"/>
        <v>115.64999999999991</v>
      </c>
      <c r="AO3005" s="5">
        <f t="shared" si="4876"/>
        <v>0</v>
      </c>
      <c r="AP3005" s="5">
        <f t="shared" si="4895"/>
        <v>3</v>
      </c>
      <c r="AQ3005" s="5">
        <f t="shared" si="4914"/>
        <v>2.6</v>
      </c>
      <c r="AR3005" s="5"/>
      <c r="AS3005" s="5">
        <f t="shared" si="4853"/>
        <v>96.199999999999818</v>
      </c>
      <c r="AT3005" s="5">
        <f t="shared" si="4875"/>
        <v>129.93100000000004</v>
      </c>
      <c r="AU3005" s="5">
        <f t="shared" si="4861"/>
        <v>33.380000000000109</v>
      </c>
      <c r="AV3005" s="5">
        <f t="shared" si="4864"/>
        <v>-43.399999999999636</v>
      </c>
      <c r="AW3005" s="5">
        <f t="shared" si="4862"/>
        <v>2</v>
      </c>
      <c r="AX3005" s="5">
        <f t="shared" si="4922"/>
        <v>67.329000000000363</v>
      </c>
      <c r="AZ3005" s="4">
        <f t="shared" si="4904"/>
        <v>1</v>
      </c>
      <c r="BA3005" s="5">
        <f t="shared" si="4910"/>
        <v>35.190000000000509</v>
      </c>
      <c r="BB3005" s="4">
        <f t="shared" si="4905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  <c r="CB3005" s="5">
        <f t="shared" si="4884"/>
        <v>52.800000000000182</v>
      </c>
      <c r="CC3005" s="5">
        <f t="shared" si="4885"/>
        <v>76.779999999999745</v>
      </c>
      <c r="CD3005" s="5">
        <f t="shared" si="4896"/>
        <v>-50</v>
      </c>
      <c r="CE3005" s="5">
        <f t="shared" si="4887"/>
        <v>-30</v>
      </c>
      <c r="CF3005" s="5"/>
      <c r="CG3005" s="5">
        <f t="shared" si="4888"/>
        <v>-50</v>
      </c>
      <c r="CH3005" s="5">
        <f t="shared" si="4891"/>
        <v>29.75</v>
      </c>
      <c r="CI3005" s="5">
        <f t="shared" si="4889"/>
        <v>-150</v>
      </c>
    </row>
    <row r="3006" spans="1:87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5">
        <f t="shared" si="4846"/>
        <v>193.65000000000055</v>
      </c>
      <c r="K3006" s="5">
        <f t="shared" si="4873"/>
        <v>173.7983333333334</v>
      </c>
      <c r="L3006" s="5">
        <f t="shared" si="4850"/>
        <v>78.25</v>
      </c>
      <c r="M3006" s="5">
        <f t="shared" ref="M3006" si="4947">AVERAGE(L2995:L3006)</f>
        <v>77.973333333333315</v>
      </c>
      <c r="N3006" s="6" t="s">
        <v>37</v>
      </c>
      <c r="O3006" s="5">
        <f t="shared" si="4852"/>
        <v>2872.46</v>
      </c>
      <c r="P3006" s="4">
        <f t="shared" si="4898"/>
        <v>1</v>
      </c>
      <c r="Q3006" s="5">
        <f t="shared" si="4899"/>
        <v>190.05000000000064</v>
      </c>
      <c r="R3006" s="5">
        <f t="shared" si="4900"/>
        <v>2729.9224999999997</v>
      </c>
      <c r="S3006" s="4">
        <f t="shared" si="4901"/>
        <v>1</v>
      </c>
      <c r="T3006" s="4">
        <f t="shared" si="4902"/>
        <v>1</v>
      </c>
      <c r="U3006" s="5">
        <f t="shared" si="4893"/>
        <v>2789.0979999999995</v>
      </c>
      <c r="V3006" s="5">
        <f t="shared" si="4894"/>
        <v>83.362000000000535</v>
      </c>
      <c r="X3006" s="5">
        <f t="shared" si="4848"/>
        <v>20.300000000000182</v>
      </c>
      <c r="Y3006" s="5">
        <f t="shared" si="4849"/>
        <v>-27.769999999999982</v>
      </c>
      <c r="AA3006" s="5">
        <f t="shared" si="4867"/>
        <v>0</v>
      </c>
      <c r="AB3006" s="5">
        <f t="shared" si="4868"/>
        <v>0</v>
      </c>
      <c r="AC3006" s="5">
        <f t="shared" si="4869"/>
        <v>0</v>
      </c>
      <c r="AF3006" s="5">
        <f t="shared" si="4855"/>
        <v>131.48000000000047</v>
      </c>
      <c r="AG3006" s="5">
        <f t="shared" si="4856"/>
        <v>102.65999999999985</v>
      </c>
      <c r="AH3006" s="5">
        <f t="shared" si="4857"/>
        <v>62.170000000000073</v>
      </c>
      <c r="AI3006" s="5">
        <f t="shared" si="4858"/>
        <v>90.990000000000691</v>
      </c>
      <c r="AJ3006" s="5"/>
      <c r="AK3006" s="5">
        <f t="shared" si="4859"/>
        <v>62.170000000000073</v>
      </c>
      <c r="AL3006" s="5">
        <f t="shared" si="4879"/>
        <v>67.544000000000494</v>
      </c>
      <c r="AM3006" s="5">
        <f t="shared" si="4860"/>
        <v>131.48000000000047</v>
      </c>
      <c r="AN3006" s="5">
        <f t="shared" si="4875"/>
        <v>123.05099999999993</v>
      </c>
      <c r="AO3006" s="5">
        <f t="shared" si="4876"/>
        <v>1</v>
      </c>
      <c r="AP3006" s="5">
        <f t="shared" si="4895"/>
        <v>4</v>
      </c>
      <c r="AQ3006" s="5">
        <f t="shared" si="4914"/>
        <v>2.9</v>
      </c>
      <c r="AR3006" s="5"/>
      <c r="AS3006" s="5">
        <f t="shared" si="4853"/>
        <v>102.65999999999985</v>
      </c>
      <c r="AT3006" s="5">
        <f t="shared" si="4875"/>
        <v>132.85600000000005</v>
      </c>
      <c r="AU3006" s="5">
        <f t="shared" si="4861"/>
        <v>90.990000000000691</v>
      </c>
      <c r="AV3006" s="5">
        <f t="shared" si="4864"/>
        <v>28.820000000000618</v>
      </c>
      <c r="AW3006" s="5">
        <f t="shared" si="4862"/>
        <v>3</v>
      </c>
      <c r="AX3006" s="5">
        <f t="shared" si="4922"/>
        <v>73.575000000000387</v>
      </c>
      <c r="AZ3006" s="4">
        <f t="shared" si="4904"/>
        <v>1</v>
      </c>
      <c r="BA3006" s="5">
        <f t="shared" si="4910"/>
        <v>37.649999999999636</v>
      </c>
      <c r="BB3006" s="4">
        <f t="shared" si="4905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  <c r="CB3006" s="5">
        <f t="shared" si="4884"/>
        <v>131.48000000000047</v>
      </c>
      <c r="CC3006" s="5">
        <f t="shared" si="4885"/>
        <v>62.170000000000073</v>
      </c>
      <c r="CD3006" s="5">
        <f t="shared" si="4896"/>
        <v>-50</v>
      </c>
      <c r="CE3006" s="5">
        <f t="shared" si="4887"/>
        <v>27.769999999999982</v>
      </c>
      <c r="CF3006" s="5"/>
      <c r="CG3006" s="5">
        <f t="shared" si="4888"/>
        <v>-50</v>
      </c>
      <c r="CH3006" s="5">
        <f t="shared" si="4891"/>
        <v>-27.769999999999982</v>
      </c>
      <c r="CI3006" s="5">
        <f t="shared" si="4889"/>
        <v>-150</v>
      </c>
    </row>
    <row r="3007" spans="1:87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5">
        <f t="shared" si="4846"/>
        <v>191.74000000000069</v>
      </c>
      <c r="K3007" s="5">
        <f t="shared" si="4873"/>
        <v>171.51333333333346</v>
      </c>
      <c r="L3007" s="5">
        <f t="shared" si="4850"/>
        <v>81.859999999999673</v>
      </c>
      <c r="M3007" s="5">
        <f t="shared" ref="M3007" si="4948">AVERAGE(L2996:L3007)</f>
        <v>79.081666666666635</v>
      </c>
      <c r="N3007" s="6" t="s">
        <v>37</v>
      </c>
      <c r="O3007" s="5">
        <f t="shared" si="4852"/>
        <v>2846.45</v>
      </c>
      <c r="P3007" s="4">
        <f t="shared" si="4898"/>
        <v>0.86314127861089118</v>
      </c>
      <c r="Q3007" s="5">
        <f t="shared" si="4899"/>
        <v>190.05000000000064</v>
      </c>
      <c r="R3007" s="5">
        <f t="shared" si="4900"/>
        <v>2729.9224999999997</v>
      </c>
      <c r="S3007" s="4">
        <f t="shared" si="4901"/>
        <v>0.86314127861089118</v>
      </c>
      <c r="T3007" s="4">
        <f t="shared" si="4902"/>
        <v>0.86314127861089118</v>
      </c>
      <c r="U3007" s="5">
        <f t="shared" si="4893"/>
        <v>2807.15</v>
      </c>
      <c r="V3007" s="5">
        <f t="shared" si="4894"/>
        <v>39.299999999999727</v>
      </c>
      <c r="X3007" s="5">
        <f t="shared" si="4848"/>
        <v>-25.090000000000146</v>
      </c>
      <c r="Y3007" s="5">
        <f t="shared" si="4849"/>
        <v>1.9600000000000364</v>
      </c>
      <c r="AA3007" s="5">
        <f t="shared" si="4867"/>
        <v>0</v>
      </c>
      <c r="AB3007" s="5">
        <f t="shared" si="4868"/>
        <v>0</v>
      </c>
      <c r="AC3007" s="5">
        <f t="shared" si="4869"/>
        <v>0</v>
      </c>
      <c r="AF3007" s="5">
        <f t="shared" si="4855"/>
        <v>102.40000000000055</v>
      </c>
      <c r="AG3007" s="5">
        <f t="shared" si="4856"/>
        <v>96.8100000000004</v>
      </c>
      <c r="AH3007" s="5">
        <f t="shared" si="4857"/>
        <v>89.340000000000146</v>
      </c>
      <c r="AI3007" s="5">
        <f t="shared" si="4858"/>
        <v>94.930000000000291</v>
      </c>
      <c r="AJ3007" s="5"/>
      <c r="AK3007" s="5">
        <f t="shared" si="4859"/>
        <v>89.340000000000146</v>
      </c>
      <c r="AL3007" s="5">
        <f t="shared" si="4879"/>
        <v>81.338999999999842</v>
      </c>
      <c r="AM3007" s="5">
        <f t="shared" si="4860"/>
        <v>102.40000000000055</v>
      </c>
      <c r="AN3007" s="5">
        <f t="shared" si="4875"/>
        <v>116.196</v>
      </c>
      <c r="AO3007" s="5">
        <f t="shared" si="4876"/>
        <v>0</v>
      </c>
      <c r="AP3007" s="5">
        <f t="shared" si="4895"/>
        <v>3</v>
      </c>
      <c r="AQ3007" s="5">
        <f t="shared" si="4914"/>
        <v>3</v>
      </c>
      <c r="AR3007" s="5"/>
      <c r="AS3007" s="5">
        <f t="shared" si="4853"/>
        <v>96.8100000000004</v>
      </c>
      <c r="AT3007" s="5">
        <f t="shared" si="4875"/>
        <v>126.83300000000008</v>
      </c>
      <c r="AU3007" s="5">
        <f t="shared" si="4861"/>
        <v>94.930000000000291</v>
      </c>
      <c r="AV3007" s="5">
        <f t="shared" si="4864"/>
        <v>5.5900000000001455</v>
      </c>
      <c r="AW3007" s="5">
        <f t="shared" si="4862"/>
        <v>4</v>
      </c>
      <c r="AX3007" s="5">
        <f t="shared" si="4922"/>
        <v>91.384000000000654</v>
      </c>
      <c r="AZ3007" s="4">
        <f t="shared" si="4904"/>
        <v>0.86314127861089118</v>
      </c>
      <c r="BA3007" s="5">
        <f t="shared" si="4910"/>
        <v>-26.010000000000218</v>
      </c>
      <c r="BB3007" s="4">
        <f t="shared" si="4905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  <c r="CB3007" s="5">
        <f t="shared" si="4884"/>
        <v>102.40000000000055</v>
      </c>
      <c r="CC3007" s="5">
        <f t="shared" si="4885"/>
        <v>89.340000000000146</v>
      </c>
      <c r="CD3007" s="5">
        <f t="shared" si="4896"/>
        <v>-50</v>
      </c>
      <c r="CE3007" s="5">
        <f t="shared" si="4887"/>
        <v>-30</v>
      </c>
      <c r="CF3007" s="5"/>
      <c r="CG3007" s="5">
        <f t="shared" si="4888"/>
        <v>-50</v>
      </c>
      <c r="CH3007" s="5">
        <f t="shared" si="4891"/>
        <v>1.9600000000000364</v>
      </c>
      <c r="CI3007" s="5">
        <f t="shared" si="4889"/>
        <v>-150</v>
      </c>
    </row>
    <row r="3008" spans="1:87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5">
        <f t="shared" si="4846"/>
        <v>331.53000000000065</v>
      </c>
      <c r="K3008" s="5">
        <f t="shared" si="4873"/>
        <v>190.01583333333352</v>
      </c>
      <c r="L3008" s="5">
        <f t="shared" si="4850"/>
        <v>202.92000000000007</v>
      </c>
      <c r="M3008" s="5">
        <f t="shared" ref="M3008" si="4949">AVERAGE(L2997:L3008)</f>
        <v>92.123333333333335</v>
      </c>
      <c r="N3008" s="6" t="s">
        <v>36</v>
      </c>
      <c r="O3008" s="5">
        <f t="shared" si="4852"/>
        <v>2969.2200000000003</v>
      </c>
      <c r="P3008" s="4">
        <f t="shared" si="4898"/>
        <v>1</v>
      </c>
      <c r="Q3008" s="5">
        <f t="shared" si="4899"/>
        <v>169.60000000000036</v>
      </c>
      <c r="R3008" s="5">
        <f t="shared" si="4900"/>
        <v>2842.02</v>
      </c>
      <c r="S3008" s="4">
        <f t="shared" si="4901"/>
        <v>1</v>
      </c>
      <c r="T3008" s="4">
        <f t="shared" si="4902"/>
        <v>1</v>
      </c>
      <c r="U3008" s="5">
        <f t="shared" si="4893"/>
        <v>2864.5120000000002</v>
      </c>
      <c r="V3008" s="5">
        <f t="shared" si="4894"/>
        <v>104.70800000000008</v>
      </c>
      <c r="X3008" s="5">
        <f t="shared" si="4848"/>
        <v>115.09000000000015</v>
      </c>
      <c r="Y3008" s="5">
        <f t="shared" si="4849"/>
        <v>67.900000000000091</v>
      </c>
      <c r="AA3008" s="5">
        <f t="shared" si="4867"/>
        <v>1</v>
      </c>
      <c r="AB3008" s="5">
        <f t="shared" si="4868"/>
        <v>0</v>
      </c>
      <c r="AC3008" s="5">
        <f t="shared" si="4869"/>
        <v>1</v>
      </c>
      <c r="AF3008" s="5">
        <f t="shared" si="4855"/>
        <v>124.85000000000036</v>
      </c>
      <c r="AG3008" s="5">
        <f t="shared" si="4856"/>
        <v>331.53000000000065</v>
      </c>
      <c r="AH3008" s="5">
        <f t="shared" si="4857"/>
        <v>26.149999999999636</v>
      </c>
      <c r="AI3008" s="5">
        <f t="shared" si="4858"/>
        <v>-180.53000000000065</v>
      </c>
      <c r="AJ3008" s="5"/>
      <c r="AK3008" s="5">
        <f t="shared" si="4859"/>
        <v>26.149999999999636</v>
      </c>
      <c r="AL3008" s="5">
        <f t="shared" si="4879"/>
        <v>81.338999999999842</v>
      </c>
      <c r="AM3008" s="5">
        <f t="shared" si="4860"/>
        <v>124.85000000000036</v>
      </c>
      <c r="AN3008" s="5">
        <f t="shared" si="4875"/>
        <v>119.51900000000005</v>
      </c>
      <c r="AO3008" s="5">
        <f t="shared" si="4876"/>
        <v>1</v>
      </c>
      <c r="AP3008" s="5">
        <f t="shared" si="4895"/>
        <v>4</v>
      </c>
      <c r="AQ3008" s="5">
        <f t="shared" si="4914"/>
        <v>3.2</v>
      </c>
      <c r="AR3008" s="5"/>
      <c r="AS3008" s="5">
        <f t="shared" si="4853"/>
        <v>331.53000000000065</v>
      </c>
      <c r="AT3008" s="5">
        <f t="shared" si="4875"/>
        <v>148.36800000000011</v>
      </c>
      <c r="AU3008" s="5">
        <f t="shared" si="4861"/>
        <v>-180.53000000000065</v>
      </c>
      <c r="AV3008" s="5">
        <f t="shared" si="4864"/>
        <v>-206.68000000000029</v>
      </c>
      <c r="AW3008" s="5">
        <f t="shared" si="4862"/>
        <v>5</v>
      </c>
      <c r="AX3008" s="5">
        <f t="shared" si="4922"/>
        <v>91.384000000000654</v>
      </c>
      <c r="AZ3008" s="4">
        <f t="shared" si="4904"/>
        <v>1</v>
      </c>
      <c r="BA3008" s="5">
        <f t="shared" si="4910"/>
        <v>0</v>
      </c>
      <c r="BB3008" s="4">
        <f t="shared" si="4905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  <c r="CB3008" s="5">
        <f t="shared" si="4884"/>
        <v>124.85000000000036</v>
      </c>
      <c r="CC3008" s="5">
        <f t="shared" si="4885"/>
        <v>26.149999999999636</v>
      </c>
      <c r="CD3008" s="5">
        <f t="shared" si="4896"/>
        <v>115.09000000000015</v>
      </c>
      <c r="CE3008" s="5">
        <f t="shared" si="4887"/>
        <v>-30</v>
      </c>
      <c r="CF3008" s="5"/>
      <c r="CG3008" s="5">
        <f t="shared" si="4888"/>
        <v>-50</v>
      </c>
      <c r="CH3008" s="5">
        <f t="shared" si="4891"/>
        <v>67.900000000000091</v>
      </c>
      <c r="CI3008" s="5">
        <f t="shared" si="4889"/>
        <v>15.090000000000146</v>
      </c>
    </row>
    <row r="3009" spans="1:87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5">
        <f t="shared" si="4846"/>
        <v>125.10000000000036</v>
      </c>
      <c r="K3009" s="5">
        <f t="shared" si="4873"/>
        <v>181.78333333333353</v>
      </c>
      <c r="L3009" s="5">
        <f t="shared" si="4850"/>
        <v>77.929999999999836</v>
      </c>
      <c r="M3009" s="5">
        <f t="shared" ref="M3009" si="4950">AVERAGE(L2998:L3009)</f>
        <v>88.874999999999957</v>
      </c>
      <c r="N3009" s="6" t="s">
        <v>37</v>
      </c>
      <c r="O3009" s="5">
        <f t="shared" si="4852"/>
        <v>2997.5599999999995</v>
      </c>
      <c r="P3009" s="4">
        <f t="shared" si="4898"/>
        <v>1</v>
      </c>
      <c r="Q3009" s="5">
        <f t="shared" si="4899"/>
        <v>162.74999999999909</v>
      </c>
      <c r="R3009" s="5">
        <f t="shared" si="4900"/>
        <v>2875.4975000000004</v>
      </c>
      <c r="S3009" s="4">
        <f t="shared" si="4901"/>
        <v>1</v>
      </c>
      <c r="T3009" s="4">
        <f t="shared" si="4902"/>
        <v>1</v>
      </c>
      <c r="U3009" s="5">
        <f t="shared" si="4893"/>
        <v>2904.1000000000004</v>
      </c>
      <c r="V3009" s="5">
        <f t="shared" si="4894"/>
        <v>93.459999999999127</v>
      </c>
      <c r="X3009" s="5">
        <f t="shared" si="4848"/>
        <v>-17.990000000000691</v>
      </c>
      <c r="Y3009" s="5">
        <f t="shared" si="4849"/>
        <v>-29.949999999999818</v>
      </c>
      <c r="AA3009" s="5">
        <f t="shared" si="4867"/>
        <v>0</v>
      </c>
      <c r="AB3009" s="5">
        <f t="shared" si="4868"/>
        <v>1</v>
      </c>
      <c r="AC3009" s="5">
        <f t="shared" si="4869"/>
        <v>1</v>
      </c>
      <c r="AF3009" s="5">
        <f t="shared" si="4855"/>
        <v>66.420000000000073</v>
      </c>
      <c r="AG3009" s="5">
        <f t="shared" si="4856"/>
        <v>92.760000000000218</v>
      </c>
      <c r="AH3009" s="5">
        <f t="shared" si="4857"/>
        <v>58.680000000000291</v>
      </c>
      <c r="AI3009" s="5">
        <f t="shared" si="4858"/>
        <v>32.340000000000146</v>
      </c>
      <c r="AJ3009" s="5"/>
      <c r="AK3009" s="5">
        <f t="shared" si="4859"/>
        <v>58.680000000000291</v>
      </c>
      <c r="AL3009" s="5">
        <f t="shared" si="4879"/>
        <v>81.338999999999842</v>
      </c>
      <c r="AM3009" s="5">
        <f t="shared" si="4860"/>
        <v>66.420000000000073</v>
      </c>
      <c r="AN3009" s="5">
        <f t="shared" si="4875"/>
        <v>115.91000000000004</v>
      </c>
      <c r="AO3009" s="5">
        <f t="shared" si="4876"/>
        <v>0</v>
      </c>
      <c r="AP3009" s="5">
        <f t="shared" si="4895"/>
        <v>4</v>
      </c>
      <c r="AQ3009" s="5">
        <f t="shared" si="4914"/>
        <v>3.4</v>
      </c>
      <c r="AR3009" s="5"/>
      <c r="AS3009" s="5">
        <f t="shared" si="4853"/>
        <v>92.760000000000218</v>
      </c>
      <c r="AT3009" s="5">
        <f t="shared" si="4875"/>
        <v>145.39900000000017</v>
      </c>
      <c r="AU3009" s="5">
        <f t="shared" si="4861"/>
        <v>32.340000000000146</v>
      </c>
      <c r="AV3009" s="5">
        <f t="shared" si="4864"/>
        <v>-26.340000000000146</v>
      </c>
      <c r="AW3009" s="5">
        <f t="shared" si="4862"/>
        <v>6</v>
      </c>
      <c r="AX3009" s="5">
        <f t="shared" si="4922"/>
        <v>91.384000000000654</v>
      </c>
      <c r="AZ3009" s="4">
        <f t="shared" si="4904"/>
        <v>1</v>
      </c>
      <c r="BA3009" s="5">
        <f t="shared" si="4910"/>
        <v>28.339999999999236</v>
      </c>
      <c r="BB3009" s="4">
        <f t="shared" si="4905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  <c r="CB3009" s="5">
        <f t="shared" si="4884"/>
        <v>66.420000000000073</v>
      </c>
      <c r="CC3009" s="5">
        <f t="shared" si="4885"/>
        <v>58.680000000000291</v>
      </c>
      <c r="CD3009" s="5">
        <f t="shared" si="4896"/>
        <v>-50</v>
      </c>
      <c r="CE3009" s="5">
        <f t="shared" si="4887"/>
        <v>-30</v>
      </c>
      <c r="CF3009" s="5"/>
      <c r="CG3009" s="5">
        <f t="shared" si="4888"/>
        <v>-50</v>
      </c>
      <c r="CH3009" s="5">
        <f t="shared" si="4891"/>
        <v>-29.949999999999818</v>
      </c>
      <c r="CI3009" s="5">
        <f t="shared" si="4889"/>
        <v>-150</v>
      </c>
    </row>
    <row r="3010" spans="1:87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5">
        <f t="shared" si="4846"/>
        <v>204.84999999999945</v>
      </c>
      <c r="K3010" s="5">
        <f t="shared" si="4873"/>
        <v>185.71000000000012</v>
      </c>
      <c r="L3010" s="5">
        <f t="shared" si="4850"/>
        <v>105.78999999999996</v>
      </c>
      <c r="M3010" s="5">
        <f t="shared" ref="M3010" si="4951">AVERAGE(L2999:L3010)</f>
        <v>90.754166666666649</v>
      </c>
      <c r="N3010" s="6" t="s">
        <v>37</v>
      </c>
      <c r="O3010" s="5">
        <f t="shared" si="4852"/>
        <v>2898.5</v>
      </c>
      <c r="P3010" s="4">
        <f t="shared" si="4898"/>
        <v>0.34445106214016474</v>
      </c>
      <c r="Q3010" s="5">
        <f t="shared" si="4899"/>
        <v>151.10999999999967</v>
      </c>
      <c r="R3010" s="5">
        <f t="shared" si="4900"/>
        <v>2884.2275</v>
      </c>
      <c r="S3010" s="4">
        <f t="shared" si="4901"/>
        <v>0.4995453167626569</v>
      </c>
      <c r="T3010" s="4">
        <f t="shared" si="4902"/>
        <v>0.68567348881485179</v>
      </c>
      <c r="U3010" s="5">
        <f t="shared" si="4893"/>
        <v>2916.8380000000002</v>
      </c>
      <c r="V3010" s="5">
        <f t="shared" si="4894"/>
        <v>-18.338000000000193</v>
      </c>
      <c r="X3010" s="5">
        <f t="shared" si="4848"/>
        <v>-141.84999999999945</v>
      </c>
      <c r="Y3010" s="5">
        <f t="shared" si="4849"/>
        <v>-59.940000000000055</v>
      </c>
      <c r="AA3010" s="5">
        <f t="shared" si="4867"/>
        <v>0</v>
      </c>
      <c r="AB3010" s="5">
        <f t="shared" si="4868"/>
        <v>1</v>
      </c>
      <c r="AC3010" s="5">
        <f t="shared" si="4869"/>
        <v>1</v>
      </c>
      <c r="AF3010" s="5">
        <f t="shared" si="4855"/>
        <v>21.650000000000546</v>
      </c>
      <c r="AG3010" s="5">
        <f t="shared" si="4856"/>
        <v>-41.349999999999454</v>
      </c>
      <c r="AH3010" s="5">
        <f t="shared" si="4857"/>
        <v>141.84999999999945</v>
      </c>
      <c r="AI3010" s="5">
        <f t="shared" si="4858"/>
        <v>204.84999999999945</v>
      </c>
      <c r="AJ3010" s="5"/>
      <c r="AK3010" s="5">
        <f t="shared" si="4859"/>
        <v>21.650000000000546</v>
      </c>
      <c r="AL3010" s="5">
        <f t="shared" si="4879"/>
        <v>81.338999999999842</v>
      </c>
      <c r="AM3010" s="5">
        <f t="shared" si="4860"/>
        <v>141.84999999999945</v>
      </c>
      <c r="AN3010" s="5">
        <f t="shared" si="4875"/>
        <v>109.96300000000001</v>
      </c>
      <c r="AO3010" s="5">
        <f t="shared" si="4876"/>
        <v>1</v>
      </c>
      <c r="AP3010" s="5">
        <f t="shared" si="4895"/>
        <v>4</v>
      </c>
      <c r="AQ3010" s="5">
        <f t="shared" si="4914"/>
        <v>3.5</v>
      </c>
      <c r="AR3010" s="5"/>
      <c r="AS3010" s="5">
        <f t="shared" si="4853"/>
        <v>204.84999999999945</v>
      </c>
      <c r="AT3010" s="5">
        <f t="shared" si="4875"/>
        <v>151.16100000000014</v>
      </c>
      <c r="AU3010" s="5">
        <f t="shared" si="4861"/>
        <v>-41.349999999999454</v>
      </c>
      <c r="AV3010" s="5">
        <f t="shared" si="4864"/>
        <v>63</v>
      </c>
      <c r="AW3010" s="5">
        <f t="shared" si="4862"/>
        <v>2</v>
      </c>
      <c r="AX3010" s="5">
        <f t="shared" si="4922"/>
        <v>91.384000000000654</v>
      </c>
      <c r="AZ3010" s="4">
        <f t="shared" si="4904"/>
        <v>0.68567348881485179</v>
      </c>
      <c r="BA3010" s="5">
        <f t="shared" si="4910"/>
        <v>-99.059999999999491</v>
      </c>
      <c r="BB3010" s="4">
        <f t="shared" si="4905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  <c r="CB3010" s="5">
        <f t="shared" si="4884"/>
        <v>21.650000000000546</v>
      </c>
      <c r="CC3010" s="5">
        <f t="shared" si="4885"/>
        <v>141.84999999999945</v>
      </c>
      <c r="CD3010" s="5">
        <f t="shared" si="4896"/>
        <v>-50</v>
      </c>
      <c r="CE3010" s="5">
        <f t="shared" si="4887"/>
        <v>59.940000000000055</v>
      </c>
      <c r="CF3010" s="5"/>
      <c r="CG3010" s="5">
        <f t="shared" si="4888"/>
        <v>-50</v>
      </c>
      <c r="CH3010" s="5">
        <f t="shared" si="4891"/>
        <v>-59.940000000000055</v>
      </c>
      <c r="CI3010" s="5">
        <f t="shared" si="4889"/>
        <v>-150</v>
      </c>
    </row>
    <row r="3011" spans="1:87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5">
        <f t="shared" ref="J3011:J3074" si="4952">MAX(ABS(E3010-D3011),ABS(C3011-E3010),ABS(C3011-D3011))</f>
        <v>379.07999999999993</v>
      </c>
      <c r="K3011" s="5">
        <f t="shared" si="4873"/>
        <v>204.64166666666679</v>
      </c>
      <c r="L3011" s="5">
        <f t="shared" si="4850"/>
        <v>185.57999999999993</v>
      </c>
      <c r="M3011" s="5">
        <f t="shared" ref="M3011" si="4953">AVERAGE(L3000:L3011)</f>
        <v>100.34999999999998</v>
      </c>
      <c r="N3011" s="6" t="s">
        <v>36</v>
      </c>
      <c r="O3011" s="5">
        <f t="shared" si="4852"/>
        <v>2766.1800000000003</v>
      </c>
      <c r="P3011" s="4">
        <f t="shared" si="4898"/>
        <v>0</v>
      </c>
      <c r="Q3011" s="5">
        <f t="shared" si="4899"/>
        <v>231.3799999999992</v>
      </c>
      <c r="R3011" s="5">
        <f t="shared" si="4900"/>
        <v>2824.0250000000001</v>
      </c>
      <c r="S3011" s="4">
        <f t="shared" si="4901"/>
        <v>0</v>
      </c>
      <c r="T3011" s="4">
        <f t="shared" si="4902"/>
        <v>0.26580993177852091</v>
      </c>
      <c r="U3011" s="5">
        <f t="shared" si="4893"/>
        <v>2895.5819999999999</v>
      </c>
      <c r="V3011" s="5">
        <f t="shared" si="4894"/>
        <v>-129.40199999999959</v>
      </c>
      <c r="X3011" s="5">
        <f t="shared" ref="X3011:X3074" si="4954">E3011-B3011</f>
        <v>-100.02999999999975</v>
      </c>
      <c r="Y3011" s="5">
        <f t="shared" ref="Y3011:Y3074" si="4955">I3011-F3011</f>
        <v>-94.240000000000236</v>
      </c>
      <c r="AA3011" s="5">
        <f t="shared" si="4867"/>
        <v>0</v>
      </c>
      <c r="AB3011" s="5">
        <f t="shared" si="4868"/>
        <v>1</v>
      </c>
      <c r="AC3011" s="5">
        <f t="shared" si="4869"/>
        <v>1</v>
      </c>
      <c r="AF3011" s="5">
        <f t="shared" si="4855"/>
        <v>13.039999999999964</v>
      </c>
      <c r="AG3011" s="5">
        <f t="shared" si="4856"/>
        <v>-193.76000000000022</v>
      </c>
      <c r="AH3011" s="5">
        <f t="shared" si="4857"/>
        <v>172.27999999999975</v>
      </c>
      <c r="AI3011" s="5">
        <f t="shared" si="4858"/>
        <v>379.07999999999993</v>
      </c>
      <c r="AJ3011" s="5"/>
      <c r="AK3011" s="5">
        <f t="shared" si="4859"/>
        <v>13.039999999999964</v>
      </c>
      <c r="AL3011" s="5">
        <f t="shared" si="4879"/>
        <v>81.338999999999842</v>
      </c>
      <c r="AM3011" s="5">
        <f t="shared" si="4860"/>
        <v>172.27999999999975</v>
      </c>
      <c r="AN3011" s="5">
        <f t="shared" si="4875"/>
        <v>114.62200000000003</v>
      </c>
      <c r="AO3011" s="5">
        <f t="shared" si="4876"/>
        <v>1</v>
      </c>
      <c r="AP3011" s="5">
        <f t="shared" si="4895"/>
        <v>5</v>
      </c>
      <c r="AQ3011" s="5">
        <f t="shared" si="4914"/>
        <v>3.7</v>
      </c>
      <c r="AR3011" s="5"/>
      <c r="AS3011" s="5">
        <f t="shared" si="4853"/>
        <v>379.07999999999993</v>
      </c>
      <c r="AT3011" s="5">
        <f t="shared" si="4875"/>
        <v>177.89100000000008</v>
      </c>
      <c r="AU3011" s="5">
        <f t="shared" si="4861"/>
        <v>-193.76000000000022</v>
      </c>
      <c r="AV3011" s="5">
        <f t="shared" si="4864"/>
        <v>206.80000000000018</v>
      </c>
      <c r="AW3011" s="5">
        <f t="shared" si="4862"/>
        <v>3</v>
      </c>
      <c r="AX3011" s="5">
        <f t="shared" si="4922"/>
        <v>91.384000000000654</v>
      </c>
      <c r="AZ3011" s="4">
        <f t="shared" si="4904"/>
        <v>0.26580993177852091</v>
      </c>
      <c r="BA3011" s="5">
        <f t="shared" si="4910"/>
        <v>0</v>
      </c>
      <c r="BB3011" s="4">
        <f t="shared" si="4905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  <c r="CB3011" s="5">
        <f t="shared" si="4884"/>
        <v>13.039999999999964</v>
      </c>
      <c r="CC3011" s="5">
        <f t="shared" si="4885"/>
        <v>172.27999999999975</v>
      </c>
      <c r="CD3011" s="5">
        <f t="shared" si="4896"/>
        <v>-50</v>
      </c>
      <c r="CE3011" s="5">
        <f t="shared" si="4887"/>
        <v>94.240000000000236</v>
      </c>
      <c r="CF3011" s="5"/>
      <c r="CG3011" s="5">
        <f t="shared" si="4888"/>
        <v>-50</v>
      </c>
      <c r="CH3011" s="5">
        <f t="shared" si="4891"/>
        <v>-94.240000000000236</v>
      </c>
      <c r="CI3011" s="5">
        <f t="shared" si="4889"/>
        <v>-150</v>
      </c>
    </row>
    <row r="3012" spans="1:87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5">
        <f t="shared" si="4952"/>
        <v>179.77000000000044</v>
      </c>
      <c r="K3012" s="5">
        <f t="shared" si="4873"/>
        <v>197.83583333333354</v>
      </c>
      <c r="L3012" s="5">
        <f t="shared" ref="L3012:L3075" si="4956">MAX(ABS(I3011-H3012),ABS(G3012-I3011),ABS(G3012-H3012))</f>
        <v>85.130000000000109</v>
      </c>
      <c r="M3012" s="5">
        <f t="shared" ref="M3012" si="4957">AVERAGE(L3001:L3012)</f>
        <v>97.724166666666633</v>
      </c>
      <c r="N3012" s="6" t="s">
        <v>36</v>
      </c>
      <c r="O3012" s="5">
        <f t="shared" ref="O3012:O3075" si="4958">E3012-I3012</f>
        <v>2855.04</v>
      </c>
      <c r="P3012" s="4">
        <f t="shared" si="4898"/>
        <v>0.38404356469876383</v>
      </c>
      <c r="Q3012" s="5">
        <f t="shared" si="4899"/>
        <v>231.3799999999992</v>
      </c>
      <c r="R3012" s="5">
        <f t="shared" si="4900"/>
        <v>2824.0250000000001</v>
      </c>
      <c r="S3012" s="4">
        <f t="shared" si="4901"/>
        <v>0.38404356469876383</v>
      </c>
      <c r="T3012" s="4">
        <f t="shared" si="4902"/>
        <v>0.38404356469876383</v>
      </c>
      <c r="U3012" s="5">
        <f t="shared" si="4893"/>
        <v>2897.3</v>
      </c>
      <c r="V3012" s="5">
        <f t="shared" si="4894"/>
        <v>-42.260000000000218</v>
      </c>
      <c r="X3012" s="5">
        <f t="shared" si="4954"/>
        <v>68.489999999999782</v>
      </c>
      <c r="Y3012" s="5">
        <f t="shared" si="4955"/>
        <v>-7.2899999999999636</v>
      </c>
      <c r="AA3012" s="5">
        <f t="shared" si="4867"/>
        <v>0</v>
      </c>
      <c r="AB3012" s="5">
        <f t="shared" si="4868"/>
        <v>0</v>
      </c>
      <c r="AC3012" s="5">
        <f t="shared" si="4869"/>
        <v>0</v>
      </c>
      <c r="AF3012" s="5">
        <f t="shared" si="4855"/>
        <v>93.420000000000073</v>
      </c>
      <c r="AG3012" s="5">
        <f t="shared" si="4856"/>
        <v>156.05000000000018</v>
      </c>
      <c r="AH3012" s="5">
        <f t="shared" si="4857"/>
        <v>86.350000000000364</v>
      </c>
      <c r="AI3012" s="5">
        <f t="shared" si="4858"/>
        <v>23.720000000000255</v>
      </c>
      <c r="AJ3012" s="5"/>
      <c r="AK3012" s="5">
        <f t="shared" si="4859"/>
        <v>86.350000000000364</v>
      </c>
      <c r="AL3012" s="5">
        <f t="shared" si="4879"/>
        <v>86.649000000000342</v>
      </c>
      <c r="AM3012" s="5">
        <f t="shared" si="4860"/>
        <v>93.420000000000073</v>
      </c>
      <c r="AN3012" s="5">
        <f t="shared" si="4875"/>
        <v>117.14700000000002</v>
      </c>
      <c r="AO3012" s="5">
        <f t="shared" si="4876"/>
        <v>0</v>
      </c>
      <c r="AP3012" s="5">
        <f t="shared" si="4895"/>
        <v>5</v>
      </c>
      <c r="AQ3012" s="5">
        <f t="shared" si="4914"/>
        <v>3.9</v>
      </c>
      <c r="AR3012" s="5"/>
      <c r="AS3012" s="5">
        <f t="shared" ref="AS3012:AS3075" si="4959">MAX(AG3012,AI3012)</f>
        <v>156.05000000000018</v>
      </c>
      <c r="AT3012" s="5">
        <f t="shared" si="4875"/>
        <v>183.46200000000007</v>
      </c>
      <c r="AU3012" s="5">
        <f t="shared" si="4861"/>
        <v>23.720000000000255</v>
      </c>
      <c r="AV3012" s="5">
        <f t="shared" si="4864"/>
        <v>-62.630000000000109</v>
      </c>
      <c r="AW3012" s="5">
        <f t="shared" si="4862"/>
        <v>4</v>
      </c>
      <c r="AX3012" s="5">
        <f t="shared" si="4922"/>
        <v>91.384000000000654</v>
      </c>
      <c r="AZ3012" s="4">
        <f t="shared" si="4904"/>
        <v>0.38404356469876383</v>
      </c>
      <c r="BA3012" s="5">
        <f t="shared" si="4910"/>
        <v>0</v>
      </c>
      <c r="BB3012" s="4">
        <f t="shared" si="4905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  <c r="CB3012" s="5">
        <f t="shared" si="4884"/>
        <v>93.420000000000073</v>
      </c>
      <c r="CC3012" s="5">
        <f t="shared" si="4885"/>
        <v>86.350000000000364</v>
      </c>
      <c r="CD3012" s="5">
        <f t="shared" si="4896"/>
        <v>-50</v>
      </c>
      <c r="CE3012" s="5">
        <f t="shared" si="4887"/>
        <v>7.2899999999999636</v>
      </c>
      <c r="CF3012" s="5"/>
      <c r="CG3012" s="5">
        <f t="shared" si="4888"/>
        <v>-50</v>
      </c>
      <c r="CH3012" s="5">
        <f t="shared" si="4891"/>
        <v>-7.2899999999999636</v>
      </c>
      <c r="CI3012" s="5">
        <f t="shared" si="4889"/>
        <v>-150</v>
      </c>
    </row>
    <row r="3013" spans="1:87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5">
        <f t="shared" si="4952"/>
        <v>361.3100000000004</v>
      </c>
      <c r="K3013" s="5">
        <f t="shared" si="4873"/>
        <v>214.6275000000002</v>
      </c>
      <c r="L3013" s="5">
        <f t="shared" si="4956"/>
        <v>192.5</v>
      </c>
      <c r="M3013" s="5">
        <f t="shared" ref="M3013" si="4960">AVERAGE(L3002:L3013)</f>
        <v>107.28749999999998</v>
      </c>
      <c r="N3013" s="6" t="s">
        <v>37</v>
      </c>
      <c r="O3013" s="5">
        <f t="shared" si="4958"/>
        <v>2937.7100000000005</v>
      </c>
      <c r="P3013" s="4">
        <f t="shared" si="4898"/>
        <v>0.74133460108912086</v>
      </c>
      <c r="Q3013" s="5">
        <f t="shared" si="4899"/>
        <v>231.3799999999992</v>
      </c>
      <c r="R3013" s="5">
        <f t="shared" si="4900"/>
        <v>2824.0250000000001</v>
      </c>
      <c r="S3013" s="4">
        <f t="shared" si="4901"/>
        <v>0.74133460108912086</v>
      </c>
      <c r="T3013" s="4">
        <f t="shared" si="4902"/>
        <v>0.74133460108912086</v>
      </c>
      <c r="U3013" s="5">
        <f t="shared" si="4893"/>
        <v>2890.998</v>
      </c>
      <c r="V3013" s="5">
        <f t="shared" si="4894"/>
        <v>46.712000000000444</v>
      </c>
      <c r="X3013" s="5">
        <f t="shared" si="4954"/>
        <v>297.82000000000062</v>
      </c>
      <c r="Y3013" s="5">
        <f t="shared" si="4955"/>
        <v>155.89999999999964</v>
      </c>
      <c r="AA3013" s="5">
        <f t="shared" si="4867"/>
        <v>1</v>
      </c>
      <c r="AB3013" s="5">
        <f t="shared" si="4868"/>
        <v>0</v>
      </c>
      <c r="AC3013" s="5">
        <f t="shared" si="4869"/>
        <v>1</v>
      </c>
      <c r="AF3013" s="5">
        <f t="shared" ref="AF3013:AF3076" si="4961">(C3013-B3013)</f>
        <v>357.98000000000047</v>
      </c>
      <c r="AG3013" s="5">
        <f t="shared" ref="AG3013:AG3076" si="4962">(C3013-E3012)</f>
        <v>227.71000000000004</v>
      </c>
      <c r="AH3013" s="5">
        <f t="shared" ref="AH3013:AH3076" si="4963">(B3013-D3013)</f>
        <v>3.3299999999999272</v>
      </c>
      <c r="AI3013" s="5">
        <f t="shared" ref="AI3013:AI3076" si="4964">(E3012-D3013)</f>
        <v>133.60000000000036</v>
      </c>
      <c r="AJ3013" s="5"/>
      <c r="AK3013" s="5">
        <f t="shared" ref="AK3013:AK3076" si="4965">MIN(AF3013,AH3013)</f>
        <v>3.3299999999999272</v>
      </c>
      <c r="AL3013" s="5">
        <f t="shared" si="4879"/>
        <v>86.649000000000342</v>
      </c>
      <c r="AM3013" s="5">
        <f t="shared" ref="AM3013:AM3076" si="4966">MAX(AF3013,AH3013)</f>
        <v>357.98000000000047</v>
      </c>
      <c r="AN3013" s="5">
        <f t="shared" si="4875"/>
        <v>144.78600000000006</v>
      </c>
      <c r="AO3013" s="5">
        <f t="shared" si="4876"/>
        <v>1</v>
      </c>
      <c r="AP3013" s="5">
        <f t="shared" si="4895"/>
        <v>6</v>
      </c>
      <c r="AQ3013" s="5">
        <f t="shared" si="4914"/>
        <v>4.2</v>
      </c>
      <c r="AR3013" s="5"/>
      <c r="AS3013" s="5">
        <f t="shared" si="4959"/>
        <v>227.71000000000004</v>
      </c>
      <c r="AT3013" s="5">
        <f t="shared" si="4875"/>
        <v>190.1630000000001</v>
      </c>
      <c r="AU3013" s="5">
        <f t="shared" ref="AU3013:AU3076" si="4967">MIN($AG3013,$AI3013)</f>
        <v>133.60000000000036</v>
      </c>
      <c r="AV3013" s="5">
        <f t="shared" si="4864"/>
        <v>130.27000000000044</v>
      </c>
      <c r="AW3013" s="5">
        <f t="shared" ref="AW3013:AW3076" si="4968">WEEKDAY(A3013)</f>
        <v>5</v>
      </c>
      <c r="AX3013" s="5">
        <f t="shared" si="4922"/>
        <v>96.858000000000288</v>
      </c>
      <c r="AZ3013" s="4">
        <f t="shared" si="4904"/>
        <v>0.74133460108912086</v>
      </c>
      <c r="BA3013" s="5">
        <f t="shared" si="4910"/>
        <v>0</v>
      </c>
      <c r="BB3013" s="4">
        <f t="shared" si="4905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  <c r="CB3013" s="5">
        <f t="shared" si="4884"/>
        <v>357.98000000000047</v>
      </c>
      <c r="CC3013" s="5">
        <f t="shared" si="4885"/>
        <v>3.3299999999999272</v>
      </c>
      <c r="CD3013" s="5">
        <f t="shared" si="4896"/>
        <v>297.82000000000062</v>
      </c>
      <c r="CE3013" s="5">
        <f t="shared" si="4887"/>
        <v>-30</v>
      </c>
      <c r="CF3013" s="5"/>
      <c r="CG3013" s="5">
        <f t="shared" si="4888"/>
        <v>-50</v>
      </c>
      <c r="CH3013" s="5">
        <f t="shared" si="4891"/>
        <v>155.89999999999964</v>
      </c>
      <c r="CI3013" s="5">
        <f t="shared" si="4889"/>
        <v>197.82000000000062</v>
      </c>
    </row>
    <row r="3014" spans="1:87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5">
        <f t="shared" si="4952"/>
        <v>246.51000000000022</v>
      </c>
      <c r="K3014" s="5">
        <f t="shared" si="4873"/>
        <v>226.59500000000025</v>
      </c>
      <c r="L3014" s="5">
        <f t="shared" si="4956"/>
        <v>114.67000000000007</v>
      </c>
      <c r="M3014" s="5">
        <f t="shared" ref="M3014" si="4969">AVERAGE(L3003:L3014)</f>
        <v>112.90333333333335</v>
      </c>
      <c r="N3014" s="6" t="s">
        <v>37</v>
      </c>
      <c r="O3014" s="5">
        <f t="shared" si="4958"/>
        <v>2842.6099999999997</v>
      </c>
      <c r="P3014" s="4">
        <f t="shared" si="4898"/>
        <v>0.44557803299713922</v>
      </c>
      <c r="Q3014" s="5">
        <f t="shared" si="4899"/>
        <v>171.5300000000002</v>
      </c>
      <c r="R3014" s="5">
        <f t="shared" si="4900"/>
        <v>2809.0625000000005</v>
      </c>
      <c r="S3014" s="4">
        <f t="shared" si="4901"/>
        <v>0.33032241334600937</v>
      </c>
      <c r="T3014" s="4">
        <f t="shared" si="4902"/>
        <v>0.33032241334600937</v>
      </c>
      <c r="U3014" s="5">
        <f t="shared" si="4893"/>
        <v>2860.0080000000003</v>
      </c>
      <c r="V3014" s="5">
        <f t="shared" si="4894"/>
        <v>-17.398000000000593</v>
      </c>
      <c r="X3014" s="5">
        <f t="shared" si="4954"/>
        <v>-209.27000000000044</v>
      </c>
      <c r="Y3014" s="5">
        <f t="shared" si="4955"/>
        <v>-96.159999999999854</v>
      </c>
      <c r="AA3014" s="5">
        <f t="shared" si="4867"/>
        <v>0</v>
      </c>
      <c r="AB3014" s="5">
        <f t="shared" si="4868"/>
        <v>1</v>
      </c>
      <c r="AC3014" s="5">
        <f t="shared" si="4869"/>
        <v>1</v>
      </c>
      <c r="AF3014" s="5">
        <f t="shared" si="4961"/>
        <v>0</v>
      </c>
      <c r="AG3014" s="5">
        <f t="shared" si="4962"/>
        <v>42.25</v>
      </c>
      <c r="AH3014" s="5">
        <f t="shared" si="4963"/>
        <v>246.51000000000022</v>
      </c>
      <c r="AI3014" s="5">
        <f t="shared" si="4964"/>
        <v>204.26000000000022</v>
      </c>
      <c r="AJ3014" s="5"/>
      <c r="AK3014" s="5">
        <f t="shared" si="4965"/>
        <v>0</v>
      </c>
      <c r="AL3014" s="5">
        <f t="shared" si="4879"/>
        <v>86.649000000000342</v>
      </c>
      <c r="AM3014" s="5">
        <f t="shared" si="4966"/>
        <v>246.51000000000022</v>
      </c>
      <c r="AN3014" s="5">
        <f t="shared" si="4875"/>
        <v>151.39700000000011</v>
      </c>
      <c r="AO3014" s="5">
        <f t="shared" si="4876"/>
        <v>1</v>
      </c>
      <c r="AP3014" s="5">
        <f t="shared" si="4895"/>
        <v>6</v>
      </c>
      <c r="AQ3014" s="5">
        <f t="shared" si="4914"/>
        <v>4.4000000000000004</v>
      </c>
      <c r="AR3014" s="5"/>
      <c r="AS3014" s="5">
        <f t="shared" si="4959"/>
        <v>204.26000000000022</v>
      </c>
      <c r="AT3014" s="5">
        <f t="shared" si="4875"/>
        <v>189.19100000000009</v>
      </c>
      <c r="AU3014" s="5">
        <f t="shared" si="4967"/>
        <v>42.25</v>
      </c>
      <c r="AV3014" s="5">
        <f t="shared" ref="AV3014:AV3077" si="4970">(E3013-B3014)</f>
        <v>-42.25</v>
      </c>
      <c r="AW3014" s="5">
        <f t="shared" si="4968"/>
        <v>6</v>
      </c>
      <c r="AX3014" s="5">
        <f t="shared" si="4922"/>
        <v>96.858000000000288</v>
      </c>
      <c r="AZ3014" s="4">
        <f t="shared" si="4904"/>
        <v>0.33032241334600937</v>
      </c>
      <c r="BA3014" s="5">
        <f t="shared" si="4910"/>
        <v>0</v>
      </c>
      <c r="BB3014" s="4">
        <f t="shared" si="4905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  <c r="CB3014" s="5">
        <f t="shared" si="4884"/>
        <v>0</v>
      </c>
      <c r="CC3014" s="5">
        <f t="shared" si="4885"/>
        <v>246.51000000000022</v>
      </c>
      <c r="CD3014" s="5">
        <f t="shared" si="4896"/>
        <v>-50</v>
      </c>
      <c r="CE3014" s="5">
        <f t="shared" si="4887"/>
        <v>96.159999999999854</v>
      </c>
      <c r="CF3014" s="5"/>
      <c r="CG3014" s="5">
        <f t="shared" si="4888"/>
        <v>-50</v>
      </c>
      <c r="CH3014" s="5">
        <f t="shared" si="4891"/>
        <v>-96.159999999999854</v>
      </c>
      <c r="CI3014" s="5">
        <f t="shared" si="4889"/>
        <v>-150</v>
      </c>
    </row>
    <row r="3015" spans="1:87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5">
        <f t="shared" si="4952"/>
        <v>193.5</v>
      </c>
      <c r="K3015" s="5">
        <f t="shared" si="4873"/>
        <v>229.21666666666692</v>
      </c>
      <c r="L3015" s="5">
        <f t="shared" si="4956"/>
        <v>90.940000000000055</v>
      </c>
      <c r="M3015" s="5">
        <f t="shared" ref="M3015" si="4971">AVERAGE(L3004:L3015)</f>
        <v>114.21333333333332</v>
      </c>
      <c r="N3015" s="6" t="s">
        <v>36</v>
      </c>
      <c r="O3015" s="5">
        <f t="shared" si="4958"/>
        <v>2825.0800000000004</v>
      </c>
      <c r="P3015" s="4">
        <f t="shared" si="4898"/>
        <v>0.34338016673468214</v>
      </c>
      <c r="Q3015" s="5">
        <f t="shared" si="4899"/>
        <v>171.5300000000002</v>
      </c>
      <c r="R3015" s="5">
        <f t="shared" si="4900"/>
        <v>2809.0625000000005</v>
      </c>
      <c r="S3015" s="4">
        <f t="shared" si="4901"/>
        <v>0.25455959892817137</v>
      </c>
      <c r="T3015" s="4">
        <f t="shared" si="4902"/>
        <v>0.25455959892817137</v>
      </c>
      <c r="U3015" s="5">
        <f t="shared" si="4893"/>
        <v>2845.3240000000001</v>
      </c>
      <c r="V3015" s="5">
        <f t="shared" si="4894"/>
        <v>-20.243999999999687</v>
      </c>
      <c r="X3015" s="5">
        <f t="shared" si="4954"/>
        <v>22.75</v>
      </c>
      <c r="Y3015" s="5">
        <f t="shared" si="4955"/>
        <v>15.619999999999891</v>
      </c>
      <c r="AA3015" s="5">
        <f t="shared" si="4867"/>
        <v>1</v>
      </c>
      <c r="AB3015" s="5">
        <f t="shared" si="4868"/>
        <v>0</v>
      </c>
      <c r="AC3015" s="5">
        <f t="shared" si="4869"/>
        <v>1</v>
      </c>
      <c r="AF3015" s="5">
        <f t="shared" si="4961"/>
        <v>122.65999999999985</v>
      </c>
      <c r="AG3015" s="5">
        <f t="shared" si="4962"/>
        <v>62.430000000000291</v>
      </c>
      <c r="AH3015" s="5">
        <f t="shared" si="4963"/>
        <v>70.840000000000146</v>
      </c>
      <c r="AI3015" s="5">
        <f t="shared" si="4964"/>
        <v>131.06999999999971</v>
      </c>
      <c r="AJ3015" s="5"/>
      <c r="AK3015" s="5">
        <f t="shared" si="4965"/>
        <v>70.840000000000146</v>
      </c>
      <c r="AL3015" s="5">
        <f t="shared" si="4879"/>
        <v>86.649000000000342</v>
      </c>
      <c r="AM3015" s="5">
        <f t="shared" si="4966"/>
        <v>122.65999999999985</v>
      </c>
      <c r="AN3015" s="5">
        <f t="shared" si="4875"/>
        <v>155.98500000000013</v>
      </c>
      <c r="AO3015" s="5">
        <f t="shared" si="4876"/>
        <v>0</v>
      </c>
      <c r="AP3015" s="5">
        <f t="shared" si="4895"/>
        <v>6</v>
      </c>
      <c r="AQ3015" s="5">
        <f t="shared" si="4914"/>
        <v>4.7</v>
      </c>
      <c r="AR3015" s="5"/>
      <c r="AS3015" s="5">
        <f t="shared" si="4959"/>
        <v>131.06999999999971</v>
      </c>
      <c r="AT3015" s="5">
        <f t="shared" si="4875"/>
        <v>192.67800000000005</v>
      </c>
      <c r="AU3015" s="5">
        <f t="shared" si="4967"/>
        <v>62.430000000000291</v>
      </c>
      <c r="AV3015" s="5">
        <f t="shared" si="4970"/>
        <v>60.229999999999563</v>
      </c>
      <c r="AW3015" s="5">
        <f t="shared" si="4968"/>
        <v>2</v>
      </c>
      <c r="AX3015" s="5">
        <f t="shared" si="4922"/>
        <v>96.858000000000288</v>
      </c>
      <c r="AZ3015" s="4">
        <f t="shared" si="4904"/>
        <v>0.25455959892817137</v>
      </c>
      <c r="BA3015" s="5">
        <f t="shared" si="4910"/>
        <v>0</v>
      </c>
      <c r="BB3015" s="4">
        <f t="shared" si="4905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  <c r="CB3015" s="5">
        <f t="shared" si="4884"/>
        <v>122.65999999999985</v>
      </c>
      <c r="CC3015" s="5">
        <f t="shared" si="4885"/>
        <v>70.840000000000146</v>
      </c>
      <c r="CD3015" s="5">
        <f t="shared" si="4896"/>
        <v>-50</v>
      </c>
      <c r="CE3015" s="5">
        <f t="shared" si="4887"/>
        <v>-30</v>
      </c>
      <c r="CF3015" s="5"/>
      <c r="CG3015" s="5">
        <f t="shared" si="4888"/>
        <v>-50</v>
      </c>
      <c r="CH3015" s="5">
        <f t="shared" si="4891"/>
        <v>15.619999999999891</v>
      </c>
      <c r="CI3015" s="5">
        <f t="shared" si="4889"/>
        <v>-150</v>
      </c>
    </row>
    <row r="3016" spans="1:87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5">
        <f t="shared" si="4952"/>
        <v>158.38000000000011</v>
      </c>
      <c r="K3016" s="5">
        <f t="shared" si="4873"/>
        <v>224.58333333333357</v>
      </c>
      <c r="L3016" s="5">
        <f t="shared" si="4956"/>
        <v>90.949999999999818</v>
      </c>
      <c r="M3016" s="5">
        <f t="shared" ref="M3016" si="4972">AVERAGE(L3005:L3016)</f>
        <v>114.51999999999998</v>
      </c>
      <c r="N3016" s="6" t="s">
        <v>36</v>
      </c>
      <c r="O3016" s="5">
        <f t="shared" si="4958"/>
        <v>2818.1399999999994</v>
      </c>
      <c r="P3016" s="4">
        <f t="shared" si="4898"/>
        <v>0</v>
      </c>
      <c r="Q3016" s="5">
        <f t="shared" si="4899"/>
        <v>119.57000000000107</v>
      </c>
      <c r="R3016" s="5">
        <f t="shared" si="4900"/>
        <v>2848.0324999999998</v>
      </c>
      <c r="S3016" s="4">
        <f t="shared" si="4901"/>
        <v>0.30292077187663419</v>
      </c>
      <c r="T3016" s="4">
        <f t="shared" si="4902"/>
        <v>0.22456564958077321</v>
      </c>
      <c r="U3016" s="5">
        <f t="shared" si="4893"/>
        <v>2855.7159999999999</v>
      </c>
      <c r="V3016" s="5">
        <f t="shared" si="4894"/>
        <v>-37.576000000000477</v>
      </c>
      <c r="X3016" s="5">
        <f t="shared" si="4954"/>
        <v>11</v>
      </c>
      <c r="Y3016" s="5">
        <f t="shared" si="4955"/>
        <v>38.370000000000346</v>
      </c>
      <c r="AA3016" s="5">
        <f t="shared" ref="AA3016:AA3079" si="4973">IF(AND(X3016&gt;0,Y3016&gt;0),1,0)</f>
        <v>1</v>
      </c>
      <c r="AB3016" s="5">
        <f t="shared" ref="AB3016:AB3079" si="4974">IF(AND($X3016&lt;0,$Y3016&lt;0),1,0)</f>
        <v>0</v>
      </c>
      <c r="AC3016" s="5">
        <f t="shared" ref="AC3016:AC3079" si="4975">SUM(AA3016:AB3016)</f>
        <v>1</v>
      </c>
      <c r="AF3016" s="5">
        <f t="shared" si="4961"/>
        <v>136.6200000000008</v>
      </c>
      <c r="AG3016" s="5">
        <f t="shared" si="4962"/>
        <v>158.38000000000011</v>
      </c>
      <c r="AH3016" s="5">
        <f t="shared" si="4963"/>
        <v>16.210000000000036</v>
      </c>
      <c r="AI3016" s="5">
        <f t="shared" si="4964"/>
        <v>-5.5499999999992724</v>
      </c>
      <c r="AJ3016" s="5"/>
      <c r="AK3016" s="5">
        <f t="shared" si="4965"/>
        <v>16.210000000000036</v>
      </c>
      <c r="AL3016" s="5">
        <f t="shared" si="4879"/>
        <v>86.649000000000342</v>
      </c>
      <c r="AM3016" s="5">
        <f t="shared" si="4966"/>
        <v>136.6200000000008</v>
      </c>
      <c r="AN3016" s="5">
        <f t="shared" si="4875"/>
        <v>156.49900000000017</v>
      </c>
      <c r="AO3016" s="5">
        <f t="shared" si="4876"/>
        <v>0</v>
      </c>
      <c r="AP3016" s="5">
        <f t="shared" si="4895"/>
        <v>5</v>
      </c>
      <c r="AQ3016" s="5">
        <f t="shared" si="4914"/>
        <v>4.8</v>
      </c>
      <c r="AR3016" s="5"/>
      <c r="AS3016" s="5">
        <f t="shared" si="4959"/>
        <v>158.38000000000011</v>
      </c>
      <c r="AT3016" s="5">
        <f t="shared" si="4875"/>
        <v>198.25000000000009</v>
      </c>
      <c r="AU3016" s="5">
        <f t="shared" si="4967"/>
        <v>-5.5499999999992724</v>
      </c>
      <c r="AV3016" s="5">
        <f t="shared" si="4970"/>
        <v>-21.759999999999309</v>
      </c>
      <c r="AW3016" s="5">
        <f t="shared" si="4968"/>
        <v>3</v>
      </c>
      <c r="AX3016" s="5">
        <f t="shared" si="4922"/>
        <v>96.858000000000288</v>
      </c>
      <c r="AZ3016" s="4">
        <f t="shared" si="4904"/>
        <v>0.22456564958077321</v>
      </c>
      <c r="BA3016" s="5">
        <f t="shared" si="4910"/>
        <v>0</v>
      </c>
      <c r="BB3016" s="4">
        <f t="shared" si="4905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  <c r="CB3016" s="5">
        <f t="shared" si="4884"/>
        <v>136.6200000000008</v>
      </c>
      <c r="CC3016" s="5">
        <f t="shared" si="4885"/>
        <v>16.210000000000036</v>
      </c>
      <c r="CD3016" s="5">
        <f t="shared" si="4896"/>
        <v>11</v>
      </c>
      <c r="CE3016" s="5">
        <f t="shared" si="4887"/>
        <v>-30</v>
      </c>
      <c r="CF3016" s="5"/>
      <c r="CG3016" s="5">
        <f t="shared" si="4888"/>
        <v>-50</v>
      </c>
      <c r="CH3016" s="5">
        <f t="shared" si="4891"/>
        <v>38.370000000000346</v>
      </c>
      <c r="CI3016" s="5">
        <f t="shared" si="4889"/>
        <v>-89</v>
      </c>
    </row>
    <row r="3017" spans="1:87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5">
        <f t="shared" si="4952"/>
        <v>288.31999999999971</v>
      </c>
      <c r="K3017" s="5">
        <f t="shared" si="4873"/>
        <v>237.81166666666687</v>
      </c>
      <c r="L3017" s="5">
        <f t="shared" si="4956"/>
        <v>137.04999999999973</v>
      </c>
      <c r="M3017" s="5">
        <f t="shared" ref="M3017" si="4976">AVERAGE(L3006:L3017)</f>
        <v>120.29749999999994</v>
      </c>
      <c r="N3017" s="6" t="s">
        <v>36</v>
      </c>
      <c r="O3017" s="5">
        <f t="shared" si="4958"/>
        <v>2754.38</v>
      </c>
      <c r="P3017" s="4">
        <f t="shared" si="4898"/>
        <v>0</v>
      </c>
      <c r="Q3017" s="5">
        <f t="shared" si="4899"/>
        <v>183.33000000000038</v>
      </c>
      <c r="R3017" s="5">
        <f t="shared" si="4900"/>
        <v>2800.2125000000001</v>
      </c>
      <c r="S3017" s="4">
        <f t="shared" si="4901"/>
        <v>0</v>
      </c>
      <c r="T3017" s="4">
        <f t="shared" si="4902"/>
        <v>0</v>
      </c>
      <c r="U3017" s="5">
        <f t="shared" si="4893"/>
        <v>2835.5839999999998</v>
      </c>
      <c r="V3017" s="5">
        <f t="shared" si="4894"/>
        <v>-81.203999999999724</v>
      </c>
      <c r="X3017" s="5">
        <f t="shared" si="4954"/>
        <v>-216.32999999999993</v>
      </c>
      <c r="Y3017" s="5">
        <f t="shared" si="4955"/>
        <v>-95</v>
      </c>
      <c r="AA3017" s="5">
        <f t="shared" si="4973"/>
        <v>0</v>
      </c>
      <c r="AB3017" s="5">
        <f t="shared" si="4974"/>
        <v>1</v>
      </c>
      <c r="AC3017" s="5">
        <f t="shared" si="4975"/>
        <v>1</v>
      </c>
      <c r="AF3017" s="5">
        <f t="shared" si="4961"/>
        <v>9.7100000000000364</v>
      </c>
      <c r="AG3017" s="5">
        <f t="shared" si="4962"/>
        <v>94.140000000000327</v>
      </c>
      <c r="AH3017" s="5">
        <f t="shared" si="4963"/>
        <v>278.60999999999967</v>
      </c>
      <c r="AI3017" s="5">
        <f t="shared" si="4964"/>
        <v>194.17999999999938</v>
      </c>
      <c r="AJ3017" s="5"/>
      <c r="AK3017" s="5">
        <f t="shared" si="4965"/>
        <v>9.7100000000000364</v>
      </c>
      <c r="AL3017" s="5">
        <f t="shared" si="4879"/>
        <v>72.391000000000162</v>
      </c>
      <c r="AM3017" s="5">
        <f t="shared" si="4966"/>
        <v>278.60999999999967</v>
      </c>
      <c r="AN3017" s="5">
        <f t="shared" si="4875"/>
        <v>174.12000000000006</v>
      </c>
      <c r="AO3017" s="5">
        <f t="shared" si="4876"/>
        <v>1</v>
      </c>
      <c r="AP3017" s="5">
        <f t="shared" si="4895"/>
        <v>6</v>
      </c>
      <c r="AQ3017" s="5">
        <f t="shared" si="4914"/>
        <v>5.0999999999999996</v>
      </c>
      <c r="AR3017" s="5"/>
      <c r="AS3017" s="5">
        <f t="shared" si="4959"/>
        <v>194.17999999999938</v>
      </c>
      <c r="AT3017" s="5">
        <f t="shared" si="4875"/>
        <v>207.98699999999999</v>
      </c>
      <c r="AU3017" s="5">
        <f t="shared" si="4967"/>
        <v>94.140000000000327</v>
      </c>
      <c r="AV3017" s="5">
        <f t="shared" si="4970"/>
        <v>-84.430000000000291</v>
      </c>
      <c r="AW3017" s="5">
        <f t="shared" si="4968"/>
        <v>4</v>
      </c>
      <c r="AX3017" s="5">
        <f t="shared" si="4922"/>
        <v>96.858000000000288</v>
      </c>
      <c r="AZ3017" s="4">
        <f t="shared" si="4904"/>
        <v>0</v>
      </c>
      <c r="BA3017" s="5">
        <f t="shared" si="4910"/>
        <v>0</v>
      </c>
      <c r="BB3017" s="4">
        <f t="shared" si="4905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  <c r="CB3017" s="5">
        <f t="shared" si="4884"/>
        <v>9.7100000000000364</v>
      </c>
      <c r="CC3017" s="5">
        <f t="shared" si="4885"/>
        <v>278.60999999999967</v>
      </c>
      <c r="CD3017" s="5">
        <f t="shared" si="4896"/>
        <v>-50</v>
      </c>
      <c r="CE3017" s="5">
        <f t="shared" si="4887"/>
        <v>95</v>
      </c>
      <c r="CF3017" s="5"/>
      <c r="CG3017" s="5">
        <f t="shared" si="4888"/>
        <v>-50</v>
      </c>
      <c r="CH3017" s="5">
        <f t="shared" si="4891"/>
        <v>-95</v>
      </c>
      <c r="CI3017" s="5">
        <f t="shared" si="4889"/>
        <v>-150</v>
      </c>
    </row>
    <row r="3018" spans="1:87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5">
        <f t="shared" si="4952"/>
        <v>212.34000000000015</v>
      </c>
      <c r="K3018" s="5">
        <f t="shared" si="4873"/>
        <v>239.36916666666684</v>
      </c>
      <c r="L3018" s="5">
        <f t="shared" si="4956"/>
        <v>113.55999999999995</v>
      </c>
      <c r="M3018" s="5">
        <f t="shared" ref="M3018" si="4977">AVERAGE(L3007:L3018)</f>
        <v>123.23999999999994</v>
      </c>
      <c r="N3018" s="6" t="s">
        <v>36</v>
      </c>
      <c r="O3018" s="5">
        <f t="shared" si="4958"/>
        <v>2802.9700000000003</v>
      </c>
      <c r="P3018" s="4">
        <f t="shared" si="4898"/>
        <v>0.550719709849262</v>
      </c>
      <c r="Q3018" s="5">
        <f t="shared" si="4899"/>
        <v>88.229999999999563</v>
      </c>
      <c r="R3018" s="5">
        <f t="shared" si="4900"/>
        <v>2776.4375</v>
      </c>
      <c r="S3018" s="4">
        <f t="shared" si="4901"/>
        <v>0.26504118256695602</v>
      </c>
      <c r="T3018" s="4">
        <f t="shared" si="4902"/>
        <v>0.26504118256695602</v>
      </c>
      <c r="U3018" s="5">
        <f t="shared" si="4893"/>
        <v>2808.636</v>
      </c>
      <c r="V3018" s="5">
        <f t="shared" si="4894"/>
        <v>-5.6659999999997126</v>
      </c>
      <c r="X3018" s="5">
        <f t="shared" si="4954"/>
        <v>135.49000000000069</v>
      </c>
      <c r="Y3018" s="5">
        <f t="shared" si="4955"/>
        <v>53.450000000000273</v>
      </c>
      <c r="AA3018" s="5">
        <f t="shared" si="4973"/>
        <v>1</v>
      </c>
      <c r="AB3018" s="5">
        <f t="shared" si="4974"/>
        <v>0</v>
      </c>
      <c r="AC3018" s="5">
        <f t="shared" si="4975"/>
        <v>1</v>
      </c>
      <c r="AF3018" s="5">
        <f t="shared" si="4961"/>
        <v>201.99000000000069</v>
      </c>
      <c r="AG3018" s="5">
        <f t="shared" si="4962"/>
        <v>104.77000000000044</v>
      </c>
      <c r="AH3018" s="5">
        <f t="shared" si="4963"/>
        <v>10.349999999999454</v>
      </c>
      <c r="AI3018" s="5">
        <f t="shared" si="4964"/>
        <v>107.56999999999971</v>
      </c>
      <c r="AJ3018" s="5"/>
      <c r="AK3018" s="5">
        <f t="shared" si="4965"/>
        <v>10.349999999999454</v>
      </c>
      <c r="AL3018" s="5">
        <f t="shared" si="4879"/>
        <v>72.391000000000162</v>
      </c>
      <c r="AM3018" s="5">
        <f t="shared" si="4966"/>
        <v>201.99000000000069</v>
      </c>
      <c r="AN3018" s="5">
        <f t="shared" si="4875"/>
        <v>181.83400000000012</v>
      </c>
      <c r="AO3018" s="5">
        <f t="shared" si="4876"/>
        <v>1</v>
      </c>
      <c r="AP3018" s="5">
        <f t="shared" si="4895"/>
        <v>6</v>
      </c>
      <c r="AQ3018" s="5">
        <f t="shared" si="4914"/>
        <v>5.3</v>
      </c>
      <c r="AR3018" s="5"/>
      <c r="AS3018" s="5">
        <f t="shared" si="4959"/>
        <v>107.56999999999971</v>
      </c>
      <c r="AT3018" s="5">
        <f t="shared" si="4875"/>
        <v>185.59099999999989</v>
      </c>
      <c r="AU3018" s="5">
        <f t="shared" si="4967"/>
        <v>104.77000000000044</v>
      </c>
      <c r="AV3018" s="5">
        <f t="shared" si="4970"/>
        <v>97.220000000000255</v>
      </c>
      <c r="AW3018" s="5">
        <f t="shared" si="4968"/>
        <v>5</v>
      </c>
      <c r="AX3018" s="5">
        <f t="shared" si="4922"/>
        <v>105.71400000000041</v>
      </c>
      <c r="AZ3018" s="4">
        <f t="shared" si="4904"/>
        <v>0.26504118256695602</v>
      </c>
      <c r="BA3018" s="5">
        <f t="shared" si="4910"/>
        <v>0</v>
      </c>
      <c r="BB3018" s="4">
        <f t="shared" si="4905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  <c r="CB3018" s="5">
        <f t="shared" si="4884"/>
        <v>201.99000000000069</v>
      </c>
      <c r="CC3018" s="5">
        <f t="shared" si="4885"/>
        <v>10.349999999999454</v>
      </c>
      <c r="CD3018" s="5">
        <f t="shared" si="4896"/>
        <v>135.49000000000069</v>
      </c>
      <c r="CE3018" s="5">
        <f t="shared" si="4887"/>
        <v>-30</v>
      </c>
      <c r="CF3018" s="5"/>
      <c r="CG3018" s="5">
        <f t="shared" si="4888"/>
        <v>-50</v>
      </c>
      <c r="CH3018" s="5">
        <f t="shared" si="4891"/>
        <v>53.450000000000273</v>
      </c>
      <c r="CI3018" s="5">
        <f t="shared" si="4889"/>
        <v>35.490000000000691</v>
      </c>
    </row>
    <row r="3019" spans="1:87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5">
        <f t="shared" si="4952"/>
        <v>210.17000000000007</v>
      </c>
      <c r="K3019" s="5">
        <f t="shared" si="4873"/>
        <v>240.90500000000011</v>
      </c>
      <c r="L3019" s="5">
        <f t="shared" si="4956"/>
        <v>97.940000000000055</v>
      </c>
      <c r="M3019" s="5">
        <f t="shared" ref="M3019" si="4978">AVERAGE(L3008:L3019)</f>
        <v>124.57999999999997</v>
      </c>
      <c r="N3019" s="6" t="s">
        <v>37</v>
      </c>
      <c r="O3019" s="5">
        <f t="shared" si="4958"/>
        <v>2907.6499999999996</v>
      </c>
      <c r="P3019" s="4">
        <f t="shared" si="4898"/>
        <v>1</v>
      </c>
      <c r="Q3019" s="5">
        <f t="shared" si="4899"/>
        <v>153.26999999999953</v>
      </c>
      <c r="R3019" s="5">
        <f t="shared" si="4900"/>
        <v>2792.6975000000002</v>
      </c>
      <c r="S3019" s="4">
        <f t="shared" si="4901"/>
        <v>0.8360333824251307</v>
      </c>
      <c r="T3019" s="4">
        <f t="shared" si="4902"/>
        <v>0.8360333824251307</v>
      </c>
      <c r="U3019" s="5">
        <f t="shared" si="4893"/>
        <v>2821.6439999999998</v>
      </c>
      <c r="V3019" s="5">
        <f t="shared" si="4894"/>
        <v>86.005999999999858</v>
      </c>
      <c r="X3019" s="5">
        <f t="shared" si="4954"/>
        <v>175.53999999999996</v>
      </c>
      <c r="Y3019" s="5">
        <f t="shared" si="4955"/>
        <v>79.050000000000182</v>
      </c>
      <c r="AA3019" s="5">
        <f t="shared" si="4973"/>
        <v>1</v>
      </c>
      <c r="AB3019" s="5">
        <f t="shared" si="4974"/>
        <v>0</v>
      </c>
      <c r="AC3019" s="5">
        <f t="shared" si="4975"/>
        <v>1</v>
      </c>
      <c r="AF3019" s="5">
        <f t="shared" si="4961"/>
        <v>183.80000000000018</v>
      </c>
      <c r="AG3019" s="5">
        <f t="shared" si="4962"/>
        <v>197.47999999999956</v>
      </c>
      <c r="AH3019" s="5">
        <f t="shared" si="4963"/>
        <v>26.369999999999891</v>
      </c>
      <c r="AI3019" s="5">
        <f t="shared" si="4964"/>
        <v>12.690000000000509</v>
      </c>
      <c r="AJ3019" s="5"/>
      <c r="AK3019" s="5">
        <f t="shared" si="4965"/>
        <v>26.369999999999891</v>
      </c>
      <c r="AL3019" s="5">
        <f t="shared" si="4879"/>
        <v>72.391000000000162</v>
      </c>
      <c r="AM3019" s="5">
        <f t="shared" si="4966"/>
        <v>183.80000000000018</v>
      </c>
      <c r="AN3019" s="5">
        <f t="shared" si="4875"/>
        <v>193.57200000000012</v>
      </c>
      <c r="AO3019" s="5">
        <f t="shared" si="4876"/>
        <v>0</v>
      </c>
      <c r="AP3019" s="5">
        <f t="shared" si="4895"/>
        <v>6</v>
      </c>
      <c r="AQ3019" s="5">
        <f t="shared" si="4914"/>
        <v>5.5</v>
      </c>
      <c r="AR3019" s="5"/>
      <c r="AS3019" s="5">
        <f t="shared" si="4959"/>
        <v>197.47999999999956</v>
      </c>
      <c r="AT3019" s="5">
        <f t="shared" si="4875"/>
        <v>196.06299999999982</v>
      </c>
      <c r="AU3019" s="5">
        <f t="shared" si="4967"/>
        <v>12.690000000000509</v>
      </c>
      <c r="AV3019" s="5">
        <f t="shared" si="4970"/>
        <v>-13.679999999999382</v>
      </c>
      <c r="AW3019" s="5">
        <f t="shared" si="4968"/>
        <v>6</v>
      </c>
      <c r="AX3019" s="5">
        <f t="shared" si="4922"/>
        <v>105.71400000000041</v>
      </c>
      <c r="AZ3019" s="4">
        <f t="shared" si="4904"/>
        <v>0.8360333824251307</v>
      </c>
      <c r="BA3019" s="5">
        <f t="shared" si="4910"/>
        <v>0</v>
      </c>
      <c r="BB3019" s="4">
        <f t="shared" si="4905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  <c r="CB3019" s="5">
        <f t="shared" si="4884"/>
        <v>183.80000000000018</v>
      </c>
      <c r="CC3019" s="5">
        <f t="shared" si="4885"/>
        <v>26.369999999999891</v>
      </c>
      <c r="CD3019" s="5">
        <f t="shared" si="4896"/>
        <v>175.53999999999996</v>
      </c>
      <c r="CE3019" s="5">
        <f t="shared" si="4887"/>
        <v>-30</v>
      </c>
      <c r="CF3019" s="5"/>
      <c r="CG3019" s="5">
        <f t="shared" si="4888"/>
        <v>-50</v>
      </c>
      <c r="CH3019" s="5">
        <f t="shared" si="4891"/>
        <v>79.050000000000182</v>
      </c>
      <c r="CI3019" s="5">
        <f t="shared" si="4889"/>
        <v>75.539999999999964</v>
      </c>
    </row>
    <row r="3020" spans="1:87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5">
        <f t="shared" si="4952"/>
        <v>181.97999999999956</v>
      </c>
      <c r="K3020" s="5">
        <f t="shared" ref="K3020:K3083" si="4979">AVERAGE(J3009:J3020)</f>
        <v>228.44250000000002</v>
      </c>
      <c r="L3020" s="5">
        <f t="shared" si="4956"/>
        <v>84.090000000000146</v>
      </c>
      <c r="M3020" s="5">
        <f t="shared" ref="M3020" si="4980">AVERAGE(L3009:L3020)</f>
        <v>114.67749999999997</v>
      </c>
      <c r="N3020" s="6" t="s">
        <v>37</v>
      </c>
      <c r="O3020" s="5">
        <f t="shared" si="4958"/>
        <v>2876.0700000000006</v>
      </c>
      <c r="P3020" s="4">
        <f t="shared" si="4898"/>
        <v>0.79395837411105163</v>
      </c>
      <c r="Q3020" s="5">
        <f t="shared" si="4899"/>
        <v>153.26999999999953</v>
      </c>
      <c r="R3020" s="5">
        <f t="shared" si="4900"/>
        <v>2792.6975000000002</v>
      </c>
      <c r="S3020" s="4">
        <f t="shared" si="4901"/>
        <v>0.79395837411105163</v>
      </c>
      <c r="T3020" s="4">
        <f t="shared" si="4902"/>
        <v>0.66377570501281979</v>
      </c>
      <c r="U3020" s="5">
        <f t="shared" si="4893"/>
        <v>2831.8419999999996</v>
      </c>
      <c r="V3020" s="5">
        <f t="shared" si="4894"/>
        <v>44.228000000000975</v>
      </c>
      <c r="X3020" s="5">
        <f t="shared" si="4954"/>
        <v>-112.25</v>
      </c>
      <c r="Y3020" s="5">
        <f t="shared" si="4955"/>
        <v>-60.480000000000018</v>
      </c>
      <c r="AA3020" s="5">
        <f t="shared" si="4973"/>
        <v>0</v>
      </c>
      <c r="AB3020" s="5">
        <f t="shared" si="4974"/>
        <v>1</v>
      </c>
      <c r="AC3020" s="5">
        <f t="shared" si="4975"/>
        <v>1</v>
      </c>
      <c r="AF3020" s="5">
        <f t="shared" si="4961"/>
        <v>18.799999999999272</v>
      </c>
      <c r="AG3020" s="5">
        <f t="shared" si="4962"/>
        <v>59.039999999999964</v>
      </c>
      <c r="AH3020" s="5">
        <f t="shared" si="4963"/>
        <v>163.18000000000029</v>
      </c>
      <c r="AI3020" s="5">
        <f t="shared" si="4964"/>
        <v>122.9399999999996</v>
      </c>
      <c r="AJ3020" s="5"/>
      <c r="AK3020" s="5">
        <f t="shared" si="4965"/>
        <v>18.799999999999272</v>
      </c>
      <c r="AL3020" s="5">
        <f t="shared" si="4879"/>
        <v>72.391000000000162</v>
      </c>
      <c r="AM3020" s="5">
        <f t="shared" si="4966"/>
        <v>163.18000000000029</v>
      </c>
      <c r="AN3020" s="5">
        <f t="shared" ref="AN3020:AT3083" si="4981">AVERAGE(AM3011:AM3020)</f>
        <v>195.70500000000021</v>
      </c>
      <c r="AO3020" s="5">
        <f t="shared" ref="AO3020:AO3083" si="4982">IF(AM3020&gt;AN3020,1,0)</f>
        <v>0</v>
      </c>
      <c r="AP3020" s="5">
        <f t="shared" si="4895"/>
        <v>5</v>
      </c>
      <c r="AQ3020" s="5">
        <f t="shared" si="4914"/>
        <v>5.6</v>
      </c>
      <c r="AR3020" s="5"/>
      <c r="AS3020" s="5">
        <f t="shared" si="4959"/>
        <v>122.9399999999996</v>
      </c>
      <c r="AT3020" s="5">
        <f t="shared" si="4981"/>
        <v>187.87199999999984</v>
      </c>
      <c r="AU3020" s="5">
        <f t="shared" si="4967"/>
        <v>59.039999999999964</v>
      </c>
      <c r="AV3020" s="5">
        <f t="shared" si="4970"/>
        <v>-40.240000000000691</v>
      </c>
      <c r="AW3020" s="5">
        <f t="shared" si="4968"/>
        <v>2</v>
      </c>
      <c r="AX3020" s="5">
        <f t="shared" si="4922"/>
        <v>95.914000000000314</v>
      </c>
      <c r="AZ3020" s="4">
        <f t="shared" si="4904"/>
        <v>0.66377570501281979</v>
      </c>
      <c r="BA3020" s="5">
        <f t="shared" si="4910"/>
        <v>0</v>
      </c>
      <c r="BB3020" s="4">
        <f t="shared" si="4905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  <c r="CB3020" s="5">
        <f t="shared" si="4884"/>
        <v>18.799999999999272</v>
      </c>
      <c r="CC3020" s="5">
        <f t="shared" si="4885"/>
        <v>163.18000000000029</v>
      </c>
      <c r="CD3020" s="5">
        <f t="shared" si="4896"/>
        <v>-50</v>
      </c>
      <c r="CE3020" s="5">
        <f t="shared" si="4887"/>
        <v>60.480000000000018</v>
      </c>
      <c r="CF3020" s="5"/>
      <c r="CG3020" s="5">
        <f t="shared" si="4888"/>
        <v>-50</v>
      </c>
      <c r="CH3020" s="5">
        <f t="shared" si="4891"/>
        <v>-60.480000000000018</v>
      </c>
      <c r="CI3020" s="5">
        <f t="shared" si="4889"/>
        <v>-150</v>
      </c>
    </row>
    <row r="3021" spans="1:87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5">
        <f t="shared" si="4952"/>
        <v>195.61999999999989</v>
      </c>
      <c r="K3021" s="5">
        <f t="shared" si="4979"/>
        <v>234.31916666666666</v>
      </c>
      <c r="L3021" s="5">
        <f t="shared" si="4956"/>
        <v>78.789999999999964</v>
      </c>
      <c r="M3021" s="5">
        <f t="shared" ref="M3021" si="4983">AVERAGE(L3010:L3021)</f>
        <v>114.74916666666665</v>
      </c>
      <c r="N3021" s="6" t="s">
        <v>36</v>
      </c>
      <c r="O3021" s="5">
        <f t="shared" si="4958"/>
        <v>2884.01</v>
      </c>
      <c r="P3021" s="4">
        <f t="shared" si="4898"/>
        <v>0.84576238011352844</v>
      </c>
      <c r="Q3021" s="5">
        <f t="shared" si="4899"/>
        <v>153.26999999999953</v>
      </c>
      <c r="R3021" s="5">
        <f t="shared" si="4900"/>
        <v>2792.6975000000002</v>
      </c>
      <c r="S3021" s="4">
        <f t="shared" si="4901"/>
        <v>0.84576238011352844</v>
      </c>
      <c r="T3021" s="4">
        <f t="shared" si="4902"/>
        <v>0.70708558337424232</v>
      </c>
      <c r="U3021" s="5">
        <f t="shared" si="4893"/>
        <v>2845.0160000000001</v>
      </c>
      <c r="V3021" s="5">
        <f t="shared" si="4894"/>
        <v>38.994000000000142</v>
      </c>
      <c r="X3021" s="5">
        <f t="shared" si="4954"/>
        <v>12.710000000000036</v>
      </c>
      <c r="Y3021" s="5">
        <f t="shared" si="4955"/>
        <v>-32.909999999999854</v>
      </c>
      <c r="AA3021" s="5">
        <f t="shared" si="4973"/>
        <v>0</v>
      </c>
      <c r="AB3021" s="5">
        <f t="shared" si="4974"/>
        <v>0</v>
      </c>
      <c r="AC3021" s="5">
        <f t="shared" si="4975"/>
        <v>0</v>
      </c>
      <c r="AF3021" s="5">
        <f t="shared" si="4961"/>
        <v>91.039999999999964</v>
      </c>
      <c r="AG3021" s="5">
        <f t="shared" si="4962"/>
        <v>26.449999999999818</v>
      </c>
      <c r="AH3021" s="5">
        <f t="shared" si="4963"/>
        <v>104.57999999999993</v>
      </c>
      <c r="AI3021" s="5">
        <f t="shared" si="4964"/>
        <v>169.17000000000007</v>
      </c>
      <c r="AJ3021" s="5"/>
      <c r="AK3021" s="5">
        <f t="shared" si="4965"/>
        <v>91.039999999999964</v>
      </c>
      <c r="AL3021" s="5">
        <f t="shared" si="4879"/>
        <v>86.819000000000315</v>
      </c>
      <c r="AM3021" s="5">
        <f t="shared" si="4966"/>
        <v>104.57999999999993</v>
      </c>
      <c r="AN3021" s="5">
        <f t="shared" si="4981"/>
        <v>188.93500000000023</v>
      </c>
      <c r="AO3021" s="5">
        <f t="shared" si="4982"/>
        <v>0</v>
      </c>
      <c r="AP3021" s="5">
        <f t="shared" si="4895"/>
        <v>4</v>
      </c>
      <c r="AQ3021" s="5">
        <f t="shared" si="4914"/>
        <v>5.5</v>
      </c>
      <c r="AR3021" s="5"/>
      <c r="AS3021" s="5">
        <f t="shared" si="4959"/>
        <v>169.17000000000007</v>
      </c>
      <c r="AT3021" s="5">
        <f t="shared" si="4981"/>
        <v>166.88099999999986</v>
      </c>
      <c r="AU3021" s="5">
        <f t="shared" si="4967"/>
        <v>26.449999999999818</v>
      </c>
      <c r="AV3021" s="5">
        <f t="shared" si="4970"/>
        <v>64.590000000000146</v>
      </c>
      <c r="AW3021" s="5">
        <f t="shared" si="4968"/>
        <v>3</v>
      </c>
      <c r="AX3021" s="5">
        <f t="shared" si="4922"/>
        <v>95.914000000000314</v>
      </c>
      <c r="AZ3021" s="4">
        <f t="shared" si="4904"/>
        <v>0.70708558337424232</v>
      </c>
      <c r="BA3021" s="5">
        <f t="shared" si="4910"/>
        <v>0</v>
      </c>
      <c r="BB3021" s="4">
        <f t="shared" si="4905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  <c r="CB3021" s="5">
        <f t="shared" si="4884"/>
        <v>91.039999999999964</v>
      </c>
      <c r="CC3021" s="5">
        <f t="shared" si="4885"/>
        <v>104.57999999999993</v>
      </c>
      <c r="CD3021" s="5">
        <f t="shared" si="4896"/>
        <v>-50</v>
      </c>
      <c r="CE3021" s="5">
        <f t="shared" si="4887"/>
        <v>32.909999999999854</v>
      </c>
      <c r="CF3021" s="5"/>
      <c r="CG3021" s="5">
        <f t="shared" si="4888"/>
        <v>-50</v>
      </c>
      <c r="CH3021" s="5">
        <f t="shared" si="4891"/>
        <v>-32.909999999999854</v>
      </c>
      <c r="CI3021" s="5">
        <f t="shared" si="4889"/>
        <v>-150</v>
      </c>
    </row>
    <row r="3022" spans="1:87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5">
        <f t="shared" si="4952"/>
        <v>176.1899999999996</v>
      </c>
      <c r="K3022" s="5">
        <f t="shared" si="4979"/>
        <v>231.93083333333334</v>
      </c>
      <c r="L3022" s="5">
        <f t="shared" si="4956"/>
        <v>74.799999999999727</v>
      </c>
      <c r="M3022" s="5">
        <f t="shared" ref="M3022" si="4984">AVERAGE(L3011:L3022)</f>
        <v>112.16666666666663</v>
      </c>
      <c r="N3022" s="6" t="s">
        <v>36</v>
      </c>
      <c r="O3022" s="5">
        <f t="shared" si="4958"/>
        <v>2848.4599999999996</v>
      </c>
      <c r="P3022" s="4">
        <f t="shared" si="4898"/>
        <v>0.43456247611768817</v>
      </c>
      <c r="Q3022" s="5">
        <f t="shared" si="4899"/>
        <v>104.67999999999938</v>
      </c>
      <c r="R3022" s="5">
        <f t="shared" si="4900"/>
        <v>2829.1400000000003</v>
      </c>
      <c r="S3022" s="4">
        <f t="shared" si="4901"/>
        <v>0.61381875122332985</v>
      </c>
      <c r="T3022" s="4">
        <f t="shared" si="4902"/>
        <v>0.61381875122332985</v>
      </c>
      <c r="U3022" s="5">
        <f t="shared" si="4893"/>
        <v>2863.8319999999999</v>
      </c>
      <c r="V3022" s="5">
        <f t="shared" si="4894"/>
        <v>-15.372000000000298</v>
      </c>
      <c r="X3022" s="5">
        <f t="shared" si="4954"/>
        <v>40.069999999999709</v>
      </c>
      <c r="Y3022" s="5">
        <f t="shared" si="4955"/>
        <v>26.300000000000182</v>
      </c>
      <c r="AA3022" s="5">
        <f t="shared" si="4973"/>
        <v>1</v>
      </c>
      <c r="AB3022" s="5">
        <f t="shared" si="4974"/>
        <v>0</v>
      </c>
      <c r="AC3022" s="5">
        <f t="shared" si="4975"/>
        <v>1</v>
      </c>
      <c r="AF3022" s="5">
        <f t="shared" si="4961"/>
        <v>154.9399999999996</v>
      </c>
      <c r="AG3022" s="5">
        <f t="shared" si="4962"/>
        <v>95.089999999999236</v>
      </c>
      <c r="AH3022" s="5">
        <f t="shared" si="4963"/>
        <v>21.25</v>
      </c>
      <c r="AI3022" s="5">
        <f t="shared" si="4964"/>
        <v>81.100000000000364</v>
      </c>
      <c r="AJ3022" s="5"/>
      <c r="AK3022" s="5">
        <f t="shared" si="4965"/>
        <v>21.25</v>
      </c>
      <c r="AL3022" s="5">
        <f t="shared" ref="AL3022:AL3085" si="4985">PERCENTILE(AK3013:AK3022,0.9)</f>
        <v>72.860000000000127</v>
      </c>
      <c r="AM3022" s="5">
        <f t="shared" si="4966"/>
        <v>154.9399999999996</v>
      </c>
      <c r="AN3022" s="5">
        <f t="shared" si="4981"/>
        <v>195.08700000000016</v>
      </c>
      <c r="AO3022" s="5">
        <f t="shared" si="4982"/>
        <v>0</v>
      </c>
      <c r="AP3022" s="5">
        <f t="shared" si="4895"/>
        <v>4</v>
      </c>
      <c r="AQ3022" s="5">
        <f t="shared" si="4914"/>
        <v>5.4</v>
      </c>
      <c r="AR3022" s="5"/>
      <c r="AS3022" s="5">
        <f t="shared" si="4959"/>
        <v>95.089999999999236</v>
      </c>
      <c r="AT3022" s="5">
        <f t="shared" si="4981"/>
        <v>160.78499999999977</v>
      </c>
      <c r="AU3022" s="5">
        <f t="shared" si="4967"/>
        <v>81.100000000000364</v>
      </c>
      <c r="AV3022" s="5">
        <f t="shared" si="4970"/>
        <v>59.850000000000364</v>
      </c>
      <c r="AW3022" s="5">
        <f t="shared" si="4968"/>
        <v>4</v>
      </c>
      <c r="AX3022" s="5">
        <f t="shared" si="4922"/>
        <v>95.914000000000314</v>
      </c>
      <c r="AZ3022" s="4">
        <f t="shared" si="4904"/>
        <v>0.61381875122332985</v>
      </c>
      <c r="BA3022" s="5">
        <f t="shared" si="4910"/>
        <v>0</v>
      </c>
      <c r="BB3022" s="4">
        <f t="shared" si="4905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  <c r="CB3022" s="5">
        <f t="shared" si="4884"/>
        <v>154.9399999999996</v>
      </c>
      <c r="CC3022" s="5">
        <f t="shared" si="4885"/>
        <v>21.25</v>
      </c>
      <c r="CD3022" s="5">
        <f t="shared" si="4896"/>
        <v>40.069999999999709</v>
      </c>
      <c r="CE3022" s="5">
        <f t="shared" si="4887"/>
        <v>-30</v>
      </c>
      <c r="CF3022" s="5"/>
      <c r="CG3022" s="5">
        <f t="shared" si="4888"/>
        <v>-50</v>
      </c>
      <c r="CH3022" s="5">
        <f t="shared" si="4891"/>
        <v>26.300000000000182</v>
      </c>
      <c r="CI3022" s="5">
        <f t="shared" si="4889"/>
        <v>-59.930000000000291</v>
      </c>
    </row>
    <row r="3023" spans="1:87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5">
        <f t="shared" si="4952"/>
        <v>143.14999999999964</v>
      </c>
      <c r="K3023" s="5">
        <f t="shared" si="4979"/>
        <v>212.26999999999998</v>
      </c>
      <c r="L3023" s="5">
        <f t="shared" si="4956"/>
        <v>64.230000000000018</v>
      </c>
      <c r="M3023" s="5">
        <f t="shared" ref="M3023" si="4986">AVERAGE(L3012:L3023)</f>
        <v>102.05416666666663</v>
      </c>
      <c r="N3023" s="6" t="s">
        <v>36</v>
      </c>
      <c r="O3023" s="5">
        <f t="shared" si="4958"/>
        <v>2839.88</v>
      </c>
      <c r="P3023" s="4">
        <f t="shared" si="4898"/>
        <v>0</v>
      </c>
      <c r="Q3023" s="5">
        <f t="shared" si="4899"/>
        <v>67.769999999999527</v>
      </c>
      <c r="R3023" s="5">
        <f t="shared" si="4900"/>
        <v>2856.8225000000002</v>
      </c>
      <c r="S3023" s="4">
        <f t="shared" si="4901"/>
        <v>0.55783910745742982</v>
      </c>
      <c r="T3023" s="4">
        <f t="shared" si="4902"/>
        <v>0.55783910745742982</v>
      </c>
      <c r="U3023" s="5">
        <f t="shared" si="4893"/>
        <v>2871.2139999999999</v>
      </c>
      <c r="V3023" s="5">
        <f t="shared" si="4894"/>
        <v>-31.333999999999833</v>
      </c>
      <c r="X3023" s="5">
        <f t="shared" si="4954"/>
        <v>-25.6899999999996</v>
      </c>
      <c r="Y3023" s="5">
        <f t="shared" si="4955"/>
        <v>-42.650000000000091</v>
      </c>
      <c r="AA3023" s="5">
        <f t="shared" si="4973"/>
        <v>0</v>
      </c>
      <c r="AB3023" s="5">
        <f t="shared" si="4974"/>
        <v>1</v>
      </c>
      <c r="AC3023" s="5">
        <f t="shared" si="4975"/>
        <v>1</v>
      </c>
      <c r="AF3023" s="5">
        <f t="shared" si="4961"/>
        <v>45.390000000000327</v>
      </c>
      <c r="AG3023" s="5">
        <f t="shared" si="4962"/>
        <v>7.8900000000003274</v>
      </c>
      <c r="AH3023" s="5">
        <f t="shared" si="4963"/>
        <v>97.759999999999309</v>
      </c>
      <c r="AI3023" s="5">
        <f t="shared" si="4964"/>
        <v>135.25999999999931</v>
      </c>
      <c r="AJ3023" s="5"/>
      <c r="AK3023" s="5">
        <f t="shared" si="4965"/>
        <v>45.390000000000327</v>
      </c>
      <c r="AL3023" s="5">
        <f t="shared" si="4985"/>
        <v>72.860000000000127</v>
      </c>
      <c r="AM3023" s="5">
        <f t="shared" si="4966"/>
        <v>97.759999999999309</v>
      </c>
      <c r="AN3023" s="5">
        <f t="shared" si="4981"/>
        <v>169.06500000000005</v>
      </c>
      <c r="AO3023" s="5">
        <f t="shared" si="4982"/>
        <v>0</v>
      </c>
      <c r="AP3023" s="5">
        <f t="shared" si="4895"/>
        <v>3</v>
      </c>
      <c r="AQ3023" s="5">
        <f t="shared" si="4914"/>
        <v>5.0999999999999996</v>
      </c>
      <c r="AR3023" s="5"/>
      <c r="AS3023" s="5">
        <f t="shared" si="4959"/>
        <v>135.25999999999931</v>
      </c>
      <c r="AT3023" s="5">
        <f t="shared" si="4981"/>
        <v>151.53999999999968</v>
      </c>
      <c r="AU3023" s="5">
        <f t="shared" si="4967"/>
        <v>7.8900000000003274</v>
      </c>
      <c r="AV3023" s="5">
        <f t="shared" si="4970"/>
        <v>37.5</v>
      </c>
      <c r="AW3023" s="5">
        <f t="shared" si="4968"/>
        <v>5</v>
      </c>
      <c r="AX3023" s="5">
        <f t="shared" si="4922"/>
        <v>95.914000000000314</v>
      </c>
      <c r="AZ3023" s="4">
        <f t="shared" si="4904"/>
        <v>0.55783910745742982</v>
      </c>
      <c r="BA3023" s="5">
        <f t="shared" si="4910"/>
        <v>0</v>
      </c>
      <c r="BB3023" s="4">
        <f t="shared" si="4905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  <c r="CB3023" s="5">
        <f t="shared" si="4884"/>
        <v>45.390000000000327</v>
      </c>
      <c r="CC3023" s="5">
        <f t="shared" si="4885"/>
        <v>97.759999999999309</v>
      </c>
      <c r="CD3023" s="5">
        <f t="shared" si="4896"/>
        <v>-50</v>
      </c>
      <c r="CE3023" s="5">
        <f t="shared" si="4887"/>
        <v>42.650000000000091</v>
      </c>
      <c r="CF3023" s="5"/>
      <c r="CG3023" s="5">
        <f t="shared" si="4888"/>
        <v>-50</v>
      </c>
      <c r="CH3023" s="5">
        <f t="shared" si="4891"/>
        <v>-42.650000000000091</v>
      </c>
      <c r="CI3023" s="5">
        <f t="shared" si="4889"/>
        <v>-150</v>
      </c>
    </row>
    <row r="3024" spans="1:87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5">
        <f t="shared" si="4952"/>
        <v>128.30000000000018</v>
      </c>
      <c r="K3024" s="5">
        <f t="shared" si="4979"/>
        <v>207.98083333333329</v>
      </c>
      <c r="L3024" s="5">
        <f t="shared" si="4956"/>
        <v>46.789999999999964</v>
      </c>
      <c r="M3024" s="5">
        <f t="shared" ref="M3024" si="4987">AVERAGE(L3013:L3024)</f>
        <v>98.859166666666624</v>
      </c>
      <c r="N3024" s="6" t="s">
        <v>36</v>
      </c>
      <c r="O3024" s="5">
        <f t="shared" si="4958"/>
        <v>2803.2299999999996</v>
      </c>
      <c r="P3024" s="4">
        <f t="shared" si="4898"/>
        <v>0</v>
      </c>
      <c r="Q3024" s="5">
        <f t="shared" si="4899"/>
        <v>80.780000000000655</v>
      </c>
      <c r="R3024" s="5">
        <f t="shared" si="4900"/>
        <v>2823.4249999999997</v>
      </c>
      <c r="S3024" s="4">
        <f t="shared" si="4901"/>
        <v>2.4837600305627656E-3</v>
      </c>
      <c r="T3024" s="4">
        <f t="shared" si="4902"/>
        <v>0.31871860116134665</v>
      </c>
      <c r="U3024" s="5">
        <f t="shared" si="4893"/>
        <v>2850.3300000000004</v>
      </c>
      <c r="V3024" s="5">
        <f t="shared" si="4894"/>
        <v>-47.100000000000819</v>
      </c>
      <c r="X3024" s="5">
        <f t="shared" si="4954"/>
        <v>-0.5500000000001819</v>
      </c>
      <c r="Y3024" s="5">
        <f t="shared" si="4955"/>
        <v>7.0400000000004184</v>
      </c>
      <c r="AA3024" s="5">
        <f t="shared" si="4973"/>
        <v>0</v>
      </c>
      <c r="AB3024" s="5">
        <f t="shared" si="4974"/>
        <v>0</v>
      </c>
      <c r="AC3024" s="5">
        <f t="shared" si="4975"/>
        <v>0</v>
      </c>
      <c r="AF3024" s="5">
        <f t="shared" si="4961"/>
        <v>97.199999999999818</v>
      </c>
      <c r="AG3024" s="5">
        <f t="shared" si="4962"/>
        <v>47.819999999999709</v>
      </c>
      <c r="AH3024" s="5">
        <f t="shared" si="4963"/>
        <v>31.100000000000364</v>
      </c>
      <c r="AI3024" s="5">
        <f t="shared" si="4964"/>
        <v>80.480000000000473</v>
      </c>
      <c r="AJ3024" s="5"/>
      <c r="AK3024" s="5">
        <f t="shared" si="4965"/>
        <v>31.100000000000364</v>
      </c>
      <c r="AL3024" s="5">
        <f t="shared" si="4985"/>
        <v>72.860000000000127</v>
      </c>
      <c r="AM3024" s="5">
        <f t="shared" si="4966"/>
        <v>97.199999999999818</v>
      </c>
      <c r="AN3024" s="5">
        <f t="shared" si="4981"/>
        <v>154.13400000000001</v>
      </c>
      <c r="AO3024" s="5">
        <f t="shared" si="4982"/>
        <v>0</v>
      </c>
      <c r="AP3024" s="5">
        <f t="shared" si="4895"/>
        <v>2</v>
      </c>
      <c r="AQ3024" s="5">
        <f t="shared" si="4914"/>
        <v>4.7</v>
      </c>
      <c r="AR3024" s="5"/>
      <c r="AS3024" s="5">
        <f t="shared" si="4959"/>
        <v>80.480000000000473</v>
      </c>
      <c r="AT3024" s="5">
        <f t="shared" si="4981"/>
        <v>139.16199999999972</v>
      </c>
      <c r="AU3024" s="5">
        <f t="shared" si="4967"/>
        <v>47.819999999999709</v>
      </c>
      <c r="AV3024" s="5">
        <f t="shared" si="4970"/>
        <v>49.380000000000109</v>
      </c>
      <c r="AW3024" s="5">
        <f t="shared" si="4968"/>
        <v>6</v>
      </c>
      <c r="AX3024" s="5">
        <f t="shared" si="4922"/>
        <v>95.914000000000314</v>
      </c>
      <c r="AZ3024" s="4">
        <f t="shared" si="4904"/>
        <v>0.31871860116134665</v>
      </c>
      <c r="BA3024" s="5">
        <f t="shared" si="4910"/>
        <v>0</v>
      </c>
      <c r="BB3024" s="4">
        <f t="shared" si="4905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  <c r="CB3024" s="5">
        <f t="shared" si="4884"/>
        <v>97.199999999999818</v>
      </c>
      <c r="CC3024" s="5">
        <f t="shared" si="4885"/>
        <v>31.100000000000364</v>
      </c>
      <c r="CD3024" s="5">
        <f t="shared" si="4896"/>
        <v>-0.5500000000001819</v>
      </c>
      <c r="CE3024" s="5">
        <f t="shared" si="4887"/>
        <v>-30</v>
      </c>
      <c r="CF3024" s="5"/>
      <c r="CG3024" s="5">
        <f t="shared" si="4888"/>
        <v>-50</v>
      </c>
      <c r="CH3024" s="5">
        <f t="shared" si="4891"/>
        <v>7.0400000000004184</v>
      </c>
      <c r="CI3024" s="5">
        <f t="shared" si="4889"/>
        <v>-100.55000000000018</v>
      </c>
    </row>
    <row r="3025" spans="1:87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5">
        <f t="shared" si="4952"/>
        <v>202.1899999999996</v>
      </c>
      <c r="K3025" s="5">
        <f t="shared" si="4979"/>
        <v>194.72083333333322</v>
      </c>
      <c r="L3025" s="5">
        <f t="shared" si="4956"/>
        <v>102.07000000000016</v>
      </c>
      <c r="M3025" s="5">
        <f t="shared" ref="M3025" si="4988">AVERAGE(L3014:L3025)</f>
        <v>91.323333333333309</v>
      </c>
      <c r="N3025" s="6" t="s">
        <v>36</v>
      </c>
      <c r="O3025" s="5">
        <f t="shared" si="4958"/>
        <v>2711.06</v>
      </c>
      <c r="P3025" s="4">
        <f t="shared" si="4898"/>
        <v>0</v>
      </c>
      <c r="Q3025" s="5">
        <f t="shared" si="4899"/>
        <v>172.95000000000027</v>
      </c>
      <c r="R3025" s="5">
        <f t="shared" si="4900"/>
        <v>2754.2975000000001</v>
      </c>
      <c r="S3025" s="4">
        <f t="shared" si="4901"/>
        <v>0</v>
      </c>
      <c r="T3025" s="4">
        <f t="shared" si="4902"/>
        <v>0</v>
      </c>
      <c r="U3025" s="5">
        <f t="shared" si="4893"/>
        <v>2817.3279999999995</v>
      </c>
      <c r="V3025" s="5">
        <f t="shared" si="4894"/>
        <v>-106.26799999999957</v>
      </c>
      <c r="X3025" s="5">
        <f t="shared" si="4954"/>
        <v>-161.09000000000015</v>
      </c>
      <c r="Y3025" s="5">
        <f t="shared" si="4955"/>
        <v>-86.849999999999909</v>
      </c>
      <c r="AA3025" s="5">
        <f t="shared" si="4973"/>
        <v>0</v>
      </c>
      <c r="AB3025" s="5">
        <f t="shared" si="4974"/>
        <v>1</v>
      </c>
      <c r="AC3025" s="5">
        <f t="shared" si="4975"/>
        <v>1</v>
      </c>
      <c r="AF3025" s="5">
        <f t="shared" si="4961"/>
        <v>4.6099999999996726</v>
      </c>
      <c r="AG3025" s="5">
        <f t="shared" si="4962"/>
        <v>-28.539999999999964</v>
      </c>
      <c r="AH3025" s="5">
        <f t="shared" si="4963"/>
        <v>169.03999999999996</v>
      </c>
      <c r="AI3025" s="5">
        <f t="shared" si="4964"/>
        <v>202.1899999999996</v>
      </c>
      <c r="AJ3025" s="5"/>
      <c r="AK3025" s="5">
        <f t="shared" si="4965"/>
        <v>4.6099999999996726</v>
      </c>
      <c r="AL3025" s="5">
        <f t="shared" si="4985"/>
        <v>49.955000000000275</v>
      </c>
      <c r="AM3025" s="5">
        <f t="shared" si="4966"/>
        <v>169.03999999999996</v>
      </c>
      <c r="AN3025" s="5">
        <f t="shared" si="4981"/>
        <v>158.77200000000002</v>
      </c>
      <c r="AO3025" s="5">
        <f t="shared" si="4982"/>
        <v>1</v>
      </c>
      <c r="AP3025" s="5">
        <f t="shared" si="4895"/>
        <v>3</v>
      </c>
      <c r="AQ3025" s="5">
        <f t="shared" si="4914"/>
        <v>4.4000000000000004</v>
      </c>
      <c r="AR3025" s="5"/>
      <c r="AS3025" s="5">
        <f t="shared" si="4959"/>
        <v>202.1899999999996</v>
      </c>
      <c r="AT3025" s="5">
        <f t="shared" si="4981"/>
        <v>146.27399999999972</v>
      </c>
      <c r="AU3025" s="5">
        <f t="shared" si="4967"/>
        <v>-28.539999999999964</v>
      </c>
      <c r="AV3025" s="5">
        <f t="shared" si="4970"/>
        <v>33.149999999999636</v>
      </c>
      <c r="AW3025" s="5">
        <f t="shared" si="4968"/>
        <v>2</v>
      </c>
      <c r="AX3025" s="5">
        <f t="shared" si="4922"/>
        <v>95.914000000000314</v>
      </c>
      <c r="AZ3025" s="4">
        <f t="shared" si="4904"/>
        <v>0</v>
      </c>
      <c r="BA3025" s="5">
        <f t="shared" si="4910"/>
        <v>0</v>
      </c>
      <c r="BB3025" s="4">
        <f t="shared" si="4905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  <c r="CB3025" s="5">
        <f t="shared" si="4884"/>
        <v>4.6099999999996726</v>
      </c>
      <c r="CC3025" s="5">
        <f t="shared" si="4885"/>
        <v>169.03999999999996</v>
      </c>
      <c r="CD3025" s="5">
        <f t="shared" si="4896"/>
        <v>-50</v>
      </c>
      <c r="CE3025" s="5">
        <f t="shared" si="4887"/>
        <v>86.849999999999909</v>
      </c>
      <c r="CF3025" s="5"/>
      <c r="CG3025" s="5">
        <f t="shared" si="4888"/>
        <v>-50</v>
      </c>
      <c r="CH3025" s="5">
        <f t="shared" si="4891"/>
        <v>-86.849999999999909</v>
      </c>
      <c r="CI3025" s="5">
        <f t="shared" si="4889"/>
        <v>-150</v>
      </c>
    </row>
    <row r="3026" spans="1:87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5">
        <f t="shared" si="4952"/>
        <v>144.34999999999945</v>
      </c>
      <c r="K3026" s="5">
        <f t="shared" si="4979"/>
        <v>186.20749999999984</v>
      </c>
      <c r="L3026" s="5">
        <f t="shared" si="4956"/>
        <v>71.080000000000382</v>
      </c>
      <c r="M3026" s="5">
        <f t="shared" ref="M3026" si="4989">AVERAGE(L3015:L3026)</f>
        <v>87.69083333333333</v>
      </c>
      <c r="N3026" s="6" t="s">
        <v>36</v>
      </c>
      <c r="O3026" s="5">
        <f t="shared" si="4958"/>
        <v>2666.7100000000005</v>
      </c>
      <c r="P3026" s="4">
        <f t="shared" si="4898"/>
        <v>0</v>
      </c>
      <c r="Q3026" s="5">
        <f t="shared" si="4899"/>
        <v>181.74999999999909</v>
      </c>
      <c r="R3026" s="5">
        <f t="shared" si="4900"/>
        <v>2712.1475</v>
      </c>
      <c r="S3026" s="4">
        <f t="shared" si="4901"/>
        <v>0</v>
      </c>
      <c r="T3026" s="4">
        <f t="shared" si="4902"/>
        <v>0</v>
      </c>
      <c r="U3026" s="5">
        <f t="shared" si="4893"/>
        <v>2773.8679999999999</v>
      </c>
      <c r="V3026" s="5">
        <f t="shared" si="4894"/>
        <v>-107.15799999999945</v>
      </c>
      <c r="X3026" s="5">
        <f t="shared" si="4954"/>
        <v>-111.10999999999967</v>
      </c>
      <c r="Y3026" s="5">
        <f t="shared" si="4955"/>
        <v>-54.640000000000327</v>
      </c>
      <c r="AA3026" s="5">
        <f t="shared" si="4973"/>
        <v>0</v>
      </c>
      <c r="AB3026" s="5">
        <f t="shared" si="4974"/>
        <v>1</v>
      </c>
      <c r="AC3026" s="5">
        <f t="shared" si="4975"/>
        <v>1</v>
      </c>
      <c r="AF3026" s="5">
        <f t="shared" si="4961"/>
        <v>33.239999999999782</v>
      </c>
      <c r="AG3026" s="5">
        <f t="shared" si="4962"/>
        <v>75.739999999999782</v>
      </c>
      <c r="AH3026" s="5">
        <f t="shared" si="4963"/>
        <v>111.10999999999967</v>
      </c>
      <c r="AI3026" s="5">
        <f t="shared" si="4964"/>
        <v>68.609999999999673</v>
      </c>
      <c r="AJ3026" s="5"/>
      <c r="AK3026" s="5">
        <f t="shared" si="4965"/>
        <v>33.239999999999782</v>
      </c>
      <c r="AL3026" s="5">
        <f t="shared" si="4985"/>
        <v>49.955000000000275</v>
      </c>
      <c r="AM3026" s="5">
        <f t="shared" si="4966"/>
        <v>111.10999999999967</v>
      </c>
      <c r="AN3026" s="5">
        <f t="shared" si="4981"/>
        <v>156.22099999999992</v>
      </c>
      <c r="AO3026" s="5">
        <f t="shared" si="4982"/>
        <v>0</v>
      </c>
      <c r="AP3026" s="5">
        <f t="shared" si="4895"/>
        <v>3</v>
      </c>
      <c r="AQ3026" s="5">
        <f t="shared" si="4914"/>
        <v>4.2</v>
      </c>
      <c r="AR3026" s="5"/>
      <c r="AS3026" s="5">
        <f t="shared" si="4959"/>
        <v>75.739999999999782</v>
      </c>
      <c r="AT3026" s="5">
        <f t="shared" si="4981"/>
        <v>138.00999999999968</v>
      </c>
      <c r="AU3026" s="5">
        <f t="shared" si="4967"/>
        <v>68.609999999999673</v>
      </c>
      <c r="AV3026" s="5">
        <f t="shared" si="4970"/>
        <v>-42.5</v>
      </c>
      <c r="AW3026" s="5">
        <f t="shared" si="4968"/>
        <v>3</v>
      </c>
      <c r="AX3026" s="5">
        <f t="shared" si="4922"/>
        <v>95.914000000000314</v>
      </c>
      <c r="AZ3026" s="4">
        <f t="shared" si="4904"/>
        <v>0</v>
      </c>
      <c r="BA3026" s="5">
        <f t="shared" si="4910"/>
        <v>0</v>
      </c>
      <c r="BB3026" s="4">
        <f t="shared" si="4905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  <c r="CB3026" s="5">
        <f t="shared" ref="CB3026:CB3089" si="4990">C3026-B3026</f>
        <v>33.239999999999782</v>
      </c>
      <c r="CC3026" s="5">
        <f t="shared" ref="CC3026:CC3089" si="4991">B3026-D3026</f>
        <v>111.10999999999967</v>
      </c>
      <c r="CD3026" s="5">
        <f t="shared" si="4896"/>
        <v>-50</v>
      </c>
      <c r="CE3026" s="5">
        <f t="shared" si="4887"/>
        <v>54.640000000000327</v>
      </c>
      <c r="CF3026" s="5"/>
      <c r="CG3026" s="5">
        <f t="shared" si="4888"/>
        <v>-50</v>
      </c>
      <c r="CH3026" s="5">
        <f t="shared" si="4891"/>
        <v>-54.640000000000327</v>
      </c>
      <c r="CI3026" s="5">
        <f t="shared" si="4889"/>
        <v>-150</v>
      </c>
    </row>
    <row r="3027" spans="1:87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5">
        <f t="shared" si="4952"/>
        <v>130.33999999999924</v>
      </c>
      <c r="K3027" s="5">
        <f t="shared" si="4979"/>
        <v>180.94416666666643</v>
      </c>
      <c r="L3027" s="5">
        <f t="shared" si="4956"/>
        <v>59.130000000000109</v>
      </c>
      <c r="M3027" s="5">
        <f t="shared" ref="M3027" si="4992">AVERAGE(L3016:L3027)</f>
        <v>85.04</v>
      </c>
      <c r="N3027" s="6" t="s">
        <v>36</v>
      </c>
      <c r="O3027" s="5">
        <f t="shared" si="4958"/>
        <v>2635.3400000000006</v>
      </c>
      <c r="P3027" s="4">
        <f t="shared" si="4898"/>
        <v>0</v>
      </c>
      <c r="Q3027" s="5">
        <f t="shared" si="4899"/>
        <v>204.53999999999951</v>
      </c>
      <c r="R3027" s="5">
        <f t="shared" si="4900"/>
        <v>2686.4750000000004</v>
      </c>
      <c r="S3027" s="4">
        <f t="shared" si="4901"/>
        <v>0</v>
      </c>
      <c r="T3027" s="4">
        <f t="shared" si="4902"/>
        <v>0</v>
      </c>
      <c r="U3027" s="5">
        <f t="shared" si="4893"/>
        <v>2731.2440000000001</v>
      </c>
      <c r="V3027" s="5">
        <f t="shared" si="4894"/>
        <v>-95.903999999999542</v>
      </c>
      <c r="X3027" s="5">
        <f t="shared" si="4954"/>
        <v>-27.899999999999636</v>
      </c>
      <c r="Y3027" s="5">
        <f t="shared" si="4955"/>
        <v>-17.860000000000127</v>
      </c>
      <c r="AA3027" s="5">
        <f t="shared" si="4973"/>
        <v>0</v>
      </c>
      <c r="AB3027" s="5">
        <f t="shared" si="4974"/>
        <v>1</v>
      </c>
      <c r="AC3027" s="5">
        <f t="shared" si="4975"/>
        <v>1</v>
      </c>
      <c r="AF3027" s="5">
        <f t="shared" si="4961"/>
        <v>102.4399999999996</v>
      </c>
      <c r="AG3027" s="5">
        <f t="shared" si="4962"/>
        <v>50.719999999999345</v>
      </c>
      <c r="AH3027" s="5">
        <f t="shared" si="4963"/>
        <v>27.899999999999636</v>
      </c>
      <c r="AI3027" s="5">
        <f t="shared" si="4964"/>
        <v>79.619999999999891</v>
      </c>
      <c r="AJ3027" s="5"/>
      <c r="AK3027" s="5">
        <f t="shared" si="4965"/>
        <v>27.899999999999636</v>
      </c>
      <c r="AL3027" s="5">
        <f t="shared" si="4985"/>
        <v>49.955000000000275</v>
      </c>
      <c r="AM3027" s="5">
        <f t="shared" si="4966"/>
        <v>102.4399999999996</v>
      </c>
      <c r="AN3027" s="5">
        <f t="shared" si="4981"/>
        <v>138.6039999999999</v>
      </c>
      <c r="AO3027" s="5">
        <f t="shared" si="4982"/>
        <v>0</v>
      </c>
      <c r="AP3027" s="5">
        <f t="shared" si="4895"/>
        <v>2</v>
      </c>
      <c r="AQ3027" s="5">
        <f t="shared" si="4914"/>
        <v>3.8</v>
      </c>
      <c r="AR3027" s="5"/>
      <c r="AS3027" s="5">
        <f t="shared" si="4959"/>
        <v>79.619999999999891</v>
      </c>
      <c r="AT3027" s="5">
        <f t="shared" si="4981"/>
        <v>126.55399999999972</v>
      </c>
      <c r="AU3027" s="5">
        <f t="shared" si="4967"/>
        <v>50.719999999999345</v>
      </c>
      <c r="AV3027" s="5">
        <f t="shared" si="4970"/>
        <v>51.720000000000255</v>
      </c>
      <c r="AW3027" s="5">
        <f t="shared" si="4968"/>
        <v>4</v>
      </c>
      <c r="AX3027" s="5">
        <f t="shared" si="4922"/>
        <v>95.203000000000358</v>
      </c>
      <c r="AZ3027" s="4">
        <f t="shared" si="4904"/>
        <v>0</v>
      </c>
      <c r="BA3027" s="5">
        <f t="shared" si="4910"/>
        <v>0</v>
      </c>
      <c r="BB3027" s="4">
        <f t="shared" si="4905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  <c r="CB3027" s="5">
        <f t="shared" si="4990"/>
        <v>102.4399999999996</v>
      </c>
      <c r="CC3027" s="5">
        <f t="shared" si="4991"/>
        <v>27.899999999999636</v>
      </c>
      <c r="CD3027" s="5">
        <f t="shared" si="4896"/>
        <v>-27.899999999999636</v>
      </c>
      <c r="CE3027" s="5">
        <f t="shared" ref="CE3027:CE3090" si="4993">IF(G3027-F3027&gt;30,-30,F3027-I3027)</f>
        <v>-30</v>
      </c>
      <c r="CF3027" s="5"/>
      <c r="CG3027" s="5">
        <f t="shared" ref="CG3027:CG3090" si="4994">IF(CD3027&lt;&gt;"",-$CD$1,"")</f>
        <v>-50</v>
      </c>
      <c r="CH3027" s="5">
        <f t="shared" si="4891"/>
        <v>-17.860000000000127</v>
      </c>
      <c r="CI3027" s="5">
        <f t="shared" ref="CI3027:CI3090" si="4995">IF(CD3027&lt;&gt;"",CD3027-$CD$1-$CD$1,"")</f>
        <v>-127.89999999999964</v>
      </c>
    </row>
    <row r="3028" spans="1:87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5">
        <f t="shared" si="4952"/>
        <v>163.8700000000008</v>
      </c>
      <c r="K3028" s="5">
        <f t="shared" si="4979"/>
        <v>181.4016666666665</v>
      </c>
      <c r="L3028" s="5">
        <f t="shared" si="4956"/>
        <v>69.25</v>
      </c>
      <c r="M3028" s="5">
        <f t="shared" ref="M3028" si="4996">AVERAGE(L3017:L3028)</f>
        <v>83.231666666666683</v>
      </c>
      <c r="N3028" s="6" t="s">
        <v>36</v>
      </c>
      <c r="O3028" s="5">
        <f t="shared" si="4958"/>
        <v>2605.8999999999996</v>
      </c>
      <c r="P3028" s="4">
        <f t="shared" si="4898"/>
        <v>0</v>
      </c>
      <c r="Q3028" s="5">
        <f t="shared" si="4899"/>
        <v>197.32999999999993</v>
      </c>
      <c r="R3028" s="5">
        <f t="shared" si="4900"/>
        <v>2655.2324999999996</v>
      </c>
      <c r="S3028" s="4">
        <f t="shared" si="4901"/>
        <v>0</v>
      </c>
      <c r="T3028" s="4">
        <f t="shared" si="4902"/>
        <v>0</v>
      </c>
      <c r="U3028" s="5">
        <f t="shared" si="4893"/>
        <v>2684.4479999999999</v>
      </c>
      <c r="V3028" s="5">
        <f t="shared" si="4894"/>
        <v>-78.548000000000229</v>
      </c>
      <c r="X3028" s="5">
        <f t="shared" si="4954"/>
        <v>-84.6200000000008</v>
      </c>
      <c r="Y3028" s="5">
        <f t="shared" si="4955"/>
        <v>-27.25</v>
      </c>
      <c r="AA3028" s="5">
        <f t="shared" si="4973"/>
        <v>0</v>
      </c>
      <c r="AB3028" s="5">
        <f t="shared" si="4974"/>
        <v>1</v>
      </c>
      <c r="AC3028" s="5">
        <f t="shared" si="4975"/>
        <v>1</v>
      </c>
      <c r="AF3028" s="5">
        <f t="shared" si="4961"/>
        <v>51</v>
      </c>
      <c r="AG3028" s="5">
        <f t="shared" si="4962"/>
        <v>106</v>
      </c>
      <c r="AH3028" s="5">
        <f t="shared" si="4963"/>
        <v>112.8700000000008</v>
      </c>
      <c r="AI3028" s="5">
        <f t="shared" si="4964"/>
        <v>57.8700000000008</v>
      </c>
      <c r="AJ3028" s="5"/>
      <c r="AK3028" s="5">
        <f t="shared" si="4965"/>
        <v>51</v>
      </c>
      <c r="AL3028" s="5">
        <f t="shared" si="4985"/>
        <v>55.003999999999984</v>
      </c>
      <c r="AM3028" s="5">
        <f t="shared" si="4966"/>
        <v>112.8700000000008</v>
      </c>
      <c r="AN3028" s="5">
        <f t="shared" si="4981"/>
        <v>129.69199999999992</v>
      </c>
      <c r="AO3028" s="5">
        <f t="shared" si="4982"/>
        <v>0</v>
      </c>
      <c r="AP3028" s="5">
        <f t="shared" si="4895"/>
        <v>1</v>
      </c>
      <c r="AQ3028" s="5">
        <f t="shared" si="4914"/>
        <v>3.3</v>
      </c>
      <c r="AR3028" s="5"/>
      <c r="AS3028" s="5">
        <f t="shared" si="4959"/>
        <v>106</v>
      </c>
      <c r="AT3028" s="5">
        <f t="shared" si="4981"/>
        <v>126.39699999999975</v>
      </c>
      <c r="AU3028" s="5">
        <f t="shared" si="4967"/>
        <v>57.8700000000008</v>
      </c>
      <c r="AV3028" s="5">
        <f t="shared" si="4970"/>
        <v>-55</v>
      </c>
      <c r="AW3028" s="5">
        <f t="shared" si="4968"/>
        <v>5</v>
      </c>
      <c r="AX3028" s="5">
        <f t="shared" si="4922"/>
        <v>95.203000000000358</v>
      </c>
      <c r="AZ3028" s="4">
        <f t="shared" si="4904"/>
        <v>0</v>
      </c>
      <c r="BA3028" s="5">
        <f t="shared" si="4910"/>
        <v>0</v>
      </c>
      <c r="BB3028" s="4">
        <f t="shared" si="4905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  <c r="CB3028" s="5">
        <f t="shared" si="4990"/>
        <v>51</v>
      </c>
      <c r="CC3028" s="5">
        <f t="shared" si="4991"/>
        <v>112.8700000000008</v>
      </c>
      <c r="CD3028" s="5">
        <f t="shared" si="4896"/>
        <v>-50</v>
      </c>
      <c r="CE3028" s="5">
        <f t="shared" si="4993"/>
        <v>27.25</v>
      </c>
      <c r="CF3028" s="5"/>
      <c r="CG3028" s="5">
        <f t="shared" si="4994"/>
        <v>-50</v>
      </c>
      <c r="CH3028" s="5">
        <f t="shared" ref="CH3028:CH3091" si="4997">IF(CI3028&lt;&gt;"",I3028-F3028,"")</f>
        <v>-27.25</v>
      </c>
      <c r="CI3028" s="5">
        <f t="shared" si="4995"/>
        <v>-150</v>
      </c>
    </row>
    <row r="3029" spans="1:87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5">
        <f t="shared" si="4952"/>
        <v>162.14000000000033</v>
      </c>
      <c r="K3029" s="5">
        <f t="shared" si="4979"/>
        <v>170.88666666666654</v>
      </c>
      <c r="L3029" s="5">
        <f t="shared" si="4956"/>
        <v>78.269999999999982</v>
      </c>
      <c r="M3029" s="5">
        <f t="shared" ref="M3029" si="4998">AVERAGE(L3018:L3029)</f>
        <v>78.333333333333371</v>
      </c>
      <c r="N3029" s="6" t="s">
        <v>36</v>
      </c>
      <c r="O3029" s="5">
        <f t="shared" si="4958"/>
        <v>2635.9</v>
      </c>
      <c r="P3029" s="4">
        <f t="shared" si="4898"/>
        <v>0.28527957398250636</v>
      </c>
      <c r="Q3029" s="5">
        <f t="shared" si="4899"/>
        <v>105.16000000000031</v>
      </c>
      <c r="R3029" s="5">
        <f t="shared" si="4900"/>
        <v>2632.1899999999996</v>
      </c>
      <c r="S3029" s="4">
        <f t="shared" si="4901"/>
        <v>0.12821608684503116</v>
      </c>
      <c r="T3029" s="4">
        <f t="shared" si="4902"/>
        <v>0.10787098630038615</v>
      </c>
      <c r="U3029" s="5">
        <f t="shared" ref="U3029:U3092" si="4999">AVERAGE(O3025:O3029)</f>
        <v>2650.982</v>
      </c>
      <c r="V3029" s="5">
        <f t="shared" ref="V3029:V3092" si="5000">O3029-U3029</f>
        <v>-15.08199999999988</v>
      </c>
      <c r="X3029" s="5">
        <f t="shared" si="4954"/>
        <v>59.569999999999709</v>
      </c>
      <c r="Y3029" s="5">
        <f t="shared" si="4955"/>
        <v>34.119999999999891</v>
      </c>
      <c r="AA3029" s="5">
        <f t="shared" si="4973"/>
        <v>1</v>
      </c>
      <c r="AB3029" s="5">
        <f t="shared" si="4974"/>
        <v>0</v>
      </c>
      <c r="AC3029" s="5">
        <f t="shared" si="4975"/>
        <v>1</v>
      </c>
      <c r="AF3029" s="5">
        <f t="shared" si="4961"/>
        <v>95.340000000000146</v>
      </c>
      <c r="AG3029" s="5">
        <f t="shared" si="4962"/>
        <v>100.49000000000069</v>
      </c>
      <c r="AH3029" s="5">
        <f t="shared" si="4963"/>
        <v>66.800000000000182</v>
      </c>
      <c r="AI3029" s="5">
        <f t="shared" si="4964"/>
        <v>61.649999999999636</v>
      </c>
      <c r="AJ3029" s="5"/>
      <c r="AK3029" s="5">
        <f t="shared" si="4965"/>
        <v>66.800000000000182</v>
      </c>
      <c r="AL3029" s="5">
        <f t="shared" si="4985"/>
        <v>69.224000000000146</v>
      </c>
      <c r="AM3029" s="5">
        <f t="shared" si="4966"/>
        <v>95.340000000000146</v>
      </c>
      <c r="AN3029" s="5">
        <f t="shared" si="4981"/>
        <v>120.84599999999992</v>
      </c>
      <c r="AO3029" s="5">
        <f t="shared" si="4982"/>
        <v>0</v>
      </c>
      <c r="AP3029" s="5">
        <f t="shared" ref="AP3029:AP3092" si="5001">SUM(AO3020:AO3029)</f>
        <v>1</v>
      </c>
      <c r="AQ3029" s="5">
        <f t="shared" si="4914"/>
        <v>2.8</v>
      </c>
      <c r="AR3029" s="5"/>
      <c r="AS3029" s="5">
        <f t="shared" si="4959"/>
        <v>100.49000000000069</v>
      </c>
      <c r="AT3029" s="5">
        <f t="shared" si="4981"/>
        <v>116.69799999999987</v>
      </c>
      <c r="AU3029" s="5">
        <f t="shared" si="4967"/>
        <v>61.649999999999636</v>
      </c>
      <c r="AV3029" s="5">
        <f t="shared" si="4970"/>
        <v>-5.1500000000005457</v>
      </c>
      <c r="AW3029" s="5">
        <f t="shared" si="4968"/>
        <v>6</v>
      </c>
      <c r="AX3029" s="5">
        <f t="shared" si="4922"/>
        <v>95.203000000000358</v>
      </c>
      <c r="AZ3029" s="4">
        <f t="shared" si="4904"/>
        <v>0.10787098630038615</v>
      </c>
      <c r="BA3029" s="5">
        <f t="shared" si="4910"/>
        <v>0</v>
      </c>
      <c r="BB3029" s="4">
        <f t="shared" si="4905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  <c r="CB3029" s="5">
        <f t="shared" si="4990"/>
        <v>95.340000000000146</v>
      </c>
      <c r="CC3029" s="5">
        <f t="shared" si="4991"/>
        <v>66.800000000000182</v>
      </c>
      <c r="CD3029" s="5">
        <f t="shared" ref="CD3029:CD3092" si="5002">IF(CC3029&gt;$CD$1,-$CD$1,E3029-B3029)</f>
        <v>-50</v>
      </c>
      <c r="CE3029" s="5">
        <f t="shared" si="4993"/>
        <v>-30</v>
      </c>
      <c r="CF3029" s="5"/>
      <c r="CG3029" s="5">
        <f t="shared" si="4994"/>
        <v>-50</v>
      </c>
      <c r="CH3029" s="5">
        <f t="shared" si="4997"/>
        <v>34.119999999999891</v>
      </c>
      <c r="CI3029" s="5">
        <f t="shared" si="4995"/>
        <v>-150</v>
      </c>
    </row>
    <row r="3030" spans="1:87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5">
        <f t="shared" si="4952"/>
        <v>261.64000000000033</v>
      </c>
      <c r="K3030" s="5">
        <f t="shared" si="4979"/>
        <v>174.99499999999989</v>
      </c>
      <c r="L3030" s="5">
        <f t="shared" si="4956"/>
        <v>155.96000000000004</v>
      </c>
      <c r="M3030" s="5">
        <f t="shared" ref="M3030" si="5003">AVERAGE(L3019:L3030)</f>
        <v>81.866666666666717</v>
      </c>
      <c r="N3030" s="6" t="s">
        <v>37</v>
      </c>
      <c r="O3030" s="5">
        <f t="shared" si="4958"/>
        <v>2732.4</v>
      </c>
      <c r="P3030" s="4">
        <f t="shared" ref="P3030:P3093" si="5004">(O3030-MIN(O3026:O3030))/(MAX(O3026:O3030)-MIN(O3026:O3030))</f>
        <v>1</v>
      </c>
      <c r="Q3030" s="5">
        <f t="shared" ref="Q3030:Q3093" si="5005">MAX(O3026:O3030)-MIN(O3026:O3030)</f>
        <v>126.50000000000045</v>
      </c>
      <c r="R3030" s="5">
        <f t="shared" ref="R3030:R3093" si="5006">MIN(O3026:O3030) +((MAX(O3026:O3030)-MIN(O3026:O3030))*$R$2)</f>
        <v>2637.5249999999996</v>
      </c>
      <c r="S3030" s="4">
        <f t="shared" ref="S3030:S3093" si="5007">(O3030-MIN(O3024:O3030))/(MAX(O3024:O3030)-MIN(O3024:O3030))</f>
        <v>0.64105812598186029</v>
      </c>
      <c r="T3030" s="4">
        <f t="shared" ref="T3030:T3093" si="5008">(O3030-MIN(O3022:O3030))/(MAX(O3022:O3030)-MIN(O3022:O3030))</f>
        <v>0.52152044854881463</v>
      </c>
      <c r="U3030" s="5">
        <f t="shared" si="4999"/>
        <v>2655.25</v>
      </c>
      <c r="V3030" s="5">
        <f t="shared" si="5000"/>
        <v>77.150000000000091</v>
      </c>
      <c r="X3030" s="5">
        <f t="shared" si="4954"/>
        <v>168.14000000000033</v>
      </c>
      <c r="Y3030" s="5">
        <f t="shared" si="4955"/>
        <v>115.44999999999982</v>
      </c>
      <c r="AA3030" s="5">
        <f t="shared" si="4973"/>
        <v>1</v>
      </c>
      <c r="AB3030" s="5">
        <f t="shared" si="4974"/>
        <v>0</v>
      </c>
      <c r="AC3030" s="5">
        <f t="shared" si="4975"/>
        <v>1</v>
      </c>
      <c r="AF3030" s="5">
        <f t="shared" si="4961"/>
        <v>177.32000000000062</v>
      </c>
      <c r="AG3030" s="5">
        <f t="shared" si="4962"/>
        <v>261.64000000000033</v>
      </c>
      <c r="AH3030" s="5">
        <f t="shared" si="4963"/>
        <v>4.1899999999995998</v>
      </c>
      <c r="AI3030" s="5">
        <f t="shared" si="4964"/>
        <v>-80.130000000000109</v>
      </c>
      <c r="AJ3030" s="5"/>
      <c r="AK3030" s="5">
        <f t="shared" si="4965"/>
        <v>4.1899999999995998</v>
      </c>
      <c r="AL3030" s="5">
        <f t="shared" si="4985"/>
        <v>69.224000000000146</v>
      </c>
      <c r="AM3030" s="5">
        <f t="shared" si="4966"/>
        <v>177.32000000000062</v>
      </c>
      <c r="AN3030" s="5">
        <f t="shared" si="4981"/>
        <v>122.25999999999995</v>
      </c>
      <c r="AO3030" s="5">
        <f t="shared" si="4982"/>
        <v>1</v>
      </c>
      <c r="AP3030" s="5">
        <f t="shared" si="5001"/>
        <v>2</v>
      </c>
      <c r="AQ3030" s="5">
        <f t="shared" si="4914"/>
        <v>2.5</v>
      </c>
      <c r="AR3030" s="5"/>
      <c r="AS3030" s="5">
        <f t="shared" si="4959"/>
        <v>261.64000000000033</v>
      </c>
      <c r="AT3030" s="5">
        <f t="shared" si="4981"/>
        <v>130.56799999999993</v>
      </c>
      <c r="AU3030" s="5">
        <f t="shared" si="4967"/>
        <v>-80.130000000000109</v>
      </c>
      <c r="AV3030" s="5">
        <f t="shared" si="4970"/>
        <v>-84.319999999999709</v>
      </c>
      <c r="AW3030" s="5">
        <f t="shared" si="4968"/>
        <v>2</v>
      </c>
      <c r="AX3030" s="5">
        <f t="shared" si="4922"/>
        <v>95.203000000000358</v>
      </c>
      <c r="AZ3030" s="4">
        <f t="shared" si="4904"/>
        <v>0.52152044854881463</v>
      </c>
      <c r="BA3030" s="5">
        <f t="shared" si="4910"/>
        <v>0</v>
      </c>
      <c r="BB3030" s="4">
        <f t="shared" si="4905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  <c r="CB3030" s="5">
        <f t="shared" si="4990"/>
        <v>177.32000000000062</v>
      </c>
      <c r="CC3030" s="5">
        <f t="shared" si="4991"/>
        <v>4.1899999999995998</v>
      </c>
      <c r="CD3030" s="5">
        <f t="shared" si="5002"/>
        <v>168.14000000000033</v>
      </c>
      <c r="CE3030" s="5">
        <f t="shared" si="4993"/>
        <v>-30</v>
      </c>
      <c r="CF3030" s="5"/>
      <c r="CG3030" s="5">
        <f t="shared" si="4994"/>
        <v>-50</v>
      </c>
      <c r="CH3030" s="5">
        <f t="shared" si="4997"/>
        <v>115.44999999999982</v>
      </c>
      <c r="CI3030" s="5">
        <f t="shared" si="4995"/>
        <v>68.140000000000327</v>
      </c>
    </row>
    <row r="3031" spans="1:87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5">
        <f t="shared" si="4952"/>
        <v>135.78000000000065</v>
      </c>
      <c r="K3031" s="5">
        <f t="shared" si="4979"/>
        <v>168.79583333333326</v>
      </c>
      <c r="L3031" s="5">
        <f t="shared" si="4956"/>
        <v>75.769999999999982</v>
      </c>
      <c r="M3031" s="5">
        <f t="shared" ref="M3031" si="5009">AVERAGE(L3020:L3031)</f>
        <v>80.019166666666706</v>
      </c>
      <c r="N3031" s="6" t="s">
        <v>37</v>
      </c>
      <c r="O3031" s="5">
        <f t="shared" si="4958"/>
        <v>2773.1499999999996</v>
      </c>
      <c r="P3031" s="4">
        <f t="shared" si="5004"/>
        <v>1</v>
      </c>
      <c r="Q3031" s="5">
        <f t="shared" si="5005"/>
        <v>167.25</v>
      </c>
      <c r="R3031" s="5">
        <f t="shared" si="5006"/>
        <v>2647.7124999999996</v>
      </c>
      <c r="S3031" s="4">
        <f t="shared" si="5007"/>
        <v>1</v>
      </c>
      <c r="T3031" s="4">
        <f t="shared" si="5008"/>
        <v>0.71480468416103793</v>
      </c>
      <c r="U3031" s="5">
        <f t="shared" si="4999"/>
        <v>2676.5379999999996</v>
      </c>
      <c r="V3031" s="5">
        <f t="shared" si="5000"/>
        <v>96.61200000000008</v>
      </c>
      <c r="X3031" s="5">
        <f t="shared" si="4954"/>
        <v>74.229999999999563</v>
      </c>
      <c r="Y3031" s="5">
        <f t="shared" si="4955"/>
        <v>30.800000000000182</v>
      </c>
      <c r="AA3031" s="5">
        <f t="shared" si="4973"/>
        <v>1</v>
      </c>
      <c r="AB3031" s="5">
        <f t="shared" si="4974"/>
        <v>0</v>
      </c>
      <c r="AC3031" s="5">
        <f t="shared" si="4975"/>
        <v>1</v>
      </c>
      <c r="AF3031" s="5">
        <f t="shared" si="4961"/>
        <v>100.67000000000007</v>
      </c>
      <c r="AG3031" s="5">
        <f t="shared" si="4962"/>
        <v>81.020000000000437</v>
      </c>
      <c r="AH3031" s="5">
        <f t="shared" si="4963"/>
        <v>35.110000000000582</v>
      </c>
      <c r="AI3031" s="5">
        <f t="shared" si="4964"/>
        <v>54.760000000000218</v>
      </c>
      <c r="AJ3031" s="5"/>
      <c r="AK3031" s="5">
        <f t="shared" si="4965"/>
        <v>35.110000000000582</v>
      </c>
      <c r="AL3031" s="5">
        <f t="shared" si="4985"/>
        <v>52.580000000000013</v>
      </c>
      <c r="AM3031" s="5">
        <f t="shared" si="4966"/>
        <v>100.67000000000007</v>
      </c>
      <c r="AN3031" s="5">
        <f t="shared" si="4981"/>
        <v>121.86899999999996</v>
      </c>
      <c r="AO3031" s="5">
        <f t="shared" si="4982"/>
        <v>0</v>
      </c>
      <c r="AP3031" s="5">
        <f t="shared" si="5001"/>
        <v>2</v>
      </c>
      <c r="AQ3031" s="5">
        <f t="shared" si="4914"/>
        <v>2.2999999999999998</v>
      </c>
      <c r="AR3031" s="5"/>
      <c r="AS3031" s="5">
        <f t="shared" si="4959"/>
        <v>81.020000000000437</v>
      </c>
      <c r="AT3031" s="5">
        <f t="shared" si="4981"/>
        <v>121.75299999999997</v>
      </c>
      <c r="AU3031" s="5">
        <f t="shared" si="4967"/>
        <v>54.760000000000218</v>
      </c>
      <c r="AV3031" s="5">
        <f t="shared" si="4970"/>
        <v>19.649999999999636</v>
      </c>
      <c r="AW3031" s="5">
        <f t="shared" si="4968"/>
        <v>3</v>
      </c>
      <c r="AX3031" s="5">
        <f t="shared" si="4922"/>
        <v>95.203000000000358</v>
      </c>
      <c r="AZ3031" s="4">
        <f t="shared" ref="AZ3031:AZ3094" si="5010">T3031</f>
        <v>0.71480468416103793</v>
      </c>
      <c r="BA3031" s="5">
        <f t="shared" si="4910"/>
        <v>0</v>
      </c>
      <c r="BB3031" s="4">
        <f t="shared" ref="BB3031:BB3094" si="5011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  <c r="CB3031" s="5">
        <f t="shared" si="4990"/>
        <v>100.67000000000007</v>
      </c>
      <c r="CC3031" s="5">
        <f t="shared" si="4991"/>
        <v>35.110000000000582</v>
      </c>
      <c r="CD3031" s="5">
        <f t="shared" si="5002"/>
        <v>74.229999999999563</v>
      </c>
      <c r="CE3031" s="5">
        <f t="shared" si="4993"/>
        <v>-30</v>
      </c>
      <c r="CF3031" s="5"/>
      <c r="CG3031" s="5">
        <f t="shared" si="4994"/>
        <v>-50</v>
      </c>
      <c r="CH3031" s="5">
        <f t="shared" si="4997"/>
        <v>30.800000000000182</v>
      </c>
      <c r="CI3031" s="5">
        <f t="shared" si="4995"/>
        <v>-25.770000000000437</v>
      </c>
    </row>
    <row r="3032" spans="1:87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5">
        <f t="shared" si="4952"/>
        <v>404.70000000000073</v>
      </c>
      <c r="K3032" s="5">
        <f t="shared" si="4979"/>
        <v>187.35583333333338</v>
      </c>
      <c r="L3032" s="5">
        <f t="shared" si="4956"/>
        <v>180.26999999999998</v>
      </c>
      <c r="M3032" s="5">
        <f t="shared" ref="M3032" si="5012">AVERAGE(L3021:L3032)</f>
        <v>88.034166666666692</v>
      </c>
      <c r="N3032" s="6" t="s">
        <v>37</v>
      </c>
      <c r="O3032" s="5">
        <f t="shared" si="4958"/>
        <v>2934.2200000000003</v>
      </c>
      <c r="P3032" s="4">
        <f t="shared" si="5004"/>
        <v>1</v>
      </c>
      <c r="Q3032" s="5">
        <f t="shared" si="5005"/>
        <v>328.32000000000062</v>
      </c>
      <c r="R3032" s="5">
        <f t="shared" si="5006"/>
        <v>2687.9799999999996</v>
      </c>
      <c r="S3032" s="4">
        <f t="shared" si="5007"/>
        <v>1</v>
      </c>
      <c r="T3032" s="4">
        <f t="shared" si="5008"/>
        <v>1</v>
      </c>
      <c r="U3032" s="5">
        <f t="shared" si="4999"/>
        <v>2736.3139999999999</v>
      </c>
      <c r="V3032" s="5">
        <f t="shared" si="5000"/>
        <v>197.9060000000004</v>
      </c>
      <c r="X3032" s="5">
        <f t="shared" si="4954"/>
        <v>347.63000000000011</v>
      </c>
      <c r="Y3032" s="5">
        <f t="shared" si="4955"/>
        <v>162.48000000000002</v>
      </c>
      <c r="AA3032" s="5">
        <f t="shared" si="4973"/>
        <v>1</v>
      </c>
      <c r="AB3032" s="5">
        <f t="shared" si="4974"/>
        <v>0</v>
      </c>
      <c r="AC3032" s="5">
        <f t="shared" si="4975"/>
        <v>1</v>
      </c>
      <c r="AF3032" s="5">
        <f t="shared" si="4961"/>
        <v>389.47000000000025</v>
      </c>
      <c r="AG3032" s="5">
        <f t="shared" si="4962"/>
        <v>330.77000000000044</v>
      </c>
      <c r="AH3032" s="5">
        <f t="shared" si="4963"/>
        <v>15.230000000000473</v>
      </c>
      <c r="AI3032" s="5">
        <f t="shared" si="4964"/>
        <v>73.930000000000291</v>
      </c>
      <c r="AJ3032" s="5"/>
      <c r="AK3032" s="5">
        <f t="shared" si="4965"/>
        <v>15.230000000000473</v>
      </c>
      <c r="AL3032" s="5">
        <f t="shared" si="4985"/>
        <v>52.580000000000013</v>
      </c>
      <c r="AM3032" s="5">
        <f t="shared" si="4966"/>
        <v>389.47000000000025</v>
      </c>
      <c r="AN3032" s="5">
        <f t="shared" si="4981"/>
        <v>145.32200000000003</v>
      </c>
      <c r="AO3032" s="5">
        <f t="shared" si="4982"/>
        <v>1</v>
      </c>
      <c r="AP3032" s="5">
        <f t="shared" si="5001"/>
        <v>3</v>
      </c>
      <c r="AQ3032" s="5">
        <f t="shared" si="4914"/>
        <v>2.2000000000000002</v>
      </c>
      <c r="AR3032" s="5"/>
      <c r="AS3032" s="5">
        <f t="shared" si="4959"/>
        <v>330.77000000000044</v>
      </c>
      <c r="AT3032" s="5">
        <f t="shared" si="4981"/>
        <v>145.32100000000008</v>
      </c>
      <c r="AU3032" s="5">
        <f t="shared" si="4967"/>
        <v>73.930000000000291</v>
      </c>
      <c r="AV3032" s="5">
        <f t="shared" si="4970"/>
        <v>58.699999999999818</v>
      </c>
      <c r="AW3032" s="5">
        <f t="shared" si="4968"/>
        <v>4</v>
      </c>
      <c r="AX3032" s="5">
        <f t="shared" si="4922"/>
        <v>95.203000000000358</v>
      </c>
      <c r="AZ3032" s="4">
        <f t="shared" si="5010"/>
        <v>1</v>
      </c>
      <c r="BA3032" s="5">
        <f t="shared" si="4910"/>
        <v>0</v>
      </c>
      <c r="BB3032" s="4">
        <f t="shared" si="5011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  <c r="CB3032" s="5">
        <f t="shared" si="4990"/>
        <v>389.47000000000025</v>
      </c>
      <c r="CC3032" s="5">
        <f t="shared" si="4991"/>
        <v>15.230000000000473</v>
      </c>
      <c r="CD3032" s="5">
        <f t="shared" si="5002"/>
        <v>347.63000000000011</v>
      </c>
      <c r="CE3032" s="5">
        <f t="shared" si="4993"/>
        <v>-30</v>
      </c>
      <c r="CF3032" s="5"/>
      <c r="CG3032" s="5">
        <f t="shared" si="4994"/>
        <v>-50</v>
      </c>
      <c r="CH3032" s="5">
        <f t="shared" si="4997"/>
        <v>162.48000000000002</v>
      </c>
      <c r="CI3032" s="5">
        <f t="shared" si="4995"/>
        <v>247.63000000000011</v>
      </c>
    </row>
    <row r="3033" spans="1:87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5">
        <f t="shared" si="4952"/>
        <v>94.590000000000146</v>
      </c>
      <c r="K3033" s="5">
        <f t="shared" si="4979"/>
        <v>178.93666666666672</v>
      </c>
      <c r="L3033" s="5">
        <f t="shared" si="4956"/>
        <v>49.180000000000291</v>
      </c>
      <c r="M3033" s="5">
        <f t="shared" ref="M3033" si="5013">AVERAGE(L3022:L3033)</f>
        <v>85.56666666666672</v>
      </c>
      <c r="N3033" s="6" t="s">
        <v>37</v>
      </c>
      <c r="O3033" s="5">
        <f t="shared" si="4958"/>
        <v>2905.9300000000003</v>
      </c>
      <c r="P3033" s="4">
        <f t="shared" si="5004"/>
        <v>0.9051689460981498</v>
      </c>
      <c r="Q3033" s="5">
        <f t="shared" si="5005"/>
        <v>298.32000000000016</v>
      </c>
      <c r="R3033" s="5">
        <f t="shared" si="5006"/>
        <v>2710.48</v>
      </c>
      <c r="S3033" s="4">
        <f t="shared" si="5007"/>
        <v>0.91383406432748571</v>
      </c>
      <c r="T3033" s="4">
        <f t="shared" si="5008"/>
        <v>0.91383406432748571</v>
      </c>
      <c r="U3033" s="5">
        <f t="shared" si="4999"/>
        <v>2796.32</v>
      </c>
      <c r="V3033" s="5">
        <f t="shared" si="5000"/>
        <v>109.61000000000013</v>
      </c>
      <c r="X3033" s="5">
        <f t="shared" si="4954"/>
        <v>-44.599999999999454</v>
      </c>
      <c r="Y3033" s="5">
        <f t="shared" si="4955"/>
        <v>-21.400000000000091</v>
      </c>
      <c r="AA3033" s="5">
        <f t="shared" si="4973"/>
        <v>0</v>
      </c>
      <c r="AB3033" s="5">
        <f t="shared" si="4974"/>
        <v>1</v>
      </c>
      <c r="AC3033" s="5">
        <f t="shared" si="4975"/>
        <v>1</v>
      </c>
      <c r="AF3033" s="5">
        <f t="shared" si="4961"/>
        <v>31.490000000000691</v>
      </c>
      <c r="AG3033" s="5">
        <f t="shared" si="4962"/>
        <v>23.130000000000109</v>
      </c>
      <c r="AH3033" s="5">
        <f t="shared" si="4963"/>
        <v>63.099999999999454</v>
      </c>
      <c r="AI3033" s="5">
        <f t="shared" si="4964"/>
        <v>71.460000000000036</v>
      </c>
      <c r="AJ3033" s="5"/>
      <c r="AK3033" s="5">
        <f t="shared" si="4965"/>
        <v>31.490000000000691</v>
      </c>
      <c r="AL3033" s="5">
        <f t="shared" si="4985"/>
        <v>52.580000000000013</v>
      </c>
      <c r="AM3033" s="5">
        <f t="shared" si="4966"/>
        <v>63.099999999999454</v>
      </c>
      <c r="AN3033" s="5">
        <f t="shared" si="4981"/>
        <v>141.85600000000005</v>
      </c>
      <c r="AO3033" s="5">
        <f t="shared" si="4982"/>
        <v>0</v>
      </c>
      <c r="AP3033" s="5">
        <f t="shared" si="5001"/>
        <v>3</v>
      </c>
      <c r="AQ3033" s="5">
        <f t="shared" si="4914"/>
        <v>2.2000000000000002</v>
      </c>
      <c r="AR3033" s="5"/>
      <c r="AS3033" s="5">
        <f t="shared" si="4959"/>
        <v>71.460000000000036</v>
      </c>
      <c r="AT3033" s="5">
        <f t="shared" si="4981"/>
        <v>138.94100000000017</v>
      </c>
      <c r="AU3033" s="5">
        <f t="shared" si="4967"/>
        <v>23.130000000000109</v>
      </c>
      <c r="AV3033" s="5">
        <f t="shared" si="4970"/>
        <v>8.3600000000005821</v>
      </c>
      <c r="AW3033" s="5">
        <f t="shared" si="4968"/>
        <v>5</v>
      </c>
      <c r="AX3033" s="5">
        <f t="shared" si="4922"/>
        <v>82.40400000000038</v>
      </c>
      <c r="AZ3033" s="4">
        <f t="shared" si="5010"/>
        <v>0.91383406432748571</v>
      </c>
      <c r="BA3033" s="5">
        <f t="shared" si="4910"/>
        <v>-28.289999999999964</v>
      </c>
      <c r="BB3033" s="4">
        <f t="shared" si="5011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  <c r="CB3033" s="5">
        <f t="shared" si="4990"/>
        <v>31.490000000000691</v>
      </c>
      <c r="CC3033" s="5">
        <f t="shared" si="4991"/>
        <v>63.099999999999454</v>
      </c>
      <c r="CD3033" s="5">
        <f t="shared" si="5002"/>
        <v>-50</v>
      </c>
      <c r="CE3033" s="5">
        <f t="shared" si="4993"/>
        <v>21.400000000000091</v>
      </c>
      <c r="CF3033" s="5"/>
      <c r="CG3033" s="5">
        <f t="shared" si="4994"/>
        <v>-50</v>
      </c>
      <c r="CH3033" s="5">
        <f t="shared" si="4997"/>
        <v>-21.400000000000091</v>
      </c>
      <c r="CI3033" s="5">
        <f t="shared" si="4995"/>
        <v>-150</v>
      </c>
    </row>
    <row r="3034" spans="1:87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5">
        <f t="shared" si="4952"/>
        <v>133.76000000000022</v>
      </c>
      <c r="K3034" s="5">
        <f t="shared" si="4979"/>
        <v>175.40083333333345</v>
      </c>
      <c r="L3034" s="5">
        <f t="shared" si="4956"/>
        <v>71.110000000000127</v>
      </c>
      <c r="M3034" s="5">
        <f t="shared" ref="M3034" si="5014">AVERAGE(L3023:L3034)</f>
        <v>85.259166666666758</v>
      </c>
      <c r="N3034" s="6" t="s">
        <v>37</v>
      </c>
      <c r="O3034" s="5">
        <f t="shared" si="4958"/>
        <v>2915.7300000000005</v>
      </c>
      <c r="P3034" s="4">
        <f t="shared" si="5004"/>
        <v>0.90838370825488179</v>
      </c>
      <c r="Q3034" s="5">
        <f t="shared" si="5005"/>
        <v>201.82000000000016</v>
      </c>
      <c r="R3034" s="5">
        <f t="shared" si="5006"/>
        <v>2782.855</v>
      </c>
      <c r="S3034" s="4">
        <f t="shared" si="5007"/>
        <v>0.94368299220272978</v>
      </c>
      <c r="T3034" s="4">
        <f t="shared" si="5008"/>
        <v>0.94368299220272978</v>
      </c>
      <c r="U3034" s="5">
        <f t="shared" si="4999"/>
        <v>2852.2860000000001</v>
      </c>
      <c r="V3034" s="5">
        <f t="shared" si="5000"/>
        <v>63.444000000000415</v>
      </c>
      <c r="X3034" s="5">
        <f t="shared" si="4954"/>
        <v>-37.049999999999272</v>
      </c>
      <c r="Y3034" s="5">
        <f t="shared" si="4955"/>
        <v>-2.3600000000001273</v>
      </c>
      <c r="AA3034" s="5">
        <f t="shared" si="4973"/>
        <v>0</v>
      </c>
      <c r="AB3034" s="5">
        <f t="shared" si="4974"/>
        <v>1</v>
      </c>
      <c r="AC3034" s="5">
        <f t="shared" si="4975"/>
        <v>1</v>
      </c>
      <c r="AF3034" s="5">
        <f t="shared" si="4961"/>
        <v>51.910000000000764</v>
      </c>
      <c r="AG3034" s="5">
        <f t="shared" si="4962"/>
        <v>133.76000000000022</v>
      </c>
      <c r="AH3034" s="5">
        <f t="shared" si="4963"/>
        <v>62.25</v>
      </c>
      <c r="AI3034" s="5">
        <f t="shared" si="4964"/>
        <v>-19.599999999999454</v>
      </c>
      <c r="AJ3034" s="5"/>
      <c r="AK3034" s="5">
        <f t="shared" si="4965"/>
        <v>51.910000000000764</v>
      </c>
      <c r="AL3034" s="5">
        <f t="shared" si="4985"/>
        <v>53.399000000000697</v>
      </c>
      <c r="AM3034" s="5">
        <f t="shared" si="4966"/>
        <v>62.25</v>
      </c>
      <c r="AN3034" s="5">
        <f t="shared" si="4981"/>
        <v>138.36100000000005</v>
      </c>
      <c r="AO3034" s="5">
        <f t="shared" si="4982"/>
        <v>0</v>
      </c>
      <c r="AP3034" s="5">
        <f t="shared" si="5001"/>
        <v>3</v>
      </c>
      <c r="AQ3034" s="5">
        <f t="shared" si="4914"/>
        <v>2.2999999999999998</v>
      </c>
      <c r="AR3034" s="5"/>
      <c r="AS3034" s="5">
        <f t="shared" si="4959"/>
        <v>133.76000000000022</v>
      </c>
      <c r="AT3034" s="5">
        <f t="shared" si="4981"/>
        <v>144.26900000000015</v>
      </c>
      <c r="AU3034" s="5">
        <f t="shared" si="4967"/>
        <v>-19.599999999999454</v>
      </c>
      <c r="AV3034" s="5">
        <f t="shared" si="4970"/>
        <v>-81.849999999999454</v>
      </c>
      <c r="AW3034" s="5">
        <f t="shared" si="4968"/>
        <v>6</v>
      </c>
      <c r="AX3034" s="5">
        <f t="shared" si="4922"/>
        <v>82.40400000000038</v>
      </c>
      <c r="AZ3034" s="4">
        <f t="shared" si="5010"/>
        <v>0.94368299220272978</v>
      </c>
      <c r="BA3034" s="5">
        <f t="shared" si="4910"/>
        <v>9.8000000000001819</v>
      </c>
      <c r="BB3034" s="4">
        <f t="shared" si="5011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  <c r="CB3034" s="5">
        <f t="shared" si="4990"/>
        <v>51.910000000000764</v>
      </c>
      <c r="CC3034" s="5">
        <f t="shared" si="4991"/>
        <v>62.25</v>
      </c>
      <c r="CD3034" s="5">
        <f t="shared" si="5002"/>
        <v>-50</v>
      </c>
      <c r="CE3034" s="5">
        <f t="shared" si="4993"/>
        <v>-30</v>
      </c>
      <c r="CF3034" s="5"/>
      <c r="CG3034" s="5">
        <f t="shared" si="4994"/>
        <v>-50</v>
      </c>
      <c r="CH3034" s="5">
        <f t="shared" si="4997"/>
        <v>-2.3600000000001273</v>
      </c>
      <c r="CI3034" s="5">
        <f t="shared" si="4995"/>
        <v>-150</v>
      </c>
    </row>
    <row r="3035" spans="1:87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5">
        <f t="shared" si="4952"/>
        <v>89.359999999999673</v>
      </c>
      <c r="K3035" s="5">
        <f t="shared" si="4979"/>
        <v>170.91833333333344</v>
      </c>
      <c r="L3035" s="5">
        <f t="shared" si="4956"/>
        <v>50.830000000000382</v>
      </c>
      <c r="M3035" s="5">
        <f t="shared" ref="M3035" si="5015">AVERAGE(L3024:L3035)</f>
        <v>84.142500000000112</v>
      </c>
      <c r="N3035" s="6" t="s">
        <v>37</v>
      </c>
      <c r="O3035" s="5">
        <f t="shared" si="4958"/>
        <v>2904.81</v>
      </c>
      <c r="P3035" s="4">
        <f t="shared" si="5004"/>
        <v>0.81740858012044326</v>
      </c>
      <c r="Q3035" s="5">
        <f t="shared" si="5005"/>
        <v>161.07000000000062</v>
      </c>
      <c r="R3035" s="5">
        <f t="shared" si="5006"/>
        <v>2813.4174999999996</v>
      </c>
      <c r="S3035" s="4">
        <f t="shared" si="5007"/>
        <v>0.90141458836149002</v>
      </c>
      <c r="T3035" s="4">
        <f t="shared" si="5008"/>
        <v>0.91042275828459962</v>
      </c>
      <c r="U3035" s="5">
        <f t="shared" si="4999"/>
        <v>2886.7679999999996</v>
      </c>
      <c r="V3035" s="5">
        <f t="shared" si="5000"/>
        <v>18.042000000000371</v>
      </c>
      <c r="X3035" s="5">
        <f t="shared" si="4954"/>
        <v>-31.779999999999745</v>
      </c>
      <c r="Y3035" s="5">
        <f t="shared" si="4955"/>
        <v>-5.3899999999998727</v>
      </c>
      <c r="AA3035" s="5">
        <f t="shared" si="4973"/>
        <v>0</v>
      </c>
      <c r="AB3035" s="5">
        <f t="shared" si="4974"/>
        <v>1</v>
      </c>
      <c r="AC3035" s="5">
        <f t="shared" si="4975"/>
        <v>1</v>
      </c>
      <c r="AF3035" s="5">
        <f t="shared" si="4961"/>
        <v>32.170000000000073</v>
      </c>
      <c r="AG3035" s="5">
        <f t="shared" si="4962"/>
        <v>89.359999999999673</v>
      </c>
      <c r="AH3035" s="5">
        <f t="shared" si="4963"/>
        <v>51.449999999999818</v>
      </c>
      <c r="AI3035" s="5">
        <f t="shared" si="4964"/>
        <v>-5.7399999999997817</v>
      </c>
      <c r="AJ3035" s="5"/>
      <c r="AK3035" s="5">
        <f t="shared" si="4965"/>
        <v>32.170000000000073</v>
      </c>
      <c r="AL3035" s="5">
        <f t="shared" si="4985"/>
        <v>53.399000000000697</v>
      </c>
      <c r="AM3035" s="5">
        <f t="shared" si="4966"/>
        <v>51.449999999999818</v>
      </c>
      <c r="AN3035" s="5">
        <f t="shared" si="4981"/>
        <v>126.60200000000005</v>
      </c>
      <c r="AO3035" s="5">
        <f t="shared" si="4982"/>
        <v>0</v>
      </c>
      <c r="AP3035" s="5">
        <f t="shared" si="5001"/>
        <v>2</v>
      </c>
      <c r="AQ3035" s="5">
        <f t="shared" si="4914"/>
        <v>2.2000000000000002</v>
      </c>
      <c r="AR3035" s="5"/>
      <c r="AS3035" s="5">
        <f t="shared" si="4959"/>
        <v>89.359999999999673</v>
      </c>
      <c r="AT3035" s="5">
        <f t="shared" si="4981"/>
        <v>132.98600000000016</v>
      </c>
      <c r="AU3035" s="5">
        <f t="shared" si="4967"/>
        <v>-5.7399999999997817</v>
      </c>
      <c r="AV3035" s="5">
        <f t="shared" si="4970"/>
        <v>-57.1899999999996</v>
      </c>
      <c r="AW3035" s="5">
        <f t="shared" si="4968"/>
        <v>2</v>
      </c>
      <c r="AX3035" s="5">
        <f t="shared" si="4922"/>
        <v>82.40400000000038</v>
      </c>
      <c r="AZ3035" s="4">
        <f t="shared" si="5010"/>
        <v>0.91042275828459962</v>
      </c>
      <c r="BA3035" s="5">
        <f t="shared" ref="BA3035:BA3098" si="5016">IF(AZ3034&gt;0.9,O3035-O3034,0)</f>
        <v>-10.920000000000528</v>
      </c>
      <c r="BB3035" s="4">
        <f t="shared" si="5011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  <c r="CB3035" s="5">
        <f t="shared" si="4990"/>
        <v>32.170000000000073</v>
      </c>
      <c r="CC3035" s="5">
        <f t="shared" si="4991"/>
        <v>51.449999999999818</v>
      </c>
      <c r="CD3035" s="5">
        <f t="shared" si="5002"/>
        <v>-50</v>
      </c>
      <c r="CE3035" s="5">
        <f t="shared" si="4993"/>
        <v>5.3899999999998727</v>
      </c>
      <c r="CF3035" s="5"/>
      <c r="CG3035" s="5">
        <f t="shared" si="4994"/>
        <v>-50</v>
      </c>
      <c r="CH3035" s="5">
        <f t="shared" si="4997"/>
        <v>-5.3899999999998727</v>
      </c>
      <c r="CI3035" s="5">
        <f t="shared" si="4995"/>
        <v>-150</v>
      </c>
    </row>
    <row r="3036" spans="1:87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5">
        <f t="shared" si="4952"/>
        <v>100.27000000000044</v>
      </c>
      <c r="K3036" s="5">
        <f t="shared" si="4979"/>
        <v>168.58250000000012</v>
      </c>
      <c r="L3036" s="5">
        <f t="shared" si="4956"/>
        <v>40.260000000000218</v>
      </c>
      <c r="M3036" s="5">
        <f t="shared" ref="M3036" si="5017">AVERAGE(L3025:L3036)</f>
        <v>83.598333333333471</v>
      </c>
      <c r="N3036" s="6" t="s">
        <v>37</v>
      </c>
      <c r="O3036" s="5">
        <f t="shared" si="4958"/>
        <v>2849.1899999999996</v>
      </c>
      <c r="P3036" s="4">
        <f t="shared" si="5004"/>
        <v>0</v>
      </c>
      <c r="Q3036" s="5">
        <f t="shared" si="5005"/>
        <v>85.030000000000655</v>
      </c>
      <c r="R3036" s="5">
        <f t="shared" si="5006"/>
        <v>2870.4474999999998</v>
      </c>
      <c r="S3036" s="4">
        <f t="shared" si="5007"/>
        <v>0.57868397582003472</v>
      </c>
      <c r="T3036" s="4">
        <f t="shared" si="5008"/>
        <v>0.74101486354775681</v>
      </c>
      <c r="U3036" s="5">
        <f t="shared" si="4999"/>
        <v>2901.9760000000001</v>
      </c>
      <c r="V3036" s="5">
        <f t="shared" si="5000"/>
        <v>-52.786000000000513</v>
      </c>
      <c r="X3036" s="5">
        <f t="shared" si="4954"/>
        <v>7.0900000000001455</v>
      </c>
      <c r="Y3036" s="5">
        <f t="shared" si="4955"/>
        <v>6.7000000000002728</v>
      </c>
      <c r="AA3036" s="5">
        <f t="shared" si="4973"/>
        <v>1</v>
      </c>
      <c r="AB3036" s="5">
        <f t="shared" si="4974"/>
        <v>0</v>
      </c>
      <c r="AC3036" s="5">
        <f t="shared" si="4975"/>
        <v>1</v>
      </c>
      <c r="AF3036" s="5">
        <f t="shared" si="4961"/>
        <v>73.040000000000873</v>
      </c>
      <c r="AG3036" s="5">
        <f t="shared" si="4962"/>
        <v>-11.319999999999709</v>
      </c>
      <c r="AH3036" s="5">
        <f t="shared" si="4963"/>
        <v>15.909999999999854</v>
      </c>
      <c r="AI3036" s="5">
        <f t="shared" si="4964"/>
        <v>100.27000000000044</v>
      </c>
      <c r="AJ3036" s="5"/>
      <c r="AK3036" s="5">
        <f t="shared" si="4965"/>
        <v>15.909999999999854</v>
      </c>
      <c r="AL3036" s="5">
        <f t="shared" si="4985"/>
        <v>53.399000000000697</v>
      </c>
      <c r="AM3036" s="5">
        <f t="shared" si="4966"/>
        <v>73.040000000000873</v>
      </c>
      <c r="AN3036" s="5">
        <f t="shared" si="4981"/>
        <v>122.79500000000016</v>
      </c>
      <c r="AO3036" s="5">
        <f t="shared" si="4982"/>
        <v>0</v>
      </c>
      <c r="AP3036" s="5">
        <f t="shared" si="5001"/>
        <v>2</v>
      </c>
      <c r="AQ3036" s="5">
        <f t="shared" si="4914"/>
        <v>2.1</v>
      </c>
      <c r="AR3036" s="5"/>
      <c r="AS3036" s="5">
        <f t="shared" si="4959"/>
        <v>100.27000000000044</v>
      </c>
      <c r="AT3036" s="5">
        <f t="shared" si="4981"/>
        <v>135.43900000000022</v>
      </c>
      <c r="AU3036" s="5">
        <f t="shared" si="4967"/>
        <v>-11.319999999999709</v>
      </c>
      <c r="AV3036" s="5">
        <f t="shared" si="4970"/>
        <v>84.360000000000582</v>
      </c>
      <c r="AW3036" s="5">
        <f t="shared" si="4968"/>
        <v>3</v>
      </c>
      <c r="AX3036" s="5">
        <f t="shared" si="4922"/>
        <v>82.40400000000038</v>
      </c>
      <c r="AZ3036" s="4">
        <f t="shared" si="5010"/>
        <v>0.74101486354775681</v>
      </c>
      <c r="BA3036" s="5">
        <f t="shared" si="5016"/>
        <v>-55.620000000000346</v>
      </c>
      <c r="BB3036" s="4">
        <f t="shared" si="5011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  <c r="CB3036" s="5">
        <f t="shared" si="4990"/>
        <v>73.040000000000873</v>
      </c>
      <c r="CC3036" s="5">
        <f t="shared" si="4991"/>
        <v>15.909999999999854</v>
      </c>
      <c r="CD3036" s="5">
        <f t="shared" si="5002"/>
        <v>7.0900000000001455</v>
      </c>
      <c r="CE3036" s="5">
        <f t="shared" si="4993"/>
        <v>-30</v>
      </c>
      <c r="CF3036" s="5"/>
      <c r="CG3036" s="5">
        <f t="shared" si="4994"/>
        <v>-50</v>
      </c>
      <c r="CH3036" s="5">
        <f t="shared" si="4997"/>
        <v>6.7000000000002728</v>
      </c>
      <c r="CI3036" s="5">
        <f t="shared" si="4995"/>
        <v>-92.909999999999854</v>
      </c>
    </row>
    <row r="3037" spans="1:87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5">
        <f t="shared" si="4952"/>
        <v>217.48999999999978</v>
      </c>
      <c r="K3037" s="5">
        <f t="shared" si="4979"/>
        <v>169.85750000000016</v>
      </c>
      <c r="L3037" s="5">
        <f t="shared" si="4956"/>
        <v>112.90000000000009</v>
      </c>
      <c r="M3037" s="5">
        <f t="shared" ref="M3037" si="5018">AVERAGE(L3026:L3037)</f>
        <v>84.50083333333346</v>
      </c>
      <c r="N3037" s="6" t="s">
        <v>36</v>
      </c>
      <c r="O3037" s="5">
        <f t="shared" si="4958"/>
        <v>2818.7499999999995</v>
      </c>
      <c r="P3037" s="4">
        <f t="shared" si="5004"/>
        <v>0</v>
      </c>
      <c r="Q3037" s="5">
        <f t="shared" si="5005"/>
        <v>96.980000000000928</v>
      </c>
      <c r="R3037" s="5">
        <f t="shared" si="5006"/>
        <v>2842.9949999999999</v>
      </c>
      <c r="S3037" s="4">
        <f t="shared" si="5007"/>
        <v>0.28310672378468821</v>
      </c>
      <c r="T3037" s="4">
        <f t="shared" si="5008"/>
        <v>0.61293242156073802</v>
      </c>
      <c r="U3037" s="5">
        <f t="shared" si="4999"/>
        <v>2878.8820000000001</v>
      </c>
      <c r="V3037" s="5">
        <f t="shared" si="5000"/>
        <v>-60.132000000000517</v>
      </c>
      <c r="X3037" s="5">
        <f t="shared" si="4954"/>
        <v>-121.53000000000065</v>
      </c>
      <c r="Y3037" s="5">
        <f t="shared" si="4955"/>
        <v>-49.380000000000109</v>
      </c>
      <c r="AA3037" s="5">
        <f t="shared" si="4973"/>
        <v>0</v>
      </c>
      <c r="AB3037" s="5">
        <f t="shared" si="4974"/>
        <v>1</v>
      </c>
      <c r="AC3037" s="5">
        <f t="shared" si="4975"/>
        <v>1</v>
      </c>
      <c r="AF3037" s="5">
        <f t="shared" si="4961"/>
        <v>20.789999999999964</v>
      </c>
      <c r="AG3037" s="5">
        <f t="shared" si="4962"/>
        <v>108.23000000000047</v>
      </c>
      <c r="AH3037" s="5">
        <f t="shared" si="4963"/>
        <v>196.69999999999982</v>
      </c>
      <c r="AI3037" s="5">
        <f t="shared" si="4964"/>
        <v>109.25999999999931</v>
      </c>
      <c r="AJ3037" s="5"/>
      <c r="AK3037" s="5">
        <f t="shared" si="4965"/>
        <v>20.789999999999964</v>
      </c>
      <c r="AL3037" s="5">
        <f t="shared" si="4985"/>
        <v>53.399000000000697</v>
      </c>
      <c r="AM3037" s="5">
        <f t="shared" si="4966"/>
        <v>196.69999999999982</v>
      </c>
      <c r="AN3037" s="5">
        <f t="shared" si="4981"/>
        <v>132.22100000000017</v>
      </c>
      <c r="AO3037" s="5">
        <f t="shared" si="4982"/>
        <v>1</v>
      </c>
      <c r="AP3037" s="5">
        <f t="shared" si="5001"/>
        <v>3</v>
      </c>
      <c r="AQ3037" s="5">
        <f t="shared" si="4914"/>
        <v>2.2000000000000002</v>
      </c>
      <c r="AR3037" s="5"/>
      <c r="AS3037" s="5">
        <f t="shared" si="4959"/>
        <v>109.25999999999931</v>
      </c>
      <c r="AT3037" s="5">
        <f t="shared" si="4981"/>
        <v>138.40300000000016</v>
      </c>
      <c r="AU3037" s="5">
        <f t="shared" si="4967"/>
        <v>108.23000000000047</v>
      </c>
      <c r="AV3037" s="5">
        <f t="shared" si="4970"/>
        <v>-87.440000000000509</v>
      </c>
      <c r="AW3037" s="5">
        <f t="shared" si="4968"/>
        <v>4</v>
      </c>
      <c r="AX3037" s="5">
        <f t="shared" si="4922"/>
        <v>83.467000000000411</v>
      </c>
      <c r="AZ3037" s="4">
        <f t="shared" si="5010"/>
        <v>0.61293242156073802</v>
      </c>
      <c r="BA3037" s="5">
        <f t="shared" si="5016"/>
        <v>0</v>
      </c>
      <c r="BB3037" s="4">
        <f t="shared" si="5011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  <c r="CB3037" s="5">
        <f t="shared" si="4990"/>
        <v>20.789999999999964</v>
      </c>
      <c r="CC3037" s="5">
        <f t="shared" si="4991"/>
        <v>196.69999999999982</v>
      </c>
      <c r="CD3037" s="5">
        <f t="shared" si="5002"/>
        <v>-50</v>
      </c>
      <c r="CE3037" s="5">
        <f t="shared" si="4993"/>
        <v>49.380000000000109</v>
      </c>
      <c r="CF3037" s="5"/>
      <c r="CG3037" s="5">
        <f t="shared" si="4994"/>
        <v>-50</v>
      </c>
      <c r="CH3037" s="5">
        <f t="shared" si="4997"/>
        <v>-49.380000000000109</v>
      </c>
      <c r="CI3037" s="5">
        <f t="shared" si="4995"/>
        <v>-150</v>
      </c>
    </row>
    <row r="3038" spans="1:87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5">
        <f t="shared" si="4952"/>
        <v>208.53999999999996</v>
      </c>
      <c r="K3038" s="5">
        <f t="shared" si="4979"/>
        <v>175.20666666666685</v>
      </c>
      <c r="L3038" s="5">
        <f t="shared" si="4956"/>
        <v>124.36000000000013</v>
      </c>
      <c r="M3038" s="5">
        <f t="shared" ref="M3038" si="5019">AVERAGE(L3027:L3038)</f>
        <v>88.940833333333444</v>
      </c>
      <c r="N3038" s="6" t="s">
        <v>36</v>
      </c>
      <c r="O3038" s="5">
        <f t="shared" si="4958"/>
        <v>2778.95</v>
      </c>
      <c r="P3038" s="4">
        <f t="shared" si="5004"/>
        <v>0</v>
      </c>
      <c r="Q3038" s="5">
        <f t="shared" si="5005"/>
        <v>136.78000000000065</v>
      </c>
      <c r="R3038" s="5">
        <f t="shared" si="5006"/>
        <v>2813.145</v>
      </c>
      <c r="S3038" s="4">
        <f t="shared" si="5007"/>
        <v>0</v>
      </c>
      <c r="T3038" s="4">
        <f t="shared" si="5008"/>
        <v>0.23065107521553707</v>
      </c>
      <c r="U3038" s="5">
        <f t="shared" si="4999"/>
        <v>2853.4859999999999</v>
      </c>
      <c r="V3038" s="5">
        <f t="shared" si="5000"/>
        <v>-74.536000000000058</v>
      </c>
      <c r="X3038" s="5">
        <f t="shared" si="4954"/>
        <v>-180.1200000000008</v>
      </c>
      <c r="Y3038" s="5">
        <f t="shared" si="4955"/>
        <v>-106.84000000000015</v>
      </c>
      <c r="AA3038" s="5">
        <f t="shared" si="4973"/>
        <v>0</v>
      </c>
      <c r="AB3038" s="5">
        <f t="shared" si="4974"/>
        <v>1</v>
      </c>
      <c r="AC3038" s="5">
        <f t="shared" si="4975"/>
        <v>1</v>
      </c>
      <c r="AF3038" s="5">
        <f t="shared" si="4961"/>
        <v>22.609999999999673</v>
      </c>
      <c r="AG3038" s="5">
        <f t="shared" si="4962"/>
        <v>82.440000000000509</v>
      </c>
      <c r="AH3038" s="5">
        <f t="shared" si="4963"/>
        <v>185.93000000000029</v>
      </c>
      <c r="AI3038" s="5">
        <f t="shared" si="4964"/>
        <v>126.09999999999945</v>
      </c>
      <c r="AJ3038" s="5"/>
      <c r="AK3038" s="5">
        <f t="shared" si="4965"/>
        <v>22.609999999999673</v>
      </c>
      <c r="AL3038" s="5">
        <f t="shared" si="4985"/>
        <v>53.399000000000697</v>
      </c>
      <c r="AM3038" s="5">
        <f t="shared" si="4966"/>
        <v>185.93000000000029</v>
      </c>
      <c r="AN3038" s="5">
        <f t="shared" si="4981"/>
        <v>139.52700000000013</v>
      </c>
      <c r="AO3038" s="5">
        <f t="shared" si="4982"/>
        <v>1</v>
      </c>
      <c r="AP3038" s="5">
        <f t="shared" si="5001"/>
        <v>4</v>
      </c>
      <c r="AQ3038" s="5">
        <f t="shared" ref="AQ3038:AQ3101" si="5020">AVERAGE(AP3029:AP3038)</f>
        <v>2.5</v>
      </c>
      <c r="AR3038" s="5"/>
      <c r="AS3038" s="5">
        <f t="shared" si="4959"/>
        <v>126.09999999999945</v>
      </c>
      <c r="AT3038" s="5">
        <f t="shared" si="4981"/>
        <v>140.4130000000001</v>
      </c>
      <c r="AU3038" s="5">
        <f t="shared" si="4967"/>
        <v>82.440000000000509</v>
      </c>
      <c r="AV3038" s="5">
        <f t="shared" si="4970"/>
        <v>-59.830000000000837</v>
      </c>
      <c r="AW3038" s="5">
        <f t="shared" si="4968"/>
        <v>5</v>
      </c>
      <c r="AX3038" s="5">
        <f t="shared" si="4922"/>
        <v>81.234000000000378</v>
      </c>
      <c r="AZ3038" s="4">
        <f t="shared" si="5010"/>
        <v>0.23065107521553707</v>
      </c>
      <c r="BA3038" s="5">
        <f t="shared" si="5016"/>
        <v>0</v>
      </c>
      <c r="BB3038" s="4">
        <f t="shared" si="5011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  <c r="CB3038" s="5">
        <f t="shared" si="4990"/>
        <v>22.609999999999673</v>
      </c>
      <c r="CC3038" s="5">
        <f t="shared" si="4991"/>
        <v>185.93000000000029</v>
      </c>
      <c r="CD3038" s="5">
        <f t="shared" si="5002"/>
        <v>-50</v>
      </c>
      <c r="CE3038" s="5">
        <f t="shared" si="4993"/>
        <v>106.84000000000015</v>
      </c>
      <c r="CF3038" s="5"/>
      <c r="CG3038" s="5">
        <f t="shared" si="4994"/>
        <v>-50</v>
      </c>
      <c r="CH3038" s="5">
        <f t="shared" si="4997"/>
        <v>-106.84000000000015</v>
      </c>
      <c r="CI3038" s="5">
        <f t="shared" si="4995"/>
        <v>-150</v>
      </c>
    </row>
    <row r="3039" spans="1:87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5">
        <f t="shared" si="4952"/>
        <v>204.69000000000051</v>
      </c>
      <c r="K3039" s="5">
        <f t="shared" si="4979"/>
        <v>181.40250000000029</v>
      </c>
      <c r="L3039" s="5">
        <f t="shared" si="4956"/>
        <v>111.26999999999998</v>
      </c>
      <c r="M3039" s="5">
        <f t="shared" ref="M3039" si="5021">AVERAGE(L3028:L3039)</f>
        <v>93.285833333333429</v>
      </c>
      <c r="N3039" s="6" t="s">
        <v>36</v>
      </c>
      <c r="O3039" s="5">
        <f t="shared" si="4958"/>
        <v>2814.36</v>
      </c>
      <c r="P3039" s="4">
        <f t="shared" si="5004"/>
        <v>0.28134435086604381</v>
      </c>
      <c r="Q3039" s="5">
        <f t="shared" si="5005"/>
        <v>125.86000000000013</v>
      </c>
      <c r="R3039" s="5">
        <f t="shared" si="5006"/>
        <v>2810.415</v>
      </c>
      <c r="S3039" s="4">
        <f t="shared" si="5007"/>
        <v>0.25888287761368722</v>
      </c>
      <c r="T3039" s="4">
        <f t="shared" si="5008"/>
        <v>0.25585149313963079</v>
      </c>
      <c r="U3039" s="5">
        <f t="shared" si="4999"/>
        <v>2833.2120000000004</v>
      </c>
      <c r="V3039" s="5">
        <f t="shared" si="5000"/>
        <v>-18.852000000000317</v>
      </c>
      <c r="X3039" s="5">
        <f t="shared" si="4954"/>
        <v>180.22000000000025</v>
      </c>
      <c r="Y3039" s="5">
        <f t="shared" si="4955"/>
        <v>105.88999999999987</v>
      </c>
      <c r="AA3039" s="5">
        <f t="shared" si="4973"/>
        <v>1</v>
      </c>
      <c r="AB3039" s="5">
        <f t="shared" si="4974"/>
        <v>0</v>
      </c>
      <c r="AC3039" s="5">
        <f t="shared" si="4975"/>
        <v>1</v>
      </c>
      <c r="AF3039" s="5">
        <f t="shared" si="4961"/>
        <v>200.5600000000004</v>
      </c>
      <c r="AG3039" s="5">
        <f t="shared" si="4962"/>
        <v>132.61000000000058</v>
      </c>
      <c r="AH3039" s="5">
        <f t="shared" si="4963"/>
        <v>4.1300000000001091</v>
      </c>
      <c r="AI3039" s="5">
        <f t="shared" si="4964"/>
        <v>72.079999999999927</v>
      </c>
      <c r="AJ3039" s="5"/>
      <c r="AK3039" s="5">
        <f t="shared" si="4965"/>
        <v>4.1300000000001091</v>
      </c>
      <c r="AL3039" s="5">
        <f t="shared" si="4985"/>
        <v>36.790000000000596</v>
      </c>
      <c r="AM3039" s="5">
        <f t="shared" si="4966"/>
        <v>200.5600000000004</v>
      </c>
      <c r="AN3039" s="5">
        <f t="shared" si="4981"/>
        <v>150.04900000000015</v>
      </c>
      <c r="AO3039" s="5">
        <f t="shared" si="4982"/>
        <v>1</v>
      </c>
      <c r="AP3039" s="5">
        <f t="shared" si="5001"/>
        <v>5</v>
      </c>
      <c r="AQ3039" s="5">
        <f t="shared" si="5020"/>
        <v>2.9</v>
      </c>
      <c r="AR3039" s="5"/>
      <c r="AS3039" s="5">
        <f t="shared" si="4959"/>
        <v>132.61000000000058</v>
      </c>
      <c r="AT3039" s="5">
        <f t="shared" si="4981"/>
        <v>143.62500000000009</v>
      </c>
      <c r="AU3039" s="5">
        <f t="shared" si="4967"/>
        <v>72.079999999999927</v>
      </c>
      <c r="AV3039" s="5">
        <f t="shared" si="4970"/>
        <v>67.949999999999818</v>
      </c>
      <c r="AW3039" s="5">
        <f t="shared" si="4968"/>
        <v>6</v>
      </c>
      <c r="AX3039" s="5">
        <f t="shared" si="4922"/>
        <v>81.234000000000378</v>
      </c>
      <c r="AZ3039" s="4">
        <f t="shared" si="5010"/>
        <v>0.25585149313963079</v>
      </c>
      <c r="BA3039" s="5">
        <f t="shared" si="5016"/>
        <v>0</v>
      </c>
      <c r="BB3039" s="4">
        <f t="shared" si="5011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  <c r="CB3039" s="5">
        <f t="shared" si="4990"/>
        <v>200.5600000000004</v>
      </c>
      <c r="CC3039" s="5">
        <f t="shared" si="4991"/>
        <v>4.1300000000001091</v>
      </c>
      <c r="CD3039" s="5">
        <f t="shared" si="5002"/>
        <v>180.22000000000025</v>
      </c>
      <c r="CE3039" s="5">
        <f t="shared" si="4993"/>
        <v>-30</v>
      </c>
      <c r="CF3039" s="5"/>
      <c r="CG3039" s="5">
        <f t="shared" si="4994"/>
        <v>-50</v>
      </c>
      <c r="CH3039" s="5">
        <f t="shared" si="4997"/>
        <v>105.88999999999987</v>
      </c>
      <c r="CI3039" s="5">
        <f t="shared" si="4995"/>
        <v>80.220000000000255</v>
      </c>
    </row>
    <row r="3040" spans="1:87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5">
        <f t="shared" si="4952"/>
        <v>201.27999999999975</v>
      </c>
      <c r="K3040" s="5">
        <f t="shared" si="4979"/>
        <v>184.52000000000021</v>
      </c>
      <c r="L3040" s="5">
        <f t="shared" si="4956"/>
        <v>82.759999999999764</v>
      </c>
      <c r="M3040" s="5">
        <f t="shared" ref="M3040" si="5022">AVERAGE(L3029:L3040)</f>
        <v>94.411666666666747</v>
      </c>
      <c r="N3040" s="6" t="s">
        <v>36</v>
      </c>
      <c r="O3040" s="5">
        <f t="shared" si="4958"/>
        <v>2695.84</v>
      </c>
      <c r="P3040" s="4">
        <f t="shared" si="5004"/>
        <v>0</v>
      </c>
      <c r="Q3040" s="5">
        <f t="shared" si="5005"/>
        <v>153.34999999999945</v>
      </c>
      <c r="R3040" s="5">
        <f t="shared" si="5006"/>
        <v>2734.1774999999998</v>
      </c>
      <c r="S3040" s="4">
        <f t="shared" si="5007"/>
        <v>0</v>
      </c>
      <c r="T3040" s="4">
        <f t="shared" si="5008"/>
        <v>0</v>
      </c>
      <c r="U3040" s="5">
        <f t="shared" si="4999"/>
        <v>2791.4180000000001</v>
      </c>
      <c r="V3040" s="5">
        <f t="shared" si="5000"/>
        <v>-95.577999999999975</v>
      </c>
      <c r="X3040" s="5">
        <f t="shared" si="4954"/>
        <v>-159.75999999999931</v>
      </c>
      <c r="Y3040" s="5">
        <f t="shared" si="4955"/>
        <v>-61.25</v>
      </c>
      <c r="AA3040" s="5">
        <f t="shared" si="4973"/>
        <v>0</v>
      </c>
      <c r="AB3040" s="5">
        <f t="shared" si="4974"/>
        <v>1</v>
      </c>
      <c r="AC3040" s="5">
        <f t="shared" si="4975"/>
        <v>1</v>
      </c>
      <c r="AF3040" s="5">
        <f t="shared" si="4961"/>
        <v>7.3600000000005821</v>
      </c>
      <c r="AG3040" s="5">
        <f t="shared" si="4962"/>
        <v>-34.159999999999854</v>
      </c>
      <c r="AH3040" s="5">
        <f t="shared" si="4963"/>
        <v>159.75999999999931</v>
      </c>
      <c r="AI3040" s="5">
        <f t="shared" si="4964"/>
        <v>201.27999999999975</v>
      </c>
      <c r="AJ3040" s="5"/>
      <c r="AK3040" s="5">
        <f t="shared" si="4965"/>
        <v>7.3600000000005821</v>
      </c>
      <c r="AL3040" s="5">
        <f t="shared" si="4985"/>
        <v>36.790000000000596</v>
      </c>
      <c r="AM3040" s="5">
        <f t="shared" si="4966"/>
        <v>159.75999999999931</v>
      </c>
      <c r="AN3040" s="5">
        <f t="shared" si="4981"/>
        <v>148.29300000000003</v>
      </c>
      <c r="AO3040" s="5">
        <f t="shared" si="4982"/>
        <v>1</v>
      </c>
      <c r="AP3040" s="5">
        <f t="shared" si="5001"/>
        <v>5</v>
      </c>
      <c r="AQ3040" s="5">
        <f t="shared" si="5020"/>
        <v>3.2</v>
      </c>
      <c r="AR3040" s="5"/>
      <c r="AS3040" s="5">
        <f t="shared" si="4959"/>
        <v>201.27999999999975</v>
      </c>
      <c r="AT3040" s="5">
        <f t="shared" si="4981"/>
        <v>137.58900000000003</v>
      </c>
      <c r="AU3040" s="5">
        <f t="shared" si="4967"/>
        <v>-34.159999999999854</v>
      </c>
      <c r="AV3040" s="5">
        <f t="shared" si="4970"/>
        <v>41.520000000000437</v>
      </c>
      <c r="AW3040" s="5">
        <f t="shared" si="4968"/>
        <v>2</v>
      </c>
      <c r="AX3040" s="5">
        <f t="shared" si="4922"/>
        <v>81.234000000000378</v>
      </c>
      <c r="AZ3040" s="4">
        <f t="shared" si="5010"/>
        <v>0</v>
      </c>
      <c r="BA3040" s="5">
        <f t="shared" si="5016"/>
        <v>0</v>
      </c>
      <c r="BB3040" s="4">
        <f t="shared" si="5011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  <c r="CB3040" s="5">
        <f t="shared" si="4990"/>
        <v>7.3600000000005821</v>
      </c>
      <c r="CC3040" s="5">
        <f t="shared" si="4991"/>
        <v>159.75999999999931</v>
      </c>
      <c r="CD3040" s="5">
        <f t="shared" si="5002"/>
        <v>-50</v>
      </c>
      <c r="CE3040" s="5">
        <f t="shared" si="4993"/>
        <v>61.25</v>
      </c>
      <c r="CF3040" s="5"/>
      <c r="CG3040" s="5">
        <f t="shared" si="4994"/>
        <v>-50</v>
      </c>
      <c r="CH3040" s="5">
        <f t="shared" si="4997"/>
        <v>-61.25</v>
      </c>
      <c r="CI3040" s="5">
        <f t="shared" si="4995"/>
        <v>-150</v>
      </c>
    </row>
    <row r="3041" spans="1:87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5">
        <f t="shared" si="4952"/>
        <v>118.3100000000004</v>
      </c>
      <c r="K3041" s="5">
        <f t="shared" si="4979"/>
        <v>180.86750000000021</v>
      </c>
      <c r="L3041" s="5">
        <f t="shared" si="4956"/>
        <v>51.639999999999873</v>
      </c>
      <c r="M3041" s="5">
        <f t="shared" ref="M3041" si="5023">AVERAGE(L3030:L3041)</f>
        <v>92.192500000000067</v>
      </c>
      <c r="N3041" s="6" t="s">
        <v>36</v>
      </c>
      <c r="O3041" s="5">
        <f t="shared" si="4958"/>
        <v>2695.5400000000004</v>
      </c>
      <c r="P3041" s="4">
        <f t="shared" si="5004"/>
        <v>0</v>
      </c>
      <c r="Q3041" s="5">
        <f t="shared" si="5005"/>
        <v>123.20999999999913</v>
      </c>
      <c r="R3041" s="5">
        <f t="shared" si="5006"/>
        <v>2726.3425000000002</v>
      </c>
      <c r="S3041" s="4">
        <f t="shared" si="5007"/>
        <v>0</v>
      </c>
      <c r="T3041" s="4">
        <f t="shared" si="5008"/>
        <v>0</v>
      </c>
      <c r="U3041" s="5">
        <f t="shared" si="4999"/>
        <v>2760.6880000000001</v>
      </c>
      <c r="V3041" s="5">
        <f t="shared" si="5000"/>
        <v>-65.147999999999683</v>
      </c>
      <c r="X3041" s="5">
        <f t="shared" si="4954"/>
        <v>-27.130000000000109</v>
      </c>
      <c r="Y3041" s="5">
        <f t="shared" si="4955"/>
        <v>-17.950000000000273</v>
      </c>
      <c r="AA3041" s="5">
        <f t="shared" si="4973"/>
        <v>0</v>
      </c>
      <c r="AB3041" s="5">
        <f t="shared" si="4974"/>
        <v>1</v>
      </c>
      <c r="AC3041" s="5">
        <f t="shared" si="4975"/>
        <v>1</v>
      </c>
      <c r="AF3041" s="5">
        <f t="shared" si="4961"/>
        <v>51.039999999999964</v>
      </c>
      <c r="AG3041" s="5">
        <f t="shared" si="4962"/>
        <v>67</v>
      </c>
      <c r="AH3041" s="5">
        <f t="shared" si="4963"/>
        <v>67.270000000000437</v>
      </c>
      <c r="AI3041" s="5">
        <f t="shared" si="4964"/>
        <v>51.3100000000004</v>
      </c>
      <c r="AJ3041" s="5"/>
      <c r="AK3041" s="5">
        <f t="shared" si="4965"/>
        <v>51.039999999999964</v>
      </c>
      <c r="AL3041" s="5">
        <f t="shared" si="4985"/>
        <v>51.127000000000045</v>
      </c>
      <c r="AM3041" s="5">
        <f t="shared" si="4966"/>
        <v>67.270000000000437</v>
      </c>
      <c r="AN3041" s="5">
        <f t="shared" si="4981"/>
        <v>144.95300000000006</v>
      </c>
      <c r="AO3041" s="5">
        <f t="shared" si="4982"/>
        <v>0</v>
      </c>
      <c r="AP3041" s="5">
        <f t="shared" si="5001"/>
        <v>5</v>
      </c>
      <c r="AQ3041" s="5">
        <f t="shared" si="5020"/>
        <v>3.5</v>
      </c>
      <c r="AR3041" s="5"/>
      <c r="AS3041" s="5">
        <f t="shared" si="4959"/>
        <v>67</v>
      </c>
      <c r="AT3041" s="5">
        <f t="shared" si="4981"/>
        <v>136.18699999999998</v>
      </c>
      <c r="AU3041" s="5">
        <f t="shared" si="4967"/>
        <v>51.3100000000004</v>
      </c>
      <c r="AV3041" s="5">
        <f t="shared" si="4970"/>
        <v>-15.960000000000036</v>
      </c>
      <c r="AW3041" s="5">
        <f t="shared" si="4968"/>
        <v>3</v>
      </c>
      <c r="AX3041" s="5">
        <f t="shared" si="4922"/>
        <v>81.234000000000378</v>
      </c>
      <c r="AZ3041" s="4">
        <f t="shared" si="5010"/>
        <v>0</v>
      </c>
      <c r="BA3041" s="5">
        <f t="shared" si="5016"/>
        <v>0</v>
      </c>
      <c r="BB3041" s="4">
        <f t="shared" si="5011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  <c r="CB3041" s="5">
        <f t="shared" si="4990"/>
        <v>51.039999999999964</v>
      </c>
      <c r="CC3041" s="5">
        <f t="shared" si="4991"/>
        <v>67.270000000000437</v>
      </c>
      <c r="CD3041" s="5">
        <f t="shared" si="5002"/>
        <v>-50</v>
      </c>
      <c r="CE3041" s="5">
        <f t="shared" si="4993"/>
        <v>17.950000000000273</v>
      </c>
      <c r="CF3041" s="5"/>
      <c r="CG3041" s="5">
        <f t="shared" si="4994"/>
        <v>-50</v>
      </c>
      <c r="CH3041" s="5">
        <f t="shared" si="4997"/>
        <v>-17.950000000000273</v>
      </c>
      <c r="CI3041" s="5">
        <f t="shared" si="4995"/>
        <v>-150</v>
      </c>
    </row>
    <row r="3042" spans="1:87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5">
        <f t="shared" si="4952"/>
        <v>99.119999999999891</v>
      </c>
      <c r="K3042" s="5">
        <f t="shared" si="4979"/>
        <v>167.32416666666686</v>
      </c>
      <c r="L3042" s="5">
        <f t="shared" si="4956"/>
        <v>102.54999999999973</v>
      </c>
      <c r="M3042" s="5">
        <f t="shared" ref="M3042" si="5024">AVERAGE(L3031:L3042)</f>
        <v>87.741666666666717</v>
      </c>
      <c r="N3042" s="6" t="s">
        <v>36</v>
      </c>
      <c r="O3042" s="5">
        <f t="shared" si="4958"/>
        <v>2698.9700000000003</v>
      </c>
      <c r="P3042" s="4">
        <f t="shared" si="5004"/>
        <v>2.886719407507023E-2</v>
      </c>
      <c r="Q3042" s="5">
        <f t="shared" si="5005"/>
        <v>118.81999999999971</v>
      </c>
      <c r="R3042" s="5">
        <f t="shared" si="5006"/>
        <v>2725.2450000000003</v>
      </c>
      <c r="S3042" s="4">
        <f t="shared" si="5007"/>
        <v>2.2323462414577642E-2</v>
      </c>
      <c r="T3042" s="4">
        <f t="shared" si="5008"/>
        <v>1.5577455833597509E-2</v>
      </c>
      <c r="U3042" s="5">
        <f t="shared" si="4999"/>
        <v>2736.732</v>
      </c>
      <c r="V3042" s="5">
        <f t="shared" si="5000"/>
        <v>-37.761999999999716</v>
      </c>
      <c r="X3042" s="5">
        <f t="shared" si="4954"/>
        <v>-63.839999999999236</v>
      </c>
      <c r="Y3042" s="5">
        <f t="shared" si="4955"/>
        <v>-81.259999999999764</v>
      </c>
      <c r="AA3042" s="5">
        <f t="shared" si="4973"/>
        <v>0</v>
      </c>
      <c r="AB3042" s="5">
        <f t="shared" si="4974"/>
        <v>1</v>
      </c>
      <c r="AC3042" s="5">
        <f t="shared" si="4975"/>
        <v>1</v>
      </c>
      <c r="AF3042" s="5">
        <f t="shared" si="4961"/>
        <v>32.6200000000008</v>
      </c>
      <c r="AG3042" s="5">
        <f t="shared" si="4962"/>
        <v>-2.6599999999998545</v>
      </c>
      <c r="AH3042" s="5">
        <f t="shared" si="4963"/>
        <v>63.839999999999236</v>
      </c>
      <c r="AI3042" s="5">
        <f t="shared" si="4964"/>
        <v>99.119999999999891</v>
      </c>
      <c r="AJ3042" s="5"/>
      <c r="AK3042" s="5">
        <f t="shared" si="4965"/>
        <v>32.6200000000008</v>
      </c>
      <c r="AL3042" s="5">
        <f t="shared" si="4985"/>
        <v>51.127000000000045</v>
      </c>
      <c r="AM3042" s="5">
        <f t="shared" si="4966"/>
        <v>63.839999999999236</v>
      </c>
      <c r="AN3042" s="5">
        <f t="shared" si="4981"/>
        <v>112.38999999999996</v>
      </c>
      <c r="AO3042" s="5">
        <f t="shared" si="4982"/>
        <v>0</v>
      </c>
      <c r="AP3042" s="5">
        <f t="shared" si="5001"/>
        <v>4</v>
      </c>
      <c r="AQ3042" s="5">
        <f t="shared" si="5020"/>
        <v>3.6</v>
      </c>
      <c r="AR3042" s="5"/>
      <c r="AS3042" s="5">
        <f t="shared" si="4959"/>
        <v>99.119999999999891</v>
      </c>
      <c r="AT3042" s="5">
        <f t="shared" si="4981"/>
        <v>113.02199999999993</v>
      </c>
      <c r="AU3042" s="5">
        <f t="shared" si="4967"/>
        <v>-2.6599999999998545</v>
      </c>
      <c r="AV3042" s="5">
        <f t="shared" si="4970"/>
        <v>35.280000000000655</v>
      </c>
      <c r="AW3042" s="5">
        <f t="shared" si="4968"/>
        <v>4</v>
      </c>
      <c r="AX3042" s="5">
        <f t="shared" si="4922"/>
        <v>74.781000000000319</v>
      </c>
      <c r="AZ3042" s="4">
        <f t="shared" si="5010"/>
        <v>1.5577455833597509E-2</v>
      </c>
      <c r="BA3042" s="5">
        <f t="shared" si="5016"/>
        <v>0</v>
      </c>
      <c r="BB3042" s="4">
        <f t="shared" si="5011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  <c r="CB3042" s="5">
        <f t="shared" si="4990"/>
        <v>32.6200000000008</v>
      </c>
      <c r="CC3042" s="5">
        <f t="shared" si="4991"/>
        <v>63.839999999999236</v>
      </c>
      <c r="CD3042" s="5">
        <f t="shared" si="5002"/>
        <v>-50</v>
      </c>
      <c r="CE3042" s="5">
        <f t="shared" si="4993"/>
        <v>81.259999999999764</v>
      </c>
      <c r="CF3042" s="5"/>
      <c r="CG3042" s="5">
        <f t="shared" si="4994"/>
        <v>-50</v>
      </c>
      <c r="CH3042" s="5">
        <f t="shared" si="4997"/>
        <v>-81.259999999999764</v>
      </c>
      <c r="CI3042" s="5">
        <f t="shared" si="4995"/>
        <v>-150</v>
      </c>
    </row>
    <row r="3043" spans="1:87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5">
        <f t="shared" si="4952"/>
        <v>120.72999999999956</v>
      </c>
      <c r="K3043" s="5">
        <f t="shared" si="4979"/>
        <v>166.07000000000008</v>
      </c>
      <c r="L3043" s="5">
        <f t="shared" si="4956"/>
        <v>46.519999999999982</v>
      </c>
      <c r="M3043" s="5">
        <f t="shared" ref="M3043" si="5025">AVERAGE(L3032:L3043)</f>
        <v>85.304166666666717</v>
      </c>
      <c r="N3043" s="6" t="s">
        <v>36</v>
      </c>
      <c r="O3043" s="5">
        <f t="shared" si="4958"/>
        <v>2731.89</v>
      </c>
      <c r="P3043" s="4">
        <f t="shared" si="5004"/>
        <v>0.30592492846321784</v>
      </c>
      <c r="Q3043" s="5">
        <f t="shared" si="5005"/>
        <v>118.81999999999971</v>
      </c>
      <c r="R3043" s="5">
        <f t="shared" si="5006"/>
        <v>2725.2450000000003</v>
      </c>
      <c r="S3043" s="4">
        <f t="shared" si="5007"/>
        <v>0.29502475448421162</v>
      </c>
      <c r="T3043" s="4">
        <f t="shared" si="5008"/>
        <v>0.17369904907535497</v>
      </c>
      <c r="U3043" s="5">
        <f t="shared" si="4999"/>
        <v>2727.3200000000006</v>
      </c>
      <c r="V3043" s="5">
        <f t="shared" si="5000"/>
        <v>4.5699999999992542</v>
      </c>
      <c r="X3043" s="5">
        <f t="shared" si="4954"/>
        <v>17.140000000000327</v>
      </c>
      <c r="Y3043" s="5">
        <f t="shared" si="4955"/>
        <v>8.7800000000002001</v>
      </c>
      <c r="AA3043" s="5">
        <f t="shared" si="4973"/>
        <v>1</v>
      </c>
      <c r="AB3043" s="5">
        <f t="shared" si="4974"/>
        <v>0</v>
      </c>
      <c r="AC3043" s="5">
        <f t="shared" si="4975"/>
        <v>1</v>
      </c>
      <c r="AF3043" s="5">
        <f t="shared" si="4961"/>
        <v>82.390000000000327</v>
      </c>
      <c r="AG3043" s="5">
        <f t="shared" si="4962"/>
        <v>120.72999999999956</v>
      </c>
      <c r="AH3043" s="5">
        <f t="shared" si="4963"/>
        <v>31.319999999999709</v>
      </c>
      <c r="AI3043" s="5">
        <f t="shared" si="4964"/>
        <v>-7.0199999999995271</v>
      </c>
      <c r="AJ3043" s="5"/>
      <c r="AK3043" s="5">
        <f t="shared" si="4965"/>
        <v>31.319999999999709</v>
      </c>
      <c r="AL3043" s="5">
        <f t="shared" si="4985"/>
        <v>51.127000000000045</v>
      </c>
      <c r="AM3043" s="5">
        <f t="shared" si="4966"/>
        <v>82.390000000000327</v>
      </c>
      <c r="AN3043" s="5">
        <f t="shared" si="4981"/>
        <v>114.31900000000005</v>
      </c>
      <c r="AO3043" s="5">
        <f t="shared" si="4982"/>
        <v>0</v>
      </c>
      <c r="AP3043" s="5">
        <f t="shared" si="5001"/>
        <v>4</v>
      </c>
      <c r="AQ3043" s="5">
        <f t="shared" si="5020"/>
        <v>3.7</v>
      </c>
      <c r="AR3043" s="5"/>
      <c r="AS3043" s="5">
        <f t="shared" si="4959"/>
        <v>120.72999999999956</v>
      </c>
      <c r="AT3043" s="5">
        <f t="shared" si="4981"/>
        <v>117.94899999999988</v>
      </c>
      <c r="AU3043" s="5">
        <f t="shared" si="4967"/>
        <v>-7.0199999999995271</v>
      </c>
      <c r="AV3043" s="5">
        <f t="shared" si="4970"/>
        <v>-38.339999999999236</v>
      </c>
      <c r="AW3043" s="5">
        <f t="shared" si="4968"/>
        <v>5</v>
      </c>
      <c r="AX3043" s="5">
        <f t="shared" si="4922"/>
        <v>74.781000000000319</v>
      </c>
      <c r="AZ3043" s="4">
        <f t="shared" si="5010"/>
        <v>0.17369904907535497</v>
      </c>
      <c r="BA3043" s="5">
        <f t="shared" si="5016"/>
        <v>0</v>
      </c>
      <c r="BB3043" s="4">
        <f t="shared" si="5011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  <c r="CB3043" s="5">
        <f t="shared" si="4990"/>
        <v>82.390000000000327</v>
      </c>
      <c r="CC3043" s="5">
        <f t="shared" si="4991"/>
        <v>31.319999999999709</v>
      </c>
      <c r="CD3043" s="5">
        <f t="shared" si="5002"/>
        <v>17.140000000000327</v>
      </c>
      <c r="CE3043" s="5">
        <f t="shared" si="4993"/>
        <v>-30</v>
      </c>
      <c r="CF3043" s="5"/>
      <c r="CG3043" s="5">
        <f t="shared" si="4994"/>
        <v>-50</v>
      </c>
      <c r="CH3043" s="5">
        <f t="shared" si="4997"/>
        <v>8.7800000000002001</v>
      </c>
      <c r="CI3043" s="5">
        <f t="shared" si="4995"/>
        <v>-82.859999999999673</v>
      </c>
    </row>
    <row r="3044" spans="1:87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5">
        <f t="shared" si="4952"/>
        <v>81.590000000000146</v>
      </c>
      <c r="K3044" s="5">
        <f t="shared" si="4979"/>
        <v>139.14416666666671</v>
      </c>
      <c r="L3044" s="5">
        <f t="shared" si="4956"/>
        <v>47.690000000000055</v>
      </c>
      <c r="M3044" s="5">
        <f t="shared" ref="M3044" si="5026">AVERAGE(L3033:L3044)</f>
        <v>74.255833333333385</v>
      </c>
      <c r="N3044" s="6" t="s">
        <v>37</v>
      </c>
      <c r="O3044" s="5">
        <f t="shared" si="4958"/>
        <v>2729.4799999999996</v>
      </c>
      <c r="P3044" s="4">
        <f t="shared" si="5004"/>
        <v>0.93370013755157233</v>
      </c>
      <c r="Q3044" s="5">
        <f t="shared" si="5005"/>
        <v>36.349999999999454</v>
      </c>
      <c r="R3044" s="5">
        <f t="shared" si="5006"/>
        <v>2704.6275000000005</v>
      </c>
      <c r="S3044" s="4">
        <f t="shared" si="5007"/>
        <v>0.28564214778656144</v>
      </c>
      <c r="T3044" s="4">
        <f t="shared" si="5008"/>
        <v>0.22089163683696275</v>
      </c>
      <c r="U3044" s="5">
        <f t="shared" si="4999"/>
        <v>2710.3440000000001</v>
      </c>
      <c r="V3044" s="5">
        <f t="shared" si="5000"/>
        <v>19.135999999999513</v>
      </c>
      <c r="X3044" s="5">
        <f t="shared" si="4954"/>
        <v>-62.670000000000073</v>
      </c>
      <c r="Y3044" s="5">
        <f t="shared" si="4955"/>
        <v>-38.109999999999673</v>
      </c>
      <c r="AA3044" s="5">
        <f t="shared" si="4973"/>
        <v>0</v>
      </c>
      <c r="AB3044" s="5">
        <f t="shared" si="4974"/>
        <v>1</v>
      </c>
      <c r="AC3044" s="5">
        <f t="shared" si="4975"/>
        <v>1</v>
      </c>
      <c r="AF3044" s="5">
        <f t="shared" si="4961"/>
        <v>10.550000000000182</v>
      </c>
      <c r="AG3044" s="5">
        <f t="shared" si="4962"/>
        <v>44.380000000000109</v>
      </c>
      <c r="AH3044" s="5">
        <f t="shared" si="4963"/>
        <v>71.039999999999964</v>
      </c>
      <c r="AI3044" s="5">
        <f t="shared" si="4964"/>
        <v>37.210000000000036</v>
      </c>
      <c r="AJ3044" s="5"/>
      <c r="AK3044" s="5">
        <f t="shared" si="4965"/>
        <v>10.550000000000182</v>
      </c>
      <c r="AL3044" s="5">
        <f t="shared" si="4985"/>
        <v>34.462000000000707</v>
      </c>
      <c r="AM3044" s="5">
        <f t="shared" si="4966"/>
        <v>71.039999999999964</v>
      </c>
      <c r="AN3044" s="5">
        <f t="shared" si="4981"/>
        <v>115.19800000000005</v>
      </c>
      <c r="AO3044" s="5">
        <f t="shared" si="4982"/>
        <v>0</v>
      </c>
      <c r="AP3044" s="5">
        <f t="shared" si="5001"/>
        <v>4</v>
      </c>
      <c r="AQ3044" s="5">
        <f t="shared" si="5020"/>
        <v>3.8</v>
      </c>
      <c r="AR3044" s="5"/>
      <c r="AS3044" s="5">
        <f t="shared" si="4959"/>
        <v>44.380000000000109</v>
      </c>
      <c r="AT3044" s="5">
        <f t="shared" si="4981"/>
        <v>109.01099999999988</v>
      </c>
      <c r="AU3044" s="5">
        <f t="shared" si="4967"/>
        <v>37.210000000000036</v>
      </c>
      <c r="AV3044" s="5">
        <f t="shared" si="4970"/>
        <v>-33.829999999999927</v>
      </c>
      <c r="AW3044" s="5">
        <f t="shared" si="4968"/>
        <v>6</v>
      </c>
      <c r="AX3044" s="5">
        <f t="shared" si="4922"/>
        <v>74.781000000000319</v>
      </c>
      <c r="AZ3044" s="4">
        <f t="shared" si="5010"/>
        <v>0.22089163683696275</v>
      </c>
      <c r="BA3044" s="5">
        <f t="shared" si="5016"/>
        <v>0</v>
      </c>
      <c r="BB3044" s="4">
        <f t="shared" si="5011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  <c r="CB3044" s="5">
        <f t="shared" si="4990"/>
        <v>10.550000000000182</v>
      </c>
      <c r="CC3044" s="5">
        <f t="shared" si="4991"/>
        <v>71.039999999999964</v>
      </c>
      <c r="CD3044" s="5">
        <f t="shared" si="5002"/>
        <v>-50</v>
      </c>
      <c r="CE3044" s="5">
        <f t="shared" si="4993"/>
        <v>38.109999999999673</v>
      </c>
      <c r="CF3044" s="5"/>
      <c r="CG3044" s="5">
        <f t="shared" si="4994"/>
        <v>-50</v>
      </c>
      <c r="CH3044" s="5">
        <f t="shared" si="4997"/>
        <v>-38.109999999999673</v>
      </c>
      <c r="CI3044" s="5">
        <f t="shared" si="4995"/>
        <v>-150</v>
      </c>
    </row>
    <row r="3045" spans="1:87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5">
        <f t="shared" si="4952"/>
        <v>131.05000000000018</v>
      </c>
      <c r="K3045" s="5">
        <f t="shared" si="4979"/>
        <v>142.18250000000003</v>
      </c>
      <c r="L3045" s="5">
        <f t="shared" si="4956"/>
        <v>68.589999999999691</v>
      </c>
      <c r="M3045" s="5">
        <f t="shared" ref="M3045" si="5027">AVERAGE(L3034:L3045)</f>
        <v>75.873333333333335</v>
      </c>
      <c r="N3045" s="6" t="s">
        <v>37</v>
      </c>
      <c r="O3045" s="5">
        <f t="shared" si="4958"/>
        <v>2696.51</v>
      </c>
      <c r="P3045" s="4">
        <f t="shared" si="5004"/>
        <v>2.668500687757399E-2</v>
      </c>
      <c r="Q3045" s="5">
        <f t="shared" si="5005"/>
        <v>36.349999999999454</v>
      </c>
      <c r="R3045" s="5">
        <f t="shared" si="5006"/>
        <v>2704.6275000000005</v>
      </c>
      <c r="S3045" s="4">
        <f t="shared" si="5007"/>
        <v>8.1636088200622986E-3</v>
      </c>
      <c r="T3045" s="4">
        <f t="shared" si="5008"/>
        <v>7.8727376024657642E-3</v>
      </c>
      <c r="U3045" s="5">
        <f t="shared" si="4999"/>
        <v>2710.4780000000001</v>
      </c>
      <c r="V3045" s="5">
        <f t="shared" si="5000"/>
        <v>-13.967999999999847</v>
      </c>
      <c r="X3045" s="5">
        <f t="shared" si="4954"/>
        <v>18.970000000000255</v>
      </c>
      <c r="Y3045" s="5">
        <f t="shared" si="4955"/>
        <v>31.859999999999673</v>
      </c>
      <c r="AA3045" s="5">
        <f t="shared" si="4973"/>
        <v>1</v>
      </c>
      <c r="AB3045" s="5">
        <f t="shared" si="4974"/>
        <v>0</v>
      </c>
      <c r="AC3045" s="5">
        <f t="shared" si="4975"/>
        <v>1</v>
      </c>
      <c r="AF3045" s="5">
        <f t="shared" si="4961"/>
        <v>123.5</v>
      </c>
      <c r="AG3045" s="5">
        <f t="shared" si="4962"/>
        <v>73.460000000000036</v>
      </c>
      <c r="AH3045" s="5">
        <f t="shared" si="4963"/>
        <v>7.5500000000001819</v>
      </c>
      <c r="AI3045" s="5">
        <f t="shared" si="4964"/>
        <v>57.590000000000146</v>
      </c>
      <c r="AJ3045" s="5"/>
      <c r="AK3045" s="5">
        <f t="shared" si="4965"/>
        <v>7.5500000000001819</v>
      </c>
      <c r="AL3045" s="5">
        <f t="shared" si="4985"/>
        <v>34.462000000000707</v>
      </c>
      <c r="AM3045" s="5">
        <f t="shared" si="4966"/>
        <v>123.5</v>
      </c>
      <c r="AN3045" s="5">
        <f t="shared" si="4981"/>
        <v>122.40300000000006</v>
      </c>
      <c r="AO3045" s="5">
        <f t="shared" si="4982"/>
        <v>1</v>
      </c>
      <c r="AP3045" s="5">
        <f t="shared" si="5001"/>
        <v>5</v>
      </c>
      <c r="AQ3045" s="5">
        <f t="shared" si="5020"/>
        <v>4.0999999999999996</v>
      </c>
      <c r="AR3045" s="5"/>
      <c r="AS3045" s="5">
        <f t="shared" si="4959"/>
        <v>73.460000000000036</v>
      </c>
      <c r="AT3045" s="5">
        <f t="shared" si="4981"/>
        <v>107.42099999999991</v>
      </c>
      <c r="AU3045" s="5">
        <f t="shared" si="4967"/>
        <v>57.590000000000146</v>
      </c>
      <c r="AV3045" s="5">
        <f t="shared" si="4970"/>
        <v>50.039999999999964</v>
      </c>
      <c r="AW3045" s="5">
        <f t="shared" si="4968"/>
        <v>2</v>
      </c>
      <c r="AX3045" s="5">
        <f t="shared" ref="AX3045:AX3108" si="5028">PERCENTILE(AU3026:AU3045,0.9)</f>
        <v>74.781000000000319</v>
      </c>
      <c r="AZ3045" s="4">
        <f t="shared" si="5010"/>
        <v>7.8727376024657642E-3</v>
      </c>
      <c r="BA3045" s="5">
        <f t="shared" si="5016"/>
        <v>0</v>
      </c>
      <c r="BB3045" s="4">
        <f t="shared" si="5011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  <c r="CB3045" s="5">
        <f t="shared" si="4990"/>
        <v>123.5</v>
      </c>
      <c r="CC3045" s="5">
        <f t="shared" si="4991"/>
        <v>7.5500000000001819</v>
      </c>
      <c r="CD3045" s="5">
        <f t="shared" si="5002"/>
        <v>18.970000000000255</v>
      </c>
      <c r="CE3045" s="5">
        <f t="shared" si="4993"/>
        <v>-30</v>
      </c>
      <c r="CF3045" s="5"/>
      <c r="CG3045" s="5">
        <f t="shared" si="4994"/>
        <v>-50</v>
      </c>
      <c r="CH3045" s="5">
        <f t="shared" si="4997"/>
        <v>31.859999999999673</v>
      </c>
      <c r="CI3045" s="5">
        <f t="shared" si="4995"/>
        <v>-81.029999999999745</v>
      </c>
    </row>
    <row r="3046" spans="1:87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5">
        <f t="shared" si="4952"/>
        <v>210.18000000000029</v>
      </c>
      <c r="K3046" s="5">
        <f t="shared" si="4979"/>
        <v>148.55083333333337</v>
      </c>
      <c r="L3046" s="5">
        <f t="shared" si="4956"/>
        <v>98.190000000000055</v>
      </c>
      <c r="M3046" s="5">
        <f t="shared" ref="M3046" si="5029">AVERAGE(L3035:L3046)</f>
        <v>78.13</v>
      </c>
      <c r="N3046" s="6" t="s">
        <v>36</v>
      </c>
      <c r="O3046" s="5">
        <f t="shared" si="4958"/>
        <v>2791.64</v>
      </c>
      <c r="P3046" s="4">
        <f t="shared" si="5004"/>
        <v>1</v>
      </c>
      <c r="Q3046" s="5">
        <f t="shared" si="5005"/>
        <v>95.129999999999654</v>
      </c>
      <c r="R3046" s="5">
        <f t="shared" si="5006"/>
        <v>2720.2925</v>
      </c>
      <c r="S3046" s="4">
        <f t="shared" si="5007"/>
        <v>1</v>
      </c>
      <c r="T3046" s="4">
        <f t="shared" si="5008"/>
        <v>0.80878639959602494</v>
      </c>
      <c r="U3046" s="5">
        <f t="shared" si="4999"/>
        <v>2729.6979999999999</v>
      </c>
      <c r="V3046" s="5">
        <f t="shared" si="5000"/>
        <v>61.942000000000007</v>
      </c>
      <c r="X3046" s="5">
        <f t="shared" si="4954"/>
        <v>194.42000000000007</v>
      </c>
      <c r="Y3046" s="5">
        <f t="shared" si="4955"/>
        <v>88.339999999999691</v>
      </c>
      <c r="AA3046" s="5">
        <f t="shared" si="4973"/>
        <v>1</v>
      </c>
      <c r="AB3046" s="5">
        <f t="shared" si="4974"/>
        <v>0</v>
      </c>
      <c r="AC3046" s="5">
        <f t="shared" si="4975"/>
        <v>1</v>
      </c>
      <c r="AF3046" s="5">
        <f t="shared" si="4961"/>
        <v>195.10000000000036</v>
      </c>
      <c r="AG3046" s="5">
        <f t="shared" si="4962"/>
        <v>177</v>
      </c>
      <c r="AH3046" s="5">
        <f t="shared" si="4963"/>
        <v>15.079999999999927</v>
      </c>
      <c r="AI3046" s="5">
        <f t="shared" si="4964"/>
        <v>33.180000000000291</v>
      </c>
      <c r="AJ3046" s="5"/>
      <c r="AK3046" s="5">
        <f t="shared" si="4965"/>
        <v>15.079999999999927</v>
      </c>
      <c r="AL3046" s="5">
        <f t="shared" si="4985"/>
        <v>34.462000000000707</v>
      </c>
      <c r="AM3046" s="5">
        <f t="shared" si="4966"/>
        <v>195.10000000000036</v>
      </c>
      <c r="AN3046" s="5">
        <f t="shared" si="4981"/>
        <v>134.60900000000001</v>
      </c>
      <c r="AO3046" s="5">
        <f t="shared" si="4982"/>
        <v>1</v>
      </c>
      <c r="AP3046" s="5">
        <f t="shared" si="5001"/>
        <v>6</v>
      </c>
      <c r="AQ3046" s="5">
        <f t="shared" si="5020"/>
        <v>4.5</v>
      </c>
      <c r="AR3046" s="5"/>
      <c r="AS3046" s="5">
        <f t="shared" si="4959"/>
        <v>177</v>
      </c>
      <c r="AT3046" s="5">
        <f t="shared" si="4981"/>
        <v>115.09399999999987</v>
      </c>
      <c r="AU3046" s="5">
        <f t="shared" si="4967"/>
        <v>33.180000000000291</v>
      </c>
      <c r="AV3046" s="5">
        <f t="shared" si="4970"/>
        <v>18.100000000000364</v>
      </c>
      <c r="AW3046" s="5">
        <f t="shared" si="4968"/>
        <v>3</v>
      </c>
      <c r="AX3046" s="5">
        <f t="shared" si="5028"/>
        <v>74.781000000000319</v>
      </c>
      <c r="AZ3046" s="4">
        <f t="shared" si="5010"/>
        <v>0.80878639959602494</v>
      </c>
      <c r="BA3046" s="5">
        <f t="shared" si="5016"/>
        <v>0</v>
      </c>
      <c r="BB3046" s="4">
        <f t="shared" si="5011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  <c r="CB3046" s="5">
        <f t="shared" si="4990"/>
        <v>195.10000000000036</v>
      </c>
      <c r="CC3046" s="5">
        <f t="shared" si="4991"/>
        <v>15.079999999999927</v>
      </c>
      <c r="CD3046" s="5">
        <f t="shared" si="5002"/>
        <v>194.42000000000007</v>
      </c>
      <c r="CE3046" s="5">
        <f t="shared" si="4993"/>
        <v>-30</v>
      </c>
      <c r="CF3046" s="5"/>
      <c r="CG3046" s="5">
        <f t="shared" si="4994"/>
        <v>-50</v>
      </c>
      <c r="CH3046" s="5">
        <f t="shared" si="4997"/>
        <v>88.339999999999691</v>
      </c>
      <c r="CI3046" s="5">
        <f t="shared" si="4995"/>
        <v>94.420000000000073</v>
      </c>
    </row>
    <row r="3047" spans="1:87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5">
        <f t="shared" si="4952"/>
        <v>193.73000000000047</v>
      </c>
      <c r="K3047" s="5">
        <f t="shared" si="4979"/>
        <v>157.24833333333345</v>
      </c>
      <c r="L3047" s="5">
        <f t="shared" si="4956"/>
        <v>101.67000000000007</v>
      </c>
      <c r="M3047" s="5">
        <f t="shared" ref="M3047" si="5030">AVERAGE(L3036:L3047)</f>
        <v>82.366666666666632</v>
      </c>
      <c r="N3047" s="6" t="s">
        <v>37</v>
      </c>
      <c r="O3047" s="5">
        <f t="shared" si="4958"/>
        <v>2761.06</v>
      </c>
      <c r="P3047" s="4">
        <f t="shared" si="5004"/>
        <v>0.67854514874382388</v>
      </c>
      <c r="Q3047" s="5">
        <f t="shared" si="5005"/>
        <v>95.129999999999654</v>
      </c>
      <c r="R3047" s="5">
        <f t="shared" si="5006"/>
        <v>2720.2925</v>
      </c>
      <c r="S3047" s="4">
        <f t="shared" si="5007"/>
        <v>0.68178980228928099</v>
      </c>
      <c r="T3047" s="4">
        <f t="shared" si="5008"/>
        <v>0.55142231947483322</v>
      </c>
      <c r="U3047" s="5">
        <f t="shared" si="4999"/>
        <v>2742.1159999999995</v>
      </c>
      <c r="V3047" s="5">
        <f t="shared" si="5000"/>
        <v>18.944000000000415</v>
      </c>
      <c r="X3047" s="5">
        <f t="shared" si="4954"/>
        <v>-127.19000000000051</v>
      </c>
      <c r="Y3047" s="5">
        <f t="shared" si="4955"/>
        <v>-49.5300000000002</v>
      </c>
      <c r="AA3047" s="5">
        <f t="shared" si="4973"/>
        <v>0</v>
      </c>
      <c r="AB3047" s="5">
        <f t="shared" si="4974"/>
        <v>1</v>
      </c>
      <c r="AC3047" s="5">
        <f t="shared" si="4975"/>
        <v>1</v>
      </c>
      <c r="AF3047" s="5">
        <f t="shared" si="4961"/>
        <v>46.630000000000109</v>
      </c>
      <c r="AG3047" s="5">
        <f t="shared" si="4962"/>
        <v>118.32000000000062</v>
      </c>
      <c r="AH3047" s="5">
        <f t="shared" si="4963"/>
        <v>147.10000000000036</v>
      </c>
      <c r="AI3047" s="5">
        <f t="shared" si="4964"/>
        <v>75.409999999999854</v>
      </c>
      <c r="AJ3047" s="5"/>
      <c r="AK3047" s="5">
        <f t="shared" si="4965"/>
        <v>46.630000000000109</v>
      </c>
      <c r="AL3047" s="5">
        <f t="shared" si="4985"/>
        <v>47.07100000000009</v>
      </c>
      <c r="AM3047" s="5">
        <f t="shared" si="4966"/>
        <v>147.10000000000036</v>
      </c>
      <c r="AN3047" s="5">
        <f t="shared" si="4981"/>
        <v>129.64900000000006</v>
      </c>
      <c r="AO3047" s="5">
        <f t="shared" si="4982"/>
        <v>1</v>
      </c>
      <c r="AP3047" s="5">
        <f t="shared" si="5001"/>
        <v>6</v>
      </c>
      <c r="AQ3047" s="5">
        <f t="shared" si="5020"/>
        <v>4.8</v>
      </c>
      <c r="AR3047" s="5"/>
      <c r="AS3047" s="5">
        <f t="shared" si="4959"/>
        <v>118.32000000000062</v>
      </c>
      <c r="AT3047" s="5">
        <f t="shared" si="4981"/>
        <v>116</v>
      </c>
      <c r="AU3047" s="5">
        <f t="shared" si="4967"/>
        <v>75.409999999999854</v>
      </c>
      <c r="AV3047" s="5">
        <f t="shared" si="4970"/>
        <v>-71.690000000000509</v>
      </c>
      <c r="AW3047" s="5">
        <f t="shared" si="4968"/>
        <v>4</v>
      </c>
      <c r="AX3047" s="5">
        <f t="shared" si="5028"/>
        <v>76.112999999999928</v>
      </c>
      <c r="AZ3047" s="4">
        <f t="shared" si="5010"/>
        <v>0.55142231947483322</v>
      </c>
      <c r="BA3047" s="5">
        <f t="shared" si="5016"/>
        <v>0</v>
      </c>
      <c r="BB3047" s="4">
        <f t="shared" si="5011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  <c r="CB3047" s="5">
        <f t="shared" si="4990"/>
        <v>46.630000000000109</v>
      </c>
      <c r="CC3047" s="5">
        <f t="shared" si="4991"/>
        <v>147.10000000000036</v>
      </c>
      <c r="CD3047" s="5">
        <f t="shared" si="5002"/>
        <v>-50</v>
      </c>
      <c r="CE3047" s="5">
        <f t="shared" si="4993"/>
        <v>-30</v>
      </c>
      <c r="CF3047" s="5"/>
      <c r="CG3047" s="5">
        <f t="shared" si="4994"/>
        <v>-50</v>
      </c>
      <c r="CH3047" s="5">
        <f t="shared" si="4997"/>
        <v>-49.5300000000002</v>
      </c>
      <c r="CI3047" s="5">
        <f t="shared" si="4995"/>
        <v>-150</v>
      </c>
    </row>
    <row r="3048" spans="1:87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5">
        <f t="shared" si="4952"/>
        <v>94.650000000000546</v>
      </c>
      <c r="K3048" s="5">
        <f t="shared" si="4979"/>
        <v>156.78000000000011</v>
      </c>
      <c r="L3048" s="5">
        <f t="shared" si="4956"/>
        <v>49.720000000000255</v>
      </c>
      <c r="M3048" s="5">
        <f t="shared" ref="M3048" si="5031">AVERAGE(L3037:L3048)</f>
        <v>83.154999999999973</v>
      </c>
      <c r="N3048" s="6" t="s">
        <v>36</v>
      </c>
      <c r="O3048" s="5">
        <f t="shared" si="4958"/>
        <v>2780.38</v>
      </c>
      <c r="P3048" s="4">
        <f t="shared" si="5004"/>
        <v>0.88163565647009556</v>
      </c>
      <c r="Q3048" s="5">
        <f t="shared" si="5005"/>
        <v>95.129999999999654</v>
      </c>
      <c r="R3048" s="5">
        <f t="shared" si="5006"/>
        <v>2720.2925</v>
      </c>
      <c r="S3048" s="4">
        <f t="shared" si="5007"/>
        <v>0.88163565647009556</v>
      </c>
      <c r="T3048" s="4">
        <f t="shared" si="5008"/>
        <v>0.88283038501561051</v>
      </c>
      <c r="U3048" s="5">
        <f t="shared" si="4999"/>
        <v>2751.8139999999999</v>
      </c>
      <c r="V3048" s="5">
        <f t="shared" si="5000"/>
        <v>28.566000000000258</v>
      </c>
      <c r="X3048" s="5">
        <f t="shared" si="4954"/>
        <v>22.050000000000182</v>
      </c>
      <c r="Y3048" s="5">
        <f t="shared" si="4955"/>
        <v>24.970000000000255</v>
      </c>
      <c r="AA3048" s="5">
        <f t="shared" si="4973"/>
        <v>1</v>
      </c>
      <c r="AB3048" s="5">
        <f t="shared" si="4974"/>
        <v>0</v>
      </c>
      <c r="AC3048" s="5">
        <f t="shared" si="4975"/>
        <v>1</v>
      </c>
      <c r="AF3048" s="5">
        <f t="shared" si="4961"/>
        <v>56.050000000000182</v>
      </c>
      <c r="AG3048" s="5">
        <f t="shared" si="4962"/>
        <v>94.650000000000546</v>
      </c>
      <c r="AH3048" s="5">
        <f t="shared" si="4963"/>
        <v>9.6900000000005093</v>
      </c>
      <c r="AI3048" s="5">
        <f t="shared" si="4964"/>
        <v>-28.909999999999854</v>
      </c>
      <c r="AJ3048" s="5"/>
      <c r="AK3048" s="5">
        <f t="shared" si="4965"/>
        <v>9.6900000000005093</v>
      </c>
      <c r="AL3048" s="5">
        <f t="shared" si="4985"/>
        <v>47.07100000000009</v>
      </c>
      <c r="AM3048" s="5">
        <f t="shared" si="4966"/>
        <v>56.050000000000182</v>
      </c>
      <c r="AN3048" s="5">
        <f t="shared" si="4981"/>
        <v>116.66100000000006</v>
      </c>
      <c r="AO3048" s="5">
        <f t="shared" si="4982"/>
        <v>0</v>
      </c>
      <c r="AP3048" s="5">
        <f t="shared" si="5001"/>
        <v>5</v>
      </c>
      <c r="AQ3048" s="5">
        <f t="shared" si="5020"/>
        <v>4.9000000000000004</v>
      </c>
      <c r="AR3048" s="5"/>
      <c r="AS3048" s="5">
        <f t="shared" si="4959"/>
        <v>94.650000000000546</v>
      </c>
      <c r="AT3048" s="5">
        <f t="shared" si="4981"/>
        <v>112.8550000000001</v>
      </c>
      <c r="AU3048" s="5">
        <f t="shared" si="4967"/>
        <v>-28.909999999999854</v>
      </c>
      <c r="AV3048" s="5">
        <f t="shared" si="4970"/>
        <v>-38.600000000000364</v>
      </c>
      <c r="AW3048" s="5">
        <f t="shared" si="4968"/>
        <v>5</v>
      </c>
      <c r="AX3048" s="5">
        <f t="shared" si="5028"/>
        <v>76.112999999999928</v>
      </c>
      <c r="AZ3048" s="4">
        <f t="shared" si="5010"/>
        <v>0.88283038501561051</v>
      </c>
      <c r="BA3048" s="5">
        <f t="shared" si="5016"/>
        <v>0</v>
      </c>
      <c r="BB3048" s="4">
        <f t="shared" si="5011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  <c r="CB3048" s="5">
        <f t="shared" si="4990"/>
        <v>56.050000000000182</v>
      </c>
      <c r="CC3048" s="5">
        <f t="shared" si="4991"/>
        <v>9.6900000000005093</v>
      </c>
      <c r="CD3048" s="5">
        <f t="shared" si="5002"/>
        <v>22.050000000000182</v>
      </c>
      <c r="CE3048" s="5">
        <f t="shared" si="4993"/>
        <v>-30</v>
      </c>
      <c r="CF3048" s="5"/>
      <c r="CG3048" s="5">
        <f t="shared" si="4994"/>
        <v>-50</v>
      </c>
      <c r="CH3048" s="5">
        <f t="shared" si="4997"/>
        <v>24.970000000000255</v>
      </c>
      <c r="CI3048" s="5">
        <f t="shared" si="4995"/>
        <v>-77.949999999999818</v>
      </c>
    </row>
    <row r="3049" spans="1:87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5">
        <f t="shared" si="4952"/>
        <v>68.769999999999527</v>
      </c>
      <c r="K3049" s="5">
        <f t="shared" si="4979"/>
        <v>144.38666666666677</v>
      </c>
      <c r="L3049" s="5">
        <f t="shared" si="4956"/>
        <v>42.139999999999873</v>
      </c>
      <c r="M3049" s="5">
        <f t="shared" ref="M3049" si="5032">AVERAGE(L3038:L3049)</f>
        <v>77.258333333333283</v>
      </c>
      <c r="N3049" s="6" t="s">
        <v>37</v>
      </c>
      <c r="O3049" s="5">
        <f t="shared" si="4958"/>
        <v>2776.84</v>
      </c>
      <c r="P3049" s="4">
        <f t="shared" si="5004"/>
        <v>0.8444234205823633</v>
      </c>
      <c r="Q3049" s="5">
        <f t="shared" si="5005"/>
        <v>95.129999999999654</v>
      </c>
      <c r="R3049" s="5">
        <f t="shared" si="5006"/>
        <v>2720.2925</v>
      </c>
      <c r="S3049" s="4">
        <f t="shared" si="5007"/>
        <v>0.8444234205823633</v>
      </c>
      <c r="T3049" s="4">
        <f t="shared" si="5008"/>
        <v>0.84599375650364406</v>
      </c>
      <c r="U3049" s="5">
        <f t="shared" si="4999"/>
        <v>2761.2860000000001</v>
      </c>
      <c r="V3049" s="5">
        <f t="shared" si="5000"/>
        <v>15.554000000000087</v>
      </c>
      <c r="X3049" s="5">
        <f t="shared" si="4954"/>
        <v>-26.25</v>
      </c>
      <c r="Y3049" s="5">
        <f t="shared" si="4955"/>
        <v>0.34000000000014552</v>
      </c>
      <c r="AA3049" s="5">
        <f t="shared" si="4973"/>
        <v>0</v>
      </c>
      <c r="AB3049" s="5">
        <f t="shared" si="4974"/>
        <v>0</v>
      </c>
      <c r="AC3049" s="5">
        <f t="shared" si="4975"/>
        <v>0</v>
      </c>
      <c r="AF3049" s="5">
        <f t="shared" si="4961"/>
        <v>8.2299999999995634</v>
      </c>
      <c r="AG3049" s="5">
        <f t="shared" si="4962"/>
        <v>61.229999999999563</v>
      </c>
      <c r="AH3049" s="5">
        <f t="shared" si="4963"/>
        <v>60.539999999999964</v>
      </c>
      <c r="AI3049" s="5">
        <f t="shared" si="4964"/>
        <v>7.5399999999999636</v>
      </c>
      <c r="AJ3049" s="5"/>
      <c r="AK3049" s="5">
        <f t="shared" si="4965"/>
        <v>8.2299999999995634</v>
      </c>
      <c r="AL3049" s="5">
        <f t="shared" si="4985"/>
        <v>47.07100000000009</v>
      </c>
      <c r="AM3049" s="5">
        <f t="shared" si="4966"/>
        <v>60.539999999999964</v>
      </c>
      <c r="AN3049" s="5">
        <f t="shared" si="4981"/>
        <v>102.65900000000002</v>
      </c>
      <c r="AO3049" s="5">
        <f t="shared" si="4982"/>
        <v>0</v>
      </c>
      <c r="AP3049" s="5">
        <f t="shared" si="5001"/>
        <v>4</v>
      </c>
      <c r="AQ3049" s="5">
        <f t="shared" si="5020"/>
        <v>4.8</v>
      </c>
      <c r="AR3049" s="5"/>
      <c r="AS3049" s="5">
        <f t="shared" si="4959"/>
        <v>61.229999999999563</v>
      </c>
      <c r="AT3049" s="5">
        <f t="shared" si="4981"/>
        <v>105.71700000000001</v>
      </c>
      <c r="AU3049" s="5">
        <f t="shared" si="4967"/>
        <v>7.5399999999999636</v>
      </c>
      <c r="AV3049" s="5">
        <f t="shared" si="4970"/>
        <v>-53</v>
      </c>
      <c r="AW3049" s="5">
        <f t="shared" si="4968"/>
        <v>6</v>
      </c>
      <c r="AX3049" s="5">
        <f t="shared" si="5028"/>
        <v>76.112999999999928</v>
      </c>
      <c r="AZ3049" s="4">
        <f t="shared" si="5010"/>
        <v>0.84599375650364406</v>
      </c>
      <c r="BA3049" s="5">
        <f t="shared" si="5016"/>
        <v>0</v>
      </c>
      <c r="BB3049" s="4">
        <f t="shared" si="5011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  <c r="CB3049" s="5">
        <f t="shared" si="4990"/>
        <v>8.2299999999995634</v>
      </c>
      <c r="CC3049" s="5">
        <f t="shared" si="4991"/>
        <v>60.539999999999964</v>
      </c>
      <c r="CD3049" s="5">
        <f t="shared" si="5002"/>
        <v>-50</v>
      </c>
      <c r="CE3049" s="5">
        <f t="shared" si="4993"/>
        <v>-0.34000000000014552</v>
      </c>
      <c r="CF3049" s="5"/>
      <c r="CG3049" s="5">
        <f t="shared" si="4994"/>
        <v>-50</v>
      </c>
      <c r="CH3049" s="5">
        <f t="shared" si="4997"/>
        <v>0.34000000000014552</v>
      </c>
      <c r="CI3049" s="5">
        <f t="shared" si="4995"/>
        <v>-150</v>
      </c>
    </row>
    <row r="3050" spans="1:87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5">
        <f t="shared" si="4952"/>
        <v>46.400000000000546</v>
      </c>
      <c r="K3050" s="5">
        <f t="shared" si="4979"/>
        <v>130.87500000000014</v>
      </c>
      <c r="L3050" s="5">
        <f t="shared" si="4956"/>
        <v>33.360000000000127</v>
      </c>
      <c r="M3050" s="5">
        <f t="shared" ref="M3050" si="5033">AVERAGE(L3039:L3050)</f>
        <v>69.674999999999955</v>
      </c>
      <c r="N3050" s="6" t="s">
        <v>37</v>
      </c>
      <c r="O3050" s="5">
        <f t="shared" si="4958"/>
        <v>2786.65</v>
      </c>
      <c r="P3050" s="4">
        <f t="shared" si="5004"/>
        <v>0.8368214519293723</v>
      </c>
      <c r="Q3050" s="5">
        <f t="shared" si="5005"/>
        <v>30.579999999999927</v>
      </c>
      <c r="R3050" s="5">
        <f t="shared" si="5006"/>
        <v>2768.7049999999999</v>
      </c>
      <c r="S3050" s="4">
        <f t="shared" si="5007"/>
        <v>0.94754546410175755</v>
      </c>
      <c r="T3050" s="4">
        <f t="shared" si="5008"/>
        <v>0.94754546410175755</v>
      </c>
      <c r="U3050" s="5">
        <f t="shared" si="4999"/>
        <v>2779.3139999999999</v>
      </c>
      <c r="V3050" s="5">
        <f t="shared" si="5000"/>
        <v>7.3360000000002401</v>
      </c>
      <c r="X3050" s="5">
        <f t="shared" si="4954"/>
        <v>-10.9399999999996</v>
      </c>
      <c r="Y3050" s="5">
        <f t="shared" si="4955"/>
        <v>-8.0299999999997453</v>
      </c>
      <c r="AA3050" s="5">
        <f t="shared" si="4973"/>
        <v>0</v>
      </c>
      <c r="AB3050" s="5">
        <f t="shared" si="4974"/>
        <v>1</v>
      </c>
      <c r="AC3050" s="5">
        <f t="shared" si="4975"/>
        <v>1</v>
      </c>
      <c r="AF3050" s="5">
        <f t="shared" si="4961"/>
        <v>23.680000000000291</v>
      </c>
      <c r="AG3050" s="5">
        <f t="shared" si="4962"/>
        <v>45.449999999999818</v>
      </c>
      <c r="AH3050" s="5">
        <f t="shared" si="4963"/>
        <v>22.720000000000255</v>
      </c>
      <c r="AI3050" s="5">
        <f t="shared" si="4964"/>
        <v>0.9500000000007276</v>
      </c>
      <c r="AJ3050" s="5"/>
      <c r="AK3050" s="5">
        <f t="shared" si="4965"/>
        <v>22.720000000000255</v>
      </c>
      <c r="AL3050" s="5">
        <f t="shared" si="4985"/>
        <v>47.07100000000009</v>
      </c>
      <c r="AM3050" s="5">
        <f t="shared" si="4966"/>
        <v>23.680000000000291</v>
      </c>
      <c r="AN3050" s="5">
        <f t="shared" si="4981"/>
        <v>89.051000000000116</v>
      </c>
      <c r="AO3050" s="5">
        <f t="shared" si="4982"/>
        <v>0</v>
      </c>
      <c r="AP3050" s="5">
        <f t="shared" si="5001"/>
        <v>3</v>
      </c>
      <c r="AQ3050" s="5">
        <f t="shared" si="5020"/>
        <v>4.5999999999999996</v>
      </c>
      <c r="AR3050" s="5"/>
      <c r="AS3050" s="5">
        <f t="shared" si="4959"/>
        <v>45.449999999999818</v>
      </c>
      <c r="AT3050" s="5">
        <f t="shared" si="4981"/>
        <v>90.134000000000015</v>
      </c>
      <c r="AU3050" s="5">
        <f t="shared" si="4967"/>
        <v>0.9500000000007276</v>
      </c>
      <c r="AV3050" s="5">
        <f t="shared" si="4970"/>
        <v>-21.769999999999527</v>
      </c>
      <c r="AW3050" s="5">
        <f t="shared" si="4968"/>
        <v>3</v>
      </c>
      <c r="AX3050" s="5">
        <f t="shared" si="5028"/>
        <v>76.112999999999928</v>
      </c>
      <c r="AZ3050" s="4">
        <f t="shared" si="5010"/>
        <v>0.94754546410175755</v>
      </c>
      <c r="BA3050" s="5">
        <f t="shared" si="5016"/>
        <v>0</v>
      </c>
      <c r="BB3050" s="4">
        <f t="shared" si="5011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  <c r="CB3050" s="5">
        <f t="shared" si="4990"/>
        <v>23.680000000000291</v>
      </c>
      <c r="CC3050" s="5">
        <f t="shared" si="4991"/>
        <v>22.720000000000255</v>
      </c>
      <c r="CD3050" s="5">
        <f t="shared" si="5002"/>
        <v>-10.9399999999996</v>
      </c>
      <c r="CE3050" s="5">
        <f t="shared" si="4993"/>
        <v>8.0299999999997453</v>
      </c>
      <c r="CF3050" s="5"/>
      <c r="CG3050" s="5">
        <f t="shared" si="4994"/>
        <v>-50</v>
      </c>
      <c r="CH3050" s="5">
        <f t="shared" si="4997"/>
        <v>-8.0299999999997453</v>
      </c>
      <c r="CI3050" s="5">
        <f t="shared" si="4995"/>
        <v>-110.9399999999996</v>
      </c>
    </row>
    <row r="3051" spans="1:87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5">
        <f t="shared" si="4952"/>
        <v>130.07999999999993</v>
      </c>
      <c r="K3051" s="5">
        <f t="shared" si="4979"/>
        <v>124.6575000000001</v>
      </c>
      <c r="L3051" s="5">
        <f t="shared" si="4956"/>
        <v>59.740000000000236</v>
      </c>
      <c r="M3051" s="5">
        <f t="shared" ref="M3051" si="5034">AVERAGE(L3040:L3051)</f>
        <v>65.380833333333314</v>
      </c>
      <c r="N3051" s="6" t="s">
        <v>37</v>
      </c>
      <c r="O3051" s="5">
        <f t="shared" si="4958"/>
        <v>2700.1900000000005</v>
      </c>
      <c r="P3051" s="4">
        <f t="shared" si="5004"/>
        <v>0</v>
      </c>
      <c r="Q3051" s="5">
        <f t="shared" si="5005"/>
        <v>86.459999999999582</v>
      </c>
      <c r="R3051" s="5">
        <f t="shared" si="5006"/>
        <v>2721.8050000000003</v>
      </c>
      <c r="S3051" s="4">
        <f t="shared" si="5007"/>
        <v>3.8683906233578307E-2</v>
      </c>
      <c r="T3051" s="4">
        <f t="shared" si="5008"/>
        <v>3.8683906233578307E-2</v>
      </c>
      <c r="U3051" s="5">
        <f t="shared" si="4999"/>
        <v>2761.0240000000003</v>
      </c>
      <c r="V3051" s="5">
        <f t="shared" si="5000"/>
        <v>-60.833999999999833</v>
      </c>
      <c r="X3051" s="5">
        <f t="shared" si="4954"/>
        <v>-104.59999999999945</v>
      </c>
      <c r="Y3051" s="5">
        <f t="shared" si="4955"/>
        <v>-31.159999999999854</v>
      </c>
      <c r="AA3051" s="5">
        <f t="shared" si="4973"/>
        <v>0</v>
      </c>
      <c r="AB3051" s="5">
        <f t="shared" si="4974"/>
        <v>1</v>
      </c>
      <c r="AC3051" s="5">
        <f t="shared" si="4975"/>
        <v>1</v>
      </c>
      <c r="AF3051" s="5">
        <f t="shared" si="4961"/>
        <v>25.480000000000473</v>
      </c>
      <c r="AG3051" s="5">
        <f t="shared" si="4962"/>
        <v>11.590000000000146</v>
      </c>
      <c r="AH3051" s="5">
        <f t="shared" si="4963"/>
        <v>104.59999999999945</v>
      </c>
      <c r="AI3051" s="5">
        <f t="shared" si="4964"/>
        <v>118.48999999999978</v>
      </c>
      <c r="AJ3051" s="5"/>
      <c r="AK3051" s="5">
        <f t="shared" si="4965"/>
        <v>25.480000000000473</v>
      </c>
      <c r="AL3051" s="5">
        <f t="shared" si="4985"/>
        <v>34.021000000000726</v>
      </c>
      <c r="AM3051" s="5">
        <f t="shared" si="4966"/>
        <v>104.59999999999945</v>
      </c>
      <c r="AN3051" s="5">
        <f t="shared" si="4981"/>
        <v>92.78400000000002</v>
      </c>
      <c r="AO3051" s="5">
        <f t="shared" si="4982"/>
        <v>1</v>
      </c>
      <c r="AP3051" s="5">
        <f t="shared" si="5001"/>
        <v>4</v>
      </c>
      <c r="AQ3051" s="5">
        <f t="shared" si="5020"/>
        <v>4.5</v>
      </c>
      <c r="AR3051" s="5"/>
      <c r="AS3051" s="5">
        <f t="shared" si="4959"/>
        <v>118.48999999999978</v>
      </c>
      <c r="AT3051" s="5">
        <f t="shared" si="4981"/>
        <v>95.282999999999987</v>
      </c>
      <c r="AU3051" s="5">
        <f t="shared" si="4967"/>
        <v>11.590000000000146</v>
      </c>
      <c r="AV3051" s="5">
        <f t="shared" si="4970"/>
        <v>13.890000000000327</v>
      </c>
      <c r="AW3051" s="5">
        <f t="shared" si="4968"/>
        <v>4</v>
      </c>
      <c r="AX3051" s="5">
        <f t="shared" si="5028"/>
        <v>76.112999999999928</v>
      </c>
      <c r="AZ3051" s="4">
        <f t="shared" si="5010"/>
        <v>3.8683906233578307E-2</v>
      </c>
      <c r="BA3051" s="5">
        <f t="shared" si="5016"/>
        <v>-86.459999999999582</v>
      </c>
      <c r="BB3051" s="4">
        <f t="shared" si="5011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  <c r="CB3051" s="5">
        <f t="shared" si="4990"/>
        <v>25.480000000000473</v>
      </c>
      <c r="CC3051" s="5">
        <f t="shared" si="4991"/>
        <v>104.59999999999945</v>
      </c>
      <c r="CD3051" s="5">
        <f t="shared" si="5002"/>
        <v>-50</v>
      </c>
      <c r="CE3051" s="5">
        <f t="shared" si="4993"/>
        <v>31.159999999999854</v>
      </c>
      <c r="CF3051" s="5"/>
      <c r="CG3051" s="5">
        <f t="shared" si="4994"/>
        <v>-50</v>
      </c>
      <c r="CH3051" s="5">
        <f t="shared" si="4997"/>
        <v>-31.159999999999854</v>
      </c>
      <c r="CI3051" s="5">
        <f t="shared" si="4995"/>
        <v>-150</v>
      </c>
    </row>
    <row r="3052" spans="1:87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5">
        <f t="shared" si="4952"/>
        <v>77.509999999999309</v>
      </c>
      <c r="K3052" s="5">
        <f t="shared" si="4979"/>
        <v>114.3433333333334</v>
      </c>
      <c r="L3052" s="5">
        <f t="shared" si="4956"/>
        <v>62.869999999999891</v>
      </c>
      <c r="M3052" s="5">
        <f t="shared" ref="M3052" si="5035">AVERAGE(L3041:L3052)</f>
        <v>63.723333333333322</v>
      </c>
      <c r="N3052" s="6" t="s">
        <v>36</v>
      </c>
      <c r="O3052" s="5">
        <f t="shared" si="4958"/>
        <v>2721.22</v>
      </c>
      <c r="P3052" s="4">
        <f t="shared" si="5004"/>
        <v>0.24323386537126293</v>
      </c>
      <c r="Q3052" s="5">
        <f t="shared" si="5005"/>
        <v>86.459999999999582</v>
      </c>
      <c r="R3052" s="5">
        <f t="shared" si="5006"/>
        <v>2721.8050000000003</v>
      </c>
      <c r="S3052" s="4">
        <f t="shared" si="5007"/>
        <v>0.22996172772005946</v>
      </c>
      <c r="T3052" s="4">
        <f t="shared" si="5008"/>
        <v>0.25974981604120334</v>
      </c>
      <c r="U3052" s="5">
        <f t="shared" si="4999"/>
        <v>2753.056</v>
      </c>
      <c r="V3052" s="5">
        <f t="shared" si="5000"/>
        <v>-31.83600000000024</v>
      </c>
      <c r="X3052" s="5">
        <f t="shared" si="4954"/>
        <v>44.649999999999636</v>
      </c>
      <c r="Y3052" s="5">
        <f t="shared" si="4955"/>
        <v>46.389999999999873</v>
      </c>
      <c r="AA3052" s="5">
        <f t="shared" si="4973"/>
        <v>1</v>
      </c>
      <c r="AB3052" s="5">
        <f t="shared" si="4974"/>
        <v>0</v>
      </c>
      <c r="AC3052" s="5">
        <f t="shared" si="4975"/>
        <v>1</v>
      </c>
      <c r="AF3052" s="5">
        <f t="shared" si="4961"/>
        <v>44.649999999999636</v>
      </c>
      <c r="AG3052" s="5">
        <f t="shared" si="4962"/>
        <v>77.509999999999309</v>
      </c>
      <c r="AH3052" s="5">
        <f t="shared" si="4963"/>
        <v>28.340000000000146</v>
      </c>
      <c r="AI3052" s="5">
        <f t="shared" si="4964"/>
        <v>-4.5199999999995271</v>
      </c>
      <c r="AJ3052" s="5"/>
      <c r="AK3052" s="5">
        <f t="shared" si="4965"/>
        <v>28.340000000000146</v>
      </c>
      <c r="AL3052" s="5">
        <f t="shared" si="4985"/>
        <v>32.850999999999743</v>
      </c>
      <c r="AM3052" s="5">
        <f t="shared" si="4966"/>
        <v>44.649999999999636</v>
      </c>
      <c r="AN3052" s="5">
        <f t="shared" si="4981"/>
        <v>90.865000000000052</v>
      </c>
      <c r="AO3052" s="5">
        <f t="shared" si="4982"/>
        <v>0</v>
      </c>
      <c r="AP3052" s="5">
        <f t="shared" si="5001"/>
        <v>4</v>
      </c>
      <c r="AQ3052" s="5">
        <f t="shared" si="5020"/>
        <v>4.5</v>
      </c>
      <c r="AR3052" s="5"/>
      <c r="AS3052" s="5">
        <f t="shared" si="4959"/>
        <v>77.509999999999309</v>
      </c>
      <c r="AT3052" s="5">
        <f t="shared" si="4981"/>
        <v>93.121999999999929</v>
      </c>
      <c r="AU3052" s="5">
        <f t="shared" si="4967"/>
        <v>-4.5199999999995271</v>
      </c>
      <c r="AV3052" s="5">
        <f t="shared" si="4970"/>
        <v>-32.859999999999673</v>
      </c>
      <c r="AW3052" s="5">
        <f t="shared" si="4968"/>
        <v>5</v>
      </c>
      <c r="AX3052" s="5">
        <f t="shared" si="5028"/>
        <v>76.112999999999928</v>
      </c>
      <c r="AZ3052" s="4">
        <f t="shared" si="5010"/>
        <v>0.25974981604120334</v>
      </c>
      <c r="BA3052" s="5">
        <f t="shared" si="5016"/>
        <v>0</v>
      </c>
      <c r="BB3052" s="4">
        <f t="shared" si="5011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  <c r="CB3052" s="5">
        <f t="shared" si="4990"/>
        <v>44.649999999999636</v>
      </c>
      <c r="CC3052" s="5">
        <f t="shared" si="4991"/>
        <v>28.340000000000146</v>
      </c>
      <c r="CD3052" s="5">
        <f t="shared" si="5002"/>
        <v>44.649999999999636</v>
      </c>
      <c r="CE3052" s="5">
        <f t="shared" si="4993"/>
        <v>-30</v>
      </c>
      <c r="CF3052" s="5"/>
      <c r="CG3052" s="5">
        <f t="shared" si="4994"/>
        <v>-50</v>
      </c>
      <c r="CH3052" s="5">
        <f t="shared" si="4997"/>
        <v>46.389999999999873</v>
      </c>
      <c r="CI3052" s="5">
        <f t="shared" si="4995"/>
        <v>-55.350000000000364</v>
      </c>
    </row>
    <row r="3053" spans="1:87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5">
        <f t="shared" si="4952"/>
        <v>80.640000000000327</v>
      </c>
      <c r="K3053" s="5">
        <f t="shared" si="4979"/>
        <v>111.20416666666672</v>
      </c>
      <c r="L3053" s="5">
        <f t="shared" si="4956"/>
        <v>39.759999999999764</v>
      </c>
      <c r="M3053" s="5">
        <f t="shared" ref="M3053" si="5036">AVERAGE(L3042:L3053)</f>
        <v>62.733333333333313</v>
      </c>
      <c r="N3053" s="6" t="s">
        <v>37</v>
      </c>
      <c r="O3053" s="5">
        <f t="shared" si="4958"/>
        <v>2738.5400000000004</v>
      </c>
      <c r="P3053" s="4">
        <f t="shared" si="5004"/>
        <v>0.44355771455008208</v>
      </c>
      <c r="Q3053" s="5">
        <f t="shared" si="5005"/>
        <v>86.459999999999582</v>
      </c>
      <c r="R3053" s="5">
        <f t="shared" si="5006"/>
        <v>2721.8050000000003</v>
      </c>
      <c r="S3053" s="4">
        <f t="shared" si="5007"/>
        <v>0.44355771455008208</v>
      </c>
      <c r="T3053" s="4">
        <f t="shared" si="5008"/>
        <v>0.44181646168401506</v>
      </c>
      <c r="U3053" s="5">
        <f t="shared" si="4999"/>
        <v>2744.6880000000001</v>
      </c>
      <c r="V3053" s="5">
        <f t="shared" si="5000"/>
        <v>-6.1479999999996835</v>
      </c>
      <c r="X3053" s="5">
        <f t="shared" si="4954"/>
        <v>31.320000000000618</v>
      </c>
      <c r="Y3053" s="5">
        <f t="shared" si="4955"/>
        <v>19.900000000000091</v>
      </c>
      <c r="AA3053" s="5">
        <f t="shared" si="4973"/>
        <v>1</v>
      </c>
      <c r="AB3053" s="5">
        <f t="shared" si="4974"/>
        <v>0</v>
      </c>
      <c r="AC3053" s="5">
        <f t="shared" si="4975"/>
        <v>1</v>
      </c>
      <c r="AF3053" s="5">
        <f t="shared" si="4961"/>
        <v>31.320000000000618</v>
      </c>
      <c r="AG3053" s="5">
        <f t="shared" si="4962"/>
        <v>49.570000000000618</v>
      </c>
      <c r="AH3053" s="5">
        <f t="shared" si="4963"/>
        <v>49.319999999999709</v>
      </c>
      <c r="AI3053" s="5">
        <f t="shared" si="4964"/>
        <v>31.069999999999709</v>
      </c>
      <c r="AJ3053" s="5"/>
      <c r="AK3053" s="5">
        <f t="shared" si="4965"/>
        <v>31.320000000000618</v>
      </c>
      <c r="AL3053" s="5">
        <f t="shared" si="4985"/>
        <v>32.85100000000056</v>
      </c>
      <c r="AM3053" s="5">
        <f t="shared" si="4966"/>
        <v>49.319999999999709</v>
      </c>
      <c r="AN3053" s="5">
        <f t="shared" si="4981"/>
        <v>87.557999999999993</v>
      </c>
      <c r="AO3053" s="5">
        <f t="shared" si="4982"/>
        <v>0</v>
      </c>
      <c r="AP3053" s="5">
        <f t="shared" si="5001"/>
        <v>4</v>
      </c>
      <c r="AQ3053" s="5">
        <f t="shared" si="5020"/>
        <v>4.5</v>
      </c>
      <c r="AR3053" s="5"/>
      <c r="AS3053" s="5">
        <f t="shared" si="4959"/>
        <v>49.570000000000618</v>
      </c>
      <c r="AT3053" s="5">
        <f t="shared" si="4981"/>
        <v>86.006000000000043</v>
      </c>
      <c r="AU3053" s="5">
        <f t="shared" si="4967"/>
        <v>31.069999999999709</v>
      </c>
      <c r="AV3053" s="5">
        <f t="shared" si="4970"/>
        <v>-18.25</v>
      </c>
      <c r="AW3053" s="5">
        <f t="shared" si="4968"/>
        <v>6</v>
      </c>
      <c r="AX3053" s="5">
        <f t="shared" si="5028"/>
        <v>76.112999999999928</v>
      </c>
      <c r="AZ3053" s="4">
        <f t="shared" si="5010"/>
        <v>0.44181646168401506</v>
      </c>
      <c r="BA3053" s="5">
        <f t="shared" si="5016"/>
        <v>0</v>
      </c>
      <c r="BB3053" s="4">
        <f t="shared" si="5011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  <c r="CB3053" s="5">
        <f t="shared" si="4990"/>
        <v>31.320000000000618</v>
      </c>
      <c r="CC3053" s="5">
        <f t="shared" si="4991"/>
        <v>49.319999999999709</v>
      </c>
      <c r="CD3053" s="5">
        <f t="shared" si="5002"/>
        <v>31.320000000000618</v>
      </c>
      <c r="CE3053" s="5">
        <f t="shared" si="4993"/>
        <v>-19.900000000000091</v>
      </c>
      <c r="CF3053" s="5"/>
      <c r="CG3053" s="5">
        <f t="shared" si="4994"/>
        <v>-50</v>
      </c>
      <c r="CH3053" s="5">
        <f t="shared" si="4997"/>
        <v>19.900000000000091</v>
      </c>
      <c r="CI3053" s="5">
        <f t="shared" si="4995"/>
        <v>-68.679999999999382</v>
      </c>
    </row>
    <row r="3054" spans="1:87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5">
        <f t="shared" si="4952"/>
        <v>280.67999999999938</v>
      </c>
      <c r="K3054" s="5">
        <f t="shared" si="4979"/>
        <v>126.33416666666669</v>
      </c>
      <c r="L3054" s="5">
        <f t="shared" si="4956"/>
        <v>86.929999999999836</v>
      </c>
      <c r="M3054" s="5">
        <f t="shared" ref="M3054" si="5037">AVERAGE(L3043:L3054)</f>
        <v>61.431666666666651</v>
      </c>
      <c r="N3054" s="6" t="s">
        <v>37</v>
      </c>
      <c r="O3054" s="5">
        <f t="shared" si="4958"/>
        <v>2921.1699999999996</v>
      </c>
      <c r="P3054" s="4">
        <f t="shared" si="5004"/>
        <v>1</v>
      </c>
      <c r="Q3054" s="5">
        <f t="shared" si="5005"/>
        <v>220.97999999999911</v>
      </c>
      <c r="R3054" s="5">
        <f t="shared" si="5006"/>
        <v>2755.4350000000004</v>
      </c>
      <c r="S3054" s="4">
        <f t="shared" si="5007"/>
        <v>1</v>
      </c>
      <c r="T3054" s="4">
        <f t="shared" si="5008"/>
        <v>1</v>
      </c>
      <c r="U3054" s="5">
        <f t="shared" si="4999"/>
        <v>2773.5540000000001</v>
      </c>
      <c r="V3054" s="5">
        <f t="shared" si="5000"/>
        <v>147.61599999999953</v>
      </c>
      <c r="X3054" s="5">
        <f t="shared" si="4954"/>
        <v>42.460000000000036</v>
      </c>
      <c r="Y3054" s="5">
        <f t="shared" si="4955"/>
        <v>13.970000000000255</v>
      </c>
      <c r="AA3054" s="5">
        <f t="shared" si="4973"/>
        <v>1</v>
      </c>
      <c r="AB3054" s="5">
        <f t="shared" si="4974"/>
        <v>0</v>
      </c>
      <c r="AC3054" s="5">
        <f t="shared" si="4975"/>
        <v>1</v>
      </c>
      <c r="AF3054" s="5">
        <f t="shared" si="4961"/>
        <v>54.920000000000073</v>
      </c>
      <c r="AG3054" s="5">
        <f t="shared" si="4962"/>
        <v>280.67999999999938</v>
      </c>
      <c r="AH3054" s="5">
        <f t="shared" si="4963"/>
        <v>15.489999999999782</v>
      </c>
      <c r="AI3054" s="5">
        <f t="shared" si="4964"/>
        <v>-210.26999999999953</v>
      </c>
      <c r="AJ3054" s="5"/>
      <c r="AK3054" s="5">
        <f t="shared" si="4965"/>
        <v>15.489999999999782</v>
      </c>
      <c r="AL3054" s="5">
        <f t="shared" si="4985"/>
        <v>32.85100000000056</v>
      </c>
      <c r="AM3054" s="5">
        <f t="shared" si="4966"/>
        <v>54.920000000000073</v>
      </c>
      <c r="AN3054" s="5">
        <f t="shared" si="4981"/>
        <v>85.945999999999998</v>
      </c>
      <c r="AO3054" s="5">
        <f t="shared" si="4982"/>
        <v>0</v>
      </c>
      <c r="AP3054" s="5">
        <f t="shared" si="5001"/>
        <v>4</v>
      </c>
      <c r="AQ3054" s="5">
        <f t="shared" si="5020"/>
        <v>4.5</v>
      </c>
      <c r="AR3054" s="5"/>
      <c r="AS3054" s="5">
        <f t="shared" si="4959"/>
        <v>280.67999999999938</v>
      </c>
      <c r="AT3054" s="5">
        <f t="shared" si="4981"/>
        <v>109.63599999999997</v>
      </c>
      <c r="AU3054" s="5">
        <f t="shared" si="4967"/>
        <v>-210.26999999999953</v>
      </c>
      <c r="AV3054" s="5">
        <f t="shared" si="4970"/>
        <v>-225.75999999999931</v>
      </c>
      <c r="AW3054" s="5">
        <f t="shared" si="4968"/>
        <v>3</v>
      </c>
      <c r="AX3054" s="5">
        <f t="shared" si="5028"/>
        <v>76.112999999999928</v>
      </c>
      <c r="AZ3054" s="4">
        <f t="shared" si="5010"/>
        <v>1</v>
      </c>
      <c r="BA3054" s="5">
        <f t="shared" si="5016"/>
        <v>0</v>
      </c>
      <c r="BB3054" s="4">
        <f t="shared" si="5011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  <c r="CB3054" s="5">
        <f t="shared" si="4990"/>
        <v>54.920000000000073</v>
      </c>
      <c r="CC3054" s="5">
        <f t="shared" si="4991"/>
        <v>15.489999999999782</v>
      </c>
      <c r="CD3054" s="5">
        <f t="shared" si="5002"/>
        <v>42.460000000000036</v>
      </c>
      <c r="CE3054" s="5">
        <f t="shared" si="4993"/>
        <v>-13.970000000000255</v>
      </c>
      <c r="CF3054" s="5"/>
      <c r="CG3054" s="5">
        <f t="shared" si="4994"/>
        <v>-50</v>
      </c>
      <c r="CH3054" s="5">
        <f t="shared" si="4997"/>
        <v>13.970000000000255</v>
      </c>
      <c r="CI3054" s="5">
        <f t="shared" si="4995"/>
        <v>-57.539999999999964</v>
      </c>
    </row>
    <row r="3055" spans="1:87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5">
        <f t="shared" si="4952"/>
        <v>78.509999999999309</v>
      </c>
      <c r="K3055" s="5">
        <f t="shared" si="4979"/>
        <v>122.81583333333333</v>
      </c>
      <c r="L3055" s="5">
        <f t="shared" si="4956"/>
        <v>58.920000000000073</v>
      </c>
      <c r="M3055" s="5">
        <f t="shared" ref="M3055" si="5038">AVERAGE(L3044:L3055)</f>
        <v>62.464999999999996</v>
      </c>
      <c r="N3055" s="6" t="s">
        <v>37</v>
      </c>
      <c r="O3055" s="5">
        <f t="shared" si="4958"/>
        <v>2917.9</v>
      </c>
      <c r="P3055" s="4">
        <f t="shared" si="5004"/>
        <v>0.9852022807493912</v>
      </c>
      <c r="Q3055" s="5">
        <f t="shared" si="5005"/>
        <v>220.97999999999911</v>
      </c>
      <c r="R3055" s="5">
        <f t="shared" si="5006"/>
        <v>2755.4350000000004</v>
      </c>
      <c r="S3055" s="4">
        <f t="shared" si="5007"/>
        <v>0.9852022807493912</v>
      </c>
      <c r="T3055" s="4">
        <f t="shared" si="5008"/>
        <v>0.9852022807493912</v>
      </c>
      <c r="U3055" s="5">
        <f t="shared" si="4999"/>
        <v>2799.8040000000001</v>
      </c>
      <c r="V3055" s="5">
        <f t="shared" si="5000"/>
        <v>118.096</v>
      </c>
      <c r="X3055" s="5">
        <f t="shared" si="4954"/>
        <v>-29.710000000000036</v>
      </c>
      <c r="Y3055" s="5">
        <f t="shared" si="4955"/>
        <v>-33.809999999999945</v>
      </c>
      <c r="AA3055" s="5">
        <f t="shared" si="4973"/>
        <v>0</v>
      </c>
      <c r="AB3055" s="5">
        <f t="shared" si="4974"/>
        <v>1</v>
      </c>
      <c r="AC3055" s="5">
        <f t="shared" si="4975"/>
        <v>1</v>
      </c>
      <c r="AF3055" s="5">
        <f t="shared" si="4961"/>
        <v>22.219999999999345</v>
      </c>
      <c r="AG3055" s="5">
        <f t="shared" si="4962"/>
        <v>-3.0900000000001455</v>
      </c>
      <c r="AH3055" s="5">
        <f t="shared" si="4963"/>
        <v>53.199999999999818</v>
      </c>
      <c r="AI3055" s="5">
        <f t="shared" si="4964"/>
        <v>78.509999999999309</v>
      </c>
      <c r="AJ3055" s="5"/>
      <c r="AK3055" s="5">
        <f t="shared" si="4965"/>
        <v>22.219999999999345</v>
      </c>
      <c r="AL3055" s="5">
        <f t="shared" si="4985"/>
        <v>32.85100000000056</v>
      </c>
      <c r="AM3055" s="5">
        <f t="shared" si="4966"/>
        <v>53.199999999999818</v>
      </c>
      <c r="AN3055" s="5">
        <f t="shared" si="4981"/>
        <v>78.915999999999983</v>
      </c>
      <c r="AO3055" s="5">
        <f t="shared" si="4982"/>
        <v>0</v>
      </c>
      <c r="AP3055" s="5">
        <f t="shared" si="5001"/>
        <v>3</v>
      </c>
      <c r="AQ3055" s="5">
        <f t="shared" si="5020"/>
        <v>4.3</v>
      </c>
      <c r="AR3055" s="5"/>
      <c r="AS3055" s="5">
        <f t="shared" si="4959"/>
        <v>78.509999999999309</v>
      </c>
      <c r="AT3055" s="5">
        <f t="shared" si="4981"/>
        <v>110.14099999999989</v>
      </c>
      <c r="AU3055" s="5">
        <f t="shared" si="4967"/>
        <v>-3.0900000000001455</v>
      </c>
      <c r="AV3055" s="5">
        <f t="shared" si="4970"/>
        <v>25.309999999999491</v>
      </c>
      <c r="AW3055" s="5">
        <f t="shared" si="4968"/>
        <v>4</v>
      </c>
      <c r="AX3055" s="5">
        <f t="shared" si="5028"/>
        <v>76.112999999999928</v>
      </c>
      <c r="AZ3055" s="4">
        <f t="shared" si="5010"/>
        <v>0.9852022807493912</v>
      </c>
      <c r="BA3055" s="5">
        <f t="shared" si="5016"/>
        <v>-3.2699999999995271</v>
      </c>
      <c r="BB3055" s="4">
        <f t="shared" si="5011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  <c r="CB3055" s="5">
        <f t="shared" si="4990"/>
        <v>22.219999999999345</v>
      </c>
      <c r="CC3055" s="5">
        <f t="shared" si="4991"/>
        <v>53.199999999999818</v>
      </c>
      <c r="CD3055" s="5">
        <f t="shared" si="5002"/>
        <v>-50</v>
      </c>
      <c r="CE3055" s="5">
        <f t="shared" si="4993"/>
        <v>33.809999999999945</v>
      </c>
      <c r="CF3055" s="5"/>
      <c r="CG3055" s="5">
        <f t="shared" si="4994"/>
        <v>-50</v>
      </c>
      <c r="CH3055" s="5">
        <f t="shared" si="4997"/>
        <v>-33.809999999999945</v>
      </c>
      <c r="CI3055" s="5">
        <f t="shared" si="4995"/>
        <v>-150</v>
      </c>
    </row>
    <row r="3056" spans="1:87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5">
        <f t="shared" si="4952"/>
        <v>89.160000000000764</v>
      </c>
      <c r="K3056" s="5">
        <f t="shared" si="4979"/>
        <v>123.44666666666672</v>
      </c>
      <c r="L3056" s="5">
        <f t="shared" si="4956"/>
        <v>63.400000000000091</v>
      </c>
      <c r="M3056" s="5">
        <f t="shared" ref="M3056" si="5039">AVERAGE(L3045:L3056)</f>
        <v>63.774166666666666</v>
      </c>
      <c r="N3056" s="6" t="s">
        <v>37</v>
      </c>
      <c r="O3056" s="5">
        <f t="shared" si="4958"/>
        <v>2951.08</v>
      </c>
      <c r="P3056" s="4">
        <f t="shared" si="5004"/>
        <v>1</v>
      </c>
      <c r="Q3056" s="5">
        <f t="shared" si="5005"/>
        <v>229.86000000000013</v>
      </c>
      <c r="R3056" s="5">
        <f t="shared" si="5006"/>
        <v>2778.6849999999999</v>
      </c>
      <c r="S3056" s="4">
        <f t="shared" si="5007"/>
        <v>1</v>
      </c>
      <c r="T3056" s="4">
        <f t="shared" si="5008"/>
        <v>1</v>
      </c>
      <c r="U3056" s="5">
        <f t="shared" si="4999"/>
        <v>2849.982</v>
      </c>
      <c r="V3056" s="5">
        <f t="shared" si="5000"/>
        <v>101.09799999999996</v>
      </c>
      <c r="X3056" s="5">
        <f t="shared" si="4954"/>
        <v>-25.350000000000364</v>
      </c>
      <c r="Y3056" s="5">
        <f t="shared" si="4955"/>
        <v>-52.25</v>
      </c>
      <c r="AA3056" s="5">
        <f t="shared" si="4973"/>
        <v>0</v>
      </c>
      <c r="AB3056" s="5">
        <f t="shared" si="4974"/>
        <v>1</v>
      </c>
      <c r="AC3056" s="5">
        <f t="shared" si="4975"/>
        <v>1</v>
      </c>
      <c r="AF3056" s="5">
        <f t="shared" si="4961"/>
        <v>8.7600000000002183</v>
      </c>
      <c r="AG3056" s="5">
        <f t="shared" si="4962"/>
        <v>18.550000000000182</v>
      </c>
      <c r="AH3056" s="5">
        <f t="shared" si="4963"/>
        <v>80.400000000000546</v>
      </c>
      <c r="AI3056" s="5">
        <f t="shared" si="4964"/>
        <v>70.610000000000582</v>
      </c>
      <c r="AJ3056" s="5"/>
      <c r="AK3056" s="5">
        <f t="shared" si="4965"/>
        <v>8.7600000000002183</v>
      </c>
      <c r="AL3056" s="5">
        <f t="shared" si="4985"/>
        <v>32.85100000000056</v>
      </c>
      <c r="AM3056" s="5">
        <f t="shared" si="4966"/>
        <v>80.400000000000546</v>
      </c>
      <c r="AN3056" s="5">
        <f t="shared" si="4981"/>
        <v>67.445999999999998</v>
      </c>
      <c r="AO3056" s="5">
        <f t="shared" si="4982"/>
        <v>1</v>
      </c>
      <c r="AP3056" s="5">
        <f t="shared" si="5001"/>
        <v>3</v>
      </c>
      <c r="AQ3056" s="5">
        <f t="shared" si="5020"/>
        <v>4</v>
      </c>
      <c r="AR3056" s="5"/>
      <c r="AS3056" s="5">
        <f t="shared" si="4959"/>
        <v>70.610000000000582</v>
      </c>
      <c r="AT3056" s="5">
        <f t="shared" si="4981"/>
        <v>99.501999999999953</v>
      </c>
      <c r="AU3056" s="5">
        <f t="shared" si="4967"/>
        <v>18.550000000000182</v>
      </c>
      <c r="AV3056" s="5">
        <f t="shared" si="4970"/>
        <v>-9.7899999999999636</v>
      </c>
      <c r="AW3056" s="5">
        <f t="shared" si="4968"/>
        <v>5</v>
      </c>
      <c r="AX3056" s="5">
        <f t="shared" si="5028"/>
        <v>76.112999999999928</v>
      </c>
      <c r="AZ3056" s="4">
        <f t="shared" si="5010"/>
        <v>1</v>
      </c>
      <c r="BA3056" s="5">
        <f t="shared" si="5016"/>
        <v>33.179999999999836</v>
      </c>
      <c r="BB3056" s="4">
        <f t="shared" si="5011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  <c r="CB3056" s="5">
        <f t="shared" si="4990"/>
        <v>8.7600000000002183</v>
      </c>
      <c r="CC3056" s="5">
        <f t="shared" si="4991"/>
        <v>80.400000000000546</v>
      </c>
      <c r="CD3056" s="5">
        <f t="shared" si="5002"/>
        <v>-50</v>
      </c>
      <c r="CE3056" s="5">
        <f t="shared" si="4993"/>
        <v>52.25</v>
      </c>
      <c r="CF3056" s="5"/>
      <c r="CG3056" s="5">
        <f t="shared" si="4994"/>
        <v>-50</v>
      </c>
      <c r="CH3056" s="5">
        <f t="shared" si="4997"/>
        <v>-52.25</v>
      </c>
      <c r="CI3056" s="5">
        <f t="shared" si="4995"/>
        <v>-150</v>
      </c>
    </row>
    <row r="3057" spans="1:87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5">
        <f t="shared" si="4952"/>
        <v>139.92000000000007</v>
      </c>
      <c r="K3057" s="5">
        <f t="shared" si="4979"/>
        <v>124.18583333333338</v>
      </c>
      <c r="L3057" s="5">
        <f t="shared" si="4956"/>
        <v>61.75</v>
      </c>
      <c r="M3057" s="5">
        <f t="shared" ref="M3057" si="5040">AVERAGE(L3046:L3057)</f>
        <v>63.204166666666687</v>
      </c>
      <c r="N3057" s="6" t="s">
        <v>37</v>
      </c>
      <c r="O3057" s="5">
        <f t="shared" si="4958"/>
        <v>2920.56</v>
      </c>
      <c r="P3057" s="4">
        <f t="shared" si="5004"/>
        <v>0.85640350051754943</v>
      </c>
      <c r="Q3057" s="5">
        <f t="shared" si="5005"/>
        <v>212.53999999999951</v>
      </c>
      <c r="R3057" s="5">
        <f t="shared" si="5006"/>
        <v>2791.6750000000002</v>
      </c>
      <c r="S3057" s="4">
        <f t="shared" si="5007"/>
        <v>0.87835306309538019</v>
      </c>
      <c r="T3057" s="4">
        <f t="shared" si="5008"/>
        <v>0.87835306309538019</v>
      </c>
      <c r="U3057" s="5">
        <f t="shared" si="4999"/>
        <v>2889.85</v>
      </c>
      <c r="V3057" s="5">
        <f t="shared" si="5000"/>
        <v>30.710000000000036</v>
      </c>
      <c r="X3057" s="5">
        <f t="shared" si="4954"/>
        <v>-56.720000000000255</v>
      </c>
      <c r="Y3057" s="5">
        <f t="shared" si="4955"/>
        <v>-19.059999999999945</v>
      </c>
      <c r="AA3057" s="5">
        <f t="shared" si="4973"/>
        <v>0</v>
      </c>
      <c r="AB3057" s="5">
        <f t="shared" si="4974"/>
        <v>1</v>
      </c>
      <c r="AC3057" s="5">
        <f t="shared" si="4975"/>
        <v>1</v>
      </c>
      <c r="AF3057" s="5">
        <f t="shared" si="4961"/>
        <v>37.920000000000073</v>
      </c>
      <c r="AG3057" s="5">
        <f t="shared" si="4962"/>
        <v>56.570000000000618</v>
      </c>
      <c r="AH3057" s="5">
        <f t="shared" si="4963"/>
        <v>102</v>
      </c>
      <c r="AI3057" s="5">
        <f t="shared" si="4964"/>
        <v>83.349999999999454</v>
      </c>
      <c r="AJ3057" s="5"/>
      <c r="AK3057" s="5">
        <f t="shared" si="4965"/>
        <v>37.920000000000073</v>
      </c>
      <c r="AL3057" s="5">
        <f t="shared" si="4985"/>
        <v>31.980000000000562</v>
      </c>
      <c r="AM3057" s="5">
        <f t="shared" si="4966"/>
        <v>102</v>
      </c>
      <c r="AN3057" s="5">
        <f t="shared" si="4981"/>
        <v>62.935999999999964</v>
      </c>
      <c r="AO3057" s="5">
        <f t="shared" si="4982"/>
        <v>1</v>
      </c>
      <c r="AP3057" s="5">
        <f t="shared" si="5001"/>
        <v>3</v>
      </c>
      <c r="AQ3057" s="5">
        <f t="shared" si="5020"/>
        <v>3.7</v>
      </c>
      <c r="AR3057" s="5"/>
      <c r="AS3057" s="5">
        <f t="shared" si="4959"/>
        <v>83.349999999999454</v>
      </c>
      <c r="AT3057" s="5">
        <f t="shared" si="4981"/>
        <v>96.004999999999839</v>
      </c>
      <c r="AU3057" s="5">
        <f t="shared" si="4967"/>
        <v>56.570000000000618</v>
      </c>
      <c r="AV3057" s="5">
        <f t="shared" si="4970"/>
        <v>-18.650000000000546</v>
      </c>
      <c r="AW3057" s="5">
        <f t="shared" si="4968"/>
        <v>6</v>
      </c>
      <c r="AX3057" s="5">
        <f t="shared" si="5028"/>
        <v>72.412999999999926</v>
      </c>
      <c r="AZ3057" s="4">
        <f t="shared" si="5010"/>
        <v>0.87835306309538019</v>
      </c>
      <c r="BA3057" s="5">
        <f t="shared" si="5016"/>
        <v>-30.519999999999982</v>
      </c>
      <c r="BB3057" s="4">
        <f t="shared" si="5011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  <c r="CB3057" s="5">
        <f t="shared" si="4990"/>
        <v>37.920000000000073</v>
      </c>
      <c r="CC3057" s="5">
        <f t="shared" si="4991"/>
        <v>102</v>
      </c>
      <c r="CD3057" s="5">
        <f t="shared" si="5002"/>
        <v>-50</v>
      </c>
      <c r="CE3057" s="5">
        <f t="shared" si="4993"/>
        <v>19.059999999999945</v>
      </c>
      <c r="CF3057" s="5"/>
      <c r="CG3057" s="5">
        <f t="shared" si="4994"/>
        <v>-50</v>
      </c>
      <c r="CH3057" s="5">
        <f t="shared" si="4997"/>
        <v>-19.059999999999945</v>
      </c>
      <c r="CI3057" s="5">
        <f t="shared" si="4995"/>
        <v>-150</v>
      </c>
    </row>
    <row r="3058" spans="1:87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5">
        <f t="shared" si="4952"/>
        <v>88.840000000000146</v>
      </c>
      <c r="K3058" s="5">
        <f t="shared" si="4979"/>
        <v>114.0741666666667</v>
      </c>
      <c r="L3058" s="5">
        <f t="shared" si="4956"/>
        <v>42.860000000000127</v>
      </c>
      <c r="M3058" s="5">
        <f t="shared" ref="M3058" si="5041">AVERAGE(L3047:L3058)</f>
        <v>58.593333333333362</v>
      </c>
      <c r="N3058" s="6" t="s">
        <v>36</v>
      </c>
      <c r="O3058" s="5">
        <f t="shared" si="4958"/>
        <v>2889.5399999999995</v>
      </c>
      <c r="P3058" s="4">
        <f t="shared" si="5004"/>
        <v>0</v>
      </c>
      <c r="Q3058" s="5">
        <f t="shared" si="5005"/>
        <v>61.540000000000418</v>
      </c>
      <c r="R3058" s="5">
        <f t="shared" si="5006"/>
        <v>2904.9249999999997</v>
      </c>
      <c r="S3058" s="4">
        <f t="shared" si="5007"/>
        <v>0.73227181762811977</v>
      </c>
      <c r="T3058" s="4">
        <f t="shared" si="5008"/>
        <v>0.75471322093347459</v>
      </c>
      <c r="U3058" s="5">
        <f t="shared" si="4999"/>
        <v>2920.0499999999997</v>
      </c>
      <c r="V3058" s="5">
        <f t="shared" si="5000"/>
        <v>-30.510000000000218</v>
      </c>
      <c r="X3058" s="5">
        <f t="shared" si="4954"/>
        <v>-44.030000000000655</v>
      </c>
      <c r="Y3058" s="5">
        <f t="shared" si="4955"/>
        <v>-16.259999999999764</v>
      </c>
      <c r="AA3058" s="5">
        <f t="shared" si="4973"/>
        <v>0</v>
      </c>
      <c r="AB3058" s="5">
        <f t="shared" si="4974"/>
        <v>1</v>
      </c>
      <c r="AC3058" s="5">
        <f t="shared" si="4975"/>
        <v>1</v>
      </c>
      <c r="AF3058" s="5">
        <f t="shared" si="4961"/>
        <v>15.329999999999927</v>
      </c>
      <c r="AG3058" s="5">
        <f t="shared" si="4962"/>
        <v>18.670000000000073</v>
      </c>
      <c r="AH3058" s="5">
        <f t="shared" si="4963"/>
        <v>73.510000000000218</v>
      </c>
      <c r="AI3058" s="5">
        <f t="shared" si="4964"/>
        <v>70.170000000000073</v>
      </c>
      <c r="AJ3058" s="5"/>
      <c r="AK3058" s="5">
        <f t="shared" si="4965"/>
        <v>15.329999999999927</v>
      </c>
      <c r="AL3058" s="5">
        <f t="shared" si="4985"/>
        <v>31.980000000000562</v>
      </c>
      <c r="AM3058" s="5">
        <f t="shared" si="4966"/>
        <v>73.510000000000218</v>
      </c>
      <c r="AN3058" s="5">
        <f t="shared" si="4981"/>
        <v>64.681999999999974</v>
      </c>
      <c r="AO3058" s="5">
        <f t="shared" si="4982"/>
        <v>1</v>
      </c>
      <c r="AP3058" s="5">
        <f t="shared" si="5001"/>
        <v>4</v>
      </c>
      <c r="AQ3058" s="5">
        <f t="shared" si="5020"/>
        <v>3.6</v>
      </c>
      <c r="AR3058" s="5"/>
      <c r="AS3058" s="5">
        <f t="shared" si="4959"/>
        <v>70.170000000000073</v>
      </c>
      <c r="AT3058" s="5">
        <f t="shared" si="4981"/>
        <v>93.556999999999789</v>
      </c>
      <c r="AU3058" s="5">
        <f t="shared" si="4967"/>
        <v>18.670000000000073</v>
      </c>
      <c r="AV3058" s="5">
        <f t="shared" si="4970"/>
        <v>-3.3400000000001455</v>
      </c>
      <c r="AW3058" s="5">
        <f t="shared" si="4968"/>
        <v>2</v>
      </c>
      <c r="AX3058" s="5">
        <f t="shared" si="5028"/>
        <v>59.039000000000144</v>
      </c>
      <c r="AZ3058" s="4">
        <f t="shared" si="5010"/>
        <v>0.75471322093347459</v>
      </c>
      <c r="BA3058" s="5">
        <f t="shared" si="5016"/>
        <v>0</v>
      </c>
      <c r="BB3058" s="4">
        <f t="shared" si="5011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  <c r="CB3058" s="5">
        <f t="shared" si="4990"/>
        <v>15.329999999999927</v>
      </c>
      <c r="CC3058" s="5">
        <f t="shared" si="4991"/>
        <v>73.510000000000218</v>
      </c>
      <c r="CD3058" s="5">
        <f t="shared" si="5002"/>
        <v>-50</v>
      </c>
      <c r="CE3058" s="5">
        <f t="shared" si="4993"/>
        <v>16.259999999999764</v>
      </c>
      <c r="CF3058" s="5"/>
      <c r="CG3058" s="5">
        <f t="shared" si="4994"/>
        <v>-50</v>
      </c>
      <c r="CH3058" s="5">
        <f t="shared" si="4997"/>
        <v>-16.259999999999764</v>
      </c>
      <c r="CI3058" s="5">
        <f t="shared" si="4995"/>
        <v>-150</v>
      </c>
    </row>
    <row r="3059" spans="1:87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5">
        <f t="shared" si="4952"/>
        <v>174.0600000000004</v>
      </c>
      <c r="K3059" s="5">
        <f t="shared" si="4979"/>
        <v>112.43500000000002</v>
      </c>
      <c r="L3059" s="5">
        <f t="shared" si="4956"/>
        <v>91.739999999999782</v>
      </c>
      <c r="M3059" s="5">
        <f t="shared" ref="M3059" si="5042">AVERAGE(L3048:L3059)</f>
        <v>57.76583333333334</v>
      </c>
      <c r="N3059" s="6" t="s">
        <v>36</v>
      </c>
      <c r="O3059" s="5">
        <f t="shared" si="4958"/>
        <v>2952.1899999999996</v>
      </c>
      <c r="P3059" s="4">
        <f t="shared" si="5004"/>
        <v>1</v>
      </c>
      <c r="Q3059" s="5">
        <f t="shared" si="5005"/>
        <v>62.650000000000091</v>
      </c>
      <c r="R3059" s="5">
        <f t="shared" si="5006"/>
        <v>2905.2024999999994</v>
      </c>
      <c r="S3059" s="4">
        <f t="shared" si="5007"/>
        <v>1</v>
      </c>
      <c r="T3059" s="4">
        <f t="shared" si="5008"/>
        <v>1</v>
      </c>
      <c r="U3059" s="5">
        <f t="shared" si="4999"/>
        <v>2926.2539999999995</v>
      </c>
      <c r="V3059" s="5">
        <f t="shared" si="5000"/>
        <v>25.936000000000149</v>
      </c>
      <c r="X3059" s="5">
        <f t="shared" si="4954"/>
        <v>72.109999999999673</v>
      </c>
      <c r="Y3059" s="5">
        <f t="shared" si="4955"/>
        <v>56.539999999999964</v>
      </c>
      <c r="AA3059" s="5">
        <f t="shared" si="4973"/>
        <v>1</v>
      </c>
      <c r="AB3059" s="5">
        <f t="shared" si="4974"/>
        <v>0</v>
      </c>
      <c r="AC3059" s="5">
        <f t="shared" si="4975"/>
        <v>1</v>
      </c>
      <c r="AF3059" s="5">
        <f t="shared" si="4961"/>
        <v>100.42000000000007</v>
      </c>
      <c r="AG3059" s="5">
        <f t="shared" si="4962"/>
        <v>174.0600000000004</v>
      </c>
      <c r="AH3059" s="5">
        <f t="shared" si="4963"/>
        <v>21.510000000000218</v>
      </c>
      <c r="AI3059" s="5">
        <f t="shared" si="4964"/>
        <v>-52.130000000000109</v>
      </c>
      <c r="AJ3059" s="5"/>
      <c r="AK3059" s="5">
        <f t="shared" si="4965"/>
        <v>21.510000000000218</v>
      </c>
      <c r="AL3059" s="5">
        <f t="shared" si="4985"/>
        <v>31.980000000000562</v>
      </c>
      <c r="AM3059" s="5">
        <f t="shared" si="4966"/>
        <v>100.42000000000007</v>
      </c>
      <c r="AN3059" s="5">
        <f t="shared" si="4981"/>
        <v>68.669999999999987</v>
      </c>
      <c r="AO3059" s="5">
        <f t="shared" si="4982"/>
        <v>1</v>
      </c>
      <c r="AP3059" s="5">
        <f t="shared" si="5001"/>
        <v>5</v>
      </c>
      <c r="AQ3059" s="5">
        <f t="shared" si="5020"/>
        <v>3.7</v>
      </c>
      <c r="AR3059" s="5"/>
      <c r="AS3059" s="5">
        <f t="shared" si="4959"/>
        <v>174.0600000000004</v>
      </c>
      <c r="AT3059" s="5">
        <f t="shared" si="4981"/>
        <v>104.83999999999988</v>
      </c>
      <c r="AU3059" s="5">
        <f t="shared" si="4967"/>
        <v>-52.130000000000109</v>
      </c>
      <c r="AV3059" s="5">
        <f t="shared" si="4970"/>
        <v>-73.640000000000327</v>
      </c>
      <c r="AW3059" s="5">
        <f t="shared" si="4968"/>
        <v>3</v>
      </c>
      <c r="AX3059" s="5">
        <f t="shared" si="5028"/>
        <v>56.672000000000573</v>
      </c>
      <c r="AZ3059" s="4">
        <f t="shared" si="5010"/>
        <v>1</v>
      </c>
      <c r="BA3059" s="5">
        <f t="shared" si="5016"/>
        <v>0</v>
      </c>
      <c r="BB3059" s="4">
        <f t="shared" si="5011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  <c r="CB3059" s="5">
        <f t="shared" si="4990"/>
        <v>100.42000000000007</v>
      </c>
      <c r="CC3059" s="5">
        <f t="shared" si="4991"/>
        <v>21.510000000000218</v>
      </c>
      <c r="CD3059" s="5">
        <f t="shared" si="5002"/>
        <v>72.109999999999673</v>
      </c>
      <c r="CE3059" s="5">
        <f t="shared" si="4993"/>
        <v>-30</v>
      </c>
      <c r="CF3059" s="5"/>
      <c r="CG3059" s="5">
        <f t="shared" si="4994"/>
        <v>-50</v>
      </c>
      <c r="CH3059" s="5">
        <f t="shared" si="4997"/>
        <v>56.539999999999964</v>
      </c>
      <c r="CI3059" s="5">
        <f t="shared" si="4995"/>
        <v>-27.890000000000327</v>
      </c>
    </row>
    <row r="3060" spans="1:87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5">
        <f t="shared" si="4952"/>
        <v>75.579999999999927</v>
      </c>
      <c r="K3060" s="5">
        <f t="shared" si="4979"/>
        <v>110.8458333333333</v>
      </c>
      <c r="L3060" s="5">
        <f t="shared" si="4956"/>
        <v>55.170000000000073</v>
      </c>
      <c r="M3060" s="5">
        <f t="shared" ref="M3060" si="5043">AVERAGE(L3049:L3060)</f>
        <v>58.219999999999992</v>
      </c>
      <c r="N3060" s="6" t="s">
        <v>37</v>
      </c>
      <c r="O3060" s="5">
        <f t="shared" si="4958"/>
        <v>2947.51</v>
      </c>
      <c r="P3060" s="4">
        <f t="shared" si="5004"/>
        <v>0.92529928172387266</v>
      </c>
      <c r="Q3060" s="5">
        <f t="shared" si="5005"/>
        <v>62.650000000000091</v>
      </c>
      <c r="R3060" s="5">
        <f t="shared" si="5006"/>
        <v>2905.2024999999994</v>
      </c>
      <c r="S3060" s="4">
        <f t="shared" si="5007"/>
        <v>0.92529928172387266</v>
      </c>
      <c r="T3060" s="4">
        <f t="shared" si="5008"/>
        <v>0.97973762826341348</v>
      </c>
      <c r="U3060" s="5">
        <f t="shared" si="4999"/>
        <v>2932.1759999999999</v>
      </c>
      <c r="V3060" s="5">
        <f t="shared" si="5000"/>
        <v>15.334000000000287</v>
      </c>
      <c r="X3060" s="5">
        <f t="shared" si="4954"/>
        <v>3.8900000000003274</v>
      </c>
      <c r="Y3060" s="5">
        <f t="shared" si="4955"/>
        <v>0.82999999999992724</v>
      </c>
      <c r="AA3060" s="5">
        <f t="shared" si="4973"/>
        <v>1</v>
      </c>
      <c r="AB3060" s="5">
        <f t="shared" si="4974"/>
        <v>0</v>
      </c>
      <c r="AC3060" s="5">
        <f t="shared" si="4975"/>
        <v>1</v>
      </c>
      <c r="AF3060" s="5">
        <f t="shared" si="4961"/>
        <v>33.159999999999854</v>
      </c>
      <c r="AG3060" s="5">
        <f t="shared" si="4962"/>
        <v>18.630000000000109</v>
      </c>
      <c r="AH3060" s="5">
        <f t="shared" si="4963"/>
        <v>42.420000000000073</v>
      </c>
      <c r="AI3060" s="5">
        <f t="shared" si="4964"/>
        <v>56.949999999999818</v>
      </c>
      <c r="AJ3060" s="5"/>
      <c r="AK3060" s="5">
        <f t="shared" si="4965"/>
        <v>33.159999999999854</v>
      </c>
      <c r="AL3060" s="5">
        <f t="shared" si="4985"/>
        <v>33.635999999999875</v>
      </c>
      <c r="AM3060" s="5">
        <f t="shared" si="4966"/>
        <v>42.420000000000073</v>
      </c>
      <c r="AN3060" s="5">
        <f t="shared" si="4981"/>
        <v>70.543999999999954</v>
      </c>
      <c r="AO3060" s="5">
        <f t="shared" si="4982"/>
        <v>0</v>
      </c>
      <c r="AP3060" s="5">
        <f t="shared" si="5001"/>
        <v>5</v>
      </c>
      <c r="AQ3060" s="5">
        <f t="shared" si="5020"/>
        <v>3.9</v>
      </c>
      <c r="AR3060" s="5"/>
      <c r="AS3060" s="5">
        <f t="shared" si="4959"/>
        <v>56.949999999999818</v>
      </c>
      <c r="AT3060" s="5">
        <f t="shared" si="4981"/>
        <v>105.98999999999987</v>
      </c>
      <c r="AU3060" s="5">
        <f t="shared" si="4967"/>
        <v>18.630000000000109</v>
      </c>
      <c r="AV3060" s="5">
        <f t="shared" si="4970"/>
        <v>14.529999999999745</v>
      </c>
      <c r="AW3060" s="5">
        <f t="shared" si="4968"/>
        <v>4</v>
      </c>
      <c r="AX3060" s="5">
        <f t="shared" si="5028"/>
        <v>56.672000000000573</v>
      </c>
      <c r="AZ3060" s="4">
        <f t="shared" si="5010"/>
        <v>0.97973762826341348</v>
      </c>
      <c r="BA3060" s="5">
        <f t="shared" si="5016"/>
        <v>-4.6799999999993815</v>
      </c>
      <c r="BB3060" s="4">
        <f t="shared" si="5011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  <c r="CB3060" s="5">
        <f t="shared" si="4990"/>
        <v>33.159999999999854</v>
      </c>
      <c r="CC3060" s="5">
        <f t="shared" si="4991"/>
        <v>42.420000000000073</v>
      </c>
      <c r="CD3060" s="5">
        <f t="shared" si="5002"/>
        <v>3.8900000000003274</v>
      </c>
      <c r="CE3060" s="5">
        <f t="shared" si="4993"/>
        <v>-30</v>
      </c>
      <c r="CF3060" s="5"/>
      <c r="CG3060" s="5">
        <f t="shared" si="4994"/>
        <v>-50</v>
      </c>
      <c r="CH3060" s="5">
        <f t="shared" si="4997"/>
        <v>0.82999999999992724</v>
      </c>
      <c r="CI3060" s="5">
        <f t="shared" si="4995"/>
        <v>-96.109999999999673</v>
      </c>
    </row>
    <row r="3061" spans="1:87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5">
        <f t="shared" si="4952"/>
        <v>108.09999999999945</v>
      </c>
      <c r="K3061" s="5">
        <f t="shared" si="4979"/>
        <v>114.12333333333329</v>
      </c>
      <c r="L3061" s="5">
        <f t="shared" si="4956"/>
        <v>63.170000000000073</v>
      </c>
      <c r="M3061" s="5">
        <f t="shared" ref="M3061" si="5044">AVERAGE(L3050:L3061)</f>
        <v>59.972500000000004</v>
      </c>
      <c r="N3061" s="6" t="s">
        <v>37</v>
      </c>
      <c r="O3061" s="5">
        <f t="shared" si="4958"/>
        <v>2979.23</v>
      </c>
      <c r="P3061" s="4">
        <f t="shared" si="5004"/>
        <v>1</v>
      </c>
      <c r="Q3061" s="5">
        <f t="shared" si="5005"/>
        <v>89.690000000000509</v>
      </c>
      <c r="R3061" s="5">
        <f t="shared" si="5006"/>
        <v>2911.9624999999996</v>
      </c>
      <c r="S3061" s="4">
        <f t="shared" si="5007"/>
        <v>1</v>
      </c>
      <c r="T3061" s="4">
        <f t="shared" si="5008"/>
        <v>1</v>
      </c>
      <c r="U3061" s="5">
        <f t="shared" si="4999"/>
        <v>2937.8059999999996</v>
      </c>
      <c r="V3061" s="5">
        <f t="shared" si="5000"/>
        <v>41.424000000000433</v>
      </c>
      <c r="X3061" s="5">
        <f t="shared" si="4954"/>
        <v>19.119999999999891</v>
      </c>
      <c r="Y3061" s="5">
        <f t="shared" si="4955"/>
        <v>-10.900000000000091</v>
      </c>
      <c r="AA3061" s="5">
        <f t="shared" si="4973"/>
        <v>0</v>
      </c>
      <c r="AB3061" s="5">
        <f t="shared" si="4974"/>
        <v>0</v>
      </c>
      <c r="AC3061" s="5">
        <f t="shared" si="4975"/>
        <v>0</v>
      </c>
      <c r="AF3061" s="5">
        <f t="shared" si="4961"/>
        <v>96.859999999999673</v>
      </c>
      <c r="AG3061" s="5">
        <f t="shared" si="4962"/>
        <v>104.60999999999967</v>
      </c>
      <c r="AH3061" s="5">
        <f t="shared" si="4963"/>
        <v>11.239999999999782</v>
      </c>
      <c r="AI3061" s="5">
        <f t="shared" si="4964"/>
        <v>3.4899999999997817</v>
      </c>
      <c r="AJ3061" s="5"/>
      <c r="AK3061" s="5">
        <f t="shared" si="4965"/>
        <v>11.239999999999782</v>
      </c>
      <c r="AL3061" s="5">
        <f t="shared" si="4985"/>
        <v>33.635999999999875</v>
      </c>
      <c r="AM3061" s="5">
        <f t="shared" si="4966"/>
        <v>96.859999999999673</v>
      </c>
      <c r="AN3061" s="5">
        <f t="shared" si="4981"/>
        <v>69.769999999999982</v>
      </c>
      <c r="AO3061" s="5">
        <f t="shared" si="4982"/>
        <v>1</v>
      </c>
      <c r="AP3061" s="5">
        <f t="shared" si="5001"/>
        <v>5</v>
      </c>
      <c r="AQ3061" s="5">
        <f t="shared" si="5020"/>
        <v>4</v>
      </c>
      <c r="AR3061" s="5"/>
      <c r="AS3061" s="5">
        <f t="shared" si="4959"/>
        <v>104.60999999999967</v>
      </c>
      <c r="AT3061" s="5">
        <f t="shared" si="4981"/>
        <v>104.60199999999986</v>
      </c>
      <c r="AU3061" s="5">
        <f t="shared" si="4967"/>
        <v>3.4899999999997817</v>
      </c>
      <c r="AV3061" s="5">
        <f t="shared" si="4970"/>
        <v>-7.75</v>
      </c>
      <c r="AW3061" s="5">
        <f t="shared" si="4968"/>
        <v>5</v>
      </c>
      <c r="AX3061" s="5">
        <f t="shared" si="5028"/>
        <v>56.672000000000573</v>
      </c>
      <c r="AZ3061" s="4">
        <f t="shared" si="5010"/>
        <v>1</v>
      </c>
      <c r="BA3061" s="5">
        <f t="shared" si="5016"/>
        <v>31.7199999999998</v>
      </c>
      <c r="BB3061" s="4">
        <f t="shared" si="5011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  <c r="CB3061" s="5">
        <f t="shared" si="4990"/>
        <v>96.859999999999673</v>
      </c>
      <c r="CC3061" s="5">
        <f t="shared" si="4991"/>
        <v>11.239999999999782</v>
      </c>
      <c r="CD3061" s="5">
        <f t="shared" si="5002"/>
        <v>19.119999999999891</v>
      </c>
      <c r="CE3061" s="5">
        <f t="shared" si="4993"/>
        <v>-30</v>
      </c>
      <c r="CF3061" s="5"/>
      <c r="CG3061" s="5">
        <f t="shared" si="4994"/>
        <v>-50</v>
      </c>
      <c r="CH3061" s="5">
        <f t="shared" si="4997"/>
        <v>-10.900000000000091</v>
      </c>
      <c r="CI3061" s="5">
        <f t="shared" si="4995"/>
        <v>-80.880000000000109</v>
      </c>
    </row>
    <row r="3062" spans="1:87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5">
        <f t="shared" si="4952"/>
        <v>181.72000000000025</v>
      </c>
      <c r="K3062" s="5">
        <f t="shared" si="4979"/>
        <v>125.39999999999993</v>
      </c>
      <c r="L3062" s="5">
        <f t="shared" si="4956"/>
        <v>92.159999999999854</v>
      </c>
      <c r="M3062" s="5">
        <f t="shared" ref="M3062" si="5045">AVERAGE(L3051:L3062)</f>
        <v>64.872499999999988</v>
      </c>
      <c r="N3062" s="6" t="s">
        <v>37</v>
      </c>
      <c r="O3062" s="5">
        <f t="shared" si="4958"/>
        <v>2946.59</v>
      </c>
      <c r="P3062" s="4">
        <f t="shared" si="5004"/>
        <v>0.6360798305273756</v>
      </c>
      <c r="Q3062" s="5">
        <f t="shared" si="5005"/>
        <v>89.690000000000509</v>
      </c>
      <c r="R3062" s="5">
        <f t="shared" si="5006"/>
        <v>2911.9624999999996</v>
      </c>
      <c r="S3062" s="4">
        <f t="shared" si="5007"/>
        <v>0.6360798305273756</v>
      </c>
      <c r="T3062" s="4">
        <f t="shared" si="5008"/>
        <v>0.6360798305273756</v>
      </c>
      <c r="U3062" s="5">
        <f t="shared" si="4999"/>
        <v>2943.0119999999997</v>
      </c>
      <c r="V3062" s="5">
        <f t="shared" si="5000"/>
        <v>3.5780000000004293</v>
      </c>
      <c r="X3062" s="5">
        <f t="shared" si="4954"/>
        <v>-99.409999999999854</v>
      </c>
      <c r="Y3062" s="5">
        <f t="shared" si="4955"/>
        <v>-27.670000000000073</v>
      </c>
      <c r="AA3062" s="5">
        <f t="shared" si="4973"/>
        <v>0</v>
      </c>
      <c r="AB3062" s="5">
        <f t="shared" si="4974"/>
        <v>1</v>
      </c>
      <c r="AC3062" s="5">
        <f t="shared" si="4975"/>
        <v>1</v>
      </c>
      <c r="AF3062" s="5">
        <f t="shared" si="4961"/>
        <v>2.8900000000003274</v>
      </c>
      <c r="AG3062" s="5">
        <f t="shared" si="4962"/>
        <v>66.170000000000073</v>
      </c>
      <c r="AH3062" s="5">
        <f t="shared" si="4963"/>
        <v>178.82999999999993</v>
      </c>
      <c r="AI3062" s="5">
        <f t="shared" si="4964"/>
        <v>115.55000000000018</v>
      </c>
      <c r="AJ3062" s="5"/>
      <c r="AK3062" s="5">
        <f t="shared" si="4965"/>
        <v>2.8900000000003274</v>
      </c>
      <c r="AL3062" s="5">
        <f t="shared" si="4985"/>
        <v>33.635999999999875</v>
      </c>
      <c r="AM3062" s="5">
        <f t="shared" si="4966"/>
        <v>178.82999999999993</v>
      </c>
      <c r="AN3062" s="5">
        <f t="shared" si="4981"/>
        <v>83.188000000000017</v>
      </c>
      <c r="AO3062" s="5">
        <f t="shared" si="4982"/>
        <v>1</v>
      </c>
      <c r="AP3062" s="5">
        <f t="shared" si="5001"/>
        <v>6</v>
      </c>
      <c r="AQ3062" s="5">
        <f t="shared" si="5020"/>
        <v>4.2</v>
      </c>
      <c r="AR3062" s="5"/>
      <c r="AS3062" s="5">
        <f t="shared" si="4959"/>
        <v>115.55000000000018</v>
      </c>
      <c r="AT3062" s="5">
        <f t="shared" si="4981"/>
        <v>108.40599999999995</v>
      </c>
      <c r="AU3062" s="5">
        <f t="shared" si="4967"/>
        <v>66.170000000000073</v>
      </c>
      <c r="AV3062" s="5">
        <f t="shared" si="4970"/>
        <v>-63.279999999999745</v>
      </c>
      <c r="AW3062" s="5">
        <f t="shared" si="4968"/>
        <v>6</v>
      </c>
      <c r="AX3062" s="5">
        <f t="shared" si="5028"/>
        <v>58.44800000000015</v>
      </c>
      <c r="AZ3062" s="4">
        <f t="shared" si="5010"/>
        <v>0.6360798305273756</v>
      </c>
      <c r="BA3062" s="5">
        <f t="shared" si="5016"/>
        <v>-32.639999999999873</v>
      </c>
      <c r="BB3062" s="4">
        <f t="shared" si="5011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  <c r="CB3062" s="5">
        <f t="shared" si="4990"/>
        <v>2.8900000000003274</v>
      </c>
      <c r="CC3062" s="5">
        <f t="shared" si="4991"/>
        <v>178.82999999999993</v>
      </c>
      <c r="CD3062" s="5">
        <f t="shared" si="5002"/>
        <v>-50</v>
      </c>
      <c r="CE3062" s="5">
        <f t="shared" si="4993"/>
        <v>27.670000000000073</v>
      </c>
      <c r="CF3062" s="5"/>
      <c r="CG3062" s="5">
        <f t="shared" si="4994"/>
        <v>-50</v>
      </c>
      <c r="CH3062" s="5">
        <f t="shared" si="4997"/>
        <v>-27.670000000000073</v>
      </c>
      <c r="CI3062" s="5">
        <f t="shared" si="4995"/>
        <v>-150</v>
      </c>
    </row>
    <row r="3063" spans="1:87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5">
        <f t="shared" si="4952"/>
        <v>128.10000000000036</v>
      </c>
      <c r="K3063" s="5">
        <f t="shared" si="4979"/>
        <v>125.23499999999997</v>
      </c>
      <c r="L3063" s="5">
        <f t="shared" si="4956"/>
        <v>67.340000000000146</v>
      </c>
      <c r="M3063" s="5">
        <f t="shared" ref="M3063" si="5046">AVERAGE(L3052:L3063)</f>
        <v>65.505833333333314</v>
      </c>
      <c r="N3063" s="6" t="s">
        <v>36</v>
      </c>
      <c r="O3063" s="5">
        <f t="shared" si="4958"/>
        <v>2995.01</v>
      </c>
      <c r="P3063" s="4">
        <f t="shared" si="5004"/>
        <v>1</v>
      </c>
      <c r="Q3063" s="5">
        <f t="shared" si="5005"/>
        <v>48.420000000000073</v>
      </c>
      <c r="R3063" s="5">
        <f t="shared" si="5006"/>
        <v>2958.6950000000002</v>
      </c>
      <c r="S3063" s="4">
        <f t="shared" si="5007"/>
        <v>1</v>
      </c>
      <c r="T3063" s="4">
        <f t="shared" si="5008"/>
        <v>1</v>
      </c>
      <c r="U3063" s="5">
        <f t="shared" si="4999"/>
        <v>2964.1060000000002</v>
      </c>
      <c r="V3063" s="5">
        <f t="shared" si="5000"/>
        <v>30.903999999999996</v>
      </c>
      <c r="X3063" s="5">
        <f t="shared" si="4954"/>
        <v>99.610000000000582</v>
      </c>
      <c r="Y3063" s="5">
        <f t="shared" si="4955"/>
        <v>50.670000000000073</v>
      </c>
      <c r="AA3063" s="5">
        <f t="shared" si="4973"/>
        <v>1</v>
      </c>
      <c r="AB3063" s="5">
        <f t="shared" si="4974"/>
        <v>0</v>
      </c>
      <c r="AC3063" s="5">
        <f t="shared" si="4975"/>
        <v>1</v>
      </c>
      <c r="AF3063" s="5">
        <f t="shared" si="4961"/>
        <v>111.8100000000004</v>
      </c>
      <c r="AG3063" s="5">
        <f t="shared" si="4962"/>
        <v>89.130000000000109</v>
      </c>
      <c r="AH3063" s="5">
        <f t="shared" si="4963"/>
        <v>16.289999999999964</v>
      </c>
      <c r="AI3063" s="5">
        <f t="shared" si="4964"/>
        <v>38.970000000000255</v>
      </c>
      <c r="AJ3063" s="5"/>
      <c r="AK3063" s="5">
        <f t="shared" si="4965"/>
        <v>16.289999999999964</v>
      </c>
      <c r="AL3063" s="5">
        <f t="shared" si="4985"/>
        <v>33.635999999999875</v>
      </c>
      <c r="AM3063" s="5">
        <f t="shared" si="4966"/>
        <v>111.8100000000004</v>
      </c>
      <c r="AN3063" s="5">
        <f t="shared" si="4981"/>
        <v>89.437000000000083</v>
      </c>
      <c r="AO3063" s="5">
        <f t="shared" si="4982"/>
        <v>1</v>
      </c>
      <c r="AP3063" s="5">
        <f t="shared" si="5001"/>
        <v>7</v>
      </c>
      <c r="AQ3063" s="5">
        <f t="shared" si="5020"/>
        <v>4.5</v>
      </c>
      <c r="AR3063" s="5"/>
      <c r="AS3063" s="5">
        <f t="shared" si="4959"/>
        <v>89.130000000000109</v>
      </c>
      <c r="AT3063" s="5">
        <f t="shared" si="4981"/>
        <v>112.3619999999999</v>
      </c>
      <c r="AU3063" s="5">
        <f t="shared" si="4967"/>
        <v>38.970000000000255</v>
      </c>
      <c r="AV3063" s="5">
        <f t="shared" si="4970"/>
        <v>22.680000000000291</v>
      </c>
      <c r="AW3063" s="5">
        <f t="shared" si="4968"/>
        <v>2</v>
      </c>
      <c r="AX3063" s="5">
        <f t="shared" si="5028"/>
        <v>58.44800000000015</v>
      </c>
      <c r="AZ3063" s="4">
        <f t="shared" si="5010"/>
        <v>1</v>
      </c>
      <c r="BA3063" s="5">
        <f t="shared" si="5016"/>
        <v>0</v>
      </c>
      <c r="BB3063" s="4">
        <f t="shared" si="5011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  <c r="CB3063" s="5">
        <f t="shared" si="4990"/>
        <v>111.8100000000004</v>
      </c>
      <c r="CC3063" s="5">
        <f t="shared" si="4991"/>
        <v>16.289999999999964</v>
      </c>
      <c r="CD3063" s="5">
        <f t="shared" si="5002"/>
        <v>99.610000000000582</v>
      </c>
      <c r="CE3063" s="5">
        <f t="shared" si="4993"/>
        <v>-30</v>
      </c>
      <c r="CF3063" s="5"/>
      <c r="CG3063" s="5">
        <f t="shared" si="4994"/>
        <v>-50</v>
      </c>
      <c r="CH3063" s="5">
        <f t="shared" si="4997"/>
        <v>50.670000000000073</v>
      </c>
      <c r="CI3063" s="5">
        <f t="shared" si="4995"/>
        <v>-0.38999999999941792</v>
      </c>
    </row>
    <row r="3064" spans="1:87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5">
        <f t="shared" si="4952"/>
        <v>123.02999999999975</v>
      </c>
      <c r="K3064" s="5">
        <f t="shared" si="4979"/>
        <v>129.02833333333334</v>
      </c>
      <c r="L3064" s="5">
        <f t="shared" si="4956"/>
        <v>67.590000000000146</v>
      </c>
      <c r="M3064" s="5">
        <f t="shared" ref="M3064" si="5047">AVERAGE(L3053:L3064)</f>
        <v>65.899166666666659</v>
      </c>
      <c r="N3064" s="6" t="s">
        <v>37</v>
      </c>
      <c r="O3064" s="5">
        <f t="shared" si="4958"/>
        <v>3062.9400000000005</v>
      </c>
      <c r="P3064" s="4">
        <f t="shared" si="5004"/>
        <v>1</v>
      </c>
      <c r="Q3064" s="5">
        <f t="shared" si="5005"/>
        <v>116.35000000000036</v>
      </c>
      <c r="R3064" s="5">
        <f t="shared" si="5006"/>
        <v>2975.6775000000002</v>
      </c>
      <c r="S3064" s="4">
        <f t="shared" si="5007"/>
        <v>1</v>
      </c>
      <c r="T3064" s="4">
        <f t="shared" si="5008"/>
        <v>1</v>
      </c>
      <c r="U3064" s="5">
        <f t="shared" si="4999"/>
        <v>2986.2560000000003</v>
      </c>
      <c r="V3064" s="5">
        <f t="shared" si="5000"/>
        <v>76.684000000000196</v>
      </c>
      <c r="X3064" s="5">
        <f t="shared" si="4954"/>
        <v>31.020000000000437</v>
      </c>
      <c r="Y3064" s="5">
        <f t="shared" si="4955"/>
        <v>9.7199999999997999</v>
      </c>
      <c r="AA3064" s="5">
        <f t="shared" si="4973"/>
        <v>1</v>
      </c>
      <c r="AB3064" s="5">
        <f t="shared" si="4974"/>
        <v>0</v>
      </c>
      <c r="AC3064" s="5">
        <f t="shared" si="4975"/>
        <v>1</v>
      </c>
      <c r="AF3064" s="5">
        <f t="shared" si="4961"/>
        <v>41.130000000000109</v>
      </c>
      <c r="AG3064" s="5">
        <f t="shared" si="4962"/>
        <v>123.02999999999975</v>
      </c>
      <c r="AH3064" s="5">
        <f t="shared" si="4963"/>
        <v>30.9399999999996</v>
      </c>
      <c r="AI3064" s="5">
        <f t="shared" si="4964"/>
        <v>-50.960000000000036</v>
      </c>
      <c r="AJ3064" s="5"/>
      <c r="AK3064" s="5">
        <f t="shared" si="4965"/>
        <v>30.9399999999996</v>
      </c>
      <c r="AL3064" s="5">
        <f t="shared" si="4985"/>
        <v>33.635999999999875</v>
      </c>
      <c r="AM3064" s="5">
        <f t="shared" si="4966"/>
        <v>41.130000000000109</v>
      </c>
      <c r="AN3064" s="5">
        <f t="shared" si="4981"/>
        <v>88.058000000000078</v>
      </c>
      <c r="AO3064" s="5">
        <f t="shared" si="4982"/>
        <v>0</v>
      </c>
      <c r="AP3064" s="5">
        <f t="shared" si="5001"/>
        <v>7</v>
      </c>
      <c r="AQ3064" s="5">
        <f t="shared" si="5020"/>
        <v>4.8</v>
      </c>
      <c r="AR3064" s="5"/>
      <c r="AS3064" s="5">
        <f t="shared" si="4959"/>
        <v>123.02999999999975</v>
      </c>
      <c r="AT3064" s="5">
        <f t="shared" si="4981"/>
        <v>96.596999999999937</v>
      </c>
      <c r="AU3064" s="5">
        <f t="shared" si="4967"/>
        <v>-50.960000000000036</v>
      </c>
      <c r="AV3064" s="5">
        <f t="shared" si="4970"/>
        <v>-81.899999999999636</v>
      </c>
      <c r="AW3064" s="5">
        <f t="shared" si="4968"/>
        <v>3</v>
      </c>
      <c r="AX3064" s="5">
        <f t="shared" si="5028"/>
        <v>58.44800000000015</v>
      </c>
      <c r="AZ3064" s="4">
        <f t="shared" si="5010"/>
        <v>1</v>
      </c>
      <c r="BA3064" s="5">
        <f t="shared" si="5016"/>
        <v>67.930000000000291</v>
      </c>
      <c r="BB3064" s="4">
        <f t="shared" si="5011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  <c r="CB3064" s="5">
        <f t="shared" si="4990"/>
        <v>41.130000000000109</v>
      </c>
      <c r="CC3064" s="5">
        <f t="shared" si="4991"/>
        <v>30.9399999999996</v>
      </c>
      <c r="CD3064" s="5">
        <f t="shared" si="5002"/>
        <v>31.020000000000437</v>
      </c>
      <c r="CE3064" s="5">
        <f t="shared" si="4993"/>
        <v>-30</v>
      </c>
      <c r="CF3064" s="5"/>
      <c r="CG3064" s="5">
        <f t="shared" si="4994"/>
        <v>-50</v>
      </c>
      <c r="CH3064" s="5">
        <f t="shared" si="4997"/>
        <v>9.7199999999997999</v>
      </c>
      <c r="CI3064" s="5">
        <f t="shared" si="4995"/>
        <v>-68.979999999999563</v>
      </c>
    </row>
    <row r="3065" spans="1:87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5">
        <f t="shared" si="4952"/>
        <v>118.90999999999985</v>
      </c>
      <c r="K3065" s="5">
        <f t="shared" si="4979"/>
        <v>132.21749999999997</v>
      </c>
      <c r="L3065" s="5">
        <f t="shared" si="4956"/>
        <v>65.400000000000091</v>
      </c>
      <c r="M3065" s="5">
        <f t="shared" ref="M3065" si="5048">AVERAGE(L3054:L3065)</f>
        <v>68.035833333333358</v>
      </c>
      <c r="N3065" s="6" t="s">
        <v>37</v>
      </c>
      <c r="O3065" s="5">
        <f t="shared" si="4958"/>
        <v>3089.64</v>
      </c>
      <c r="P3065" s="4">
        <f t="shared" si="5004"/>
        <v>1</v>
      </c>
      <c r="Q3065" s="5">
        <f t="shared" si="5005"/>
        <v>143.04999999999973</v>
      </c>
      <c r="R3065" s="5">
        <f t="shared" si="5006"/>
        <v>2982.3525</v>
      </c>
      <c r="S3065" s="4">
        <f t="shared" si="5007"/>
        <v>1</v>
      </c>
      <c r="T3065" s="4">
        <f t="shared" si="5008"/>
        <v>1</v>
      </c>
      <c r="U3065" s="5">
        <f t="shared" si="4999"/>
        <v>3014.6819999999998</v>
      </c>
      <c r="V3065" s="5">
        <f t="shared" si="5000"/>
        <v>74.958000000000084</v>
      </c>
      <c r="X3065" s="5">
        <f t="shared" si="4954"/>
        <v>24.139999999999418</v>
      </c>
      <c r="Y3065" s="5">
        <f t="shared" si="4955"/>
        <v>-11.420000000000073</v>
      </c>
      <c r="AA3065" s="5">
        <f t="shared" si="4973"/>
        <v>0</v>
      </c>
      <c r="AB3065" s="5">
        <f t="shared" si="4974"/>
        <v>0</v>
      </c>
      <c r="AC3065" s="5">
        <f t="shared" si="4975"/>
        <v>0</v>
      </c>
      <c r="AF3065" s="5">
        <f t="shared" si="4961"/>
        <v>69</v>
      </c>
      <c r="AG3065" s="5">
        <f t="shared" si="4962"/>
        <v>66.5</v>
      </c>
      <c r="AH3065" s="5">
        <f t="shared" si="4963"/>
        <v>49.909999999999854</v>
      </c>
      <c r="AI3065" s="5">
        <f t="shared" si="4964"/>
        <v>52.409999999999854</v>
      </c>
      <c r="AJ3065" s="5"/>
      <c r="AK3065" s="5">
        <f t="shared" si="4965"/>
        <v>49.909999999999854</v>
      </c>
      <c r="AL3065" s="5">
        <f t="shared" si="4985"/>
        <v>39.11900000000005</v>
      </c>
      <c r="AM3065" s="5">
        <f t="shared" si="4966"/>
        <v>69</v>
      </c>
      <c r="AN3065" s="5">
        <f t="shared" si="4981"/>
        <v>89.638000000000105</v>
      </c>
      <c r="AO3065" s="5">
        <f t="shared" si="4982"/>
        <v>0</v>
      </c>
      <c r="AP3065" s="5">
        <f t="shared" si="5001"/>
        <v>7</v>
      </c>
      <c r="AQ3065" s="5">
        <f t="shared" si="5020"/>
        <v>5.2</v>
      </c>
      <c r="AR3065" s="5"/>
      <c r="AS3065" s="5">
        <f t="shared" si="4959"/>
        <v>66.5</v>
      </c>
      <c r="AT3065" s="5">
        <f t="shared" si="4981"/>
        <v>95.396000000000001</v>
      </c>
      <c r="AU3065" s="5">
        <f t="shared" si="4967"/>
        <v>52.409999999999854</v>
      </c>
      <c r="AV3065" s="5">
        <f t="shared" si="4970"/>
        <v>2.5</v>
      </c>
      <c r="AW3065" s="5">
        <f t="shared" si="4968"/>
        <v>4</v>
      </c>
      <c r="AX3065" s="5">
        <f t="shared" si="5028"/>
        <v>57.530000000000577</v>
      </c>
      <c r="AZ3065" s="4">
        <f t="shared" si="5010"/>
        <v>1</v>
      </c>
      <c r="BA3065" s="5">
        <f t="shared" si="5016"/>
        <v>26.699999999999363</v>
      </c>
      <c r="BB3065" s="4">
        <f t="shared" si="5011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  <c r="CB3065" s="5">
        <f t="shared" si="4990"/>
        <v>69</v>
      </c>
      <c r="CC3065" s="5">
        <f t="shared" si="4991"/>
        <v>49.909999999999854</v>
      </c>
      <c r="CD3065" s="5">
        <f t="shared" si="5002"/>
        <v>24.139999999999418</v>
      </c>
      <c r="CE3065" s="5">
        <f t="shared" si="4993"/>
        <v>11.420000000000073</v>
      </c>
      <c r="CF3065" s="5"/>
      <c r="CG3065" s="5">
        <f t="shared" si="4994"/>
        <v>-50</v>
      </c>
      <c r="CH3065" s="5">
        <f t="shared" si="4997"/>
        <v>-11.420000000000073</v>
      </c>
      <c r="CI3065" s="5">
        <f t="shared" si="4995"/>
        <v>-75.860000000000582</v>
      </c>
    </row>
    <row r="3066" spans="1:87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5">
        <f t="shared" si="4952"/>
        <v>86.650000000000546</v>
      </c>
      <c r="K3066" s="5">
        <f t="shared" si="4979"/>
        <v>116.0483333333334</v>
      </c>
      <c r="L3066" s="5">
        <f t="shared" si="4956"/>
        <v>64.010000000000218</v>
      </c>
      <c r="M3066" s="5">
        <f t="shared" ref="M3066" si="5049">AVERAGE(L3055:L3066)</f>
        <v>66.125833333333389</v>
      </c>
      <c r="N3066" s="6" t="s">
        <v>37</v>
      </c>
      <c r="O3066" s="5">
        <f t="shared" si="4958"/>
        <v>3087.32</v>
      </c>
      <c r="P3066" s="4">
        <f t="shared" si="5004"/>
        <v>0.98378189444250463</v>
      </c>
      <c r="Q3066" s="5">
        <f t="shared" si="5005"/>
        <v>143.04999999999973</v>
      </c>
      <c r="R3066" s="5">
        <f t="shared" si="5006"/>
        <v>2982.3525</v>
      </c>
      <c r="S3066" s="4">
        <f t="shared" si="5007"/>
        <v>0.98378189444250463</v>
      </c>
      <c r="T3066" s="4">
        <f t="shared" si="5008"/>
        <v>0.98840579710145071</v>
      </c>
      <c r="U3066" s="5">
        <f t="shared" si="4999"/>
        <v>3036.3</v>
      </c>
      <c r="V3066" s="5">
        <f t="shared" si="5000"/>
        <v>51.019999999999982</v>
      </c>
      <c r="X3066" s="5">
        <f t="shared" si="4954"/>
        <v>39.020000000000437</v>
      </c>
      <c r="Y3066" s="5">
        <f t="shared" si="4955"/>
        <v>42.829999999999927</v>
      </c>
      <c r="AA3066" s="5">
        <f t="shared" si="4973"/>
        <v>1</v>
      </c>
      <c r="AB3066" s="5">
        <f t="shared" si="4974"/>
        <v>0</v>
      </c>
      <c r="AC3066" s="5">
        <f t="shared" si="4975"/>
        <v>1</v>
      </c>
      <c r="AF3066" s="5">
        <f t="shared" si="4961"/>
        <v>43.110000000000582</v>
      </c>
      <c r="AG3066" s="5">
        <f t="shared" si="4962"/>
        <v>65.780000000000655</v>
      </c>
      <c r="AH3066" s="5">
        <f t="shared" si="4963"/>
        <v>43.539999999999964</v>
      </c>
      <c r="AI3066" s="5">
        <f t="shared" si="4964"/>
        <v>20.869999999999891</v>
      </c>
      <c r="AJ3066" s="5"/>
      <c r="AK3066" s="5">
        <f t="shared" si="4965"/>
        <v>43.110000000000582</v>
      </c>
      <c r="AL3066" s="5">
        <f t="shared" si="4985"/>
        <v>43.790000000000504</v>
      </c>
      <c r="AM3066" s="5">
        <f t="shared" si="4966"/>
        <v>43.539999999999964</v>
      </c>
      <c r="AN3066" s="5">
        <f t="shared" si="4981"/>
        <v>85.952000000000041</v>
      </c>
      <c r="AO3066" s="5">
        <f t="shared" si="4982"/>
        <v>0</v>
      </c>
      <c r="AP3066" s="5">
        <f t="shared" si="5001"/>
        <v>6</v>
      </c>
      <c r="AQ3066" s="5">
        <f t="shared" si="5020"/>
        <v>5.5</v>
      </c>
      <c r="AR3066" s="5"/>
      <c r="AS3066" s="5">
        <f t="shared" si="4959"/>
        <v>65.780000000000655</v>
      </c>
      <c r="AT3066" s="5">
        <f t="shared" si="4981"/>
        <v>94.913000000000011</v>
      </c>
      <c r="AU3066" s="5">
        <f t="shared" si="4967"/>
        <v>20.869999999999891</v>
      </c>
      <c r="AV3066" s="5">
        <f t="shared" si="4970"/>
        <v>-22.670000000000073</v>
      </c>
      <c r="AW3066" s="5">
        <f t="shared" si="4968"/>
        <v>5</v>
      </c>
      <c r="AX3066" s="5">
        <f t="shared" si="5028"/>
        <v>57.530000000000577</v>
      </c>
      <c r="AZ3066" s="4">
        <f t="shared" si="5010"/>
        <v>0.98840579710145071</v>
      </c>
      <c r="BA3066" s="5">
        <f t="shared" si="5016"/>
        <v>-2.319999999999709</v>
      </c>
      <c r="BB3066" s="4">
        <f t="shared" si="5011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  <c r="CB3066" s="5">
        <f t="shared" si="4990"/>
        <v>43.110000000000582</v>
      </c>
      <c r="CC3066" s="5">
        <f t="shared" si="4991"/>
        <v>43.539999999999964</v>
      </c>
      <c r="CD3066" s="5">
        <f t="shared" si="5002"/>
        <v>39.020000000000437</v>
      </c>
      <c r="CE3066" s="5">
        <f t="shared" si="4993"/>
        <v>-30</v>
      </c>
      <c r="CF3066" s="5"/>
      <c r="CG3066" s="5">
        <f t="shared" si="4994"/>
        <v>-50</v>
      </c>
      <c r="CH3066" s="5">
        <f t="shared" si="4997"/>
        <v>42.829999999999927</v>
      </c>
      <c r="CI3066" s="5">
        <f t="shared" si="4995"/>
        <v>-60.979999999999563</v>
      </c>
    </row>
    <row r="3067" spans="1:87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5">
        <f t="shared" si="4952"/>
        <v>59.570000000000618</v>
      </c>
      <c r="K3067" s="5">
        <f t="shared" si="4979"/>
        <v>114.47000000000018</v>
      </c>
      <c r="L3067" s="5">
        <f t="shared" si="4956"/>
        <v>31.670000000000073</v>
      </c>
      <c r="M3067" s="5">
        <f t="shared" ref="M3067" si="5050">AVERAGE(L3056:L3067)</f>
        <v>63.855000000000054</v>
      </c>
      <c r="N3067" s="6" t="s">
        <v>37</v>
      </c>
      <c r="O3067" s="5">
        <f t="shared" si="4958"/>
        <v>3082.8900000000003</v>
      </c>
      <c r="P3067" s="4">
        <f t="shared" si="5004"/>
        <v>0.92866955510937788</v>
      </c>
      <c r="Q3067" s="5">
        <f t="shared" si="5005"/>
        <v>94.629999999999654</v>
      </c>
      <c r="R3067" s="5">
        <f t="shared" si="5006"/>
        <v>3018.6675</v>
      </c>
      <c r="S3067" s="4">
        <f t="shared" si="5007"/>
        <v>0.95281370150297406</v>
      </c>
      <c r="T3067" s="4">
        <f t="shared" si="5008"/>
        <v>0.95281370150297406</v>
      </c>
      <c r="U3067" s="5">
        <f t="shared" si="4999"/>
        <v>3063.56</v>
      </c>
      <c r="V3067" s="5">
        <f t="shared" si="5000"/>
        <v>19.330000000000382</v>
      </c>
      <c r="X3067" s="5">
        <f t="shared" si="4954"/>
        <v>-6.3599999999996726</v>
      </c>
      <c r="Y3067" s="5">
        <f t="shared" si="4955"/>
        <v>-14.7199999999998</v>
      </c>
      <c r="AA3067" s="5">
        <f t="shared" si="4973"/>
        <v>0</v>
      </c>
      <c r="AB3067" s="5">
        <f t="shared" si="4974"/>
        <v>1</v>
      </c>
      <c r="AC3067" s="5">
        <f t="shared" si="4975"/>
        <v>1</v>
      </c>
      <c r="AF3067" s="5">
        <f t="shared" si="4961"/>
        <v>20.510000000000218</v>
      </c>
      <c r="AG3067" s="5">
        <f t="shared" si="4962"/>
        <v>15</v>
      </c>
      <c r="AH3067" s="5">
        <f t="shared" si="4963"/>
        <v>39.0600000000004</v>
      </c>
      <c r="AI3067" s="5">
        <f t="shared" si="4964"/>
        <v>44.570000000000618</v>
      </c>
      <c r="AJ3067" s="5"/>
      <c r="AK3067" s="5">
        <f t="shared" si="4965"/>
        <v>20.510000000000218</v>
      </c>
      <c r="AL3067" s="5">
        <f t="shared" si="4985"/>
        <v>43.790000000000504</v>
      </c>
      <c r="AM3067" s="5">
        <f t="shared" si="4966"/>
        <v>39.0600000000004</v>
      </c>
      <c r="AN3067" s="5">
        <f t="shared" si="4981"/>
        <v>79.658000000000087</v>
      </c>
      <c r="AO3067" s="5">
        <f t="shared" si="4982"/>
        <v>0</v>
      </c>
      <c r="AP3067" s="5">
        <f t="shared" si="5001"/>
        <v>5</v>
      </c>
      <c r="AQ3067" s="5">
        <f t="shared" si="5020"/>
        <v>5.7</v>
      </c>
      <c r="AR3067" s="5"/>
      <c r="AS3067" s="5">
        <f t="shared" si="4959"/>
        <v>44.570000000000618</v>
      </c>
      <c r="AT3067" s="5">
        <f t="shared" si="4981"/>
        <v>91.035000000000124</v>
      </c>
      <c r="AU3067" s="5">
        <f t="shared" si="4967"/>
        <v>15</v>
      </c>
      <c r="AV3067" s="5">
        <f t="shared" si="4970"/>
        <v>5.5100000000002183</v>
      </c>
      <c r="AW3067" s="5">
        <f t="shared" si="4968"/>
        <v>6</v>
      </c>
      <c r="AX3067" s="5">
        <f t="shared" si="5028"/>
        <v>52.825999999999937</v>
      </c>
      <c r="AZ3067" s="4">
        <f t="shared" si="5010"/>
        <v>0.95281370150297406</v>
      </c>
      <c r="BA3067" s="5">
        <f t="shared" si="5016"/>
        <v>-4.4299999999998363</v>
      </c>
      <c r="BB3067" s="4">
        <f t="shared" si="5011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  <c r="CB3067" s="5">
        <f t="shared" si="4990"/>
        <v>20.510000000000218</v>
      </c>
      <c r="CC3067" s="5">
        <f t="shared" si="4991"/>
        <v>39.0600000000004</v>
      </c>
      <c r="CD3067" s="5">
        <f t="shared" si="5002"/>
        <v>-6.3599999999996726</v>
      </c>
      <c r="CE3067" s="5">
        <f t="shared" si="4993"/>
        <v>14.7199999999998</v>
      </c>
      <c r="CF3067" s="5"/>
      <c r="CG3067" s="5">
        <f t="shared" si="4994"/>
        <v>-50</v>
      </c>
      <c r="CH3067" s="5">
        <f t="shared" si="4997"/>
        <v>-14.7199999999998</v>
      </c>
      <c r="CI3067" s="5">
        <f t="shared" si="4995"/>
        <v>-106.35999999999967</v>
      </c>
    </row>
    <row r="3068" spans="1:87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5">
        <f t="shared" si="4952"/>
        <v>117.65000000000055</v>
      </c>
      <c r="K3068" s="5">
        <f t="shared" si="4979"/>
        <v>116.84416666666682</v>
      </c>
      <c r="L3068" s="5">
        <f t="shared" si="4956"/>
        <v>38.610000000000127</v>
      </c>
      <c r="M3068" s="5">
        <f t="shared" ref="M3068" si="5051">AVERAGE(L3057:L3068)</f>
        <v>61.789166666666723</v>
      </c>
      <c r="N3068" s="6" t="s">
        <v>37</v>
      </c>
      <c r="O3068" s="5">
        <f t="shared" si="4958"/>
        <v>3098.2</v>
      </c>
      <c r="P3068" s="4">
        <f t="shared" si="5004"/>
        <v>1</v>
      </c>
      <c r="Q3068" s="5">
        <f t="shared" si="5005"/>
        <v>35.259999999999309</v>
      </c>
      <c r="R3068" s="5">
        <f t="shared" si="5006"/>
        <v>3071.7550000000001</v>
      </c>
      <c r="S3068" s="4">
        <f t="shared" si="5007"/>
        <v>1</v>
      </c>
      <c r="T3068" s="4">
        <f t="shared" si="5008"/>
        <v>1</v>
      </c>
      <c r="U3068" s="5">
        <f t="shared" si="4999"/>
        <v>3084.1980000000003</v>
      </c>
      <c r="V3068" s="5">
        <f t="shared" si="5000"/>
        <v>14.001999999999498</v>
      </c>
      <c r="X3068" s="5">
        <f t="shared" si="4954"/>
        <v>49.289999999999964</v>
      </c>
      <c r="Y3068" s="5">
        <f t="shared" si="4955"/>
        <v>13</v>
      </c>
      <c r="AA3068" s="5">
        <f t="shared" si="4973"/>
        <v>1</v>
      </c>
      <c r="AB3068" s="5">
        <f t="shared" si="4974"/>
        <v>0</v>
      </c>
      <c r="AC3068" s="5">
        <f t="shared" si="4975"/>
        <v>1</v>
      </c>
      <c r="AF3068" s="5">
        <f t="shared" si="4961"/>
        <v>80.010000000000218</v>
      </c>
      <c r="AG3068" s="5">
        <f t="shared" si="4962"/>
        <v>62.949999999999818</v>
      </c>
      <c r="AH3068" s="5">
        <f t="shared" si="4963"/>
        <v>37.640000000000327</v>
      </c>
      <c r="AI3068" s="5">
        <f t="shared" si="4964"/>
        <v>54.700000000000728</v>
      </c>
      <c r="AJ3068" s="5"/>
      <c r="AK3068" s="5">
        <f t="shared" si="4965"/>
        <v>37.640000000000327</v>
      </c>
      <c r="AL3068" s="5">
        <f t="shared" si="4985"/>
        <v>43.790000000000504</v>
      </c>
      <c r="AM3068" s="5">
        <f t="shared" si="4966"/>
        <v>80.010000000000218</v>
      </c>
      <c r="AN3068" s="5">
        <f t="shared" si="4981"/>
        <v>80.308000000000078</v>
      </c>
      <c r="AO3068" s="5">
        <f t="shared" si="4982"/>
        <v>0</v>
      </c>
      <c r="AP3068" s="5">
        <f t="shared" si="5001"/>
        <v>4</v>
      </c>
      <c r="AQ3068" s="5">
        <f t="shared" si="5020"/>
        <v>5.7</v>
      </c>
      <c r="AR3068" s="5"/>
      <c r="AS3068" s="5">
        <f t="shared" si="4959"/>
        <v>62.949999999999818</v>
      </c>
      <c r="AT3068" s="5">
        <f t="shared" si="4981"/>
        <v>90.313000000000102</v>
      </c>
      <c r="AU3068" s="5">
        <f t="shared" si="4967"/>
        <v>54.700000000000728</v>
      </c>
      <c r="AV3068" s="5">
        <f t="shared" si="4970"/>
        <v>17.0600000000004</v>
      </c>
      <c r="AW3068" s="5">
        <f t="shared" si="4968"/>
        <v>2</v>
      </c>
      <c r="AX3068" s="5">
        <f t="shared" si="5028"/>
        <v>54.887000000000718</v>
      </c>
      <c r="AZ3068" s="4">
        <f t="shared" si="5010"/>
        <v>1</v>
      </c>
      <c r="BA3068" s="5">
        <f t="shared" si="5016"/>
        <v>15.309999999999491</v>
      </c>
      <c r="BB3068" s="4">
        <f t="shared" si="5011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  <c r="CB3068" s="5">
        <f t="shared" si="4990"/>
        <v>80.010000000000218</v>
      </c>
      <c r="CC3068" s="5">
        <f t="shared" si="4991"/>
        <v>37.640000000000327</v>
      </c>
      <c r="CD3068" s="5">
        <f t="shared" si="5002"/>
        <v>49.289999999999964</v>
      </c>
      <c r="CE3068" s="5">
        <f t="shared" si="4993"/>
        <v>-13</v>
      </c>
      <c r="CF3068" s="5"/>
      <c r="CG3068" s="5">
        <f t="shared" si="4994"/>
        <v>-50</v>
      </c>
      <c r="CH3068" s="5">
        <f t="shared" si="4997"/>
        <v>13</v>
      </c>
      <c r="CI3068" s="5">
        <f t="shared" si="4995"/>
        <v>-50.710000000000036</v>
      </c>
    </row>
    <row r="3069" spans="1:87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5">
        <f t="shared" si="4952"/>
        <v>97.619999999999891</v>
      </c>
      <c r="K3069" s="5">
        <f t="shared" si="4979"/>
        <v>113.31916666666682</v>
      </c>
      <c r="L3069" s="5">
        <f t="shared" si="4956"/>
        <v>45.909999999999854</v>
      </c>
      <c r="M3069" s="5">
        <f t="shared" ref="M3069" si="5052">AVERAGE(L3058:L3069)</f>
        <v>60.469166666666716</v>
      </c>
      <c r="N3069" s="6" t="s">
        <v>37</v>
      </c>
      <c r="O3069" s="5">
        <f t="shared" si="4958"/>
        <v>3096.57</v>
      </c>
      <c r="P3069" s="4">
        <f t="shared" si="5004"/>
        <v>0.89353363814502229</v>
      </c>
      <c r="Q3069" s="5">
        <f t="shared" si="5005"/>
        <v>15.309999999999491</v>
      </c>
      <c r="R3069" s="5">
        <f t="shared" si="5006"/>
        <v>3086.7175000000002</v>
      </c>
      <c r="S3069" s="4">
        <f t="shared" si="5007"/>
        <v>0.98420389572633338</v>
      </c>
      <c r="T3069" s="4">
        <f t="shared" si="5008"/>
        <v>0.98924873029483773</v>
      </c>
      <c r="U3069" s="5">
        <f t="shared" si="4999"/>
        <v>3090.924</v>
      </c>
      <c r="V3069" s="5">
        <f t="shared" si="5000"/>
        <v>5.6460000000001855</v>
      </c>
      <c r="X3069" s="5">
        <f t="shared" si="4954"/>
        <v>46.730000000000473</v>
      </c>
      <c r="Y3069" s="5">
        <f t="shared" si="4955"/>
        <v>2.5900000000001455</v>
      </c>
      <c r="AA3069" s="5">
        <f t="shared" si="4973"/>
        <v>1</v>
      </c>
      <c r="AB3069" s="5">
        <f t="shared" si="4974"/>
        <v>0</v>
      </c>
      <c r="AC3069" s="5">
        <f t="shared" si="4975"/>
        <v>1</v>
      </c>
      <c r="AF3069" s="5">
        <f t="shared" si="4961"/>
        <v>47.5600000000004</v>
      </c>
      <c r="AG3069" s="5">
        <f t="shared" si="4962"/>
        <v>-16.569999999999709</v>
      </c>
      <c r="AH3069" s="5">
        <f t="shared" si="4963"/>
        <v>33.489999999999782</v>
      </c>
      <c r="AI3069" s="5">
        <f t="shared" si="4964"/>
        <v>97.619999999999891</v>
      </c>
      <c r="AJ3069" s="5"/>
      <c r="AK3069" s="5">
        <f t="shared" si="4965"/>
        <v>33.489999999999782</v>
      </c>
      <c r="AL3069" s="5">
        <f t="shared" si="4985"/>
        <v>43.790000000000504</v>
      </c>
      <c r="AM3069" s="5">
        <f t="shared" si="4966"/>
        <v>47.5600000000004</v>
      </c>
      <c r="AN3069" s="5">
        <f t="shared" si="4981"/>
        <v>75.022000000000119</v>
      </c>
      <c r="AO3069" s="5">
        <f t="shared" si="4982"/>
        <v>0</v>
      </c>
      <c r="AP3069" s="5">
        <f t="shared" si="5001"/>
        <v>3</v>
      </c>
      <c r="AQ3069" s="5">
        <f t="shared" si="5020"/>
        <v>5.5</v>
      </c>
      <c r="AR3069" s="5"/>
      <c r="AS3069" s="5">
        <f t="shared" si="4959"/>
        <v>97.619999999999891</v>
      </c>
      <c r="AT3069" s="5">
        <f t="shared" si="4981"/>
        <v>82.669000000000054</v>
      </c>
      <c r="AU3069" s="5">
        <f t="shared" si="4967"/>
        <v>-16.569999999999709</v>
      </c>
      <c r="AV3069" s="5">
        <f t="shared" si="4970"/>
        <v>64.130000000000109</v>
      </c>
      <c r="AW3069" s="5">
        <f t="shared" si="4968"/>
        <v>3</v>
      </c>
      <c r="AX3069" s="5">
        <f t="shared" si="5028"/>
        <v>54.887000000000718</v>
      </c>
      <c r="AZ3069" s="4">
        <f t="shared" si="5010"/>
        <v>0.98924873029483773</v>
      </c>
      <c r="BA3069" s="5">
        <f t="shared" si="5016"/>
        <v>-1.6299999999996544</v>
      </c>
      <c r="BB3069" s="4">
        <f t="shared" si="5011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  <c r="CB3069" s="5">
        <f t="shared" si="4990"/>
        <v>47.5600000000004</v>
      </c>
      <c r="CC3069" s="5">
        <f t="shared" si="4991"/>
        <v>33.489999999999782</v>
      </c>
      <c r="CD3069" s="5">
        <f t="shared" si="5002"/>
        <v>46.730000000000473</v>
      </c>
      <c r="CE3069" s="5">
        <f t="shared" si="4993"/>
        <v>-2.5900000000001455</v>
      </c>
      <c r="CF3069" s="5"/>
      <c r="CG3069" s="5">
        <f t="shared" si="4994"/>
        <v>-50</v>
      </c>
      <c r="CH3069" s="5">
        <f t="shared" si="4997"/>
        <v>2.5900000000001455</v>
      </c>
      <c r="CI3069" s="5">
        <f t="shared" si="4995"/>
        <v>-53.269999999999527</v>
      </c>
    </row>
    <row r="3070" spans="1:87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5">
        <f t="shared" si="4952"/>
        <v>89.920000000000073</v>
      </c>
      <c r="K3070" s="5">
        <f t="shared" si="4979"/>
        <v>113.40916666666681</v>
      </c>
      <c r="L3070" s="5">
        <f t="shared" si="4956"/>
        <v>53.929999999999836</v>
      </c>
      <c r="M3070" s="5">
        <f t="shared" ref="M3070" si="5053">AVERAGE(L3059:L3070)</f>
        <v>61.391666666666687</v>
      </c>
      <c r="N3070" s="6" t="s">
        <v>37</v>
      </c>
      <c r="O3070" s="5">
        <f t="shared" si="4958"/>
        <v>3109.3700000000003</v>
      </c>
      <c r="P3070" s="4">
        <f t="shared" si="5004"/>
        <v>1</v>
      </c>
      <c r="Q3070" s="5">
        <f t="shared" si="5005"/>
        <v>26.480000000000018</v>
      </c>
      <c r="R3070" s="5">
        <f t="shared" si="5006"/>
        <v>3089.51</v>
      </c>
      <c r="S3070" s="4">
        <f t="shared" si="5007"/>
        <v>1</v>
      </c>
      <c r="T3070" s="4">
        <f t="shared" si="5008"/>
        <v>1</v>
      </c>
      <c r="U3070" s="5">
        <f t="shared" si="4999"/>
        <v>3094.87</v>
      </c>
      <c r="V3070" s="5">
        <f t="shared" si="5000"/>
        <v>14.500000000000455</v>
      </c>
      <c r="X3070" s="5">
        <f t="shared" si="4954"/>
        <v>-27.019999999999527</v>
      </c>
      <c r="Y3070" s="5">
        <f t="shared" si="4955"/>
        <v>-24.050000000000182</v>
      </c>
      <c r="AA3070" s="5">
        <f t="shared" si="4973"/>
        <v>0</v>
      </c>
      <c r="AB3070" s="5">
        <f t="shared" si="4974"/>
        <v>1</v>
      </c>
      <c r="AC3070" s="5">
        <f t="shared" si="4975"/>
        <v>1</v>
      </c>
      <c r="AF3070" s="5">
        <f t="shared" si="4961"/>
        <v>7.6999999999998181</v>
      </c>
      <c r="AG3070" s="5">
        <f t="shared" si="4962"/>
        <v>37.349999999999454</v>
      </c>
      <c r="AH3070" s="5">
        <f t="shared" si="4963"/>
        <v>82.220000000000255</v>
      </c>
      <c r="AI3070" s="5">
        <f t="shared" si="4964"/>
        <v>52.570000000000618</v>
      </c>
      <c r="AJ3070" s="5"/>
      <c r="AK3070" s="5">
        <f t="shared" si="4965"/>
        <v>7.6999999999998181</v>
      </c>
      <c r="AL3070" s="5">
        <f t="shared" si="4985"/>
        <v>43.790000000000504</v>
      </c>
      <c r="AM3070" s="5">
        <f t="shared" si="4966"/>
        <v>82.220000000000255</v>
      </c>
      <c r="AN3070" s="5">
        <f t="shared" si="4981"/>
        <v>79.002000000000137</v>
      </c>
      <c r="AO3070" s="5">
        <f t="shared" si="4982"/>
        <v>1</v>
      </c>
      <c r="AP3070" s="5">
        <f t="shared" si="5001"/>
        <v>4</v>
      </c>
      <c r="AQ3070" s="5">
        <f t="shared" si="5020"/>
        <v>5.4</v>
      </c>
      <c r="AR3070" s="5"/>
      <c r="AS3070" s="5">
        <f t="shared" si="4959"/>
        <v>52.570000000000618</v>
      </c>
      <c r="AT3070" s="5">
        <f t="shared" si="4981"/>
        <v>82.231000000000137</v>
      </c>
      <c r="AU3070" s="5">
        <f t="shared" si="4967"/>
        <v>37.349999999999454</v>
      </c>
      <c r="AV3070" s="5">
        <f t="shared" si="4970"/>
        <v>-29.649999999999636</v>
      </c>
      <c r="AW3070" s="5">
        <f t="shared" si="4968"/>
        <v>4</v>
      </c>
      <c r="AX3070" s="5">
        <f t="shared" si="5028"/>
        <v>54.887000000000718</v>
      </c>
      <c r="AZ3070" s="4">
        <f t="shared" si="5010"/>
        <v>1</v>
      </c>
      <c r="BA3070" s="5">
        <f t="shared" si="5016"/>
        <v>12.800000000000182</v>
      </c>
      <c r="BB3070" s="4">
        <f t="shared" si="5011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  <c r="CB3070" s="5">
        <f t="shared" si="4990"/>
        <v>7.6999999999998181</v>
      </c>
      <c r="CC3070" s="5">
        <f t="shared" si="4991"/>
        <v>82.220000000000255</v>
      </c>
      <c r="CD3070" s="5">
        <f t="shared" si="5002"/>
        <v>-50</v>
      </c>
      <c r="CE3070" s="5">
        <f t="shared" si="4993"/>
        <v>24.050000000000182</v>
      </c>
      <c r="CF3070" s="5"/>
      <c r="CG3070" s="5">
        <f t="shared" si="4994"/>
        <v>-50</v>
      </c>
      <c r="CH3070" s="5">
        <f t="shared" si="4997"/>
        <v>-24.050000000000182</v>
      </c>
      <c r="CI3070" s="5">
        <f t="shared" si="4995"/>
        <v>-150</v>
      </c>
    </row>
    <row r="3071" spans="1:87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5">
        <f t="shared" si="4952"/>
        <v>137.21999999999935</v>
      </c>
      <c r="K3071" s="5">
        <f t="shared" si="4979"/>
        <v>110.33916666666671</v>
      </c>
      <c r="L3071" s="5">
        <f t="shared" si="4956"/>
        <v>56.179999999999836</v>
      </c>
      <c r="M3071" s="5">
        <f t="shared" ref="M3071" si="5054">AVERAGE(L3060:L3071)</f>
        <v>58.428333333333363</v>
      </c>
      <c r="N3071" s="6" t="s">
        <v>37</v>
      </c>
      <c r="O3071" s="5">
        <f t="shared" si="4958"/>
        <v>3176.6200000000003</v>
      </c>
      <c r="P3071" s="4">
        <f t="shared" si="5004"/>
        <v>1</v>
      </c>
      <c r="Q3071" s="5">
        <f t="shared" si="5005"/>
        <v>93.730000000000018</v>
      </c>
      <c r="R3071" s="5">
        <f t="shared" si="5006"/>
        <v>3106.3225000000002</v>
      </c>
      <c r="S3071" s="4">
        <f t="shared" si="5007"/>
        <v>1</v>
      </c>
      <c r="T3071" s="4">
        <f t="shared" si="5008"/>
        <v>1</v>
      </c>
      <c r="U3071" s="5">
        <f t="shared" si="4999"/>
        <v>3112.7300000000005</v>
      </c>
      <c r="V3071" s="5">
        <f t="shared" si="5000"/>
        <v>63.889999999999873</v>
      </c>
      <c r="X3071" s="5">
        <f t="shared" si="4954"/>
        <v>86.230000000000473</v>
      </c>
      <c r="Y3071" s="5">
        <f t="shared" si="4955"/>
        <v>31.409999999999854</v>
      </c>
      <c r="AA3071" s="5">
        <f t="shared" si="4973"/>
        <v>1</v>
      </c>
      <c r="AB3071" s="5">
        <f t="shared" si="4974"/>
        <v>0</v>
      </c>
      <c r="AC3071" s="5">
        <f t="shared" si="4975"/>
        <v>1</v>
      </c>
      <c r="AF3071" s="5">
        <f t="shared" si="4961"/>
        <v>105.44999999999982</v>
      </c>
      <c r="AG3071" s="5">
        <f t="shared" si="4962"/>
        <v>137.21999999999935</v>
      </c>
      <c r="AH3071" s="5">
        <f t="shared" si="4963"/>
        <v>23.25</v>
      </c>
      <c r="AI3071" s="5">
        <f t="shared" si="4964"/>
        <v>-8.5199999999995271</v>
      </c>
      <c r="AJ3071" s="5"/>
      <c r="AK3071" s="5">
        <f t="shared" si="4965"/>
        <v>23.25</v>
      </c>
      <c r="AL3071" s="5">
        <f t="shared" si="4985"/>
        <v>43.790000000000504</v>
      </c>
      <c r="AM3071" s="5">
        <f t="shared" si="4966"/>
        <v>105.44999999999982</v>
      </c>
      <c r="AN3071" s="5">
        <f t="shared" si="4981"/>
        <v>79.861000000000146</v>
      </c>
      <c r="AO3071" s="5">
        <f t="shared" si="4982"/>
        <v>1</v>
      </c>
      <c r="AP3071" s="5">
        <f t="shared" si="5001"/>
        <v>4</v>
      </c>
      <c r="AQ3071" s="5">
        <f t="shared" si="5020"/>
        <v>5.3</v>
      </c>
      <c r="AR3071" s="5"/>
      <c r="AS3071" s="5">
        <f t="shared" si="4959"/>
        <v>137.21999999999935</v>
      </c>
      <c r="AT3071" s="5">
        <f t="shared" si="4981"/>
        <v>85.492000000000104</v>
      </c>
      <c r="AU3071" s="5">
        <f t="shared" si="4967"/>
        <v>-8.5199999999995271</v>
      </c>
      <c r="AV3071" s="5">
        <f t="shared" si="4970"/>
        <v>-31.769999999999527</v>
      </c>
      <c r="AW3071" s="5">
        <f t="shared" si="4968"/>
        <v>5</v>
      </c>
      <c r="AX3071" s="5">
        <f t="shared" si="5028"/>
        <v>54.887000000000718</v>
      </c>
      <c r="AZ3071" s="4">
        <f t="shared" si="5010"/>
        <v>1</v>
      </c>
      <c r="BA3071" s="5">
        <f t="shared" si="5016"/>
        <v>67.25</v>
      </c>
      <c r="BB3071" s="4">
        <f t="shared" si="5011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  <c r="CB3071" s="5">
        <f t="shared" si="4990"/>
        <v>105.44999999999982</v>
      </c>
      <c r="CC3071" s="5">
        <f t="shared" si="4991"/>
        <v>23.25</v>
      </c>
      <c r="CD3071" s="5">
        <f t="shared" si="5002"/>
        <v>86.230000000000473</v>
      </c>
      <c r="CE3071" s="5">
        <f t="shared" si="4993"/>
        <v>-30</v>
      </c>
      <c r="CF3071" s="5"/>
      <c r="CG3071" s="5">
        <f t="shared" si="4994"/>
        <v>-50</v>
      </c>
      <c r="CH3071" s="5">
        <f t="shared" si="4997"/>
        <v>31.409999999999854</v>
      </c>
      <c r="CI3071" s="5">
        <f t="shared" si="4995"/>
        <v>-13.769999999999527</v>
      </c>
    </row>
    <row r="3072" spans="1:87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5">
        <f t="shared" si="4952"/>
        <v>89.839999999999236</v>
      </c>
      <c r="K3072" s="5">
        <f t="shared" si="4979"/>
        <v>111.52749999999999</v>
      </c>
      <c r="L3072" s="5">
        <f t="shared" si="4956"/>
        <v>49.459999999999582</v>
      </c>
      <c r="M3072" s="5">
        <f t="shared" ref="M3072" si="5055">AVERAGE(L3061:L3072)</f>
        <v>57.952499999999986</v>
      </c>
      <c r="N3072" s="6" t="s">
        <v>37</v>
      </c>
      <c r="O3072" s="5">
        <f t="shared" si="4958"/>
        <v>3193.2199999999993</v>
      </c>
      <c r="P3072" s="4">
        <f t="shared" si="5004"/>
        <v>1</v>
      </c>
      <c r="Q3072" s="5">
        <f t="shared" si="5005"/>
        <v>96.649999999999181</v>
      </c>
      <c r="R3072" s="5">
        <f t="shared" si="5006"/>
        <v>3120.7325000000001</v>
      </c>
      <c r="S3072" s="4">
        <f t="shared" si="5007"/>
        <v>1</v>
      </c>
      <c r="T3072" s="4">
        <f t="shared" si="5008"/>
        <v>1</v>
      </c>
      <c r="U3072" s="5">
        <f t="shared" si="4999"/>
        <v>3134.7960000000003</v>
      </c>
      <c r="V3072" s="5">
        <f t="shared" si="5000"/>
        <v>58.423999999999069</v>
      </c>
      <c r="X3072" s="5">
        <f t="shared" si="4954"/>
        <v>4.2099999999991269</v>
      </c>
      <c r="Y3072" s="5">
        <f t="shared" si="4955"/>
        <v>-26.309999999999945</v>
      </c>
      <c r="AA3072" s="5">
        <f t="shared" si="4973"/>
        <v>0</v>
      </c>
      <c r="AB3072" s="5">
        <f t="shared" si="4974"/>
        <v>0</v>
      </c>
      <c r="AC3072" s="5">
        <f t="shared" si="4975"/>
        <v>0</v>
      </c>
      <c r="AF3072" s="5">
        <f t="shared" si="4961"/>
        <v>66.419999999999163</v>
      </c>
      <c r="AG3072" s="5">
        <f t="shared" si="4962"/>
        <v>34.339999999999236</v>
      </c>
      <c r="AH3072" s="5">
        <f t="shared" si="4963"/>
        <v>23.420000000000073</v>
      </c>
      <c r="AI3072" s="5">
        <f t="shared" si="4964"/>
        <v>55.5</v>
      </c>
      <c r="AJ3072" s="5"/>
      <c r="AK3072" s="5">
        <f t="shared" si="4965"/>
        <v>23.420000000000073</v>
      </c>
      <c r="AL3072" s="5">
        <f t="shared" si="4985"/>
        <v>43.790000000000504</v>
      </c>
      <c r="AM3072" s="5">
        <f t="shared" si="4966"/>
        <v>66.419999999999163</v>
      </c>
      <c r="AN3072" s="5">
        <f t="shared" si="4981"/>
        <v>68.620000000000076</v>
      </c>
      <c r="AO3072" s="5">
        <f t="shared" si="4982"/>
        <v>0</v>
      </c>
      <c r="AP3072" s="5">
        <f t="shared" si="5001"/>
        <v>3</v>
      </c>
      <c r="AQ3072" s="5">
        <f t="shared" si="5020"/>
        <v>5</v>
      </c>
      <c r="AR3072" s="5"/>
      <c r="AS3072" s="5">
        <f t="shared" si="4959"/>
        <v>55.5</v>
      </c>
      <c r="AT3072" s="5">
        <f t="shared" si="4981"/>
        <v>79.48700000000008</v>
      </c>
      <c r="AU3072" s="5">
        <f t="shared" si="4967"/>
        <v>34.339999999999236</v>
      </c>
      <c r="AV3072" s="5">
        <f t="shared" si="4970"/>
        <v>32.079999999999927</v>
      </c>
      <c r="AW3072" s="5">
        <f t="shared" si="4968"/>
        <v>6</v>
      </c>
      <c r="AX3072" s="5">
        <f t="shared" si="5028"/>
        <v>54.887000000000718</v>
      </c>
      <c r="AZ3072" s="4">
        <f t="shared" si="5010"/>
        <v>1</v>
      </c>
      <c r="BA3072" s="5">
        <f t="shared" si="5016"/>
        <v>16.599999999999</v>
      </c>
      <c r="BB3072" s="4">
        <f t="shared" si="5011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  <c r="CB3072" s="5">
        <f t="shared" si="4990"/>
        <v>66.419999999999163</v>
      </c>
      <c r="CC3072" s="5">
        <f t="shared" si="4991"/>
        <v>23.420000000000073</v>
      </c>
      <c r="CD3072" s="5">
        <f t="shared" si="5002"/>
        <v>4.2099999999991269</v>
      </c>
      <c r="CE3072" s="5">
        <f t="shared" si="4993"/>
        <v>26.309999999999945</v>
      </c>
      <c r="CF3072" s="5"/>
      <c r="CG3072" s="5">
        <f t="shared" si="4994"/>
        <v>-50</v>
      </c>
      <c r="CH3072" s="5">
        <f t="shared" si="4997"/>
        <v>-26.309999999999945</v>
      </c>
      <c r="CI3072" s="5">
        <f t="shared" si="4995"/>
        <v>-95.790000000000873</v>
      </c>
    </row>
    <row r="3073" spans="1:87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5">
        <f t="shared" si="4952"/>
        <v>97.649999999999636</v>
      </c>
      <c r="K3073" s="5">
        <f t="shared" si="4979"/>
        <v>110.65666666666668</v>
      </c>
      <c r="L3073" s="5">
        <f t="shared" si="4956"/>
        <v>54.740000000000236</v>
      </c>
      <c r="M3073" s="5">
        <f t="shared" ref="M3073" si="5056">AVERAGE(L3062:L3073)</f>
        <v>57.25</v>
      </c>
      <c r="N3073" s="6" t="s">
        <v>37</v>
      </c>
      <c r="O3073" s="5">
        <f t="shared" si="4958"/>
        <v>3178.81</v>
      </c>
      <c r="P3073" s="4">
        <f t="shared" si="5004"/>
        <v>0.85090532850491962</v>
      </c>
      <c r="Q3073" s="5">
        <f t="shared" si="5005"/>
        <v>96.649999999999181</v>
      </c>
      <c r="R3073" s="5">
        <f t="shared" si="5006"/>
        <v>3120.7325000000001</v>
      </c>
      <c r="S3073" s="4">
        <f t="shared" si="5007"/>
        <v>0.86939182452642505</v>
      </c>
      <c r="T3073" s="4">
        <f t="shared" si="5008"/>
        <v>0.86939182452642505</v>
      </c>
      <c r="U3073" s="5">
        <f t="shared" si="4999"/>
        <v>3150.9180000000001</v>
      </c>
      <c r="V3073" s="5">
        <f t="shared" si="5000"/>
        <v>27.891999999999825</v>
      </c>
      <c r="X3073" s="5">
        <f t="shared" si="4954"/>
        <v>-10.090000000000146</v>
      </c>
      <c r="Y3073" s="5">
        <f t="shared" si="4955"/>
        <v>-30.340000000000146</v>
      </c>
      <c r="AA3073" s="5">
        <f t="shared" si="4973"/>
        <v>0</v>
      </c>
      <c r="AB3073" s="5">
        <f t="shared" si="4974"/>
        <v>1</v>
      </c>
      <c r="AC3073" s="5">
        <f t="shared" si="4975"/>
        <v>1</v>
      </c>
      <c r="AF3073" s="5">
        <f t="shared" si="4961"/>
        <v>36.980000000000473</v>
      </c>
      <c r="AG3073" s="5">
        <f t="shared" si="4962"/>
        <v>-20.459999999999127</v>
      </c>
      <c r="AH3073" s="5">
        <f t="shared" si="4963"/>
        <v>40.210000000000036</v>
      </c>
      <c r="AI3073" s="5">
        <f t="shared" si="4964"/>
        <v>97.649999999999636</v>
      </c>
      <c r="AJ3073" s="5"/>
      <c r="AK3073" s="5">
        <f t="shared" si="4965"/>
        <v>36.980000000000473</v>
      </c>
      <c r="AL3073" s="5">
        <f t="shared" si="4985"/>
        <v>43.790000000000504</v>
      </c>
      <c r="AM3073" s="5">
        <f t="shared" si="4966"/>
        <v>40.210000000000036</v>
      </c>
      <c r="AN3073" s="5">
        <f t="shared" si="4981"/>
        <v>61.460000000000036</v>
      </c>
      <c r="AO3073" s="5">
        <f t="shared" si="4982"/>
        <v>0</v>
      </c>
      <c r="AP3073" s="5">
        <f t="shared" si="5001"/>
        <v>2</v>
      </c>
      <c r="AQ3073" s="5">
        <f t="shared" si="5020"/>
        <v>4.5</v>
      </c>
      <c r="AR3073" s="5"/>
      <c r="AS3073" s="5">
        <f t="shared" si="4959"/>
        <v>97.649999999999636</v>
      </c>
      <c r="AT3073" s="5">
        <f t="shared" si="4981"/>
        <v>80.339000000000027</v>
      </c>
      <c r="AU3073" s="5">
        <f t="shared" si="4967"/>
        <v>-20.459999999999127</v>
      </c>
      <c r="AV3073" s="5">
        <f t="shared" si="4970"/>
        <v>57.4399999999996</v>
      </c>
      <c r="AW3073" s="5">
        <f t="shared" si="4968"/>
        <v>2</v>
      </c>
      <c r="AX3073" s="5">
        <f t="shared" si="5028"/>
        <v>54.887000000000718</v>
      </c>
      <c r="AZ3073" s="4">
        <f t="shared" si="5010"/>
        <v>0.86939182452642505</v>
      </c>
      <c r="BA3073" s="5">
        <f t="shared" si="5016"/>
        <v>-14.4099999999994</v>
      </c>
      <c r="BB3073" s="4">
        <f t="shared" si="5011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  <c r="CB3073" s="5">
        <f t="shared" si="4990"/>
        <v>36.980000000000473</v>
      </c>
      <c r="CC3073" s="5">
        <f t="shared" si="4991"/>
        <v>40.210000000000036</v>
      </c>
      <c r="CD3073" s="5">
        <f t="shared" si="5002"/>
        <v>-10.090000000000146</v>
      </c>
      <c r="CE3073" s="5">
        <f t="shared" si="4993"/>
        <v>30.340000000000146</v>
      </c>
      <c r="CF3073" s="5"/>
      <c r="CG3073" s="5">
        <f t="shared" si="4994"/>
        <v>-50</v>
      </c>
      <c r="CH3073" s="5">
        <f t="shared" si="4997"/>
        <v>-30.340000000000146</v>
      </c>
      <c r="CI3073" s="5">
        <f t="shared" si="4995"/>
        <v>-110.09000000000015</v>
      </c>
    </row>
    <row r="3074" spans="1:87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5">
        <f t="shared" si="4952"/>
        <v>88.770000000000437</v>
      </c>
      <c r="K3074" s="5">
        <f t="shared" si="4979"/>
        <v>102.91083333333336</v>
      </c>
      <c r="L3074" s="5">
        <f t="shared" si="4956"/>
        <v>59.460000000000036</v>
      </c>
      <c r="M3074" s="5">
        <f t="shared" ref="M3074" si="5057">AVERAGE(L3063:L3074)</f>
        <v>54.525000000000013</v>
      </c>
      <c r="N3074" s="6" t="s">
        <v>36</v>
      </c>
      <c r="O3074" s="5">
        <f t="shared" si="4958"/>
        <v>3160.3599999999997</v>
      </c>
      <c r="P3074" s="4">
        <f t="shared" si="5004"/>
        <v>0.60810971973762595</v>
      </c>
      <c r="Q3074" s="5">
        <f t="shared" si="5005"/>
        <v>83.849999999999</v>
      </c>
      <c r="R3074" s="5">
        <f t="shared" si="5006"/>
        <v>3130.3325</v>
      </c>
      <c r="S3074" s="4">
        <f t="shared" si="5007"/>
        <v>0.66001034661148528</v>
      </c>
      <c r="T3074" s="4">
        <f t="shared" si="5008"/>
        <v>0.70216622858696665</v>
      </c>
      <c r="U3074" s="5">
        <f t="shared" si="4999"/>
        <v>3163.6759999999995</v>
      </c>
      <c r="V3074" s="5">
        <f t="shared" si="5000"/>
        <v>-3.3159999999998035</v>
      </c>
      <c r="X3074" s="5">
        <f t="shared" si="4954"/>
        <v>-30.130000000000109</v>
      </c>
      <c r="Y3074" s="5">
        <f t="shared" si="4955"/>
        <v>6.5399999999999636</v>
      </c>
      <c r="AA3074" s="5">
        <f t="shared" si="4973"/>
        <v>0</v>
      </c>
      <c r="AB3074" s="5">
        <f t="shared" si="4974"/>
        <v>0</v>
      </c>
      <c r="AC3074" s="5">
        <f t="shared" si="4975"/>
        <v>0</v>
      </c>
      <c r="AF3074" s="5">
        <f t="shared" si="4961"/>
        <v>44.180000000000291</v>
      </c>
      <c r="AG3074" s="5">
        <f t="shared" si="4962"/>
        <v>88.770000000000437</v>
      </c>
      <c r="AH3074" s="5">
        <f t="shared" si="4963"/>
        <v>38.9399999999996</v>
      </c>
      <c r="AI3074" s="5">
        <f t="shared" si="4964"/>
        <v>-5.6500000000005457</v>
      </c>
      <c r="AJ3074" s="5"/>
      <c r="AK3074" s="5">
        <f t="shared" si="4965"/>
        <v>38.9399999999996</v>
      </c>
      <c r="AL3074" s="5">
        <f t="shared" si="4985"/>
        <v>43.790000000000504</v>
      </c>
      <c r="AM3074" s="5">
        <f t="shared" si="4966"/>
        <v>44.180000000000291</v>
      </c>
      <c r="AN3074" s="5">
        <f t="shared" si="4981"/>
        <v>61.765000000000057</v>
      </c>
      <c r="AO3074" s="5">
        <f t="shared" si="4982"/>
        <v>0</v>
      </c>
      <c r="AP3074" s="5">
        <f t="shared" si="5001"/>
        <v>2</v>
      </c>
      <c r="AQ3074" s="5">
        <f t="shared" si="5020"/>
        <v>4</v>
      </c>
      <c r="AR3074" s="5"/>
      <c r="AS3074" s="5">
        <f t="shared" si="4959"/>
        <v>88.770000000000437</v>
      </c>
      <c r="AT3074" s="5">
        <f t="shared" si="4981"/>
        <v>76.913000000000096</v>
      </c>
      <c r="AU3074" s="5">
        <f t="shared" si="4967"/>
        <v>-5.6500000000005457</v>
      </c>
      <c r="AV3074" s="5">
        <f t="shared" si="4970"/>
        <v>-44.590000000000146</v>
      </c>
      <c r="AW3074" s="5">
        <f t="shared" si="4968"/>
        <v>3</v>
      </c>
      <c r="AX3074" s="5">
        <f t="shared" si="5028"/>
        <v>54.887000000000718</v>
      </c>
      <c r="AZ3074" s="4">
        <f t="shared" si="5010"/>
        <v>0.70216622858696665</v>
      </c>
      <c r="BA3074" s="5">
        <f t="shared" si="5016"/>
        <v>0</v>
      </c>
      <c r="BB3074" s="4">
        <f t="shared" si="5011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  <c r="CB3074" s="5">
        <f t="shared" si="4990"/>
        <v>44.180000000000291</v>
      </c>
      <c r="CC3074" s="5">
        <f t="shared" si="4991"/>
        <v>38.9399999999996</v>
      </c>
      <c r="CD3074" s="5">
        <f t="shared" si="5002"/>
        <v>-30.130000000000109</v>
      </c>
      <c r="CE3074" s="5">
        <f t="shared" si="4993"/>
        <v>-30</v>
      </c>
      <c r="CF3074" s="5"/>
      <c r="CG3074" s="5">
        <f t="shared" si="4994"/>
        <v>-50</v>
      </c>
      <c r="CH3074" s="5">
        <f t="shared" si="4997"/>
        <v>6.5399999999999636</v>
      </c>
      <c r="CI3074" s="5">
        <f t="shared" si="4995"/>
        <v>-130.13000000000011</v>
      </c>
    </row>
    <row r="3075" spans="1:87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5">
        <f t="shared" ref="J3075:J3138" si="5058">MAX(ABS(E3074-D3075),ABS(C3075-E3074),ABS(C3075-D3075))</f>
        <v>171.56999999999971</v>
      </c>
      <c r="K3075" s="5">
        <f t="shared" si="4979"/>
        <v>106.5333333333333</v>
      </c>
      <c r="L3075" s="5">
        <f t="shared" si="4956"/>
        <v>71.730000000000018</v>
      </c>
      <c r="M3075" s="5">
        <f t="shared" ref="M3075" si="5059">AVERAGE(L3064:L3075)</f>
        <v>54.89083333333334</v>
      </c>
      <c r="N3075" s="6" t="s">
        <v>36</v>
      </c>
      <c r="O3075" s="5">
        <f t="shared" si="4958"/>
        <v>3249.1800000000003</v>
      </c>
      <c r="P3075" s="4">
        <f t="shared" si="5004"/>
        <v>1</v>
      </c>
      <c r="Q3075" s="5">
        <f t="shared" si="5005"/>
        <v>88.820000000000618</v>
      </c>
      <c r="R3075" s="5">
        <f t="shared" si="5006"/>
        <v>3182.5649999999996</v>
      </c>
      <c r="S3075" s="4">
        <f t="shared" si="5007"/>
        <v>1</v>
      </c>
      <c r="T3075" s="4">
        <f t="shared" si="5008"/>
        <v>1</v>
      </c>
      <c r="U3075" s="5">
        <f t="shared" si="4999"/>
        <v>3191.6379999999999</v>
      </c>
      <c r="V3075" s="5">
        <f t="shared" si="5000"/>
        <v>57.542000000000371</v>
      </c>
      <c r="X3075" s="5">
        <f t="shared" ref="X3075:X3138" si="5060">E3075-B3075</f>
        <v>133.69000000000051</v>
      </c>
      <c r="Y3075" s="5">
        <f t="shared" ref="Y3075:Y3138" si="5061">I3075-F3075</f>
        <v>47.139999999999873</v>
      </c>
      <c r="AA3075" s="5">
        <f t="shared" si="4973"/>
        <v>1</v>
      </c>
      <c r="AB3075" s="5">
        <f t="shared" si="4974"/>
        <v>0</v>
      </c>
      <c r="AC3075" s="5">
        <f t="shared" si="4975"/>
        <v>1</v>
      </c>
      <c r="AF3075" s="5">
        <f t="shared" si="4961"/>
        <v>147.52999999999975</v>
      </c>
      <c r="AG3075" s="5">
        <f t="shared" si="4962"/>
        <v>171.56999999999971</v>
      </c>
      <c r="AH3075" s="5">
        <f t="shared" si="4963"/>
        <v>0.38999999999941792</v>
      </c>
      <c r="AI3075" s="5">
        <f t="shared" si="4964"/>
        <v>-23.650000000000546</v>
      </c>
      <c r="AJ3075" s="5"/>
      <c r="AK3075" s="5">
        <f t="shared" si="4965"/>
        <v>0.38999999999941792</v>
      </c>
      <c r="AL3075" s="5">
        <f t="shared" si="4985"/>
        <v>39.356999999999694</v>
      </c>
      <c r="AM3075" s="5">
        <f t="shared" si="4966"/>
        <v>147.52999999999975</v>
      </c>
      <c r="AN3075" s="5">
        <f t="shared" si="4981"/>
        <v>69.618000000000023</v>
      </c>
      <c r="AO3075" s="5">
        <f t="shared" si="4982"/>
        <v>1</v>
      </c>
      <c r="AP3075" s="5">
        <f t="shared" si="5001"/>
        <v>3</v>
      </c>
      <c r="AQ3075" s="5">
        <f t="shared" si="5020"/>
        <v>3.6</v>
      </c>
      <c r="AR3075" s="5"/>
      <c r="AS3075" s="5">
        <f t="shared" si="4959"/>
        <v>171.56999999999971</v>
      </c>
      <c r="AT3075" s="5">
        <f t="shared" si="4981"/>
        <v>87.420000000000073</v>
      </c>
      <c r="AU3075" s="5">
        <f t="shared" si="4967"/>
        <v>-23.650000000000546</v>
      </c>
      <c r="AV3075" s="5">
        <f t="shared" si="4970"/>
        <v>-24.039999999999964</v>
      </c>
      <c r="AW3075" s="5">
        <f t="shared" si="4968"/>
        <v>4</v>
      </c>
      <c r="AX3075" s="5">
        <f t="shared" si="5028"/>
        <v>54.887000000000718</v>
      </c>
      <c r="AZ3075" s="4">
        <f t="shared" si="5010"/>
        <v>1</v>
      </c>
      <c r="BA3075" s="5">
        <f t="shared" si="5016"/>
        <v>0</v>
      </c>
      <c r="BB3075" s="4">
        <f t="shared" si="5011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  <c r="CB3075" s="5">
        <f t="shared" si="4990"/>
        <v>147.52999999999975</v>
      </c>
      <c r="CC3075" s="5">
        <f t="shared" si="4991"/>
        <v>0.38999999999941792</v>
      </c>
      <c r="CD3075" s="5">
        <f t="shared" si="5002"/>
        <v>133.69000000000051</v>
      </c>
      <c r="CE3075" s="5">
        <f t="shared" si="4993"/>
        <v>-30</v>
      </c>
      <c r="CF3075" s="5"/>
      <c r="CG3075" s="5">
        <f t="shared" si="4994"/>
        <v>-50</v>
      </c>
      <c r="CH3075" s="5">
        <f t="shared" si="4997"/>
        <v>47.139999999999873</v>
      </c>
      <c r="CI3075" s="5">
        <f t="shared" si="4995"/>
        <v>33.690000000000509</v>
      </c>
    </row>
    <row r="3076" spans="1:87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5">
        <f t="shared" si="5058"/>
        <v>61.609999999999673</v>
      </c>
      <c r="K3076" s="5">
        <f t="shared" si="4979"/>
        <v>101.41499999999996</v>
      </c>
      <c r="L3076" s="5">
        <f t="shared" ref="L3076:L3139" si="5062">MAX(ABS(I3075-H3076),ABS(G3076-I3075),ABS(G3076-H3076))</f>
        <v>43.690000000000055</v>
      </c>
      <c r="M3076" s="5">
        <f t="shared" ref="M3076" si="5063">AVERAGE(L3065:L3076)</f>
        <v>52.899166666666666</v>
      </c>
      <c r="N3076" s="6" t="s">
        <v>37</v>
      </c>
      <c r="O3076" s="5">
        <f t="shared" ref="O3076:O3139" si="5064">E3076-I3076</f>
        <v>3278.9700000000003</v>
      </c>
      <c r="P3076" s="4">
        <f t="shared" si="5004"/>
        <v>1</v>
      </c>
      <c r="Q3076" s="5">
        <f t="shared" si="5005"/>
        <v>118.61000000000058</v>
      </c>
      <c r="R3076" s="5">
        <f t="shared" si="5006"/>
        <v>3190.0124999999998</v>
      </c>
      <c r="S3076" s="4">
        <f t="shared" si="5007"/>
        <v>1</v>
      </c>
      <c r="T3076" s="4">
        <f t="shared" si="5008"/>
        <v>1</v>
      </c>
      <c r="U3076" s="5">
        <f t="shared" si="4999"/>
        <v>3212.1080000000002</v>
      </c>
      <c r="V3076" s="5">
        <f t="shared" si="5000"/>
        <v>66.86200000000008</v>
      </c>
      <c r="X3076" s="5">
        <f t="shared" si="5060"/>
        <v>15.579999999999927</v>
      </c>
      <c r="Y3076" s="5">
        <f t="shared" si="5061"/>
        <v>-9.9700000000002547</v>
      </c>
      <c r="AA3076" s="5">
        <f t="shared" si="4973"/>
        <v>0</v>
      </c>
      <c r="AB3076" s="5">
        <f t="shared" si="4974"/>
        <v>0</v>
      </c>
      <c r="AC3076" s="5">
        <f t="shared" si="4975"/>
        <v>0</v>
      </c>
      <c r="AF3076" s="5">
        <f t="shared" si="4961"/>
        <v>27.929999999999382</v>
      </c>
      <c r="AG3076" s="5">
        <f t="shared" si="4962"/>
        <v>51.339999999999236</v>
      </c>
      <c r="AH3076" s="5">
        <f t="shared" si="4963"/>
        <v>33.680000000000291</v>
      </c>
      <c r="AI3076" s="5">
        <f t="shared" si="4964"/>
        <v>10.270000000000437</v>
      </c>
      <c r="AJ3076" s="5"/>
      <c r="AK3076" s="5">
        <f t="shared" si="4965"/>
        <v>27.929999999999382</v>
      </c>
      <c r="AL3076" s="5">
        <f t="shared" si="4985"/>
        <v>37.770000000000252</v>
      </c>
      <c r="AM3076" s="5">
        <f t="shared" si="4966"/>
        <v>33.680000000000291</v>
      </c>
      <c r="AN3076" s="5">
        <f t="shared" si="4981"/>
        <v>68.632000000000062</v>
      </c>
      <c r="AO3076" s="5">
        <f t="shared" si="4982"/>
        <v>0</v>
      </c>
      <c r="AP3076" s="5">
        <f t="shared" si="5001"/>
        <v>3</v>
      </c>
      <c r="AQ3076" s="5">
        <f t="shared" si="5020"/>
        <v>3.3</v>
      </c>
      <c r="AR3076" s="5"/>
      <c r="AS3076" s="5">
        <f t="shared" ref="AS3076:AS3139" si="5065">MAX(AG3076,AI3076)</f>
        <v>51.339999999999236</v>
      </c>
      <c r="AT3076" s="5">
        <f t="shared" si="4981"/>
        <v>85.975999999999928</v>
      </c>
      <c r="AU3076" s="5">
        <f t="shared" si="4967"/>
        <v>10.270000000000437</v>
      </c>
      <c r="AV3076" s="5">
        <f t="shared" si="4970"/>
        <v>-23.409999999999854</v>
      </c>
      <c r="AW3076" s="5">
        <f t="shared" si="4968"/>
        <v>5</v>
      </c>
      <c r="AX3076" s="5">
        <f t="shared" si="5028"/>
        <v>54.887000000000718</v>
      </c>
      <c r="AZ3076" s="4">
        <f t="shared" si="5010"/>
        <v>1</v>
      </c>
      <c r="BA3076" s="5">
        <f t="shared" si="5016"/>
        <v>29.789999999999964</v>
      </c>
      <c r="BB3076" s="4">
        <f t="shared" si="5011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  <c r="CB3076" s="5">
        <f t="shared" si="4990"/>
        <v>27.929999999999382</v>
      </c>
      <c r="CC3076" s="5">
        <f t="shared" si="4991"/>
        <v>33.680000000000291</v>
      </c>
      <c r="CD3076" s="5">
        <f t="shared" si="5002"/>
        <v>15.579999999999927</v>
      </c>
      <c r="CE3076" s="5">
        <f t="shared" si="4993"/>
        <v>9.9700000000002547</v>
      </c>
      <c r="CF3076" s="5"/>
      <c r="CG3076" s="5">
        <f t="shared" si="4994"/>
        <v>-50</v>
      </c>
      <c r="CH3076" s="5">
        <f t="shared" si="4997"/>
        <v>-9.9700000000002547</v>
      </c>
      <c r="CI3076" s="5">
        <f t="shared" si="4995"/>
        <v>-84.420000000000073</v>
      </c>
    </row>
    <row r="3077" spans="1:87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5">
        <f t="shared" si="5058"/>
        <v>131.82999999999993</v>
      </c>
      <c r="K3077" s="5">
        <f t="shared" si="4979"/>
        <v>102.49166666666663</v>
      </c>
      <c r="L3077" s="5">
        <f t="shared" si="5062"/>
        <v>66.740000000000236</v>
      </c>
      <c r="M3077" s="5">
        <f t="shared" ref="M3077" si="5066">AVERAGE(L3066:L3077)</f>
        <v>53.010833333333345</v>
      </c>
      <c r="N3077" s="6" t="s">
        <v>37</v>
      </c>
      <c r="O3077" s="5">
        <f t="shared" si="5064"/>
        <v>3338.75</v>
      </c>
      <c r="P3077" s="4">
        <f t="shared" si="5004"/>
        <v>1</v>
      </c>
      <c r="Q3077" s="5">
        <f t="shared" si="5005"/>
        <v>178.39000000000033</v>
      </c>
      <c r="R3077" s="5">
        <f t="shared" si="5006"/>
        <v>3204.9574999999995</v>
      </c>
      <c r="S3077" s="4">
        <f t="shared" si="5007"/>
        <v>1</v>
      </c>
      <c r="T3077" s="4">
        <f t="shared" si="5008"/>
        <v>1</v>
      </c>
      <c r="U3077" s="5">
        <f t="shared" si="4999"/>
        <v>3241.2139999999999</v>
      </c>
      <c r="V3077" s="5">
        <f t="shared" si="5000"/>
        <v>97.536000000000058</v>
      </c>
      <c r="X3077" s="5">
        <f t="shared" si="5060"/>
        <v>117.10000000000036</v>
      </c>
      <c r="Y3077" s="5">
        <f t="shared" si="5061"/>
        <v>57.289999999999964</v>
      </c>
      <c r="AA3077" s="5">
        <f t="shared" si="4973"/>
        <v>1</v>
      </c>
      <c r="AB3077" s="5">
        <f t="shared" si="4974"/>
        <v>0</v>
      </c>
      <c r="AC3077" s="5">
        <f t="shared" si="4975"/>
        <v>1</v>
      </c>
      <c r="AF3077" s="5">
        <f t="shared" ref="AF3077:AF3140" si="5067">(C3077-B3077)</f>
        <v>117.89000000000033</v>
      </c>
      <c r="AG3077" s="5">
        <f t="shared" ref="AG3077:AG3140" si="5068">(C3077-E3076)</f>
        <v>111.82999999999993</v>
      </c>
      <c r="AH3077" s="5">
        <f t="shared" ref="AH3077:AH3140" si="5069">(B3077-D3077)</f>
        <v>13.9399999999996</v>
      </c>
      <c r="AI3077" s="5">
        <f t="shared" ref="AI3077:AI3140" si="5070">(E3076-D3077)</f>
        <v>20</v>
      </c>
      <c r="AJ3077" s="5"/>
      <c r="AK3077" s="5">
        <f t="shared" ref="AK3077:AK3140" si="5071">MIN(AF3077,AH3077)</f>
        <v>13.9399999999996</v>
      </c>
      <c r="AL3077" s="5">
        <f t="shared" si="4985"/>
        <v>37.770000000000252</v>
      </c>
      <c r="AM3077" s="5">
        <f t="shared" ref="AM3077:AM3140" si="5072">MAX(AF3077,AH3077)</f>
        <v>117.89000000000033</v>
      </c>
      <c r="AN3077" s="5">
        <f t="shared" si="4981"/>
        <v>76.515000000000057</v>
      </c>
      <c r="AO3077" s="5">
        <f t="shared" si="4982"/>
        <v>1</v>
      </c>
      <c r="AP3077" s="5">
        <f t="shared" si="5001"/>
        <v>4</v>
      </c>
      <c r="AQ3077" s="5">
        <f t="shared" si="5020"/>
        <v>3.2</v>
      </c>
      <c r="AR3077" s="5"/>
      <c r="AS3077" s="5">
        <f t="shared" si="5065"/>
        <v>111.82999999999993</v>
      </c>
      <c r="AT3077" s="5">
        <f t="shared" si="4981"/>
        <v>92.701999999999856</v>
      </c>
      <c r="AU3077" s="5">
        <f t="shared" ref="AU3077:AU3140" si="5073">MIN($AG3077,$AI3077)</f>
        <v>20</v>
      </c>
      <c r="AV3077" s="5">
        <f t="shared" si="4970"/>
        <v>6.0600000000004002</v>
      </c>
      <c r="AW3077" s="5">
        <f t="shared" ref="AW3077:AW3140" si="5074">WEEKDAY(A3077)</f>
        <v>6</v>
      </c>
      <c r="AX3077" s="5">
        <f t="shared" si="5028"/>
        <v>52.638999999999946</v>
      </c>
      <c r="AZ3077" s="4">
        <f t="shared" si="5010"/>
        <v>1</v>
      </c>
      <c r="BA3077" s="5">
        <f t="shared" si="5016"/>
        <v>59.779999999999745</v>
      </c>
      <c r="BB3077" s="4">
        <f t="shared" si="5011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  <c r="CB3077" s="5">
        <f t="shared" si="4990"/>
        <v>117.89000000000033</v>
      </c>
      <c r="CC3077" s="5">
        <f t="shared" si="4991"/>
        <v>13.9399999999996</v>
      </c>
      <c r="CD3077" s="5">
        <f t="shared" si="5002"/>
        <v>117.10000000000036</v>
      </c>
      <c r="CE3077" s="5">
        <f t="shared" si="4993"/>
        <v>-30</v>
      </c>
      <c r="CF3077" s="5"/>
      <c r="CG3077" s="5">
        <f t="shared" si="4994"/>
        <v>-50</v>
      </c>
      <c r="CH3077" s="5">
        <f t="shared" si="4997"/>
        <v>57.289999999999964</v>
      </c>
      <c r="CI3077" s="5">
        <f t="shared" si="4995"/>
        <v>17.100000000000364</v>
      </c>
    </row>
    <row r="3078" spans="1:87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5">
        <f t="shared" si="5058"/>
        <v>66.610000000000582</v>
      </c>
      <c r="K3078" s="5">
        <f t="shared" si="4979"/>
        <v>100.82166666666664</v>
      </c>
      <c r="L3078" s="5">
        <f t="shared" si="5062"/>
        <v>46.980000000000018</v>
      </c>
      <c r="M3078" s="5">
        <f t="shared" ref="M3078" si="5075">AVERAGE(L3067:L3078)</f>
        <v>51.591666666666661</v>
      </c>
      <c r="N3078" s="6" t="s">
        <v>37</v>
      </c>
      <c r="O3078" s="5">
        <f t="shared" si="5064"/>
        <v>3359.56</v>
      </c>
      <c r="P3078" s="4">
        <f t="shared" si="5004"/>
        <v>1</v>
      </c>
      <c r="Q3078" s="5">
        <f t="shared" si="5005"/>
        <v>199.20000000000027</v>
      </c>
      <c r="R3078" s="5">
        <f t="shared" si="5006"/>
        <v>3210.16</v>
      </c>
      <c r="S3078" s="4">
        <f t="shared" si="5007"/>
        <v>1</v>
      </c>
      <c r="T3078" s="4">
        <f t="shared" si="5008"/>
        <v>1</v>
      </c>
      <c r="U3078" s="5">
        <f t="shared" si="4999"/>
        <v>3277.364</v>
      </c>
      <c r="V3078" s="5">
        <f t="shared" si="5000"/>
        <v>82.195999999999913</v>
      </c>
      <c r="X3078" s="5">
        <f t="shared" si="5060"/>
        <v>12.800000000000182</v>
      </c>
      <c r="Y3078" s="5">
        <f t="shared" si="5061"/>
        <v>-7.0500000000001819</v>
      </c>
      <c r="AA3078" s="5">
        <f t="shared" si="4973"/>
        <v>0</v>
      </c>
      <c r="AB3078" s="5">
        <f t="shared" si="4974"/>
        <v>0</v>
      </c>
      <c r="AC3078" s="5">
        <f t="shared" si="4975"/>
        <v>0</v>
      </c>
      <c r="AF3078" s="5">
        <f t="shared" si="5067"/>
        <v>29.400000000000546</v>
      </c>
      <c r="AG3078" s="5">
        <f t="shared" si="5068"/>
        <v>14.760000000000218</v>
      </c>
      <c r="AH3078" s="5">
        <f t="shared" si="5069"/>
        <v>37.210000000000036</v>
      </c>
      <c r="AI3078" s="5">
        <f t="shared" si="5070"/>
        <v>51.850000000000364</v>
      </c>
      <c r="AJ3078" s="5"/>
      <c r="AK3078" s="5">
        <f t="shared" si="5071"/>
        <v>29.400000000000546</v>
      </c>
      <c r="AL3078" s="5">
        <f t="shared" si="4985"/>
        <v>37.176000000000386</v>
      </c>
      <c r="AM3078" s="5">
        <f t="shared" si="5072"/>
        <v>37.210000000000036</v>
      </c>
      <c r="AN3078" s="5">
        <f t="shared" si="4981"/>
        <v>72.235000000000042</v>
      </c>
      <c r="AO3078" s="5">
        <f t="shared" si="4982"/>
        <v>0</v>
      </c>
      <c r="AP3078" s="5">
        <f t="shared" si="5001"/>
        <v>4</v>
      </c>
      <c r="AQ3078" s="5">
        <f t="shared" si="5020"/>
        <v>3.2</v>
      </c>
      <c r="AR3078" s="5"/>
      <c r="AS3078" s="5">
        <f t="shared" si="5065"/>
        <v>51.850000000000364</v>
      </c>
      <c r="AT3078" s="5">
        <f t="shared" si="4981"/>
        <v>91.591999999999913</v>
      </c>
      <c r="AU3078" s="5">
        <f t="shared" si="5073"/>
        <v>14.760000000000218</v>
      </c>
      <c r="AV3078" s="5">
        <f t="shared" ref="AV3078:AV3141" si="5076">(E3077-B3078)</f>
        <v>14.640000000000327</v>
      </c>
      <c r="AW3078" s="5">
        <f t="shared" si="5074"/>
        <v>2</v>
      </c>
      <c r="AX3078" s="5">
        <f t="shared" si="5028"/>
        <v>52.638999999999946</v>
      </c>
      <c r="AZ3078" s="4">
        <f t="shared" si="5010"/>
        <v>1</v>
      </c>
      <c r="BA3078" s="5">
        <f t="shared" si="5016"/>
        <v>20.809999999999945</v>
      </c>
      <c r="BB3078" s="4">
        <f t="shared" si="5011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  <c r="CB3078" s="5">
        <f t="shared" si="4990"/>
        <v>29.400000000000546</v>
      </c>
      <c r="CC3078" s="5">
        <f t="shared" si="4991"/>
        <v>37.210000000000036</v>
      </c>
      <c r="CD3078" s="5">
        <f t="shared" si="5002"/>
        <v>12.800000000000182</v>
      </c>
      <c r="CE3078" s="5">
        <f t="shared" si="4993"/>
        <v>7.0500000000001819</v>
      </c>
      <c r="CF3078" s="5"/>
      <c r="CG3078" s="5">
        <f t="shared" si="4994"/>
        <v>-50</v>
      </c>
      <c r="CH3078" s="5">
        <f t="shared" si="4997"/>
        <v>-7.0500000000001819</v>
      </c>
      <c r="CI3078" s="5">
        <f t="shared" si="4995"/>
        <v>-87.199999999999818</v>
      </c>
    </row>
    <row r="3079" spans="1:87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5">
        <f t="shared" si="5058"/>
        <v>105.88000000000011</v>
      </c>
      <c r="K3079" s="5">
        <f t="shared" si="4979"/>
        <v>104.68083333333327</v>
      </c>
      <c r="L3079" s="5">
        <f t="shared" si="5062"/>
        <v>42.210000000000036</v>
      </c>
      <c r="M3079" s="5">
        <f t="shared" ref="M3079" si="5077">AVERAGE(L3068:L3079)</f>
        <v>52.469999999999992</v>
      </c>
      <c r="N3079" s="6" t="s">
        <v>37</v>
      </c>
      <c r="O3079" s="5">
        <f t="shared" si="5064"/>
        <v>3342.66</v>
      </c>
      <c r="P3079" s="4">
        <f t="shared" si="5004"/>
        <v>0.84689255299873034</v>
      </c>
      <c r="Q3079" s="5">
        <f t="shared" si="5005"/>
        <v>110.37999999999965</v>
      </c>
      <c r="R3079" s="5">
        <f t="shared" si="5006"/>
        <v>3276.7750000000001</v>
      </c>
      <c r="S3079" s="4">
        <f t="shared" si="5007"/>
        <v>0.91516064257028074</v>
      </c>
      <c r="T3079" s="4">
        <f t="shared" si="5008"/>
        <v>0.91516064257028074</v>
      </c>
      <c r="U3079" s="5">
        <f t="shared" si="4999"/>
        <v>3313.8240000000005</v>
      </c>
      <c r="V3079" s="5">
        <f t="shared" si="5000"/>
        <v>28.835999999999331</v>
      </c>
      <c r="X3079" s="5">
        <f t="shared" si="5060"/>
        <v>-18.550000000000182</v>
      </c>
      <c r="Y3079" s="5">
        <f t="shared" si="5061"/>
        <v>-4.5</v>
      </c>
      <c r="AA3079" s="5">
        <f t="shared" si="4973"/>
        <v>0</v>
      </c>
      <c r="AB3079" s="5">
        <f t="shared" si="4974"/>
        <v>1</v>
      </c>
      <c r="AC3079" s="5">
        <f t="shared" si="4975"/>
        <v>1</v>
      </c>
      <c r="AF3079" s="5">
        <f t="shared" si="5067"/>
        <v>16.020000000000437</v>
      </c>
      <c r="AG3079" s="5">
        <f t="shared" si="5068"/>
        <v>23.940000000000509</v>
      </c>
      <c r="AH3079" s="5">
        <f t="shared" si="5069"/>
        <v>89.859999999999673</v>
      </c>
      <c r="AI3079" s="5">
        <f t="shared" si="5070"/>
        <v>81.9399999999996</v>
      </c>
      <c r="AJ3079" s="5"/>
      <c r="AK3079" s="5">
        <f t="shared" si="5071"/>
        <v>16.020000000000437</v>
      </c>
      <c r="AL3079" s="5">
        <f t="shared" si="4985"/>
        <v>37.176000000000386</v>
      </c>
      <c r="AM3079" s="5">
        <f t="shared" si="5072"/>
        <v>89.859999999999673</v>
      </c>
      <c r="AN3079" s="5">
        <f t="shared" si="4981"/>
        <v>76.464999999999961</v>
      </c>
      <c r="AO3079" s="5">
        <f t="shared" si="4982"/>
        <v>1</v>
      </c>
      <c r="AP3079" s="5">
        <f t="shared" si="5001"/>
        <v>5</v>
      </c>
      <c r="AQ3079" s="5">
        <f t="shared" si="5020"/>
        <v>3.4</v>
      </c>
      <c r="AR3079" s="5"/>
      <c r="AS3079" s="5">
        <f t="shared" si="5065"/>
        <v>81.9399999999996</v>
      </c>
      <c r="AT3079" s="5">
        <f t="shared" si="4981"/>
        <v>90.023999999999887</v>
      </c>
      <c r="AU3079" s="5">
        <f t="shared" si="5073"/>
        <v>23.940000000000509</v>
      </c>
      <c r="AV3079" s="5">
        <f t="shared" si="5076"/>
        <v>-7.9200000000000728</v>
      </c>
      <c r="AW3079" s="5">
        <f t="shared" si="5074"/>
        <v>3</v>
      </c>
      <c r="AX3079" s="5">
        <f t="shared" si="5028"/>
        <v>52.638999999999946</v>
      </c>
      <c r="AZ3079" s="4">
        <f t="shared" si="5010"/>
        <v>0.91516064257028074</v>
      </c>
      <c r="BA3079" s="5">
        <f t="shared" si="5016"/>
        <v>-16.900000000000091</v>
      </c>
      <c r="BB3079" s="4">
        <f t="shared" si="5011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  <c r="CB3079" s="5">
        <f t="shared" si="4990"/>
        <v>16.020000000000437</v>
      </c>
      <c r="CC3079" s="5">
        <f t="shared" si="4991"/>
        <v>89.859999999999673</v>
      </c>
      <c r="CD3079" s="5">
        <f t="shared" si="5002"/>
        <v>-50</v>
      </c>
      <c r="CE3079" s="5">
        <f t="shared" si="4993"/>
        <v>4.5</v>
      </c>
      <c r="CF3079" s="5"/>
      <c r="CG3079" s="5">
        <f t="shared" si="4994"/>
        <v>-50</v>
      </c>
      <c r="CH3079" s="5">
        <f t="shared" si="4997"/>
        <v>-4.5</v>
      </c>
      <c r="CI3079" s="5">
        <f t="shared" si="4995"/>
        <v>-150</v>
      </c>
    </row>
    <row r="3080" spans="1:87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5">
        <f t="shared" si="5058"/>
        <v>94.210000000000036</v>
      </c>
      <c r="K3080" s="5">
        <f t="shared" si="4979"/>
        <v>102.72749999999989</v>
      </c>
      <c r="L3080" s="5">
        <f t="shared" si="5062"/>
        <v>29.090000000000146</v>
      </c>
      <c r="M3080" s="5">
        <f t="shared" ref="M3080" si="5078">AVERAGE(L3069:L3080)</f>
        <v>51.676666666666655</v>
      </c>
      <c r="N3080" s="6" t="s">
        <v>37</v>
      </c>
      <c r="O3080" s="5">
        <f t="shared" si="5064"/>
        <v>3338.76</v>
      </c>
      <c r="P3080" s="4">
        <f t="shared" si="5004"/>
        <v>0.74190346196798851</v>
      </c>
      <c r="Q3080" s="5">
        <f t="shared" si="5005"/>
        <v>80.589999999999691</v>
      </c>
      <c r="R3080" s="5">
        <f t="shared" si="5006"/>
        <v>3299.1175000000003</v>
      </c>
      <c r="S3080" s="4">
        <f t="shared" si="5007"/>
        <v>0.89558232931727055</v>
      </c>
      <c r="T3080" s="4">
        <f t="shared" si="5008"/>
        <v>0.89558232931727055</v>
      </c>
      <c r="U3080" s="5">
        <f t="shared" si="4999"/>
        <v>3331.7400000000002</v>
      </c>
      <c r="V3080" s="5">
        <f t="shared" si="5000"/>
        <v>7.0199999999999818</v>
      </c>
      <c r="X3080" s="5">
        <f t="shared" si="5060"/>
        <v>-51.960000000000036</v>
      </c>
      <c r="Y3080" s="5">
        <f t="shared" si="5061"/>
        <v>-15.409999999999854</v>
      </c>
      <c r="AA3080" s="5">
        <f t="shared" ref="AA3080:AA3143" si="5079">IF(AND(X3080&gt;0,Y3080&gt;0),1,0)</f>
        <v>0</v>
      </c>
      <c r="AB3080" s="5">
        <f t="shared" ref="AB3080:AB3143" si="5080">IF(AND($X3080&lt;0,$Y3080&lt;0),1,0)</f>
        <v>1</v>
      </c>
      <c r="AC3080" s="5">
        <f t="shared" ref="AC3080:AC3143" si="5081">SUM(AA3080:AB3080)</f>
        <v>1</v>
      </c>
      <c r="AF3080" s="5">
        <f t="shared" si="5067"/>
        <v>29.159999999999854</v>
      </c>
      <c r="AG3080" s="5">
        <f t="shared" si="5068"/>
        <v>75.680000000000291</v>
      </c>
      <c r="AH3080" s="5">
        <f t="shared" si="5069"/>
        <v>65.050000000000182</v>
      </c>
      <c r="AI3080" s="5">
        <f t="shared" si="5070"/>
        <v>18.529999999999745</v>
      </c>
      <c r="AJ3080" s="5"/>
      <c r="AK3080" s="5">
        <f t="shared" si="5071"/>
        <v>29.159999999999854</v>
      </c>
      <c r="AL3080" s="5">
        <f t="shared" si="4985"/>
        <v>37.176000000000386</v>
      </c>
      <c r="AM3080" s="5">
        <f t="shared" si="5072"/>
        <v>65.050000000000182</v>
      </c>
      <c r="AN3080" s="5">
        <f t="shared" si="4981"/>
        <v>74.747999999999962</v>
      </c>
      <c r="AO3080" s="5">
        <f t="shared" si="4982"/>
        <v>0</v>
      </c>
      <c r="AP3080" s="5">
        <f t="shared" si="5001"/>
        <v>4</v>
      </c>
      <c r="AQ3080" s="5">
        <f t="shared" si="5020"/>
        <v>3.4</v>
      </c>
      <c r="AR3080" s="5"/>
      <c r="AS3080" s="5">
        <f t="shared" si="5065"/>
        <v>75.680000000000291</v>
      </c>
      <c r="AT3080" s="5">
        <f t="shared" si="4981"/>
        <v>92.334999999999852</v>
      </c>
      <c r="AU3080" s="5">
        <f t="shared" si="5073"/>
        <v>18.529999999999745</v>
      </c>
      <c r="AV3080" s="5">
        <f t="shared" si="5076"/>
        <v>-46.520000000000437</v>
      </c>
      <c r="AW3080" s="5">
        <f t="shared" si="5074"/>
        <v>4</v>
      </c>
      <c r="AX3080" s="5">
        <f t="shared" si="5028"/>
        <v>52.638999999999946</v>
      </c>
      <c r="AZ3080" s="4">
        <f t="shared" si="5010"/>
        <v>0.89558232931727055</v>
      </c>
      <c r="BA3080" s="5">
        <f t="shared" si="5016"/>
        <v>-3.8999999999996362</v>
      </c>
      <c r="BB3080" s="4">
        <f t="shared" si="5011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  <c r="CB3080" s="5">
        <f t="shared" si="4990"/>
        <v>29.159999999999854</v>
      </c>
      <c r="CC3080" s="5">
        <f t="shared" si="4991"/>
        <v>65.050000000000182</v>
      </c>
      <c r="CD3080" s="5">
        <f t="shared" si="5002"/>
        <v>-50</v>
      </c>
      <c r="CE3080" s="5">
        <f t="shared" si="4993"/>
        <v>15.409999999999854</v>
      </c>
      <c r="CF3080" s="5"/>
      <c r="CG3080" s="5">
        <f t="shared" si="4994"/>
        <v>-50</v>
      </c>
      <c r="CH3080" s="5">
        <f t="shared" si="4997"/>
        <v>-15.409999999999854</v>
      </c>
      <c r="CI3080" s="5">
        <f t="shared" si="4995"/>
        <v>-150</v>
      </c>
    </row>
    <row r="3081" spans="1:87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5">
        <f t="shared" si="5058"/>
        <v>92.029999999999745</v>
      </c>
      <c r="K3081" s="5">
        <f t="shared" si="4979"/>
        <v>102.26166666666654</v>
      </c>
      <c r="L3081" s="5">
        <f t="shared" si="5062"/>
        <v>39.239999999999782</v>
      </c>
      <c r="M3081" s="5">
        <f t="shared" ref="M3081" si="5082">AVERAGE(L3070:L3081)</f>
        <v>51.120833333333316</v>
      </c>
      <c r="N3081" s="6" t="s">
        <v>37</v>
      </c>
      <c r="O3081" s="5">
        <f t="shared" si="5064"/>
        <v>3364.09</v>
      </c>
      <c r="P3081" s="4">
        <f t="shared" si="5004"/>
        <v>1</v>
      </c>
      <c r="Q3081" s="5">
        <f t="shared" si="5005"/>
        <v>25.340000000000146</v>
      </c>
      <c r="R3081" s="5">
        <f t="shared" si="5006"/>
        <v>3345.085</v>
      </c>
      <c r="S3081" s="4">
        <f t="shared" si="5007"/>
        <v>1</v>
      </c>
      <c r="T3081" s="4">
        <f t="shared" si="5008"/>
        <v>1</v>
      </c>
      <c r="U3081" s="5">
        <f t="shared" si="4999"/>
        <v>3348.7640000000001</v>
      </c>
      <c r="V3081" s="5">
        <f t="shared" si="5000"/>
        <v>15.326000000000022</v>
      </c>
      <c r="X3081" s="5">
        <f t="shared" si="5060"/>
        <v>6.6599999999998545</v>
      </c>
      <c r="Y3081" s="5">
        <f t="shared" si="5061"/>
        <v>5.2699999999999818</v>
      </c>
      <c r="AA3081" s="5">
        <f t="shared" si="5079"/>
        <v>1</v>
      </c>
      <c r="AB3081" s="5">
        <f t="shared" si="5080"/>
        <v>0</v>
      </c>
      <c r="AC3081" s="5">
        <f t="shared" si="5081"/>
        <v>1</v>
      </c>
      <c r="AF3081" s="5">
        <f t="shared" si="5067"/>
        <v>55.989999999999782</v>
      </c>
      <c r="AG3081" s="5">
        <f t="shared" si="5068"/>
        <v>89.369999999999891</v>
      </c>
      <c r="AH3081" s="5">
        <f t="shared" si="5069"/>
        <v>36.039999999999964</v>
      </c>
      <c r="AI3081" s="5">
        <f t="shared" si="5070"/>
        <v>2.6599999999998545</v>
      </c>
      <c r="AJ3081" s="5"/>
      <c r="AK3081" s="5">
        <f t="shared" si="5071"/>
        <v>36.039999999999964</v>
      </c>
      <c r="AL3081" s="5">
        <f t="shared" si="4985"/>
        <v>37.176000000000386</v>
      </c>
      <c r="AM3081" s="5">
        <f t="shared" si="5072"/>
        <v>55.989999999999782</v>
      </c>
      <c r="AN3081" s="5">
        <f t="shared" si="4981"/>
        <v>69.80199999999995</v>
      </c>
      <c r="AO3081" s="5">
        <f t="shared" si="4982"/>
        <v>0</v>
      </c>
      <c r="AP3081" s="5">
        <f t="shared" si="5001"/>
        <v>3</v>
      </c>
      <c r="AQ3081" s="5">
        <f t="shared" si="5020"/>
        <v>3.3</v>
      </c>
      <c r="AR3081" s="5"/>
      <c r="AS3081" s="5">
        <f t="shared" si="5065"/>
        <v>89.369999999999891</v>
      </c>
      <c r="AT3081" s="5">
        <f t="shared" si="4981"/>
        <v>87.549999999999912</v>
      </c>
      <c r="AU3081" s="5">
        <f t="shared" si="5073"/>
        <v>2.6599999999998545</v>
      </c>
      <c r="AV3081" s="5">
        <f t="shared" si="5076"/>
        <v>-33.380000000000109</v>
      </c>
      <c r="AW3081" s="5">
        <f t="shared" si="5074"/>
        <v>5</v>
      </c>
      <c r="AX3081" s="5">
        <f t="shared" si="5028"/>
        <v>52.638999999999946</v>
      </c>
      <c r="AZ3081" s="4">
        <f t="shared" si="5010"/>
        <v>1</v>
      </c>
      <c r="BA3081" s="5">
        <f t="shared" si="5016"/>
        <v>0</v>
      </c>
      <c r="BB3081" s="4">
        <f t="shared" si="5011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  <c r="CB3081" s="5">
        <f t="shared" si="4990"/>
        <v>55.989999999999782</v>
      </c>
      <c r="CC3081" s="5">
        <f t="shared" si="4991"/>
        <v>36.039999999999964</v>
      </c>
      <c r="CD3081" s="5">
        <f t="shared" si="5002"/>
        <v>6.6599999999998545</v>
      </c>
      <c r="CE3081" s="5">
        <f t="shared" si="4993"/>
        <v>-5.2699999999999818</v>
      </c>
      <c r="CF3081" s="5"/>
      <c r="CG3081" s="5">
        <f t="shared" si="4994"/>
        <v>-50</v>
      </c>
      <c r="CH3081" s="5">
        <f t="shared" si="4997"/>
        <v>5.2699999999999818</v>
      </c>
      <c r="CI3081" s="5">
        <f t="shared" si="4995"/>
        <v>-93.340000000000146</v>
      </c>
    </row>
    <row r="3082" spans="1:87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5">
        <f t="shared" si="5058"/>
        <v>139.23999999999978</v>
      </c>
      <c r="K3082" s="5">
        <f t="shared" si="4979"/>
        <v>106.37166666666651</v>
      </c>
      <c r="L3082" s="5">
        <f t="shared" si="5062"/>
        <v>59.230000000000018</v>
      </c>
      <c r="M3082" s="5">
        <f t="shared" ref="M3082" si="5083">AVERAGE(L3071:L3082)</f>
        <v>51.5625</v>
      </c>
      <c r="N3082" s="6" t="s">
        <v>37</v>
      </c>
      <c r="O3082" s="5">
        <f t="shared" si="5064"/>
        <v>3319.82</v>
      </c>
      <c r="P3082" s="4">
        <f t="shared" si="5004"/>
        <v>0</v>
      </c>
      <c r="Q3082" s="5">
        <f t="shared" si="5005"/>
        <v>44.269999999999982</v>
      </c>
      <c r="R3082" s="5">
        <f t="shared" si="5006"/>
        <v>3330.8875000000003</v>
      </c>
      <c r="S3082" s="4">
        <f t="shared" si="5007"/>
        <v>0.47991071428571386</v>
      </c>
      <c r="T3082" s="4">
        <f t="shared" si="5008"/>
        <v>0.7827025965738974</v>
      </c>
      <c r="U3082" s="5">
        <f t="shared" si="4999"/>
        <v>3344.9780000000001</v>
      </c>
      <c r="V3082" s="5">
        <f t="shared" si="5000"/>
        <v>-25.157999999999902</v>
      </c>
      <c r="X3082" s="5">
        <f t="shared" si="5060"/>
        <v>-37.579999999999927</v>
      </c>
      <c r="Y3082" s="5">
        <f t="shared" si="5061"/>
        <v>-21.7800000000002</v>
      </c>
      <c r="AA3082" s="5">
        <f t="shared" si="5079"/>
        <v>0</v>
      </c>
      <c r="AB3082" s="5">
        <f t="shared" si="5080"/>
        <v>1</v>
      </c>
      <c r="AC3082" s="5">
        <f t="shared" si="5081"/>
        <v>1</v>
      </c>
      <c r="AF3082" s="5">
        <f t="shared" si="5067"/>
        <v>20.539999999999964</v>
      </c>
      <c r="AG3082" s="5">
        <f t="shared" si="5068"/>
        <v>-37.720000000000255</v>
      </c>
      <c r="AH3082" s="5">
        <f t="shared" si="5069"/>
        <v>80.979999999999563</v>
      </c>
      <c r="AI3082" s="5">
        <f t="shared" si="5070"/>
        <v>139.23999999999978</v>
      </c>
      <c r="AJ3082" s="5"/>
      <c r="AK3082" s="5">
        <f t="shared" si="5071"/>
        <v>20.539999999999964</v>
      </c>
      <c r="AL3082" s="5">
        <f t="shared" si="4985"/>
        <v>37.176000000000386</v>
      </c>
      <c r="AM3082" s="5">
        <f t="shared" si="5072"/>
        <v>80.979999999999563</v>
      </c>
      <c r="AN3082" s="5">
        <f t="shared" si="4981"/>
        <v>71.257999999999996</v>
      </c>
      <c r="AO3082" s="5">
        <f t="shared" si="4982"/>
        <v>1</v>
      </c>
      <c r="AP3082" s="5">
        <f t="shared" si="5001"/>
        <v>4</v>
      </c>
      <c r="AQ3082" s="5">
        <f t="shared" si="5020"/>
        <v>3.4</v>
      </c>
      <c r="AR3082" s="5"/>
      <c r="AS3082" s="5">
        <f t="shared" si="5065"/>
        <v>139.23999999999978</v>
      </c>
      <c r="AT3082" s="5">
        <f t="shared" si="4981"/>
        <v>95.923999999999893</v>
      </c>
      <c r="AU3082" s="5">
        <f t="shared" si="5073"/>
        <v>-37.720000000000255</v>
      </c>
      <c r="AV3082" s="5">
        <f t="shared" si="5076"/>
        <v>58.260000000000218</v>
      </c>
      <c r="AW3082" s="5">
        <f t="shared" si="5074"/>
        <v>6</v>
      </c>
      <c r="AX3082" s="5">
        <f t="shared" si="5028"/>
        <v>40.314000000000235</v>
      </c>
      <c r="AZ3082" s="4">
        <f t="shared" si="5010"/>
        <v>0.7827025965738974</v>
      </c>
      <c r="BA3082" s="5">
        <f t="shared" si="5016"/>
        <v>-44.269999999999982</v>
      </c>
      <c r="BB3082" s="4">
        <f t="shared" si="5011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  <c r="CB3082" s="5">
        <f t="shared" si="4990"/>
        <v>20.539999999999964</v>
      </c>
      <c r="CC3082" s="5">
        <f t="shared" si="4991"/>
        <v>80.979999999999563</v>
      </c>
      <c r="CD3082" s="5">
        <f t="shared" si="5002"/>
        <v>-50</v>
      </c>
      <c r="CE3082" s="5">
        <f t="shared" si="4993"/>
        <v>21.7800000000002</v>
      </c>
      <c r="CF3082" s="5"/>
      <c r="CG3082" s="5">
        <f t="shared" si="4994"/>
        <v>-50</v>
      </c>
      <c r="CH3082" s="5">
        <f t="shared" si="4997"/>
        <v>-21.7800000000002</v>
      </c>
      <c r="CI3082" s="5">
        <f t="shared" si="4995"/>
        <v>-150</v>
      </c>
    </row>
    <row r="3083" spans="1:87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5">
        <f t="shared" si="5058"/>
        <v>81.640000000000327</v>
      </c>
      <c r="K3083" s="5">
        <f t="shared" si="4979"/>
        <v>101.73999999999994</v>
      </c>
      <c r="L3083" s="5">
        <f t="shared" si="5062"/>
        <v>47.109999999999673</v>
      </c>
      <c r="M3083" s="5">
        <f t="shared" ref="M3083" si="5084">AVERAGE(L3072:L3083)</f>
        <v>50.806666666666651</v>
      </c>
      <c r="N3083" s="6" t="s">
        <v>36</v>
      </c>
      <c r="O3083" s="5">
        <f t="shared" si="5064"/>
        <v>3353.92</v>
      </c>
      <c r="P3083" s="4">
        <f t="shared" si="5004"/>
        <v>0.7702733227919567</v>
      </c>
      <c r="Q3083" s="5">
        <f t="shared" si="5005"/>
        <v>44.269999999999982</v>
      </c>
      <c r="R3083" s="5">
        <f t="shared" si="5006"/>
        <v>3330.8875000000003</v>
      </c>
      <c r="S3083" s="4">
        <f t="shared" si="5007"/>
        <v>0.7702733227919567</v>
      </c>
      <c r="T3083" s="4">
        <f t="shared" si="5008"/>
        <v>0.91149595335479872</v>
      </c>
      <c r="U3083" s="5">
        <f t="shared" si="4999"/>
        <v>3343.85</v>
      </c>
      <c r="V3083" s="5">
        <f t="shared" si="5000"/>
        <v>10.070000000000164</v>
      </c>
      <c r="X3083" s="5">
        <f t="shared" si="5060"/>
        <v>-10.210000000000036</v>
      </c>
      <c r="Y3083" s="5">
        <f t="shared" si="5061"/>
        <v>-22.309999999999945</v>
      </c>
      <c r="AA3083" s="5">
        <f t="shared" si="5079"/>
        <v>0</v>
      </c>
      <c r="AB3083" s="5">
        <f t="shared" si="5080"/>
        <v>1</v>
      </c>
      <c r="AC3083" s="5">
        <f t="shared" si="5081"/>
        <v>1</v>
      </c>
      <c r="AF3083" s="5">
        <f t="shared" si="5067"/>
        <v>25.920000000000073</v>
      </c>
      <c r="AG3083" s="5">
        <f t="shared" si="5068"/>
        <v>81.640000000000327</v>
      </c>
      <c r="AH3083" s="5">
        <f t="shared" si="5069"/>
        <v>39.050000000000182</v>
      </c>
      <c r="AI3083" s="5">
        <f t="shared" si="5070"/>
        <v>-16.670000000000073</v>
      </c>
      <c r="AJ3083" s="5"/>
      <c r="AK3083" s="5">
        <f t="shared" si="5071"/>
        <v>25.920000000000073</v>
      </c>
      <c r="AL3083" s="5">
        <f t="shared" si="4985"/>
        <v>36.329999999999927</v>
      </c>
      <c r="AM3083" s="5">
        <f t="shared" si="5072"/>
        <v>39.050000000000182</v>
      </c>
      <c r="AN3083" s="5">
        <f t="shared" si="4981"/>
        <v>71.14200000000001</v>
      </c>
      <c r="AO3083" s="5">
        <f t="shared" si="4982"/>
        <v>0</v>
      </c>
      <c r="AP3083" s="5">
        <f t="shared" si="5001"/>
        <v>4</v>
      </c>
      <c r="AQ3083" s="5">
        <f t="shared" si="5020"/>
        <v>3.6</v>
      </c>
      <c r="AR3083" s="5"/>
      <c r="AS3083" s="5">
        <f t="shared" si="5065"/>
        <v>81.640000000000327</v>
      </c>
      <c r="AT3083" s="5">
        <f t="shared" si="4981"/>
        <v>94.322999999999951</v>
      </c>
      <c r="AU3083" s="5">
        <f t="shared" si="5073"/>
        <v>-16.670000000000073</v>
      </c>
      <c r="AV3083" s="5">
        <f t="shared" si="5076"/>
        <v>-55.720000000000255</v>
      </c>
      <c r="AW3083" s="5">
        <f t="shared" si="5074"/>
        <v>2</v>
      </c>
      <c r="AX3083" s="5">
        <f t="shared" si="5028"/>
        <v>38.855999999999518</v>
      </c>
      <c r="AZ3083" s="4">
        <f t="shared" si="5010"/>
        <v>0.91149595335479872</v>
      </c>
      <c r="BA3083" s="5">
        <f t="shared" si="5016"/>
        <v>0</v>
      </c>
      <c r="BB3083" s="4">
        <f t="shared" si="5011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  <c r="CB3083" s="5">
        <f t="shared" si="4990"/>
        <v>25.920000000000073</v>
      </c>
      <c r="CC3083" s="5">
        <f t="shared" si="4991"/>
        <v>39.050000000000182</v>
      </c>
      <c r="CD3083" s="5">
        <f t="shared" si="5002"/>
        <v>-10.210000000000036</v>
      </c>
      <c r="CE3083" s="5">
        <f t="shared" si="4993"/>
        <v>22.309999999999945</v>
      </c>
      <c r="CF3083" s="5"/>
      <c r="CG3083" s="5">
        <f t="shared" si="4994"/>
        <v>-50</v>
      </c>
      <c r="CH3083" s="5">
        <f t="shared" si="4997"/>
        <v>-22.309999999999945</v>
      </c>
      <c r="CI3083" s="5">
        <f t="shared" si="4995"/>
        <v>-110.21000000000004</v>
      </c>
    </row>
    <row r="3084" spans="1:87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5">
        <f t="shared" si="5058"/>
        <v>90.25</v>
      </c>
      <c r="K3084" s="5">
        <f t="shared" ref="K3084:K3147" si="5085">AVERAGE(J3073:J3084)</f>
        <v>101.77416666666666</v>
      </c>
      <c r="L3084" s="5">
        <f t="shared" si="5062"/>
        <v>37.459999999999582</v>
      </c>
      <c r="M3084" s="5">
        <f t="shared" ref="M3084" si="5086">AVERAGE(L3073:L3084)</f>
        <v>49.806666666666651</v>
      </c>
      <c r="N3084" s="6" t="s">
        <v>37</v>
      </c>
      <c r="O3084" s="5">
        <f t="shared" si="5064"/>
        <v>3352.5499999999997</v>
      </c>
      <c r="P3084" s="4">
        <f t="shared" si="5004"/>
        <v>0.73932685791731589</v>
      </c>
      <c r="Q3084" s="5">
        <f t="shared" si="5005"/>
        <v>44.269999999999982</v>
      </c>
      <c r="R3084" s="5">
        <f t="shared" si="5006"/>
        <v>3330.8875000000003</v>
      </c>
      <c r="S3084" s="4">
        <f t="shared" si="5007"/>
        <v>0.73932685791731589</v>
      </c>
      <c r="T3084" s="4">
        <f t="shared" si="5008"/>
        <v>0.86442669172931819</v>
      </c>
      <c r="U3084" s="5">
        <f t="shared" si="4999"/>
        <v>3345.828</v>
      </c>
      <c r="V3084" s="5">
        <f t="shared" si="5000"/>
        <v>6.7219999999997526</v>
      </c>
      <c r="X3084" s="5">
        <f t="shared" si="5060"/>
        <v>15.509999999999309</v>
      </c>
      <c r="Y3084" s="5">
        <f t="shared" si="5061"/>
        <v>5.8899999999998727</v>
      </c>
      <c r="AA3084" s="5">
        <f t="shared" si="5079"/>
        <v>1</v>
      </c>
      <c r="AB3084" s="5">
        <f t="shared" si="5080"/>
        <v>0</v>
      </c>
      <c r="AC3084" s="5">
        <f t="shared" si="5081"/>
        <v>1</v>
      </c>
      <c r="AF3084" s="5">
        <f t="shared" si="5067"/>
        <v>75.889999999999418</v>
      </c>
      <c r="AG3084" s="5">
        <f t="shared" si="5068"/>
        <v>50.099999999999454</v>
      </c>
      <c r="AH3084" s="5">
        <f t="shared" si="5069"/>
        <v>14.360000000000582</v>
      </c>
      <c r="AI3084" s="5">
        <f t="shared" si="5070"/>
        <v>40.150000000000546</v>
      </c>
      <c r="AJ3084" s="5"/>
      <c r="AK3084" s="5">
        <f t="shared" si="5071"/>
        <v>14.360000000000582</v>
      </c>
      <c r="AL3084" s="5">
        <f t="shared" si="4985"/>
        <v>30.064000000000487</v>
      </c>
      <c r="AM3084" s="5">
        <f t="shared" si="5072"/>
        <v>75.889999999999418</v>
      </c>
      <c r="AN3084" s="5">
        <f t="shared" ref="AN3084:AT3147" si="5087">AVERAGE(AM3075:AM3084)</f>
        <v>74.312999999999917</v>
      </c>
      <c r="AO3084" s="5">
        <f t="shared" ref="AO3084:AO3147" si="5088">IF(AM3084&gt;AN3084,1,0)</f>
        <v>1</v>
      </c>
      <c r="AP3084" s="5">
        <f t="shared" si="5001"/>
        <v>5</v>
      </c>
      <c r="AQ3084" s="5">
        <f t="shared" si="5020"/>
        <v>3.9</v>
      </c>
      <c r="AR3084" s="5"/>
      <c r="AS3084" s="5">
        <f t="shared" si="5065"/>
        <v>50.099999999999454</v>
      </c>
      <c r="AT3084" s="5">
        <f t="shared" si="5087"/>
        <v>90.455999999999861</v>
      </c>
      <c r="AU3084" s="5">
        <f t="shared" si="5073"/>
        <v>40.150000000000546</v>
      </c>
      <c r="AV3084" s="5">
        <f t="shared" si="5076"/>
        <v>25.789999999999964</v>
      </c>
      <c r="AW3084" s="5">
        <f t="shared" si="5074"/>
        <v>3</v>
      </c>
      <c r="AX3084" s="5">
        <f t="shared" si="5028"/>
        <v>41.376000000000495</v>
      </c>
      <c r="AZ3084" s="4">
        <f t="shared" si="5010"/>
        <v>0.86442669172931819</v>
      </c>
      <c r="BA3084" s="5">
        <f t="shared" si="5016"/>
        <v>-1.3700000000003456</v>
      </c>
      <c r="BB3084" s="4">
        <f t="shared" si="5011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  <c r="CB3084" s="5">
        <f t="shared" si="4990"/>
        <v>75.889999999999418</v>
      </c>
      <c r="CC3084" s="5">
        <f t="shared" si="4991"/>
        <v>14.360000000000582</v>
      </c>
      <c r="CD3084" s="5">
        <f t="shared" si="5002"/>
        <v>15.509999999999309</v>
      </c>
      <c r="CE3084" s="5">
        <f t="shared" si="4993"/>
        <v>-30</v>
      </c>
      <c r="CF3084" s="5"/>
      <c r="CG3084" s="5">
        <f t="shared" si="4994"/>
        <v>-50</v>
      </c>
      <c r="CH3084" s="5">
        <f t="shared" si="4997"/>
        <v>5.8899999999998727</v>
      </c>
      <c r="CI3084" s="5">
        <f t="shared" si="4995"/>
        <v>-84.490000000000691</v>
      </c>
    </row>
    <row r="3085" spans="1:87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5">
        <f t="shared" si="5058"/>
        <v>101.91000000000076</v>
      </c>
      <c r="K3085" s="5">
        <f t="shared" si="5085"/>
        <v>102.12916666666676</v>
      </c>
      <c r="L3085" s="5">
        <f t="shared" si="5062"/>
        <v>43.430000000000291</v>
      </c>
      <c r="M3085" s="5">
        <f t="shared" ref="M3085" si="5089">AVERAGE(L3074:L3085)</f>
        <v>48.864166666666655</v>
      </c>
      <c r="N3085" s="6" t="s">
        <v>37</v>
      </c>
      <c r="O3085" s="5">
        <f t="shared" si="5064"/>
        <v>3367.5899999999997</v>
      </c>
      <c r="P3085" s="4">
        <f t="shared" si="5004"/>
        <v>1</v>
      </c>
      <c r="Q3085" s="5">
        <f t="shared" si="5005"/>
        <v>47.769999999999527</v>
      </c>
      <c r="R3085" s="5">
        <f t="shared" si="5006"/>
        <v>3331.7624999999998</v>
      </c>
      <c r="S3085" s="4">
        <f t="shared" si="5007"/>
        <v>1</v>
      </c>
      <c r="T3085" s="4">
        <f t="shared" si="5008"/>
        <v>1</v>
      </c>
      <c r="U3085" s="5">
        <f t="shared" si="4999"/>
        <v>3351.5939999999996</v>
      </c>
      <c r="V3085" s="5">
        <f t="shared" si="5000"/>
        <v>15.996000000000095</v>
      </c>
      <c r="X3085" s="5">
        <f t="shared" si="5060"/>
        <v>-49.610000000000582</v>
      </c>
      <c r="Y3085" s="5">
        <f t="shared" si="5061"/>
        <v>-9.0199999999999818</v>
      </c>
      <c r="AA3085" s="5">
        <f t="shared" si="5079"/>
        <v>0</v>
      </c>
      <c r="AB3085" s="5">
        <f t="shared" si="5080"/>
        <v>1</v>
      </c>
      <c r="AC3085" s="5">
        <f t="shared" si="5081"/>
        <v>1</v>
      </c>
      <c r="AF3085" s="5">
        <f t="shared" si="5067"/>
        <v>22.550000000000182</v>
      </c>
      <c r="AG3085" s="5">
        <f t="shared" si="5068"/>
        <v>101.91000000000076</v>
      </c>
      <c r="AH3085" s="5">
        <f t="shared" si="5069"/>
        <v>70.989999999999782</v>
      </c>
      <c r="AI3085" s="5">
        <f t="shared" si="5070"/>
        <v>-8.3700000000008004</v>
      </c>
      <c r="AJ3085" s="5"/>
      <c r="AK3085" s="5">
        <f t="shared" si="5071"/>
        <v>22.550000000000182</v>
      </c>
      <c r="AL3085" s="5">
        <f t="shared" si="4985"/>
        <v>30.064000000000487</v>
      </c>
      <c r="AM3085" s="5">
        <f t="shared" si="5072"/>
        <v>70.989999999999782</v>
      </c>
      <c r="AN3085" s="5">
        <f t="shared" si="5087"/>
        <v>66.658999999999921</v>
      </c>
      <c r="AO3085" s="5">
        <f t="shared" si="5088"/>
        <v>1</v>
      </c>
      <c r="AP3085" s="5">
        <f t="shared" si="5001"/>
        <v>5</v>
      </c>
      <c r="AQ3085" s="5">
        <f t="shared" si="5020"/>
        <v>4.0999999999999996</v>
      </c>
      <c r="AR3085" s="5"/>
      <c r="AS3085" s="5">
        <f t="shared" si="5065"/>
        <v>101.91000000000076</v>
      </c>
      <c r="AT3085" s="5">
        <f t="shared" si="5087"/>
        <v>83.489999999999966</v>
      </c>
      <c r="AU3085" s="5">
        <f t="shared" si="5073"/>
        <v>-8.3700000000008004</v>
      </c>
      <c r="AV3085" s="5">
        <f t="shared" si="5076"/>
        <v>-79.360000000000582</v>
      </c>
      <c r="AW3085" s="5">
        <f t="shared" si="5074"/>
        <v>4</v>
      </c>
      <c r="AX3085" s="5">
        <f t="shared" si="5028"/>
        <v>37.629999999999569</v>
      </c>
      <c r="AZ3085" s="4">
        <f t="shared" si="5010"/>
        <v>1</v>
      </c>
      <c r="BA3085" s="5">
        <f t="shared" si="5016"/>
        <v>0</v>
      </c>
      <c r="BB3085" s="4">
        <f t="shared" si="5011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  <c r="CB3085" s="5">
        <f t="shared" si="4990"/>
        <v>22.550000000000182</v>
      </c>
      <c r="CC3085" s="5">
        <f t="shared" si="4991"/>
        <v>70.989999999999782</v>
      </c>
      <c r="CD3085" s="5">
        <f t="shared" si="5002"/>
        <v>-50</v>
      </c>
      <c r="CE3085" s="5">
        <f t="shared" si="4993"/>
        <v>9.0199999999999818</v>
      </c>
      <c r="CF3085" s="5"/>
      <c r="CG3085" s="5">
        <f t="shared" si="4994"/>
        <v>-50</v>
      </c>
      <c r="CH3085" s="5">
        <f t="shared" si="4997"/>
        <v>-9.0199999999999818</v>
      </c>
      <c r="CI3085" s="5">
        <f t="shared" si="4995"/>
        <v>-150</v>
      </c>
    </row>
    <row r="3086" spans="1:87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5">
        <f t="shared" si="5058"/>
        <v>106.21999999999935</v>
      </c>
      <c r="K3086" s="5">
        <f t="shared" si="5085"/>
        <v>103.58333333333333</v>
      </c>
      <c r="L3086" s="5">
        <f t="shared" si="5062"/>
        <v>40.619999999999891</v>
      </c>
      <c r="M3086" s="5">
        <f t="shared" ref="M3086" si="5090">AVERAGE(L3075:L3086)</f>
        <v>47.294166666666648</v>
      </c>
      <c r="N3086" s="6" t="s">
        <v>37</v>
      </c>
      <c r="O3086" s="5">
        <f t="shared" si="5064"/>
        <v>3358.71</v>
      </c>
      <c r="P3086" s="4">
        <f t="shared" si="5004"/>
        <v>0.81410927360268492</v>
      </c>
      <c r="Q3086" s="5">
        <f t="shared" si="5005"/>
        <v>47.769999999999527</v>
      </c>
      <c r="R3086" s="5">
        <f t="shared" si="5006"/>
        <v>3331.7624999999998</v>
      </c>
      <c r="S3086" s="4">
        <f t="shared" si="5007"/>
        <v>0.81410927360268492</v>
      </c>
      <c r="T3086" s="4">
        <f t="shared" si="5008"/>
        <v>0.81410927360268492</v>
      </c>
      <c r="U3086" s="5">
        <f t="shared" si="4999"/>
        <v>3350.518</v>
      </c>
      <c r="V3086" s="5">
        <f t="shared" si="5000"/>
        <v>8.1920000000000073</v>
      </c>
      <c r="X3086" s="5">
        <f t="shared" si="5060"/>
        <v>86.720000000000255</v>
      </c>
      <c r="Y3086" s="5">
        <f t="shared" si="5061"/>
        <v>27.25</v>
      </c>
      <c r="AA3086" s="5">
        <f t="shared" si="5079"/>
        <v>1</v>
      </c>
      <c r="AB3086" s="5">
        <f t="shared" si="5080"/>
        <v>0</v>
      </c>
      <c r="AC3086" s="5">
        <f t="shared" si="5081"/>
        <v>1</v>
      </c>
      <c r="AF3086" s="5">
        <f t="shared" si="5067"/>
        <v>86.720000000000255</v>
      </c>
      <c r="AG3086" s="5">
        <f t="shared" si="5068"/>
        <v>-5.9799999999995634</v>
      </c>
      <c r="AH3086" s="5">
        <f t="shared" si="5069"/>
        <v>13.519999999999527</v>
      </c>
      <c r="AI3086" s="5">
        <f t="shared" si="5070"/>
        <v>106.21999999999935</v>
      </c>
      <c r="AJ3086" s="5"/>
      <c r="AK3086" s="5">
        <f t="shared" si="5071"/>
        <v>13.519999999999527</v>
      </c>
      <c r="AL3086" s="5">
        <f t="shared" ref="AL3086:AL3149" si="5091">PERCENTILE(AK3077:AK3086,0.9)</f>
        <v>30.064000000000487</v>
      </c>
      <c r="AM3086" s="5">
        <f t="shared" si="5072"/>
        <v>86.720000000000255</v>
      </c>
      <c r="AN3086" s="5">
        <f t="shared" si="5087"/>
        <v>71.962999999999923</v>
      </c>
      <c r="AO3086" s="5">
        <f t="shared" si="5088"/>
        <v>1</v>
      </c>
      <c r="AP3086" s="5">
        <f t="shared" si="5001"/>
        <v>6</v>
      </c>
      <c r="AQ3086" s="5">
        <f t="shared" si="5020"/>
        <v>4.4000000000000004</v>
      </c>
      <c r="AR3086" s="5"/>
      <c r="AS3086" s="5">
        <f t="shared" si="5065"/>
        <v>106.21999999999935</v>
      </c>
      <c r="AT3086" s="5">
        <f t="shared" si="5087"/>
        <v>88.97799999999998</v>
      </c>
      <c r="AU3086" s="5">
        <f t="shared" si="5073"/>
        <v>-5.9799999999995634</v>
      </c>
      <c r="AV3086" s="5">
        <f t="shared" si="5076"/>
        <v>92.699999999999818</v>
      </c>
      <c r="AW3086" s="5">
        <f t="shared" si="5074"/>
        <v>5</v>
      </c>
      <c r="AX3086" s="5">
        <f t="shared" si="5028"/>
        <v>37.629999999999569</v>
      </c>
      <c r="AZ3086" s="4">
        <f t="shared" si="5010"/>
        <v>0.81410927360268492</v>
      </c>
      <c r="BA3086" s="5">
        <f t="shared" si="5016"/>
        <v>-8.8799999999996544</v>
      </c>
      <c r="BB3086" s="4">
        <f t="shared" si="5011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  <c r="CB3086" s="5">
        <f t="shared" si="4990"/>
        <v>86.720000000000255</v>
      </c>
      <c r="CC3086" s="5">
        <f t="shared" si="4991"/>
        <v>13.519999999999527</v>
      </c>
      <c r="CD3086" s="5">
        <f t="shared" si="5002"/>
        <v>86.720000000000255</v>
      </c>
      <c r="CE3086" s="5">
        <f t="shared" si="4993"/>
        <v>-27.25</v>
      </c>
      <c r="CF3086" s="5"/>
      <c r="CG3086" s="5">
        <f t="shared" si="4994"/>
        <v>-50</v>
      </c>
      <c r="CH3086" s="5">
        <f t="shared" si="4997"/>
        <v>27.25</v>
      </c>
      <c r="CI3086" s="5">
        <f t="shared" si="4995"/>
        <v>-13.279999999999745</v>
      </c>
    </row>
    <row r="3087" spans="1:87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5">
        <f t="shared" si="5058"/>
        <v>122.56999999999971</v>
      </c>
      <c r="K3087" s="5">
        <f t="shared" si="5085"/>
        <v>99.5</v>
      </c>
      <c r="L3087" s="5">
        <f t="shared" si="5062"/>
        <v>57.510000000000218</v>
      </c>
      <c r="M3087" s="5">
        <f t="shared" ref="M3087" si="5092">AVERAGE(L3076:L3087)</f>
        <v>46.10916666666666</v>
      </c>
      <c r="N3087" s="6" t="s">
        <v>36</v>
      </c>
      <c r="O3087" s="5">
        <f t="shared" si="5064"/>
        <v>3408.41</v>
      </c>
      <c r="P3087" s="4">
        <f t="shared" si="5004"/>
        <v>1</v>
      </c>
      <c r="Q3087" s="5">
        <f t="shared" si="5005"/>
        <v>55.860000000000127</v>
      </c>
      <c r="R3087" s="5">
        <f t="shared" si="5006"/>
        <v>3366.5149999999999</v>
      </c>
      <c r="S3087" s="4">
        <f t="shared" si="5007"/>
        <v>1</v>
      </c>
      <c r="T3087" s="4">
        <f t="shared" si="5008"/>
        <v>1</v>
      </c>
      <c r="U3087" s="5">
        <f t="shared" si="4999"/>
        <v>3368.2359999999999</v>
      </c>
      <c r="V3087" s="5">
        <f t="shared" si="5000"/>
        <v>40.173999999999978</v>
      </c>
      <c r="X3087" s="5">
        <f t="shared" si="5060"/>
        <v>37.009999999999309</v>
      </c>
      <c r="Y3087" s="5">
        <f t="shared" si="5061"/>
        <v>13.789999999999964</v>
      </c>
      <c r="AA3087" s="5">
        <f t="shared" si="5079"/>
        <v>1</v>
      </c>
      <c r="AB3087" s="5">
        <f t="shared" si="5080"/>
        <v>0</v>
      </c>
      <c r="AC3087" s="5">
        <f t="shared" si="5081"/>
        <v>1</v>
      </c>
      <c r="AF3087" s="5">
        <f t="shared" si="5067"/>
        <v>63.509999999999309</v>
      </c>
      <c r="AG3087" s="5">
        <f t="shared" si="5068"/>
        <v>122.56999999999971</v>
      </c>
      <c r="AH3087" s="5">
        <f t="shared" si="5069"/>
        <v>16.130000000000109</v>
      </c>
      <c r="AI3087" s="5">
        <f t="shared" si="5070"/>
        <v>-42.930000000000291</v>
      </c>
      <c r="AJ3087" s="5"/>
      <c r="AK3087" s="5">
        <f t="shared" si="5071"/>
        <v>16.130000000000109</v>
      </c>
      <c r="AL3087" s="5">
        <f t="shared" si="5091"/>
        <v>30.064000000000487</v>
      </c>
      <c r="AM3087" s="5">
        <f t="shared" si="5072"/>
        <v>63.509999999999309</v>
      </c>
      <c r="AN3087" s="5">
        <f t="shared" si="5087"/>
        <v>66.524999999999821</v>
      </c>
      <c r="AO3087" s="5">
        <f t="shared" si="5088"/>
        <v>0</v>
      </c>
      <c r="AP3087" s="5">
        <f t="shared" si="5001"/>
        <v>5</v>
      </c>
      <c r="AQ3087" s="5">
        <f t="shared" si="5020"/>
        <v>4.5</v>
      </c>
      <c r="AR3087" s="5"/>
      <c r="AS3087" s="5">
        <f t="shared" si="5065"/>
        <v>122.56999999999971</v>
      </c>
      <c r="AT3087" s="5">
        <f t="shared" si="5087"/>
        <v>90.05199999999995</v>
      </c>
      <c r="AU3087" s="5">
        <f t="shared" si="5073"/>
        <v>-42.930000000000291</v>
      </c>
      <c r="AV3087" s="5">
        <f t="shared" si="5076"/>
        <v>-59.0600000000004</v>
      </c>
      <c r="AW3087" s="5">
        <f t="shared" si="5074"/>
        <v>6</v>
      </c>
      <c r="AX3087" s="5">
        <f t="shared" si="5028"/>
        <v>37.629999999999569</v>
      </c>
      <c r="AZ3087" s="4">
        <f t="shared" si="5010"/>
        <v>1</v>
      </c>
      <c r="BA3087" s="5">
        <f t="shared" si="5016"/>
        <v>0</v>
      </c>
      <c r="BB3087" s="4">
        <f t="shared" si="5011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  <c r="CB3087" s="5">
        <f t="shared" si="4990"/>
        <v>63.509999999999309</v>
      </c>
      <c r="CC3087" s="5">
        <f t="shared" si="4991"/>
        <v>16.130000000000109</v>
      </c>
      <c r="CD3087" s="5">
        <f t="shared" si="5002"/>
        <v>37.009999999999309</v>
      </c>
      <c r="CE3087" s="5">
        <f t="shared" si="4993"/>
        <v>-13.789999999999964</v>
      </c>
      <c r="CF3087" s="5"/>
      <c r="CG3087" s="5">
        <f t="shared" si="4994"/>
        <v>-50</v>
      </c>
      <c r="CH3087" s="5">
        <f t="shared" si="4997"/>
        <v>13.789999999999964</v>
      </c>
      <c r="CI3087" s="5">
        <f t="shared" si="4995"/>
        <v>-62.990000000000691</v>
      </c>
    </row>
    <row r="3088" spans="1:87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5">
        <f t="shared" si="5058"/>
        <v>108.67000000000007</v>
      </c>
      <c r="K3088" s="5">
        <f t="shared" si="5085"/>
        <v>103.4216666666667</v>
      </c>
      <c r="L3088" s="5">
        <f t="shared" si="5062"/>
        <v>33.309999999999945</v>
      </c>
      <c r="M3088" s="5">
        <f t="shared" ref="M3088" si="5093">AVERAGE(L3077:L3088)</f>
        <v>45.244166666666651</v>
      </c>
      <c r="N3088" s="6" t="s">
        <v>37</v>
      </c>
      <c r="O3088" s="5">
        <f t="shared" si="5064"/>
        <v>3475.76</v>
      </c>
      <c r="P3088" s="4">
        <f t="shared" si="5004"/>
        <v>1</v>
      </c>
      <c r="Q3088" s="5">
        <f t="shared" si="5005"/>
        <v>123.21000000000049</v>
      </c>
      <c r="R3088" s="5">
        <f t="shared" si="5006"/>
        <v>3383.3525</v>
      </c>
      <c r="S3088" s="4">
        <f t="shared" si="5007"/>
        <v>1</v>
      </c>
      <c r="T3088" s="4">
        <f t="shared" si="5008"/>
        <v>1</v>
      </c>
      <c r="U3088" s="5">
        <f t="shared" si="4999"/>
        <v>3392.6039999999994</v>
      </c>
      <c r="V3088" s="5">
        <f t="shared" si="5000"/>
        <v>83.156000000000859</v>
      </c>
      <c r="X3088" s="5">
        <f t="shared" si="5060"/>
        <v>56.300000000000182</v>
      </c>
      <c r="Y3088" s="5">
        <f t="shared" si="5061"/>
        <v>8.9800000000000182</v>
      </c>
      <c r="AA3088" s="5">
        <f t="shared" si="5079"/>
        <v>1</v>
      </c>
      <c r="AB3088" s="5">
        <f t="shared" si="5080"/>
        <v>0</v>
      </c>
      <c r="AC3088" s="5">
        <f t="shared" si="5081"/>
        <v>1</v>
      </c>
      <c r="AF3088" s="5">
        <f t="shared" si="5067"/>
        <v>64.699999999999818</v>
      </c>
      <c r="AG3088" s="5">
        <f t="shared" si="5068"/>
        <v>108.67000000000007</v>
      </c>
      <c r="AH3088" s="5">
        <f t="shared" si="5069"/>
        <v>13.5</v>
      </c>
      <c r="AI3088" s="5">
        <f t="shared" si="5070"/>
        <v>-30.470000000000255</v>
      </c>
      <c r="AJ3088" s="5"/>
      <c r="AK3088" s="5">
        <f t="shared" si="5071"/>
        <v>13.5</v>
      </c>
      <c r="AL3088" s="5">
        <f t="shared" si="5091"/>
        <v>29.847999999999864</v>
      </c>
      <c r="AM3088" s="5">
        <f t="shared" si="5072"/>
        <v>64.699999999999818</v>
      </c>
      <c r="AN3088" s="5">
        <f t="shared" si="5087"/>
        <v>69.273999999999802</v>
      </c>
      <c r="AO3088" s="5">
        <f t="shared" si="5088"/>
        <v>0</v>
      </c>
      <c r="AP3088" s="5">
        <f t="shared" si="5001"/>
        <v>5</v>
      </c>
      <c r="AQ3088" s="5">
        <f t="shared" si="5020"/>
        <v>4.5999999999999996</v>
      </c>
      <c r="AR3088" s="5"/>
      <c r="AS3088" s="5">
        <f t="shared" si="5065"/>
        <v>108.67000000000007</v>
      </c>
      <c r="AT3088" s="5">
        <f t="shared" si="5087"/>
        <v>95.733999999999924</v>
      </c>
      <c r="AU3088" s="5">
        <f t="shared" si="5073"/>
        <v>-30.470000000000255</v>
      </c>
      <c r="AV3088" s="5">
        <f t="shared" si="5076"/>
        <v>-43.970000000000255</v>
      </c>
      <c r="AW3088" s="5">
        <f t="shared" si="5074"/>
        <v>2</v>
      </c>
      <c r="AX3088" s="5">
        <f t="shared" si="5028"/>
        <v>34.640999999999259</v>
      </c>
      <c r="AZ3088" s="4">
        <f t="shared" si="5010"/>
        <v>1</v>
      </c>
      <c r="BA3088" s="5">
        <f t="shared" si="5016"/>
        <v>67.350000000000364</v>
      </c>
      <c r="BB3088" s="4">
        <f t="shared" si="5011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  <c r="CB3088" s="5">
        <f t="shared" si="4990"/>
        <v>64.699999999999818</v>
      </c>
      <c r="CC3088" s="5">
        <f t="shared" si="4991"/>
        <v>13.5</v>
      </c>
      <c r="CD3088" s="5">
        <f t="shared" si="5002"/>
        <v>56.300000000000182</v>
      </c>
      <c r="CE3088" s="5">
        <f t="shared" si="4993"/>
        <v>-8.9800000000000182</v>
      </c>
      <c r="CF3088" s="5"/>
      <c r="CG3088" s="5">
        <f t="shared" si="4994"/>
        <v>-50</v>
      </c>
      <c r="CH3088" s="5">
        <f t="shared" si="4997"/>
        <v>8.9800000000000182</v>
      </c>
      <c r="CI3088" s="5">
        <f t="shared" si="4995"/>
        <v>-43.699999999999818</v>
      </c>
    </row>
    <row r="3089" spans="1:87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5">
        <f t="shared" si="5058"/>
        <v>97.489999999999782</v>
      </c>
      <c r="K3089" s="5">
        <f t="shared" si="5085"/>
        <v>100.56000000000002</v>
      </c>
      <c r="L3089" s="5">
        <f t="shared" si="5062"/>
        <v>37.670000000000073</v>
      </c>
      <c r="M3089" s="5">
        <f t="shared" ref="M3089" si="5094">AVERAGE(L3078:L3089)</f>
        <v>42.821666666666637</v>
      </c>
      <c r="N3089" s="6" t="s">
        <v>37</v>
      </c>
      <c r="O3089" s="5">
        <f t="shared" si="5064"/>
        <v>3442.9400000000005</v>
      </c>
      <c r="P3089" s="4">
        <f t="shared" si="5004"/>
        <v>0.71960700555318535</v>
      </c>
      <c r="Q3089" s="5">
        <f t="shared" si="5005"/>
        <v>117.05000000000018</v>
      </c>
      <c r="R3089" s="5">
        <f t="shared" si="5006"/>
        <v>3387.9724999999999</v>
      </c>
      <c r="S3089" s="4">
        <f t="shared" si="5007"/>
        <v>0.73362551740930459</v>
      </c>
      <c r="T3089" s="4">
        <f t="shared" si="5008"/>
        <v>0.78953443632166409</v>
      </c>
      <c r="U3089" s="5">
        <f t="shared" si="4999"/>
        <v>3410.6819999999998</v>
      </c>
      <c r="V3089" s="5">
        <f t="shared" si="5000"/>
        <v>32.25800000000072</v>
      </c>
      <c r="X3089" s="5">
        <f t="shared" si="5060"/>
        <v>-28.729999999999563</v>
      </c>
      <c r="Y3089" s="5">
        <f t="shared" si="5061"/>
        <v>-10.880000000000109</v>
      </c>
      <c r="AA3089" s="5">
        <f t="shared" si="5079"/>
        <v>0</v>
      </c>
      <c r="AB3089" s="5">
        <f t="shared" si="5080"/>
        <v>1</v>
      </c>
      <c r="AC3089" s="5">
        <f t="shared" si="5081"/>
        <v>1</v>
      </c>
      <c r="AF3089" s="5">
        <f t="shared" si="5067"/>
        <v>34.119999999999891</v>
      </c>
      <c r="AG3089" s="5">
        <f t="shared" si="5068"/>
        <v>22.729999999999563</v>
      </c>
      <c r="AH3089" s="5">
        <f t="shared" si="5069"/>
        <v>63.369999999999891</v>
      </c>
      <c r="AI3089" s="5">
        <f t="shared" si="5070"/>
        <v>74.760000000000218</v>
      </c>
      <c r="AJ3089" s="5"/>
      <c r="AK3089" s="5">
        <f t="shared" si="5071"/>
        <v>34.119999999999891</v>
      </c>
      <c r="AL3089" s="5">
        <f t="shared" si="5091"/>
        <v>34.311999999999898</v>
      </c>
      <c r="AM3089" s="5">
        <f t="shared" si="5072"/>
        <v>63.369999999999891</v>
      </c>
      <c r="AN3089" s="5">
        <f t="shared" si="5087"/>
        <v>66.624999999999815</v>
      </c>
      <c r="AO3089" s="5">
        <f t="shared" si="5088"/>
        <v>0</v>
      </c>
      <c r="AP3089" s="5">
        <f t="shared" si="5001"/>
        <v>4</v>
      </c>
      <c r="AQ3089" s="5">
        <f t="shared" si="5020"/>
        <v>4.5</v>
      </c>
      <c r="AR3089" s="5"/>
      <c r="AS3089" s="5">
        <f t="shared" si="5065"/>
        <v>74.760000000000218</v>
      </c>
      <c r="AT3089" s="5">
        <f t="shared" si="5087"/>
        <v>95.015999999999991</v>
      </c>
      <c r="AU3089" s="5">
        <f t="shared" si="5073"/>
        <v>22.729999999999563</v>
      </c>
      <c r="AV3089" s="5">
        <f t="shared" si="5076"/>
        <v>11.390000000000327</v>
      </c>
      <c r="AW3089" s="5">
        <f t="shared" si="5074"/>
        <v>3</v>
      </c>
      <c r="AX3089" s="5">
        <f t="shared" si="5028"/>
        <v>34.640999999999259</v>
      </c>
      <c r="AZ3089" s="4">
        <f t="shared" si="5010"/>
        <v>0.78953443632166409</v>
      </c>
      <c r="BA3089" s="5">
        <f t="shared" si="5016"/>
        <v>-32.819999999999709</v>
      </c>
      <c r="BB3089" s="4">
        <f t="shared" si="5011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  <c r="CB3089" s="5">
        <f t="shared" si="4990"/>
        <v>34.119999999999891</v>
      </c>
      <c r="CC3089" s="5">
        <f t="shared" si="4991"/>
        <v>63.369999999999891</v>
      </c>
      <c r="CD3089" s="5">
        <f t="shared" si="5002"/>
        <v>-50</v>
      </c>
      <c r="CE3089" s="5">
        <f t="shared" si="4993"/>
        <v>10.880000000000109</v>
      </c>
      <c r="CF3089" s="5"/>
      <c r="CG3089" s="5">
        <f t="shared" si="4994"/>
        <v>-50</v>
      </c>
      <c r="CH3089" s="5">
        <f t="shared" si="4997"/>
        <v>-10.880000000000109</v>
      </c>
      <c r="CI3089" s="5">
        <f t="shared" si="4995"/>
        <v>-150</v>
      </c>
    </row>
    <row r="3090" spans="1:87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5">
        <f t="shared" si="5058"/>
        <v>93.380000000000109</v>
      </c>
      <c r="K3090" s="5">
        <f t="shared" si="5085"/>
        <v>102.79083333333331</v>
      </c>
      <c r="L3090" s="5">
        <f t="shared" si="5062"/>
        <v>34.440000000000055</v>
      </c>
      <c r="M3090" s="5">
        <f t="shared" ref="M3090" si="5095">AVERAGE(L3079:L3090)</f>
        <v>41.776666666666642</v>
      </c>
      <c r="N3090" s="6" t="s">
        <v>36</v>
      </c>
      <c r="O3090" s="5">
        <f t="shared" si="5064"/>
        <v>3396.5</v>
      </c>
      <c r="P3090" s="4">
        <f t="shared" si="5004"/>
        <v>0.32285348141819653</v>
      </c>
      <c r="Q3090" s="5">
        <f t="shared" si="5005"/>
        <v>117.05000000000018</v>
      </c>
      <c r="R3090" s="5">
        <f t="shared" si="5006"/>
        <v>3387.9724999999999</v>
      </c>
      <c r="S3090" s="4">
        <f t="shared" si="5007"/>
        <v>0.35670805941076289</v>
      </c>
      <c r="T3090" s="4">
        <f t="shared" si="5008"/>
        <v>0.49172758753366558</v>
      </c>
      <c r="U3090" s="5">
        <f t="shared" si="4999"/>
        <v>3416.4639999999999</v>
      </c>
      <c r="V3090" s="5">
        <f t="shared" si="5000"/>
        <v>-19.963999999999942</v>
      </c>
      <c r="X3090" s="5">
        <f t="shared" si="5060"/>
        <v>-70.8100000000004</v>
      </c>
      <c r="Y3090" s="5">
        <f t="shared" si="5061"/>
        <v>-25.390000000000327</v>
      </c>
      <c r="AA3090" s="5">
        <f t="shared" si="5079"/>
        <v>0</v>
      </c>
      <c r="AB3090" s="5">
        <f t="shared" si="5080"/>
        <v>1</v>
      </c>
      <c r="AC3090" s="5">
        <f t="shared" si="5081"/>
        <v>1</v>
      </c>
      <c r="AF3090" s="5">
        <f t="shared" si="5067"/>
        <v>0.5</v>
      </c>
      <c r="AG3090" s="5">
        <f t="shared" si="5068"/>
        <v>7</v>
      </c>
      <c r="AH3090" s="5">
        <f t="shared" si="5069"/>
        <v>92.880000000000109</v>
      </c>
      <c r="AI3090" s="5">
        <f t="shared" si="5070"/>
        <v>86.380000000000109</v>
      </c>
      <c r="AJ3090" s="5"/>
      <c r="AK3090" s="5">
        <f t="shared" si="5071"/>
        <v>0.5</v>
      </c>
      <c r="AL3090" s="5">
        <f t="shared" si="5091"/>
        <v>34.311999999999898</v>
      </c>
      <c r="AM3090" s="5">
        <f t="shared" si="5072"/>
        <v>92.880000000000109</v>
      </c>
      <c r="AN3090" s="5">
        <f t="shared" si="5087"/>
        <v>69.407999999999817</v>
      </c>
      <c r="AO3090" s="5">
        <f t="shared" si="5088"/>
        <v>1</v>
      </c>
      <c r="AP3090" s="5">
        <f t="shared" si="5001"/>
        <v>5</v>
      </c>
      <c r="AQ3090" s="5">
        <f t="shared" si="5020"/>
        <v>4.5999999999999996</v>
      </c>
      <c r="AR3090" s="5"/>
      <c r="AS3090" s="5">
        <f t="shared" si="5065"/>
        <v>86.380000000000109</v>
      </c>
      <c r="AT3090" s="5">
        <f t="shared" si="5087"/>
        <v>96.08599999999997</v>
      </c>
      <c r="AU3090" s="5">
        <f t="shared" si="5073"/>
        <v>7</v>
      </c>
      <c r="AV3090" s="5">
        <f t="shared" si="5076"/>
        <v>-6.5</v>
      </c>
      <c r="AW3090" s="5">
        <f t="shared" si="5074"/>
        <v>4</v>
      </c>
      <c r="AX3090" s="5">
        <f t="shared" si="5028"/>
        <v>24.980000000000398</v>
      </c>
      <c r="AZ3090" s="4">
        <f t="shared" si="5010"/>
        <v>0.49172758753366558</v>
      </c>
      <c r="BA3090" s="5">
        <f t="shared" si="5016"/>
        <v>0</v>
      </c>
      <c r="BB3090" s="4">
        <f t="shared" si="5011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  <c r="CB3090" s="5">
        <f t="shared" ref="CB3090:CB3153" si="5096">C3090-B3090</f>
        <v>0.5</v>
      </c>
      <c r="CC3090" s="5">
        <f t="shared" ref="CC3090:CC3153" si="5097">B3090-D3090</f>
        <v>92.880000000000109</v>
      </c>
      <c r="CD3090" s="5">
        <f t="shared" si="5002"/>
        <v>-50</v>
      </c>
      <c r="CE3090" s="5">
        <f t="shared" si="4993"/>
        <v>25.390000000000327</v>
      </c>
      <c r="CF3090" s="5"/>
      <c r="CG3090" s="5">
        <f t="shared" si="4994"/>
        <v>-50</v>
      </c>
      <c r="CH3090" s="5">
        <f t="shared" si="4997"/>
        <v>-25.390000000000327</v>
      </c>
      <c r="CI3090" s="5">
        <f t="shared" si="4995"/>
        <v>-150</v>
      </c>
    </row>
    <row r="3091" spans="1:87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5">
        <f t="shared" si="5058"/>
        <v>169.92000000000007</v>
      </c>
      <c r="K3091" s="5">
        <f t="shared" si="5085"/>
        <v>108.12749999999998</v>
      </c>
      <c r="L3091" s="5">
        <f t="shared" si="5062"/>
        <v>43.519999999999982</v>
      </c>
      <c r="M3091" s="5">
        <f t="shared" ref="M3091" si="5098">AVERAGE(L3080:L3091)</f>
        <v>41.885833333333302</v>
      </c>
      <c r="N3091" s="6" t="s">
        <v>36</v>
      </c>
      <c r="O3091" s="5">
        <f t="shared" si="5064"/>
        <v>3362.15</v>
      </c>
      <c r="P3091" s="4">
        <f t="shared" si="5004"/>
        <v>0</v>
      </c>
      <c r="Q3091" s="5">
        <f t="shared" si="5005"/>
        <v>113.61000000000013</v>
      </c>
      <c r="R3091" s="5">
        <f t="shared" si="5006"/>
        <v>3390.5525000000002</v>
      </c>
      <c r="S3091" s="4">
        <f t="shared" si="5007"/>
        <v>2.938914993592524E-2</v>
      </c>
      <c r="T3091" s="4">
        <f t="shared" si="5008"/>
        <v>7.7915753591431908E-2</v>
      </c>
      <c r="U3091" s="5">
        <f t="shared" si="4999"/>
        <v>3417.1520000000005</v>
      </c>
      <c r="V3091" s="5">
        <f t="shared" si="5000"/>
        <v>-55.002000000000407</v>
      </c>
      <c r="X3091" s="5">
        <f t="shared" si="5060"/>
        <v>-29.479999999999563</v>
      </c>
      <c r="Y3091" s="5">
        <f t="shared" si="5061"/>
        <v>9.5399999999999636</v>
      </c>
      <c r="AA3091" s="5">
        <f t="shared" si="5079"/>
        <v>0</v>
      </c>
      <c r="AB3091" s="5">
        <f t="shared" si="5080"/>
        <v>0</v>
      </c>
      <c r="AC3091" s="5">
        <f t="shared" si="5081"/>
        <v>0</v>
      </c>
      <c r="AF3091" s="5">
        <f t="shared" si="5067"/>
        <v>64.570000000000618</v>
      </c>
      <c r="AG3091" s="5">
        <f t="shared" si="5068"/>
        <v>59.640000000000327</v>
      </c>
      <c r="AH3091" s="5">
        <f t="shared" si="5069"/>
        <v>105.34999999999945</v>
      </c>
      <c r="AI3091" s="5">
        <f t="shared" si="5070"/>
        <v>110.27999999999975</v>
      </c>
      <c r="AJ3091" s="5"/>
      <c r="AK3091" s="5">
        <f t="shared" si="5071"/>
        <v>64.570000000000618</v>
      </c>
      <c r="AL3091" s="5">
        <f t="shared" si="5091"/>
        <v>37.164999999999949</v>
      </c>
      <c r="AM3091" s="5">
        <f t="shared" si="5072"/>
        <v>105.34999999999945</v>
      </c>
      <c r="AN3091" s="5">
        <f t="shared" si="5087"/>
        <v>74.343999999999781</v>
      </c>
      <c r="AO3091" s="5">
        <f t="shared" si="5088"/>
        <v>1</v>
      </c>
      <c r="AP3091" s="5">
        <f t="shared" si="5001"/>
        <v>6</v>
      </c>
      <c r="AQ3091" s="5">
        <f t="shared" si="5020"/>
        <v>4.9000000000000004</v>
      </c>
      <c r="AR3091" s="5"/>
      <c r="AS3091" s="5">
        <f t="shared" si="5065"/>
        <v>110.27999999999975</v>
      </c>
      <c r="AT3091" s="5">
        <f t="shared" si="5087"/>
        <v>98.17699999999995</v>
      </c>
      <c r="AU3091" s="5">
        <f t="shared" si="5073"/>
        <v>59.640000000000327</v>
      </c>
      <c r="AV3091" s="5">
        <f t="shared" si="5076"/>
        <v>4.930000000000291</v>
      </c>
      <c r="AW3091" s="5">
        <f t="shared" si="5074"/>
        <v>5</v>
      </c>
      <c r="AX3091" s="5">
        <f t="shared" si="5028"/>
        <v>34.920999999999374</v>
      </c>
      <c r="AZ3091" s="4">
        <f t="shared" si="5010"/>
        <v>7.7915753591431908E-2</v>
      </c>
      <c r="BA3091" s="5">
        <f t="shared" si="5016"/>
        <v>0</v>
      </c>
      <c r="BB3091" s="4">
        <f t="shared" si="5011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  <c r="CB3091" s="5">
        <f t="shared" si="5096"/>
        <v>64.570000000000618</v>
      </c>
      <c r="CC3091" s="5">
        <f t="shared" si="5097"/>
        <v>105.34999999999945</v>
      </c>
      <c r="CD3091" s="5">
        <f t="shared" si="5002"/>
        <v>-50</v>
      </c>
      <c r="CE3091" s="5">
        <f t="shared" ref="CE3091:CE3154" si="5099">IF(G3091-F3091&gt;30,-30,F3091-I3091)</f>
        <v>-30</v>
      </c>
      <c r="CF3091" s="5"/>
      <c r="CG3091" s="5">
        <f t="shared" ref="CG3091:CG3154" si="5100">IF(CD3091&lt;&gt;"",-$CD$1,"")</f>
        <v>-50</v>
      </c>
      <c r="CH3091" s="5">
        <f t="shared" si="4997"/>
        <v>9.5399999999999636</v>
      </c>
      <c r="CI3091" s="5">
        <f t="shared" ref="CI3091:CI3154" si="5101">IF(CD3091&lt;&gt;"",CD3091-$CD$1-$CD$1,"")</f>
        <v>-150</v>
      </c>
    </row>
    <row r="3092" spans="1:87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5">
        <f t="shared" si="5058"/>
        <v>81.4399999999996</v>
      </c>
      <c r="K3092" s="5">
        <f t="shared" si="5085"/>
        <v>107.06333333333328</v>
      </c>
      <c r="L3092" s="5">
        <f t="shared" si="5062"/>
        <v>27.240000000000236</v>
      </c>
      <c r="M3092" s="5">
        <f t="shared" ref="M3092" si="5102">AVERAGE(L3081:L3092)</f>
        <v>41.731666666666648</v>
      </c>
      <c r="N3092" s="6" t="s">
        <v>36</v>
      </c>
      <c r="O3092" s="5">
        <f t="shared" si="5064"/>
        <v>3397.4</v>
      </c>
      <c r="P3092" s="4">
        <f t="shared" si="5004"/>
        <v>0.31027198310007886</v>
      </c>
      <c r="Q3092" s="5">
        <f t="shared" si="5005"/>
        <v>113.61000000000013</v>
      </c>
      <c r="R3092" s="5">
        <f t="shared" si="5006"/>
        <v>3390.5525000000002</v>
      </c>
      <c r="S3092" s="4">
        <f t="shared" si="5007"/>
        <v>0.33054250320375905</v>
      </c>
      <c r="T3092" s="4">
        <f t="shared" si="5008"/>
        <v>0.36401266130996013</v>
      </c>
      <c r="U3092" s="5">
        <f t="shared" si="4999"/>
        <v>3414.95</v>
      </c>
      <c r="V3092" s="5">
        <f t="shared" si="5000"/>
        <v>-17.549999999999727</v>
      </c>
      <c r="X3092" s="5">
        <f t="shared" si="5060"/>
        <v>-6.819999999999709</v>
      </c>
      <c r="Y3092" s="5">
        <f t="shared" si="5061"/>
        <v>2.0700000000001637</v>
      </c>
      <c r="AA3092" s="5">
        <f t="shared" si="5079"/>
        <v>0</v>
      </c>
      <c r="AB3092" s="5">
        <f t="shared" si="5080"/>
        <v>0</v>
      </c>
      <c r="AC3092" s="5">
        <f t="shared" si="5081"/>
        <v>0</v>
      </c>
      <c r="AF3092" s="5">
        <f t="shared" si="5067"/>
        <v>19.649999999999636</v>
      </c>
      <c r="AG3092" s="5">
        <f t="shared" si="5068"/>
        <v>81.4399999999996</v>
      </c>
      <c r="AH3092" s="5">
        <f t="shared" si="5069"/>
        <v>44.909999999999854</v>
      </c>
      <c r="AI3092" s="5">
        <f t="shared" si="5070"/>
        <v>-16.880000000000109</v>
      </c>
      <c r="AJ3092" s="5"/>
      <c r="AK3092" s="5">
        <f t="shared" si="5071"/>
        <v>19.649999999999636</v>
      </c>
      <c r="AL3092" s="5">
        <f t="shared" si="5091"/>
        <v>37.164999999999949</v>
      </c>
      <c r="AM3092" s="5">
        <f t="shared" si="5072"/>
        <v>44.909999999999854</v>
      </c>
      <c r="AN3092" s="5">
        <f t="shared" si="5087"/>
        <v>70.73699999999981</v>
      </c>
      <c r="AO3092" s="5">
        <f t="shared" si="5088"/>
        <v>0</v>
      </c>
      <c r="AP3092" s="5">
        <f t="shared" si="5001"/>
        <v>5</v>
      </c>
      <c r="AQ3092" s="5">
        <f t="shared" si="5020"/>
        <v>5</v>
      </c>
      <c r="AR3092" s="5"/>
      <c r="AS3092" s="5">
        <f t="shared" si="5065"/>
        <v>81.4399999999996</v>
      </c>
      <c r="AT3092" s="5">
        <f t="shared" si="5087"/>
        <v>92.396999999999935</v>
      </c>
      <c r="AU3092" s="5">
        <f t="shared" si="5073"/>
        <v>-16.880000000000109</v>
      </c>
      <c r="AV3092" s="5">
        <f t="shared" si="5076"/>
        <v>-61.789999999999964</v>
      </c>
      <c r="AW3092" s="5">
        <f t="shared" si="5074"/>
        <v>6</v>
      </c>
      <c r="AX3092" s="5">
        <f t="shared" si="5028"/>
        <v>25.561000000000536</v>
      </c>
      <c r="AZ3092" s="4">
        <f t="shared" si="5010"/>
        <v>0.36401266130996013</v>
      </c>
      <c r="BA3092" s="5">
        <f t="shared" si="5016"/>
        <v>0</v>
      </c>
      <c r="BB3092" s="4">
        <f t="shared" si="5011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  <c r="CB3092" s="5">
        <f t="shared" si="5096"/>
        <v>19.649999999999636</v>
      </c>
      <c r="CC3092" s="5">
        <f t="shared" si="5097"/>
        <v>44.909999999999854</v>
      </c>
      <c r="CD3092" s="5">
        <f t="shared" si="5002"/>
        <v>-6.819999999999709</v>
      </c>
      <c r="CE3092" s="5">
        <f t="shared" si="5099"/>
        <v>-2.0700000000001637</v>
      </c>
      <c r="CF3092" s="5"/>
      <c r="CG3092" s="5">
        <f t="shared" si="5100"/>
        <v>-50</v>
      </c>
      <c r="CH3092" s="5">
        <f t="shared" ref="CH3092:CH3155" si="5103">IF(CI3092&lt;&gt;"",I3092-F3092,"")</f>
        <v>2.0700000000001637</v>
      </c>
      <c r="CI3092" s="5">
        <f t="shared" si="5101"/>
        <v>-106.81999999999971</v>
      </c>
    </row>
    <row r="3093" spans="1:87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5">
        <f t="shared" si="5058"/>
        <v>124.93000000000029</v>
      </c>
      <c r="K3093" s="5">
        <f t="shared" si="5085"/>
        <v>109.80499999999999</v>
      </c>
      <c r="L3093" s="5">
        <f t="shared" si="5062"/>
        <v>54.860000000000127</v>
      </c>
      <c r="M3093" s="5">
        <f t="shared" ref="M3093" si="5104">AVERAGE(L3082:L3093)</f>
        <v>43.033333333333339</v>
      </c>
      <c r="N3093" s="6" t="s">
        <v>37</v>
      </c>
      <c r="O3093" s="5">
        <f t="shared" si="5064"/>
        <v>3408.1500000000005</v>
      </c>
      <c r="P3093" s="4">
        <f t="shared" si="5004"/>
        <v>0.56937739819284838</v>
      </c>
      <c r="Q3093" s="5">
        <f t="shared" si="5005"/>
        <v>80.790000000000418</v>
      </c>
      <c r="R3093" s="5">
        <f t="shared" si="5006"/>
        <v>3382.3475000000003</v>
      </c>
      <c r="S3093" s="4">
        <f t="shared" si="5007"/>
        <v>0.40489393539301471</v>
      </c>
      <c r="T3093" s="4">
        <f t="shared" si="5008"/>
        <v>0.42238359675352782</v>
      </c>
      <c r="U3093" s="5">
        <f t="shared" ref="U3093:U3156" si="5105">AVERAGE(O3089:O3093)</f>
        <v>3401.4279999999999</v>
      </c>
      <c r="V3093" s="5">
        <f t="shared" ref="V3093:V3156" si="5106">O3093-U3093</f>
        <v>6.7220000000006621</v>
      </c>
      <c r="X3093" s="5">
        <f t="shared" si="5060"/>
        <v>32.140000000000327</v>
      </c>
      <c r="Y3093" s="5">
        <f t="shared" si="5061"/>
        <v>-10.5600000000004</v>
      </c>
      <c r="AA3093" s="5">
        <f t="shared" si="5079"/>
        <v>0</v>
      </c>
      <c r="AB3093" s="5">
        <f t="shared" si="5080"/>
        <v>0</v>
      </c>
      <c r="AC3093" s="5">
        <f t="shared" si="5081"/>
        <v>0</v>
      </c>
      <c r="AF3093" s="5">
        <f t="shared" si="5067"/>
        <v>51.119999999999891</v>
      </c>
      <c r="AG3093" s="5">
        <f t="shared" si="5068"/>
        <v>4.1499999999996362</v>
      </c>
      <c r="AH3093" s="5">
        <f t="shared" si="5069"/>
        <v>73.8100000000004</v>
      </c>
      <c r="AI3093" s="5">
        <f t="shared" si="5070"/>
        <v>120.78000000000065</v>
      </c>
      <c r="AJ3093" s="5"/>
      <c r="AK3093" s="5">
        <f t="shared" si="5071"/>
        <v>51.119999999999891</v>
      </c>
      <c r="AL3093" s="5">
        <f t="shared" si="5091"/>
        <v>52.464999999999961</v>
      </c>
      <c r="AM3093" s="5">
        <f t="shared" si="5072"/>
        <v>73.8100000000004</v>
      </c>
      <c r="AN3093" s="5">
        <f t="shared" si="5087"/>
        <v>74.212999999999823</v>
      </c>
      <c r="AO3093" s="5">
        <f t="shared" si="5088"/>
        <v>0</v>
      </c>
      <c r="AP3093" s="5">
        <f t="shared" ref="AP3093:AP3156" si="5107">SUM(AO3084:AO3093)</f>
        <v>5</v>
      </c>
      <c r="AQ3093" s="5">
        <f t="shared" si="5020"/>
        <v>5.0999999999999996</v>
      </c>
      <c r="AR3093" s="5"/>
      <c r="AS3093" s="5">
        <f t="shared" si="5065"/>
        <v>120.78000000000065</v>
      </c>
      <c r="AT3093" s="5">
        <f t="shared" si="5087"/>
        <v>96.310999999999964</v>
      </c>
      <c r="AU3093" s="5">
        <f t="shared" si="5073"/>
        <v>4.1499999999996362</v>
      </c>
      <c r="AV3093" s="5">
        <f t="shared" si="5076"/>
        <v>46.970000000000255</v>
      </c>
      <c r="AW3093" s="5">
        <f t="shared" si="5074"/>
        <v>2</v>
      </c>
      <c r="AX3093" s="5">
        <f t="shared" si="5028"/>
        <v>25.561000000000536</v>
      </c>
      <c r="AZ3093" s="4">
        <f t="shared" si="5010"/>
        <v>0.42238359675352782</v>
      </c>
      <c r="BA3093" s="5">
        <f t="shared" si="5016"/>
        <v>0</v>
      </c>
      <c r="BB3093" s="4">
        <f t="shared" si="5011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  <c r="CB3093" s="5">
        <f t="shared" si="5096"/>
        <v>51.119999999999891</v>
      </c>
      <c r="CC3093" s="5">
        <f t="shared" si="5097"/>
        <v>73.8100000000004</v>
      </c>
      <c r="CD3093" s="5">
        <f t="shared" ref="CD3093:CD3156" si="5108">IF(CC3093&gt;$CD$1,-$CD$1,E3093-B3093)</f>
        <v>-50</v>
      </c>
      <c r="CE3093" s="5">
        <f t="shared" si="5099"/>
        <v>10.5600000000004</v>
      </c>
      <c r="CF3093" s="5"/>
      <c r="CG3093" s="5">
        <f t="shared" si="5100"/>
        <v>-50</v>
      </c>
      <c r="CH3093" s="5">
        <f t="shared" si="5103"/>
        <v>-10.5600000000004</v>
      </c>
      <c r="CI3093" s="5">
        <f t="shared" si="5101"/>
        <v>-150</v>
      </c>
    </row>
    <row r="3094" spans="1:87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5">
        <f t="shared" si="5058"/>
        <v>91.289999999999964</v>
      </c>
      <c r="K3094" s="5">
        <f t="shared" si="5085"/>
        <v>105.80916666666667</v>
      </c>
      <c r="L3094" s="5">
        <f t="shared" si="5062"/>
        <v>36.809999999999945</v>
      </c>
      <c r="M3094" s="5">
        <f t="shared" ref="M3094" si="5109">AVERAGE(L3083:L3094)</f>
        <v>41.164999999999999</v>
      </c>
      <c r="N3094" s="6" t="s">
        <v>37</v>
      </c>
      <c r="O3094" s="5">
        <f t="shared" si="5064"/>
        <v>3433.6400000000003</v>
      </c>
      <c r="P3094" s="4">
        <f t="shared" ref="P3094:P3157" si="5110">(O3094-MIN(O3090:O3094))/(MAX(O3090:O3094)-MIN(O3090:O3094))</f>
        <v>1</v>
      </c>
      <c r="Q3094" s="5">
        <f t="shared" ref="Q3094:Q3157" si="5111">MAX(O3090:O3094)-MIN(O3090:O3094)</f>
        <v>71.490000000000236</v>
      </c>
      <c r="R3094" s="5">
        <f t="shared" ref="R3094:R3157" si="5112">MIN(O3090:O3094) +((MAX(O3090:O3094)-MIN(O3090:O3094))*$R$2)</f>
        <v>3380.0225</v>
      </c>
      <c r="S3094" s="4">
        <f t="shared" ref="S3094:S3157" si="5113">(O3094-MIN(O3088:O3094))/(MAX(O3088:O3094)-MIN(O3088:O3094))</f>
        <v>0.62925798785318332</v>
      </c>
      <c r="T3094" s="4">
        <f t="shared" ref="T3094:T3157" si="5114">(O3094-MIN(O3086:O3094))/(MAX(O3086:O3094)-MIN(O3086:O3094))</f>
        <v>0.64015378043571269</v>
      </c>
      <c r="U3094" s="5">
        <f t="shared" si="5105"/>
        <v>3399.5680000000002</v>
      </c>
      <c r="V3094" s="5">
        <f t="shared" si="5106"/>
        <v>34.072000000000116</v>
      </c>
      <c r="X3094" s="5">
        <f t="shared" si="5060"/>
        <v>20.400000000000546</v>
      </c>
      <c r="Y3094" s="5">
        <f t="shared" si="5061"/>
        <v>-1.3500000000003638</v>
      </c>
      <c r="AA3094" s="5">
        <f t="shared" si="5079"/>
        <v>0</v>
      </c>
      <c r="AB3094" s="5">
        <f t="shared" si="5080"/>
        <v>0</v>
      </c>
      <c r="AC3094" s="5">
        <f t="shared" si="5081"/>
        <v>0</v>
      </c>
      <c r="AF3094" s="5">
        <f t="shared" si="5067"/>
        <v>33.280000000000655</v>
      </c>
      <c r="AG3094" s="5">
        <f t="shared" si="5068"/>
        <v>50.909999999999854</v>
      </c>
      <c r="AH3094" s="5">
        <f t="shared" si="5069"/>
        <v>58.009999999999309</v>
      </c>
      <c r="AI3094" s="5">
        <f t="shared" si="5070"/>
        <v>40.380000000000109</v>
      </c>
      <c r="AJ3094" s="5"/>
      <c r="AK3094" s="5">
        <f t="shared" si="5071"/>
        <v>33.280000000000655</v>
      </c>
      <c r="AL3094" s="5">
        <f t="shared" si="5091"/>
        <v>52.464999999999961</v>
      </c>
      <c r="AM3094" s="5">
        <f t="shared" si="5072"/>
        <v>58.009999999999309</v>
      </c>
      <c r="AN3094" s="5">
        <f t="shared" si="5087"/>
        <v>72.424999999999812</v>
      </c>
      <c r="AO3094" s="5">
        <f t="shared" si="5088"/>
        <v>0</v>
      </c>
      <c r="AP3094" s="5">
        <f t="shared" si="5107"/>
        <v>4</v>
      </c>
      <c r="AQ3094" s="5">
        <f t="shared" si="5020"/>
        <v>5</v>
      </c>
      <c r="AR3094" s="5"/>
      <c r="AS3094" s="5">
        <f t="shared" si="5065"/>
        <v>50.909999999999854</v>
      </c>
      <c r="AT3094" s="5">
        <f t="shared" si="5087"/>
        <v>96.39200000000001</v>
      </c>
      <c r="AU3094" s="5">
        <f t="shared" si="5073"/>
        <v>40.380000000000109</v>
      </c>
      <c r="AV3094" s="5">
        <f t="shared" si="5076"/>
        <v>-17.6299999999992</v>
      </c>
      <c r="AW3094" s="5">
        <f t="shared" si="5074"/>
        <v>3</v>
      </c>
      <c r="AX3094" s="5">
        <f t="shared" si="5028"/>
        <v>40.173000000000499</v>
      </c>
      <c r="AZ3094" s="4">
        <f t="shared" si="5010"/>
        <v>0.64015378043571269</v>
      </c>
      <c r="BA3094" s="5">
        <f t="shared" si="5016"/>
        <v>0</v>
      </c>
      <c r="BB3094" s="4">
        <f t="shared" si="5011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  <c r="CB3094" s="5">
        <f t="shared" si="5096"/>
        <v>33.280000000000655</v>
      </c>
      <c r="CC3094" s="5">
        <f t="shared" si="5097"/>
        <v>58.009999999999309</v>
      </c>
      <c r="CD3094" s="5">
        <f t="shared" si="5108"/>
        <v>-50</v>
      </c>
      <c r="CE3094" s="5">
        <f t="shared" si="5099"/>
        <v>1.3500000000003638</v>
      </c>
      <c r="CF3094" s="5"/>
      <c r="CG3094" s="5">
        <f t="shared" si="5100"/>
        <v>-50</v>
      </c>
      <c r="CH3094" s="5">
        <f t="shared" si="5103"/>
        <v>-1.3500000000003638</v>
      </c>
      <c r="CI3094" s="5">
        <f t="shared" si="5101"/>
        <v>-150</v>
      </c>
    </row>
    <row r="3095" spans="1:87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5">
        <f t="shared" si="5058"/>
        <v>123.86999999999989</v>
      </c>
      <c r="K3095" s="5">
        <f t="shared" si="5085"/>
        <v>109.3283333333333</v>
      </c>
      <c r="L3095" s="5">
        <f t="shared" si="5062"/>
        <v>41.869999999999891</v>
      </c>
      <c r="M3095" s="5">
        <f t="shared" ref="M3095" si="5115">AVERAGE(L3084:L3095)</f>
        <v>40.728333333333353</v>
      </c>
      <c r="N3095" s="6" t="s">
        <v>37</v>
      </c>
      <c r="O3095" s="5">
        <f t="shared" si="5064"/>
        <v>3403.63</v>
      </c>
      <c r="P3095" s="4">
        <f t="shared" si="5110"/>
        <v>0.58022100993145731</v>
      </c>
      <c r="Q3095" s="5">
        <f t="shared" si="5111"/>
        <v>71.490000000000236</v>
      </c>
      <c r="R3095" s="5">
        <f t="shared" si="5112"/>
        <v>3380.0225</v>
      </c>
      <c r="S3095" s="4">
        <f t="shared" si="5113"/>
        <v>0.51342987993563316</v>
      </c>
      <c r="T3095" s="4">
        <f t="shared" si="5114"/>
        <v>0.3651087052196107</v>
      </c>
      <c r="U3095" s="5">
        <f t="shared" si="5105"/>
        <v>3400.9940000000001</v>
      </c>
      <c r="V3095" s="5">
        <f t="shared" si="5106"/>
        <v>2.6359999999999673</v>
      </c>
      <c r="X3095" s="5">
        <f t="shared" si="5060"/>
        <v>-58.579999999999927</v>
      </c>
      <c r="Y3095" s="5">
        <f t="shared" si="5061"/>
        <v>-12.430000000000291</v>
      </c>
      <c r="AA3095" s="5">
        <f t="shared" si="5079"/>
        <v>0</v>
      </c>
      <c r="AB3095" s="5">
        <f t="shared" si="5080"/>
        <v>1</v>
      </c>
      <c r="AC3095" s="5">
        <f t="shared" si="5081"/>
        <v>1</v>
      </c>
      <c r="AF3095" s="5">
        <f t="shared" si="5067"/>
        <v>52.480000000000473</v>
      </c>
      <c r="AG3095" s="5">
        <f t="shared" si="5068"/>
        <v>79.510000000000218</v>
      </c>
      <c r="AH3095" s="5">
        <f t="shared" si="5069"/>
        <v>71.389999999999418</v>
      </c>
      <c r="AI3095" s="5">
        <f t="shared" si="5070"/>
        <v>44.359999999999673</v>
      </c>
      <c r="AJ3095" s="5"/>
      <c r="AK3095" s="5">
        <f t="shared" si="5071"/>
        <v>52.480000000000473</v>
      </c>
      <c r="AL3095" s="5">
        <f t="shared" si="5091"/>
        <v>53.689000000000483</v>
      </c>
      <c r="AM3095" s="5">
        <f t="shared" si="5072"/>
        <v>71.389999999999418</v>
      </c>
      <c r="AN3095" s="5">
        <f t="shared" si="5087"/>
        <v>72.464999999999776</v>
      </c>
      <c r="AO3095" s="5">
        <f t="shared" si="5088"/>
        <v>0</v>
      </c>
      <c r="AP3095" s="5">
        <f t="shared" si="5107"/>
        <v>3</v>
      </c>
      <c r="AQ3095" s="5">
        <f t="shared" si="5020"/>
        <v>4.8</v>
      </c>
      <c r="AR3095" s="5"/>
      <c r="AS3095" s="5">
        <f t="shared" si="5065"/>
        <v>79.510000000000218</v>
      </c>
      <c r="AT3095" s="5">
        <f t="shared" si="5087"/>
        <v>94.151999999999958</v>
      </c>
      <c r="AU3095" s="5">
        <f t="shared" si="5073"/>
        <v>44.359999999999673</v>
      </c>
      <c r="AV3095" s="5">
        <f t="shared" si="5076"/>
        <v>-27.029999999999745</v>
      </c>
      <c r="AW3095" s="5">
        <f t="shared" si="5074"/>
        <v>4</v>
      </c>
      <c r="AX3095" s="5">
        <f t="shared" si="5028"/>
        <v>40.77800000000007</v>
      </c>
      <c r="AZ3095" s="4">
        <f t="shared" ref="AZ3095:AZ3158" si="5116">T3095</f>
        <v>0.3651087052196107</v>
      </c>
      <c r="BA3095" s="5">
        <f t="shared" si="5016"/>
        <v>0</v>
      </c>
      <c r="BB3095" s="4">
        <f t="shared" ref="BB3095:BB3158" si="5117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  <c r="CB3095" s="5">
        <f t="shared" si="5096"/>
        <v>52.480000000000473</v>
      </c>
      <c r="CC3095" s="5">
        <f t="shared" si="5097"/>
        <v>71.389999999999418</v>
      </c>
      <c r="CD3095" s="5">
        <f t="shared" si="5108"/>
        <v>-50</v>
      </c>
      <c r="CE3095" s="5">
        <f t="shared" si="5099"/>
        <v>12.430000000000291</v>
      </c>
      <c r="CF3095" s="5"/>
      <c r="CG3095" s="5">
        <f t="shared" si="5100"/>
        <v>-50</v>
      </c>
      <c r="CH3095" s="5">
        <f t="shared" si="5103"/>
        <v>-12.430000000000291</v>
      </c>
      <c r="CI3095" s="5">
        <f t="shared" si="5101"/>
        <v>-150</v>
      </c>
    </row>
    <row r="3096" spans="1:87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5">
        <f t="shared" si="5058"/>
        <v>131.72000000000025</v>
      </c>
      <c r="K3096" s="5">
        <f t="shared" si="5085"/>
        <v>112.78416666666665</v>
      </c>
      <c r="L3096" s="5">
        <f t="shared" si="5062"/>
        <v>68.080000000000382</v>
      </c>
      <c r="M3096" s="5">
        <f t="shared" ref="M3096" si="5118">AVERAGE(L3085:L3096)</f>
        <v>43.280000000000086</v>
      </c>
      <c r="N3096" s="6" t="s">
        <v>36</v>
      </c>
      <c r="O3096" s="5">
        <f t="shared" si="5064"/>
        <v>3442.0400000000004</v>
      </c>
      <c r="P3096" s="4">
        <f t="shared" si="5110"/>
        <v>1</v>
      </c>
      <c r="Q3096" s="5">
        <f t="shared" si="5111"/>
        <v>44.640000000000327</v>
      </c>
      <c r="R3096" s="5">
        <f t="shared" si="5112"/>
        <v>3408.5600000000004</v>
      </c>
      <c r="S3096" s="4">
        <f t="shared" si="5113"/>
        <v>1</v>
      </c>
      <c r="T3096" s="4">
        <f t="shared" si="5114"/>
        <v>0.70319514127277738</v>
      </c>
      <c r="U3096" s="5">
        <f t="shared" si="5105"/>
        <v>3416.9720000000007</v>
      </c>
      <c r="V3096" s="5">
        <f t="shared" si="5106"/>
        <v>25.067999999999756</v>
      </c>
      <c r="X3096" s="5">
        <f t="shared" si="5060"/>
        <v>109.80000000000018</v>
      </c>
      <c r="Y3096" s="5">
        <f t="shared" si="5061"/>
        <v>55.199999999999818</v>
      </c>
      <c r="AA3096" s="5">
        <f t="shared" si="5079"/>
        <v>1</v>
      </c>
      <c r="AB3096" s="5">
        <f t="shared" si="5080"/>
        <v>0</v>
      </c>
      <c r="AC3096" s="5">
        <f t="shared" si="5081"/>
        <v>1</v>
      </c>
      <c r="AF3096" s="5">
        <f t="shared" si="5067"/>
        <v>117.47999999999956</v>
      </c>
      <c r="AG3096" s="5">
        <f t="shared" si="5068"/>
        <v>93.369999999999891</v>
      </c>
      <c r="AH3096" s="5">
        <f t="shared" si="5069"/>
        <v>14.240000000000691</v>
      </c>
      <c r="AI3096" s="5">
        <f t="shared" si="5070"/>
        <v>38.350000000000364</v>
      </c>
      <c r="AJ3096" s="5"/>
      <c r="AK3096" s="5">
        <f t="shared" si="5071"/>
        <v>14.240000000000691</v>
      </c>
      <c r="AL3096" s="5">
        <f t="shared" si="5091"/>
        <v>53.689000000000483</v>
      </c>
      <c r="AM3096" s="5">
        <f t="shared" si="5072"/>
        <v>117.47999999999956</v>
      </c>
      <c r="AN3096" s="5">
        <f t="shared" si="5087"/>
        <v>75.540999999999713</v>
      </c>
      <c r="AO3096" s="5">
        <f t="shared" si="5088"/>
        <v>1</v>
      </c>
      <c r="AP3096" s="5">
        <f t="shared" si="5107"/>
        <v>3</v>
      </c>
      <c r="AQ3096" s="5">
        <f t="shared" si="5020"/>
        <v>4.5</v>
      </c>
      <c r="AR3096" s="5"/>
      <c r="AS3096" s="5">
        <f t="shared" si="5065"/>
        <v>93.369999999999891</v>
      </c>
      <c r="AT3096" s="5">
        <f t="shared" si="5087"/>
        <v>92.867000000000004</v>
      </c>
      <c r="AU3096" s="5">
        <f t="shared" si="5073"/>
        <v>38.350000000000364</v>
      </c>
      <c r="AV3096" s="5">
        <f t="shared" si="5076"/>
        <v>24.109999999999673</v>
      </c>
      <c r="AW3096" s="5">
        <f t="shared" si="5074"/>
        <v>5</v>
      </c>
      <c r="AX3096" s="5">
        <f t="shared" si="5028"/>
        <v>40.77800000000007</v>
      </c>
      <c r="AZ3096" s="4">
        <f t="shared" si="5116"/>
        <v>0.70319514127277738</v>
      </c>
      <c r="BA3096" s="5">
        <f t="shared" si="5016"/>
        <v>0</v>
      </c>
      <c r="BB3096" s="4">
        <f t="shared" si="5117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  <c r="CB3096" s="5">
        <f t="shared" si="5096"/>
        <v>117.47999999999956</v>
      </c>
      <c r="CC3096" s="5">
        <f t="shared" si="5097"/>
        <v>14.240000000000691</v>
      </c>
      <c r="CD3096" s="5">
        <f t="shared" si="5108"/>
        <v>109.80000000000018</v>
      </c>
      <c r="CE3096" s="5">
        <f t="shared" si="5099"/>
        <v>-30</v>
      </c>
      <c r="CF3096" s="5"/>
      <c r="CG3096" s="5">
        <f t="shared" si="5100"/>
        <v>-50</v>
      </c>
      <c r="CH3096" s="5">
        <f t="shared" si="5103"/>
        <v>55.199999999999818</v>
      </c>
      <c r="CI3096" s="5">
        <f t="shared" si="5101"/>
        <v>9.8000000000001819</v>
      </c>
    </row>
    <row r="3097" spans="1:87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5">
        <f t="shared" si="5058"/>
        <v>50.789999999999964</v>
      </c>
      <c r="K3097" s="5">
        <f t="shared" si="5085"/>
        <v>108.52416666666659</v>
      </c>
      <c r="L3097" s="5">
        <f t="shared" si="5062"/>
        <v>20.360000000000127</v>
      </c>
      <c r="M3097" s="5">
        <f t="shared" ref="M3097" si="5119">AVERAGE(L3086:L3097)</f>
        <v>41.357500000000073</v>
      </c>
      <c r="N3097" s="6" t="s">
        <v>37</v>
      </c>
      <c r="O3097" s="5">
        <f t="shared" si="5064"/>
        <v>3420.2</v>
      </c>
      <c r="P3097" s="4">
        <f t="shared" si="5110"/>
        <v>0.43139807341836955</v>
      </c>
      <c r="Q3097" s="5">
        <f t="shared" si="5111"/>
        <v>38.410000000000309</v>
      </c>
      <c r="R3097" s="5">
        <f t="shared" si="5112"/>
        <v>3413.2325000000001</v>
      </c>
      <c r="S3097" s="4">
        <f t="shared" si="5113"/>
        <v>0.72662410814869804</v>
      </c>
      <c r="T3097" s="4">
        <f t="shared" si="5114"/>
        <v>0.7185295209803122</v>
      </c>
      <c r="U3097" s="5">
        <f t="shared" si="5105"/>
        <v>3421.5320000000006</v>
      </c>
      <c r="V3097" s="5">
        <f t="shared" si="5106"/>
        <v>-1.3320000000007894</v>
      </c>
      <c r="X3097" s="5">
        <f t="shared" si="5060"/>
        <v>-23.079999999999927</v>
      </c>
      <c r="Y3097" s="5">
        <f t="shared" si="5061"/>
        <v>-3.5499999999997272</v>
      </c>
      <c r="AA3097" s="5">
        <f t="shared" si="5079"/>
        <v>0</v>
      </c>
      <c r="AB3097" s="5">
        <f t="shared" si="5080"/>
        <v>1</v>
      </c>
      <c r="AC3097" s="5">
        <f t="shared" si="5081"/>
        <v>1</v>
      </c>
      <c r="AF3097" s="5">
        <f t="shared" si="5067"/>
        <v>10.440000000000509</v>
      </c>
      <c r="AG3097" s="5">
        <f t="shared" si="5068"/>
        <v>13.119999999999891</v>
      </c>
      <c r="AH3097" s="5">
        <f t="shared" si="5069"/>
        <v>40.349999999999454</v>
      </c>
      <c r="AI3097" s="5">
        <f t="shared" si="5070"/>
        <v>37.670000000000073</v>
      </c>
      <c r="AJ3097" s="5"/>
      <c r="AK3097" s="5">
        <f t="shared" si="5071"/>
        <v>10.440000000000509</v>
      </c>
      <c r="AL3097" s="5">
        <f t="shared" si="5091"/>
        <v>53.689000000000483</v>
      </c>
      <c r="AM3097" s="5">
        <f t="shared" si="5072"/>
        <v>40.349999999999454</v>
      </c>
      <c r="AN3097" s="5">
        <f t="shared" si="5087"/>
        <v>73.224999999999724</v>
      </c>
      <c r="AO3097" s="5">
        <f t="shared" si="5088"/>
        <v>0</v>
      </c>
      <c r="AP3097" s="5">
        <f t="shared" si="5107"/>
        <v>3</v>
      </c>
      <c r="AQ3097" s="5">
        <f t="shared" si="5020"/>
        <v>4.3</v>
      </c>
      <c r="AR3097" s="5"/>
      <c r="AS3097" s="5">
        <f t="shared" si="5065"/>
        <v>37.670000000000073</v>
      </c>
      <c r="AT3097" s="5">
        <f t="shared" si="5087"/>
        <v>84.377000000000038</v>
      </c>
      <c r="AU3097" s="5">
        <f t="shared" si="5073"/>
        <v>13.119999999999891</v>
      </c>
      <c r="AV3097" s="5">
        <f t="shared" si="5076"/>
        <v>-2.6799999999993815</v>
      </c>
      <c r="AW3097" s="5">
        <f t="shared" si="5074"/>
        <v>6</v>
      </c>
      <c r="AX3097" s="5">
        <f t="shared" si="5028"/>
        <v>40.77800000000007</v>
      </c>
      <c r="AZ3097" s="4">
        <f t="shared" si="5116"/>
        <v>0.7185295209803122</v>
      </c>
      <c r="BA3097" s="5">
        <f t="shared" si="5016"/>
        <v>0</v>
      </c>
      <c r="BB3097" s="4">
        <f t="shared" si="5117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  <c r="CB3097" s="5">
        <f t="shared" si="5096"/>
        <v>10.440000000000509</v>
      </c>
      <c r="CC3097" s="5">
        <f t="shared" si="5097"/>
        <v>40.349999999999454</v>
      </c>
      <c r="CD3097" s="5">
        <f t="shared" si="5108"/>
        <v>-23.079999999999927</v>
      </c>
      <c r="CE3097" s="5">
        <f t="shared" si="5099"/>
        <v>3.5499999999997272</v>
      </c>
      <c r="CF3097" s="5"/>
      <c r="CG3097" s="5">
        <f t="shared" si="5100"/>
        <v>-50</v>
      </c>
      <c r="CH3097" s="5">
        <f t="shared" si="5103"/>
        <v>-3.5499999999997272</v>
      </c>
      <c r="CI3097" s="5">
        <f t="shared" si="5101"/>
        <v>-123.07999999999993</v>
      </c>
    </row>
    <row r="3098" spans="1:87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5">
        <f t="shared" si="5058"/>
        <v>105.89999999999964</v>
      </c>
      <c r="K3098" s="5">
        <f t="shared" si="5085"/>
        <v>108.49749999999995</v>
      </c>
      <c r="L3098" s="5">
        <f t="shared" si="5062"/>
        <v>38.510000000000218</v>
      </c>
      <c r="M3098" s="5">
        <f t="shared" ref="M3098" si="5120">AVERAGE(L3087:L3098)</f>
        <v>41.181666666666764</v>
      </c>
      <c r="N3098" s="6" t="s">
        <v>37</v>
      </c>
      <c r="O3098" s="5">
        <f t="shared" si="5064"/>
        <v>3378.92</v>
      </c>
      <c r="P3098" s="4">
        <f t="shared" si="5110"/>
        <v>0</v>
      </c>
      <c r="Q3098" s="5">
        <f t="shared" si="5111"/>
        <v>63.120000000000346</v>
      </c>
      <c r="R3098" s="5">
        <f t="shared" si="5112"/>
        <v>3394.7000000000003</v>
      </c>
      <c r="S3098" s="4">
        <f t="shared" si="5113"/>
        <v>0</v>
      </c>
      <c r="T3098" s="4">
        <f t="shared" si="5114"/>
        <v>0.20991363124295798</v>
      </c>
      <c r="U3098" s="5">
        <f t="shared" si="5105"/>
        <v>3415.6860000000001</v>
      </c>
      <c r="V3098" s="5">
        <f t="shared" si="5106"/>
        <v>-36.766000000000076</v>
      </c>
      <c r="X3098" s="5">
        <f t="shared" si="5060"/>
        <v>-10.430000000000291</v>
      </c>
      <c r="Y3098" s="5">
        <f t="shared" si="5061"/>
        <v>2.0299999999997453</v>
      </c>
      <c r="AA3098" s="5">
        <f t="shared" si="5079"/>
        <v>0</v>
      </c>
      <c r="AB3098" s="5">
        <f t="shared" si="5080"/>
        <v>0</v>
      </c>
      <c r="AC3098" s="5">
        <f t="shared" si="5081"/>
        <v>0</v>
      </c>
      <c r="AF3098" s="5">
        <f t="shared" si="5067"/>
        <v>25.6899999999996</v>
      </c>
      <c r="AG3098" s="5">
        <f t="shared" si="5068"/>
        <v>-18.789999999999964</v>
      </c>
      <c r="AH3098" s="5">
        <f t="shared" si="5069"/>
        <v>61.420000000000073</v>
      </c>
      <c r="AI3098" s="5">
        <f t="shared" si="5070"/>
        <v>105.89999999999964</v>
      </c>
      <c r="AJ3098" s="5"/>
      <c r="AK3098" s="5">
        <f t="shared" si="5071"/>
        <v>25.6899999999996</v>
      </c>
      <c r="AL3098" s="5">
        <f t="shared" si="5091"/>
        <v>53.689000000000483</v>
      </c>
      <c r="AM3098" s="5">
        <f t="shared" si="5072"/>
        <v>61.420000000000073</v>
      </c>
      <c r="AN3098" s="5">
        <f t="shared" si="5087"/>
        <v>72.89699999999975</v>
      </c>
      <c r="AO3098" s="5">
        <f t="shared" si="5088"/>
        <v>0</v>
      </c>
      <c r="AP3098" s="5">
        <f t="shared" si="5107"/>
        <v>3</v>
      </c>
      <c r="AQ3098" s="5">
        <f t="shared" si="5020"/>
        <v>4.0999999999999996</v>
      </c>
      <c r="AR3098" s="5"/>
      <c r="AS3098" s="5">
        <f t="shared" si="5065"/>
        <v>105.89999999999964</v>
      </c>
      <c r="AT3098" s="5">
        <f t="shared" si="5087"/>
        <v>84.1</v>
      </c>
      <c r="AU3098" s="5">
        <f t="shared" si="5073"/>
        <v>-18.789999999999964</v>
      </c>
      <c r="AV3098" s="5">
        <f t="shared" si="5076"/>
        <v>44.479999999999563</v>
      </c>
      <c r="AW3098" s="5">
        <f t="shared" si="5074"/>
        <v>2</v>
      </c>
      <c r="AX3098" s="5">
        <f t="shared" si="5028"/>
        <v>40.77800000000007</v>
      </c>
      <c r="AZ3098" s="4">
        <f t="shared" si="5116"/>
        <v>0.20991363124295798</v>
      </c>
      <c r="BA3098" s="5">
        <f t="shared" si="5016"/>
        <v>0</v>
      </c>
      <c r="BB3098" s="4">
        <f t="shared" si="5117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  <c r="CB3098" s="5">
        <f t="shared" si="5096"/>
        <v>25.6899999999996</v>
      </c>
      <c r="CC3098" s="5">
        <f t="shared" si="5097"/>
        <v>61.420000000000073</v>
      </c>
      <c r="CD3098" s="5">
        <f t="shared" si="5108"/>
        <v>-50</v>
      </c>
      <c r="CE3098" s="5">
        <f t="shared" si="5099"/>
        <v>-2.0299999999997453</v>
      </c>
      <c r="CF3098" s="5"/>
      <c r="CG3098" s="5">
        <f t="shared" si="5100"/>
        <v>-50</v>
      </c>
      <c r="CH3098" s="5">
        <f t="shared" si="5103"/>
        <v>2.0299999999997453</v>
      </c>
      <c r="CI3098" s="5">
        <f t="shared" si="5101"/>
        <v>-150</v>
      </c>
    </row>
    <row r="3099" spans="1:87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5">
        <f t="shared" si="5058"/>
        <v>233.35000000000036</v>
      </c>
      <c r="K3099" s="5">
        <f t="shared" si="5085"/>
        <v>117.72916666666667</v>
      </c>
      <c r="L3099" s="5">
        <f t="shared" si="5062"/>
        <v>124.98000000000002</v>
      </c>
      <c r="M3099" s="5">
        <f t="shared" ref="M3099" si="5121">AVERAGE(L3088:L3099)</f>
        <v>46.804166666666752</v>
      </c>
      <c r="N3099" s="6" t="s">
        <v>36</v>
      </c>
      <c r="O3099" s="5">
        <f t="shared" si="5064"/>
        <v>3270.5499999999997</v>
      </c>
      <c r="P3099" s="4">
        <f t="shared" si="5110"/>
        <v>0</v>
      </c>
      <c r="Q3099" s="5">
        <f t="shared" si="5111"/>
        <v>171.49000000000069</v>
      </c>
      <c r="R3099" s="5">
        <f t="shared" si="5112"/>
        <v>3313.4224999999997</v>
      </c>
      <c r="S3099" s="4">
        <f t="shared" si="5113"/>
        <v>0</v>
      </c>
      <c r="T3099" s="4">
        <f t="shared" si="5114"/>
        <v>0</v>
      </c>
      <c r="U3099" s="5">
        <f t="shared" si="5105"/>
        <v>3383.0680000000002</v>
      </c>
      <c r="V3099" s="5">
        <f t="shared" si="5106"/>
        <v>-112.51800000000048</v>
      </c>
      <c r="X3099" s="5">
        <f t="shared" si="5060"/>
        <v>-202.86000000000058</v>
      </c>
      <c r="Y3099" s="5">
        <f t="shared" si="5061"/>
        <v>-112.86999999999989</v>
      </c>
      <c r="AA3099" s="5">
        <f t="shared" si="5079"/>
        <v>0</v>
      </c>
      <c r="AB3099" s="5">
        <f t="shared" si="5080"/>
        <v>1</v>
      </c>
      <c r="AC3099" s="5">
        <f t="shared" si="5081"/>
        <v>1</v>
      </c>
      <c r="AF3099" s="5">
        <f t="shared" si="5067"/>
        <v>4.3599999999996726</v>
      </c>
      <c r="AG3099" s="5">
        <f t="shared" si="5068"/>
        <v>-26.130000000000109</v>
      </c>
      <c r="AH3099" s="5">
        <f t="shared" si="5069"/>
        <v>202.86000000000058</v>
      </c>
      <c r="AI3099" s="5">
        <f t="shared" si="5070"/>
        <v>233.35000000000036</v>
      </c>
      <c r="AJ3099" s="5"/>
      <c r="AK3099" s="5">
        <f t="shared" si="5071"/>
        <v>4.3599999999996726</v>
      </c>
      <c r="AL3099" s="5">
        <f t="shared" si="5091"/>
        <v>53.689000000000483</v>
      </c>
      <c r="AM3099" s="5">
        <f t="shared" si="5072"/>
        <v>202.86000000000058</v>
      </c>
      <c r="AN3099" s="5">
        <f t="shared" si="5087"/>
        <v>86.845999999999819</v>
      </c>
      <c r="AO3099" s="5">
        <f t="shared" si="5088"/>
        <v>1</v>
      </c>
      <c r="AP3099" s="5">
        <f t="shared" si="5107"/>
        <v>4</v>
      </c>
      <c r="AQ3099" s="5">
        <f t="shared" si="5020"/>
        <v>4.0999999999999996</v>
      </c>
      <c r="AR3099" s="5"/>
      <c r="AS3099" s="5">
        <f t="shared" si="5065"/>
        <v>233.35000000000036</v>
      </c>
      <c r="AT3099" s="5">
        <f t="shared" si="5087"/>
        <v>99.959000000000017</v>
      </c>
      <c r="AU3099" s="5">
        <f t="shared" si="5073"/>
        <v>-26.130000000000109</v>
      </c>
      <c r="AV3099" s="5">
        <f t="shared" si="5076"/>
        <v>30.489999999999782</v>
      </c>
      <c r="AW3099" s="5">
        <f t="shared" si="5074"/>
        <v>3</v>
      </c>
      <c r="AX3099" s="5">
        <f t="shared" si="5028"/>
        <v>40.77800000000007</v>
      </c>
      <c r="AZ3099" s="4">
        <f t="shared" si="5116"/>
        <v>0</v>
      </c>
      <c r="BA3099" s="5">
        <f t="shared" ref="BA3099:BA3162" si="5122">IF(AZ3098&gt;0.9,O3099-O3098,0)</f>
        <v>0</v>
      </c>
      <c r="BB3099" s="4">
        <f t="shared" si="5117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  <c r="CB3099" s="5">
        <f t="shared" si="5096"/>
        <v>4.3599999999996726</v>
      </c>
      <c r="CC3099" s="5">
        <f t="shared" si="5097"/>
        <v>202.86000000000058</v>
      </c>
      <c r="CD3099" s="5">
        <f t="shared" si="5108"/>
        <v>-50</v>
      </c>
      <c r="CE3099" s="5">
        <f t="shared" si="5099"/>
        <v>112.86999999999989</v>
      </c>
      <c r="CF3099" s="5"/>
      <c r="CG3099" s="5">
        <f t="shared" si="5100"/>
        <v>-50</v>
      </c>
      <c r="CH3099" s="5">
        <f t="shared" si="5103"/>
        <v>-112.86999999999989</v>
      </c>
      <c r="CI3099" s="5">
        <f t="shared" si="5101"/>
        <v>-150</v>
      </c>
    </row>
    <row r="3100" spans="1:87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5">
        <f t="shared" si="5058"/>
        <v>70.070000000000618</v>
      </c>
      <c r="K3100" s="5">
        <f t="shared" si="5085"/>
        <v>114.51250000000005</v>
      </c>
      <c r="L3100" s="5">
        <f t="shared" si="5062"/>
        <v>33.889999999999873</v>
      </c>
      <c r="M3100" s="5">
        <f t="shared" ref="M3100" si="5123">AVERAGE(L3089:L3100)</f>
        <v>46.852500000000077</v>
      </c>
      <c r="N3100" s="6" t="s">
        <v>36</v>
      </c>
      <c r="O3100" s="5">
        <f t="shared" si="5064"/>
        <v>3278.7799999999997</v>
      </c>
      <c r="P3100" s="4">
        <f t="shared" si="5110"/>
        <v>4.7991136509417373E-2</v>
      </c>
      <c r="Q3100" s="5">
        <f t="shared" si="5111"/>
        <v>171.49000000000069</v>
      </c>
      <c r="R3100" s="5">
        <f t="shared" si="5112"/>
        <v>3313.4224999999997</v>
      </c>
      <c r="S3100" s="4">
        <f t="shared" si="5113"/>
        <v>4.7991136509417373E-2</v>
      </c>
      <c r="T3100" s="4">
        <f t="shared" si="5114"/>
        <v>4.7991136509417373E-2</v>
      </c>
      <c r="U3100" s="5">
        <f t="shared" si="5105"/>
        <v>3358.0979999999995</v>
      </c>
      <c r="V3100" s="5">
        <f t="shared" si="5106"/>
        <v>-79.317999999999756</v>
      </c>
      <c r="X3100" s="5">
        <f t="shared" si="5060"/>
        <v>32.630000000000109</v>
      </c>
      <c r="Y3100" s="5">
        <f t="shared" si="5061"/>
        <v>28.199999999999818</v>
      </c>
      <c r="AA3100" s="5">
        <f t="shared" si="5079"/>
        <v>1</v>
      </c>
      <c r="AB3100" s="5">
        <f t="shared" si="5080"/>
        <v>0</v>
      </c>
      <c r="AC3100" s="5">
        <f t="shared" si="5081"/>
        <v>1</v>
      </c>
      <c r="AF3100" s="5">
        <f t="shared" si="5067"/>
        <v>44.200000000000728</v>
      </c>
      <c r="AG3100" s="5">
        <f t="shared" si="5068"/>
        <v>49.570000000000618</v>
      </c>
      <c r="AH3100" s="5">
        <f t="shared" si="5069"/>
        <v>25.869999999999891</v>
      </c>
      <c r="AI3100" s="5">
        <f t="shared" si="5070"/>
        <v>20.5</v>
      </c>
      <c r="AJ3100" s="5"/>
      <c r="AK3100" s="5">
        <f t="shared" si="5071"/>
        <v>25.869999999999891</v>
      </c>
      <c r="AL3100" s="5">
        <f t="shared" si="5091"/>
        <v>53.689000000000483</v>
      </c>
      <c r="AM3100" s="5">
        <f t="shared" si="5072"/>
        <v>44.200000000000728</v>
      </c>
      <c r="AN3100" s="5">
        <f t="shared" si="5087"/>
        <v>81.977999999999881</v>
      </c>
      <c r="AO3100" s="5">
        <f t="shared" si="5088"/>
        <v>0</v>
      </c>
      <c r="AP3100" s="5">
        <f t="shared" si="5107"/>
        <v>3</v>
      </c>
      <c r="AQ3100" s="5">
        <f t="shared" si="5020"/>
        <v>3.9</v>
      </c>
      <c r="AR3100" s="5"/>
      <c r="AS3100" s="5">
        <f t="shared" si="5065"/>
        <v>49.570000000000618</v>
      </c>
      <c r="AT3100" s="5">
        <f t="shared" si="5087"/>
        <v>96.278000000000063</v>
      </c>
      <c r="AU3100" s="5">
        <f t="shared" si="5073"/>
        <v>20.5</v>
      </c>
      <c r="AV3100" s="5">
        <f t="shared" si="5076"/>
        <v>-5.3699999999998909</v>
      </c>
      <c r="AW3100" s="5">
        <f t="shared" si="5074"/>
        <v>4</v>
      </c>
      <c r="AX3100" s="5">
        <f t="shared" si="5028"/>
        <v>40.77800000000007</v>
      </c>
      <c r="AZ3100" s="4">
        <f t="shared" si="5116"/>
        <v>4.7991136509417373E-2</v>
      </c>
      <c r="BA3100" s="5">
        <f t="shared" si="5122"/>
        <v>0</v>
      </c>
      <c r="BB3100" s="4">
        <f t="shared" si="5117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  <c r="CB3100" s="5">
        <f t="shared" si="5096"/>
        <v>44.200000000000728</v>
      </c>
      <c r="CC3100" s="5">
        <f t="shared" si="5097"/>
        <v>25.869999999999891</v>
      </c>
      <c r="CD3100" s="5">
        <f t="shared" si="5108"/>
        <v>32.630000000000109</v>
      </c>
      <c r="CE3100" s="5">
        <f t="shared" si="5099"/>
        <v>-30</v>
      </c>
      <c r="CF3100" s="5"/>
      <c r="CG3100" s="5">
        <f t="shared" si="5100"/>
        <v>-50</v>
      </c>
      <c r="CH3100" s="5">
        <f t="shared" si="5103"/>
        <v>28.199999999999818</v>
      </c>
      <c r="CI3100" s="5">
        <f t="shared" si="5101"/>
        <v>-67.369999999999891</v>
      </c>
    </row>
    <row r="3101" spans="1:87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5">
        <f t="shared" si="5058"/>
        <v>167.28000000000065</v>
      </c>
      <c r="K3101" s="5">
        <f t="shared" si="5085"/>
        <v>120.32833333333345</v>
      </c>
      <c r="L3101" s="5">
        <f t="shared" si="5062"/>
        <v>86.0300000000002</v>
      </c>
      <c r="M3101" s="5">
        <f t="shared" ref="M3101" si="5124">AVERAGE(L3090:L3101)</f>
        <v>50.882500000000086</v>
      </c>
      <c r="N3101" s="6" t="s">
        <v>36</v>
      </c>
      <c r="O3101" s="5">
        <f t="shared" si="5064"/>
        <v>3356.18</v>
      </c>
      <c r="P3101" s="4">
        <f t="shared" si="5110"/>
        <v>0.57220180420982325</v>
      </c>
      <c r="Q3101" s="5">
        <f t="shared" si="5111"/>
        <v>149.65000000000009</v>
      </c>
      <c r="R3101" s="5">
        <f t="shared" si="5112"/>
        <v>3307.9624999999996</v>
      </c>
      <c r="S3101" s="4">
        <f t="shared" si="5113"/>
        <v>0.49932940696250372</v>
      </c>
      <c r="T3101" s="4">
        <f t="shared" si="5114"/>
        <v>0.49932940696250372</v>
      </c>
      <c r="U3101" s="5">
        <f t="shared" si="5105"/>
        <v>3340.9260000000004</v>
      </c>
      <c r="V3101" s="5">
        <f t="shared" si="5106"/>
        <v>15.253999999999451</v>
      </c>
      <c r="X3101" s="5">
        <f t="shared" si="5060"/>
        <v>111.21000000000004</v>
      </c>
      <c r="Y3101" s="5">
        <f t="shared" si="5061"/>
        <v>62.760000000000218</v>
      </c>
      <c r="AA3101" s="5">
        <f t="shared" si="5079"/>
        <v>1</v>
      </c>
      <c r="AB3101" s="5">
        <f t="shared" si="5080"/>
        <v>0</v>
      </c>
      <c r="AC3101" s="5">
        <f t="shared" si="5081"/>
        <v>1</v>
      </c>
      <c r="AF3101" s="5">
        <f t="shared" si="5067"/>
        <v>115.0600000000004</v>
      </c>
      <c r="AG3101" s="5">
        <f t="shared" si="5068"/>
        <v>167.28000000000065</v>
      </c>
      <c r="AH3101" s="5">
        <f t="shared" si="5069"/>
        <v>19.4399999999996</v>
      </c>
      <c r="AI3101" s="5">
        <f t="shared" si="5070"/>
        <v>-32.780000000000655</v>
      </c>
      <c r="AJ3101" s="5"/>
      <c r="AK3101" s="5">
        <f t="shared" si="5071"/>
        <v>19.4399999999996</v>
      </c>
      <c r="AL3101" s="5">
        <f t="shared" si="5091"/>
        <v>51.25599999999995</v>
      </c>
      <c r="AM3101" s="5">
        <f t="shared" si="5072"/>
        <v>115.0600000000004</v>
      </c>
      <c r="AN3101" s="5">
        <f t="shared" si="5087"/>
        <v>82.948999999999984</v>
      </c>
      <c r="AO3101" s="5">
        <f t="shared" si="5088"/>
        <v>1</v>
      </c>
      <c r="AP3101" s="5">
        <f t="shared" si="5107"/>
        <v>3</v>
      </c>
      <c r="AQ3101" s="5">
        <f t="shared" si="5020"/>
        <v>3.6</v>
      </c>
      <c r="AR3101" s="5"/>
      <c r="AS3101" s="5">
        <f t="shared" si="5065"/>
        <v>167.28000000000065</v>
      </c>
      <c r="AT3101" s="5">
        <f t="shared" si="5087"/>
        <v>101.97800000000015</v>
      </c>
      <c r="AU3101" s="5">
        <f t="shared" si="5073"/>
        <v>-32.780000000000655</v>
      </c>
      <c r="AV3101" s="5">
        <f t="shared" si="5076"/>
        <v>-52.220000000000255</v>
      </c>
      <c r="AW3101" s="5">
        <f t="shared" si="5074"/>
        <v>5</v>
      </c>
      <c r="AX3101" s="5">
        <f t="shared" si="5028"/>
        <v>40.77800000000007</v>
      </c>
      <c r="AZ3101" s="4">
        <f t="shared" si="5116"/>
        <v>0.49932940696250372</v>
      </c>
      <c r="BA3101" s="5">
        <f t="shared" si="5122"/>
        <v>0</v>
      </c>
      <c r="BB3101" s="4">
        <f t="shared" si="5117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  <c r="CB3101" s="5">
        <f t="shared" si="5096"/>
        <v>115.0600000000004</v>
      </c>
      <c r="CC3101" s="5">
        <f t="shared" si="5097"/>
        <v>19.4399999999996</v>
      </c>
      <c r="CD3101" s="5">
        <f t="shared" si="5108"/>
        <v>111.21000000000004</v>
      </c>
      <c r="CE3101" s="5">
        <f t="shared" si="5099"/>
        <v>-30</v>
      </c>
      <c r="CF3101" s="5"/>
      <c r="CG3101" s="5">
        <f t="shared" si="5100"/>
        <v>-50</v>
      </c>
      <c r="CH3101" s="5">
        <f t="shared" si="5103"/>
        <v>62.760000000000218</v>
      </c>
      <c r="CI3101" s="5">
        <f t="shared" si="5101"/>
        <v>11.210000000000036</v>
      </c>
    </row>
    <row r="3102" spans="1:87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5">
        <f t="shared" si="5058"/>
        <v>81.789999999999964</v>
      </c>
      <c r="K3102" s="5">
        <f t="shared" si="5085"/>
        <v>119.36250000000011</v>
      </c>
      <c r="L3102" s="5">
        <f t="shared" si="5062"/>
        <v>42.7800000000002</v>
      </c>
      <c r="M3102" s="5">
        <f t="shared" ref="M3102" si="5125">AVERAGE(L3091:L3102)</f>
        <v>51.5775000000001</v>
      </c>
      <c r="N3102" s="6" t="s">
        <v>37</v>
      </c>
      <c r="O3102" s="5">
        <f t="shared" si="5064"/>
        <v>3392.73</v>
      </c>
      <c r="P3102" s="4">
        <f t="shared" si="5110"/>
        <v>1</v>
      </c>
      <c r="Q3102" s="5">
        <f t="shared" si="5111"/>
        <v>122.18000000000029</v>
      </c>
      <c r="R3102" s="5">
        <f t="shared" si="5112"/>
        <v>3301.0949999999998</v>
      </c>
      <c r="S3102" s="4">
        <f t="shared" si="5113"/>
        <v>0.71246136800979532</v>
      </c>
      <c r="T3102" s="4">
        <f t="shared" si="5114"/>
        <v>0.71246136800979532</v>
      </c>
      <c r="U3102" s="5">
        <f t="shared" si="5105"/>
        <v>3335.4319999999998</v>
      </c>
      <c r="V3102" s="5">
        <f t="shared" si="5106"/>
        <v>57.298000000000229</v>
      </c>
      <c r="X3102" s="5">
        <f t="shared" si="5060"/>
        <v>31.6899999999996</v>
      </c>
      <c r="Y3102" s="5">
        <f t="shared" si="5061"/>
        <v>2.8899999999998727</v>
      </c>
      <c r="AA3102" s="5">
        <f t="shared" si="5079"/>
        <v>1</v>
      </c>
      <c r="AB3102" s="5">
        <f t="shared" si="5080"/>
        <v>0</v>
      </c>
      <c r="AC3102" s="5">
        <f t="shared" si="5081"/>
        <v>1</v>
      </c>
      <c r="AF3102" s="5">
        <f t="shared" si="5067"/>
        <v>63.899999999999636</v>
      </c>
      <c r="AG3102" s="5">
        <f t="shared" si="5068"/>
        <v>77.880000000000109</v>
      </c>
      <c r="AH3102" s="5">
        <f t="shared" si="5069"/>
        <v>17.890000000000327</v>
      </c>
      <c r="AI3102" s="5">
        <f t="shared" si="5070"/>
        <v>3.9099999999998545</v>
      </c>
      <c r="AJ3102" s="5"/>
      <c r="AK3102" s="5">
        <f t="shared" si="5071"/>
        <v>17.890000000000327</v>
      </c>
      <c r="AL3102" s="5">
        <f t="shared" si="5091"/>
        <v>51.25599999999995</v>
      </c>
      <c r="AM3102" s="5">
        <f t="shared" si="5072"/>
        <v>63.899999999999636</v>
      </c>
      <c r="AN3102" s="5">
        <f t="shared" si="5087"/>
        <v>84.847999999999956</v>
      </c>
      <c r="AO3102" s="5">
        <f t="shared" si="5088"/>
        <v>0</v>
      </c>
      <c r="AP3102" s="5">
        <f t="shared" si="5107"/>
        <v>3</v>
      </c>
      <c r="AQ3102" s="5">
        <f t="shared" ref="AQ3102:AQ3165" si="5126">AVERAGE(AP3093:AP3102)</f>
        <v>3.4</v>
      </c>
      <c r="AR3102" s="5"/>
      <c r="AS3102" s="5">
        <f t="shared" si="5065"/>
        <v>77.880000000000109</v>
      </c>
      <c r="AT3102" s="5">
        <f t="shared" si="5087"/>
        <v>101.62200000000021</v>
      </c>
      <c r="AU3102" s="5">
        <f t="shared" si="5073"/>
        <v>3.9099999999998545</v>
      </c>
      <c r="AV3102" s="5">
        <f t="shared" si="5076"/>
        <v>-13.980000000000473</v>
      </c>
      <c r="AW3102" s="5">
        <f t="shared" si="5074"/>
        <v>6</v>
      </c>
      <c r="AX3102" s="5">
        <f t="shared" si="5028"/>
        <v>40.77800000000007</v>
      </c>
      <c r="AZ3102" s="4">
        <f t="shared" si="5116"/>
        <v>0.71246136800979532</v>
      </c>
      <c r="BA3102" s="5">
        <f t="shared" si="5122"/>
        <v>0</v>
      </c>
      <c r="BB3102" s="4">
        <f t="shared" si="5117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  <c r="CB3102" s="5">
        <f t="shared" si="5096"/>
        <v>63.899999999999636</v>
      </c>
      <c r="CC3102" s="5">
        <f t="shared" si="5097"/>
        <v>17.890000000000327</v>
      </c>
      <c r="CD3102" s="5">
        <f t="shared" si="5108"/>
        <v>31.6899999999996</v>
      </c>
      <c r="CE3102" s="5">
        <f t="shared" si="5099"/>
        <v>-2.8899999999998727</v>
      </c>
      <c r="CF3102" s="5"/>
      <c r="CG3102" s="5">
        <f t="shared" si="5100"/>
        <v>-50</v>
      </c>
      <c r="CH3102" s="5">
        <f t="shared" si="5103"/>
        <v>2.8899999999998727</v>
      </c>
      <c r="CI3102" s="5">
        <f t="shared" si="5101"/>
        <v>-68.3100000000004</v>
      </c>
    </row>
    <row r="3103" spans="1:87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5">
        <f t="shared" si="5058"/>
        <v>64.3700000000008</v>
      </c>
      <c r="K3103" s="5">
        <f t="shared" si="5085"/>
        <v>110.56666666666683</v>
      </c>
      <c r="L3103" s="5">
        <f t="shared" si="5062"/>
        <v>26.259999999999764</v>
      </c>
      <c r="M3103" s="5">
        <f t="shared" ref="M3103" si="5127">AVERAGE(L3092:L3103)</f>
        <v>50.139166666666746</v>
      </c>
      <c r="N3103" s="6" t="s">
        <v>37</v>
      </c>
      <c r="O3103" s="5">
        <f t="shared" si="5064"/>
        <v>3411.2900000000004</v>
      </c>
      <c r="P3103" s="4">
        <f t="shared" si="5110"/>
        <v>1</v>
      </c>
      <c r="Q3103" s="5">
        <f t="shared" si="5111"/>
        <v>140.74000000000069</v>
      </c>
      <c r="R3103" s="5">
        <f t="shared" si="5112"/>
        <v>3305.7349999999997</v>
      </c>
      <c r="S3103" s="4">
        <f t="shared" si="5113"/>
        <v>0.94046107584363925</v>
      </c>
      <c r="T3103" s="4">
        <f t="shared" si="5114"/>
        <v>0.82068925301766937</v>
      </c>
      <c r="U3103" s="5">
        <f t="shared" si="5105"/>
        <v>3341.9059999999999</v>
      </c>
      <c r="V3103" s="5">
        <f t="shared" si="5106"/>
        <v>69.384000000000469</v>
      </c>
      <c r="X3103" s="5">
        <f t="shared" si="5060"/>
        <v>32.380000000000109</v>
      </c>
      <c r="Y3103" s="5">
        <f t="shared" si="5061"/>
        <v>16.690000000000055</v>
      </c>
      <c r="AA3103" s="5">
        <f t="shared" si="5079"/>
        <v>1</v>
      </c>
      <c r="AB3103" s="5">
        <f t="shared" si="5080"/>
        <v>0</v>
      </c>
      <c r="AC3103" s="5">
        <f t="shared" si="5081"/>
        <v>1</v>
      </c>
      <c r="AF3103" s="5">
        <f t="shared" si="5067"/>
        <v>42.300000000000182</v>
      </c>
      <c r="AG3103" s="5">
        <f t="shared" si="5068"/>
        <v>31.0600000000004</v>
      </c>
      <c r="AH3103" s="5">
        <f t="shared" si="5069"/>
        <v>22.070000000000618</v>
      </c>
      <c r="AI3103" s="5">
        <f t="shared" si="5070"/>
        <v>33.3100000000004</v>
      </c>
      <c r="AJ3103" s="5"/>
      <c r="AK3103" s="5">
        <f t="shared" si="5071"/>
        <v>22.070000000000618</v>
      </c>
      <c r="AL3103" s="5">
        <f t="shared" si="5091"/>
        <v>35.200000000000628</v>
      </c>
      <c r="AM3103" s="5">
        <f t="shared" si="5072"/>
        <v>42.300000000000182</v>
      </c>
      <c r="AN3103" s="5">
        <f t="shared" si="5087"/>
        <v>81.696999999999932</v>
      </c>
      <c r="AO3103" s="5">
        <f t="shared" si="5088"/>
        <v>0</v>
      </c>
      <c r="AP3103" s="5">
        <f t="shared" si="5107"/>
        <v>3</v>
      </c>
      <c r="AQ3103" s="5">
        <f t="shared" si="5126"/>
        <v>3.2</v>
      </c>
      <c r="AR3103" s="5"/>
      <c r="AS3103" s="5">
        <f t="shared" si="5065"/>
        <v>33.3100000000004</v>
      </c>
      <c r="AT3103" s="5">
        <f t="shared" si="5087"/>
        <v>92.875000000000185</v>
      </c>
      <c r="AU3103" s="5">
        <f t="shared" si="5073"/>
        <v>31.0600000000004</v>
      </c>
      <c r="AV3103" s="5">
        <f t="shared" si="5076"/>
        <v>11.239999999999782</v>
      </c>
      <c r="AW3103" s="5">
        <f t="shared" si="5074"/>
        <v>2</v>
      </c>
      <c r="AX3103" s="5">
        <f t="shared" si="5028"/>
        <v>40.77800000000007</v>
      </c>
      <c r="AZ3103" s="4">
        <f t="shared" si="5116"/>
        <v>0.82068925301766937</v>
      </c>
      <c r="BA3103" s="5">
        <f t="shared" si="5122"/>
        <v>0</v>
      </c>
      <c r="BB3103" s="4">
        <f t="shared" si="5117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  <c r="CB3103" s="5">
        <f t="shared" si="5096"/>
        <v>42.300000000000182</v>
      </c>
      <c r="CC3103" s="5">
        <f t="shared" si="5097"/>
        <v>22.070000000000618</v>
      </c>
      <c r="CD3103" s="5">
        <f t="shared" si="5108"/>
        <v>32.380000000000109</v>
      </c>
      <c r="CE3103" s="5">
        <f t="shared" si="5099"/>
        <v>-16.690000000000055</v>
      </c>
      <c r="CF3103" s="5"/>
      <c r="CG3103" s="5">
        <f t="shared" si="5100"/>
        <v>-50</v>
      </c>
      <c r="CH3103" s="5">
        <f t="shared" si="5103"/>
        <v>16.690000000000055</v>
      </c>
      <c r="CI3103" s="5">
        <f t="shared" si="5101"/>
        <v>-67.619999999999891</v>
      </c>
    </row>
    <row r="3104" spans="1:87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5">
        <f t="shared" si="5058"/>
        <v>118.6899999999996</v>
      </c>
      <c r="K3104" s="5">
        <f t="shared" si="5085"/>
        <v>113.6708333333335</v>
      </c>
      <c r="L3104" s="5">
        <f t="shared" si="5062"/>
        <v>60.519999999999982</v>
      </c>
      <c r="M3104" s="5">
        <f t="shared" ref="M3104" si="5128">AVERAGE(L3093:L3104)</f>
        <v>52.912500000000058</v>
      </c>
      <c r="N3104" s="6" t="s">
        <v>37</v>
      </c>
      <c r="O3104" s="5">
        <f t="shared" si="5064"/>
        <v>3445.75</v>
      </c>
      <c r="P3104" s="4">
        <f t="shared" si="5110"/>
        <v>1</v>
      </c>
      <c r="Q3104" s="5">
        <f t="shared" si="5111"/>
        <v>166.97000000000025</v>
      </c>
      <c r="R3104" s="5">
        <f t="shared" si="5112"/>
        <v>3320.5225</v>
      </c>
      <c r="S3104" s="4">
        <f t="shared" si="5113"/>
        <v>1</v>
      </c>
      <c r="T3104" s="4">
        <f t="shared" si="5114"/>
        <v>1</v>
      </c>
      <c r="U3104" s="5">
        <f t="shared" si="5105"/>
        <v>3376.9459999999999</v>
      </c>
      <c r="V3104" s="5">
        <f t="shared" si="5106"/>
        <v>68.804000000000087</v>
      </c>
      <c r="X3104" s="5">
        <f t="shared" si="5060"/>
        <v>38.659999999999854</v>
      </c>
      <c r="Y3104" s="5">
        <f t="shared" si="5061"/>
        <v>41.569999999999709</v>
      </c>
      <c r="AA3104" s="5">
        <f t="shared" si="5079"/>
        <v>1</v>
      </c>
      <c r="AB3104" s="5">
        <f t="shared" si="5080"/>
        <v>0</v>
      </c>
      <c r="AC3104" s="5">
        <f t="shared" si="5081"/>
        <v>1</v>
      </c>
      <c r="AF3104" s="5">
        <f t="shared" si="5067"/>
        <v>62.789999999999964</v>
      </c>
      <c r="AG3104" s="5">
        <f t="shared" si="5068"/>
        <v>118.6899999999996</v>
      </c>
      <c r="AH3104" s="5">
        <f t="shared" si="5069"/>
        <v>15.289999999999964</v>
      </c>
      <c r="AI3104" s="5">
        <f t="shared" si="5070"/>
        <v>-40.609999999999673</v>
      </c>
      <c r="AJ3104" s="5"/>
      <c r="AK3104" s="5">
        <f t="shared" si="5071"/>
        <v>15.289999999999964</v>
      </c>
      <c r="AL3104" s="5">
        <f t="shared" si="5091"/>
        <v>28.530999999999938</v>
      </c>
      <c r="AM3104" s="5">
        <f t="shared" si="5072"/>
        <v>62.789999999999964</v>
      </c>
      <c r="AN3104" s="5">
        <f t="shared" si="5087"/>
        <v>82.174999999999997</v>
      </c>
      <c r="AO3104" s="5">
        <f t="shared" si="5088"/>
        <v>0</v>
      </c>
      <c r="AP3104" s="5">
        <f t="shared" si="5107"/>
        <v>3</v>
      </c>
      <c r="AQ3104" s="5">
        <f t="shared" si="5126"/>
        <v>3.1</v>
      </c>
      <c r="AR3104" s="5"/>
      <c r="AS3104" s="5">
        <f t="shared" si="5065"/>
        <v>118.6899999999996</v>
      </c>
      <c r="AT3104" s="5">
        <f t="shared" si="5087"/>
        <v>99.653000000000162</v>
      </c>
      <c r="AU3104" s="5">
        <f t="shared" si="5073"/>
        <v>-40.609999999999673</v>
      </c>
      <c r="AV3104" s="5">
        <f t="shared" si="5076"/>
        <v>-55.899999999999636</v>
      </c>
      <c r="AW3104" s="5">
        <f t="shared" si="5074"/>
        <v>3</v>
      </c>
      <c r="AX3104" s="5">
        <f t="shared" si="5028"/>
        <v>40.77800000000007</v>
      </c>
      <c r="AZ3104" s="4">
        <f t="shared" si="5116"/>
        <v>1</v>
      </c>
      <c r="BA3104" s="5">
        <f t="shared" si="5122"/>
        <v>0</v>
      </c>
      <c r="BB3104" s="4">
        <f t="shared" si="5117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  <c r="CB3104" s="5">
        <f t="shared" si="5096"/>
        <v>62.789999999999964</v>
      </c>
      <c r="CC3104" s="5">
        <f t="shared" si="5097"/>
        <v>15.289999999999964</v>
      </c>
      <c r="CD3104" s="5">
        <f t="shared" si="5108"/>
        <v>38.659999999999854</v>
      </c>
      <c r="CE3104" s="5">
        <f t="shared" si="5099"/>
        <v>-30</v>
      </c>
      <c r="CF3104" s="5"/>
      <c r="CG3104" s="5">
        <f t="shared" si="5100"/>
        <v>-50</v>
      </c>
      <c r="CH3104" s="5">
        <f t="shared" si="5103"/>
        <v>41.569999999999709</v>
      </c>
      <c r="CI3104" s="5">
        <f t="shared" si="5101"/>
        <v>-61.340000000000146</v>
      </c>
    </row>
    <row r="3105" spans="1:87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5">
        <f t="shared" si="5058"/>
        <v>103.43000000000029</v>
      </c>
      <c r="K3105" s="5">
        <f t="shared" si="5085"/>
        <v>111.87916666666683</v>
      </c>
      <c r="L3105" s="5">
        <f t="shared" si="5062"/>
        <v>35.820000000000164</v>
      </c>
      <c r="M3105" s="5">
        <f t="shared" ref="M3105" si="5129">AVERAGE(L3094:L3105)</f>
        <v>51.325833333333399</v>
      </c>
      <c r="N3105" s="6" t="s">
        <v>37</v>
      </c>
      <c r="O3105" s="5">
        <f t="shared" si="5064"/>
        <v>3514.91</v>
      </c>
      <c r="P3105" s="4">
        <f t="shared" si="5110"/>
        <v>1</v>
      </c>
      <c r="Q3105" s="5">
        <f t="shared" si="5111"/>
        <v>158.73000000000002</v>
      </c>
      <c r="R3105" s="5">
        <f t="shared" si="5112"/>
        <v>3395.8624999999997</v>
      </c>
      <c r="S3105" s="4">
        <f t="shared" si="5113"/>
        <v>1</v>
      </c>
      <c r="T3105" s="4">
        <f t="shared" si="5114"/>
        <v>1</v>
      </c>
      <c r="U3105" s="5">
        <f t="shared" si="5105"/>
        <v>3424.172</v>
      </c>
      <c r="V3105" s="5">
        <f t="shared" si="5106"/>
        <v>90.737999999999829</v>
      </c>
      <c r="X3105" s="5">
        <f t="shared" si="5060"/>
        <v>50.5</v>
      </c>
      <c r="Y3105" s="5">
        <f t="shared" si="5061"/>
        <v>-1.1399999999998727</v>
      </c>
      <c r="AA3105" s="5">
        <f t="shared" si="5079"/>
        <v>0</v>
      </c>
      <c r="AB3105" s="5">
        <f t="shared" si="5080"/>
        <v>0</v>
      </c>
      <c r="AC3105" s="5">
        <f t="shared" si="5081"/>
        <v>0</v>
      </c>
      <c r="AF3105" s="5">
        <f t="shared" si="5067"/>
        <v>70.420000000000073</v>
      </c>
      <c r="AG3105" s="5">
        <f t="shared" si="5068"/>
        <v>103.43000000000029</v>
      </c>
      <c r="AH3105" s="5">
        <f t="shared" si="5069"/>
        <v>0.77000000000043656</v>
      </c>
      <c r="AI3105" s="5">
        <f t="shared" si="5070"/>
        <v>-32.239999999999782</v>
      </c>
      <c r="AJ3105" s="5"/>
      <c r="AK3105" s="5">
        <f t="shared" si="5071"/>
        <v>0.77000000000043656</v>
      </c>
      <c r="AL3105" s="5">
        <f t="shared" si="5091"/>
        <v>25.707999999999629</v>
      </c>
      <c r="AM3105" s="5">
        <f t="shared" si="5072"/>
        <v>70.420000000000073</v>
      </c>
      <c r="AN3105" s="5">
        <f t="shared" si="5087"/>
        <v>82.07800000000006</v>
      </c>
      <c r="AO3105" s="5">
        <f t="shared" si="5088"/>
        <v>0</v>
      </c>
      <c r="AP3105" s="5">
        <f t="shared" si="5107"/>
        <v>3</v>
      </c>
      <c r="AQ3105" s="5">
        <f t="shared" si="5126"/>
        <v>3.1</v>
      </c>
      <c r="AR3105" s="5"/>
      <c r="AS3105" s="5">
        <f t="shared" si="5065"/>
        <v>103.43000000000029</v>
      </c>
      <c r="AT3105" s="5">
        <f t="shared" si="5087"/>
        <v>102.04500000000016</v>
      </c>
      <c r="AU3105" s="5">
        <f t="shared" si="5073"/>
        <v>-32.239999999999782</v>
      </c>
      <c r="AV3105" s="5">
        <f t="shared" si="5076"/>
        <v>-33.010000000000218</v>
      </c>
      <c r="AW3105" s="5">
        <f t="shared" si="5074"/>
        <v>4</v>
      </c>
      <c r="AX3105" s="5">
        <f t="shared" si="5028"/>
        <v>40.77800000000007</v>
      </c>
      <c r="AZ3105" s="4">
        <f t="shared" si="5116"/>
        <v>1</v>
      </c>
      <c r="BA3105" s="5">
        <f t="shared" si="5122"/>
        <v>69.159999999999854</v>
      </c>
      <c r="BB3105" s="4">
        <f t="shared" si="5117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  <c r="CB3105" s="5">
        <f t="shared" si="5096"/>
        <v>70.420000000000073</v>
      </c>
      <c r="CC3105" s="5">
        <f t="shared" si="5097"/>
        <v>0.77000000000043656</v>
      </c>
      <c r="CD3105" s="5">
        <f t="shared" si="5108"/>
        <v>50.5</v>
      </c>
      <c r="CE3105" s="5">
        <f t="shared" si="5099"/>
        <v>1.1399999999998727</v>
      </c>
      <c r="CF3105" s="5"/>
      <c r="CG3105" s="5">
        <f t="shared" si="5100"/>
        <v>-50</v>
      </c>
      <c r="CH3105" s="5">
        <f t="shared" si="5103"/>
        <v>-1.1399999999998727</v>
      </c>
      <c r="CI3105" s="5">
        <f t="shared" si="5101"/>
        <v>-49.5</v>
      </c>
    </row>
    <row r="3106" spans="1:87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5">
        <f t="shared" si="5058"/>
        <v>80.839999999999236</v>
      </c>
      <c r="K3106" s="5">
        <f t="shared" si="5085"/>
        <v>111.00833333333344</v>
      </c>
      <c r="L3106" s="5">
        <f t="shared" si="5062"/>
        <v>26.930000000000291</v>
      </c>
      <c r="M3106" s="5">
        <f t="shared" ref="M3106" si="5130">AVERAGE(L3095:L3106)</f>
        <v>50.50250000000009</v>
      </c>
      <c r="N3106" s="6" t="s">
        <v>37</v>
      </c>
      <c r="O3106" s="5">
        <f t="shared" si="5064"/>
        <v>3564.24</v>
      </c>
      <c r="P3106" s="4">
        <f t="shared" si="5110"/>
        <v>1</v>
      </c>
      <c r="Q3106" s="5">
        <f t="shared" si="5111"/>
        <v>171.50999999999976</v>
      </c>
      <c r="R3106" s="5">
        <f t="shared" si="5112"/>
        <v>3435.6075000000001</v>
      </c>
      <c r="S3106" s="4">
        <f t="shared" si="5113"/>
        <v>1</v>
      </c>
      <c r="T3106" s="4">
        <f t="shared" si="5114"/>
        <v>1</v>
      </c>
      <c r="U3106" s="5">
        <f t="shared" si="5105"/>
        <v>3465.7839999999997</v>
      </c>
      <c r="V3106" s="5">
        <f t="shared" si="5106"/>
        <v>98.456000000000131</v>
      </c>
      <c r="X3106" s="5">
        <f t="shared" si="5060"/>
        <v>50.479999999999563</v>
      </c>
      <c r="Y3106" s="5">
        <f t="shared" si="5061"/>
        <v>21.110000000000127</v>
      </c>
      <c r="AA3106" s="5">
        <f t="shared" si="5079"/>
        <v>1</v>
      </c>
      <c r="AB3106" s="5">
        <f t="shared" si="5080"/>
        <v>0</v>
      </c>
      <c r="AC3106" s="5">
        <f t="shared" si="5081"/>
        <v>1</v>
      </c>
      <c r="AF3106" s="5">
        <f t="shared" si="5067"/>
        <v>59.139999999999418</v>
      </c>
      <c r="AG3106" s="5">
        <f t="shared" si="5068"/>
        <v>73.6899999999996</v>
      </c>
      <c r="AH3106" s="5">
        <f t="shared" si="5069"/>
        <v>21.699999999999818</v>
      </c>
      <c r="AI3106" s="5">
        <f t="shared" si="5070"/>
        <v>7.1499999999996362</v>
      </c>
      <c r="AJ3106" s="5"/>
      <c r="AK3106" s="5">
        <f t="shared" si="5071"/>
        <v>21.699999999999818</v>
      </c>
      <c r="AL3106" s="5">
        <f t="shared" si="5091"/>
        <v>25.707999999999629</v>
      </c>
      <c r="AM3106" s="5">
        <f t="shared" si="5072"/>
        <v>59.139999999999418</v>
      </c>
      <c r="AN3106" s="5">
        <f t="shared" si="5087"/>
        <v>76.244000000000057</v>
      </c>
      <c r="AO3106" s="5">
        <f t="shared" si="5088"/>
        <v>0</v>
      </c>
      <c r="AP3106" s="5">
        <f t="shared" si="5107"/>
        <v>2</v>
      </c>
      <c r="AQ3106" s="5">
        <f t="shared" si="5126"/>
        <v>3</v>
      </c>
      <c r="AR3106" s="5"/>
      <c r="AS3106" s="5">
        <f t="shared" si="5065"/>
        <v>73.6899999999996</v>
      </c>
      <c r="AT3106" s="5">
        <f t="shared" si="5087"/>
        <v>100.07700000000014</v>
      </c>
      <c r="AU3106" s="5">
        <f t="shared" si="5073"/>
        <v>7.1499999999996362</v>
      </c>
      <c r="AV3106" s="5">
        <f t="shared" si="5076"/>
        <v>-14.550000000000182</v>
      </c>
      <c r="AW3106" s="5">
        <f t="shared" si="5074"/>
        <v>5</v>
      </c>
      <c r="AX3106" s="5">
        <f t="shared" si="5028"/>
        <v>40.77800000000007</v>
      </c>
      <c r="AZ3106" s="4">
        <f t="shared" si="5116"/>
        <v>1</v>
      </c>
      <c r="BA3106" s="5">
        <f t="shared" si="5122"/>
        <v>49.329999999999927</v>
      </c>
      <c r="BB3106" s="4">
        <f t="shared" si="5117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  <c r="CB3106" s="5">
        <f t="shared" si="5096"/>
        <v>59.139999999999418</v>
      </c>
      <c r="CC3106" s="5">
        <f t="shared" si="5097"/>
        <v>21.699999999999818</v>
      </c>
      <c r="CD3106" s="5">
        <f t="shared" si="5108"/>
        <v>50.479999999999563</v>
      </c>
      <c r="CE3106" s="5">
        <f t="shared" si="5099"/>
        <v>-21.110000000000127</v>
      </c>
      <c r="CF3106" s="5"/>
      <c r="CG3106" s="5">
        <f t="shared" si="5100"/>
        <v>-50</v>
      </c>
      <c r="CH3106" s="5">
        <f t="shared" si="5103"/>
        <v>21.110000000000127</v>
      </c>
      <c r="CI3106" s="5">
        <f t="shared" si="5101"/>
        <v>-49.520000000000437</v>
      </c>
    </row>
    <row r="3107" spans="1:87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5">
        <f t="shared" si="5058"/>
        <v>51.579999999999927</v>
      </c>
      <c r="K3107" s="5">
        <f t="shared" si="5085"/>
        <v>104.98416666666678</v>
      </c>
      <c r="L3107" s="5">
        <f t="shared" si="5062"/>
        <v>25.559999999999945</v>
      </c>
      <c r="M3107" s="5">
        <f t="shared" ref="M3107" si="5131">AVERAGE(L3096:L3107)</f>
        <v>49.14333333333343</v>
      </c>
      <c r="N3107" s="6" t="s">
        <v>37</v>
      </c>
      <c r="O3107" s="5">
        <f t="shared" si="5064"/>
        <v>3562.99</v>
      </c>
      <c r="P3107" s="4">
        <f t="shared" si="5110"/>
        <v>0.99182739457338998</v>
      </c>
      <c r="Q3107" s="5">
        <f t="shared" si="5111"/>
        <v>152.94999999999936</v>
      </c>
      <c r="R3107" s="5">
        <f t="shared" si="5112"/>
        <v>3449.5275000000001</v>
      </c>
      <c r="S3107" s="4">
        <f t="shared" si="5113"/>
        <v>0.99399211765836781</v>
      </c>
      <c r="T3107" s="4">
        <f t="shared" si="5114"/>
        <v>0.99574381150192381</v>
      </c>
      <c r="U3107" s="5">
        <f t="shared" si="5105"/>
        <v>3499.8360000000002</v>
      </c>
      <c r="V3107" s="5">
        <f t="shared" si="5106"/>
        <v>63.153999999999542</v>
      </c>
      <c r="X3107" s="5">
        <f t="shared" si="5060"/>
        <v>12.039999999999964</v>
      </c>
      <c r="Y3107" s="5">
        <f t="shared" si="5061"/>
        <v>13.380000000000109</v>
      </c>
      <c r="AA3107" s="5">
        <f t="shared" si="5079"/>
        <v>1</v>
      </c>
      <c r="AB3107" s="5">
        <f t="shared" si="5080"/>
        <v>0</v>
      </c>
      <c r="AC3107" s="5">
        <f t="shared" si="5081"/>
        <v>1</v>
      </c>
      <c r="AF3107" s="5">
        <f t="shared" si="5067"/>
        <v>48.550000000000182</v>
      </c>
      <c r="AG3107" s="5">
        <f t="shared" si="5068"/>
        <v>49.880000000000109</v>
      </c>
      <c r="AH3107" s="5">
        <f t="shared" si="5069"/>
        <v>3.0299999999997453</v>
      </c>
      <c r="AI3107" s="5">
        <f t="shared" si="5070"/>
        <v>1.6999999999998181</v>
      </c>
      <c r="AJ3107" s="5"/>
      <c r="AK3107" s="5">
        <f t="shared" si="5071"/>
        <v>3.0299999999997453</v>
      </c>
      <c r="AL3107" s="5">
        <f t="shared" si="5091"/>
        <v>25.707999999999629</v>
      </c>
      <c r="AM3107" s="5">
        <f t="shared" si="5072"/>
        <v>48.550000000000182</v>
      </c>
      <c r="AN3107" s="5">
        <f t="shared" si="5087"/>
        <v>77.064000000000121</v>
      </c>
      <c r="AO3107" s="5">
        <f t="shared" si="5088"/>
        <v>0</v>
      </c>
      <c r="AP3107" s="5">
        <f t="shared" si="5107"/>
        <v>2</v>
      </c>
      <c r="AQ3107" s="5">
        <f t="shared" si="5126"/>
        <v>2.9</v>
      </c>
      <c r="AR3107" s="5"/>
      <c r="AS3107" s="5">
        <f t="shared" si="5065"/>
        <v>49.880000000000109</v>
      </c>
      <c r="AT3107" s="5">
        <f t="shared" si="5087"/>
        <v>101.29800000000014</v>
      </c>
      <c r="AU3107" s="5">
        <f t="shared" si="5073"/>
        <v>1.6999999999998181</v>
      </c>
      <c r="AV3107" s="5">
        <f t="shared" si="5076"/>
        <v>-1.3299999999999272</v>
      </c>
      <c r="AW3107" s="5">
        <f t="shared" si="5074"/>
        <v>6</v>
      </c>
      <c r="AX3107" s="5">
        <f t="shared" si="5028"/>
        <v>40.77800000000007</v>
      </c>
      <c r="AZ3107" s="4">
        <f t="shared" si="5116"/>
        <v>0.99574381150192381</v>
      </c>
      <c r="BA3107" s="5">
        <f t="shared" si="5122"/>
        <v>-1.25</v>
      </c>
      <c r="BB3107" s="4">
        <f t="shared" si="5117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  <c r="CB3107" s="5">
        <f t="shared" si="5096"/>
        <v>48.550000000000182</v>
      </c>
      <c r="CC3107" s="5">
        <f t="shared" si="5097"/>
        <v>3.0299999999997453</v>
      </c>
      <c r="CD3107" s="5">
        <f t="shared" si="5108"/>
        <v>12.039999999999964</v>
      </c>
      <c r="CE3107" s="5">
        <f t="shared" si="5099"/>
        <v>-13.380000000000109</v>
      </c>
      <c r="CF3107" s="5"/>
      <c r="CG3107" s="5">
        <f t="shared" si="5100"/>
        <v>-50</v>
      </c>
      <c r="CH3107" s="5">
        <f t="shared" si="5103"/>
        <v>13.380000000000109</v>
      </c>
      <c r="CI3107" s="5">
        <f t="shared" si="5101"/>
        <v>-87.960000000000036</v>
      </c>
    </row>
    <row r="3108" spans="1:87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5">
        <f t="shared" si="5058"/>
        <v>62.6899999999996</v>
      </c>
      <c r="K3108" s="5">
        <f t="shared" si="5085"/>
        <v>99.231666666666726</v>
      </c>
      <c r="L3108" s="5">
        <f t="shared" si="5062"/>
        <v>31.549999999999727</v>
      </c>
      <c r="M3108" s="5">
        <f t="shared" ref="M3108" si="5132">AVERAGE(L3097:L3108)</f>
        <v>46.099166666666711</v>
      </c>
      <c r="N3108" s="6" t="s">
        <v>37</v>
      </c>
      <c r="O3108" s="5">
        <f t="shared" si="5064"/>
        <v>3576.34</v>
      </c>
      <c r="P3108" s="4">
        <f t="shared" si="5110"/>
        <v>1</v>
      </c>
      <c r="Q3108" s="5">
        <f t="shared" si="5111"/>
        <v>130.59000000000015</v>
      </c>
      <c r="R3108" s="5">
        <f t="shared" si="5112"/>
        <v>3478.3975</v>
      </c>
      <c r="S3108" s="4">
        <f t="shared" si="5113"/>
        <v>1</v>
      </c>
      <c r="T3108" s="4">
        <f t="shared" si="5114"/>
        <v>1</v>
      </c>
      <c r="U3108" s="5">
        <f t="shared" si="5105"/>
        <v>3532.846</v>
      </c>
      <c r="V3108" s="5">
        <f t="shared" si="5106"/>
        <v>43.494000000000142</v>
      </c>
      <c r="X3108" s="5">
        <f t="shared" si="5060"/>
        <v>10.289999999999964</v>
      </c>
      <c r="Y3108" s="5">
        <f t="shared" si="5061"/>
        <v>-3.5999999999999091</v>
      </c>
      <c r="AA3108" s="5">
        <f t="shared" si="5079"/>
        <v>0</v>
      </c>
      <c r="AB3108" s="5">
        <f t="shared" si="5080"/>
        <v>0</v>
      </c>
      <c r="AC3108" s="5">
        <f t="shared" si="5081"/>
        <v>0</v>
      </c>
      <c r="AF3108" s="5">
        <f t="shared" si="5067"/>
        <v>10.899999999999636</v>
      </c>
      <c r="AG3108" s="5">
        <f t="shared" si="5068"/>
        <v>-2.9899999999997817</v>
      </c>
      <c r="AH3108" s="5">
        <f t="shared" si="5069"/>
        <v>48.800000000000182</v>
      </c>
      <c r="AI3108" s="5">
        <f t="shared" si="5070"/>
        <v>62.6899999999996</v>
      </c>
      <c r="AJ3108" s="5"/>
      <c r="AK3108" s="5">
        <f t="shared" si="5071"/>
        <v>10.899999999999636</v>
      </c>
      <c r="AL3108" s="5">
        <f t="shared" si="5091"/>
        <v>22.450000000000543</v>
      </c>
      <c r="AM3108" s="5">
        <f t="shared" si="5072"/>
        <v>48.800000000000182</v>
      </c>
      <c r="AN3108" s="5">
        <f t="shared" si="5087"/>
        <v>75.802000000000135</v>
      </c>
      <c r="AO3108" s="5">
        <f t="shared" si="5088"/>
        <v>0</v>
      </c>
      <c r="AP3108" s="5">
        <f t="shared" si="5107"/>
        <v>2</v>
      </c>
      <c r="AQ3108" s="5">
        <f t="shared" si="5126"/>
        <v>2.8</v>
      </c>
      <c r="AR3108" s="5"/>
      <c r="AS3108" s="5">
        <f t="shared" si="5065"/>
        <v>62.6899999999996</v>
      </c>
      <c r="AT3108" s="5">
        <f t="shared" si="5087"/>
        <v>96.977000000000132</v>
      </c>
      <c r="AU3108" s="5">
        <f t="shared" si="5073"/>
        <v>-2.9899999999997817</v>
      </c>
      <c r="AV3108" s="5">
        <f t="shared" si="5076"/>
        <v>13.889999999999418</v>
      </c>
      <c r="AW3108" s="5">
        <f t="shared" si="5074"/>
        <v>2</v>
      </c>
      <c r="AX3108" s="5">
        <f t="shared" si="5028"/>
        <v>40.77800000000007</v>
      </c>
      <c r="AZ3108" s="4">
        <f t="shared" si="5116"/>
        <v>1</v>
      </c>
      <c r="BA3108" s="5">
        <f t="shared" si="5122"/>
        <v>13.350000000000364</v>
      </c>
      <c r="BB3108" s="4">
        <f t="shared" si="5117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  <c r="CB3108" s="5">
        <f t="shared" si="5096"/>
        <v>10.899999999999636</v>
      </c>
      <c r="CC3108" s="5">
        <f t="shared" si="5097"/>
        <v>48.800000000000182</v>
      </c>
      <c r="CD3108" s="5">
        <f t="shared" si="5108"/>
        <v>10.289999999999964</v>
      </c>
      <c r="CE3108" s="5">
        <f t="shared" si="5099"/>
        <v>3.5999999999999091</v>
      </c>
      <c r="CF3108" s="5"/>
      <c r="CG3108" s="5">
        <f t="shared" si="5100"/>
        <v>-50</v>
      </c>
      <c r="CH3108" s="5">
        <f t="shared" si="5103"/>
        <v>-3.5999999999999091</v>
      </c>
      <c r="CI3108" s="5">
        <f t="shared" si="5101"/>
        <v>-89.710000000000036</v>
      </c>
    </row>
    <row r="3109" spans="1:87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5">
        <f t="shared" si="5058"/>
        <v>122.15000000000055</v>
      </c>
      <c r="K3109" s="5">
        <f t="shared" si="5085"/>
        <v>105.17833333333344</v>
      </c>
      <c r="L3109" s="5">
        <f t="shared" si="5062"/>
        <v>53.860000000000127</v>
      </c>
      <c r="M3109" s="5">
        <f t="shared" ref="M3109" si="5133">AVERAGE(L3098:L3109)</f>
        <v>48.890833333333376</v>
      </c>
      <c r="N3109" s="6" t="s">
        <v>37</v>
      </c>
      <c r="O3109" s="5">
        <f t="shared" si="5064"/>
        <v>3524.1099999999997</v>
      </c>
      <c r="P3109" s="4">
        <f t="shared" si="5110"/>
        <v>0.14976395897769451</v>
      </c>
      <c r="Q3109" s="5">
        <f t="shared" si="5111"/>
        <v>61.430000000000291</v>
      </c>
      <c r="R3109" s="5">
        <f t="shared" si="5112"/>
        <v>3530.2674999999999</v>
      </c>
      <c r="S3109" s="4">
        <f t="shared" si="5113"/>
        <v>0.6835504392608267</v>
      </c>
      <c r="T3109" s="4">
        <f t="shared" si="5114"/>
        <v>0.76276344476744007</v>
      </c>
      <c r="U3109" s="5">
        <f t="shared" si="5105"/>
        <v>3548.518</v>
      </c>
      <c r="V3109" s="5">
        <f t="shared" si="5106"/>
        <v>-24.408000000000357</v>
      </c>
      <c r="X3109" s="5">
        <f t="shared" si="5060"/>
        <v>-66.980000000000473</v>
      </c>
      <c r="Y3109" s="5">
        <f t="shared" si="5061"/>
        <v>-33.150000000000091</v>
      </c>
      <c r="AA3109" s="5">
        <f t="shared" si="5079"/>
        <v>0</v>
      </c>
      <c r="AB3109" s="5">
        <f t="shared" si="5080"/>
        <v>1</v>
      </c>
      <c r="AC3109" s="5">
        <f t="shared" si="5081"/>
        <v>1</v>
      </c>
      <c r="AF3109" s="5">
        <f t="shared" si="5067"/>
        <v>2.7100000000000364</v>
      </c>
      <c r="AG3109" s="5">
        <f t="shared" si="5068"/>
        <v>-29.590000000000146</v>
      </c>
      <c r="AH3109" s="5">
        <f t="shared" si="5069"/>
        <v>89.850000000000364</v>
      </c>
      <c r="AI3109" s="5">
        <f t="shared" si="5070"/>
        <v>122.15000000000055</v>
      </c>
      <c r="AJ3109" s="5"/>
      <c r="AK3109" s="5">
        <f t="shared" si="5071"/>
        <v>2.7100000000000364</v>
      </c>
      <c r="AL3109" s="5">
        <f t="shared" si="5091"/>
        <v>22.450000000000543</v>
      </c>
      <c r="AM3109" s="5">
        <f t="shared" si="5072"/>
        <v>89.850000000000364</v>
      </c>
      <c r="AN3109" s="5">
        <f t="shared" si="5087"/>
        <v>64.501000000000118</v>
      </c>
      <c r="AO3109" s="5">
        <f t="shared" si="5088"/>
        <v>1</v>
      </c>
      <c r="AP3109" s="5">
        <f t="shared" si="5107"/>
        <v>2</v>
      </c>
      <c r="AQ3109" s="5">
        <f t="shared" si="5126"/>
        <v>2.6</v>
      </c>
      <c r="AR3109" s="5"/>
      <c r="AS3109" s="5">
        <f t="shared" si="5065"/>
        <v>122.15000000000055</v>
      </c>
      <c r="AT3109" s="5">
        <f t="shared" si="5087"/>
        <v>85.857000000000156</v>
      </c>
      <c r="AU3109" s="5">
        <f t="shared" si="5073"/>
        <v>-29.590000000000146</v>
      </c>
      <c r="AV3109" s="5">
        <f t="shared" si="5076"/>
        <v>32.300000000000182</v>
      </c>
      <c r="AW3109" s="5">
        <f t="shared" si="5074"/>
        <v>3</v>
      </c>
      <c r="AX3109" s="5">
        <f t="shared" ref="AX3109:AX3172" si="5134">PERCENTILE(AU3090:AU3109,0.9)</f>
        <v>40.77800000000007</v>
      </c>
      <c r="AZ3109" s="4">
        <f t="shared" si="5116"/>
        <v>0.76276344476744007</v>
      </c>
      <c r="BA3109" s="5">
        <f t="shared" si="5122"/>
        <v>-52.230000000000473</v>
      </c>
      <c r="BB3109" s="4">
        <f t="shared" si="5117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  <c r="CB3109" s="5">
        <f t="shared" si="5096"/>
        <v>2.7100000000000364</v>
      </c>
      <c r="CC3109" s="5">
        <f t="shared" si="5097"/>
        <v>89.850000000000364</v>
      </c>
      <c r="CD3109" s="5">
        <f t="shared" si="5108"/>
        <v>-50</v>
      </c>
      <c r="CE3109" s="5">
        <f t="shared" si="5099"/>
        <v>33.150000000000091</v>
      </c>
      <c r="CF3109" s="5"/>
      <c r="CG3109" s="5">
        <f t="shared" si="5100"/>
        <v>-50</v>
      </c>
      <c r="CH3109" s="5">
        <f t="shared" si="5103"/>
        <v>-33.150000000000091</v>
      </c>
      <c r="CI3109" s="5">
        <f t="shared" si="5101"/>
        <v>-150</v>
      </c>
    </row>
    <row r="3110" spans="1:87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5">
        <f t="shared" si="5058"/>
        <v>101.97000000000025</v>
      </c>
      <c r="K3110" s="5">
        <f t="shared" si="5085"/>
        <v>104.85083333333348</v>
      </c>
      <c r="L3110" s="5">
        <f t="shared" si="5062"/>
        <v>61.300000000000182</v>
      </c>
      <c r="M3110" s="5">
        <f t="shared" ref="M3110" si="5135">AVERAGE(L3099:L3110)</f>
        <v>50.790000000000042</v>
      </c>
      <c r="N3110" s="6" t="s">
        <v>36</v>
      </c>
      <c r="O3110" s="5">
        <f t="shared" si="5064"/>
        <v>3543.95</v>
      </c>
      <c r="P3110" s="4">
        <f t="shared" si="5110"/>
        <v>0.3798583189737692</v>
      </c>
      <c r="Q3110" s="5">
        <f t="shared" si="5111"/>
        <v>52.230000000000473</v>
      </c>
      <c r="R3110" s="5">
        <f t="shared" si="5112"/>
        <v>3537.1674999999996</v>
      </c>
      <c r="S3110" s="4">
        <f t="shared" si="5113"/>
        <v>0.7519718202006257</v>
      </c>
      <c r="T3110" s="4">
        <f t="shared" si="5114"/>
        <v>0.82359348619356076</v>
      </c>
      <c r="U3110" s="5">
        <f t="shared" si="5105"/>
        <v>3554.326</v>
      </c>
      <c r="V3110" s="5">
        <f t="shared" si="5106"/>
        <v>-10.376000000000204</v>
      </c>
      <c r="X3110" s="5">
        <f t="shared" si="5060"/>
        <v>-17.440000000000509</v>
      </c>
      <c r="Y3110" s="5">
        <f t="shared" si="5061"/>
        <v>-19.390000000000327</v>
      </c>
      <c r="AA3110" s="5">
        <f t="shared" si="5079"/>
        <v>0</v>
      </c>
      <c r="AB3110" s="5">
        <f t="shared" si="5080"/>
        <v>1</v>
      </c>
      <c r="AC3110" s="5">
        <f t="shared" si="5081"/>
        <v>1</v>
      </c>
      <c r="AF3110" s="5">
        <f t="shared" si="5067"/>
        <v>25.25</v>
      </c>
      <c r="AG3110" s="5">
        <f t="shared" si="5068"/>
        <v>59.070000000000618</v>
      </c>
      <c r="AH3110" s="5">
        <f t="shared" si="5069"/>
        <v>76.720000000000255</v>
      </c>
      <c r="AI3110" s="5">
        <f t="shared" si="5070"/>
        <v>42.899999999999636</v>
      </c>
      <c r="AJ3110" s="5"/>
      <c r="AK3110" s="5">
        <f t="shared" si="5071"/>
        <v>25.25</v>
      </c>
      <c r="AL3110" s="5">
        <f t="shared" si="5091"/>
        <v>22.388000000000556</v>
      </c>
      <c r="AM3110" s="5">
        <f t="shared" si="5072"/>
        <v>76.720000000000255</v>
      </c>
      <c r="AN3110" s="5">
        <f t="shared" si="5087"/>
        <v>67.753000000000071</v>
      </c>
      <c r="AO3110" s="5">
        <f t="shared" si="5088"/>
        <v>1</v>
      </c>
      <c r="AP3110" s="5">
        <f t="shared" si="5107"/>
        <v>3</v>
      </c>
      <c r="AQ3110" s="5">
        <f t="shared" si="5126"/>
        <v>2.6</v>
      </c>
      <c r="AR3110" s="5"/>
      <c r="AS3110" s="5">
        <f t="shared" si="5065"/>
        <v>59.070000000000618</v>
      </c>
      <c r="AT3110" s="5">
        <f t="shared" si="5087"/>
        <v>86.807000000000158</v>
      </c>
      <c r="AU3110" s="5">
        <f t="shared" si="5073"/>
        <v>42.899999999999636</v>
      </c>
      <c r="AV3110" s="5">
        <f t="shared" si="5076"/>
        <v>-33.820000000000618</v>
      </c>
      <c r="AW3110" s="5">
        <f t="shared" si="5074"/>
        <v>4</v>
      </c>
      <c r="AX3110" s="5">
        <f t="shared" si="5134"/>
        <v>43.045999999999644</v>
      </c>
      <c r="AZ3110" s="4">
        <f t="shared" si="5116"/>
        <v>0.82359348619356076</v>
      </c>
      <c r="BA3110" s="5">
        <f t="shared" si="5122"/>
        <v>0</v>
      </c>
      <c r="BB3110" s="4">
        <f t="shared" si="5117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  <c r="CB3110" s="5">
        <f t="shared" si="5096"/>
        <v>25.25</v>
      </c>
      <c r="CC3110" s="5">
        <f t="shared" si="5097"/>
        <v>76.720000000000255</v>
      </c>
      <c r="CD3110" s="5">
        <f t="shared" si="5108"/>
        <v>-50</v>
      </c>
      <c r="CE3110" s="5">
        <f t="shared" si="5099"/>
        <v>19.390000000000327</v>
      </c>
      <c r="CF3110" s="5"/>
      <c r="CG3110" s="5">
        <f t="shared" si="5100"/>
        <v>-50</v>
      </c>
      <c r="CH3110" s="5">
        <f t="shared" si="5103"/>
        <v>-19.390000000000327</v>
      </c>
      <c r="CI3110" s="5">
        <f t="shared" si="5101"/>
        <v>-150</v>
      </c>
    </row>
    <row r="3111" spans="1:87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5">
        <f t="shared" si="5058"/>
        <v>133.11999999999989</v>
      </c>
      <c r="K3111" s="5">
        <f t="shared" si="5085"/>
        <v>96.498333333333449</v>
      </c>
      <c r="L3111" s="5">
        <f t="shared" si="5062"/>
        <v>70.179999999999836</v>
      </c>
      <c r="M3111" s="5">
        <f t="shared" ref="M3111" si="5136">AVERAGE(L3100:L3111)</f>
        <v>46.223333333333358</v>
      </c>
      <c r="N3111" s="6" t="s">
        <v>36</v>
      </c>
      <c r="O3111" s="5">
        <f t="shared" si="5064"/>
        <v>3508.8</v>
      </c>
      <c r="P3111" s="4">
        <f t="shared" si="5110"/>
        <v>0</v>
      </c>
      <c r="Q3111" s="5">
        <f t="shared" si="5111"/>
        <v>67.539999999999964</v>
      </c>
      <c r="R3111" s="5">
        <f t="shared" si="5112"/>
        <v>3525.6850000000004</v>
      </c>
      <c r="S3111" s="4">
        <f t="shared" si="5113"/>
        <v>0</v>
      </c>
      <c r="T3111" s="4">
        <f t="shared" si="5114"/>
        <v>0.5907906694940922</v>
      </c>
      <c r="U3111" s="5">
        <f t="shared" si="5105"/>
        <v>3543.2379999999998</v>
      </c>
      <c r="V3111" s="5">
        <f t="shared" si="5106"/>
        <v>-34.437999999999647</v>
      </c>
      <c r="X3111" s="5">
        <f t="shared" si="5060"/>
        <v>-72.159999999999854</v>
      </c>
      <c r="Y3111" s="5">
        <f t="shared" si="5061"/>
        <v>-42.150000000000091</v>
      </c>
      <c r="AA3111" s="5">
        <f t="shared" si="5079"/>
        <v>0</v>
      </c>
      <c r="AB3111" s="5">
        <f t="shared" si="5080"/>
        <v>1</v>
      </c>
      <c r="AC3111" s="5">
        <f t="shared" si="5081"/>
        <v>1</v>
      </c>
      <c r="AF3111" s="5">
        <f t="shared" si="5067"/>
        <v>17.670000000000073</v>
      </c>
      <c r="AG3111" s="5">
        <f t="shared" si="5068"/>
        <v>-0.22999999999956344</v>
      </c>
      <c r="AH3111" s="5">
        <f t="shared" si="5069"/>
        <v>115.22000000000025</v>
      </c>
      <c r="AI3111" s="5">
        <f t="shared" si="5070"/>
        <v>133.11999999999989</v>
      </c>
      <c r="AJ3111" s="5"/>
      <c r="AK3111" s="5">
        <f t="shared" si="5071"/>
        <v>17.670000000000073</v>
      </c>
      <c r="AL3111" s="5">
        <f t="shared" si="5091"/>
        <v>22.388000000000556</v>
      </c>
      <c r="AM3111" s="5">
        <f t="shared" si="5072"/>
        <v>115.22000000000025</v>
      </c>
      <c r="AN3111" s="5">
        <f t="shared" si="5087"/>
        <v>67.769000000000048</v>
      </c>
      <c r="AO3111" s="5">
        <f t="shared" si="5088"/>
        <v>1</v>
      </c>
      <c r="AP3111" s="5">
        <f t="shared" si="5107"/>
        <v>3</v>
      </c>
      <c r="AQ3111" s="5">
        <f t="shared" si="5126"/>
        <v>2.6</v>
      </c>
      <c r="AR3111" s="5"/>
      <c r="AS3111" s="5">
        <f t="shared" si="5065"/>
        <v>133.11999999999989</v>
      </c>
      <c r="AT3111" s="5">
        <f t="shared" si="5087"/>
        <v>83.391000000000076</v>
      </c>
      <c r="AU3111" s="5">
        <f t="shared" si="5073"/>
        <v>-0.22999999999956344</v>
      </c>
      <c r="AV3111" s="5">
        <f t="shared" si="5076"/>
        <v>17.899999999999636</v>
      </c>
      <c r="AW3111" s="5">
        <f t="shared" si="5074"/>
        <v>5</v>
      </c>
      <c r="AX3111" s="5">
        <f t="shared" si="5134"/>
        <v>40.632000000000069</v>
      </c>
      <c r="AZ3111" s="4">
        <f t="shared" si="5116"/>
        <v>0.5907906694940922</v>
      </c>
      <c r="BA3111" s="5">
        <f t="shared" si="5122"/>
        <v>0</v>
      </c>
      <c r="BB3111" s="4">
        <f t="shared" si="5117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  <c r="CB3111" s="5">
        <f t="shared" si="5096"/>
        <v>17.670000000000073</v>
      </c>
      <c r="CC3111" s="5">
        <f t="shared" si="5097"/>
        <v>115.22000000000025</v>
      </c>
      <c r="CD3111" s="5">
        <f t="shared" si="5108"/>
        <v>-50</v>
      </c>
      <c r="CE3111" s="5">
        <f t="shared" si="5099"/>
        <v>42.150000000000091</v>
      </c>
      <c r="CF3111" s="5"/>
      <c r="CG3111" s="5">
        <f t="shared" si="5100"/>
        <v>-50</v>
      </c>
      <c r="CH3111" s="5">
        <f t="shared" si="5103"/>
        <v>-42.150000000000091</v>
      </c>
      <c r="CI3111" s="5">
        <f t="shared" si="5101"/>
        <v>-150</v>
      </c>
    </row>
    <row r="3112" spans="1:87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5">
        <f t="shared" si="5058"/>
        <v>117.92999999999938</v>
      </c>
      <c r="K3112" s="5">
        <f t="shared" si="5085"/>
        <v>100.48666666666668</v>
      </c>
      <c r="L3112" s="5">
        <f t="shared" si="5062"/>
        <v>58.340000000000146</v>
      </c>
      <c r="M3112" s="5">
        <f t="shared" ref="M3112" si="5137">AVERAGE(L3101:L3112)</f>
        <v>48.26083333333338</v>
      </c>
      <c r="N3112" s="6" t="s">
        <v>36</v>
      </c>
      <c r="O3112" s="5">
        <f t="shared" si="5064"/>
        <v>3519.44</v>
      </c>
      <c r="P3112" s="4">
        <f t="shared" si="5110"/>
        <v>0.15753627480011664</v>
      </c>
      <c r="Q3112" s="5">
        <f t="shared" si="5111"/>
        <v>67.539999999999964</v>
      </c>
      <c r="R3112" s="5">
        <f t="shared" si="5112"/>
        <v>3525.6850000000004</v>
      </c>
      <c r="S3112" s="4">
        <f t="shared" si="5113"/>
        <v>0.15753627480011664</v>
      </c>
      <c r="T3112" s="4">
        <f t="shared" si="5114"/>
        <v>0.56428516731755851</v>
      </c>
      <c r="U3112" s="5">
        <f t="shared" si="5105"/>
        <v>3534.5279999999998</v>
      </c>
      <c r="V3112" s="5">
        <f t="shared" si="5106"/>
        <v>-15.087999999999738</v>
      </c>
      <c r="X3112" s="5">
        <f t="shared" si="5060"/>
        <v>8.7200000000002547</v>
      </c>
      <c r="Y3112" s="5">
        <f t="shared" si="5061"/>
        <v>2.8399999999996908</v>
      </c>
      <c r="AA3112" s="5">
        <f t="shared" si="5079"/>
        <v>1</v>
      </c>
      <c r="AB3112" s="5">
        <f t="shared" si="5080"/>
        <v>0</v>
      </c>
      <c r="AC3112" s="5">
        <f t="shared" si="5081"/>
        <v>1</v>
      </c>
      <c r="AF3112" s="5">
        <f t="shared" si="5067"/>
        <v>40</v>
      </c>
      <c r="AG3112" s="5">
        <f t="shared" si="5068"/>
        <v>45.639999999999418</v>
      </c>
      <c r="AH3112" s="5">
        <f t="shared" si="5069"/>
        <v>77.929999999999382</v>
      </c>
      <c r="AI3112" s="5">
        <f t="shared" si="5070"/>
        <v>72.289999999999964</v>
      </c>
      <c r="AJ3112" s="5"/>
      <c r="AK3112" s="5">
        <f t="shared" si="5071"/>
        <v>40</v>
      </c>
      <c r="AL3112" s="5">
        <f t="shared" si="5091"/>
        <v>26.724999999999994</v>
      </c>
      <c r="AM3112" s="5">
        <f t="shared" si="5072"/>
        <v>77.929999999999382</v>
      </c>
      <c r="AN3112" s="5">
        <f t="shared" si="5087"/>
        <v>69.172000000000025</v>
      </c>
      <c r="AO3112" s="5">
        <f t="shared" si="5088"/>
        <v>1</v>
      </c>
      <c r="AP3112" s="5">
        <f t="shared" si="5107"/>
        <v>4</v>
      </c>
      <c r="AQ3112" s="5">
        <f t="shared" si="5126"/>
        <v>2.7</v>
      </c>
      <c r="AR3112" s="5"/>
      <c r="AS3112" s="5">
        <f t="shared" si="5065"/>
        <v>72.289999999999964</v>
      </c>
      <c r="AT3112" s="5">
        <f t="shared" si="5087"/>
        <v>82.832000000000065</v>
      </c>
      <c r="AU3112" s="5">
        <f t="shared" si="5073"/>
        <v>45.639999999999418</v>
      </c>
      <c r="AV3112" s="5">
        <f t="shared" si="5076"/>
        <v>-5.6399999999994179</v>
      </c>
      <c r="AW3112" s="5">
        <f t="shared" si="5074"/>
        <v>6</v>
      </c>
      <c r="AX3112" s="5">
        <f t="shared" si="5134"/>
        <v>43.045999999999644</v>
      </c>
      <c r="AZ3112" s="4">
        <f t="shared" si="5116"/>
        <v>0.56428516731755851</v>
      </c>
      <c r="BA3112" s="5">
        <f t="shared" si="5122"/>
        <v>0</v>
      </c>
      <c r="BB3112" s="4">
        <f t="shared" si="5117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  <c r="CB3112" s="5">
        <f t="shared" si="5096"/>
        <v>40</v>
      </c>
      <c r="CC3112" s="5">
        <f t="shared" si="5097"/>
        <v>77.929999999999382</v>
      </c>
      <c r="CD3112" s="5">
        <f t="shared" si="5108"/>
        <v>-50</v>
      </c>
      <c r="CE3112" s="5">
        <f t="shared" si="5099"/>
        <v>-2.8399999999996908</v>
      </c>
      <c r="CF3112" s="5"/>
      <c r="CG3112" s="5">
        <f t="shared" si="5100"/>
        <v>-50</v>
      </c>
      <c r="CH3112" s="5">
        <f t="shared" si="5103"/>
        <v>2.8399999999996908</v>
      </c>
      <c r="CI3112" s="5">
        <f t="shared" si="5101"/>
        <v>-150</v>
      </c>
    </row>
    <row r="3113" spans="1:87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5">
        <f t="shared" si="5058"/>
        <v>132.07999999999993</v>
      </c>
      <c r="K3113" s="5">
        <f t="shared" si="5085"/>
        <v>97.553333333333285</v>
      </c>
      <c r="L3113" s="5">
        <f t="shared" si="5062"/>
        <v>51.75</v>
      </c>
      <c r="M3113" s="5">
        <f t="shared" ref="M3113" si="5138">AVERAGE(L3102:L3113)</f>
        <v>45.404166666666697</v>
      </c>
      <c r="N3113" s="6" t="s">
        <v>36</v>
      </c>
      <c r="O3113" s="5">
        <f t="shared" si="5064"/>
        <v>3577.2499999999995</v>
      </c>
      <c r="P3113" s="4">
        <f t="shared" si="5110"/>
        <v>1</v>
      </c>
      <c r="Q3113" s="5">
        <f t="shared" si="5111"/>
        <v>68.449999999999363</v>
      </c>
      <c r="R3113" s="5">
        <f t="shared" si="5112"/>
        <v>3525.9124999999999</v>
      </c>
      <c r="S3113" s="4">
        <f t="shared" si="5113"/>
        <v>1</v>
      </c>
      <c r="T3113" s="4">
        <f t="shared" si="5114"/>
        <v>1</v>
      </c>
      <c r="U3113" s="5">
        <f t="shared" si="5105"/>
        <v>3534.71</v>
      </c>
      <c r="V3113" s="5">
        <f t="shared" si="5106"/>
        <v>42.539999999999509</v>
      </c>
      <c r="X3113" s="5">
        <f t="shared" si="5060"/>
        <v>56.589999999999236</v>
      </c>
      <c r="Y3113" s="5">
        <f t="shared" si="5061"/>
        <v>6.2199999999997999</v>
      </c>
      <c r="AA3113" s="5">
        <f t="shared" si="5079"/>
        <v>1</v>
      </c>
      <c r="AB3113" s="5">
        <f t="shared" si="5080"/>
        <v>0</v>
      </c>
      <c r="AC3113" s="5">
        <f t="shared" si="5081"/>
        <v>1</v>
      </c>
      <c r="AF3113" s="5">
        <f t="shared" si="5067"/>
        <v>79.409999999999854</v>
      </c>
      <c r="AG3113" s="5">
        <f t="shared" si="5068"/>
        <v>106.43000000000029</v>
      </c>
      <c r="AH3113" s="5">
        <f t="shared" si="5069"/>
        <v>52.670000000000073</v>
      </c>
      <c r="AI3113" s="5">
        <f t="shared" si="5070"/>
        <v>25.649999999999636</v>
      </c>
      <c r="AJ3113" s="5"/>
      <c r="AK3113" s="5">
        <f t="shared" si="5071"/>
        <v>52.670000000000073</v>
      </c>
      <c r="AL3113" s="5">
        <f t="shared" si="5091"/>
        <v>41.267000000000003</v>
      </c>
      <c r="AM3113" s="5">
        <f t="shared" si="5072"/>
        <v>79.409999999999854</v>
      </c>
      <c r="AN3113" s="5">
        <f t="shared" si="5087"/>
        <v>72.882999999999996</v>
      </c>
      <c r="AO3113" s="5">
        <f t="shared" si="5088"/>
        <v>1</v>
      </c>
      <c r="AP3113" s="5">
        <f t="shared" si="5107"/>
        <v>5</v>
      </c>
      <c r="AQ3113" s="5">
        <f t="shared" si="5126"/>
        <v>2.9</v>
      </c>
      <c r="AR3113" s="5"/>
      <c r="AS3113" s="5">
        <f t="shared" si="5065"/>
        <v>106.43000000000029</v>
      </c>
      <c r="AT3113" s="5">
        <f t="shared" si="5087"/>
        <v>90.144000000000048</v>
      </c>
      <c r="AU3113" s="5">
        <f t="shared" si="5073"/>
        <v>25.649999999999636</v>
      </c>
      <c r="AV3113" s="5">
        <f t="shared" si="5076"/>
        <v>-27.020000000000437</v>
      </c>
      <c r="AW3113" s="5">
        <f t="shared" si="5074"/>
        <v>2</v>
      </c>
      <c r="AX3113" s="5">
        <f t="shared" si="5134"/>
        <v>43.045999999999644</v>
      </c>
      <c r="AZ3113" s="4">
        <f t="shared" si="5116"/>
        <v>1</v>
      </c>
      <c r="BA3113" s="5">
        <f t="shared" si="5122"/>
        <v>0</v>
      </c>
      <c r="BB3113" s="4">
        <f t="shared" si="5117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  <c r="CB3113" s="5">
        <f t="shared" si="5096"/>
        <v>79.409999999999854</v>
      </c>
      <c r="CC3113" s="5">
        <f t="shared" si="5097"/>
        <v>52.670000000000073</v>
      </c>
      <c r="CD3113" s="5">
        <f t="shared" si="5108"/>
        <v>-50</v>
      </c>
      <c r="CE3113" s="5">
        <f t="shared" si="5099"/>
        <v>-6.2199999999997999</v>
      </c>
      <c r="CF3113" s="5"/>
      <c r="CG3113" s="5">
        <f t="shared" si="5100"/>
        <v>-50</v>
      </c>
      <c r="CH3113" s="5">
        <f t="shared" si="5103"/>
        <v>6.2199999999997999</v>
      </c>
      <c r="CI3113" s="5">
        <f t="shared" si="5101"/>
        <v>-150</v>
      </c>
    </row>
    <row r="3114" spans="1:87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5">
        <f t="shared" si="5058"/>
        <v>78.520000000000437</v>
      </c>
      <c r="K3114" s="5">
        <f t="shared" si="5085"/>
        <v>97.28083333333332</v>
      </c>
      <c r="L3114" s="5">
        <f t="shared" si="5062"/>
        <v>70.449999999999818</v>
      </c>
      <c r="M3114" s="5">
        <f t="shared" ref="M3114" si="5139">AVERAGE(L3103:L3114)</f>
        <v>47.71</v>
      </c>
      <c r="N3114" s="6" t="s">
        <v>37</v>
      </c>
      <c r="O3114" s="5">
        <f t="shared" si="5064"/>
        <v>3609.3099999999995</v>
      </c>
      <c r="P3114" s="4">
        <f t="shared" si="5110"/>
        <v>1</v>
      </c>
      <c r="Q3114" s="5">
        <f t="shared" si="5111"/>
        <v>100.50999999999931</v>
      </c>
      <c r="R3114" s="5">
        <f t="shared" si="5112"/>
        <v>3533.9274999999998</v>
      </c>
      <c r="S3114" s="4">
        <f t="shared" si="5113"/>
        <v>1</v>
      </c>
      <c r="T3114" s="4">
        <f t="shared" si="5114"/>
        <v>1</v>
      </c>
      <c r="U3114" s="5">
        <f t="shared" si="5105"/>
        <v>3551.75</v>
      </c>
      <c r="V3114" s="5">
        <f t="shared" si="5106"/>
        <v>57.559999999999491</v>
      </c>
      <c r="X3114" s="5">
        <f t="shared" si="5060"/>
        <v>-27.8700000000008</v>
      </c>
      <c r="Y3114" s="5">
        <f t="shared" si="5061"/>
        <v>-46.139999999999873</v>
      </c>
      <c r="AA3114" s="5">
        <f t="shared" si="5079"/>
        <v>0</v>
      </c>
      <c r="AB3114" s="5">
        <f t="shared" si="5080"/>
        <v>1</v>
      </c>
      <c r="AC3114" s="5">
        <f t="shared" si="5081"/>
        <v>1</v>
      </c>
      <c r="AF3114" s="5">
        <f t="shared" si="5067"/>
        <v>46.909999999999854</v>
      </c>
      <c r="AG3114" s="5">
        <f t="shared" si="5068"/>
        <v>74.450000000000728</v>
      </c>
      <c r="AH3114" s="5">
        <f t="shared" si="5069"/>
        <v>31.610000000000582</v>
      </c>
      <c r="AI3114" s="5">
        <f t="shared" si="5070"/>
        <v>4.069999999999709</v>
      </c>
      <c r="AJ3114" s="5"/>
      <c r="AK3114" s="5">
        <f t="shared" si="5071"/>
        <v>31.610000000000582</v>
      </c>
      <c r="AL3114" s="5">
        <f t="shared" si="5091"/>
        <v>41.267000000000003</v>
      </c>
      <c r="AM3114" s="5">
        <f t="shared" si="5072"/>
        <v>46.909999999999854</v>
      </c>
      <c r="AN3114" s="5">
        <f t="shared" si="5087"/>
        <v>71.294999999999987</v>
      </c>
      <c r="AO3114" s="5">
        <f t="shared" si="5088"/>
        <v>0</v>
      </c>
      <c r="AP3114" s="5">
        <f t="shared" si="5107"/>
        <v>5</v>
      </c>
      <c r="AQ3114" s="5">
        <f t="shared" si="5126"/>
        <v>3.1</v>
      </c>
      <c r="AR3114" s="5"/>
      <c r="AS3114" s="5">
        <f t="shared" si="5065"/>
        <v>74.450000000000728</v>
      </c>
      <c r="AT3114" s="5">
        <f t="shared" si="5087"/>
        <v>85.720000000000169</v>
      </c>
      <c r="AU3114" s="5">
        <f t="shared" si="5073"/>
        <v>4.069999999999709</v>
      </c>
      <c r="AV3114" s="5">
        <f t="shared" si="5076"/>
        <v>-27.540000000000873</v>
      </c>
      <c r="AW3114" s="5">
        <f t="shared" si="5074"/>
        <v>3</v>
      </c>
      <c r="AX3114" s="5">
        <f t="shared" si="5134"/>
        <v>43.045999999999644</v>
      </c>
      <c r="AZ3114" s="4">
        <f t="shared" si="5116"/>
        <v>1</v>
      </c>
      <c r="BA3114" s="5">
        <f t="shared" si="5122"/>
        <v>32.059999999999945</v>
      </c>
      <c r="BB3114" s="4">
        <f t="shared" si="5117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  <c r="CB3114" s="5">
        <f t="shared" si="5096"/>
        <v>46.909999999999854</v>
      </c>
      <c r="CC3114" s="5">
        <f t="shared" si="5097"/>
        <v>31.610000000000582</v>
      </c>
      <c r="CD3114" s="5">
        <f t="shared" si="5108"/>
        <v>-27.8700000000008</v>
      </c>
      <c r="CE3114" s="5">
        <f t="shared" si="5099"/>
        <v>46.139999999999873</v>
      </c>
      <c r="CF3114" s="5"/>
      <c r="CG3114" s="5">
        <f t="shared" si="5100"/>
        <v>-50</v>
      </c>
      <c r="CH3114" s="5">
        <f t="shared" si="5103"/>
        <v>-46.139999999999873</v>
      </c>
      <c r="CI3114" s="5">
        <f t="shared" si="5101"/>
        <v>-127.8700000000008</v>
      </c>
    </row>
    <row r="3115" spans="1:87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5">
        <f t="shared" si="5058"/>
        <v>111.73999999999978</v>
      </c>
      <c r="K3115" s="5">
        <f t="shared" si="5085"/>
        <v>101.22833333333324</v>
      </c>
      <c r="L3115" s="5">
        <f t="shared" si="5062"/>
        <v>54.5</v>
      </c>
      <c r="M3115" s="5">
        <f t="shared" ref="M3115" si="5140">AVERAGE(L3104:L3115)</f>
        <v>50.063333333333354</v>
      </c>
      <c r="N3115" s="6" t="s">
        <v>37</v>
      </c>
      <c r="O3115" s="5">
        <f t="shared" si="5064"/>
        <v>3568.65</v>
      </c>
      <c r="P3115" s="4">
        <f t="shared" si="5110"/>
        <v>0.59546313799622252</v>
      </c>
      <c r="Q3115" s="5">
        <f t="shared" si="5111"/>
        <v>100.50999999999931</v>
      </c>
      <c r="R3115" s="5">
        <f t="shared" si="5112"/>
        <v>3533.9274999999998</v>
      </c>
      <c r="S3115" s="4">
        <f t="shared" si="5113"/>
        <v>0.59546313799622252</v>
      </c>
      <c r="T3115" s="4">
        <f t="shared" si="5114"/>
        <v>0.59546313799622252</v>
      </c>
      <c r="U3115" s="5">
        <f t="shared" si="5105"/>
        <v>3556.69</v>
      </c>
      <c r="V3115" s="5">
        <f t="shared" si="5106"/>
        <v>11.960000000000036</v>
      </c>
      <c r="X3115" s="5">
        <f t="shared" si="5060"/>
        <v>-57.25</v>
      </c>
      <c r="Y3115" s="5">
        <f t="shared" si="5061"/>
        <v>-25.920000000000073</v>
      </c>
      <c r="AA3115" s="5">
        <f t="shared" si="5079"/>
        <v>0</v>
      </c>
      <c r="AB3115" s="5">
        <f t="shared" si="5080"/>
        <v>1</v>
      </c>
      <c r="AC3115" s="5">
        <f t="shared" si="5081"/>
        <v>1</v>
      </c>
      <c r="AF3115" s="5">
        <f t="shared" si="5067"/>
        <v>54.489999999999782</v>
      </c>
      <c r="AG3115" s="5">
        <f t="shared" si="5068"/>
        <v>31.640000000000327</v>
      </c>
      <c r="AH3115" s="5">
        <f t="shared" si="5069"/>
        <v>57.25</v>
      </c>
      <c r="AI3115" s="5">
        <f t="shared" si="5070"/>
        <v>80.099999999999454</v>
      </c>
      <c r="AJ3115" s="5"/>
      <c r="AK3115" s="5">
        <f t="shared" si="5071"/>
        <v>54.489999999999782</v>
      </c>
      <c r="AL3115" s="5">
        <f t="shared" si="5091"/>
        <v>52.852000000000046</v>
      </c>
      <c r="AM3115" s="5">
        <f t="shared" si="5072"/>
        <v>57.25</v>
      </c>
      <c r="AN3115" s="5">
        <f t="shared" si="5087"/>
        <v>69.97799999999998</v>
      </c>
      <c r="AO3115" s="5">
        <f t="shared" si="5088"/>
        <v>0</v>
      </c>
      <c r="AP3115" s="5">
        <f t="shared" si="5107"/>
        <v>5</v>
      </c>
      <c r="AQ3115" s="5">
        <f t="shared" si="5126"/>
        <v>3.3</v>
      </c>
      <c r="AR3115" s="5"/>
      <c r="AS3115" s="5">
        <f t="shared" si="5065"/>
        <v>80.099999999999454</v>
      </c>
      <c r="AT3115" s="5">
        <f t="shared" si="5087"/>
        <v>83.387000000000086</v>
      </c>
      <c r="AU3115" s="5">
        <f t="shared" si="5073"/>
        <v>31.640000000000327</v>
      </c>
      <c r="AV3115" s="5">
        <f t="shared" si="5076"/>
        <v>22.849999999999454</v>
      </c>
      <c r="AW3115" s="5">
        <f t="shared" si="5074"/>
        <v>4</v>
      </c>
      <c r="AX3115" s="5">
        <f t="shared" si="5134"/>
        <v>38.805000000000298</v>
      </c>
      <c r="AZ3115" s="4">
        <f t="shared" si="5116"/>
        <v>0.59546313799622252</v>
      </c>
      <c r="BA3115" s="5">
        <f t="shared" si="5122"/>
        <v>-40.6599999999994</v>
      </c>
      <c r="BB3115" s="4">
        <f t="shared" si="5117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  <c r="CB3115" s="5">
        <f t="shared" si="5096"/>
        <v>54.489999999999782</v>
      </c>
      <c r="CC3115" s="5">
        <f t="shared" si="5097"/>
        <v>57.25</v>
      </c>
      <c r="CD3115" s="5">
        <f t="shared" si="5108"/>
        <v>-50</v>
      </c>
      <c r="CE3115" s="5">
        <f t="shared" si="5099"/>
        <v>25.920000000000073</v>
      </c>
      <c r="CF3115" s="5"/>
      <c r="CG3115" s="5">
        <f t="shared" si="5100"/>
        <v>-50</v>
      </c>
      <c r="CH3115" s="5">
        <f t="shared" si="5103"/>
        <v>-25.920000000000073</v>
      </c>
      <c r="CI3115" s="5">
        <f t="shared" si="5101"/>
        <v>-150</v>
      </c>
    </row>
    <row r="3116" spans="1:87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5">
        <f t="shared" si="5058"/>
        <v>156.82999999999993</v>
      </c>
      <c r="K3116" s="5">
        <f t="shared" si="5085"/>
        <v>104.4066666666666</v>
      </c>
      <c r="L3116" s="5">
        <f t="shared" si="5062"/>
        <v>60.7199999999998</v>
      </c>
      <c r="M3116" s="5">
        <f t="shared" ref="M3116" si="5141">AVERAGE(L3105:L3116)</f>
        <v>50.080000000000005</v>
      </c>
      <c r="N3116" s="6" t="s">
        <v>36</v>
      </c>
      <c r="O3116" s="5">
        <f t="shared" si="5064"/>
        <v>3494.0299999999997</v>
      </c>
      <c r="P3116" s="4">
        <f t="shared" si="5110"/>
        <v>0</v>
      </c>
      <c r="Q3116" s="5">
        <f t="shared" si="5111"/>
        <v>115.27999999999975</v>
      </c>
      <c r="R3116" s="5">
        <f t="shared" si="5112"/>
        <v>3522.8499999999995</v>
      </c>
      <c r="S3116" s="4">
        <f t="shared" si="5113"/>
        <v>0</v>
      </c>
      <c r="T3116" s="4">
        <f t="shared" si="5114"/>
        <v>0</v>
      </c>
      <c r="U3116" s="5">
        <f t="shared" si="5105"/>
        <v>3553.7359999999999</v>
      </c>
      <c r="V3116" s="5">
        <f t="shared" si="5106"/>
        <v>-59.706000000000131</v>
      </c>
      <c r="X3116" s="5">
        <f t="shared" si="5060"/>
        <v>-104.94000000000051</v>
      </c>
      <c r="Y3116" s="5">
        <f t="shared" si="5061"/>
        <v>-44.960000000000036</v>
      </c>
      <c r="AA3116" s="5">
        <f t="shared" si="5079"/>
        <v>0</v>
      </c>
      <c r="AB3116" s="5">
        <f t="shared" si="5080"/>
        <v>1</v>
      </c>
      <c r="AC3116" s="5">
        <f t="shared" si="5081"/>
        <v>1</v>
      </c>
      <c r="AF3116" s="5">
        <f t="shared" si="5067"/>
        <v>13.649999999999636</v>
      </c>
      <c r="AG3116" s="5">
        <f t="shared" si="5068"/>
        <v>-5.0600000000004002</v>
      </c>
      <c r="AH3116" s="5">
        <f t="shared" si="5069"/>
        <v>138.11999999999989</v>
      </c>
      <c r="AI3116" s="5">
        <f t="shared" si="5070"/>
        <v>156.82999999999993</v>
      </c>
      <c r="AJ3116" s="5"/>
      <c r="AK3116" s="5">
        <f t="shared" si="5071"/>
        <v>13.649999999999636</v>
      </c>
      <c r="AL3116" s="5">
        <f t="shared" si="5091"/>
        <v>52.852000000000046</v>
      </c>
      <c r="AM3116" s="5">
        <f t="shared" si="5072"/>
        <v>138.11999999999989</v>
      </c>
      <c r="AN3116" s="5">
        <f t="shared" si="5087"/>
        <v>77.876000000000019</v>
      </c>
      <c r="AO3116" s="5">
        <f t="shared" si="5088"/>
        <v>1</v>
      </c>
      <c r="AP3116" s="5">
        <f t="shared" si="5107"/>
        <v>6</v>
      </c>
      <c r="AQ3116" s="5">
        <f t="shared" si="5126"/>
        <v>3.7</v>
      </c>
      <c r="AR3116" s="5"/>
      <c r="AS3116" s="5">
        <f t="shared" si="5065"/>
        <v>156.82999999999993</v>
      </c>
      <c r="AT3116" s="5">
        <f t="shared" si="5087"/>
        <v>91.701000000000107</v>
      </c>
      <c r="AU3116" s="5">
        <f t="shared" si="5073"/>
        <v>-5.0600000000004002</v>
      </c>
      <c r="AV3116" s="5">
        <f t="shared" si="5076"/>
        <v>18.710000000000036</v>
      </c>
      <c r="AW3116" s="5">
        <f t="shared" si="5074"/>
        <v>5</v>
      </c>
      <c r="AX3116" s="5">
        <f t="shared" si="5134"/>
        <v>32.766000000000275</v>
      </c>
      <c r="AZ3116" s="4">
        <f t="shared" si="5116"/>
        <v>0</v>
      </c>
      <c r="BA3116" s="5">
        <f t="shared" si="5122"/>
        <v>0</v>
      </c>
      <c r="BB3116" s="4">
        <f t="shared" si="5117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  <c r="CB3116" s="5">
        <f t="shared" si="5096"/>
        <v>13.649999999999636</v>
      </c>
      <c r="CC3116" s="5">
        <f t="shared" si="5097"/>
        <v>138.11999999999989</v>
      </c>
      <c r="CD3116" s="5">
        <f t="shared" si="5108"/>
        <v>-50</v>
      </c>
      <c r="CE3116" s="5">
        <f t="shared" si="5099"/>
        <v>44.960000000000036</v>
      </c>
      <c r="CF3116" s="5"/>
      <c r="CG3116" s="5">
        <f t="shared" si="5100"/>
        <v>-50</v>
      </c>
      <c r="CH3116" s="5">
        <f t="shared" si="5103"/>
        <v>-44.960000000000036</v>
      </c>
      <c r="CI3116" s="5">
        <f t="shared" si="5101"/>
        <v>-150</v>
      </c>
    </row>
    <row r="3117" spans="1:87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5">
        <f t="shared" si="5058"/>
        <v>84.5600000000004</v>
      </c>
      <c r="K3117" s="5">
        <f t="shared" si="5085"/>
        <v>102.8341666666666</v>
      </c>
      <c r="L3117" s="5">
        <f t="shared" si="5062"/>
        <v>49.200000000000273</v>
      </c>
      <c r="M3117" s="5">
        <f t="shared" ref="M3117" si="5142">AVERAGE(L3106:L3117)</f>
        <v>51.195000000000014</v>
      </c>
      <c r="N3117" s="6" t="s">
        <v>36</v>
      </c>
      <c r="O3117" s="5">
        <f t="shared" si="5064"/>
        <v>3523.02</v>
      </c>
      <c r="P3117" s="4">
        <f t="shared" si="5110"/>
        <v>0.25147467036780274</v>
      </c>
      <c r="Q3117" s="5">
        <f t="shared" si="5111"/>
        <v>115.27999999999975</v>
      </c>
      <c r="R3117" s="5">
        <f t="shared" si="5112"/>
        <v>3522.8499999999995</v>
      </c>
      <c r="S3117" s="4">
        <f t="shared" si="5113"/>
        <v>0.25147467036780274</v>
      </c>
      <c r="T3117" s="4">
        <f t="shared" si="5114"/>
        <v>0.25147467036780274</v>
      </c>
      <c r="U3117" s="5">
        <f t="shared" si="5105"/>
        <v>3554.4519999999998</v>
      </c>
      <c r="V3117" s="5">
        <f t="shared" si="5106"/>
        <v>-31.431999999999789</v>
      </c>
      <c r="X3117" s="5">
        <f t="shared" si="5060"/>
        <v>22.010000000000218</v>
      </c>
      <c r="Y3117" s="5">
        <f t="shared" si="5061"/>
        <v>16.5</v>
      </c>
      <c r="AA3117" s="5">
        <f t="shared" si="5079"/>
        <v>1</v>
      </c>
      <c r="AB3117" s="5">
        <f t="shared" si="5080"/>
        <v>0</v>
      </c>
      <c r="AC3117" s="5">
        <f t="shared" si="5081"/>
        <v>1</v>
      </c>
      <c r="AF3117" s="5">
        <f t="shared" si="5067"/>
        <v>34.890000000000327</v>
      </c>
      <c r="AG3117" s="5">
        <f t="shared" si="5068"/>
        <v>84.5600000000004</v>
      </c>
      <c r="AH3117" s="5">
        <f t="shared" si="5069"/>
        <v>25.909999999999854</v>
      </c>
      <c r="AI3117" s="5">
        <f t="shared" si="5070"/>
        <v>-23.760000000000218</v>
      </c>
      <c r="AJ3117" s="5"/>
      <c r="AK3117" s="5">
        <f t="shared" si="5071"/>
        <v>25.909999999999854</v>
      </c>
      <c r="AL3117" s="5">
        <f t="shared" si="5091"/>
        <v>52.852000000000046</v>
      </c>
      <c r="AM3117" s="5">
        <f t="shared" si="5072"/>
        <v>34.890000000000327</v>
      </c>
      <c r="AN3117" s="5">
        <f t="shared" si="5087"/>
        <v>76.510000000000034</v>
      </c>
      <c r="AO3117" s="5">
        <f t="shared" si="5088"/>
        <v>0</v>
      </c>
      <c r="AP3117" s="5">
        <f t="shared" si="5107"/>
        <v>6</v>
      </c>
      <c r="AQ3117" s="5">
        <f t="shared" si="5126"/>
        <v>4.0999999999999996</v>
      </c>
      <c r="AR3117" s="5"/>
      <c r="AS3117" s="5">
        <f t="shared" si="5065"/>
        <v>84.5600000000004</v>
      </c>
      <c r="AT3117" s="5">
        <f t="shared" si="5087"/>
        <v>95.169000000000139</v>
      </c>
      <c r="AU3117" s="5">
        <f t="shared" si="5073"/>
        <v>-23.760000000000218</v>
      </c>
      <c r="AV3117" s="5">
        <f t="shared" si="5076"/>
        <v>-49.670000000000073</v>
      </c>
      <c r="AW3117" s="5">
        <f t="shared" si="5074"/>
        <v>6</v>
      </c>
      <c r="AX3117" s="5">
        <f t="shared" si="5134"/>
        <v>32.766000000000275</v>
      </c>
      <c r="AZ3117" s="4">
        <f t="shared" si="5116"/>
        <v>0.25147467036780274</v>
      </c>
      <c r="BA3117" s="5">
        <f t="shared" si="5122"/>
        <v>0</v>
      </c>
      <c r="BB3117" s="4">
        <f t="shared" si="5117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  <c r="CB3117" s="5">
        <f t="shared" si="5096"/>
        <v>34.890000000000327</v>
      </c>
      <c r="CC3117" s="5">
        <f t="shared" si="5097"/>
        <v>25.909999999999854</v>
      </c>
      <c r="CD3117" s="5">
        <f t="shared" si="5108"/>
        <v>22.010000000000218</v>
      </c>
      <c r="CE3117" s="5">
        <f t="shared" si="5099"/>
        <v>-16.5</v>
      </c>
      <c r="CF3117" s="5"/>
      <c r="CG3117" s="5">
        <f t="shared" si="5100"/>
        <v>-50</v>
      </c>
      <c r="CH3117" s="5">
        <f t="shared" si="5103"/>
        <v>16.5</v>
      </c>
      <c r="CI3117" s="5">
        <f t="shared" si="5101"/>
        <v>-77.989999999999782</v>
      </c>
    </row>
    <row r="3118" spans="1:87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5">
        <f t="shared" si="5058"/>
        <v>145.56999999999971</v>
      </c>
      <c r="K3118" s="5">
        <f t="shared" si="5085"/>
        <v>108.22833333333331</v>
      </c>
      <c r="L3118" s="5">
        <f t="shared" si="5062"/>
        <v>64.929999999999836</v>
      </c>
      <c r="M3118" s="5">
        <f t="shared" ref="M3118" si="5143">AVERAGE(L3107:L3118)</f>
        <v>54.361666666666643</v>
      </c>
      <c r="N3118" s="6" t="s">
        <v>37</v>
      </c>
      <c r="O3118" s="5">
        <f t="shared" si="5064"/>
        <v>3593.74</v>
      </c>
      <c r="P3118" s="4">
        <f t="shared" si="5110"/>
        <v>0.86493754337266016</v>
      </c>
      <c r="Q3118" s="5">
        <f t="shared" si="5111"/>
        <v>115.27999999999975</v>
      </c>
      <c r="R3118" s="5">
        <f t="shared" si="5112"/>
        <v>3522.8499999999995</v>
      </c>
      <c r="S3118" s="4">
        <f t="shared" si="5113"/>
        <v>0.86493754337266016</v>
      </c>
      <c r="T3118" s="4">
        <f t="shared" si="5114"/>
        <v>0.86493754337266016</v>
      </c>
      <c r="U3118" s="5">
        <f t="shared" si="5105"/>
        <v>3557.75</v>
      </c>
      <c r="V3118" s="5">
        <f t="shared" si="5106"/>
        <v>35.989999999999782</v>
      </c>
      <c r="X3118" s="5">
        <f t="shared" si="5060"/>
        <v>82.659999999999854</v>
      </c>
      <c r="Y3118" s="5">
        <f t="shared" si="5061"/>
        <v>23.739999999999782</v>
      </c>
      <c r="AA3118" s="5">
        <f t="shared" si="5079"/>
        <v>1</v>
      </c>
      <c r="AB3118" s="5">
        <f t="shared" si="5080"/>
        <v>0</v>
      </c>
      <c r="AC3118" s="5">
        <f t="shared" si="5081"/>
        <v>1</v>
      </c>
      <c r="AF3118" s="5">
        <f t="shared" si="5067"/>
        <v>83.210000000000036</v>
      </c>
      <c r="AG3118" s="5">
        <f t="shared" si="5068"/>
        <v>110.36999999999989</v>
      </c>
      <c r="AH3118" s="5">
        <f t="shared" si="5069"/>
        <v>62.359999999999673</v>
      </c>
      <c r="AI3118" s="5">
        <f t="shared" si="5070"/>
        <v>35.199999999999818</v>
      </c>
      <c r="AJ3118" s="5"/>
      <c r="AK3118" s="5">
        <f t="shared" si="5071"/>
        <v>62.359999999999673</v>
      </c>
      <c r="AL3118" s="5">
        <f t="shared" si="5091"/>
        <v>55.276999999999767</v>
      </c>
      <c r="AM3118" s="5">
        <f t="shared" si="5072"/>
        <v>83.210000000000036</v>
      </c>
      <c r="AN3118" s="5">
        <f t="shared" si="5087"/>
        <v>79.951000000000022</v>
      </c>
      <c r="AO3118" s="5">
        <f t="shared" si="5088"/>
        <v>1</v>
      </c>
      <c r="AP3118" s="5">
        <f t="shared" si="5107"/>
        <v>7</v>
      </c>
      <c r="AQ3118" s="5">
        <f t="shared" si="5126"/>
        <v>4.5999999999999996</v>
      </c>
      <c r="AR3118" s="5"/>
      <c r="AS3118" s="5">
        <f t="shared" si="5065"/>
        <v>110.36999999999989</v>
      </c>
      <c r="AT3118" s="5">
        <f t="shared" si="5087"/>
        <v>99.937000000000168</v>
      </c>
      <c r="AU3118" s="5">
        <f t="shared" si="5073"/>
        <v>35.199999999999818</v>
      </c>
      <c r="AV3118" s="5">
        <f t="shared" si="5076"/>
        <v>-27.159999999999854</v>
      </c>
      <c r="AW3118" s="5">
        <f t="shared" si="5074"/>
        <v>2</v>
      </c>
      <c r="AX3118" s="5">
        <f t="shared" si="5134"/>
        <v>35.969999999999814</v>
      </c>
      <c r="AZ3118" s="4">
        <f t="shared" si="5116"/>
        <v>0.86493754337266016</v>
      </c>
      <c r="BA3118" s="5">
        <f t="shared" si="5122"/>
        <v>0</v>
      </c>
      <c r="BB3118" s="4">
        <f t="shared" si="5117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  <c r="CB3118" s="5">
        <f t="shared" si="5096"/>
        <v>83.210000000000036</v>
      </c>
      <c r="CC3118" s="5">
        <f t="shared" si="5097"/>
        <v>62.359999999999673</v>
      </c>
      <c r="CD3118" s="5">
        <f t="shared" si="5108"/>
        <v>-50</v>
      </c>
      <c r="CE3118" s="5">
        <f t="shared" si="5099"/>
        <v>-23.739999999999782</v>
      </c>
      <c r="CF3118" s="5"/>
      <c r="CG3118" s="5">
        <f t="shared" si="5100"/>
        <v>-50</v>
      </c>
      <c r="CH3118" s="5">
        <f t="shared" si="5103"/>
        <v>23.739999999999782</v>
      </c>
      <c r="CI3118" s="5">
        <f t="shared" si="5101"/>
        <v>-150</v>
      </c>
    </row>
    <row r="3119" spans="1:87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5">
        <f t="shared" si="5058"/>
        <v>99.850000000000364</v>
      </c>
      <c r="K3119" s="5">
        <f t="shared" si="5085"/>
        <v>112.25083333333335</v>
      </c>
      <c r="L3119" s="5">
        <f t="shared" si="5062"/>
        <v>66.419999999999618</v>
      </c>
      <c r="M3119" s="5">
        <f t="shared" ref="M3119" si="5144">AVERAGE(L3108:L3119)</f>
        <v>57.766666666666616</v>
      </c>
      <c r="N3119" s="6" t="s">
        <v>37</v>
      </c>
      <c r="O3119" s="5">
        <f t="shared" si="5064"/>
        <v>3575.4999999999995</v>
      </c>
      <c r="P3119" s="4">
        <f t="shared" si="5110"/>
        <v>0.81706950155450575</v>
      </c>
      <c r="Q3119" s="5">
        <f t="shared" si="5111"/>
        <v>99.710000000000036</v>
      </c>
      <c r="R3119" s="5">
        <f t="shared" si="5112"/>
        <v>3518.9574999999995</v>
      </c>
      <c r="S3119" s="4">
        <f t="shared" si="5113"/>
        <v>0.7067140874392781</v>
      </c>
      <c r="T3119" s="4">
        <f t="shared" si="5114"/>
        <v>0.7067140874392781</v>
      </c>
      <c r="U3119" s="5">
        <f t="shared" si="5105"/>
        <v>3550.9879999999998</v>
      </c>
      <c r="V3119" s="5">
        <f t="shared" si="5106"/>
        <v>24.511999999999716</v>
      </c>
      <c r="X3119" s="5">
        <f t="shared" si="5060"/>
        <v>-71.630000000000109</v>
      </c>
      <c r="Y3119" s="5">
        <f t="shared" si="5061"/>
        <v>-57.539999999999964</v>
      </c>
      <c r="AA3119" s="5">
        <f t="shared" si="5079"/>
        <v>0</v>
      </c>
      <c r="AB3119" s="5">
        <f t="shared" si="5080"/>
        <v>1</v>
      </c>
      <c r="AC3119" s="5">
        <f t="shared" si="5081"/>
        <v>1</v>
      </c>
      <c r="AF3119" s="5">
        <f t="shared" si="5067"/>
        <v>27.150000000000546</v>
      </c>
      <c r="AG3119" s="5">
        <f t="shared" si="5068"/>
        <v>24.410000000000764</v>
      </c>
      <c r="AH3119" s="5">
        <f t="shared" si="5069"/>
        <v>72.699999999999818</v>
      </c>
      <c r="AI3119" s="5">
        <f t="shared" si="5070"/>
        <v>75.4399999999996</v>
      </c>
      <c r="AJ3119" s="5"/>
      <c r="AK3119" s="5">
        <f t="shared" si="5071"/>
        <v>27.150000000000546</v>
      </c>
      <c r="AL3119" s="5">
        <f t="shared" si="5091"/>
        <v>55.276999999999767</v>
      </c>
      <c r="AM3119" s="5">
        <f t="shared" si="5072"/>
        <v>72.699999999999818</v>
      </c>
      <c r="AN3119" s="5">
        <f t="shared" si="5087"/>
        <v>78.235999999999962</v>
      </c>
      <c r="AO3119" s="5">
        <f t="shared" si="5088"/>
        <v>0</v>
      </c>
      <c r="AP3119" s="5">
        <f t="shared" si="5107"/>
        <v>6</v>
      </c>
      <c r="AQ3119" s="5">
        <f t="shared" si="5126"/>
        <v>5</v>
      </c>
      <c r="AR3119" s="5"/>
      <c r="AS3119" s="5">
        <f t="shared" si="5065"/>
        <v>75.4399999999996</v>
      </c>
      <c r="AT3119" s="5">
        <f t="shared" si="5087"/>
        <v>95.266000000000076</v>
      </c>
      <c r="AU3119" s="5">
        <f t="shared" si="5073"/>
        <v>24.410000000000764</v>
      </c>
      <c r="AV3119" s="5">
        <f t="shared" si="5076"/>
        <v>2.7399999999997817</v>
      </c>
      <c r="AW3119" s="5">
        <f t="shared" si="5074"/>
        <v>3</v>
      </c>
      <c r="AX3119" s="5">
        <f t="shared" si="5134"/>
        <v>35.969999999999814</v>
      </c>
      <c r="AZ3119" s="4">
        <f t="shared" si="5116"/>
        <v>0.7067140874392781</v>
      </c>
      <c r="BA3119" s="5">
        <f t="shared" si="5122"/>
        <v>0</v>
      </c>
      <c r="BB3119" s="4">
        <f t="shared" si="5117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  <c r="CB3119" s="5">
        <f t="shared" si="5096"/>
        <v>27.150000000000546</v>
      </c>
      <c r="CC3119" s="5">
        <f t="shared" si="5097"/>
        <v>72.699999999999818</v>
      </c>
      <c r="CD3119" s="5">
        <f t="shared" si="5108"/>
        <v>-50</v>
      </c>
      <c r="CE3119" s="5">
        <f t="shared" si="5099"/>
        <v>57.539999999999964</v>
      </c>
      <c r="CF3119" s="5"/>
      <c r="CG3119" s="5">
        <f t="shared" si="5100"/>
        <v>-50</v>
      </c>
      <c r="CH3119" s="5">
        <f t="shared" si="5103"/>
        <v>-57.539999999999964</v>
      </c>
      <c r="CI3119" s="5">
        <f t="shared" si="5101"/>
        <v>-150</v>
      </c>
    </row>
    <row r="3120" spans="1:87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5">
        <f t="shared" si="5058"/>
        <v>209.32999999999993</v>
      </c>
      <c r="K3120" s="5">
        <f t="shared" si="5085"/>
        <v>124.47083333333337</v>
      </c>
      <c r="L3120" s="5">
        <f t="shared" si="5062"/>
        <v>96.2800000000002</v>
      </c>
      <c r="M3120" s="5">
        <f t="shared" ref="M3120" si="5145">AVERAGE(L3109:L3120)</f>
        <v>63.160833333333322</v>
      </c>
      <c r="N3120" s="6" t="s">
        <v>36</v>
      </c>
      <c r="O3120" s="5">
        <f t="shared" si="5064"/>
        <v>3470.5900000000006</v>
      </c>
      <c r="P3120" s="4">
        <f t="shared" si="5110"/>
        <v>0</v>
      </c>
      <c r="Q3120" s="5">
        <f t="shared" si="5111"/>
        <v>123.14999999999918</v>
      </c>
      <c r="R3120" s="5">
        <f t="shared" si="5112"/>
        <v>3501.3775000000005</v>
      </c>
      <c r="S3120" s="4">
        <f t="shared" si="5113"/>
        <v>0</v>
      </c>
      <c r="T3120" s="4">
        <f t="shared" si="5114"/>
        <v>0</v>
      </c>
      <c r="U3120" s="5">
        <f t="shared" si="5105"/>
        <v>3531.3760000000002</v>
      </c>
      <c r="V3120" s="5">
        <f t="shared" si="5106"/>
        <v>-60.785999999999603</v>
      </c>
      <c r="X3120" s="5">
        <f t="shared" si="5060"/>
        <v>-156.54999999999927</v>
      </c>
      <c r="Y3120" s="5">
        <f t="shared" si="5061"/>
        <v>-78.630000000000109</v>
      </c>
      <c r="AA3120" s="5">
        <f t="shared" si="5079"/>
        <v>0</v>
      </c>
      <c r="AB3120" s="5">
        <f t="shared" si="5080"/>
        <v>1</v>
      </c>
      <c r="AC3120" s="5">
        <f t="shared" si="5081"/>
        <v>1</v>
      </c>
      <c r="AF3120" s="5">
        <f t="shared" si="5067"/>
        <v>3.7899999999999636</v>
      </c>
      <c r="AG3120" s="5">
        <f t="shared" si="5068"/>
        <v>-37.880000000000109</v>
      </c>
      <c r="AH3120" s="5">
        <f t="shared" si="5069"/>
        <v>167.65999999999985</v>
      </c>
      <c r="AI3120" s="5">
        <f t="shared" si="5070"/>
        <v>209.32999999999993</v>
      </c>
      <c r="AJ3120" s="5"/>
      <c r="AK3120" s="5">
        <f t="shared" si="5071"/>
        <v>3.7899999999999636</v>
      </c>
      <c r="AL3120" s="5">
        <f t="shared" si="5091"/>
        <v>55.276999999999767</v>
      </c>
      <c r="AM3120" s="5">
        <f t="shared" si="5072"/>
        <v>167.65999999999985</v>
      </c>
      <c r="AN3120" s="5">
        <f t="shared" si="5087"/>
        <v>87.329999999999927</v>
      </c>
      <c r="AO3120" s="5">
        <f t="shared" si="5088"/>
        <v>1</v>
      </c>
      <c r="AP3120" s="5">
        <f t="shared" si="5107"/>
        <v>6</v>
      </c>
      <c r="AQ3120" s="5">
        <f t="shared" si="5126"/>
        <v>5.3</v>
      </c>
      <c r="AR3120" s="5"/>
      <c r="AS3120" s="5">
        <f t="shared" si="5065"/>
        <v>209.32999999999993</v>
      </c>
      <c r="AT3120" s="5">
        <f t="shared" si="5087"/>
        <v>110.292</v>
      </c>
      <c r="AU3120" s="5">
        <f t="shared" si="5073"/>
        <v>-37.880000000000109</v>
      </c>
      <c r="AV3120" s="5">
        <f t="shared" si="5076"/>
        <v>41.670000000000073</v>
      </c>
      <c r="AW3120" s="5">
        <f t="shared" si="5074"/>
        <v>4</v>
      </c>
      <c r="AX3120" s="5">
        <f t="shared" si="5134"/>
        <v>35.969999999999814</v>
      </c>
      <c r="AZ3120" s="4">
        <f t="shared" si="5116"/>
        <v>0</v>
      </c>
      <c r="BA3120" s="5">
        <f t="shared" si="5122"/>
        <v>0</v>
      </c>
      <c r="BB3120" s="4">
        <f t="shared" si="5117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  <c r="CB3120" s="5">
        <f t="shared" si="5096"/>
        <v>3.7899999999999636</v>
      </c>
      <c r="CC3120" s="5">
        <f t="shared" si="5097"/>
        <v>167.65999999999985</v>
      </c>
      <c r="CD3120" s="5">
        <f t="shared" si="5108"/>
        <v>-50</v>
      </c>
      <c r="CE3120" s="5">
        <f t="shared" si="5099"/>
        <v>78.630000000000109</v>
      </c>
      <c r="CF3120" s="5"/>
      <c r="CG3120" s="5">
        <f t="shared" si="5100"/>
        <v>-50</v>
      </c>
      <c r="CH3120" s="5">
        <f t="shared" si="5103"/>
        <v>-78.630000000000109</v>
      </c>
      <c r="CI3120" s="5">
        <f t="shared" si="5101"/>
        <v>-150</v>
      </c>
    </row>
    <row r="3121" spans="1:87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5">
        <f t="shared" si="5058"/>
        <v>145.55999999999949</v>
      </c>
      <c r="K3121" s="5">
        <f t="shared" si="5085"/>
        <v>126.42166666666662</v>
      </c>
      <c r="L3121" s="5">
        <f t="shared" si="5062"/>
        <v>59.460000000000036</v>
      </c>
      <c r="M3121" s="5">
        <f t="shared" ref="M3121" si="5146">AVERAGE(L3110:L3121)</f>
        <v>63.627499999999976</v>
      </c>
      <c r="N3121" s="6" t="s">
        <v>36</v>
      </c>
      <c r="O3121" s="5">
        <f t="shared" si="5064"/>
        <v>3455.4500000000003</v>
      </c>
      <c r="P3121" s="4">
        <f t="shared" si="5110"/>
        <v>0</v>
      </c>
      <c r="Q3121" s="5">
        <f t="shared" si="5111"/>
        <v>138.28999999999951</v>
      </c>
      <c r="R3121" s="5">
        <f t="shared" si="5112"/>
        <v>3490.0225</v>
      </c>
      <c r="S3121" s="4">
        <f t="shared" si="5113"/>
        <v>0</v>
      </c>
      <c r="T3121" s="4">
        <f t="shared" si="5114"/>
        <v>0</v>
      </c>
      <c r="U3121" s="5">
        <f t="shared" si="5105"/>
        <v>3523.66</v>
      </c>
      <c r="V3121" s="5">
        <f t="shared" si="5106"/>
        <v>-68.209999999999582</v>
      </c>
      <c r="X3121" s="5">
        <f t="shared" si="5060"/>
        <v>-42.590000000000146</v>
      </c>
      <c r="Y3121" s="5">
        <f t="shared" si="5061"/>
        <v>-6.5</v>
      </c>
      <c r="AA3121" s="5">
        <f t="shared" si="5079"/>
        <v>0</v>
      </c>
      <c r="AB3121" s="5">
        <f t="shared" si="5080"/>
        <v>1</v>
      </c>
      <c r="AC3121" s="5">
        <f t="shared" si="5081"/>
        <v>1</v>
      </c>
      <c r="AF3121" s="5">
        <f t="shared" si="5067"/>
        <v>13.509999999999309</v>
      </c>
      <c r="AG3121" s="5">
        <f t="shared" si="5068"/>
        <v>47.299999999999272</v>
      </c>
      <c r="AH3121" s="5">
        <f t="shared" si="5069"/>
        <v>132.05000000000018</v>
      </c>
      <c r="AI3121" s="5">
        <f t="shared" si="5070"/>
        <v>98.260000000000218</v>
      </c>
      <c r="AJ3121" s="5"/>
      <c r="AK3121" s="5">
        <f t="shared" si="5071"/>
        <v>13.509999999999309</v>
      </c>
      <c r="AL3121" s="5">
        <f t="shared" si="5091"/>
        <v>55.276999999999767</v>
      </c>
      <c r="AM3121" s="5">
        <f t="shared" si="5072"/>
        <v>132.05000000000018</v>
      </c>
      <c r="AN3121" s="5">
        <f t="shared" si="5087"/>
        <v>89.01299999999992</v>
      </c>
      <c r="AO3121" s="5">
        <f t="shared" si="5088"/>
        <v>1</v>
      </c>
      <c r="AP3121" s="5">
        <f t="shared" si="5107"/>
        <v>6</v>
      </c>
      <c r="AQ3121" s="5">
        <f t="shared" si="5126"/>
        <v>5.6</v>
      </c>
      <c r="AR3121" s="5"/>
      <c r="AS3121" s="5">
        <f t="shared" si="5065"/>
        <v>98.260000000000218</v>
      </c>
      <c r="AT3121" s="5">
        <f t="shared" si="5087"/>
        <v>106.80600000000004</v>
      </c>
      <c r="AU3121" s="5">
        <f t="shared" si="5073"/>
        <v>47.299999999999272</v>
      </c>
      <c r="AV3121" s="5">
        <f t="shared" si="5076"/>
        <v>-33.789999999999964</v>
      </c>
      <c r="AW3121" s="5">
        <f t="shared" si="5074"/>
        <v>5</v>
      </c>
      <c r="AX3121" s="5">
        <f t="shared" si="5134"/>
        <v>43.173999999999616</v>
      </c>
      <c r="AZ3121" s="4">
        <f t="shared" si="5116"/>
        <v>0</v>
      </c>
      <c r="BA3121" s="5">
        <f t="shared" si="5122"/>
        <v>0</v>
      </c>
      <c r="BB3121" s="4">
        <f t="shared" si="5117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  <c r="CB3121" s="5">
        <f t="shared" si="5096"/>
        <v>13.509999999999309</v>
      </c>
      <c r="CC3121" s="5">
        <f t="shared" si="5097"/>
        <v>132.05000000000018</v>
      </c>
      <c r="CD3121" s="5">
        <f t="shared" si="5108"/>
        <v>-50</v>
      </c>
      <c r="CE3121" s="5">
        <f t="shared" si="5099"/>
        <v>6.5</v>
      </c>
      <c r="CF3121" s="5"/>
      <c r="CG3121" s="5">
        <f t="shared" si="5100"/>
        <v>-50</v>
      </c>
      <c r="CH3121" s="5">
        <f t="shared" si="5103"/>
        <v>-6.5</v>
      </c>
      <c r="CI3121" s="5">
        <f t="shared" si="5101"/>
        <v>-150</v>
      </c>
    </row>
    <row r="3122" spans="1:87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5">
        <f t="shared" si="5058"/>
        <v>168.82999999999993</v>
      </c>
      <c r="K3122" s="5">
        <f t="shared" si="5085"/>
        <v>131.99333333333325</v>
      </c>
      <c r="L3122" s="5">
        <f t="shared" si="5062"/>
        <v>102.21000000000004</v>
      </c>
      <c r="M3122" s="5">
        <f t="shared" ref="M3122" si="5147">AVERAGE(L3111:L3122)</f>
        <v>67.036666666666633</v>
      </c>
      <c r="N3122" s="6" t="s">
        <v>36</v>
      </c>
      <c r="O3122" s="5">
        <f t="shared" si="5064"/>
        <v>3388.8300000000004</v>
      </c>
      <c r="P3122" s="4">
        <f t="shared" si="5110"/>
        <v>0</v>
      </c>
      <c r="Q3122" s="5">
        <f t="shared" si="5111"/>
        <v>204.9099999999994</v>
      </c>
      <c r="R3122" s="5">
        <f t="shared" si="5112"/>
        <v>3440.0575000000003</v>
      </c>
      <c r="S3122" s="4">
        <f t="shared" si="5113"/>
        <v>0</v>
      </c>
      <c r="T3122" s="4">
        <f t="shared" si="5114"/>
        <v>0</v>
      </c>
      <c r="U3122" s="5">
        <f t="shared" si="5105"/>
        <v>3496.8220000000001</v>
      </c>
      <c r="V3122" s="5">
        <f t="shared" si="5106"/>
        <v>-107.99199999999973</v>
      </c>
      <c r="X3122" s="5">
        <f t="shared" si="5060"/>
        <v>-88.289999999999964</v>
      </c>
      <c r="Y3122" s="5">
        <f t="shared" si="5061"/>
        <v>-57.25</v>
      </c>
      <c r="AA3122" s="5">
        <f t="shared" si="5079"/>
        <v>0</v>
      </c>
      <c r="AB3122" s="5">
        <f t="shared" si="5080"/>
        <v>1</v>
      </c>
      <c r="AC3122" s="5">
        <f t="shared" si="5081"/>
        <v>1</v>
      </c>
      <c r="AF3122" s="5">
        <f t="shared" si="5067"/>
        <v>43.199999999999818</v>
      </c>
      <c r="AG3122" s="5">
        <f t="shared" si="5068"/>
        <v>-37.340000000000146</v>
      </c>
      <c r="AH3122" s="5">
        <f t="shared" si="5069"/>
        <v>88.289999999999964</v>
      </c>
      <c r="AI3122" s="5">
        <f t="shared" si="5070"/>
        <v>168.82999999999993</v>
      </c>
      <c r="AJ3122" s="5"/>
      <c r="AK3122" s="5">
        <f t="shared" si="5071"/>
        <v>43.199999999999818</v>
      </c>
      <c r="AL3122" s="5">
        <f t="shared" si="5091"/>
        <v>55.276999999999767</v>
      </c>
      <c r="AM3122" s="5">
        <f t="shared" si="5072"/>
        <v>88.289999999999964</v>
      </c>
      <c r="AN3122" s="5">
        <f t="shared" si="5087"/>
        <v>90.048999999999978</v>
      </c>
      <c r="AO3122" s="5">
        <f t="shared" si="5088"/>
        <v>0</v>
      </c>
      <c r="AP3122" s="5">
        <f t="shared" si="5107"/>
        <v>5</v>
      </c>
      <c r="AQ3122" s="5">
        <f t="shared" si="5126"/>
        <v>5.7</v>
      </c>
      <c r="AR3122" s="5"/>
      <c r="AS3122" s="5">
        <f t="shared" si="5065"/>
        <v>168.82999999999993</v>
      </c>
      <c r="AT3122" s="5">
        <f t="shared" si="5087"/>
        <v>116.46000000000004</v>
      </c>
      <c r="AU3122" s="5">
        <f t="shared" si="5073"/>
        <v>-37.340000000000146</v>
      </c>
      <c r="AV3122" s="5">
        <f t="shared" si="5076"/>
        <v>80.539999999999964</v>
      </c>
      <c r="AW3122" s="5">
        <f t="shared" si="5074"/>
        <v>3</v>
      </c>
      <c r="AX3122" s="5">
        <f t="shared" si="5134"/>
        <v>43.173999999999616</v>
      </c>
      <c r="AZ3122" s="4">
        <f t="shared" si="5116"/>
        <v>0</v>
      </c>
      <c r="BA3122" s="5">
        <f t="shared" si="5122"/>
        <v>0</v>
      </c>
      <c r="BB3122" s="4">
        <f t="shared" si="5117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  <c r="CB3122" s="5">
        <f t="shared" si="5096"/>
        <v>43.199999999999818</v>
      </c>
      <c r="CC3122" s="5">
        <f t="shared" si="5097"/>
        <v>88.289999999999964</v>
      </c>
      <c r="CD3122" s="5">
        <f t="shared" si="5108"/>
        <v>-50</v>
      </c>
      <c r="CE3122" s="5">
        <f t="shared" si="5099"/>
        <v>57.25</v>
      </c>
      <c r="CF3122" s="5"/>
      <c r="CG3122" s="5">
        <f t="shared" si="5100"/>
        <v>-50</v>
      </c>
      <c r="CH3122" s="5">
        <f t="shared" si="5103"/>
        <v>-57.25</v>
      </c>
      <c r="CI3122" s="5">
        <f t="shared" si="5101"/>
        <v>-150</v>
      </c>
    </row>
    <row r="3123" spans="1:87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5">
        <f t="shared" si="5058"/>
        <v>119.45000000000073</v>
      </c>
      <c r="K3123" s="5">
        <f t="shared" si="5085"/>
        <v>130.85416666666666</v>
      </c>
      <c r="L3123" s="5">
        <f t="shared" si="5062"/>
        <v>65.4699999999998</v>
      </c>
      <c r="M3123" s="5">
        <f t="shared" ref="M3123" si="5148">AVERAGE(L3112:L3123)</f>
        <v>66.644166666666635</v>
      </c>
      <c r="N3123" s="6" t="s">
        <v>36</v>
      </c>
      <c r="O3123" s="5">
        <f t="shared" si="5064"/>
        <v>3437.0399999999995</v>
      </c>
      <c r="P3123" s="4">
        <f t="shared" si="5110"/>
        <v>0.25826324529918759</v>
      </c>
      <c r="Q3123" s="5">
        <f t="shared" si="5111"/>
        <v>186.66999999999916</v>
      </c>
      <c r="R3123" s="5">
        <f t="shared" si="5112"/>
        <v>3435.4975000000004</v>
      </c>
      <c r="S3123" s="4">
        <f t="shared" si="5113"/>
        <v>0.2352740227416879</v>
      </c>
      <c r="T3123" s="4">
        <f t="shared" si="5114"/>
        <v>0.2352740227416879</v>
      </c>
      <c r="U3123" s="5">
        <f t="shared" si="5105"/>
        <v>3465.482</v>
      </c>
      <c r="V3123" s="5">
        <f t="shared" si="5106"/>
        <v>-28.442000000000462</v>
      </c>
      <c r="X3123" s="5">
        <f t="shared" si="5060"/>
        <v>46.069999999999709</v>
      </c>
      <c r="Y3123" s="5">
        <f t="shared" si="5061"/>
        <v>23.059999999999945</v>
      </c>
      <c r="AA3123" s="5">
        <f t="shared" si="5079"/>
        <v>1</v>
      </c>
      <c r="AB3123" s="5">
        <f t="shared" si="5080"/>
        <v>0</v>
      </c>
      <c r="AC3123" s="5">
        <f t="shared" si="5081"/>
        <v>1</v>
      </c>
      <c r="AF3123" s="5">
        <f t="shared" si="5067"/>
        <v>93.860000000000582</v>
      </c>
      <c r="AG3123" s="5">
        <f t="shared" si="5068"/>
        <v>116.09000000000015</v>
      </c>
      <c r="AH3123" s="5">
        <f t="shared" si="5069"/>
        <v>25.590000000000146</v>
      </c>
      <c r="AI3123" s="5">
        <f t="shared" si="5070"/>
        <v>3.3600000000005821</v>
      </c>
      <c r="AJ3123" s="5"/>
      <c r="AK3123" s="5">
        <f t="shared" si="5071"/>
        <v>25.590000000000146</v>
      </c>
      <c r="AL3123" s="5">
        <f t="shared" si="5091"/>
        <v>55.276999999999767</v>
      </c>
      <c r="AM3123" s="5">
        <f t="shared" si="5072"/>
        <v>93.860000000000582</v>
      </c>
      <c r="AN3123" s="5">
        <f t="shared" si="5087"/>
        <v>91.494000000000057</v>
      </c>
      <c r="AO3123" s="5">
        <f t="shared" si="5088"/>
        <v>1</v>
      </c>
      <c r="AP3123" s="5">
        <f t="shared" si="5107"/>
        <v>5</v>
      </c>
      <c r="AQ3123" s="5">
        <f t="shared" si="5126"/>
        <v>5.7</v>
      </c>
      <c r="AR3123" s="5"/>
      <c r="AS3123" s="5">
        <f t="shared" si="5065"/>
        <v>116.09000000000015</v>
      </c>
      <c r="AT3123" s="5">
        <f t="shared" si="5087"/>
        <v>117.42600000000002</v>
      </c>
      <c r="AU3123" s="5">
        <f t="shared" si="5073"/>
        <v>3.3600000000005821</v>
      </c>
      <c r="AV3123" s="5">
        <f t="shared" si="5076"/>
        <v>-22.229999999999563</v>
      </c>
      <c r="AW3123" s="5">
        <f t="shared" si="5074"/>
        <v>4</v>
      </c>
      <c r="AX3123" s="5">
        <f t="shared" si="5134"/>
        <v>43.173999999999616</v>
      </c>
      <c r="AZ3123" s="4">
        <f t="shared" si="5116"/>
        <v>0.2352740227416879</v>
      </c>
      <c r="BA3123" s="5">
        <f t="shared" si="5122"/>
        <v>0</v>
      </c>
      <c r="BB3123" s="4">
        <f t="shared" si="5117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  <c r="CB3123" s="5">
        <f t="shared" si="5096"/>
        <v>93.860000000000582</v>
      </c>
      <c r="CC3123" s="5">
        <f t="shared" si="5097"/>
        <v>25.590000000000146</v>
      </c>
      <c r="CD3123" s="5">
        <f t="shared" si="5108"/>
        <v>46.069999999999709</v>
      </c>
      <c r="CE3123" s="5">
        <f t="shared" si="5099"/>
        <v>-30</v>
      </c>
      <c r="CF3123" s="5"/>
      <c r="CG3123" s="5">
        <f t="shared" si="5100"/>
        <v>-50</v>
      </c>
      <c r="CH3123" s="5">
        <f t="shared" si="5103"/>
        <v>23.059999999999945</v>
      </c>
      <c r="CI3123" s="5">
        <f t="shared" si="5101"/>
        <v>-53.930000000000291</v>
      </c>
    </row>
    <row r="3124" spans="1:87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5">
        <f t="shared" si="5058"/>
        <v>109.96999999999935</v>
      </c>
      <c r="K3124" s="5">
        <f t="shared" si="5085"/>
        <v>130.19083333333333</v>
      </c>
      <c r="L3124" s="5">
        <f t="shared" si="5062"/>
        <v>68.159999999999854</v>
      </c>
      <c r="M3124" s="5">
        <f t="shared" ref="M3124" si="5149">AVERAGE(L3113:L3124)</f>
        <v>67.462499999999935</v>
      </c>
      <c r="N3124" s="6" t="s">
        <v>37</v>
      </c>
      <c r="O3124" s="5">
        <f t="shared" si="5064"/>
        <v>3473.45</v>
      </c>
      <c r="P3124" s="4">
        <f t="shared" si="5110"/>
        <v>1</v>
      </c>
      <c r="Q3124" s="5">
        <f t="shared" si="5111"/>
        <v>84.619999999999436</v>
      </c>
      <c r="R3124" s="5">
        <f t="shared" si="5112"/>
        <v>3409.9850000000001</v>
      </c>
      <c r="S3124" s="4">
        <f t="shared" si="5113"/>
        <v>0.41296178810209205</v>
      </c>
      <c r="T3124" s="4">
        <f t="shared" si="5114"/>
        <v>0.41296178810209205</v>
      </c>
      <c r="U3124" s="5">
        <f t="shared" si="5105"/>
        <v>3445.0720000000001</v>
      </c>
      <c r="V3124" s="5">
        <f t="shared" si="5106"/>
        <v>28.377999999999702</v>
      </c>
      <c r="X3124" s="5">
        <f t="shared" si="5060"/>
        <v>32.869999999999891</v>
      </c>
      <c r="Y3124" s="5">
        <f t="shared" si="5061"/>
        <v>21.570000000000164</v>
      </c>
      <c r="AA3124" s="5">
        <f t="shared" si="5079"/>
        <v>1</v>
      </c>
      <c r="AB3124" s="5">
        <f t="shared" si="5080"/>
        <v>0</v>
      </c>
      <c r="AC3124" s="5">
        <f t="shared" si="5081"/>
        <v>1</v>
      </c>
      <c r="AF3124" s="5">
        <f t="shared" si="5067"/>
        <v>51.409999999999854</v>
      </c>
      <c r="AG3124" s="5">
        <f t="shared" si="5068"/>
        <v>87.050000000000182</v>
      </c>
      <c r="AH3124" s="5">
        <f t="shared" si="5069"/>
        <v>58.559999999999491</v>
      </c>
      <c r="AI3124" s="5">
        <f t="shared" si="5070"/>
        <v>22.919999999999163</v>
      </c>
      <c r="AJ3124" s="5"/>
      <c r="AK3124" s="5">
        <f t="shared" si="5071"/>
        <v>51.409999999999854</v>
      </c>
      <c r="AL3124" s="5">
        <f t="shared" si="5091"/>
        <v>55.276999999999767</v>
      </c>
      <c r="AM3124" s="5">
        <f t="shared" si="5072"/>
        <v>58.559999999999491</v>
      </c>
      <c r="AN3124" s="5">
        <f t="shared" si="5087"/>
        <v>92.65900000000002</v>
      </c>
      <c r="AO3124" s="5">
        <f t="shared" si="5088"/>
        <v>0</v>
      </c>
      <c r="AP3124" s="5">
        <f t="shared" si="5107"/>
        <v>5</v>
      </c>
      <c r="AQ3124" s="5">
        <f t="shared" si="5126"/>
        <v>5.7</v>
      </c>
      <c r="AR3124" s="5"/>
      <c r="AS3124" s="5">
        <f t="shared" si="5065"/>
        <v>87.050000000000182</v>
      </c>
      <c r="AT3124" s="5">
        <f t="shared" si="5087"/>
        <v>118.68599999999996</v>
      </c>
      <c r="AU3124" s="5">
        <f t="shared" si="5073"/>
        <v>22.919999999999163</v>
      </c>
      <c r="AV3124" s="5">
        <f t="shared" si="5076"/>
        <v>-35.640000000000327</v>
      </c>
      <c r="AW3124" s="5">
        <f t="shared" si="5074"/>
        <v>5</v>
      </c>
      <c r="AX3124" s="5">
        <f t="shared" si="5134"/>
        <v>43.173999999999616</v>
      </c>
      <c r="AZ3124" s="4">
        <f t="shared" si="5116"/>
        <v>0.41296178810209205</v>
      </c>
      <c r="BA3124" s="5">
        <f t="shared" si="5122"/>
        <v>0</v>
      </c>
      <c r="BB3124" s="4">
        <f t="shared" si="5117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  <c r="CB3124" s="5">
        <f t="shared" si="5096"/>
        <v>51.409999999999854</v>
      </c>
      <c r="CC3124" s="5">
        <f t="shared" si="5097"/>
        <v>58.559999999999491</v>
      </c>
      <c r="CD3124" s="5">
        <f t="shared" si="5108"/>
        <v>-50</v>
      </c>
      <c r="CE3124" s="5">
        <f t="shared" si="5099"/>
        <v>-21.570000000000164</v>
      </c>
      <c r="CF3124" s="5"/>
      <c r="CG3124" s="5">
        <f t="shared" si="5100"/>
        <v>-50</v>
      </c>
      <c r="CH3124" s="5">
        <f t="shared" si="5103"/>
        <v>21.570000000000164</v>
      </c>
      <c r="CI3124" s="5">
        <f t="shared" si="5101"/>
        <v>-150</v>
      </c>
    </row>
    <row r="3125" spans="1:87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5">
        <f t="shared" si="5058"/>
        <v>190.92000000000007</v>
      </c>
      <c r="K3125" s="5">
        <f t="shared" si="5085"/>
        <v>135.09416666666667</v>
      </c>
      <c r="L3125" s="5">
        <f t="shared" si="5062"/>
        <v>89.599999999999909</v>
      </c>
      <c r="M3125" s="5">
        <f t="shared" ref="M3125" si="5150">AVERAGE(L3114:L3125)</f>
        <v>70.616666666666603</v>
      </c>
      <c r="N3125" s="6" t="s">
        <v>37</v>
      </c>
      <c r="O3125" s="5">
        <f t="shared" si="5064"/>
        <v>3394.8099999999995</v>
      </c>
      <c r="P3125" s="4">
        <f t="shared" si="5110"/>
        <v>7.0668872606938646E-2</v>
      </c>
      <c r="Q3125" s="5">
        <f t="shared" si="5111"/>
        <v>84.619999999999436</v>
      </c>
      <c r="R3125" s="5">
        <f t="shared" si="5112"/>
        <v>3409.9850000000001</v>
      </c>
      <c r="S3125" s="4">
        <f t="shared" si="5113"/>
        <v>3.2035142229598412E-2</v>
      </c>
      <c r="T3125" s="4">
        <f t="shared" si="5114"/>
        <v>2.9183543994920336E-2</v>
      </c>
      <c r="U3125" s="5">
        <f t="shared" si="5105"/>
        <v>3429.9160000000002</v>
      </c>
      <c r="V3125" s="5">
        <f t="shared" si="5106"/>
        <v>-35.106000000000677</v>
      </c>
      <c r="X3125" s="5">
        <f t="shared" si="5060"/>
        <v>-148.17000000000007</v>
      </c>
      <c r="Y3125" s="5">
        <f t="shared" si="5061"/>
        <v>-75.649999999999636</v>
      </c>
      <c r="AA3125" s="5">
        <f t="shared" si="5079"/>
        <v>0</v>
      </c>
      <c r="AB3125" s="5">
        <f t="shared" si="5080"/>
        <v>1</v>
      </c>
      <c r="AC3125" s="5">
        <f t="shared" si="5081"/>
        <v>1</v>
      </c>
      <c r="AF3125" s="5">
        <f t="shared" si="5067"/>
        <v>10.940000000000509</v>
      </c>
      <c r="AG3125" s="5">
        <f t="shared" si="5068"/>
        <v>-0.22999999999956344</v>
      </c>
      <c r="AH3125" s="5">
        <f t="shared" si="5069"/>
        <v>179.75</v>
      </c>
      <c r="AI3125" s="5">
        <f t="shared" si="5070"/>
        <v>190.92000000000007</v>
      </c>
      <c r="AJ3125" s="5"/>
      <c r="AK3125" s="5">
        <f t="shared" si="5071"/>
        <v>10.940000000000509</v>
      </c>
      <c r="AL3125" s="5">
        <f t="shared" si="5091"/>
        <v>52.504999999999832</v>
      </c>
      <c r="AM3125" s="5">
        <f t="shared" si="5072"/>
        <v>179.75</v>
      </c>
      <c r="AN3125" s="5">
        <f t="shared" si="5087"/>
        <v>104.90900000000002</v>
      </c>
      <c r="AO3125" s="5">
        <f t="shared" si="5088"/>
        <v>1</v>
      </c>
      <c r="AP3125" s="5">
        <f t="shared" si="5107"/>
        <v>6</v>
      </c>
      <c r="AQ3125" s="5">
        <f t="shared" si="5126"/>
        <v>5.8</v>
      </c>
      <c r="AR3125" s="5"/>
      <c r="AS3125" s="5">
        <f t="shared" si="5065"/>
        <v>190.92000000000007</v>
      </c>
      <c r="AT3125" s="5">
        <f t="shared" si="5087"/>
        <v>129.76800000000003</v>
      </c>
      <c r="AU3125" s="5">
        <f t="shared" si="5073"/>
        <v>-0.22999999999956344</v>
      </c>
      <c r="AV3125" s="5">
        <f t="shared" si="5076"/>
        <v>11.170000000000073</v>
      </c>
      <c r="AW3125" s="5">
        <f t="shared" si="5074"/>
        <v>6</v>
      </c>
      <c r="AX3125" s="5">
        <f t="shared" si="5134"/>
        <v>43.173999999999616</v>
      </c>
      <c r="AZ3125" s="4">
        <f t="shared" si="5116"/>
        <v>2.9183543994920336E-2</v>
      </c>
      <c r="BA3125" s="5">
        <f t="shared" si="5122"/>
        <v>0</v>
      </c>
      <c r="BB3125" s="4">
        <f t="shared" si="5117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  <c r="CB3125" s="5">
        <f t="shared" si="5096"/>
        <v>10.940000000000509</v>
      </c>
      <c r="CC3125" s="5">
        <f t="shared" si="5097"/>
        <v>179.75</v>
      </c>
      <c r="CD3125" s="5">
        <f t="shared" si="5108"/>
        <v>-50</v>
      </c>
      <c r="CE3125" s="5">
        <f t="shared" si="5099"/>
        <v>75.649999999999636</v>
      </c>
      <c r="CF3125" s="5"/>
      <c r="CG3125" s="5">
        <f t="shared" si="5100"/>
        <v>-50</v>
      </c>
      <c r="CH3125" s="5">
        <f t="shared" si="5103"/>
        <v>-75.649999999999636</v>
      </c>
      <c r="CI3125" s="5">
        <f t="shared" si="5101"/>
        <v>-150</v>
      </c>
    </row>
    <row r="3126" spans="1:87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5">
        <f t="shared" si="5058"/>
        <v>127</v>
      </c>
      <c r="K3126" s="5">
        <f t="shared" si="5085"/>
        <v>139.13416666666663</v>
      </c>
      <c r="L3126" s="5">
        <f t="shared" si="5062"/>
        <v>63.559999999999945</v>
      </c>
      <c r="M3126" s="5">
        <f t="shared" ref="M3126" si="5151">AVERAGE(L3115:L3126)</f>
        <v>70.042499999999947</v>
      </c>
      <c r="N3126" s="6" t="s">
        <v>36</v>
      </c>
      <c r="O3126" s="5">
        <f t="shared" si="5064"/>
        <v>3419.9099999999994</v>
      </c>
      <c r="P3126" s="4">
        <f t="shared" si="5110"/>
        <v>0.36728905696052028</v>
      </c>
      <c r="Q3126" s="5">
        <f t="shared" si="5111"/>
        <v>84.619999999999436</v>
      </c>
      <c r="R3126" s="5">
        <f t="shared" si="5112"/>
        <v>3409.9850000000001</v>
      </c>
      <c r="S3126" s="4">
        <f t="shared" si="5113"/>
        <v>0.36728905696052028</v>
      </c>
      <c r="T3126" s="4">
        <f t="shared" si="5114"/>
        <v>0.1516763457127476</v>
      </c>
      <c r="U3126" s="5">
        <f t="shared" si="5105"/>
        <v>3422.8079999999995</v>
      </c>
      <c r="V3126" s="5">
        <f t="shared" si="5106"/>
        <v>-2.8980000000001382</v>
      </c>
      <c r="X3126" s="5">
        <f t="shared" si="5060"/>
        <v>68.889999999999418</v>
      </c>
      <c r="Y3126" s="5">
        <f t="shared" si="5061"/>
        <v>22.090000000000146</v>
      </c>
      <c r="AA3126" s="5">
        <f t="shared" si="5079"/>
        <v>1</v>
      </c>
      <c r="AB3126" s="5">
        <f t="shared" si="5080"/>
        <v>0</v>
      </c>
      <c r="AC3126" s="5">
        <f t="shared" si="5081"/>
        <v>1</v>
      </c>
      <c r="AF3126" s="5">
        <f t="shared" si="5067"/>
        <v>119.09000000000015</v>
      </c>
      <c r="AG3126" s="5">
        <f t="shared" si="5068"/>
        <v>91.490000000000691</v>
      </c>
      <c r="AH3126" s="5">
        <f t="shared" si="5069"/>
        <v>7.9099999999998545</v>
      </c>
      <c r="AI3126" s="5">
        <f t="shared" si="5070"/>
        <v>35.509999999999309</v>
      </c>
      <c r="AJ3126" s="5"/>
      <c r="AK3126" s="5">
        <f t="shared" si="5071"/>
        <v>7.9099999999998545</v>
      </c>
      <c r="AL3126" s="5">
        <f t="shared" si="5091"/>
        <v>52.504999999999832</v>
      </c>
      <c r="AM3126" s="5">
        <f t="shared" si="5072"/>
        <v>119.09000000000015</v>
      </c>
      <c r="AN3126" s="5">
        <f t="shared" si="5087"/>
        <v>103.00600000000004</v>
      </c>
      <c r="AO3126" s="5">
        <f t="shared" si="5088"/>
        <v>1</v>
      </c>
      <c r="AP3126" s="5">
        <f t="shared" si="5107"/>
        <v>6</v>
      </c>
      <c r="AQ3126" s="5">
        <f t="shared" si="5126"/>
        <v>5.8</v>
      </c>
      <c r="AR3126" s="5"/>
      <c r="AS3126" s="5">
        <f t="shared" si="5065"/>
        <v>91.490000000000691</v>
      </c>
      <c r="AT3126" s="5">
        <f t="shared" si="5087"/>
        <v>123.23400000000011</v>
      </c>
      <c r="AU3126" s="5">
        <f t="shared" si="5073"/>
        <v>35.509999999999309</v>
      </c>
      <c r="AV3126" s="5">
        <f t="shared" si="5076"/>
        <v>27.599999999999454</v>
      </c>
      <c r="AW3126" s="5">
        <f t="shared" si="5074"/>
        <v>2</v>
      </c>
      <c r="AX3126" s="5">
        <f t="shared" si="5134"/>
        <v>43.173999999999616</v>
      </c>
      <c r="AZ3126" s="4">
        <f t="shared" si="5116"/>
        <v>0.1516763457127476</v>
      </c>
      <c r="BA3126" s="5">
        <f t="shared" si="5122"/>
        <v>0</v>
      </c>
      <c r="BB3126" s="4">
        <f t="shared" si="5117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  <c r="CB3126" s="5">
        <f t="shared" si="5096"/>
        <v>119.09000000000015</v>
      </c>
      <c r="CC3126" s="5">
        <f t="shared" si="5097"/>
        <v>7.9099999999998545</v>
      </c>
      <c r="CD3126" s="5">
        <f t="shared" si="5108"/>
        <v>68.889999999999418</v>
      </c>
      <c r="CE3126" s="5">
        <f t="shared" si="5099"/>
        <v>-30</v>
      </c>
      <c r="CF3126" s="5"/>
      <c r="CG3126" s="5">
        <f t="shared" si="5100"/>
        <v>-50</v>
      </c>
      <c r="CH3126" s="5">
        <f t="shared" si="5103"/>
        <v>22.090000000000146</v>
      </c>
      <c r="CI3126" s="5">
        <f t="shared" si="5101"/>
        <v>-31.110000000000582</v>
      </c>
    </row>
    <row r="3127" spans="1:87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5">
        <f t="shared" si="5058"/>
        <v>184.19999999999982</v>
      </c>
      <c r="K3127" s="5">
        <f t="shared" si="5085"/>
        <v>145.17249999999999</v>
      </c>
      <c r="L3127" s="5">
        <f t="shared" si="5062"/>
        <v>96.040000000000418</v>
      </c>
      <c r="M3127" s="5">
        <f t="shared" ref="M3127" si="5152">AVERAGE(L3116:L3127)</f>
        <v>73.504166666666649</v>
      </c>
      <c r="N3127" s="6" t="s">
        <v>37</v>
      </c>
      <c r="O3127" s="5">
        <f t="shared" si="5064"/>
        <v>3508.49</v>
      </c>
      <c r="P3127" s="4">
        <f t="shared" si="5110"/>
        <v>1</v>
      </c>
      <c r="Q3127" s="5">
        <f t="shared" si="5111"/>
        <v>113.68000000000029</v>
      </c>
      <c r="R3127" s="5">
        <f t="shared" si="5112"/>
        <v>3423.2299999999996</v>
      </c>
      <c r="S3127" s="4">
        <f t="shared" si="5113"/>
        <v>1</v>
      </c>
      <c r="T3127" s="4">
        <f t="shared" si="5114"/>
        <v>0.6410242674237957</v>
      </c>
      <c r="U3127" s="5">
        <f t="shared" si="5105"/>
        <v>3446.7399999999993</v>
      </c>
      <c r="V3127" s="5">
        <f t="shared" si="5106"/>
        <v>61.750000000000455</v>
      </c>
      <c r="X3127" s="5">
        <f t="shared" si="5060"/>
        <v>175.28999999999996</v>
      </c>
      <c r="Y3127" s="5">
        <f t="shared" si="5061"/>
        <v>87.770000000000437</v>
      </c>
      <c r="AA3127" s="5">
        <f t="shared" si="5079"/>
        <v>1</v>
      </c>
      <c r="AB3127" s="5">
        <f t="shared" si="5080"/>
        <v>0</v>
      </c>
      <c r="AC3127" s="5">
        <f t="shared" si="5081"/>
        <v>1</v>
      </c>
      <c r="AF3127" s="5">
        <f t="shared" si="5067"/>
        <v>175.4399999999996</v>
      </c>
      <c r="AG3127" s="5">
        <f t="shared" si="5068"/>
        <v>175.96000000000004</v>
      </c>
      <c r="AH3127" s="5">
        <f t="shared" si="5069"/>
        <v>8.7600000000002183</v>
      </c>
      <c r="AI3127" s="5">
        <f t="shared" si="5070"/>
        <v>8.2399999999997817</v>
      </c>
      <c r="AJ3127" s="5"/>
      <c r="AK3127" s="5">
        <f t="shared" si="5071"/>
        <v>8.7600000000002183</v>
      </c>
      <c r="AL3127" s="5">
        <f t="shared" si="5091"/>
        <v>52.504999999999832</v>
      </c>
      <c r="AM3127" s="5">
        <f t="shared" si="5072"/>
        <v>175.4399999999996</v>
      </c>
      <c r="AN3127" s="5">
        <f t="shared" si="5087"/>
        <v>117.06099999999996</v>
      </c>
      <c r="AO3127" s="5">
        <f t="shared" si="5088"/>
        <v>1</v>
      </c>
      <c r="AP3127" s="5">
        <f t="shared" si="5107"/>
        <v>7</v>
      </c>
      <c r="AQ3127" s="5">
        <f t="shared" si="5126"/>
        <v>5.9</v>
      </c>
      <c r="AR3127" s="5"/>
      <c r="AS3127" s="5">
        <f t="shared" si="5065"/>
        <v>175.96000000000004</v>
      </c>
      <c r="AT3127" s="5">
        <f t="shared" si="5087"/>
        <v>132.37400000000008</v>
      </c>
      <c r="AU3127" s="5">
        <f t="shared" si="5073"/>
        <v>8.2399999999997817</v>
      </c>
      <c r="AV3127" s="5">
        <f t="shared" si="5076"/>
        <v>-0.52000000000043656</v>
      </c>
      <c r="AW3127" s="5">
        <f t="shared" si="5074"/>
        <v>3</v>
      </c>
      <c r="AX3127" s="5">
        <f t="shared" si="5134"/>
        <v>43.173999999999616</v>
      </c>
      <c r="AZ3127" s="4">
        <f t="shared" si="5116"/>
        <v>0.6410242674237957</v>
      </c>
      <c r="BA3127" s="5">
        <f t="shared" si="5122"/>
        <v>0</v>
      </c>
      <c r="BB3127" s="4">
        <f t="shared" si="5117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  <c r="CB3127" s="5">
        <f t="shared" si="5096"/>
        <v>175.4399999999996</v>
      </c>
      <c r="CC3127" s="5">
        <f t="shared" si="5097"/>
        <v>8.7600000000002183</v>
      </c>
      <c r="CD3127" s="5">
        <f t="shared" si="5108"/>
        <v>175.28999999999996</v>
      </c>
      <c r="CE3127" s="5">
        <f t="shared" si="5099"/>
        <v>-30</v>
      </c>
      <c r="CF3127" s="5"/>
      <c r="CG3127" s="5">
        <f t="shared" si="5100"/>
        <v>-50</v>
      </c>
      <c r="CH3127" s="5">
        <f t="shared" si="5103"/>
        <v>87.770000000000437</v>
      </c>
      <c r="CI3127" s="5">
        <f t="shared" si="5101"/>
        <v>75.289999999999964</v>
      </c>
    </row>
    <row r="3128" spans="1:87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5">
        <f t="shared" si="5058"/>
        <v>94.739999999999782</v>
      </c>
      <c r="K3128" s="5">
        <f t="shared" si="5085"/>
        <v>139.99833333333331</v>
      </c>
      <c r="L3128" s="5">
        <f t="shared" si="5062"/>
        <v>66.180000000000291</v>
      </c>
      <c r="M3128" s="5">
        <f t="shared" ref="M3128" si="5153">AVERAGE(L3117:L3128)</f>
        <v>73.95916666666669</v>
      </c>
      <c r="N3128" s="6" t="s">
        <v>37</v>
      </c>
      <c r="O3128" s="5">
        <f t="shared" si="5064"/>
        <v>3491.74</v>
      </c>
      <c r="P3128" s="4">
        <f t="shared" si="5110"/>
        <v>0.85265657987332899</v>
      </c>
      <c r="Q3128" s="5">
        <f t="shared" si="5111"/>
        <v>113.68000000000029</v>
      </c>
      <c r="R3128" s="5">
        <f t="shared" si="5112"/>
        <v>3423.2299999999996</v>
      </c>
      <c r="S3128" s="4">
        <f t="shared" si="5113"/>
        <v>0.86002005682767768</v>
      </c>
      <c r="T3128" s="4">
        <f t="shared" si="5114"/>
        <v>0.86002005682767768</v>
      </c>
      <c r="U3128" s="5">
        <f t="shared" si="5105"/>
        <v>3457.6799999999994</v>
      </c>
      <c r="V3128" s="5">
        <f t="shared" si="5106"/>
        <v>34.0600000000004</v>
      </c>
      <c r="X3128" s="5">
        <f t="shared" si="5060"/>
        <v>-48.460000000000036</v>
      </c>
      <c r="Y3128" s="5">
        <f t="shared" si="5061"/>
        <v>-36.7800000000002</v>
      </c>
      <c r="AA3128" s="5">
        <f t="shared" si="5079"/>
        <v>0</v>
      </c>
      <c r="AB3128" s="5">
        <f t="shared" si="5080"/>
        <v>1</v>
      </c>
      <c r="AC3128" s="5">
        <f t="shared" si="5081"/>
        <v>1</v>
      </c>
      <c r="AF3128" s="5">
        <f t="shared" si="5067"/>
        <v>32.350000000000364</v>
      </c>
      <c r="AG3128" s="5">
        <f t="shared" si="5068"/>
        <v>11.840000000000146</v>
      </c>
      <c r="AH3128" s="5">
        <f t="shared" si="5069"/>
        <v>62.389999999999418</v>
      </c>
      <c r="AI3128" s="5">
        <f t="shared" si="5070"/>
        <v>82.899999999999636</v>
      </c>
      <c r="AJ3128" s="5"/>
      <c r="AK3128" s="5">
        <f t="shared" si="5071"/>
        <v>32.350000000000364</v>
      </c>
      <c r="AL3128" s="5">
        <f t="shared" si="5091"/>
        <v>44.020999999999816</v>
      </c>
      <c r="AM3128" s="5">
        <f t="shared" si="5072"/>
        <v>62.389999999999418</v>
      </c>
      <c r="AN3128" s="5">
        <f t="shared" si="5087"/>
        <v>114.9789999999999</v>
      </c>
      <c r="AO3128" s="5">
        <f t="shared" si="5088"/>
        <v>0</v>
      </c>
      <c r="AP3128" s="5">
        <f t="shared" si="5107"/>
        <v>6</v>
      </c>
      <c r="AQ3128" s="5">
        <f t="shared" si="5126"/>
        <v>5.8</v>
      </c>
      <c r="AR3128" s="5"/>
      <c r="AS3128" s="5">
        <f t="shared" si="5065"/>
        <v>82.899999999999636</v>
      </c>
      <c r="AT3128" s="5">
        <f t="shared" si="5087"/>
        <v>129.62700000000004</v>
      </c>
      <c r="AU3128" s="5">
        <f t="shared" si="5073"/>
        <v>11.840000000000146</v>
      </c>
      <c r="AV3128" s="5">
        <f t="shared" si="5076"/>
        <v>20.510000000000218</v>
      </c>
      <c r="AW3128" s="5">
        <f t="shared" si="5074"/>
        <v>4</v>
      </c>
      <c r="AX3128" s="5">
        <f t="shared" si="5134"/>
        <v>43.173999999999616</v>
      </c>
      <c r="AZ3128" s="4">
        <f t="shared" si="5116"/>
        <v>0.86002005682767768</v>
      </c>
      <c r="BA3128" s="5">
        <f t="shared" si="5122"/>
        <v>0</v>
      </c>
      <c r="BB3128" s="4">
        <f t="shared" si="5117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  <c r="CB3128" s="5">
        <f t="shared" si="5096"/>
        <v>32.350000000000364</v>
      </c>
      <c r="CC3128" s="5">
        <f t="shared" si="5097"/>
        <v>62.389999999999418</v>
      </c>
      <c r="CD3128" s="5">
        <f t="shared" si="5108"/>
        <v>-50</v>
      </c>
      <c r="CE3128" s="5">
        <f t="shared" si="5099"/>
        <v>36.7800000000002</v>
      </c>
      <c r="CF3128" s="5"/>
      <c r="CG3128" s="5">
        <f t="shared" si="5100"/>
        <v>-50</v>
      </c>
      <c r="CH3128" s="5">
        <f t="shared" si="5103"/>
        <v>-36.7800000000002</v>
      </c>
      <c r="CI3128" s="5">
        <f t="shared" si="5101"/>
        <v>-150</v>
      </c>
    </row>
    <row r="3129" spans="1:87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5">
        <f t="shared" si="5058"/>
        <v>141.80999999999949</v>
      </c>
      <c r="K3129" s="5">
        <f t="shared" si="5085"/>
        <v>144.76916666666656</v>
      </c>
      <c r="L3129" s="5">
        <f t="shared" si="5062"/>
        <v>106.2199999999998</v>
      </c>
      <c r="M3129" s="5">
        <f t="shared" ref="M3129" si="5154">AVERAGE(L3118:L3129)</f>
        <v>78.710833333333312</v>
      </c>
      <c r="N3129" s="6" t="s">
        <v>37</v>
      </c>
      <c r="O3129" s="5">
        <f t="shared" si="5064"/>
        <v>3497.2000000000003</v>
      </c>
      <c r="P3129" s="4">
        <f t="shared" si="5110"/>
        <v>0.90068613652357954</v>
      </c>
      <c r="Q3129" s="5">
        <f t="shared" si="5111"/>
        <v>113.68000000000029</v>
      </c>
      <c r="R3129" s="5">
        <f t="shared" si="5112"/>
        <v>3423.2299999999996</v>
      </c>
      <c r="S3129" s="4">
        <f t="shared" si="5113"/>
        <v>0.90068613652357954</v>
      </c>
      <c r="T3129" s="4">
        <f t="shared" si="5114"/>
        <v>0.90564933979609252</v>
      </c>
      <c r="U3129" s="5">
        <f t="shared" si="5105"/>
        <v>3462.4299999999994</v>
      </c>
      <c r="V3129" s="5">
        <f t="shared" si="5106"/>
        <v>34.770000000000891</v>
      </c>
      <c r="X3129" s="5">
        <f t="shared" si="5060"/>
        <v>-104.23999999999978</v>
      </c>
      <c r="Y3129" s="5">
        <f t="shared" si="5061"/>
        <v>-78.920000000000073</v>
      </c>
      <c r="AA3129" s="5">
        <f t="shared" si="5079"/>
        <v>0</v>
      </c>
      <c r="AB3129" s="5">
        <f t="shared" si="5080"/>
        <v>1</v>
      </c>
      <c r="AC3129" s="5">
        <f t="shared" si="5081"/>
        <v>1</v>
      </c>
      <c r="AF3129" s="5">
        <f t="shared" si="5067"/>
        <v>31.659999999999854</v>
      </c>
      <c r="AG3129" s="5">
        <f t="shared" si="5068"/>
        <v>75.090000000000146</v>
      </c>
      <c r="AH3129" s="5">
        <f t="shared" si="5069"/>
        <v>110.14999999999964</v>
      </c>
      <c r="AI3129" s="5">
        <f t="shared" si="5070"/>
        <v>66.719999999999345</v>
      </c>
      <c r="AJ3129" s="5"/>
      <c r="AK3129" s="5">
        <f t="shared" si="5071"/>
        <v>31.659999999999854</v>
      </c>
      <c r="AL3129" s="5">
        <f t="shared" si="5091"/>
        <v>44.020999999999816</v>
      </c>
      <c r="AM3129" s="5">
        <f t="shared" si="5072"/>
        <v>110.14999999999964</v>
      </c>
      <c r="AN3129" s="5">
        <f t="shared" si="5087"/>
        <v>118.72399999999989</v>
      </c>
      <c r="AO3129" s="5">
        <f t="shared" si="5088"/>
        <v>0</v>
      </c>
      <c r="AP3129" s="5">
        <f t="shared" si="5107"/>
        <v>6</v>
      </c>
      <c r="AQ3129" s="5">
        <f t="shared" si="5126"/>
        <v>5.8</v>
      </c>
      <c r="AR3129" s="5"/>
      <c r="AS3129" s="5">
        <f t="shared" si="5065"/>
        <v>75.090000000000146</v>
      </c>
      <c r="AT3129" s="5">
        <f t="shared" si="5087"/>
        <v>129.5920000000001</v>
      </c>
      <c r="AU3129" s="5">
        <f t="shared" si="5073"/>
        <v>66.719999999999345</v>
      </c>
      <c r="AV3129" s="5">
        <f t="shared" si="5076"/>
        <v>-43.430000000000291</v>
      </c>
      <c r="AW3129" s="5">
        <f t="shared" si="5074"/>
        <v>5</v>
      </c>
      <c r="AX3129" s="5">
        <f t="shared" si="5134"/>
        <v>45.805999999999408</v>
      </c>
      <c r="AZ3129" s="4">
        <f t="shared" si="5116"/>
        <v>0.90564933979609252</v>
      </c>
      <c r="BA3129" s="5">
        <f t="shared" si="5122"/>
        <v>0</v>
      </c>
      <c r="BB3129" s="4">
        <f t="shared" si="5117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  <c r="CB3129" s="5">
        <f t="shared" si="5096"/>
        <v>31.659999999999854</v>
      </c>
      <c r="CC3129" s="5">
        <f t="shared" si="5097"/>
        <v>110.14999999999964</v>
      </c>
      <c r="CD3129" s="5">
        <f t="shared" si="5108"/>
        <v>-50</v>
      </c>
      <c r="CE3129" s="5">
        <f t="shared" si="5099"/>
        <v>78.920000000000073</v>
      </c>
      <c r="CF3129" s="5"/>
      <c r="CG3129" s="5">
        <f t="shared" si="5100"/>
        <v>-50</v>
      </c>
      <c r="CH3129" s="5">
        <f t="shared" si="5103"/>
        <v>-78.920000000000073</v>
      </c>
      <c r="CI3129" s="5">
        <f t="shared" si="5101"/>
        <v>-150</v>
      </c>
    </row>
    <row r="3130" spans="1:87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5">
        <f t="shared" si="5058"/>
        <v>108.46000000000004</v>
      </c>
      <c r="K3130" s="5">
        <f t="shared" si="5085"/>
        <v>141.67666666666659</v>
      </c>
      <c r="L3130" s="5">
        <f t="shared" si="5062"/>
        <v>48.329999999999927</v>
      </c>
      <c r="M3130" s="5">
        <f t="shared" ref="M3130" si="5155">AVERAGE(L3119:L3130)</f>
        <v>77.327499999999986</v>
      </c>
      <c r="N3130" s="6" t="s">
        <v>37</v>
      </c>
      <c r="O3130" s="5">
        <f t="shared" si="5064"/>
        <v>3561.54</v>
      </c>
      <c r="P3130" s="4">
        <f t="shared" si="5110"/>
        <v>1</v>
      </c>
      <c r="Q3130" s="5">
        <f t="shared" si="5111"/>
        <v>141.63000000000056</v>
      </c>
      <c r="R3130" s="5">
        <f t="shared" si="5112"/>
        <v>3455.3174999999997</v>
      </c>
      <c r="S3130" s="4">
        <f t="shared" si="5113"/>
        <v>1</v>
      </c>
      <c r="T3130" s="4">
        <f t="shared" si="5114"/>
        <v>1</v>
      </c>
      <c r="U3130" s="5">
        <f t="shared" si="5105"/>
        <v>3495.7760000000003</v>
      </c>
      <c r="V3130" s="5">
        <f t="shared" si="5106"/>
        <v>65.763999999999669</v>
      </c>
      <c r="X3130" s="5">
        <f t="shared" si="5060"/>
        <v>60.409999999999854</v>
      </c>
      <c r="Y3130" s="5">
        <f t="shared" si="5061"/>
        <v>10.639999999999873</v>
      </c>
      <c r="AA3130" s="5">
        <f t="shared" si="5079"/>
        <v>1</v>
      </c>
      <c r="AB3130" s="5">
        <f t="shared" si="5080"/>
        <v>0</v>
      </c>
      <c r="AC3130" s="5">
        <f t="shared" si="5081"/>
        <v>1</v>
      </c>
      <c r="AF3130" s="5">
        <f t="shared" si="5067"/>
        <v>70.550000000000182</v>
      </c>
      <c r="AG3130" s="5">
        <f t="shared" si="5068"/>
        <v>89.039999999999964</v>
      </c>
      <c r="AH3130" s="5">
        <f t="shared" si="5069"/>
        <v>37.909999999999854</v>
      </c>
      <c r="AI3130" s="5">
        <f t="shared" si="5070"/>
        <v>19.420000000000073</v>
      </c>
      <c r="AJ3130" s="5"/>
      <c r="AK3130" s="5">
        <f t="shared" si="5071"/>
        <v>37.909999999999854</v>
      </c>
      <c r="AL3130" s="5">
        <f t="shared" si="5091"/>
        <v>44.020999999999816</v>
      </c>
      <c r="AM3130" s="5">
        <f t="shared" si="5072"/>
        <v>70.550000000000182</v>
      </c>
      <c r="AN3130" s="5">
        <f t="shared" si="5087"/>
        <v>109.01299999999992</v>
      </c>
      <c r="AO3130" s="5">
        <f t="shared" si="5088"/>
        <v>0</v>
      </c>
      <c r="AP3130" s="5">
        <f t="shared" si="5107"/>
        <v>5</v>
      </c>
      <c r="AQ3130" s="5">
        <f t="shared" si="5126"/>
        <v>5.7</v>
      </c>
      <c r="AR3130" s="5"/>
      <c r="AS3130" s="5">
        <f t="shared" si="5065"/>
        <v>89.039999999999964</v>
      </c>
      <c r="AT3130" s="5">
        <f t="shared" si="5087"/>
        <v>117.5630000000001</v>
      </c>
      <c r="AU3130" s="5">
        <f t="shared" si="5073"/>
        <v>19.420000000000073</v>
      </c>
      <c r="AV3130" s="5">
        <f t="shared" si="5076"/>
        <v>-18.489999999999782</v>
      </c>
      <c r="AW3130" s="5">
        <f t="shared" si="5074"/>
        <v>6</v>
      </c>
      <c r="AX3130" s="5">
        <f t="shared" si="5134"/>
        <v>45.805999999999408</v>
      </c>
      <c r="AZ3130" s="4">
        <f t="shared" si="5116"/>
        <v>1</v>
      </c>
      <c r="BA3130" s="5">
        <f t="shared" si="5122"/>
        <v>64.339999999999691</v>
      </c>
      <c r="BB3130" s="4">
        <f t="shared" si="5117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  <c r="CB3130" s="5">
        <f t="shared" si="5096"/>
        <v>70.550000000000182</v>
      </c>
      <c r="CC3130" s="5">
        <f t="shared" si="5097"/>
        <v>37.909999999999854</v>
      </c>
      <c r="CD3130" s="5">
        <f t="shared" si="5108"/>
        <v>60.409999999999854</v>
      </c>
      <c r="CE3130" s="5">
        <f t="shared" si="5099"/>
        <v>-10.639999999999873</v>
      </c>
      <c r="CF3130" s="5"/>
      <c r="CG3130" s="5">
        <f t="shared" si="5100"/>
        <v>-50</v>
      </c>
      <c r="CH3130" s="5">
        <f t="shared" si="5103"/>
        <v>10.639999999999873</v>
      </c>
      <c r="CI3130" s="5">
        <f t="shared" si="5101"/>
        <v>-39.590000000000146</v>
      </c>
    </row>
    <row r="3131" spans="1:87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5">
        <f t="shared" si="5058"/>
        <v>251.05000000000018</v>
      </c>
      <c r="K3131" s="5">
        <f t="shared" si="5085"/>
        <v>154.27666666666656</v>
      </c>
      <c r="L3131" s="5">
        <f t="shared" si="5062"/>
        <v>100.2199999999998</v>
      </c>
      <c r="M3131" s="5">
        <f t="shared" ref="M3131" si="5156">AVERAGE(L3120:L3131)</f>
        <v>80.144166666666663</v>
      </c>
      <c r="N3131" s="6" t="s">
        <v>37</v>
      </c>
      <c r="O3131" s="5">
        <f t="shared" si="5064"/>
        <v>3424.63</v>
      </c>
      <c r="P3131" s="4">
        <f t="shared" si="5110"/>
        <v>0</v>
      </c>
      <c r="Q3131" s="5">
        <f t="shared" si="5111"/>
        <v>136.90999999999985</v>
      </c>
      <c r="R3131" s="5">
        <f t="shared" si="5112"/>
        <v>3458.8575000000001</v>
      </c>
      <c r="S3131" s="4">
        <f t="shared" si="5113"/>
        <v>0.17885203622623724</v>
      </c>
      <c r="T3131" s="4">
        <f t="shared" si="5114"/>
        <v>0.17885203622623724</v>
      </c>
      <c r="U3131" s="5">
        <f t="shared" si="5105"/>
        <v>3496.7200000000003</v>
      </c>
      <c r="V3131" s="5">
        <f t="shared" si="5106"/>
        <v>-72.090000000000146</v>
      </c>
      <c r="X3131" s="5">
        <f t="shared" si="5060"/>
        <v>-143.78999999999996</v>
      </c>
      <c r="Y3131" s="5">
        <f t="shared" si="5061"/>
        <v>-59.480000000000018</v>
      </c>
      <c r="AA3131" s="5">
        <f t="shared" si="5079"/>
        <v>0</v>
      </c>
      <c r="AB3131" s="5">
        <f t="shared" si="5080"/>
        <v>1</v>
      </c>
      <c r="AC3131" s="5">
        <f t="shared" si="5081"/>
        <v>1</v>
      </c>
      <c r="AF3131" s="5">
        <f t="shared" si="5067"/>
        <v>1.3299999999999272</v>
      </c>
      <c r="AG3131" s="5">
        <f t="shared" si="5068"/>
        <v>-82</v>
      </c>
      <c r="AH3131" s="5">
        <f t="shared" si="5069"/>
        <v>167.72000000000025</v>
      </c>
      <c r="AI3131" s="5">
        <f t="shared" si="5070"/>
        <v>251.05000000000018</v>
      </c>
      <c r="AJ3131" s="5"/>
      <c r="AK3131" s="5">
        <f t="shared" si="5071"/>
        <v>1.3299999999999272</v>
      </c>
      <c r="AL3131" s="5">
        <f t="shared" si="5091"/>
        <v>44.020999999999816</v>
      </c>
      <c r="AM3131" s="5">
        <f t="shared" si="5072"/>
        <v>167.72000000000025</v>
      </c>
      <c r="AN3131" s="5">
        <f t="shared" si="5087"/>
        <v>112.57999999999993</v>
      </c>
      <c r="AO3131" s="5">
        <f t="shared" si="5088"/>
        <v>1</v>
      </c>
      <c r="AP3131" s="5">
        <f t="shared" si="5107"/>
        <v>5</v>
      </c>
      <c r="AQ3131" s="5">
        <f t="shared" si="5126"/>
        <v>5.6</v>
      </c>
      <c r="AR3131" s="5"/>
      <c r="AS3131" s="5">
        <f t="shared" si="5065"/>
        <v>251.05000000000018</v>
      </c>
      <c r="AT3131" s="5">
        <f t="shared" si="5087"/>
        <v>132.8420000000001</v>
      </c>
      <c r="AU3131" s="5">
        <f t="shared" si="5073"/>
        <v>-82</v>
      </c>
      <c r="AV3131" s="5">
        <f t="shared" si="5076"/>
        <v>83.329999999999927</v>
      </c>
      <c r="AW3131" s="5">
        <f t="shared" si="5074"/>
        <v>2</v>
      </c>
      <c r="AX3131" s="5">
        <f t="shared" si="5134"/>
        <v>45.805999999999408</v>
      </c>
      <c r="AZ3131" s="4">
        <f t="shared" si="5116"/>
        <v>0.17885203622623724</v>
      </c>
      <c r="BA3131" s="5">
        <f t="shared" si="5122"/>
        <v>-136.90999999999985</v>
      </c>
      <c r="BB3131" s="4">
        <f t="shared" si="5117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  <c r="CB3131" s="5">
        <f t="shared" si="5096"/>
        <v>1.3299999999999272</v>
      </c>
      <c r="CC3131" s="5">
        <f t="shared" si="5097"/>
        <v>167.72000000000025</v>
      </c>
      <c r="CD3131" s="5">
        <f t="shared" si="5108"/>
        <v>-50</v>
      </c>
      <c r="CE3131" s="5">
        <f t="shared" si="5099"/>
        <v>59.480000000000018</v>
      </c>
      <c r="CF3131" s="5"/>
      <c r="CG3131" s="5">
        <f t="shared" si="5100"/>
        <v>-50</v>
      </c>
      <c r="CH3131" s="5">
        <f t="shared" si="5103"/>
        <v>-59.480000000000018</v>
      </c>
      <c r="CI3131" s="5">
        <f t="shared" si="5101"/>
        <v>-150</v>
      </c>
    </row>
    <row r="3132" spans="1:87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5">
        <f t="shared" si="5058"/>
        <v>96.4399999999996</v>
      </c>
      <c r="K3132" s="5">
        <f t="shared" si="5085"/>
        <v>144.86916666666653</v>
      </c>
      <c r="L3132" s="5">
        <f t="shared" si="5062"/>
        <v>78.289999999999964</v>
      </c>
      <c r="M3132" s="5">
        <f t="shared" ref="M3132" si="5157">AVERAGE(L3121:L3132)</f>
        <v>78.644999999999982</v>
      </c>
      <c r="N3132" s="6" t="s">
        <v>36</v>
      </c>
      <c r="O3132" s="5">
        <f t="shared" si="5064"/>
        <v>3421.0899999999997</v>
      </c>
      <c r="P3132" s="4">
        <f t="shared" si="5110"/>
        <v>0</v>
      </c>
      <c r="Q3132" s="5">
        <f t="shared" si="5111"/>
        <v>140.45000000000027</v>
      </c>
      <c r="R3132" s="5">
        <f t="shared" si="5112"/>
        <v>3456.2024999999999</v>
      </c>
      <c r="S3132" s="4">
        <f t="shared" si="5113"/>
        <v>8.3315681705873491E-3</v>
      </c>
      <c r="T3132" s="4">
        <f t="shared" si="5114"/>
        <v>0.15762010436034382</v>
      </c>
      <c r="U3132" s="5">
        <f t="shared" si="5105"/>
        <v>3479.2400000000002</v>
      </c>
      <c r="V3132" s="5">
        <f t="shared" si="5106"/>
        <v>-58.150000000000546</v>
      </c>
      <c r="X3132" s="5">
        <f t="shared" si="5060"/>
        <v>24.300000000000182</v>
      </c>
      <c r="Y3132" s="5">
        <f t="shared" si="5061"/>
        <v>54.610000000000127</v>
      </c>
      <c r="AA3132" s="5">
        <f t="shared" si="5079"/>
        <v>1</v>
      </c>
      <c r="AB3132" s="5">
        <f t="shared" si="5080"/>
        <v>0</v>
      </c>
      <c r="AC3132" s="5">
        <f t="shared" si="5081"/>
        <v>1</v>
      </c>
      <c r="AF3132" s="5">
        <f t="shared" si="5067"/>
        <v>38.430000000000291</v>
      </c>
      <c r="AG3132" s="5">
        <f t="shared" si="5068"/>
        <v>81.539999999999964</v>
      </c>
      <c r="AH3132" s="5">
        <f t="shared" si="5069"/>
        <v>58.009999999999309</v>
      </c>
      <c r="AI3132" s="5">
        <f t="shared" si="5070"/>
        <v>14.899999999999636</v>
      </c>
      <c r="AJ3132" s="5"/>
      <c r="AK3132" s="5">
        <f t="shared" si="5071"/>
        <v>38.430000000000291</v>
      </c>
      <c r="AL3132" s="5">
        <f t="shared" si="5091"/>
        <v>39.728000000000243</v>
      </c>
      <c r="AM3132" s="5">
        <f t="shared" si="5072"/>
        <v>58.009999999999309</v>
      </c>
      <c r="AN3132" s="5">
        <f t="shared" si="5087"/>
        <v>109.55199999999986</v>
      </c>
      <c r="AO3132" s="5">
        <f t="shared" si="5088"/>
        <v>0</v>
      </c>
      <c r="AP3132" s="5">
        <f t="shared" si="5107"/>
        <v>5</v>
      </c>
      <c r="AQ3132" s="5">
        <f t="shared" si="5126"/>
        <v>5.6</v>
      </c>
      <c r="AR3132" s="5"/>
      <c r="AS3132" s="5">
        <f t="shared" si="5065"/>
        <v>81.539999999999964</v>
      </c>
      <c r="AT3132" s="5">
        <f t="shared" si="5087"/>
        <v>124.1130000000001</v>
      </c>
      <c r="AU3132" s="5">
        <f t="shared" si="5073"/>
        <v>14.899999999999636</v>
      </c>
      <c r="AV3132" s="5">
        <f t="shared" si="5076"/>
        <v>-43.109999999999673</v>
      </c>
      <c r="AW3132" s="5">
        <f t="shared" si="5074"/>
        <v>3</v>
      </c>
      <c r="AX3132" s="5">
        <f t="shared" si="5134"/>
        <v>36.688999999999325</v>
      </c>
      <c r="AZ3132" s="4">
        <f t="shared" si="5116"/>
        <v>0.15762010436034382</v>
      </c>
      <c r="BA3132" s="5">
        <f t="shared" si="5122"/>
        <v>0</v>
      </c>
      <c r="BB3132" s="4">
        <f t="shared" si="5117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  <c r="CB3132" s="5">
        <f t="shared" si="5096"/>
        <v>38.430000000000291</v>
      </c>
      <c r="CC3132" s="5">
        <f t="shared" si="5097"/>
        <v>58.009999999999309</v>
      </c>
      <c r="CD3132" s="5">
        <f t="shared" si="5108"/>
        <v>-50</v>
      </c>
      <c r="CE3132" s="5">
        <f t="shared" si="5099"/>
        <v>-30</v>
      </c>
      <c r="CF3132" s="5"/>
      <c r="CG3132" s="5">
        <f t="shared" si="5100"/>
        <v>-50</v>
      </c>
      <c r="CH3132" s="5">
        <f t="shared" si="5103"/>
        <v>54.610000000000127</v>
      </c>
      <c r="CI3132" s="5">
        <f t="shared" si="5101"/>
        <v>-150</v>
      </c>
    </row>
    <row r="3133" spans="1:87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5">
        <f t="shared" si="5058"/>
        <v>142.93000000000029</v>
      </c>
      <c r="K3133" s="5">
        <f t="shared" si="5085"/>
        <v>144.64999999999995</v>
      </c>
      <c r="L3133" s="5">
        <f t="shared" si="5062"/>
        <v>84.239999999999782</v>
      </c>
      <c r="M3133" s="5">
        <f t="shared" ref="M3133" si="5158">AVERAGE(L3122:L3133)</f>
        <v>80.709999999999965</v>
      </c>
      <c r="N3133" s="6" t="s">
        <v>36</v>
      </c>
      <c r="O3133" s="5">
        <f t="shared" si="5064"/>
        <v>3471.04</v>
      </c>
      <c r="P3133" s="4">
        <f t="shared" si="5110"/>
        <v>0.35564257742969152</v>
      </c>
      <c r="Q3133" s="5">
        <f t="shared" si="5111"/>
        <v>140.45000000000027</v>
      </c>
      <c r="R3133" s="5">
        <f t="shared" si="5112"/>
        <v>3456.2024999999999</v>
      </c>
      <c r="S3133" s="4">
        <f t="shared" si="5113"/>
        <v>0.35564257742969152</v>
      </c>
      <c r="T3133" s="4">
        <f t="shared" si="5114"/>
        <v>0.4572062616205857</v>
      </c>
      <c r="U3133" s="5">
        <f t="shared" si="5105"/>
        <v>3475.1</v>
      </c>
      <c r="V3133" s="5">
        <f t="shared" si="5106"/>
        <v>-4.0599999999999454</v>
      </c>
      <c r="X3133" s="5">
        <f t="shared" si="5060"/>
        <v>81.539999999999964</v>
      </c>
      <c r="Y3133" s="5">
        <f t="shared" si="5061"/>
        <v>56.240000000000236</v>
      </c>
      <c r="AA3133" s="5">
        <f t="shared" si="5079"/>
        <v>1</v>
      </c>
      <c r="AB3133" s="5">
        <f t="shared" si="5080"/>
        <v>0</v>
      </c>
      <c r="AC3133" s="5">
        <f t="shared" si="5081"/>
        <v>1</v>
      </c>
      <c r="AF3133" s="5">
        <f t="shared" si="5067"/>
        <v>110.38000000000011</v>
      </c>
      <c r="AG3133" s="5">
        <f t="shared" si="5068"/>
        <v>142.93000000000029</v>
      </c>
      <c r="AH3133" s="5">
        <f t="shared" si="5069"/>
        <v>6.0000000000400178E-2</v>
      </c>
      <c r="AI3133" s="5">
        <f t="shared" si="5070"/>
        <v>-32.489999999999782</v>
      </c>
      <c r="AJ3133" s="5"/>
      <c r="AK3133" s="5">
        <f t="shared" si="5071"/>
        <v>6.0000000000400178E-2</v>
      </c>
      <c r="AL3133" s="5">
        <f t="shared" si="5091"/>
        <v>39.728000000000243</v>
      </c>
      <c r="AM3133" s="5">
        <f t="shared" si="5072"/>
        <v>110.38000000000011</v>
      </c>
      <c r="AN3133" s="5">
        <f t="shared" si="5087"/>
        <v>111.20399999999981</v>
      </c>
      <c r="AO3133" s="5">
        <f t="shared" si="5088"/>
        <v>0</v>
      </c>
      <c r="AP3133" s="5">
        <f t="shared" si="5107"/>
        <v>4</v>
      </c>
      <c r="AQ3133" s="5">
        <f t="shared" si="5126"/>
        <v>5.5</v>
      </c>
      <c r="AR3133" s="5"/>
      <c r="AS3133" s="5">
        <f t="shared" si="5065"/>
        <v>142.93000000000029</v>
      </c>
      <c r="AT3133" s="5">
        <f t="shared" si="5087"/>
        <v>126.79700000000011</v>
      </c>
      <c r="AU3133" s="5">
        <f t="shared" si="5073"/>
        <v>-32.489999999999782</v>
      </c>
      <c r="AV3133" s="5">
        <f t="shared" si="5076"/>
        <v>-32.550000000000182</v>
      </c>
      <c r="AW3133" s="5">
        <f t="shared" si="5074"/>
        <v>4</v>
      </c>
      <c r="AX3133" s="5">
        <f t="shared" si="5134"/>
        <v>36.688999999999325</v>
      </c>
      <c r="AZ3133" s="4">
        <f t="shared" si="5116"/>
        <v>0.4572062616205857</v>
      </c>
      <c r="BA3133" s="5">
        <f t="shared" si="5122"/>
        <v>0</v>
      </c>
      <c r="BB3133" s="4">
        <f t="shared" si="5117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  <c r="CB3133" s="5">
        <f t="shared" si="5096"/>
        <v>110.38000000000011</v>
      </c>
      <c r="CC3133" s="5">
        <f t="shared" si="5097"/>
        <v>6.0000000000400178E-2</v>
      </c>
      <c r="CD3133" s="5">
        <f t="shared" si="5108"/>
        <v>81.539999999999964</v>
      </c>
      <c r="CE3133" s="5">
        <f t="shared" si="5099"/>
        <v>-30</v>
      </c>
      <c r="CF3133" s="5"/>
      <c r="CG3133" s="5">
        <f t="shared" si="5100"/>
        <v>-50</v>
      </c>
      <c r="CH3133" s="5">
        <f t="shared" si="5103"/>
        <v>56.240000000000236</v>
      </c>
      <c r="CI3133" s="5">
        <f t="shared" si="5101"/>
        <v>-18.460000000000036</v>
      </c>
    </row>
    <row r="3134" spans="1:87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5">
        <f t="shared" si="5058"/>
        <v>108.60999999999967</v>
      </c>
      <c r="K3134" s="5">
        <f t="shared" si="5085"/>
        <v>139.63166666666658</v>
      </c>
      <c r="L3134" s="5">
        <f t="shared" si="5062"/>
        <v>67.049999999999727</v>
      </c>
      <c r="M3134" s="5">
        <f t="shared" ref="M3134" si="5159">AVERAGE(L3123:L3134)</f>
        <v>77.77999999999993</v>
      </c>
      <c r="N3134" s="6" t="s">
        <v>37</v>
      </c>
      <c r="O3134" s="5">
        <f t="shared" si="5064"/>
        <v>3510.5799999999995</v>
      </c>
      <c r="P3134" s="4">
        <f t="shared" si="5110"/>
        <v>0.63716625133499183</v>
      </c>
      <c r="Q3134" s="5">
        <f t="shared" si="5111"/>
        <v>140.45000000000027</v>
      </c>
      <c r="R3134" s="5">
        <f t="shared" si="5112"/>
        <v>3456.2024999999999</v>
      </c>
      <c r="S3134" s="4">
        <f t="shared" si="5113"/>
        <v>0.63716625133499183</v>
      </c>
      <c r="T3134" s="4">
        <f t="shared" si="5114"/>
        <v>0.64018922544658419</v>
      </c>
      <c r="U3134" s="5">
        <f t="shared" si="5105"/>
        <v>3477.7759999999994</v>
      </c>
      <c r="V3134" s="5">
        <f t="shared" si="5106"/>
        <v>32.804000000000087</v>
      </c>
      <c r="X3134" s="5">
        <f t="shared" si="5060"/>
        <v>37.289999999999964</v>
      </c>
      <c r="Y3134" s="5">
        <f t="shared" si="5061"/>
        <v>-11.2199999999998</v>
      </c>
      <c r="AA3134" s="5">
        <f t="shared" si="5079"/>
        <v>0</v>
      </c>
      <c r="AB3134" s="5">
        <f t="shared" si="5080"/>
        <v>0</v>
      </c>
      <c r="AC3134" s="5">
        <f t="shared" si="5081"/>
        <v>0</v>
      </c>
      <c r="AF3134" s="5">
        <f t="shared" si="5067"/>
        <v>48.039999999999964</v>
      </c>
      <c r="AG3134" s="5">
        <f t="shared" si="5068"/>
        <v>46.149999999999636</v>
      </c>
      <c r="AH3134" s="5">
        <f t="shared" si="5069"/>
        <v>60.569999999999709</v>
      </c>
      <c r="AI3134" s="5">
        <f t="shared" si="5070"/>
        <v>62.460000000000036</v>
      </c>
      <c r="AJ3134" s="5"/>
      <c r="AK3134" s="5">
        <f t="shared" si="5071"/>
        <v>48.039999999999964</v>
      </c>
      <c r="AL3134" s="5">
        <f t="shared" si="5091"/>
        <v>39.391000000000254</v>
      </c>
      <c r="AM3134" s="5">
        <f t="shared" si="5072"/>
        <v>60.569999999999709</v>
      </c>
      <c r="AN3134" s="5">
        <f t="shared" si="5087"/>
        <v>111.40499999999983</v>
      </c>
      <c r="AO3134" s="5">
        <f t="shared" si="5088"/>
        <v>0</v>
      </c>
      <c r="AP3134" s="5">
        <f t="shared" si="5107"/>
        <v>4</v>
      </c>
      <c r="AQ3134" s="5">
        <f t="shared" si="5126"/>
        <v>5.4</v>
      </c>
      <c r="AR3134" s="5"/>
      <c r="AS3134" s="5">
        <f t="shared" si="5065"/>
        <v>62.460000000000036</v>
      </c>
      <c r="AT3134" s="5">
        <f t="shared" si="5087"/>
        <v>124.33800000000011</v>
      </c>
      <c r="AU3134" s="5">
        <f t="shared" si="5073"/>
        <v>46.149999999999636</v>
      </c>
      <c r="AV3134" s="5">
        <f t="shared" si="5076"/>
        <v>1.8900000000003274</v>
      </c>
      <c r="AW3134" s="5">
        <f t="shared" si="5074"/>
        <v>5</v>
      </c>
      <c r="AX3134" s="5">
        <f t="shared" si="5134"/>
        <v>46.264999999999603</v>
      </c>
      <c r="AZ3134" s="4">
        <f t="shared" si="5116"/>
        <v>0.64018922544658419</v>
      </c>
      <c r="BA3134" s="5">
        <f t="shared" si="5122"/>
        <v>0</v>
      </c>
      <c r="BB3134" s="4">
        <f t="shared" si="5117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  <c r="CB3134" s="5">
        <f t="shared" si="5096"/>
        <v>48.039999999999964</v>
      </c>
      <c r="CC3134" s="5">
        <f t="shared" si="5097"/>
        <v>60.569999999999709</v>
      </c>
      <c r="CD3134" s="5">
        <f t="shared" si="5108"/>
        <v>-50</v>
      </c>
      <c r="CE3134" s="5">
        <f t="shared" si="5099"/>
        <v>11.2199999999998</v>
      </c>
      <c r="CF3134" s="5"/>
      <c r="CG3134" s="5">
        <f t="shared" si="5100"/>
        <v>-50</v>
      </c>
      <c r="CH3134" s="5">
        <f t="shared" si="5103"/>
        <v>-11.2199999999998</v>
      </c>
      <c r="CI3134" s="5">
        <f t="shared" si="5101"/>
        <v>-150</v>
      </c>
    </row>
    <row r="3135" spans="1:87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5">
        <f t="shared" si="5058"/>
        <v>172.89999999999964</v>
      </c>
      <c r="K3135" s="5">
        <f t="shared" si="5085"/>
        <v>144.08583333333317</v>
      </c>
      <c r="L3135" s="5">
        <f t="shared" si="5062"/>
        <v>109.84999999999991</v>
      </c>
      <c r="M3135" s="5">
        <f t="shared" ref="M3135" si="5160">AVERAGE(L3124:L3135)</f>
        <v>81.478333333333282</v>
      </c>
      <c r="N3135" s="6" t="s">
        <v>37</v>
      </c>
      <c r="O3135" s="5">
        <f t="shared" si="5064"/>
        <v>3535.0499999999997</v>
      </c>
      <c r="P3135" s="4">
        <f t="shared" si="5110"/>
        <v>1</v>
      </c>
      <c r="Q3135" s="5">
        <f t="shared" si="5111"/>
        <v>113.96000000000004</v>
      </c>
      <c r="R3135" s="5">
        <f t="shared" si="5112"/>
        <v>3449.58</v>
      </c>
      <c r="S3135" s="4">
        <f t="shared" si="5113"/>
        <v>0.81139195443218093</v>
      </c>
      <c r="T3135" s="4">
        <f t="shared" si="5114"/>
        <v>0.81139195443218093</v>
      </c>
      <c r="U3135" s="5">
        <f t="shared" si="5105"/>
        <v>3472.4780000000001</v>
      </c>
      <c r="V3135" s="5">
        <f t="shared" si="5106"/>
        <v>62.571999999999662</v>
      </c>
      <c r="X3135" s="5">
        <f t="shared" si="5060"/>
        <v>139.00999999999931</v>
      </c>
      <c r="Y3135" s="5">
        <f t="shared" si="5061"/>
        <v>70.860000000000127</v>
      </c>
      <c r="AA3135" s="5">
        <f t="shared" si="5079"/>
        <v>1</v>
      </c>
      <c r="AB3135" s="5">
        <f t="shared" si="5080"/>
        <v>0</v>
      </c>
      <c r="AC3135" s="5">
        <f t="shared" si="5081"/>
        <v>1</v>
      </c>
      <c r="AF3135" s="5">
        <f t="shared" si="5067"/>
        <v>163.09999999999945</v>
      </c>
      <c r="AG3135" s="5">
        <f t="shared" si="5068"/>
        <v>85.510000000000218</v>
      </c>
      <c r="AH3135" s="5">
        <f t="shared" si="5069"/>
        <v>9.8000000000001819</v>
      </c>
      <c r="AI3135" s="5">
        <f t="shared" si="5070"/>
        <v>87.389999999999418</v>
      </c>
      <c r="AJ3135" s="5"/>
      <c r="AK3135" s="5">
        <f t="shared" si="5071"/>
        <v>9.8000000000001819</v>
      </c>
      <c r="AL3135" s="5">
        <f t="shared" si="5091"/>
        <v>39.391000000000254</v>
      </c>
      <c r="AM3135" s="5">
        <f t="shared" si="5072"/>
        <v>163.09999999999945</v>
      </c>
      <c r="AN3135" s="5">
        <f t="shared" si="5087"/>
        <v>109.73999999999978</v>
      </c>
      <c r="AO3135" s="5">
        <f t="shared" si="5088"/>
        <v>1</v>
      </c>
      <c r="AP3135" s="5">
        <f t="shared" si="5107"/>
        <v>4</v>
      </c>
      <c r="AQ3135" s="5">
        <f t="shared" si="5126"/>
        <v>5.2</v>
      </c>
      <c r="AR3135" s="5"/>
      <c r="AS3135" s="5">
        <f t="shared" si="5065"/>
        <v>87.389999999999418</v>
      </c>
      <c r="AT3135" s="5">
        <f t="shared" si="5087"/>
        <v>113.98500000000004</v>
      </c>
      <c r="AU3135" s="5">
        <f t="shared" si="5073"/>
        <v>85.510000000000218</v>
      </c>
      <c r="AV3135" s="5">
        <f t="shared" si="5076"/>
        <v>77.589999999999236</v>
      </c>
      <c r="AW3135" s="5">
        <f t="shared" si="5074"/>
        <v>6</v>
      </c>
      <c r="AX3135" s="5">
        <f t="shared" si="5134"/>
        <v>49.241999999999308</v>
      </c>
      <c r="AZ3135" s="4">
        <f t="shared" si="5116"/>
        <v>0.81139195443218093</v>
      </c>
      <c r="BA3135" s="5">
        <f t="shared" si="5122"/>
        <v>0</v>
      </c>
      <c r="BB3135" s="4">
        <f t="shared" si="5117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  <c r="CB3135" s="5">
        <f t="shared" si="5096"/>
        <v>163.09999999999945</v>
      </c>
      <c r="CC3135" s="5">
        <f t="shared" si="5097"/>
        <v>9.8000000000001819</v>
      </c>
      <c r="CD3135" s="5">
        <f t="shared" si="5108"/>
        <v>139.00999999999931</v>
      </c>
      <c r="CE3135" s="5">
        <f t="shared" si="5099"/>
        <v>-30</v>
      </c>
      <c r="CF3135" s="5"/>
      <c r="CG3135" s="5">
        <f t="shared" si="5100"/>
        <v>-50</v>
      </c>
      <c r="CH3135" s="5">
        <f t="shared" si="5103"/>
        <v>70.860000000000127</v>
      </c>
      <c r="CI3135" s="5">
        <f t="shared" si="5101"/>
        <v>39.009999999999309</v>
      </c>
    </row>
    <row r="3136" spans="1:87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5">
        <f t="shared" si="5058"/>
        <v>86.760000000000218</v>
      </c>
      <c r="K3136" s="5">
        <f t="shared" si="5085"/>
        <v>142.15166666666656</v>
      </c>
      <c r="L3136" s="5">
        <f t="shared" si="5062"/>
        <v>63.75</v>
      </c>
      <c r="M3136" s="5">
        <f t="shared" ref="M3136" si="5161">AVERAGE(L3125:L3136)</f>
        <v>81.110833333333289</v>
      </c>
      <c r="N3136" s="6" t="s">
        <v>37</v>
      </c>
      <c r="O3136" s="5">
        <f t="shared" si="5064"/>
        <v>3548.3899999999994</v>
      </c>
      <c r="P3136" s="4">
        <f t="shared" si="5110"/>
        <v>1</v>
      </c>
      <c r="Q3136" s="5">
        <f t="shared" si="5111"/>
        <v>127.29999999999973</v>
      </c>
      <c r="R3136" s="5">
        <f t="shared" si="5112"/>
        <v>3452.9149999999995</v>
      </c>
      <c r="S3136" s="4">
        <f t="shared" si="5113"/>
        <v>0.90637237451049824</v>
      </c>
      <c r="T3136" s="4">
        <f t="shared" si="5114"/>
        <v>0.90637237451049824</v>
      </c>
      <c r="U3136" s="5">
        <f t="shared" si="5105"/>
        <v>3497.2299999999996</v>
      </c>
      <c r="V3136" s="5">
        <f t="shared" si="5106"/>
        <v>51.159999999999854</v>
      </c>
      <c r="X3136" s="5">
        <f t="shared" si="5060"/>
        <v>-82.910000000000764</v>
      </c>
      <c r="Y3136" s="5">
        <f t="shared" si="5061"/>
        <v>-57.980000000000018</v>
      </c>
      <c r="AA3136" s="5">
        <f t="shared" si="5079"/>
        <v>0</v>
      </c>
      <c r="AB3136" s="5">
        <f t="shared" si="5080"/>
        <v>1</v>
      </c>
      <c r="AC3136" s="5">
        <f t="shared" si="5081"/>
        <v>1</v>
      </c>
      <c r="AF3136" s="5">
        <f t="shared" si="5067"/>
        <v>2.5599999999994907</v>
      </c>
      <c r="AG3136" s="5">
        <f t="shared" si="5068"/>
        <v>45.340000000000146</v>
      </c>
      <c r="AH3136" s="5">
        <f t="shared" si="5069"/>
        <v>84.200000000000728</v>
      </c>
      <c r="AI3136" s="5">
        <f t="shared" si="5070"/>
        <v>41.420000000000073</v>
      </c>
      <c r="AJ3136" s="5"/>
      <c r="AK3136" s="5">
        <f t="shared" si="5071"/>
        <v>2.5599999999994907</v>
      </c>
      <c r="AL3136" s="5">
        <f t="shared" si="5091"/>
        <v>39.391000000000254</v>
      </c>
      <c r="AM3136" s="5">
        <f t="shared" si="5072"/>
        <v>84.200000000000728</v>
      </c>
      <c r="AN3136" s="5">
        <f t="shared" si="5087"/>
        <v>106.25099999999983</v>
      </c>
      <c r="AO3136" s="5">
        <f t="shared" si="5088"/>
        <v>0</v>
      </c>
      <c r="AP3136" s="5">
        <f t="shared" si="5107"/>
        <v>3</v>
      </c>
      <c r="AQ3136" s="5">
        <f t="shared" si="5126"/>
        <v>4.9000000000000004</v>
      </c>
      <c r="AR3136" s="5"/>
      <c r="AS3136" s="5">
        <f t="shared" si="5065"/>
        <v>45.340000000000146</v>
      </c>
      <c r="AT3136" s="5">
        <f t="shared" si="5087"/>
        <v>109.36999999999998</v>
      </c>
      <c r="AU3136" s="5">
        <f t="shared" si="5073"/>
        <v>41.420000000000073</v>
      </c>
      <c r="AV3136" s="5">
        <f t="shared" si="5076"/>
        <v>-42.780000000000655</v>
      </c>
      <c r="AW3136" s="5">
        <f t="shared" si="5074"/>
        <v>2</v>
      </c>
      <c r="AX3136" s="5">
        <f t="shared" si="5134"/>
        <v>49.241999999999308</v>
      </c>
      <c r="AZ3136" s="4">
        <f t="shared" si="5116"/>
        <v>0.90637237451049824</v>
      </c>
      <c r="BA3136" s="5">
        <f t="shared" si="5122"/>
        <v>0</v>
      </c>
      <c r="BB3136" s="4">
        <f t="shared" si="5117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  <c r="CB3136" s="5">
        <f t="shared" si="5096"/>
        <v>2.5599999999994907</v>
      </c>
      <c r="CC3136" s="5">
        <f t="shared" si="5097"/>
        <v>84.200000000000728</v>
      </c>
      <c r="CD3136" s="5">
        <f t="shared" si="5108"/>
        <v>-50</v>
      </c>
      <c r="CE3136" s="5">
        <f t="shared" si="5099"/>
        <v>57.980000000000018</v>
      </c>
      <c r="CF3136" s="5"/>
      <c r="CG3136" s="5">
        <f t="shared" si="5100"/>
        <v>-50</v>
      </c>
      <c r="CH3136" s="5">
        <f t="shared" si="5103"/>
        <v>-57.980000000000018</v>
      </c>
      <c r="CI3136" s="5">
        <f t="shared" si="5101"/>
        <v>-150</v>
      </c>
    </row>
    <row r="3137" spans="1:87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5">
        <f t="shared" si="5058"/>
        <v>211.30000000000018</v>
      </c>
      <c r="K3137" s="5">
        <f t="shared" si="5085"/>
        <v>143.84999999999991</v>
      </c>
      <c r="L3137" s="5">
        <f t="shared" si="5062"/>
        <v>58.650000000000091</v>
      </c>
      <c r="M3137" s="5">
        <f t="shared" ref="M3137" si="5162">AVERAGE(L3126:L3137)</f>
        <v>78.531666666666638</v>
      </c>
      <c r="N3137" s="6" t="s">
        <v>37</v>
      </c>
      <c r="O3137" s="5">
        <f t="shared" si="5064"/>
        <v>3484.4400000000005</v>
      </c>
      <c r="P3137" s="4">
        <f t="shared" si="5110"/>
        <v>0.17323852617971092</v>
      </c>
      <c r="Q3137" s="5">
        <f t="shared" si="5111"/>
        <v>77.349999999999454</v>
      </c>
      <c r="R3137" s="5">
        <f t="shared" si="5112"/>
        <v>3490.3774999999996</v>
      </c>
      <c r="S3137" s="4">
        <f t="shared" si="5113"/>
        <v>0.49764336213669247</v>
      </c>
      <c r="T3137" s="4">
        <f t="shared" si="5114"/>
        <v>0.45105019579922173</v>
      </c>
      <c r="U3137" s="5">
        <f t="shared" si="5105"/>
        <v>3509.9</v>
      </c>
      <c r="V3137" s="5">
        <f t="shared" si="5106"/>
        <v>-25.459999999999582</v>
      </c>
      <c r="X3137" s="5">
        <f t="shared" si="5060"/>
        <v>-150.52999999999975</v>
      </c>
      <c r="Y3137" s="5">
        <f t="shared" si="5061"/>
        <v>-38.789999999999964</v>
      </c>
      <c r="AA3137" s="5">
        <f t="shared" si="5079"/>
        <v>0</v>
      </c>
      <c r="AB3137" s="5">
        <f t="shared" si="5080"/>
        <v>1</v>
      </c>
      <c r="AC3137" s="5">
        <f t="shared" si="5081"/>
        <v>1</v>
      </c>
      <c r="AF3137" s="5">
        <f t="shared" si="5067"/>
        <v>14.569999999999709</v>
      </c>
      <c r="AG3137" s="5">
        <f t="shared" si="5068"/>
        <v>114.68000000000029</v>
      </c>
      <c r="AH3137" s="5">
        <f t="shared" si="5069"/>
        <v>196.73000000000047</v>
      </c>
      <c r="AI3137" s="5">
        <f t="shared" si="5070"/>
        <v>96.619999999999891</v>
      </c>
      <c r="AJ3137" s="5"/>
      <c r="AK3137" s="5">
        <f t="shared" si="5071"/>
        <v>14.569999999999709</v>
      </c>
      <c r="AL3137" s="5">
        <f t="shared" si="5091"/>
        <v>39.391000000000254</v>
      </c>
      <c r="AM3137" s="5">
        <f t="shared" si="5072"/>
        <v>196.73000000000047</v>
      </c>
      <c r="AN3137" s="5">
        <f t="shared" si="5087"/>
        <v>108.37999999999992</v>
      </c>
      <c r="AO3137" s="5">
        <f t="shared" si="5088"/>
        <v>1</v>
      </c>
      <c r="AP3137" s="5">
        <f t="shared" si="5107"/>
        <v>3</v>
      </c>
      <c r="AQ3137" s="5">
        <f t="shared" si="5126"/>
        <v>4.5</v>
      </c>
      <c r="AR3137" s="5"/>
      <c r="AS3137" s="5">
        <f t="shared" si="5065"/>
        <v>114.68000000000029</v>
      </c>
      <c r="AT3137" s="5">
        <f t="shared" si="5087"/>
        <v>103.242</v>
      </c>
      <c r="AU3137" s="5">
        <f t="shared" si="5073"/>
        <v>96.619999999999891</v>
      </c>
      <c r="AV3137" s="5">
        <f t="shared" si="5076"/>
        <v>-100.11000000000058</v>
      </c>
      <c r="AW3137" s="5">
        <f t="shared" si="5074"/>
        <v>4</v>
      </c>
      <c r="AX3137" s="5">
        <f t="shared" si="5134"/>
        <v>68.598999999999464</v>
      </c>
      <c r="AZ3137" s="4">
        <f t="shared" si="5116"/>
        <v>0.45105019579922173</v>
      </c>
      <c r="BA3137" s="5">
        <f t="shared" si="5122"/>
        <v>-63.949999999998909</v>
      </c>
      <c r="BB3137" s="4">
        <f t="shared" si="5117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  <c r="CB3137" s="5">
        <f t="shared" si="5096"/>
        <v>14.569999999999709</v>
      </c>
      <c r="CC3137" s="5">
        <f t="shared" si="5097"/>
        <v>196.73000000000047</v>
      </c>
      <c r="CD3137" s="5">
        <f t="shared" si="5108"/>
        <v>-50</v>
      </c>
      <c r="CE3137" s="5">
        <f t="shared" si="5099"/>
        <v>38.789999999999964</v>
      </c>
      <c r="CF3137" s="5"/>
      <c r="CG3137" s="5">
        <f t="shared" si="5100"/>
        <v>-50</v>
      </c>
      <c r="CH3137" s="5">
        <f t="shared" si="5103"/>
        <v>-38.789999999999964</v>
      </c>
      <c r="CI3137" s="5">
        <f t="shared" si="5101"/>
        <v>-150</v>
      </c>
    </row>
    <row r="3138" spans="1:87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5">
        <f t="shared" si="5058"/>
        <v>143.25</v>
      </c>
      <c r="K3138" s="5">
        <f t="shared" si="5085"/>
        <v>145.20416666666657</v>
      </c>
      <c r="L3138" s="5">
        <f t="shared" si="5062"/>
        <v>66.179999999999836</v>
      </c>
      <c r="M3138" s="5">
        <f t="shared" ref="M3138" si="5163">AVERAGE(L3127:L3138)</f>
        <v>78.749999999999957</v>
      </c>
      <c r="N3138" s="6" t="s">
        <v>36</v>
      </c>
      <c r="O3138" s="5">
        <f t="shared" si="5064"/>
        <v>3471.0799999999995</v>
      </c>
      <c r="P3138" s="4">
        <f t="shared" si="5110"/>
        <v>0</v>
      </c>
      <c r="Q3138" s="5">
        <f t="shared" si="5111"/>
        <v>77.309999999999945</v>
      </c>
      <c r="R3138" s="5">
        <f t="shared" si="5112"/>
        <v>3490.4074999999993</v>
      </c>
      <c r="S3138" s="4">
        <f t="shared" si="5113"/>
        <v>0.39269442262372262</v>
      </c>
      <c r="T3138" s="4">
        <f t="shared" si="5114"/>
        <v>0.35592737629049259</v>
      </c>
      <c r="U3138" s="5">
        <f t="shared" si="5105"/>
        <v>3509.9079999999994</v>
      </c>
      <c r="V3138" s="5">
        <f t="shared" si="5106"/>
        <v>-38.827999999999975</v>
      </c>
      <c r="X3138" s="5">
        <f t="shared" si="5060"/>
        <v>-54.830000000000837</v>
      </c>
      <c r="Y3138" s="5">
        <f t="shared" si="5061"/>
        <v>-19.089999999999691</v>
      </c>
      <c r="AA3138" s="5">
        <f t="shared" si="5079"/>
        <v>0</v>
      </c>
      <c r="AB3138" s="5">
        <f t="shared" si="5080"/>
        <v>1</v>
      </c>
      <c r="AC3138" s="5">
        <f t="shared" si="5081"/>
        <v>1</v>
      </c>
      <c r="AF3138" s="5">
        <f t="shared" si="5067"/>
        <v>42.479999999999563</v>
      </c>
      <c r="AG3138" s="5">
        <f t="shared" si="5068"/>
        <v>80.979999999999563</v>
      </c>
      <c r="AH3138" s="5">
        <f t="shared" si="5069"/>
        <v>100.77000000000044</v>
      </c>
      <c r="AI3138" s="5">
        <f t="shared" si="5070"/>
        <v>62.270000000000437</v>
      </c>
      <c r="AJ3138" s="5"/>
      <c r="AK3138" s="5">
        <f t="shared" si="5071"/>
        <v>42.479999999999563</v>
      </c>
      <c r="AL3138" s="5">
        <f t="shared" si="5091"/>
        <v>43.035999999999603</v>
      </c>
      <c r="AM3138" s="5">
        <f t="shared" si="5072"/>
        <v>100.77000000000044</v>
      </c>
      <c r="AN3138" s="5">
        <f t="shared" si="5087"/>
        <v>112.21800000000003</v>
      </c>
      <c r="AO3138" s="5">
        <f t="shared" si="5088"/>
        <v>0</v>
      </c>
      <c r="AP3138" s="5">
        <f t="shared" si="5107"/>
        <v>3</v>
      </c>
      <c r="AQ3138" s="5">
        <f t="shared" si="5126"/>
        <v>4.2</v>
      </c>
      <c r="AR3138" s="5"/>
      <c r="AS3138" s="5">
        <f t="shared" si="5065"/>
        <v>80.979999999999563</v>
      </c>
      <c r="AT3138" s="5">
        <f t="shared" si="5087"/>
        <v>103.05</v>
      </c>
      <c r="AU3138" s="5">
        <f t="shared" si="5073"/>
        <v>62.270000000000437</v>
      </c>
      <c r="AV3138" s="5">
        <f t="shared" si="5076"/>
        <v>-38.5</v>
      </c>
      <c r="AW3138" s="5">
        <f t="shared" si="5074"/>
        <v>5</v>
      </c>
      <c r="AX3138" s="5">
        <f t="shared" si="5134"/>
        <v>68.598999999999464</v>
      </c>
      <c r="AZ3138" s="4">
        <f t="shared" si="5116"/>
        <v>0.35592737629049259</v>
      </c>
      <c r="BA3138" s="5">
        <f t="shared" si="5122"/>
        <v>0</v>
      </c>
      <c r="BB3138" s="4">
        <f t="shared" si="5117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  <c r="CB3138" s="5">
        <f t="shared" si="5096"/>
        <v>42.479999999999563</v>
      </c>
      <c r="CC3138" s="5">
        <f t="shared" si="5097"/>
        <v>100.77000000000044</v>
      </c>
      <c r="CD3138" s="5">
        <f t="shared" si="5108"/>
        <v>-50</v>
      </c>
      <c r="CE3138" s="5">
        <f t="shared" si="5099"/>
        <v>-30</v>
      </c>
      <c r="CF3138" s="5"/>
      <c r="CG3138" s="5">
        <f t="shared" si="5100"/>
        <v>-50</v>
      </c>
      <c r="CH3138" s="5">
        <f t="shared" si="5103"/>
        <v>-19.089999999999691</v>
      </c>
      <c r="CI3138" s="5">
        <f t="shared" si="5101"/>
        <v>-150</v>
      </c>
    </row>
    <row r="3139" spans="1:87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5">
        <f t="shared" ref="J3139:J3202" si="5164">MAX(ABS(E3138-D3139),ABS(C3139-E3138),ABS(C3139-D3139))</f>
        <v>148.4399999999996</v>
      </c>
      <c r="K3139" s="5">
        <f t="shared" si="5085"/>
        <v>142.22416666666655</v>
      </c>
      <c r="L3139" s="5">
        <f t="shared" si="5062"/>
        <v>75.5</v>
      </c>
      <c r="M3139" s="5">
        <f t="shared" ref="M3139" si="5165">AVERAGE(L3128:L3139)</f>
        <v>77.038333333333256</v>
      </c>
      <c r="N3139" s="6" t="s">
        <v>36</v>
      </c>
      <c r="O3139" s="5">
        <f t="shared" si="5064"/>
        <v>3399.5000000000005</v>
      </c>
      <c r="P3139" s="4">
        <f t="shared" si="5110"/>
        <v>0</v>
      </c>
      <c r="Q3139" s="5">
        <f t="shared" si="5111"/>
        <v>148.88999999999896</v>
      </c>
      <c r="R3139" s="5">
        <f t="shared" si="5112"/>
        <v>3436.7225000000003</v>
      </c>
      <c r="S3139" s="4">
        <f t="shared" si="5113"/>
        <v>0</v>
      </c>
      <c r="T3139" s="4">
        <f t="shared" si="5114"/>
        <v>0</v>
      </c>
      <c r="U3139" s="5">
        <f t="shared" si="5105"/>
        <v>3487.692</v>
      </c>
      <c r="V3139" s="5">
        <f t="shared" si="5106"/>
        <v>-88.191999999999553</v>
      </c>
      <c r="X3139" s="5">
        <f t="shared" ref="X3139:X3202" si="5166">E3139-B3139</f>
        <v>-121.48999999999978</v>
      </c>
      <c r="Y3139" s="5">
        <f t="shared" ref="Y3139:Y3202" si="5167">I3139-F3139</f>
        <v>-48.930000000000291</v>
      </c>
      <c r="AA3139" s="5">
        <f t="shared" si="5079"/>
        <v>0</v>
      </c>
      <c r="AB3139" s="5">
        <f t="shared" si="5080"/>
        <v>1</v>
      </c>
      <c r="AC3139" s="5">
        <f t="shared" si="5081"/>
        <v>1</v>
      </c>
      <c r="AF3139" s="5">
        <f t="shared" si="5067"/>
        <v>1.930000000000291</v>
      </c>
      <c r="AG3139" s="5">
        <f t="shared" si="5068"/>
        <v>-9.5499999999992724</v>
      </c>
      <c r="AH3139" s="5">
        <f t="shared" si="5069"/>
        <v>136.96000000000004</v>
      </c>
      <c r="AI3139" s="5">
        <f t="shared" si="5070"/>
        <v>148.4399999999996</v>
      </c>
      <c r="AJ3139" s="5"/>
      <c r="AK3139" s="5">
        <f t="shared" si="5071"/>
        <v>1.930000000000291</v>
      </c>
      <c r="AL3139" s="5">
        <f t="shared" si="5091"/>
        <v>43.035999999999603</v>
      </c>
      <c r="AM3139" s="5">
        <f t="shared" si="5072"/>
        <v>136.96000000000004</v>
      </c>
      <c r="AN3139" s="5">
        <f t="shared" si="5087"/>
        <v>114.89900000000007</v>
      </c>
      <c r="AO3139" s="5">
        <f t="shared" si="5088"/>
        <v>1</v>
      </c>
      <c r="AP3139" s="5">
        <f t="shared" si="5107"/>
        <v>4</v>
      </c>
      <c r="AQ3139" s="5">
        <f t="shared" si="5126"/>
        <v>4</v>
      </c>
      <c r="AR3139" s="5"/>
      <c r="AS3139" s="5">
        <f t="shared" si="5065"/>
        <v>148.4399999999996</v>
      </c>
      <c r="AT3139" s="5">
        <f t="shared" si="5087"/>
        <v>110.38499999999995</v>
      </c>
      <c r="AU3139" s="5">
        <f t="shared" si="5073"/>
        <v>-9.5499999999992724</v>
      </c>
      <c r="AV3139" s="5">
        <f t="shared" si="5076"/>
        <v>11.479999999999563</v>
      </c>
      <c r="AW3139" s="5">
        <f t="shared" si="5074"/>
        <v>6</v>
      </c>
      <c r="AX3139" s="5">
        <f t="shared" si="5134"/>
        <v>68.598999999999464</v>
      </c>
      <c r="AZ3139" s="4">
        <f t="shared" si="5116"/>
        <v>0</v>
      </c>
      <c r="BA3139" s="5">
        <f t="shared" si="5122"/>
        <v>0</v>
      </c>
      <c r="BB3139" s="4">
        <f t="shared" si="5117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  <c r="CB3139" s="5">
        <f t="shared" si="5096"/>
        <v>1.930000000000291</v>
      </c>
      <c r="CC3139" s="5">
        <f t="shared" si="5097"/>
        <v>136.96000000000004</v>
      </c>
      <c r="CD3139" s="5">
        <f t="shared" si="5108"/>
        <v>-50</v>
      </c>
      <c r="CE3139" s="5">
        <f t="shared" si="5099"/>
        <v>48.930000000000291</v>
      </c>
      <c r="CF3139" s="5"/>
      <c r="CG3139" s="5">
        <f t="shared" si="5100"/>
        <v>-50</v>
      </c>
      <c r="CH3139" s="5">
        <f t="shared" si="5103"/>
        <v>-48.930000000000291</v>
      </c>
      <c r="CI3139" s="5">
        <f t="shared" si="5101"/>
        <v>-150</v>
      </c>
    </row>
    <row r="3140" spans="1:87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5">
        <f t="shared" si="5164"/>
        <v>168.92000000000007</v>
      </c>
      <c r="K3140" s="5">
        <f t="shared" si="5085"/>
        <v>148.40583333333325</v>
      </c>
      <c r="L3140" s="5">
        <f t="shared" ref="L3140:L3203" si="5168">MAX(ABS(I3139-H3140),ABS(G3140-I3139),ABS(G3140-H3140))</f>
        <v>114.92000000000007</v>
      </c>
      <c r="M3140" s="5">
        <f t="shared" ref="M3140" si="5169">AVERAGE(L3129:L3140)</f>
        <v>81.099999999999909</v>
      </c>
      <c r="N3140" s="6" t="s">
        <v>36</v>
      </c>
      <c r="O3140" s="5">
        <f t="shared" ref="O3140:O3203" si="5170">E3140-I3140</f>
        <v>3355.2599999999998</v>
      </c>
      <c r="P3140" s="4">
        <f t="shared" si="5110"/>
        <v>0</v>
      </c>
      <c r="Q3140" s="5">
        <f t="shared" si="5111"/>
        <v>193.12999999999965</v>
      </c>
      <c r="R3140" s="5">
        <f t="shared" si="5112"/>
        <v>3403.5424999999996</v>
      </c>
      <c r="S3140" s="4">
        <f t="shared" si="5113"/>
        <v>0</v>
      </c>
      <c r="T3140" s="4">
        <f t="shared" si="5114"/>
        <v>0</v>
      </c>
      <c r="U3140" s="5">
        <f t="shared" si="5105"/>
        <v>3451.7339999999995</v>
      </c>
      <c r="V3140" s="5">
        <f t="shared" si="5106"/>
        <v>-96.473999999999705</v>
      </c>
      <c r="X3140" s="5">
        <f t="shared" si="5166"/>
        <v>53.539999999999964</v>
      </c>
      <c r="Y3140" s="5">
        <f t="shared" si="5167"/>
        <v>101.75</v>
      </c>
      <c r="AA3140" s="5">
        <f t="shared" si="5079"/>
        <v>1</v>
      </c>
      <c r="AB3140" s="5">
        <f t="shared" si="5080"/>
        <v>0</v>
      </c>
      <c r="AC3140" s="5">
        <f t="shared" si="5081"/>
        <v>1</v>
      </c>
      <c r="AF3140" s="5">
        <f t="shared" si="5067"/>
        <v>63.010000000000218</v>
      </c>
      <c r="AG3140" s="5">
        <f t="shared" si="5068"/>
        <v>17.479999999999563</v>
      </c>
      <c r="AH3140" s="5">
        <f t="shared" si="5069"/>
        <v>105.90999999999985</v>
      </c>
      <c r="AI3140" s="5">
        <f t="shared" si="5070"/>
        <v>151.44000000000051</v>
      </c>
      <c r="AJ3140" s="5"/>
      <c r="AK3140" s="5">
        <f t="shared" si="5071"/>
        <v>63.010000000000218</v>
      </c>
      <c r="AL3140" s="5">
        <f t="shared" si="5091"/>
        <v>49.536999999999985</v>
      </c>
      <c r="AM3140" s="5">
        <f t="shared" si="5072"/>
        <v>105.90999999999985</v>
      </c>
      <c r="AN3140" s="5">
        <f t="shared" si="5087"/>
        <v>118.43500000000003</v>
      </c>
      <c r="AO3140" s="5">
        <f t="shared" si="5088"/>
        <v>0</v>
      </c>
      <c r="AP3140" s="5">
        <f t="shared" si="5107"/>
        <v>4</v>
      </c>
      <c r="AQ3140" s="5">
        <f t="shared" si="5126"/>
        <v>3.9</v>
      </c>
      <c r="AR3140" s="5"/>
      <c r="AS3140" s="5">
        <f t="shared" ref="AS3140:AS3203" si="5171">MAX(AG3140,AI3140)</f>
        <v>151.44000000000051</v>
      </c>
      <c r="AT3140" s="5">
        <f t="shared" si="5087"/>
        <v>116.625</v>
      </c>
      <c r="AU3140" s="5">
        <f t="shared" si="5073"/>
        <v>17.479999999999563</v>
      </c>
      <c r="AV3140" s="5">
        <f t="shared" si="5076"/>
        <v>45.530000000000655</v>
      </c>
      <c r="AW3140" s="5">
        <f t="shared" si="5074"/>
        <v>2</v>
      </c>
      <c r="AX3140" s="5">
        <f t="shared" si="5134"/>
        <v>68.598999999999464</v>
      </c>
      <c r="AZ3140" s="4">
        <f t="shared" si="5116"/>
        <v>0</v>
      </c>
      <c r="BA3140" s="5">
        <f t="shared" si="5122"/>
        <v>0</v>
      </c>
      <c r="BB3140" s="4">
        <f t="shared" si="5117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  <c r="CB3140" s="5">
        <f t="shared" si="5096"/>
        <v>63.010000000000218</v>
      </c>
      <c r="CC3140" s="5">
        <f t="shared" si="5097"/>
        <v>105.90999999999985</v>
      </c>
      <c r="CD3140" s="5">
        <f t="shared" si="5108"/>
        <v>-50</v>
      </c>
      <c r="CE3140" s="5">
        <f t="shared" si="5099"/>
        <v>-30</v>
      </c>
      <c r="CF3140" s="5"/>
      <c r="CG3140" s="5">
        <f t="shared" si="5100"/>
        <v>-50</v>
      </c>
      <c r="CH3140" s="5">
        <f t="shared" si="5103"/>
        <v>101.75</v>
      </c>
      <c r="CI3140" s="5">
        <f t="shared" si="5101"/>
        <v>-150</v>
      </c>
    </row>
    <row r="3141" spans="1:87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5">
        <f t="shared" si="5164"/>
        <v>161.69000000000051</v>
      </c>
      <c r="K3141" s="5">
        <f t="shared" si="5085"/>
        <v>150.0625</v>
      </c>
      <c r="L3141" s="5">
        <f t="shared" si="5168"/>
        <v>103.10999999999967</v>
      </c>
      <c r="M3141" s="5">
        <f t="shared" ref="M3141" si="5172">AVERAGE(L3130:L3141)</f>
        <v>80.840833333333237</v>
      </c>
      <c r="N3141" s="6" t="s">
        <v>36</v>
      </c>
      <c r="O3141" s="5">
        <f t="shared" si="5170"/>
        <v>3319.9399999999996</v>
      </c>
      <c r="P3141" s="4">
        <f t="shared" si="5110"/>
        <v>0</v>
      </c>
      <c r="Q3141" s="5">
        <f t="shared" si="5111"/>
        <v>164.50000000000091</v>
      </c>
      <c r="R3141" s="5">
        <f t="shared" si="5112"/>
        <v>3361.0649999999996</v>
      </c>
      <c r="S3141" s="4">
        <f t="shared" si="5113"/>
        <v>0</v>
      </c>
      <c r="T3141" s="4">
        <f t="shared" si="5114"/>
        <v>0</v>
      </c>
      <c r="U3141" s="5">
        <f t="shared" si="5105"/>
        <v>3406.0440000000003</v>
      </c>
      <c r="V3141" s="5">
        <f t="shared" si="5106"/>
        <v>-86.104000000000724</v>
      </c>
      <c r="X3141" s="5">
        <f t="shared" si="5166"/>
        <v>-104</v>
      </c>
      <c r="Y3141" s="5">
        <f t="shared" si="5167"/>
        <v>-65.379999999999654</v>
      </c>
      <c r="AA3141" s="5">
        <f t="shared" si="5079"/>
        <v>0</v>
      </c>
      <c r="AB3141" s="5">
        <f t="shared" si="5080"/>
        <v>1</v>
      </c>
      <c r="AC3141" s="5">
        <f t="shared" si="5081"/>
        <v>1</v>
      </c>
      <c r="AF3141" s="5">
        <f t="shared" ref="AF3141:AF3204" si="5173">(C3141-B3141)</f>
        <v>27.980000000000473</v>
      </c>
      <c r="AG3141" s="5">
        <f t="shared" ref="AG3141:AG3204" si="5174">(C3141-E3140)</f>
        <v>7.2400000000006912</v>
      </c>
      <c r="AH3141" s="5">
        <f t="shared" ref="AH3141:AH3204" si="5175">(B3141-D3141)</f>
        <v>133.71000000000004</v>
      </c>
      <c r="AI3141" s="5">
        <f t="shared" ref="AI3141:AI3204" si="5176">(E3140-D3141)</f>
        <v>154.44999999999982</v>
      </c>
      <c r="AJ3141" s="5"/>
      <c r="AK3141" s="5">
        <f t="shared" ref="AK3141:AK3204" si="5177">MIN(AF3141,AH3141)</f>
        <v>27.980000000000473</v>
      </c>
      <c r="AL3141" s="5">
        <f t="shared" si="5091"/>
        <v>49.536999999999985</v>
      </c>
      <c r="AM3141" s="5">
        <f t="shared" ref="AM3141:AM3204" si="5178">MAX(AF3141,AH3141)</f>
        <v>133.71000000000004</v>
      </c>
      <c r="AN3141" s="5">
        <f t="shared" si="5087"/>
        <v>115.03400000000002</v>
      </c>
      <c r="AO3141" s="5">
        <f t="shared" si="5088"/>
        <v>1</v>
      </c>
      <c r="AP3141" s="5">
        <f t="shared" si="5107"/>
        <v>4</v>
      </c>
      <c r="AQ3141" s="5">
        <f t="shared" si="5126"/>
        <v>3.8</v>
      </c>
      <c r="AR3141" s="5"/>
      <c r="AS3141" s="5">
        <f t="shared" si="5171"/>
        <v>154.44999999999982</v>
      </c>
      <c r="AT3141" s="5">
        <f t="shared" si="5087"/>
        <v>106.96499999999996</v>
      </c>
      <c r="AU3141" s="5">
        <f t="shared" ref="AU3141:AU3204" si="5179">MIN($AG3141,$AI3141)</f>
        <v>7.2400000000006912</v>
      </c>
      <c r="AV3141" s="5">
        <f t="shared" si="5076"/>
        <v>20.739999999999782</v>
      </c>
      <c r="AW3141" s="5">
        <f t="shared" ref="AW3141:AW3204" si="5180">WEEKDAY(A3141)</f>
        <v>3</v>
      </c>
      <c r="AX3141" s="5">
        <f t="shared" si="5134"/>
        <v>68.598999999999464</v>
      </c>
      <c r="AZ3141" s="4">
        <f t="shared" si="5116"/>
        <v>0</v>
      </c>
      <c r="BA3141" s="5">
        <f t="shared" si="5122"/>
        <v>0</v>
      </c>
      <c r="BB3141" s="4">
        <f t="shared" si="5117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  <c r="CB3141" s="5">
        <f t="shared" si="5096"/>
        <v>27.980000000000473</v>
      </c>
      <c r="CC3141" s="5">
        <f t="shared" si="5097"/>
        <v>133.71000000000004</v>
      </c>
      <c r="CD3141" s="5">
        <f t="shared" si="5108"/>
        <v>-50</v>
      </c>
      <c r="CE3141" s="5">
        <f t="shared" si="5099"/>
        <v>65.379999999999654</v>
      </c>
      <c r="CF3141" s="5"/>
      <c r="CG3141" s="5">
        <f t="shared" si="5100"/>
        <v>-50</v>
      </c>
      <c r="CH3141" s="5">
        <f t="shared" si="5103"/>
        <v>-65.379999999999654</v>
      </c>
      <c r="CI3141" s="5">
        <f t="shared" si="5101"/>
        <v>-150</v>
      </c>
    </row>
    <row r="3142" spans="1:87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5">
        <f t="shared" si="5164"/>
        <v>130.42000000000007</v>
      </c>
      <c r="K3142" s="5">
        <f t="shared" si="5085"/>
        <v>151.89250000000001</v>
      </c>
      <c r="L3142" s="5">
        <f t="shared" si="5168"/>
        <v>70.710000000000036</v>
      </c>
      <c r="M3142" s="5">
        <f t="shared" ref="M3142" si="5181">AVERAGE(L3131:L3142)</f>
        <v>82.705833333333246</v>
      </c>
      <c r="N3142" s="6" t="s">
        <v>36</v>
      </c>
      <c r="O3142" s="5">
        <f t="shared" si="5170"/>
        <v>3356.6600000000003</v>
      </c>
      <c r="P3142" s="4">
        <f t="shared" si="5110"/>
        <v>0.24295355299722601</v>
      </c>
      <c r="Q3142" s="5">
        <f t="shared" si="5111"/>
        <v>151.13999999999987</v>
      </c>
      <c r="R3142" s="5">
        <f t="shared" si="5112"/>
        <v>3357.7249999999995</v>
      </c>
      <c r="S3142" s="4">
        <f t="shared" si="5113"/>
        <v>0.16073539067630002</v>
      </c>
      <c r="T3142" s="4">
        <f t="shared" si="5114"/>
        <v>0.16073539067630002</v>
      </c>
      <c r="U3142" s="5">
        <f t="shared" si="5105"/>
        <v>3380.4879999999998</v>
      </c>
      <c r="V3142" s="5">
        <f t="shared" si="5106"/>
        <v>-23.82799999999952</v>
      </c>
      <c r="X3142" s="5">
        <f t="shared" si="5166"/>
        <v>-7.9600000000000364</v>
      </c>
      <c r="Y3142" s="5">
        <f t="shared" si="5167"/>
        <v>-19.360000000000127</v>
      </c>
      <c r="AA3142" s="5">
        <f t="shared" si="5079"/>
        <v>0</v>
      </c>
      <c r="AB3142" s="5">
        <f t="shared" si="5080"/>
        <v>1</v>
      </c>
      <c r="AC3142" s="5">
        <f t="shared" si="5081"/>
        <v>1</v>
      </c>
      <c r="AF3142" s="5">
        <f t="shared" si="5173"/>
        <v>22.9399999999996</v>
      </c>
      <c r="AG3142" s="5">
        <f t="shared" si="5174"/>
        <v>61.470000000000255</v>
      </c>
      <c r="AH3142" s="5">
        <f t="shared" si="5175"/>
        <v>107.48000000000047</v>
      </c>
      <c r="AI3142" s="5">
        <f t="shared" si="5176"/>
        <v>68.949999999999818</v>
      </c>
      <c r="AJ3142" s="5"/>
      <c r="AK3142" s="5">
        <f t="shared" si="5177"/>
        <v>22.9399999999996</v>
      </c>
      <c r="AL3142" s="5">
        <f t="shared" si="5091"/>
        <v>49.536999999999985</v>
      </c>
      <c r="AM3142" s="5">
        <f t="shared" si="5178"/>
        <v>107.48000000000047</v>
      </c>
      <c r="AN3142" s="5">
        <f t="shared" si="5087"/>
        <v>119.98100000000014</v>
      </c>
      <c r="AO3142" s="5">
        <f t="shared" si="5088"/>
        <v>0</v>
      </c>
      <c r="AP3142" s="5">
        <f t="shared" si="5107"/>
        <v>4</v>
      </c>
      <c r="AQ3142" s="5">
        <f t="shared" si="5126"/>
        <v>3.7</v>
      </c>
      <c r="AR3142" s="5"/>
      <c r="AS3142" s="5">
        <f t="shared" si="5171"/>
        <v>68.949999999999818</v>
      </c>
      <c r="AT3142" s="5">
        <f t="shared" si="5087"/>
        <v>105.70599999999995</v>
      </c>
      <c r="AU3142" s="5">
        <f t="shared" si="5179"/>
        <v>61.470000000000255</v>
      </c>
      <c r="AV3142" s="5">
        <f t="shared" ref="AV3142:AV3205" si="5182">(E3141-B3142)</f>
        <v>-38.530000000000655</v>
      </c>
      <c r="AW3142" s="5">
        <f t="shared" si="5180"/>
        <v>4</v>
      </c>
      <c r="AX3142" s="5">
        <f t="shared" si="5134"/>
        <v>68.598999999999464</v>
      </c>
      <c r="AZ3142" s="4">
        <f t="shared" si="5116"/>
        <v>0.16073539067630002</v>
      </c>
      <c r="BA3142" s="5">
        <f t="shared" si="5122"/>
        <v>0</v>
      </c>
      <c r="BB3142" s="4">
        <f t="shared" si="5117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  <c r="CB3142" s="5">
        <f t="shared" si="5096"/>
        <v>22.9399999999996</v>
      </c>
      <c r="CC3142" s="5">
        <f t="shared" si="5097"/>
        <v>107.48000000000047</v>
      </c>
      <c r="CD3142" s="5">
        <f t="shared" si="5108"/>
        <v>-50</v>
      </c>
      <c r="CE3142" s="5">
        <f t="shared" si="5099"/>
        <v>19.360000000000127</v>
      </c>
      <c r="CF3142" s="5"/>
      <c r="CG3142" s="5">
        <f t="shared" si="5100"/>
        <v>-50</v>
      </c>
      <c r="CH3142" s="5">
        <f t="shared" si="5103"/>
        <v>-19.360000000000127</v>
      </c>
      <c r="CI3142" s="5">
        <f t="shared" si="5101"/>
        <v>-150</v>
      </c>
    </row>
    <row r="3143" spans="1:87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5">
        <f t="shared" si="5164"/>
        <v>109.54000000000087</v>
      </c>
      <c r="K3143" s="5">
        <f t="shared" si="5085"/>
        <v>140.10000000000005</v>
      </c>
      <c r="L3143" s="5">
        <f t="shared" si="5168"/>
        <v>71.679999999999836</v>
      </c>
      <c r="M3143" s="5">
        <f t="shared" ref="M3143" si="5183">AVERAGE(L3132:L3143)</f>
        <v>80.327499999999915</v>
      </c>
      <c r="N3143" s="6" t="s">
        <v>37</v>
      </c>
      <c r="O3143" s="5">
        <f t="shared" si="5170"/>
        <v>3387.83</v>
      </c>
      <c r="P3143" s="4">
        <f t="shared" si="5110"/>
        <v>0.85331825037706888</v>
      </c>
      <c r="Q3143" s="5">
        <f t="shared" si="5111"/>
        <v>79.560000000000855</v>
      </c>
      <c r="R3143" s="5">
        <f t="shared" si="5112"/>
        <v>3339.83</v>
      </c>
      <c r="S3143" s="4">
        <f t="shared" si="5113"/>
        <v>0.41270516717325201</v>
      </c>
      <c r="T3143" s="4">
        <f t="shared" si="5114"/>
        <v>0.29717662508207654</v>
      </c>
      <c r="U3143" s="5">
        <f t="shared" si="5105"/>
        <v>3363.8380000000006</v>
      </c>
      <c r="V3143" s="5">
        <f t="shared" si="5106"/>
        <v>23.99199999999928</v>
      </c>
      <c r="X3143" s="5">
        <f t="shared" si="5166"/>
        <v>-13.149999999999636</v>
      </c>
      <c r="Y3143" s="5">
        <f t="shared" si="5167"/>
        <v>-5.9899999999997817</v>
      </c>
      <c r="AA3143" s="5">
        <f t="shared" si="5079"/>
        <v>0</v>
      </c>
      <c r="AB3143" s="5">
        <f t="shared" si="5080"/>
        <v>1</v>
      </c>
      <c r="AC3143" s="5">
        <f t="shared" si="5081"/>
        <v>1</v>
      </c>
      <c r="AF3143" s="5">
        <f t="shared" si="5173"/>
        <v>18.6200000000008</v>
      </c>
      <c r="AG3143" s="5">
        <f t="shared" si="5174"/>
        <v>74.460000000000036</v>
      </c>
      <c r="AH3143" s="5">
        <f t="shared" si="5175"/>
        <v>90.920000000000073</v>
      </c>
      <c r="AI3143" s="5">
        <f t="shared" si="5176"/>
        <v>35.080000000000837</v>
      </c>
      <c r="AJ3143" s="5"/>
      <c r="AK3143" s="5">
        <f t="shared" si="5177"/>
        <v>18.6200000000008</v>
      </c>
      <c r="AL3143" s="5">
        <f t="shared" si="5091"/>
        <v>49.536999999999985</v>
      </c>
      <c r="AM3143" s="5">
        <f t="shared" si="5178"/>
        <v>90.920000000000073</v>
      </c>
      <c r="AN3143" s="5">
        <f t="shared" si="5087"/>
        <v>118.03500000000012</v>
      </c>
      <c r="AO3143" s="5">
        <f t="shared" si="5088"/>
        <v>0</v>
      </c>
      <c r="AP3143" s="5">
        <f t="shared" si="5107"/>
        <v>4</v>
      </c>
      <c r="AQ3143" s="5">
        <f t="shared" si="5126"/>
        <v>3.7</v>
      </c>
      <c r="AR3143" s="5"/>
      <c r="AS3143" s="5">
        <f t="shared" si="5171"/>
        <v>74.460000000000036</v>
      </c>
      <c r="AT3143" s="5">
        <f t="shared" si="5087"/>
        <v>98.858999999999924</v>
      </c>
      <c r="AU3143" s="5">
        <f t="shared" si="5179"/>
        <v>35.080000000000837</v>
      </c>
      <c r="AV3143" s="5">
        <f t="shared" si="5182"/>
        <v>-55.839999999999236</v>
      </c>
      <c r="AW3143" s="5">
        <f t="shared" si="5180"/>
        <v>5</v>
      </c>
      <c r="AX3143" s="5">
        <f t="shared" si="5134"/>
        <v>68.598999999999464</v>
      </c>
      <c r="AZ3143" s="4">
        <f t="shared" si="5116"/>
        <v>0.29717662508207654</v>
      </c>
      <c r="BA3143" s="5">
        <f t="shared" si="5122"/>
        <v>0</v>
      </c>
      <c r="BB3143" s="4">
        <f t="shared" si="5117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  <c r="CB3143" s="5">
        <f t="shared" si="5096"/>
        <v>18.6200000000008</v>
      </c>
      <c r="CC3143" s="5">
        <f t="shared" si="5097"/>
        <v>90.920000000000073</v>
      </c>
      <c r="CD3143" s="5">
        <f t="shared" si="5108"/>
        <v>-50</v>
      </c>
      <c r="CE3143" s="5">
        <f t="shared" si="5099"/>
        <v>5.9899999999997817</v>
      </c>
      <c r="CF3143" s="5"/>
      <c r="CG3143" s="5">
        <f t="shared" si="5100"/>
        <v>-50</v>
      </c>
      <c r="CH3143" s="5">
        <f t="shared" si="5103"/>
        <v>-5.9899999999997817</v>
      </c>
      <c r="CI3143" s="5">
        <f t="shared" si="5101"/>
        <v>-150</v>
      </c>
    </row>
    <row r="3144" spans="1:87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5">
        <f t="shared" si="5164"/>
        <v>134.80000000000018</v>
      </c>
      <c r="K3144" s="5">
        <f t="shared" si="5085"/>
        <v>143.29666666666677</v>
      </c>
      <c r="L3144" s="5">
        <f t="shared" si="5168"/>
        <v>57.210000000000036</v>
      </c>
      <c r="M3144" s="5">
        <f t="shared" ref="M3144" si="5184">AVERAGE(L3133:L3144)</f>
        <v>78.570833333333255</v>
      </c>
      <c r="N3144" s="6" t="s">
        <v>37</v>
      </c>
      <c r="O3144" s="5">
        <f t="shared" si="5170"/>
        <v>3450.1600000000003</v>
      </c>
      <c r="P3144" s="4">
        <f t="shared" si="5110"/>
        <v>1</v>
      </c>
      <c r="Q3144" s="5">
        <f t="shared" si="5111"/>
        <v>130.22000000000071</v>
      </c>
      <c r="R3144" s="5">
        <f t="shared" si="5112"/>
        <v>3352.4949999999999</v>
      </c>
      <c r="S3144" s="4">
        <f t="shared" si="5113"/>
        <v>0.86158528516607658</v>
      </c>
      <c r="T3144" s="4">
        <f t="shared" si="5114"/>
        <v>0.5700153206390931</v>
      </c>
      <c r="U3144" s="5">
        <f t="shared" si="5105"/>
        <v>3373.97</v>
      </c>
      <c r="V3144" s="5">
        <f t="shared" si="5106"/>
        <v>76.190000000000509</v>
      </c>
      <c r="X3144" s="5">
        <f t="shared" si="5166"/>
        <v>114.74000000000069</v>
      </c>
      <c r="Y3144" s="5">
        <f t="shared" si="5167"/>
        <v>22.170000000000073</v>
      </c>
      <c r="AA3144" s="5">
        <f t="shared" ref="AA3144:AA3207" si="5185">IF(AND(X3144&gt;0,Y3144&gt;0),1,0)</f>
        <v>1</v>
      </c>
      <c r="AB3144" s="5">
        <f t="shared" ref="AB3144:AB3207" si="5186">IF(AND($X3144&lt;0,$Y3144&lt;0),1,0)</f>
        <v>0</v>
      </c>
      <c r="AC3144" s="5">
        <f t="shared" ref="AC3144:AC3207" si="5187">SUM(AA3144:AB3144)</f>
        <v>1</v>
      </c>
      <c r="AF3144" s="5">
        <f t="shared" si="5173"/>
        <v>123.82000000000062</v>
      </c>
      <c r="AG3144" s="5">
        <f t="shared" si="5174"/>
        <v>71.010000000000218</v>
      </c>
      <c r="AH3144" s="5">
        <f t="shared" si="5175"/>
        <v>10.979999999999563</v>
      </c>
      <c r="AI3144" s="5">
        <f t="shared" si="5176"/>
        <v>63.789999999999964</v>
      </c>
      <c r="AJ3144" s="5"/>
      <c r="AK3144" s="5">
        <f t="shared" si="5177"/>
        <v>10.979999999999563</v>
      </c>
      <c r="AL3144" s="5">
        <f t="shared" si="5091"/>
        <v>44.532999999999625</v>
      </c>
      <c r="AM3144" s="5">
        <f t="shared" si="5178"/>
        <v>123.82000000000062</v>
      </c>
      <c r="AN3144" s="5">
        <f t="shared" si="5087"/>
        <v>124.36000000000021</v>
      </c>
      <c r="AO3144" s="5">
        <f t="shared" si="5088"/>
        <v>0</v>
      </c>
      <c r="AP3144" s="5">
        <f t="shared" si="5107"/>
        <v>4</v>
      </c>
      <c r="AQ3144" s="5">
        <f t="shared" si="5126"/>
        <v>3.7</v>
      </c>
      <c r="AR3144" s="5"/>
      <c r="AS3144" s="5">
        <f t="shared" si="5171"/>
        <v>71.010000000000218</v>
      </c>
      <c r="AT3144" s="5">
        <f t="shared" si="5087"/>
        <v>99.713999999999942</v>
      </c>
      <c r="AU3144" s="5">
        <f t="shared" si="5179"/>
        <v>63.789999999999964</v>
      </c>
      <c r="AV3144" s="5">
        <f t="shared" si="5182"/>
        <v>52.8100000000004</v>
      </c>
      <c r="AW3144" s="5">
        <f t="shared" si="5180"/>
        <v>6</v>
      </c>
      <c r="AX3144" s="5">
        <f t="shared" si="5134"/>
        <v>68.598999999999464</v>
      </c>
      <c r="AZ3144" s="4">
        <f t="shared" si="5116"/>
        <v>0.5700153206390931</v>
      </c>
      <c r="BA3144" s="5">
        <f t="shared" si="5122"/>
        <v>0</v>
      </c>
      <c r="BB3144" s="4">
        <f t="shared" si="5117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  <c r="CB3144" s="5">
        <f t="shared" si="5096"/>
        <v>123.82000000000062</v>
      </c>
      <c r="CC3144" s="5">
        <f t="shared" si="5097"/>
        <v>10.979999999999563</v>
      </c>
      <c r="CD3144" s="5">
        <f t="shared" si="5108"/>
        <v>114.74000000000069</v>
      </c>
      <c r="CE3144" s="5">
        <f t="shared" si="5099"/>
        <v>-22.170000000000073</v>
      </c>
      <c r="CF3144" s="5"/>
      <c r="CG3144" s="5">
        <f t="shared" si="5100"/>
        <v>-50</v>
      </c>
      <c r="CH3144" s="5">
        <f t="shared" si="5103"/>
        <v>22.170000000000073</v>
      </c>
      <c r="CI3144" s="5">
        <f t="shared" si="5101"/>
        <v>14.740000000000691</v>
      </c>
    </row>
    <row r="3145" spans="1:87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5">
        <f t="shared" si="5164"/>
        <v>175.65000000000055</v>
      </c>
      <c r="K3145" s="5">
        <f t="shared" si="5085"/>
        <v>146.02333333333345</v>
      </c>
      <c r="L3145" s="5">
        <f t="shared" si="5168"/>
        <v>90.800000000000182</v>
      </c>
      <c r="M3145" s="5">
        <f t="shared" ref="M3145" si="5188">AVERAGE(L3134:L3145)</f>
        <v>79.11749999999995</v>
      </c>
      <c r="N3145" s="6" t="s">
        <v>37</v>
      </c>
      <c r="O3145" s="5">
        <f t="shared" si="5170"/>
        <v>3393.9800000000005</v>
      </c>
      <c r="P3145" s="4">
        <f t="shared" si="5110"/>
        <v>0.5685762555675048</v>
      </c>
      <c r="Q3145" s="5">
        <f t="shared" si="5111"/>
        <v>130.22000000000071</v>
      </c>
      <c r="R3145" s="5">
        <f t="shared" si="5112"/>
        <v>3352.4949999999999</v>
      </c>
      <c r="S3145" s="4">
        <f t="shared" si="5113"/>
        <v>0.5685762555675048</v>
      </c>
      <c r="T3145" s="4">
        <f t="shared" si="5114"/>
        <v>0.45009118541033716</v>
      </c>
      <c r="U3145" s="5">
        <f t="shared" si="5105"/>
        <v>3381.7139999999999</v>
      </c>
      <c r="V3145" s="5">
        <f t="shared" si="5106"/>
        <v>12.266000000000531</v>
      </c>
      <c r="X3145" s="5">
        <f t="shared" si="5166"/>
        <v>-47.819999999999709</v>
      </c>
      <c r="Y3145" s="5">
        <f t="shared" si="5167"/>
        <v>-35.370000000000346</v>
      </c>
      <c r="AA3145" s="5">
        <f t="shared" si="5185"/>
        <v>0</v>
      </c>
      <c r="AB3145" s="5">
        <f t="shared" si="5186"/>
        <v>1</v>
      </c>
      <c r="AC3145" s="5">
        <f t="shared" si="5187"/>
        <v>1</v>
      </c>
      <c r="AF3145" s="5">
        <f t="shared" si="5173"/>
        <v>21.069999999999709</v>
      </c>
      <c r="AG3145" s="5">
        <f t="shared" si="5174"/>
        <v>-59.070000000000618</v>
      </c>
      <c r="AH3145" s="5">
        <f t="shared" si="5175"/>
        <v>95.510000000000218</v>
      </c>
      <c r="AI3145" s="5">
        <f t="shared" si="5176"/>
        <v>175.65000000000055</v>
      </c>
      <c r="AJ3145" s="5"/>
      <c r="AK3145" s="5">
        <f t="shared" si="5177"/>
        <v>21.069999999999709</v>
      </c>
      <c r="AL3145" s="5">
        <f t="shared" si="5091"/>
        <v>44.532999999999625</v>
      </c>
      <c r="AM3145" s="5">
        <f t="shared" si="5178"/>
        <v>95.510000000000218</v>
      </c>
      <c r="AN3145" s="5">
        <f t="shared" si="5087"/>
        <v>117.6010000000003</v>
      </c>
      <c r="AO3145" s="5">
        <f t="shared" si="5088"/>
        <v>0</v>
      </c>
      <c r="AP3145" s="5">
        <f t="shared" si="5107"/>
        <v>3</v>
      </c>
      <c r="AQ3145" s="5">
        <f t="shared" si="5126"/>
        <v>3.6</v>
      </c>
      <c r="AR3145" s="5"/>
      <c r="AS3145" s="5">
        <f t="shared" si="5171"/>
        <v>175.65000000000055</v>
      </c>
      <c r="AT3145" s="5">
        <f t="shared" si="5087"/>
        <v>108.54000000000005</v>
      </c>
      <c r="AU3145" s="5">
        <f t="shared" si="5179"/>
        <v>-59.070000000000618</v>
      </c>
      <c r="AV3145" s="5">
        <f t="shared" si="5182"/>
        <v>80.140000000000327</v>
      </c>
      <c r="AW3145" s="5">
        <f t="shared" si="5180"/>
        <v>2</v>
      </c>
      <c r="AX3145" s="5">
        <f t="shared" si="5134"/>
        <v>68.598999999999464</v>
      </c>
      <c r="AZ3145" s="4">
        <f t="shared" si="5116"/>
        <v>0.45009118541033716</v>
      </c>
      <c r="BA3145" s="5">
        <f t="shared" si="5122"/>
        <v>0</v>
      </c>
      <c r="BB3145" s="4">
        <f t="shared" si="5117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  <c r="CB3145" s="5">
        <f t="shared" si="5096"/>
        <v>21.069999999999709</v>
      </c>
      <c r="CC3145" s="5">
        <f t="shared" si="5097"/>
        <v>95.510000000000218</v>
      </c>
      <c r="CD3145" s="5">
        <f t="shared" si="5108"/>
        <v>-50</v>
      </c>
      <c r="CE3145" s="5">
        <f t="shared" si="5099"/>
        <v>35.370000000000346</v>
      </c>
      <c r="CF3145" s="5"/>
      <c r="CG3145" s="5">
        <f t="shared" si="5100"/>
        <v>-50</v>
      </c>
      <c r="CH3145" s="5">
        <f t="shared" si="5103"/>
        <v>-35.370000000000346</v>
      </c>
      <c r="CI3145" s="5">
        <f t="shared" si="5101"/>
        <v>-150</v>
      </c>
    </row>
    <row r="3146" spans="1:87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5">
        <f t="shared" si="5164"/>
        <v>156.38999999999942</v>
      </c>
      <c r="K3146" s="5">
        <f t="shared" si="5085"/>
        <v>150.00500000000011</v>
      </c>
      <c r="L3146" s="5">
        <f t="shared" si="5168"/>
        <v>77.990000000000236</v>
      </c>
      <c r="M3146" s="5">
        <f t="shared" ref="M3146" si="5189">AVERAGE(L3135:L3146)</f>
        <v>80.029166666666654</v>
      </c>
      <c r="N3146" s="6" t="s">
        <v>36</v>
      </c>
      <c r="O3146" s="5">
        <f t="shared" si="5170"/>
        <v>3361.7900000000004</v>
      </c>
      <c r="P3146" s="4">
        <f t="shared" si="5110"/>
        <v>5.4866310160428977E-2</v>
      </c>
      <c r="Q3146" s="5">
        <f t="shared" si="5111"/>
        <v>93.5</v>
      </c>
      <c r="R3146" s="5">
        <f t="shared" si="5112"/>
        <v>3380.0350000000003</v>
      </c>
      <c r="S3146" s="4">
        <f t="shared" si="5113"/>
        <v>0.32137920442328821</v>
      </c>
      <c r="T3146" s="4">
        <f t="shared" si="5114"/>
        <v>0.27689559348948561</v>
      </c>
      <c r="U3146" s="5">
        <f t="shared" si="5105"/>
        <v>3390.0840000000003</v>
      </c>
      <c r="V3146" s="5">
        <f t="shared" si="5106"/>
        <v>-28.293999999999869</v>
      </c>
      <c r="X3146" s="5">
        <f t="shared" si="5166"/>
        <v>-100.86999999999989</v>
      </c>
      <c r="Y3146" s="5">
        <f t="shared" si="5167"/>
        <v>-40.559999999999945</v>
      </c>
      <c r="AA3146" s="5">
        <f t="shared" si="5185"/>
        <v>0</v>
      </c>
      <c r="AB3146" s="5">
        <f t="shared" si="5186"/>
        <v>1</v>
      </c>
      <c r="AC3146" s="5">
        <f t="shared" si="5187"/>
        <v>1</v>
      </c>
      <c r="AF3146" s="5">
        <f t="shared" si="5173"/>
        <v>7.7199999999993452</v>
      </c>
      <c r="AG3146" s="5">
        <f t="shared" si="5174"/>
        <v>57.679999999999382</v>
      </c>
      <c r="AH3146" s="5">
        <f t="shared" si="5175"/>
        <v>148.67000000000007</v>
      </c>
      <c r="AI3146" s="5">
        <f t="shared" si="5176"/>
        <v>98.710000000000036</v>
      </c>
      <c r="AJ3146" s="5"/>
      <c r="AK3146" s="5">
        <f t="shared" si="5177"/>
        <v>7.7199999999993452</v>
      </c>
      <c r="AL3146" s="5">
        <f t="shared" si="5091"/>
        <v>44.532999999999625</v>
      </c>
      <c r="AM3146" s="5">
        <f t="shared" si="5178"/>
        <v>148.67000000000007</v>
      </c>
      <c r="AN3146" s="5">
        <f t="shared" si="5087"/>
        <v>124.04800000000023</v>
      </c>
      <c r="AO3146" s="5">
        <f t="shared" si="5088"/>
        <v>1</v>
      </c>
      <c r="AP3146" s="5">
        <f t="shared" si="5107"/>
        <v>4</v>
      </c>
      <c r="AQ3146" s="5">
        <f t="shared" si="5126"/>
        <v>3.7</v>
      </c>
      <c r="AR3146" s="5"/>
      <c r="AS3146" s="5">
        <f t="shared" si="5171"/>
        <v>98.710000000000036</v>
      </c>
      <c r="AT3146" s="5">
        <f t="shared" si="5087"/>
        <v>113.87700000000004</v>
      </c>
      <c r="AU3146" s="5">
        <f t="shared" si="5179"/>
        <v>57.679999999999382</v>
      </c>
      <c r="AV3146" s="5">
        <f t="shared" si="5182"/>
        <v>-49.960000000000036</v>
      </c>
      <c r="AW3146" s="5">
        <f t="shared" si="5180"/>
        <v>3</v>
      </c>
      <c r="AX3146" s="5">
        <f t="shared" si="5134"/>
        <v>68.598999999999464</v>
      </c>
      <c r="AZ3146" s="4">
        <f t="shared" si="5116"/>
        <v>0.27689559348948561</v>
      </c>
      <c r="BA3146" s="5">
        <f t="shared" si="5122"/>
        <v>0</v>
      </c>
      <c r="BB3146" s="4">
        <f t="shared" si="5117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  <c r="CB3146" s="5">
        <f t="shared" si="5096"/>
        <v>7.7199999999993452</v>
      </c>
      <c r="CC3146" s="5">
        <f t="shared" si="5097"/>
        <v>148.67000000000007</v>
      </c>
      <c r="CD3146" s="5">
        <f t="shared" si="5108"/>
        <v>-50</v>
      </c>
      <c r="CE3146" s="5">
        <f t="shared" si="5099"/>
        <v>40.559999999999945</v>
      </c>
      <c r="CF3146" s="5"/>
      <c r="CG3146" s="5">
        <f t="shared" si="5100"/>
        <v>-50</v>
      </c>
      <c r="CH3146" s="5">
        <f t="shared" si="5103"/>
        <v>-40.559999999999945</v>
      </c>
      <c r="CI3146" s="5">
        <f t="shared" si="5101"/>
        <v>-150</v>
      </c>
    </row>
    <row r="3147" spans="1:87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5">
        <f t="shared" si="5164"/>
        <v>145.59000000000015</v>
      </c>
      <c r="K3147" s="5">
        <f t="shared" si="5085"/>
        <v>147.72916666666683</v>
      </c>
      <c r="L3147" s="5">
        <f t="shared" si="5168"/>
        <v>83.709999999999582</v>
      </c>
      <c r="M3147" s="5">
        <f t="shared" ref="M3147" si="5190">AVERAGE(L3136:L3147)</f>
        <v>77.850833333333298</v>
      </c>
      <c r="N3147" s="6" t="s">
        <v>36</v>
      </c>
      <c r="O3147" s="5">
        <f t="shared" si="5170"/>
        <v>3335.59</v>
      </c>
      <c r="P3147" s="4">
        <f t="shared" si="5110"/>
        <v>0</v>
      </c>
      <c r="Q3147" s="5">
        <f t="shared" si="5111"/>
        <v>114.57000000000016</v>
      </c>
      <c r="R3147" s="5">
        <f t="shared" si="5112"/>
        <v>3364.2325000000001</v>
      </c>
      <c r="S3147" s="4">
        <f t="shared" si="5113"/>
        <v>0.1201812317616377</v>
      </c>
      <c r="T3147" s="4">
        <f t="shared" si="5114"/>
        <v>0.1201812317616377</v>
      </c>
      <c r="U3147" s="5">
        <f t="shared" si="5105"/>
        <v>3385.8700000000003</v>
      </c>
      <c r="V3147" s="5">
        <f t="shared" si="5106"/>
        <v>-50.2800000000002</v>
      </c>
      <c r="X3147" s="5">
        <f t="shared" si="5166"/>
        <v>39.340000000000146</v>
      </c>
      <c r="Y3147" s="5">
        <f t="shared" si="5167"/>
        <v>31.25</v>
      </c>
      <c r="AA3147" s="5">
        <f t="shared" si="5185"/>
        <v>1</v>
      </c>
      <c r="AB3147" s="5">
        <f t="shared" si="5186"/>
        <v>0</v>
      </c>
      <c r="AC3147" s="5">
        <f t="shared" si="5187"/>
        <v>1</v>
      </c>
      <c r="AF3147" s="5">
        <f t="shared" si="5173"/>
        <v>98.050000000000182</v>
      </c>
      <c r="AG3147" s="5">
        <f t="shared" si="5174"/>
        <v>41.909999999999854</v>
      </c>
      <c r="AH3147" s="5">
        <f t="shared" si="5175"/>
        <v>47.539999999999964</v>
      </c>
      <c r="AI3147" s="5">
        <f t="shared" si="5176"/>
        <v>103.68000000000029</v>
      </c>
      <c r="AJ3147" s="5"/>
      <c r="AK3147" s="5">
        <f t="shared" si="5177"/>
        <v>47.539999999999964</v>
      </c>
      <c r="AL3147" s="5">
        <f t="shared" si="5091"/>
        <v>49.086999999999982</v>
      </c>
      <c r="AM3147" s="5">
        <f t="shared" si="5178"/>
        <v>98.050000000000182</v>
      </c>
      <c r="AN3147" s="5">
        <f t="shared" si="5087"/>
        <v>114.18000000000021</v>
      </c>
      <c r="AO3147" s="5">
        <f t="shared" si="5088"/>
        <v>0</v>
      </c>
      <c r="AP3147" s="5">
        <f t="shared" si="5107"/>
        <v>3</v>
      </c>
      <c r="AQ3147" s="5">
        <f t="shared" si="5126"/>
        <v>3.7</v>
      </c>
      <c r="AR3147" s="5"/>
      <c r="AS3147" s="5">
        <f t="shared" si="5171"/>
        <v>103.68000000000029</v>
      </c>
      <c r="AT3147" s="5">
        <f t="shared" si="5087"/>
        <v>112.77700000000004</v>
      </c>
      <c r="AU3147" s="5">
        <f t="shared" si="5179"/>
        <v>41.909999999999854</v>
      </c>
      <c r="AV3147" s="5">
        <f t="shared" si="5182"/>
        <v>56.140000000000327</v>
      </c>
      <c r="AW3147" s="5">
        <f t="shared" si="5180"/>
        <v>4</v>
      </c>
      <c r="AX3147" s="5">
        <f t="shared" si="5134"/>
        <v>68.598999999999464</v>
      </c>
      <c r="AZ3147" s="4">
        <f t="shared" si="5116"/>
        <v>0.1201812317616377</v>
      </c>
      <c r="BA3147" s="5">
        <f t="shared" si="5122"/>
        <v>0</v>
      </c>
      <c r="BB3147" s="4">
        <f t="shared" si="5117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  <c r="CB3147" s="5">
        <f t="shared" si="5096"/>
        <v>98.050000000000182</v>
      </c>
      <c r="CC3147" s="5">
        <f t="shared" si="5097"/>
        <v>47.539999999999964</v>
      </c>
      <c r="CD3147" s="5">
        <f t="shared" si="5108"/>
        <v>39.340000000000146</v>
      </c>
      <c r="CE3147" s="5">
        <f t="shared" si="5099"/>
        <v>-30</v>
      </c>
      <c r="CF3147" s="5"/>
      <c r="CG3147" s="5">
        <f t="shared" si="5100"/>
        <v>-50</v>
      </c>
      <c r="CH3147" s="5">
        <f t="shared" si="5103"/>
        <v>31.25</v>
      </c>
      <c r="CI3147" s="5">
        <f t="shared" si="5101"/>
        <v>-60.659999999999854</v>
      </c>
    </row>
    <row r="3148" spans="1:87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5">
        <f t="shared" si="5164"/>
        <v>121.94999999999982</v>
      </c>
      <c r="K3148" s="5">
        <f t="shared" ref="K3148:K3211" si="5191">AVERAGE(J3137:J3148)</f>
        <v>150.66166666666678</v>
      </c>
      <c r="L3148" s="5">
        <f t="shared" si="5168"/>
        <v>56.550000000000182</v>
      </c>
      <c r="M3148" s="5">
        <f t="shared" ref="M3148" si="5192">AVERAGE(L3137:L3148)</f>
        <v>77.250833333333318</v>
      </c>
      <c r="N3148" s="6" t="s">
        <v>36</v>
      </c>
      <c r="O3148" s="5">
        <f t="shared" si="5170"/>
        <v>3296.9700000000003</v>
      </c>
      <c r="P3148" s="4">
        <f t="shared" si="5110"/>
        <v>0</v>
      </c>
      <c r="Q3148" s="5">
        <f t="shared" si="5111"/>
        <v>153.19000000000005</v>
      </c>
      <c r="R3148" s="5">
        <f t="shared" si="5112"/>
        <v>3335.2675000000004</v>
      </c>
      <c r="S3148" s="4">
        <f t="shared" si="5113"/>
        <v>0</v>
      </c>
      <c r="T3148" s="4">
        <f t="shared" si="5114"/>
        <v>0</v>
      </c>
      <c r="U3148" s="5">
        <f t="shared" si="5105"/>
        <v>3367.6980000000003</v>
      </c>
      <c r="V3148" s="5">
        <f t="shared" si="5106"/>
        <v>-70.728000000000065</v>
      </c>
      <c r="X3148" s="5">
        <f t="shared" si="5166"/>
        <v>-92.1899999999996</v>
      </c>
      <c r="Y3148" s="5">
        <f t="shared" si="5167"/>
        <v>-42.590000000000146</v>
      </c>
      <c r="AA3148" s="5">
        <f t="shared" si="5185"/>
        <v>0</v>
      </c>
      <c r="AB3148" s="5">
        <f t="shared" si="5186"/>
        <v>1</v>
      </c>
      <c r="AC3148" s="5">
        <f t="shared" si="5187"/>
        <v>1</v>
      </c>
      <c r="AF3148" s="5">
        <f t="shared" si="5173"/>
        <v>11.900000000000546</v>
      </c>
      <c r="AG3148" s="5">
        <f t="shared" si="5174"/>
        <v>28.789999999999964</v>
      </c>
      <c r="AH3148" s="5">
        <f t="shared" si="5175"/>
        <v>110.04999999999927</v>
      </c>
      <c r="AI3148" s="5">
        <f t="shared" si="5176"/>
        <v>93.159999999999854</v>
      </c>
      <c r="AJ3148" s="5"/>
      <c r="AK3148" s="5">
        <f t="shared" si="5177"/>
        <v>11.900000000000546</v>
      </c>
      <c r="AL3148" s="5">
        <f t="shared" si="5091"/>
        <v>49.086999999999982</v>
      </c>
      <c r="AM3148" s="5">
        <f t="shared" si="5178"/>
        <v>110.04999999999927</v>
      </c>
      <c r="AN3148" s="5">
        <f t="shared" ref="AN3148:AT3211" si="5193">AVERAGE(AM3139:AM3148)</f>
        <v>115.10800000000009</v>
      </c>
      <c r="AO3148" s="5">
        <f t="shared" ref="AO3148:AO3211" si="5194">IF(AM3148&gt;AN3148,1,0)</f>
        <v>0</v>
      </c>
      <c r="AP3148" s="5">
        <f t="shared" si="5107"/>
        <v>3</v>
      </c>
      <c r="AQ3148" s="5">
        <f t="shared" si="5126"/>
        <v>3.7</v>
      </c>
      <c r="AR3148" s="5"/>
      <c r="AS3148" s="5">
        <f t="shared" si="5171"/>
        <v>93.159999999999854</v>
      </c>
      <c r="AT3148" s="5">
        <f t="shared" si="5193"/>
        <v>113.99500000000008</v>
      </c>
      <c r="AU3148" s="5">
        <f t="shared" si="5179"/>
        <v>28.789999999999964</v>
      </c>
      <c r="AV3148" s="5">
        <f t="shared" si="5182"/>
        <v>-16.889999999999418</v>
      </c>
      <c r="AW3148" s="5">
        <f t="shared" si="5180"/>
        <v>5</v>
      </c>
      <c r="AX3148" s="5">
        <f t="shared" si="5134"/>
        <v>68.598999999999464</v>
      </c>
      <c r="AZ3148" s="4">
        <f t="shared" si="5116"/>
        <v>0</v>
      </c>
      <c r="BA3148" s="5">
        <f t="shared" si="5122"/>
        <v>0</v>
      </c>
      <c r="BB3148" s="4">
        <f t="shared" si="5117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  <c r="CB3148" s="5">
        <f t="shared" si="5096"/>
        <v>11.900000000000546</v>
      </c>
      <c r="CC3148" s="5">
        <f t="shared" si="5097"/>
        <v>110.04999999999927</v>
      </c>
      <c r="CD3148" s="5">
        <f t="shared" si="5108"/>
        <v>-50</v>
      </c>
      <c r="CE3148" s="5">
        <f t="shared" si="5099"/>
        <v>42.590000000000146</v>
      </c>
      <c r="CF3148" s="5"/>
      <c r="CG3148" s="5">
        <f t="shared" si="5100"/>
        <v>-50</v>
      </c>
      <c r="CH3148" s="5">
        <f t="shared" si="5103"/>
        <v>-42.590000000000146</v>
      </c>
      <c r="CI3148" s="5">
        <f t="shared" si="5101"/>
        <v>-150</v>
      </c>
    </row>
    <row r="3149" spans="1:87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5">
        <f t="shared" si="5164"/>
        <v>106.25</v>
      </c>
      <c r="K3149" s="5">
        <f t="shared" si="5191"/>
        <v>141.90750000000011</v>
      </c>
      <c r="L3149" s="5">
        <f t="shared" si="5168"/>
        <v>61.730000000000018</v>
      </c>
      <c r="M3149" s="5">
        <f t="shared" ref="M3149" si="5195">AVERAGE(L3138:L3149)</f>
        <v>77.507499999999979</v>
      </c>
      <c r="N3149" s="6" t="s">
        <v>36</v>
      </c>
      <c r="O3149" s="5">
        <f t="shared" si="5170"/>
        <v>3263.2200000000003</v>
      </c>
      <c r="P3149" s="4">
        <f t="shared" si="5110"/>
        <v>0</v>
      </c>
      <c r="Q3149" s="5">
        <f t="shared" si="5111"/>
        <v>130.76000000000022</v>
      </c>
      <c r="R3149" s="5">
        <f t="shared" si="5112"/>
        <v>3295.9100000000003</v>
      </c>
      <c r="S3149" s="4">
        <f t="shared" si="5113"/>
        <v>0</v>
      </c>
      <c r="T3149" s="4">
        <f t="shared" si="5114"/>
        <v>0</v>
      </c>
      <c r="U3149" s="5">
        <f t="shared" si="5105"/>
        <v>3330.3100000000004</v>
      </c>
      <c r="V3149" s="5">
        <f t="shared" si="5106"/>
        <v>-67.090000000000146</v>
      </c>
      <c r="X3149" s="5">
        <f t="shared" si="5166"/>
        <v>16.400000000000546</v>
      </c>
      <c r="Y3149" s="5">
        <f t="shared" si="5167"/>
        <v>27.139999999999873</v>
      </c>
      <c r="AA3149" s="5">
        <f t="shared" si="5185"/>
        <v>1</v>
      </c>
      <c r="AB3149" s="5">
        <f t="shared" si="5186"/>
        <v>0</v>
      </c>
      <c r="AC3149" s="5">
        <f t="shared" si="5187"/>
        <v>1</v>
      </c>
      <c r="AF3149" s="5">
        <f t="shared" si="5173"/>
        <v>80.730000000000473</v>
      </c>
      <c r="AG3149" s="5">
        <f t="shared" si="5174"/>
        <v>26.590000000000146</v>
      </c>
      <c r="AH3149" s="5">
        <f t="shared" si="5175"/>
        <v>25.519999999999527</v>
      </c>
      <c r="AI3149" s="5">
        <f t="shared" si="5176"/>
        <v>79.659999999999854</v>
      </c>
      <c r="AJ3149" s="5"/>
      <c r="AK3149" s="5">
        <f t="shared" si="5177"/>
        <v>25.519999999999527</v>
      </c>
      <c r="AL3149" s="5">
        <f t="shared" si="5091"/>
        <v>49.086999999999982</v>
      </c>
      <c r="AM3149" s="5">
        <f t="shared" si="5178"/>
        <v>80.730000000000473</v>
      </c>
      <c r="AN3149" s="5">
        <f t="shared" si="5193"/>
        <v>109.48500000000013</v>
      </c>
      <c r="AO3149" s="5">
        <f t="shared" si="5194"/>
        <v>0</v>
      </c>
      <c r="AP3149" s="5">
        <f t="shared" si="5107"/>
        <v>2</v>
      </c>
      <c r="AQ3149" s="5">
        <f t="shared" si="5126"/>
        <v>3.5</v>
      </c>
      <c r="AR3149" s="5"/>
      <c r="AS3149" s="5">
        <f t="shared" si="5171"/>
        <v>79.659999999999854</v>
      </c>
      <c r="AT3149" s="5">
        <f t="shared" si="5193"/>
        <v>107.1170000000001</v>
      </c>
      <c r="AU3149" s="5">
        <f t="shared" si="5179"/>
        <v>26.590000000000146</v>
      </c>
      <c r="AV3149" s="5">
        <f t="shared" si="5182"/>
        <v>54.140000000000327</v>
      </c>
      <c r="AW3149" s="5">
        <f t="shared" si="5180"/>
        <v>6</v>
      </c>
      <c r="AX3149" s="5">
        <f t="shared" si="5134"/>
        <v>65.962000000000018</v>
      </c>
      <c r="AZ3149" s="4">
        <f t="shared" si="5116"/>
        <v>0</v>
      </c>
      <c r="BA3149" s="5">
        <f t="shared" si="5122"/>
        <v>0</v>
      </c>
      <c r="BB3149" s="4">
        <f t="shared" si="5117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  <c r="CB3149" s="5">
        <f t="shared" si="5096"/>
        <v>80.730000000000473</v>
      </c>
      <c r="CC3149" s="5">
        <f t="shared" si="5097"/>
        <v>25.519999999999527</v>
      </c>
      <c r="CD3149" s="5">
        <f t="shared" si="5108"/>
        <v>16.400000000000546</v>
      </c>
      <c r="CE3149" s="5">
        <f t="shared" si="5099"/>
        <v>-30</v>
      </c>
      <c r="CF3149" s="5"/>
      <c r="CG3149" s="5">
        <f t="shared" si="5100"/>
        <v>-50</v>
      </c>
      <c r="CH3149" s="5">
        <f t="shared" si="5103"/>
        <v>27.139999999999873</v>
      </c>
      <c r="CI3149" s="5">
        <f t="shared" si="5101"/>
        <v>-83.599999999999454</v>
      </c>
    </row>
    <row r="3150" spans="1:87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5">
        <f t="shared" si="5164"/>
        <v>120.3799999999992</v>
      </c>
      <c r="K3150" s="5">
        <f t="shared" si="5191"/>
        <v>140.00166666666669</v>
      </c>
      <c r="L3150" s="5">
        <f t="shared" si="5168"/>
        <v>58.710000000000036</v>
      </c>
      <c r="M3150" s="5">
        <f t="shared" ref="M3150" si="5196">AVERAGE(L3139:L3150)</f>
        <v>76.884999999999991</v>
      </c>
      <c r="N3150" s="6" t="s">
        <v>36</v>
      </c>
      <c r="O3150" s="5">
        <f t="shared" si="5170"/>
        <v>3303.89</v>
      </c>
      <c r="P3150" s="4">
        <f t="shared" si="5110"/>
        <v>0.41260018261133763</v>
      </c>
      <c r="Q3150" s="5">
        <f t="shared" si="5111"/>
        <v>98.570000000000164</v>
      </c>
      <c r="R3150" s="5">
        <f t="shared" si="5112"/>
        <v>3287.8625000000002</v>
      </c>
      <c r="S3150" s="4">
        <f t="shared" si="5113"/>
        <v>0.21755643521985454</v>
      </c>
      <c r="T3150" s="4">
        <f t="shared" si="5114"/>
        <v>0.21755643521985454</v>
      </c>
      <c r="U3150" s="5">
        <f t="shared" si="5105"/>
        <v>3312.2920000000004</v>
      </c>
      <c r="V3150" s="5">
        <f t="shared" si="5106"/>
        <v>-8.4020000000004984</v>
      </c>
      <c r="X3150" s="5">
        <f t="shared" si="5166"/>
        <v>61.729999999999563</v>
      </c>
      <c r="Y3150" s="5">
        <f t="shared" si="5167"/>
        <v>29.960000000000036</v>
      </c>
      <c r="AA3150" s="5">
        <f t="shared" si="5185"/>
        <v>1</v>
      </c>
      <c r="AB3150" s="5">
        <f t="shared" si="5186"/>
        <v>0</v>
      </c>
      <c r="AC3150" s="5">
        <f t="shared" si="5187"/>
        <v>1</v>
      </c>
      <c r="AF3150" s="5">
        <f t="shared" si="5173"/>
        <v>95.089999999999236</v>
      </c>
      <c r="AG3150" s="5">
        <f t="shared" si="5174"/>
        <v>93.179999999999382</v>
      </c>
      <c r="AH3150" s="5">
        <f t="shared" si="5175"/>
        <v>25.289999999999964</v>
      </c>
      <c r="AI3150" s="5">
        <f t="shared" si="5176"/>
        <v>27.199999999999818</v>
      </c>
      <c r="AJ3150" s="5"/>
      <c r="AK3150" s="5">
        <f t="shared" si="5177"/>
        <v>25.289999999999964</v>
      </c>
      <c r="AL3150" s="5">
        <f t="shared" ref="AL3150:AL3213" si="5197">PERCENTILE(AK3141:AK3150,0.9)</f>
        <v>29.936000000000416</v>
      </c>
      <c r="AM3150" s="5">
        <f t="shared" si="5178"/>
        <v>95.089999999999236</v>
      </c>
      <c r="AN3150" s="5">
        <f t="shared" si="5193"/>
        <v>108.40300000000006</v>
      </c>
      <c r="AO3150" s="5">
        <f t="shared" si="5194"/>
        <v>0</v>
      </c>
      <c r="AP3150" s="5">
        <f t="shared" si="5107"/>
        <v>2</v>
      </c>
      <c r="AQ3150" s="5">
        <f t="shared" si="5126"/>
        <v>3.3</v>
      </c>
      <c r="AR3150" s="5"/>
      <c r="AS3150" s="5">
        <f t="shared" si="5171"/>
        <v>93.179999999999382</v>
      </c>
      <c r="AT3150" s="5">
        <f t="shared" si="5193"/>
        <v>101.29099999999998</v>
      </c>
      <c r="AU3150" s="5">
        <f t="shared" si="5179"/>
        <v>27.199999999999818</v>
      </c>
      <c r="AV3150" s="5">
        <f t="shared" si="5182"/>
        <v>1.9099999999998545</v>
      </c>
      <c r="AW3150" s="5">
        <f t="shared" si="5180"/>
        <v>2</v>
      </c>
      <c r="AX3150" s="5">
        <f t="shared" si="5134"/>
        <v>65.962000000000018</v>
      </c>
      <c r="AZ3150" s="4">
        <f t="shared" si="5116"/>
        <v>0.21755643521985454</v>
      </c>
      <c r="BA3150" s="5">
        <f t="shared" si="5122"/>
        <v>0</v>
      </c>
      <c r="BB3150" s="4">
        <f t="shared" si="5117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  <c r="CB3150" s="5">
        <f t="shared" si="5096"/>
        <v>95.089999999999236</v>
      </c>
      <c r="CC3150" s="5">
        <f t="shared" si="5097"/>
        <v>25.289999999999964</v>
      </c>
      <c r="CD3150" s="5">
        <f t="shared" si="5108"/>
        <v>61.729999999999563</v>
      </c>
      <c r="CE3150" s="5">
        <f t="shared" si="5099"/>
        <v>-30</v>
      </c>
      <c r="CF3150" s="5"/>
      <c r="CG3150" s="5">
        <f t="shared" si="5100"/>
        <v>-50</v>
      </c>
      <c r="CH3150" s="5">
        <f t="shared" si="5103"/>
        <v>29.960000000000036</v>
      </c>
      <c r="CI3150" s="5">
        <f t="shared" si="5101"/>
        <v>-38.270000000000437</v>
      </c>
    </row>
    <row r="3151" spans="1:87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5">
        <f t="shared" si="5164"/>
        <v>114.96000000000004</v>
      </c>
      <c r="K3151" s="5">
        <f t="shared" si="5191"/>
        <v>137.21166666666673</v>
      </c>
      <c r="L3151" s="5">
        <f t="shared" si="5168"/>
        <v>66.769999999999982</v>
      </c>
      <c r="M3151" s="5">
        <f t="shared" ref="M3151" si="5198">AVERAGE(L3140:L3151)</f>
        <v>76.157499999999985</v>
      </c>
      <c r="N3151" s="6" t="s">
        <v>37</v>
      </c>
      <c r="O3151" s="5">
        <f t="shared" si="5170"/>
        <v>3351.51</v>
      </c>
      <c r="P3151" s="4">
        <f t="shared" si="5110"/>
        <v>1</v>
      </c>
      <c r="Q3151" s="5">
        <f t="shared" si="5111"/>
        <v>88.289999999999964</v>
      </c>
      <c r="R3151" s="5">
        <f t="shared" si="5112"/>
        <v>3285.2925000000005</v>
      </c>
      <c r="S3151" s="4">
        <f t="shared" si="5113"/>
        <v>0.67520648516365722</v>
      </c>
      <c r="T3151" s="4">
        <f t="shared" si="5114"/>
        <v>0.47229057451588713</v>
      </c>
      <c r="U3151" s="5">
        <f t="shared" si="5105"/>
        <v>3310.2359999999999</v>
      </c>
      <c r="V3151" s="5">
        <f t="shared" si="5106"/>
        <v>41.274000000000342</v>
      </c>
      <c r="X3151" s="5">
        <f t="shared" si="5166"/>
        <v>53.770000000000437</v>
      </c>
      <c r="Y3151" s="5">
        <f t="shared" si="5167"/>
        <v>32.480000000000018</v>
      </c>
      <c r="AA3151" s="5">
        <f t="shared" si="5185"/>
        <v>1</v>
      </c>
      <c r="AB3151" s="5">
        <f t="shared" si="5186"/>
        <v>0</v>
      </c>
      <c r="AC3151" s="5">
        <f t="shared" si="5187"/>
        <v>1</v>
      </c>
      <c r="AF3151" s="5">
        <f t="shared" si="5173"/>
        <v>64.170000000000073</v>
      </c>
      <c r="AG3151" s="5">
        <f t="shared" si="5174"/>
        <v>114.96000000000004</v>
      </c>
      <c r="AH3151" s="5">
        <f t="shared" si="5175"/>
        <v>30.809999999999491</v>
      </c>
      <c r="AI3151" s="5">
        <f t="shared" si="5176"/>
        <v>-19.980000000000473</v>
      </c>
      <c r="AJ3151" s="5"/>
      <c r="AK3151" s="5">
        <f t="shared" si="5177"/>
        <v>30.809999999999491</v>
      </c>
      <c r="AL3151" s="5">
        <f t="shared" si="5197"/>
        <v>32.482999999999535</v>
      </c>
      <c r="AM3151" s="5">
        <f t="shared" si="5178"/>
        <v>64.170000000000073</v>
      </c>
      <c r="AN3151" s="5">
        <f t="shared" si="5193"/>
        <v>101.44900000000007</v>
      </c>
      <c r="AO3151" s="5">
        <f t="shared" si="5194"/>
        <v>0</v>
      </c>
      <c r="AP3151" s="5">
        <f t="shared" si="5107"/>
        <v>1</v>
      </c>
      <c r="AQ3151" s="5">
        <f t="shared" si="5126"/>
        <v>3</v>
      </c>
      <c r="AR3151" s="5"/>
      <c r="AS3151" s="5">
        <f t="shared" si="5171"/>
        <v>114.96000000000004</v>
      </c>
      <c r="AT3151" s="5">
        <f t="shared" si="5193"/>
        <v>97.342000000000013</v>
      </c>
      <c r="AU3151" s="5">
        <f t="shared" si="5179"/>
        <v>-19.980000000000473</v>
      </c>
      <c r="AV3151" s="5">
        <f t="shared" si="5182"/>
        <v>-50.789999999999964</v>
      </c>
      <c r="AW3151" s="5">
        <f t="shared" si="5180"/>
        <v>3</v>
      </c>
      <c r="AX3151" s="5">
        <f t="shared" si="5134"/>
        <v>65.962000000000018</v>
      </c>
      <c r="AZ3151" s="4">
        <f t="shared" si="5116"/>
        <v>0.47229057451588713</v>
      </c>
      <c r="BA3151" s="5">
        <f t="shared" si="5122"/>
        <v>0</v>
      </c>
      <c r="BB3151" s="4">
        <f t="shared" si="5117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  <c r="CB3151" s="5">
        <f t="shared" si="5096"/>
        <v>64.170000000000073</v>
      </c>
      <c r="CC3151" s="5">
        <f t="shared" si="5097"/>
        <v>30.809999999999491</v>
      </c>
      <c r="CD3151" s="5">
        <f t="shared" si="5108"/>
        <v>53.770000000000437</v>
      </c>
      <c r="CE3151" s="5">
        <f t="shared" si="5099"/>
        <v>-30</v>
      </c>
      <c r="CF3151" s="5"/>
      <c r="CG3151" s="5">
        <f t="shared" si="5100"/>
        <v>-50</v>
      </c>
      <c r="CH3151" s="5">
        <f t="shared" si="5103"/>
        <v>32.480000000000018</v>
      </c>
      <c r="CI3151" s="5">
        <f t="shared" si="5101"/>
        <v>-46.229999999999563</v>
      </c>
    </row>
    <row r="3152" spans="1:87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5">
        <f t="shared" si="5164"/>
        <v>176.75</v>
      </c>
      <c r="K3152" s="5">
        <f t="shared" si="5191"/>
        <v>137.86416666666673</v>
      </c>
      <c r="L3152" s="5">
        <f t="shared" si="5168"/>
        <v>89.940000000000055</v>
      </c>
      <c r="M3152" s="5">
        <f t="shared" ref="M3152" si="5199">AVERAGE(L3141:L3152)</f>
        <v>74.075833333333321</v>
      </c>
      <c r="N3152" s="6" t="s">
        <v>37</v>
      </c>
      <c r="O3152" s="5">
        <f t="shared" si="5170"/>
        <v>3282.48</v>
      </c>
      <c r="P3152" s="4">
        <f t="shared" si="5110"/>
        <v>0.2181447502548394</v>
      </c>
      <c r="Q3152" s="5">
        <f t="shared" si="5111"/>
        <v>88.289999999999964</v>
      </c>
      <c r="R3152" s="5">
        <f t="shared" si="5112"/>
        <v>3285.2925000000005</v>
      </c>
      <c r="S3152" s="4">
        <f t="shared" si="5113"/>
        <v>0.19539413614689796</v>
      </c>
      <c r="T3152" s="4">
        <f t="shared" si="5114"/>
        <v>0.10302770942548281</v>
      </c>
      <c r="U3152" s="5">
        <f t="shared" si="5105"/>
        <v>3299.614</v>
      </c>
      <c r="V3152" s="5">
        <f t="shared" si="5106"/>
        <v>-17.134000000000015</v>
      </c>
      <c r="X3152" s="5">
        <f t="shared" si="5166"/>
        <v>-66.680000000000291</v>
      </c>
      <c r="Y3152" s="5">
        <f t="shared" si="5167"/>
        <v>-46.929999999999836</v>
      </c>
      <c r="AA3152" s="5">
        <f t="shared" si="5185"/>
        <v>0</v>
      </c>
      <c r="AB3152" s="5">
        <f t="shared" si="5186"/>
        <v>1</v>
      </c>
      <c r="AC3152" s="5">
        <f t="shared" si="5187"/>
        <v>1</v>
      </c>
      <c r="AF3152" s="5">
        <f t="shared" si="5173"/>
        <v>21.359999999999673</v>
      </c>
      <c r="AG3152" s="5">
        <f t="shared" si="5174"/>
        <v>-61.8100000000004</v>
      </c>
      <c r="AH3152" s="5">
        <f t="shared" si="5175"/>
        <v>93.579999999999927</v>
      </c>
      <c r="AI3152" s="5">
        <f t="shared" si="5176"/>
        <v>176.75</v>
      </c>
      <c r="AJ3152" s="5"/>
      <c r="AK3152" s="5">
        <f t="shared" si="5177"/>
        <v>21.359999999999673</v>
      </c>
      <c r="AL3152" s="5">
        <f t="shared" si="5197"/>
        <v>32.482999999999535</v>
      </c>
      <c r="AM3152" s="5">
        <f t="shared" si="5178"/>
        <v>93.579999999999927</v>
      </c>
      <c r="AN3152" s="5">
        <f t="shared" si="5193"/>
        <v>100.05900000000001</v>
      </c>
      <c r="AO3152" s="5">
        <f t="shared" si="5194"/>
        <v>0</v>
      </c>
      <c r="AP3152" s="5">
        <f t="shared" si="5107"/>
        <v>1</v>
      </c>
      <c r="AQ3152" s="5">
        <f t="shared" si="5126"/>
        <v>2.7</v>
      </c>
      <c r="AR3152" s="5"/>
      <c r="AS3152" s="5">
        <f t="shared" si="5171"/>
        <v>176.75</v>
      </c>
      <c r="AT3152" s="5">
        <f t="shared" si="5193"/>
        <v>108.12200000000003</v>
      </c>
      <c r="AU3152" s="5">
        <f t="shared" si="5179"/>
        <v>-61.8100000000004</v>
      </c>
      <c r="AV3152" s="5">
        <f t="shared" si="5182"/>
        <v>83.170000000000073</v>
      </c>
      <c r="AW3152" s="5">
        <f t="shared" si="5180"/>
        <v>4</v>
      </c>
      <c r="AX3152" s="5">
        <f t="shared" si="5134"/>
        <v>65.962000000000018</v>
      </c>
      <c r="AZ3152" s="4">
        <f t="shared" si="5116"/>
        <v>0.10302770942548281</v>
      </c>
      <c r="BA3152" s="5">
        <f t="shared" si="5122"/>
        <v>0</v>
      </c>
      <c r="BB3152" s="4">
        <f t="shared" si="5117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  <c r="CB3152" s="5">
        <f t="shared" si="5096"/>
        <v>21.359999999999673</v>
      </c>
      <c r="CC3152" s="5">
        <f t="shared" si="5097"/>
        <v>93.579999999999927</v>
      </c>
      <c r="CD3152" s="5">
        <f t="shared" si="5108"/>
        <v>-50</v>
      </c>
      <c r="CE3152" s="5">
        <f t="shared" si="5099"/>
        <v>46.929999999999836</v>
      </c>
      <c r="CF3152" s="5"/>
      <c r="CG3152" s="5">
        <f t="shared" si="5100"/>
        <v>-50</v>
      </c>
      <c r="CH3152" s="5">
        <f t="shared" si="5103"/>
        <v>-46.929999999999836</v>
      </c>
      <c r="CI3152" s="5">
        <f t="shared" si="5101"/>
        <v>-150</v>
      </c>
    </row>
    <row r="3153" spans="1:87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5">
        <f t="shared" si="5164"/>
        <v>106.6200000000008</v>
      </c>
      <c r="K3153" s="5">
        <f t="shared" si="5191"/>
        <v>133.27500000000009</v>
      </c>
      <c r="L3153" s="5">
        <f t="shared" si="5168"/>
        <v>65.210000000000036</v>
      </c>
      <c r="M3153" s="5">
        <f t="shared" ref="M3153" si="5200">AVERAGE(L3142:L3153)</f>
        <v>70.917500000000018</v>
      </c>
      <c r="N3153" s="6" t="s">
        <v>36</v>
      </c>
      <c r="O3153" s="5">
        <f t="shared" si="5170"/>
        <v>3277.6400000000003</v>
      </c>
      <c r="P3153" s="4">
        <f t="shared" si="5110"/>
        <v>0.16332540491561987</v>
      </c>
      <c r="Q3153" s="5">
        <f t="shared" si="5111"/>
        <v>88.289999999999964</v>
      </c>
      <c r="R3153" s="5">
        <f t="shared" si="5112"/>
        <v>3285.2925000000005</v>
      </c>
      <c r="S3153" s="4">
        <f t="shared" si="5113"/>
        <v>0.16332540491561987</v>
      </c>
      <c r="T3153" s="4">
        <f t="shared" si="5114"/>
        <v>0.1102783725910068</v>
      </c>
      <c r="U3153" s="5">
        <f t="shared" si="5105"/>
        <v>3295.7480000000005</v>
      </c>
      <c r="V3153" s="5">
        <f t="shared" si="5106"/>
        <v>-18.108000000000175</v>
      </c>
      <c r="X3153" s="5">
        <f t="shared" si="5166"/>
        <v>-22.229999999999563</v>
      </c>
      <c r="Y3153" s="5">
        <f t="shared" si="5167"/>
        <v>9.4099999999998545</v>
      </c>
      <c r="AA3153" s="5">
        <f t="shared" si="5185"/>
        <v>0</v>
      </c>
      <c r="AB3153" s="5">
        <f t="shared" si="5186"/>
        <v>0</v>
      </c>
      <c r="AC3153" s="5">
        <f t="shared" si="5187"/>
        <v>0</v>
      </c>
      <c r="AF3153" s="5">
        <f t="shared" si="5173"/>
        <v>12.980000000000473</v>
      </c>
      <c r="AG3153" s="5">
        <f t="shared" si="5174"/>
        <v>65.350000000000364</v>
      </c>
      <c r="AH3153" s="5">
        <f t="shared" si="5175"/>
        <v>93.640000000000327</v>
      </c>
      <c r="AI3153" s="5">
        <f t="shared" si="5176"/>
        <v>41.270000000000437</v>
      </c>
      <c r="AJ3153" s="5"/>
      <c r="AK3153" s="5">
        <f t="shared" si="5177"/>
        <v>12.980000000000473</v>
      </c>
      <c r="AL3153" s="5">
        <f t="shared" si="5197"/>
        <v>32.482999999999535</v>
      </c>
      <c r="AM3153" s="5">
        <f t="shared" si="5178"/>
        <v>93.640000000000327</v>
      </c>
      <c r="AN3153" s="5">
        <f t="shared" si="5193"/>
        <v>100.33100000000005</v>
      </c>
      <c r="AO3153" s="5">
        <f t="shared" si="5194"/>
        <v>0</v>
      </c>
      <c r="AP3153" s="5">
        <f t="shared" si="5107"/>
        <v>1</v>
      </c>
      <c r="AQ3153" s="5">
        <f t="shared" si="5126"/>
        <v>2.4</v>
      </c>
      <c r="AR3153" s="5"/>
      <c r="AS3153" s="5">
        <f t="shared" si="5171"/>
        <v>65.350000000000364</v>
      </c>
      <c r="AT3153" s="5">
        <f t="shared" si="5193"/>
        <v>107.21100000000006</v>
      </c>
      <c r="AU3153" s="5">
        <f t="shared" si="5179"/>
        <v>41.270000000000437</v>
      </c>
      <c r="AV3153" s="5">
        <f t="shared" si="5182"/>
        <v>-52.369999999999891</v>
      </c>
      <c r="AW3153" s="5">
        <f t="shared" si="5180"/>
        <v>5</v>
      </c>
      <c r="AX3153" s="5">
        <f t="shared" si="5134"/>
        <v>65.962000000000018</v>
      </c>
      <c r="AZ3153" s="4">
        <f t="shared" si="5116"/>
        <v>0.1102783725910068</v>
      </c>
      <c r="BA3153" s="5">
        <f t="shared" si="5122"/>
        <v>0</v>
      </c>
      <c r="BB3153" s="4">
        <f t="shared" si="5117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  <c r="CB3153" s="5">
        <f t="shared" si="5096"/>
        <v>12.980000000000473</v>
      </c>
      <c r="CC3153" s="5">
        <f t="shared" si="5097"/>
        <v>93.640000000000327</v>
      </c>
      <c r="CD3153" s="5">
        <f t="shared" si="5108"/>
        <v>-50</v>
      </c>
      <c r="CE3153" s="5">
        <f t="shared" si="5099"/>
        <v>-9.4099999999998545</v>
      </c>
      <c r="CF3153" s="5"/>
      <c r="CG3153" s="5">
        <f t="shared" si="5100"/>
        <v>-50</v>
      </c>
      <c r="CH3153" s="5">
        <f t="shared" si="5103"/>
        <v>9.4099999999998545</v>
      </c>
      <c r="CI3153" s="5">
        <f t="shared" si="5101"/>
        <v>-150</v>
      </c>
    </row>
    <row r="3154" spans="1:87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5">
        <f t="shared" si="5164"/>
        <v>127.40999999999985</v>
      </c>
      <c r="K3154" s="5">
        <f t="shared" si="5191"/>
        <v>133.02416666666673</v>
      </c>
      <c r="L3154" s="5">
        <f t="shared" si="5168"/>
        <v>54.570000000000164</v>
      </c>
      <c r="M3154" s="5">
        <f t="shared" ref="M3154" si="5201">AVERAGE(L3143:L3154)</f>
        <v>69.572500000000034</v>
      </c>
      <c r="N3154" s="6" t="s">
        <v>36</v>
      </c>
      <c r="O3154" s="5">
        <f t="shared" si="5170"/>
        <v>3291.9999999999995</v>
      </c>
      <c r="P3154" s="4">
        <f t="shared" si="5110"/>
        <v>0.19439555976714823</v>
      </c>
      <c r="Q3154" s="5">
        <f t="shared" si="5111"/>
        <v>73.869999999999891</v>
      </c>
      <c r="R3154" s="5">
        <f t="shared" si="5112"/>
        <v>3296.1075000000001</v>
      </c>
      <c r="S3154" s="4">
        <f t="shared" si="5113"/>
        <v>0.32597123117000004</v>
      </c>
      <c r="T3154" s="4">
        <f t="shared" si="5114"/>
        <v>0.29197524601805053</v>
      </c>
      <c r="U3154" s="5">
        <f t="shared" si="5105"/>
        <v>3301.5039999999999</v>
      </c>
      <c r="V3154" s="5">
        <f t="shared" si="5106"/>
        <v>-9.5040000000003602</v>
      </c>
      <c r="X3154" s="5">
        <f t="shared" si="5166"/>
        <v>5.7899999999999636</v>
      </c>
      <c r="Y3154" s="5">
        <f t="shared" si="5167"/>
        <v>3.2800000000002001</v>
      </c>
      <c r="AA3154" s="5">
        <f t="shared" si="5185"/>
        <v>1</v>
      </c>
      <c r="AB3154" s="5">
        <f t="shared" si="5186"/>
        <v>0</v>
      </c>
      <c r="AC3154" s="5">
        <f t="shared" si="5187"/>
        <v>1</v>
      </c>
      <c r="AF3154" s="5">
        <f t="shared" si="5173"/>
        <v>72.8100000000004</v>
      </c>
      <c r="AG3154" s="5">
        <f t="shared" si="5174"/>
        <v>91.069999999999709</v>
      </c>
      <c r="AH3154" s="5">
        <f t="shared" si="5175"/>
        <v>54.599999999999454</v>
      </c>
      <c r="AI3154" s="5">
        <f t="shared" si="5176"/>
        <v>36.340000000000146</v>
      </c>
      <c r="AJ3154" s="5"/>
      <c r="AK3154" s="5">
        <f t="shared" si="5177"/>
        <v>54.599999999999454</v>
      </c>
      <c r="AL3154" s="5">
        <f t="shared" si="5197"/>
        <v>48.24599999999991</v>
      </c>
      <c r="AM3154" s="5">
        <f t="shared" si="5178"/>
        <v>72.8100000000004</v>
      </c>
      <c r="AN3154" s="5">
        <f t="shared" si="5193"/>
        <v>95.230000000000018</v>
      </c>
      <c r="AO3154" s="5">
        <f t="shared" si="5194"/>
        <v>0</v>
      </c>
      <c r="AP3154" s="5">
        <f t="shared" si="5107"/>
        <v>1</v>
      </c>
      <c r="AQ3154" s="5">
        <f t="shared" si="5126"/>
        <v>2.1</v>
      </c>
      <c r="AR3154" s="5"/>
      <c r="AS3154" s="5">
        <f t="shared" si="5171"/>
        <v>91.069999999999709</v>
      </c>
      <c r="AT3154" s="5">
        <f t="shared" si="5193"/>
        <v>109.21700000000001</v>
      </c>
      <c r="AU3154" s="5">
        <f t="shared" si="5179"/>
        <v>36.340000000000146</v>
      </c>
      <c r="AV3154" s="5">
        <f t="shared" si="5182"/>
        <v>-18.259999999999309</v>
      </c>
      <c r="AW3154" s="5">
        <f t="shared" si="5180"/>
        <v>6</v>
      </c>
      <c r="AX3154" s="5">
        <f t="shared" si="5134"/>
        <v>65.962000000000018</v>
      </c>
      <c r="AZ3154" s="4">
        <f t="shared" si="5116"/>
        <v>0.29197524601805053</v>
      </c>
      <c r="BA3154" s="5">
        <f t="shared" si="5122"/>
        <v>0</v>
      </c>
      <c r="BB3154" s="4">
        <f t="shared" si="5117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  <c r="CB3154" s="5">
        <f t="shared" ref="CB3154:CB3217" si="5202">C3154-B3154</f>
        <v>72.8100000000004</v>
      </c>
      <c r="CC3154" s="5">
        <f t="shared" ref="CC3154:CC3217" si="5203">B3154-D3154</f>
        <v>54.599999999999454</v>
      </c>
      <c r="CD3154" s="5">
        <f t="shared" si="5108"/>
        <v>-50</v>
      </c>
      <c r="CE3154" s="5">
        <f t="shared" si="5099"/>
        <v>-3.2800000000002001</v>
      </c>
      <c r="CF3154" s="5"/>
      <c r="CG3154" s="5">
        <f t="shared" si="5100"/>
        <v>-50</v>
      </c>
      <c r="CH3154" s="5">
        <f t="shared" si="5103"/>
        <v>3.2800000000002001</v>
      </c>
      <c r="CI3154" s="5">
        <f t="shared" si="5101"/>
        <v>-150</v>
      </c>
    </row>
    <row r="3155" spans="1:87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5">
        <f t="shared" si="5164"/>
        <v>114.94000000000051</v>
      </c>
      <c r="K3155" s="5">
        <f t="shared" si="5191"/>
        <v>133.47416666666672</v>
      </c>
      <c r="L3155" s="5">
        <f t="shared" si="5168"/>
        <v>53.670000000000073</v>
      </c>
      <c r="M3155" s="5">
        <f t="shared" ref="M3155" si="5204">AVERAGE(L3144:L3155)</f>
        <v>68.071666666666715</v>
      </c>
      <c r="N3155" s="6" t="s">
        <v>37</v>
      </c>
      <c r="O3155" s="5">
        <f t="shared" si="5170"/>
        <v>3280.22</v>
      </c>
      <c r="P3155" s="4">
        <f t="shared" si="5110"/>
        <v>3.492622174088908E-2</v>
      </c>
      <c r="Q3155" s="5">
        <f t="shared" si="5111"/>
        <v>73.869999999999891</v>
      </c>
      <c r="R3155" s="5">
        <f t="shared" si="5112"/>
        <v>3296.1075000000001</v>
      </c>
      <c r="S3155" s="4">
        <f t="shared" si="5113"/>
        <v>0.19254728734850551</v>
      </c>
      <c r="T3155" s="4">
        <f t="shared" si="5114"/>
        <v>0.19254728734850551</v>
      </c>
      <c r="U3155" s="5">
        <f t="shared" si="5105"/>
        <v>3296.7700000000004</v>
      </c>
      <c r="V3155" s="5">
        <f t="shared" si="5106"/>
        <v>-16.550000000000637</v>
      </c>
      <c r="X3155" s="5">
        <f t="shared" si="5166"/>
        <v>-101.91000000000076</v>
      </c>
      <c r="Y3155" s="5">
        <f t="shared" si="5167"/>
        <v>-25.370000000000346</v>
      </c>
      <c r="AA3155" s="5">
        <f t="shared" si="5185"/>
        <v>0</v>
      </c>
      <c r="AB3155" s="5">
        <f t="shared" si="5186"/>
        <v>1</v>
      </c>
      <c r="AC3155" s="5">
        <f t="shared" si="5187"/>
        <v>1</v>
      </c>
      <c r="AF3155" s="5">
        <f t="shared" si="5173"/>
        <v>1.1700000000000728</v>
      </c>
      <c r="AG3155" s="5">
        <f t="shared" si="5174"/>
        <v>86.330000000000837</v>
      </c>
      <c r="AH3155" s="5">
        <f t="shared" si="5175"/>
        <v>113.77000000000044</v>
      </c>
      <c r="AI3155" s="5">
        <f t="shared" si="5176"/>
        <v>28.609999999999673</v>
      </c>
      <c r="AJ3155" s="5"/>
      <c r="AK3155" s="5">
        <f t="shared" si="5177"/>
        <v>1.1700000000000728</v>
      </c>
      <c r="AL3155" s="5">
        <f t="shared" si="5197"/>
        <v>48.24599999999991</v>
      </c>
      <c r="AM3155" s="5">
        <f t="shared" si="5178"/>
        <v>113.77000000000044</v>
      </c>
      <c r="AN3155" s="5">
        <f t="shared" si="5193"/>
        <v>97.05600000000004</v>
      </c>
      <c r="AO3155" s="5">
        <f t="shared" si="5194"/>
        <v>1</v>
      </c>
      <c r="AP3155" s="5">
        <f t="shared" si="5107"/>
        <v>2</v>
      </c>
      <c r="AQ3155" s="5">
        <f t="shared" si="5126"/>
        <v>2</v>
      </c>
      <c r="AR3155" s="5"/>
      <c r="AS3155" s="5">
        <f t="shared" si="5171"/>
        <v>86.330000000000837</v>
      </c>
      <c r="AT3155" s="5">
        <f t="shared" si="5193"/>
        <v>100.28500000000004</v>
      </c>
      <c r="AU3155" s="5">
        <f t="shared" si="5179"/>
        <v>28.609999999999673</v>
      </c>
      <c r="AV3155" s="5">
        <f t="shared" si="5182"/>
        <v>-85.160000000000764</v>
      </c>
      <c r="AW3155" s="5">
        <f t="shared" si="5180"/>
        <v>2</v>
      </c>
      <c r="AX3155" s="5">
        <f t="shared" si="5134"/>
        <v>62.422000000000395</v>
      </c>
      <c r="AZ3155" s="4">
        <f t="shared" si="5116"/>
        <v>0.19254728734850551</v>
      </c>
      <c r="BA3155" s="5">
        <f t="shared" si="5122"/>
        <v>0</v>
      </c>
      <c r="BB3155" s="4">
        <f t="shared" si="5117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  <c r="CB3155" s="5">
        <f t="shared" si="5202"/>
        <v>1.1700000000000728</v>
      </c>
      <c r="CC3155" s="5">
        <f t="shared" si="5203"/>
        <v>113.77000000000044</v>
      </c>
      <c r="CD3155" s="5">
        <f t="shared" si="5108"/>
        <v>-50</v>
      </c>
      <c r="CE3155" s="5">
        <f t="shared" ref="CE3155:CE3218" si="5205">IF(G3155-F3155&gt;30,-30,F3155-I3155)</f>
        <v>25.370000000000346</v>
      </c>
      <c r="CF3155" s="5"/>
      <c r="CG3155" s="5">
        <f t="shared" ref="CG3155:CG3218" si="5206">IF(CD3155&lt;&gt;"",-$CD$1,"")</f>
        <v>-50</v>
      </c>
      <c r="CH3155" s="5">
        <f t="shared" si="5103"/>
        <v>-25.370000000000346</v>
      </c>
      <c r="CI3155" s="5">
        <f t="shared" ref="CI3155:CI3218" si="5207">IF(CD3155&lt;&gt;"",CD3155-$CD$1-$CD$1,"")</f>
        <v>-150</v>
      </c>
    </row>
    <row r="3156" spans="1:87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5">
        <f t="shared" si="5164"/>
        <v>118.07000000000062</v>
      </c>
      <c r="K3156" s="5">
        <f t="shared" si="5191"/>
        <v>132.08000000000007</v>
      </c>
      <c r="L3156" s="5">
        <f t="shared" si="5168"/>
        <v>62.960000000000036</v>
      </c>
      <c r="M3156" s="5">
        <f t="shared" ref="M3156" si="5208">AVERAGE(L3145:L3156)</f>
        <v>68.550833333333387</v>
      </c>
      <c r="N3156" s="6" t="s">
        <v>37</v>
      </c>
      <c r="O3156" s="5">
        <f t="shared" si="5170"/>
        <v>3312.1400000000003</v>
      </c>
      <c r="P3156" s="4">
        <f t="shared" si="5110"/>
        <v>1</v>
      </c>
      <c r="Q3156" s="5">
        <f t="shared" si="5111"/>
        <v>34.5</v>
      </c>
      <c r="R3156" s="5">
        <f t="shared" si="5112"/>
        <v>3286.2650000000003</v>
      </c>
      <c r="S3156" s="4">
        <f t="shared" si="5113"/>
        <v>0.46703668607012389</v>
      </c>
      <c r="T3156" s="4">
        <f t="shared" si="5114"/>
        <v>0.55408313512289153</v>
      </c>
      <c r="U3156" s="5">
        <f t="shared" si="5105"/>
        <v>3288.8959999999997</v>
      </c>
      <c r="V3156" s="5">
        <f t="shared" si="5106"/>
        <v>23.244000000000597</v>
      </c>
      <c r="X3156" s="5">
        <f t="shared" si="5166"/>
        <v>0.19000000000050932</v>
      </c>
      <c r="Y3156" s="5">
        <f t="shared" si="5167"/>
        <v>25.739999999999782</v>
      </c>
      <c r="AA3156" s="5">
        <f t="shared" si="5185"/>
        <v>1</v>
      </c>
      <c r="AB3156" s="5">
        <f t="shared" si="5186"/>
        <v>0</v>
      </c>
      <c r="AC3156" s="5">
        <f t="shared" si="5187"/>
        <v>1</v>
      </c>
      <c r="AF3156" s="5">
        <f t="shared" si="5173"/>
        <v>44.610000000000582</v>
      </c>
      <c r="AG3156" s="5">
        <f t="shared" si="5174"/>
        <v>118.07000000000062</v>
      </c>
      <c r="AH3156" s="5">
        <f t="shared" si="5175"/>
        <v>61.899999999999636</v>
      </c>
      <c r="AI3156" s="5">
        <f t="shared" si="5176"/>
        <v>-11.5600000000004</v>
      </c>
      <c r="AJ3156" s="5"/>
      <c r="AK3156" s="5">
        <f t="shared" si="5177"/>
        <v>44.610000000000582</v>
      </c>
      <c r="AL3156" s="5">
        <f t="shared" si="5197"/>
        <v>48.24599999999991</v>
      </c>
      <c r="AM3156" s="5">
        <f t="shared" si="5178"/>
        <v>61.899999999999636</v>
      </c>
      <c r="AN3156" s="5">
        <f t="shared" si="5193"/>
        <v>88.378999999999991</v>
      </c>
      <c r="AO3156" s="5">
        <f t="shared" si="5194"/>
        <v>0</v>
      </c>
      <c r="AP3156" s="5">
        <f t="shared" si="5107"/>
        <v>1</v>
      </c>
      <c r="AQ3156" s="5">
        <f t="shared" si="5126"/>
        <v>1.7</v>
      </c>
      <c r="AR3156" s="5"/>
      <c r="AS3156" s="5">
        <f t="shared" si="5171"/>
        <v>118.07000000000062</v>
      </c>
      <c r="AT3156" s="5">
        <f t="shared" si="5193"/>
        <v>102.22100000000009</v>
      </c>
      <c r="AU3156" s="5">
        <f t="shared" si="5179"/>
        <v>-11.5600000000004</v>
      </c>
      <c r="AV3156" s="5">
        <f t="shared" si="5182"/>
        <v>-73.460000000000036</v>
      </c>
      <c r="AW3156" s="5">
        <f t="shared" si="5180"/>
        <v>3</v>
      </c>
      <c r="AX3156" s="5">
        <f t="shared" si="5134"/>
        <v>62.422000000000395</v>
      </c>
      <c r="AZ3156" s="4">
        <f t="shared" si="5116"/>
        <v>0.55408313512289153</v>
      </c>
      <c r="BA3156" s="5">
        <f t="shared" si="5122"/>
        <v>0</v>
      </c>
      <c r="BB3156" s="4">
        <f t="shared" si="5117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  <c r="CB3156" s="5">
        <f t="shared" si="5202"/>
        <v>44.610000000000582</v>
      </c>
      <c r="CC3156" s="5">
        <f t="shared" si="5203"/>
        <v>61.899999999999636</v>
      </c>
      <c r="CD3156" s="5">
        <f t="shared" si="5108"/>
        <v>-50</v>
      </c>
      <c r="CE3156" s="5">
        <f t="shared" si="5205"/>
        <v>-30</v>
      </c>
      <c r="CF3156" s="5"/>
      <c r="CG3156" s="5">
        <f t="shared" si="5206"/>
        <v>-50</v>
      </c>
      <c r="CH3156" s="5">
        <f t="shared" ref="CH3156:CH3219" si="5209">IF(CI3156&lt;&gt;"",I3156-F3156,"")</f>
        <v>25.739999999999782</v>
      </c>
      <c r="CI3156" s="5">
        <f t="shared" si="5207"/>
        <v>-150</v>
      </c>
    </row>
    <row r="3157" spans="1:87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5">
        <f t="shared" si="5164"/>
        <v>137.94999999999982</v>
      </c>
      <c r="K3157" s="5">
        <f t="shared" si="5191"/>
        <v>128.93833333333336</v>
      </c>
      <c r="L3157" s="5">
        <f t="shared" si="5168"/>
        <v>78.419999999999618</v>
      </c>
      <c r="M3157" s="5">
        <f t="shared" ref="M3157" si="5210">AVERAGE(L3146:L3157)</f>
        <v>67.519166666666663</v>
      </c>
      <c r="N3157" s="6" t="s">
        <v>37</v>
      </c>
      <c r="O3157" s="5">
        <f t="shared" si="5170"/>
        <v>3265.2200000000003</v>
      </c>
      <c r="P3157" s="4">
        <f t="shared" si="5110"/>
        <v>0</v>
      </c>
      <c r="Q3157" s="5">
        <f t="shared" si="5111"/>
        <v>46.920000000000073</v>
      </c>
      <c r="R3157" s="5">
        <f t="shared" si="5112"/>
        <v>3276.9500000000003</v>
      </c>
      <c r="S3157" s="4">
        <f t="shared" si="5113"/>
        <v>0</v>
      </c>
      <c r="T3157" s="4">
        <f t="shared" si="5114"/>
        <v>2.2652622041001255E-2</v>
      </c>
      <c r="U3157" s="5">
        <f t="shared" ref="U3157:U3220" si="5211">AVERAGE(O3153:O3157)</f>
        <v>3285.4440000000004</v>
      </c>
      <c r="V3157" s="5">
        <f t="shared" ref="V3157:V3220" si="5212">O3157-U3157</f>
        <v>-20.22400000000016</v>
      </c>
      <c r="X3157" s="5">
        <f t="shared" si="5166"/>
        <v>-79.989999999999782</v>
      </c>
      <c r="Y3157" s="5">
        <f t="shared" si="5167"/>
        <v>-35.670000000000073</v>
      </c>
      <c r="AA3157" s="5">
        <f t="shared" si="5185"/>
        <v>0</v>
      </c>
      <c r="AB3157" s="5">
        <f t="shared" si="5186"/>
        <v>1</v>
      </c>
      <c r="AC3157" s="5">
        <f t="shared" si="5187"/>
        <v>1</v>
      </c>
      <c r="AF3157" s="5">
        <f t="shared" si="5173"/>
        <v>31.420000000000073</v>
      </c>
      <c r="AG3157" s="5">
        <f t="shared" si="5174"/>
        <v>-4.6300000000001091</v>
      </c>
      <c r="AH3157" s="5">
        <f t="shared" si="5175"/>
        <v>101.89999999999964</v>
      </c>
      <c r="AI3157" s="5">
        <f t="shared" si="5176"/>
        <v>137.94999999999982</v>
      </c>
      <c r="AJ3157" s="5"/>
      <c r="AK3157" s="5">
        <f t="shared" si="5177"/>
        <v>31.420000000000073</v>
      </c>
      <c r="AL3157" s="5">
        <f t="shared" si="5197"/>
        <v>45.609000000000464</v>
      </c>
      <c r="AM3157" s="5">
        <f t="shared" si="5178"/>
        <v>101.89999999999964</v>
      </c>
      <c r="AN3157" s="5">
        <f t="shared" si="5193"/>
        <v>88.763999999999939</v>
      </c>
      <c r="AO3157" s="5">
        <f t="shared" si="5194"/>
        <v>1</v>
      </c>
      <c r="AP3157" s="5">
        <f t="shared" ref="AP3157:AP3220" si="5213">SUM(AO3148:AO3157)</f>
        <v>2</v>
      </c>
      <c r="AQ3157" s="5">
        <f t="shared" si="5126"/>
        <v>1.6</v>
      </c>
      <c r="AR3157" s="5"/>
      <c r="AS3157" s="5">
        <f t="shared" si="5171"/>
        <v>137.94999999999982</v>
      </c>
      <c r="AT3157" s="5">
        <f t="shared" si="5193"/>
        <v>105.64800000000005</v>
      </c>
      <c r="AU3157" s="5">
        <f t="shared" si="5179"/>
        <v>-4.6300000000001091</v>
      </c>
      <c r="AV3157" s="5">
        <f t="shared" si="5182"/>
        <v>36.050000000000182</v>
      </c>
      <c r="AW3157" s="5">
        <f t="shared" si="5180"/>
        <v>4</v>
      </c>
      <c r="AX3157" s="5">
        <f t="shared" si="5134"/>
        <v>61.550000000000274</v>
      </c>
      <c r="AZ3157" s="4">
        <f t="shared" si="5116"/>
        <v>2.2652622041001255E-2</v>
      </c>
      <c r="BA3157" s="5">
        <f t="shared" si="5122"/>
        <v>0</v>
      </c>
      <c r="BB3157" s="4">
        <f t="shared" si="5117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  <c r="CB3157" s="5">
        <f t="shared" si="5202"/>
        <v>31.420000000000073</v>
      </c>
      <c r="CC3157" s="5">
        <f t="shared" si="5203"/>
        <v>101.89999999999964</v>
      </c>
      <c r="CD3157" s="5">
        <f t="shared" ref="CD3157:CD3220" si="5214">IF(CC3157&gt;$CD$1,-$CD$1,E3157-B3157)</f>
        <v>-50</v>
      </c>
      <c r="CE3157" s="5">
        <f t="shared" si="5205"/>
        <v>35.670000000000073</v>
      </c>
      <c r="CF3157" s="5"/>
      <c r="CG3157" s="5">
        <f t="shared" si="5206"/>
        <v>-50</v>
      </c>
      <c r="CH3157" s="5">
        <f t="shared" si="5209"/>
        <v>-35.670000000000073</v>
      </c>
      <c r="CI3157" s="5">
        <f t="shared" si="5207"/>
        <v>-150</v>
      </c>
    </row>
    <row r="3158" spans="1:87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5">
        <f t="shared" si="5164"/>
        <v>114.59999999999945</v>
      </c>
      <c r="K3158" s="5">
        <f t="shared" si="5191"/>
        <v>125.45583333333336</v>
      </c>
      <c r="L3158" s="5">
        <f t="shared" si="5168"/>
        <v>56.5300000000002</v>
      </c>
      <c r="M3158" s="5">
        <f t="shared" ref="M3158" si="5215">AVERAGE(L3147:L3158)</f>
        <v>65.730833333333337</v>
      </c>
      <c r="N3158" s="6" t="s">
        <v>36</v>
      </c>
      <c r="O3158" s="5">
        <f t="shared" si="5170"/>
        <v>3247.37</v>
      </c>
      <c r="P3158" s="4">
        <f t="shared" ref="P3158:P3221" si="5216">(O3158-MIN(O3154:O3158))/(MAX(O3154:O3158)-MIN(O3154:O3158))</f>
        <v>0</v>
      </c>
      <c r="Q3158" s="5">
        <f t="shared" ref="Q3158:Q3221" si="5217">MAX(O3154:O3158)-MIN(O3154:O3158)</f>
        <v>64.770000000000437</v>
      </c>
      <c r="R3158" s="5">
        <f t="shared" ref="R3158:R3221" si="5218">MIN(O3154:O3158) +((MAX(O3154:O3158)-MIN(O3154:O3158))*$R$2)</f>
        <v>3263.5625</v>
      </c>
      <c r="S3158" s="4">
        <f t="shared" ref="S3158:S3221" si="5219">(O3158-MIN(O3152:O3158))/(MAX(O3152:O3158)-MIN(O3152:O3158))</f>
        <v>0</v>
      </c>
      <c r="T3158" s="4">
        <f t="shared" ref="T3158:T3221" si="5220">(O3158-MIN(O3150:O3158))/(MAX(O3150:O3158)-MIN(O3150:O3158))</f>
        <v>0</v>
      </c>
      <c r="U3158" s="5">
        <f t="shared" si="5211"/>
        <v>3279.3900000000003</v>
      </c>
      <c r="V3158" s="5">
        <f t="shared" si="5212"/>
        <v>-32.020000000000437</v>
      </c>
      <c r="X3158" s="5">
        <f t="shared" si="5166"/>
        <v>-33.300000000000182</v>
      </c>
      <c r="Y3158" s="5">
        <f t="shared" si="5167"/>
        <v>-11.919999999999618</v>
      </c>
      <c r="AA3158" s="5">
        <f t="shared" si="5185"/>
        <v>0</v>
      </c>
      <c r="AB3158" s="5">
        <f t="shared" si="5186"/>
        <v>1</v>
      </c>
      <c r="AC3158" s="5">
        <f t="shared" si="5187"/>
        <v>1</v>
      </c>
      <c r="AF3158" s="5">
        <f t="shared" si="5173"/>
        <v>25.009999999999309</v>
      </c>
      <c r="AG3158" s="5">
        <f t="shared" si="5174"/>
        <v>41.889999999999418</v>
      </c>
      <c r="AH3158" s="5">
        <f t="shared" si="5175"/>
        <v>89.590000000000146</v>
      </c>
      <c r="AI3158" s="5">
        <f t="shared" si="5176"/>
        <v>72.710000000000036</v>
      </c>
      <c r="AJ3158" s="5"/>
      <c r="AK3158" s="5">
        <f t="shared" si="5177"/>
        <v>25.009999999999309</v>
      </c>
      <c r="AL3158" s="5">
        <f t="shared" si="5197"/>
        <v>45.609000000000464</v>
      </c>
      <c r="AM3158" s="5">
        <f t="shared" si="5178"/>
        <v>89.590000000000146</v>
      </c>
      <c r="AN3158" s="5">
        <f t="shared" si="5193"/>
        <v>86.718000000000032</v>
      </c>
      <c r="AO3158" s="5">
        <f t="shared" si="5194"/>
        <v>1</v>
      </c>
      <c r="AP3158" s="5">
        <f t="shared" si="5213"/>
        <v>3</v>
      </c>
      <c r="AQ3158" s="5">
        <f t="shared" si="5126"/>
        <v>1.6</v>
      </c>
      <c r="AR3158" s="5"/>
      <c r="AS3158" s="5">
        <f t="shared" si="5171"/>
        <v>72.710000000000036</v>
      </c>
      <c r="AT3158" s="5">
        <f t="shared" si="5193"/>
        <v>103.60300000000007</v>
      </c>
      <c r="AU3158" s="5">
        <f t="shared" si="5179"/>
        <v>41.889999999999418</v>
      </c>
      <c r="AV3158" s="5">
        <f t="shared" si="5182"/>
        <v>-16.880000000000109</v>
      </c>
      <c r="AW3158" s="5">
        <f t="shared" si="5180"/>
        <v>5</v>
      </c>
      <c r="AX3158" s="5">
        <f t="shared" si="5134"/>
        <v>58.058999999999472</v>
      </c>
      <c r="AZ3158" s="4">
        <f t="shared" si="5116"/>
        <v>0</v>
      </c>
      <c r="BA3158" s="5">
        <f t="shared" si="5122"/>
        <v>0</v>
      </c>
      <c r="BB3158" s="4">
        <f t="shared" si="5117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  <c r="CB3158" s="5">
        <f t="shared" si="5202"/>
        <v>25.009999999999309</v>
      </c>
      <c r="CC3158" s="5">
        <f t="shared" si="5203"/>
        <v>89.590000000000146</v>
      </c>
      <c r="CD3158" s="5">
        <f t="shared" si="5214"/>
        <v>-50</v>
      </c>
      <c r="CE3158" s="5">
        <f t="shared" si="5205"/>
        <v>11.919999999999618</v>
      </c>
      <c r="CF3158" s="5"/>
      <c r="CG3158" s="5">
        <f t="shared" si="5206"/>
        <v>-50</v>
      </c>
      <c r="CH3158" s="5">
        <f t="shared" si="5209"/>
        <v>-11.919999999999618</v>
      </c>
      <c r="CI3158" s="5">
        <f t="shared" si="5207"/>
        <v>-150</v>
      </c>
    </row>
    <row r="3159" spans="1:87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5">
        <f t="shared" si="5164"/>
        <v>255.90999999999985</v>
      </c>
      <c r="K3159" s="5">
        <f t="shared" si="5191"/>
        <v>134.64916666666667</v>
      </c>
      <c r="L3159" s="5">
        <f t="shared" si="5168"/>
        <v>106.03999999999996</v>
      </c>
      <c r="M3159" s="5">
        <f t="shared" ref="M3159" si="5221">AVERAGE(L3148:L3159)</f>
        <v>67.591666666666697</v>
      </c>
      <c r="N3159" s="6" t="s">
        <v>36</v>
      </c>
      <c r="O3159" s="5">
        <f t="shared" si="5170"/>
        <v>3099.82</v>
      </c>
      <c r="P3159" s="4">
        <f t="shared" si="5216"/>
        <v>0</v>
      </c>
      <c r="Q3159" s="5">
        <f t="shared" si="5217"/>
        <v>212.32000000000016</v>
      </c>
      <c r="R3159" s="5">
        <f t="shared" si="5218"/>
        <v>3152.9</v>
      </c>
      <c r="S3159" s="4">
        <f t="shared" si="5219"/>
        <v>0</v>
      </c>
      <c r="T3159" s="4">
        <f t="shared" si="5220"/>
        <v>0</v>
      </c>
      <c r="U3159" s="5">
        <f t="shared" si="5211"/>
        <v>3240.9540000000002</v>
      </c>
      <c r="V3159" s="5">
        <f t="shared" si="5212"/>
        <v>-141.13400000000001</v>
      </c>
      <c r="X3159" s="5">
        <f t="shared" si="5166"/>
        <v>-209.47000000000025</v>
      </c>
      <c r="Y3159" s="5">
        <f t="shared" si="5167"/>
        <v>-77.830000000000382</v>
      </c>
      <c r="AA3159" s="5">
        <f t="shared" si="5185"/>
        <v>0</v>
      </c>
      <c r="AB3159" s="5">
        <f t="shared" si="5186"/>
        <v>1</v>
      </c>
      <c r="AC3159" s="5">
        <f t="shared" si="5187"/>
        <v>1</v>
      </c>
      <c r="AF3159" s="5">
        <f t="shared" si="5173"/>
        <v>0</v>
      </c>
      <c r="AG3159" s="5">
        <f t="shared" si="5174"/>
        <v>-4.6199999999998909</v>
      </c>
      <c r="AH3159" s="5">
        <f t="shared" si="5175"/>
        <v>251.28999999999996</v>
      </c>
      <c r="AI3159" s="5">
        <f t="shared" si="5176"/>
        <v>255.90999999999985</v>
      </c>
      <c r="AJ3159" s="5"/>
      <c r="AK3159" s="5">
        <f t="shared" si="5177"/>
        <v>0</v>
      </c>
      <c r="AL3159" s="5">
        <f t="shared" si="5197"/>
        <v>45.609000000000464</v>
      </c>
      <c r="AM3159" s="5">
        <f t="shared" si="5178"/>
        <v>251.28999999999996</v>
      </c>
      <c r="AN3159" s="5">
        <f t="shared" si="5193"/>
        <v>103.77399999999997</v>
      </c>
      <c r="AO3159" s="5">
        <f t="shared" si="5194"/>
        <v>1</v>
      </c>
      <c r="AP3159" s="5">
        <f t="shared" si="5213"/>
        <v>4</v>
      </c>
      <c r="AQ3159" s="5">
        <f t="shared" si="5126"/>
        <v>1.8</v>
      </c>
      <c r="AR3159" s="5"/>
      <c r="AS3159" s="5">
        <f t="shared" si="5171"/>
        <v>255.90999999999985</v>
      </c>
      <c r="AT3159" s="5">
        <f t="shared" si="5193"/>
        <v>121.22800000000007</v>
      </c>
      <c r="AU3159" s="5">
        <f t="shared" si="5179"/>
        <v>-4.6199999999998909</v>
      </c>
      <c r="AV3159" s="5">
        <f t="shared" si="5182"/>
        <v>4.6199999999998909</v>
      </c>
      <c r="AW3159" s="5">
        <f t="shared" si="5180"/>
        <v>6</v>
      </c>
      <c r="AX3159" s="5">
        <f t="shared" si="5134"/>
        <v>58.058999999999472</v>
      </c>
      <c r="AZ3159" s="4">
        <f t="shared" ref="AZ3159:AZ3222" si="5222">T3159</f>
        <v>0</v>
      </c>
      <c r="BA3159" s="5">
        <f t="shared" si="5122"/>
        <v>0</v>
      </c>
      <c r="BB3159" s="4">
        <f t="shared" ref="BB3159:BB3222" si="522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  <c r="CB3159" s="5">
        <f t="shared" si="5202"/>
        <v>0</v>
      </c>
      <c r="CC3159" s="5">
        <f t="shared" si="5203"/>
        <v>251.28999999999996</v>
      </c>
      <c r="CD3159" s="5">
        <f t="shared" si="5214"/>
        <v>-50</v>
      </c>
      <c r="CE3159" s="5">
        <f t="shared" si="5205"/>
        <v>77.830000000000382</v>
      </c>
      <c r="CF3159" s="5"/>
      <c r="CG3159" s="5">
        <f t="shared" si="5206"/>
        <v>-50</v>
      </c>
      <c r="CH3159" s="5">
        <f t="shared" si="5209"/>
        <v>-77.830000000000382</v>
      </c>
      <c r="CI3159" s="5">
        <f t="shared" si="5207"/>
        <v>-150</v>
      </c>
    </row>
    <row r="3160" spans="1:87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5">
        <f t="shared" si="5164"/>
        <v>107.90999999999985</v>
      </c>
      <c r="K3160" s="5">
        <f t="shared" si="5191"/>
        <v>133.47916666666666</v>
      </c>
      <c r="L3160" s="5">
        <f t="shared" si="5168"/>
        <v>60.139999999999873</v>
      </c>
      <c r="M3160" s="5">
        <f t="shared" ref="M3160" si="5224">AVERAGE(L3149:L3160)</f>
        <v>67.890833333333333</v>
      </c>
      <c r="N3160" s="6" t="s">
        <v>36</v>
      </c>
      <c r="O3160" s="5">
        <f t="shared" si="5170"/>
        <v>3023.74</v>
      </c>
      <c r="P3160" s="4">
        <f t="shared" si="5216"/>
        <v>0</v>
      </c>
      <c r="Q3160" s="5">
        <f t="shared" si="5217"/>
        <v>288.40000000000055</v>
      </c>
      <c r="R3160" s="5">
        <f t="shared" si="5218"/>
        <v>3095.84</v>
      </c>
      <c r="S3160" s="4">
        <f t="shared" si="5219"/>
        <v>0</v>
      </c>
      <c r="T3160" s="4">
        <f t="shared" si="5220"/>
        <v>0</v>
      </c>
      <c r="U3160" s="5">
        <f t="shared" si="5211"/>
        <v>3189.6579999999999</v>
      </c>
      <c r="V3160" s="5">
        <f t="shared" si="5212"/>
        <v>-165.91800000000012</v>
      </c>
      <c r="X3160" s="5">
        <f t="shared" si="5166"/>
        <v>1.7699999999995271</v>
      </c>
      <c r="Y3160" s="5">
        <f t="shared" si="5167"/>
        <v>25.579999999999927</v>
      </c>
      <c r="AA3160" s="5">
        <f t="shared" si="5185"/>
        <v>1</v>
      </c>
      <c r="AB3160" s="5">
        <f t="shared" si="5186"/>
        <v>0</v>
      </c>
      <c r="AC3160" s="5">
        <f t="shared" si="5187"/>
        <v>1</v>
      </c>
      <c r="AF3160" s="5">
        <f t="shared" si="5173"/>
        <v>54.350000000000364</v>
      </c>
      <c r="AG3160" s="5">
        <f t="shared" si="5174"/>
        <v>-19.479999999999563</v>
      </c>
      <c r="AH3160" s="5">
        <f t="shared" si="5175"/>
        <v>34.079999999999927</v>
      </c>
      <c r="AI3160" s="5">
        <f t="shared" si="5176"/>
        <v>107.90999999999985</v>
      </c>
      <c r="AJ3160" s="5"/>
      <c r="AK3160" s="5">
        <f t="shared" si="5177"/>
        <v>34.079999999999927</v>
      </c>
      <c r="AL3160" s="5">
        <f t="shared" si="5197"/>
        <v>45.609000000000464</v>
      </c>
      <c r="AM3160" s="5">
        <f t="shared" si="5178"/>
        <v>54.350000000000364</v>
      </c>
      <c r="AN3160" s="5">
        <f t="shared" si="5193"/>
        <v>99.700000000000088</v>
      </c>
      <c r="AO3160" s="5">
        <f t="shared" si="5194"/>
        <v>0</v>
      </c>
      <c r="AP3160" s="5">
        <f t="shared" si="5213"/>
        <v>4</v>
      </c>
      <c r="AQ3160" s="5">
        <f t="shared" si="5126"/>
        <v>2</v>
      </c>
      <c r="AR3160" s="5"/>
      <c r="AS3160" s="5">
        <f t="shared" si="5171"/>
        <v>107.90999999999985</v>
      </c>
      <c r="AT3160" s="5">
        <f t="shared" si="5193"/>
        <v>122.70100000000011</v>
      </c>
      <c r="AU3160" s="5">
        <f t="shared" si="5179"/>
        <v>-19.479999999999563</v>
      </c>
      <c r="AV3160" s="5">
        <f t="shared" si="5182"/>
        <v>73.829999999999927</v>
      </c>
      <c r="AW3160" s="5">
        <f t="shared" si="5180"/>
        <v>2</v>
      </c>
      <c r="AX3160" s="5">
        <f t="shared" si="5134"/>
        <v>58.058999999999472</v>
      </c>
      <c r="AZ3160" s="4">
        <f t="shared" si="5222"/>
        <v>0</v>
      </c>
      <c r="BA3160" s="5">
        <f t="shared" si="5122"/>
        <v>0</v>
      </c>
      <c r="BB3160" s="4">
        <f t="shared" si="522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  <c r="CB3160" s="5">
        <f t="shared" si="5202"/>
        <v>54.350000000000364</v>
      </c>
      <c r="CC3160" s="5">
        <f t="shared" si="5203"/>
        <v>34.079999999999927</v>
      </c>
      <c r="CD3160" s="5">
        <f t="shared" si="5214"/>
        <v>1.7699999999995271</v>
      </c>
      <c r="CE3160" s="5">
        <f t="shared" si="5205"/>
        <v>-30</v>
      </c>
      <c r="CF3160" s="5"/>
      <c r="CG3160" s="5">
        <f t="shared" si="5206"/>
        <v>-50</v>
      </c>
      <c r="CH3160" s="5">
        <f t="shared" si="5209"/>
        <v>25.579999999999927</v>
      </c>
      <c r="CI3160" s="5">
        <f t="shared" si="5207"/>
        <v>-98.230000000000473</v>
      </c>
    </row>
    <row r="3161" spans="1:87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5">
        <f t="shared" si="5164"/>
        <v>97.130000000000109</v>
      </c>
      <c r="K3161" s="5">
        <f t="shared" si="5191"/>
        <v>132.71916666666667</v>
      </c>
      <c r="L3161" s="5">
        <f t="shared" si="5168"/>
        <v>43.25</v>
      </c>
      <c r="M3161" s="5">
        <f t="shared" ref="M3161" si="5225">AVERAGE(L3150:L3161)</f>
        <v>66.350833333333341</v>
      </c>
      <c r="N3161" s="6" t="s">
        <v>36</v>
      </c>
      <c r="O3161" s="5">
        <f t="shared" si="5170"/>
        <v>2983.2999999999997</v>
      </c>
      <c r="P3161" s="4">
        <f t="shared" si="5216"/>
        <v>0</v>
      </c>
      <c r="Q3161" s="5">
        <f t="shared" si="5217"/>
        <v>281.92000000000053</v>
      </c>
      <c r="R3161" s="5">
        <f t="shared" si="5218"/>
        <v>3053.7799999999997</v>
      </c>
      <c r="S3161" s="4">
        <f t="shared" si="5219"/>
        <v>0</v>
      </c>
      <c r="T3161" s="4">
        <f t="shared" si="5220"/>
        <v>0</v>
      </c>
      <c r="U3161" s="5">
        <f t="shared" si="5211"/>
        <v>3123.89</v>
      </c>
      <c r="V3161" s="5">
        <f t="shared" si="5212"/>
        <v>-140.59000000000015</v>
      </c>
      <c r="X3161" s="5">
        <f t="shared" si="5166"/>
        <v>-30.460000000000036</v>
      </c>
      <c r="Y3161" s="5">
        <f t="shared" si="5167"/>
        <v>13.789999999999964</v>
      </c>
      <c r="AA3161" s="5">
        <f t="shared" si="5185"/>
        <v>0</v>
      </c>
      <c r="AB3161" s="5">
        <f t="shared" si="5186"/>
        <v>0</v>
      </c>
      <c r="AC3161" s="5">
        <f t="shared" si="5187"/>
        <v>0</v>
      </c>
      <c r="AF3161" s="5">
        <f t="shared" si="5173"/>
        <v>11.700000000000728</v>
      </c>
      <c r="AG3161" s="5">
        <f t="shared" si="5174"/>
        <v>33.330000000000837</v>
      </c>
      <c r="AH3161" s="5">
        <f t="shared" si="5175"/>
        <v>85.429999999999382</v>
      </c>
      <c r="AI3161" s="5">
        <f t="shared" si="5176"/>
        <v>63.799999999999272</v>
      </c>
      <c r="AJ3161" s="5"/>
      <c r="AK3161" s="5">
        <f t="shared" si="5177"/>
        <v>11.700000000000728</v>
      </c>
      <c r="AL3161" s="5">
        <f t="shared" si="5197"/>
        <v>45.609000000000464</v>
      </c>
      <c r="AM3161" s="5">
        <f t="shared" si="5178"/>
        <v>85.429999999999382</v>
      </c>
      <c r="AN3161" s="5">
        <f t="shared" si="5193"/>
        <v>101.82600000000002</v>
      </c>
      <c r="AO3161" s="5">
        <f t="shared" si="5194"/>
        <v>0</v>
      </c>
      <c r="AP3161" s="5">
        <f t="shared" si="5213"/>
        <v>4</v>
      </c>
      <c r="AQ3161" s="5">
        <f t="shared" si="5126"/>
        <v>2.2999999999999998</v>
      </c>
      <c r="AR3161" s="5"/>
      <c r="AS3161" s="5">
        <f t="shared" si="5171"/>
        <v>63.799999999999272</v>
      </c>
      <c r="AT3161" s="5">
        <f t="shared" si="5193"/>
        <v>117.58500000000004</v>
      </c>
      <c r="AU3161" s="5">
        <f t="shared" si="5179"/>
        <v>33.330000000000837</v>
      </c>
      <c r="AV3161" s="5">
        <f t="shared" si="5182"/>
        <v>-21.630000000000109</v>
      </c>
      <c r="AW3161" s="5">
        <f t="shared" si="5180"/>
        <v>3</v>
      </c>
      <c r="AX3161" s="5">
        <f t="shared" si="5134"/>
        <v>58.058999999999472</v>
      </c>
      <c r="AZ3161" s="4">
        <f t="shared" si="5222"/>
        <v>0</v>
      </c>
      <c r="BA3161" s="5">
        <f t="shared" si="5122"/>
        <v>0</v>
      </c>
      <c r="BB3161" s="4">
        <f t="shared" si="522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  <c r="CB3161" s="5">
        <f t="shared" si="5202"/>
        <v>11.700000000000728</v>
      </c>
      <c r="CC3161" s="5">
        <f t="shared" si="5203"/>
        <v>85.429999999999382</v>
      </c>
      <c r="CD3161" s="5">
        <f t="shared" si="5214"/>
        <v>-50</v>
      </c>
      <c r="CE3161" s="5">
        <f t="shared" si="5205"/>
        <v>-13.789999999999964</v>
      </c>
      <c r="CF3161" s="5"/>
      <c r="CG3161" s="5">
        <f t="shared" si="5206"/>
        <v>-50</v>
      </c>
      <c r="CH3161" s="5">
        <f t="shared" si="5209"/>
        <v>13.789999999999964</v>
      </c>
      <c r="CI3161" s="5">
        <f t="shared" si="5207"/>
        <v>-150</v>
      </c>
    </row>
    <row r="3162" spans="1:87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5">
        <f t="shared" si="5164"/>
        <v>133.02000000000044</v>
      </c>
      <c r="K3162" s="5">
        <f t="shared" si="5191"/>
        <v>133.77250000000012</v>
      </c>
      <c r="L3162" s="5">
        <f t="shared" si="5168"/>
        <v>79.680000000000291</v>
      </c>
      <c r="M3162" s="5">
        <f t="shared" ref="M3162" si="5226">AVERAGE(L3151:L3162)</f>
        <v>68.098333333333358</v>
      </c>
      <c r="N3162" s="6" t="s">
        <v>36</v>
      </c>
      <c r="O3162" s="5">
        <f t="shared" si="5170"/>
        <v>3035.5499999999997</v>
      </c>
      <c r="P3162" s="4">
        <f t="shared" si="5216"/>
        <v>0.19786420267353341</v>
      </c>
      <c r="Q3162" s="5">
        <f t="shared" si="5217"/>
        <v>264.07000000000016</v>
      </c>
      <c r="R3162" s="5">
        <f t="shared" si="5218"/>
        <v>3049.3174999999997</v>
      </c>
      <c r="S3162" s="4">
        <f t="shared" si="5219"/>
        <v>0.15889186230385569</v>
      </c>
      <c r="T3162" s="4">
        <f t="shared" si="5220"/>
        <v>0.15889186230385569</v>
      </c>
      <c r="U3162" s="5">
        <f t="shared" si="5211"/>
        <v>3077.9559999999997</v>
      </c>
      <c r="V3162" s="5">
        <f t="shared" si="5212"/>
        <v>-42.405999999999949</v>
      </c>
      <c r="X3162" s="5">
        <f t="shared" si="5166"/>
        <v>65.630000000000109</v>
      </c>
      <c r="Y3162" s="5">
        <f t="shared" si="5167"/>
        <v>52.059999999999945</v>
      </c>
      <c r="AA3162" s="5">
        <f t="shared" si="5185"/>
        <v>1</v>
      </c>
      <c r="AB3162" s="5">
        <f t="shared" si="5186"/>
        <v>0</v>
      </c>
      <c r="AC3162" s="5">
        <f t="shared" si="5187"/>
        <v>1</v>
      </c>
      <c r="AF3162" s="5">
        <f t="shared" si="5173"/>
        <v>74.0600000000004</v>
      </c>
      <c r="AG3162" s="5">
        <f t="shared" si="5174"/>
        <v>133.02000000000044</v>
      </c>
      <c r="AH3162" s="5">
        <f t="shared" si="5175"/>
        <v>31.949999999999818</v>
      </c>
      <c r="AI3162" s="5">
        <f t="shared" si="5176"/>
        <v>-27.010000000000218</v>
      </c>
      <c r="AJ3162" s="5"/>
      <c r="AK3162" s="5">
        <f t="shared" si="5177"/>
        <v>31.949999999999818</v>
      </c>
      <c r="AL3162" s="5">
        <f t="shared" si="5197"/>
        <v>45.609000000000464</v>
      </c>
      <c r="AM3162" s="5">
        <f t="shared" si="5178"/>
        <v>74.0600000000004</v>
      </c>
      <c r="AN3162" s="5">
        <f t="shared" si="5193"/>
        <v>99.874000000000066</v>
      </c>
      <c r="AO3162" s="5">
        <f t="shared" si="5194"/>
        <v>0</v>
      </c>
      <c r="AP3162" s="5">
        <f t="shared" si="5213"/>
        <v>4</v>
      </c>
      <c r="AQ3162" s="5">
        <f t="shared" si="5126"/>
        <v>2.6</v>
      </c>
      <c r="AR3162" s="5"/>
      <c r="AS3162" s="5">
        <f t="shared" si="5171"/>
        <v>133.02000000000044</v>
      </c>
      <c r="AT3162" s="5">
        <f t="shared" si="5193"/>
        <v>113.21200000000007</v>
      </c>
      <c r="AU3162" s="5">
        <f t="shared" si="5179"/>
        <v>-27.010000000000218</v>
      </c>
      <c r="AV3162" s="5">
        <f t="shared" si="5182"/>
        <v>-58.960000000000036</v>
      </c>
      <c r="AW3162" s="5">
        <f t="shared" si="5180"/>
        <v>4</v>
      </c>
      <c r="AX3162" s="5">
        <f t="shared" si="5134"/>
        <v>43.486999999999831</v>
      </c>
      <c r="AZ3162" s="4">
        <f t="shared" si="5222"/>
        <v>0.15889186230385569</v>
      </c>
      <c r="BA3162" s="5">
        <f t="shared" si="5122"/>
        <v>0</v>
      </c>
      <c r="BB3162" s="4">
        <f t="shared" si="522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  <c r="CB3162" s="5">
        <f t="shared" si="5202"/>
        <v>74.0600000000004</v>
      </c>
      <c r="CC3162" s="5">
        <f t="shared" si="5203"/>
        <v>31.949999999999818</v>
      </c>
      <c r="CD3162" s="5">
        <f t="shared" si="5214"/>
        <v>65.630000000000109</v>
      </c>
      <c r="CE3162" s="5">
        <f t="shared" si="5205"/>
        <v>-30</v>
      </c>
      <c r="CF3162" s="5"/>
      <c r="CG3162" s="5">
        <f t="shared" si="5206"/>
        <v>-50</v>
      </c>
      <c r="CH3162" s="5">
        <f t="shared" si="5209"/>
        <v>52.059999999999945</v>
      </c>
      <c r="CI3162" s="5">
        <f t="shared" si="5207"/>
        <v>-34.369999999999891</v>
      </c>
    </row>
    <row r="3163" spans="1:87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5">
        <f t="shared" si="5164"/>
        <v>136.23000000000047</v>
      </c>
      <c r="K3163" s="5">
        <f t="shared" si="5191"/>
        <v>135.54500000000016</v>
      </c>
      <c r="L3163" s="5">
        <f t="shared" si="5168"/>
        <v>46.299999999999727</v>
      </c>
      <c r="M3163" s="5">
        <f t="shared" ref="M3163" si="5227">AVERAGE(L3152:L3163)</f>
        <v>66.392499999999998</v>
      </c>
      <c r="N3163" s="6" t="s">
        <v>37</v>
      </c>
      <c r="O3163" s="5">
        <f t="shared" si="5170"/>
        <v>3073.0600000000004</v>
      </c>
      <c r="P3163" s="4">
        <f t="shared" si="5216"/>
        <v>0.77033985581874642</v>
      </c>
      <c r="Q3163" s="5">
        <f t="shared" si="5217"/>
        <v>116.52000000000044</v>
      </c>
      <c r="R3163" s="5">
        <f t="shared" si="5218"/>
        <v>3012.43</v>
      </c>
      <c r="S3163" s="4">
        <f t="shared" si="5219"/>
        <v>0.31838819523269191</v>
      </c>
      <c r="T3163" s="4">
        <f t="shared" si="5220"/>
        <v>0.27295949397883623</v>
      </c>
      <c r="U3163" s="5">
        <f t="shared" si="5211"/>
        <v>3043.0939999999996</v>
      </c>
      <c r="V3163" s="5">
        <f t="shared" si="5212"/>
        <v>29.966000000000804</v>
      </c>
      <c r="X3163" s="5">
        <f t="shared" si="5166"/>
        <v>26.460000000000036</v>
      </c>
      <c r="Y3163" s="5">
        <f t="shared" si="5167"/>
        <v>-0.25</v>
      </c>
      <c r="AA3163" s="5">
        <f t="shared" si="5185"/>
        <v>0</v>
      </c>
      <c r="AB3163" s="5">
        <f t="shared" si="5186"/>
        <v>0</v>
      </c>
      <c r="AC3163" s="5">
        <f t="shared" si="5187"/>
        <v>0</v>
      </c>
      <c r="AF3163" s="5">
        <f t="shared" si="5173"/>
        <v>112.46000000000004</v>
      </c>
      <c r="AG3163" s="5">
        <f t="shared" si="5174"/>
        <v>136.23000000000047</v>
      </c>
      <c r="AH3163" s="5">
        <f t="shared" si="5175"/>
        <v>18.680000000000291</v>
      </c>
      <c r="AI3163" s="5">
        <f t="shared" si="5176"/>
        <v>-5.0900000000001455</v>
      </c>
      <c r="AJ3163" s="5"/>
      <c r="AK3163" s="5">
        <f t="shared" si="5177"/>
        <v>18.680000000000291</v>
      </c>
      <c r="AL3163" s="5">
        <f t="shared" si="5197"/>
        <v>45.609000000000464</v>
      </c>
      <c r="AM3163" s="5">
        <f t="shared" si="5178"/>
        <v>112.46000000000004</v>
      </c>
      <c r="AN3163" s="5">
        <f t="shared" si="5193"/>
        <v>101.75600000000004</v>
      </c>
      <c r="AO3163" s="5">
        <f t="shared" si="5194"/>
        <v>1</v>
      </c>
      <c r="AP3163" s="5">
        <f t="shared" si="5213"/>
        <v>5</v>
      </c>
      <c r="AQ3163" s="5">
        <f t="shared" si="5126"/>
        <v>3</v>
      </c>
      <c r="AR3163" s="5"/>
      <c r="AS3163" s="5">
        <f t="shared" si="5171"/>
        <v>136.23000000000047</v>
      </c>
      <c r="AT3163" s="5">
        <f t="shared" si="5193"/>
        <v>120.3000000000001</v>
      </c>
      <c r="AU3163" s="5">
        <f t="shared" si="5179"/>
        <v>-5.0900000000001455</v>
      </c>
      <c r="AV3163" s="5">
        <f t="shared" si="5182"/>
        <v>-23.770000000000437</v>
      </c>
      <c r="AW3163" s="5">
        <f t="shared" si="5180"/>
        <v>5</v>
      </c>
      <c r="AX3163" s="5">
        <f t="shared" si="5134"/>
        <v>43.486999999999831</v>
      </c>
      <c r="AZ3163" s="4">
        <f t="shared" si="5222"/>
        <v>0.27295949397883623</v>
      </c>
      <c r="BA3163" s="5">
        <f t="shared" ref="BA3163:BA3226" si="5228">IF(AZ3162&gt;0.9,O3163-O3162,0)</f>
        <v>0</v>
      </c>
      <c r="BB3163" s="4">
        <f t="shared" si="522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  <c r="CB3163" s="5">
        <f t="shared" si="5202"/>
        <v>112.46000000000004</v>
      </c>
      <c r="CC3163" s="5">
        <f t="shared" si="5203"/>
        <v>18.680000000000291</v>
      </c>
      <c r="CD3163" s="5">
        <f t="shared" si="5214"/>
        <v>26.460000000000036</v>
      </c>
      <c r="CE3163" s="5">
        <f t="shared" si="5205"/>
        <v>-30</v>
      </c>
      <c r="CF3163" s="5"/>
      <c r="CG3163" s="5">
        <f t="shared" si="5206"/>
        <v>-50</v>
      </c>
      <c r="CH3163" s="5">
        <f t="shared" si="5209"/>
        <v>-0.25</v>
      </c>
      <c r="CI3163" s="5">
        <f t="shared" si="5207"/>
        <v>-73.539999999999964</v>
      </c>
    </row>
    <row r="3164" spans="1:87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5">
        <f t="shared" si="5164"/>
        <v>90.8100000000004</v>
      </c>
      <c r="K3164" s="5">
        <f t="shared" si="5191"/>
        <v>128.38333333333352</v>
      </c>
      <c r="L3164" s="5">
        <f t="shared" si="5168"/>
        <v>53.659999999999854</v>
      </c>
      <c r="M3164" s="5">
        <f t="shared" ref="M3164" si="5229">AVERAGE(L3153:L3164)</f>
        <v>63.369166666666651</v>
      </c>
      <c r="N3164" s="6" t="s">
        <v>37</v>
      </c>
      <c r="O3164" s="5">
        <f t="shared" si="5170"/>
        <v>3079.1299999999997</v>
      </c>
      <c r="P3164" s="4">
        <f t="shared" si="5216"/>
        <v>1</v>
      </c>
      <c r="Q3164" s="5">
        <f t="shared" si="5217"/>
        <v>95.829999999999927</v>
      </c>
      <c r="R3164" s="5">
        <f t="shared" si="5218"/>
        <v>3007.2574999999997</v>
      </c>
      <c r="S3164" s="4">
        <f t="shared" si="5219"/>
        <v>0.36289620176468312</v>
      </c>
      <c r="T3164" s="4">
        <f t="shared" si="5220"/>
        <v>0.29141831893930104</v>
      </c>
      <c r="U3164" s="5">
        <f t="shared" si="5211"/>
        <v>3038.9559999999992</v>
      </c>
      <c r="V3164" s="5">
        <f t="shared" si="5212"/>
        <v>40.174000000000433</v>
      </c>
      <c r="X3164" s="5">
        <f t="shared" si="5166"/>
        <v>48.1899999999996</v>
      </c>
      <c r="Y3164" s="5">
        <f t="shared" si="5167"/>
        <v>7.8800000000001091</v>
      </c>
      <c r="AA3164" s="5">
        <f t="shared" si="5185"/>
        <v>1</v>
      </c>
      <c r="AB3164" s="5">
        <f t="shared" si="5186"/>
        <v>0</v>
      </c>
      <c r="AC3164" s="5">
        <f t="shared" si="5187"/>
        <v>1</v>
      </c>
      <c r="AF3164" s="5">
        <f t="shared" si="5173"/>
        <v>62.130000000000109</v>
      </c>
      <c r="AG3164" s="5">
        <f t="shared" si="5174"/>
        <v>0.53999999999996362</v>
      </c>
      <c r="AH3164" s="5">
        <f t="shared" si="5175"/>
        <v>28.680000000000291</v>
      </c>
      <c r="AI3164" s="5">
        <f t="shared" si="5176"/>
        <v>90.270000000000437</v>
      </c>
      <c r="AJ3164" s="5"/>
      <c r="AK3164" s="5">
        <f t="shared" si="5177"/>
        <v>28.680000000000291</v>
      </c>
      <c r="AL3164" s="5">
        <f t="shared" si="5197"/>
        <v>35.132999999999988</v>
      </c>
      <c r="AM3164" s="5">
        <f t="shared" si="5178"/>
        <v>62.130000000000109</v>
      </c>
      <c r="AN3164" s="5">
        <f t="shared" si="5193"/>
        <v>100.68800000000002</v>
      </c>
      <c r="AO3164" s="5">
        <f t="shared" si="5194"/>
        <v>0</v>
      </c>
      <c r="AP3164" s="5">
        <f t="shared" si="5213"/>
        <v>5</v>
      </c>
      <c r="AQ3164" s="5">
        <f t="shared" si="5126"/>
        <v>3.4</v>
      </c>
      <c r="AR3164" s="5"/>
      <c r="AS3164" s="5">
        <f t="shared" si="5171"/>
        <v>90.270000000000437</v>
      </c>
      <c r="AT3164" s="5">
        <f t="shared" si="5193"/>
        <v>120.22000000000017</v>
      </c>
      <c r="AU3164" s="5">
        <f t="shared" si="5179"/>
        <v>0.53999999999996362</v>
      </c>
      <c r="AV3164" s="5">
        <f t="shared" si="5182"/>
        <v>61.590000000000146</v>
      </c>
      <c r="AW3164" s="5">
        <f t="shared" si="5180"/>
        <v>6</v>
      </c>
      <c r="AX3164" s="5">
        <f t="shared" si="5134"/>
        <v>41.891999999999463</v>
      </c>
      <c r="AZ3164" s="4">
        <f t="shared" si="5222"/>
        <v>0.29141831893930104</v>
      </c>
      <c r="BA3164" s="5">
        <f t="shared" si="5228"/>
        <v>0</v>
      </c>
      <c r="BB3164" s="4">
        <f t="shared" si="522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  <c r="CB3164" s="5">
        <f t="shared" si="5202"/>
        <v>62.130000000000109</v>
      </c>
      <c r="CC3164" s="5">
        <f t="shared" si="5203"/>
        <v>28.680000000000291</v>
      </c>
      <c r="CD3164" s="5">
        <f t="shared" si="5214"/>
        <v>48.1899999999996</v>
      </c>
      <c r="CE3164" s="5">
        <f t="shared" si="5205"/>
        <v>-7.8800000000001091</v>
      </c>
      <c r="CF3164" s="5"/>
      <c r="CG3164" s="5">
        <f t="shared" si="5206"/>
        <v>-50</v>
      </c>
      <c r="CH3164" s="5">
        <f t="shared" si="5209"/>
        <v>7.8800000000001091</v>
      </c>
      <c r="CI3164" s="5">
        <f t="shared" si="5207"/>
        <v>-51.8100000000004</v>
      </c>
    </row>
    <row r="3165" spans="1:87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5">
        <f t="shared" si="5164"/>
        <v>157.26000000000022</v>
      </c>
      <c r="K3165" s="5">
        <f t="shared" si="5191"/>
        <v>132.60333333333347</v>
      </c>
      <c r="L3165" s="5">
        <f t="shared" si="5168"/>
        <v>82.299999999999727</v>
      </c>
      <c r="M3165" s="5">
        <f t="shared" ref="M3165" si="5230">AVERAGE(L3154:L3165)</f>
        <v>64.793333333333294</v>
      </c>
      <c r="N3165" s="6" t="s">
        <v>37</v>
      </c>
      <c r="O3165" s="5">
        <f t="shared" si="5170"/>
        <v>3098.29</v>
      </c>
      <c r="P3165" s="4">
        <f t="shared" si="5216"/>
        <v>1</v>
      </c>
      <c r="Q3165" s="5">
        <f t="shared" si="5217"/>
        <v>114.99000000000024</v>
      </c>
      <c r="R3165" s="5">
        <f t="shared" si="5218"/>
        <v>3012.0474999999997</v>
      </c>
      <c r="S3165" s="4">
        <f t="shared" si="5219"/>
        <v>0.98686920700308789</v>
      </c>
      <c r="T3165" s="4">
        <f t="shared" si="5220"/>
        <v>0.40788166855845637</v>
      </c>
      <c r="U3165" s="5">
        <f t="shared" si="5211"/>
        <v>3053.8659999999995</v>
      </c>
      <c r="V3165" s="5">
        <f t="shared" si="5212"/>
        <v>44.424000000000433</v>
      </c>
      <c r="X3165" s="5">
        <f t="shared" si="5166"/>
        <v>-114.59999999999945</v>
      </c>
      <c r="Y3165" s="5">
        <f t="shared" si="5167"/>
        <v>-68.199999999999818</v>
      </c>
      <c r="AA3165" s="5">
        <f t="shared" si="5185"/>
        <v>0</v>
      </c>
      <c r="AB3165" s="5">
        <f t="shared" si="5186"/>
        <v>1</v>
      </c>
      <c r="AC3165" s="5">
        <f t="shared" si="5187"/>
        <v>1</v>
      </c>
      <c r="AF3165" s="5">
        <f t="shared" si="5173"/>
        <v>31.890000000000327</v>
      </c>
      <c r="AG3165" s="5">
        <f t="shared" si="5174"/>
        <v>156.72000000000025</v>
      </c>
      <c r="AH3165" s="5">
        <f t="shared" si="5175"/>
        <v>125.36999999999989</v>
      </c>
      <c r="AI3165" s="5">
        <f t="shared" si="5176"/>
        <v>0.53999999999996362</v>
      </c>
      <c r="AJ3165" s="5"/>
      <c r="AK3165" s="5">
        <f t="shared" si="5177"/>
        <v>31.890000000000327</v>
      </c>
      <c r="AL3165" s="5">
        <f t="shared" si="5197"/>
        <v>35.132999999999988</v>
      </c>
      <c r="AM3165" s="5">
        <f t="shared" si="5178"/>
        <v>125.36999999999989</v>
      </c>
      <c r="AN3165" s="5">
        <f t="shared" si="5193"/>
        <v>101.84799999999996</v>
      </c>
      <c r="AO3165" s="5">
        <f t="shared" si="5194"/>
        <v>1</v>
      </c>
      <c r="AP3165" s="5">
        <f t="shared" si="5213"/>
        <v>5</v>
      </c>
      <c r="AQ3165" s="5">
        <f t="shared" si="5126"/>
        <v>3.7</v>
      </c>
      <c r="AR3165" s="5"/>
      <c r="AS3165" s="5">
        <f t="shared" si="5171"/>
        <v>156.72000000000025</v>
      </c>
      <c r="AT3165" s="5">
        <f t="shared" si="5193"/>
        <v>127.2590000000001</v>
      </c>
      <c r="AU3165" s="5">
        <f t="shared" si="5179"/>
        <v>0.53999999999996362</v>
      </c>
      <c r="AV3165" s="5">
        <f t="shared" si="5182"/>
        <v>-124.82999999999993</v>
      </c>
      <c r="AW3165" s="5">
        <f t="shared" si="5180"/>
        <v>2</v>
      </c>
      <c r="AX3165" s="5">
        <f t="shared" si="5134"/>
        <v>41.891999999999463</v>
      </c>
      <c r="AZ3165" s="4">
        <f t="shared" si="5222"/>
        <v>0.40788166855845637</v>
      </c>
      <c r="BA3165" s="5">
        <f t="shared" si="5228"/>
        <v>0</v>
      </c>
      <c r="BB3165" s="4">
        <f t="shared" si="522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  <c r="CB3165" s="5">
        <f t="shared" si="5202"/>
        <v>31.890000000000327</v>
      </c>
      <c r="CC3165" s="5">
        <f t="shared" si="5203"/>
        <v>125.36999999999989</v>
      </c>
      <c r="CD3165" s="5">
        <f t="shared" si="5214"/>
        <v>-50</v>
      </c>
      <c r="CE3165" s="5">
        <f t="shared" si="5205"/>
        <v>68.199999999999818</v>
      </c>
      <c r="CF3165" s="5"/>
      <c r="CG3165" s="5">
        <f t="shared" si="5206"/>
        <v>-50</v>
      </c>
      <c r="CH3165" s="5">
        <f t="shared" si="5209"/>
        <v>-68.199999999999818</v>
      </c>
      <c r="CI3165" s="5">
        <f t="shared" si="5207"/>
        <v>-150</v>
      </c>
    </row>
    <row r="3166" spans="1:87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5">
        <f t="shared" si="5164"/>
        <v>127.32999999999993</v>
      </c>
      <c r="K3166" s="5">
        <f t="shared" si="5191"/>
        <v>132.59666666666681</v>
      </c>
      <c r="L3166" s="5">
        <f t="shared" si="5168"/>
        <v>54.059999999999945</v>
      </c>
      <c r="M3166" s="5">
        <f t="shared" ref="M3166" si="5231">AVERAGE(L3155:L3166)</f>
        <v>64.750833333333276</v>
      </c>
      <c r="N3166" s="6" t="s">
        <v>37</v>
      </c>
      <c r="O3166" s="5">
        <f t="shared" si="5170"/>
        <v>3114.33</v>
      </c>
      <c r="P3166" s="4">
        <f t="shared" si="5216"/>
        <v>1</v>
      </c>
      <c r="Q3166" s="5">
        <f t="shared" si="5217"/>
        <v>78.7800000000002</v>
      </c>
      <c r="R3166" s="5">
        <f t="shared" si="5218"/>
        <v>3055.2449999999999</v>
      </c>
      <c r="S3166" s="4">
        <f t="shared" si="5219"/>
        <v>1</v>
      </c>
      <c r="T3166" s="4">
        <f t="shared" si="5220"/>
        <v>0.49619419093422246</v>
      </c>
      <c r="U3166" s="5">
        <f t="shared" si="5211"/>
        <v>3080.0719999999997</v>
      </c>
      <c r="V3166" s="5">
        <f t="shared" si="5212"/>
        <v>34.258000000000266</v>
      </c>
      <c r="X3166" s="5">
        <f t="shared" si="5166"/>
        <v>19.319999999999709</v>
      </c>
      <c r="Y3166" s="5">
        <f t="shared" si="5167"/>
        <v>2.8099999999999454</v>
      </c>
      <c r="AA3166" s="5">
        <f t="shared" si="5185"/>
        <v>1</v>
      </c>
      <c r="AB3166" s="5">
        <f t="shared" si="5186"/>
        <v>0</v>
      </c>
      <c r="AC3166" s="5">
        <f t="shared" si="5187"/>
        <v>1</v>
      </c>
      <c r="AF3166" s="5">
        <f t="shared" si="5173"/>
        <v>69.220000000000255</v>
      </c>
      <c r="AG3166" s="5">
        <f t="shared" si="5174"/>
        <v>70.090000000000146</v>
      </c>
      <c r="AH3166" s="5">
        <f t="shared" si="5175"/>
        <v>58.109999999999673</v>
      </c>
      <c r="AI3166" s="5">
        <f t="shared" si="5176"/>
        <v>57.239999999999782</v>
      </c>
      <c r="AJ3166" s="5"/>
      <c r="AK3166" s="5">
        <f t="shared" si="5177"/>
        <v>58.109999999999673</v>
      </c>
      <c r="AL3166" s="5">
        <f t="shared" si="5197"/>
        <v>36.48299999999989</v>
      </c>
      <c r="AM3166" s="5">
        <f t="shared" si="5178"/>
        <v>69.220000000000255</v>
      </c>
      <c r="AN3166" s="5">
        <f t="shared" si="5193"/>
        <v>102.58000000000001</v>
      </c>
      <c r="AO3166" s="5">
        <f t="shared" si="5194"/>
        <v>0</v>
      </c>
      <c r="AP3166" s="5">
        <f t="shared" si="5213"/>
        <v>5</v>
      </c>
      <c r="AQ3166" s="5">
        <f t="shared" ref="AQ3166:AQ3229" si="5232">AVERAGE(AP3157:AP3166)</f>
        <v>4.0999999999999996</v>
      </c>
      <c r="AR3166" s="5"/>
      <c r="AS3166" s="5">
        <f t="shared" si="5171"/>
        <v>70.090000000000146</v>
      </c>
      <c r="AT3166" s="5">
        <f t="shared" si="5193"/>
        <v>122.46100000000006</v>
      </c>
      <c r="AU3166" s="5">
        <f t="shared" si="5179"/>
        <v>57.239999999999782</v>
      </c>
      <c r="AV3166" s="5">
        <f t="shared" si="5182"/>
        <v>-0.86999999999989086</v>
      </c>
      <c r="AW3166" s="5">
        <f t="shared" si="5180"/>
        <v>3</v>
      </c>
      <c r="AX3166" s="5">
        <f t="shared" si="5134"/>
        <v>41.891999999999463</v>
      </c>
      <c r="AZ3166" s="4">
        <f t="shared" si="5222"/>
        <v>0.49619419093422246</v>
      </c>
      <c r="BA3166" s="5">
        <f t="shared" si="5228"/>
        <v>0</v>
      </c>
      <c r="BB3166" s="4">
        <f t="shared" si="522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  <c r="CB3166" s="5">
        <f t="shared" si="5202"/>
        <v>69.220000000000255</v>
      </c>
      <c r="CC3166" s="5">
        <f t="shared" si="5203"/>
        <v>58.109999999999673</v>
      </c>
      <c r="CD3166" s="5">
        <f t="shared" si="5214"/>
        <v>-50</v>
      </c>
      <c r="CE3166" s="5">
        <f t="shared" si="5205"/>
        <v>-2.8099999999999454</v>
      </c>
      <c r="CF3166" s="5"/>
      <c r="CG3166" s="5">
        <f t="shared" si="5206"/>
        <v>-50</v>
      </c>
      <c r="CH3166" s="5">
        <f t="shared" si="5209"/>
        <v>2.8099999999999454</v>
      </c>
      <c r="CI3166" s="5">
        <f t="shared" si="5207"/>
        <v>-150</v>
      </c>
    </row>
    <row r="3167" spans="1:87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5">
        <f t="shared" si="5164"/>
        <v>127.75</v>
      </c>
      <c r="K3167" s="5">
        <f t="shared" si="5191"/>
        <v>133.66416666666677</v>
      </c>
      <c r="L3167" s="5">
        <f t="shared" si="5168"/>
        <v>58.659999999999854</v>
      </c>
      <c r="M3167" s="5">
        <f t="shared" ref="M3167" si="5233">AVERAGE(L3156:L3167)</f>
        <v>65.166666666666586</v>
      </c>
      <c r="N3167" s="6" t="s">
        <v>37</v>
      </c>
      <c r="O3167" s="5">
        <f t="shared" si="5170"/>
        <v>3122.45</v>
      </c>
      <c r="P3167" s="4">
        <f t="shared" si="5216"/>
        <v>1</v>
      </c>
      <c r="Q3167" s="5">
        <f t="shared" si="5217"/>
        <v>49.389999999999418</v>
      </c>
      <c r="R3167" s="5">
        <f t="shared" si="5218"/>
        <v>3085.4075000000003</v>
      </c>
      <c r="S3167" s="4">
        <f t="shared" si="5219"/>
        <v>1</v>
      </c>
      <c r="T3167" s="4">
        <f t="shared" si="5220"/>
        <v>1</v>
      </c>
      <c r="U3167" s="5">
        <f t="shared" si="5211"/>
        <v>3097.4519999999998</v>
      </c>
      <c r="V3167" s="5">
        <f t="shared" si="5212"/>
        <v>24.998000000000047</v>
      </c>
      <c r="X3167" s="5">
        <f t="shared" si="5166"/>
        <v>-31.3100000000004</v>
      </c>
      <c r="Y3167" s="5">
        <f t="shared" si="5167"/>
        <v>-26.159999999999854</v>
      </c>
      <c r="AA3167" s="5">
        <f t="shared" si="5185"/>
        <v>0</v>
      </c>
      <c r="AB3167" s="5">
        <f t="shared" si="5186"/>
        <v>1</v>
      </c>
      <c r="AC3167" s="5">
        <f t="shared" si="5187"/>
        <v>1</v>
      </c>
      <c r="AF3167" s="5">
        <f t="shared" si="5173"/>
        <v>37.559999999999491</v>
      </c>
      <c r="AG3167" s="5">
        <f t="shared" si="5174"/>
        <v>60.119999999999891</v>
      </c>
      <c r="AH3167" s="5">
        <f t="shared" si="5175"/>
        <v>90.190000000000509</v>
      </c>
      <c r="AI3167" s="5">
        <f t="shared" si="5176"/>
        <v>67.630000000000109</v>
      </c>
      <c r="AJ3167" s="5"/>
      <c r="AK3167" s="5">
        <f t="shared" si="5177"/>
        <v>37.559999999999491</v>
      </c>
      <c r="AL3167" s="5">
        <f t="shared" si="5197"/>
        <v>39.614999999999505</v>
      </c>
      <c r="AM3167" s="5">
        <f t="shared" si="5178"/>
        <v>90.190000000000509</v>
      </c>
      <c r="AN3167" s="5">
        <f t="shared" si="5193"/>
        <v>101.40900000000011</v>
      </c>
      <c r="AO3167" s="5">
        <f t="shared" si="5194"/>
        <v>0</v>
      </c>
      <c r="AP3167" s="5">
        <f t="shared" si="5213"/>
        <v>4</v>
      </c>
      <c r="AQ3167" s="5">
        <f t="shared" si="5232"/>
        <v>4.3</v>
      </c>
      <c r="AR3167" s="5"/>
      <c r="AS3167" s="5">
        <f t="shared" si="5171"/>
        <v>67.630000000000109</v>
      </c>
      <c r="AT3167" s="5">
        <f t="shared" si="5193"/>
        <v>115.42900000000009</v>
      </c>
      <c r="AU3167" s="5">
        <f t="shared" si="5179"/>
        <v>60.119999999999891</v>
      </c>
      <c r="AV3167" s="5">
        <f t="shared" si="5182"/>
        <v>-22.5600000000004</v>
      </c>
      <c r="AW3167" s="5">
        <f t="shared" si="5180"/>
        <v>4</v>
      </c>
      <c r="AX3167" s="5">
        <f t="shared" si="5134"/>
        <v>43.424999999999478</v>
      </c>
      <c r="AZ3167" s="4">
        <f t="shared" si="5222"/>
        <v>1</v>
      </c>
      <c r="BA3167" s="5">
        <f t="shared" si="5228"/>
        <v>0</v>
      </c>
      <c r="BB3167" s="4">
        <f t="shared" si="522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  <c r="CB3167" s="5">
        <f t="shared" si="5202"/>
        <v>37.559999999999491</v>
      </c>
      <c r="CC3167" s="5">
        <f t="shared" si="5203"/>
        <v>90.190000000000509</v>
      </c>
      <c r="CD3167" s="5">
        <f t="shared" si="5214"/>
        <v>-50</v>
      </c>
      <c r="CE3167" s="5">
        <f t="shared" si="5205"/>
        <v>26.159999999999854</v>
      </c>
      <c r="CF3167" s="5"/>
      <c r="CG3167" s="5">
        <f t="shared" si="5206"/>
        <v>-50</v>
      </c>
      <c r="CH3167" s="5">
        <f t="shared" si="5209"/>
        <v>-26.159999999999854</v>
      </c>
      <c r="CI3167" s="5">
        <f t="shared" si="5207"/>
        <v>-150</v>
      </c>
    </row>
    <row r="3168" spans="1:87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5">
        <f t="shared" si="5164"/>
        <v>89.269999999999527</v>
      </c>
      <c r="K3168" s="5">
        <f t="shared" si="5191"/>
        <v>131.26416666666668</v>
      </c>
      <c r="L3168" s="5">
        <f t="shared" si="5168"/>
        <v>42.159999999999854</v>
      </c>
      <c r="M3168" s="5">
        <f t="shared" ref="M3168" si="5234">AVERAGE(L3157:L3168)</f>
        <v>63.433333333333245</v>
      </c>
      <c r="N3168" s="6" t="s">
        <v>37</v>
      </c>
      <c r="O3168" s="5">
        <f t="shared" si="5170"/>
        <v>3106.16</v>
      </c>
      <c r="P3168" s="4">
        <f t="shared" si="5216"/>
        <v>0.62396121883656741</v>
      </c>
      <c r="Q3168" s="5">
        <f t="shared" si="5217"/>
        <v>43.320000000000164</v>
      </c>
      <c r="R3168" s="5">
        <f t="shared" si="5218"/>
        <v>3089.9599999999996</v>
      </c>
      <c r="S3168" s="4">
        <f t="shared" si="5219"/>
        <v>0.81254315304948277</v>
      </c>
      <c r="T3168" s="4">
        <f t="shared" si="5220"/>
        <v>0.88293208767517106</v>
      </c>
      <c r="U3168" s="5">
        <f t="shared" si="5211"/>
        <v>3104.0720000000001</v>
      </c>
      <c r="V3168" s="5">
        <f t="shared" si="5212"/>
        <v>2.0879999999997381</v>
      </c>
      <c r="X3168" s="5">
        <f t="shared" si="5166"/>
        <v>-8.3100000000004002</v>
      </c>
      <c r="Y3168" s="5">
        <f t="shared" si="5167"/>
        <v>10.049999999999727</v>
      </c>
      <c r="AA3168" s="5">
        <f t="shared" si="5185"/>
        <v>0</v>
      </c>
      <c r="AB3168" s="5">
        <f t="shared" si="5186"/>
        <v>0</v>
      </c>
      <c r="AC3168" s="5">
        <f t="shared" si="5187"/>
        <v>0</v>
      </c>
      <c r="AF3168" s="5">
        <f t="shared" si="5173"/>
        <v>20.569999999999709</v>
      </c>
      <c r="AG3168" s="5">
        <f t="shared" si="5174"/>
        <v>15</v>
      </c>
      <c r="AH3168" s="5">
        <f t="shared" si="5175"/>
        <v>68.699999999999818</v>
      </c>
      <c r="AI3168" s="5">
        <f t="shared" si="5176"/>
        <v>74.269999999999527</v>
      </c>
      <c r="AJ3168" s="5"/>
      <c r="AK3168" s="5">
        <f t="shared" si="5177"/>
        <v>20.569999999999709</v>
      </c>
      <c r="AL3168" s="5">
        <f t="shared" si="5197"/>
        <v>39.614999999999505</v>
      </c>
      <c r="AM3168" s="5">
        <f t="shared" si="5178"/>
        <v>68.699999999999818</v>
      </c>
      <c r="AN3168" s="5">
        <f t="shared" si="5193"/>
        <v>99.320000000000078</v>
      </c>
      <c r="AO3168" s="5">
        <f t="shared" si="5194"/>
        <v>0</v>
      </c>
      <c r="AP3168" s="5">
        <f t="shared" si="5213"/>
        <v>3</v>
      </c>
      <c r="AQ3168" s="5">
        <f t="shared" si="5232"/>
        <v>4.3</v>
      </c>
      <c r="AR3168" s="5"/>
      <c r="AS3168" s="5">
        <f t="shared" si="5171"/>
        <v>74.269999999999527</v>
      </c>
      <c r="AT3168" s="5">
        <f t="shared" si="5193"/>
        <v>115.58500000000004</v>
      </c>
      <c r="AU3168" s="5">
        <f t="shared" si="5179"/>
        <v>15</v>
      </c>
      <c r="AV3168" s="5">
        <f t="shared" si="5182"/>
        <v>5.569999999999709</v>
      </c>
      <c r="AW3168" s="5">
        <f t="shared" si="5180"/>
        <v>5</v>
      </c>
      <c r="AX3168" s="5">
        <f t="shared" si="5134"/>
        <v>43.424999999999478</v>
      </c>
      <c r="AZ3168" s="4">
        <f t="shared" si="5222"/>
        <v>0.88293208767517106</v>
      </c>
      <c r="BA3168" s="5">
        <f t="shared" si="5228"/>
        <v>-16.289999999999964</v>
      </c>
      <c r="BB3168" s="4">
        <f t="shared" si="522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  <c r="CB3168" s="5">
        <f t="shared" si="5202"/>
        <v>20.569999999999709</v>
      </c>
      <c r="CC3168" s="5">
        <f t="shared" si="5203"/>
        <v>68.699999999999818</v>
      </c>
      <c r="CD3168" s="5">
        <f t="shared" si="5214"/>
        <v>-50</v>
      </c>
      <c r="CE3168" s="5">
        <f t="shared" si="5205"/>
        <v>-10.049999999999727</v>
      </c>
      <c r="CF3168" s="5"/>
      <c r="CG3168" s="5">
        <f t="shared" si="5206"/>
        <v>-50</v>
      </c>
      <c r="CH3168" s="5">
        <f t="shared" si="5209"/>
        <v>10.049999999999727</v>
      </c>
      <c r="CI3168" s="5">
        <f t="shared" si="5207"/>
        <v>-150</v>
      </c>
    </row>
    <row r="3169" spans="1:87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5">
        <f t="shared" si="5164"/>
        <v>112.98000000000047</v>
      </c>
      <c r="K3169" s="5">
        <f t="shared" si="5191"/>
        <v>129.18333333333339</v>
      </c>
      <c r="L3169" s="5">
        <f t="shared" si="5168"/>
        <v>63.390000000000327</v>
      </c>
      <c r="M3169" s="5">
        <f t="shared" ref="M3169" si="5235">AVERAGE(L3158:L3169)</f>
        <v>62.180833333333304</v>
      </c>
      <c r="N3169" s="6" t="s">
        <v>36</v>
      </c>
      <c r="O3169" s="5">
        <f t="shared" si="5170"/>
        <v>3141.79</v>
      </c>
      <c r="P3169" s="4">
        <f t="shared" si="5216"/>
        <v>1</v>
      </c>
      <c r="Q3169" s="5">
        <f t="shared" si="5217"/>
        <v>43.5</v>
      </c>
      <c r="R3169" s="5">
        <f t="shared" si="5218"/>
        <v>3109.165</v>
      </c>
      <c r="S3169" s="4">
        <f t="shared" si="5219"/>
        <v>1</v>
      </c>
      <c r="T3169" s="4">
        <f t="shared" si="5220"/>
        <v>1</v>
      </c>
      <c r="U3169" s="5">
        <f t="shared" si="5211"/>
        <v>3116.6040000000003</v>
      </c>
      <c r="V3169" s="5">
        <f t="shared" si="5212"/>
        <v>25.185999999999694</v>
      </c>
      <c r="X3169" s="5">
        <f t="shared" si="5166"/>
        <v>64.849999999999454</v>
      </c>
      <c r="Y3169" s="5">
        <f t="shared" si="5167"/>
        <v>37.779999999999745</v>
      </c>
      <c r="AA3169" s="5">
        <f t="shared" si="5185"/>
        <v>1</v>
      </c>
      <c r="AB3169" s="5">
        <f t="shared" si="5186"/>
        <v>0</v>
      </c>
      <c r="AC3169" s="5">
        <f t="shared" si="5187"/>
        <v>1</v>
      </c>
      <c r="AF3169" s="5">
        <f t="shared" si="5173"/>
        <v>87.029999999999745</v>
      </c>
      <c r="AG3169" s="5">
        <f t="shared" si="5174"/>
        <v>112.98000000000047</v>
      </c>
      <c r="AH3169" s="5">
        <f t="shared" si="5175"/>
        <v>5.7800000000006548</v>
      </c>
      <c r="AI3169" s="5">
        <f t="shared" si="5176"/>
        <v>-20.170000000000073</v>
      </c>
      <c r="AJ3169" s="5"/>
      <c r="AK3169" s="5">
        <f t="shared" si="5177"/>
        <v>5.7800000000006548</v>
      </c>
      <c r="AL3169" s="5">
        <f t="shared" si="5197"/>
        <v>39.614999999999505</v>
      </c>
      <c r="AM3169" s="5">
        <f t="shared" si="5178"/>
        <v>87.029999999999745</v>
      </c>
      <c r="AN3169" s="5">
        <f t="shared" si="5193"/>
        <v>82.894000000000048</v>
      </c>
      <c r="AO3169" s="5">
        <f t="shared" si="5194"/>
        <v>1</v>
      </c>
      <c r="AP3169" s="5">
        <f t="shared" si="5213"/>
        <v>3</v>
      </c>
      <c r="AQ3169" s="5">
        <f t="shared" si="5232"/>
        <v>4.2</v>
      </c>
      <c r="AR3169" s="5"/>
      <c r="AS3169" s="5">
        <f t="shared" si="5171"/>
        <v>112.98000000000047</v>
      </c>
      <c r="AT3169" s="5">
        <f t="shared" si="5193"/>
        <v>101.2920000000001</v>
      </c>
      <c r="AU3169" s="5">
        <f t="shared" si="5179"/>
        <v>-20.170000000000073</v>
      </c>
      <c r="AV3169" s="5">
        <f t="shared" si="5182"/>
        <v>-25.950000000000728</v>
      </c>
      <c r="AW3169" s="5">
        <f t="shared" si="5180"/>
        <v>6</v>
      </c>
      <c r="AX3169" s="5">
        <f t="shared" si="5134"/>
        <v>43.424999999999478</v>
      </c>
      <c r="AZ3169" s="4">
        <f t="shared" si="5222"/>
        <v>1</v>
      </c>
      <c r="BA3169" s="5">
        <f t="shared" si="5228"/>
        <v>0</v>
      </c>
      <c r="BB3169" s="4">
        <f t="shared" si="522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  <c r="CB3169" s="5">
        <f t="shared" si="5202"/>
        <v>87.029999999999745</v>
      </c>
      <c r="CC3169" s="5">
        <f t="shared" si="5203"/>
        <v>5.7800000000006548</v>
      </c>
      <c r="CD3169" s="5">
        <f t="shared" si="5214"/>
        <v>64.849999999999454</v>
      </c>
      <c r="CE3169" s="5">
        <f t="shared" si="5205"/>
        <v>-30</v>
      </c>
      <c r="CF3169" s="5"/>
      <c r="CG3169" s="5">
        <f t="shared" si="5206"/>
        <v>-50</v>
      </c>
      <c r="CH3169" s="5">
        <f t="shared" si="5209"/>
        <v>37.779999999999745</v>
      </c>
      <c r="CI3169" s="5">
        <f t="shared" si="5207"/>
        <v>-35.150000000000546</v>
      </c>
    </row>
    <row r="3170" spans="1:87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5">
        <f t="shared" si="5164"/>
        <v>94.270000000000437</v>
      </c>
      <c r="K3170" s="5">
        <f t="shared" si="5191"/>
        <v>127.4891666666668</v>
      </c>
      <c r="L3170" s="5">
        <f t="shared" si="5168"/>
        <v>74.909999999999854</v>
      </c>
      <c r="M3170" s="5">
        <f t="shared" ref="M3170" si="5236">AVERAGE(L3159:L3170)</f>
        <v>63.712499999999942</v>
      </c>
      <c r="N3170" s="6" t="s">
        <v>37</v>
      </c>
      <c r="O3170" s="5">
        <f t="shared" si="5170"/>
        <v>3182.0099999999998</v>
      </c>
      <c r="P3170" s="4">
        <f t="shared" si="5216"/>
        <v>1</v>
      </c>
      <c r="Q3170" s="5">
        <f t="shared" si="5217"/>
        <v>75.849999999999909</v>
      </c>
      <c r="R3170" s="5">
        <f t="shared" si="5218"/>
        <v>3125.1224999999999</v>
      </c>
      <c r="S3170" s="4">
        <f t="shared" si="5219"/>
        <v>1</v>
      </c>
      <c r="T3170" s="4">
        <f t="shared" si="5220"/>
        <v>1</v>
      </c>
      <c r="U3170" s="5">
        <f t="shared" si="5211"/>
        <v>3133.348</v>
      </c>
      <c r="V3170" s="5">
        <f t="shared" si="5212"/>
        <v>48.661999999999807</v>
      </c>
      <c r="X3170" s="5">
        <f t="shared" si="5166"/>
        <v>-56.570000000000618</v>
      </c>
      <c r="Y3170" s="5">
        <f t="shared" si="5167"/>
        <v>-54.630000000000109</v>
      </c>
      <c r="AA3170" s="5">
        <f t="shared" si="5185"/>
        <v>0</v>
      </c>
      <c r="AB3170" s="5">
        <f t="shared" si="5186"/>
        <v>1</v>
      </c>
      <c r="AC3170" s="5">
        <f t="shared" si="5187"/>
        <v>1</v>
      </c>
      <c r="AF3170" s="5">
        <f t="shared" si="5173"/>
        <v>11.369999999999891</v>
      </c>
      <c r="AG3170" s="5">
        <f t="shared" si="5174"/>
        <v>86.730000000000473</v>
      </c>
      <c r="AH3170" s="5">
        <f t="shared" si="5175"/>
        <v>82.900000000000546</v>
      </c>
      <c r="AI3170" s="5">
        <f t="shared" si="5176"/>
        <v>7.5399999999999636</v>
      </c>
      <c r="AJ3170" s="5"/>
      <c r="AK3170" s="5">
        <f t="shared" si="5177"/>
        <v>11.369999999999891</v>
      </c>
      <c r="AL3170" s="5">
        <f t="shared" si="5197"/>
        <v>39.614999999999505</v>
      </c>
      <c r="AM3170" s="5">
        <f t="shared" si="5178"/>
        <v>82.900000000000546</v>
      </c>
      <c r="AN3170" s="5">
        <f t="shared" si="5193"/>
        <v>85.749000000000066</v>
      </c>
      <c r="AO3170" s="5">
        <f t="shared" si="5194"/>
        <v>0</v>
      </c>
      <c r="AP3170" s="5">
        <f t="shared" si="5213"/>
        <v>3</v>
      </c>
      <c r="AQ3170" s="5">
        <f t="shared" si="5232"/>
        <v>4.0999999999999996</v>
      </c>
      <c r="AR3170" s="5"/>
      <c r="AS3170" s="5">
        <f t="shared" si="5171"/>
        <v>86.730000000000473</v>
      </c>
      <c r="AT3170" s="5">
        <f t="shared" si="5193"/>
        <v>99.174000000000163</v>
      </c>
      <c r="AU3170" s="5">
        <f t="shared" si="5179"/>
        <v>7.5399999999999636</v>
      </c>
      <c r="AV3170" s="5">
        <f t="shared" si="5182"/>
        <v>-75.360000000000582</v>
      </c>
      <c r="AW3170" s="5">
        <f t="shared" si="5180"/>
        <v>2</v>
      </c>
      <c r="AX3170" s="5">
        <f t="shared" si="5134"/>
        <v>43.424999999999478</v>
      </c>
      <c r="AZ3170" s="4">
        <f t="shared" si="5222"/>
        <v>1</v>
      </c>
      <c r="BA3170" s="5">
        <f t="shared" si="5228"/>
        <v>40.2199999999998</v>
      </c>
      <c r="BB3170" s="4">
        <f t="shared" si="522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  <c r="CB3170" s="5">
        <f t="shared" si="5202"/>
        <v>11.369999999999891</v>
      </c>
      <c r="CC3170" s="5">
        <f t="shared" si="5203"/>
        <v>82.900000000000546</v>
      </c>
      <c r="CD3170" s="5">
        <f t="shared" si="5214"/>
        <v>-50</v>
      </c>
      <c r="CE3170" s="5">
        <f t="shared" si="5205"/>
        <v>54.630000000000109</v>
      </c>
      <c r="CF3170" s="5"/>
      <c r="CG3170" s="5">
        <f t="shared" si="5206"/>
        <v>-50</v>
      </c>
      <c r="CH3170" s="5">
        <f t="shared" si="5209"/>
        <v>-54.630000000000109</v>
      </c>
      <c r="CI3170" s="5">
        <f t="shared" si="5207"/>
        <v>-150</v>
      </c>
    </row>
    <row r="3171" spans="1:87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5">
        <f t="shared" si="5164"/>
        <v>142.02000000000044</v>
      </c>
      <c r="K3171" s="5">
        <f t="shared" si="5191"/>
        <v>117.99833333333352</v>
      </c>
      <c r="L3171" s="5">
        <f t="shared" si="5168"/>
        <v>66.940000000000055</v>
      </c>
      <c r="M3171" s="5">
        <f t="shared" ref="M3171" si="5237">AVERAGE(L3160:L3171)</f>
        <v>60.454166666666616</v>
      </c>
      <c r="N3171" s="6" t="s">
        <v>37</v>
      </c>
      <c r="O3171" s="5">
        <f t="shared" si="5170"/>
        <v>3245.4399999999996</v>
      </c>
      <c r="P3171" s="4">
        <f t="shared" si="5216"/>
        <v>1</v>
      </c>
      <c r="Q3171" s="5">
        <f t="shared" si="5217"/>
        <v>139.27999999999975</v>
      </c>
      <c r="R3171" s="5">
        <f t="shared" si="5218"/>
        <v>3140.9799999999996</v>
      </c>
      <c r="S3171" s="4">
        <f t="shared" si="5219"/>
        <v>1</v>
      </c>
      <c r="T3171" s="4">
        <f t="shared" si="5220"/>
        <v>1</v>
      </c>
      <c r="U3171" s="5">
        <f t="shared" si="5211"/>
        <v>3159.5699999999997</v>
      </c>
      <c r="V3171" s="5">
        <f t="shared" si="5212"/>
        <v>85.869999999999891</v>
      </c>
      <c r="X3171" s="5">
        <f t="shared" si="5166"/>
        <v>108.58999999999924</v>
      </c>
      <c r="Y3171" s="5">
        <f t="shared" si="5167"/>
        <v>53.720000000000255</v>
      </c>
      <c r="AA3171" s="5">
        <f t="shared" si="5185"/>
        <v>1</v>
      </c>
      <c r="AB3171" s="5">
        <f t="shared" si="5186"/>
        <v>0</v>
      </c>
      <c r="AC3171" s="5">
        <f t="shared" si="5187"/>
        <v>1</v>
      </c>
      <c r="AF3171" s="5">
        <f t="shared" si="5173"/>
        <v>120.5</v>
      </c>
      <c r="AG3171" s="5">
        <f t="shared" si="5174"/>
        <v>127.07000000000062</v>
      </c>
      <c r="AH3171" s="5">
        <f t="shared" si="5175"/>
        <v>21.520000000000437</v>
      </c>
      <c r="AI3171" s="5">
        <f t="shared" si="5176"/>
        <v>14.949999999999818</v>
      </c>
      <c r="AJ3171" s="5"/>
      <c r="AK3171" s="5">
        <f t="shared" si="5177"/>
        <v>21.520000000000437</v>
      </c>
      <c r="AL3171" s="5">
        <f t="shared" si="5197"/>
        <v>39.614999999999505</v>
      </c>
      <c r="AM3171" s="5">
        <f t="shared" si="5178"/>
        <v>120.5</v>
      </c>
      <c r="AN3171" s="5">
        <f t="shared" si="5193"/>
        <v>89.256000000000128</v>
      </c>
      <c r="AO3171" s="5">
        <f t="shared" si="5194"/>
        <v>1</v>
      </c>
      <c r="AP3171" s="5">
        <f t="shared" si="5213"/>
        <v>4</v>
      </c>
      <c r="AQ3171" s="5">
        <f t="shared" si="5232"/>
        <v>4.0999999999999996</v>
      </c>
      <c r="AR3171" s="5"/>
      <c r="AS3171" s="5">
        <f t="shared" si="5171"/>
        <v>127.07000000000062</v>
      </c>
      <c r="AT3171" s="5">
        <f t="shared" si="5193"/>
        <v>105.50100000000029</v>
      </c>
      <c r="AU3171" s="5">
        <f t="shared" si="5179"/>
        <v>14.949999999999818</v>
      </c>
      <c r="AV3171" s="5">
        <f t="shared" si="5182"/>
        <v>-6.5700000000006185</v>
      </c>
      <c r="AW3171" s="5">
        <f t="shared" si="5180"/>
        <v>3</v>
      </c>
      <c r="AX3171" s="5">
        <f t="shared" si="5134"/>
        <v>43.424999999999478</v>
      </c>
      <c r="AZ3171" s="4">
        <f t="shared" si="5222"/>
        <v>1</v>
      </c>
      <c r="BA3171" s="5">
        <f t="shared" si="5228"/>
        <v>63.429999999999836</v>
      </c>
      <c r="BB3171" s="4">
        <f t="shared" si="522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  <c r="CB3171" s="5">
        <f t="shared" si="5202"/>
        <v>120.5</v>
      </c>
      <c r="CC3171" s="5">
        <f t="shared" si="5203"/>
        <v>21.520000000000437</v>
      </c>
      <c r="CD3171" s="5">
        <f t="shared" si="5214"/>
        <v>108.58999999999924</v>
      </c>
      <c r="CE3171" s="5">
        <f t="shared" si="5205"/>
        <v>-30</v>
      </c>
      <c r="CF3171" s="5"/>
      <c r="CG3171" s="5">
        <f t="shared" si="5206"/>
        <v>-50</v>
      </c>
      <c r="CH3171" s="5">
        <f t="shared" si="5209"/>
        <v>53.720000000000255</v>
      </c>
      <c r="CI3171" s="5">
        <f t="shared" si="5207"/>
        <v>8.589999999999236</v>
      </c>
    </row>
    <row r="3172" spans="1:87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5">
        <f t="shared" si="5164"/>
        <v>68.239999999999782</v>
      </c>
      <c r="K3172" s="5">
        <f t="shared" si="5191"/>
        <v>114.69250000000018</v>
      </c>
      <c r="L3172" s="5">
        <f t="shared" si="5168"/>
        <v>30.6899999999996</v>
      </c>
      <c r="M3172" s="5">
        <f t="shared" ref="M3172" si="5238">AVERAGE(L3161:L3172)</f>
        <v>57.999999999999922</v>
      </c>
      <c r="N3172" s="6" t="s">
        <v>37</v>
      </c>
      <c r="O3172" s="5">
        <f t="shared" si="5170"/>
        <v>3265.61</v>
      </c>
      <c r="P3172" s="4">
        <f t="shared" si="5216"/>
        <v>1</v>
      </c>
      <c r="Q3172" s="5">
        <f t="shared" si="5217"/>
        <v>159.45000000000027</v>
      </c>
      <c r="R3172" s="5">
        <f t="shared" si="5218"/>
        <v>3146.0225</v>
      </c>
      <c r="S3172" s="4">
        <f t="shared" si="5219"/>
        <v>1</v>
      </c>
      <c r="T3172" s="4">
        <f t="shared" si="5220"/>
        <v>1</v>
      </c>
      <c r="U3172" s="5">
        <f t="shared" si="5211"/>
        <v>3188.2019999999998</v>
      </c>
      <c r="V3172" s="5">
        <f t="shared" si="5212"/>
        <v>77.408000000000357</v>
      </c>
      <c r="X3172" s="5">
        <f t="shared" si="5166"/>
        <v>28.069999999999709</v>
      </c>
      <c r="Y3172" s="5">
        <f t="shared" si="5167"/>
        <v>-0.11999999999989086</v>
      </c>
      <c r="AA3172" s="5">
        <f t="shared" si="5185"/>
        <v>0</v>
      </c>
      <c r="AB3172" s="5">
        <f t="shared" si="5186"/>
        <v>0</v>
      </c>
      <c r="AC3172" s="5">
        <f t="shared" si="5187"/>
        <v>0</v>
      </c>
      <c r="AF3172" s="5">
        <f t="shared" si="5173"/>
        <v>38.149999999999636</v>
      </c>
      <c r="AG3172" s="5">
        <f t="shared" si="5174"/>
        <v>38.850000000000364</v>
      </c>
      <c r="AH3172" s="5">
        <f t="shared" si="5175"/>
        <v>30.090000000000146</v>
      </c>
      <c r="AI3172" s="5">
        <f t="shared" si="5176"/>
        <v>29.389999999999418</v>
      </c>
      <c r="AJ3172" s="5"/>
      <c r="AK3172" s="5">
        <f t="shared" si="5177"/>
        <v>30.090000000000146</v>
      </c>
      <c r="AL3172" s="5">
        <f t="shared" si="5197"/>
        <v>39.614999999999505</v>
      </c>
      <c r="AM3172" s="5">
        <f t="shared" si="5178"/>
        <v>38.149999999999636</v>
      </c>
      <c r="AN3172" s="5">
        <f t="shared" si="5193"/>
        <v>85.665000000000049</v>
      </c>
      <c r="AO3172" s="5">
        <f t="shared" si="5194"/>
        <v>0</v>
      </c>
      <c r="AP3172" s="5">
        <f t="shared" si="5213"/>
        <v>4</v>
      </c>
      <c r="AQ3172" s="5">
        <f t="shared" si="5232"/>
        <v>4.0999999999999996</v>
      </c>
      <c r="AR3172" s="5"/>
      <c r="AS3172" s="5">
        <f t="shared" si="5171"/>
        <v>38.850000000000364</v>
      </c>
      <c r="AT3172" s="5">
        <f t="shared" si="5193"/>
        <v>96.084000000000287</v>
      </c>
      <c r="AU3172" s="5">
        <f t="shared" si="5179"/>
        <v>29.389999999999418</v>
      </c>
      <c r="AV3172" s="5">
        <f t="shared" si="5182"/>
        <v>-0.7000000000007276</v>
      </c>
      <c r="AW3172" s="5">
        <f t="shared" si="5180"/>
        <v>4</v>
      </c>
      <c r="AX3172" s="5">
        <f t="shared" si="5134"/>
        <v>43.424999999999478</v>
      </c>
      <c r="AZ3172" s="4">
        <f t="shared" si="5222"/>
        <v>1</v>
      </c>
      <c r="BA3172" s="5">
        <f t="shared" si="5228"/>
        <v>20.170000000000528</v>
      </c>
      <c r="BB3172" s="4">
        <f t="shared" si="522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  <c r="CB3172" s="5">
        <f t="shared" si="5202"/>
        <v>38.149999999999636</v>
      </c>
      <c r="CC3172" s="5">
        <f t="shared" si="5203"/>
        <v>30.090000000000146</v>
      </c>
      <c r="CD3172" s="5">
        <f t="shared" si="5214"/>
        <v>28.069999999999709</v>
      </c>
      <c r="CE3172" s="5">
        <f t="shared" si="5205"/>
        <v>0.11999999999989086</v>
      </c>
      <c r="CF3172" s="5"/>
      <c r="CG3172" s="5">
        <f t="shared" si="5206"/>
        <v>-50</v>
      </c>
      <c r="CH3172" s="5">
        <f t="shared" si="5209"/>
        <v>-0.11999999999989086</v>
      </c>
      <c r="CI3172" s="5">
        <f t="shared" si="5207"/>
        <v>-71.930000000000291</v>
      </c>
    </row>
    <row r="3173" spans="1:87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5">
        <f t="shared" si="5164"/>
        <v>95.699999999999818</v>
      </c>
      <c r="K3173" s="5">
        <f t="shared" si="5191"/>
        <v>114.57333333333349</v>
      </c>
      <c r="L3173" s="5">
        <f t="shared" si="5168"/>
        <v>53.540000000000418</v>
      </c>
      <c r="M3173" s="5">
        <f t="shared" ref="M3173" si="5239">AVERAGE(L3162:L3173)</f>
        <v>58.857499999999959</v>
      </c>
      <c r="N3173" s="6" t="s">
        <v>37</v>
      </c>
      <c r="O3173" s="5">
        <f t="shared" si="5170"/>
        <v>3228.9100000000003</v>
      </c>
      <c r="P3173" s="4">
        <f t="shared" si="5216"/>
        <v>0.70360200290744812</v>
      </c>
      <c r="Q3173" s="5">
        <f t="shared" si="5217"/>
        <v>123.82000000000016</v>
      </c>
      <c r="R3173" s="5">
        <f t="shared" si="5218"/>
        <v>3172.7449999999999</v>
      </c>
      <c r="S3173" s="4">
        <f t="shared" si="5219"/>
        <v>0.76983380370022103</v>
      </c>
      <c r="T3173" s="4">
        <f t="shared" si="5220"/>
        <v>0.78065981353095992</v>
      </c>
      <c r="U3173" s="5">
        <f t="shared" si="5211"/>
        <v>3212.7519999999995</v>
      </c>
      <c r="V3173" s="5">
        <f t="shared" si="5212"/>
        <v>16.158000000000811</v>
      </c>
      <c r="X3173" s="5">
        <f t="shared" si="5166"/>
        <v>-14.119999999999891</v>
      </c>
      <c r="Y3173" s="5">
        <f t="shared" si="5167"/>
        <v>3.1899999999995998</v>
      </c>
      <c r="AA3173" s="5">
        <f t="shared" si="5185"/>
        <v>0</v>
      </c>
      <c r="AB3173" s="5">
        <f t="shared" si="5186"/>
        <v>0</v>
      </c>
      <c r="AC3173" s="5">
        <f t="shared" si="5187"/>
        <v>0</v>
      </c>
      <c r="AF3173" s="5">
        <f t="shared" si="5173"/>
        <v>70.239999999999782</v>
      </c>
      <c r="AG3173" s="5">
        <f t="shared" si="5174"/>
        <v>35.359999999999673</v>
      </c>
      <c r="AH3173" s="5">
        <f t="shared" si="5175"/>
        <v>25.460000000000036</v>
      </c>
      <c r="AI3173" s="5">
        <f t="shared" si="5176"/>
        <v>60.340000000000146</v>
      </c>
      <c r="AJ3173" s="5"/>
      <c r="AK3173" s="5">
        <f t="shared" si="5177"/>
        <v>25.460000000000036</v>
      </c>
      <c r="AL3173" s="5">
        <f t="shared" si="5197"/>
        <v>39.614999999999505</v>
      </c>
      <c r="AM3173" s="5">
        <f t="shared" si="5178"/>
        <v>70.239999999999782</v>
      </c>
      <c r="AN3173" s="5">
        <f t="shared" si="5193"/>
        <v>81.443000000000026</v>
      </c>
      <c r="AO3173" s="5">
        <f t="shared" si="5194"/>
        <v>0</v>
      </c>
      <c r="AP3173" s="5">
        <f t="shared" si="5213"/>
        <v>3</v>
      </c>
      <c r="AQ3173" s="5">
        <f t="shared" si="5232"/>
        <v>3.9</v>
      </c>
      <c r="AR3173" s="5"/>
      <c r="AS3173" s="5">
        <f t="shared" si="5171"/>
        <v>60.340000000000146</v>
      </c>
      <c r="AT3173" s="5">
        <f t="shared" si="5193"/>
        <v>88.49500000000026</v>
      </c>
      <c r="AU3173" s="5">
        <f t="shared" si="5179"/>
        <v>35.359999999999673</v>
      </c>
      <c r="AV3173" s="5">
        <f t="shared" si="5182"/>
        <v>34.880000000000109</v>
      </c>
      <c r="AW3173" s="5">
        <f t="shared" si="5180"/>
        <v>5</v>
      </c>
      <c r="AX3173" s="5">
        <f t="shared" ref="AX3173:AX3236" si="5240">PERCENTILE(AU3154:AU3173,0.9)</f>
        <v>43.424999999999478</v>
      </c>
      <c r="AZ3173" s="4">
        <f t="shared" si="5222"/>
        <v>0.78065981353095992</v>
      </c>
      <c r="BA3173" s="5">
        <f t="shared" si="5228"/>
        <v>-36.699999999999818</v>
      </c>
      <c r="BB3173" s="4">
        <f t="shared" si="522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  <c r="CB3173" s="5">
        <f t="shared" si="5202"/>
        <v>70.239999999999782</v>
      </c>
      <c r="CC3173" s="5">
        <f t="shared" si="5203"/>
        <v>25.460000000000036</v>
      </c>
      <c r="CD3173" s="5">
        <f t="shared" si="5214"/>
        <v>-14.119999999999891</v>
      </c>
      <c r="CE3173" s="5">
        <f t="shared" si="5205"/>
        <v>-30</v>
      </c>
      <c r="CF3173" s="5"/>
      <c r="CG3173" s="5">
        <f t="shared" si="5206"/>
        <v>-50</v>
      </c>
      <c r="CH3173" s="5">
        <f t="shared" si="5209"/>
        <v>3.1899999999995998</v>
      </c>
      <c r="CI3173" s="5">
        <f t="shared" si="5207"/>
        <v>-114.11999999999989</v>
      </c>
    </row>
    <row r="3174" spans="1:87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5">
        <f t="shared" si="5164"/>
        <v>86.789999999999964</v>
      </c>
      <c r="K3174" s="5">
        <f t="shared" si="5191"/>
        <v>110.72083333333346</v>
      </c>
      <c r="L3174" s="5">
        <f t="shared" si="5168"/>
        <v>39.079999999999927</v>
      </c>
      <c r="M3174" s="5">
        <f t="shared" ref="M3174" si="5241">AVERAGE(L3163:L3174)</f>
        <v>55.474166666666598</v>
      </c>
      <c r="N3174" s="6" t="s">
        <v>36</v>
      </c>
      <c r="O3174" s="5">
        <f t="shared" si="5170"/>
        <v>3172.35</v>
      </c>
      <c r="P3174" s="4">
        <f t="shared" si="5216"/>
        <v>0</v>
      </c>
      <c r="Q3174" s="5">
        <f t="shared" si="5217"/>
        <v>93.260000000000218</v>
      </c>
      <c r="R3174" s="5">
        <f t="shared" si="5218"/>
        <v>3195.665</v>
      </c>
      <c r="S3174" s="4">
        <f t="shared" si="5219"/>
        <v>0.41511445594230129</v>
      </c>
      <c r="T3174" s="4">
        <f t="shared" si="5220"/>
        <v>0.41511445594230129</v>
      </c>
      <c r="U3174" s="5">
        <f t="shared" si="5211"/>
        <v>3218.864</v>
      </c>
      <c r="V3174" s="5">
        <f t="shared" si="5212"/>
        <v>-46.514000000000124</v>
      </c>
      <c r="X3174" s="5">
        <f t="shared" si="5166"/>
        <v>-9.8500000000003638</v>
      </c>
      <c r="Y3174" s="5">
        <f t="shared" si="5167"/>
        <v>0.49000000000023647</v>
      </c>
      <c r="AA3174" s="5">
        <f t="shared" si="5185"/>
        <v>0</v>
      </c>
      <c r="AB3174" s="5">
        <f t="shared" si="5186"/>
        <v>0</v>
      </c>
      <c r="AC3174" s="5">
        <f t="shared" si="5187"/>
        <v>0</v>
      </c>
      <c r="AF3174" s="5">
        <f t="shared" si="5173"/>
        <v>44.960000000000036</v>
      </c>
      <c r="AG3174" s="5">
        <f t="shared" si="5174"/>
        <v>-25.069999999999709</v>
      </c>
      <c r="AH3174" s="5">
        <f t="shared" si="5175"/>
        <v>16.760000000000218</v>
      </c>
      <c r="AI3174" s="5">
        <f t="shared" si="5176"/>
        <v>86.789999999999964</v>
      </c>
      <c r="AJ3174" s="5"/>
      <c r="AK3174" s="5">
        <f t="shared" si="5177"/>
        <v>16.760000000000218</v>
      </c>
      <c r="AL3174" s="5">
        <f t="shared" si="5197"/>
        <v>39.614999999999505</v>
      </c>
      <c r="AM3174" s="5">
        <f t="shared" si="5178"/>
        <v>44.960000000000036</v>
      </c>
      <c r="AN3174" s="5">
        <f t="shared" si="5193"/>
        <v>79.726000000000028</v>
      </c>
      <c r="AO3174" s="5">
        <f t="shared" si="5194"/>
        <v>0</v>
      </c>
      <c r="AP3174" s="5">
        <f t="shared" si="5213"/>
        <v>3</v>
      </c>
      <c r="AQ3174" s="5">
        <f t="shared" si="5232"/>
        <v>3.7</v>
      </c>
      <c r="AR3174" s="5"/>
      <c r="AS3174" s="5">
        <f t="shared" si="5171"/>
        <v>86.789999999999964</v>
      </c>
      <c r="AT3174" s="5">
        <f t="shared" si="5193"/>
        <v>88.147000000000205</v>
      </c>
      <c r="AU3174" s="5">
        <f t="shared" si="5179"/>
        <v>-25.069999999999709</v>
      </c>
      <c r="AV3174" s="5">
        <f t="shared" si="5182"/>
        <v>70.029999999999745</v>
      </c>
      <c r="AW3174" s="5">
        <f t="shared" si="5180"/>
        <v>6</v>
      </c>
      <c r="AX3174" s="5">
        <f t="shared" si="5240"/>
        <v>43.424999999999478</v>
      </c>
      <c r="AZ3174" s="4">
        <f t="shared" si="5222"/>
        <v>0.41511445594230129</v>
      </c>
      <c r="BA3174" s="5">
        <f t="shared" si="5228"/>
        <v>0</v>
      </c>
      <c r="BB3174" s="4">
        <f t="shared" si="522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  <c r="CB3174" s="5">
        <f t="shared" si="5202"/>
        <v>44.960000000000036</v>
      </c>
      <c r="CC3174" s="5">
        <f t="shared" si="5203"/>
        <v>16.760000000000218</v>
      </c>
      <c r="CD3174" s="5">
        <f t="shared" si="5214"/>
        <v>-9.8500000000003638</v>
      </c>
      <c r="CE3174" s="5">
        <f t="shared" si="5205"/>
        <v>-0.49000000000023647</v>
      </c>
      <c r="CF3174" s="5"/>
      <c r="CG3174" s="5">
        <f t="shared" si="5206"/>
        <v>-50</v>
      </c>
      <c r="CH3174" s="5">
        <f t="shared" si="5209"/>
        <v>0.49000000000023647</v>
      </c>
      <c r="CI3174" s="5">
        <f t="shared" si="5207"/>
        <v>-109.85000000000036</v>
      </c>
    </row>
    <row r="3175" spans="1:87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5">
        <f t="shared" si="5164"/>
        <v>144.52999999999975</v>
      </c>
      <c r="K3175" s="5">
        <f t="shared" si="5191"/>
        <v>111.41250000000007</v>
      </c>
      <c r="L3175" s="5">
        <f t="shared" si="5168"/>
        <v>83.809999999999945</v>
      </c>
      <c r="M3175" s="5">
        <f t="shared" ref="M3175" si="5242">AVERAGE(L3164:L3175)</f>
        <v>58.599999999999945</v>
      </c>
      <c r="N3175" s="6" t="s">
        <v>36</v>
      </c>
      <c r="O3175" s="5">
        <f t="shared" si="5170"/>
        <v>3110.7500000000005</v>
      </c>
      <c r="P3175" s="4">
        <f t="shared" si="5216"/>
        <v>0</v>
      </c>
      <c r="Q3175" s="5">
        <f t="shared" si="5217"/>
        <v>154.85999999999967</v>
      </c>
      <c r="R3175" s="5">
        <f t="shared" si="5218"/>
        <v>3149.4650000000001</v>
      </c>
      <c r="S3175" s="4">
        <f t="shared" si="5219"/>
        <v>0</v>
      </c>
      <c r="T3175" s="4">
        <f t="shared" si="5220"/>
        <v>2.8786453433681983E-2</v>
      </c>
      <c r="U3175" s="5">
        <f t="shared" si="5211"/>
        <v>3204.6120000000001</v>
      </c>
      <c r="V3175" s="5">
        <f t="shared" si="5212"/>
        <v>-93.861999999999625</v>
      </c>
      <c r="X3175" s="5">
        <f t="shared" si="5166"/>
        <v>-97.039999999999964</v>
      </c>
      <c r="Y3175" s="5">
        <f t="shared" si="5167"/>
        <v>-50.970000000000255</v>
      </c>
      <c r="AA3175" s="5">
        <f t="shared" si="5185"/>
        <v>0</v>
      </c>
      <c r="AB3175" s="5">
        <f t="shared" si="5186"/>
        <v>1</v>
      </c>
      <c r="AC3175" s="5">
        <f t="shared" si="5187"/>
        <v>1</v>
      </c>
      <c r="AF3175" s="5">
        <f t="shared" si="5173"/>
        <v>0</v>
      </c>
      <c r="AG3175" s="5">
        <f t="shared" si="5174"/>
        <v>-33.819999999999709</v>
      </c>
      <c r="AH3175" s="5">
        <f t="shared" si="5175"/>
        <v>110.71000000000004</v>
      </c>
      <c r="AI3175" s="5">
        <f t="shared" si="5176"/>
        <v>144.52999999999975</v>
      </c>
      <c r="AJ3175" s="5"/>
      <c r="AK3175" s="5">
        <f t="shared" si="5177"/>
        <v>0</v>
      </c>
      <c r="AL3175" s="5">
        <f t="shared" si="5197"/>
        <v>39.614999999999505</v>
      </c>
      <c r="AM3175" s="5">
        <f t="shared" si="5178"/>
        <v>110.71000000000004</v>
      </c>
      <c r="AN3175" s="5">
        <f t="shared" si="5193"/>
        <v>78.260000000000034</v>
      </c>
      <c r="AO3175" s="5">
        <f t="shared" si="5194"/>
        <v>1</v>
      </c>
      <c r="AP3175" s="5">
        <f t="shared" si="5213"/>
        <v>3</v>
      </c>
      <c r="AQ3175" s="5">
        <f t="shared" si="5232"/>
        <v>3.5</v>
      </c>
      <c r="AR3175" s="5"/>
      <c r="AS3175" s="5">
        <f t="shared" si="5171"/>
        <v>144.52999999999975</v>
      </c>
      <c r="AT3175" s="5">
        <f t="shared" si="5193"/>
        <v>86.928000000000154</v>
      </c>
      <c r="AU3175" s="5">
        <f t="shared" si="5179"/>
        <v>-33.819999999999709</v>
      </c>
      <c r="AV3175" s="5">
        <f t="shared" si="5182"/>
        <v>33.819999999999709</v>
      </c>
      <c r="AW3175" s="5">
        <f t="shared" si="5180"/>
        <v>2</v>
      </c>
      <c r="AX3175" s="5">
        <f t="shared" si="5240"/>
        <v>43.424999999999478</v>
      </c>
      <c r="AZ3175" s="4">
        <f t="shared" si="5222"/>
        <v>2.8786453433681983E-2</v>
      </c>
      <c r="BA3175" s="5">
        <f t="shared" si="5228"/>
        <v>0</v>
      </c>
      <c r="BB3175" s="4">
        <f t="shared" si="522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  <c r="CB3175" s="5">
        <f t="shared" si="5202"/>
        <v>0</v>
      </c>
      <c r="CC3175" s="5">
        <f t="shared" si="5203"/>
        <v>110.71000000000004</v>
      </c>
      <c r="CD3175" s="5">
        <f t="shared" si="5214"/>
        <v>-50</v>
      </c>
      <c r="CE3175" s="5">
        <f t="shared" si="5205"/>
        <v>50.970000000000255</v>
      </c>
      <c r="CF3175" s="5"/>
      <c r="CG3175" s="5">
        <f t="shared" si="5206"/>
        <v>-50</v>
      </c>
      <c r="CH3175" s="5">
        <f t="shared" si="5209"/>
        <v>-50.970000000000255</v>
      </c>
      <c r="CI3175" s="5">
        <f t="shared" si="5207"/>
        <v>-150</v>
      </c>
    </row>
    <row r="3176" spans="1:87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5">
        <f t="shared" si="5164"/>
        <v>55.349999999999454</v>
      </c>
      <c r="K3176" s="5">
        <f t="shared" si="5191"/>
        <v>108.45749999999998</v>
      </c>
      <c r="L3176" s="5">
        <f t="shared" si="5168"/>
        <v>32.149999999999636</v>
      </c>
      <c r="M3176" s="5">
        <f t="shared" ref="M3176" si="5243">AVERAGE(L3165:L3176)</f>
        <v>56.807499999999926</v>
      </c>
      <c r="N3176" s="6" t="s">
        <v>36</v>
      </c>
      <c r="O3176" s="5">
        <f t="shared" si="5170"/>
        <v>3123.9799999999996</v>
      </c>
      <c r="P3176" s="4">
        <f t="shared" si="5216"/>
        <v>8.5432003099568235E-2</v>
      </c>
      <c r="Q3176" s="5">
        <f t="shared" si="5217"/>
        <v>154.85999999999967</v>
      </c>
      <c r="R3176" s="5">
        <f t="shared" si="5218"/>
        <v>3149.4650000000001</v>
      </c>
      <c r="S3176" s="4">
        <f t="shared" si="5219"/>
        <v>8.5432003099568235E-2</v>
      </c>
      <c r="T3176" s="4">
        <f t="shared" si="5220"/>
        <v>0.11175917215427832</v>
      </c>
      <c r="U3176" s="5">
        <f t="shared" si="5211"/>
        <v>3180.32</v>
      </c>
      <c r="V3176" s="5">
        <f t="shared" si="5212"/>
        <v>-56.3400000000006</v>
      </c>
      <c r="X3176" s="5">
        <f t="shared" si="5166"/>
        <v>-21.150000000000546</v>
      </c>
      <c r="Y3176" s="5">
        <f t="shared" si="5167"/>
        <v>-14.429999999999836</v>
      </c>
      <c r="AA3176" s="5">
        <f t="shared" si="5185"/>
        <v>0</v>
      </c>
      <c r="AB3176" s="5">
        <f t="shared" si="5186"/>
        <v>1</v>
      </c>
      <c r="AC3176" s="5">
        <f t="shared" si="5187"/>
        <v>1</v>
      </c>
      <c r="AF3176" s="5">
        <f t="shared" si="5173"/>
        <v>7.4399999999995998</v>
      </c>
      <c r="AG3176" s="5">
        <f t="shared" si="5174"/>
        <v>32.889999999999418</v>
      </c>
      <c r="AH3176" s="5">
        <f t="shared" si="5175"/>
        <v>47.909999999999854</v>
      </c>
      <c r="AI3176" s="5">
        <f t="shared" si="5176"/>
        <v>22.460000000000036</v>
      </c>
      <c r="AJ3176" s="5"/>
      <c r="AK3176" s="5">
        <f t="shared" si="5177"/>
        <v>7.4399999999995998</v>
      </c>
      <c r="AL3176" s="5">
        <f t="shared" si="5197"/>
        <v>30.837000000000078</v>
      </c>
      <c r="AM3176" s="5">
        <f t="shared" si="5178"/>
        <v>47.909999999999854</v>
      </c>
      <c r="AN3176" s="5">
        <f t="shared" si="5193"/>
        <v>76.128999999999991</v>
      </c>
      <c r="AO3176" s="5">
        <f t="shared" si="5194"/>
        <v>0</v>
      </c>
      <c r="AP3176" s="5">
        <f t="shared" si="5213"/>
        <v>3</v>
      </c>
      <c r="AQ3176" s="5">
        <f t="shared" si="5232"/>
        <v>3.3</v>
      </c>
      <c r="AR3176" s="5"/>
      <c r="AS3176" s="5">
        <f t="shared" si="5171"/>
        <v>32.889999999999418</v>
      </c>
      <c r="AT3176" s="5">
        <f t="shared" si="5193"/>
        <v>83.208000000000084</v>
      </c>
      <c r="AU3176" s="5">
        <f t="shared" si="5179"/>
        <v>22.460000000000036</v>
      </c>
      <c r="AV3176" s="5">
        <f t="shared" si="5182"/>
        <v>-25.449999999999818</v>
      </c>
      <c r="AW3176" s="5">
        <f t="shared" si="5180"/>
        <v>3</v>
      </c>
      <c r="AX3176" s="5">
        <f t="shared" si="5240"/>
        <v>43.424999999999478</v>
      </c>
      <c r="AZ3176" s="4">
        <f t="shared" si="5222"/>
        <v>0.11175917215427832</v>
      </c>
      <c r="BA3176" s="5">
        <f t="shared" si="5228"/>
        <v>0</v>
      </c>
      <c r="BB3176" s="4">
        <f t="shared" si="522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  <c r="CB3176" s="5">
        <f t="shared" si="5202"/>
        <v>7.4399999999995998</v>
      </c>
      <c r="CC3176" s="5">
        <f t="shared" si="5203"/>
        <v>47.909999999999854</v>
      </c>
      <c r="CD3176" s="5">
        <f t="shared" si="5214"/>
        <v>-21.150000000000546</v>
      </c>
      <c r="CE3176" s="5">
        <f t="shared" si="5205"/>
        <v>14.429999999999836</v>
      </c>
      <c r="CF3176" s="5"/>
      <c r="CG3176" s="5">
        <f t="shared" si="5206"/>
        <v>-50</v>
      </c>
      <c r="CH3176" s="5">
        <f t="shared" si="5209"/>
        <v>-14.429999999999836</v>
      </c>
      <c r="CI3176" s="5">
        <f t="shared" si="5207"/>
        <v>-121.15000000000055</v>
      </c>
    </row>
    <row r="3177" spans="1:87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5">
        <f t="shared" si="5164"/>
        <v>99.210000000000036</v>
      </c>
      <c r="K3177" s="5">
        <f t="shared" si="5191"/>
        <v>103.61999999999996</v>
      </c>
      <c r="L3177" s="5">
        <f t="shared" si="5168"/>
        <v>52.9699999999998</v>
      </c>
      <c r="M3177" s="5">
        <f t="shared" ref="M3177" si="5244">AVERAGE(L3166:L3177)</f>
        <v>54.363333333333266</v>
      </c>
      <c r="N3177" s="6" t="s">
        <v>36</v>
      </c>
      <c r="O3177" s="5">
        <f t="shared" si="5170"/>
        <v>3165.87</v>
      </c>
      <c r="P3177" s="4">
        <f t="shared" si="5216"/>
        <v>0.46648612051455235</v>
      </c>
      <c r="Q3177" s="5">
        <f t="shared" si="5217"/>
        <v>118.15999999999985</v>
      </c>
      <c r="R3177" s="5">
        <f t="shared" si="5218"/>
        <v>3140.2900000000004</v>
      </c>
      <c r="S3177" s="4">
        <f t="shared" si="5219"/>
        <v>0.35593439235438173</v>
      </c>
      <c r="T3177" s="4">
        <f t="shared" si="5220"/>
        <v>0.35593439235438173</v>
      </c>
      <c r="U3177" s="5">
        <f t="shared" si="5211"/>
        <v>3160.3720000000003</v>
      </c>
      <c r="V3177" s="5">
        <f t="shared" si="5212"/>
        <v>5.4979999999995925</v>
      </c>
      <c r="X3177" s="5">
        <f t="shared" si="5166"/>
        <v>73.079999999999927</v>
      </c>
      <c r="Y3177" s="5">
        <f t="shared" si="5167"/>
        <v>40.859999999999673</v>
      </c>
      <c r="AA3177" s="5">
        <f t="shared" si="5185"/>
        <v>1</v>
      </c>
      <c r="AB3177" s="5">
        <f t="shared" si="5186"/>
        <v>0</v>
      </c>
      <c r="AC3177" s="5">
        <f t="shared" si="5187"/>
        <v>1</v>
      </c>
      <c r="AF3177" s="5">
        <f t="shared" si="5173"/>
        <v>74.600000000000364</v>
      </c>
      <c r="AG3177" s="5">
        <f t="shared" si="5174"/>
        <v>93.820000000000618</v>
      </c>
      <c r="AH3177" s="5">
        <f t="shared" si="5175"/>
        <v>24.609999999999673</v>
      </c>
      <c r="AI3177" s="5">
        <f t="shared" si="5176"/>
        <v>5.3899999999994179</v>
      </c>
      <c r="AJ3177" s="5"/>
      <c r="AK3177" s="5">
        <f t="shared" si="5177"/>
        <v>24.609999999999673</v>
      </c>
      <c r="AL3177" s="5">
        <f t="shared" si="5197"/>
        <v>25.923000000000044</v>
      </c>
      <c r="AM3177" s="5">
        <f t="shared" si="5178"/>
        <v>74.600000000000364</v>
      </c>
      <c r="AN3177" s="5">
        <f t="shared" si="5193"/>
        <v>74.569999999999979</v>
      </c>
      <c r="AO3177" s="5">
        <f t="shared" si="5194"/>
        <v>1</v>
      </c>
      <c r="AP3177" s="5">
        <f t="shared" si="5213"/>
        <v>4</v>
      </c>
      <c r="AQ3177" s="5">
        <f t="shared" si="5232"/>
        <v>3.3</v>
      </c>
      <c r="AR3177" s="5"/>
      <c r="AS3177" s="5">
        <f t="shared" si="5171"/>
        <v>93.820000000000618</v>
      </c>
      <c r="AT3177" s="5">
        <f t="shared" si="5193"/>
        <v>85.82700000000014</v>
      </c>
      <c r="AU3177" s="5">
        <f t="shared" si="5179"/>
        <v>5.3899999999994179</v>
      </c>
      <c r="AV3177" s="5">
        <f t="shared" si="5182"/>
        <v>-19.220000000000255</v>
      </c>
      <c r="AW3177" s="5">
        <f t="shared" si="5180"/>
        <v>4</v>
      </c>
      <c r="AX3177" s="5">
        <f t="shared" si="5240"/>
        <v>43.424999999999478</v>
      </c>
      <c r="AZ3177" s="4">
        <f t="shared" si="5222"/>
        <v>0.35593439235438173</v>
      </c>
      <c r="BA3177" s="5">
        <f t="shared" si="5228"/>
        <v>0</v>
      </c>
      <c r="BB3177" s="4">
        <f t="shared" si="522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  <c r="CB3177" s="5">
        <f t="shared" si="5202"/>
        <v>74.600000000000364</v>
      </c>
      <c r="CC3177" s="5">
        <f t="shared" si="5203"/>
        <v>24.609999999999673</v>
      </c>
      <c r="CD3177" s="5">
        <f t="shared" si="5214"/>
        <v>73.079999999999927</v>
      </c>
      <c r="CE3177" s="5">
        <f t="shared" si="5205"/>
        <v>-30</v>
      </c>
      <c r="CF3177" s="5"/>
      <c r="CG3177" s="5">
        <f t="shared" si="5206"/>
        <v>-50</v>
      </c>
      <c r="CH3177" s="5">
        <f t="shared" si="5209"/>
        <v>40.859999999999673</v>
      </c>
      <c r="CI3177" s="5">
        <f t="shared" si="5207"/>
        <v>-26.920000000000073</v>
      </c>
    </row>
    <row r="3178" spans="1:87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5">
        <f t="shared" si="5164"/>
        <v>143.15000000000055</v>
      </c>
      <c r="K3178" s="5">
        <f t="shared" si="5191"/>
        <v>104.93833333333335</v>
      </c>
      <c r="L3178" s="5">
        <f t="shared" si="5168"/>
        <v>50.089999999999691</v>
      </c>
      <c r="M3178" s="5">
        <f t="shared" ref="M3178" si="5245">AVERAGE(L3167:L3178)</f>
        <v>54.032499999999914</v>
      </c>
      <c r="N3178" s="6" t="s">
        <v>37</v>
      </c>
      <c r="O3178" s="5">
        <f t="shared" si="5170"/>
        <v>3098.23</v>
      </c>
      <c r="P3178" s="4">
        <f t="shared" si="5216"/>
        <v>0</v>
      </c>
      <c r="Q3178" s="5">
        <f t="shared" si="5217"/>
        <v>74.119999999999891</v>
      </c>
      <c r="R3178" s="5">
        <f t="shared" si="5218"/>
        <v>3116.76</v>
      </c>
      <c r="S3178" s="4">
        <f t="shared" si="5219"/>
        <v>0</v>
      </c>
      <c r="T3178" s="4">
        <f t="shared" si="5220"/>
        <v>0</v>
      </c>
      <c r="U3178" s="5">
        <f t="shared" si="5211"/>
        <v>3134.2359999999999</v>
      </c>
      <c r="V3178" s="5">
        <f t="shared" si="5212"/>
        <v>-36.005999999999858</v>
      </c>
      <c r="X3178" s="5">
        <f t="shared" si="5166"/>
        <v>-82.210000000000036</v>
      </c>
      <c r="Y3178" s="5">
        <f t="shared" si="5167"/>
        <v>-14.2800000000002</v>
      </c>
      <c r="AA3178" s="5">
        <f t="shared" si="5185"/>
        <v>0</v>
      </c>
      <c r="AB3178" s="5">
        <f t="shared" si="5186"/>
        <v>1</v>
      </c>
      <c r="AC3178" s="5">
        <f t="shared" si="5187"/>
        <v>1</v>
      </c>
      <c r="AF3178" s="5">
        <f t="shared" si="5173"/>
        <v>7.9700000000002547</v>
      </c>
      <c r="AG3178" s="5">
        <f t="shared" si="5174"/>
        <v>11.100000000000364</v>
      </c>
      <c r="AH3178" s="5">
        <f t="shared" si="5175"/>
        <v>135.18000000000029</v>
      </c>
      <c r="AI3178" s="5">
        <f t="shared" si="5176"/>
        <v>132.05000000000018</v>
      </c>
      <c r="AJ3178" s="5"/>
      <c r="AK3178" s="5">
        <f t="shared" si="5177"/>
        <v>7.9700000000002547</v>
      </c>
      <c r="AL3178" s="5">
        <f t="shared" si="5197"/>
        <v>25.923000000000044</v>
      </c>
      <c r="AM3178" s="5">
        <f t="shared" si="5178"/>
        <v>135.18000000000029</v>
      </c>
      <c r="AN3178" s="5">
        <f t="shared" si="5193"/>
        <v>81.218000000000032</v>
      </c>
      <c r="AO3178" s="5">
        <f t="shared" si="5194"/>
        <v>1</v>
      </c>
      <c r="AP3178" s="5">
        <f t="shared" si="5213"/>
        <v>5</v>
      </c>
      <c r="AQ3178" s="5">
        <f t="shared" si="5232"/>
        <v>3.5</v>
      </c>
      <c r="AR3178" s="5"/>
      <c r="AS3178" s="5">
        <f t="shared" si="5171"/>
        <v>132.05000000000018</v>
      </c>
      <c r="AT3178" s="5">
        <f t="shared" si="5193"/>
        <v>91.605000000000203</v>
      </c>
      <c r="AU3178" s="5">
        <f t="shared" si="5179"/>
        <v>11.100000000000364</v>
      </c>
      <c r="AV3178" s="5">
        <f t="shared" si="5182"/>
        <v>-3.1300000000001091</v>
      </c>
      <c r="AW3178" s="5">
        <f t="shared" si="5180"/>
        <v>5</v>
      </c>
      <c r="AX3178" s="5">
        <f t="shared" si="5240"/>
        <v>37.547999999999718</v>
      </c>
      <c r="AZ3178" s="4">
        <f t="shared" si="5222"/>
        <v>0</v>
      </c>
      <c r="BA3178" s="5">
        <f t="shared" si="5228"/>
        <v>0</v>
      </c>
      <c r="BB3178" s="4">
        <f t="shared" si="522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  <c r="CB3178" s="5">
        <f t="shared" si="5202"/>
        <v>7.9700000000002547</v>
      </c>
      <c r="CC3178" s="5">
        <f t="shared" si="5203"/>
        <v>135.18000000000029</v>
      </c>
      <c r="CD3178" s="5">
        <f t="shared" si="5214"/>
        <v>-50</v>
      </c>
      <c r="CE3178" s="5">
        <f t="shared" si="5205"/>
        <v>14.2800000000002</v>
      </c>
      <c r="CF3178" s="5"/>
      <c r="CG3178" s="5">
        <f t="shared" si="5206"/>
        <v>-50</v>
      </c>
      <c r="CH3178" s="5">
        <f t="shared" si="5209"/>
        <v>-14.2800000000002</v>
      </c>
      <c r="CI3178" s="5">
        <f t="shared" si="5207"/>
        <v>-150</v>
      </c>
    </row>
    <row r="3179" spans="1:87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5">
        <f t="shared" si="5164"/>
        <v>266.36999999999989</v>
      </c>
      <c r="K3179" s="5">
        <f t="shared" si="5191"/>
        <v>116.49000000000001</v>
      </c>
      <c r="L3179" s="5">
        <f t="shared" si="5168"/>
        <v>144.97000000000025</v>
      </c>
      <c r="M3179" s="5">
        <f t="shared" ref="M3179" si="5246">AVERAGE(L3168:L3179)</f>
        <v>61.224999999999945</v>
      </c>
      <c r="N3179" s="6" t="s">
        <v>36</v>
      </c>
      <c r="O3179" s="5">
        <f t="shared" si="5170"/>
        <v>3219.6299999999997</v>
      </c>
      <c r="P3179" s="4">
        <f t="shared" si="5216"/>
        <v>1</v>
      </c>
      <c r="Q3179" s="5">
        <f t="shared" si="5217"/>
        <v>121.39999999999964</v>
      </c>
      <c r="R3179" s="5">
        <f t="shared" si="5218"/>
        <v>3128.58</v>
      </c>
      <c r="S3179" s="4">
        <f t="shared" si="5219"/>
        <v>0.92898683807774229</v>
      </c>
      <c r="T3179" s="4">
        <f t="shared" si="5220"/>
        <v>0.72529573425737581</v>
      </c>
      <c r="U3179" s="5">
        <f t="shared" si="5211"/>
        <v>3143.6919999999996</v>
      </c>
      <c r="V3179" s="5">
        <f t="shared" si="5212"/>
        <v>75.938000000000102</v>
      </c>
      <c r="X3179" s="5">
        <f t="shared" si="5166"/>
        <v>119.53999999999996</v>
      </c>
      <c r="Y3179" s="5">
        <f t="shared" si="5167"/>
        <v>58.099999999999909</v>
      </c>
      <c r="AA3179" s="5">
        <f t="shared" si="5185"/>
        <v>1</v>
      </c>
      <c r="AB3179" s="5">
        <f t="shared" si="5186"/>
        <v>0</v>
      </c>
      <c r="AC3179" s="5">
        <f t="shared" si="5187"/>
        <v>1</v>
      </c>
      <c r="AF3179" s="5">
        <f t="shared" si="5173"/>
        <v>119.53999999999996</v>
      </c>
      <c r="AG3179" s="5">
        <f t="shared" si="5174"/>
        <v>266.36999999999989</v>
      </c>
      <c r="AH3179" s="5">
        <f t="shared" si="5175"/>
        <v>35</v>
      </c>
      <c r="AI3179" s="5">
        <f t="shared" si="5176"/>
        <v>-111.82999999999993</v>
      </c>
      <c r="AJ3179" s="5"/>
      <c r="AK3179" s="5">
        <f t="shared" si="5177"/>
        <v>35</v>
      </c>
      <c r="AL3179" s="5">
        <f t="shared" si="5197"/>
        <v>30.581000000000131</v>
      </c>
      <c r="AM3179" s="5">
        <f t="shared" si="5178"/>
        <v>119.53999999999996</v>
      </c>
      <c r="AN3179" s="5">
        <f t="shared" si="5193"/>
        <v>84.469000000000051</v>
      </c>
      <c r="AO3179" s="5">
        <f t="shared" si="5194"/>
        <v>1</v>
      </c>
      <c r="AP3179" s="5">
        <f t="shared" si="5213"/>
        <v>5</v>
      </c>
      <c r="AQ3179" s="5">
        <f t="shared" si="5232"/>
        <v>3.7</v>
      </c>
      <c r="AR3179" s="5"/>
      <c r="AS3179" s="5">
        <f t="shared" si="5171"/>
        <v>266.36999999999989</v>
      </c>
      <c r="AT3179" s="5">
        <f t="shared" si="5193"/>
        <v>106.94400000000014</v>
      </c>
      <c r="AU3179" s="5">
        <f t="shared" si="5179"/>
        <v>-111.82999999999993</v>
      </c>
      <c r="AV3179" s="5">
        <f t="shared" si="5182"/>
        <v>-146.82999999999993</v>
      </c>
      <c r="AW3179" s="5">
        <f t="shared" si="5180"/>
        <v>6</v>
      </c>
      <c r="AX3179" s="5">
        <f t="shared" si="5240"/>
        <v>37.547999999999718</v>
      </c>
      <c r="AZ3179" s="4">
        <f t="shared" si="5222"/>
        <v>0.72529573425737581</v>
      </c>
      <c r="BA3179" s="5">
        <f t="shared" si="5228"/>
        <v>0</v>
      </c>
      <c r="BB3179" s="4">
        <f t="shared" si="522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  <c r="CB3179" s="5">
        <f t="shared" si="5202"/>
        <v>119.53999999999996</v>
      </c>
      <c r="CC3179" s="5">
        <f t="shared" si="5203"/>
        <v>35</v>
      </c>
      <c r="CD3179" s="5">
        <f t="shared" si="5214"/>
        <v>119.53999999999996</v>
      </c>
      <c r="CE3179" s="5">
        <f t="shared" si="5205"/>
        <v>-30</v>
      </c>
      <c r="CF3179" s="5"/>
      <c r="CG3179" s="5">
        <f t="shared" si="5206"/>
        <v>-50</v>
      </c>
      <c r="CH3179" s="5">
        <f t="shared" si="5209"/>
        <v>58.099999999999909</v>
      </c>
      <c r="CI3179" s="5">
        <f t="shared" si="5207"/>
        <v>19.539999999999964</v>
      </c>
    </row>
    <row r="3180" spans="1:87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5">
        <f t="shared" si="5164"/>
        <v>129.84999999999945</v>
      </c>
      <c r="K3180" s="5">
        <f t="shared" si="5191"/>
        <v>119.87166666666667</v>
      </c>
      <c r="L3180" s="5">
        <f t="shared" si="5168"/>
        <v>60.680000000000291</v>
      </c>
      <c r="M3180" s="5">
        <f t="shared" ref="M3180" si="5247">AVERAGE(L3169:L3180)</f>
        <v>62.768333333333317</v>
      </c>
      <c r="N3180" s="6" t="s">
        <v>37</v>
      </c>
      <c r="O3180" s="5">
        <f t="shared" si="5170"/>
        <v>3255.88</v>
      </c>
      <c r="P3180" s="4">
        <f t="shared" si="5216"/>
        <v>1</v>
      </c>
      <c r="Q3180" s="5">
        <f t="shared" si="5217"/>
        <v>157.65000000000009</v>
      </c>
      <c r="R3180" s="5">
        <f t="shared" si="5218"/>
        <v>3137.6424999999999</v>
      </c>
      <c r="S3180" s="4">
        <f t="shared" si="5219"/>
        <v>1</v>
      </c>
      <c r="T3180" s="4">
        <f t="shared" si="5220"/>
        <v>0.94186880152945385</v>
      </c>
      <c r="U3180" s="5">
        <f t="shared" si="5211"/>
        <v>3172.7179999999998</v>
      </c>
      <c r="V3180" s="5">
        <f t="shared" si="5212"/>
        <v>83.162000000000262</v>
      </c>
      <c r="X3180" s="5">
        <f t="shared" si="5166"/>
        <v>90.6899999999996</v>
      </c>
      <c r="Y3180" s="5">
        <f t="shared" si="5167"/>
        <v>43.159999999999854</v>
      </c>
      <c r="AA3180" s="5">
        <f t="shared" si="5185"/>
        <v>1</v>
      </c>
      <c r="AB3180" s="5">
        <f t="shared" si="5186"/>
        <v>0</v>
      </c>
      <c r="AC3180" s="5">
        <f t="shared" si="5187"/>
        <v>1</v>
      </c>
      <c r="AF3180" s="5">
        <f t="shared" si="5173"/>
        <v>115.00999999999931</v>
      </c>
      <c r="AG3180" s="5">
        <f t="shared" si="5174"/>
        <v>104.11999999999989</v>
      </c>
      <c r="AH3180" s="5">
        <f t="shared" si="5175"/>
        <v>14.840000000000146</v>
      </c>
      <c r="AI3180" s="5">
        <f t="shared" si="5176"/>
        <v>25.729999999999563</v>
      </c>
      <c r="AJ3180" s="5"/>
      <c r="AK3180" s="5">
        <f t="shared" si="5177"/>
        <v>14.840000000000146</v>
      </c>
      <c r="AL3180" s="5">
        <f t="shared" si="5197"/>
        <v>30.581000000000131</v>
      </c>
      <c r="AM3180" s="5">
        <f t="shared" si="5178"/>
        <v>115.00999999999931</v>
      </c>
      <c r="AN3180" s="5">
        <f t="shared" si="5193"/>
        <v>87.679999999999922</v>
      </c>
      <c r="AO3180" s="5">
        <f t="shared" si="5194"/>
        <v>1</v>
      </c>
      <c r="AP3180" s="5">
        <f t="shared" si="5213"/>
        <v>6</v>
      </c>
      <c r="AQ3180" s="5">
        <f t="shared" si="5232"/>
        <v>4</v>
      </c>
      <c r="AR3180" s="5"/>
      <c r="AS3180" s="5">
        <f t="shared" si="5171"/>
        <v>104.11999999999989</v>
      </c>
      <c r="AT3180" s="5">
        <f t="shared" si="5193"/>
        <v>108.68300000000008</v>
      </c>
      <c r="AU3180" s="5">
        <f t="shared" si="5179"/>
        <v>25.729999999999563</v>
      </c>
      <c r="AV3180" s="5">
        <f t="shared" si="5182"/>
        <v>10.889999999999418</v>
      </c>
      <c r="AW3180" s="5">
        <f t="shared" si="5180"/>
        <v>2</v>
      </c>
      <c r="AX3180" s="5">
        <f t="shared" si="5240"/>
        <v>37.547999999999718</v>
      </c>
      <c r="AZ3180" s="4">
        <f t="shared" si="5222"/>
        <v>0.94186880152945385</v>
      </c>
      <c r="BA3180" s="5">
        <f t="shared" si="5228"/>
        <v>0</v>
      </c>
      <c r="BB3180" s="4">
        <f t="shared" si="522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  <c r="CB3180" s="5">
        <f t="shared" si="5202"/>
        <v>115.00999999999931</v>
      </c>
      <c r="CC3180" s="5">
        <f t="shared" si="5203"/>
        <v>14.840000000000146</v>
      </c>
      <c r="CD3180" s="5">
        <f t="shared" si="5214"/>
        <v>90.6899999999996</v>
      </c>
      <c r="CE3180" s="5">
        <f t="shared" si="5205"/>
        <v>-30</v>
      </c>
      <c r="CF3180" s="5"/>
      <c r="CG3180" s="5">
        <f t="shared" si="5206"/>
        <v>-50</v>
      </c>
      <c r="CH3180" s="5">
        <f t="shared" si="5209"/>
        <v>43.159999999999854</v>
      </c>
      <c r="CI3180" s="5">
        <f t="shared" si="5207"/>
        <v>-9.3100000000004002</v>
      </c>
    </row>
    <row r="3181" spans="1:87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5">
        <f t="shared" si="5164"/>
        <v>82.130000000000109</v>
      </c>
      <c r="K3181" s="5">
        <f t="shared" si="5191"/>
        <v>117.3008333333333</v>
      </c>
      <c r="L3181" s="5">
        <f t="shared" si="5168"/>
        <v>31</v>
      </c>
      <c r="M3181" s="5">
        <f t="shared" ref="M3181" si="5248">AVERAGE(L3170:L3181)</f>
        <v>60.069166666666625</v>
      </c>
      <c r="N3181" s="6" t="s">
        <v>37</v>
      </c>
      <c r="O3181" s="5">
        <f t="shared" si="5170"/>
        <v>3307.01</v>
      </c>
      <c r="P3181" s="4">
        <f t="shared" si="5216"/>
        <v>1</v>
      </c>
      <c r="Q3181" s="5">
        <f t="shared" si="5217"/>
        <v>208.7800000000002</v>
      </c>
      <c r="R3181" s="5">
        <f t="shared" si="5218"/>
        <v>3150.4250000000002</v>
      </c>
      <c r="S3181" s="4">
        <f t="shared" si="5219"/>
        <v>1</v>
      </c>
      <c r="T3181" s="4">
        <f t="shared" si="5220"/>
        <v>1</v>
      </c>
      <c r="U3181" s="5">
        <f t="shared" si="5211"/>
        <v>3209.3240000000001</v>
      </c>
      <c r="V3181" s="5">
        <f t="shared" si="5212"/>
        <v>97.686000000000149</v>
      </c>
      <c r="X3181" s="5">
        <f t="shared" si="5166"/>
        <v>69.880000000000109</v>
      </c>
      <c r="Y3181" s="5">
        <f t="shared" si="5167"/>
        <v>27.669999999999618</v>
      </c>
      <c r="AA3181" s="5">
        <f t="shared" si="5185"/>
        <v>1</v>
      </c>
      <c r="AB3181" s="5">
        <f t="shared" si="5186"/>
        <v>0</v>
      </c>
      <c r="AC3181" s="5">
        <f t="shared" si="5187"/>
        <v>1</v>
      </c>
      <c r="AF3181" s="5">
        <f t="shared" si="5173"/>
        <v>69.880000000000109</v>
      </c>
      <c r="AG3181" s="5">
        <f t="shared" si="5174"/>
        <v>82.130000000000109</v>
      </c>
      <c r="AH3181" s="5">
        <f t="shared" si="5175"/>
        <v>2.9399999999995998</v>
      </c>
      <c r="AI3181" s="5">
        <f t="shared" si="5176"/>
        <v>-9.3100000000004002</v>
      </c>
      <c r="AJ3181" s="5"/>
      <c r="AK3181" s="5">
        <f t="shared" si="5177"/>
        <v>2.9399999999995998</v>
      </c>
      <c r="AL3181" s="5">
        <f t="shared" si="5197"/>
        <v>30.581000000000131</v>
      </c>
      <c r="AM3181" s="5">
        <f t="shared" si="5178"/>
        <v>69.880000000000109</v>
      </c>
      <c r="AN3181" s="5">
        <f t="shared" si="5193"/>
        <v>82.617999999999938</v>
      </c>
      <c r="AO3181" s="5">
        <f t="shared" si="5194"/>
        <v>0</v>
      </c>
      <c r="AP3181" s="5">
        <f t="shared" si="5213"/>
        <v>5</v>
      </c>
      <c r="AQ3181" s="5">
        <f t="shared" si="5232"/>
        <v>4.0999999999999996</v>
      </c>
      <c r="AR3181" s="5"/>
      <c r="AS3181" s="5">
        <f t="shared" si="5171"/>
        <v>82.130000000000109</v>
      </c>
      <c r="AT3181" s="5">
        <f t="shared" si="5193"/>
        <v>104.18900000000004</v>
      </c>
      <c r="AU3181" s="5">
        <f t="shared" si="5179"/>
        <v>-9.3100000000004002</v>
      </c>
      <c r="AV3181" s="5">
        <f t="shared" si="5182"/>
        <v>-12.25</v>
      </c>
      <c r="AW3181" s="5">
        <f t="shared" si="5180"/>
        <v>3</v>
      </c>
      <c r="AX3181" s="5">
        <f t="shared" si="5240"/>
        <v>37.547999999999718</v>
      </c>
      <c r="AZ3181" s="4">
        <f t="shared" si="5222"/>
        <v>1</v>
      </c>
      <c r="BA3181" s="5">
        <f t="shared" si="5228"/>
        <v>51.130000000000109</v>
      </c>
      <c r="BB3181" s="4">
        <f t="shared" si="522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  <c r="CB3181" s="5">
        <f t="shared" si="5202"/>
        <v>69.880000000000109</v>
      </c>
      <c r="CC3181" s="5">
        <f t="shared" si="5203"/>
        <v>2.9399999999995998</v>
      </c>
      <c r="CD3181" s="5">
        <f t="shared" si="5214"/>
        <v>69.880000000000109</v>
      </c>
      <c r="CE3181" s="5">
        <f t="shared" si="5205"/>
        <v>-27.669999999999618</v>
      </c>
      <c r="CF3181" s="5"/>
      <c r="CG3181" s="5">
        <f t="shared" si="5206"/>
        <v>-50</v>
      </c>
      <c r="CH3181" s="5">
        <f t="shared" si="5209"/>
        <v>27.669999999999618</v>
      </c>
      <c r="CI3181" s="5">
        <f t="shared" si="5207"/>
        <v>-30.119999999999891</v>
      </c>
    </row>
    <row r="3182" spans="1:87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5">
        <f t="shared" si="5164"/>
        <v>52.699999999999818</v>
      </c>
      <c r="K3182" s="5">
        <f t="shared" si="5191"/>
        <v>113.83666666666659</v>
      </c>
      <c r="L3182" s="5">
        <f t="shared" si="5168"/>
        <v>25.779999999999745</v>
      </c>
      <c r="M3182" s="5">
        <f t="shared" ref="M3182" si="5249">AVERAGE(L3171:L3182)</f>
        <v>55.974999999999945</v>
      </c>
      <c r="N3182" s="6" t="s">
        <v>37</v>
      </c>
      <c r="O3182" s="5">
        <f t="shared" si="5170"/>
        <v>3297.05</v>
      </c>
      <c r="P3182" s="4">
        <f t="shared" si="5216"/>
        <v>0.95229428106140424</v>
      </c>
      <c r="Q3182" s="5">
        <f t="shared" si="5217"/>
        <v>208.7800000000002</v>
      </c>
      <c r="R3182" s="5">
        <f t="shared" si="5218"/>
        <v>3150.4250000000002</v>
      </c>
      <c r="S3182" s="4">
        <f t="shared" si="5219"/>
        <v>0.95229428106140424</v>
      </c>
      <c r="T3182" s="4">
        <f t="shared" si="5220"/>
        <v>0.95229428106140424</v>
      </c>
      <c r="U3182" s="5">
        <f t="shared" si="5211"/>
        <v>3235.56</v>
      </c>
      <c r="V3182" s="5">
        <f t="shared" si="5212"/>
        <v>61.490000000000236</v>
      </c>
      <c r="X3182" s="5">
        <f t="shared" si="5166"/>
        <v>0.5</v>
      </c>
      <c r="Y3182" s="5">
        <f t="shared" si="5167"/>
        <v>4.1799999999998363</v>
      </c>
      <c r="AA3182" s="5">
        <f t="shared" si="5185"/>
        <v>1</v>
      </c>
      <c r="AB3182" s="5">
        <f t="shared" si="5186"/>
        <v>0</v>
      </c>
      <c r="AC3182" s="5">
        <f t="shared" si="5187"/>
        <v>1</v>
      </c>
      <c r="AF3182" s="5">
        <f t="shared" si="5173"/>
        <v>9.5599999999994907</v>
      </c>
      <c r="AG3182" s="5">
        <f t="shared" si="5174"/>
        <v>-4.3500000000003638</v>
      </c>
      <c r="AH3182" s="5">
        <f t="shared" si="5175"/>
        <v>38.789999999999964</v>
      </c>
      <c r="AI3182" s="5">
        <f t="shared" si="5176"/>
        <v>52.699999999999818</v>
      </c>
      <c r="AJ3182" s="5"/>
      <c r="AK3182" s="5">
        <f t="shared" si="5177"/>
        <v>9.5599999999994907</v>
      </c>
      <c r="AL3182" s="5">
        <f t="shared" si="5197"/>
        <v>26.41400000000003</v>
      </c>
      <c r="AM3182" s="5">
        <f t="shared" si="5178"/>
        <v>38.789999999999964</v>
      </c>
      <c r="AN3182" s="5">
        <f t="shared" si="5193"/>
        <v>82.681999999999974</v>
      </c>
      <c r="AO3182" s="5">
        <f t="shared" si="5194"/>
        <v>0</v>
      </c>
      <c r="AP3182" s="5">
        <f t="shared" si="5213"/>
        <v>5</v>
      </c>
      <c r="AQ3182" s="5">
        <f t="shared" si="5232"/>
        <v>4.2</v>
      </c>
      <c r="AR3182" s="5"/>
      <c r="AS3182" s="5">
        <f t="shared" si="5171"/>
        <v>52.699999999999818</v>
      </c>
      <c r="AT3182" s="5">
        <f t="shared" si="5193"/>
        <v>105.57399999999998</v>
      </c>
      <c r="AU3182" s="5">
        <f t="shared" si="5179"/>
        <v>-4.3500000000003638</v>
      </c>
      <c r="AV3182" s="5">
        <f t="shared" si="5182"/>
        <v>13.909999999999854</v>
      </c>
      <c r="AW3182" s="5">
        <f t="shared" si="5180"/>
        <v>4</v>
      </c>
      <c r="AX3182" s="5">
        <f t="shared" si="5240"/>
        <v>37.547999999999718</v>
      </c>
      <c r="AZ3182" s="4">
        <f t="shared" si="5222"/>
        <v>0.95229428106140424</v>
      </c>
      <c r="BA3182" s="5">
        <f t="shared" si="5228"/>
        <v>-9.9600000000000364</v>
      </c>
      <c r="BB3182" s="4">
        <f t="shared" si="522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  <c r="CB3182" s="5">
        <f t="shared" si="5202"/>
        <v>9.5599999999994907</v>
      </c>
      <c r="CC3182" s="5">
        <f t="shared" si="5203"/>
        <v>38.789999999999964</v>
      </c>
      <c r="CD3182" s="5">
        <f t="shared" si="5214"/>
        <v>0.5</v>
      </c>
      <c r="CE3182" s="5">
        <f t="shared" si="5205"/>
        <v>-4.1799999999998363</v>
      </c>
      <c r="CF3182" s="5"/>
      <c r="CG3182" s="5">
        <f t="shared" si="5206"/>
        <v>-50</v>
      </c>
      <c r="CH3182" s="5">
        <f t="shared" si="5209"/>
        <v>4.1799999999998363</v>
      </c>
      <c r="CI3182" s="5">
        <f t="shared" si="5207"/>
        <v>-99.5</v>
      </c>
    </row>
    <row r="3183" spans="1:87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5">
        <f t="shared" si="5164"/>
        <v>165.9399999999996</v>
      </c>
      <c r="K3183" s="5">
        <f t="shared" si="5191"/>
        <v>115.82999999999986</v>
      </c>
      <c r="L3183" s="5">
        <f t="shared" si="5168"/>
        <v>78.860000000000127</v>
      </c>
      <c r="M3183" s="5">
        <f t="shared" ref="M3183" si="5250">AVERAGE(L3172:L3183)</f>
        <v>56.968333333333284</v>
      </c>
      <c r="N3183" s="6" t="s">
        <v>37</v>
      </c>
      <c r="O3183" s="5">
        <f t="shared" si="5170"/>
        <v>3306.2000000000003</v>
      </c>
      <c r="P3183" s="4">
        <f t="shared" si="5216"/>
        <v>0.99073014419775762</v>
      </c>
      <c r="Q3183" s="5">
        <f t="shared" si="5217"/>
        <v>87.380000000000564</v>
      </c>
      <c r="R3183" s="5">
        <f t="shared" si="5218"/>
        <v>3241.4749999999999</v>
      </c>
      <c r="S3183" s="4">
        <f t="shared" si="5219"/>
        <v>0.99612031803812651</v>
      </c>
      <c r="T3183" s="4">
        <f t="shared" si="5220"/>
        <v>0.99612031803812651</v>
      </c>
      <c r="U3183" s="5">
        <f t="shared" si="5211"/>
        <v>3277.154</v>
      </c>
      <c r="V3183" s="5">
        <f t="shared" si="5212"/>
        <v>29.046000000000276</v>
      </c>
      <c r="X3183" s="5">
        <f t="shared" si="5166"/>
        <v>-26.210000000000036</v>
      </c>
      <c r="Y3183" s="5">
        <f t="shared" si="5167"/>
        <v>-33.279999999999745</v>
      </c>
      <c r="AA3183" s="5">
        <f t="shared" si="5185"/>
        <v>0</v>
      </c>
      <c r="AB3183" s="5">
        <f t="shared" si="5186"/>
        <v>1</v>
      </c>
      <c r="AC3183" s="5">
        <f t="shared" si="5187"/>
        <v>1</v>
      </c>
      <c r="AF3183" s="5">
        <f t="shared" si="5173"/>
        <v>80.089999999999236</v>
      </c>
      <c r="AG3183" s="5">
        <f t="shared" si="5174"/>
        <v>77.059999999999491</v>
      </c>
      <c r="AH3183" s="5">
        <f t="shared" si="5175"/>
        <v>85.850000000000364</v>
      </c>
      <c r="AI3183" s="5">
        <f t="shared" si="5176"/>
        <v>88.880000000000109</v>
      </c>
      <c r="AJ3183" s="5"/>
      <c r="AK3183" s="5">
        <f t="shared" si="5177"/>
        <v>80.089999999999236</v>
      </c>
      <c r="AL3183" s="5">
        <f t="shared" si="5197"/>
        <v>39.508999999999908</v>
      </c>
      <c r="AM3183" s="5">
        <f t="shared" si="5178"/>
        <v>85.850000000000364</v>
      </c>
      <c r="AN3183" s="5">
        <f t="shared" si="5193"/>
        <v>84.243000000000023</v>
      </c>
      <c r="AO3183" s="5">
        <f t="shared" si="5194"/>
        <v>1</v>
      </c>
      <c r="AP3183" s="5">
        <f t="shared" si="5213"/>
        <v>6</v>
      </c>
      <c r="AQ3183" s="5">
        <f t="shared" si="5232"/>
        <v>4.5</v>
      </c>
      <c r="AR3183" s="5"/>
      <c r="AS3183" s="5">
        <f t="shared" si="5171"/>
        <v>88.880000000000109</v>
      </c>
      <c r="AT3183" s="5">
        <f t="shared" si="5193"/>
        <v>108.42799999999997</v>
      </c>
      <c r="AU3183" s="5">
        <f t="shared" si="5179"/>
        <v>77.059999999999491</v>
      </c>
      <c r="AV3183" s="5">
        <f t="shared" si="5182"/>
        <v>3.0299999999997453</v>
      </c>
      <c r="AW3183" s="5">
        <f t="shared" si="5180"/>
        <v>5</v>
      </c>
      <c r="AX3183" s="5">
        <f t="shared" si="5240"/>
        <v>57.5279999999998</v>
      </c>
      <c r="AZ3183" s="4">
        <f t="shared" si="5222"/>
        <v>0.99612031803812651</v>
      </c>
      <c r="BA3183" s="5">
        <f t="shared" si="5228"/>
        <v>9.1500000000000909</v>
      </c>
      <c r="BB3183" s="4">
        <f t="shared" si="522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  <c r="CB3183" s="5">
        <f t="shared" si="5202"/>
        <v>80.089999999999236</v>
      </c>
      <c r="CC3183" s="5">
        <f t="shared" si="5203"/>
        <v>85.850000000000364</v>
      </c>
      <c r="CD3183" s="5">
        <f t="shared" si="5214"/>
        <v>-50</v>
      </c>
      <c r="CE3183" s="5">
        <f t="shared" si="5205"/>
        <v>33.279999999999745</v>
      </c>
      <c r="CF3183" s="5"/>
      <c r="CG3183" s="5">
        <f t="shared" si="5206"/>
        <v>-50</v>
      </c>
      <c r="CH3183" s="5">
        <f t="shared" si="5209"/>
        <v>-33.279999999999745</v>
      </c>
      <c r="CI3183" s="5">
        <f t="shared" si="5207"/>
        <v>-150</v>
      </c>
    </row>
    <row r="3184" spans="1:87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5">
        <f t="shared" si="5164"/>
        <v>127.72000000000025</v>
      </c>
      <c r="K3184" s="5">
        <f t="shared" si="5191"/>
        <v>120.78666666666656</v>
      </c>
      <c r="L3184" s="5">
        <f t="shared" si="5168"/>
        <v>60.570000000000164</v>
      </c>
      <c r="M3184" s="5">
        <f t="shared" ref="M3184" si="5251">AVERAGE(L3173:L3184)</f>
        <v>59.458333333333336</v>
      </c>
      <c r="N3184" s="6" t="s">
        <v>37</v>
      </c>
      <c r="O3184" s="5">
        <f t="shared" si="5170"/>
        <v>3241.3199999999997</v>
      </c>
      <c r="P3184" s="4">
        <f t="shared" si="5216"/>
        <v>0</v>
      </c>
      <c r="Q3184" s="5">
        <f t="shared" si="5217"/>
        <v>65.690000000000509</v>
      </c>
      <c r="R3184" s="5">
        <f t="shared" si="5218"/>
        <v>3257.7424999999998</v>
      </c>
      <c r="S3184" s="4">
        <f t="shared" si="5219"/>
        <v>0.68536258262285443</v>
      </c>
      <c r="T3184" s="4">
        <f t="shared" si="5220"/>
        <v>0.68536258262285443</v>
      </c>
      <c r="U3184" s="5">
        <f t="shared" si="5211"/>
        <v>3281.4919999999997</v>
      </c>
      <c r="V3184" s="5">
        <f t="shared" si="5212"/>
        <v>-40.172000000000025</v>
      </c>
      <c r="X3184" s="5">
        <f t="shared" si="5166"/>
        <v>-98.110000000000582</v>
      </c>
      <c r="Y3184" s="5">
        <f t="shared" si="5167"/>
        <v>-45.260000000000218</v>
      </c>
      <c r="AA3184" s="5">
        <f t="shared" si="5185"/>
        <v>0</v>
      </c>
      <c r="AB3184" s="5">
        <f t="shared" si="5186"/>
        <v>1</v>
      </c>
      <c r="AC3184" s="5">
        <f t="shared" si="5187"/>
        <v>1</v>
      </c>
      <c r="AF3184" s="5">
        <f t="shared" si="5173"/>
        <v>25.569999999999709</v>
      </c>
      <c r="AG3184" s="5">
        <f t="shared" si="5174"/>
        <v>-1.7700000000004366</v>
      </c>
      <c r="AH3184" s="5">
        <f t="shared" si="5175"/>
        <v>100.38000000000011</v>
      </c>
      <c r="AI3184" s="5">
        <f t="shared" si="5176"/>
        <v>127.72000000000025</v>
      </c>
      <c r="AJ3184" s="5"/>
      <c r="AK3184" s="5">
        <f t="shared" si="5177"/>
        <v>25.569999999999709</v>
      </c>
      <c r="AL3184" s="5">
        <f t="shared" si="5197"/>
        <v>39.508999999999908</v>
      </c>
      <c r="AM3184" s="5">
        <f t="shared" si="5178"/>
        <v>100.38000000000011</v>
      </c>
      <c r="AN3184" s="5">
        <f t="shared" si="5193"/>
        <v>89.785000000000039</v>
      </c>
      <c r="AO3184" s="5">
        <f t="shared" si="5194"/>
        <v>1</v>
      </c>
      <c r="AP3184" s="5">
        <f t="shared" si="5213"/>
        <v>7</v>
      </c>
      <c r="AQ3184" s="5">
        <f t="shared" si="5232"/>
        <v>4.9000000000000004</v>
      </c>
      <c r="AR3184" s="5"/>
      <c r="AS3184" s="5">
        <f t="shared" si="5171"/>
        <v>127.72000000000025</v>
      </c>
      <c r="AT3184" s="5">
        <f t="shared" si="5193"/>
        <v>112.521</v>
      </c>
      <c r="AU3184" s="5">
        <f t="shared" si="5179"/>
        <v>-1.7700000000004366</v>
      </c>
      <c r="AV3184" s="5">
        <f t="shared" si="5182"/>
        <v>27.340000000000146</v>
      </c>
      <c r="AW3184" s="5">
        <f t="shared" si="5180"/>
        <v>6</v>
      </c>
      <c r="AX3184" s="5">
        <f t="shared" si="5240"/>
        <v>57.5279999999998</v>
      </c>
      <c r="AZ3184" s="4">
        <f t="shared" si="5222"/>
        <v>0.68536258262285443</v>
      </c>
      <c r="BA3184" s="5">
        <f t="shared" si="5228"/>
        <v>-64.880000000000564</v>
      </c>
      <c r="BB3184" s="4">
        <f t="shared" si="522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  <c r="CB3184" s="5">
        <f t="shared" si="5202"/>
        <v>25.569999999999709</v>
      </c>
      <c r="CC3184" s="5">
        <f t="shared" si="5203"/>
        <v>100.38000000000011</v>
      </c>
      <c r="CD3184" s="5">
        <f t="shared" si="5214"/>
        <v>-50</v>
      </c>
      <c r="CE3184" s="5">
        <f t="shared" si="5205"/>
        <v>45.260000000000218</v>
      </c>
      <c r="CF3184" s="5"/>
      <c r="CG3184" s="5">
        <f t="shared" si="5206"/>
        <v>-50</v>
      </c>
      <c r="CH3184" s="5">
        <f t="shared" si="5209"/>
        <v>-45.260000000000218</v>
      </c>
      <c r="CI3184" s="5">
        <f t="shared" si="5207"/>
        <v>-150</v>
      </c>
    </row>
    <row r="3185" spans="1:87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5">
        <f t="shared" si="5164"/>
        <v>45.090000000000146</v>
      </c>
      <c r="K3185" s="5">
        <f t="shared" si="5191"/>
        <v>116.56916666666659</v>
      </c>
      <c r="L3185" s="5">
        <f t="shared" si="5168"/>
        <v>36.9399999999996</v>
      </c>
      <c r="M3185" s="5">
        <f t="shared" ref="M3185" si="5252">AVERAGE(L3174:L3185)</f>
        <v>58.074999999999932</v>
      </c>
      <c r="N3185" s="6" t="s">
        <v>36</v>
      </c>
      <c r="O3185" s="5">
        <f t="shared" si="5170"/>
        <v>3230.7699999999995</v>
      </c>
      <c r="P3185" s="4">
        <f t="shared" si="5216"/>
        <v>0</v>
      </c>
      <c r="Q3185" s="5">
        <f t="shared" si="5217"/>
        <v>76.240000000000691</v>
      </c>
      <c r="R3185" s="5">
        <f t="shared" si="5218"/>
        <v>3249.83</v>
      </c>
      <c r="S3185" s="4">
        <f t="shared" si="5219"/>
        <v>0.12748912794689632</v>
      </c>
      <c r="T3185" s="4">
        <f t="shared" si="5220"/>
        <v>0.63483092250215245</v>
      </c>
      <c r="U3185" s="5">
        <f t="shared" si="5211"/>
        <v>3276.47</v>
      </c>
      <c r="V3185" s="5">
        <f t="shared" si="5212"/>
        <v>-45.700000000000273</v>
      </c>
      <c r="X3185" s="5">
        <f t="shared" si="5166"/>
        <v>-21.070000000000618</v>
      </c>
      <c r="Y3185" s="5">
        <f t="shared" si="5167"/>
        <v>-10.480000000000018</v>
      </c>
      <c r="AA3185" s="5">
        <f t="shared" si="5185"/>
        <v>0</v>
      </c>
      <c r="AB3185" s="5">
        <f t="shared" si="5186"/>
        <v>1</v>
      </c>
      <c r="AC3185" s="5">
        <f t="shared" si="5187"/>
        <v>1</v>
      </c>
      <c r="AF3185" s="5">
        <f t="shared" si="5173"/>
        <v>12.139999999999418</v>
      </c>
      <c r="AG3185" s="5">
        <f t="shared" si="5174"/>
        <v>10.670000000000073</v>
      </c>
      <c r="AH3185" s="5">
        <f t="shared" si="5175"/>
        <v>32.950000000000728</v>
      </c>
      <c r="AI3185" s="5">
        <f t="shared" si="5176"/>
        <v>34.420000000000073</v>
      </c>
      <c r="AJ3185" s="5"/>
      <c r="AK3185" s="5">
        <f t="shared" si="5177"/>
        <v>12.139999999999418</v>
      </c>
      <c r="AL3185" s="5">
        <f t="shared" si="5197"/>
        <v>39.508999999999908</v>
      </c>
      <c r="AM3185" s="5">
        <f t="shared" si="5178"/>
        <v>32.950000000000728</v>
      </c>
      <c r="AN3185" s="5">
        <f t="shared" si="5193"/>
        <v>82.0090000000001</v>
      </c>
      <c r="AO3185" s="5">
        <f t="shared" si="5194"/>
        <v>0</v>
      </c>
      <c r="AP3185" s="5">
        <f t="shared" si="5213"/>
        <v>6</v>
      </c>
      <c r="AQ3185" s="5">
        <f t="shared" si="5232"/>
        <v>5.2</v>
      </c>
      <c r="AR3185" s="5"/>
      <c r="AS3185" s="5">
        <f t="shared" si="5171"/>
        <v>34.420000000000073</v>
      </c>
      <c r="AT3185" s="5">
        <f t="shared" si="5193"/>
        <v>101.51000000000003</v>
      </c>
      <c r="AU3185" s="5">
        <f t="shared" si="5179"/>
        <v>10.670000000000073</v>
      </c>
      <c r="AV3185" s="5">
        <f t="shared" si="5182"/>
        <v>1.4699999999993452</v>
      </c>
      <c r="AW3185" s="5">
        <f t="shared" si="5180"/>
        <v>2</v>
      </c>
      <c r="AX3185" s="5">
        <f t="shared" si="5240"/>
        <v>57.5279999999998</v>
      </c>
      <c r="AZ3185" s="4">
        <f t="shared" si="5222"/>
        <v>0.63483092250215245</v>
      </c>
      <c r="BA3185" s="5">
        <f t="shared" si="5228"/>
        <v>0</v>
      </c>
      <c r="BB3185" s="4">
        <f t="shared" si="522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  <c r="CB3185" s="5">
        <f t="shared" si="5202"/>
        <v>12.139999999999418</v>
      </c>
      <c r="CC3185" s="5">
        <f t="shared" si="5203"/>
        <v>32.950000000000728</v>
      </c>
      <c r="CD3185" s="5">
        <f t="shared" si="5214"/>
        <v>-21.070000000000618</v>
      </c>
      <c r="CE3185" s="5">
        <f t="shared" si="5205"/>
        <v>10.480000000000018</v>
      </c>
      <c r="CF3185" s="5"/>
      <c r="CG3185" s="5">
        <f t="shared" si="5206"/>
        <v>-50</v>
      </c>
      <c r="CH3185" s="5">
        <f t="shared" si="5209"/>
        <v>-10.480000000000018</v>
      </c>
      <c r="CI3185" s="5">
        <f t="shared" si="5207"/>
        <v>-121.07000000000062</v>
      </c>
    </row>
    <row r="3186" spans="1:87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5">
        <f t="shared" si="5164"/>
        <v>141.77999999999975</v>
      </c>
      <c r="K3186" s="5">
        <f t="shared" si="5191"/>
        <v>121.15166666666657</v>
      </c>
      <c r="L3186" s="5">
        <f t="shared" si="5168"/>
        <v>52.349999999999909</v>
      </c>
      <c r="M3186" s="5">
        <f t="shared" ref="M3186" si="5253">AVERAGE(L3175:L3186)</f>
        <v>59.180833333333261</v>
      </c>
      <c r="N3186" s="6" t="s">
        <v>36</v>
      </c>
      <c r="O3186" s="5">
        <f t="shared" si="5170"/>
        <v>3262.92</v>
      </c>
      <c r="P3186" s="4">
        <f t="shared" si="5216"/>
        <v>0.42622298820098409</v>
      </c>
      <c r="Q3186" s="5">
        <f t="shared" si="5217"/>
        <v>75.430000000000746</v>
      </c>
      <c r="R3186" s="5">
        <f t="shared" si="5218"/>
        <v>3249.6274999999996</v>
      </c>
      <c r="S3186" s="4">
        <f t="shared" si="5219"/>
        <v>0.42169464847849231</v>
      </c>
      <c r="T3186" s="4">
        <f t="shared" si="5220"/>
        <v>0.78882076827282255</v>
      </c>
      <c r="U3186" s="5">
        <f t="shared" si="5211"/>
        <v>3267.652</v>
      </c>
      <c r="V3186" s="5">
        <f t="shared" si="5212"/>
        <v>-4.7319999999999709</v>
      </c>
      <c r="X3186" s="5">
        <f t="shared" si="5166"/>
        <v>40.869999999999891</v>
      </c>
      <c r="Y3186" s="5">
        <f t="shared" si="5167"/>
        <v>8.819999999999709</v>
      </c>
      <c r="AA3186" s="5">
        <f t="shared" si="5185"/>
        <v>1</v>
      </c>
      <c r="AB3186" s="5">
        <f t="shared" si="5186"/>
        <v>0</v>
      </c>
      <c r="AC3186" s="5">
        <f t="shared" si="5187"/>
        <v>1</v>
      </c>
      <c r="AF3186" s="5">
        <f t="shared" si="5173"/>
        <v>93.9399999999996</v>
      </c>
      <c r="AG3186" s="5">
        <f t="shared" si="5174"/>
        <v>103.82999999999993</v>
      </c>
      <c r="AH3186" s="5">
        <f t="shared" si="5175"/>
        <v>47.840000000000146</v>
      </c>
      <c r="AI3186" s="5">
        <f t="shared" si="5176"/>
        <v>37.949999999999818</v>
      </c>
      <c r="AJ3186" s="5"/>
      <c r="AK3186" s="5">
        <f t="shared" si="5177"/>
        <v>47.840000000000146</v>
      </c>
      <c r="AL3186" s="5">
        <f t="shared" si="5197"/>
        <v>51.06500000000004</v>
      </c>
      <c r="AM3186" s="5">
        <f t="shared" si="5178"/>
        <v>93.9399999999996</v>
      </c>
      <c r="AN3186" s="5">
        <f t="shared" si="5193"/>
        <v>86.61200000000008</v>
      </c>
      <c r="AO3186" s="5">
        <f t="shared" si="5194"/>
        <v>1</v>
      </c>
      <c r="AP3186" s="5">
        <f t="shared" si="5213"/>
        <v>7</v>
      </c>
      <c r="AQ3186" s="5">
        <f t="shared" si="5232"/>
        <v>5.6</v>
      </c>
      <c r="AR3186" s="5"/>
      <c r="AS3186" s="5">
        <f t="shared" si="5171"/>
        <v>103.82999999999993</v>
      </c>
      <c r="AT3186" s="5">
        <f t="shared" si="5193"/>
        <v>108.60400000000008</v>
      </c>
      <c r="AU3186" s="5">
        <f t="shared" si="5179"/>
        <v>37.949999999999818</v>
      </c>
      <c r="AV3186" s="5">
        <f t="shared" si="5182"/>
        <v>-9.8900000000003274</v>
      </c>
      <c r="AW3186" s="5">
        <f t="shared" si="5180"/>
        <v>3</v>
      </c>
      <c r="AX3186" s="5">
        <f t="shared" si="5240"/>
        <v>40.166999999999859</v>
      </c>
      <c r="AZ3186" s="4">
        <f t="shared" si="5222"/>
        <v>0.78882076827282255</v>
      </c>
      <c r="BA3186" s="5">
        <f t="shared" si="5228"/>
        <v>0</v>
      </c>
      <c r="BB3186" s="4">
        <f t="shared" si="522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  <c r="CB3186" s="5">
        <f t="shared" si="5202"/>
        <v>93.9399999999996</v>
      </c>
      <c r="CC3186" s="5">
        <f t="shared" si="5203"/>
        <v>47.840000000000146</v>
      </c>
      <c r="CD3186" s="5">
        <f t="shared" si="5214"/>
        <v>40.869999999999891</v>
      </c>
      <c r="CE3186" s="5">
        <f t="shared" si="5205"/>
        <v>-30</v>
      </c>
      <c r="CF3186" s="5"/>
      <c r="CG3186" s="5">
        <f t="shared" si="5206"/>
        <v>-50</v>
      </c>
      <c r="CH3186" s="5">
        <f t="shared" si="5209"/>
        <v>8.819999999999709</v>
      </c>
      <c r="CI3186" s="5">
        <f t="shared" si="5207"/>
        <v>-59.130000000000109</v>
      </c>
    </row>
    <row r="3187" spans="1:87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5">
        <f t="shared" si="5164"/>
        <v>97.130000000000109</v>
      </c>
      <c r="K3187" s="5">
        <f t="shared" si="5191"/>
        <v>117.2016666666666</v>
      </c>
      <c r="L3187" s="5">
        <f t="shared" si="5168"/>
        <v>31.900000000000091</v>
      </c>
      <c r="M3187" s="5">
        <f t="shared" ref="M3187" si="5254">AVERAGE(L3176:L3187)</f>
        <v>54.85499999999994</v>
      </c>
      <c r="N3187" s="6" t="s">
        <v>37</v>
      </c>
      <c r="O3187" s="5">
        <f t="shared" si="5170"/>
        <v>3296.6000000000004</v>
      </c>
      <c r="P3187" s="4">
        <f t="shared" si="5216"/>
        <v>0.87272968314994281</v>
      </c>
      <c r="Q3187" s="5">
        <f t="shared" si="5217"/>
        <v>75.430000000000746</v>
      </c>
      <c r="R3187" s="5">
        <f t="shared" si="5218"/>
        <v>3249.6274999999996</v>
      </c>
      <c r="S3187" s="4">
        <f t="shared" si="5219"/>
        <v>0.86345750262329801</v>
      </c>
      <c r="T3187" s="4">
        <f t="shared" si="5220"/>
        <v>0.88086518654154511</v>
      </c>
      <c r="U3187" s="5">
        <f t="shared" si="5211"/>
        <v>3267.5620000000004</v>
      </c>
      <c r="V3187" s="5">
        <f t="shared" si="5212"/>
        <v>29.038000000000011</v>
      </c>
      <c r="X3187" s="5">
        <f t="shared" si="5166"/>
        <v>40.680000000000291</v>
      </c>
      <c r="Y3187" s="5">
        <f t="shared" si="5167"/>
        <v>2.2899999999999636</v>
      </c>
      <c r="AA3187" s="5">
        <f t="shared" si="5185"/>
        <v>1</v>
      </c>
      <c r="AB3187" s="5">
        <f t="shared" si="5186"/>
        <v>0</v>
      </c>
      <c r="AC3187" s="5">
        <f t="shared" si="5187"/>
        <v>1</v>
      </c>
      <c r="AF3187" s="5">
        <f t="shared" si="5173"/>
        <v>83.359999999999673</v>
      </c>
      <c r="AG3187" s="5">
        <f t="shared" si="5174"/>
        <v>58.199999999999818</v>
      </c>
      <c r="AH3187" s="5">
        <f t="shared" si="5175"/>
        <v>13.770000000000437</v>
      </c>
      <c r="AI3187" s="5">
        <f t="shared" si="5176"/>
        <v>38.930000000000291</v>
      </c>
      <c r="AJ3187" s="5"/>
      <c r="AK3187" s="5">
        <f t="shared" si="5177"/>
        <v>13.770000000000437</v>
      </c>
      <c r="AL3187" s="5">
        <f t="shared" si="5197"/>
        <v>51.06500000000004</v>
      </c>
      <c r="AM3187" s="5">
        <f t="shared" si="5178"/>
        <v>83.359999999999673</v>
      </c>
      <c r="AN3187" s="5">
        <f t="shared" si="5193"/>
        <v>87.488000000000014</v>
      </c>
      <c r="AO3187" s="5">
        <f t="shared" si="5194"/>
        <v>0</v>
      </c>
      <c r="AP3187" s="5">
        <f t="shared" si="5213"/>
        <v>6</v>
      </c>
      <c r="AQ3187" s="5">
        <f t="shared" si="5232"/>
        <v>5.8</v>
      </c>
      <c r="AR3187" s="5"/>
      <c r="AS3187" s="5">
        <f t="shared" si="5171"/>
        <v>58.199999999999818</v>
      </c>
      <c r="AT3187" s="5">
        <f t="shared" si="5193"/>
        <v>105.042</v>
      </c>
      <c r="AU3187" s="5">
        <f t="shared" si="5179"/>
        <v>38.930000000000291</v>
      </c>
      <c r="AV3187" s="5">
        <f t="shared" si="5182"/>
        <v>25.159999999999854</v>
      </c>
      <c r="AW3187" s="5">
        <f t="shared" si="5180"/>
        <v>4</v>
      </c>
      <c r="AX3187" s="5">
        <f t="shared" si="5240"/>
        <v>38.047999999999867</v>
      </c>
      <c r="AZ3187" s="4">
        <f t="shared" si="5222"/>
        <v>0.88086518654154511</v>
      </c>
      <c r="BA3187" s="5">
        <f t="shared" si="5228"/>
        <v>0</v>
      </c>
      <c r="BB3187" s="4">
        <f t="shared" si="522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  <c r="CB3187" s="5">
        <f t="shared" si="5202"/>
        <v>83.359999999999673</v>
      </c>
      <c r="CC3187" s="5">
        <f t="shared" si="5203"/>
        <v>13.770000000000437</v>
      </c>
      <c r="CD3187" s="5">
        <f t="shared" si="5214"/>
        <v>40.680000000000291</v>
      </c>
      <c r="CE3187" s="5">
        <f t="shared" si="5205"/>
        <v>-2.2899999999999636</v>
      </c>
      <c r="CF3187" s="5"/>
      <c r="CG3187" s="5">
        <f t="shared" si="5206"/>
        <v>-50</v>
      </c>
      <c r="CH3187" s="5">
        <f t="shared" si="5209"/>
        <v>2.2899999999999636</v>
      </c>
      <c r="CI3187" s="5">
        <f t="shared" si="5207"/>
        <v>-59.319999999999709</v>
      </c>
    </row>
    <row r="3188" spans="1:87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5">
        <f t="shared" si="5164"/>
        <v>87.079999999999927</v>
      </c>
      <c r="K3188" s="5">
        <f t="shared" si="5191"/>
        <v>119.8458333333333</v>
      </c>
      <c r="L3188" s="5">
        <f t="shared" si="5168"/>
        <v>41</v>
      </c>
      <c r="M3188" s="5">
        <f t="shared" ref="M3188" si="5255">AVERAGE(L3177:L3188)</f>
        <v>55.592499999999973</v>
      </c>
      <c r="N3188" s="6" t="s">
        <v>37</v>
      </c>
      <c r="O3188" s="5">
        <f t="shared" si="5170"/>
        <v>3284.1700000000005</v>
      </c>
      <c r="P3188" s="4">
        <f t="shared" si="5216"/>
        <v>0.81118031292724169</v>
      </c>
      <c r="Q3188" s="5">
        <f t="shared" si="5217"/>
        <v>65.830000000000837</v>
      </c>
      <c r="R3188" s="5">
        <f t="shared" si="5218"/>
        <v>3247.2275</v>
      </c>
      <c r="S3188" s="4">
        <f t="shared" si="5219"/>
        <v>0.7079411374784631</v>
      </c>
      <c r="T3188" s="4">
        <f t="shared" si="5220"/>
        <v>0.70041972717734147</v>
      </c>
      <c r="U3188" s="5">
        <f t="shared" si="5211"/>
        <v>3263.1559999999999</v>
      </c>
      <c r="V3188" s="5">
        <f t="shared" si="5212"/>
        <v>21.014000000000578</v>
      </c>
      <c r="X3188" s="5">
        <f t="shared" si="5166"/>
        <v>8.410000000000764</v>
      </c>
      <c r="Y3188" s="5">
        <f t="shared" si="5167"/>
        <v>-8.8400000000001455</v>
      </c>
      <c r="AA3188" s="5">
        <f t="shared" si="5185"/>
        <v>0</v>
      </c>
      <c r="AB3188" s="5">
        <f t="shared" si="5186"/>
        <v>0</v>
      </c>
      <c r="AC3188" s="5">
        <f t="shared" si="5187"/>
        <v>0</v>
      </c>
      <c r="AF3188" s="5">
        <f t="shared" si="5173"/>
        <v>37.280000000000655</v>
      </c>
      <c r="AG3188" s="5">
        <f t="shared" si="5174"/>
        <v>-5.6300000000001091</v>
      </c>
      <c r="AH3188" s="5">
        <f t="shared" si="5175"/>
        <v>44.169999999999163</v>
      </c>
      <c r="AI3188" s="5">
        <f t="shared" si="5176"/>
        <v>87.079999999999927</v>
      </c>
      <c r="AJ3188" s="5"/>
      <c r="AK3188" s="5">
        <f t="shared" si="5177"/>
        <v>37.280000000000655</v>
      </c>
      <c r="AL3188" s="5">
        <f t="shared" si="5197"/>
        <v>51.06500000000004</v>
      </c>
      <c r="AM3188" s="5">
        <f t="shared" si="5178"/>
        <v>44.169999999999163</v>
      </c>
      <c r="AN3188" s="5">
        <f t="shared" si="5193"/>
        <v>78.386999999999901</v>
      </c>
      <c r="AO3188" s="5">
        <f t="shared" si="5194"/>
        <v>0</v>
      </c>
      <c r="AP3188" s="5">
        <f t="shared" si="5213"/>
        <v>5</v>
      </c>
      <c r="AQ3188" s="5">
        <f t="shared" si="5232"/>
        <v>5.8</v>
      </c>
      <c r="AR3188" s="5"/>
      <c r="AS3188" s="5">
        <f t="shared" si="5171"/>
        <v>87.079999999999927</v>
      </c>
      <c r="AT3188" s="5">
        <f t="shared" si="5193"/>
        <v>100.54499999999999</v>
      </c>
      <c r="AU3188" s="5">
        <f t="shared" si="5179"/>
        <v>-5.6300000000001091</v>
      </c>
      <c r="AV3188" s="5">
        <f t="shared" si="5182"/>
        <v>42.910000000000764</v>
      </c>
      <c r="AW3188" s="5">
        <f t="shared" si="5180"/>
        <v>5</v>
      </c>
      <c r="AX3188" s="5">
        <f t="shared" si="5240"/>
        <v>38.047999999999867</v>
      </c>
      <c r="AZ3188" s="4">
        <f t="shared" si="5222"/>
        <v>0.70041972717734147</v>
      </c>
      <c r="BA3188" s="5">
        <f t="shared" si="5228"/>
        <v>0</v>
      </c>
      <c r="BB3188" s="4">
        <f t="shared" si="522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  <c r="CB3188" s="5">
        <f t="shared" si="5202"/>
        <v>37.280000000000655</v>
      </c>
      <c r="CC3188" s="5">
        <f t="shared" si="5203"/>
        <v>44.169999999999163</v>
      </c>
      <c r="CD3188" s="5">
        <f t="shared" si="5214"/>
        <v>8.410000000000764</v>
      </c>
      <c r="CE3188" s="5">
        <f t="shared" si="5205"/>
        <v>8.8400000000001455</v>
      </c>
      <c r="CF3188" s="5"/>
      <c r="CG3188" s="5">
        <f t="shared" si="5206"/>
        <v>-50</v>
      </c>
      <c r="CH3188" s="5">
        <f t="shared" si="5209"/>
        <v>-8.8400000000001455</v>
      </c>
      <c r="CI3188" s="5">
        <f t="shared" si="5207"/>
        <v>-91.589999999999236</v>
      </c>
    </row>
    <row r="3189" spans="1:87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5">
        <f t="shared" si="5164"/>
        <v>137.75</v>
      </c>
      <c r="K3189" s="5">
        <f t="shared" si="5191"/>
        <v>123.05749999999996</v>
      </c>
      <c r="L3189" s="5">
        <f t="shared" si="5168"/>
        <v>46.300000000000182</v>
      </c>
      <c r="M3189" s="5">
        <f t="shared" ref="M3189" si="5256">AVERAGE(L3178:L3189)</f>
        <v>55.036666666666669</v>
      </c>
      <c r="N3189" s="6" t="s">
        <v>36</v>
      </c>
      <c r="O3189" s="5">
        <f t="shared" si="5170"/>
        <v>3376.2900000000004</v>
      </c>
      <c r="P3189" s="4">
        <f t="shared" si="5216"/>
        <v>1</v>
      </c>
      <c r="Q3189" s="5">
        <f t="shared" si="5217"/>
        <v>145.52000000000089</v>
      </c>
      <c r="R3189" s="5">
        <f t="shared" si="5218"/>
        <v>3267.1499999999996</v>
      </c>
      <c r="S3189" s="4">
        <f t="shared" si="5219"/>
        <v>1</v>
      </c>
      <c r="T3189" s="4">
        <f t="shared" si="5220"/>
        <v>1</v>
      </c>
      <c r="U3189" s="5">
        <f t="shared" si="5211"/>
        <v>3290.15</v>
      </c>
      <c r="V3189" s="5">
        <f t="shared" si="5212"/>
        <v>86.140000000000327</v>
      </c>
      <c r="X3189" s="5">
        <f t="shared" si="5166"/>
        <v>110.88000000000011</v>
      </c>
      <c r="Y3189" s="5">
        <f t="shared" si="5167"/>
        <v>32.4699999999998</v>
      </c>
      <c r="AA3189" s="5">
        <f t="shared" si="5185"/>
        <v>1</v>
      </c>
      <c r="AB3189" s="5">
        <f t="shared" si="5186"/>
        <v>0</v>
      </c>
      <c r="AC3189" s="5">
        <f t="shared" si="5187"/>
        <v>1</v>
      </c>
      <c r="AF3189" s="5">
        <f t="shared" si="5173"/>
        <v>110.88000000000011</v>
      </c>
      <c r="AG3189" s="5">
        <f t="shared" si="5174"/>
        <v>137.75</v>
      </c>
      <c r="AH3189" s="5">
        <f t="shared" si="5175"/>
        <v>10.130000000000109</v>
      </c>
      <c r="AI3189" s="5">
        <f t="shared" si="5176"/>
        <v>-16.739999999999782</v>
      </c>
      <c r="AJ3189" s="5"/>
      <c r="AK3189" s="5">
        <f t="shared" si="5177"/>
        <v>10.130000000000109</v>
      </c>
      <c r="AL3189" s="5">
        <f t="shared" si="5197"/>
        <v>51.06500000000004</v>
      </c>
      <c r="AM3189" s="5">
        <f t="shared" si="5178"/>
        <v>110.88000000000011</v>
      </c>
      <c r="AN3189" s="5">
        <f t="shared" si="5193"/>
        <v>77.520999999999916</v>
      </c>
      <c r="AO3189" s="5">
        <f t="shared" si="5194"/>
        <v>1</v>
      </c>
      <c r="AP3189" s="5">
        <f t="shared" si="5213"/>
        <v>5</v>
      </c>
      <c r="AQ3189" s="5">
        <f t="shared" si="5232"/>
        <v>5.8</v>
      </c>
      <c r="AR3189" s="5"/>
      <c r="AS3189" s="5">
        <f t="shared" si="5171"/>
        <v>137.75</v>
      </c>
      <c r="AT3189" s="5">
        <f t="shared" si="5193"/>
        <v>87.682999999999993</v>
      </c>
      <c r="AU3189" s="5">
        <f t="shared" si="5179"/>
        <v>-16.739999999999782</v>
      </c>
      <c r="AV3189" s="5">
        <f t="shared" si="5182"/>
        <v>-26.869999999999891</v>
      </c>
      <c r="AW3189" s="5">
        <f t="shared" si="5180"/>
        <v>6</v>
      </c>
      <c r="AX3189" s="5">
        <f t="shared" si="5240"/>
        <v>38.047999999999867</v>
      </c>
      <c r="AZ3189" s="4">
        <f t="shared" si="5222"/>
        <v>1</v>
      </c>
      <c r="BA3189" s="5">
        <f t="shared" si="5228"/>
        <v>0</v>
      </c>
      <c r="BB3189" s="4">
        <f t="shared" si="522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  <c r="CB3189" s="5">
        <f t="shared" si="5202"/>
        <v>110.88000000000011</v>
      </c>
      <c r="CC3189" s="5">
        <f t="shared" si="5203"/>
        <v>10.130000000000109</v>
      </c>
      <c r="CD3189" s="5">
        <f t="shared" si="5214"/>
        <v>110.88000000000011</v>
      </c>
      <c r="CE3189" s="5">
        <f t="shared" si="5205"/>
        <v>-30</v>
      </c>
      <c r="CF3189" s="5"/>
      <c r="CG3189" s="5">
        <f t="shared" si="5206"/>
        <v>-50</v>
      </c>
      <c r="CH3189" s="5">
        <f t="shared" si="5209"/>
        <v>32.4699999999998</v>
      </c>
      <c r="CI3189" s="5">
        <f t="shared" si="5207"/>
        <v>10.880000000000109</v>
      </c>
    </row>
    <row r="3190" spans="1:87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5">
        <f t="shared" si="5164"/>
        <v>65.880000000000109</v>
      </c>
      <c r="K3190" s="5">
        <f t="shared" si="5191"/>
        <v>116.61833333333327</v>
      </c>
      <c r="L3190" s="5">
        <f t="shared" si="5168"/>
        <v>27.630000000000109</v>
      </c>
      <c r="M3190" s="5">
        <f t="shared" ref="M3190" si="5257">AVERAGE(L3179:L3190)</f>
        <v>53.165000000000042</v>
      </c>
      <c r="N3190" s="6" t="s">
        <v>37</v>
      </c>
      <c r="O3190" s="5">
        <f t="shared" si="5170"/>
        <v>3385.82</v>
      </c>
      <c r="P3190" s="4">
        <f t="shared" si="5216"/>
        <v>1</v>
      </c>
      <c r="Q3190" s="5">
        <f t="shared" si="5217"/>
        <v>122.90000000000009</v>
      </c>
      <c r="R3190" s="5">
        <f t="shared" si="5218"/>
        <v>3293.645</v>
      </c>
      <c r="S3190" s="4">
        <f t="shared" si="5219"/>
        <v>1</v>
      </c>
      <c r="T3190" s="4">
        <f t="shared" si="5220"/>
        <v>1</v>
      </c>
      <c r="U3190" s="5">
        <f t="shared" si="5211"/>
        <v>3321.1600000000008</v>
      </c>
      <c r="V3190" s="5">
        <f t="shared" si="5212"/>
        <v>64.6599999999994</v>
      </c>
      <c r="X3190" s="5">
        <f t="shared" si="5166"/>
        <v>14.770000000000437</v>
      </c>
      <c r="Y3190" s="5">
        <f t="shared" si="5167"/>
        <v>3.6300000000001091</v>
      </c>
      <c r="AA3190" s="5">
        <f t="shared" si="5185"/>
        <v>1</v>
      </c>
      <c r="AB3190" s="5">
        <f t="shared" si="5186"/>
        <v>0</v>
      </c>
      <c r="AC3190" s="5">
        <f t="shared" si="5187"/>
        <v>1</v>
      </c>
      <c r="AF3190" s="5">
        <f t="shared" si="5173"/>
        <v>26.110000000000582</v>
      </c>
      <c r="AG3190" s="5">
        <f t="shared" si="5174"/>
        <v>19.960000000000036</v>
      </c>
      <c r="AH3190" s="5">
        <f t="shared" si="5175"/>
        <v>39.769999999999527</v>
      </c>
      <c r="AI3190" s="5">
        <f t="shared" si="5176"/>
        <v>45.920000000000073</v>
      </c>
      <c r="AJ3190" s="5"/>
      <c r="AK3190" s="5">
        <f t="shared" si="5177"/>
        <v>26.110000000000582</v>
      </c>
      <c r="AL3190" s="5">
        <f t="shared" si="5197"/>
        <v>51.06500000000004</v>
      </c>
      <c r="AM3190" s="5">
        <f t="shared" si="5178"/>
        <v>39.769999999999527</v>
      </c>
      <c r="AN3190" s="5">
        <f t="shared" si="5193"/>
        <v>69.996999999999929</v>
      </c>
      <c r="AO3190" s="5">
        <f t="shared" si="5194"/>
        <v>0</v>
      </c>
      <c r="AP3190" s="5">
        <f t="shared" si="5213"/>
        <v>4</v>
      </c>
      <c r="AQ3190" s="5">
        <f t="shared" si="5232"/>
        <v>5.6</v>
      </c>
      <c r="AR3190" s="5"/>
      <c r="AS3190" s="5">
        <f t="shared" si="5171"/>
        <v>45.920000000000073</v>
      </c>
      <c r="AT3190" s="5">
        <f t="shared" si="5193"/>
        <v>81.863000000000014</v>
      </c>
      <c r="AU3190" s="5">
        <f t="shared" si="5179"/>
        <v>19.960000000000036</v>
      </c>
      <c r="AV3190" s="5">
        <f t="shared" si="5182"/>
        <v>6.1500000000005457</v>
      </c>
      <c r="AW3190" s="5">
        <f t="shared" si="5180"/>
        <v>2</v>
      </c>
      <c r="AX3190" s="5">
        <f t="shared" si="5240"/>
        <v>38.047999999999867</v>
      </c>
      <c r="AZ3190" s="4">
        <f t="shared" si="5222"/>
        <v>1</v>
      </c>
      <c r="BA3190" s="5">
        <f t="shared" si="5228"/>
        <v>9.5299999999997453</v>
      </c>
      <c r="BB3190" s="4">
        <f t="shared" si="522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  <c r="CB3190" s="5">
        <f t="shared" si="5202"/>
        <v>26.110000000000582</v>
      </c>
      <c r="CC3190" s="5">
        <f t="shared" si="5203"/>
        <v>39.769999999999527</v>
      </c>
      <c r="CD3190" s="5">
        <f t="shared" si="5214"/>
        <v>14.770000000000437</v>
      </c>
      <c r="CE3190" s="5">
        <f t="shared" si="5205"/>
        <v>-3.6300000000001091</v>
      </c>
      <c r="CF3190" s="5"/>
      <c r="CG3190" s="5">
        <f t="shared" si="5206"/>
        <v>-50</v>
      </c>
      <c r="CH3190" s="5">
        <f t="shared" si="5209"/>
        <v>3.6300000000001091</v>
      </c>
      <c r="CI3190" s="5">
        <f t="shared" si="5207"/>
        <v>-85.229999999999563</v>
      </c>
    </row>
    <row r="3191" spans="1:87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5">
        <f t="shared" si="5164"/>
        <v>67.920000000000073</v>
      </c>
      <c r="K3191" s="5">
        <f t="shared" si="5191"/>
        <v>100.08083333333327</v>
      </c>
      <c r="L3191" s="5">
        <f t="shared" si="5168"/>
        <v>36.629999999999654</v>
      </c>
      <c r="M3191" s="5">
        <f t="shared" ref="M3191" si="5258">AVERAGE(L3180:L3191)</f>
        <v>44.136666666666656</v>
      </c>
      <c r="N3191" s="6" t="s">
        <v>37</v>
      </c>
      <c r="O3191" s="5">
        <f t="shared" si="5170"/>
        <v>3400.6700000000005</v>
      </c>
      <c r="P3191" s="4">
        <f t="shared" si="5216"/>
        <v>1</v>
      </c>
      <c r="Q3191" s="5">
        <f t="shared" si="5217"/>
        <v>116.5</v>
      </c>
      <c r="R3191" s="5">
        <f t="shared" si="5218"/>
        <v>3313.2950000000005</v>
      </c>
      <c r="S3191" s="4">
        <f t="shared" si="5219"/>
        <v>1</v>
      </c>
      <c r="T3191" s="4">
        <f t="shared" si="5220"/>
        <v>1</v>
      </c>
      <c r="U3191" s="5">
        <f t="shared" si="5211"/>
        <v>3348.7100000000005</v>
      </c>
      <c r="V3191" s="5">
        <f t="shared" si="5212"/>
        <v>51.960000000000036</v>
      </c>
      <c r="X3191" s="5">
        <f t="shared" si="5166"/>
        <v>-6.1300000000001091</v>
      </c>
      <c r="Y3191" s="5">
        <f t="shared" si="5167"/>
        <v>-10.480000000000018</v>
      </c>
      <c r="AA3191" s="5">
        <f t="shared" si="5185"/>
        <v>0</v>
      </c>
      <c r="AB3191" s="5">
        <f t="shared" si="5186"/>
        <v>1</v>
      </c>
      <c r="AC3191" s="5">
        <f t="shared" si="5187"/>
        <v>1</v>
      </c>
      <c r="AF3191" s="5">
        <f t="shared" si="5173"/>
        <v>27.039999999999964</v>
      </c>
      <c r="AG3191" s="5">
        <f t="shared" si="5174"/>
        <v>45.090000000000146</v>
      </c>
      <c r="AH3191" s="5">
        <f t="shared" si="5175"/>
        <v>40.880000000000109</v>
      </c>
      <c r="AI3191" s="5">
        <f t="shared" si="5176"/>
        <v>22.829999999999927</v>
      </c>
      <c r="AJ3191" s="5"/>
      <c r="AK3191" s="5">
        <f t="shared" si="5177"/>
        <v>27.039999999999964</v>
      </c>
      <c r="AL3191" s="5">
        <f t="shared" si="5197"/>
        <v>51.06500000000004</v>
      </c>
      <c r="AM3191" s="5">
        <f t="shared" si="5178"/>
        <v>40.880000000000109</v>
      </c>
      <c r="AN3191" s="5">
        <f t="shared" si="5193"/>
        <v>67.096999999999937</v>
      </c>
      <c r="AO3191" s="5">
        <f t="shared" si="5194"/>
        <v>0</v>
      </c>
      <c r="AP3191" s="5">
        <f t="shared" si="5213"/>
        <v>4</v>
      </c>
      <c r="AQ3191" s="5">
        <f t="shared" si="5232"/>
        <v>5.5</v>
      </c>
      <c r="AR3191" s="5"/>
      <c r="AS3191" s="5">
        <f t="shared" si="5171"/>
        <v>45.090000000000146</v>
      </c>
      <c r="AT3191" s="5">
        <f t="shared" si="5193"/>
        <v>78.15900000000002</v>
      </c>
      <c r="AU3191" s="5">
        <f t="shared" si="5179"/>
        <v>22.829999999999927</v>
      </c>
      <c r="AV3191" s="5">
        <f t="shared" si="5182"/>
        <v>-18.050000000000182</v>
      </c>
      <c r="AW3191" s="5">
        <f t="shared" si="5180"/>
        <v>3</v>
      </c>
      <c r="AX3191" s="5">
        <f t="shared" si="5240"/>
        <v>38.047999999999867</v>
      </c>
      <c r="AZ3191" s="4">
        <f t="shared" si="5222"/>
        <v>1</v>
      </c>
      <c r="BA3191" s="5">
        <f t="shared" si="5228"/>
        <v>14.850000000000364</v>
      </c>
      <c r="BB3191" s="4">
        <f t="shared" si="522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  <c r="CB3191" s="5">
        <f t="shared" si="5202"/>
        <v>27.039999999999964</v>
      </c>
      <c r="CC3191" s="5">
        <f t="shared" si="5203"/>
        <v>40.880000000000109</v>
      </c>
      <c r="CD3191" s="5">
        <f t="shared" si="5214"/>
        <v>-6.1300000000001091</v>
      </c>
      <c r="CE3191" s="5">
        <f t="shared" si="5205"/>
        <v>10.480000000000018</v>
      </c>
      <c r="CF3191" s="5"/>
      <c r="CG3191" s="5">
        <f t="shared" si="5206"/>
        <v>-50</v>
      </c>
      <c r="CH3191" s="5">
        <f t="shared" si="5209"/>
        <v>-10.480000000000018</v>
      </c>
      <c r="CI3191" s="5">
        <f t="shared" si="5207"/>
        <v>-106.13000000000011</v>
      </c>
    </row>
    <row r="3192" spans="1:87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5">
        <f t="shared" si="5164"/>
        <v>113.01999999999953</v>
      </c>
      <c r="K3192" s="5">
        <f t="shared" si="5191"/>
        <v>98.678333333333285</v>
      </c>
      <c r="L3192" s="5">
        <f t="shared" si="5168"/>
        <v>58.430000000000291</v>
      </c>
      <c r="M3192" s="5">
        <f t="shared" ref="M3192" si="5259">AVERAGE(L3181:L3192)</f>
        <v>43.949166666666656</v>
      </c>
      <c r="N3192" s="6" t="s">
        <v>37</v>
      </c>
      <c r="O3192" s="5">
        <f t="shared" si="5170"/>
        <v>3449.02</v>
      </c>
      <c r="P3192" s="4">
        <f t="shared" si="5216"/>
        <v>1</v>
      </c>
      <c r="Q3192" s="5">
        <f t="shared" si="5217"/>
        <v>164.84999999999945</v>
      </c>
      <c r="R3192" s="5">
        <f t="shared" si="5218"/>
        <v>3325.3825000000006</v>
      </c>
      <c r="S3192" s="4">
        <f t="shared" si="5219"/>
        <v>1</v>
      </c>
      <c r="T3192" s="4">
        <f t="shared" si="5220"/>
        <v>1</v>
      </c>
      <c r="U3192" s="5">
        <f t="shared" si="5211"/>
        <v>3379.1940000000004</v>
      </c>
      <c r="V3192" s="5">
        <f t="shared" si="5212"/>
        <v>69.825999999999567</v>
      </c>
      <c r="X3192" s="5">
        <f t="shared" si="5166"/>
        <v>82.710000000000036</v>
      </c>
      <c r="Y3192" s="5">
        <f t="shared" si="5167"/>
        <v>40.160000000000309</v>
      </c>
      <c r="AA3192" s="5">
        <f t="shared" si="5185"/>
        <v>1</v>
      </c>
      <c r="AB3192" s="5">
        <f t="shared" si="5186"/>
        <v>0</v>
      </c>
      <c r="AC3192" s="5">
        <f t="shared" si="5187"/>
        <v>1</v>
      </c>
      <c r="AF3192" s="5">
        <f t="shared" si="5173"/>
        <v>88.949999999999818</v>
      </c>
      <c r="AG3192" s="5">
        <f t="shared" si="5174"/>
        <v>113.01999999999953</v>
      </c>
      <c r="AH3192" s="5">
        <f t="shared" si="5175"/>
        <v>22.850000000000364</v>
      </c>
      <c r="AI3192" s="5">
        <f t="shared" si="5176"/>
        <v>-1.2199999999993452</v>
      </c>
      <c r="AJ3192" s="5"/>
      <c r="AK3192" s="5">
        <f t="shared" si="5177"/>
        <v>22.850000000000364</v>
      </c>
      <c r="AL3192" s="5">
        <f t="shared" si="5197"/>
        <v>51.06500000000004</v>
      </c>
      <c r="AM3192" s="5">
        <f t="shared" si="5178"/>
        <v>88.949999999999818</v>
      </c>
      <c r="AN3192" s="5">
        <f t="shared" si="5193"/>
        <v>72.112999999999914</v>
      </c>
      <c r="AO3192" s="5">
        <f t="shared" si="5194"/>
        <v>1</v>
      </c>
      <c r="AP3192" s="5">
        <f t="shared" si="5213"/>
        <v>5</v>
      </c>
      <c r="AQ3192" s="5">
        <f t="shared" si="5232"/>
        <v>5.5</v>
      </c>
      <c r="AR3192" s="5"/>
      <c r="AS3192" s="5">
        <f t="shared" si="5171"/>
        <v>113.01999999999953</v>
      </c>
      <c r="AT3192" s="5">
        <f t="shared" si="5193"/>
        <v>84.190999999999988</v>
      </c>
      <c r="AU3192" s="5">
        <f t="shared" si="5179"/>
        <v>-1.2199999999993452</v>
      </c>
      <c r="AV3192" s="5">
        <f t="shared" si="5182"/>
        <v>-24.069999999999709</v>
      </c>
      <c r="AW3192" s="5">
        <f t="shared" si="5180"/>
        <v>4</v>
      </c>
      <c r="AX3192" s="5">
        <f t="shared" si="5240"/>
        <v>38.047999999999867</v>
      </c>
      <c r="AZ3192" s="4">
        <f t="shared" si="5222"/>
        <v>1</v>
      </c>
      <c r="BA3192" s="5">
        <f t="shared" si="5228"/>
        <v>48.349999999999454</v>
      </c>
      <c r="BB3192" s="4">
        <f t="shared" si="522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  <c r="CB3192" s="5">
        <f t="shared" si="5202"/>
        <v>88.949999999999818</v>
      </c>
      <c r="CC3192" s="5">
        <f t="shared" si="5203"/>
        <v>22.850000000000364</v>
      </c>
      <c r="CD3192" s="5">
        <f t="shared" si="5214"/>
        <v>82.710000000000036</v>
      </c>
      <c r="CE3192" s="5">
        <f t="shared" si="5205"/>
        <v>-30</v>
      </c>
      <c r="CF3192" s="5"/>
      <c r="CG3192" s="5">
        <f t="shared" si="5206"/>
        <v>-50</v>
      </c>
      <c r="CH3192" s="5">
        <f t="shared" si="5209"/>
        <v>40.160000000000309</v>
      </c>
      <c r="CI3192" s="5">
        <f t="shared" si="5207"/>
        <v>-17.289999999999964</v>
      </c>
    </row>
    <row r="3193" spans="1:87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5">
        <f t="shared" si="5164"/>
        <v>89.079999999999927</v>
      </c>
      <c r="K3193" s="5">
        <f t="shared" si="5191"/>
        <v>99.257499999999936</v>
      </c>
      <c r="L3193" s="5">
        <f t="shared" si="5168"/>
        <v>32.349999999999909</v>
      </c>
      <c r="M3193" s="5">
        <f t="shared" ref="M3193" si="5260">AVERAGE(L3182:L3193)</f>
        <v>44.061666666666646</v>
      </c>
      <c r="N3193" s="6" t="s">
        <v>37</v>
      </c>
      <c r="O3193" s="5">
        <f t="shared" si="5170"/>
        <v>3494.7500000000005</v>
      </c>
      <c r="P3193" s="4">
        <f t="shared" si="5216"/>
        <v>1</v>
      </c>
      <c r="Q3193" s="5">
        <f t="shared" si="5217"/>
        <v>118.46000000000004</v>
      </c>
      <c r="R3193" s="5">
        <f t="shared" si="5218"/>
        <v>3405.9050000000007</v>
      </c>
      <c r="S3193" s="4">
        <f t="shared" si="5219"/>
        <v>1</v>
      </c>
      <c r="T3193" s="4">
        <f t="shared" si="5220"/>
        <v>1</v>
      </c>
      <c r="U3193" s="5">
        <f t="shared" si="5211"/>
        <v>3421.3100000000004</v>
      </c>
      <c r="V3193" s="5">
        <f t="shared" si="5212"/>
        <v>73.440000000000055</v>
      </c>
      <c r="X3193" s="5">
        <f t="shared" si="5166"/>
        <v>51.400000000000546</v>
      </c>
      <c r="Y3193" s="5">
        <f t="shared" si="5167"/>
        <v>16.949999999999818</v>
      </c>
      <c r="AA3193" s="5">
        <f t="shared" si="5185"/>
        <v>1</v>
      </c>
      <c r="AB3193" s="5">
        <f t="shared" si="5186"/>
        <v>0</v>
      </c>
      <c r="AC3193" s="5">
        <f t="shared" si="5187"/>
        <v>1</v>
      </c>
      <c r="AF3193" s="5">
        <f t="shared" si="5173"/>
        <v>66.510000000000218</v>
      </c>
      <c r="AG3193" s="5">
        <f t="shared" si="5174"/>
        <v>89.079999999999927</v>
      </c>
      <c r="AH3193" s="5">
        <f t="shared" si="5175"/>
        <v>8.1199999999998909</v>
      </c>
      <c r="AI3193" s="5">
        <f t="shared" si="5176"/>
        <v>-14.449999999999818</v>
      </c>
      <c r="AJ3193" s="5"/>
      <c r="AK3193" s="5">
        <f t="shared" si="5177"/>
        <v>8.1199999999998909</v>
      </c>
      <c r="AL3193" s="5">
        <f t="shared" si="5197"/>
        <v>38.336000000000602</v>
      </c>
      <c r="AM3193" s="5">
        <f t="shared" si="5178"/>
        <v>66.510000000000218</v>
      </c>
      <c r="AN3193" s="5">
        <f t="shared" si="5193"/>
        <v>70.178999999999903</v>
      </c>
      <c r="AO3193" s="5">
        <f t="shared" si="5194"/>
        <v>0</v>
      </c>
      <c r="AP3193" s="5">
        <f t="shared" si="5213"/>
        <v>4</v>
      </c>
      <c r="AQ3193" s="5">
        <f t="shared" si="5232"/>
        <v>5.3</v>
      </c>
      <c r="AR3193" s="5"/>
      <c r="AS3193" s="5">
        <f t="shared" si="5171"/>
        <v>89.079999999999927</v>
      </c>
      <c r="AT3193" s="5">
        <f t="shared" si="5193"/>
        <v>84.21099999999997</v>
      </c>
      <c r="AU3193" s="5">
        <f t="shared" si="5179"/>
        <v>-14.449999999999818</v>
      </c>
      <c r="AV3193" s="5">
        <f t="shared" si="5182"/>
        <v>-22.569999999999709</v>
      </c>
      <c r="AW3193" s="5">
        <f t="shared" si="5180"/>
        <v>5</v>
      </c>
      <c r="AX3193" s="5">
        <f t="shared" si="5240"/>
        <v>38.047999999999867</v>
      </c>
      <c r="AZ3193" s="4">
        <f t="shared" si="5222"/>
        <v>1</v>
      </c>
      <c r="BA3193" s="5">
        <f t="shared" si="5228"/>
        <v>45.730000000000473</v>
      </c>
      <c r="BB3193" s="4">
        <f t="shared" si="522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  <c r="CB3193" s="5">
        <f t="shared" si="5202"/>
        <v>66.510000000000218</v>
      </c>
      <c r="CC3193" s="5">
        <f t="shared" si="5203"/>
        <v>8.1199999999998909</v>
      </c>
      <c r="CD3193" s="5">
        <f t="shared" si="5214"/>
        <v>51.400000000000546</v>
      </c>
      <c r="CE3193" s="5">
        <f t="shared" si="5205"/>
        <v>-16.949999999999818</v>
      </c>
      <c r="CF3193" s="5"/>
      <c r="CG3193" s="5">
        <f t="shared" si="5206"/>
        <v>-50</v>
      </c>
      <c r="CH3193" s="5">
        <f t="shared" si="5209"/>
        <v>16.949999999999818</v>
      </c>
      <c r="CI3193" s="5">
        <f t="shared" si="5207"/>
        <v>-48.599999999999454</v>
      </c>
    </row>
    <row r="3194" spans="1:87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5">
        <f t="shared" si="5164"/>
        <v>155.01999999999953</v>
      </c>
      <c r="K3194" s="5">
        <f t="shared" si="5191"/>
        <v>107.78416666666658</v>
      </c>
      <c r="L3194" s="5">
        <f t="shared" si="5168"/>
        <v>70.949999999999818</v>
      </c>
      <c r="M3194" s="5">
        <f t="shared" ref="M3194" si="5261">AVERAGE(L3183:L3194)</f>
        <v>47.825833333333321</v>
      </c>
      <c r="N3194" s="6" t="s">
        <v>37</v>
      </c>
      <c r="O3194" s="5">
        <f t="shared" si="5170"/>
        <v>3436.1300000000006</v>
      </c>
      <c r="P3194" s="4">
        <f t="shared" si="5216"/>
        <v>0.46185623795098013</v>
      </c>
      <c r="Q3194" s="5">
        <f t="shared" si="5217"/>
        <v>108.93000000000029</v>
      </c>
      <c r="R3194" s="5">
        <f t="shared" si="5218"/>
        <v>3413.0525000000002</v>
      </c>
      <c r="S3194" s="4">
        <f t="shared" si="5219"/>
        <v>0.72162598537373013</v>
      </c>
      <c r="T3194" s="4">
        <f t="shared" si="5220"/>
        <v>0.74714230254928271</v>
      </c>
      <c r="U3194" s="5">
        <f t="shared" si="5211"/>
        <v>3433.2779999999998</v>
      </c>
      <c r="V3194" s="5">
        <f t="shared" si="5212"/>
        <v>2.8520000000007713</v>
      </c>
      <c r="X3194" s="5">
        <f t="shared" si="5166"/>
        <v>-111.8799999999992</v>
      </c>
      <c r="Y3194" s="5">
        <f t="shared" si="5167"/>
        <v>-64.700000000000273</v>
      </c>
      <c r="AA3194" s="5">
        <f t="shared" si="5185"/>
        <v>0</v>
      </c>
      <c r="AB3194" s="5">
        <f t="shared" si="5186"/>
        <v>1</v>
      </c>
      <c r="AC3194" s="5">
        <f t="shared" si="5187"/>
        <v>1</v>
      </c>
      <c r="AF3194" s="5">
        <f t="shared" si="5173"/>
        <v>33.840000000000146</v>
      </c>
      <c r="AG3194" s="5">
        <f t="shared" si="5174"/>
        <v>17.349999999999454</v>
      </c>
      <c r="AH3194" s="5">
        <f t="shared" si="5175"/>
        <v>121.17999999999938</v>
      </c>
      <c r="AI3194" s="5">
        <f t="shared" si="5176"/>
        <v>137.67000000000007</v>
      </c>
      <c r="AJ3194" s="5"/>
      <c r="AK3194" s="5">
        <f t="shared" si="5177"/>
        <v>33.840000000000146</v>
      </c>
      <c r="AL3194" s="5">
        <f t="shared" si="5197"/>
        <v>38.336000000000602</v>
      </c>
      <c r="AM3194" s="5">
        <f t="shared" si="5178"/>
        <v>121.17999999999938</v>
      </c>
      <c r="AN3194" s="5">
        <f t="shared" si="5193"/>
        <v>72.25899999999983</v>
      </c>
      <c r="AO3194" s="5">
        <f t="shared" si="5194"/>
        <v>1</v>
      </c>
      <c r="AP3194" s="5">
        <f t="shared" si="5213"/>
        <v>4</v>
      </c>
      <c r="AQ3194" s="5">
        <f t="shared" si="5232"/>
        <v>5</v>
      </c>
      <c r="AR3194" s="5"/>
      <c r="AS3194" s="5">
        <f t="shared" si="5171"/>
        <v>137.67000000000007</v>
      </c>
      <c r="AT3194" s="5">
        <f t="shared" si="5193"/>
        <v>85.205999999999946</v>
      </c>
      <c r="AU3194" s="5">
        <f t="shared" si="5179"/>
        <v>17.349999999999454</v>
      </c>
      <c r="AV3194" s="5">
        <f t="shared" si="5182"/>
        <v>16.490000000000691</v>
      </c>
      <c r="AW3194" s="5">
        <f t="shared" si="5180"/>
        <v>6</v>
      </c>
      <c r="AX3194" s="5">
        <f t="shared" si="5240"/>
        <v>38.047999999999867</v>
      </c>
      <c r="AZ3194" s="4">
        <f t="shared" si="5222"/>
        <v>0.74714230254928271</v>
      </c>
      <c r="BA3194" s="5">
        <f t="shared" si="5228"/>
        <v>-58.619999999999891</v>
      </c>
      <c r="BB3194" s="4">
        <f t="shared" si="522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  <c r="CB3194" s="5">
        <f t="shared" si="5202"/>
        <v>33.840000000000146</v>
      </c>
      <c r="CC3194" s="5">
        <f t="shared" si="5203"/>
        <v>121.17999999999938</v>
      </c>
      <c r="CD3194" s="5">
        <f t="shared" si="5214"/>
        <v>-50</v>
      </c>
      <c r="CE3194" s="5">
        <f t="shared" si="5205"/>
        <v>64.700000000000273</v>
      </c>
      <c r="CF3194" s="5"/>
      <c r="CG3194" s="5">
        <f t="shared" si="5206"/>
        <v>-50</v>
      </c>
      <c r="CH3194" s="5">
        <f t="shared" si="5209"/>
        <v>-64.700000000000273</v>
      </c>
      <c r="CI3194" s="5">
        <f t="shared" si="5207"/>
        <v>-150</v>
      </c>
    </row>
    <row r="3195" spans="1:87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5">
        <f t="shared" si="5164"/>
        <v>258.8700000000008</v>
      </c>
      <c r="K3195" s="5">
        <f t="shared" si="5191"/>
        <v>115.52833333333335</v>
      </c>
      <c r="L3195" s="5">
        <f t="shared" si="5168"/>
        <v>106.52999999999975</v>
      </c>
      <c r="M3195" s="5">
        <f t="shared" ref="M3195" si="5262">AVERAGE(L3184:L3195)</f>
        <v>50.131666666666625</v>
      </c>
      <c r="N3195" s="6" t="s">
        <v>36</v>
      </c>
      <c r="O3195" s="5">
        <f t="shared" si="5170"/>
        <v>3317.7999999999997</v>
      </c>
      <c r="P3195" s="4">
        <f t="shared" si="5216"/>
        <v>0</v>
      </c>
      <c r="Q3195" s="5">
        <f t="shared" si="5217"/>
        <v>176.95000000000073</v>
      </c>
      <c r="R3195" s="5">
        <f t="shared" si="5218"/>
        <v>3362.0374999999999</v>
      </c>
      <c r="S3195" s="4">
        <f t="shared" si="5219"/>
        <v>0</v>
      </c>
      <c r="T3195" s="4">
        <f t="shared" si="5220"/>
        <v>0.15970177604710425</v>
      </c>
      <c r="U3195" s="5">
        <f t="shared" si="5211"/>
        <v>3419.6740000000004</v>
      </c>
      <c r="V3195" s="5">
        <f t="shared" si="5212"/>
        <v>-101.87400000000071</v>
      </c>
      <c r="X3195" s="5">
        <f t="shared" si="5166"/>
        <v>-142.53999999999996</v>
      </c>
      <c r="Y3195" s="5">
        <f t="shared" si="5167"/>
        <v>-58.149999999999636</v>
      </c>
      <c r="AA3195" s="5">
        <f t="shared" si="5185"/>
        <v>0</v>
      </c>
      <c r="AB3195" s="5">
        <f t="shared" si="5186"/>
        <v>1</v>
      </c>
      <c r="AC3195" s="5">
        <f t="shared" si="5187"/>
        <v>1</v>
      </c>
      <c r="AF3195" s="5">
        <f t="shared" si="5173"/>
        <v>10.239999999999782</v>
      </c>
      <c r="AG3195" s="5">
        <f t="shared" si="5174"/>
        <v>-57.910000000000764</v>
      </c>
      <c r="AH3195" s="5">
        <f t="shared" si="5175"/>
        <v>190.72000000000025</v>
      </c>
      <c r="AI3195" s="5">
        <f t="shared" si="5176"/>
        <v>258.8700000000008</v>
      </c>
      <c r="AJ3195" s="5"/>
      <c r="AK3195" s="5">
        <f t="shared" si="5177"/>
        <v>10.239999999999782</v>
      </c>
      <c r="AL3195" s="5">
        <f t="shared" si="5197"/>
        <v>38.336000000000602</v>
      </c>
      <c r="AM3195" s="5">
        <f t="shared" si="5178"/>
        <v>190.72000000000025</v>
      </c>
      <c r="AN3195" s="5">
        <f t="shared" si="5193"/>
        <v>88.035999999999788</v>
      </c>
      <c r="AO3195" s="5">
        <f t="shared" si="5194"/>
        <v>1</v>
      </c>
      <c r="AP3195" s="5">
        <f t="shared" si="5213"/>
        <v>5</v>
      </c>
      <c r="AQ3195" s="5">
        <f t="shared" si="5232"/>
        <v>4.9000000000000004</v>
      </c>
      <c r="AR3195" s="5"/>
      <c r="AS3195" s="5">
        <f t="shared" si="5171"/>
        <v>258.8700000000008</v>
      </c>
      <c r="AT3195" s="5">
        <f t="shared" si="5193"/>
        <v>107.65100000000002</v>
      </c>
      <c r="AU3195" s="5">
        <f t="shared" si="5179"/>
        <v>-57.910000000000764</v>
      </c>
      <c r="AV3195" s="5">
        <f t="shared" si="5182"/>
        <v>68.150000000000546</v>
      </c>
      <c r="AW3195" s="5">
        <f t="shared" si="5180"/>
        <v>2</v>
      </c>
      <c r="AX3195" s="5">
        <f t="shared" si="5240"/>
        <v>38.047999999999867</v>
      </c>
      <c r="AZ3195" s="4">
        <f t="shared" si="5222"/>
        <v>0.15970177604710425</v>
      </c>
      <c r="BA3195" s="5">
        <f t="shared" si="5228"/>
        <v>0</v>
      </c>
      <c r="BB3195" s="4">
        <f t="shared" si="522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  <c r="CB3195" s="5">
        <f t="shared" si="5202"/>
        <v>10.239999999999782</v>
      </c>
      <c r="CC3195" s="5">
        <f t="shared" si="5203"/>
        <v>190.72000000000025</v>
      </c>
      <c r="CD3195" s="5">
        <f t="shared" si="5214"/>
        <v>-50</v>
      </c>
      <c r="CE3195" s="5">
        <f t="shared" si="5205"/>
        <v>58.149999999999636</v>
      </c>
      <c r="CF3195" s="5"/>
      <c r="CG3195" s="5">
        <f t="shared" si="5206"/>
        <v>-50</v>
      </c>
      <c r="CH3195" s="5">
        <f t="shared" si="5209"/>
        <v>-58.149999999999636</v>
      </c>
      <c r="CI3195" s="5">
        <f t="shared" si="5207"/>
        <v>-150</v>
      </c>
    </row>
    <row r="3196" spans="1:87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5">
        <f t="shared" si="5164"/>
        <v>78</v>
      </c>
      <c r="K3196" s="5">
        <f t="shared" si="5191"/>
        <v>111.38499999999999</v>
      </c>
      <c r="L3196" s="5">
        <f t="shared" si="5168"/>
        <v>45.070000000000164</v>
      </c>
      <c r="M3196" s="5">
        <f t="shared" ref="M3196" si="5263">AVERAGE(L3185:L3196)</f>
        <v>48.839999999999954</v>
      </c>
      <c r="N3196" s="6" t="s">
        <v>36</v>
      </c>
      <c r="O3196" s="5">
        <f t="shared" si="5170"/>
        <v>3315.73</v>
      </c>
      <c r="P3196" s="4">
        <f t="shared" si="5216"/>
        <v>0</v>
      </c>
      <c r="Q3196" s="5">
        <f t="shared" si="5217"/>
        <v>179.02000000000044</v>
      </c>
      <c r="R3196" s="5">
        <f t="shared" si="5218"/>
        <v>3360.4850000000001</v>
      </c>
      <c r="S3196" s="4">
        <f t="shared" si="5219"/>
        <v>0</v>
      </c>
      <c r="T3196" s="4">
        <f t="shared" si="5220"/>
        <v>0.14987178269541029</v>
      </c>
      <c r="U3196" s="5">
        <f t="shared" si="5211"/>
        <v>3402.6860000000001</v>
      </c>
      <c r="V3196" s="5">
        <f t="shared" si="5212"/>
        <v>-86.956000000000131</v>
      </c>
      <c r="X3196" s="5">
        <f t="shared" si="5166"/>
        <v>-30.409999999999854</v>
      </c>
      <c r="Y3196" s="5">
        <f t="shared" si="5167"/>
        <v>-39.410000000000309</v>
      </c>
      <c r="AA3196" s="5">
        <f t="shared" si="5185"/>
        <v>0</v>
      </c>
      <c r="AB3196" s="5">
        <f t="shared" si="5186"/>
        <v>1</v>
      </c>
      <c r="AC3196" s="5">
        <f t="shared" si="5187"/>
        <v>1</v>
      </c>
      <c r="AF3196" s="5">
        <f t="shared" si="5173"/>
        <v>35.180000000000291</v>
      </c>
      <c r="AG3196" s="5">
        <f t="shared" si="5174"/>
        <v>36.670000000000073</v>
      </c>
      <c r="AH3196" s="5">
        <f t="shared" si="5175"/>
        <v>42.819999999999709</v>
      </c>
      <c r="AI3196" s="5">
        <f t="shared" si="5176"/>
        <v>41.329999999999927</v>
      </c>
      <c r="AJ3196" s="5"/>
      <c r="AK3196" s="5">
        <f t="shared" si="5177"/>
        <v>35.180000000000291</v>
      </c>
      <c r="AL3196" s="5">
        <f t="shared" si="5197"/>
        <v>35.390000000000327</v>
      </c>
      <c r="AM3196" s="5">
        <f t="shared" si="5178"/>
        <v>42.819999999999709</v>
      </c>
      <c r="AN3196" s="5">
        <f t="shared" si="5193"/>
        <v>82.923999999999793</v>
      </c>
      <c r="AO3196" s="5">
        <f t="shared" si="5194"/>
        <v>0</v>
      </c>
      <c r="AP3196" s="5">
        <f t="shared" si="5213"/>
        <v>4</v>
      </c>
      <c r="AQ3196" s="5">
        <f t="shared" si="5232"/>
        <v>4.5999999999999996</v>
      </c>
      <c r="AR3196" s="5"/>
      <c r="AS3196" s="5">
        <f t="shared" si="5171"/>
        <v>41.329999999999927</v>
      </c>
      <c r="AT3196" s="5">
        <f t="shared" si="5193"/>
        <v>101.40100000000002</v>
      </c>
      <c r="AU3196" s="5">
        <f t="shared" si="5179"/>
        <v>36.670000000000073</v>
      </c>
      <c r="AV3196" s="5">
        <f t="shared" si="5182"/>
        <v>-1.4899999999997817</v>
      </c>
      <c r="AW3196" s="5">
        <f t="shared" si="5180"/>
        <v>3</v>
      </c>
      <c r="AX3196" s="5">
        <f t="shared" si="5240"/>
        <v>38.047999999999867</v>
      </c>
      <c r="AZ3196" s="4">
        <f t="shared" si="5222"/>
        <v>0.14987178269541029</v>
      </c>
      <c r="BA3196" s="5">
        <f t="shared" si="5228"/>
        <v>0</v>
      </c>
      <c r="BB3196" s="4">
        <f t="shared" si="522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  <c r="CB3196" s="5">
        <f t="shared" si="5202"/>
        <v>35.180000000000291</v>
      </c>
      <c r="CC3196" s="5">
        <f t="shared" si="5203"/>
        <v>42.819999999999709</v>
      </c>
      <c r="CD3196" s="5">
        <f t="shared" si="5214"/>
        <v>-30.409999999999854</v>
      </c>
      <c r="CE3196" s="5">
        <f t="shared" si="5205"/>
        <v>39.410000000000309</v>
      </c>
      <c r="CF3196" s="5"/>
      <c r="CG3196" s="5">
        <f t="shared" si="5206"/>
        <v>-50</v>
      </c>
      <c r="CH3196" s="5">
        <f t="shared" si="5209"/>
        <v>-39.410000000000309</v>
      </c>
      <c r="CI3196" s="5">
        <f t="shared" si="5207"/>
        <v>-130.40999999999985</v>
      </c>
    </row>
    <row r="3197" spans="1:87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5">
        <f t="shared" si="5164"/>
        <v>100.18000000000029</v>
      </c>
      <c r="K3197" s="5">
        <f t="shared" si="5191"/>
        <v>115.97583333333334</v>
      </c>
      <c r="L3197" s="5">
        <f t="shared" si="5168"/>
        <v>47.590000000000146</v>
      </c>
      <c r="M3197" s="5">
        <f t="shared" ref="M3197" si="5264">AVERAGE(L3186:L3197)</f>
        <v>49.727499999999999</v>
      </c>
      <c r="N3197" s="6" t="s">
        <v>36</v>
      </c>
      <c r="O3197" s="5">
        <f t="shared" si="5170"/>
        <v>3324.7800000000007</v>
      </c>
      <c r="P3197" s="4">
        <f t="shared" si="5216"/>
        <v>5.0553010836781445E-2</v>
      </c>
      <c r="Q3197" s="5">
        <f t="shared" si="5217"/>
        <v>179.02000000000044</v>
      </c>
      <c r="R3197" s="5">
        <f t="shared" si="5218"/>
        <v>3360.4850000000001</v>
      </c>
      <c r="S3197" s="4">
        <f t="shared" si="5219"/>
        <v>5.0553010836781445E-2</v>
      </c>
      <c r="T3197" s="4">
        <f t="shared" si="5220"/>
        <v>5.0553010836781445E-2</v>
      </c>
      <c r="U3197" s="5">
        <f t="shared" si="5211"/>
        <v>3377.8380000000006</v>
      </c>
      <c r="V3197" s="5">
        <f t="shared" si="5212"/>
        <v>-53.057999999999993</v>
      </c>
      <c r="X3197" s="5">
        <f t="shared" si="5166"/>
        <v>18.680000000000291</v>
      </c>
      <c r="Y3197" s="5">
        <f t="shared" si="5167"/>
        <v>14.819999999999709</v>
      </c>
      <c r="AA3197" s="5">
        <f t="shared" si="5185"/>
        <v>1</v>
      </c>
      <c r="AB3197" s="5">
        <f t="shared" si="5186"/>
        <v>0</v>
      </c>
      <c r="AC3197" s="5">
        <f t="shared" si="5187"/>
        <v>1</v>
      </c>
      <c r="AF3197" s="5">
        <f t="shared" si="5173"/>
        <v>87.489999999999782</v>
      </c>
      <c r="AG3197" s="5">
        <f t="shared" si="5174"/>
        <v>84.920000000000073</v>
      </c>
      <c r="AH3197" s="5">
        <f t="shared" si="5175"/>
        <v>12.690000000000509</v>
      </c>
      <c r="AI3197" s="5">
        <f t="shared" si="5176"/>
        <v>15.260000000000218</v>
      </c>
      <c r="AJ3197" s="5"/>
      <c r="AK3197" s="5">
        <f t="shared" si="5177"/>
        <v>12.690000000000509</v>
      </c>
      <c r="AL3197" s="5">
        <f t="shared" si="5197"/>
        <v>35.390000000000327</v>
      </c>
      <c r="AM3197" s="5">
        <f t="shared" si="5178"/>
        <v>87.489999999999782</v>
      </c>
      <c r="AN3197" s="5">
        <f t="shared" si="5193"/>
        <v>83.336999999999804</v>
      </c>
      <c r="AO3197" s="5">
        <f t="shared" si="5194"/>
        <v>1</v>
      </c>
      <c r="AP3197" s="5">
        <f t="shared" si="5213"/>
        <v>5</v>
      </c>
      <c r="AQ3197" s="5">
        <f t="shared" si="5232"/>
        <v>4.5</v>
      </c>
      <c r="AR3197" s="5"/>
      <c r="AS3197" s="5">
        <f t="shared" si="5171"/>
        <v>84.920000000000073</v>
      </c>
      <c r="AT3197" s="5">
        <f t="shared" si="5193"/>
        <v>104.07300000000005</v>
      </c>
      <c r="AU3197" s="5">
        <f t="shared" si="5179"/>
        <v>15.260000000000218</v>
      </c>
      <c r="AV3197" s="5">
        <f t="shared" si="5182"/>
        <v>2.569999999999709</v>
      </c>
      <c r="AW3197" s="5">
        <f t="shared" si="5180"/>
        <v>4</v>
      </c>
      <c r="AX3197" s="5">
        <f t="shared" si="5240"/>
        <v>38.047999999999867</v>
      </c>
      <c r="AZ3197" s="4">
        <f t="shared" si="5222"/>
        <v>5.0553010836781445E-2</v>
      </c>
      <c r="BA3197" s="5">
        <f t="shared" si="5228"/>
        <v>0</v>
      </c>
      <c r="BB3197" s="4">
        <f t="shared" si="522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  <c r="CB3197" s="5">
        <f t="shared" si="5202"/>
        <v>87.489999999999782</v>
      </c>
      <c r="CC3197" s="5">
        <f t="shared" si="5203"/>
        <v>12.690000000000509</v>
      </c>
      <c r="CD3197" s="5">
        <f t="shared" si="5214"/>
        <v>18.680000000000291</v>
      </c>
      <c r="CE3197" s="5">
        <f t="shared" si="5205"/>
        <v>-30</v>
      </c>
      <c r="CF3197" s="5"/>
      <c r="CG3197" s="5">
        <f t="shared" si="5206"/>
        <v>-50</v>
      </c>
      <c r="CH3197" s="5">
        <f t="shared" si="5209"/>
        <v>14.819999999999709</v>
      </c>
      <c r="CI3197" s="5">
        <f t="shared" si="5207"/>
        <v>-81.319999999999709</v>
      </c>
    </row>
    <row r="3198" spans="1:87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5">
        <f t="shared" si="5164"/>
        <v>271.05000000000018</v>
      </c>
      <c r="K3198" s="5">
        <f t="shared" si="5191"/>
        <v>126.74833333333338</v>
      </c>
      <c r="L3198" s="5">
        <f t="shared" si="5168"/>
        <v>135.31999999999971</v>
      </c>
      <c r="M3198" s="5">
        <f t="shared" ref="M3198" si="5265">AVERAGE(L3187:L3198)</f>
        <v>56.641666666666652</v>
      </c>
      <c r="N3198" s="6" t="s">
        <v>36</v>
      </c>
      <c r="O3198" s="5">
        <f t="shared" si="5170"/>
        <v>3375.84</v>
      </c>
      <c r="P3198" s="4">
        <f t="shared" si="5216"/>
        <v>0.49925249169435093</v>
      </c>
      <c r="Q3198" s="5">
        <f t="shared" si="5217"/>
        <v>120.40000000000055</v>
      </c>
      <c r="R3198" s="5">
        <f t="shared" si="5218"/>
        <v>3345.83</v>
      </c>
      <c r="S3198" s="4">
        <f t="shared" si="5219"/>
        <v>0.33577253938107465</v>
      </c>
      <c r="T3198" s="4">
        <f t="shared" si="5220"/>
        <v>0.33577253938107465</v>
      </c>
      <c r="U3198" s="5">
        <f t="shared" si="5211"/>
        <v>3354.0559999999996</v>
      </c>
      <c r="V3198" s="5">
        <f t="shared" si="5212"/>
        <v>21.78400000000056</v>
      </c>
      <c r="X3198" s="5">
        <f t="shared" si="5166"/>
        <v>189.76000000000022</v>
      </c>
      <c r="Y3198" s="5">
        <f t="shared" si="5167"/>
        <v>112.21000000000004</v>
      </c>
      <c r="AA3198" s="5">
        <f t="shared" si="5185"/>
        <v>1</v>
      </c>
      <c r="AB3198" s="5">
        <f t="shared" si="5186"/>
        <v>0</v>
      </c>
      <c r="AC3198" s="5">
        <f t="shared" si="5187"/>
        <v>1</v>
      </c>
      <c r="AF3198" s="5">
        <f t="shared" si="5173"/>
        <v>202.38000000000011</v>
      </c>
      <c r="AG3198" s="5">
        <f t="shared" si="5174"/>
        <v>189.05999999999949</v>
      </c>
      <c r="AH3198" s="5">
        <f t="shared" si="5175"/>
        <v>68.670000000000073</v>
      </c>
      <c r="AI3198" s="5">
        <f t="shared" si="5176"/>
        <v>81.990000000000691</v>
      </c>
      <c r="AJ3198" s="5"/>
      <c r="AK3198" s="5">
        <f t="shared" si="5177"/>
        <v>68.670000000000073</v>
      </c>
      <c r="AL3198" s="5">
        <f t="shared" si="5197"/>
        <v>38.529000000000259</v>
      </c>
      <c r="AM3198" s="5">
        <f t="shared" si="5178"/>
        <v>202.38000000000011</v>
      </c>
      <c r="AN3198" s="5">
        <f t="shared" si="5193"/>
        <v>99.157999999999902</v>
      </c>
      <c r="AO3198" s="5">
        <f t="shared" si="5194"/>
        <v>1</v>
      </c>
      <c r="AP3198" s="5">
        <f t="shared" si="5213"/>
        <v>6</v>
      </c>
      <c r="AQ3198" s="5">
        <f t="shared" si="5232"/>
        <v>4.5999999999999996</v>
      </c>
      <c r="AR3198" s="5"/>
      <c r="AS3198" s="5">
        <f t="shared" si="5171"/>
        <v>189.05999999999949</v>
      </c>
      <c r="AT3198" s="5">
        <f t="shared" si="5193"/>
        <v>114.271</v>
      </c>
      <c r="AU3198" s="5">
        <f t="shared" si="5179"/>
        <v>81.990000000000691</v>
      </c>
      <c r="AV3198" s="5">
        <f t="shared" si="5182"/>
        <v>13.320000000000618</v>
      </c>
      <c r="AW3198" s="5">
        <f t="shared" si="5180"/>
        <v>5</v>
      </c>
      <c r="AX3198" s="5">
        <f t="shared" si="5240"/>
        <v>42.743000000000265</v>
      </c>
      <c r="AZ3198" s="4">
        <f t="shared" si="5222"/>
        <v>0.33577253938107465</v>
      </c>
      <c r="BA3198" s="5">
        <f t="shared" si="5228"/>
        <v>0</v>
      </c>
      <c r="BB3198" s="4">
        <f t="shared" si="522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  <c r="CB3198" s="5">
        <f t="shared" si="5202"/>
        <v>202.38000000000011</v>
      </c>
      <c r="CC3198" s="5">
        <f t="shared" si="5203"/>
        <v>68.670000000000073</v>
      </c>
      <c r="CD3198" s="5">
        <f t="shared" si="5214"/>
        <v>-50</v>
      </c>
      <c r="CE3198" s="5">
        <f t="shared" si="5205"/>
        <v>-30</v>
      </c>
      <c r="CF3198" s="5"/>
      <c r="CG3198" s="5">
        <f t="shared" si="5206"/>
        <v>-50</v>
      </c>
      <c r="CH3198" s="5">
        <f t="shared" si="5209"/>
        <v>112.21000000000004</v>
      </c>
      <c r="CI3198" s="5">
        <f t="shared" si="5207"/>
        <v>-150</v>
      </c>
    </row>
    <row r="3199" spans="1:87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5">
        <f t="shared" si="5164"/>
        <v>176.46000000000004</v>
      </c>
      <c r="K3199" s="5">
        <f t="shared" si="5191"/>
        <v>133.35916666666671</v>
      </c>
      <c r="L3199" s="5">
        <f t="shared" si="5168"/>
        <v>86.470000000000255</v>
      </c>
      <c r="M3199" s="5">
        <f t="shared" ref="M3199" si="5266">AVERAGE(L3188:L3199)</f>
        <v>61.189166666666665</v>
      </c>
      <c r="N3199" s="6" t="s">
        <v>37</v>
      </c>
      <c r="O3199" s="5">
        <f t="shared" si="5170"/>
        <v>3409.2099999999996</v>
      </c>
      <c r="P3199" s="4">
        <f t="shared" si="5216"/>
        <v>1</v>
      </c>
      <c r="Q3199" s="5">
        <f t="shared" si="5217"/>
        <v>93.479999999999563</v>
      </c>
      <c r="R3199" s="5">
        <f t="shared" si="5218"/>
        <v>3339.1</v>
      </c>
      <c r="S3199" s="4">
        <f t="shared" si="5219"/>
        <v>0.52217629315159941</v>
      </c>
      <c r="T3199" s="4">
        <f t="shared" si="5220"/>
        <v>0.52217629315159941</v>
      </c>
      <c r="U3199" s="5">
        <f t="shared" si="5211"/>
        <v>3348.672</v>
      </c>
      <c r="V3199" s="5">
        <f t="shared" si="5212"/>
        <v>60.537999999999556</v>
      </c>
      <c r="X3199" s="5">
        <f t="shared" si="5166"/>
        <v>83.979999999999563</v>
      </c>
      <c r="Y3199" s="5">
        <f t="shared" si="5167"/>
        <v>55.210000000000036</v>
      </c>
      <c r="AA3199" s="5">
        <f t="shared" si="5185"/>
        <v>1</v>
      </c>
      <c r="AB3199" s="5">
        <f t="shared" si="5186"/>
        <v>0</v>
      </c>
      <c r="AC3199" s="5">
        <f t="shared" si="5187"/>
        <v>1</v>
      </c>
      <c r="AF3199" s="5">
        <f t="shared" si="5173"/>
        <v>85.010000000000218</v>
      </c>
      <c r="AG3199" s="5">
        <f t="shared" si="5174"/>
        <v>107.47000000000025</v>
      </c>
      <c r="AH3199" s="5">
        <f t="shared" si="5175"/>
        <v>91.449999999999818</v>
      </c>
      <c r="AI3199" s="5">
        <f t="shared" si="5176"/>
        <v>68.989999999999782</v>
      </c>
      <c r="AJ3199" s="5"/>
      <c r="AK3199" s="5">
        <f t="shared" si="5177"/>
        <v>85.010000000000218</v>
      </c>
      <c r="AL3199" s="5">
        <f t="shared" si="5197"/>
        <v>70.304000000000087</v>
      </c>
      <c r="AM3199" s="5">
        <f t="shared" si="5178"/>
        <v>91.449999999999818</v>
      </c>
      <c r="AN3199" s="5">
        <f t="shared" si="5193"/>
        <v>97.214999999999876</v>
      </c>
      <c r="AO3199" s="5">
        <f t="shared" si="5194"/>
        <v>0</v>
      </c>
      <c r="AP3199" s="5">
        <f t="shared" si="5213"/>
        <v>5</v>
      </c>
      <c r="AQ3199" s="5">
        <f t="shared" si="5232"/>
        <v>4.5999999999999996</v>
      </c>
      <c r="AR3199" s="5"/>
      <c r="AS3199" s="5">
        <f t="shared" si="5171"/>
        <v>107.47000000000025</v>
      </c>
      <c r="AT3199" s="5">
        <f t="shared" si="5193"/>
        <v>111.24300000000002</v>
      </c>
      <c r="AU3199" s="5">
        <f t="shared" si="5179"/>
        <v>68.989999999999782</v>
      </c>
      <c r="AV3199" s="5">
        <f t="shared" si="5182"/>
        <v>-22.460000000000036</v>
      </c>
      <c r="AW3199" s="5">
        <f t="shared" si="5180"/>
        <v>6</v>
      </c>
      <c r="AX3199" s="5">
        <f t="shared" si="5240"/>
        <v>69.79699999999977</v>
      </c>
      <c r="AZ3199" s="4">
        <f t="shared" si="5222"/>
        <v>0.52217629315159941</v>
      </c>
      <c r="BA3199" s="5">
        <f t="shared" si="5228"/>
        <v>0</v>
      </c>
      <c r="BB3199" s="4">
        <f t="shared" si="522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  <c r="CB3199" s="5">
        <f t="shared" si="5202"/>
        <v>85.010000000000218</v>
      </c>
      <c r="CC3199" s="5">
        <f t="shared" si="5203"/>
        <v>91.449999999999818</v>
      </c>
      <c r="CD3199" s="5">
        <f t="shared" si="5214"/>
        <v>-50</v>
      </c>
      <c r="CE3199" s="5">
        <f t="shared" si="5205"/>
        <v>-30</v>
      </c>
      <c r="CF3199" s="5"/>
      <c r="CG3199" s="5">
        <f t="shared" si="5206"/>
        <v>-50</v>
      </c>
      <c r="CH3199" s="5">
        <f t="shared" si="5209"/>
        <v>55.210000000000036</v>
      </c>
      <c r="CI3199" s="5">
        <f t="shared" si="5207"/>
        <v>-150</v>
      </c>
    </row>
    <row r="3200" spans="1:87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5">
        <f t="shared" si="5164"/>
        <v>107.21000000000004</v>
      </c>
      <c r="K3200" s="5">
        <f t="shared" si="5191"/>
        <v>135.03666666666672</v>
      </c>
      <c r="L3200" s="5">
        <f t="shared" si="5168"/>
        <v>50.5</v>
      </c>
      <c r="M3200" s="5">
        <f t="shared" ref="M3200" si="5267">AVERAGE(L3189:L3200)</f>
        <v>61.980833333333329</v>
      </c>
      <c r="N3200" s="6" t="s">
        <v>37</v>
      </c>
      <c r="O3200" s="5">
        <f t="shared" si="5170"/>
        <v>3453.3500000000004</v>
      </c>
      <c r="P3200" s="4">
        <f t="shared" si="5216"/>
        <v>1</v>
      </c>
      <c r="Q3200" s="5">
        <f t="shared" si="5217"/>
        <v>137.62000000000035</v>
      </c>
      <c r="R3200" s="5">
        <f t="shared" si="5218"/>
        <v>3350.1350000000002</v>
      </c>
      <c r="S3200" s="4">
        <f t="shared" si="5219"/>
        <v>1</v>
      </c>
      <c r="T3200" s="4">
        <f t="shared" si="5220"/>
        <v>0.76874092280192163</v>
      </c>
      <c r="U3200" s="5">
        <f t="shared" si="5211"/>
        <v>3375.7820000000002</v>
      </c>
      <c r="V3200" s="5">
        <f t="shared" si="5212"/>
        <v>77.568000000000211</v>
      </c>
      <c r="X3200" s="5">
        <f t="shared" si="5166"/>
        <v>44.8700000000008</v>
      </c>
      <c r="Y3200" s="5">
        <f t="shared" si="5167"/>
        <v>21.400000000000091</v>
      </c>
      <c r="AA3200" s="5">
        <f t="shared" si="5185"/>
        <v>1</v>
      </c>
      <c r="AB3200" s="5">
        <f t="shared" si="5186"/>
        <v>0</v>
      </c>
      <c r="AC3200" s="5">
        <f t="shared" si="5187"/>
        <v>1</v>
      </c>
      <c r="AF3200" s="5">
        <f t="shared" si="5173"/>
        <v>67.420000000000073</v>
      </c>
      <c r="AG3200" s="5">
        <f t="shared" si="5174"/>
        <v>107.21000000000004</v>
      </c>
      <c r="AH3200" s="5">
        <f t="shared" si="5175"/>
        <v>25.929999999999382</v>
      </c>
      <c r="AI3200" s="5">
        <f t="shared" si="5176"/>
        <v>-13.860000000000582</v>
      </c>
      <c r="AJ3200" s="5"/>
      <c r="AK3200" s="5">
        <f t="shared" si="5177"/>
        <v>25.929999999999382</v>
      </c>
      <c r="AL3200" s="5">
        <f t="shared" si="5197"/>
        <v>70.304000000000087</v>
      </c>
      <c r="AM3200" s="5">
        <f t="shared" si="5178"/>
        <v>67.420000000000073</v>
      </c>
      <c r="AN3200" s="5">
        <f t="shared" si="5193"/>
        <v>99.979999999999933</v>
      </c>
      <c r="AO3200" s="5">
        <f t="shared" si="5194"/>
        <v>0</v>
      </c>
      <c r="AP3200" s="5">
        <f t="shared" si="5213"/>
        <v>5</v>
      </c>
      <c r="AQ3200" s="5">
        <f t="shared" si="5232"/>
        <v>4.7</v>
      </c>
      <c r="AR3200" s="5"/>
      <c r="AS3200" s="5">
        <f t="shared" si="5171"/>
        <v>107.21000000000004</v>
      </c>
      <c r="AT3200" s="5">
        <f t="shared" si="5193"/>
        <v>117.37200000000003</v>
      </c>
      <c r="AU3200" s="5">
        <f t="shared" si="5179"/>
        <v>-13.860000000000582</v>
      </c>
      <c r="AV3200" s="5">
        <f t="shared" si="5182"/>
        <v>-39.789999999999964</v>
      </c>
      <c r="AW3200" s="5">
        <f t="shared" si="5180"/>
        <v>2</v>
      </c>
      <c r="AX3200" s="5">
        <f t="shared" si="5240"/>
        <v>69.79699999999977</v>
      </c>
      <c r="AZ3200" s="4">
        <f t="shared" si="5222"/>
        <v>0.76874092280192163</v>
      </c>
      <c r="BA3200" s="5">
        <f t="shared" si="5228"/>
        <v>0</v>
      </c>
      <c r="BB3200" s="4">
        <f t="shared" si="522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  <c r="CB3200" s="5">
        <f t="shared" si="5202"/>
        <v>67.420000000000073</v>
      </c>
      <c r="CC3200" s="5">
        <f t="shared" si="5203"/>
        <v>25.929999999999382</v>
      </c>
      <c r="CD3200" s="5">
        <f t="shared" si="5214"/>
        <v>44.8700000000008</v>
      </c>
      <c r="CE3200" s="5">
        <f t="shared" si="5205"/>
        <v>-30</v>
      </c>
      <c r="CF3200" s="5"/>
      <c r="CG3200" s="5">
        <f t="shared" si="5206"/>
        <v>-50</v>
      </c>
      <c r="CH3200" s="5">
        <f t="shared" si="5209"/>
        <v>21.400000000000091</v>
      </c>
      <c r="CI3200" s="5">
        <f t="shared" si="5207"/>
        <v>-55.1299999999992</v>
      </c>
    </row>
    <row r="3201" spans="1:87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5">
        <f t="shared" si="5164"/>
        <v>79.009999999999309</v>
      </c>
      <c r="K3201" s="5">
        <f t="shared" si="5191"/>
        <v>130.14166666666665</v>
      </c>
      <c r="L3201" s="5">
        <f t="shared" si="5168"/>
        <v>43.160000000000309</v>
      </c>
      <c r="M3201" s="5">
        <f t="shared" ref="M3201" si="5268">AVERAGE(L3190:L3201)</f>
        <v>61.719166666666673</v>
      </c>
      <c r="N3201" s="6" t="s">
        <v>37</v>
      </c>
      <c r="O3201" s="5">
        <f t="shared" si="5170"/>
        <v>3480.6000000000004</v>
      </c>
      <c r="P3201" s="4">
        <f t="shared" si="5216"/>
        <v>1</v>
      </c>
      <c r="Q3201" s="5">
        <f t="shared" si="5217"/>
        <v>155.81999999999971</v>
      </c>
      <c r="R3201" s="5">
        <f t="shared" si="5218"/>
        <v>3363.7350000000006</v>
      </c>
      <c r="S3201" s="4">
        <f t="shared" si="5219"/>
        <v>1</v>
      </c>
      <c r="T3201" s="4">
        <f t="shared" si="5220"/>
        <v>0.92095855211708155</v>
      </c>
      <c r="U3201" s="5">
        <f t="shared" si="5211"/>
        <v>3408.7559999999999</v>
      </c>
      <c r="V3201" s="5">
        <f t="shared" si="5212"/>
        <v>71.844000000000506</v>
      </c>
      <c r="X3201" s="5">
        <f t="shared" si="5166"/>
        <v>-8.3599999999996726</v>
      </c>
      <c r="Y3201" s="5">
        <f t="shared" si="5167"/>
        <v>-27.180000000000291</v>
      </c>
      <c r="AA3201" s="5">
        <f t="shared" si="5185"/>
        <v>0</v>
      </c>
      <c r="AB3201" s="5">
        <f t="shared" si="5186"/>
        <v>1</v>
      </c>
      <c r="AC3201" s="5">
        <f t="shared" si="5187"/>
        <v>1</v>
      </c>
      <c r="AF3201" s="5">
        <f t="shared" si="5173"/>
        <v>54.569999999999709</v>
      </c>
      <c r="AG3201" s="5">
        <f t="shared" si="5174"/>
        <v>61.1299999999992</v>
      </c>
      <c r="AH3201" s="5">
        <f t="shared" si="5175"/>
        <v>24.4399999999996</v>
      </c>
      <c r="AI3201" s="5">
        <f t="shared" si="5176"/>
        <v>17.880000000000109</v>
      </c>
      <c r="AJ3201" s="5"/>
      <c r="AK3201" s="5">
        <f t="shared" si="5177"/>
        <v>24.4399999999996</v>
      </c>
      <c r="AL3201" s="5">
        <f t="shared" si="5197"/>
        <v>70.304000000000087</v>
      </c>
      <c r="AM3201" s="5">
        <f t="shared" si="5178"/>
        <v>54.569999999999709</v>
      </c>
      <c r="AN3201" s="5">
        <f t="shared" si="5193"/>
        <v>101.34899999999989</v>
      </c>
      <c r="AO3201" s="5">
        <f t="shared" si="5194"/>
        <v>0</v>
      </c>
      <c r="AP3201" s="5">
        <f t="shared" si="5213"/>
        <v>5</v>
      </c>
      <c r="AQ3201" s="5">
        <f t="shared" si="5232"/>
        <v>4.8</v>
      </c>
      <c r="AR3201" s="5"/>
      <c r="AS3201" s="5">
        <f t="shared" si="5171"/>
        <v>61.1299999999992</v>
      </c>
      <c r="AT3201" s="5">
        <f t="shared" si="5193"/>
        <v>118.97599999999993</v>
      </c>
      <c r="AU3201" s="5">
        <f t="shared" si="5179"/>
        <v>17.880000000000109</v>
      </c>
      <c r="AV3201" s="5">
        <f t="shared" si="5182"/>
        <v>-6.5599999999994907</v>
      </c>
      <c r="AW3201" s="5">
        <f t="shared" si="5180"/>
        <v>3</v>
      </c>
      <c r="AX3201" s="5">
        <f t="shared" si="5240"/>
        <v>69.79699999999977</v>
      </c>
      <c r="AZ3201" s="4">
        <f t="shared" si="5222"/>
        <v>0.92095855211708155</v>
      </c>
      <c r="BA3201" s="5">
        <f t="shared" si="5228"/>
        <v>0</v>
      </c>
      <c r="BB3201" s="4">
        <f t="shared" si="522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  <c r="CB3201" s="5">
        <f t="shared" si="5202"/>
        <v>54.569999999999709</v>
      </c>
      <c r="CC3201" s="5">
        <f t="shared" si="5203"/>
        <v>24.4399999999996</v>
      </c>
      <c r="CD3201" s="5">
        <f t="shared" si="5214"/>
        <v>-8.3599999999996726</v>
      </c>
      <c r="CE3201" s="5">
        <f t="shared" si="5205"/>
        <v>27.180000000000291</v>
      </c>
      <c r="CF3201" s="5"/>
      <c r="CG3201" s="5">
        <f t="shared" si="5206"/>
        <v>-50</v>
      </c>
      <c r="CH3201" s="5">
        <f t="shared" si="5209"/>
        <v>-27.180000000000291</v>
      </c>
      <c r="CI3201" s="5">
        <f t="shared" si="5207"/>
        <v>-108.35999999999967</v>
      </c>
    </row>
    <row r="3202" spans="1:87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5">
        <f t="shared" si="5164"/>
        <v>64.210000000000036</v>
      </c>
      <c r="K3202" s="5">
        <f t="shared" si="5191"/>
        <v>130.00249999999997</v>
      </c>
      <c r="L3202" s="5">
        <f t="shared" si="5168"/>
        <v>36.840000000000146</v>
      </c>
      <c r="M3202" s="5">
        <f t="shared" ref="M3202" si="5269">AVERAGE(L3191:L3202)</f>
        <v>62.486666666666679</v>
      </c>
      <c r="N3202" s="6" t="s">
        <v>37</v>
      </c>
      <c r="O3202" s="5">
        <f t="shared" si="5170"/>
        <v>3432.9</v>
      </c>
      <c r="P3202" s="4">
        <f t="shared" si="5216"/>
        <v>0.54467353951889874</v>
      </c>
      <c r="Q3202" s="5">
        <f t="shared" si="5217"/>
        <v>104.76000000000022</v>
      </c>
      <c r="R3202" s="5">
        <f t="shared" si="5218"/>
        <v>3402.03</v>
      </c>
      <c r="S3202" s="4">
        <f t="shared" si="5219"/>
        <v>0.71068114271850447</v>
      </c>
      <c r="T3202" s="4">
        <f t="shared" si="5220"/>
        <v>0.71068114271850447</v>
      </c>
      <c r="U3202" s="5">
        <f t="shared" si="5211"/>
        <v>3430.38</v>
      </c>
      <c r="V3202" s="5">
        <f t="shared" si="5212"/>
        <v>2.5199999999999818</v>
      </c>
      <c r="X3202" s="5">
        <f t="shared" si="5166"/>
        <v>-21.529999999999745</v>
      </c>
      <c r="Y3202" s="5">
        <f t="shared" si="5167"/>
        <v>22.860000000000127</v>
      </c>
      <c r="AA3202" s="5">
        <f t="shared" si="5185"/>
        <v>0</v>
      </c>
      <c r="AB3202" s="5">
        <f t="shared" si="5186"/>
        <v>0</v>
      </c>
      <c r="AC3202" s="5">
        <f t="shared" si="5187"/>
        <v>0</v>
      </c>
      <c r="AF3202" s="5">
        <f t="shared" si="5173"/>
        <v>24.110000000000582</v>
      </c>
      <c r="AG3202" s="5">
        <f t="shared" si="5174"/>
        <v>27.840000000000146</v>
      </c>
      <c r="AH3202" s="5">
        <f t="shared" si="5175"/>
        <v>40.099999999999454</v>
      </c>
      <c r="AI3202" s="5">
        <f t="shared" si="5176"/>
        <v>36.369999999999891</v>
      </c>
      <c r="AJ3202" s="5"/>
      <c r="AK3202" s="5">
        <f t="shared" si="5177"/>
        <v>24.110000000000582</v>
      </c>
      <c r="AL3202" s="5">
        <f t="shared" si="5197"/>
        <v>70.304000000000087</v>
      </c>
      <c r="AM3202" s="5">
        <f t="shared" si="5178"/>
        <v>40.099999999999454</v>
      </c>
      <c r="AN3202" s="5">
        <f t="shared" si="5193"/>
        <v>96.463999999999857</v>
      </c>
      <c r="AO3202" s="5">
        <f t="shared" si="5194"/>
        <v>0</v>
      </c>
      <c r="AP3202" s="5">
        <f t="shared" si="5213"/>
        <v>4</v>
      </c>
      <c r="AQ3202" s="5">
        <f t="shared" si="5232"/>
        <v>4.7</v>
      </c>
      <c r="AR3202" s="5"/>
      <c r="AS3202" s="5">
        <f t="shared" si="5171"/>
        <v>36.369999999999891</v>
      </c>
      <c r="AT3202" s="5">
        <f t="shared" si="5193"/>
        <v>111.31099999999996</v>
      </c>
      <c r="AU3202" s="5">
        <f t="shared" si="5179"/>
        <v>27.840000000000146</v>
      </c>
      <c r="AV3202" s="5">
        <f t="shared" si="5182"/>
        <v>-3.7299999999995634</v>
      </c>
      <c r="AW3202" s="5">
        <f t="shared" si="5180"/>
        <v>4</v>
      </c>
      <c r="AX3202" s="5">
        <f t="shared" si="5240"/>
        <v>69.79699999999977</v>
      </c>
      <c r="AZ3202" s="4">
        <f t="shared" si="5222"/>
        <v>0.71068114271850447</v>
      </c>
      <c r="BA3202" s="5">
        <f t="shared" si="5228"/>
        <v>-47.700000000000273</v>
      </c>
      <c r="BB3202" s="4">
        <f t="shared" si="522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  <c r="CB3202" s="5">
        <f t="shared" si="5202"/>
        <v>24.110000000000582</v>
      </c>
      <c r="CC3202" s="5">
        <f t="shared" si="5203"/>
        <v>40.099999999999454</v>
      </c>
      <c r="CD3202" s="5">
        <f t="shared" si="5214"/>
        <v>-21.529999999999745</v>
      </c>
      <c r="CE3202" s="5">
        <f t="shared" si="5205"/>
        <v>-22.860000000000127</v>
      </c>
      <c r="CF3202" s="5"/>
      <c r="CG3202" s="5">
        <f t="shared" si="5206"/>
        <v>-50</v>
      </c>
      <c r="CH3202" s="5">
        <f t="shared" si="5209"/>
        <v>22.860000000000127</v>
      </c>
      <c r="CI3202" s="5">
        <f t="shared" si="5207"/>
        <v>-121.52999999999975</v>
      </c>
    </row>
    <row r="3203" spans="1:87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5">
        <f t="shared" ref="J3203:J3266" si="5270">MAX(ABS(E3202-D3203),ABS(C3203-E3202),ABS(C3203-D3203))</f>
        <v>259.5</v>
      </c>
      <c r="K3203" s="5">
        <f t="shared" si="5191"/>
        <v>145.96749999999997</v>
      </c>
      <c r="L3203" s="5">
        <f t="shared" si="5168"/>
        <v>142.38000000000011</v>
      </c>
      <c r="M3203" s="5">
        <f t="shared" ref="M3203" si="5271">AVERAGE(L3192:L3203)</f>
        <v>71.299166666666721</v>
      </c>
      <c r="N3203" s="6" t="s">
        <v>36</v>
      </c>
      <c r="O3203" s="5">
        <f t="shared" si="5170"/>
        <v>3373.63</v>
      </c>
      <c r="P3203" s="4">
        <f t="shared" si="5216"/>
        <v>0</v>
      </c>
      <c r="Q3203" s="5">
        <f t="shared" si="5217"/>
        <v>106.97000000000025</v>
      </c>
      <c r="R3203" s="5">
        <f t="shared" si="5218"/>
        <v>3400.3725000000004</v>
      </c>
      <c r="S3203" s="4">
        <f t="shared" si="5219"/>
        <v>0.31350275959440088</v>
      </c>
      <c r="T3203" s="4">
        <f t="shared" si="5220"/>
        <v>0.35118578273791451</v>
      </c>
      <c r="U3203" s="5">
        <f t="shared" si="5211"/>
        <v>3429.9379999999996</v>
      </c>
      <c r="V3203" s="5">
        <f t="shared" si="5212"/>
        <v>-56.307999999999538</v>
      </c>
      <c r="X3203" s="5">
        <f t="shared" ref="X3203:X3266" si="5272">E3203-B3203</f>
        <v>-150.06999999999971</v>
      </c>
      <c r="Y3203" s="5">
        <f t="shared" ref="Y3203:Y3266" si="5273">I3203-F3203</f>
        <v>-83.289999999999964</v>
      </c>
      <c r="AA3203" s="5">
        <f t="shared" si="5185"/>
        <v>0</v>
      </c>
      <c r="AB3203" s="5">
        <f t="shared" si="5186"/>
        <v>1</v>
      </c>
      <c r="AC3203" s="5">
        <f t="shared" si="5187"/>
        <v>1</v>
      </c>
      <c r="AF3203" s="5">
        <f t="shared" si="5173"/>
        <v>99.550000000000182</v>
      </c>
      <c r="AG3203" s="5">
        <f t="shared" si="5174"/>
        <v>101.25</v>
      </c>
      <c r="AH3203" s="5">
        <f t="shared" si="5175"/>
        <v>159.94999999999982</v>
      </c>
      <c r="AI3203" s="5">
        <f t="shared" si="5176"/>
        <v>158.25</v>
      </c>
      <c r="AJ3203" s="5"/>
      <c r="AK3203" s="5">
        <f t="shared" si="5177"/>
        <v>99.550000000000182</v>
      </c>
      <c r="AL3203" s="5">
        <f t="shared" si="5197"/>
        <v>86.464000000000212</v>
      </c>
      <c r="AM3203" s="5">
        <f t="shared" si="5178"/>
        <v>159.94999999999982</v>
      </c>
      <c r="AN3203" s="5">
        <f t="shared" si="5193"/>
        <v>105.80799999999981</v>
      </c>
      <c r="AO3203" s="5">
        <f t="shared" si="5194"/>
        <v>1</v>
      </c>
      <c r="AP3203" s="5">
        <f t="shared" si="5213"/>
        <v>5</v>
      </c>
      <c r="AQ3203" s="5">
        <f t="shared" si="5232"/>
        <v>4.8</v>
      </c>
      <c r="AR3203" s="5"/>
      <c r="AS3203" s="5">
        <f t="shared" si="5171"/>
        <v>158.25</v>
      </c>
      <c r="AT3203" s="5">
        <f t="shared" si="5193"/>
        <v>118.22799999999998</v>
      </c>
      <c r="AU3203" s="5">
        <f t="shared" si="5179"/>
        <v>101.25</v>
      </c>
      <c r="AV3203" s="5">
        <f t="shared" si="5182"/>
        <v>-1.6999999999998181</v>
      </c>
      <c r="AW3203" s="5">
        <f t="shared" si="5180"/>
        <v>5</v>
      </c>
      <c r="AX3203" s="5">
        <f t="shared" si="5240"/>
        <v>70.289999999999893</v>
      </c>
      <c r="AZ3203" s="4">
        <f t="shared" si="5222"/>
        <v>0.35118578273791451</v>
      </c>
      <c r="BA3203" s="5">
        <f t="shared" si="5228"/>
        <v>0</v>
      </c>
      <c r="BB3203" s="4">
        <f t="shared" si="522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  <c r="CB3203" s="5">
        <f t="shared" si="5202"/>
        <v>99.550000000000182</v>
      </c>
      <c r="CC3203" s="5">
        <f t="shared" si="5203"/>
        <v>159.94999999999982</v>
      </c>
      <c r="CD3203" s="5">
        <f t="shared" si="5214"/>
        <v>-50</v>
      </c>
      <c r="CE3203" s="5">
        <f t="shared" si="5205"/>
        <v>-30</v>
      </c>
      <c r="CF3203" s="5"/>
      <c r="CG3203" s="5">
        <f t="shared" si="5206"/>
        <v>-50</v>
      </c>
      <c r="CH3203" s="5">
        <f t="shared" si="5209"/>
        <v>-83.289999999999964</v>
      </c>
      <c r="CI3203" s="5">
        <f t="shared" si="5207"/>
        <v>-150</v>
      </c>
    </row>
    <row r="3204" spans="1:87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5">
        <f t="shared" si="5270"/>
        <v>270.64999999999964</v>
      </c>
      <c r="K3204" s="5">
        <f t="shared" si="5191"/>
        <v>159.10333333333332</v>
      </c>
      <c r="L3204" s="5">
        <f t="shared" ref="L3204:L3267" si="5274">MAX(ABS(I3203-H3204),ABS(G3204-I3203),ABS(G3204-H3204))</f>
        <v>141.73000000000002</v>
      </c>
      <c r="M3204" s="5">
        <f t="shared" ref="M3204" si="5275">AVERAGE(L3193:L3204)</f>
        <v>78.240833333333356</v>
      </c>
      <c r="N3204" s="6" t="s">
        <v>36</v>
      </c>
      <c r="O3204" s="5">
        <f t="shared" ref="O3204:O3267" si="5276">E3204-I3204</f>
        <v>3491.47</v>
      </c>
      <c r="P3204" s="4">
        <f t="shared" si="5216"/>
        <v>1</v>
      </c>
      <c r="Q3204" s="5">
        <f t="shared" si="5217"/>
        <v>117.83999999999969</v>
      </c>
      <c r="R3204" s="5">
        <f t="shared" si="5218"/>
        <v>3403.09</v>
      </c>
      <c r="S3204" s="4">
        <f t="shared" si="5219"/>
        <v>1</v>
      </c>
      <c r="T3204" s="4">
        <f t="shared" si="5220"/>
        <v>1</v>
      </c>
      <c r="U3204" s="5">
        <f t="shared" si="5211"/>
        <v>3446.3900000000003</v>
      </c>
      <c r="V3204" s="5">
        <f t="shared" si="5212"/>
        <v>45.079999999999472</v>
      </c>
      <c r="X3204" s="5">
        <f t="shared" si="5272"/>
        <v>239.35999999999967</v>
      </c>
      <c r="Y3204" s="5">
        <f t="shared" si="5273"/>
        <v>129.59000000000015</v>
      </c>
      <c r="AA3204" s="5">
        <f t="shared" si="5185"/>
        <v>1</v>
      </c>
      <c r="AB3204" s="5">
        <f t="shared" si="5186"/>
        <v>0</v>
      </c>
      <c r="AC3204" s="5">
        <f t="shared" si="5187"/>
        <v>1</v>
      </c>
      <c r="AF3204" s="5">
        <f t="shared" si="5173"/>
        <v>250.4399999999996</v>
      </c>
      <c r="AG3204" s="5">
        <f t="shared" si="5174"/>
        <v>270.64999999999964</v>
      </c>
      <c r="AH3204" s="5">
        <f t="shared" si="5175"/>
        <v>4.9400000000005093</v>
      </c>
      <c r="AI3204" s="5">
        <f t="shared" si="5176"/>
        <v>-15.269999999999527</v>
      </c>
      <c r="AJ3204" s="5"/>
      <c r="AK3204" s="5">
        <f t="shared" si="5177"/>
        <v>4.9400000000005093</v>
      </c>
      <c r="AL3204" s="5">
        <f t="shared" si="5197"/>
        <v>86.464000000000212</v>
      </c>
      <c r="AM3204" s="5">
        <f t="shared" si="5178"/>
        <v>250.4399999999996</v>
      </c>
      <c r="AN3204" s="5">
        <f t="shared" si="5193"/>
        <v>118.73399999999984</v>
      </c>
      <c r="AO3204" s="5">
        <f t="shared" si="5194"/>
        <v>1</v>
      </c>
      <c r="AP3204" s="5">
        <f t="shared" si="5213"/>
        <v>5</v>
      </c>
      <c r="AQ3204" s="5">
        <f t="shared" si="5232"/>
        <v>4.9000000000000004</v>
      </c>
      <c r="AR3204" s="5"/>
      <c r="AS3204" s="5">
        <f t="shared" ref="AS3204:AS3267" si="5277">MAX(AG3204,AI3204)</f>
        <v>270.64999999999964</v>
      </c>
      <c r="AT3204" s="5">
        <f t="shared" si="5193"/>
        <v>131.52599999999993</v>
      </c>
      <c r="AU3204" s="5">
        <f t="shared" si="5179"/>
        <v>-15.269999999999527</v>
      </c>
      <c r="AV3204" s="5">
        <f t="shared" si="5182"/>
        <v>-20.210000000000036</v>
      </c>
      <c r="AW3204" s="5">
        <f t="shared" si="5180"/>
        <v>6</v>
      </c>
      <c r="AX3204" s="5">
        <f t="shared" si="5240"/>
        <v>70.289999999999893</v>
      </c>
      <c r="AZ3204" s="4">
        <f t="shared" si="5222"/>
        <v>1</v>
      </c>
      <c r="BA3204" s="5">
        <f t="shared" si="5228"/>
        <v>0</v>
      </c>
      <c r="BB3204" s="4">
        <f t="shared" si="522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  <c r="CB3204" s="5">
        <f t="shared" si="5202"/>
        <v>250.4399999999996</v>
      </c>
      <c r="CC3204" s="5">
        <f t="shared" si="5203"/>
        <v>4.9400000000005093</v>
      </c>
      <c r="CD3204" s="5">
        <f t="shared" si="5214"/>
        <v>239.35999999999967</v>
      </c>
      <c r="CE3204" s="5">
        <f t="shared" si="5205"/>
        <v>-30</v>
      </c>
      <c r="CF3204" s="5"/>
      <c r="CG3204" s="5">
        <f t="shared" si="5206"/>
        <v>-50</v>
      </c>
      <c r="CH3204" s="5">
        <f t="shared" si="5209"/>
        <v>129.59000000000015</v>
      </c>
      <c r="CI3204" s="5">
        <f t="shared" si="5207"/>
        <v>139.35999999999967</v>
      </c>
    </row>
    <row r="3205" spans="1:87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5">
        <f t="shared" si="5270"/>
        <v>97.4399999999996</v>
      </c>
      <c r="K3205" s="5">
        <f t="shared" si="5191"/>
        <v>159.79999999999995</v>
      </c>
      <c r="L3205" s="5">
        <f t="shared" si="5274"/>
        <v>58.110000000000127</v>
      </c>
      <c r="M3205" s="5">
        <f t="shared" ref="M3205" si="5278">AVERAGE(L3194:L3205)</f>
        <v>80.387500000000045</v>
      </c>
      <c r="N3205" s="6" t="s">
        <v>37</v>
      </c>
      <c r="O3205" s="5">
        <f t="shared" si="5276"/>
        <v>3517.1600000000003</v>
      </c>
      <c r="P3205" s="4">
        <f t="shared" si="5216"/>
        <v>1</v>
      </c>
      <c r="Q3205" s="5">
        <f t="shared" si="5217"/>
        <v>143.5300000000002</v>
      </c>
      <c r="R3205" s="5">
        <f t="shared" si="5218"/>
        <v>3409.5125000000003</v>
      </c>
      <c r="S3205" s="4">
        <f t="shared" si="5219"/>
        <v>1</v>
      </c>
      <c r="T3205" s="4">
        <f t="shared" si="5220"/>
        <v>1</v>
      </c>
      <c r="U3205" s="5">
        <f t="shared" si="5211"/>
        <v>3459.1520000000005</v>
      </c>
      <c r="V3205" s="5">
        <f t="shared" si="5212"/>
        <v>58.007999999999811</v>
      </c>
      <c r="X3205" s="5">
        <f t="shared" si="5272"/>
        <v>72.840000000000146</v>
      </c>
      <c r="Y3205" s="5">
        <f t="shared" si="5273"/>
        <v>36.190000000000055</v>
      </c>
      <c r="AA3205" s="5">
        <f t="shared" si="5185"/>
        <v>1</v>
      </c>
      <c r="AB3205" s="5">
        <f t="shared" si="5186"/>
        <v>0</v>
      </c>
      <c r="AC3205" s="5">
        <f t="shared" si="5187"/>
        <v>1</v>
      </c>
      <c r="AF3205" s="5">
        <f t="shared" ref="AF3205:AF3268" si="5279">(C3205-B3205)</f>
        <v>97.4399999999996</v>
      </c>
      <c r="AG3205" s="5">
        <f t="shared" ref="AG3205:AG3268" si="5280">(C3205-E3204)</f>
        <v>77.659999999999854</v>
      </c>
      <c r="AH3205" s="5">
        <f t="shared" ref="AH3205:AH3268" si="5281">(B3205-D3205)</f>
        <v>0</v>
      </c>
      <c r="AI3205" s="5">
        <f t="shared" ref="AI3205:AI3268" si="5282">(E3204-D3205)</f>
        <v>19.779999999999745</v>
      </c>
      <c r="AJ3205" s="5"/>
      <c r="AK3205" s="5">
        <f t="shared" ref="AK3205:AK3268" si="5283">MIN(AF3205,AH3205)</f>
        <v>0</v>
      </c>
      <c r="AL3205" s="5">
        <f t="shared" si="5197"/>
        <v>86.464000000000212</v>
      </c>
      <c r="AM3205" s="5">
        <f t="shared" ref="AM3205:AM3268" si="5284">MAX(AF3205,AH3205)</f>
        <v>97.4399999999996</v>
      </c>
      <c r="AN3205" s="5">
        <f t="shared" si="5193"/>
        <v>109.40599999999976</v>
      </c>
      <c r="AO3205" s="5">
        <f t="shared" si="5194"/>
        <v>0</v>
      </c>
      <c r="AP3205" s="5">
        <f t="shared" si="5213"/>
        <v>4</v>
      </c>
      <c r="AQ3205" s="5">
        <f t="shared" si="5232"/>
        <v>4.8</v>
      </c>
      <c r="AR3205" s="5"/>
      <c r="AS3205" s="5">
        <f t="shared" si="5277"/>
        <v>77.659999999999854</v>
      </c>
      <c r="AT3205" s="5">
        <f t="shared" si="5193"/>
        <v>113.40499999999983</v>
      </c>
      <c r="AU3205" s="5">
        <f t="shared" ref="AU3205:AU3268" si="5285">MIN($AG3205,$AI3205)</f>
        <v>19.779999999999745</v>
      </c>
      <c r="AV3205" s="5">
        <f t="shared" si="5182"/>
        <v>19.779999999999745</v>
      </c>
      <c r="AW3205" s="5">
        <f t="shared" ref="AW3205:AW3268" si="5286">WEEKDAY(A3205)</f>
        <v>2</v>
      </c>
      <c r="AX3205" s="5">
        <f t="shared" si="5240"/>
        <v>70.289999999999893</v>
      </c>
      <c r="AZ3205" s="4">
        <f t="shared" si="5222"/>
        <v>1</v>
      </c>
      <c r="BA3205" s="5">
        <f t="shared" si="5228"/>
        <v>25.690000000000509</v>
      </c>
      <c r="BB3205" s="4">
        <f t="shared" si="522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  <c r="CB3205" s="5">
        <f t="shared" si="5202"/>
        <v>97.4399999999996</v>
      </c>
      <c r="CC3205" s="5">
        <f t="shared" si="5203"/>
        <v>0</v>
      </c>
      <c r="CD3205" s="5">
        <f t="shared" si="5214"/>
        <v>72.840000000000146</v>
      </c>
      <c r="CE3205" s="5">
        <f t="shared" si="5205"/>
        <v>-30</v>
      </c>
      <c r="CF3205" s="5"/>
      <c r="CG3205" s="5">
        <f t="shared" si="5206"/>
        <v>-50</v>
      </c>
      <c r="CH3205" s="5">
        <f t="shared" si="5209"/>
        <v>36.190000000000055</v>
      </c>
      <c r="CI3205" s="5">
        <f t="shared" si="5207"/>
        <v>-27.159999999999854</v>
      </c>
    </row>
    <row r="3206" spans="1:87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5">
        <f t="shared" si="5270"/>
        <v>76.770000000000437</v>
      </c>
      <c r="K3206" s="5">
        <f t="shared" si="5191"/>
        <v>153.2791666666667</v>
      </c>
      <c r="L3206" s="5">
        <f t="shared" si="5274"/>
        <v>54.690000000000055</v>
      </c>
      <c r="M3206" s="5">
        <f t="shared" ref="M3206" si="5287">AVERAGE(L3195:L3206)</f>
        <v>79.03250000000007</v>
      </c>
      <c r="N3206" s="6" t="s">
        <v>37</v>
      </c>
      <c r="O3206" s="5">
        <f t="shared" si="5276"/>
        <v>3514.6699999999996</v>
      </c>
      <c r="P3206" s="4">
        <f t="shared" si="5216"/>
        <v>0.98265171044380484</v>
      </c>
      <c r="Q3206" s="5">
        <f t="shared" si="5217"/>
        <v>143.5300000000002</v>
      </c>
      <c r="R3206" s="5">
        <f t="shared" si="5218"/>
        <v>3409.5125000000003</v>
      </c>
      <c r="S3206" s="4">
        <f t="shared" si="5219"/>
        <v>0.98265171044380484</v>
      </c>
      <c r="T3206" s="4">
        <f t="shared" si="5220"/>
        <v>0.98265171044380484</v>
      </c>
      <c r="U3206" s="5">
        <f t="shared" si="5211"/>
        <v>3465.9659999999994</v>
      </c>
      <c r="V3206" s="5">
        <f t="shared" si="5212"/>
        <v>48.704000000000178</v>
      </c>
      <c r="X3206" s="5">
        <f t="shared" si="5272"/>
        <v>58.670000000000073</v>
      </c>
      <c r="Y3206" s="5">
        <f t="shared" si="5273"/>
        <v>52.910000000000309</v>
      </c>
      <c r="AA3206" s="5">
        <f t="shared" si="5185"/>
        <v>1</v>
      </c>
      <c r="AB3206" s="5">
        <f t="shared" si="5186"/>
        <v>0</v>
      </c>
      <c r="AC3206" s="5">
        <f t="shared" si="5187"/>
        <v>1</v>
      </c>
      <c r="AF3206" s="5">
        <f t="shared" si="5279"/>
        <v>70.350000000000364</v>
      </c>
      <c r="AG3206" s="5">
        <f t="shared" si="5280"/>
        <v>60.909999999999854</v>
      </c>
      <c r="AH3206" s="5">
        <f t="shared" si="5281"/>
        <v>6.4200000000000728</v>
      </c>
      <c r="AI3206" s="5">
        <f t="shared" si="5282"/>
        <v>15.860000000000582</v>
      </c>
      <c r="AJ3206" s="5"/>
      <c r="AK3206" s="5">
        <f t="shared" si="5283"/>
        <v>6.4200000000000728</v>
      </c>
      <c r="AL3206" s="5">
        <f t="shared" si="5197"/>
        <v>86.464000000000212</v>
      </c>
      <c r="AM3206" s="5">
        <f t="shared" si="5284"/>
        <v>70.350000000000364</v>
      </c>
      <c r="AN3206" s="5">
        <f t="shared" si="5193"/>
        <v>112.15899999999984</v>
      </c>
      <c r="AO3206" s="5">
        <f t="shared" si="5194"/>
        <v>0</v>
      </c>
      <c r="AP3206" s="5">
        <f t="shared" si="5213"/>
        <v>4</v>
      </c>
      <c r="AQ3206" s="5">
        <f t="shared" si="5232"/>
        <v>4.8</v>
      </c>
      <c r="AR3206" s="5"/>
      <c r="AS3206" s="5">
        <f t="shared" si="5277"/>
        <v>60.909999999999854</v>
      </c>
      <c r="AT3206" s="5">
        <f t="shared" si="5193"/>
        <v>115.36299999999983</v>
      </c>
      <c r="AU3206" s="5">
        <f t="shared" si="5285"/>
        <v>15.860000000000582</v>
      </c>
      <c r="AV3206" s="5">
        <f t="shared" ref="AV3206:AV3269" si="5288">(E3205-B3206)</f>
        <v>9.4400000000005093</v>
      </c>
      <c r="AW3206" s="5">
        <f t="shared" si="5286"/>
        <v>3</v>
      </c>
      <c r="AX3206" s="5">
        <f t="shared" si="5240"/>
        <v>70.289999999999893</v>
      </c>
      <c r="AZ3206" s="4">
        <f t="shared" si="5222"/>
        <v>0.98265171044380484</v>
      </c>
      <c r="BA3206" s="5">
        <f t="shared" si="5228"/>
        <v>-2.4900000000006912</v>
      </c>
      <c r="BB3206" s="4">
        <f t="shared" si="522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  <c r="CB3206" s="5">
        <f t="shared" si="5202"/>
        <v>70.350000000000364</v>
      </c>
      <c r="CC3206" s="5">
        <f t="shared" si="5203"/>
        <v>6.4200000000000728</v>
      </c>
      <c r="CD3206" s="5">
        <f t="shared" si="5214"/>
        <v>58.670000000000073</v>
      </c>
      <c r="CE3206" s="5">
        <f t="shared" si="5205"/>
        <v>-30</v>
      </c>
      <c r="CF3206" s="5"/>
      <c r="CG3206" s="5">
        <f t="shared" si="5206"/>
        <v>-50</v>
      </c>
      <c r="CH3206" s="5">
        <f t="shared" si="5209"/>
        <v>52.910000000000309</v>
      </c>
      <c r="CI3206" s="5">
        <f t="shared" si="5207"/>
        <v>-41.329999999999927</v>
      </c>
    </row>
    <row r="3207" spans="1:87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5">
        <f t="shared" si="5270"/>
        <v>60.659999999999854</v>
      </c>
      <c r="K3207" s="5">
        <f t="shared" si="5191"/>
        <v>136.76166666666663</v>
      </c>
      <c r="L3207" s="5">
        <f t="shared" si="5274"/>
        <v>32.460000000000036</v>
      </c>
      <c r="M3207" s="5">
        <f t="shared" ref="M3207" si="5289">AVERAGE(L3196:L3207)</f>
        <v>72.860000000000085</v>
      </c>
      <c r="N3207" s="6" t="s">
        <v>37</v>
      </c>
      <c r="O3207" s="5">
        <f t="shared" si="5276"/>
        <v>3527.8899999999994</v>
      </c>
      <c r="P3207" s="4">
        <f t="shared" si="5216"/>
        <v>1</v>
      </c>
      <c r="Q3207" s="5">
        <f t="shared" si="5217"/>
        <v>154.25999999999931</v>
      </c>
      <c r="R3207" s="5">
        <f t="shared" si="5218"/>
        <v>3412.1949999999997</v>
      </c>
      <c r="S3207" s="4">
        <f t="shared" si="5219"/>
        <v>1</v>
      </c>
      <c r="T3207" s="4">
        <f t="shared" si="5220"/>
        <v>1</v>
      </c>
      <c r="U3207" s="5">
        <f t="shared" si="5211"/>
        <v>3484.9639999999999</v>
      </c>
      <c r="V3207" s="5">
        <f t="shared" si="5212"/>
        <v>42.925999999999476</v>
      </c>
      <c r="X3207" s="5">
        <f t="shared" si="5272"/>
        <v>21.259999999999309</v>
      </c>
      <c r="Y3207" s="5">
        <f t="shared" si="5273"/>
        <v>-0.85999999999967258</v>
      </c>
      <c r="AA3207" s="5">
        <f t="shared" si="5185"/>
        <v>0</v>
      </c>
      <c r="AB3207" s="5">
        <f t="shared" si="5186"/>
        <v>0</v>
      </c>
      <c r="AC3207" s="5">
        <f t="shared" si="5187"/>
        <v>0</v>
      </c>
      <c r="AF3207" s="5">
        <f t="shared" si="5279"/>
        <v>21.259999999999309</v>
      </c>
      <c r="AG3207" s="5">
        <f t="shared" si="5280"/>
        <v>-1.8000000000001819</v>
      </c>
      <c r="AH3207" s="5">
        <f t="shared" si="5281"/>
        <v>37.600000000000364</v>
      </c>
      <c r="AI3207" s="5">
        <f t="shared" si="5282"/>
        <v>60.659999999999854</v>
      </c>
      <c r="AJ3207" s="5"/>
      <c r="AK3207" s="5">
        <f t="shared" si="5283"/>
        <v>21.259999999999309</v>
      </c>
      <c r="AL3207" s="5">
        <f t="shared" si="5197"/>
        <v>86.464000000000212</v>
      </c>
      <c r="AM3207" s="5">
        <f t="shared" si="5284"/>
        <v>37.600000000000364</v>
      </c>
      <c r="AN3207" s="5">
        <f t="shared" si="5193"/>
        <v>107.16999999999989</v>
      </c>
      <c r="AO3207" s="5">
        <f t="shared" si="5194"/>
        <v>0</v>
      </c>
      <c r="AP3207" s="5">
        <f t="shared" si="5213"/>
        <v>3</v>
      </c>
      <c r="AQ3207" s="5">
        <f t="shared" si="5232"/>
        <v>4.5999999999999996</v>
      </c>
      <c r="AR3207" s="5"/>
      <c r="AS3207" s="5">
        <f t="shared" si="5277"/>
        <v>60.659999999999854</v>
      </c>
      <c r="AT3207" s="5">
        <f t="shared" si="5193"/>
        <v>112.93699999999981</v>
      </c>
      <c r="AU3207" s="5">
        <f t="shared" si="5285"/>
        <v>-1.8000000000001819</v>
      </c>
      <c r="AV3207" s="5">
        <f t="shared" si="5288"/>
        <v>23.059999999999491</v>
      </c>
      <c r="AW3207" s="5">
        <f t="shared" si="5286"/>
        <v>4</v>
      </c>
      <c r="AX3207" s="5">
        <f t="shared" si="5240"/>
        <v>70.289999999999893</v>
      </c>
      <c r="AZ3207" s="4">
        <f t="shared" si="5222"/>
        <v>1</v>
      </c>
      <c r="BA3207" s="5">
        <f t="shared" si="5228"/>
        <v>13.2199999999998</v>
      </c>
      <c r="BB3207" s="4">
        <f t="shared" si="522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  <c r="CB3207" s="5">
        <f t="shared" si="5202"/>
        <v>21.259999999999309</v>
      </c>
      <c r="CC3207" s="5">
        <f t="shared" si="5203"/>
        <v>37.600000000000364</v>
      </c>
      <c r="CD3207" s="5">
        <f t="shared" si="5214"/>
        <v>21.259999999999309</v>
      </c>
      <c r="CE3207" s="5">
        <f t="shared" si="5205"/>
        <v>0.85999999999967258</v>
      </c>
      <c r="CF3207" s="5"/>
      <c r="CG3207" s="5">
        <f t="shared" si="5206"/>
        <v>-50</v>
      </c>
      <c r="CH3207" s="5">
        <f t="shared" si="5209"/>
        <v>-0.85999999999967258</v>
      </c>
      <c r="CI3207" s="5">
        <f t="shared" si="5207"/>
        <v>-78.740000000000691</v>
      </c>
    </row>
    <row r="3208" spans="1:87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5">
        <f t="shared" si="5270"/>
        <v>97.659999999999854</v>
      </c>
      <c r="K3208" s="5">
        <f t="shared" si="5191"/>
        <v>138.39999999999995</v>
      </c>
      <c r="L3208" s="5">
        <f t="shared" si="5274"/>
        <v>42.690000000000055</v>
      </c>
      <c r="M3208" s="5">
        <f t="shared" ref="M3208" si="5290">AVERAGE(L3197:L3208)</f>
        <v>72.661666666666747</v>
      </c>
      <c r="N3208" s="6" t="s">
        <v>37</v>
      </c>
      <c r="O3208" s="5">
        <f t="shared" si="5276"/>
        <v>3508.2799999999997</v>
      </c>
      <c r="P3208" s="4">
        <f t="shared" si="5216"/>
        <v>0.46155958264690067</v>
      </c>
      <c r="Q3208" s="5">
        <f t="shared" si="5217"/>
        <v>36.419999999999618</v>
      </c>
      <c r="R3208" s="5">
        <f t="shared" si="5218"/>
        <v>3500.5749999999998</v>
      </c>
      <c r="S3208" s="4">
        <f t="shared" si="5219"/>
        <v>0.87287696097497891</v>
      </c>
      <c r="T3208" s="4">
        <f t="shared" si="5220"/>
        <v>0.87287696097497891</v>
      </c>
      <c r="U3208" s="5">
        <f t="shared" si="5211"/>
        <v>3511.8939999999993</v>
      </c>
      <c r="V3208" s="5">
        <f t="shared" si="5212"/>
        <v>-3.613999999999578</v>
      </c>
      <c r="X3208" s="5">
        <f t="shared" si="5272"/>
        <v>-14.420000000000073</v>
      </c>
      <c r="Y3208" s="5">
        <f t="shared" si="5273"/>
        <v>2.4600000000000364</v>
      </c>
      <c r="AA3208" s="5">
        <f t="shared" ref="AA3208:AA3271" si="5291">IF(AND(X3208&gt;0,Y3208&gt;0),1,0)</f>
        <v>0</v>
      </c>
      <c r="AB3208" s="5">
        <f t="shared" ref="AB3208:AB3271" si="5292">IF(AND($X3208&lt;0,$Y3208&lt;0),1,0)</f>
        <v>0</v>
      </c>
      <c r="AC3208" s="5">
        <f t="shared" ref="AC3208:AC3271" si="5293">SUM(AA3208:AB3208)</f>
        <v>0</v>
      </c>
      <c r="AF3208" s="5">
        <f t="shared" si="5279"/>
        <v>9.7399999999997817</v>
      </c>
      <c r="AG3208" s="5">
        <f t="shared" si="5280"/>
        <v>23</v>
      </c>
      <c r="AH3208" s="5">
        <f t="shared" si="5281"/>
        <v>87.920000000000073</v>
      </c>
      <c r="AI3208" s="5">
        <f t="shared" si="5282"/>
        <v>74.659999999999854</v>
      </c>
      <c r="AJ3208" s="5"/>
      <c r="AK3208" s="5">
        <f t="shared" si="5283"/>
        <v>9.7399999999997817</v>
      </c>
      <c r="AL3208" s="5">
        <f t="shared" si="5197"/>
        <v>86.464000000000212</v>
      </c>
      <c r="AM3208" s="5">
        <f t="shared" si="5284"/>
        <v>87.920000000000073</v>
      </c>
      <c r="AN3208" s="5">
        <f t="shared" si="5193"/>
        <v>95.72399999999989</v>
      </c>
      <c r="AO3208" s="5">
        <f t="shared" si="5194"/>
        <v>0</v>
      </c>
      <c r="AP3208" s="5">
        <f t="shared" si="5213"/>
        <v>2</v>
      </c>
      <c r="AQ3208" s="5">
        <f t="shared" si="5232"/>
        <v>4.2</v>
      </c>
      <c r="AR3208" s="5"/>
      <c r="AS3208" s="5">
        <f t="shared" si="5277"/>
        <v>74.659999999999854</v>
      </c>
      <c r="AT3208" s="5">
        <f t="shared" si="5193"/>
        <v>101.49699999999984</v>
      </c>
      <c r="AU3208" s="5">
        <f t="shared" si="5285"/>
        <v>23</v>
      </c>
      <c r="AV3208" s="5">
        <f t="shared" si="5288"/>
        <v>-13.260000000000218</v>
      </c>
      <c r="AW3208" s="5">
        <f t="shared" si="5286"/>
        <v>5</v>
      </c>
      <c r="AX3208" s="5">
        <f t="shared" si="5240"/>
        <v>70.289999999999893</v>
      </c>
      <c r="AZ3208" s="4">
        <f t="shared" si="5222"/>
        <v>0.87287696097497891</v>
      </c>
      <c r="BA3208" s="5">
        <f t="shared" si="5228"/>
        <v>-19.609999999999673</v>
      </c>
      <c r="BB3208" s="4">
        <f t="shared" si="522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  <c r="CB3208" s="5">
        <f t="shared" si="5202"/>
        <v>9.7399999999997817</v>
      </c>
      <c r="CC3208" s="5">
        <f t="shared" si="5203"/>
        <v>87.920000000000073</v>
      </c>
      <c r="CD3208" s="5">
        <f t="shared" si="5214"/>
        <v>-50</v>
      </c>
      <c r="CE3208" s="5">
        <f t="shared" si="5205"/>
        <v>-2.4600000000000364</v>
      </c>
      <c r="CF3208" s="5"/>
      <c r="CG3208" s="5">
        <f t="shared" si="5206"/>
        <v>-50</v>
      </c>
      <c r="CH3208" s="5">
        <f t="shared" si="5209"/>
        <v>2.4600000000000364</v>
      </c>
      <c r="CI3208" s="5">
        <f t="shared" si="5207"/>
        <v>-150</v>
      </c>
    </row>
    <row r="3209" spans="1:87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5">
        <f t="shared" si="5270"/>
        <v>73.090000000000146</v>
      </c>
      <c r="K3209" s="5">
        <f t="shared" si="5191"/>
        <v>136.14249999999993</v>
      </c>
      <c r="L3209" s="5">
        <f t="shared" si="5274"/>
        <v>43.199999999999818</v>
      </c>
      <c r="M3209" s="5">
        <f t="shared" ref="M3209" si="5294">AVERAGE(L3198:L3209)</f>
        <v>72.295833333333391</v>
      </c>
      <c r="N3209" s="6" t="s">
        <v>36</v>
      </c>
      <c r="O3209" s="5">
        <f t="shared" si="5276"/>
        <v>3508.9400000000005</v>
      </c>
      <c r="P3209" s="4">
        <f t="shared" si="5216"/>
        <v>3.3656297807280723E-2</v>
      </c>
      <c r="Q3209" s="5">
        <f t="shared" si="5217"/>
        <v>19.609999999999673</v>
      </c>
      <c r="R3209" s="5">
        <f t="shared" si="5218"/>
        <v>3513.1824999999999</v>
      </c>
      <c r="S3209" s="4">
        <f t="shared" si="5219"/>
        <v>0.87715545183457155</v>
      </c>
      <c r="T3209" s="4">
        <f t="shared" si="5220"/>
        <v>0.87715545183457155</v>
      </c>
      <c r="U3209" s="5">
        <f t="shared" si="5211"/>
        <v>3515.3880000000004</v>
      </c>
      <c r="V3209" s="5">
        <f t="shared" si="5212"/>
        <v>-6.4479999999998654</v>
      </c>
      <c r="X3209" s="5">
        <f t="shared" si="5272"/>
        <v>16.850000000000364</v>
      </c>
      <c r="Y3209" s="5">
        <f t="shared" si="5273"/>
        <v>-2.4100000000003092</v>
      </c>
      <c r="AA3209" s="5">
        <f t="shared" si="5291"/>
        <v>0</v>
      </c>
      <c r="AB3209" s="5">
        <f t="shared" si="5292"/>
        <v>0</v>
      </c>
      <c r="AC3209" s="5">
        <f t="shared" si="5293"/>
        <v>0</v>
      </c>
      <c r="AF3209" s="5">
        <f t="shared" si="5279"/>
        <v>27.670000000000073</v>
      </c>
      <c r="AG3209" s="5">
        <f t="shared" si="5280"/>
        <v>-9.6099999999996726</v>
      </c>
      <c r="AH3209" s="5">
        <f t="shared" si="5281"/>
        <v>35.8100000000004</v>
      </c>
      <c r="AI3209" s="5">
        <f t="shared" si="5282"/>
        <v>73.090000000000146</v>
      </c>
      <c r="AJ3209" s="5"/>
      <c r="AK3209" s="5">
        <f t="shared" si="5283"/>
        <v>27.670000000000073</v>
      </c>
      <c r="AL3209" s="5">
        <f t="shared" si="5197"/>
        <v>34.858000000000061</v>
      </c>
      <c r="AM3209" s="5">
        <f t="shared" si="5284"/>
        <v>35.8100000000004</v>
      </c>
      <c r="AN3209" s="5">
        <f t="shared" si="5193"/>
        <v>90.15999999999994</v>
      </c>
      <c r="AO3209" s="5">
        <f t="shared" si="5194"/>
        <v>0</v>
      </c>
      <c r="AP3209" s="5">
        <f t="shared" si="5213"/>
        <v>2</v>
      </c>
      <c r="AQ3209" s="5">
        <f t="shared" si="5232"/>
        <v>3.9</v>
      </c>
      <c r="AR3209" s="5"/>
      <c r="AS3209" s="5">
        <f t="shared" si="5277"/>
        <v>73.090000000000146</v>
      </c>
      <c r="AT3209" s="5">
        <f t="shared" si="5193"/>
        <v>98.058999999999827</v>
      </c>
      <c r="AU3209" s="5">
        <f t="shared" si="5285"/>
        <v>-9.6099999999996726</v>
      </c>
      <c r="AV3209" s="5">
        <f t="shared" si="5288"/>
        <v>37.279999999999745</v>
      </c>
      <c r="AW3209" s="5">
        <f t="shared" si="5286"/>
        <v>6</v>
      </c>
      <c r="AX3209" s="5">
        <f t="shared" si="5240"/>
        <v>70.289999999999893</v>
      </c>
      <c r="AZ3209" s="4">
        <f t="shared" si="5222"/>
        <v>0.87715545183457155</v>
      </c>
      <c r="BA3209" s="5">
        <f t="shared" si="5228"/>
        <v>0</v>
      </c>
      <c r="BB3209" s="4">
        <f t="shared" si="522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  <c r="CB3209" s="5">
        <f t="shared" si="5202"/>
        <v>27.670000000000073</v>
      </c>
      <c r="CC3209" s="5">
        <f t="shared" si="5203"/>
        <v>35.8100000000004</v>
      </c>
      <c r="CD3209" s="5">
        <f t="shared" si="5214"/>
        <v>16.850000000000364</v>
      </c>
      <c r="CE3209" s="5">
        <f t="shared" si="5205"/>
        <v>2.4100000000003092</v>
      </c>
      <c r="CF3209" s="5"/>
      <c r="CG3209" s="5">
        <f t="shared" si="5206"/>
        <v>-50</v>
      </c>
      <c r="CH3209" s="5">
        <f t="shared" si="5209"/>
        <v>-2.4100000000003092</v>
      </c>
      <c r="CI3209" s="5">
        <f t="shared" si="5207"/>
        <v>-83.149999999999636</v>
      </c>
    </row>
    <row r="3210" spans="1:87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5">
        <f t="shared" si="5270"/>
        <v>94.280000000000655</v>
      </c>
      <c r="K3210" s="5">
        <f t="shared" si="5191"/>
        <v>121.41166666666663</v>
      </c>
      <c r="L3210" s="5">
        <f t="shared" si="5274"/>
        <v>42.630000000000109</v>
      </c>
      <c r="M3210" s="5">
        <f t="shared" ref="M3210" si="5295">AVERAGE(L3199:L3210)</f>
        <v>64.571666666666758</v>
      </c>
      <c r="N3210" s="6" t="s">
        <v>36</v>
      </c>
      <c r="O3210" s="5">
        <f t="shared" si="5276"/>
        <v>3483.2700000000004</v>
      </c>
      <c r="P3210" s="4">
        <f t="shared" si="5216"/>
        <v>0</v>
      </c>
      <c r="Q3210" s="5">
        <f t="shared" si="5217"/>
        <v>44.619999999998981</v>
      </c>
      <c r="R3210" s="5">
        <f t="shared" si="5218"/>
        <v>3494.4250000000002</v>
      </c>
      <c r="S3210" s="4">
        <f t="shared" si="5219"/>
        <v>0</v>
      </c>
      <c r="T3210" s="4">
        <f t="shared" si="5220"/>
        <v>0.71074808764424235</v>
      </c>
      <c r="U3210" s="5">
        <f t="shared" si="5211"/>
        <v>3508.6100000000006</v>
      </c>
      <c r="V3210" s="5">
        <f t="shared" si="5212"/>
        <v>-25.340000000000146</v>
      </c>
      <c r="X3210" s="5">
        <f t="shared" si="5272"/>
        <v>-25.829999999999927</v>
      </c>
      <c r="Y3210" s="5">
        <f t="shared" si="5273"/>
        <v>-3.1200000000003456</v>
      </c>
      <c r="AA3210" s="5">
        <f t="shared" si="5291"/>
        <v>0</v>
      </c>
      <c r="AB3210" s="5">
        <f t="shared" si="5292"/>
        <v>1</v>
      </c>
      <c r="AC3210" s="5">
        <f t="shared" si="5293"/>
        <v>1</v>
      </c>
      <c r="AF3210" s="5">
        <f t="shared" si="5279"/>
        <v>40.800000000000182</v>
      </c>
      <c r="AG3210" s="5">
        <f t="shared" si="5280"/>
        <v>31.75</v>
      </c>
      <c r="AH3210" s="5">
        <f t="shared" si="5281"/>
        <v>53.480000000000473</v>
      </c>
      <c r="AI3210" s="5">
        <f t="shared" si="5282"/>
        <v>62.530000000000655</v>
      </c>
      <c r="AJ3210" s="5"/>
      <c r="AK3210" s="5">
        <f t="shared" si="5283"/>
        <v>40.800000000000182</v>
      </c>
      <c r="AL3210" s="5">
        <f t="shared" si="5197"/>
        <v>46.675000000000161</v>
      </c>
      <c r="AM3210" s="5">
        <f t="shared" si="5284"/>
        <v>53.480000000000473</v>
      </c>
      <c r="AN3210" s="5">
        <f t="shared" si="5193"/>
        <v>88.765999999999991</v>
      </c>
      <c r="AO3210" s="5">
        <f t="shared" si="5194"/>
        <v>0</v>
      </c>
      <c r="AP3210" s="5">
        <f t="shared" si="5213"/>
        <v>2</v>
      </c>
      <c r="AQ3210" s="5">
        <f t="shared" si="5232"/>
        <v>3.6</v>
      </c>
      <c r="AR3210" s="5"/>
      <c r="AS3210" s="5">
        <f t="shared" si="5277"/>
        <v>62.530000000000655</v>
      </c>
      <c r="AT3210" s="5">
        <f t="shared" si="5193"/>
        <v>93.590999999999894</v>
      </c>
      <c r="AU3210" s="5">
        <f t="shared" si="5285"/>
        <v>31.75</v>
      </c>
      <c r="AV3210" s="5">
        <f t="shared" si="5288"/>
        <v>9.0500000000001819</v>
      </c>
      <c r="AW3210" s="5">
        <f t="shared" si="5286"/>
        <v>2</v>
      </c>
      <c r="AX3210" s="5">
        <f t="shared" si="5240"/>
        <v>70.289999999999893</v>
      </c>
      <c r="AZ3210" s="4">
        <f t="shared" si="5222"/>
        <v>0.71074808764424235</v>
      </c>
      <c r="BA3210" s="5">
        <f t="shared" si="5228"/>
        <v>0</v>
      </c>
      <c r="BB3210" s="4">
        <f t="shared" si="522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  <c r="CB3210" s="5">
        <f t="shared" si="5202"/>
        <v>40.800000000000182</v>
      </c>
      <c r="CC3210" s="5">
        <f t="shared" si="5203"/>
        <v>53.480000000000473</v>
      </c>
      <c r="CD3210" s="5">
        <f t="shared" si="5214"/>
        <v>-50</v>
      </c>
      <c r="CE3210" s="5">
        <f t="shared" si="5205"/>
        <v>3.1200000000003456</v>
      </c>
      <c r="CF3210" s="5"/>
      <c r="CG3210" s="5">
        <f t="shared" si="5206"/>
        <v>-50</v>
      </c>
      <c r="CH3210" s="5">
        <f t="shared" si="5209"/>
        <v>-3.1200000000003456</v>
      </c>
      <c r="CI3210" s="5">
        <f t="shared" si="5207"/>
        <v>-150</v>
      </c>
    </row>
    <row r="3211" spans="1:87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5">
        <f t="shared" si="5270"/>
        <v>85.349999999999454</v>
      </c>
      <c r="K3211" s="5">
        <f t="shared" si="5191"/>
        <v>113.81916666666659</v>
      </c>
      <c r="L3211" s="5">
        <f t="shared" si="5274"/>
        <v>32.850000000000364</v>
      </c>
      <c r="M3211" s="5">
        <f t="shared" ref="M3211" si="5296">AVERAGE(L3200:L3211)</f>
        <v>60.103333333333431</v>
      </c>
      <c r="N3211" s="6" t="s">
        <v>36</v>
      </c>
      <c r="O3211" s="5">
        <f t="shared" si="5276"/>
        <v>3524.1200000000003</v>
      </c>
      <c r="P3211" s="4">
        <f t="shared" si="5216"/>
        <v>0.91550874047514208</v>
      </c>
      <c r="Q3211" s="5">
        <f t="shared" si="5217"/>
        <v>44.619999999998981</v>
      </c>
      <c r="R3211" s="5">
        <f t="shared" si="5218"/>
        <v>3494.4250000000002</v>
      </c>
      <c r="S3211" s="4">
        <f t="shared" si="5219"/>
        <v>0.91550874047514208</v>
      </c>
      <c r="T3211" s="4">
        <f t="shared" si="5220"/>
        <v>0.97556074160508821</v>
      </c>
      <c r="U3211" s="5">
        <f t="shared" si="5211"/>
        <v>3510.5</v>
      </c>
      <c r="V3211" s="5">
        <f t="shared" si="5212"/>
        <v>13.620000000000346</v>
      </c>
      <c r="X3211" s="5">
        <f t="shared" si="5272"/>
        <v>9.3500000000003638</v>
      </c>
      <c r="Y3211" s="5">
        <f t="shared" si="5273"/>
        <v>5.9400000000000546</v>
      </c>
      <c r="AA3211" s="5">
        <f t="shared" si="5291"/>
        <v>1</v>
      </c>
      <c r="AB3211" s="5">
        <f t="shared" si="5292"/>
        <v>0</v>
      </c>
      <c r="AC3211" s="5">
        <f t="shared" si="5293"/>
        <v>1</v>
      </c>
      <c r="AF3211" s="5">
        <f t="shared" si="5279"/>
        <v>29.989999999999782</v>
      </c>
      <c r="AG3211" s="5">
        <f t="shared" si="5280"/>
        <v>85.349999999999454</v>
      </c>
      <c r="AH3211" s="5">
        <f t="shared" si="5281"/>
        <v>25.539999999999964</v>
      </c>
      <c r="AI3211" s="5">
        <f t="shared" si="5282"/>
        <v>-29.819999999999709</v>
      </c>
      <c r="AJ3211" s="5"/>
      <c r="AK3211" s="5">
        <f t="shared" si="5283"/>
        <v>25.539999999999964</v>
      </c>
      <c r="AL3211" s="5">
        <f t="shared" si="5197"/>
        <v>46.675000000000161</v>
      </c>
      <c r="AM3211" s="5">
        <f t="shared" si="5284"/>
        <v>29.989999999999782</v>
      </c>
      <c r="AN3211" s="5">
        <f t="shared" si="5193"/>
        <v>86.307999999999993</v>
      </c>
      <c r="AO3211" s="5">
        <f t="shared" si="5194"/>
        <v>0</v>
      </c>
      <c r="AP3211" s="5">
        <f t="shared" si="5213"/>
        <v>2</v>
      </c>
      <c r="AQ3211" s="5">
        <f t="shared" si="5232"/>
        <v>3.3</v>
      </c>
      <c r="AR3211" s="5"/>
      <c r="AS3211" s="5">
        <f t="shared" si="5277"/>
        <v>85.349999999999454</v>
      </c>
      <c r="AT3211" s="5">
        <f t="shared" si="5193"/>
        <v>96.01299999999992</v>
      </c>
      <c r="AU3211" s="5">
        <f t="shared" si="5285"/>
        <v>-29.819999999999709</v>
      </c>
      <c r="AV3211" s="5">
        <f t="shared" si="5288"/>
        <v>-55.359999999999673</v>
      </c>
      <c r="AW3211" s="5">
        <f t="shared" si="5286"/>
        <v>3</v>
      </c>
      <c r="AX3211" s="5">
        <f t="shared" si="5240"/>
        <v>70.289999999999893</v>
      </c>
      <c r="AZ3211" s="4">
        <f t="shared" si="5222"/>
        <v>0.97556074160508821</v>
      </c>
      <c r="BA3211" s="5">
        <f t="shared" si="5228"/>
        <v>0</v>
      </c>
      <c r="BB3211" s="4">
        <f t="shared" si="522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  <c r="CB3211" s="5">
        <f t="shared" si="5202"/>
        <v>29.989999999999782</v>
      </c>
      <c r="CC3211" s="5">
        <f t="shared" si="5203"/>
        <v>25.539999999999964</v>
      </c>
      <c r="CD3211" s="5">
        <f t="shared" si="5214"/>
        <v>9.3500000000003638</v>
      </c>
      <c r="CE3211" s="5">
        <f t="shared" si="5205"/>
        <v>-5.9400000000000546</v>
      </c>
      <c r="CF3211" s="5"/>
      <c r="CG3211" s="5">
        <f t="shared" si="5206"/>
        <v>-50</v>
      </c>
      <c r="CH3211" s="5">
        <f t="shared" si="5209"/>
        <v>5.9400000000000546</v>
      </c>
      <c r="CI3211" s="5">
        <f t="shared" si="5207"/>
        <v>-90.649999999999636</v>
      </c>
    </row>
    <row r="3212" spans="1:87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5">
        <f t="shared" si="5270"/>
        <v>64</v>
      </c>
      <c r="K3212" s="5">
        <f t="shared" ref="K3212:K3275" si="5297">AVERAGE(J3201:J3212)</f>
        <v>110.21833333333325</v>
      </c>
      <c r="L3212" s="5">
        <f t="shared" si="5274"/>
        <v>38.690000000000055</v>
      </c>
      <c r="M3212" s="5">
        <f t="shared" ref="M3212" si="5298">AVERAGE(L3201:L3212)</f>
        <v>59.119166666666764</v>
      </c>
      <c r="N3212" s="6" t="s">
        <v>37</v>
      </c>
      <c r="O3212" s="5">
        <f t="shared" si="5276"/>
        <v>3497.6000000000004</v>
      </c>
      <c r="P3212" s="4">
        <f t="shared" si="5216"/>
        <v>0.35079559363524992</v>
      </c>
      <c r="Q3212" s="5">
        <f t="shared" si="5217"/>
        <v>40.849999999999909</v>
      </c>
      <c r="R3212" s="5">
        <f t="shared" si="5218"/>
        <v>3493.4825000000005</v>
      </c>
      <c r="S3212" s="4">
        <f t="shared" si="5219"/>
        <v>0.32115643209323741</v>
      </c>
      <c r="T3212" s="4">
        <f t="shared" si="5220"/>
        <v>0.32115643209323741</v>
      </c>
      <c r="U3212" s="5">
        <f t="shared" si="5211"/>
        <v>3504.4420000000005</v>
      </c>
      <c r="V3212" s="5">
        <f t="shared" si="5212"/>
        <v>-6.8420000000000982</v>
      </c>
      <c r="X3212" s="5">
        <f t="shared" si="5272"/>
        <v>-6.2100000000000364</v>
      </c>
      <c r="Y3212" s="5">
        <f t="shared" si="5273"/>
        <v>12.899999999999636</v>
      </c>
      <c r="AA3212" s="5">
        <f t="shared" si="5291"/>
        <v>0</v>
      </c>
      <c r="AB3212" s="5">
        <f t="shared" si="5292"/>
        <v>0</v>
      </c>
      <c r="AC3212" s="5">
        <f t="shared" si="5293"/>
        <v>0</v>
      </c>
      <c r="AF3212" s="5">
        <f t="shared" si="5279"/>
        <v>19.630000000000109</v>
      </c>
      <c r="AG3212" s="5">
        <f t="shared" si="5280"/>
        <v>-1.75</v>
      </c>
      <c r="AH3212" s="5">
        <f t="shared" si="5281"/>
        <v>42.619999999999891</v>
      </c>
      <c r="AI3212" s="5">
        <f t="shared" si="5282"/>
        <v>64</v>
      </c>
      <c r="AJ3212" s="5"/>
      <c r="AK3212" s="5">
        <f t="shared" si="5283"/>
        <v>19.630000000000109</v>
      </c>
      <c r="AL3212" s="5">
        <f t="shared" si="5197"/>
        <v>46.675000000000161</v>
      </c>
      <c r="AM3212" s="5">
        <f t="shared" si="5284"/>
        <v>42.619999999999891</v>
      </c>
      <c r="AN3212" s="5">
        <f t="shared" ref="AN3212:AT3275" si="5299">AVERAGE(AM3203:AM3212)</f>
        <v>86.560000000000031</v>
      </c>
      <c r="AO3212" s="5">
        <f t="shared" ref="AO3212:AO3275" si="5300">IF(AM3212&gt;AN3212,1,0)</f>
        <v>0</v>
      </c>
      <c r="AP3212" s="5">
        <f t="shared" si="5213"/>
        <v>2</v>
      </c>
      <c r="AQ3212" s="5">
        <f t="shared" si="5232"/>
        <v>3.1</v>
      </c>
      <c r="AR3212" s="5"/>
      <c r="AS3212" s="5">
        <f t="shared" si="5277"/>
        <v>64</v>
      </c>
      <c r="AT3212" s="5">
        <f t="shared" si="5299"/>
        <v>98.775999999999925</v>
      </c>
      <c r="AU3212" s="5">
        <f t="shared" si="5285"/>
        <v>-1.75</v>
      </c>
      <c r="AV3212" s="5">
        <f t="shared" si="5288"/>
        <v>21.380000000000109</v>
      </c>
      <c r="AW3212" s="5">
        <f t="shared" si="5286"/>
        <v>4</v>
      </c>
      <c r="AX3212" s="5">
        <f t="shared" si="5240"/>
        <v>70.289999999999893</v>
      </c>
      <c r="AZ3212" s="4">
        <f t="shared" si="5222"/>
        <v>0.32115643209323741</v>
      </c>
      <c r="BA3212" s="5">
        <f t="shared" si="5228"/>
        <v>-26.519999999999982</v>
      </c>
      <c r="BB3212" s="4">
        <f t="shared" si="522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  <c r="CB3212" s="5">
        <f t="shared" si="5202"/>
        <v>19.630000000000109</v>
      </c>
      <c r="CC3212" s="5">
        <f t="shared" si="5203"/>
        <v>42.619999999999891</v>
      </c>
      <c r="CD3212" s="5">
        <f t="shared" si="5214"/>
        <v>-6.2100000000000364</v>
      </c>
      <c r="CE3212" s="5">
        <f t="shared" si="5205"/>
        <v>-12.899999999999636</v>
      </c>
      <c r="CF3212" s="5"/>
      <c r="CG3212" s="5">
        <f t="shared" si="5206"/>
        <v>-50</v>
      </c>
      <c r="CH3212" s="5">
        <f t="shared" si="5209"/>
        <v>12.899999999999636</v>
      </c>
      <c r="CI3212" s="5">
        <f t="shared" si="5207"/>
        <v>-106.21000000000004</v>
      </c>
    </row>
    <row r="3213" spans="1:87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5">
        <f t="shared" si="5270"/>
        <v>71.969999999999345</v>
      </c>
      <c r="K3213" s="5">
        <f t="shared" si="5297"/>
        <v>109.63166666666659</v>
      </c>
      <c r="L3213" s="5">
        <f t="shared" si="5274"/>
        <v>42.319999999999709</v>
      </c>
      <c r="M3213" s="5">
        <f t="shared" ref="M3213" si="5301">AVERAGE(L3202:L3213)</f>
        <v>59.049166666666714</v>
      </c>
      <c r="N3213" s="6" t="s">
        <v>36</v>
      </c>
      <c r="O3213" s="5">
        <f t="shared" si="5276"/>
        <v>3515.8</v>
      </c>
      <c r="P3213" s="4">
        <f t="shared" si="5216"/>
        <v>0.79632802937576053</v>
      </c>
      <c r="Q3213" s="5">
        <f t="shared" si="5217"/>
        <v>40.849999999999909</v>
      </c>
      <c r="R3213" s="5">
        <f t="shared" si="5218"/>
        <v>3493.4825000000005</v>
      </c>
      <c r="S3213" s="4">
        <f t="shared" si="5219"/>
        <v>0.72904527117885454</v>
      </c>
      <c r="T3213" s="4">
        <f t="shared" si="5220"/>
        <v>0.72904527117885454</v>
      </c>
      <c r="U3213" s="5">
        <f t="shared" si="5211"/>
        <v>3505.9460000000008</v>
      </c>
      <c r="V3213" s="5">
        <f t="shared" si="5212"/>
        <v>9.8539999999993597</v>
      </c>
      <c r="X3213" s="5">
        <f t="shared" si="5272"/>
        <v>37.899999999999636</v>
      </c>
      <c r="Y3213" s="5">
        <f t="shared" si="5273"/>
        <v>20.709999999999582</v>
      </c>
      <c r="AA3213" s="5">
        <f t="shared" si="5291"/>
        <v>1</v>
      </c>
      <c r="AB3213" s="5">
        <f t="shared" si="5292"/>
        <v>0</v>
      </c>
      <c r="AC3213" s="5">
        <f t="shared" si="5293"/>
        <v>1</v>
      </c>
      <c r="AF3213" s="5">
        <f t="shared" si="5279"/>
        <v>43.009999999999309</v>
      </c>
      <c r="AG3213" s="5">
        <f t="shared" si="5280"/>
        <v>54.599999999999454</v>
      </c>
      <c r="AH3213" s="5">
        <f t="shared" si="5281"/>
        <v>28.960000000000036</v>
      </c>
      <c r="AI3213" s="5">
        <f t="shared" si="5282"/>
        <v>17.369999999999891</v>
      </c>
      <c r="AJ3213" s="5"/>
      <c r="AK3213" s="5">
        <f t="shared" si="5283"/>
        <v>28.960000000000036</v>
      </c>
      <c r="AL3213" s="5">
        <f t="shared" si="5197"/>
        <v>30.144000000000048</v>
      </c>
      <c r="AM3213" s="5">
        <f t="shared" si="5284"/>
        <v>43.009999999999309</v>
      </c>
      <c r="AN3213" s="5">
        <f t="shared" si="5299"/>
        <v>74.865999999999985</v>
      </c>
      <c r="AO3213" s="5">
        <f t="shared" si="5300"/>
        <v>0</v>
      </c>
      <c r="AP3213" s="5">
        <f t="shared" si="5213"/>
        <v>1</v>
      </c>
      <c r="AQ3213" s="5">
        <f t="shared" si="5232"/>
        <v>2.7</v>
      </c>
      <c r="AR3213" s="5"/>
      <c r="AS3213" s="5">
        <f t="shared" si="5277"/>
        <v>54.599999999999454</v>
      </c>
      <c r="AT3213" s="5">
        <f t="shared" si="5299"/>
        <v>88.410999999999873</v>
      </c>
      <c r="AU3213" s="5">
        <f t="shared" si="5285"/>
        <v>17.369999999999891</v>
      </c>
      <c r="AV3213" s="5">
        <f t="shared" si="5288"/>
        <v>-11.590000000000146</v>
      </c>
      <c r="AW3213" s="5">
        <f t="shared" si="5286"/>
        <v>5</v>
      </c>
      <c r="AX3213" s="5">
        <f t="shared" si="5240"/>
        <v>70.289999999999893</v>
      </c>
      <c r="AZ3213" s="4">
        <f t="shared" si="5222"/>
        <v>0.72904527117885454</v>
      </c>
      <c r="BA3213" s="5">
        <f t="shared" si="5228"/>
        <v>0</v>
      </c>
      <c r="BB3213" s="4">
        <f t="shared" si="522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  <c r="CB3213" s="5">
        <f t="shared" si="5202"/>
        <v>43.009999999999309</v>
      </c>
      <c r="CC3213" s="5">
        <f t="shared" si="5203"/>
        <v>28.960000000000036</v>
      </c>
      <c r="CD3213" s="5">
        <f t="shared" si="5214"/>
        <v>37.899999999999636</v>
      </c>
      <c r="CE3213" s="5">
        <f t="shared" si="5205"/>
        <v>-20.709999999999582</v>
      </c>
      <c r="CF3213" s="5"/>
      <c r="CG3213" s="5">
        <f t="shared" si="5206"/>
        <v>-50</v>
      </c>
      <c r="CH3213" s="5">
        <f t="shared" si="5209"/>
        <v>20.709999999999582</v>
      </c>
      <c r="CI3213" s="5">
        <f t="shared" si="5207"/>
        <v>-62.100000000000364</v>
      </c>
    </row>
    <row r="3214" spans="1:87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5">
        <f t="shared" si="5270"/>
        <v>44.819999999999709</v>
      </c>
      <c r="K3214" s="5">
        <f t="shared" si="5297"/>
        <v>108.01583333333322</v>
      </c>
      <c r="L3214" s="5">
        <f t="shared" si="5274"/>
        <v>26.519999999999982</v>
      </c>
      <c r="M3214" s="5">
        <f t="shared" ref="M3214" si="5302">AVERAGE(L3203:L3214)</f>
        <v>58.189166666666701</v>
      </c>
      <c r="N3214" s="6" t="s">
        <v>37</v>
      </c>
      <c r="O3214" s="5">
        <f t="shared" si="5276"/>
        <v>3552.5</v>
      </c>
      <c r="P3214" s="4">
        <f t="shared" si="5216"/>
        <v>1</v>
      </c>
      <c r="Q3214" s="5">
        <f t="shared" si="5217"/>
        <v>69.229999999999563</v>
      </c>
      <c r="R3214" s="5">
        <f t="shared" si="5218"/>
        <v>3500.5775000000003</v>
      </c>
      <c r="S3214" s="4">
        <f t="shared" si="5219"/>
        <v>1</v>
      </c>
      <c r="T3214" s="4">
        <f t="shared" si="5220"/>
        <v>1</v>
      </c>
      <c r="U3214" s="5">
        <f t="shared" si="5211"/>
        <v>3514.6580000000004</v>
      </c>
      <c r="V3214" s="5">
        <f t="shared" si="5212"/>
        <v>37.841999999999643</v>
      </c>
      <c r="X3214" s="5">
        <f t="shared" si="5272"/>
        <v>29.510000000000218</v>
      </c>
      <c r="Y3214" s="5">
        <f t="shared" si="5273"/>
        <v>-3.2199999999997999</v>
      </c>
      <c r="AA3214" s="5">
        <f t="shared" si="5291"/>
        <v>0</v>
      </c>
      <c r="AB3214" s="5">
        <f t="shared" si="5292"/>
        <v>0</v>
      </c>
      <c r="AC3214" s="5">
        <f t="shared" si="5293"/>
        <v>0</v>
      </c>
      <c r="AF3214" s="5">
        <f t="shared" si="5279"/>
        <v>29.739999999999782</v>
      </c>
      <c r="AG3214" s="5">
        <f t="shared" si="5280"/>
        <v>44.819999999999709</v>
      </c>
      <c r="AH3214" s="5">
        <f t="shared" si="5281"/>
        <v>10.519999999999527</v>
      </c>
      <c r="AI3214" s="5">
        <f t="shared" si="5282"/>
        <v>-4.5600000000004002</v>
      </c>
      <c r="AJ3214" s="5"/>
      <c r="AK3214" s="5">
        <f t="shared" si="5283"/>
        <v>10.519999999999527</v>
      </c>
      <c r="AL3214" s="5">
        <f t="shared" ref="AL3214:AL3277" si="5303">PERCENTILE(AK3205:AK3214,0.9)</f>
        <v>30.144000000000048</v>
      </c>
      <c r="AM3214" s="5">
        <f t="shared" si="5284"/>
        <v>29.739999999999782</v>
      </c>
      <c r="AN3214" s="5">
        <f t="shared" si="5299"/>
        <v>52.796000000000006</v>
      </c>
      <c r="AO3214" s="5">
        <f t="shared" si="5300"/>
        <v>0</v>
      </c>
      <c r="AP3214" s="5">
        <f t="shared" si="5213"/>
        <v>0</v>
      </c>
      <c r="AQ3214" s="5">
        <f t="shared" si="5232"/>
        <v>2.2000000000000002</v>
      </c>
      <c r="AR3214" s="5"/>
      <c r="AS3214" s="5">
        <f t="shared" si="5277"/>
        <v>44.819999999999709</v>
      </c>
      <c r="AT3214" s="5">
        <f t="shared" si="5299"/>
        <v>65.827999999999889</v>
      </c>
      <c r="AU3214" s="5">
        <f t="shared" si="5285"/>
        <v>-4.5600000000004002</v>
      </c>
      <c r="AV3214" s="5">
        <f t="shared" si="5288"/>
        <v>-15.079999999999927</v>
      </c>
      <c r="AW3214" s="5">
        <f t="shared" si="5286"/>
        <v>6</v>
      </c>
      <c r="AX3214" s="5">
        <f t="shared" si="5240"/>
        <v>70.289999999999893</v>
      </c>
      <c r="AZ3214" s="4">
        <f t="shared" si="5222"/>
        <v>1</v>
      </c>
      <c r="BA3214" s="5">
        <f t="shared" si="5228"/>
        <v>0</v>
      </c>
      <c r="BB3214" s="4">
        <f t="shared" si="522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  <c r="CB3214" s="5">
        <f t="shared" si="5202"/>
        <v>29.739999999999782</v>
      </c>
      <c r="CC3214" s="5">
        <f t="shared" si="5203"/>
        <v>10.519999999999527</v>
      </c>
      <c r="CD3214" s="5">
        <f t="shared" si="5214"/>
        <v>29.510000000000218</v>
      </c>
      <c r="CE3214" s="5">
        <f t="shared" si="5205"/>
        <v>3.2199999999997999</v>
      </c>
      <c r="CF3214" s="5"/>
      <c r="CG3214" s="5">
        <f t="shared" si="5206"/>
        <v>-50</v>
      </c>
      <c r="CH3214" s="5">
        <f t="shared" si="5209"/>
        <v>-3.2199999999997999</v>
      </c>
      <c r="CI3214" s="5">
        <f t="shared" si="5207"/>
        <v>-70.489999999999782</v>
      </c>
    </row>
    <row r="3215" spans="1:87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5">
        <f t="shared" si="5270"/>
        <v>77.25</v>
      </c>
      <c r="K3215" s="5">
        <f t="shared" si="5297"/>
        <v>92.828333333333219</v>
      </c>
      <c r="L3215" s="5">
        <f t="shared" si="5274"/>
        <v>46.670000000000073</v>
      </c>
      <c r="M3215" s="5">
        <f t="shared" ref="M3215" si="5304">AVERAGE(L3204:L3215)</f>
        <v>50.213333333333367</v>
      </c>
      <c r="N3215" s="6" t="s">
        <v>37</v>
      </c>
      <c r="O3215" s="5">
        <f t="shared" si="5276"/>
        <v>3553.1000000000004</v>
      </c>
      <c r="P3215" s="4">
        <f t="shared" si="5216"/>
        <v>1</v>
      </c>
      <c r="Q3215" s="5">
        <f t="shared" si="5217"/>
        <v>55.5</v>
      </c>
      <c r="R3215" s="5">
        <f t="shared" si="5218"/>
        <v>3511.4750000000004</v>
      </c>
      <c r="S3215" s="4">
        <f t="shared" si="5219"/>
        <v>1</v>
      </c>
      <c r="T3215" s="4">
        <f t="shared" si="5220"/>
        <v>1</v>
      </c>
      <c r="U3215" s="5">
        <f t="shared" si="5211"/>
        <v>3528.6240000000007</v>
      </c>
      <c r="V3215" s="5">
        <f t="shared" si="5212"/>
        <v>24.475999999999658</v>
      </c>
      <c r="X3215" s="5">
        <f t="shared" si="5272"/>
        <v>-3.3400000000001455</v>
      </c>
      <c r="Y3215" s="5">
        <f t="shared" si="5273"/>
        <v>-3.8899999999998727</v>
      </c>
      <c r="AA3215" s="5">
        <f t="shared" si="5291"/>
        <v>0</v>
      </c>
      <c r="AB3215" s="5">
        <f t="shared" si="5292"/>
        <v>1</v>
      </c>
      <c r="AC3215" s="5">
        <f t="shared" si="5293"/>
        <v>1</v>
      </c>
      <c r="AF3215" s="5">
        <f t="shared" si="5279"/>
        <v>49.199999999999818</v>
      </c>
      <c r="AG3215" s="5">
        <f t="shared" si="5280"/>
        <v>45.340000000000146</v>
      </c>
      <c r="AH3215" s="5">
        <f t="shared" si="5281"/>
        <v>28.050000000000182</v>
      </c>
      <c r="AI3215" s="5">
        <f t="shared" si="5282"/>
        <v>31.909999999999854</v>
      </c>
      <c r="AJ3215" s="5"/>
      <c r="AK3215" s="5">
        <f t="shared" si="5283"/>
        <v>28.050000000000182</v>
      </c>
      <c r="AL3215" s="5">
        <f t="shared" si="5303"/>
        <v>30.144000000000048</v>
      </c>
      <c r="AM3215" s="5">
        <f t="shared" si="5284"/>
        <v>49.199999999999818</v>
      </c>
      <c r="AN3215" s="5">
        <f t="shared" si="5299"/>
        <v>47.972000000000023</v>
      </c>
      <c r="AO3215" s="5">
        <f t="shared" si="5300"/>
        <v>1</v>
      </c>
      <c r="AP3215" s="5">
        <f t="shared" si="5213"/>
        <v>1</v>
      </c>
      <c r="AQ3215" s="5">
        <f t="shared" si="5232"/>
        <v>1.9</v>
      </c>
      <c r="AR3215" s="5"/>
      <c r="AS3215" s="5">
        <f t="shared" si="5277"/>
        <v>45.340000000000146</v>
      </c>
      <c r="AT3215" s="5">
        <f t="shared" si="5299"/>
        <v>62.595999999999911</v>
      </c>
      <c r="AU3215" s="5">
        <f t="shared" si="5285"/>
        <v>31.909999999999854</v>
      </c>
      <c r="AV3215" s="5">
        <f t="shared" si="5288"/>
        <v>3.8599999999996726</v>
      </c>
      <c r="AW3215" s="5">
        <f t="shared" si="5286"/>
        <v>2</v>
      </c>
      <c r="AX3215" s="5">
        <f t="shared" si="5240"/>
        <v>70.289999999999893</v>
      </c>
      <c r="AZ3215" s="4">
        <f t="shared" si="5222"/>
        <v>1</v>
      </c>
      <c r="BA3215" s="5">
        <f t="shared" si="5228"/>
        <v>0.6000000000003638</v>
      </c>
      <c r="BB3215" s="4">
        <f t="shared" si="522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  <c r="CB3215" s="5">
        <f t="shared" si="5202"/>
        <v>49.199999999999818</v>
      </c>
      <c r="CC3215" s="5">
        <f t="shared" si="5203"/>
        <v>28.050000000000182</v>
      </c>
      <c r="CD3215" s="5">
        <f t="shared" si="5214"/>
        <v>-3.3400000000001455</v>
      </c>
      <c r="CE3215" s="5">
        <f t="shared" si="5205"/>
        <v>3.8899999999998727</v>
      </c>
      <c r="CF3215" s="5"/>
      <c r="CG3215" s="5">
        <f t="shared" si="5206"/>
        <v>-50</v>
      </c>
      <c r="CH3215" s="5">
        <f t="shared" si="5209"/>
        <v>-3.8899999999998727</v>
      </c>
      <c r="CI3215" s="5">
        <f t="shared" si="5207"/>
        <v>-103.34000000000015</v>
      </c>
    </row>
    <row r="3216" spans="1:87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5">
        <f t="shared" si="5270"/>
        <v>71.75</v>
      </c>
      <c r="K3216" s="5">
        <f t="shared" si="5297"/>
        <v>76.253333333333259</v>
      </c>
      <c r="L3216" s="5">
        <f t="shared" si="5274"/>
        <v>43.269999999999982</v>
      </c>
      <c r="M3216" s="5">
        <f t="shared" ref="M3216" si="5305">AVERAGE(L3205:L3216)</f>
        <v>42.008333333333361</v>
      </c>
      <c r="N3216" s="6" t="s">
        <v>37</v>
      </c>
      <c r="O3216" s="5">
        <f t="shared" si="5276"/>
        <v>3576.0399999999995</v>
      </c>
      <c r="P3216" s="4">
        <f t="shared" si="5216"/>
        <v>1</v>
      </c>
      <c r="Q3216" s="5">
        <f t="shared" si="5217"/>
        <v>78.439999999999145</v>
      </c>
      <c r="R3216" s="5">
        <f t="shared" si="5218"/>
        <v>3517.21</v>
      </c>
      <c r="S3216" s="4">
        <f t="shared" si="5219"/>
        <v>1</v>
      </c>
      <c r="T3216" s="4">
        <f t="shared" si="5220"/>
        <v>1</v>
      </c>
      <c r="U3216" s="5">
        <f t="shared" si="5211"/>
        <v>3539.0080000000003</v>
      </c>
      <c r="V3216" s="5">
        <f t="shared" si="5212"/>
        <v>37.031999999999243</v>
      </c>
      <c r="X3216" s="5">
        <f t="shared" si="5272"/>
        <v>40.529999999999745</v>
      </c>
      <c r="Y3216" s="5">
        <f t="shared" si="5273"/>
        <v>21.720000000000255</v>
      </c>
      <c r="AA3216" s="5">
        <f t="shared" si="5291"/>
        <v>1</v>
      </c>
      <c r="AB3216" s="5">
        <f t="shared" si="5292"/>
        <v>0</v>
      </c>
      <c r="AC3216" s="5">
        <f t="shared" si="5293"/>
        <v>1</v>
      </c>
      <c r="AF3216" s="5">
        <f t="shared" si="5279"/>
        <v>56.640000000000327</v>
      </c>
      <c r="AG3216" s="5">
        <f t="shared" si="5280"/>
        <v>71.75</v>
      </c>
      <c r="AH3216" s="5">
        <f t="shared" si="5281"/>
        <v>7.0600000000004002</v>
      </c>
      <c r="AI3216" s="5">
        <f t="shared" si="5282"/>
        <v>-8.0499999999992724</v>
      </c>
      <c r="AJ3216" s="5"/>
      <c r="AK3216" s="5">
        <f t="shared" si="5283"/>
        <v>7.0600000000004002</v>
      </c>
      <c r="AL3216" s="5">
        <f t="shared" si="5303"/>
        <v>30.144000000000048</v>
      </c>
      <c r="AM3216" s="5">
        <f t="shared" si="5284"/>
        <v>56.640000000000327</v>
      </c>
      <c r="AN3216" s="5">
        <f t="shared" si="5299"/>
        <v>46.60100000000002</v>
      </c>
      <c r="AO3216" s="5">
        <f t="shared" si="5300"/>
        <v>1</v>
      </c>
      <c r="AP3216" s="5">
        <f t="shared" si="5213"/>
        <v>2</v>
      </c>
      <c r="AQ3216" s="5">
        <f t="shared" si="5232"/>
        <v>1.7</v>
      </c>
      <c r="AR3216" s="5"/>
      <c r="AS3216" s="5">
        <f t="shared" si="5277"/>
        <v>71.75</v>
      </c>
      <c r="AT3216" s="5">
        <f t="shared" si="5299"/>
        <v>63.679999999999929</v>
      </c>
      <c r="AU3216" s="5">
        <f t="shared" si="5285"/>
        <v>-8.0499999999992724</v>
      </c>
      <c r="AV3216" s="5">
        <f t="shared" si="5288"/>
        <v>-15.109999999999673</v>
      </c>
      <c r="AW3216" s="5">
        <f t="shared" si="5286"/>
        <v>3</v>
      </c>
      <c r="AX3216" s="5">
        <f t="shared" si="5240"/>
        <v>70.289999999999893</v>
      </c>
      <c r="AZ3216" s="4">
        <f t="shared" si="5222"/>
        <v>1</v>
      </c>
      <c r="BA3216" s="5">
        <f t="shared" si="5228"/>
        <v>22.939999999999145</v>
      </c>
      <c r="BB3216" s="4">
        <f t="shared" si="522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  <c r="CB3216" s="5">
        <f t="shared" si="5202"/>
        <v>56.640000000000327</v>
      </c>
      <c r="CC3216" s="5">
        <f t="shared" si="5203"/>
        <v>7.0600000000004002</v>
      </c>
      <c r="CD3216" s="5">
        <f t="shared" si="5214"/>
        <v>40.529999999999745</v>
      </c>
      <c r="CE3216" s="5">
        <f t="shared" si="5205"/>
        <v>-30</v>
      </c>
      <c r="CF3216" s="5"/>
      <c r="CG3216" s="5">
        <f t="shared" si="5206"/>
        <v>-50</v>
      </c>
      <c r="CH3216" s="5">
        <f t="shared" si="5209"/>
        <v>21.720000000000255</v>
      </c>
      <c r="CI3216" s="5">
        <f t="shared" si="5207"/>
        <v>-59.470000000000255</v>
      </c>
    </row>
    <row r="3217" spans="1:87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5">
        <f t="shared" si="5270"/>
        <v>84.059999999999491</v>
      </c>
      <c r="K3217" s="5">
        <f t="shared" si="5297"/>
        <v>75.13833333333325</v>
      </c>
      <c r="L3217" s="5">
        <f t="shared" si="5274"/>
        <v>51.630000000000109</v>
      </c>
      <c r="M3217" s="5">
        <f t="shared" ref="M3217" si="5306">AVERAGE(L3206:L3217)</f>
        <v>41.468333333333362</v>
      </c>
      <c r="N3217" s="6" t="s">
        <v>37</v>
      </c>
      <c r="O3217" s="5">
        <f t="shared" si="5276"/>
        <v>3556.1</v>
      </c>
      <c r="P3217" s="4">
        <f t="shared" si="5216"/>
        <v>0.66899070385126458</v>
      </c>
      <c r="Q3217" s="5">
        <f t="shared" si="5217"/>
        <v>60.239999999999327</v>
      </c>
      <c r="R3217" s="5">
        <f t="shared" si="5218"/>
        <v>3530.86</v>
      </c>
      <c r="S3217" s="4">
        <f t="shared" si="5219"/>
        <v>0.74579296277409723</v>
      </c>
      <c r="T3217" s="4">
        <f t="shared" si="5220"/>
        <v>0.78505982537458452</v>
      </c>
      <c r="U3217" s="5">
        <f t="shared" si="5211"/>
        <v>3550.7080000000001</v>
      </c>
      <c r="V3217" s="5">
        <f t="shared" si="5212"/>
        <v>5.3919999999998254</v>
      </c>
      <c r="X3217" s="5">
        <f t="shared" si="5272"/>
        <v>-30.550000000000182</v>
      </c>
      <c r="Y3217" s="5">
        <f t="shared" si="5273"/>
        <v>-22.880000000000109</v>
      </c>
      <c r="AA3217" s="5">
        <f t="shared" si="5291"/>
        <v>0</v>
      </c>
      <c r="AB3217" s="5">
        <f t="shared" si="5292"/>
        <v>1</v>
      </c>
      <c r="AC3217" s="5">
        <f t="shared" si="5293"/>
        <v>1</v>
      </c>
      <c r="AF3217" s="5">
        <f t="shared" si="5279"/>
        <v>3.4700000000002547</v>
      </c>
      <c r="AG3217" s="5">
        <f t="shared" si="5280"/>
        <v>-37.549999999999272</v>
      </c>
      <c r="AH3217" s="5">
        <f t="shared" si="5281"/>
        <v>43.039999999999964</v>
      </c>
      <c r="AI3217" s="5">
        <f t="shared" si="5282"/>
        <v>84.059999999999491</v>
      </c>
      <c r="AJ3217" s="5"/>
      <c r="AK3217" s="5">
        <f t="shared" si="5283"/>
        <v>3.4700000000002547</v>
      </c>
      <c r="AL3217" s="5">
        <f t="shared" si="5303"/>
        <v>30.144000000000048</v>
      </c>
      <c r="AM3217" s="5">
        <f t="shared" si="5284"/>
        <v>43.039999999999964</v>
      </c>
      <c r="AN3217" s="5">
        <f t="shared" si="5299"/>
        <v>47.144999999999982</v>
      </c>
      <c r="AO3217" s="5">
        <f t="shared" si="5300"/>
        <v>0</v>
      </c>
      <c r="AP3217" s="5">
        <f t="shared" si="5213"/>
        <v>2</v>
      </c>
      <c r="AQ3217" s="5">
        <f t="shared" si="5232"/>
        <v>1.6</v>
      </c>
      <c r="AR3217" s="5"/>
      <c r="AS3217" s="5">
        <f t="shared" si="5277"/>
        <v>84.059999999999491</v>
      </c>
      <c r="AT3217" s="5">
        <f t="shared" si="5299"/>
        <v>66.019999999999897</v>
      </c>
      <c r="AU3217" s="5">
        <f t="shared" si="5285"/>
        <v>-37.549999999999272</v>
      </c>
      <c r="AV3217" s="5">
        <f t="shared" si="5288"/>
        <v>41.019999999999527</v>
      </c>
      <c r="AW3217" s="5">
        <f t="shared" si="5286"/>
        <v>4</v>
      </c>
      <c r="AX3217" s="5">
        <f t="shared" si="5240"/>
        <v>70.289999999999893</v>
      </c>
      <c r="AZ3217" s="4">
        <f t="shared" si="5222"/>
        <v>0.78505982537458452</v>
      </c>
      <c r="BA3217" s="5">
        <f t="shared" si="5228"/>
        <v>-19.9399999999996</v>
      </c>
      <c r="BB3217" s="4">
        <f t="shared" si="522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  <c r="CB3217" s="5">
        <f t="shared" si="5202"/>
        <v>3.4700000000002547</v>
      </c>
      <c r="CC3217" s="5">
        <f t="shared" si="5203"/>
        <v>43.039999999999964</v>
      </c>
      <c r="CD3217" s="5">
        <f t="shared" si="5214"/>
        <v>-30.550000000000182</v>
      </c>
      <c r="CE3217" s="5">
        <f t="shared" si="5205"/>
        <v>22.880000000000109</v>
      </c>
      <c r="CF3217" s="5"/>
      <c r="CG3217" s="5">
        <f t="shared" si="5206"/>
        <v>-50</v>
      </c>
      <c r="CH3217" s="5">
        <f t="shared" si="5209"/>
        <v>-22.880000000000109</v>
      </c>
      <c r="CI3217" s="5">
        <f t="shared" si="5207"/>
        <v>-130.55000000000018</v>
      </c>
    </row>
    <row r="3218" spans="1:87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5">
        <f t="shared" si="5270"/>
        <v>157.67000000000007</v>
      </c>
      <c r="K3218" s="5">
        <f t="shared" si="5297"/>
        <v>81.879999999999882</v>
      </c>
      <c r="L3218" s="5">
        <f t="shared" si="5274"/>
        <v>80.450000000000273</v>
      </c>
      <c r="M3218" s="5">
        <f t="shared" ref="M3218" si="5307">AVERAGE(L3207:L3218)</f>
        <v>43.615000000000045</v>
      </c>
      <c r="N3218" s="6" t="s">
        <v>36</v>
      </c>
      <c r="O3218" s="5">
        <f t="shared" si="5276"/>
        <v>3517.0099999999998</v>
      </c>
      <c r="P3218" s="4">
        <f t="shared" si="5216"/>
        <v>0</v>
      </c>
      <c r="Q3218" s="5">
        <f t="shared" si="5217"/>
        <v>59.029999999999745</v>
      </c>
      <c r="R3218" s="5">
        <f t="shared" si="5218"/>
        <v>3531.7674999999999</v>
      </c>
      <c r="S3218" s="4">
        <f t="shared" si="5219"/>
        <v>0.24745028046914344</v>
      </c>
      <c r="T3218" s="4">
        <f t="shared" si="5220"/>
        <v>0.36369516007329594</v>
      </c>
      <c r="U3218" s="5">
        <f t="shared" si="5211"/>
        <v>3550.95</v>
      </c>
      <c r="V3218" s="5">
        <f t="shared" si="5212"/>
        <v>-33.940000000000055</v>
      </c>
      <c r="X3218" s="5">
        <f t="shared" si="5272"/>
        <v>-116.42000000000007</v>
      </c>
      <c r="Y3218" s="5">
        <f t="shared" si="5273"/>
        <v>-53.389999999999873</v>
      </c>
      <c r="AA3218" s="5">
        <f t="shared" si="5291"/>
        <v>0</v>
      </c>
      <c r="AB3218" s="5">
        <f t="shared" si="5292"/>
        <v>1</v>
      </c>
      <c r="AC3218" s="5">
        <f t="shared" si="5293"/>
        <v>1</v>
      </c>
      <c r="AF3218" s="5">
        <f t="shared" si="5279"/>
        <v>14.75</v>
      </c>
      <c r="AG3218" s="5">
        <f t="shared" si="5280"/>
        <v>62.989999999999782</v>
      </c>
      <c r="AH3218" s="5">
        <f t="shared" si="5281"/>
        <v>142.92000000000007</v>
      </c>
      <c r="AI3218" s="5">
        <f t="shared" si="5282"/>
        <v>94.680000000000291</v>
      </c>
      <c r="AJ3218" s="5"/>
      <c r="AK3218" s="5">
        <f t="shared" si="5283"/>
        <v>14.75</v>
      </c>
      <c r="AL3218" s="5">
        <f t="shared" si="5303"/>
        <v>30.144000000000048</v>
      </c>
      <c r="AM3218" s="5">
        <f t="shared" si="5284"/>
        <v>142.92000000000007</v>
      </c>
      <c r="AN3218" s="5">
        <f t="shared" si="5299"/>
        <v>52.644999999999982</v>
      </c>
      <c r="AO3218" s="5">
        <f t="shared" si="5300"/>
        <v>1</v>
      </c>
      <c r="AP3218" s="5">
        <f t="shared" si="5213"/>
        <v>3</v>
      </c>
      <c r="AQ3218" s="5">
        <f t="shared" si="5232"/>
        <v>1.7</v>
      </c>
      <c r="AR3218" s="5"/>
      <c r="AS3218" s="5">
        <f t="shared" si="5277"/>
        <v>94.680000000000291</v>
      </c>
      <c r="AT3218" s="5">
        <f t="shared" si="5299"/>
        <v>68.021999999999935</v>
      </c>
      <c r="AU3218" s="5">
        <f t="shared" si="5285"/>
        <v>62.989999999999782</v>
      </c>
      <c r="AV3218" s="5">
        <f t="shared" si="5288"/>
        <v>-48.239999999999782</v>
      </c>
      <c r="AW3218" s="5">
        <f t="shared" si="5286"/>
        <v>5</v>
      </c>
      <c r="AX3218" s="5">
        <f t="shared" si="5240"/>
        <v>63.58999999999979</v>
      </c>
      <c r="AZ3218" s="4">
        <f t="shared" si="5222"/>
        <v>0.36369516007329594</v>
      </c>
      <c r="BA3218" s="5">
        <f t="shared" si="5228"/>
        <v>0</v>
      </c>
      <c r="BB3218" s="4">
        <f t="shared" si="522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  <c r="CB3218" s="5">
        <f t="shared" ref="CB3218:CB3281" si="5308">C3218-B3218</f>
        <v>14.75</v>
      </c>
      <c r="CC3218" s="5">
        <f t="shared" ref="CC3218:CC3281" si="5309">B3218-D3218</f>
        <v>142.92000000000007</v>
      </c>
      <c r="CD3218" s="5">
        <f t="shared" si="5214"/>
        <v>-50</v>
      </c>
      <c r="CE3218" s="5">
        <f t="shared" si="5205"/>
        <v>53.389999999999873</v>
      </c>
      <c r="CF3218" s="5"/>
      <c r="CG3218" s="5">
        <f t="shared" si="5206"/>
        <v>-50</v>
      </c>
      <c r="CH3218" s="5">
        <f t="shared" si="5209"/>
        <v>-53.389999999999873</v>
      </c>
      <c r="CI3218" s="5">
        <f t="shared" si="5207"/>
        <v>-150</v>
      </c>
    </row>
    <row r="3219" spans="1:87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5">
        <f t="shared" si="5270"/>
        <v>104.09000000000015</v>
      </c>
      <c r="K3219" s="5">
        <f t="shared" si="5297"/>
        <v>85.499166666666568</v>
      </c>
      <c r="L3219" s="5">
        <f t="shared" si="5274"/>
        <v>45.519999999999982</v>
      </c>
      <c r="M3219" s="5">
        <f t="shared" ref="M3219" si="5310">AVERAGE(L3208:L3219)</f>
        <v>44.703333333333376</v>
      </c>
      <c r="N3219" s="6" t="s">
        <v>36</v>
      </c>
      <c r="O3219" s="5">
        <f t="shared" si="5276"/>
        <v>3537.8599999999997</v>
      </c>
      <c r="P3219" s="4">
        <f t="shared" si="5216"/>
        <v>0.35321023208538027</v>
      </c>
      <c r="Q3219" s="5">
        <f t="shared" si="5217"/>
        <v>59.029999999999745</v>
      </c>
      <c r="R3219" s="5">
        <f t="shared" si="5218"/>
        <v>3531.7674999999999</v>
      </c>
      <c r="S3219" s="4">
        <f t="shared" si="5219"/>
        <v>0.3662018592297433</v>
      </c>
      <c r="T3219" s="4">
        <f t="shared" si="5220"/>
        <v>0.51325854156042516</v>
      </c>
      <c r="U3219" s="5">
        <f t="shared" si="5211"/>
        <v>3548.0219999999999</v>
      </c>
      <c r="V3219" s="5">
        <f t="shared" si="5212"/>
        <v>-10.162000000000262</v>
      </c>
      <c r="X3219" s="5">
        <f t="shared" si="5272"/>
        <v>13.469999999999345</v>
      </c>
      <c r="Y3219" s="5">
        <f t="shared" si="5273"/>
        <v>1.1100000000001273</v>
      </c>
      <c r="AA3219" s="5">
        <f t="shared" si="5291"/>
        <v>1</v>
      </c>
      <c r="AB3219" s="5">
        <f t="shared" si="5292"/>
        <v>0</v>
      </c>
      <c r="AC3219" s="5">
        <f t="shared" si="5293"/>
        <v>1</v>
      </c>
      <c r="AF3219" s="5">
        <f t="shared" si="5279"/>
        <v>32.469999999999345</v>
      </c>
      <c r="AG3219" s="5">
        <f t="shared" si="5280"/>
        <v>40.5</v>
      </c>
      <c r="AH3219" s="5">
        <f t="shared" si="5281"/>
        <v>71.6200000000008</v>
      </c>
      <c r="AI3219" s="5">
        <f t="shared" si="5282"/>
        <v>63.590000000000146</v>
      </c>
      <c r="AJ3219" s="5"/>
      <c r="AK3219" s="5">
        <f t="shared" si="5283"/>
        <v>32.469999999999345</v>
      </c>
      <c r="AL3219" s="5">
        <f t="shared" si="5303"/>
        <v>33.302999999999429</v>
      </c>
      <c r="AM3219" s="5">
        <f t="shared" si="5284"/>
        <v>71.6200000000008</v>
      </c>
      <c r="AN3219" s="5">
        <f t="shared" si="5299"/>
        <v>56.22600000000002</v>
      </c>
      <c r="AO3219" s="5">
        <f t="shared" si="5300"/>
        <v>1</v>
      </c>
      <c r="AP3219" s="5">
        <f t="shared" si="5213"/>
        <v>4</v>
      </c>
      <c r="AQ3219" s="5">
        <f t="shared" si="5232"/>
        <v>1.9</v>
      </c>
      <c r="AR3219" s="5"/>
      <c r="AS3219" s="5">
        <f t="shared" si="5277"/>
        <v>63.590000000000146</v>
      </c>
      <c r="AT3219" s="5">
        <f t="shared" si="5299"/>
        <v>67.071999999999932</v>
      </c>
      <c r="AU3219" s="5">
        <f t="shared" si="5285"/>
        <v>40.5</v>
      </c>
      <c r="AV3219" s="5">
        <f t="shared" si="5288"/>
        <v>-8.0300000000006548</v>
      </c>
      <c r="AW3219" s="5">
        <f t="shared" si="5286"/>
        <v>6</v>
      </c>
      <c r="AX3219" s="5">
        <f t="shared" si="5240"/>
        <v>42.749000000000009</v>
      </c>
      <c r="AZ3219" s="4">
        <f t="shared" si="5222"/>
        <v>0.51325854156042516</v>
      </c>
      <c r="BA3219" s="5">
        <f t="shared" si="5228"/>
        <v>0</v>
      </c>
      <c r="BB3219" s="4">
        <f t="shared" si="522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  <c r="CB3219" s="5">
        <f t="shared" si="5308"/>
        <v>32.469999999999345</v>
      </c>
      <c r="CC3219" s="5">
        <f t="shared" si="5309"/>
        <v>71.6200000000008</v>
      </c>
      <c r="CD3219" s="5">
        <f t="shared" si="5214"/>
        <v>-50</v>
      </c>
      <c r="CE3219" s="5">
        <f t="shared" ref="CE3219:CE3282" si="5311">IF(G3219-F3219&gt;30,-30,F3219-I3219)</f>
        <v>-1.1100000000001273</v>
      </c>
      <c r="CF3219" s="5"/>
      <c r="CG3219" s="5">
        <f t="shared" ref="CG3219:CG3282" si="5312">IF(CD3219&lt;&gt;"",-$CD$1,"")</f>
        <v>-50</v>
      </c>
      <c r="CH3219" s="5">
        <f t="shared" si="5209"/>
        <v>1.1100000000001273</v>
      </c>
      <c r="CI3219" s="5">
        <f t="shared" ref="CI3219:CI3282" si="5313">IF(CD3219&lt;&gt;"",CD3219-$CD$1-$CD$1,"")</f>
        <v>-150</v>
      </c>
    </row>
    <row r="3220" spans="1:87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5">
        <f t="shared" si="5270"/>
        <v>103.39999999999964</v>
      </c>
      <c r="K3220" s="5">
        <f t="shared" si="5297"/>
        <v>85.977499999999893</v>
      </c>
      <c r="L3220" s="5">
        <f t="shared" si="5274"/>
        <v>48.139999999999873</v>
      </c>
      <c r="M3220" s="5">
        <f t="shared" ref="M3220" si="5314">AVERAGE(L3209:L3220)</f>
        <v>45.157500000000027</v>
      </c>
      <c r="N3220" s="6" t="s">
        <v>37</v>
      </c>
      <c r="O3220" s="5">
        <f t="shared" si="5276"/>
        <v>3584.62</v>
      </c>
      <c r="P3220" s="4">
        <f t="shared" si="5216"/>
        <v>1</v>
      </c>
      <c r="Q3220" s="5">
        <f t="shared" si="5217"/>
        <v>67.610000000000127</v>
      </c>
      <c r="R3220" s="5">
        <f t="shared" si="5218"/>
        <v>3533.9124999999999</v>
      </c>
      <c r="S3220" s="4">
        <f t="shared" si="5219"/>
        <v>1</v>
      </c>
      <c r="T3220" s="4">
        <f t="shared" si="5220"/>
        <v>1</v>
      </c>
      <c r="U3220" s="5">
        <f t="shared" si="5211"/>
        <v>3554.3259999999996</v>
      </c>
      <c r="V3220" s="5">
        <f t="shared" si="5212"/>
        <v>30.294000000000324</v>
      </c>
      <c r="X3220" s="5">
        <f t="shared" si="5272"/>
        <v>87.429999999999382</v>
      </c>
      <c r="Y3220" s="5">
        <f t="shared" si="5273"/>
        <v>40.279999999999745</v>
      </c>
      <c r="AA3220" s="5">
        <f t="shared" si="5291"/>
        <v>1</v>
      </c>
      <c r="AB3220" s="5">
        <f t="shared" si="5292"/>
        <v>0</v>
      </c>
      <c r="AC3220" s="5">
        <f t="shared" si="5293"/>
        <v>1</v>
      </c>
      <c r="AF3220" s="5">
        <f t="shared" si="5279"/>
        <v>89.459999999999127</v>
      </c>
      <c r="AG3220" s="5">
        <f t="shared" si="5280"/>
        <v>78.409999999999854</v>
      </c>
      <c r="AH3220" s="5">
        <f t="shared" si="5281"/>
        <v>13.940000000000509</v>
      </c>
      <c r="AI3220" s="5">
        <f t="shared" si="5282"/>
        <v>24.989999999999782</v>
      </c>
      <c r="AJ3220" s="5"/>
      <c r="AK3220" s="5">
        <f t="shared" si="5283"/>
        <v>13.940000000000509</v>
      </c>
      <c r="AL3220" s="5">
        <f t="shared" si="5303"/>
        <v>29.310999999999964</v>
      </c>
      <c r="AM3220" s="5">
        <f t="shared" si="5284"/>
        <v>89.459999999999127</v>
      </c>
      <c r="AN3220" s="5">
        <f t="shared" si="5299"/>
        <v>59.823999999999884</v>
      </c>
      <c r="AO3220" s="5">
        <f t="shared" si="5300"/>
        <v>1</v>
      </c>
      <c r="AP3220" s="5">
        <f t="shared" si="5213"/>
        <v>5</v>
      </c>
      <c r="AQ3220" s="5">
        <f t="shared" si="5232"/>
        <v>2.2000000000000002</v>
      </c>
      <c r="AR3220" s="5"/>
      <c r="AS3220" s="5">
        <f t="shared" si="5277"/>
        <v>78.409999999999854</v>
      </c>
      <c r="AT3220" s="5">
        <f t="shared" si="5299"/>
        <v>68.659999999999854</v>
      </c>
      <c r="AU3220" s="5">
        <f t="shared" si="5285"/>
        <v>24.989999999999782</v>
      </c>
      <c r="AV3220" s="5">
        <f t="shared" si="5288"/>
        <v>11.049999999999272</v>
      </c>
      <c r="AW3220" s="5">
        <f t="shared" si="5286"/>
        <v>2</v>
      </c>
      <c r="AX3220" s="5">
        <f t="shared" si="5240"/>
        <v>42.749000000000009</v>
      </c>
      <c r="AZ3220" s="4">
        <f t="shared" si="5222"/>
        <v>1</v>
      </c>
      <c r="BA3220" s="5">
        <f t="shared" si="5228"/>
        <v>0</v>
      </c>
      <c r="BB3220" s="4">
        <f t="shared" si="522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  <c r="CB3220" s="5">
        <f t="shared" si="5308"/>
        <v>89.459999999999127</v>
      </c>
      <c r="CC3220" s="5">
        <f t="shared" si="5309"/>
        <v>13.940000000000509</v>
      </c>
      <c r="CD3220" s="5">
        <f t="shared" si="5214"/>
        <v>87.429999999999382</v>
      </c>
      <c r="CE3220" s="5">
        <f t="shared" si="5311"/>
        <v>-30</v>
      </c>
      <c r="CF3220" s="5"/>
      <c r="CG3220" s="5">
        <f t="shared" si="5312"/>
        <v>-50</v>
      </c>
      <c r="CH3220" s="5">
        <f t="shared" ref="CH3220:CH3283" si="5315">IF(CI3220&lt;&gt;"",I3220-F3220,"")</f>
        <v>40.279999999999745</v>
      </c>
      <c r="CI3220" s="5">
        <f t="shared" si="5313"/>
        <v>-12.570000000000618</v>
      </c>
    </row>
    <row r="3221" spans="1:87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5">
        <f t="shared" si="5270"/>
        <v>71.4399999999996</v>
      </c>
      <c r="K3221" s="5">
        <f t="shared" si="5297"/>
        <v>85.839999999999847</v>
      </c>
      <c r="L3221" s="5">
        <f t="shared" si="5274"/>
        <v>41.779999999999745</v>
      </c>
      <c r="M3221" s="5">
        <f t="shared" ref="M3221" si="5316">AVERAGE(L3210:L3221)</f>
        <v>45.039166666666688</v>
      </c>
      <c r="N3221" s="6" t="s">
        <v>37</v>
      </c>
      <c r="O3221" s="5">
        <f t="shared" si="5276"/>
        <v>3571.13</v>
      </c>
      <c r="P3221" s="4">
        <f t="shared" si="5216"/>
        <v>0.80047330276586659</v>
      </c>
      <c r="Q3221" s="5">
        <f t="shared" si="5217"/>
        <v>67.610000000000127</v>
      </c>
      <c r="R3221" s="5">
        <f t="shared" si="5218"/>
        <v>3533.9124999999999</v>
      </c>
      <c r="S3221" s="4">
        <f t="shared" si="5219"/>
        <v>0.80047330276586659</v>
      </c>
      <c r="T3221" s="4">
        <f t="shared" si="5220"/>
        <v>0.80398140075559665</v>
      </c>
      <c r="U3221" s="5">
        <f t="shared" ref="U3221:U3284" si="5317">AVERAGE(O3217:O3221)</f>
        <v>3553.3440000000001</v>
      </c>
      <c r="V3221" s="5">
        <f t="shared" ref="V3221:V3284" si="5318">O3221-U3221</f>
        <v>17.786000000000058</v>
      </c>
      <c r="X3221" s="5">
        <f t="shared" si="5272"/>
        <v>-1.3699999999998909</v>
      </c>
      <c r="Y3221" s="5">
        <f t="shared" si="5273"/>
        <v>-8.4499999999998181</v>
      </c>
      <c r="AA3221" s="5">
        <f t="shared" si="5291"/>
        <v>0</v>
      </c>
      <c r="AB3221" s="5">
        <f t="shared" si="5292"/>
        <v>1</v>
      </c>
      <c r="AC3221" s="5">
        <f t="shared" si="5293"/>
        <v>1</v>
      </c>
      <c r="AF3221" s="5">
        <f t="shared" si="5279"/>
        <v>27.109999999999673</v>
      </c>
      <c r="AG3221" s="5">
        <f t="shared" si="5280"/>
        <v>-16.289999999999964</v>
      </c>
      <c r="AH3221" s="5">
        <f t="shared" si="5281"/>
        <v>28.039999999999964</v>
      </c>
      <c r="AI3221" s="5">
        <f t="shared" si="5282"/>
        <v>71.4399999999996</v>
      </c>
      <c r="AJ3221" s="5"/>
      <c r="AK3221" s="5">
        <f t="shared" si="5283"/>
        <v>27.109999999999673</v>
      </c>
      <c r="AL3221" s="5">
        <f t="shared" si="5303"/>
        <v>29.310999999999964</v>
      </c>
      <c r="AM3221" s="5">
        <f t="shared" si="5284"/>
        <v>28.039999999999964</v>
      </c>
      <c r="AN3221" s="5">
        <f t="shared" si="5299"/>
        <v>59.628999999999905</v>
      </c>
      <c r="AO3221" s="5">
        <f t="shared" si="5300"/>
        <v>0</v>
      </c>
      <c r="AP3221" s="5">
        <f t="shared" ref="AP3221:AP3284" si="5319">SUM(AO3212:AO3221)</f>
        <v>5</v>
      </c>
      <c r="AQ3221" s="5">
        <f t="shared" si="5232"/>
        <v>2.5</v>
      </c>
      <c r="AR3221" s="5"/>
      <c r="AS3221" s="5">
        <f t="shared" si="5277"/>
        <v>71.4399999999996</v>
      </c>
      <c r="AT3221" s="5">
        <f t="shared" si="5299"/>
        <v>67.268999999999863</v>
      </c>
      <c r="AU3221" s="5">
        <f t="shared" si="5285"/>
        <v>-16.289999999999964</v>
      </c>
      <c r="AV3221" s="5">
        <f t="shared" si="5288"/>
        <v>43.399999999999636</v>
      </c>
      <c r="AW3221" s="5">
        <f t="shared" si="5286"/>
        <v>3</v>
      </c>
      <c r="AX3221" s="5">
        <f t="shared" si="5240"/>
        <v>42.749000000000009</v>
      </c>
      <c r="AZ3221" s="4">
        <f t="shared" si="5222"/>
        <v>0.80398140075559665</v>
      </c>
      <c r="BA3221" s="5">
        <f t="shared" si="5228"/>
        <v>-13.489999999999782</v>
      </c>
      <c r="BB3221" s="4">
        <f t="shared" si="522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  <c r="CB3221" s="5">
        <f t="shared" si="5308"/>
        <v>27.109999999999673</v>
      </c>
      <c r="CC3221" s="5">
        <f t="shared" si="5309"/>
        <v>28.039999999999964</v>
      </c>
      <c r="CD3221" s="5">
        <f t="shared" ref="CD3221:CD3284" si="5320">IF(CC3221&gt;$CD$1,-$CD$1,E3221-B3221)</f>
        <v>-1.3699999999998909</v>
      </c>
      <c r="CE3221" s="5">
        <f t="shared" si="5311"/>
        <v>8.4499999999998181</v>
      </c>
      <c r="CF3221" s="5"/>
      <c r="CG3221" s="5">
        <f t="shared" si="5312"/>
        <v>-50</v>
      </c>
      <c r="CH3221" s="5">
        <f t="shared" si="5315"/>
        <v>-8.4499999999998181</v>
      </c>
      <c r="CI3221" s="5">
        <f t="shared" si="5313"/>
        <v>-101.36999999999989</v>
      </c>
    </row>
    <row r="3222" spans="1:87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5">
        <f t="shared" si="5270"/>
        <v>84.090000000000146</v>
      </c>
      <c r="K3222" s="5">
        <f t="shared" si="5297"/>
        <v>84.990833333333129</v>
      </c>
      <c r="L3222" s="5">
        <f t="shared" si="5274"/>
        <v>30.699999999999818</v>
      </c>
      <c r="M3222" s="5">
        <f t="shared" ref="M3222" si="5321">AVERAGE(L3211:L3222)</f>
        <v>44.044999999999995</v>
      </c>
      <c r="N3222" s="6" t="s">
        <v>36</v>
      </c>
      <c r="O3222" s="5">
        <f t="shared" si="5276"/>
        <v>3596.68</v>
      </c>
      <c r="P3222" s="4">
        <f t="shared" ref="P3222:P3285" si="5322">(O3222-MIN(O3218:O3222))/(MAX(O3218:O3222)-MIN(O3218:O3222))</f>
        <v>1</v>
      </c>
      <c r="Q3222" s="5">
        <f t="shared" ref="Q3222:Q3285" si="5323">MAX(O3218:O3222)-MIN(O3218:O3222)</f>
        <v>79.670000000000073</v>
      </c>
      <c r="R3222" s="5">
        <f t="shared" ref="R3222:R3285" si="5324">MIN(O3218:O3222) +((MAX(O3218:O3222)-MIN(O3218:O3222))*$R$2)</f>
        <v>3536.9274999999998</v>
      </c>
      <c r="S3222" s="4">
        <f t="shared" ref="S3222:S3285" si="5325">(O3222-MIN(O3216:O3222))/(MAX(O3216:O3222)-MIN(O3216:O3222))</f>
        <v>1</v>
      </c>
      <c r="T3222" s="4">
        <f t="shared" ref="T3222:T3285" si="5326">(O3222-MIN(O3214:O3222))/(MAX(O3214:O3222)-MIN(O3214:O3222))</f>
        <v>1</v>
      </c>
      <c r="U3222" s="5">
        <f t="shared" si="5317"/>
        <v>3561.46</v>
      </c>
      <c r="V3222" s="5">
        <f t="shared" si="5318"/>
        <v>35.2199999999998</v>
      </c>
      <c r="X3222" s="5">
        <f t="shared" si="5272"/>
        <v>7.5499999999992724</v>
      </c>
      <c r="Y3222" s="5">
        <f t="shared" si="5273"/>
        <v>-13.510000000000218</v>
      </c>
      <c r="AA3222" s="5">
        <f t="shared" si="5291"/>
        <v>0</v>
      </c>
      <c r="AB3222" s="5">
        <f t="shared" si="5292"/>
        <v>0</v>
      </c>
      <c r="AC3222" s="5">
        <f t="shared" si="5293"/>
        <v>0</v>
      </c>
      <c r="AF3222" s="5">
        <f t="shared" si="5279"/>
        <v>26.779999999999745</v>
      </c>
      <c r="AG3222" s="5">
        <f t="shared" si="5280"/>
        <v>27.119999999999891</v>
      </c>
      <c r="AH3222" s="5">
        <f t="shared" si="5281"/>
        <v>57.3100000000004</v>
      </c>
      <c r="AI3222" s="5">
        <f t="shared" si="5282"/>
        <v>56.970000000000255</v>
      </c>
      <c r="AJ3222" s="5"/>
      <c r="AK3222" s="5">
        <f t="shared" si="5283"/>
        <v>26.779999999999745</v>
      </c>
      <c r="AL3222" s="5">
        <f t="shared" si="5303"/>
        <v>29.310999999999964</v>
      </c>
      <c r="AM3222" s="5">
        <f t="shared" si="5284"/>
        <v>57.3100000000004</v>
      </c>
      <c r="AN3222" s="5">
        <f t="shared" si="5299"/>
        <v>61.097999999999956</v>
      </c>
      <c r="AO3222" s="5">
        <f t="shared" si="5300"/>
        <v>0</v>
      </c>
      <c r="AP3222" s="5">
        <f t="shared" si="5319"/>
        <v>5</v>
      </c>
      <c r="AQ3222" s="5">
        <f t="shared" si="5232"/>
        <v>2.8</v>
      </c>
      <c r="AR3222" s="5"/>
      <c r="AS3222" s="5">
        <f t="shared" si="5277"/>
        <v>56.970000000000255</v>
      </c>
      <c r="AT3222" s="5">
        <f t="shared" si="5299"/>
        <v>66.565999999999889</v>
      </c>
      <c r="AU3222" s="5">
        <f t="shared" si="5285"/>
        <v>27.119999999999891</v>
      </c>
      <c r="AV3222" s="5">
        <f t="shared" si="5288"/>
        <v>-0.34000000000014552</v>
      </c>
      <c r="AW3222" s="5">
        <f t="shared" si="5286"/>
        <v>4</v>
      </c>
      <c r="AX3222" s="5">
        <f t="shared" si="5240"/>
        <v>42.749000000000009</v>
      </c>
      <c r="AZ3222" s="4">
        <f t="shared" si="5222"/>
        <v>1</v>
      </c>
      <c r="BA3222" s="5">
        <f t="shared" si="5228"/>
        <v>0</v>
      </c>
      <c r="BB3222" s="4">
        <f t="shared" si="522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  <c r="CB3222" s="5">
        <f t="shared" si="5308"/>
        <v>26.779999999999745</v>
      </c>
      <c r="CC3222" s="5">
        <f t="shared" si="5309"/>
        <v>57.3100000000004</v>
      </c>
      <c r="CD3222" s="5">
        <f t="shared" si="5320"/>
        <v>-50</v>
      </c>
      <c r="CE3222" s="5">
        <f t="shared" si="5311"/>
        <v>13.510000000000218</v>
      </c>
      <c r="CF3222" s="5"/>
      <c r="CG3222" s="5">
        <f t="shared" si="5312"/>
        <v>-50</v>
      </c>
      <c r="CH3222" s="5">
        <f t="shared" si="5315"/>
        <v>-13.510000000000218</v>
      </c>
      <c r="CI3222" s="5">
        <f t="shared" si="5313"/>
        <v>-150</v>
      </c>
    </row>
    <row r="3223" spans="1:87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5">
        <f t="shared" si="5270"/>
        <v>139.56999999999971</v>
      </c>
      <c r="K3223" s="5">
        <f t="shared" si="5297"/>
        <v>89.509166666666488</v>
      </c>
      <c r="L3223" s="5">
        <f t="shared" si="5274"/>
        <v>41.880000000000109</v>
      </c>
      <c r="M3223" s="5">
        <f t="shared" ref="M3223" si="5327">AVERAGE(L3212:L3223)</f>
        <v>44.797499999999978</v>
      </c>
      <c r="N3223" s="6" t="s">
        <v>37</v>
      </c>
      <c r="O3223" s="5">
        <f t="shared" si="5276"/>
        <v>3516.3799999999997</v>
      </c>
      <c r="P3223" s="4">
        <f t="shared" si="5322"/>
        <v>0</v>
      </c>
      <c r="Q3223" s="5">
        <f t="shared" si="5323"/>
        <v>80.300000000000182</v>
      </c>
      <c r="R3223" s="5">
        <f t="shared" si="5324"/>
        <v>3536.4549999999999</v>
      </c>
      <c r="S3223" s="4">
        <f t="shared" si="5325"/>
        <v>0</v>
      </c>
      <c r="T3223" s="4">
        <f t="shared" si="5326"/>
        <v>0</v>
      </c>
      <c r="U3223" s="5">
        <f t="shared" si="5317"/>
        <v>3561.3340000000003</v>
      </c>
      <c r="V3223" s="5">
        <f t="shared" si="5318"/>
        <v>-44.954000000000633</v>
      </c>
      <c r="X3223" s="5">
        <f t="shared" si="5272"/>
        <v>-66.800000000000182</v>
      </c>
      <c r="Y3223" s="5">
        <f t="shared" si="5273"/>
        <v>-26.019999999999982</v>
      </c>
      <c r="AA3223" s="5">
        <f t="shared" si="5291"/>
        <v>0</v>
      </c>
      <c r="AB3223" s="5">
        <f t="shared" si="5292"/>
        <v>1</v>
      </c>
      <c r="AC3223" s="5">
        <f t="shared" si="5293"/>
        <v>1</v>
      </c>
      <c r="AF3223" s="5">
        <f t="shared" si="5279"/>
        <v>16.210000000000036</v>
      </c>
      <c r="AG3223" s="5">
        <f t="shared" si="5280"/>
        <v>-32.069999999999709</v>
      </c>
      <c r="AH3223" s="5">
        <f t="shared" si="5281"/>
        <v>91.289999999999964</v>
      </c>
      <c r="AI3223" s="5">
        <f t="shared" si="5282"/>
        <v>139.56999999999971</v>
      </c>
      <c r="AJ3223" s="5"/>
      <c r="AK3223" s="5">
        <f t="shared" si="5283"/>
        <v>16.210000000000036</v>
      </c>
      <c r="AL3223" s="5">
        <f t="shared" si="5303"/>
        <v>28.492000000000097</v>
      </c>
      <c r="AM3223" s="5">
        <f t="shared" si="5284"/>
        <v>91.289999999999964</v>
      </c>
      <c r="AN3223" s="5">
        <f t="shared" si="5299"/>
        <v>65.926000000000016</v>
      </c>
      <c r="AO3223" s="5">
        <f t="shared" si="5300"/>
        <v>1</v>
      </c>
      <c r="AP3223" s="5">
        <f t="shared" si="5319"/>
        <v>6</v>
      </c>
      <c r="AQ3223" s="5">
        <f t="shared" si="5232"/>
        <v>3.3</v>
      </c>
      <c r="AR3223" s="5"/>
      <c r="AS3223" s="5">
        <f t="shared" si="5277"/>
        <v>139.56999999999971</v>
      </c>
      <c r="AT3223" s="5">
        <f t="shared" si="5299"/>
        <v>75.062999999999917</v>
      </c>
      <c r="AU3223" s="5">
        <f t="shared" si="5285"/>
        <v>-32.069999999999709</v>
      </c>
      <c r="AV3223" s="5">
        <f t="shared" si="5288"/>
        <v>48.279999999999745</v>
      </c>
      <c r="AW3223" s="5">
        <f t="shared" si="5286"/>
        <v>5</v>
      </c>
      <c r="AX3223" s="5">
        <f t="shared" si="5240"/>
        <v>32.768999999999885</v>
      </c>
      <c r="AZ3223" s="4">
        <f t="shared" ref="AZ3223:AZ3286" si="5328">T3223</f>
        <v>0</v>
      </c>
      <c r="BA3223" s="5">
        <f t="shared" si="5228"/>
        <v>-80.300000000000182</v>
      </c>
      <c r="BB3223" s="4">
        <f t="shared" ref="BB3223:BB3286" si="5329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  <c r="CB3223" s="5">
        <f t="shared" si="5308"/>
        <v>16.210000000000036</v>
      </c>
      <c r="CC3223" s="5">
        <f t="shared" si="5309"/>
        <v>91.289999999999964</v>
      </c>
      <c r="CD3223" s="5">
        <f t="shared" si="5320"/>
        <v>-50</v>
      </c>
      <c r="CE3223" s="5">
        <f t="shared" si="5311"/>
        <v>26.019999999999982</v>
      </c>
      <c r="CF3223" s="5"/>
      <c r="CG3223" s="5">
        <f t="shared" si="5312"/>
        <v>-50</v>
      </c>
      <c r="CH3223" s="5">
        <f t="shared" si="5315"/>
        <v>-26.019999999999982</v>
      </c>
      <c r="CI3223" s="5">
        <f t="shared" si="5313"/>
        <v>-150</v>
      </c>
    </row>
    <row r="3224" spans="1:87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5">
        <f t="shared" si="5270"/>
        <v>121.65999999999985</v>
      </c>
      <c r="K3224" s="5">
        <f t="shared" si="5297"/>
        <v>94.31416666666648</v>
      </c>
      <c r="L3224" s="5">
        <f t="shared" si="5274"/>
        <v>62.040000000000418</v>
      </c>
      <c r="M3224" s="5">
        <f t="shared" ref="M3224" si="5330">AVERAGE(L3213:L3224)</f>
        <v>46.743333333333339</v>
      </c>
      <c r="N3224" s="6" t="s">
        <v>36</v>
      </c>
      <c r="O3224" s="5">
        <f t="shared" si="5276"/>
        <v>3557.72</v>
      </c>
      <c r="P3224" s="4">
        <f t="shared" si="5322"/>
        <v>0.51481942714819495</v>
      </c>
      <c r="Q3224" s="5">
        <f t="shared" si="5323"/>
        <v>80.300000000000182</v>
      </c>
      <c r="R3224" s="5">
        <f t="shared" si="5324"/>
        <v>3536.4549999999999</v>
      </c>
      <c r="S3224" s="4">
        <f t="shared" si="5325"/>
        <v>0.51481942714819495</v>
      </c>
      <c r="T3224" s="4">
        <f t="shared" si="5326"/>
        <v>0.51481942714819495</v>
      </c>
      <c r="U3224" s="5">
        <f t="shared" si="5317"/>
        <v>3565.3059999999996</v>
      </c>
      <c r="V3224" s="5">
        <f t="shared" si="5318"/>
        <v>-7.5859999999997854</v>
      </c>
      <c r="X3224" s="5">
        <f t="shared" si="5272"/>
        <v>73.0600000000004</v>
      </c>
      <c r="Y3224" s="5">
        <f t="shared" si="5273"/>
        <v>35.180000000000291</v>
      </c>
      <c r="AA3224" s="5">
        <f t="shared" si="5291"/>
        <v>1</v>
      </c>
      <c r="AB3224" s="5">
        <f t="shared" si="5292"/>
        <v>0</v>
      </c>
      <c r="AC3224" s="5">
        <f t="shared" si="5293"/>
        <v>1</v>
      </c>
      <c r="AF3224" s="5">
        <f t="shared" si="5279"/>
        <v>113.72000000000025</v>
      </c>
      <c r="AG3224" s="5">
        <f t="shared" si="5280"/>
        <v>115.96000000000004</v>
      </c>
      <c r="AH3224" s="5">
        <f t="shared" si="5281"/>
        <v>7.9399999999995998</v>
      </c>
      <c r="AI3224" s="5">
        <f t="shared" si="5282"/>
        <v>5.6999999999998181</v>
      </c>
      <c r="AJ3224" s="5"/>
      <c r="AK3224" s="5">
        <f t="shared" si="5283"/>
        <v>7.9399999999995998</v>
      </c>
      <c r="AL3224" s="5">
        <f t="shared" si="5303"/>
        <v>28.492000000000097</v>
      </c>
      <c r="AM3224" s="5">
        <f t="shared" si="5284"/>
        <v>113.72000000000025</v>
      </c>
      <c r="AN3224" s="5">
        <f t="shared" si="5299"/>
        <v>74.324000000000069</v>
      </c>
      <c r="AO3224" s="5">
        <f t="shared" si="5300"/>
        <v>1</v>
      </c>
      <c r="AP3224" s="5">
        <f t="shared" si="5319"/>
        <v>7</v>
      </c>
      <c r="AQ3224" s="5">
        <f t="shared" si="5232"/>
        <v>4</v>
      </c>
      <c r="AR3224" s="5"/>
      <c r="AS3224" s="5">
        <f t="shared" si="5277"/>
        <v>115.96000000000004</v>
      </c>
      <c r="AT3224" s="5">
        <f t="shared" si="5299"/>
        <v>82.17699999999995</v>
      </c>
      <c r="AU3224" s="5">
        <f t="shared" si="5285"/>
        <v>5.6999999999998181</v>
      </c>
      <c r="AV3224" s="5">
        <f t="shared" si="5288"/>
        <v>-2.2399999999997817</v>
      </c>
      <c r="AW3224" s="5">
        <f t="shared" si="5286"/>
        <v>6</v>
      </c>
      <c r="AX3224" s="5">
        <f t="shared" si="5240"/>
        <v>32.768999999999885</v>
      </c>
      <c r="AZ3224" s="4">
        <f t="shared" si="5328"/>
        <v>0.51481942714819495</v>
      </c>
      <c r="BA3224" s="5">
        <f t="shared" si="5228"/>
        <v>0</v>
      </c>
      <c r="BB3224" s="4">
        <f t="shared" si="5329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  <c r="CB3224" s="5">
        <f t="shared" si="5308"/>
        <v>113.72000000000025</v>
      </c>
      <c r="CC3224" s="5">
        <f t="shared" si="5309"/>
        <v>7.9399999999995998</v>
      </c>
      <c r="CD3224" s="5">
        <f t="shared" si="5320"/>
        <v>73.0600000000004</v>
      </c>
      <c r="CE3224" s="5">
        <f t="shared" si="5311"/>
        <v>-30</v>
      </c>
      <c r="CF3224" s="5"/>
      <c r="CG3224" s="5">
        <f t="shared" si="5312"/>
        <v>-50</v>
      </c>
      <c r="CH3224" s="5">
        <f t="shared" si="5315"/>
        <v>35.180000000000291</v>
      </c>
      <c r="CI3224" s="5">
        <f t="shared" si="5313"/>
        <v>-26.9399999999996</v>
      </c>
    </row>
    <row r="3225" spans="1:87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5">
        <f t="shared" si="5270"/>
        <v>72.0600000000004</v>
      </c>
      <c r="K3225" s="5">
        <f t="shared" si="5297"/>
        <v>94.321666666666559</v>
      </c>
      <c r="L3225" s="5">
        <f t="shared" si="5274"/>
        <v>59.679999999999836</v>
      </c>
      <c r="M3225" s="5">
        <f t="shared" ref="M3225" si="5331">AVERAGE(L3214:L3225)</f>
        <v>48.190000000000019</v>
      </c>
      <c r="N3225" s="6" t="s">
        <v>37</v>
      </c>
      <c r="O3225" s="5">
        <f t="shared" si="5276"/>
        <v>3561.12</v>
      </c>
      <c r="P3225" s="4">
        <f t="shared" si="5322"/>
        <v>0.5571606475716081</v>
      </c>
      <c r="Q3225" s="5">
        <f t="shared" si="5323"/>
        <v>80.300000000000182</v>
      </c>
      <c r="R3225" s="5">
        <f t="shared" si="5324"/>
        <v>3536.4549999999999</v>
      </c>
      <c r="S3225" s="4">
        <f t="shared" si="5325"/>
        <v>0.5571606475716081</v>
      </c>
      <c r="T3225" s="4">
        <f t="shared" si="5326"/>
        <v>0.5571606475716081</v>
      </c>
      <c r="U3225" s="5">
        <f t="shared" si="5317"/>
        <v>3560.6059999999998</v>
      </c>
      <c r="V3225" s="5">
        <f t="shared" si="5318"/>
        <v>0.51400000000012369</v>
      </c>
      <c r="X3225" s="5">
        <f t="shared" si="5272"/>
        <v>68.220000000000255</v>
      </c>
      <c r="Y3225" s="5">
        <f t="shared" si="5273"/>
        <v>51.75</v>
      </c>
      <c r="AA3225" s="5">
        <f t="shared" si="5291"/>
        <v>1</v>
      </c>
      <c r="AB3225" s="5">
        <f t="shared" si="5292"/>
        <v>0</v>
      </c>
      <c r="AC3225" s="5">
        <f t="shared" si="5293"/>
        <v>1</v>
      </c>
      <c r="AF3225" s="5">
        <f t="shared" si="5279"/>
        <v>69.700000000000728</v>
      </c>
      <c r="AG3225" s="5">
        <f t="shared" si="5280"/>
        <v>45.520000000000437</v>
      </c>
      <c r="AH3225" s="5">
        <f t="shared" si="5281"/>
        <v>2.3599999999996726</v>
      </c>
      <c r="AI3225" s="5">
        <f t="shared" si="5282"/>
        <v>26.539999999999964</v>
      </c>
      <c r="AJ3225" s="5"/>
      <c r="AK3225" s="5">
        <f t="shared" si="5283"/>
        <v>2.3599999999996726</v>
      </c>
      <c r="AL3225" s="5">
        <f t="shared" si="5303"/>
        <v>27.645999999999638</v>
      </c>
      <c r="AM3225" s="5">
        <f t="shared" si="5284"/>
        <v>69.700000000000728</v>
      </c>
      <c r="AN3225" s="5">
        <f t="shared" si="5299"/>
        <v>76.374000000000166</v>
      </c>
      <c r="AO3225" s="5">
        <f t="shared" si="5300"/>
        <v>0</v>
      </c>
      <c r="AP3225" s="5">
        <f t="shared" si="5319"/>
        <v>6</v>
      </c>
      <c r="AQ3225" s="5">
        <f t="shared" si="5232"/>
        <v>4.5</v>
      </c>
      <c r="AR3225" s="5"/>
      <c r="AS3225" s="5">
        <f t="shared" si="5277"/>
        <v>45.520000000000437</v>
      </c>
      <c r="AT3225" s="5">
        <f t="shared" si="5299"/>
        <v>82.194999999999979</v>
      </c>
      <c r="AU3225" s="5">
        <f t="shared" si="5285"/>
        <v>26.539999999999964</v>
      </c>
      <c r="AV3225" s="5">
        <f t="shared" si="5288"/>
        <v>24.180000000000291</v>
      </c>
      <c r="AW3225" s="5">
        <f t="shared" si="5286"/>
        <v>2</v>
      </c>
      <c r="AX3225" s="5">
        <f t="shared" si="5240"/>
        <v>32.768999999999885</v>
      </c>
      <c r="AZ3225" s="4">
        <f t="shared" si="5328"/>
        <v>0.5571606475716081</v>
      </c>
      <c r="BA3225" s="5">
        <f t="shared" si="5228"/>
        <v>0</v>
      </c>
      <c r="BB3225" s="4">
        <f t="shared" si="5329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  <c r="CB3225" s="5">
        <f t="shared" si="5308"/>
        <v>69.700000000000728</v>
      </c>
      <c r="CC3225" s="5">
        <f t="shared" si="5309"/>
        <v>2.3599999999996726</v>
      </c>
      <c r="CD3225" s="5">
        <f t="shared" si="5320"/>
        <v>68.220000000000255</v>
      </c>
      <c r="CE3225" s="5">
        <f t="shared" si="5311"/>
        <v>-30</v>
      </c>
      <c r="CF3225" s="5"/>
      <c r="CG3225" s="5">
        <f t="shared" si="5312"/>
        <v>-50</v>
      </c>
      <c r="CH3225" s="5">
        <f t="shared" si="5315"/>
        <v>51.75</v>
      </c>
      <c r="CI3225" s="5">
        <f t="shared" si="5313"/>
        <v>-31.779999999999745</v>
      </c>
    </row>
    <row r="3226" spans="1:87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5">
        <f t="shared" si="5270"/>
        <v>95.710000000000036</v>
      </c>
      <c r="K3226" s="5">
        <f t="shared" si="5297"/>
        <v>98.562499999999929</v>
      </c>
      <c r="L3226" s="5">
        <f t="shared" si="5274"/>
        <v>60.769999999999982</v>
      </c>
      <c r="M3226" s="5">
        <f t="shared" ref="M3226" si="5332">AVERAGE(L3215:L3226)</f>
        <v>51.044166666666683</v>
      </c>
      <c r="N3226" s="6" t="s">
        <v>37</v>
      </c>
      <c r="O3226" s="5">
        <f t="shared" si="5276"/>
        <v>3533.54</v>
      </c>
      <c r="P3226" s="4">
        <f t="shared" si="5322"/>
        <v>0.21369863013698967</v>
      </c>
      <c r="Q3226" s="5">
        <f t="shared" si="5323"/>
        <v>80.300000000000182</v>
      </c>
      <c r="R3226" s="5">
        <f t="shared" si="5324"/>
        <v>3536.4549999999999</v>
      </c>
      <c r="S3226" s="4">
        <f t="shared" si="5325"/>
        <v>0.21369863013698967</v>
      </c>
      <c r="T3226" s="4">
        <f t="shared" si="5326"/>
        <v>0.21369863013698967</v>
      </c>
      <c r="U3226" s="5">
        <f t="shared" si="5317"/>
        <v>3553.0879999999997</v>
      </c>
      <c r="V3226" s="5">
        <f t="shared" si="5318"/>
        <v>-19.547999999999774</v>
      </c>
      <c r="X3226" s="5">
        <f t="shared" si="5272"/>
        <v>-80.409999999999854</v>
      </c>
      <c r="Y3226" s="5">
        <f t="shared" si="5273"/>
        <v>-59.519999999999982</v>
      </c>
      <c r="AA3226" s="5">
        <f t="shared" si="5291"/>
        <v>0</v>
      </c>
      <c r="AB3226" s="5">
        <f t="shared" si="5292"/>
        <v>1</v>
      </c>
      <c r="AC3226" s="5">
        <f t="shared" si="5293"/>
        <v>1</v>
      </c>
      <c r="AF3226" s="5">
        <f t="shared" si="5279"/>
        <v>2.7200000000002547</v>
      </c>
      <c r="AG3226" s="5">
        <f t="shared" si="5280"/>
        <v>0.88000000000010914</v>
      </c>
      <c r="AH3226" s="5">
        <f t="shared" si="5281"/>
        <v>92.989999999999782</v>
      </c>
      <c r="AI3226" s="5">
        <f t="shared" si="5282"/>
        <v>94.829999999999927</v>
      </c>
      <c r="AJ3226" s="5"/>
      <c r="AK3226" s="5">
        <f t="shared" si="5283"/>
        <v>2.7200000000002547</v>
      </c>
      <c r="AL3226" s="5">
        <f t="shared" si="5303"/>
        <v>27.645999999999638</v>
      </c>
      <c r="AM3226" s="5">
        <f t="shared" si="5284"/>
        <v>92.989999999999782</v>
      </c>
      <c r="AN3226" s="5">
        <f t="shared" si="5299"/>
        <v>80.0090000000001</v>
      </c>
      <c r="AO3226" s="5">
        <f t="shared" si="5300"/>
        <v>1</v>
      </c>
      <c r="AP3226" s="5">
        <f t="shared" si="5319"/>
        <v>6</v>
      </c>
      <c r="AQ3226" s="5">
        <f t="shared" si="5232"/>
        <v>4.9000000000000004</v>
      </c>
      <c r="AR3226" s="5"/>
      <c r="AS3226" s="5">
        <f t="shared" si="5277"/>
        <v>94.829999999999927</v>
      </c>
      <c r="AT3226" s="5">
        <f t="shared" si="5299"/>
        <v>84.502999999999972</v>
      </c>
      <c r="AU3226" s="5">
        <f t="shared" si="5285"/>
        <v>0.88000000000010914</v>
      </c>
      <c r="AV3226" s="5">
        <f t="shared" si="5288"/>
        <v>1.8400000000001455</v>
      </c>
      <c r="AW3226" s="5">
        <f t="shared" si="5286"/>
        <v>3</v>
      </c>
      <c r="AX3226" s="5">
        <f t="shared" si="5240"/>
        <v>32.768999999999885</v>
      </c>
      <c r="AZ3226" s="4">
        <f t="shared" si="5328"/>
        <v>0.21369863013698967</v>
      </c>
      <c r="BA3226" s="5">
        <f t="shared" si="5228"/>
        <v>0</v>
      </c>
      <c r="BB3226" s="4">
        <f t="shared" si="5329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  <c r="CB3226" s="5">
        <f t="shared" si="5308"/>
        <v>2.7200000000002547</v>
      </c>
      <c r="CC3226" s="5">
        <f t="shared" si="5309"/>
        <v>92.989999999999782</v>
      </c>
      <c r="CD3226" s="5">
        <f t="shared" si="5320"/>
        <v>-50</v>
      </c>
      <c r="CE3226" s="5">
        <f t="shared" si="5311"/>
        <v>59.519999999999982</v>
      </c>
      <c r="CF3226" s="5"/>
      <c r="CG3226" s="5">
        <f t="shared" si="5312"/>
        <v>-50</v>
      </c>
      <c r="CH3226" s="5">
        <f t="shared" si="5315"/>
        <v>-59.519999999999982</v>
      </c>
      <c r="CI3226" s="5">
        <f t="shared" si="5313"/>
        <v>-150</v>
      </c>
    </row>
    <row r="3227" spans="1:87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5">
        <f t="shared" si="5270"/>
        <v>110.67000000000007</v>
      </c>
      <c r="K3227" s="5">
        <f t="shared" si="5297"/>
        <v>101.34749999999993</v>
      </c>
      <c r="L3227" s="5">
        <f t="shared" si="5274"/>
        <v>53.589999999999691</v>
      </c>
      <c r="M3227" s="5">
        <f t="shared" ref="M3227" si="5333">AVERAGE(L3216:L3227)</f>
        <v>51.620833333333316</v>
      </c>
      <c r="N3227" s="6" t="s">
        <v>36</v>
      </c>
      <c r="O3227" s="5">
        <f t="shared" si="5276"/>
        <v>3558.8999999999996</v>
      </c>
      <c r="P3227" s="4">
        <f t="shared" si="5322"/>
        <v>0.95037997317835843</v>
      </c>
      <c r="Q3227" s="5">
        <f t="shared" si="5323"/>
        <v>44.740000000000236</v>
      </c>
      <c r="R3227" s="5">
        <f t="shared" si="5324"/>
        <v>3527.5649999999996</v>
      </c>
      <c r="S3227" s="4">
        <f t="shared" si="5325"/>
        <v>0.52951432129514175</v>
      </c>
      <c r="T3227" s="4">
        <f t="shared" si="5326"/>
        <v>0.52951432129514175</v>
      </c>
      <c r="U3227" s="5">
        <f t="shared" si="5317"/>
        <v>3545.5319999999992</v>
      </c>
      <c r="V3227" s="5">
        <f t="shared" si="5318"/>
        <v>13.368000000000393</v>
      </c>
      <c r="X3227" s="5">
        <f t="shared" si="5272"/>
        <v>23.029999999999745</v>
      </c>
      <c r="Y3227" s="5">
        <f t="shared" si="5273"/>
        <v>6.5599999999999454</v>
      </c>
      <c r="AA3227" s="5">
        <f t="shared" si="5291"/>
        <v>1</v>
      </c>
      <c r="AB3227" s="5">
        <f t="shared" si="5292"/>
        <v>0</v>
      </c>
      <c r="AC3227" s="5">
        <f t="shared" si="5293"/>
        <v>1</v>
      </c>
      <c r="AF3227" s="5">
        <f t="shared" si="5279"/>
        <v>61.869999999999891</v>
      </c>
      <c r="AG3227" s="5">
        <f t="shared" si="5280"/>
        <v>70.949999999999818</v>
      </c>
      <c r="AH3227" s="5">
        <f t="shared" si="5281"/>
        <v>48.800000000000182</v>
      </c>
      <c r="AI3227" s="5">
        <f t="shared" si="5282"/>
        <v>39.720000000000255</v>
      </c>
      <c r="AJ3227" s="5"/>
      <c r="AK3227" s="5">
        <f t="shared" si="5283"/>
        <v>48.800000000000182</v>
      </c>
      <c r="AL3227" s="5">
        <f t="shared" si="5303"/>
        <v>34.102999999999426</v>
      </c>
      <c r="AM3227" s="5">
        <f t="shared" si="5284"/>
        <v>61.869999999999891</v>
      </c>
      <c r="AN3227" s="5">
        <f t="shared" si="5299"/>
        <v>81.892000000000095</v>
      </c>
      <c r="AO3227" s="5">
        <f t="shared" si="5300"/>
        <v>0</v>
      </c>
      <c r="AP3227" s="5">
        <f t="shared" si="5319"/>
        <v>6</v>
      </c>
      <c r="AQ3227" s="5">
        <f t="shared" si="5232"/>
        <v>5.3</v>
      </c>
      <c r="AR3227" s="5"/>
      <c r="AS3227" s="5">
        <f t="shared" si="5277"/>
        <v>70.949999999999818</v>
      </c>
      <c r="AT3227" s="5">
        <f t="shared" si="5299"/>
        <v>83.192000000000007</v>
      </c>
      <c r="AU3227" s="5">
        <f t="shared" si="5285"/>
        <v>39.720000000000255</v>
      </c>
      <c r="AV3227" s="5">
        <f t="shared" si="5288"/>
        <v>-9.0799999999999272</v>
      </c>
      <c r="AW3227" s="5">
        <f t="shared" si="5286"/>
        <v>4</v>
      </c>
      <c r="AX3227" s="5">
        <f t="shared" si="5240"/>
        <v>39.798000000000229</v>
      </c>
      <c r="AZ3227" s="4">
        <f t="shared" si="5328"/>
        <v>0.52951432129514175</v>
      </c>
      <c r="BA3227" s="5">
        <f t="shared" ref="BA3227:BA3290" si="5334">IF(AZ3226&gt;0.9,O3227-O3226,0)</f>
        <v>0</v>
      </c>
      <c r="BB3227" s="4">
        <f t="shared" si="5329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  <c r="CB3227" s="5">
        <f t="shared" si="5308"/>
        <v>61.869999999999891</v>
      </c>
      <c r="CC3227" s="5">
        <f t="shared" si="5309"/>
        <v>48.800000000000182</v>
      </c>
      <c r="CD3227" s="5">
        <f t="shared" si="5320"/>
        <v>23.029999999999745</v>
      </c>
      <c r="CE3227" s="5">
        <f t="shared" si="5311"/>
        <v>-6.5599999999999454</v>
      </c>
      <c r="CF3227" s="5"/>
      <c r="CG3227" s="5">
        <f t="shared" si="5312"/>
        <v>-50</v>
      </c>
      <c r="CH3227" s="5">
        <f t="shared" si="5315"/>
        <v>6.5599999999999454</v>
      </c>
      <c r="CI3227" s="5">
        <f t="shared" si="5313"/>
        <v>-76.970000000000255</v>
      </c>
    </row>
    <row r="3228" spans="1:87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5">
        <f t="shared" si="5270"/>
        <v>207.63000000000011</v>
      </c>
      <c r="K3228" s="5">
        <f t="shared" si="5297"/>
        <v>112.67083333333328</v>
      </c>
      <c r="L3228" s="5">
        <f t="shared" si="5274"/>
        <v>104.09000000000015</v>
      </c>
      <c r="M3228" s="5">
        <f t="shared" ref="M3228" si="5335">AVERAGE(L3217:L3228)</f>
        <v>56.689166666666665</v>
      </c>
      <c r="N3228" s="6" t="s">
        <v>37</v>
      </c>
      <c r="O3228" s="5">
        <f t="shared" si="5276"/>
        <v>3657.45</v>
      </c>
      <c r="P3228" s="4">
        <f t="shared" si="5322"/>
        <v>1</v>
      </c>
      <c r="Q3228" s="5">
        <f t="shared" si="5323"/>
        <v>123.90999999999985</v>
      </c>
      <c r="R3228" s="5">
        <f t="shared" si="5324"/>
        <v>3564.5174999999999</v>
      </c>
      <c r="S3228" s="4">
        <f t="shared" si="5325"/>
        <v>1</v>
      </c>
      <c r="T3228" s="4">
        <f t="shared" si="5326"/>
        <v>1</v>
      </c>
      <c r="U3228" s="5">
        <f t="shared" si="5317"/>
        <v>3573.7460000000001</v>
      </c>
      <c r="V3228" s="5">
        <f t="shared" si="5318"/>
        <v>83.703999999999724</v>
      </c>
      <c r="X3228" s="5">
        <f t="shared" si="5272"/>
        <v>183.01999999999953</v>
      </c>
      <c r="Y3228" s="5">
        <f t="shared" si="5273"/>
        <v>97</v>
      </c>
      <c r="AA3228" s="5">
        <f t="shared" si="5291"/>
        <v>1</v>
      </c>
      <c r="AB3228" s="5">
        <f t="shared" si="5292"/>
        <v>0</v>
      </c>
      <c r="AC3228" s="5">
        <f t="shared" si="5293"/>
        <v>1</v>
      </c>
      <c r="AF3228" s="5">
        <f t="shared" si="5279"/>
        <v>188.00999999999931</v>
      </c>
      <c r="AG3228" s="5">
        <f t="shared" si="5280"/>
        <v>207.63000000000011</v>
      </c>
      <c r="AH3228" s="5">
        <f t="shared" si="5281"/>
        <v>6.4500000000007276</v>
      </c>
      <c r="AI3228" s="5">
        <f t="shared" si="5282"/>
        <v>-13.170000000000073</v>
      </c>
      <c r="AJ3228" s="5"/>
      <c r="AK3228" s="5">
        <f t="shared" si="5283"/>
        <v>6.4500000000007276</v>
      </c>
      <c r="AL3228" s="5">
        <f t="shared" si="5303"/>
        <v>34.102999999999426</v>
      </c>
      <c r="AM3228" s="5">
        <f t="shared" si="5284"/>
        <v>188.00999999999931</v>
      </c>
      <c r="AN3228" s="5">
        <f t="shared" si="5299"/>
        <v>86.401000000000025</v>
      </c>
      <c r="AO3228" s="5">
        <f t="shared" si="5300"/>
        <v>1</v>
      </c>
      <c r="AP3228" s="5">
        <f t="shared" si="5319"/>
        <v>6</v>
      </c>
      <c r="AQ3228" s="5">
        <f t="shared" si="5232"/>
        <v>5.6</v>
      </c>
      <c r="AR3228" s="5"/>
      <c r="AS3228" s="5">
        <f t="shared" si="5277"/>
        <v>207.63000000000011</v>
      </c>
      <c r="AT3228" s="5">
        <f t="shared" si="5299"/>
        <v>94.486999999999995</v>
      </c>
      <c r="AU3228" s="5">
        <f t="shared" si="5285"/>
        <v>-13.170000000000073</v>
      </c>
      <c r="AV3228" s="5">
        <f t="shared" si="5288"/>
        <v>-19.6200000000008</v>
      </c>
      <c r="AW3228" s="5">
        <f t="shared" si="5286"/>
        <v>5</v>
      </c>
      <c r="AX3228" s="5">
        <f t="shared" si="5240"/>
        <v>39.798000000000229</v>
      </c>
      <c r="AZ3228" s="4">
        <f t="shared" si="5328"/>
        <v>1</v>
      </c>
      <c r="BA3228" s="5">
        <f t="shared" si="5334"/>
        <v>0</v>
      </c>
      <c r="BB3228" s="4">
        <f t="shared" si="5329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  <c r="CB3228" s="5">
        <f t="shared" si="5308"/>
        <v>188.00999999999931</v>
      </c>
      <c r="CC3228" s="5">
        <f t="shared" si="5309"/>
        <v>6.4500000000007276</v>
      </c>
      <c r="CD3228" s="5">
        <f t="shared" si="5320"/>
        <v>183.01999999999953</v>
      </c>
      <c r="CE3228" s="5">
        <f t="shared" si="5311"/>
        <v>-30</v>
      </c>
      <c r="CF3228" s="5"/>
      <c r="CG3228" s="5">
        <f t="shared" si="5312"/>
        <v>-50</v>
      </c>
      <c r="CH3228" s="5">
        <f t="shared" si="5315"/>
        <v>97</v>
      </c>
      <c r="CI3228" s="5">
        <f t="shared" si="5313"/>
        <v>83.019999999999527</v>
      </c>
    </row>
    <row r="3229" spans="1:87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5">
        <f t="shared" si="5270"/>
        <v>81.180000000000291</v>
      </c>
      <c r="K3229" s="5">
        <f t="shared" si="5297"/>
        <v>112.43083333333334</v>
      </c>
      <c r="L3229" s="5">
        <f t="shared" si="5274"/>
        <v>52.029999999999745</v>
      </c>
      <c r="M3229" s="5">
        <f t="shared" ref="M3229" si="5336">AVERAGE(L3218:L3229)</f>
        <v>56.722499999999968</v>
      </c>
      <c r="N3229" s="6" t="s">
        <v>37</v>
      </c>
      <c r="O3229" s="5">
        <f t="shared" si="5276"/>
        <v>3695.45</v>
      </c>
      <c r="P3229" s="4">
        <f t="shared" si="5322"/>
        <v>1</v>
      </c>
      <c r="Q3229" s="5">
        <f t="shared" si="5323"/>
        <v>161.90999999999985</v>
      </c>
      <c r="R3229" s="5">
        <f t="shared" si="5324"/>
        <v>3574.0174999999999</v>
      </c>
      <c r="S3229" s="4">
        <f t="shared" si="5325"/>
        <v>1</v>
      </c>
      <c r="T3229" s="4">
        <f t="shared" si="5326"/>
        <v>1</v>
      </c>
      <c r="U3229" s="5">
        <f t="shared" si="5317"/>
        <v>3601.2919999999999</v>
      </c>
      <c r="V3229" s="5">
        <f t="shared" si="5318"/>
        <v>94.157999999999902</v>
      </c>
      <c r="X3229" s="5">
        <f t="shared" si="5272"/>
        <v>30.579999999999927</v>
      </c>
      <c r="Y3229" s="5">
        <f t="shared" si="5273"/>
        <v>-0.59999999999990905</v>
      </c>
      <c r="AA3229" s="5">
        <f t="shared" si="5291"/>
        <v>0</v>
      </c>
      <c r="AB3229" s="5">
        <f t="shared" si="5292"/>
        <v>0</v>
      </c>
      <c r="AC3229" s="5">
        <f t="shared" si="5293"/>
        <v>0</v>
      </c>
      <c r="AF3229" s="5">
        <f t="shared" si="5279"/>
        <v>64.590000000000146</v>
      </c>
      <c r="AG3229" s="5">
        <f t="shared" si="5280"/>
        <v>81.180000000000291</v>
      </c>
      <c r="AH3229" s="5">
        <f t="shared" si="5281"/>
        <v>1.319999999999709</v>
      </c>
      <c r="AI3229" s="5">
        <f t="shared" si="5282"/>
        <v>-15.270000000000437</v>
      </c>
      <c r="AJ3229" s="5"/>
      <c r="AK3229" s="5">
        <f t="shared" si="5283"/>
        <v>1.319999999999709</v>
      </c>
      <c r="AL3229" s="5">
        <f t="shared" si="5303"/>
        <v>29.278999999999716</v>
      </c>
      <c r="AM3229" s="5">
        <f t="shared" si="5284"/>
        <v>64.590000000000146</v>
      </c>
      <c r="AN3229" s="5">
        <f t="shared" si="5299"/>
        <v>85.697999999999951</v>
      </c>
      <c r="AO3229" s="5">
        <f t="shared" si="5300"/>
        <v>0</v>
      </c>
      <c r="AP3229" s="5">
        <f t="shared" si="5319"/>
        <v>5</v>
      </c>
      <c r="AQ3229" s="5">
        <f t="shared" si="5232"/>
        <v>5.7</v>
      </c>
      <c r="AR3229" s="5"/>
      <c r="AS3229" s="5">
        <f t="shared" si="5277"/>
        <v>81.180000000000291</v>
      </c>
      <c r="AT3229" s="5">
        <f t="shared" si="5299"/>
        <v>96.246000000000009</v>
      </c>
      <c r="AU3229" s="5">
        <f t="shared" si="5285"/>
        <v>-15.270000000000437</v>
      </c>
      <c r="AV3229" s="5">
        <f t="shared" si="5288"/>
        <v>-16.590000000000146</v>
      </c>
      <c r="AW3229" s="5">
        <f t="shared" si="5286"/>
        <v>6</v>
      </c>
      <c r="AX3229" s="5">
        <f t="shared" si="5240"/>
        <v>39.798000000000229</v>
      </c>
      <c r="AZ3229" s="4">
        <f t="shared" si="5328"/>
        <v>1</v>
      </c>
      <c r="BA3229" s="5">
        <f t="shared" si="5334"/>
        <v>38</v>
      </c>
      <c r="BB3229" s="4">
        <f t="shared" si="5329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  <c r="CB3229" s="5">
        <f t="shared" si="5308"/>
        <v>64.590000000000146</v>
      </c>
      <c r="CC3229" s="5">
        <f t="shared" si="5309"/>
        <v>1.319999999999709</v>
      </c>
      <c r="CD3229" s="5">
        <f t="shared" si="5320"/>
        <v>30.579999999999927</v>
      </c>
      <c r="CE3229" s="5">
        <f t="shared" si="5311"/>
        <v>-30</v>
      </c>
      <c r="CF3229" s="5"/>
      <c r="CG3229" s="5">
        <f t="shared" si="5312"/>
        <v>-50</v>
      </c>
      <c r="CH3229" s="5">
        <f t="shared" si="5315"/>
        <v>-0.59999999999990905</v>
      </c>
      <c r="CI3229" s="5">
        <f t="shared" si="5313"/>
        <v>-69.420000000000073</v>
      </c>
    </row>
    <row r="3230" spans="1:87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5">
        <f t="shared" si="5270"/>
        <v>30.270000000000437</v>
      </c>
      <c r="K3230" s="5">
        <f t="shared" si="5297"/>
        <v>101.81416666666671</v>
      </c>
      <c r="L3230" s="5">
        <f t="shared" si="5274"/>
        <v>24.539999999999964</v>
      </c>
      <c r="M3230" s="5">
        <f t="shared" ref="M3230" si="5337">AVERAGE(L3219:L3230)</f>
        <v>52.063333333333276</v>
      </c>
      <c r="N3230" s="6" t="s">
        <v>37</v>
      </c>
      <c r="O3230" s="5">
        <f t="shared" si="5276"/>
        <v>3707.6499999999996</v>
      </c>
      <c r="P3230" s="4">
        <f t="shared" si="5322"/>
        <v>1</v>
      </c>
      <c r="Q3230" s="5">
        <f t="shared" si="5323"/>
        <v>174.10999999999967</v>
      </c>
      <c r="R3230" s="5">
        <f t="shared" si="5324"/>
        <v>3577.0675000000001</v>
      </c>
      <c r="S3230" s="4">
        <f t="shared" si="5325"/>
        <v>1</v>
      </c>
      <c r="T3230" s="4">
        <f t="shared" si="5326"/>
        <v>1</v>
      </c>
      <c r="U3230" s="5">
        <f t="shared" si="5317"/>
        <v>3630.5979999999995</v>
      </c>
      <c r="V3230" s="5">
        <f t="shared" si="5318"/>
        <v>77.052000000000135</v>
      </c>
      <c r="X3230" s="5">
        <f t="shared" si="5272"/>
        <v>5.7399999999997817</v>
      </c>
      <c r="Y3230" s="5">
        <f t="shared" si="5273"/>
        <v>-7.6099999999996726</v>
      </c>
      <c r="AA3230" s="5">
        <f t="shared" si="5291"/>
        <v>0</v>
      </c>
      <c r="AB3230" s="5">
        <f t="shared" si="5292"/>
        <v>0</v>
      </c>
      <c r="AC3230" s="5">
        <f t="shared" si="5293"/>
        <v>0</v>
      </c>
      <c r="AF3230" s="5">
        <f t="shared" si="5279"/>
        <v>25.960000000000036</v>
      </c>
      <c r="AG3230" s="5">
        <f t="shared" si="5280"/>
        <v>19.420000000000073</v>
      </c>
      <c r="AH3230" s="5">
        <f t="shared" si="5281"/>
        <v>4.3100000000004002</v>
      </c>
      <c r="AI3230" s="5">
        <f t="shared" si="5282"/>
        <v>10.850000000000364</v>
      </c>
      <c r="AJ3230" s="5"/>
      <c r="AK3230" s="5">
        <f t="shared" si="5283"/>
        <v>4.3100000000004002</v>
      </c>
      <c r="AL3230" s="5">
        <f t="shared" si="5303"/>
        <v>29.278999999999716</v>
      </c>
      <c r="AM3230" s="5">
        <f t="shared" si="5284"/>
        <v>25.960000000000036</v>
      </c>
      <c r="AN3230" s="5">
        <f t="shared" si="5299"/>
        <v>79.348000000000042</v>
      </c>
      <c r="AO3230" s="5">
        <f t="shared" si="5300"/>
        <v>0</v>
      </c>
      <c r="AP3230" s="5">
        <f t="shared" si="5319"/>
        <v>4</v>
      </c>
      <c r="AQ3230" s="5">
        <f t="shared" ref="AQ3230:AQ3293" si="5338">AVERAGE(AP3221:AP3230)</f>
        <v>5.6</v>
      </c>
      <c r="AR3230" s="5"/>
      <c r="AS3230" s="5">
        <f t="shared" si="5277"/>
        <v>19.420000000000073</v>
      </c>
      <c r="AT3230" s="5">
        <f t="shared" si="5299"/>
        <v>90.347000000000023</v>
      </c>
      <c r="AU3230" s="5">
        <f t="shared" si="5285"/>
        <v>10.850000000000364</v>
      </c>
      <c r="AV3230" s="5">
        <f t="shared" si="5288"/>
        <v>6.5399999999999636</v>
      </c>
      <c r="AW3230" s="5">
        <f t="shared" si="5286"/>
        <v>2</v>
      </c>
      <c r="AX3230" s="5">
        <f t="shared" si="5240"/>
        <v>39.798000000000229</v>
      </c>
      <c r="AZ3230" s="4">
        <f t="shared" si="5328"/>
        <v>1</v>
      </c>
      <c r="BA3230" s="5">
        <f t="shared" si="5334"/>
        <v>12.199999999999818</v>
      </c>
      <c r="BB3230" s="4">
        <f t="shared" si="5329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  <c r="CB3230" s="5">
        <f t="shared" si="5308"/>
        <v>25.960000000000036</v>
      </c>
      <c r="CC3230" s="5">
        <f t="shared" si="5309"/>
        <v>4.3100000000004002</v>
      </c>
      <c r="CD3230" s="5">
        <f t="shared" si="5320"/>
        <v>5.7399999999997817</v>
      </c>
      <c r="CE3230" s="5">
        <f t="shared" si="5311"/>
        <v>7.6099999999996726</v>
      </c>
      <c r="CF3230" s="5"/>
      <c r="CG3230" s="5">
        <f t="shared" si="5312"/>
        <v>-50</v>
      </c>
      <c r="CH3230" s="5">
        <f t="shared" si="5315"/>
        <v>-7.6099999999996726</v>
      </c>
      <c r="CI3230" s="5">
        <f t="shared" si="5313"/>
        <v>-94.260000000000218</v>
      </c>
    </row>
    <row r="3231" spans="1:87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5">
        <f t="shared" si="5270"/>
        <v>126.84999999999945</v>
      </c>
      <c r="K3231" s="5">
        <f t="shared" si="5297"/>
        <v>103.71083333333331</v>
      </c>
      <c r="L3231" s="5">
        <f t="shared" si="5274"/>
        <v>60.070000000000164</v>
      </c>
      <c r="M3231" s="5">
        <f t="shared" ref="M3231" si="5339">AVERAGE(L3220:L3231)</f>
        <v>53.275833333333289</v>
      </c>
      <c r="N3231" s="6" t="s">
        <v>37</v>
      </c>
      <c r="O3231" s="5">
        <f t="shared" si="5276"/>
        <v>3772.8099999999995</v>
      </c>
      <c r="P3231" s="4">
        <f t="shared" si="5322"/>
        <v>1</v>
      </c>
      <c r="Q3231" s="5">
        <f t="shared" si="5323"/>
        <v>213.90999999999985</v>
      </c>
      <c r="R3231" s="5">
        <f t="shared" si="5324"/>
        <v>3612.3774999999996</v>
      </c>
      <c r="S3231" s="4">
        <f t="shared" si="5325"/>
        <v>1</v>
      </c>
      <c r="T3231" s="4">
        <f t="shared" si="5326"/>
        <v>1</v>
      </c>
      <c r="U3231" s="5">
        <f t="shared" si="5317"/>
        <v>3678.4519999999998</v>
      </c>
      <c r="V3231" s="5">
        <f t="shared" si="5318"/>
        <v>94.35799999999972</v>
      </c>
      <c r="X3231" s="5">
        <f t="shared" si="5272"/>
        <v>112.90999999999985</v>
      </c>
      <c r="Y3231" s="5">
        <f t="shared" si="5273"/>
        <v>45.170000000000073</v>
      </c>
      <c r="AA3231" s="5">
        <f t="shared" si="5291"/>
        <v>1</v>
      </c>
      <c r="AB3231" s="5">
        <f t="shared" si="5292"/>
        <v>0</v>
      </c>
      <c r="AC3231" s="5">
        <f t="shared" si="5293"/>
        <v>1</v>
      </c>
      <c r="AF3231" s="5">
        <f t="shared" si="5279"/>
        <v>116.27999999999975</v>
      </c>
      <c r="AG3231" s="5">
        <f t="shared" si="5280"/>
        <v>99.779999999999745</v>
      </c>
      <c r="AH3231" s="5">
        <f t="shared" si="5281"/>
        <v>10.569999999999709</v>
      </c>
      <c r="AI3231" s="5">
        <f t="shared" si="5282"/>
        <v>27.069999999999709</v>
      </c>
      <c r="AJ3231" s="5"/>
      <c r="AK3231" s="5">
        <f t="shared" si="5283"/>
        <v>10.569999999999709</v>
      </c>
      <c r="AL3231" s="5">
        <f t="shared" si="5303"/>
        <v>28.981999999999783</v>
      </c>
      <c r="AM3231" s="5">
        <f t="shared" si="5284"/>
        <v>116.27999999999975</v>
      </c>
      <c r="AN3231" s="5">
        <f t="shared" si="5299"/>
        <v>88.172000000000025</v>
      </c>
      <c r="AO3231" s="5">
        <f t="shared" si="5300"/>
        <v>1</v>
      </c>
      <c r="AP3231" s="5">
        <f t="shared" si="5319"/>
        <v>5</v>
      </c>
      <c r="AQ3231" s="5">
        <f t="shared" si="5338"/>
        <v>5.6</v>
      </c>
      <c r="AR3231" s="5"/>
      <c r="AS3231" s="5">
        <f t="shared" si="5277"/>
        <v>99.779999999999745</v>
      </c>
      <c r="AT3231" s="5">
        <f t="shared" si="5299"/>
        <v>93.18100000000004</v>
      </c>
      <c r="AU3231" s="5">
        <f t="shared" si="5285"/>
        <v>27.069999999999709</v>
      </c>
      <c r="AV3231" s="5">
        <f t="shared" si="5288"/>
        <v>16.5</v>
      </c>
      <c r="AW3231" s="5">
        <f t="shared" si="5286"/>
        <v>3</v>
      </c>
      <c r="AX3231" s="5">
        <f t="shared" si="5240"/>
        <v>39.798000000000229</v>
      </c>
      <c r="AZ3231" s="4">
        <f t="shared" si="5328"/>
        <v>1</v>
      </c>
      <c r="BA3231" s="5">
        <f t="shared" si="5334"/>
        <v>65.159999999999854</v>
      </c>
      <c r="BB3231" s="4">
        <f t="shared" si="5329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  <c r="CB3231" s="5">
        <f t="shared" si="5308"/>
        <v>116.27999999999975</v>
      </c>
      <c r="CC3231" s="5">
        <f t="shared" si="5309"/>
        <v>10.569999999999709</v>
      </c>
      <c r="CD3231" s="5">
        <f t="shared" si="5320"/>
        <v>112.90999999999985</v>
      </c>
      <c r="CE3231" s="5">
        <f t="shared" si="5311"/>
        <v>-30</v>
      </c>
      <c r="CF3231" s="5"/>
      <c r="CG3231" s="5">
        <f t="shared" si="5312"/>
        <v>-50</v>
      </c>
      <c r="CH3231" s="5">
        <f t="shared" si="5315"/>
        <v>45.170000000000073</v>
      </c>
      <c r="CI3231" s="5">
        <f t="shared" si="5313"/>
        <v>12.909999999999854</v>
      </c>
    </row>
    <row r="3232" spans="1:87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5">
        <f t="shared" si="5270"/>
        <v>102.88000000000011</v>
      </c>
      <c r="K3232" s="5">
        <f t="shared" si="5297"/>
        <v>103.66750000000002</v>
      </c>
      <c r="L3232" s="5">
        <f t="shared" si="5274"/>
        <v>49.529999999999745</v>
      </c>
      <c r="M3232" s="5">
        <f t="shared" ref="M3232" si="5340">AVERAGE(L3221:L3232)</f>
        <v>53.391666666666616</v>
      </c>
      <c r="N3232" s="6" t="s">
        <v>37</v>
      </c>
      <c r="O3232" s="5">
        <f t="shared" si="5276"/>
        <v>3799.74</v>
      </c>
      <c r="P3232" s="4">
        <f t="shared" si="5322"/>
        <v>1</v>
      </c>
      <c r="Q3232" s="5">
        <f t="shared" si="5323"/>
        <v>142.28999999999996</v>
      </c>
      <c r="R3232" s="5">
        <f t="shared" si="5324"/>
        <v>3693.0225</v>
      </c>
      <c r="S3232" s="4">
        <f t="shared" si="5325"/>
        <v>1</v>
      </c>
      <c r="T3232" s="4">
        <f t="shared" si="5326"/>
        <v>1</v>
      </c>
      <c r="U3232" s="5">
        <f t="shared" si="5317"/>
        <v>3726.62</v>
      </c>
      <c r="V3232" s="5">
        <f t="shared" si="5318"/>
        <v>73.119999999999891</v>
      </c>
      <c r="X3232" s="5">
        <f t="shared" si="5272"/>
        <v>11.949999999999818</v>
      </c>
      <c r="Y3232" s="5">
        <f t="shared" si="5273"/>
        <v>-2.4000000000000909</v>
      </c>
      <c r="AA3232" s="5">
        <f t="shared" si="5291"/>
        <v>0</v>
      </c>
      <c r="AB3232" s="5">
        <f t="shared" si="5292"/>
        <v>0</v>
      </c>
      <c r="AC3232" s="5">
        <f t="shared" si="5293"/>
        <v>0</v>
      </c>
      <c r="AF3232" s="5">
        <f t="shared" si="5279"/>
        <v>78.779999999999745</v>
      </c>
      <c r="AG3232" s="5">
        <f t="shared" si="5280"/>
        <v>100.25</v>
      </c>
      <c r="AH3232" s="5">
        <f t="shared" si="5281"/>
        <v>24.100000000000364</v>
      </c>
      <c r="AI3232" s="5">
        <f t="shared" si="5282"/>
        <v>2.6300000000001091</v>
      </c>
      <c r="AJ3232" s="5"/>
      <c r="AK3232" s="5">
        <f t="shared" si="5283"/>
        <v>24.100000000000364</v>
      </c>
      <c r="AL3232" s="5">
        <f t="shared" si="5303"/>
        <v>26.570000000000338</v>
      </c>
      <c r="AM3232" s="5">
        <f t="shared" si="5284"/>
        <v>78.779999999999745</v>
      </c>
      <c r="AN3232" s="5">
        <f t="shared" si="5299"/>
        <v>90.31899999999996</v>
      </c>
      <c r="AO3232" s="5">
        <f t="shared" si="5300"/>
        <v>0</v>
      </c>
      <c r="AP3232" s="5">
        <f t="shared" si="5319"/>
        <v>5</v>
      </c>
      <c r="AQ3232" s="5">
        <f t="shared" si="5338"/>
        <v>5.6</v>
      </c>
      <c r="AR3232" s="5"/>
      <c r="AS3232" s="5">
        <f t="shared" si="5277"/>
        <v>100.25</v>
      </c>
      <c r="AT3232" s="5">
        <f t="shared" si="5299"/>
        <v>97.509000000000015</v>
      </c>
      <c r="AU3232" s="5">
        <f t="shared" si="5285"/>
        <v>2.6300000000001091</v>
      </c>
      <c r="AV3232" s="5">
        <f t="shared" si="5288"/>
        <v>-21.470000000000255</v>
      </c>
      <c r="AW3232" s="5">
        <f t="shared" si="5286"/>
        <v>4</v>
      </c>
      <c r="AX3232" s="5">
        <f t="shared" si="5240"/>
        <v>39.798000000000229</v>
      </c>
      <c r="AZ3232" s="4">
        <f t="shared" si="5328"/>
        <v>1</v>
      </c>
      <c r="BA3232" s="5">
        <f t="shared" si="5334"/>
        <v>26.930000000000291</v>
      </c>
      <c r="BB3232" s="4">
        <f t="shared" si="5329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  <c r="CB3232" s="5">
        <f t="shared" si="5308"/>
        <v>78.779999999999745</v>
      </c>
      <c r="CC3232" s="5">
        <f t="shared" si="5309"/>
        <v>24.100000000000364</v>
      </c>
      <c r="CD3232" s="5">
        <f t="shared" si="5320"/>
        <v>11.949999999999818</v>
      </c>
      <c r="CE3232" s="5">
        <f t="shared" si="5311"/>
        <v>2.4000000000000909</v>
      </c>
      <c r="CF3232" s="5"/>
      <c r="CG3232" s="5">
        <f t="shared" si="5312"/>
        <v>-50</v>
      </c>
      <c r="CH3232" s="5">
        <f t="shared" si="5315"/>
        <v>-2.4000000000000909</v>
      </c>
      <c r="CI3232" s="5">
        <f t="shared" si="5313"/>
        <v>-88.050000000000182</v>
      </c>
    </row>
    <row r="3233" spans="1:87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5">
        <f t="shared" si="5270"/>
        <v>72.990000000000691</v>
      </c>
      <c r="K3233" s="5">
        <f t="shared" si="5297"/>
        <v>103.79666666666678</v>
      </c>
      <c r="L3233" s="5">
        <f t="shared" si="5274"/>
        <v>49.679999999999836</v>
      </c>
      <c r="M3233" s="5">
        <f t="shared" ref="M3233" si="5341">AVERAGE(L3222:L3233)</f>
        <v>54.049999999999955</v>
      </c>
      <c r="N3233" s="6" t="s">
        <v>37</v>
      </c>
      <c r="O3233" s="5">
        <f t="shared" si="5276"/>
        <v>3808.2299999999996</v>
      </c>
      <c r="P3233" s="4">
        <f t="shared" si="5322"/>
        <v>1</v>
      </c>
      <c r="Q3233" s="5">
        <f t="shared" si="5323"/>
        <v>112.77999999999975</v>
      </c>
      <c r="R3233" s="5">
        <f t="shared" si="5324"/>
        <v>3723.6449999999995</v>
      </c>
      <c r="S3233" s="4">
        <f t="shared" si="5325"/>
        <v>1</v>
      </c>
      <c r="T3233" s="4">
        <f t="shared" si="5326"/>
        <v>1</v>
      </c>
      <c r="U3233" s="5">
        <f t="shared" si="5317"/>
        <v>3756.7759999999994</v>
      </c>
      <c r="V3233" s="5">
        <f t="shared" si="5318"/>
        <v>51.454000000000178</v>
      </c>
      <c r="X3233" s="5">
        <f t="shared" si="5272"/>
        <v>-31.460000000000036</v>
      </c>
      <c r="Y3233" s="5">
        <f t="shared" si="5273"/>
        <v>-38.829999999999927</v>
      </c>
      <c r="AA3233" s="5">
        <f t="shared" si="5291"/>
        <v>0</v>
      </c>
      <c r="AB3233" s="5">
        <f t="shared" si="5292"/>
        <v>1</v>
      </c>
      <c r="AC3233" s="5">
        <f t="shared" si="5293"/>
        <v>1</v>
      </c>
      <c r="AF3233" s="5">
        <f t="shared" si="5279"/>
        <v>11.440000000000509</v>
      </c>
      <c r="AG3233" s="5">
        <f t="shared" si="5280"/>
        <v>9.6900000000005093</v>
      </c>
      <c r="AH3233" s="5">
        <f t="shared" si="5281"/>
        <v>61.550000000000182</v>
      </c>
      <c r="AI3233" s="5">
        <f t="shared" si="5282"/>
        <v>63.300000000000182</v>
      </c>
      <c r="AJ3233" s="5"/>
      <c r="AK3233" s="5">
        <f t="shared" si="5283"/>
        <v>11.440000000000509</v>
      </c>
      <c r="AL3233" s="5">
        <f t="shared" si="5303"/>
        <v>26.570000000000338</v>
      </c>
      <c r="AM3233" s="5">
        <f t="shared" si="5284"/>
        <v>61.550000000000182</v>
      </c>
      <c r="AN3233" s="5">
        <f t="shared" si="5299"/>
        <v>87.344999999999985</v>
      </c>
      <c r="AO3233" s="5">
        <f t="shared" si="5300"/>
        <v>0</v>
      </c>
      <c r="AP3233" s="5">
        <f t="shared" si="5319"/>
        <v>4</v>
      </c>
      <c r="AQ3233" s="5">
        <f t="shared" si="5338"/>
        <v>5.4</v>
      </c>
      <c r="AR3233" s="5"/>
      <c r="AS3233" s="5">
        <f t="shared" si="5277"/>
        <v>63.300000000000182</v>
      </c>
      <c r="AT3233" s="5">
        <f t="shared" si="5299"/>
        <v>89.882000000000062</v>
      </c>
      <c r="AU3233" s="5">
        <f t="shared" si="5285"/>
        <v>9.6900000000005093</v>
      </c>
      <c r="AV3233" s="5">
        <f t="shared" si="5288"/>
        <v>1.75</v>
      </c>
      <c r="AW3233" s="5">
        <f t="shared" si="5286"/>
        <v>5</v>
      </c>
      <c r="AX3233" s="5">
        <f t="shared" si="5240"/>
        <v>39.798000000000229</v>
      </c>
      <c r="AZ3233" s="4">
        <f t="shared" si="5328"/>
        <v>1</v>
      </c>
      <c r="BA3233" s="5">
        <f t="shared" si="5334"/>
        <v>8.4899999999997817</v>
      </c>
      <c r="BB3233" s="4">
        <f t="shared" si="5329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  <c r="CB3233" s="5">
        <f t="shared" si="5308"/>
        <v>11.440000000000509</v>
      </c>
      <c r="CC3233" s="5">
        <f t="shared" si="5309"/>
        <v>61.550000000000182</v>
      </c>
      <c r="CD3233" s="5">
        <f t="shared" si="5320"/>
        <v>-50</v>
      </c>
      <c r="CE3233" s="5">
        <f t="shared" si="5311"/>
        <v>38.829999999999927</v>
      </c>
      <c r="CF3233" s="5"/>
      <c r="CG3233" s="5">
        <f t="shared" si="5312"/>
        <v>-50</v>
      </c>
      <c r="CH3233" s="5">
        <f t="shared" si="5315"/>
        <v>-38.829999999999927</v>
      </c>
      <c r="CI3233" s="5">
        <f t="shared" si="5313"/>
        <v>-150</v>
      </c>
    </row>
    <row r="3234" spans="1:87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5">
        <f t="shared" si="5270"/>
        <v>136.15000000000055</v>
      </c>
      <c r="K3234" s="5">
        <f t="shared" si="5297"/>
        <v>108.13500000000015</v>
      </c>
      <c r="L3234" s="5">
        <f t="shared" si="5274"/>
        <v>85.929999999999836</v>
      </c>
      <c r="M3234" s="5">
        <f t="shared" ref="M3234" si="5342">AVERAGE(L3223:L3234)</f>
        <v>58.652499999999954</v>
      </c>
      <c r="N3234" s="6" t="s">
        <v>37</v>
      </c>
      <c r="O3234" s="5">
        <f t="shared" si="5276"/>
        <v>3830.55</v>
      </c>
      <c r="P3234" s="4">
        <f t="shared" si="5322"/>
        <v>1</v>
      </c>
      <c r="Q3234" s="5">
        <f t="shared" si="5323"/>
        <v>122.90000000000055</v>
      </c>
      <c r="R3234" s="5">
        <f t="shared" si="5324"/>
        <v>3738.375</v>
      </c>
      <c r="S3234" s="4">
        <f t="shared" si="5325"/>
        <v>1</v>
      </c>
      <c r="T3234" s="4">
        <f t="shared" si="5326"/>
        <v>1</v>
      </c>
      <c r="U3234" s="5">
        <f t="shared" si="5317"/>
        <v>3783.7959999999998</v>
      </c>
      <c r="V3234" s="5">
        <f t="shared" si="5318"/>
        <v>46.75400000000036</v>
      </c>
      <c r="X3234" s="5">
        <f t="shared" si="5272"/>
        <v>14.150000000000546</v>
      </c>
      <c r="Y3234" s="5">
        <f t="shared" si="5273"/>
        <v>8.2799999999997453</v>
      </c>
      <c r="AA3234" s="5">
        <f t="shared" si="5291"/>
        <v>1</v>
      </c>
      <c r="AB3234" s="5">
        <f t="shared" si="5292"/>
        <v>0</v>
      </c>
      <c r="AC3234" s="5">
        <f t="shared" si="5293"/>
        <v>1</v>
      </c>
      <c r="AF3234" s="5">
        <f t="shared" si="5279"/>
        <v>48.490000000000691</v>
      </c>
      <c r="AG3234" s="5">
        <f t="shared" si="5280"/>
        <v>136.15000000000055</v>
      </c>
      <c r="AH3234" s="5">
        <f t="shared" si="5281"/>
        <v>9.1899999999995998</v>
      </c>
      <c r="AI3234" s="5">
        <f t="shared" si="5282"/>
        <v>-78.470000000000255</v>
      </c>
      <c r="AJ3234" s="5"/>
      <c r="AK3234" s="5">
        <f t="shared" si="5283"/>
        <v>9.1899999999995998</v>
      </c>
      <c r="AL3234" s="5">
        <f t="shared" si="5303"/>
        <v>26.570000000000338</v>
      </c>
      <c r="AM3234" s="5">
        <f t="shared" si="5284"/>
        <v>48.490000000000691</v>
      </c>
      <c r="AN3234" s="5">
        <f t="shared" si="5299"/>
        <v>80.822000000000031</v>
      </c>
      <c r="AO3234" s="5">
        <f t="shared" si="5300"/>
        <v>0</v>
      </c>
      <c r="AP3234" s="5">
        <f t="shared" si="5319"/>
        <v>3</v>
      </c>
      <c r="AQ3234" s="5">
        <f t="shared" si="5338"/>
        <v>5</v>
      </c>
      <c r="AR3234" s="5"/>
      <c r="AS3234" s="5">
        <f t="shared" si="5277"/>
        <v>136.15000000000055</v>
      </c>
      <c r="AT3234" s="5">
        <f t="shared" si="5299"/>
        <v>91.90100000000011</v>
      </c>
      <c r="AU3234" s="5">
        <f t="shared" si="5285"/>
        <v>-78.470000000000255</v>
      </c>
      <c r="AV3234" s="5">
        <f t="shared" si="5288"/>
        <v>-87.659999999999854</v>
      </c>
      <c r="AW3234" s="5">
        <f t="shared" si="5286"/>
        <v>6</v>
      </c>
      <c r="AX3234" s="5">
        <f t="shared" si="5240"/>
        <v>39.798000000000229</v>
      </c>
      <c r="AZ3234" s="4">
        <f t="shared" si="5328"/>
        <v>1</v>
      </c>
      <c r="BA3234" s="5">
        <f t="shared" si="5334"/>
        <v>22.320000000000618</v>
      </c>
      <c r="BB3234" s="4">
        <f t="shared" si="5329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  <c r="CB3234" s="5">
        <f t="shared" si="5308"/>
        <v>48.490000000000691</v>
      </c>
      <c r="CC3234" s="5">
        <f t="shared" si="5309"/>
        <v>9.1899999999995998</v>
      </c>
      <c r="CD3234" s="5">
        <f t="shared" si="5320"/>
        <v>14.150000000000546</v>
      </c>
      <c r="CE3234" s="5">
        <f t="shared" si="5311"/>
        <v>-8.2799999999997453</v>
      </c>
      <c r="CF3234" s="5"/>
      <c r="CG3234" s="5">
        <f t="shared" si="5312"/>
        <v>-50</v>
      </c>
      <c r="CH3234" s="5">
        <f t="shared" si="5315"/>
        <v>8.2799999999997453</v>
      </c>
      <c r="CI3234" s="5">
        <f t="shared" si="5313"/>
        <v>-85.849999999999454</v>
      </c>
    </row>
    <row r="3235" spans="1:87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5">
        <f t="shared" si="5270"/>
        <v>31.75</v>
      </c>
      <c r="K3235" s="5">
        <f t="shared" si="5297"/>
        <v>99.150000000000162</v>
      </c>
      <c r="L3235" s="5">
        <f t="shared" si="5274"/>
        <v>28.949999999999818</v>
      </c>
      <c r="M3235" s="5">
        <f t="shared" ref="M3235" si="5343">AVERAGE(L3224:L3235)</f>
        <v>57.574999999999932</v>
      </c>
      <c r="N3235" s="6" t="s">
        <v>37</v>
      </c>
      <c r="O3235" s="5">
        <f t="shared" si="5276"/>
        <v>3849.9999999999995</v>
      </c>
      <c r="P3235" s="4">
        <f t="shared" si="5322"/>
        <v>1</v>
      </c>
      <c r="Q3235" s="5">
        <f t="shared" si="5323"/>
        <v>77.190000000000055</v>
      </c>
      <c r="R3235" s="5">
        <f t="shared" si="5324"/>
        <v>3792.1074999999996</v>
      </c>
      <c r="S3235" s="4">
        <f t="shared" si="5325"/>
        <v>1</v>
      </c>
      <c r="T3235" s="4">
        <f t="shared" si="5326"/>
        <v>1</v>
      </c>
      <c r="U3235" s="5">
        <f t="shared" si="5317"/>
        <v>3812.2659999999996</v>
      </c>
      <c r="V3235" s="5">
        <f t="shared" si="5318"/>
        <v>37.733999999999924</v>
      </c>
      <c r="X3235" s="5">
        <f t="shared" si="5272"/>
        <v>13.399999999999636</v>
      </c>
      <c r="Y3235" s="5">
        <f t="shared" si="5273"/>
        <v>-4.8800000000001091</v>
      </c>
      <c r="AA3235" s="5">
        <f t="shared" si="5291"/>
        <v>0</v>
      </c>
      <c r="AB3235" s="5">
        <f t="shared" si="5292"/>
        <v>0</v>
      </c>
      <c r="AC3235" s="5">
        <f t="shared" si="5293"/>
        <v>0</v>
      </c>
      <c r="AF3235" s="5">
        <f t="shared" si="5279"/>
        <v>23.930000000000291</v>
      </c>
      <c r="AG3235" s="5">
        <f t="shared" si="5280"/>
        <v>2.0900000000001455</v>
      </c>
      <c r="AH3235" s="5">
        <f t="shared" si="5281"/>
        <v>7.819999999999709</v>
      </c>
      <c r="AI3235" s="5">
        <f t="shared" si="5282"/>
        <v>29.659999999999854</v>
      </c>
      <c r="AJ3235" s="5"/>
      <c r="AK3235" s="5">
        <f t="shared" si="5283"/>
        <v>7.819999999999709</v>
      </c>
      <c r="AL3235" s="5">
        <f t="shared" si="5303"/>
        <v>26.570000000000338</v>
      </c>
      <c r="AM3235" s="5">
        <f t="shared" si="5284"/>
        <v>23.930000000000291</v>
      </c>
      <c r="AN3235" s="5">
        <f t="shared" si="5299"/>
        <v>76.244999999999976</v>
      </c>
      <c r="AO3235" s="5">
        <f t="shared" si="5300"/>
        <v>0</v>
      </c>
      <c r="AP3235" s="5">
        <f t="shared" si="5319"/>
        <v>3</v>
      </c>
      <c r="AQ3235" s="5">
        <f t="shared" si="5338"/>
        <v>4.7</v>
      </c>
      <c r="AR3235" s="5"/>
      <c r="AS3235" s="5">
        <f t="shared" si="5277"/>
        <v>29.659999999999854</v>
      </c>
      <c r="AT3235" s="5">
        <f t="shared" si="5299"/>
        <v>90.315000000000055</v>
      </c>
      <c r="AU3235" s="5">
        <f t="shared" si="5285"/>
        <v>2.0900000000001455</v>
      </c>
      <c r="AV3235" s="5">
        <f t="shared" si="5288"/>
        <v>21.840000000000146</v>
      </c>
      <c r="AW3235" s="5">
        <f t="shared" si="5286"/>
        <v>2</v>
      </c>
      <c r="AX3235" s="5">
        <f t="shared" si="5240"/>
        <v>39.798000000000229</v>
      </c>
      <c r="AZ3235" s="4">
        <f t="shared" si="5328"/>
        <v>1</v>
      </c>
      <c r="BA3235" s="5">
        <f t="shared" si="5334"/>
        <v>19.449999999999363</v>
      </c>
      <c r="BB3235" s="4">
        <f t="shared" si="5329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  <c r="CB3235" s="5">
        <f t="shared" si="5308"/>
        <v>23.930000000000291</v>
      </c>
      <c r="CC3235" s="5">
        <f t="shared" si="5309"/>
        <v>7.819999999999709</v>
      </c>
      <c r="CD3235" s="5">
        <f t="shared" si="5320"/>
        <v>13.399999999999636</v>
      </c>
      <c r="CE3235" s="5">
        <f t="shared" si="5311"/>
        <v>4.8800000000001091</v>
      </c>
      <c r="CF3235" s="5"/>
      <c r="CG3235" s="5">
        <f t="shared" si="5312"/>
        <v>-50</v>
      </c>
      <c r="CH3235" s="5">
        <f t="shared" si="5315"/>
        <v>-4.8800000000001091</v>
      </c>
      <c r="CI3235" s="5">
        <f t="shared" si="5313"/>
        <v>-86.600000000000364</v>
      </c>
    </row>
    <row r="3236" spans="1:87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5">
        <f t="shared" si="5270"/>
        <v>99.4399999999996</v>
      </c>
      <c r="K3236" s="5">
        <f t="shared" si="5297"/>
        <v>97.298333333333474</v>
      </c>
      <c r="L3236" s="5">
        <f t="shared" si="5274"/>
        <v>53.349999999999909</v>
      </c>
      <c r="M3236" s="5">
        <f t="shared" ref="M3236" si="5344">AVERAGE(L3225:L3236)</f>
        <v>56.85083333333322</v>
      </c>
      <c r="N3236" s="6" t="s">
        <v>37</v>
      </c>
      <c r="O3236" s="5">
        <f t="shared" si="5276"/>
        <v>3834.9999999999995</v>
      </c>
      <c r="P3236" s="4">
        <f t="shared" si="5322"/>
        <v>0.70155192996418481</v>
      </c>
      <c r="Q3236" s="5">
        <f t="shared" si="5323"/>
        <v>50.259999999999764</v>
      </c>
      <c r="R3236" s="5">
        <f t="shared" si="5324"/>
        <v>3812.3049999999998</v>
      </c>
      <c r="S3236" s="4">
        <f t="shared" si="5325"/>
        <v>0.89462592202318225</v>
      </c>
      <c r="T3236" s="4">
        <f t="shared" si="5326"/>
        <v>0.92209815632303282</v>
      </c>
      <c r="U3236" s="5">
        <f t="shared" si="5317"/>
        <v>3824.7040000000002</v>
      </c>
      <c r="V3236" s="5">
        <f t="shared" si="5318"/>
        <v>10.295999999999367</v>
      </c>
      <c r="X3236" s="5">
        <f t="shared" si="5272"/>
        <v>-2.4000000000005457</v>
      </c>
      <c r="Y3236" s="5">
        <f t="shared" si="5273"/>
        <v>-21.079999999999927</v>
      </c>
      <c r="AA3236" s="5">
        <f t="shared" si="5291"/>
        <v>0</v>
      </c>
      <c r="AB3236" s="5">
        <f t="shared" si="5292"/>
        <v>1</v>
      </c>
      <c r="AC3236" s="5">
        <f t="shared" si="5293"/>
        <v>1</v>
      </c>
      <c r="AF3236" s="5">
        <f t="shared" si="5279"/>
        <v>24.909999999999854</v>
      </c>
      <c r="AG3236" s="5">
        <f t="shared" si="5280"/>
        <v>-28.6899999999996</v>
      </c>
      <c r="AH3236" s="5">
        <f t="shared" si="5281"/>
        <v>45.840000000000146</v>
      </c>
      <c r="AI3236" s="5">
        <f t="shared" si="5282"/>
        <v>99.4399999999996</v>
      </c>
      <c r="AJ3236" s="5"/>
      <c r="AK3236" s="5">
        <f t="shared" si="5283"/>
        <v>24.909999999999854</v>
      </c>
      <c r="AL3236" s="5">
        <f t="shared" si="5303"/>
        <v>27.298999999999879</v>
      </c>
      <c r="AM3236" s="5">
        <f t="shared" si="5284"/>
        <v>45.840000000000146</v>
      </c>
      <c r="AN3236" s="5">
        <f t="shared" si="5299"/>
        <v>71.530000000000015</v>
      </c>
      <c r="AO3236" s="5">
        <f t="shared" si="5300"/>
        <v>0</v>
      </c>
      <c r="AP3236" s="5">
        <f t="shared" si="5319"/>
        <v>2</v>
      </c>
      <c r="AQ3236" s="5">
        <f t="shared" si="5338"/>
        <v>4.3</v>
      </c>
      <c r="AR3236" s="5"/>
      <c r="AS3236" s="5">
        <f t="shared" si="5277"/>
        <v>99.4399999999996</v>
      </c>
      <c r="AT3236" s="5">
        <f t="shared" si="5299"/>
        <v>90.776000000000025</v>
      </c>
      <c r="AU3236" s="5">
        <f t="shared" si="5285"/>
        <v>-28.6899999999996</v>
      </c>
      <c r="AV3236" s="5">
        <f t="shared" si="5288"/>
        <v>53.599999999999454</v>
      </c>
      <c r="AW3236" s="5">
        <f t="shared" si="5286"/>
        <v>3</v>
      </c>
      <c r="AX3236" s="5">
        <f t="shared" si="5240"/>
        <v>39.798000000000229</v>
      </c>
      <c r="AZ3236" s="4">
        <f t="shared" si="5328"/>
        <v>0.92209815632303282</v>
      </c>
      <c r="BA3236" s="5">
        <f t="shared" si="5334"/>
        <v>-15</v>
      </c>
      <c r="BB3236" s="4">
        <f t="shared" si="5329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  <c r="CB3236" s="5">
        <f t="shared" si="5308"/>
        <v>24.909999999999854</v>
      </c>
      <c r="CC3236" s="5">
        <f t="shared" si="5309"/>
        <v>45.840000000000146</v>
      </c>
      <c r="CD3236" s="5">
        <f t="shared" si="5320"/>
        <v>-2.4000000000005457</v>
      </c>
      <c r="CE3236" s="5">
        <f t="shared" si="5311"/>
        <v>21.079999999999927</v>
      </c>
      <c r="CF3236" s="5"/>
      <c r="CG3236" s="5">
        <f t="shared" si="5312"/>
        <v>-50</v>
      </c>
      <c r="CH3236" s="5">
        <f t="shared" si="5315"/>
        <v>-21.079999999999927</v>
      </c>
      <c r="CI3236" s="5">
        <f t="shared" si="5313"/>
        <v>-102.40000000000055</v>
      </c>
    </row>
    <row r="3237" spans="1:87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5">
        <f t="shared" si="5270"/>
        <v>69.880000000000109</v>
      </c>
      <c r="K3237" s="5">
        <f t="shared" si="5297"/>
        <v>97.116666666666788</v>
      </c>
      <c r="L3237" s="5">
        <f t="shared" si="5274"/>
        <v>36.590000000000146</v>
      </c>
      <c r="M3237" s="5">
        <f t="shared" ref="M3237" si="5345">AVERAGE(L3226:L3237)</f>
        <v>54.926666666666584</v>
      </c>
      <c r="N3237" s="6" t="s">
        <v>37</v>
      </c>
      <c r="O3237" s="5">
        <f t="shared" si="5276"/>
        <v>3858.94</v>
      </c>
      <c r="P3237" s="4">
        <f t="shared" si="5322"/>
        <v>1</v>
      </c>
      <c r="Q3237" s="5">
        <f t="shared" si="5323"/>
        <v>50.710000000000491</v>
      </c>
      <c r="R3237" s="5">
        <f t="shared" si="5324"/>
        <v>3820.9074999999998</v>
      </c>
      <c r="S3237" s="4">
        <f t="shared" si="5325"/>
        <v>1</v>
      </c>
      <c r="T3237" s="4">
        <f t="shared" si="5326"/>
        <v>1</v>
      </c>
      <c r="U3237" s="5">
        <f t="shared" si="5317"/>
        <v>3836.5439999999994</v>
      </c>
      <c r="V3237" s="5">
        <f t="shared" si="5318"/>
        <v>22.39600000000064</v>
      </c>
      <c r="X3237" s="5">
        <f t="shared" si="5272"/>
        <v>3.5799999999999272</v>
      </c>
      <c r="Y3237" s="5">
        <f t="shared" si="5273"/>
        <v>3.1500000000000909</v>
      </c>
      <c r="AA3237" s="5">
        <f t="shared" si="5291"/>
        <v>1</v>
      </c>
      <c r="AB3237" s="5">
        <f t="shared" si="5292"/>
        <v>0</v>
      </c>
      <c r="AC3237" s="5">
        <f t="shared" si="5293"/>
        <v>1</v>
      </c>
      <c r="AF3237" s="5">
        <f t="shared" si="5279"/>
        <v>8.9399999999995998</v>
      </c>
      <c r="AG3237" s="5">
        <f t="shared" si="5280"/>
        <v>48.430000000000291</v>
      </c>
      <c r="AH3237" s="5">
        <f t="shared" si="5281"/>
        <v>60.940000000000509</v>
      </c>
      <c r="AI3237" s="5">
        <f t="shared" si="5282"/>
        <v>21.449999999999818</v>
      </c>
      <c r="AJ3237" s="5"/>
      <c r="AK3237" s="5">
        <f t="shared" si="5283"/>
        <v>8.9399999999995998</v>
      </c>
      <c r="AL3237" s="5">
        <f t="shared" si="5303"/>
        <v>24.181000000000314</v>
      </c>
      <c r="AM3237" s="5">
        <f t="shared" si="5284"/>
        <v>60.940000000000509</v>
      </c>
      <c r="AN3237" s="5">
        <f t="shared" si="5299"/>
        <v>71.437000000000083</v>
      </c>
      <c r="AO3237" s="5">
        <f t="shared" si="5300"/>
        <v>0</v>
      </c>
      <c r="AP3237" s="5">
        <f t="shared" si="5319"/>
        <v>2</v>
      </c>
      <c r="AQ3237" s="5">
        <f t="shared" si="5338"/>
        <v>3.9</v>
      </c>
      <c r="AR3237" s="5"/>
      <c r="AS3237" s="5">
        <f t="shared" si="5277"/>
        <v>48.430000000000291</v>
      </c>
      <c r="AT3237" s="5">
        <f t="shared" si="5299"/>
        <v>88.524000000000072</v>
      </c>
      <c r="AU3237" s="5">
        <f t="shared" si="5285"/>
        <v>21.449999999999818</v>
      </c>
      <c r="AV3237" s="5">
        <f t="shared" si="5288"/>
        <v>-39.490000000000691</v>
      </c>
      <c r="AW3237" s="5">
        <f t="shared" si="5286"/>
        <v>4</v>
      </c>
      <c r="AX3237" s="5">
        <f t="shared" ref="AX3237:AX3300" si="5346">PERCENTILE(AU3218:AU3237,0.9)</f>
        <v>39.798000000000229</v>
      </c>
      <c r="AZ3237" s="4">
        <f t="shared" si="5328"/>
        <v>1</v>
      </c>
      <c r="BA3237" s="5">
        <f t="shared" si="5334"/>
        <v>23.940000000000509</v>
      </c>
      <c r="BB3237" s="4">
        <f t="shared" si="5329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  <c r="CB3237" s="5">
        <f t="shared" si="5308"/>
        <v>8.9399999999995998</v>
      </c>
      <c r="CC3237" s="5">
        <f t="shared" si="5309"/>
        <v>60.940000000000509</v>
      </c>
      <c r="CD3237" s="5">
        <f t="shared" si="5320"/>
        <v>-50</v>
      </c>
      <c r="CE3237" s="5">
        <f t="shared" si="5311"/>
        <v>-3.1500000000000909</v>
      </c>
      <c r="CF3237" s="5"/>
      <c r="CG3237" s="5">
        <f t="shared" si="5312"/>
        <v>-50</v>
      </c>
      <c r="CH3237" s="5">
        <f t="shared" si="5315"/>
        <v>3.1500000000000909</v>
      </c>
      <c r="CI3237" s="5">
        <f t="shared" si="5313"/>
        <v>-150</v>
      </c>
    </row>
    <row r="3238" spans="1:87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5">
        <f t="shared" si="5270"/>
        <v>77.619999999999891</v>
      </c>
      <c r="K3238" s="5">
        <f t="shared" si="5297"/>
        <v>95.609166666666781</v>
      </c>
      <c r="L3238" s="5">
        <f t="shared" si="5274"/>
        <v>45.460000000000036</v>
      </c>
      <c r="M3238" s="5">
        <f t="shared" ref="M3238" si="5347">AVERAGE(L3227:L3238)</f>
        <v>53.650833333333253</v>
      </c>
      <c r="N3238" s="6" t="s">
        <v>37</v>
      </c>
      <c r="O3238" s="5">
        <f t="shared" si="5276"/>
        <v>3879.5699999999997</v>
      </c>
      <c r="P3238" s="4">
        <f t="shared" si="5322"/>
        <v>1</v>
      </c>
      <c r="Q3238" s="5">
        <f t="shared" si="5323"/>
        <v>49.019999999999527</v>
      </c>
      <c r="R3238" s="5">
        <f t="shared" si="5324"/>
        <v>3842.8050000000003</v>
      </c>
      <c r="S3238" s="4">
        <f t="shared" si="5325"/>
        <v>1</v>
      </c>
      <c r="T3238" s="4">
        <f t="shared" si="5326"/>
        <v>1</v>
      </c>
      <c r="U3238" s="5">
        <f t="shared" si="5317"/>
        <v>3850.8119999999994</v>
      </c>
      <c r="V3238" s="5">
        <f t="shared" si="5318"/>
        <v>28.758000000000266</v>
      </c>
      <c r="X3238" s="5">
        <f t="shared" si="5272"/>
        <v>66.869999999999891</v>
      </c>
      <c r="Y3238" s="5">
        <f t="shared" si="5273"/>
        <v>8.9099999999998545</v>
      </c>
      <c r="AA3238" s="5">
        <f t="shared" si="5291"/>
        <v>1</v>
      </c>
      <c r="AB3238" s="5">
        <f t="shared" si="5292"/>
        <v>0</v>
      </c>
      <c r="AC3238" s="5">
        <f t="shared" si="5293"/>
        <v>1</v>
      </c>
      <c r="AF3238" s="5">
        <f t="shared" si="5279"/>
        <v>67.840000000000146</v>
      </c>
      <c r="AG3238" s="5">
        <f t="shared" si="5280"/>
        <v>-0.3000000000001819</v>
      </c>
      <c r="AH3238" s="5">
        <f t="shared" si="5281"/>
        <v>9.4799999999995634</v>
      </c>
      <c r="AI3238" s="5">
        <f t="shared" si="5282"/>
        <v>77.619999999999891</v>
      </c>
      <c r="AJ3238" s="5"/>
      <c r="AK3238" s="5">
        <f t="shared" si="5283"/>
        <v>9.4799999999995634</v>
      </c>
      <c r="AL3238" s="5">
        <f t="shared" si="5303"/>
        <v>24.181000000000314</v>
      </c>
      <c r="AM3238" s="5">
        <f t="shared" si="5284"/>
        <v>67.840000000000146</v>
      </c>
      <c r="AN3238" s="5">
        <f t="shared" si="5299"/>
        <v>59.420000000000165</v>
      </c>
      <c r="AO3238" s="5">
        <f t="shared" si="5300"/>
        <v>1</v>
      </c>
      <c r="AP3238" s="5">
        <f t="shared" si="5319"/>
        <v>2</v>
      </c>
      <c r="AQ3238" s="5">
        <f t="shared" si="5338"/>
        <v>3.5</v>
      </c>
      <c r="AR3238" s="5"/>
      <c r="AS3238" s="5">
        <f t="shared" si="5277"/>
        <v>77.619999999999891</v>
      </c>
      <c r="AT3238" s="5">
        <f t="shared" si="5299"/>
        <v>75.523000000000053</v>
      </c>
      <c r="AU3238" s="5">
        <f t="shared" si="5285"/>
        <v>-0.3000000000001819</v>
      </c>
      <c r="AV3238" s="5">
        <f t="shared" si="5288"/>
        <v>68.140000000000327</v>
      </c>
      <c r="AW3238" s="5">
        <f t="shared" si="5286"/>
        <v>5</v>
      </c>
      <c r="AX3238" s="5">
        <f t="shared" si="5346"/>
        <v>28.379999999999946</v>
      </c>
      <c r="AZ3238" s="4">
        <f t="shared" si="5328"/>
        <v>1</v>
      </c>
      <c r="BA3238" s="5">
        <f t="shared" si="5334"/>
        <v>20.629999999999654</v>
      </c>
      <c r="BB3238" s="4">
        <f t="shared" si="5329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  <c r="CB3238" s="5">
        <f t="shared" si="5308"/>
        <v>67.840000000000146</v>
      </c>
      <c r="CC3238" s="5">
        <f t="shared" si="5309"/>
        <v>9.4799999999995634</v>
      </c>
      <c r="CD3238" s="5">
        <f t="shared" si="5320"/>
        <v>66.869999999999891</v>
      </c>
      <c r="CE3238" s="5">
        <f t="shared" si="5311"/>
        <v>-8.9099999999998545</v>
      </c>
      <c r="CF3238" s="5"/>
      <c r="CG3238" s="5">
        <f t="shared" si="5312"/>
        <v>-50</v>
      </c>
      <c r="CH3238" s="5">
        <f t="shared" si="5315"/>
        <v>8.9099999999998545</v>
      </c>
      <c r="CI3238" s="5">
        <f t="shared" si="5313"/>
        <v>-33.130000000000109</v>
      </c>
    </row>
    <row r="3239" spans="1:87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5">
        <f t="shared" si="5270"/>
        <v>89.039999999999964</v>
      </c>
      <c r="K3239" s="5">
        <f t="shared" si="5297"/>
        <v>93.806666666666771</v>
      </c>
      <c r="L3239" s="5">
        <f t="shared" si="5274"/>
        <v>36.269999999999982</v>
      </c>
      <c r="M3239" s="5">
        <f t="shared" ref="M3239" si="5348">AVERAGE(L3228:L3239)</f>
        <v>52.207499999999946</v>
      </c>
      <c r="N3239" s="6" t="s">
        <v>37</v>
      </c>
      <c r="O3239" s="5">
        <f t="shared" si="5276"/>
        <v>3920.9</v>
      </c>
      <c r="P3239" s="4">
        <f t="shared" si="5322"/>
        <v>1</v>
      </c>
      <c r="Q3239" s="5">
        <f t="shared" si="5323"/>
        <v>85.900000000000546</v>
      </c>
      <c r="R3239" s="5">
        <f t="shared" si="5324"/>
        <v>3856.4749999999995</v>
      </c>
      <c r="S3239" s="4">
        <f t="shared" si="5325"/>
        <v>1</v>
      </c>
      <c r="T3239" s="4">
        <f t="shared" si="5326"/>
        <v>1</v>
      </c>
      <c r="U3239" s="5">
        <f t="shared" si="5317"/>
        <v>3868.8820000000001</v>
      </c>
      <c r="V3239" s="5">
        <f t="shared" si="5318"/>
        <v>52.018000000000029</v>
      </c>
      <c r="X3239" s="5">
        <f t="shared" si="5272"/>
        <v>42.279999999999745</v>
      </c>
      <c r="Y3239" s="5">
        <f t="shared" si="5273"/>
        <v>2.2599999999997635</v>
      </c>
      <c r="AA3239" s="5">
        <f t="shared" si="5291"/>
        <v>1</v>
      </c>
      <c r="AB3239" s="5">
        <f t="shared" si="5292"/>
        <v>0</v>
      </c>
      <c r="AC3239" s="5">
        <f t="shared" si="5293"/>
        <v>1</v>
      </c>
      <c r="AF3239" s="5">
        <f t="shared" si="5279"/>
        <v>69.1899999999996</v>
      </c>
      <c r="AG3239" s="5">
        <f t="shared" si="5280"/>
        <v>89.039999999999964</v>
      </c>
      <c r="AH3239" s="5">
        <f t="shared" si="5281"/>
        <v>18.279999999999745</v>
      </c>
      <c r="AI3239" s="5">
        <f t="shared" si="5282"/>
        <v>-1.5700000000006185</v>
      </c>
      <c r="AJ3239" s="5"/>
      <c r="AK3239" s="5">
        <f t="shared" si="5283"/>
        <v>18.279999999999745</v>
      </c>
      <c r="AL3239" s="5">
        <f t="shared" si="5303"/>
        <v>24.181000000000314</v>
      </c>
      <c r="AM3239" s="5">
        <f t="shared" si="5284"/>
        <v>69.1899999999996</v>
      </c>
      <c r="AN3239" s="5">
        <f t="shared" si="5299"/>
        <v>59.880000000000109</v>
      </c>
      <c r="AO3239" s="5">
        <f t="shared" si="5300"/>
        <v>1</v>
      </c>
      <c r="AP3239" s="5">
        <f t="shared" si="5319"/>
        <v>3</v>
      </c>
      <c r="AQ3239" s="5">
        <f t="shared" si="5338"/>
        <v>3.3</v>
      </c>
      <c r="AR3239" s="5"/>
      <c r="AS3239" s="5">
        <f t="shared" si="5277"/>
        <v>89.039999999999964</v>
      </c>
      <c r="AT3239" s="5">
        <f t="shared" si="5299"/>
        <v>76.309000000000012</v>
      </c>
      <c r="AU3239" s="5">
        <f t="shared" si="5285"/>
        <v>-1.5700000000006185</v>
      </c>
      <c r="AV3239" s="5">
        <f t="shared" si="5288"/>
        <v>-19.850000000000364</v>
      </c>
      <c r="AW3239" s="5">
        <f t="shared" si="5286"/>
        <v>6</v>
      </c>
      <c r="AX3239" s="5">
        <f t="shared" si="5346"/>
        <v>27.074999999999726</v>
      </c>
      <c r="AZ3239" s="4">
        <f t="shared" si="5328"/>
        <v>1</v>
      </c>
      <c r="BA3239" s="5">
        <f t="shared" si="5334"/>
        <v>41.330000000000382</v>
      </c>
      <c r="BB3239" s="4">
        <f t="shared" si="5329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  <c r="CB3239" s="5">
        <f t="shared" si="5308"/>
        <v>69.1899999999996</v>
      </c>
      <c r="CC3239" s="5">
        <f t="shared" si="5309"/>
        <v>18.279999999999745</v>
      </c>
      <c r="CD3239" s="5">
        <f t="shared" si="5320"/>
        <v>42.279999999999745</v>
      </c>
      <c r="CE3239" s="5">
        <f t="shared" si="5311"/>
        <v>-2.2599999999997635</v>
      </c>
      <c r="CF3239" s="5"/>
      <c r="CG3239" s="5">
        <f t="shared" si="5312"/>
        <v>-50</v>
      </c>
      <c r="CH3239" s="5">
        <f t="shared" si="5315"/>
        <v>2.2599999999997635</v>
      </c>
      <c r="CI3239" s="5">
        <f t="shared" si="5313"/>
        <v>-57.720000000000255</v>
      </c>
    </row>
    <row r="3240" spans="1:87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5">
        <f t="shared" si="5270"/>
        <v>63.420000000000073</v>
      </c>
      <c r="K3240" s="5">
        <f t="shared" si="5297"/>
        <v>81.789166666666759</v>
      </c>
      <c r="L3240" s="5">
        <f t="shared" si="5274"/>
        <v>47.179999999999836</v>
      </c>
      <c r="M3240" s="5">
        <f t="shared" ref="M3240" si="5349">AVERAGE(L3229:L3240)</f>
        <v>47.464999999999918</v>
      </c>
      <c r="N3240" s="6" t="s">
        <v>37</v>
      </c>
      <c r="O3240" s="5">
        <f t="shared" si="5276"/>
        <v>3915.94</v>
      </c>
      <c r="P3240" s="4">
        <f t="shared" si="5322"/>
        <v>0.94225844004656567</v>
      </c>
      <c r="Q3240" s="5">
        <f t="shared" si="5323"/>
        <v>85.900000000000546</v>
      </c>
      <c r="R3240" s="5">
        <f t="shared" si="5324"/>
        <v>3856.4749999999995</v>
      </c>
      <c r="S3240" s="4">
        <f t="shared" si="5325"/>
        <v>0.9451023796347533</v>
      </c>
      <c r="T3240" s="4">
        <f t="shared" si="5326"/>
        <v>0.95906239683063699</v>
      </c>
      <c r="U3240" s="5">
        <f t="shared" si="5317"/>
        <v>3882.0699999999997</v>
      </c>
      <c r="V3240" s="5">
        <f t="shared" si="5318"/>
        <v>33.870000000000346</v>
      </c>
      <c r="X3240" s="5">
        <f t="shared" si="5272"/>
        <v>-6.4899999999997817</v>
      </c>
      <c r="Y3240" s="5">
        <f t="shared" si="5273"/>
        <v>-4.1200000000003456</v>
      </c>
      <c r="AA3240" s="5">
        <f t="shared" si="5291"/>
        <v>0</v>
      </c>
      <c r="AB3240" s="5">
        <f t="shared" si="5292"/>
        <v>1</v>
      </c>
      <c r="AC3240" s="5">
        <f t="shared" si="5293"/>
        <v>1</v>
      </c>
      <c r="AF3240" s="5">
        <f t="shared" si="5279"/>
        <v>20.840000000000146</v>
      </c>
      <c r="AG3240" s="5">
        <f t="shared" si="5280"/>
        <v>-11.130000000000109</v>
      </c>
      <c r="AH3240" s="5">
        <f t="shared" si="5281"/>
        <v>31.449999999999818</v>
      </c>
      <c r="AI3240" s="5">
        <f t="shared" si="5282"/>
        <v>63.420000000000073</v>
      </c>
      <c r="AJ3240" s="5"/>
      <c r="AK3240" s="5">
        <f t="shared" si="5283"/>
        <v>20.840000000000146</v>
      </c>
      <c r="AL3240" s="5">
        <f t="shared" si="5303"/>
        <v>24.181000000000314</v>
      </c>
      <c r="AM3240" s="5">
        <f t="shared" si="5284"/>
        <v>31.449999999999818</v>
      </c>
      <c r="AN3240" s="5">
        <f t="shared" si="5299"/>
        <v>60.429000000000087</v>
      </c>
      <c r="AO3240" s="5">
        <f t="shared" si="5300"/>
        <v>0</v>
      </c>
      <c r="AP3240" s="5">
        <f t="shared" si="5319"/>
        <v>3</v>
      </c>
      <c r="AQ3240" s="5">
        <f t="shared" si="5338"/>
        <v>3.2</v>
      </c>
      <c r="AR3240" s="5"/>
      <c r="AS3240" s="5">
        <f t="shared" si="5277"/>
        <v>63.420000000000073</v>
      </c>
      <c r="AT3240" s="5">
        <f t="shared" si="5299"/>
        <v>80.709000000000017</v>
      </c>
      <c r="AU3240" s="5">
        <f t="shared" si="5285"/>
        <v>-11.130000000000109</v>
      </c>
      <c r="AV3240" s="5">
        <f t="shared" si="5288"/>
        <v>31.970000000000255</v>
      </c>
      <c r="AW3240" s="5">
        <f t="shared" si="5286"/>
        <v>2</v>
      </c>
      <c r="AX3240" s="5">
        <f t="shared" si="5346"/>
        <v>27.074999999999726</v>
      </c>
      <c r="AZ3240" s="4">
        <f t="shared" si="5328"/>
        <v>0.95906239683063699</v>
      </c>
      <c r="BA3240" s="5">
        <f t="shared" si="5334"/>
        <v>-4.9600000000000364</v>
      </c>
      <c r="BB3240" s="4">
        <f t="shared" si="5329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  <c r="CB3240" s="5">
        <f t="shared" si="5308"/>
        <v>20.840000000000146</v>
      </c>
      <c r="CC3240" s="5">
        <f t="shared" si="5309"/>
        <v>31.449999999999818</v>
      </c>
      <c r="CD3240" s="5">
        <f t="shared" si="5320"/>
        <v>-6.4899999999997817</v>
      </c>
      <c r="CE3240" s="5">
        <f t="shared" si="5311"/>
        <v>4.1200000000003456</v>
      </c>
      <c r="CF3240" s="5"/>
      <c r="CG3240" s="5">
        <f t="shared" si="5312"/>
        <v>-50</v>
      </c>
      <c r="CH3240" s="5">
        <f t="shared" si="5315"/>
        <v>-4.1200000000003456</v>
      </c>
      <c r="CI3240" s="5">
        <f t="shared" si="5313"/>
        <v>-106.48999999999978</v>
      </c>
    </row>
    <row r="3241" spans="1:87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5">
        <f t="shared" si="5270"/>
        <v>69.5</v>
      </c>
      <c r="K3241" s="5">
        <f t="shared" si="5297"/>
        <v>80.815833333333401</v>
      </c>
      <c r="L3241" s="5">
        <f t="shared" si="5274"/>
        <v>46.199999999999818</v>
      </c>
      <c r="M3241" s="5">
        <f t="shared" ref="M3241" si="5350">AVERAGE(L3230:L3241)</f>
        <v>46.979166666666593</v>
      </c>
      <c r="N3241" s="6" t="s">
        <v>37</v>
      </c>
      <c r="O3241" s="5">
        <f t="shared" si="5276"/>
        <v>3911.2999999999997</v>
      </c>
      <c r="P3241" s="4">
        <f t="shared" si="5322"/>
        <v>0.84506132989024596</v>
      </c>
      <c r="Q3241" s="5">
        <f t="shared" si="5323"/>
        <v>61.960000000000036</v>
      </c>
      <c r="R3241" s="5">
        <f t="shared" si="5324"/>
        <v>3874.4300000000003</v>
      </c>
      <c r="S3241" s="4">
        <f t="shared" si="5325"/>
        <v>0.88824214202560769</v>
      </c>
      <c r="T3241" s="4">
        <f t="shared" si="5326"/>
        <v>0.91479542025383587</v>
      </c>
      <c r="U3241" s="5">
        <f t="shared" si="5317"/>
        <v>3897.3300000000004</v>
      </c>
      <c r="V3241" s="5">
        <f t="shared" si="5318"/>
        <v>13.969999999999345</v>
      </c>
      <c r="X3241" s="5">
        <f t="shared" si="5272"/>
        <v>18.889999999999418</v>
      </c>
      <c r="Y3241" s="5">
        <f t="shared" si="5273"/>
        <v>23.650000000000091</v>
      </c>
      <c r="AA3241" s="5">
        <f t="shared" si="5291"/>
        <v>1</v>
      </c>
      <c r="AB3241" s="5">
        <f t="shared" si="5292"/>
        <v>0</v>
      </c>
      <c r="AC3241" s="5">
        <f t="shared" si="5293"/>
        <v>1</v>
      </c>
      <c r="AF3241" s="5">
        <f t="shared" si="5279"/>
        <v>32.670000000000073</v>
      </c>
      <c r="AG3241" s="5">
        <f t="shared" si="5280"/>
        <v>25.730000000000473</v>
      </c>
      <c r="AH3241" s="5">
        <f t="shared" si="5281"/>
        <v>36.829999999999927</v>
      </c>
      <c r="AI3241" s="5">
        <f t="shared" si="5282"/>
        <v>43.769999999999527</v>
      </c>
      <c r="AJ3241" s="5"/>
      <c r="AK3241" s="5">
        <f t="shared" si="5283"/>
        <v>32.670000000000073</v>
      </c>
      <c r="AL3241" s="5">
        <f t="shared" si="5303"/>
        <v>25.685999999999872</v>
      </c>
      <c r="AM3241" s="5">
        <f t="shared" si="5284"/>
        <v>36.829999999999927</v>
      </c>
      <c r="AN3241" s="5">
        <f t="shared" si="5299"/>
        <v>52.484000000000108</v>
      </c>
      <c r="AO3241" s="5">
        <f t="shared" si="5300"/>
        <v>0</v>
      </c>
      <c r="AP3241" s="5">
        <f t="shared" si="5319"/>
        <v>2</v>
      </c>
      <c r="AQ3241" s="5">
        <f t="shared" si="5338"/>
        <v>2.9</v>
      </c>
      <c r="AR3241" s="5"/>
      <c r="AS3241" s="5">
        <f t="shared" si="5277"/>
        <v>43.769999999999527</v>
      </c>
      <c r="AT3241" s="5">
        <f t="shared" si="5299"/>
        <v>75.10799999999999</v>
      </c>
      <c r="AU3241" s="5">
        <f t="shared" si="5285"/>
        <v>25.730000000000473</v>
      </c>
      <c r="AV3241" s="5">
        <f t="shared" si="5288"/>
        <v>6.9399999999995998</v>
      </c>
      <c r="AW3241" s="5">
        <f t="shared" si="5286"/>
        <v>3</v>
      </c>
      <c r="AX3241" s="5">
        <f t="shared" si="5346"/>
        <v>27.074999999999726</v>
      </c>
      <c r="AZ3241" s="4">
        <f t="shared" si="5328"/>
        <v>0.91479542025383587</v>
      </c>
      <c r="BA3241" s="5">
        <f t="shared" si="5334"/>
        <v>-4.6400000000003274</v>
      </c>
      <c r="BB3241" s="4">
        <f t="shared" si="5329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  <c r="CB3241" s="5">
        <f t="shared" si="5308"/>
        <v>32.670000000000073</v>
      </c>
      <c r="CC3241" s="5">
        <f t="shared" si="5309"/>
        <v>36.829999999999927</v>
      </c>
      <c r="CD3241" s="5">
        <f t="shared" si="5320"/>
        <v>18.889999999999418</v>
      </c>
      <c r="CE3241" s="5">
        <f t="shared" si="5311"/>
        <v>-30</v>
      </c>
      <c r="CF3241" s="5"/>
      <c r="CG3241" s="5">
        <f t="shared" si="5312"/>
        <v>-50</v>
      </c>
      <c r="CH3241" s="5">
        <f t="shared" si="5315"/>
        <v>23.650000000000091</v>
      </c>
      <c r="CI3241" s="5">
        <f t="shared" si="5313"/>
        <v>-81.110000000000582</v>
      </c>
    </row>
    <row r="3242" spans="1:87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5">
        <f t="shared" si="5270"/>
        <v>169.33999999999924</v>
      </c>
      <c r="K3242" s="5">
        <f t="shared" si="5297"/>
        <v>92.404999999999973</v>
      </c>
      <c r="L3242" s="5">
        <f t="shared" si="5274"/>
        <v>98.9699999999998</v>
      </c>
      <c r="M3242" s="5">
        <f t="shared" ref="M3242" si="5351">AVERAGE(L3231:L3242)</f>
        <v>53.18166666666658</v>
      </c>
      <c r="N3242" s="6" t="s">
        <v>37</v>
      </c>
      <c r="O3242" s="5">
        <f t="shared" si="5276"/>
        <v>3861.67</v>
      </c>
      <c r="P3242" s="4">
        <f t="shared" si="5322"/>
        <v>0</v>
      </c>
      <c r="Q3242" s="5">
        <f t="shared" si="5323"/>
        <v>59.230000000000018</v>
      </c>
      <c r="R3242" s="5">
        <f t="shared" si="5324"/>
        <v>3876.4775</v>
      </c>
      <c r="S3242" s="4">
        <f t="shared" si="5325"/>
        <v>0.31047729918510314</v>
      </c>
      <c r="T3242" s="4">
        <f t="shared" si="5326"/>
        <v>0.34443829551743133</v>
      </c>
      <c r="U3242" s="5">
        <f t="shared" si="5317"/>
        <v>3897.8759999999993</v>
      </c>
      <c r="V3242" s="5">
        <f t="shared" si="5318"/>
        <v>-36.205999999999221</v>
      </c>
      <c r="X3242" s="5">
        <f t="shared" si="5272"/>
        <v>-86.469999999999345</v>
      </c>
      <c r="Y3242" s="5">
        <f t="shared" si="5273"/>
        <v>-56.899999999999636</v>
      </c>
      <c r="AA3242" s="5">
        <f t="shared" si="5291"/>
        <v>0</v>
      </c>
      <c r="AB3242" s="5">
        <f t="shared" si="5292"/>
        <v>1</v>
      </c>
      <c r="AC3242" s="5">
        <f t="shared" si="5293"/>
        <v>1</v>
      </c>
      <c r="AF3242" s="5">
        <f t="shared" si="5279"/>
        <v>0</v>
      </c>
      <c r="AG3242" s="5">
        <f t="shared" si="5280"/>
        <v>-62.130000000000109</v>
      </c>
      <c r="AH3242" s="5">
        <f t="shared" si="5281"/>
        <v>107.20999999999913</v>
      </c>
      <c r="AI3242" s="5">
        <f t="shared" si="5282"/>
        <v>169.33999999999924</v>
      </c>
      <c r="AJ3242" s="5"/>
      <c r="AK3242" s="5">
        <f t="shared" si="5283"/>
        <v>0</v>
      </c>
      <c r="AL3242" s="5">
        <f t="shared" si="5303"/>
        <v>25.685999999999872</v>
      </c>
      <c r="AM3242" s="5">
        <f t="shared" si="5284"/>
        <v>107.20999999999913</v>
      </c>
      <c r="AN3242" s="5">
        <f t="shared" si="5299"/>
        <v>55.327000000000041</v>
      </c>
      <c r="AO3242" s="5">
        <f t="shared" si="5300"/>
        <v>1</v>
      </c>
      <c r="AP3242" s="5">
        <f t="shared" si="5319"/>
        <v>3</v>
      </c>
      <c r="AQ3242" s="5">
        <f t="shared" si="5338"/>
        <v>2.7</v>
      </c>
      <c r="AR3242" s="5"/>
      <c r="AS3242" s="5">
        <f t="shared" si="5277"/>
        <v>169.33999999999924</v>
      </c>
      <c r="AT3242" s="5">
        <f t="shared" si="5299"/>
        <v>82.016999999999911</v>
      </c>
      <c r="AU3242" s="5">
        <f t="shared" si="5285"/>
        <v>-62.130000000000109</v>
      </c>
      <c r="AV3242" s="5">
        <f t="shared" si="5288"/>
        <v>62.130000000000109</v>
      </c>
      <c r="AW3242" s="5">
        <f t="shared" si="5286"/>
        <v>4</v>
      </c>
      <c r="AX3242" s="5">
        <f t="shared" si="5346"/>
        <v>26.59299999999994</v>
      </c>
      <c r="AZ3242" s="4">
        <f t="shared" si="5328"/>
        <v>0.34443829551743133</v>
      </c>
      <c r="BA3242" s="5">
        <f t="shared" si="5334"/>
        <v>-49.629999999999654</v>
      </c>
      <c r="BB3242" s="4">
        <f t="shared" si="5329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  <c r="CB3242" s="5">
        <f t="shared" si="5308"/>
        <v>0</v>
      </c>
      <c r="CC3242" s="5">
        <f t="shared" si="5309"/>
        <v>107.20999999999913</v>
      </c>
      <c r="CD3242" s="5">
        <f t="shared" si="5320"/>
        <v>-50</v>
      </c>
      <c r="CE3242" s="5">
        <f t="shared" si="5311"/>
        <v>56.899999999999636</v>
      </c>
      <c r="CF3242" s="5"/>
      <c r="CG3242" s="5">
        <f t="shared" si="5312"/>
        <v>-50</v>
      </c>
      <c r="CH3242" s="5">
        <f t="shared" si="5315"/>
        <v>-56.899999999999636</v>
      </c>
      <c r="CI3242" s="5">
        <f t="shared" si="5313"/>
        <v>-150</v>
      </c>
    </row>
    <row r="3243" spans="1:87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5">
        <f t="shared" si="5270"/>
        <v>56.280000000000655</v>
      </c>
      <c r="K3243" s="5">
        <f t="shared" si="5297"/>
        <v>86.524166666666744</v>
      </c>
      <c r="L3243" s="5">
        <f t="shared" si="5274"/>
        <v>32.619999999999891</v>
      </c>
      <c r="M3243" s="5">
        <f t="shared" ref="M3243" si="5352">AVERAGE(L3232:L3243)</f>
        <v>50.894166666666557</v>
      </c>
      <c r="N3243" s="6" t="s">
        <v>36</v>
      </c>
      <c r="O3243" s="5">
        <f t="shared" si="5276"/>
        <v>3850.7000000000003</v>
      </c>
      <c r="P3243" s="4">
        <f t="shared" si="5322"/>
        <v>0</v>
      </c>
      <c r="Q3243" s="5">
        <f t="shared" si="5323"/>
        <v>70.199999999999818</v>
      </c>
      <c r="R3243" s="5">
        <f t="shared" si="5324"/>
        <v>3868.25</v>
      </c>
      <c r="S3243" s="4">
        <f t="shared" si="5325"/>
        <v>0</v>
      </c>
      <c r="T3243" s="4">
        <f t="shared" si="5326"/>
        <v>0.18277066356228902</v>
      </c>
      <c r="U3243" s="5">
        <f t="shared" si="5317"/>
        <v>3892.1019999999999</v>
      </c>
      <c r="V3243" s="5">
        <f t="shared" si="5318"/>
        <v>-41.401999999999589</v>
      </c>
      <c r="X3243" s="5">
        <f t="shared" si="5272"/>
        <v>-23.1299999999992</v>
      </c>
      <c r="Y3243" s="5">
        <f t="shared" si="5273"/>
        <v>1.9100000000003092</v>
      </c>
      <c r="AA3243" s="5">
        <f t="shared" si="5291"/>
        <v>0</v>
      </c>
      <c r="AB3243" s="5">
        <f t="shared" si="5292"/>
        <v>0</v>
      </c>
      <c r="AC3243" s="5">
        <f t="shared" si="5293"/>
        <v>0</v>
      </c>
      <c r="AF3243" s="5">
        <f t="shared" si="5279"/>
        <v>11.820000000000618</v>
      </c>
      <c r="AG3243" s="5">
        <f t="shared" si="5280"/>
        <v>48.460000000000036</v>
      </c>
      <c r="AH3243" s="5">
        <f t="shared" si="5281"/>
        <v>44.460000000000036</v>
      </c>
      <c r="AI3243" s="5">
        <f t="shared" si="5282"/>
        <v>7.8200000000006185</v>
      </c>
      <c r="AJ3243" s="5"/>
      <c r="AK3243" s="5">
        <f t="shared" si="5283"/>
        <v>11.820000000000618</v>
      </c>
      <c r="AL3243" s="5">
        <f t="shared" si="5303"/>
        <v>25.685999999999872</v>
      </c>
      <c r="AM3243" s="5">
        <f t="shared" si="5284"/>
        <v>44.460000000000036</v>
      </c>
      <c r="AN3243" s="5">
        <f t="shared" si="5299"/>
        <v>53.618000000000031</v>
      </c>
      <c r="AO3243" s="5">
        <f t="shared" si="5300"/>
        <v>0</v>
      </c>
      <c r="AP3243" s="5">
        <f t="shared" si="5319"/>
        <v>3</v>
      </c>
      <c r="AQ3243" s="5">
        <f t="shared" si="5338"/>
        <v>2.6</v>
      </c>
      <c r="AR3243" s="5"/>
      <c r="AS3243" s="5">
        <f t="shared" si="5277"/>
        <v>48.460000000000036</v>
      </c>
      <c r="AT3243" s="5">
        <f t="shared" si="5299"/>
        <v>80.532999999999902</v>
      </c>
      <c r="AU3243" s="5">
        <f t="shared" si="5285"/>
        <v>7.8200000000006185</v>
      </c>
      <c r="AV3243" s="5">
        <f t="shared" si="5288"/>
        <v>-36.639999999999418</v>
      </c>
      <c r="AW3243" s="5">
        <f t="shared" si="5286"/>
        <v>5</v>
      </c>
      <c r="AX3243" s="5">
        <f t="shared" si="5346"/>
        <v>26.59299999999994</v>
      </c>
      <c r="AZ3243" s="4">
        <f t="shared" si="5328"/>
        <v>0.18277066356228902</v>
      </c>
      <c r="BA3243" s="5">
        <f t="shared" si="5334"/>
        <v>0</v>
      </c>
      <c r="BB3243" s="4">
        <f t="shared" si="5329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  <c r="CB3243" s="5">
        <f t="shared" si="5308"/>
        <v>11.820000000000618</v>
      </c>
      <c r="CC3243" s="5">
        <f t="shared" si="5309"/>
        <v>44.460000000000036</v>
      </c>
      <c r="CD3243" s="5">
        <f t="shared" si="5320"/>
        <v>-23.1299999999992</v>
      </c>
      <c r="CE3243" s="5">
        <f t="shared" si="5311"/>
        <v>-1.9100000000003092</v>
      </c>
      <c r="CF3243" s="5"/>
      <c r="CG3243" s="5">
        <f t="shared" si="5312"/>
        <v>-50</v>
      </c>
      <c r="CH3243" s="5">
        <f t="shared" si="5315"/>
        <v>1.9100000000003092</v>
      </c>
      <c r="CI3243" s="5">
        <f t="shared" si="5313"/>
        <v>-123.1299999999992</v>
      </c>
    </row>
    <row r="3244" spans="1:87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5">
        <f t="shared" si="5270"/>
        <v>121.22000000000025</v>
      </c>
      <c r="K3244" s="5">
        <f t="shared" si="5297"/>
        <v>88.05250000000008</v>
      </c>
      <c r="L3244" s="5">
        <f t="shared" si="5274"/>
        <v>104.75999999999976</v>
      </c>
      <c r="M3244" s="5">
        <f t="shared" ref="M3244" si="5353">AVERAGE(L3233:L3244)</f>
        <v>55.496666666666556</v>
      </c>
      <c r="N3244" s="6" t="s">
        <v>36</v>
      </c>
      <c r="O3244" s="5">
        <f t="shared" si="5276"/>
        <v>3861.3299999999995</v>
      </c>
      <c r="P3244" s="4">
        <f t="shared" si="5322"/>
        <v>0.16293684855915444</v>
      </c>
      <c r="Q3244" s="5">
        <f t="shared" si="5323"/>
        <v>65.239999999999782</v>
      </c>
      <c r="R3244" s="5">
        <f t="shared" si="5324"/>
        <v>3867.01</v>
      </c>
      <c r="S3244" s="4">
        <f t="shared" si="5325"/>
        <v>0.1514245014244904</v>
      </c>
      <c r="T3244" s="4">
        <f t="shared" si="5326"/>
        <v>0.30651920838183655</v>
      </c>
      <c r="U3244" s="5">
        <f t="shared" si="5317"/>
        <v>3880.1879999999996</v>
      </c>
      <c r="V3244" s="5">
        <f t="shared" si="5318"/>
        <v>-18.858000000000175</v>
      </c>
      <c r="X3244" s="5">
        <f t="shared" si="5272"/>
        <v>-114.46000000000004</v>
      </c>
      <c r="Y3244" s="5">
        <f t="shared" si="5273"/>
        <v>-102.63999999999987</v>
      </c>
      <c r="AA3244" s="5">
        <f t="shared" si="5291"/>
        <v>0</v>
      </c>
      <c r="AB3244" s="5">
        <f t="shared" si="5292"/>
        <v>1</v>
      </c>
      <c r="AC3244" s="5">
        <f t="shared" si="5293"/>
        <v>1</v>
      </c>
      <c r="AF3244" s="5">
        <f t="shared" si="5279"/>
        <v>6.5600000000004002</v>
      </c>
      <c r="AG3244" s="5">
        <f t="shared" si="5280"/>
        <v>47.149999999999636</v>
      </c>
      <c r="AH3244" s="5">
        <f t="shared" si="5281"/>
        <v>114.65999999999985</v>
      </c>
      <c r="AI3244" s="5">
        <f t="shared" si="5282"/>
        <v>74.070000000000618</v>
      </c>
      <c r="AJ3244" s="5"/>
      <c r="AK3244" s="5">
        <f t="shared" si="5283"/>
        <v>6.5600000000004002</v>
      </c>
      <c r="AL3244" s="5">
        <f t="shared" si="5303"/>
        <v>25.685999999999872</v>
      </c>
      <c r="AM3244" s="5">
        <f t="shared" si="5284"/>
        <v>114.65999999999985</v>
      </c>
      <c r="AN3244" s="5">
        <f t="shared" si="5299"/>
        <v>60.234999999999943</v>
      </c>
      <c r="AO3244" s="5">
        <f t="shared" si="5300"/>
        <v>1</v>
      </c>
      <c r="AP3244" s="5">
        <f t="shared" si="5319"/>
        <v>4</v>
      </c>
      <c r="AQ3244" s="5">
        <f t="shared" si="5338"/>
        <v>2.7</v>
      </c>
      <c r="AR3244" s="5"/>
      <c r="AS3244" s="5">
        <f t="shared" si="5277"/>
        <v>74.070000000000618</v>
      </c>
      <c r="AT3244" s="5">
        <f t="shared" si="5299"/>
        <v>74.324999999999903</v>
      </c>
      <c r="AU3244" s="5">
        <f t="shared" si="5285"/>
        <v>47.149999999999636</v>
      </c>
      <c r="AV3244" s="5">
        <f t="shared" si="5288"/>
        <v>-40.589999999999236</v>
      </c>
      <c r="AW3244" s="5">
        <f t="shared" si="5286"/>
        <v>6</v>
      </c>
      <c r="AX3244" s="5">
        <f t="shared" si="5346"/>
        <v>28.334999999999781</v>
      </c>
      <c r="AZ3244" s="4">
        <f t="shared" si="5328"/>
        <v>0.30651920838183655</v>
      </c>
      <c r="BA3244" s="5">
        <f t="shared" si="5334"/>
        <v>0</v>
      </c>
      <c r="BB3244" s="4">
        <f t="shared" si="5329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  <c r="CB3244" s="5">
        <f t="shared" si="5308"/>
        <v>6.5600000000004002</v>
      </c>
      <c r="CC3244" s="5">
        <f t="shared" si="5309"/>
        <v>114.65999999999985</v>
      </c>
      <c r="CD3244" s="5">
        <f t="shared" si="5320"/>
        <v>-50</v>
      </c>
      <c r="CE3244" s="5">
        <f t="shared" si="5311"/>
        <v>102.63999999999987</v>
      </c>
      <c r="CF3244" s="5"/>
      <c r="CG3244" s="5">
        <f t="shared" si="5312"/>
        <v>-50</v>
      </c>
      <c r="CH3244" s="5">
        <f t="shared" si="5315"/>
        <v>-102.63999999999987</v>
      </c>
      <c r="CI3244" s="5">
        <f t="shared" si="5313"/>
        <v>-150</v>
      </c>
    </row>
    <row r="3245" spans="1:87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5">
        <f t="shared" si="5270"/>
        <v>123.05000000000018</v>
      </c>
      <c r="K3245" s="5">
        <f t="shared" si="5297"/>
        <v>92.224166666666704</v>
      </c>
      <c r="L3245" s="5">
        <f t="shared" si="5274"/>
        <v>90.859999999999673</v>
      </c>
      <c r="M3245" s="5">
        <f t="shared" ref="M3245" si="5354">AVERAGE(L3234:L3245)</f>
        <v>58.928333333333207</v>
      </c>
      <c r="N3245" s="6" t="s">
        <v>37</v>
      </c>
      <c r="O3245" s="5">
        <f t="shared" si="5276"/>
        <v>3891.7499999999995</v>
      </c>
      <c r="P3245" s="4">
        <f t="shared" si="5322"/>
        <v>0.67739273927392152</v>
      </c>
      <c r="Q3245" s="5">
        <f t="shared" si="5323"/>
        <v>60.599999999999454</v>
      </c>
      <c r="R3245" s="5">
        <f t="shared" si="5324"/>
        <v>3865.8500000000004</v>
      </c>
      <c r="S3245" s="4">
        <f t="shared" si="5325"/>
        <v>0.58475783475782595</v>
      </c>
      <c r="T3245" s="4">
        <f t="shared" si="5326"/>
        <v>0.58475783475782595</v>
      </c>
      <c r="U3245" s="5">
        <f t="shared" si="5317"/>
        <v>3875.35</v>
      </c>
      <c r="V3245" s="5">
        <f t="shared" si="5318"/>
        <v>16.399999999999636</v>
      </c>
      <c r="X3245" s="5">
        <f t="shared" si="5272"/>
        <v>98.919999999999163</v>
      </c>
      <c r="Y3245" s="5">
        <f t="shared" si="5273"/>
        <v>86.909999999999854</v>
      </c>
      <c r="AA3245" s="5">
        <f t="shared" si="5291"/>
        <v>1</v>
      </c>
      <c r="AB3245" s="5">
        <f t="shared" si="5292"/>
        <v>0</v>
      </c>
      <c r="AC3245" s="5">
        <f t="shared" si="5293"/>
        <v>1</v>
      </c>
      <c r="AF3245" s="5">
        <f t="shared" si="5279"/>
        <v>111.38999999999942</v>
      </c>
      <c r="AG3245" s="5">
        <f t="shared" si="5280"/>
        <v>123.05000000000018</v>
      </c>
      <c r="AH3245" s="5">
        <f t="shared" si="5281"/>
        <v>2.5200000000004366</v>
      </c>
      <c r="AI3245" s="5">
        <f t="shared" si="5282"/>
        <v>-9.1400000000003274</v>
      </c>
      <c r="AJ3245" s="5"/>
      <c r="AK3245" s="5">
        <f t="shared" si="5283"/>
        <v>2.5200000000004366</v>
      </c>
      <c r="AL3245" s="5">
        <f t="shared" si="5303"/>
        <v>25.685999999999872</v>
      </c>
      <c r="AM3245" s="5">
        <f t="shared" si="5284"/>
        <v>111.38999999999942</v>
      </c>
      <c r="AN3245" s="5">
        <f t="shared" si="5299"/>
        <v>68.980999999999852</v>
      </c>
      <c r="AO3245" s="5">
        <f t="shared" si="5300"/>
        <v>1</v>
      </c>
      <c r="AP3245" s="5">
        <f t="shared" si="5319"/>
        <v>5</v>
      </c>
      <c r="AQ3245" s="5">
        <f t="shared" si="5338"/>
        <v>2.9</v>
      </c>
      <c r="AR3245" s="5"/>
      <c r="AS3245" s="5">
        <f t="shared" si="5277"/>
        <v>123.05000000000018</v>
      </c>
      <c r="AT3245" s="5">
        <f t="shared" si="5299"/>
        <v>83.663999999999945</v>
      </c>
      <c r="AU3245" s="5">
        <f t="shared" si="5285"/>
        <v>-9.1400000000003274</v>
      </c>
      <c r="AV3245" s="5">
        <f t="shared" si="5288"/>
        <v>-11.660000000000764</v>
      </c>
      <c r="AW3245" s="5">
        <f t="shared" si="5286"/>
        <v>2</v>
      </c>
      <c r="AX3245" s="5">
        <f t="shared" si="5346"/>
        <v>28.334999999999781</v>
      </c>
      <c r="AZ3245" s="4">
        <f t="shared" si="5328"/>
        <v>0.58475783475782595</v>
      </c>
      <c r="BA3245" s="5">
        <f t="shared" si="5334"/>
        <v>0</v>
      </c>
      <c r="BB3245" s="4">
        <f t="shared" si="5329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  <c r="CB3245" s="5">
        <f t="shared" si="5308"/>
        <v>111.38999999999942</v>
      </c>
      <c r="CC3245" s="5">
        <f t="shared" si="5309"/>
        <v>2.5200000000004366</v>
      </c>
      <c r="CD3245" s="5">
        <f t="shared" si="5320"/>
        <v>98.919999999999163</v>
      </c>
      <c r="CE3245" s="5">
        <f t="shared" si="5311"/>
        <v>-30</v>
      </c>
      <c r="CF3245" s="5"/>
      <c r="CG3245" s="5">
        <f t="shared" si="5312"/>
        <v>-50</v>
      </c>
      <c r="CH3245" s="5">
        <f t="shared" si="5315"/>
        <v>86.909999999999854</v>
      </c>
      <c r="CI3245" s="5">
        <f t="shared" si="5313"/>
        <v>-1.0800000000008367</v>
      </c>
    </row>
    <row r="3246" spans="1:87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5">
        <f t="shared" si="5270"/>
        <v>107.03999999999996</v>
      </c>
      <c r="K3246" s="5">
        <f t="shared" si="5297"/>
        <v>89.798333333333332</v>
      </c>
      <c r="L3246" s="5">
        <f t="shared" si="5274"/>
        <v>58.430000000000291</v>
      </c>
      <c r="M3246" s="5">
        <f t="shared" ref="M3246" si="5355">AVERAGE(L3235:L3246)</f>
        <v>56.636666666666578</v>
      </c>
      <c r="N3246" s="6" t="s">
        <v>37</v>
      </c>
      <c r="O3246" s="5">
        <f t="shared" si="5276"/>
        <v>3891.6299999999997</v>
      </c>
      <c r="P3246" s="4">
        <f t="shared" si="5322"/>
        <v>0.99707673568818778</v>
      </c>
      <c r="Q3246" s="5">
        <f t="shared" si="5323"/>
        <v>41.049999999999272</v>
      </c>
      <c r="R3246" s="5">
        <f t="shared" si="5324"/>
        <v>3860.9625000000001</v>
      </c>
      <c r="S3246" s="4">
        <f t="shared" si="5325"/>
        <v>0.62737584304107175</v>
      </c>
      <c r="T3246" s="4">
        <f t="shared" si="5326"/>
        <v>0.5830484330484258</v>
      </c>
      <c r="U3246" s="5">
        <f t="shared" si="5317"/>
        <v>3871.4160000000002</v>
      </c>
      <c r="V3246" s="5">
        <f t="shared" si="5318"/>
        <v>20.213999999999487</v>
      </c>
      <c r="X3246" s="5">
        <f t="shared" si="5272"/>
        <v>27.729999999999563</v>
      </c>
      <c r="Y3246" s="5">
        <f t="shared" si="5273"/>
        <v>2.9800000000000182</v>
      </c>
      <c r="AA3246" s="5">
        <f t="shared" si="5291"/>
        <v>1</v>
      </c>
      <c r="AB3246" s="5">
        <f t="shared" si="5292"/>
        <v>0</v>
      </c>
      <c r="AC3246" s="5">
        <f t="shared" si="5293"/>
        <v>1</v>
      </c>
      <c r="AF3246" s="5">
        <f t="shared" si="5279"/>
        <v>95.019999999999527</v>
      </c>
      <c r="AG3246" s="5">
        <f t="shared" si="5280"/>
        <v>46.420000000000073</v>
      </c>
      <c r="AH3246" s="5">
        <f t="shared" si="5281"/>
        <v>12.020000000000437</v>
      </c>
      <c r="AI3246" s="5">
        <f t="shared" si="5282"/>
        <v>60.619999999999891</v>
      </c>
      <c r="AJ3246" s="5"/>
      <c r="AK3246" s="5">
        <f t="shared" si="5283"/>
        <v>12.020000000000437</v>
      </c>
      <c r="AL3246" s="5">
        <f t="shared" si="5303"/>
        <v>22.023000000000135</v>
      </c>
      <c r="AM3246" s="5">
        <f t="shared" si="5284"/>
        <v>95.019999999999527</v>
      </c>
      <c r="AN3246" s="5">
        <f t="shared" si="5299"/>
        <v>73.898999999999802</v>
      </c>
      <c r="AO3246" s="5">
        <f t="shared" si="5300"/>
        <v>1</v>
      </c>
      <c r="AP3246" s="5">
        <f t="shared" si="5319"/>
        <v>6</v>
      </c>
      <c r="AQ3246" s="5">
        <f t="shared" si="5338"/>
        <v>3.3</v>
      </c>
      <c r="AR3246" s="5"/>
      <c r="AS3246" s="5">
        <f t="shared" si="5277"/>
        <v>60.619999999999891</v>
      </c>
      <c r="AT3246" s="5">
        <f t="shared" si="5299"/>
        <v>79.781999999999968</v>
      </c>
      <c r="AU3246" s="5">
        <f t="shared" si="5285"/>
        <v>46.420000000000073</v>
      </c>
      <c r="AV3246" s="5">
        <f t="shared" si="5288"/>
        <v>48.599999999999454</v>
      </c>
      <c r="AW3246" s="5">
        <f t="shared" si="5286"/>
        <v>3</v>
      </c>
      <c r="AX3246" s="5">
        <f t="shared" si="5346"/>
        <v>40.390000000000249</v>
      </c>
      <c r="AZ3246" s="4">
        <f t="shared" si="5328"/>
        <v>0.5830484330484258</v>
      </c>
      <c r="BA3246" s="5">
        <f t="shared" si="5334"/>
        <v>0</v>
      </c>
      <c r="BB3246" s="4">
        <f t="shared" si="5329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  <c r="CB3246" s="5">
        <f t="shared" si="5308"/>
        <v>95.019999999999527</v>
      </c>
      <c r="CC3246" s="5">
        <f t="shared" si="5309"/>
        <v>12.020000000000437</v>
      </c>
      <c r="CD3246" s="5">
        <f t="shared" si="5320"/>
        <v>27.729999999999563</v>
      </c>
      <c r="CE3246" s="5">
        <f t="shared" si="5311"/>
        <v>-30</v>
      </c>
      <c r="CF3246" s="5"/>
      <c r="CG3246" s="5">
        <f t="shared" si="5312"/>
        <v>-50</v>
      </c>
      <c r="CH3246" s="5">
        <f t="shared" si="5315"/>
        <v>2.9800000000000182</v>
      </c>
      <c r="CI3246" s="5">
        <f t="shared" si="5313"/>
        <v>-72.270000000000437</v>
      </c>
    </row>
    <row r="3247" spans="1:87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5">
        <f t="shared" si="5270"/>
        <v>67.269999999999527</v>
      </c>
      <c r="K3247" s="5">
        <f t="shared" si="5297"/>
        <v>92.758333333333283</v>
      </c>
      <c r="L3247" s="5">
        <f t="shared" si="5274"/>
        <v>32.789999999999964</v>
      </c>
      <c r="M3247" s="5">
        <f t="shared" ref="M3247" si="5356">AVERAGE(L3236:L3247)</f>
        <v>56.956666666666592</v>
      </c>
      <c r="N3247" s="6" t="s">
        <v>37</v>
      </c>
      <c r="O3247" s="5">
        <f t="shared" si="5276"/>
        <v>3916.06</v>
      </c>
      <c r="P3247" s="4">
        <f t="shared" si="5322"/>
        <v>1</v>
      </c>
      <c r="Q3247" s="5">
        <f t="shared" si="5323"/>
        <v>65.359999999999673</v>
      </c>
      <c r="R3247" s="5">
        <f t="shared" si="5324"/>
        <v>3867.04</v>
      </c>
      <c r="S3247" s="4">
        <f t="shared" si="5325"/>
        <v>1</v>
      </c>
      <c r="T3247" s="4">
        <f t="shared" si="5326"/>
        <v>0.93105413105412882</v>
      </c>
      <c r="U3247" s="5">
        <f t="shared" si="5317"/>
        <v>3882.2939999999994</v>
      </c>
      <c r="V3247" s="5">
        <f t="shared" si="5318"/>
        <v>33.766000000000531</v>
      </c>
      <c r="X3247" s="5">
        <f t="shared" si="5272"/>
        <v>38.819999999999709</v>
      </c>
      <c r="Y3247" s="5">
        <f t="shared" si="5273"/>
        <v>9.2300000000000182</v>
      </c>
      <c r="AA3247" s="5">
        <f t="shared" si="5291"/>
        <v>1</v>
      </c>
      <c r="AB3247" s="5">
        <f t="shared" si="5292"/>
        <v>0</v>
      </c>
      <c r="AC3247" s="5">
        <f t="shared" si="5293"/>
        <v>1</v>
      </c>
      <c r="AF3247" s="5">
        <f t="shared" si="5279"/>
        <v>56.069999999999709</v>
      </c>
      <c r="AG3247" s="5">
        <f t="shared" si="5280"/>
        <v>33.470000000000255</v>
      </c>
      <c r="AH3247" s="5">
        <f t="shared" si="5281"/>
        <v>11.199999999999818</v>
      </c>
      <c r="AI3247" s="5">
        <f t="shared" si="5282"/>
        <v>33.799999999999272</v>
      </c>
      <c r="AJ3247" s="5"/>
      <c r="AK3247" s="5">
        <f t="shared" si="5283"/>
        <v>11.199999999999818</v>
      </c>
      <c r="AL3247" s="5">
        <f t="shared" si="5303"/>
        <v>22.023000000000135</v>
      </c>
      <c r="AM3247" s="5">
        <f t="shared" si="5284"/>
        <v>56.069999999999709</v>
      </c>
      <c r="AN3247" s="5">
        <f t="shared" si="5299"/>
        <v>73.411999999999722</v>
      </c>
      <c r="AO3247" s="5">
        <f t="shared" si="5300"/>
        <v>0</v>
      </c>
      <c r="AP3247" s="5">
        <f t="shared" si="5319"/>
        <v>6</v>
      </c>
      <c r="AQ3247" s="5">
        <f t="shared" si="5338"/>
        <v>3.7</v>
      </c>
      <c r="AR3247" s="5"/>
      <c r="AS3247" s="5">
        <f t="shared" si="5277"/>
        <v>33.799999999999272</v>
      </c>
      <c r="AT3247" s="5">
        <f t="shared" si="5299"/>
        <v>78.318999999999875</v>
      </c>
      <c r="AU3247" s="5">
        <f t="shared" si="5285"/>
        <v>33.470000000000255</v>
      </c>
      <c r="AV3247" s="5">
        <f t="shared" si="5288"/>
        <v>22.599999999999454</v>
      </c>
      <c r="AW3247" s="5">
        <f t="shared" si="5286"/>
        <v>4</v>
      </c>
      <c r="AX3247" s="5">
        <f t="shared" si="5346"/>
        <v>34.765000000000256</v>
      </c>
      <c r="AZ3247" s="4">
        <f t="shared" si="5328"/>
        <v>0.93105413105412882</v>
      </c>
      <c r="BA3247" s="5">
        <f t="shared" si="5334"/>
        <v>0</v>
      </c>
      <c r="BB3247" s="4">
        <f t="shared" si="5329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  <c r="CB3247" s="5">
        <f t="shared" si="5308"/>
        <v>56.069999999999709</v>
      </c>
      <c r="CC3247" s="5">
        <f t="shared" si="5309"/>
        <v>11.199999999999818</v>
      </c>
      <c r="CD3247" s="5">
        <f t="shared" si="5320"/>
        <v>38.819999999999709</v>
      </c>
      <c r="CE3247" s="5">
        <f t="shared" si="5311"/>
        <v>-9.2300000000000182</v>
      </c>
      <c r="CF3247" s="5"/>
      <c r="CG3247" s="5">
        <f t="shared" si="5312"/>
        <v>-50</v>
      </c>
      <c r="CH3247" s="5">
        <f t="shared" si="5315"/>
        <v>9.2300000000000182</v>
      </c>
      <c r="CI3247" s="5">
        <f t="shared" si="5313"/>
        <v>-61.180000000000291</v>
      </c>
    </row>
    <row r="3248" spans="1:87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5">
        <f t="shared" si="5270"/>
        <v>91.380000000000109</v>
      </c>
      <c r="K3248" s="5">
        <f t="shared" si="5297"/>
        <v>92.086666666666659</v>
      </c>
      <c r="L3248" s="5">
        <f t="shared" si="5274"/>
        <v>44.960000000000036</v>
      </c>
      <c r="M3248" s="5">
        <f t="shared" ref="M3248" si="5357">AVERAGE(L3237:L3248)</f>
        <v>56.257499999999936</v>
      </c>
      <c r="N3248" s="6" t="s">
        <v>37</v>
      </c>
      <c r="O3248" s="5">
        <f t="shared" si="5276"/>
        <v>3904.01</v>
      </c>
      <c r="P3248" s="4">
        <f t="shared" si="5322"/>
        <v>0.77982824776174631</v>
      </c>
      <c r="Q3248" s="5">
        <f t="shared" si="5323"/>
        <v>54.730000000000473</v>
      </c>
      <c r="R3248" s="5">
        <f t="shared" si="5324"/>
        <v>3875.0124999999998</v>
      </c>
      <c r="S3248" s="4">
        <f t="shared" si="5325"/>
        <v>0.81563647490820401</v>
      </c>
      <c r="T3248" s="4">
        <f t="shared" si="5326"/>
        <v>0.81563647490820401</v>
      </c>
      <c r="U3248" s="5">
        <f t="shared" si="5317"/>
        <v>3892.9559999999997</v>
      </c>
      <c r="V3248" s="5">
        <f t="shared" si="5318"/>
        <v>11.054000000000542</v>
      </c>
      <c r="X3248" s="5">
        <f t="shared" si="5272"/>
        <v>-63</v>
      </c>
      <c r="Y3248" s="5">
        <f t="shared" si="5273"/>
        <v>-20.910000000000309</v>
      </c>
      <c r="AA3248" s="5">
        <f t="shared" si="5291"/>
        <v>0</v>
      </c>
      <c r="AB3248" s="5">
        <f t="shared" si="5292"/>
        <v>1</v>
      </c>
      <c r="AC3248" s="5">
        <f t="shared" si="5293"/>
        <v>1</v>
      </c>
      <c r="AF3248" s="5">
        <f t="shared" si="5279"/>
        <v>6.6499999999996362</v>
      </c>
      <c r="AG3248" s="5">
        <f t="shared" si="5280"/>
        <v>52.779999999999745</v>
      </c>
      <c r="AH3248" s="5">
        <f t="shared" si="5281"/>
        <v>84.730000000000473</v>
      </c>
      <c r="AI3248" s="5">
        <f t="shared" si="5282"/>
        <v>38.600000000000364</v>
      </c>
      <c r="AJ3248" s="5"/>
      <c r="AK3248" s="5">
        <f t="shared" si="5283"/>
        <v>6.6499999999996362</v>
      </c>
      <c r="AL3248" s="5">
        <f t="shared" si="5303"/>
        <v>22.023000000000135</v>
      </c>
      <c r="AM3248" s="5">
        <f t="shared" si="5284"/>
        <v>84.730000000000473</v>
      </c>
      <c r="AN3248" s="5">
        <f t="shared" si="5299"/>
        <v>75.100999999999743</v>
      </c>
      <c r="AO3248" s="5">
        <f t="shared" si="5300"/>
        <v>1</v>
      </c>
      <c r="AP3248" s="5">
        <f t="shared" si="5319"/>
        <v>6</v>
      </c>
      <c r="AQ3248" s="5">
        <f t="shared" si="5338"/>
        <v>4.0999999999999996</v>
      </c>
      <c r="AR3248" s="5"/>
      <c r="AS3248" s="5">
        <f t="shared" si="5277"/>
        <v>52.779999999999745</v>
      </c>
      <c r="AT3248" s="5">
        <f t="shared" si="5299"/>
        <v>75.834999999999852</v>
      </c>
      <c r="AU3248" s="5">
        <f t="shared" si="5285"/>
        <v>38.600000000000364</v>
      </c>
      <c r="AV3248" s="5">
        <f t="shared" si="5288"/>
        <v>-46.130000000000109</v>
      </c>
      <c r="AW3248" s="5">
        <f t="shared" si="5286"/>
        <v>5</v>
      </c>
      <c r="AX3248" s="5">
        <f t="shared" si="5346"/>
        <v>39.382000000000346</v>
      </c>
      <c r="AZ3248" s="4">
        <f t="shared" si="5328"/>
        <v>0.81563647490820401</v>
      </c>
      <c r="BA3248" s="5">
        <f t="shared" si="5334"/>
        <v>-12.049999999999727</v>
      </c>
      <c r="BB3248" s="4">
        <f t="shared" si="5329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  <c r="CB3248" s="5">
        <f t="shared" si="5308"/>
        <v>6.6499999999996362</v>
      </c>
      <c r="CC3248" s="5">
        <f t="shared" si="5309"/>
        <v>84.730000000000473</v>
      </c>
      <c r="CD3248" s="5">
        <f t="shared" si="5320"/>
        <v>-50</v>
      </c>
      <c r="CE3248" s="5">
        <f t="shared" si="5311"/>
        <v>20.910000000000309</v>
      </c>
      <c r="CF3248" s="5"/>
      <c r="CG3248" s="5">
        <f t="shared" si="5312"/>
        <v>-50</v>
      </c>
      <c r="CH3248" s="5">
        <f t="shared" si="5315"/>
        <v>-20.910000000000309</v>
      </c>
      <c r="CI3248" s="5">
        <f t="shared" si="5313"/>
        <v>-150</v>
      </c>
    </row>
    <row r="3249" spans="1:87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5">
        <f t="shared" si="5270"/>
        <v>104.56999999999971</v>
      </c>
      <c r="K3249" s="5">
        <f t="shared" si="5297"/>
        <v>94.977499999999964</v>
      </c>
      <c r="L3249" s="5">
        <f t="shared" si="5274"/>
        <v>60.640000000000327</v>
      </c>
      <c r="M3249" s="5">
        <f t="shared" ref="M3249" si="5358">AVERAGE(L3238:L3249)</f>
        <v>58.261666666666621</v>
      </c>
      <c r="N3249" s="6" t="s">
        <v>36</v>
      </c>
      <c r="O3249" s="5">
        <f t="shared" si="5276"/>
        <v>3940.83</v>
      </c>
      <c r="P3249" s="4">
        <f t="shared" si="5322"/>
        <v>1</v>
      </c>
      <c r="Q3249" s="5">
        <f t="shared" si="5323"/>
        <v>49.200000000000273</v>
      </c>
      <c r="R3249" s="5">
        <f t="shared" si="5324"/>
        <v>3903.93</v>
      </c>
      <c r="S3249" s="4">
        <f t="shared" si="5325"/>
        <v>1</v>
      </c>
      <c r="T3249" s="4">
        <f t="shared" si="5326"/>
        <v>1</v>
      </c>
      <c r="U3249" s="5">
        <f t="shared" si="5317"/>
        <v>3908.8559999999998</v>
      </c>
      <c r="V3249" s="5">
        <f t="shared" si="5318"/>
        <v>31.97400000000016</v>
      </c>
      <c r="X3249" s="5">
        <f t="shared" si="5272"/>
        <v>70.170000000000073</v>
      </c>
      <c r="Y3249" s="5">
        <f t="shared" si="5273"/>
        <v>46.639999999999873</v>
      </c>
      <c r="AA3249" s="5">
        <f t="shared" si="5291"/>
        <v>1</v>
      </c>
      <c r="AB3249" s="5">
        <f t="shared" si="5292"/>
        <v>0</v>
      </c>
      <c r="AC3249" s="5">
        <f t="shared" si="5293"/>
        <v>1</v>
      </c>
      <c r="AF3249" s="5">
        <f t="shared" si="5279"/>
        <v>82.079999999999927</v>
      </c>
      <c r="AG3249" s="5">
        <f t="shared" si="5280"/>
        <v>104.56999999999971</v>
      </c>
      <c r="AH3249" s="5">
        <f t="shared" si="5281"/>
        <v>14.909999999999854</v>
      </c>
      <c r="AI3249" s="5">
        <f t="shared" si="5282"/>
        <v>-7.5799999999999272</v>
      </c>
      <c r="AJ3249" s="5"/>
      <c r="AK3249" s="5">
        <f t="shared" si="5283"/>
        <v>14.909999999999854</v>
      </c>
      <c r="AL3249" s="5">
        <f t="shared" si="5303"/>
        <v>22.023000000000135</v>
      </c>
      <c r="AM3249" s="5">
        <f t="shared" si="5284"/>
        <v>82.079999999999927</v>
      </c>
      <c r="AN3249" s="5">
        <f t="shared" si="5299"/>
        <v>76.389999999999787</v>
      </c>
      <c r="AO3249" s="5">
        <f t="shared" si="5300"/>
        <v>1</v>
      </c>
      <c r="AP3249" s="5">
        <f t="shared" si="5319"/>
        <v>6</v>
      </c>
      <c r="AQ3249" s="5">
        <f t="shared" si="5338"/>
        <v>4.4000000000000004</v>
      </c>
      <c r="AR3249" s="5"/>
      <c r="AS3249" s="5">
        <f t="shared" si="5277"/>
        <v>104.56999999999971</v>
      </c>
      <c r="AT3249" s="5">
        <f t="shared" si="5299"/>
        <v>77.387999999999835</v>
      </c>
      <c r="AU3249" s="5">
        <f t="shared" si="5285"/>
        <v>-7.5799999999999272</v>
      </c>
      <c r="AV3249" s="5">
        <f t="shared" si="5288"/>
        <v>-22.489999999999782</v>
      </c>
      <c r="AW3249" s="5">
        <f t="shared" si="5286"/>
        <v>6</v>
      </c>
      <c r="AX3249" s="5">
        <f t="shared" si="5346"/>
        <v>39.382000000000346</v>
      </c>
      <c r="AZ3249" s="4">
        <f t="shared" si="5328"/>
        <v>1</v>
      </c>
      <c r="BA3249" s="5">
        <f t="shared" si="5334"/>
        <v>0</v>
      </c>
      <c r="BB3249" s="4">
        <f t="shared" si="5329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  <c r="CB3249" s="5">
        <f t="shared" si="5308"/>
        <v>82.079999999999927</v>
      </c>
      <c r="CC3249" s="5">
        <f t="shared" si="5309"/>
        <v>14.909999999999854</v>
      </c>
      <c r="CD3249" s="5">
        <f t="shared" si="5320"/>
        <v>70.170000000000073</v>
      </c>
      <c r="CE3249" s="5">
        <f t="shared" si="5311"/>
        <v>-30</v>
      </c>
      <c r="CF3249" s="5"/>
      <c r="CG3249" s="5">
        <f t="shared" si="5312"/>
        <v>-50</v>
      </c>
      <c r="CH3249" s="5">
        <f t="shared" si="5315"/>
        <v>46.639999999999873</v>
      </c>
      <c r="CI3249" s="5">
        <f t="shared" si="5313"/>
        <v>-29.829999999999927</v>
      </c>
    </row>
    <row r="3250" spans="1:87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5">
        <f t="shared" si="5270"/>
        <v>111.63000000000011</v>
      </c>
      <c r="K3250" s="5">
        <f t="shared" si="5297"/>
        <v>97.811666666666653</v>
      </c>
      <c r="L3250" s="5">
        <f t="shared" si="5274"/>
        <v>52.070000000000164</v>
      </c>
      <c r="M3250" s="5">
        <f t="shared" ref="M3250" si="5359">AVERAGE(L3239:L3250)</f>
        <v>58.812499999999964</v>
      </c>
      <c r="N3250" s="6" t="s">
        <v>37</v>
      </c>
      <c r="O3250" s="5">
        <f t="shared" si="5276"/>
        <v>3884.68</v>
      </c>
      <c r="P3250" s="4">
        <f t="shared" si="5322"/>
        <v>0</v>
      </c>
      <c r="Q3250" s="5">
        <f t="shared" si="5323"/>
        <v>56.150000000000091</v>
      </c>
      <c r="R3250" s="5">
        <f t="shared" si="5324"/>
        <v>3898.7174999999997</v>
      </c>
      <c r="S3250" s="4">
        <f t="shared" si="5325"/>
        <v>0.29371069182390225</v>
      </c>
      <c r="T3250" s="4">
        <f t="shared" si="5326"/>
        <v>0.37701098413402523</v>
      </c>
      <c r="U3250" s="5">
        <f t="shared" si="5317"/>
        <v>3907.442</v>
      </c>
      <c r="V3250" s="5">
        <f t="shared" si="5318"/>
        <v>-22.762000000000171</v>
      </c>
      <c r="X3250" s="5">
        <f t="shared" si="5272"/>
        <v>-49.180000000000291</v>
      </c>
      <c r="Y3250" s="5">
        <f t="shared" si="5273"/>
        <v>-22.789999999999964</v>
      </c>
      <c r="AA3250" s="5">
        <f t="shared" si="5291"/>
        <v>0</v>
      </c>
      <c r="AB3250" s="5">
        <f t="shared" si="5292"/>
        <v>1</v>
      </c>
      <c r="AC3250" s="5">
        <f t="shared" si="5293"/>
        <v>1</v>
      </c>
      <c r="AF3250" s="5">
        <f t="shared" si="5279"/>
        <v>0.88999999999941792</v>
      </c>
      <c r="AG3250" s="5">
        <f t="shared" si="5280"/>
        <v>-56.590000000000146</v>
      </c>
      <c r="AH3250" s="5">
        <f t="shared" si="5281"/>
        <v>54.150000000000546</v>
      </c>
      <c r="AI3250" s="5">
        <f t="shared" si="5282"/>
        <v>111.63000000000011</v>
      </c>
      <c r="AJ3250" s="5"/>
      <c r="AK3250" s="5">
        <f t="shared" si="5283"/>
        <v>0.88999999999941792</v>
      </c>
      <c r="AL3250" s="5">
        <f t="shared" si="5303"/>
        <v>16.685999999999868</v>
      </c>
      <c r="AM3250" s="5">
        <f t="shared" si="5284"/>
        <v>54.150000000000546</v>
      </c>
      <c r="AN3250" s="5">
        <f t="shared" si="5299"/>
        <v>78.659999999999854</v>
      </c>
      <c r="AO3250" s="5">
        <f t="shared" si="5300"/>
        <v>0</v>
      </c>
      <c r="AP3250" s="5">
        <f t="shared" si="5319"/>
        <v>6</v>
      </c>
      <c r="AQ3250" s="5">
        <f t="shared" si="5338"/>
        <v>4.7</v>
      </c>
      <c r="AR3250" s="5"/>
      <c r="AS3250" s="5">
        <f t="shared" si="5277"/>
        <v>111.63000000000011</v>
      </c>
      <c r="AT3250" s="5">
        <f t="shared" si="5299"/>
        <v>82.208999999999833</v>
      </c>
      <c r="AU3250" s="5">
        <f t="shared" si="5285"/>
        <v>-56.590000000000146</v>
      </c>
      <c r="AV3250" s="5">
        <f t="shared" si="5288"/>
        <v>57.479999999999563</v>
      </c>
      <c r="AW3250" s="5">
        <f t="shared" si="5286"/>
        <v>2</v>
      </c>
      <c r="AX3250" s="5">
        <f t="shared" si="5346"/>
        <v>39.382000000000346</v>
      </c>
      <c r="AZ3250" s="4">
        <f t="shared" si="5328"/>
        <v>0.37701098413402523</v>
      </c>
      <c r="BA3250" s="5">
        <f t="shared" si="5334"/>
        <v>-56.150000000000091</v>
      </c>
      <c r="BB3250" s="4">
        <f t="shared" si="5329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  <c r="CB3250" s="5">
        <f t="shared" si="5308"/>
        <v>0.88999999999941792</v>
      </c>
      <c r="CC3250" s="5">
        <f t="shared" si="5309"/>
        <v>54.150000000000546</v>
      </c>
      <c r="CD3250" s="5">
        <f t="shared" si="5320"/>
        <v>-50</v>
      </c>
      <c r="CE3250" s="5">
        <f t="shared" si="5311"/>
        <v>22.789999999999964</v>
      </c>
      <c r="CF3250" s="5"/>
      <c r="CG3250" s="5">
        <f t="shared" si="5312"/>
        <v>-50</v>
      </c>
      <c r="CH3250" s="5">
        <f t="shared" si="5315"/>
        <v>-22.789999999999964</v>
      </c>
      <c r="CI3250" s="5">
        <f t="shared" si="5313"/>
        <v>-150</v>
      </c>
    </row>
    <row r="3251" spans="1:87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5">
        <f t="shared" si="5270"/>
        <v>86.630000000000109</v>
      </c>
      <c r="K3251" s="5">
        <f t="shared" si="5297"/>
        <v>97.610833333333332</v>
      </c>
      <c r="L3251" s="5">
        <f t="shared" si="5274"/>
        <v>49.5</v>
      </c>
      <c r="M3251" s="5">
        <f t="shared" ref="M3251" si="5360">AVERAGE(L3240:L3251)</f>
        <v>59.914999999999964</v>
      </c>
      <c r="N3251" s="6" t="s">
        <v>36</v>
      </c>
      <c r="O3251" s="5">
        <f t="shared" si="5276"/>
        <v>3851.7499999999995</v>
      </c>
      <c r="P3251" s="4">
        <f t="shared" si="5322"/>
        <v>0</v>
      </c>
      <c r="Q3251" s="5">
        <f t="shared" si="5323"/>
        <v>89.080000000000382</v>
      </c>
      <c r="R3251" s="5">
        <f t="shared" si="5324"/>
        <v>3874.0199999999995</v>
      </c>
      <c r="S3251" s="4">
        <f t="shared" si="5325"/>
        <v>0</v>
      </c>
      <c r="T3251" s="4">
        <f t="shared" si="5326"/>
        <v>1.164983912126125E-2</v>
      </c>
      <c r="U3251" s="5">
        <f t="shared" si="5317"/>
        <v>3899.4659999999994</v>
      </c>
      <c r="V3251" s="5">
        <f t="shared" si="5318"/>
        <v>-47.715999999999894</v>
      </c>
      <c r="X3251" s="5">
        <f t="shared" si="5272"/>
        <v>-71.800000000000182</v>
      </c>
      <c r="Y3251" s="5">
        <f t="shared" si="5273"/>
        <v>-37.449999999999818</v>
      </c>
      <c r="AA3251" s="5">
        <f t="shared" si="5291"/>
        <v>0</v>
      </c>
      <c r="AB3251" s="5">
        <f t="shared" si="5292"/>
        <v>1</v>
      </c>
      <c r="AC3251" s="5">
        <f t="shared" si="5293"/>
        <v>1</v>
      </c>
      <c r="AF3251" s="5">
        <f t="shared" si="5279"/>
        <v>1.8000000000001819</v>
      </c>
      <c r="AG3251" s="5">
        <f t="shared" si="5280"/>
        <v>16.920000000000073</v>
      </c>
      <c r="AH3251" s="5">
        <f t="shared" si="5281"/>
        <v>84.829999999999927</v>
      </c>
      <c r="AI3251" s="5">
        <f t="shared" si="5282"/>
        <v>69.710000000000036</v>
      </c>
      <c r="AJ3251" s="5"/>
      <c r="AK3251" s="5">
        <f t="shared" si="5283"/>
        <v>1.8000000000001819</v>
      </c>
      <c r="AL3251" s="5">
        <f t="shared" si="5303"/>
        <v>12.309000000000378</v>
      </c>
      <c r="AM3251" s="5">
        <f t="shared" si="5284"/>
        <v>84.829999999999927</v>
      </c>
      <c r="AN3251" s="5">
        <f t="shared" si="5299"/>
        <v>83.459999999999852</v>
      </c>
      <c r="AO3251" s="5">
        <f t="shared" si="5300"/>
        <v>1</v>
      </c>
      <c r="AP3251" s="5">
        <f t="shared" si="5319"/>
        <v>7</v>
      </c>
      <c r="AQ3251" s="5">
        <f t="shared" si="5338"/>
        <v>5.2</v>
      </c>
      <c r="AR3251" s="5"/>
      <c r="AS3251" s="5">
        <f t="shared" si="5277"/>
        <v>69.710000000000036</v>
      </c>
      <c r="AT3251" s="5">
        <f t="shared" si="5299"/>
        <v>84.802999999999884</v>
      </c>
      <c r="AU3251" s="5">
        <f t="shared" si="5285"/>
        <v>16.920000000000073</v>
      </c>
      <c r="AV3251" s="5">
        <f t="shared" si="5288"/>
        <v>-15.119999999999891</v>
      </c>
      <c r="AW3251" s="5">
        <f t="shared" si="5286"/>
        <v>3</v>
      </c>
      <c r="AX3251" s="5">
        <f t="shared" si="5346"/>
        <v>39.382000000000346</v>
      </c>
      <c r="AZ3251" s="4">
        <f t="shared" si="5328"/>
        <v>1.164983912126125E-2</v>
      </c>
      <c r="BA3251" s="5">
        <f t="shared" si="5334"/>
        <v>0</v>
      </c>
      <c r="BB3251" s="4">
        <f t="shared" si="5329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  <c r="CB3251" s="5">
        <f t="shared" si="5308"/>
        <v>1.8000000000001819</v>
      </c>
      <c r="CC3251" s="5">
        <f t="shared" si="5309"/>
        <v>84.829999999999927</v>
      </c>
      <c r="CD3251" s="5">
        <f t="shared" si="5320"/>
        <v>-50</v>
      </c>
      <c r="CE3251" s="5">
        <f t="shared" si="5311"/>
        <v>37.449999999999818</v>
      </c>
      <c r="CF3251" s="5"/>
      <c r="CG3251" s="5">
        <f t="shared" si="5312"/>
        <v>-50</v>
      </c>
      <c r="CH3251" s="5">
        <f t="shared" si="5315"/>
        <v>-37.449999999999818</v>
      </c>
      <c r="CI3251" s="5">
        <f t="shared" si="5313"/>
        <v>-150</v>
      </c>
    </row>
    <row r="3252" spans="1:87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5">
        <f t="shared" si="5270"/>
        <v>44.079999999999927</v>
      </c>
      <c r="K3252" s="5">
        <f t="shared" si="5297"/>
        <v>95.999166666666653</v>
      </c>
      <c r="L3252" s="5">
        <f t="shared" si="5274"/>
        <v>21.510000000000218</v>
      </c>
      <c r="M3252" s="5">
        <f t="shared" ref="M3252" si="5361">AVERAGE(L3241:L3252)</f>
        <v>57.775833333333331</v>
      </c>
      <c r="N3252" s="6" t="s">
        <v>36</v>
      </c>
      <c r="O3252" s="5">
        <f t="shared" si="5276"/>
        <v>3839.3599999999997</v>
      </c>
      <c r="P3252" s="4">
        <f t="shared" si="5322"/>
        <v>0</v>
      </c>
      <c r="Q3252" s="5">
        <f t="shared" si="5323"/>
        <v>101.47000000000025</v>
      </c>
      <c r="R3252" s="5">
        <f t="shared" si="5324"/>
        <v>3864.7275</v>
      </c>
      <c r="S3252" s="4">
        <f t="shared" si="5325"/>
        <v>0</v>
      </c>
      <c r="T3252" s="4">
        <f t="shared" si="5326"/>
        <v>0</v>
      </c>
      <c r="U3252" s="5">
        <f t="shared" si="5317"/>
        <v>3884.1260000000002</v>
      </c>
      <c r="V3252" s="5">
        <f t="shared" si="5318"/>
        <v>-44.766000000000531</v>
      </c>
      <c r="X3252" s="5">
        <f t="shared" si="5272"/>
        <v>-14.230000000000473</v>
      </c>
      <c r="Y3252" s="5">
        <f t="shared" si="5273"/>
        <v>-5.0500000000001819</v>
      </c>
      <c r="AA3252" s="5">
        <f t="shared" si="5291"/>
        <v>0</v>
      </c>
      <c r="AB3252" s="5">
        <f t="shared" si="5292"/>
        <v>1</v>
      </c>
      <c r="AC3252" s="5">
        <f t="shared" si="5293"/>
        <v>1</v>
      </c>
      <c r="AF3252" s="5">
        <f t="shared" si="5279"/>
        <v>25.710000000000036</v>
      </c>
      <c r="AG3252" s="5">
        <f t="shared" si="5280"/>
        <v>10.640000000000327</v>
      </c>
      <c r="AH3252" s="5">
        <f t="shared" si="5281"/>
        <v>18.369999999999891</v>
      </c>
      <c r="AI3252" s="5">
        <f t="shared" si="5282"/>
        <v>33.4399999999996</v>
      </c>
      <c r="AJ3252" s="5"/>
      <c r="AK3252" s="5">
        <f t="shared" si="5283"/>
        <v>18.369999999999891</v>
      </c>
      <c r="AL3252" s="5">
        <f t="shared" si="5303"/>
        <v>15.255999999999856</v>
      </c>
      <c r="AM3252" s="5">
        <f t="shared" si="5284"/>
        <v>25.710000000000036</v>
      </c>
      <c r="AN3252" s="5">
        <f t="shared" si="5299"/>
        <v>75.309999999999945</v>
      </c>
      <c r="AO3252" s="5">
        <f t="shared" si="5300"/>
        <v>0</v>
      </c>
      <c r="AP3252" s="5">
        <f t="shared" si="5319"/>
        <v>6</v>
      </c>
      <c r="AQ3252" s="5">
        <f t="shared" si="5338"/>
        <v>5.5</v>
      </c>
      <c r="AR3252" s="5"/>
      <c r="AS3252" s="5">
        <f t="shared" si="5277"/>
        <v>33.4399999999996</v>
      </c>
      <c r="AT3252" s="5">
        <f t="shared" si="5299"/>
        <v>71.212999999999923</v>
      </c>
      <c r="AU3252" s="5">
        <f t="shared" si="5285"/>
        <v>10.640000000000327</v>
      </c>
      <c r="AV3252" s="5">
        <f t="shared" si="5288"/>
        <v>15.069999999999709</v>
      </c>
      <c r="AW3252" s="5">
        <f t="shared" si="5286"/>
        <v>4</v>
      </c>
      <c r="AX3252" s="5">
        <f t="shared" si="5346"/>
        <v>39.382000000000346</v>
      </c>
      <c r="AZ3252" s="4">
        <f t="shared" si="5328"/>
        <v>0</v>
      </c>
      <c r="BA3252" s="5">
        <f t="shared" si="5334"/>
        <v>0</v>
      </c>
      <c r="BB3252" s="4">
        <f t="shared" si="5329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  <c r="CB3252" s="5">
        <f t="shared" si="5308"/>
        <v>25.710000000000036</v>
      </c>
      <c r="CC3252" s="5">
        <f t="shared" si="5309"/>
        <v>18.369999999999891</v>
      </c>
      <c r="CD3252" s="5">
        <f t="shared" si="5320"/>
        <v>-14.230000000000473</v>
      </c>
      <c r="CE3252" s="5">
        <f t="shared" si="5311"/>
        <v>5.0500000000001819</v>
      </c>
      <c r="CF3252" s="5"/>
      <c r="CG3252" s="5">
        <f t="shared" si="5312"/>
        <v>-50</v>
      </c>
      <c r="CH3252" s="5">
        <f t="shared" si="5315"/>
        <v>-5.0500000000001819</v>
      </c>
      <c r="CI3252" s="5">
        <f t="shared" si="5313"/>
        <v>-114.23000000000047</v>
      </c>
    </row>
    <row r="3253" spans="1:87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5">
        <f t="shared" si="5270"/>
        <v>123.14999999999964</v>
      </c>
      <c r="K3253" s="5">
        <f t="shared" si="5297"/>
        <v>100.46999999999996</v>
      </c>
      <c r="L3253" s="5">
        <f t="shared" si="5274"/>
        <v>72.539999999999964</v>
      </c>
      <c r="M3253" s="5">
        <f t="shared" ref="M3253" si="5362">AVERAGE(L3242:L3253)</f>
        <v>59.970833333333339</v>
      </c>
      <c r="N3253" s="6" t="s">
        <v>36</v>
      </c>
      <c r="O3253" s="5">
        <f t="shared" si="5276"/>
        <v>3867.98</v>
      </c>
      <c r="P3253" s="4">
        <f t="shared" si="5322"/>
        <v>0.28205380900759114</v>
      </c>
      <c r="Q3253" s="5">
        <f t="shared" si="5323"/>
        <v>101.47000000000025</v>
      </c>
      <c r="R3253" s="5">
        <f t="shared" si="5324"/>
        <v>3864.7275</v>
      </c>
      <c r="S3253" s="4">
        <f t="shared" si="5325"/>
        <v>0.28205380900759114</v>
      </c>
      <c r="T3253" s="4">
        <f t="shared" si="5326"/>
        <v>0.28205380900759114</v>
      </c>
      <c r="U3253" s="5">
        <f t="shared" si="5317"/>
        <v>3876.9199999999996</v>
      </c>
      <c r="V3253" s="5">
        <f t="shared" si="5318"/>
        <v>-8.9399999999995998</v>
      </c>
      <c r="X3253" s="5">
        <f t="shared" si="5272"/>
        <v>88.949999999999818</v>
      </c>
      <c r="Y3253" s="5">
        <f t="shared" si="5273"/>
        <v>60.869999999999891</v>
      </c>
      <c r="AA3253" s="5">
        <f t="shared" si="5291"/>
        <v>1</v>
      </c>
      <c r="AB3253" s="5">
        <f t="shared" si="5292"/>
        <v>0</v>
      </c>
      <c r="AC3253" s="5">
        <f t="shared" si="5293"/>
        <v>1</v>
      </c>
      <c r="AF3253" s="5">
        <f t="shared" si="5279"/>
        <v>112.71000000000004</v>
      </c>
      <c r="AG3253" s="5">
        <f t="shared" si="5280"/>
        <v>100.23000000000047</v>
      </c>
      <c r="AH3253" s="5">
        <f t="shared" si="5281"/>
        <v>10.4399999999996</v>
      </c>
      <c r="AI3253" s="5">
        <f t="shared" si="5282"/>
        <v>22.919999999999163</v>
      </c>
      <c r="AJ3253" s="5"/>
      <c r="AK3253" s="5">
        <f t="shared" si="5283"/>
        <v>10.4399999999996</v>
      </c>
      <c r="AL3253" s="5">
        <f t="shared" si="5303"/>
        <v>15.255999999999856</v>
      </c>
      <c r="AM3253" s="5">
        <f t="shared" si="5284"/>
        <v>112.71000000000004</v>
      </c>
      <c r="AN3253" s="5">
        <f t="shared" si="5299"/>
        <v>82.134999999999948</v>
      </c>
      <c r="AO3253" s="5">
        <f t="shared" si="5300"/>
        <v>1</v>
      </c>
      <c r="AP3253" s="5">
        <f t="shared" si="5319"/>
        <v>7</v>
      </c>
      <c r="AQ3253" s="5">
        <f t="shared" si="5338"/>
        <v>5.9</v>
      </c>
      <c r="AR3253" s="5"/>
      <c r="AS3253" s="5">
        <f t="shared" si="5277"/>
        <v>100.23000000000047</v>
      </c>
      <c r="AT3253" s="5">
        <f t="shared" si="5299"/>
        <v>76.389999999999958</v>
      </c>
      <c r="AU3253" s="5">
        <f t="shared" si="5285"/>
        <v>22.919999999999163</v>
      </c>
      <c r="AV3253" s="5">
        <f t="shared" si="5288"/>
        <v>12.479999999999563</v>
      </c>
      <c r="AW3253" s="5">
        <f t="shared" si="5286"/>
        <v>5</v>
      </c>
      <c r="AX3253" s="5">
        <f t="shared" si="5346"/>
        <v>39.382000000000346</v>
      </c>
      <c r="AZ3253" s="4">
        <f t="shared" si="5328"/>
        <v>0.28205380900759114</v>
      </c>
      <c r="BA3253" s="5">
        <f t="shared" si="5334"/>
        <v>0</v>
      </c>
      <c r="BB3253" s="4">
        <f t="shared" si="5329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  <c r="CB3253" s="5">
        <f t="shared" si="5308"/>
        <v>112.71000000000004</v>
      </c>
      <c r="CC3253" s="5">
        <f t="shared" si="5309"/>
        <v>10.4399999999996</v>
      </c>
      <c r="CD3253" s="5">
        <f t="shared" si="5320"/>
        <v>88.949999999999818</v>
      </c>
      <c r="CE3253" s="5">
        <f t="shared" si="5311"/>
        <v>-30</v>
      </c>
      <c r="CF3253" s="5"/>
      <c r="CG3253" s="5">
        <f t="shared" si="5312"/>
        <v>-50</v>
      </c>
      <c r="CH3253" s="5">
        <f t="shared" si="5315"/>
        <v>60.869999999999891</v>
      </c>
      <c r="CI3253" s="5">
        <f t="shared" si="5313"/>
        <v>-11.050000000000182</v>
      </c>
    </row>
    <row r="3254" spans="1:87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5">
        <f t="shared" si="5270"/>
        <v>58.819999999999709</v>
      </c>
      <c r="K3254" s="5">
        <f t="shared" si="5297"/>
        <v>91.259999999999991</v>
      </c>
      <c r="L3254" s="5">
        <f t="shared" si="5274"/>
        <v>29.920000000000073</v>
      </c>
      <c r="M3254" s="5">
        <f t="shared" ref="M3254" si="5363">AVERAGE(L3243:L3254)</f>
        <v>54.216666666666697</v>
      </c>
      <c r="N3254" s="6" t="s">
        <v>37</v>
      </c>
      <c r="O3254" s="5">
        <f t="shared" si="5276"/>
        <v>3843.41</v>
      </c>
      <c r="P3254" s="4">
        <f t="shared" si="5322"/>
        <v>8.9364518976173146E-2</v>
      </c>
      <c r="Q3254" s="5">
        <f t="shared" si="5323"/>
        <v>45.320000000000164</v>
      </c>
      <c r="R3254" s="5">
        <f t="shared" si="5324"/>
        <v>3850.6899999999996</v>
      </c>
      <c r="S3254" s="4">
        <f t="shared" si="5325"/>
        <v>3.9913274859566097E-2</v>
      </c>
      <c r="T3254" s="4">
        <f t="shared" si="5326"/>
        <v>3.9913274859566097E-2</v>
      </c>
      <c r="U3254" s="5">
        <f t="shared" si="5317"/>
        <v>3857.4360000000001</v>
      </c>
      <c r="V3254" s="5">
        <f t="shared" si="5318"/>
        <v>-14.026000000000295</v>
      </c>
      <c r="X3254" s="5">
        <f t="shared" si="5272"/>
        <v>-28.079999999999927</v>
      </c>
      <c r="Y3254" s="5">
        <f t="shared" si="5273"/>
        <v>-12.180000000000291</v>
      </c>
      <c r="AA3254" s="5">
        <f t="shared" si="5291"/>
        <v>0</v>
      </c>
      <c r="AB3254" s="5">
        <f t="shared" si="5292"/>
        <v>1</v>
      </c>
      <c r="AC3254" s="5">
        <f t="shared" si="5293"/>
        <v>1</v>
      </c>
      <c r="AF3254" s="5">
        <f t="shared" si="5279"/>
        <v>30.670000000000073</v>
      </c>
      <c r="AG3254" s="5">
        <f t="shared" si="5280"/>
        <v>9.5399999999999636</v>
      </c>
      <c r="AH3254" s="5">
        <f t="shared" si="5281"/>
        <v>28.149999999999636</v>
      </c>
      <c r="AI3254" s="5">
        <f t="shared" si="5282"/>
        <v>49.279999999999745</v>
      </c>
      <c r="AJ3254" s="5"/>
      <c r="AK3254" s="5">
        <f t="shared" si="5283"/>
        <v>28.149999999999636</v>
      </c>
      <c r="AL3254" s="5">
        <f t="shared" si="5303"/>
        <v>19.34799999999986</v>
      </c>
      <c r="AM3254" s="5">
        <f t="shared" si="5284"/>
        <v>30.670000000000073</v>
      </c>
      <c r="AN3254" s="5">
        <f t="shared" si="5299"/>
        <v>73.735999999999962</v>
      </c>
      <c r="AO3254" s="5">
        <f t="shared" si="5300"/>
        <v>0</v>
      </c>
      <c r="AP3254" s="5">
        <f t="shared" si="5319"/>
        <v>6</v>
      </c>
      <c r="AQ3254" s="5">
        <f t="shared" si="5338"/>
        <v>6.1</v>
      </c>
      <c r="AR3254" s="5"/>
      <c r="AS3254" s="5">
        <f t="shared" si="5277"/>
        <v>49.279999999999745</v>
      </c>
      <c r="AT3254" s="5">
        <f t="shared" si="5299"/>
        <v>73.910999999999873</v>
      </c>
      <c r="AU3254" s="5">
        <f t="shared" si="5285"/>
        <v>9.5399999999999636</v>
      </c>
      <c r="AV3254" s="5">
        <f t="shared" si="5288"/>
        <v>21.130000000000109</v>
      </c>
      <c r="AW3254" s="5">
        <f t="shared" si="5286"/>
        <v>6</v>
      </c>
      <c r="AX3254" s="5">
        <f t="shared" si="5346"/>
        <v>39.382000000000346</v>
      </c>
      <c r="AZ3254" s="4">
        <f t="shared" si="5328"/>
        <v>3.9913274859566097E-2</v>
      </c>
      <c r="BA3254" s="5">
        <f t="shared" si="5334"/>
        <v>0</v>
      </c>
      <c r="BB3254" s="4">
        <f t="shared" si="5329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  <c r="CB3254" s="5">
        <f t="shared" si="5308"/>
        <v>30.670000000000073</v>
      </c>
      <c r="CC3254" s="5">
        <f t="shared" si="5309"/>
        <v>28.149999999999636</v>
      </c>
      <c r="CD3254" s="5">
        <f t="shared" si="5320"/>
        <v>-28.079999999999927</v>
      </c>
      <c r="CE3254" s="5">
        <f t="shared" si="5311"/>
        <v>12.180000000000291</v>
      </c>
      <c r="CF3254" s="5"/>
      <c r="CG3254" s="5">
        <f t="shared" si="5312"/>
        <v>-50</v>
      </c>
      <c r="CH3254" s="5">
        <f t="shared" si="5315"/>
        <v>-12.180000000000291</v>
      </c>
      <c r="CI3254" s="5">
        <f t="shared" si="5313"/>
        <v>-128.07999999999993</v>
      </c>
    </row>
    <row r="3255" spans="1:87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5">
        <f t="shared" si="5270"/>
        <v>69.739999999999782</v>
      </c>
      <c r="K3255" s="5">
        <f t="shared" si="5297"/>
        <v>92.38166666666659</v>
      </c>
      <c r="L3255" s="5">
        <f t="shared" si="5274"/>
        <v>51.759999999999764</v>
      </c>
      <c r="M3255" s="5">
        <f t="shared" ref="M3255" si="5364">AVERAGE(L3244:L3255)</f>
        <v>55.811666666666689</v>
      </c>
      <c r="N3255" s="6" t="s">
        <v>36</v>
      </c>
      <c r="O3255" s="5">
        <f t="shared" si="5276"/>
        <v>3840.97</v>
      </c>
      <c r="P3255" s="4">
        <f t="shared" si="5322"/>
        <v>5.6254367575126064E-2</v>
      </c>
      <c r="Q3255" s="5">
        <f t="shared" si="5323"/>
        <v>28.620000000000346</v>
      </c>
      <c r="R3255" s="5">
        <f t="shared" si="5324"/>
        <v>3846.5149999999999</v>
      </c>
      <c r="S3255" s="4">
        <f t="shared" si="5325"/>
        <v>1.5866758647877434E-2</v>
      </c>
      <c r="T3255" s="4">
        <f t="shared" si="5326"/>
        <v>1.5866758647877434E-2</v>
      </c>
      <c r="U3255" s="5">
        <f t="shared" si="5317"/>
        <v>3848.6939999999995</v>
      </c>
      <c r="V3255" s="5">
        <f t="shared" si="5318"/>
        <v>-7.7239999999997053</v>
      </c>
      <c r="X3255" s="5">
        <f t="shared" si="5272"/>
        <v>23.850000000000364</v>
      </c>
      <c r="Y3255" s="5">
        <f t="shared" si="5273"/>
        <v>32.519999999999982</v>
      </c>
      <c r="AA3255" s="5">
        <f t="shared" si="5291"/>
        <v>1</v>
      </c>
      <c r="AB3255" s="5">
        <f t="shared" si="5292"/>
        <v>0</v>
      </c>
      <c r="AC3255" s="5">
        <f t="shared" si="5293"/>
        <v>1</v>
      </c>
      <c r="AF3255" s="5">
        <f t="shared" si="5279"/>
        <v>64.829999999999927</v>
      </c>
      <c r="AG3255" s="5">
        <f t="shared" si="5280"/>
        <v>69.739999999999782</v>
      </c>
      <c r="AH3255" s="5">
        <f t="shared" si="5281"/>
        <v>0</v>
      </c>
      <c r="AI3255" s="5">
        <f t="shared" si="5282"/>
        <v>-4.9099999999998545</v>
      </c>
      <c r="AJ3255" s="5"/>
      <c r="AK3255" s="5">
        <f t="shared" si="5283"/>
        <v>0</v>
      </c>
      <c r="AL3255" s="5">
        <f t="shared" si="5303"/>
        <v>19.34799999999986</v>
      </c>
      <c r="AM3255" s="5">
        <f t="shared" si="5284"/>
        <v>64.829999999999927</v>
      </c>
      <c r="AN3255" s="5">
        <f t="shared" si="5299"/>
        <v>69.080000000000013</v>
      </c>
      <c r="AO3255" s="5">
        <f t="shared" si="5300"/>
        <v>0</v>
      </c>
      <c r="AP3255" s="5">
        <f t="shared" si="5319"/>
        <v>5</v>
      </c>
      <c r="AQ3255" s="5">
        <f t="shared" si="5338"/>
        <v>6.1</v>
      </c>
      <c r="AR3255" s="5"/>
      <c r="AS3255" s="5">
        <f t="shared" si="5277"/>
        <v>69.739999999999782</v>
      </c>
      <c r="AT3255" s="5">
        <f t="shared" si="5299"/>
        <v>68.579999999999842</v>
      </c>
      <c r="AU3255" s="5">
        <f t="shared" si="5285"/>
        <v>-4.9099999999998545</v>
      </c>
      <c r="AV3255" s="5">
        <f t="shared" si="5288"/>
        <v>-4.9099999999998545</v>
      </c>
      <c r="AW3255" s="5">
        <f t="shared" si="5286"/>
        <v>2</v>
      </c>
      <c r="AX3255" s="5">
        <f t="shared" si="5346"/>
        <v>39.382000000000346</v>
      </c>
      <c r="AZ3255" s="4">
        <f t="shared" si="5328"/>
        <v>1.5866758647877434E-2</v>
      </c>
      <c r="BA3255" s="5">
        <f t="shared" si="5334"/>
        <v>0</v>
      </c>
      <c r="BB3255" s="4">
        <f t="shared" si="5329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  <c r="CB3255" s="5">
        <f t="shared" si="5308"/>
        <v>64.829999999999927</v>
      </c>
      <c r="CC3255" s="5">
        <f t="shared" si="5309"/>
        <v>0</v>
      </c>
      <c r="CD3255" s="5">
        <f t="shared" si="5320"/>
        <v>23.850000000000364</v>
      </c>
      <c r="CE3255" s="5">
        <f t="shared" si="5311"/>
        <v>-30</v>
      </c>
      <c r="CF3255" s="5"/>
      <c r="CG3255" s="5">
        <f t="shared" si="5312"/>
        <v>-50</v>
      </c>
      <c r="CH3255" s="5">
        <f t="shared" si="5315"/>
        <v>32.519999999999982</v>
      </c>
      <c r="CI3255" s="5">
        <f t="shared" si="5313"/>
        <v>-76.149999999999636</v>
      </c>
    </row>
    <row r="3256" spans="1:87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5">
        <f t="shared" si="5270"/>
        <v>126.52999999999975</v>
      </c>
      <c r="K3256" s="5">
        <f t="shared" si="5297"/>
        <v>92.824166666666542</v>
      </c>
      <c r="L3256" s="5">
        <f t="shared" si="5274"/>
        <v>80.659999999999854</v>
      </c>
      <c r="M3256" s="5">
        <f t="shared" ref="M3256" si="5365">AVERAGE(L3245:L3256)</f>
        <v>53.803333333333363</v>
      </c>
      <c r="N3256" s="6" t="s">
        <v>36</v>
      </c>
      <c r="O3256" s="5">
        <f t="shared" si="5276"/>
        <v>3875.3300000000004</v>
      </c>
      <c r="P3256" s="4">
        <f t="shared" si="5322"/>
        <v>1</v>
      </c>
      <c r="Q3256" s="5">
        <f t="shared" si="5323"/>
        <v>35.970000000000709</v>
      </c>
      <c r="R3256" s="5">
        <f t="shared" si="5324"/>
        <v>3848.3525</v>
      </c>
      <c r="S3256" s="4">
        <f t="shared" si="5325"/>
        <v>0.79368932038836226</v>
      </c>
      <c r="T3256" s="4">
        <f t="shared" si="5326"/>
        <v>0.35448901153050771</v>
      </c>
      <c r="U3256" s="5">
        <f t="shared" si="5317"/>
        <v>3853.41</v>
      </c>
      <c r="V3256" s="5">
        <f t="shared" si="5318"/>
        <v>21.920000000000528</v>
      </c>
      <c r="X3256" s="5">
        <f t="shared" si="5272"/>
        <v>67.190000000000509</v>
      </c>
      <c r="Y3256" s="5">
        <f t="shared" si="5273"/>
        <v>57.340000000000146</v>
      </c>
      <c r="AA3256" s="5">
        <f t="shared" si="5291"/>
        <v>1</v>
      </c>
      <c r="AB3256" s="5">
        <f t="shared" si="5292"/>
        <v>0</v>
      </c>
      <c r="AC3256" s="5">
        <f t="shared" si="5293"/>
        <v>1</v>
      </c>
      <c r="AF3256" s="5">
        <f t="shared" si="5279"/>
        <v>78.699999999999818</v>
      </c>
      <c r="AG3256" s="5">
        <f t="shared" si="5280"/>
        <v>126.52999999999975</v>
      </c>
      <c r="AH3256" s="5">
        <f t="shared" si="5281"/>
        <v>15.180000000000291</v>
      </c>
      <c r="AI3256" s="5">
        <f t="shared" si="5282"/>
        <v>-32.649999999999636</v>
      </c>
      <c r="AJ3256" s="5"/>
      <c r="AK3256" s="5">
        <f t="shared" si="5283"/>
        <v>15.180000000000291</v>
      </c>
      <c r="AL3256" s="5">
        <f t="shared" si="5303"/>
        <v>19.34799999999986</v>
      </c>
      <c r="AM3256" s="5">
        <f t="shared" si="5284"/>
        <v>78.699999999999818</v>
      </c>
      <c r="AN3256" s="5">
        <f t="shared" si="5299"/>
        <v>67.44800000000005</v>
      </c>
      <c r="AO3256" s="5">
        <f t="shared" si="5300"/>
        <v>1</v>
      </c>
      <c r="AP3256" s="5">
        <f t="shared" si="5319"/>
        <v>5</v>
      </c>
      <c r="AQ3256" s="5">
        <f t="shared" si="5338"/>
        <v>6</v>
      </c>
      <c r="AR3256" s="5"/>
      <c r="AS3256" s="5">
        <f t="shared" si="5277"/>
        <v>126.52999999999975</v>
      </c>
      <c r="AT3256" s="5">
        <f t="shared" si="5299"/>
        <v>75.170999999999822</v>
      </c>
      <c r="AU3256" s="5">
        <f t="shared" si="5285"/>
        <v>-32.649999999999636</v>
      </c>
      <c r="AV3256" s="5">
        <f t="shared" si="5288"/>
        <v>-47.829999999999927</v>
      </c>
      <c r="AW3256" s="5">
        <f t="shared" si="5286"/>
        <v>3</v>
      </c>
      <c r="AX3256" s="5">
        <f t="shared" si="5346"/>
        <v>39.382000000000346</v>
      </c>
      <c r="AZ3256" s="4">
        <f t="shared" si="5328"/>
        <v>0.35448901153050771</v>
      </c>
      <c r="BA3256" s="5">
        <f t="shared" si="5334"/>
        <v>0</v>
      </c>
      <c r="BB3256" s="4">
        <f t="shared" si="5329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  <c r="CB3256" s="5">
        <f t="shared" si="5308"/>
        <v>78.699999999999818</v>
      </c>
      <c r="CC3256" s="5">
        <f t="shared" si="5309"/>
        <v>15.180000000000291</v>
      </c>
      <c r="CD3256" s="5">
        <f t="shared" si="5320"/>
        <v>67.190000000000509</v>
      </c>
      <c r="CE3256" s="5">
        <f t="shared" si="5311"/>
        <v>-30</v>
      </c>
      <c r="CF3256" s="5"/>
      <c r="CG3256" s="5">
        <f t="shared" si="5312"/>
        <v>-50</v>
      </c>
      <c r="CH3256" s="5">
        <f t="shared" si="5315"/>
        <v>57.340000000000146</v>
      </c>
      <c r="CI3256" s="5">
        <f t="shared" si="5313"/>
        <v>-32.809999999999491</v>
      </c>
    </row>
    <row r="3257" spans="1:87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5">
        <f t="shared" si="5270"/>
        <v>32.399999999999636</v>
      </c>
      <c r="K3257" s="5">
        <f t="shared" si="5297"/>
        <v>85.269999999999825</v>
      </c>
      <c r="L3257" s="5">
        <f t="shared" si="5274"/>
        <v>36.440000000000055</v>
      </c>
      <c r="M3257" s="5">
        <f t="shared" ref="M3257" si="5366">AVERAGE(L3246:L3257)</f>
        <v>49.268333333333395</v>
      </c>
      <c r="N3257" s="6" t="s">
        <v>37</v>
      </c>
      <c r="O3257" s="5">
        <f t="shared" si="5276"/>
        <v>3867.05</v>
      </c>
      <c r="P3257" s="4">
        <f t="shared" si="5322"/>
        <v>0.75902211874272241</v>
      </c>
      <c r="Q3257" s="5">
        <f t="shared" si="5323"/>
        <v>34.360000000000582</v>
      </c>
      <c r="R3257" s="5">
        <f t="shared" si="5324"/>
        <v>3849.56</v>
      </c>
      <c r="S3257" s="4">
        <f t="shared" si="5325"/>
        <v>0.76980817347789721</v>
      </c>
      <c r="T3257" s="4">
        <f t="shared" si="5326"/>
        <v>0.2728885384842854</v>
      </c>
      <c r="U3257" s="5">
        <f t="shared" si="5317"/>
        <v>3858.9479999999994</v>
      </c>
      <c r="V3257" s="5">
        <f t="shared" si="5318"/>
        <v>8.1020000000007713</v>
      </c>
      <c r="X3257" s="5">
        <f t="shared" si="5272"/>
        <v>13.470000000000255</v>
      </c>
      <c r="Y3257" s="5">
        <f t="shared" si="5273"/>
        <v>23.679999999999836</v>
      </c>
      <c r="AA3257" s="5">
        <f t="shared" si="5291"/>
        <v>1</v>
      </c>
      <c r="AB3257" s="5">
        <f t="shared" si="5292"/>
        <v>0</v>
      </c>
      <c r="AC3257" s="5">
        <f t="shared" si="5293"/>
        <v>1</v>
      </c>
      <c r="AF3257" s="5">
        <f t="shared" si="5279"/>
        <v>18.909999999999854</v>
      </c>
      <c r="AG3257" s="5">
        <f t="shared" si="5280"/>
        <v>23.719999999999345</v>
      </c>
      <c r="AH3257" s="5">
        <f t="shared" si="5281"/>
        <v>13.489999999999782</v>
      </c>
      <c r="AI3257" s="5">
        <f t="shared" si="5282"/>
        <v>8.680000000000291</v>
      </c>
      <c r="AJ3257" s="5"/>
      <c r="AK3257" s="5">
        <f t="shared" si="5283"/>
        <v>13.489999999999782</v>
      </c>
      <c r="AL3257" s="5">
        <f t="shared" si="5303"/>
        <v>19.34799999999986</v>
      </c>
      <c r="AM3257" s="5">
        <f t="shared" si="5284"/>
        <v>18.909999999999854</v>
      </c>
      <c r="AN3257" s="5">
        <f t="shared" si="5299"/>
        <v>63.732000000000063</v>
      </c>
      <c r="AO3257" s="5">
        <f t="shared" si="5300"/>
        <v>0</v>
      </c>
      <c r="AP3257" s="5">
        <f t="shared" si="5319"/>
        <v>5</v>
      </c>
      <c r="AQ3257" s="5">
        <f t="shared" si="5338"/>
        <v>5.9</v>
      </c>
      <c r="AR3257" s="5"/>
      <c r="AS3257" s="5">
        <f t="shared" si="5277"/>
        <v>23.719999999999345</v>
      </c>
      <c r="AT3257" s="5">
        <f t="shared" si="5299"/>
        <v>74.162999999999826</v>
      </c>
      <c r="AU3257" s="5">
        <f t="shared" si="5285"/>
        <v>8.680000000000291</v>
      </c>
      <c r="AV3257" s="5">
        <f t="shared" si="5288"/>
        <v>-4.8099999999994907</v>
      </c>
      <c r="AW3257" s="5">
        <f t="shared" si="5286"/>
        <v>4</v>
      </c>
      <c r="AX3257" s="5">
        <f t="shared" si="5346"/>
        <v>39.382000000000346</v>
      </c>
      <c r="AZ3257" s="4">
        <f t="shared" si="5328"/>
        <v>0.2728885384842854</v>
      </c>
      <c r="BA3257" s="5">
        <f t="shared" si="5334"/>
        <v>0</v>
      </c>
      <c r="BB3257" s="4">
        <f t="shared" si="5329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  <c r="CB3257" s="5">
        <f t="shared" si="5308"/>
        <v>18.909999999999854</v>
      </c>
      <c r="CC3257" s="5">
        <f t="shared" si="5309"/>
        <v>13.489999999999782</v>
      </c>
      <c r="CD3257" s="5">
        <f t="shared" si="5320"/>
        <v>13.470000000000255</v>
      </c>
      <c r="CE3257" s="5">
        <f t="shared" si="5311"/>
        <v>-23.679999999999836</v>
      </c>
      <c r="CF3257" s="5"/>
      <c r="CG3257" s="5">
        <f t="shared" si="5312"/>
        <v>-50</v>
      </c>
      <c r="CH3257" s="5">
        <f t="shared" si="5315"/>
        <v>23.679999999999836</v>
      </c>
      <c r="CI3257" s="5">
        <f t="shared" si="5313"/>
        <v>-86.529999999999745</v>
      </c>
    </row>
    <row r="3258" spans="1:87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5">
        <f t="shared" si="5270"/>
        <v>58.800000000000182</v>
      </c>
      <c r="K3258" s="5">
        <f t="shared" si="5297"/>
        <v>81.249999999999844</v>
      </c>
      <c r="L3258" s="5">
        <f t="shared" si="5274"/>
        <v>34.179999999999836</v>
      </c>
      <c r="M3258" s="5">
        <f t="shared" ref="M3258" si="5367">AVERAGE(L3247:L3258)</f>
        <v>47.247500000000024</v>
      </c>
      <c r="N3258" s="6" t="s">
        <v>37</v>
      </c>
      <c r="O3258" s="5">
        <f t="shared" si="5276"/>
        <v>3902.0499999999997</v>
      </c>
      <c r="P3258" s="4">
        <f t="shared" si="5322"/>
        <v>1</v>
      </c>
      <c r="Q3258" s="5">
        <f t="shared" si="5323"/>
        <v>61.079999999999927</v>
      </c>
      <c r="R3258" s="5">
        <f t="shared" si="5324"/>
        <v>3856.24</v>
      </c>
      <c r="S3258" s="4">
        <f t="shared" si="5325"/>
        <v>1</v>
      </c>
      <c r="T3258" s="4">
        <f t="shared" si="5326"/>
        <v>1</v>
      </c>
      <c r="U3258" s="5">
        <f t="shared" si="5317"/>
        <v>3865.7619999999997</v>
      </c>
      <c r="V3258" s="5">
        <f t="shared" si="5318"/>
        <v>36.288000000000011</v>
      </c>
      <c r="X3258" s="5">
        <f t="shared" si="5272"/>
        <v>35.819999999999709</v>
      </c>
      <c r="Y3258" s="5">
        <f t="shared" si="5273"/>
        <v>7.419999999999618</v>
      </c>
      <c r="AA3258" s="5">
        <f t="shared" si="5291"/>
        <v>1</v>
      </c>
      <c r="AB3258" s="5">
        <f t="shared" si="5292"/>
        <v>0</v>
      </c>
      <c r="AC3258" s="5">
        <f t="shared" si="5293"/>
        <v>1</v>
      </c>
      <c r="AF3258" s="5">
        <f t="shared" si="5279"/>
        <v>46.400000000000546</v>
      </c>
      <c r="AG3258" s="5">
        <f t="shared" si="5280"/>
        <v>53.260000000000218</v>
      </c>
      <c r="AH3258" s="5">
        <f t="shared" si="5281"/>
        <v>12.399999999999636</v>
      </c>
      <c r="AI3258" s="5">
        <f t="shared" si="5282"/>
        <v>5.5399999999999636</v>
      </c>
      <c r="AJ3258" s="5"/>
      <c r="AK3258" s="5">
        <f t="shared" si="5283"/>
        <v>12.399999999999636</v>
      </c>
      <c r="AL3258" s="5">
        <f t="shared" si="5303"/>
        <v>19.34799999999986</v>
      </c>
      <c r="AM3258" s="5">
        <f t="shared" si="5284"/>
        <v>46.400000000000546</v>
      </c>
      <c r="AN3258" s="5">
        <f t="shared" si="5299"/>
        <v>59.899000000000072</v>
      </c>
      <c r="AO3258" s="5">
        <f t="shared" si="5300"/>
        <v>0</v>
      </c>
      <c r="AP3258" s="5">
        <f t="shared" si="5319"/>
        <v>4</v>
      </c>
      <c r="AQ3258" s="5">
        <f t="shared" si="5338"/>
        <v>5.7</v>
      </c>
      <c r="AR3258" s="5"/>
      <c r="AS3258" s="5">
        <f t="shared" si="5277"/>
        <v>53.260000000000218</v>
      </c>
      <c r="AT3258" s="5">
        <f t="shared" si="5299"/>
        <v>74.210999999999871</v>
      </c>
      <c r="AU3258" s="5">
        <f t="shared" si="5285"/>
        <v>5.5399999999999636</v>
      </c>
      <c r="AV3258" s="5">
        <f t="shared" si="5288"/>
        <v>-6.8599999999996726</v>
      </c>
      <c r="AW3258" s="5">
        <f t="shared" si="5286"/>
        <v>5</v>
      </c>
      <c r="AX3258" s="5">
        <f t="shared" si="5346"/>
        <v>39.382000000000346</v>
      </c>
      <c r="AZ3258" s="4">
        <f t="shared" si="5328"/>
        <v>1</v>
      </c>
      <c r="BA3258" s="5">
        <f t="shared" si="5334"/>
        <v>0</v>
      </c>
      <c r="BB3258" s="4">
        <f t="shared" si="5329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  <c r="CB3258" s="5">
        <f t="shared" si="5308"/>
        <v>46.400000000000546</v>
      </c>
      <c r="CC3258" s="5">
        <f t="shared" si="5309"/>
        <v>12.399999999999636</v>
      </c>
      <c r="CD3258" s="5">
        <f t="shared" si="5320"/>
        <v>35.819999999999709</v>
      </c>
      <c r="CE3258" s="5">
        <f t="shared" si="5311"/>
        <v>-7.419999999999618</v>
      </c>
      <c r="CF3258" s="5"/>
      <c r="CG3258" s="5">
        <f t="shared" si="5312"/>
        <v>-50</v>
      </c>
      <c r="CH3258" s="5">
        <f t="shared" si="5315"/>
        <v>7.419999999999618</v>
      </c>
      <c r="CI3258" s="5">
        <f t="shared" si="5313"/>
        <v>-64.180000000000291</v>
      </c>
    </row>
    <row r="3259" spans="1:87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5">
        <f t="shared" si="5270"/>
        <v>73.729999999999563</v>
      </c>
      <c r="K3259" s="5">
        <f t="shared" si="5297"/>
        <v>81.788333333333185</v>
      </c>
      <c r="L3259" s="5">
        <f t="shared" si="5274"/>
        <v>41.159999999999854</v>
      </c>
      <c r="M3259" s="5">
        <f t="shared" ref="M3259" si="5368">AVERAGE(L3248:L3259)</f>
        <v>47.945000000000014</v>
      </c>
      <c r="N3259" s="6" t="s">
        <v>37</v>
      </c>
      <c r="O3259" s="5">
        <f t="shared" si="5276"/>
        <v>3876.0800000000004</v>
      </c>
      <c r="P3259" s="4">
        <f t="shared" si="5322"/>
        <v>0.57481990831697161</v>
      </c>
      <c r="Q3259" s="5">
        <f t="shared" si="5323"/>
        <v>61.079999999999927</v>
      </c>
      <c r="R3259" s="5">
        <f t="shared" si="5324"/>
        <v>3856.24</v>
      </c>
      <c r="S3259" s="4">
        <f t="shared" si="5325"/>
        <v>0.57481990831697161</v>
      </c>
      <c r="T3259" s="4">
        <f t="shared" si="5326"/>
        <v>0.5857393523688097</v>
      </c>
      <c r="U3259" s="5">
        <f t="shared" si="5317"/>
        <v>3872.2959999999998</v>
      </c>
      <c r="V3259" s="5">
        <f t="shared" si="5318"/>
        <v>3.7840000000005602</v>
      </c>
      <c r="X3259" s="5">
        <f t="shared" si="5272"/>
        <v>-33.049999999999272</v>
      </c>
      <c r="Y3259" s="5">
        <f t="shared" si="5273"/>
        <v>-23.230000000000018</v>
      </c>
      <c r="AA3259" s="5">
        <f t="shared" si="5291"/>
        <v>0</v>
      </c>
      <c r="AB3259" s="5">
        <f t="shared" si="5292"/>
        <v>1</v>
      </c>
      <c r="AC3259" s="5">
        <f t="shared" si="5293"/>
        <v>1</v>
      </c>
      <c r="AF3259" s="5">
        <f t="shared" si="5279"/>
        <v>16.430000000000291</v>
      </c>
      <c r="AG3259" s="5">
        <f t="shared" si="5280"/>
        <v>-7.1099999999996726</v>
      </c>
      <c r="AH3259" s="5">
        <f t="shared" si="5281"/>
        <v>50.1899999999996</v>
      </c>
      <c r="AI3259" s="5">
        <f t="shared" si="5282"/>
        <v>73.729999999999563</v>
      </c>
      <c r="AJ3259" s="5"/>
      <c r="AK3259" s="5">
        <f t="shared" si="5283"/>
        <v>16.430000000000291</v>
      </c>
      <c r="AL3259" s="5">
        <f t="shared" si="5303"/>
        <v>19.34799999999986</v>
      </c>
      <c r="AM3259" s="5">
        <f t="shared" si="5284"/>
        <v>50.1899999999996</v>
      </c>
      <c r="AN3259" s="5">
        <f t="shared" si="5299"/>
        <v>56.710000000000036</v>
      </c>
      <c r="AO3259" s="5">
        <f t="shared" si="5300"/>
        <v>0</v>
      </c>
      <c r="AP3259" s="5">
        <f t="shared" si="5319"/>
        <v>3</v>
      </c>
      <c r="AQ3259" s="5">
        <f t="shared" si="5338"/>
        <v>5.4</v>
      </c>
      <c r="AR3259" s="5"/>
      <c r="AS3259" s="5">
        <f t="shared" si="5277"/>
        <v>73.729999999999563</v>
      </c>
      <c r="AT3259" s="5">
        <f t="shared" si="5299"/>
        <v>71.126999999999867</v>
      </c>
      <c r="AU3259" s="5">
        <f t="shared" si="5285"/>
        <v>-7.1099999999996726</v>
      </c>
      <c r="AV3259" s="5">
        <f t="shared" si="5288"/>
        <v>23.539999999999964</v>
      </c>
      <c r="AW3259" s="5">
        <f t="shared" si="5286"/>
        <v>6</v>
      </c>
      <c r="AX3259" s="5">
        <f t="shared" si="5346"/>
        <v>39.382000000000346</v>
      </c>
      <c r="AZ3259" s="4">
        <f t="shared" si="5328"/>
        <v>0.5857393523688097</v>
      </c>
      <c r="BA3259" s="5">
        <f t="shared" si="5334"/>
        <v>-25.969999999999345</v>
      </c>
      <c r="BB3259" s="4">
        <f t="shared" si="5329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  <c r="CB3259" s="5">
        <f t="shared" si="5308"/>
        <v>16.430000000000291</v>
      </c>
      <c r="CC3259" s="5">
        <f t="shared" si="5309"/>
        <v>50.1899999999996</v>
      </c>
      <c r="CD3259" s="5">
        <f t="shared" si="5320"/>
        <v>-50</v>
      </c>
      <c r="CE3259" s="5">
        <f t="shared" si="5311"/>
        <v>23.230000000000018</v>
      </c>
      <c r="CF3259" s="5"/>
      <c r="CG3259" s="5">
        <f t="shared" si="5312"/>
        <v>-50</v>
      </c>
      <c r="CH3259" s="5">
        <f t="shared" si="5315"/>
        <v>-23.230000000000018</v>
      </c>
      <c r="CI3259" s="5">
        <f t="shared" si="5313"/>
        <v>-150</v>
      </c>
    </row>
    <row r="3260" spans="1:87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5">
        <f t="shared" si="5270"/>
        <v>76.860000000000582</v>
      </c>
      <c r="K3260" s="5">
        <f t="shared" si="5297"/>
        <v>80.578333333333219</v>
      </c>
      <c r="L3260" s="5">
        <f t="shared" si="5274"/>
        <v>43.230000000000018</v>
      </c>
      <c r="M3260" s="5">
        <f t="shared" ref="M3260" si="5369">AVERAGE(L3249:L3260)</f>
        <v>47.800833333333344</v>
      </c>
      <c r="N3260" s="6" t="s">
        <v>36</v>
      </c>
      <c r="O3260" s="5">
        <f t="shared" si="5276"/>
        <v>3844.8</v>
      </c>
      <c r="P3260" s="4">
        <f t="shared" si="5322"/>
        <v>0</v>
      </c>
      <c r="Q3260" s="5">
        <f t="shared" si="5323"/>
        <v>57.249999999999545</v>
      </c>
      <c r="R3260" s="5">
        <f t="shared" si="5324"/>
        <v>3859.1125000000002</v>
      </c>
      <c r="S3260" s="4">
        <f t="shared" si="5325"/>
        <v>6.270464963982296E-2</v>
      </c>
      <c r="T3260" s="4">
        <f t="shared" si="5326"/>
        <v>8.6776200350941218E-2</v>
      </c>
      <c r="U3260" s="5">
        <f t="shared" si="5317"/>
        <v>3873.0620000000004</v>
      </c>
      <c r="V3260" s="5">
        <f t="shared" si="5318"/>
        <v>-28.262000000000171</v>
      </c>
      <c r="X3260" s="5">
        <f t="shared" si="5272"/>
        <v>-44.309999999999491</v>
      </c>
      <c r="Y3260" s="5">
        <f t="shared" si="5273"/>
        <v>-15.130000000000109</v>
      </c>
      <c r="AA3260" s="5">
        <f t="shared" si="5291"/>
        <v>0</v>
      </c>
      <c r="AB3260" s="5">
        <f t="shared" si="5292"/>
        <v>1</v>
      </c>
      <c r="AC3260" s="5">
        <f t="shared" si="5293"/>
        <v>1</v>
      </c>
      <c r="AF3260" s="5">
        <f t="shared" si="5279"/>
        <v>17.740000000000691</v>
      </c>
      <c r="AG3260" s="5">
        <f t="shared" si="5280"/>
        <v>9.4600000000000364</v>
      </c>
      <c r="AH3260" s="5">
        <f t="shared" si="5281"/>
        <v>59.119999999999891</v>
      </c>
      <c r="AI3260" s="5">
        <f t="shared" si="5282"/>
        <v>67.400000000000546</v>
      </c>
      <c r="AJ3260" s="5"/>
      <c r="AK3260" s="5">
        <f t="shared" si="5283"/>
        <v>17.740000000000691</v>
      </c>
      <c r="AL3260" s="5">
        <f t="shared" si="5303"/>
        <v>19.34799999999986</v>
      </c>
      <c r="AM3260" s="5">
        <f t="shared" si="5284"/>
        <v>59.119999999999891</v>
      </c>
      <c r="AN3260" s="5">
        <f t="shared" si="5299"/>
        <v>57.206999999999972</v>
      </c>
      <c r="AO3260" s="5">
        <f t="shared" si="5300"/>
        <v>1</v>
      </c>
      <c r="AP3260" s="5">
        <f t="shared" si="5319"/>
        <v>4</v>
      </c>
      <c r="AQ3260" s="5">
        <f t="shared" si="5338"/>
        <v>5.2</v>
      </c>
      <c r="AR3260" s="5"/>
      <c r="AS3260" s="5">
        <f t="shared" si="5277"/>
        <v>67.400000000000546</v>
      </c>
      <c r="AT3260" s="5">
        <f t="shared" si="5299"/>
        <v>66.703999999999908</v>
      </c>
      <c r="AU3260" s="5">
        <f t="shared" si="5285"/>
        <v>9.4600000000000364</v>
      </c>
      <c r="AV3260" s="5">
        <f t="shared" si="5288"/>
        <v>8.2800000000006548</v>
      </c>
      <c r="AW3260" s="5">
        <f t="shared" si="5286"/>
        <v>2</v>
      </c>
      <c r="AX3260" s="5">
        <f t="shared" si="5346"/>
        <v>39.382000000000346</v>
      </c>
      <c r="AZ3260" s="4">
        <f t="shared" si="5328"/>
        <v>8.6776200350941218E-2</v>
      </c>
      <c r="BA3260" s="5">
        <f t="shared" si="5334"/>
        <v>0</v>
      </c>
      <c r="BB3260" s="4">
        <f t="shared" si="5329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  <c r="CB3260" s="5">
        <f t="shared" si="5308"/>
        <v>17.740000000000691</v>
      </c>
      <c r="CC3260" s="5">
        <f t="shared" si="5309"/>
        <v>59.119999999999891</v>
      </c>
      <c r="CD3260" s="5">
        <f t="shared" si="5320"/>
        <v>-50</v>
      </c>
      <c r="CE3260" s="5">
        <f t="shared" si="5311"/>
        <v>15.130000000000109</v>
      </c>
      <c r="CF3260" s="5"/>
      <c r="CG3260" s="5">
        <f t="shared" si="5312"/>
        <v>-50</v>
      </c>
      <c r="CH3260" s="5">
        <f t="shared" si="5315"/>
        <v>-15.130000000000109</v>
      </c>
      <c r="CI3260" s="5">
        <f t="shared" si="5313"/>
        <v>-150</v>
      </c>
    </row>
    <row r="3261" spans="1:87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5">
        <f t="shared" si="5270"/>
        <v>189.80000000000018</v>
      </c>
      <c r="K3261" s="5">
        <f t="shared" si="5297"/>
        <v>87.680833333333268</v>
      </c>
      <c r="L3261" s="5">
        <f t="shared" si="5274"/>
        <v>100.7199999999998</v>
      </c>
      <c r="M3261" s="5">
        <f t="shared" ref="M3261" si="5370">AVERAGE(L3250:L3261)</f>
        <v>51.140833333333298</v>
      </c>
      <c r="N3261" s="6" t="s">
        <v>36</v>
      </c>
      <c r="O3261" s="5">
        <f t="shared" si="5276"/>
        <v>3767.1899999999996</v>
      </c>
      <c r="P3261" s="4">
        <f t="shared" si="5322"/>
        <v>0</v>
      </c>
      <c r="Q3261" s="5">
        <f t="shared" si="5323"/>
        <v>134.86000000000013</v>
      </c>
      <c r="R3261" s="5">
        <f t="shared" si="5324"/>
        <v>3800.9049999999997</v>
      </c>
      <c r="S3261" s="4">
        <f t="shared" si="5325"/>
        <v>0</v>
      </c>
      <c r="T3261" s="4">
        <f t="shared" si="5326"/>
        <v>0</v>
      </c>
      <c r="U3261" s="5">
        <f t="shared" si="5317"/>
        <v>3851.4339999999997</v>
      </c>
      <c r="V3261" s="5">
        <f t="shared" si="5318"/>
        <v>-84.244000000000142</v>
      </c>
      <c r="X3261" s="5">
        <f t="shared" si="5272"/>
        <v>-165.47000000000025</v>
      </c>
      <c r="Y3261" s="5">
        <f t="shared" si="5273"/>
        <v>-79.440000000000055</v>
      </c>
      <c r="AA3261" s="5">
        <f t="shared" si="5291"/>
        <v>0</v>
      </c>
      <c r="AB3261" s="5">
        <f t="shared" si="5292"/>
        <v>1</v>
      </c>
      <c r="AC3261" s="5">
        <f t="shared" si="5293"/>
        <v>1</v>
      </c>
      <c r="AF3261" s="5">
        <f t="shared" si="5279"/>
        <v>4.4400000000005093</v>
      </c>
      <c r="AG3261" s="5">
        <f t="shared" si="5280"/>
        <v>15.550000000000182</v>
      </c>
      <c r="AH3261" s="5">
        <f t="shared" si="5281"/>
        <v>185.35999999999967</v>
      </c>
      <c r="AI3261" s="5">
        <f t="shared" si="5282"/>
        <v>174.25</v>
      </c>
      <c r="AJ3261" s="5"/>
      <c r="AK3261" s="5">
        <f t="shared" si="5283"/>
        <v>4.4400000000005093</v>
      </c>
      <c r="AL3261" s="5">
        <f t="shared" si="5303"/>
        <v>19.34799999999986</v>
      </c>
      <c r="AM3261" s="5">
        <f t="shared" si="5284"/>
        <v>185.35999999999967</v>
      </c>
      <c r="AN3261" s="5">
        <f t="shared" si="5299"/>
        <v>67.259999999999948</v>
      </c>
      <c r="AO3261" s="5">
        <f t="shared" si="5300"/>
        <v>1</v>
      </c>
      <c r="AP3261" s="5">
        <f t="shared" si="5319"/>
        <v>4</v>
      </c>
      <c r="AQ3261" s="5">
        <f t="shared" si="5338"/>
        <v>4.9000000000000004</v>
      </c>
      <c r="AR3261" s="5"/>
      <c r="AS3261" s="5">
        <f t="shared" si="5277"/>
        <v>174.25</v>
      </c>
      <c r="AT3261" s="5">
        <f t="shared" si="5299"/>
        <v>77.157999999999902</v>
      </c>
      <c r="AU3261" s="5">
        <f t="shared" si="5285"/>
        <v>15.550000000000182</v>
      </c>
      <c r="AV3261" s="5">
        <f t="shared" si="5288"/>
        <v>-11.109999999999673</v>
      </c>
      <c r="AW3261" s="5">
        <f t="shared" si="5286"/>
        <v>3</v>
      </c>
      <c r="AX3261" s="5">
        <f t="shared" si="5346"/>
        <v>39.382000000000346</v>
      </c>
      <c r="AZ3261" s="4">
        <f t="shared" si="5328"/>
        <v>0</v>
      </c>
      <c r="BA3261" s="5">
        <f t="shared" si="5334"/>
        <v>0</v>
      </c>
      <c r="BB3261" s="4">
        <f t="shared" si="5329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  <c r="CB3261" s="5">
        <f t="shared" si="5308"/>
        <v>4.4400000000005093</v>
      </c>
      <c r="CC3261" s="5">
        <f t="shared" si="5309"/>
        <v>185.35999999999967</v>
      </c>
      <c r="CD3261" s="5">
        <f t="shared" si="5320"/>
        <v>-50</v>
      </c>
      <c r="CE3261" s="5">
        <f t="shared" si="5311"/>
        <v>79.440000000000055</v>
      </c>
      <c r="CF3261" s="5"/>
      <c r="CG3261" s="5">
        <f t="shared" si="5312"/>
        <v>-50</v>
      </c>
      <c r="CH3261" s="5">
        <f t="shared" si="5315"/>
        <v>-79.440000000000055</v>
      </c>
      <c r="CI3261" s="5">
        <f t="shared" si="5313"/>
        <v>-150</v>
      </c>
    </row>
    <row r="3262" spans="1:87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5">
        <f t="shared" si="5270"/>
        <v>95.449999999999818</v>
      </c>
      <c r="K3262" s="5">
        <f t="shared" si="5297"/>
        <v>86.332499999999911</v>
      </c>
      <c r="L3262" s="5">
        <f t="shared" si="5274"/>
        <v>45.050000000000182</v>
      </c>
      <c r="M3262" s="5">
        <f t="shared" ref="M3262" si="5371">AVERAGE(L3251:L3262)</f>
        <v>50.555833333333304</v>
      </c>
      <c r="N3262" s="6" t="s">
        <v>36</v>
      </c>
      <c r="O3262" s="5">
        <f t="shared" si="5276"/>
        <v>3766.3600000000006</v>
      </c>
      <c r="P3262" s="4">
        <f t="shared" si="5322"/>
        <v>0</v>
      </c>
      <c r="Q3262" s="5">
        <f t="shared" si="5323"/>
        <v>135.68999999999915</v>
      </c>
      <c r="R3262" s="5">
        <f t="shared" si="5324"/>
        <v>3800.2825000000003</v>
      </c>
      <c r="S3262" s="4">
        <f t="shared" si="5325"/>
        <v>0</v>
      </c>
      <c r="T3262" s="4">
        <f t="shared" si="5326"/>
        <v>0</v>
      </c>
      <c r="U3262" s="5">
        <f t="shared" si="5317"/>
        <v>3831.2959999999998</v>
      </c>
      <c r="V3262" s="5">
        <f t="shared" si="5318"/>
        <v>-64.93599999999924</v>
      </c>
      <c r="X3262" s="5">
        <f t="shared" si="5272"/>
        <v>-9.1799999999993815</v>
      </c>
      <c r="Y3262" s="5">
        <f t="shared" si="5273"/>
        <v>4.6599999999998545</v>
      </c>
      <c r="AA3262" s="5">
        <f t="shared" si="5291"/>
        <v>0</v>
      </c>
      <c r="AB3262" s="5">
        <f t="shared" si="5292"/>
        <v>0</v>
      </c>
      <c r="AC3262" s="5">
        <f t="shared" si="5293"/>
        <v>0</v>
      </c>
      <c r="AF3262" s="5">
        <f t="shared" si="5279"/>
        <v>14.100000000000364</v>
      </c>
      <c r="AG3262" s="5">
        <f t="shared" si="5280"/>
        <v>42.440000000000509</v>
      </c>
      <c r="AH3262" s="5">
        <f t="shared" si="5281"/>
        <v>81.349999999999454</v>
      </c>
      <c r="AI3262" s="5">
        <f t="shared" si="5282"/>
        <v>53.009999999999309</v>
      </c>
      <c r="AJ3262" s="5"/>
      <c r="AK3262" s="5">
        <f t="shared" si="5283"/>
        <v>14.100000000000364</v>
      </c>
      <c r="AL3262" s="5">
        <f t="shared" si="5303"/>
        <v>18.781000000000581</v>
      </c>
      <c r="AM3262" s="5">
        <f t="shared" si="5284"/>
        <v>81.349999999999454</v>
      </c>
      <c r="AN3262" s="5">
        <f t="shared" si="5299"/>
        <v>72.823999999999884</v>
      </c>
      <c r="AO3262" s="5">
        <f t="shared" si="5300"/>
        <v>1</v>
      </c>
      <c r="AP3262" s="5">
        <f t="shared" si="5319"/>
        <v>5</v>
      </c>
      <c r="AQ3262" s="5">
        <f t="shared" si="5338"/>
        <v>4.8</v>
      </c>
      <c r="AR3262" s="5"/>
      <c r="AS3262" s="5">
        <f t="shared" si="5277"/>
        <v>53.009999999999309</v>
      </c>
      <c r="AT3262" s="5">
        <f t="shared" si="5299"/>
        <v>79.114999999999867</v>
      </c>
      <c r="AU3262" s="5">
        <f t="shared" si="5285"/>
        <v>42.440000000000509</v>
      </c>
      <c r="AV3262" s="5">
        <f t="shared" si="5288"/>
        <v>-28.340000000000146</v>
      </c>
      <c r="AW3262" s="5">
        <f t="shared" si="5286"/>
        <v>4</v>
      </c>
      <c r="AX3262" s="5">
        <f t="shared" si="5346"/>
        <v>42.83800000000047</v>
      </c>
      <c r="AZ3262" s="4">
        <f t="shared" si="5328"/>
        <v>0</v>
      </c>
      <c r="BA3262" s="5">
        <f t="shared" si="5334"/>
        <v>0</v>
      </c>
      <c r="BB3262" s="4">
        <f t="shared" si="5329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  <c r="CB3262" s="5">
        <f t="shared" si="5308"/>
        <v>14.100000000000364</v>
      </c>
      <c r="CC3262" s="5">
        <f t="shared" si="5309"/>
        <v>81.349999999999454</v>
      </c>
      <c r="CD3262" s="5">
        <f t="shared" si="5320"/>
        <v>-50</v>
      </c>
      <c r="CE3262" s="5">
        <f t="shared" si="5311"/>
        <v>-4.6599999999998545</v>
      </c>
      <c r="CF3262" s="5"/>
      <c r="CG3262" s="5">
        <f t="shared" si="5312"/>
        <v>-50</v>
      </c>
      <c r="CH3262" s="5">
        <f t="shared" si="5315"/>
        <v>4.6599999999998545</v>
      </c>
      <c r="CI3262" s="5">
        <f t="shared" si="5313"/>
        <v>-150</v>
      </c>
    </row>
    <row r="3263" spans="1:87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5">
        <f t="shared" si="5270"/>
        <v>74.770000000000437</v>
      </c>
      <c r="K3263" s="5">
        <f t="shared" si="5297"/>
        <v>85.344166666666595</v>
      </c>
      <c r="L3263" s="5">
        <f t="shared" si="5274"/>
        <v>48.370000000000346</v>
      </c>
      <c r="M3263" s="5">
        <f t="shared" ref="M3263" si="5372">AVERAGE(L3252:L3263)</f>
        <v>50.461666666666666</v>
      </c>
      <c r="N3263" s="6" t="s">
        <v>36</v>
      </c>
      <c r="O3263" s="5">
        <f t="shared" si="5276"/>
        <v>3788.6999999999994</v>
      </c>
      <c r="P3263" s="4">
        <f t="shared" si="5322"/>
        <v>0.20360918702149855</v>
      </c>
      <c r="Q3263" s="5">
        <f t="shared" si="5323"/>
        <v>109.7199999999998</v>
      </c>
      <c r="R3263" s="5">
        <f t="shared" si="5324"/>
        <v>3793.7900000000004</v>
      </c>
      <c r="S3263" s="4">
        <f t="shared" si="5325"/>
        <v>0.16463998820840831</v>
      </c>
      <c r="T3263" s="4">
        <f t="shared" si="5326"/>
        <v>0.16463998820840831</v>
      </c>
      <c r="U3263" s="5">
        <f t="shared" si="5317"/>
        <v>3808.6260000000002</v>
      </c>
      <c r="V3263" s="5">
        <f t="shared" si="5318"/>
        <v>-19.92600000000084</v>
      </c>
      <c r="X3263" s="5">
        <f t="shared" si="5272"/>
        <v>-2.8900000000003274</v>
      </c>
      <c r="Y3263" s="5">
        <f t="shared" si="5273"/>
        <v>-16.299999999999727</v>
      </c>
      <c r="AA3263" s="5">
        <f t="shared" si="5291"/>
        <v>0</v>
      </c>
      <c r="AB3263" s="5">
        <f t="shared" si="5292"/>
        <v>1</v>
      </c>
      <c r="AC3263" s="5">
        <f t="shared" si="5293"/>
        <v>1</v>
      </c>
      <c r="AF3263" s="5">
        <f t="shared" si="5279"/>
        <v>53.100000000000364</v>
      </c>
      <c r="AG3263" s="5">
        <f t="shared" si="5280"/>
        <v>63.369999999999891</v>
      </c>
      <c r="AH3263" s="5">
        <f t="shared" si="5281"/>
        <v>21.670000000000073</v>
      </c>
      <c r="AI3263" s="5">
        <f t="shared" si="5282"/>
        <v>11.400000000000546</v>
      </c>
      <c r="AJ3263" s="5"/>
      <c r="AK3263" s="5">
        <f t="shared" si="5283"/>
        <v>21.670000000000073</v>
      </c>
      <c r="AL3263" s="5">
        <f t="shared" si="5303"/>
        <v>22.318000000000026</v>
      </c>
      <c r="AM3263" s="5">
        <f t="shared" si="5284"/>
        <v>53.100000000000364</v>
      </c>
      <c r="AN3263" s="5">
        <f t="shared" si="5299"/>
        <v>66.862999999999914</v>
      </c>
      <c r="AO3263" s="5">
        <f t="shared" si="5300"/>
        <v>0</v>
      </c>
      <c r="AP3263" s="5">
        <f t="shared" si="5319"/>
        <v>4</v>
      </c>
      <c r="AQ3263" s="5">
        <f t="shared" si="5338"/>
        <v>4.5</v>
      </c>
      <c r="AR3263" s="5"/>
      <c r="AS3263" s="5">
        <f t="shared" si="5277"/>
        <v>63.369999999999891</v>
      </c>
      <c r="AT3263" s="5">
        <f t="shared" si="5299"/>
        <v>75.428999999999817</v>
      </c>
      <c r="AU3263" s="5">
        <f t="shared" si="5285"/>
        <v>11.400000000000546</v>
      </c>
      <c r="AV3263" s="5">
        <f t="shared" si="5288"/>
        <v>-10.269999999999527</v>
      </c>
      <c r="AW3263" s="5">
        <f t="shared" si="5286"/>
        <v>5</v>
      </c>
      <c r="AX3263" s="5">
        <f t="shared" si="5346"/>
        <v>42.83800000000047</v>
      </c>
      <c r="AZ3263" s="4">
        <f t="shared" si="5328"/>
        <v>0.16463998820840831</v>
      </c>
      <c r="BA3263" s="5">
        <f t="shared" si="5334"/>
        <v>0</v>
      </c>
      <c r="BB3263" s="4">
        <f t="shared" si="5329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  <c r="CB3263" s="5">
        <f t="shared" si="5308"/>
        <v>53.100000000000364</v>
      </c>
      <c r="CC3263" s="5">
        <f t="shared" si="5309"/>
        <v>21.670000000000073</v>
      </c>
      <c r="CD3263" s="5">
        <f t="shared" si="5320"/>
        <v>-2.8900000000003274</v>
      </c>
      <c r="CE3263" s="5">
        <f t="shared" si="5311"/>
        <v>16.299999999999727</v>
      </c>
      <c r="CF3263" s="5"/>
      <c r="CG3263" s="5">
        <f t="shared" si="5312"/>
        <v>-50</v>
      </c>
      <c r="CH3263" s="5">
        <f t="shared" si="5315"/>
        <v>-16.299999999999727</v>
      </c>
      <c r="CI3263" s="5">
        <f t="shared" si="5313"/>
        <v>-102.89000000000033</v>
      </c>
    </row>
    <row r="3264" spans="1:87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5">
        <f t="shared" si="5270"/>
        <v>109.85999999999967</v>
      </c>
      <c r="K3264" s="5">
        <f t="shared" si="5297"/>
        <v>90.82583333333325</v>
      </c>
      <c r="L3264" s="5">
        <f t="shared" si="5274"/>
        <v>64.379999999999654</v>
      </c>
      <c r="M3264" s="5">
        <f t="shared" ref="M3264" si="5373">AVERAGE(L3253:L3264)</f>
        <v>54.034166666666614</v>
      </c>
      <c r="N3264" s="6" t="s">
        <v>37</v>
      </c>
      <c r="O3264" s="5">
        <f t="shared" si="5276"/>
        <v>3796.76</v>
      </c>
      <c r="P3264" s="4">
        <f t="shared" si="5322"/>
        <v>0.38755736868944152</v>
      </c>
      <c r="Q3264" s="5">
        <f t="shared" si="5323"/>
        <v>78.4399999999996</v>
      </c>
      <c r="R3264" s="5">
        <f t="shared" si="5324"/>
        <v>3785.9700000000003</v>
      </c>
      <c r="S3264" s="4">
        <f t="shared" si="5325"/>
        <v>0.22404009138477285</v>
      </c>
      <c r="T3264" s="4">
        <f t="shared" si="5326"/>
        <v>0.22404009138477285</v>
      </c>
      <c r="U3264" s="5">
        <f t="shared" si="5317"/>
        <v>3792.7619999999997</v>
      </c>
      <c r="V3264" s="5">
        <f t="shared" si="5318"/>
        <v>3.998000000000502</v>
      </c>
      <c r="X3264" s="5">
        <f t="shared" si="5272"/>
        <v>70.1200000000008</v>
      </c>
      <c r="Y3264" s="5">
        <f t="shared" si="5273"/>
        <v>50.410000000000309</v>
      </c>
      <c r="AA3264" s="5">
        <f t="shared" si="5291"/>
        <v>1</v>
      </c>
      <c r="AB3264" s="5">
        <f t="shared" si="5292"/>
        <v>0</v>
      </c>
      <c r="AC3264" s="5">
        <f t="shared" si="5293"/>
        <v>1</v>
      </c>
      <c r="AF3264" s="5">
        <f t="shared" si="5279"/>
        <v>95.640000000000327</v>
      </c>
      <c r="AG3264" s="5">
        <f t="shared" si="5280"/>
        <v>57.140000000000327</v>
      </c>
      <c r="AH3264" s="5">
        <f t="shared" si="5281"/>
        <v>14.219999999999345</v>
      </c>
      <c r="AI3264" s="5">
        <f t="shared" si="5282"/>
        <v>52.719999999999345</v>
      </c>
      <c r="AJ3264" s="5"/>
      <c r="AK3264" s="5">
        <f t="shared" si="5283"/>
        <v>14.219999999999345</v>
      </c>
      <c r="AL3264" s="5">
        <f t="shared" si="5303"/>
        <v>18.133000000000628</v>
      </c>
      <c r="AM3264" s="5">
        <f t="shared" si="5284"/>
        <v>95.640000000000327</v>
      </c>
      <c r="AN3264" s="5">
        <f t="shared" si="5299"/>
        <v>73.359999999999943</v>
      </c>
      <c r="AO3264" s="5">
        <f t="shared" si="5300"/>
        <v>1</v>
      </c>
      <c r="AP3264" s="5">
        <f t="shared" si="5319"/>
        <v>5</v>
      </c>
      <c r="AQ3264" s="5">
        <f t="shared" si="5338"/>
        <v>4.4000000000000004</v>
      </c>
      <c r="AR3264" s="5"/>
      <c r="AS3264" s="5">
        <f t="shared" si="5277"/>
        <v>57.140000000000327</v>
      </c>
      <c r="AT3264" s="5">
        <f t="shared" si="5299"/>
        <v>76.214999999999876</v>
      </c>
      <c r="AU3264" s="5">
        <f t="shared" si="5285"/>
        <v>52.719999999999345</v>
      </c>
      <c r="AV3264" s="5">
        <f t="shared" si="5288"/>
        <v>38.5</v>
      </c>
      <c r="AW3264" s="5">
        <f t="shared" si="5286"/>
        <v>6</v>
      </c>
      <c r="AX3264" s="5">
        <f t="shared" si="5346"/>
        <v>42.83800000000047</v>
      </c>
      <c r="AZ3264" s="4">
        <f t="shared" si="5328"/>
        <v>0.22404009138477285</v>
      </c>
      <c r="BA3264" s="5">
        <f t="shared" si="5334"/>
        <v>0</v>
      </c>
      <c r="BB3264" s="4">
        <f t="shared" si="5329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  <c r="CB3264" s="5">
        <f t="shared" si="5308"/>
        <v>95.640000000000327</v>
      </c>
      <c r="CC3264" s="5">
        <f t="shared" si="5309"/>
        <v>14.219999999999345</v>
      </c>
      <c r="CD3264" s="5">
        <f t="shared" si="5320"/>
        <v>70.1200000000008</v>
      </c>
      <c r="CE3264" s="5">
        <f t="shared" si="5311"/>
        <v>-30</v>
      </c>
      <c r="CF3264" s="5"/>
      <c r="CG3264" s="5">
        <f t="shared" si="5312"/>
        <v>-50</v>
      </c>
      <c r="CH3264" s="5">
        <f t="shared" si="5315"/>
        <v>50.410000000000309</v>
      </c>
      <c r="CI3264" s="5">
        <f t="shared" si="5313"/>
        <v>-29.8799999999992</v>
      </c>
    </row>
    <row r="3265" spans="1:87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5">
        <f t="shared" si="5270"/>
        <v>59.890000000000327</v>
      </c>
      <c r="K3265" s="5">
        <f t="shared" si="5297"/>
        <v>85.554166666666632</v>
      </c>
      <c r="L3265" s="5">
        <f t="shared" si="5274"/>
        <v>40.200000000000273</v>
      </c>
      <c r="M3265" s="5">
        <f t="shared" ref="M3265" si="5374">AVERAGE(L3254:L3265)</f>
        <v>51.339166666666642</v>
      </c>
      <c r="N3265" s="6" t="s">
        <v>37</v>
      </c>
      <c r="O3265" s="5">
        <f t="shared" si="5276"/>
        <v>3794.27</v>
      </c>
      <c r="P3265" s="4">
        <f t="shared" si="5322"/>
        <v>0.91809210526314911</v>
      </c>
      <c r="Q3265" s="5">
        <f t="shared" si="5323"/>
        <v>30.399999999999636</v>
      </c>
      <c r="R3265" s="5">
        <f t="shared" si="5324"/>
        <v>3773.9600000000005</v>
      </c>
      <c r="S3265" s="4">
        <f t="shared" si="5325"/>
        <v>0.25437477214727899</v>
      </c>
      <c r="T3265" s="4">
        <f t="shared" si="5326"/>
        <v>0.20568943916279442</v>
      </c>
      <c r="U3265" s="5">
        <f t="shared" si="5317"/>
        <v>3782.6559999999999</v>
      </c>
      <c r="V3265" s="5">
        <f t="shared" si="5318"/>
        <v>11.614000000000033</v>
      </c>
      <c r="X3265" s="5">
        <f t="shared" si="5272"/>
        <v>-1.8900000000003274</v>
      </c>
      <c r="Y3265" s="5">
        <f t="shared" si="5273"/>
        <v>-10.490000000000236</v>
      </c>
      <c r="AA3265" s="5">
        <f t="shared" si="5291"/>
        <v>0</v>
      </c>
      <c r="AB3265" s="5">
        <f t="shared" si="5292"/>
        <v>1</v>
      </c>
      <c r="AC3265" s="5">
        <f t="shared" si="5293"/>
        <v>1</v>
      </c>
      <c r="AF3265" s="5">
        <f t="shared" si="5279"/>
        <v>20.269999999999527</v>
      </c>
      <c r="AG3265" s="5">
        <f t="shared" si="5280"/>
        <v>-6.5300000000006548</v>
      </c>
      <c r="AH3265" s="5">
        <f t="shared" si="5281"/>
        <v>33.090000000000146</v>
      </c>
      <c r="AI3265" s="5">
        <f t="shared" si="5282"/>
        <v>59.890000000000327</v>
      </c>
      <c r="AJ3265" s="5"/>
      <c r="AK3265" s="5">
        <f t="shared" si="5283"/>
        <v>20.269999999999527</v>
      </c>
      <c r="AL3265" s="5">
        <f t="shared" si="5303"/>
        <v>20.409999999999581</v>
      </c>
      <c r="AM3265" s="5">
        <f t="shared" si="5284"/>
        <v>33.090000000000146</v>
      </c>
      <c r="AN3265" s="5">
        <f t="shared" si="5299"/>
        <v>70.185999999999964</v>
      </c>
      <c r="AO3265" s="5">
        <f t="shared" si="5300"/>
        <v>0</v>
      </c>
      <c r="AP3265" s="5">
        <f t="shared" si="5319"/>
        <v>5</v>
      </c>
      <c r="AQ3265" s="5">
        <f t="shared" si="5338"/>
        <v>4.4000000000000004</v>
      </c>
      <c r="AR3265" s="5"/>
      <c r="AS3265" s="5">
        <f t="shared" si="5277"/>
        <v>59.890000000000327</v>
      </c>
      <c r="AT3265" s="5">
        <f t="shared" si="5299"/>
        <v>75.229999999999933</v>
      </c>
      <c r="AU3265" s="5">
        <f t="shared" si="5285"/>
        <v>-6.5300000000006548</v>
      </c>
      <c r="AV3265" s="5">
        <f t="shared" si="5288"/>
        <v>26.800000000000182</v>
      </c>
      <c r="AW3265" s="5">
        <f t="shared" si="5286"/>
        <v>2</v>
      </c>
      <c r="AX3265" s="5">
        <f t="shared" si="5346"/>
        <v>42.83800000000047</v>
      </c>
      <c r="AZ3265" s="4">
        <f t="shared" si="5328"/>
        <v>0.20568943916279442</v>
      </c>
      <c r="BA3265" s="5">
        <f t="shared" si="5334"/>
        <v>0</v>
      </c>
      <c r="BB3265" s="4">
        <f t="shared" si="5329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  <c r="CB3265" s="5">
        <f t="shared" si="5308"/>
        <v>20.269999999999527</v>
      </c>
      <c r="CC3265" s="5">
        <f t="shared" si="5309"/>
        <v>33.090000000000146</v>
      </c>
      <c r="CD3265" s="5">
        <f t="shared" si="5320"/>
        <v>-1.8900000000003274</v>
      </c>
      <c r="CE3265" s="5">
        <f t="shared" si="5311"/>
        <v>10.490000000000236</v>
      </c>
      <c r="CF3265" s="5"/>
      <c r="CG3265" s="5">
        <f t="shared" si="5312"/>
        <v>-50</v>
      </c>
      <c r="CH3265" s="5">
        <f t="shared" si="5315"/>
        <v>-10.490000000000236</v>
      </c>
      <c r="CI3265" s="5">
        <f t="shared" si="5313"/>
        <v>-101.89000000000033</v>
      </c>
    </row>
    <row r="3266" spans="1:87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5">
        <f t="shared" si="5270"/>
        <v>89.670000000000073</v>
      </c>
      <c r="K3266" s="5">
        <f t="shared" si="5297"/>
        <v>88.125</v>
      </c>
      <c r="L3266" s="5">
        <f t="shared" si="5274"/>
        <v>53.079999999999927</v>
      </c>
      <c r="M3266" s="5">
        <f t="shared" ref="M3266" si="5375">AVERAGE(L3255:L3266)</f>
        <v>53.269166666666628</v>
      </c>
      <c r="N3266" s="6" t="s">
        <v>37</v>
      </c>
      <c r="O3266" s="5">
        <f t="shared" si="5276"/>
        <v>3824.9599999999996</v>
      </c>
      <c r="P3266" s="4">
        <f t="shared" si="5322"/>
        <v>1</v>
      </c>
      <c r="Q3266" s="5">
        <f t="shared" si="5323"/>
        <v>58.599999999999</v>
      </c>
      <c r="R3266" s="5">
        <f t="shared" si="5324"/>
        <v>3781.01</v>
      </c>
      <c r="S3266" s="4">
        <f t="shared" si="5325"/>
        <v>0.74706782253951176</v>
      </c>
      <c r="T3266" s="4">
        <f t="shared" si="5326"/>
        <v>0.43186675510354017</v>
      </c>
      <c r="U3266" s="5">
        <f t="shared" si="5317"/>
        <v>3794.21</v>
      </c>
      <c r="V3266" s="5">
        <f t="shared" si="5318"/>
        <v>30.749999999999545</v>
      </c>
      <c r="X3266" s="5">
        <f t="shared" si="5272"/>
        <v>44.710000000000036</v>
      </c>
      <c r="Y3266" s="5">
        <f t="shared" si="5273"/>
        <v>44.730000000000018</v>
      </c>
      <c r="AA3266" s="5">
        <f t="shared" si="5291"/>
        <v>1</v>
      </c>
      <c r="AB3266" s="5">
        <f t="shared" si="5292"/>
        <v>0</v>
      </c>
      <c r="AC3266" s="5">
        <f t="shared" si="5293"/>
        <v>1</v>
      </c>
      <c r="AF3266" s="5">
        <f t="shared" si="5279"/>
        <v>53.140000000000327</v>
      </c>
      <c r="AG3266" s="5">
        <f t="shared" si="5280"/>
        <v>89.670000000000073</v>
      </c>
      <c r="AH3266" s="5">
        <f t="shared" si="5281"/>
        <v>0.6499999999996362</v>
      </c>
      <c r="AI3266" s="5">
        <f t="shared" si="5282"/>
        <v>-35.880000000000109</v>
      </c>
      <c r="AJ3266" s="5"/>
      <c r="AK3266" s="5">
        <f t="shared" si="5283"/>
        <v>0.6499999999996362</v>
      </c>
      <c r="AL3266" s="5">
        <f t="shared" si="5303"/>
        <v>20.409999999999581</v>
      </c>
      <c r="AM3266" s="5">
        <f t="shared" si="5284"/>
        <v>53.140000000000327</v>
      </c>
      <c r="AN3266" s="5">
        <f t="shared" si="5299"/>
        <v>67.630000000000024</v>
      </c>
      <c r="AO3266" s="5">
        <f t="shared" si="5300"/>
        <v>0</v>
      </c>
      <c r="AP3266" s="5">
        <f t="shared" si="5319"/>
        <v>4</v>
      </c>
      <c r="AQ3266" s="5">
        <f t="shared" si="5338"/>
        <v>4.3</v>
      </c>
      <c r="AR3266" s="5"/>
      <c r="AS3266" s="5">
        <f t="shared" si="5277"/>
        <v>89.670000000000073</v>
      </c>
      <c r="AT3266" s="5">
        <f t="shared" si="5299"/>
        <v>71.543999999999954</v>
      </c>
      <c r="AU3266" s="5">
        <f t="shared" si="5285"/>
        <v>-35.880000000000109</v>
      </c>
      <c r="AV3266" s="5">
        <f t="shared" si="5288"/>
        <v>-36.529999999999745</v>
      </c>
      <c r="AW3266" s="5">
        <f t="shared" si="5286"/>
        <v>3</v>
      </c>
      <c r="AX3266" s="5">
        <f t="shared" si="5346"/>
        <v>38.984000000000385</v>
      </c>
      <c r="AZ3266" s="4">
        <f t="shared" si="5328"/>
        <v>0.43186675510354017</v>
      </c>
      <c r="BA3266" s="5">
        <f t="shared" si="5334"/>
        <v>0</v>
      </c>
      <c r="BB3266" s="4">
        <f t="shared" si="5329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  <c r="CB3266" s="5">
        <f t="shared" si="5308"/>
        <v>53.140000000000327</v>
      </c>
      <c r="CC3266" s="5">
        <f t="shared" si="5309"/>
        <v>0.6499999999996362</v>
      </c>
      <c r="CD3266" s="5">
        <f t="shared" si="5320"/>
        <v>44.710000000000036</v>
      </c>
      <c r="CE3266" s="5">
        <f t="shared" si="5311"/>
        <v>-30</v>
      </c>
      <c r="CF3266" s="5"/>
      <c r="CG3266" s="5">
        <f t="shared" si="5312"/>
        <v>-50</v>
      </c>
      <c r="CH3266" s="5">
        <f t="shared" si="5315"/>
        <v>44.730000000000018</v>
      </c>
      <c r="CI3266" s="5">
        <f t="shared" si="5313"/>
        <v>-55.289999999999964</v>
      </c>
    </row>
    <row r="3267" spans="1:87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5">
        <f t="shared" ref="J3267:J3330" si="5376">MAX(ABS(E3266-D3267),ABS(C3267-E3266),ABS(C3267-D3267))</f>
        <v>86.880000000000109</v>
      </c>
      <c r="K3267" s="5">
        <f t="shared" si="5297"/>
        <v>89.553333333333356</v>
      </c>
      <c r="L3267" s="5">
        <f t="shared" si="5274"/>
        <v>55.510000000000218</v>
      </c>
      <c r="M3267" s="5">
        <f t="shared" ref="M3267" si="5377">AVERAGE(L3256:L3267)</f>
        <v>53.581666666666671</v>
      </c>
      <c r="N3267" s="6" t="s">
        <v>37</v>
      </c>
      <c r="O3267" s="5">
        <f t="shared" si="5276"/>
        <v>3831.36</v>
      </c>
      <c r="P3267" s="4">
        <f t="shared" si="5322"/>
        <v>1</v>
      </c>
      <c r="Q3267" s="5">
        <f t="shared" si="5323"/>
        <v>42.660000000000764</v>
      </c>
      <c r="R3267" s="5">
        <f t="shared" si="5324"/>
        <v>3799.3649999999998</v>
      </c>
      <c r="S3267" s="4">
        <f t="shared" si="5325"/>
        <v>1</v>
      </c>
      <c r="T3267" s="4">
        <f t="shared" si="5326"/>
        <v>0.59241706161137131</v>
      </c>
      <c r="U3267" s="5">
        <f t="shared" si="5317"/>
        <v>3807.21</v>
      </c>
      <c r="V3267" s="5">
        <f t="shared" si="5318"/>
        <v>24.150000000000091</v>
      </c>
      <c r="X3267" s="5">
        <f t="shared" ref="X3267:X3330" si="5378">E3267-B3267</f>
        <v>-44.4399999999996</v>
      </c>
      <c r="Y3267" s="5">
        <f t="shared" ref="Y3267:Y3330" si="5379">I3267-F3267</f>
        <v>-30.070000000000164</v>
      </c>
      <c r="AA3267" s="5">
        <f t="shared" si="5291"/>
        <v>0</v>
      </c>
      <c r="AB3267" s="5">
        <f t="shared" si="5292"/>
        <v>1</v>
      </c>
      <c r="AC3267" s="5">
        <f t="shared" si="5293"/>
        <v>1</v>
      </c>
      <c r="AF3267" s="5">
        <f t="shared" si="5279"/>
        <v>42.440000000000509</v>
      </c>
      <c r="AG3267" s="5">
        <f t="shared" si="5280"/>
        <v>63.110000000000582</v>
      </c>
      <c r="AH3267" s="5">
        <f t="shared" si="5281"/>
        <v>44.4399999999996</v>
      </c>
      <c r="AI3267" s="5">
        <f t="shared" si="5282"/>
        <v>23.769999999999527</v>
      </c>
      <c r="AJ3267" s="5"/>
      <c r="AK3267" s="5">
        <f t="shared" si="5283"/>
        <v>42.440000000000509</v>
      </c>
      <c r="AL3267" s="5">
        <f t="shared" si="5303"/>
        <v>23.74700000000011</v>
      </c>
      <c r="AM3267" s="5">
        <f t="shared" si="5284"/>
        <v>44.4399999999996</v>
      </c>
      <c r="AN3267" s="5">
        <f t="shared" si="5299"/>
        <v>70.182999999999993</v>
      </c>
      <c r="AO3267" s="5">
        <f t="shared" si="5300"/>
        <v>0</v>
      </c>
      <c r="AP3267" s="5">
        <f t="shared" si="5319"/>
        <v>4</v>
      </c>
      <c r="AQ3267" s="5">
        <f t="shared" si="5338"/>
        <v>4.2</v>
      </c>
      <c r="AR3267" s="5"/>
      <c r="AS3267" s="5">
        <f t="shared" si="5277"/>
        <v>63.110000000000582</v>
      </c>
      <c r="AT3267" s="5">
        <f t="shared" si="5299"/>
        <v>75.483000000000089</v>
      </c>
      <c r="AU3267" s="5">
        <f t="shared" si="5285"/>
        <v>23.769999999999527</v>
      </c>
      <c r="AV3267" s="5">
        <f t="shared" si="5288"/>
        <v>-20.670000000000073</v>
      </c>
      <c r="AW3267" s="5">
        <f t="shared" si="5286"/>
        <v>4</v>
      </c>
      <c r="AX3267" s="5">
        <f t="shared" si="5346"/>
        <v>38.984000000000385</v>
      </c>
      <c r="AZ3267" s="4">
        <f t="shared" si="5328"/>
        <v>0.59241706161137131</v>
      </c>
      <c r="BA3267" s="5">
        <f t="shared" si="5334"/>
        <v>0</v>
      </c>
      <c r="BB3267" s="4">
        <f t="shared" si="5329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  <c r="CB3267" s="5">
        <f t="shared" si="5308"/>
        <v>42.440000000000509</v>
      </c>
      <c r="CC3267" s="5">
        <f t="shared" si="5309"/>
        <v>44.4399999999996</v>
      </c>
      <c r="CD3267" s="5">
        <f t="shared" si="5320"/>
        <v>-44.4399999999996</v>
      </c>
      <c r="CE3267" s="5">
        <f t="shared" si="5311"/>
        <v>30.070000000000164</v>
      </c>
      <c r="CF3267" s="5"/>
      <c r="CG3267" s="5">
        <f t="shared" si="5312"/>
        <v>-50</v>
      </c>
      <c r="CH3267" s="5">
        <f t="shared" si="5315"/>
        <v>-30.070000000000164</v>
      </c>
      <c r="CI3267" s="5">
        <f t="shared" si="5313"/>
        <v>-144.4399999999996</v>
      </c>
    </row>
    <row r="3268" spans="1:87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5">
        <f t="shared" si="5376"/>
        <v>101.07000000000062</v>
      </c>
      <c r="K3268" s="5">
        <f t="shared" si="5297"/>
        <v>87.431666666666771</v>
      </c>
      <c r="L3268" s="5">
        <f t="shared" ref="L3268:L3331" si="5380">MAX(ABS(I3267-H3268),ABS(G3268-I3267),ABS(G3268-H3268))</f>
        <v>70.480000000000018</v>
      </c>
      <c r="M3268" s="5">
        <f t="shared" ref="M3268" si="5381">AVERAGE(L3257:L3268)</f>
        <v>52.733333333333348</v>
      </c>
      <c r="N3268" s="6" t="s">
        <v>37</v>
      </c>
      <c r="O3268" s="5">
        <f t="shared" ref="O3268:O3331" si="5382">E3268-I3268</f>
        <v>3860.27</v>
      </c>
      <c r="P3268" s="4">
        <f t="shared" si="5322"/>
        <v>1</v>
      </c>
      <c r="Q3268" s="5">
        <f t="shared" si="5323"/>
        <v>66</v>
      </c>
      <c r="R3268" s="5">
        <f t="shared" si="5324"/>
        <v>3810.77</v>
      </c>
      <c r="S3268" s="4">
        <f t="shared" si="5325"/>
        <v>1</v>
      </c>
      <c r="T3268" s="4">
        <f t="shared" si="5326"/>
        <v>1</v>
      </c>
      <c r="U3268" s="5">
        <f t="shared" si="5317"/>
        <v>3821.5239999999999</v>
      </c>
      <c r="V3268" s="5">
        <f t="shared" si="5318"/>
        <v>38.746000000000095</v>
      </c>
      <c r="X3268" s="5">
        <f t="shared" si="5378"/>
        <v>80.369999999999891</v>
      </c>
      <c r="Y3268" s="5">
        <f t="shared" si="5379"/>
        <v>54.920000000000073</v>
      </c>
      <c r="AA3268" s="5">
        <f t="shared" si="5291"/>
        <v>1</v>
      </c>
      <c r="AB3268" s="5">
        <f t="shared" si="5292"/>
        <v>0</v>
      </c>
      <c r="AC3268" s="5">
        <f t="shared" si="5293"/>
        <v>1</v>
      </c>
      <c r="AF3268" s="5">
        <f t="shared" si="5279"/>
        <v>100.88000000000011</v>
      </c>
      <c r="AG3268" s="5">
        <f t="shared" si="5280"/>
        <v>95.550000000000182</v>
      </c>
      <c r="AH3268" s="5">
        <f t="shared" si="5281"/>
        <v>0.19000000000050932</v>
      </c>
      <c r="AI3268" s="5">
        <f t="shared" si="5282"/>
        <v>5.5200000000004366</v>
      </c>
      <c r="AJ3268" s="5"/>
      <c r="AK3268" s="5">
        <f t="shared" si="5283"/>
        <v>0.19000000000050932</v>
      </c>
      <c r="AL3268" s="5">
        <f t="shared" si="5303"/>
        <v>23.74700000000011</v>
      </c>
      <c r="AM3268" s="5">
        <f t="shared" si="5284"/>
        <v>100.88000000000011</v>
      </c>
      <c r="AN3268" s="5">
        <f t="shared" si="5299"/>
        <v>75.630999999999943</v>
      </c>
      <c r="AO3268" s="5">
        <f t="shared" si="5300"/>
        <v>1</v>
      </c>
      <c r="AP3268" s="5">
        <f t="shared" si="5319"/>
        <v>5</v>
      </c>
      <c r="AQ3268" s="5">
        <f t="shared" si="5338"/>
        <v>4.3</v>
      </c>
      <c r="AR3268" s="5"/>
      <c r="AS3268" s="5">
        <f t="shared" ref="AS3268:AS3331" si="5383">MAX(AG3268,AI3268)</f>
        <v>95.550000000000182</v>
      </c>
      <c r="AT3268" s="5">
        <f t="shared" si="5299"/>
        <v>79.712000000000074</v>
      </c>
      <c r="AU3268" s="5">
        <f t="shared" si="5285"/>
        <v>5.5200000000004366</v>
      </c>
      <c r="AV3268" s="5">
        <f t="shared" si="5288"/>
        <v>5.3299999999999272</v>
      </c>
      <c r="AW3268" s="5">
        <f t="shared" si="5286"/>
        <v>5</v>
      </c>
      <c r="AX3268" s="5">
        <f t="shared" si="5346"/>
        <v>25.636999999999652</v>
      </c>
      <c r="AZ3268" s="4">
        <f t="shared" si="5328"/>
        <v>1</v>
      </c>
      <c r="BA3268" s="5">
        <f t="shared" si="5334"/>
        <v>0</v>
      </c>
      <c r="BB3268" s="4">
        <f t="shared" si="5329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  <c r="CB3268" s="5">
        <f t="shared" si="5308"/>
        <v>100.88000000000011</v>
      </c>
      <c r="CC3268" s="5">
        <f t="shared" si="5309"/>
        <v>0.19000000000050932</v>
      </c>
      <c r="CD3268" s="5">
        <f t="shared" si="5320"/>
        <v>80.369999999999891</v>
      </c>
      <c r="CE3268" s="5">
        <f t="shared" si="5311"/>
        <v>-30</v>
      </c>
      <c r="CF3268" s="5"/>
      <c r="CG3268" s="5">
        <f t="shared" si="5312"/>
        <v>-50</v>
      </c>
      <c r="CH3268" s="5">
        <f t="shared" si="5315"/>
        <v>54.920000000000073</v>
      </c>
      <c r="CI3268" s="5">
        <f t="shared" si="5313"/>
        <v>-19.630000000000109</v>
      </c>
    </row>
    <row r="3269" spans="1:87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5">
        <f t="shared" si="5376"/>
        <v>76.359999999999673</v>
      </c>
      <c r="K3269" s="5">
        <f t="shared" si="5297"/>
        <v>91.095000000000098</v>
      </c>
      <c r="L3269" s="5">
        <f t="shared" si="5380"/>
        <v>44.710000000000036</v>
      </c>
      <c r="M3269" s="5">
        <f t="shared" ref="M3269" si="5384">AVERAGE(L3258:L3269)</f>
        <v>53.422500000000014</v>
      </c>
      <c r="N3269" s="6" t="s">
        <v>37</v>
      </c>
      <c r="O3269" s="5">
        <f t="shared" si="5382"/>
        <v>3871.3900000000003</v>
      </c>
      <c r="P3269" s="4">
        <f t="shared" si="5322"/>
        <v>1</v>
      </c>
      <c r="Q3269" s="5">
        <f t="shared" si="5323"/>
        <v>77.120000000000346</v>
      </c>
      <c r="R3269" s="5">
        <f t="shared" si="5324"/>
        <v>3813.55</v>
      </c>
      <c r="S3269" s="4">
        <f t="shared" si="5325"/>
        <v>1</v>
      </c>
      <c r="T3269" s="4">
        <f t="shared" si="5326"/>
        <v>1</v>
      </c>
      <c r="U3269" s="5">
        <f t="shared" si="5317"/>
        <v>3836.45</v>
      </c>
      <c r="V3269" s="5">
        <f t="shared" si="5318"/>
        <v>34.940000000000509</v>
      </c>
      <c r="X3269" s="5">
        <f t="shared" si="5378"/>
        <v>27.329999999999927</v>
      </c>
      <c r="Y3269" s="5">
        <f t="shared" si="5379"/>
        <v>11.829999999999927</v>
      </c>
      <c r="AA3269" s="5">
        <f t="shared" si="5291"/>
        <v>1</v>
      </c>
      <c r="AB3269" s="5">
        <f t="shared" si="5292"/>
        <v>0</v>
      </c>
      <c r="AC3269" s="5">
        <f t="shared" si="5293"/>
        <v>1</v>
      </c>
      <c r="AF3269" s="5">
        <f t="shared" ref="AF3269:AF3332" si="5385">(C3269-B3269)</f>
        <v>54.519999999999527</v>
      </c>
      <c r="AG3269" s="5">
        <f t="shared" ref="AG3269:AG3332" si="5386">(C3269-E3268)</f>
        <v>55.369999999999891</v>
      </c>
      <c r="AH3269" s="5">
        <f t="shared" ref="AH3269:AH3332" si="5387">(B3269-D3269)</f>
        <v>21.840000000000146</v>
      </c>
      <c r="AI3269" s="5">
        <f t="shared" ref="AI3269:AI3332" si="5388">(E3268-D3269)</f>
        <v>20.989999999999782</v>
      </c>
      <c r="AJ3269" s="5"/>
      <c r="AK3269" s="5">
        <f t="shared" ref="AK3269:AK3332" si="5389">MIN(AF3269,AH3269)</f>
        <v>21.840000000000146</v>
      </c>
      <c r="AL3269" s="5">
        <f t="shared" si="5303"/>
        <v>23.900000000000176</v>
      </c>
      <c r="AM3269" s="5">
        <f t="shared" ref="AM3269:AM3332" si="5390">MAX(AF3269,AH3269)</f>
        <v>54.519999999999527</v>
      </c>
      <c r="AN3269" s="5">
        <f t="shared" si="5299"/>
        <v>76.063999999999936</v>
      </c>
      <c r="AO3269" s="5">
        <f t="shared" si="5300"/>
        <v>0</v>
      </c>
      <c r="AP3269" s="5">
        <f t="shared" si="5319"/>
        <v>5</v>
      </c>
      <c r="AQ3269" s="5">
        <f t="shared" si="5338"/>
        <v>4.5</v>
      </c>
      <c r="AR3269" s="5"/>
      <c r="AS3269" s="5">
        <f t="shared" si="5383"/>
        <v>55.369999999999891</v>
      </c>
      <c r="AT3269" s="5">
        <f t="shared" si="5299"/>
        <v>77.876000000000118</v>
      </c>
      <c r="AU3269" s="5">
        <f t="shared" ref="AU3269:AU3332" si="5391">MIN($AG3269,$AI3269)</f>
        <v>20.989999999999782</v>
      </c>
      <c r="AV3269" s="5">
        <f t="shared" si="5288"/>
        <v>-0.8500000000003638</v>
      </c>
      <c r="AW3269" s="5">
        <f t="shared" ref="AW3269:AW3332" si="5392">WEEKDAY(A3269)</f>
        <v>6</v>
      </c>
      <c r="AX3269" s="5">
        <f t="shared" si="5346"/>
        <v>25.636999999999652</v>
      </c>
      <c r="AZ3269" s="4">
        <f t="shared" si="5328"/>
        <v>1</v>
      </c>
      <c r="BA3269" s="5">
        <f t="shared" si="5334"/>
        <v>11.120000000000346</v>
      </c>
      <c r="BB3269" s="4">
        <f t="shared" si="5329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  <c r="CB3269" s="5">
        <f t="shared" si="5308"/>
        <v>54.519999999999527</v>
      </c>
      <c r="CC3269" s="5">
        <f t="shared" si="5309"/>
        <v>21.840000000000146</v>
      </c>
      <c r="CD3269" s="5">
        <f t="shared" si="5320"/>
        <v>27.329999999999927</v>
      </c>
      <c r="CE3269" s="5">
        <f t="shared" si="5311"/>
        <v>-11.829999999999927</v>
      </c>
      <c r="CF3269" s="5"/>
      <c r="CG3269" s="5">
        <f t="shared" si="5312"/>
        <v>-50</v>
      </c>
      <c r="CH3269" s="5">
        <f t="shared" si="5315"/>
        <v>11.829999999999927</v>
      </c>
      <c r="CI3269" s="5">
        <f t="shared" si="5313"/>
        <v>-72.670000000000073</v>
      </c>
    </row>
    <row r="3270" spans="1:87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5">
        <f t="shared" si="5376"/>
        <v>59.400000000000546</v>
      </c>
      <c r="K3270" s="5">
        <f t="shared" si="5297"/>
        <v>91.145000000000138</v>
      </c>
      <c r="L3270" s="5">
        <f t="shared" si="5380"/>
        <v>43.960000000000036</v>
      </c>
      <c r="M3270" s="5">
        <f t="shared" ref="M3270" si="5393">AVERAGE(L3259:L3270)</f>
        <v>54.237500000000033</v>
      </c>
      <c r="N3270" s="6" t="s">
        <v>37</v>
      </c>
      <c r="O3270" s="5">
        <f t="shared" si="5382"/>
        <v>3877.9700000000003</v>
      </c>
      <c r="P3270" s="4">
        <f t="shared" si="5322"/>
        <v>1</v>
      </c>
      <c r="Q3270" s="5">
        <f t="shared" si="5323"/>
        <v>53.010000000000673</v>
      </c>
      <c r="R3270" s="5">
        <f t="shared" si="5324"/>
        <v>3838.2124999999996</v>
      </c>
      <c r="S3270" s="4">
        <f t="shared" si="5325"/>
        <v>1</v>
      </c>
      <c r="T3270" s="4">
        <f t="shared" si="5326"/>
        <v>1</v>
      </c>
      <c r="U3270" s="5">
        <f t="shared" si="5317"/>
        <v>3853.19</v>
      </c>
      <c r="V3270" s="5">
        <f t="shared" si="5318"/>
        <v>24.7800000000002</v>
      </c>
      <c r="X3270" s="5">
        <f t="shared" si="5378"/>
        <v>5.4900000000006912</v>
      </c>
      <c r="Y3270" s="5">
        <f t="shared" si="5379"/>
        <v>-21.400000000000091</v>
      </c>
      <c r="AA3270" s="5">
        <f t="shared" si="5291"/>
        <v>0</v>
      </c>
      <c r="AB3270" s="5">
        <f t="shared" si="5292"/>
        <v>0</v>
      </c>
      <c r="AC3270" s="5">
        <f t="shared" si="5293"/>
        <v>0</v>
      </c>
      <c r="AF3270" s="5">
        <f t="shared" si="5385"/>
        <v>16.490000000000691</v>
      </c>
      <c r="AG3270" s="5">
        <f t="shared" si="5386"/>
        <v>-26.380000000000109</v>
      </c>
      <c r="AH3270" s="5">
        <f t="shared" si="5387"/>
        <v>16.529999999999745</v>
      </c>
      <c r="AI3270" s="5">
        <f t="shared" si="5388"/>
        <v>59.400000000000546</v>
      </c>
      <c r="AJ3270" s="5"/>
      <c r="AK3270" s="5">
        <f t="shared" si="5389"/>
        <v>16.490000000000691</v>
      </c>
      <c r="AL3270" s="5">
        <f t="shared" si="5303"/>
        <v>23.900000000000176</v>
      </c>
      <c r="AM3270" s="5">
        <f t="shared" si="5390"/>
        <v>16.529999999999745</v>
      </c>
      <c r="AN3270" s="5">
        <f t="shared" si="5299"/>
        <v>71.804999999999922</v>
      </c>
      <c r="AO3270" s="5">
        <f t="shared" si="5300"/>
        <v>0</v>
      </c>
      <c r="AP3270" s="5">
        <f t="shared" si="5319"/>
        <v>4</v>
      </c>
      <c r="AQ3270" s="5">
        <f t="shared" si="5338"/>
        <v>4.5</v>
      </c>
      <c r="AR3270" s="5"/>
      <c r="AS3270" s="5">
        <f t="shared" si="5383"/>
        <v>59.400000000000546</v>
      </c>
      <c r="AT3270" s="5">
        <f t="shared" si="5299"/>
        <v>77.076000000000107</v>
      </c>
      <c r="AU3270" s="5">
        <f t="shared" si="5391"/>
        <v>-26.380000000000109</v>
      </c>
      <c r="AV3270" s="5">
        <f t="shared" ref="AV3270:AV3333" si="5394">(E3269-B3270)</f>
        <v>42.8700000000008</v>
      </c>
      <c r="AW3270" s="5">
        <f t="shared" si="5392"/>
        <v>2</v>
      </c>
      <c r="AX3270" s="5">
        <f t="shared" si="5346"/>
        <v>25.636999999999652</v>
      </c>
      <c r="AZ3270" s="4">
        <f t="shared" si="5328"/>
        <v>1</v>
      </c>
      <c r="BA3270" s="5">
        <f t="shared" si="5334"/>
        <v>6.5799999999999272</v>
      </c>
      <c r="BB3270" s="4">
        <f t="shared" si="5329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  <c r="CB3270" s="5">
        <f t="shared" si="5308"/>
        <v>16.490000000000691</v>
      </c>
      <c r="CC3270" s="5">
        <f t="shared" si="5309"/>
        <v>16.529999999999745</v>
      </c>
      <c r="CD3270" s="5">
        <f t="shared" si="5320"/>
        <v>5.4900000000006912</v>
      </c>
      <c r="CE3270" s="5">
        <f t="shared" si="5311"/>
        <v>21.400000000000091</v>
      </c>
      <c r="CF3270" s="5"/>
      <c r="CG3270" s="5">
        <f t="shared" si="5312"/>
        <v>-50</v>
      </c>
      <c r="CH3270" s="5">
        <f t="shared" si="5315"/>
        <v>-21.400000000000091</v>
      </c>
      <c r="CI3270" s="5">
        <f t="shared" si="5313"/>
        <v>-94.509999999999309</v>
      </c>
    </row>
    <row r="3271" spans="1:87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5">
        <f t="shared" si="5376"/>
        <v>69.25</v>
      </c>
      <c r="K3271" s="5">
        <f t="shared" si="5297"/>
        <v>90.771666666666832</v>
      </c>
      <c r="L3271" s="5">
        <f t="shared" si="5380"/>
        <v>33.789999999999964</v>
      </c>
      <c r="M3271" s="5">
        <f t="shared" ref="M3271" si="5395">AVERAGE(L3260:L3271)</f>
        <v>53.62333333333337</v>
      </c>
      <c r="N3271" s="6" t="s">
        <v>37</v>
      </c>
      <c r="O3271" s="5">
        <f t="shared" si="5382"/>
        <v>3899.1000000000004</v>
      </c>
      <c r="P3271" s="4">
        <f t="shared" si="5322"/>
        <v>1</v>
      </c>
      <c r="Q3271" s="5">
        <f t="shared" si="5323"/>
        <v>67.740000000000236</v>
      </c>
      <c r="R3271" s="5">
        <f t="shared" si="5324"/>
        <v>3848.2950000000001</v>
      </c>
      <c r="S3271" s="4">
        <f t="shared" si="5325"/>
        <v>1</v>
      </c>
      <c r="T3271" s="4">
        <f t="shared" si="5326"/>
        <v>1</v>
      </c>
      <c r="U3271" s="5">
        <f t="shared" si="5317"/>
        <v>3868.0180000000009</v>
      </c>
      <c r="V3271" s="5">
        <f t="shared" si="5318"/>
        <v>31.081999999999425</v>
      </c>
      <c r="X3271" s="5">
        <f t="shared" si="5378"/>
        <v>41.300000000000182</v>
      </c>
      <c r="Y3271" s="5">
        <f t="shared" si="5379"/>
        <v>22.829999999999927</v>
      </c>
      <c r="AA3271" s="5">
        <f t="shared" si="5291"/>
        <v>1</v>
      </c>
      <c r="AB3271" s="5">
        <f t="shared" si="5292"/>
        <v>0</v>
      </c>
      <c r="AC3271" s="5">
        <f t="shared" si="5293"/>
        <v>1</v>
      </c>
      <c r="AF3271" s="5">
        <f t="shared" si="5385"/>
        <v>52.519999999999527</v>
      </c>
      <c r="AG3271" s="5">
        <f t="shared" si="5386"/>
        <v>62.509999999999309</v>
      </c>
      <c r="AH3271" s="5">
        <f t="shared" si="5387"/>
        <v>16.730000000000473</v>
      </c>
      <c r="AI3271" s="5">
        <f t="shared" si="5388"/>
        <v>6.7400000000006912</v>
      </c>
      <c r="AJ3271" s="5"/>
      <c r="AK3271" s="5">
        <f t="shared" si="5389"/>
        <v>16.730000000000473</v>
      </c>
      <c r="AL3271" s="5">
        <f t="shared" si="5303"/>
        <v>23.900000000000176</v>
      </c>
      <c r="AM3271" s="5">
        <f t="shared" si="5390"/>
        <v>52.519999999999527</v>
      </c>
      <c r="AN3271" s="5">
        <f t="shared" si="5299"/>
        <v>58.520999999999916</v>
      </c>
      <c r="AO3271" s="5">
        <f t="shared" si="5300"/>
        <v>0</v>
      </c>
      <c r="AP3271" s="5">
        <f t="shared" si="5319"/>
        <v>3</v>
      </c>
      <c r="AQ3271" s="5">
        <f t="shared" si="5338"/>
        <v>4.4000000000000004</v>
      </c>
      <c r="AR3271" s="5"/>
      <c r="AS3271" s="5">
        <f t="shared" si="5383"/>
        <v>62.509999999999309</v>
      </c>
      <c r="AT3271" s="5">
        <f t="shared" si="5299"/>
        <v>65.902000000000044</v>
      </c>
      <c r="AU3271" s="5">
        <f t="shared" si="5391"/>
        <v>6.7400000000006912</v>
      </c>
      <c r="AV3271" s="5">
        <f t="shared" si="5394"/>
        <v>-9.9899999999997817</v>
      </c>
      <c r="AW3271" s="5">
        <f t="shared" si="5392"/>
        <v>3</v>
      </c>
      <c r="AX3271" s="5">
        <f t="shared" si="5346"/>
        <v>25.636999999999652</v>
      </c>
      <c r="AZ3271" s="4">
        <f t="shared" si="5328"/>
        <v>1</v>
      </c>
      <c r="BA3271" s="5">
        <f t="shared" si="5334"/>
        <v>21.130000000000109</v>
      </c>
      <c r="BB3271" s="4">
        <f t="shared" si="5329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  <c r="CB3271" s="5">
        <f t="shared" si="5308"/>
        <v>52.519999999999527</v>
      </c>
      <c r="CC3271" s="5">
        <f t="shared" si="5309"/>
        <v>16.730000000000473</v>
      </c>
      <c r="CD3271" s="5">
        <f t="shared" si="5320"/>
        <v>41.300000000000182</v>
      </c>
      <c r="CE3271" s="5">
        <f t="shared" si="5311"/>
        <v>-22.829999999999927</v>
      </c>
      <c r="CF3271" s="5"/>
      <c r="CG3271" s="5">
        <f t="shared" si="5312"/>
        <v>-50</v>
      </c>
      <c r="CH3271" s="5">
        <f t="shared" si="5315"/>
        <v>22.829999999999927</v>
      </c>
      <c r="CI3271" s="5">
        <f t="shared" si="5313"/>
        <v>-58.699999999999818</v>
      </c>
    </row>
    <row r="3272" spans="1:87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5">
        <f t="shared" si="5376"/>
        <v>208.35999999999967</v>
      </c>
      <c r="K3272" s="5">
        <f t="shared" si="5297"/>
        <v>101.73000000000009</v>
      </c>
      <c r="L3272" s="5">
        <f t="shared" si="5380"/>
        <v>106.27999999999975</v>
      </c>
      <c r="M3272" s="5">
        <f t="shared" ref="M3272" si="5396">AVERAGE(L3261:L3272)</f>
        <v>58.877500000000019</v>
      </c>
      <c r="N3272" s="6" t="s">
        <v>37</v>
      </c>
      <c r="O3272" s="5">
        <f t="shared" si="5382"/>
        <v>3823.24</v>
      </c>
      <c r="P3272" s="4">
        <f t="shared" si="5322"/>
        <v>0</v>
      </c>
      <c r="Q3272" s="5">
        <f t="shared" si="5323"/>
        <v>75.860000000000582</v>
      </c>
      <c r="R3272" s="5">
        <f t="shared" si="5324"/>
        <v>3842.2049999999999</v>
      </c>
      <c r="S3272" s="4">
        <f t="shared" si="5325"/>
        <v>0</v>
      </c>
      <c r="T3272" s="4">
        <f t="shared" si="5326"/>
        <v>0.27635218925879707</v>
      </c>
      <c r="U3272" s="5">
        <f t="shared" si="5317"/>
        <v>3866.3940000000002</v>
      </c>
      <c r="V3272" s="5">
        <f t="shared" si="5318"/>
        <v>-43.154000000000451</v>
      </c>
      <c r="X3272" s="5">
        <f t="shared" si="5378"/>
        <v>-192.25</v>
      </c>
      <c r="Y3272" s="5">
        <f t="shared" si="5379"/>
        <v>-103.82999999999993</v>
      </c>
      <c r="AA3272" s="5">
        <f t="shared" ref="AA3272:AA3335" si="5397">IF(AND(X3272&gt;0,Y3272&gt;0),1,0)</f>
        <v>0</v>
      </c>
      <c r="AB3272" s="5">
        <f t="shared" ref="AB3272:AB3335" si="5398">IF(AND($X3272&lt;0,$Y3272&lt;0),1,0)</f>
        <v>1</v>
      </c>
      <c r="AC3272" s="5">
        <f t="shared" ref="AC3272:AC3335" si="5399">SUM(AA3272:AB3272)</f>
        <v>1</v>
      </c>
      <c r="AF3272" s="5">
        <f t="shared" si="5385"/>
        <v>9.8800000000001091</v>
      </c>
      <c r="AG3272" s="5">
        <f t="shared" si="5386"/>
        <v>57.199999999999818</v>
      </c>
      <c r="AH3272" s="5">
        <f t="shared" si="5387"/>
        <v>198.47999999999956</v>
      </c>
      <c r="AI3272" s="5">
        <f t="shared" si="5388"/>
        <v>151.15999999999985</v>
      </c>
      <c r="AJ3272" s="5"/>
      <c r="AK3272" s="5">
        <f t="shared" si="5389"/>
        <v>9.8800000000001091</v>
      </c>
      <c r="AL3272" s="5">
        <f t="shared" si="5303"/>
        <v>23.900000000000176</v>
      </c>
      <c r="AM3272" s="5">
        <f t="shared" si="5390"/>
        <v>198.47999999999956</v>
      </c>
      <c r="AN3272" s="5">
        <f t="shared" si="5299"/>
        <v>70.233999999999924</v>
      </c>
      <c r="AO3272" s="5">
        <f t="shared" si="5300"/>
        <v>1</v>
      </c>
      <c r="AP3272" s="5">
        <f t="shared" si="5319"/>
        <v>3</v>
      </c>
      <c r="AQ3272" s="5">
        <f t="shared" si="5338"/>
        <v>4.2</v>
      </c>
      <c r="AR3272" s="5"/>
      <c r="AS3272" s="5">
        <f t="shared" si="5383"/>
        <v>151.15999999999985</v>
      </c>
      <c r="AT3272" s="5">
        <f t="shared" si="5299"/>
        <v>75.717000000000098</v>
      </c>
      <c r="AU3272" s="5">
        <f t="shared" si="5391"/>
        <v>57.199999999999818</v>
      </c>
      <c r="AV3272" s="5">
        <f t="shared" si="5394"/>
        <v>-47.319999999999709</v>
      </c>
      <c r="AW3272" s="5">
        <f t="shared" si="5392"/>
        <v>4</v>
      </c>
      <c r="AX3272" s="5">
        <f t="shared" si="5346"/>
        <v>43.468000000000409</v>
      </c>
      <c r="AZ3272" s="4">
        <f t="shared" si="5328"/>
        <v>0.27635218925879707</v>
      </c>
      <c r="BA3272" s="5">
        <f t="shared" si="5334"/>
        <v>-75.860000000000582</v>
      </c>
      <c r="BB3272" s="4">
        <f t="shared" si="5329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  <c r="CB3272" s="5">
        <f t="shared" si="5308"/>
        <v>9.8800000000001091</v>
      </c>
      <c r="CC3272" s="5">
        <f t="shared" si="5309"/>
        <v>198.47999999999956</v>
      </c>
      <c r="CD3272" s="5">
        <f t="shared" si="5320"/>
        <v>-50</v>
      </c>
      <c r="CE3272" s="5">
        <f t="shared" si="5311"/>
        <v>103.82999999999993</v>
      </c>
      <c r="CF3272" s="5"/>
      <c r="CG3272" s="5">
        <f t="shared" si="5312"/>
        <v>-50</v>
      </c>
      <c r="CH3272" s="5">
        <f t="shared" si="5315"/>
        <v>-103.82999999999993</v>
      </c>
      <c r="CI3272" s="5">
        <f t="shared" si="5313"/>
        <v>-150</v>
      </c>
    </row>
    <row r="3273" spans="1:87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5">
        <f t="shared" si="5376"/>
        <v>102.81999999999971</v>
      </c>
      <c r="K3273" s="5">
        <f t="shared" si="5297"/>
        <v>94.481666666666726</v>
      </c>
      <c r="L3273" s="5">
        <f t="shared" si="5380"/>
        <v>40.5300000000002</v>
      </c>
      <c r="M3273" s="5">
        <f t="shared" ref="M3273" si="5400">AVERAGE(L3262:L3273)</f>
        <v>53.861666666666714</v>
      </c>
      <c r="N3273" s="6" t="s">
        <v>36</v>
      </c>
      <c r="O3273" s="5">
        <f t="shared" si="5382"/>
        <v>3797.28</v>
      </c>
      <c r="P3273" s="4">
        <f t="shared" si="5322"/>
        <v>0</v>
      </c>
      <c r="Q3273" s="5">
        <f t="shared" si="5323"/>
        <v>101.82000000000016</v>
      </c>
      <c r="R3273" s="5">
        <f t="shared" si="5324"/>
        <v>3822.7350000000001</v>
      </c>
      <c r="S3273" s="4">
        <f t="shared" si="5325"/>
        <v>0</v>
      </c>
      <c r="T3273" s="4">
        <f t="shared" si="5326"/>
        <v>2.8713154631309808E-2</v>
      </c>
      <c r="U3273" s="5">
        <f t="shared" si="5317"/>
        <v>3853.7959999999998</v>
      </c>
      <c r="V3273" s="5">
        <f t="shared" si="5318"/>
        <v>-56.515999999999622</v>
      </c>
      <c r="X3273" s="5">
        <f t="shared" si="5378"/>
        <v>-55.390000000000327</v>
      </c>
      <c r="Y3273" s="5">
        <f t="shared" si="5379"/>
        <v>-26.120000000000346</v>
      </c>
      <c r="AA3273" s="5">
        <f t="shared" si="5397"/>
        <v>0</v>
      </c>
      <c r="AB3273" s="5">
        <f t="shared" si="5398"/>
        <v>1</v>
      </c>
      <c r="AC3273" s="5">
        <f t="shared" si="5399"/>
        <v>1</v>
      </c>
      <c r="AF3273" s="5">
        <f t="shared" si="5385"/>
        <v>26.649999999999636</v>
      </c>
      <c r="AG3273" s="5">
        <f t="shared" si="5386"/>
        <v>54.170000000000073</v>
      </c>
      <c r="AH3273" s="5">
        <f t="shared" si="5387"/>
        <v>76.170000000000073</v>
      </c>
      <c r="AI3273" s="5">
        <f t="shared" si="5388"/>
        <v>48.649999999999636</v>
      </c>
      <c r="AJ3273" s="5"/>
      <c r="AK3273" s="5">
        <f t="shared" si="5389"/>
        <v>26.649999999999636</v>
      </c>
      <c r="AL3273" s="5">
        <f t="shared" si="5303"/>
        <v>28.228999999999719</v>
      </c>
      <c r="AM3273" s="5">
        <f t="shared" si="5390"/>
        <v>76.170000000000073</v>
      </c>
      <c r="AN3273" s="5">
        <f t="shared" si="5299"/>
        <v>72.540999999999897</v>
      </c>
      <c r="AO3273" s="5">
        <f t="shared" si="5300"/>
        <v>1</v>
      </c>
      <c r="AP3273" s="5">
        <f t="shared" si="5319"/>
        <v>4</v>
      </c>
      <c r="AQ3273" s="5">
        <f t="shared" si="5338"/>
        <v>4.2</v>
      </c>
      <c r="AR3273" s="5"/>
      <c r="AS3273" s="5">
        <f t="shared" si="5383"/>
        <v>54.170000000000073</v>
      </c>
      <c r="AT3273" s="5">
        <f t="shared" si="5299"/>
        <v>74.797000000000111</v>
      </c>
      <c r="AU3273" s="5">
        <f t="shared" si="5391"/>
        <v>48.649999999999636</v>
      </c>
      <c r="AV3273" s="5">
        <f t="shared" si="5394"/>
        <v>-27.520000000000437</v>
      </c>
      <c r="AW3273" s="5">
        <f t="shared" si="5392"/>
        <v>5</v>
      </c>
      <c r="AX3273" s="5">
        <f t="shared" si="5346"/>
        <v>49.056999999999611</v>
      </c>
      <c r="AZ3273" s="4">
        <f t="shared" si="5328"/>
        <v>2.8713154631309808E-2</v>
      </c>
      <c r="BA3273" s="5">
        <f t="shared" si="5334"/>
        <v>0</v>
      </c>
      <c r="BB3273" s="4">
        <f t="shared" si="5329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  <c r="CB3273" s="5">
        <f t="shared" si="5308"/>
        <v>26.649999999999636</v>
      </c>
      <c r="CC3273" s="5">
        <f t="shared" si="5309"/>
        <v>76.170000000000073</v>
      </c>
      <c r="CD3273" s="5">
        <f t="shared" si="5320"/>
        <v>-50</v>
      </c>
      <c r="CE3273" s="5">
        <f t="shared" si="5311"/>
        <v>26.120000000000346</v>
      </c>
      <c r="CF3273" s="5"/>
      <c r="CG3273" s="5">
        <f t="shared" si="5312"/>
        <v>-50</v>
      </c>
      <c r="CH3273" s="5">
        <f t="shared" si="5315"/>
        <v>-26.120000000000346</v>
      </c>
      <c r="CI3273" s="5">
        <f t="shared" si="5313"/>
        <v>-150</v>
      </c>
    </row>
    <row r="3274" spans="1:87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5">
        <f t="shared" si="5376"/>
        <v>158.52999999999975</v>
      </c>
      <c r="K3274" s="5">
        <f t="shared" si="5297"/>
        <v>99.738333333333387</v>
      </c>
      <c r="L3274" s="5">
        <f t="shared" si="5380"/>
        <v>58.860000000000127</v>
      </c>
      <c r="M3274" s="5">
        <f t="shared" ref="M3274" si="5401">AVERAGE(L3263:L3274)</f>
        <v>55.012500000000045</v>
      </c>
      <c r="N3274" s="6" t="s">
        <v>36</v>
      </c>
      <c r="O3274" s="5">
        <f t="shared" si="5382"/>
        <v>3739.93</v>
      </c>
      <c r="P3274" s="4">
        <f t="shared" si="5322"/>
        <v>0</v>
      </c>
      <c r="Q3274" s="5">
        <f t="shared" si="5323"/>
        <v>159.17000000000053</v>
      </c>
      <c r="R3274" s="5">
        <f t="shared" si="5324"/>
        <v>3779.7224999999999</v>
      </c>
      <c r="S3274" s="4">
        <f t="shared" si="5325"/>
        <v>0</v>
      </c>
      <c r="T3274" s="4">
        <f t="shared" si="5326"/>
        <v>0</v>
      </c>
      <c r="U3274" s="5">
        <f t="shared" si="5317"/>
        <v>3827.5039999999999</v>
      </c>
      <c r="V3274" s="5">
        <f t="shared" si="5318"/>
        <v>-87.574000000000069</v>
      </c>
      <c r="X3274" s="5">
        <f t="shared" si="5378"/>
        <v>-57.1899999999996</v>
      </c>
      <c r="Y3274" s="5">
        <f t="shared" si="5379"/>
        <v>12.590000000000146</v>
      </c>
      <c r="AA3274" s="5">
        <f t="shared" si="5397"/>
        <v>0</v>
      </c>
      <c r="AB3274" s="5">
        <f t="shared" si="5398"/>
        <v>0</v>
      </c>
      <c r="AC3274" s="5">
        <f t="shared" si="5399"/>
        <v>0</v>
      </c>
      <c r="AF3274" s="5">
        <f t="shared" si="5385"/>
        <v>2.180000000000291</v>
      </c>
      <c r="AG3274" s="5">
        <f t="shared" si="5386"/>
        <v>17.909999999999854</v>
      </c>
      <c r="AH3274" s="5">
        <f t="shared" si="5387"/>
        <v>156.34999999999945</v>
      </c>
      <c r="AI3274" s="5">
        <f t="shared" si="5388"/>
        <v>140.61999999999989</v>
      </c>
      <c r="AJ3274" s="5"/>
      <c r="AK3274" s="5">
        <f t="shared" si="5389"/>
        <v>2.180000000000291</v>
      </c>
      <c r="AL3274" s="5">
        <f t="shared" si="5303"/>
        <v>28.228999999999719</v>
      </c>
      <c r="AM3274" s="5">
        <f t="shared" si="5390"/>
        <v>156.34999999999945</v>
      </c>
      <c r="AN3274" s="5">
        <f t="shared" si="5299"/>
        <v>78.61199999999981</v>
      </c>
      <c r="AO3274" s="5">
        <f t="shared" si="5300"/>
        <v>1</v>
      </c>
      <c r="AP3274" s="5">
        <f t="shared" si="5319"/>
        <v>4</v>
      </c>
      <c r="AQ3274" s="5">
        <f t="shared" si="5338"/>
        <v>4.0999999999999996</v>
      </c>
      <c r="AR3274" s="5"/>
      <c r="AS3274" s="5">
        <f t="shared" si="5383"/>
        <v>140.61999999999989</v>
      </c>
      <c r="AT3274" s="5">
        <f t="shared" si="5299"/>
        <v>83.145000000000067</v>
      </c>
      <c r="AU3274" s="5">
        <f t="shared" si="5391"/>
        <v>17.909999999999854</v>
      </c>
      <c r="AV3274" s="5">
        <f t="shared" si="5394"/>
        <v>-15.729999999999563</v>
      </c>
      <c r="AW3274" s="5">
        <f t="shared" si="5392"/>
        <v>6</v>
      </c>
      <c r="AX3274" s="5">
        <f t="shared" si="5346"/>
        <v>49.056999999999611</v>
      </c>
      <c r="AZ3274" s="4">
        <f t="shared" si="5328"/>
        <v>0</v>
      </c>
      <c r="BA3274" s="5">
        <f t="shared" si="5334"/>
        <v>0</v>
      </c>
      <c r="BB3274" s="4">
        <f t="shared" si="5329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  <c r="CB3274" s="5">
        <f t="shared" si="5308"/>
        <v>2.180000000000291</v>
      </c>
      <c r="CC3274" s="5">
        <f t="shared" si="5309"/>
        <v>156.34999999999945</v>
      </c>
      <c r="CD3274" s="5">
        <f t="shared" si="5320"/>
        <v>-50</v>
      </c>
      <c r="CE3274" s="5">
        <f t="shared" si="5311"/>
        <v>-12.590000000000146</v>
      </c>
      <c r="CF3274" s="5"/>
      <c r="CG3274" s="5">
        <f t="shared" si="5312"/>
        <v>-50</v>
      </c>
      <c r="CH3274" s="5">
        <f t="shared" si="5315"/>
        <v>12.590000000000146</v>
      </c>
      <c r="CI3274" s="5">
        <f t="shared" si="5313"/>
        <v>-150</v>
      </c>
    </row>
    <row r="3275" spans="1:87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5">
        <f t="shared" si="5376"/>
        <v>57.829999999999927</v>
      </c>
      <c r="K3275" s="5">
        <f t="shared" si="5297"/>
        <v>98.326666666666668</v>
      </c>
      <c r="L3275" s="5">
        <f t="shared" si="5380"/>
        <v>24.5300000000002</v>
      </c>
      <c r="M3275" s="5">
        <f t="shared" ref="M3275" si="5402">AVERAGE(L3264:L3275)</f>
        <v>53.025833333333367</v>
      </c>
      <c r="N3275" s="6" t="s">
        <v>36</v>
      </c>
      <c r="O3275" s="5">
        <f t="shared" si="5382"/>
        <v>3757.11</v>
      </c>
      <c r="P3275" s="4">
        <f t="shared" si="5322"/>
        <v>0.10793491235785785</v>
      </c>
      <c r="Q3275" s="5">
        <f t="shared" si="5323"/>
        <v>159.17000000000053</v>
      </c>
      <c r="R3275" s="5">
        <f t="shared" si="5324"/>
        <v>3779.7224999999999</v>
      </c>
      <c r="S3275" s="4">
        <f t="shared" si="5325"/>
        <v>0.10793491235785785</v>
      </c>
      <c r="T3275" s="4">
        <f t="shared" si="5326"/>
        <v>0.10793491235785785</v>
      </c>
      <c r="U3275" s="5">
        <f t="shared" si="5317"/>
        <v>3803.3319999999999</v>
      </c>
      <c r="V3275" s="5">
        <f t="shared" si="5318"/>
        <v>-46.221999999999753</v>
      </c>
      <c r="X3275" s="5">
        <f t="shared" si="5378"/>
        <v>4.0799999999999272</v>
      </c>
      <c r="Y3275" s="5">
        <f t="shared" si="5379"/>
        <v>-12.900000000000091</v>
      </c>
      <c r="AA3275" s="5">
        <f t="shared" si="5397"/>
        <v>0</v>
      </c>
      <c r="AB3275" s="5">
        <f t="shared" si="5398"/>
        <v>0</v>
      </c>
      <c r="AC3275" s="5">
        <f t="shared" si="5399"/>
        <v>0</v>
      </c>
      <c r="AF3275" s="5">
        <f t="shared" si="5385"/>
        <v>31.319999999999709</v>
      </c>
      <c r="AG3275" s="5">
        <f t="shared" si="5386"/>
        <v>32.5</v>
      </c>
      <c r="AH3275" s="5">
        <f t="shared" si="5387"/>
        <v>26.510000000000218</v>
      </c>
      <c r="AI3275" s="5">
        <f t="shared" si="5388"/>
        <v>25.329999999999927</v>
      </c>
      <c r="AJ3275" s="5"/>
      <c r="AK3275" s="5">
        <f t="shared" si="5389"/>
        <v>26.510000000000218</v>
      </c>
      <c r="AL3275" s="5">
        <f t="shared" si="5303"/>
        <v>28.228999999999719</v>
      </c>
      <c r="AM3275" s="5">
        <f t="shared" si="5390"/>
        <v>31.319999999999709</v>
      </c>
      <c r="AN3275" s="5">
        <f t="shared" si="5299"/>
        <v>78.434999999999761</v>
      </c>
      <c r="AO3275" s="5">
        <f t="shared" si="5300"/>
        <v>0</v>
      </c>
      <c r="AP3275" s="5">
        <f t="shared" si="5319"/>
        <v>4</v>
      </c>
      <c r="AQ3275" s="5">
        <f t="shared" si="5338"/>
        <v>4</v>
      </c>
      <c r="AR3275" s="5"/>
      <c r="AS3275" s="5">
        <f t="shared" si="5383"/>
        <v>32.5</v>
      </c>
      <c r="AT3275" s="5">
        <f t="shared" si="5299"/>
        <v>80.406000000000034</v>
      </c>
      <c r="AU3275" s="5">
        <f t="shared" si="5391"/>
        <v>25.329999999999927</v>
      </c>
      <c r="AV3275" s="5">
        <f t="shared" si="5394"/>
        <v>-1.180000000000291</v>
      </c>
      <c r="AW3275" s="5">
        <f t="shared" si="5392"/>
        <v>2</v>
      </c>
      <c r="AX3275" s="5">
        <f t="shared" si="5346"/>
        <v>49.056999999999611</v>
      </c>
      <c r="AZ3275" s="4">
        <f t="shared" si="5328"/>
        <v>0.10793491235785785</v>
      </c>
      <c r="BA3275" s="5">
        <f t="shared" si="5334"/>
        <v>0</v>
      </c>
      <c r="BB3275" s="4">
        <f t="shared" si="5329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  <c r="CB3275" s="5">
        <f t="shared" si="5308"/>
        <v>31.319999999999709</v>
      </c>
      <c r="CC3275" s="5">
        <f t="shared" si="5309"/>
        <v>26.510000000000218</v>
      </c>
      <c r="CD3275" s="5">
        <f t="shared" si="5320"/>
        <v>4.0799999999999272</v>
      </c>
      <c r="CE3275" s="5">
        <f t="shared" si="5311"/>
        <v>12.900000000000091</v>
      </c>
      <c r="CF3275" s="5"/>
      <c r="CG3275" s="5">
        <f t="shared" si="5312"/>
        <v>-50</v>
      </c>
      <c r="CH3275" s="5">
        <f t="shared" si="5315"/>
        <v>-12.900000000000091</v>
      </c>
      <c r="CI3275" s="5">
        <f t="shared" si="5313"/>
        <v>-95.920000000000073</v>
      </c>
    </row>
    <row r="3276" spans="1:87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5">
        <f t="shared" si="5376"/>
        <v>110.42000000000007</v>
      </c>
      <c r="K3276" s="5">
        <f t="shared" ref="K3276:K3339" si="5403">AVERAGE(J3265:J3276)</f>
        <v>98.373333333333377</v>
      </c>
      <c r="L3276" s="5">
        <f t="shared" si="5380"/>
        <v>60.170000000000073</v>
      </c>
      <c r="M3276" s="5">
        <f t="shared" ref="M3276" si="5404">AVERAGE(L3265:L3276)</f>
        <v>52.675000000000068</v>
      </c>
      <c r="N3276" s="6" t="s">
        <v>37</v>
      </c>
      <c r="O3276" s="5">
        <f t="shared" si="5382"/>
        <v>3738.52</v>
      </c>
      <c r="P3276" s="4">
        <f t="shared" si="5322"/>
        <v>0</v>
      </c>
      <c r="Q3276" s="5">
        <f t="shared" si="5323"/>
        <v>84.7199999999998</v>
      </c>
      <c r="R3276" s="5">
        <f t="shared" si="5324"/>
        <v>3759.7</v>
      </c>
      <c r="S3276" s="4">
        <f t="shared" si="5325"/>
        <v>0</v>
      </c>
      <c r="T3276" s="4">
        <f t="shared" si="5326"/>
        <v>0</v>
      </c>
      <c r="U3276" s="5">
        <f t="shared" si="5317"/>
        <v>3771.2160000000003</v>
      </c>
      <c r="V3276" s="5">
        <f t="shared" si="5318"/>
        <v>-32.696000000000367</v>
      </c>
      <c r="X3276" s="5">
        <f t="shared" si="5378"/>
        <v>37.519999999999527</v>
      </c>
      <c r="Y3276" s="5">
        <f t="shared" si="5379"/>
        <v>39.029999999999745</v>
      </c>
      <c r="AA3276" s="5">
        <f t="shared" si="5397"/>
        <v>1</v>
      </c>
      <c r="AB3276" s="5">
        <f t="shared" si="5398"/>
        <v>0</v>
      </c>
      <c r="AC3276" s="5">
        <f t="shared" si="5399"/>
        <v>1</v>
      </c>
      <c r="AF3276" s="5">
        <f t="shared" si="5385"/>
        <v>53.6899999999996</v>
      </c>
      <c r="AG3276" s="5">
        <f t="shared" si="5386"/>
        <v>16.529999999999745</v>
      </c>
      <c r="AH3276" s="5">
        <f t="shared" si="5387"/>
        <v>56.730000000000473</v>
      </c>
      <c r="AI3276" s="5">
        <f t="shared" si="5388"/>
        <v>93.890000000000327</v>
      </c>
      <c r="AJ3276" s="5"/>
      <c r="AK3276" s="5">
        <f t="shared" si="5389"/>
        <v>53.6899999999996</v>
      </c>
      <c r="AL3276" s="5">
        <f t="shared" si="5303"/>
        <v>43.565000000000417</v>
      </c>
      <c r="AM3276" s="5">
        <f t="shared" si="5390"/>
        <v>56.730000000000473</v>
      </c>
      <c r="AN3276" s="5">
        <f t="shared" ref="AN3276:AT3339" si="5405">AVERAGE(AM3267:AM3276)</f>
        <v>78.793999999999784</v>
      </c>
      <c r="AO3276" s="5">
        <f t="shared" ref="AO3276:AO3339" si="5406">IF(AM3276&gt;AN3276,1,0)</f>
        <v>0</v>
      </c>
      <c r="AP3276" s="5">
        <f t="shared" si="5319"/>
        <v>4</v>
      </c>
      <c r="AQ3276" s="5">
        <f t="shared" si="5338"/>
        <v>4</v>
      </c>
      <c r="AR3276" s="5"/>
      <c r="AS3276" s="5">
        <f t="shared" si="5383"/>
        <v>93.890000000000327</v>
      </c>
      <c r="AT3276" s="5">
        <f t="shared" si="5405"/>
        <v>80.82800000000006</v>
      </c>
      <c r="AU3276" s="5">
        <f t="shared" si="5391"/>
        <v>16.529999999999745</v>
      </c>
      <c r="AV3276" s="5">
        <f t="shared" si="5394"/>
        <v>37.159999999999854</v>
      </c>
      <c r="AW3276" s="5">
        <f t="shared" si="5392"/>
        <v>3</v>
      </c>
      <c r="AX3276" s="5">
        <f t="shared" si="5346"/>
        <v>49.056999999999611</v>
      </c>
      <c r="AZ3276" s="4">
        <f t="shared" si="5328"/>
        <v>0</v>
      </c>
      <c r="BA3276" s="5">
        <f t="shared" si="5334"/>
        <v>0</v>
      </c>
      <c r="BB3276" s="4">
        <f t="shared" si="5329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  <c r="CB3276" s="5">
        <f t="shared" si="5308"/>
        <v>53.6899999999996</v>
      </c>
      <c r="CC3276" s="5">
        <f t="shared" si="5309"/>
        <v>56.730000000000473</v>
      </c>
      <c r="CD3276" s="5">
        <f t="shared" si="5320"/>
        <v>-50</v>
      </c>
      <c r="CE3276" s="5">
        <f t="shared" si="5311"/>
        <v>-30</v>
      </c>
      <c r="CF3276" s="5"/>
      <c r="CG3276" s="5">
        <f t="shared" si="5312"/>
        <v>-50</v>
      </c>
      <c r="CH3276" s="5">
        <f t="shared" si="5315"/>
        <v>39.029999999999745</v>
      </c>
      <c r="CI3276" s="5">
        <f t="shared" si="5313"/>
        <v>-150</v>
      </c>
    </row>
    <row r="3277" spans="1:87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5">
        <f t="shared" si="5376"/>
        <v>98.180000000000291</v>
      </c>
      <c r="K3277" s="5">
        <f t="shared" si="5403"/>
        <v>101.56416666666671</v>
      </c>
      <c r="L3277" s="5">
        <f t="shared" si="5380"/>
        <v>41.5300000000002</v>
      </c>
      <c r="M3277" s="5">
        <f t="shared" ref="M3277" si="5407">AVERAGE(L3266:L3277)</f>
        <v>52.785833333333393</v>
      </c>
      <c r="N3277" s="6" t="s">
        <v>36</v>
      </c>
      <c r="O3277" s="5">
        <f t="shared" si="5382"/>
        <v>3701.9</v>
      </c>
      <c r="P3277" s="4">
        <f t="shared" si="5322"/>
        <v>0</v>
      </c>
      <c r="Q3277" s="5">
        <f t="shared" si="5323"/>
        <v>95.380000000000109</v>
      </c>
      <c r="R3277" s="5">
        <f t="shared" si="5324"/>
        <v>3725.7449999999999</v>
      </c>
      <c r="S3277" s="4">
        <f t="shared" si="5325"/>
        <v>0</v>
      </c>
      <c r="T3277" s="4">
        <f t="shared" si="5326"/>
        <v>0</v>
      </c>
      <c r="U3277" s="5">
        <f t="shared" si="5317"/>
        <v>3746.9480000000003</v>
      </c>
      <c r="V3277" s="5">
        <f t="shared" si="5318"/>
        <v>-45.048000000000229</v>
      </c>
      <c r="X3277" s="5">
        <f t="shared" si="5378"/>
        <v>-54.420000000000073</v>
      </c>
      <c r="Y3277" s="5">
        <f t="shared" si="5379"/>
        <v>-24.659999999999854</v>
      </c>
      <c r="AA3277" s="5">
        <f t="shared" si="5397"/>
        <v>0</v>
      </c>
      <c r="AB3277" s="5">
        <f t="shared" si="5398"/>
        <v>1</v>
      </c>
      <c r="AC3277" s="5">
        <f t="shared" si="5399"/>
        <v>1</v>
      </c>
      <c r="AF3277" s="5">
        <f t="shared" si="5385"/>
        <v>26.470000000000255</v>
      </c>
      <c r="AG3277" s="5">
        <f t="shared" si="5386"/>
        <v>13.690000000000509</v>
      </c>
      <c r="AH3277" s="5">
        <f t="shared" si="5387"/>
        <v>71.710000000000036</v>
      </c>
      <c r="AI3277" s="5">
        <f t="shared" si="5388"/>
        <v>84.489999999999782</v>
      </c>
      <c r="AJ3277" s="5"/>
      <c r="AK3277" s="5">
        <f t="shared" si="5389"/>
        <v>26.470000000000255</v>
      </c>
      <c r="AL3277" s="5">
        <f t="shared" si="5303"/>
        <v>29.353999999999623</v>
      </c>
      <c r="AM3277" s="5">
        <f t="shared" si="5390"/>
        <v>71.710000000000036</v>
      </c>
      <c r="AN3277" s="5">
        <f t="shared" si="5405"/>
        <v>81.520999999999816</v>
      </c>
      <c r="AO3277" s="5">
        <f t="shared" si="5406"/>
        <v>0</v>
      </c>
      <c r="AP3277" s="5">
        <f t="shared" si="5319"/>
        <v>4</v>
      </c>
      <c r="AQ3277" s="5">
        <f t="shared" si="5338"/>
        <v>4</v>
      </c>
      <c r="AR3277" s="5"/>
      <c r="AS3277" s="5">
        <f t="shared" si="5383"/>
        <v>84.489999999999782</v>
      </c>
      <c r="AT3277" s="5">
        <f t="shared" si="5405"/>
        <v>82.96599999999998</v>
      </c>
      <c r="AU3277" s="5">
        <f t="shared" si="5391"/>
        <v>13.690000000000509</v>
      </c>
      <c r="AV3277" s="5">
        <f t="shared" si="5394"/>
        <v>12.779999999999745</v>
      </c>
      <c r="AW3277" s="5">
        <f t="shared" si="5392"/>
        <v>4</v>
      </c>
      <c r="AX3277" s="5">
        <f t="shared" si="5346"/>
        <v>49.056999999999611</v>
      </c>
      <c r="AZ3277" s="4">
        <f t="shared" si="5328"/>
        <v>0</v>
      </c>
      <c r="BA3277" s="5">
        <f t="shared" si="5334"/>
        <v>0</v>
      </c>
      <c r="BB3277" s="4">
        <f t="shared" si="5329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  <c r="CB3277" s="5">
        <f t="shared" si="5308"/>
        <v>26.470000000000255</v>
      </c>
      <c r="CC3277" s="5">
        <f t="shared" si="5309"/>
        <v>71.710000000000036</v>
      </c>
      <c r="CD3277" s="5">
        <f t="shared" si="5320"/>
        <v>-50</v>
      </c>
      <c r="CE3277" s="5">
        <f t="shared" si="5311"/>
        <v>24.659999999999854</v>
      </c>
      <c r="CF3277" s="5"/>
      <c r="CG3277" s="5">
        <f t="shared" si="5312"/>
        <v>-50</v>
      </c>
      <c r="CH3277" s="5">
        <f t="shared" si="5315"/>
        <v>-24.659999999999854</v>
      </c>
      <c r="CI3277" s="5">
        <f t="shared" si="5313"/>
        <v>-150</v>
      </c>
    </row>
    <row r="3278" spans="1:87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5">
        <f t="shared" si="5376"/>
        <v>80.300000000000182</v>
      </c>
      <c r="K3278" s="5">
        <f t="shared" si="5403"/>
        <v>100.78333333333337</v>
      </c>
      <c r="L3278" s="5">
        <f t="shared" si="5380"/>
        <v>26.050000000000182</v>
      </c>
      <c r="M3278" s="5">
        <f t="shared" ref="M3278" si="5408">AVERAGE(L3267:L3278)</f>
        <v>50.533333333333417</v>
      </c>
      <c r="N3278" s="6" t="s">
        <v>36</v>
      </c>
      <c r="O3278" s="5">
        <f t="shared" si="5382"/>
        <v>3661.02</v>
      </c>
      <c r="P3278" s="4">
        <f t="shared" si="5322"/>
        <v>0</v>
      </c>
      <c r="Q3278" s="5">
        <f t="shared" si="5323"/>
        <v>96.090000000000146</v>
      </c>
      <c r="R3278" s="5">
        <f t="shared" si="5324"/>
        <v>3685.0425</v>
      </c>
      <c r="S3278" s="4">
        <f t="shared" si="5325"/>
        <v>0</v>
      </c>
      <c r="T3278" s="4">
        <f t="shared" si="5326"/>
        <v>0</v>
      </c>
      <c r="U3278" s="5">
        <f t="shared" si="5317"/>
        <v>3719.6959999999999</v>
      </c>
      <c r="V3278" s="5">
        <f t="shared" si="5318"/>
        <v>-58.675999999999931</v>
      </c>
      <c r="X3278" s="5">
        <f t="shared" si="5378"/>
        <v>-21.569999999999709</v>
      </c>
      <c r="Y3278" s="5">
        <f t="shared" si="5379"/>
        <v>3.0799999999999272</v>
      </c>
      <c r="AA3278" s="5">
        <f t="shared" si="5397"/>
        <v>0</v>
      </c>
      <c r="AB3278" s="5">
        <f t="shared" si="5398"/>
        <v>0</v>
      </c>
      <c r="AC3278" s="5">
        <f t="shared" si="5399"/>
        <v>0</v>
      </c>
      <c r="AF3278" s="5">
        <f t="shared" si="5385"/>
        <v>14.230000000000473</v>
      </c>
      <c r="AG3278" s="5">
        <f t="shared" si="5386"/>
        <v>-22.699999999999818</v>
      </c>
      <c r="AH3278" s="5">
        <f t="shared" si="5387"/>
        <v>43.369999999999891</v>
      </c>
      <c r="AI3278" s="5">
        <f t="shared" si="5388"/>
        <v>80.300000000000182</v>
      </c>
      <c r="AJ3278" s="5"/>
      <c r="AK3278" s="5">
        <f t="shared" si="5389"/>
        <v>14.230000000000473</v>
      </c>
      <c r="AL3278" s="5">
        <f t="shared" ref="AL3278:AL3341" si="5409">PERCENTILE(AK3269:AK3278,0.9)</f>
        <v>29.353999999999623</v>
      </c>
      <c r="AM3278" s="5">
        <f t="shared" si="5390"/>
        <v>43.369999999999891</v>
      </c>
      <c r="AN3278" s="5">
        <f t="shared" si="5405"/>
        <v>75.769999999999797</v>
      </c>
      <c r="AO3278" s="5">
        <f t="shared" si="5406"/>
        <v>0</v>
      </c>
      <c r="AP3278" s="5">
        <f t="shared" si="5319"/>
        <v>3</v>
      </c>
      <c r="AQ3278" s="5">
        <f t="shared" si="5338"/>
        <v>3.8</v>
      </c>
      <c r="AR3278" s="5"/>
      <c r="AS3278" s="5">
        <f t="shared" si="5383"/>
        <v>80.300000000000182</v>
      </c>
      <c r="AT3278" s="5">
        <f t="shared" si="5405"/>
        <v>81.440999999999988</v>
      </c>
      <c r="AU3278" s="5">
        <f t="shared" si="5391"/>
        <v>-22.699999999999818</v>
      </c>
      <c r="AV3278" s="5">
        <f t="shared" si="5394"/>
        <v>36.930000000000291</v>
      </c>
      <c r="AW3278" s="5">
        <f t="shared" si="5392"/>
        <v>5</v>
      </c>
      <c r="AX3278" s="5">
        <f t="shared" si="5346"/>
        <v>49.056999999999611</v>
      </c>
      <c r="AZ3278" s="4">
        <f t="shared" si="5328"/>
        <v>0</v>
      </c>
      <c r="BA3278" s="5">
        <f t="shared" si="5334"/>
        <v>0</v>
      </c>
      <c r="BB3278" s="4">
        <f t="shared" si="5329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  <c r="CB3278" s="5">
        <f t="shared" si="5308"/>
        <v>14.230000000000473</v>
      </c>
      <c r="CC3278" s="5">
        <f t="shared" si="5309"/>
        <v>43.369999999999891</v>
      </c>
      <c r="CD3278" s="5">
        <f t="shared" si="5320"/>
        <v>-21.569999999999709</v>
      </c>
      <c r="CE3278" s="5">
        <f t="shared" si="5311"/>
        <v>-3.0799999999999272</v>
      </c>
      <c r="CF3278" s="5"/>
      <c r="CG3278" s="5">
        <f t="shared" si="5312"/>
        <v>-50</v>
      </c>
      <c r="CH3278" s="5">
        <f t="shared" si="5315"/>
        <v>3.0799999999999272</v>
      </c>
      <c r="CI3278" s="5">
        <f t="shared" si="5313"/>
        <v>-121.56999999999971</v>
      </c>
    </row>
    <row r="3279" spans="1:87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5">
        <f t="shared" si="5376"/>
        <v>109.30000000000018</v>
      </c>
      <c r="K3279" s="5">
        <f t="shared" si="5403"/>
        <v>102.65166666666671</v>
      </c>
      <c r="L3279" s="5">
        <f t="shared" si="5380"/>
        <v>51.010000000000218</v>
      </c>
      <c r="M3279" s="5">
        <f t="shared" ref="M3279" si="5410">AVERAGE(L3268:L3279)</f>
        <v>50.158333333333417</v>
      </c>
      <c r="N3279" s="6" t="s">
        <v>36</v>
      </c>
      <c r="O3279" s="5">
        <f t="shared" si="5382"/>
        <v>3609.0099999999998</v>
      </c>
      <c r="P3279" s="4">
        <f t="shared" si="5322"/>
        <v>0</v>
      </c>
      <c r="Q3279" s="5">
        <f t="shared" si="5323"/>
        <v>148.10000000000036</v>
      </c>
      <c r="R3279" s="5">
        <f t="shared" si="5324"/>
        <v>3646.0349999999999</v>
      </c>
      <c r="S3279" s="4">
        <f t="shared" si="5325"/>
        <v>0</v>
      </c>
      <c r="T3279" s="4">
        <f t="shared" si="5326"/>
        <v>0</v>
      </c>
      <c r="U3279" s="5">
        <f t="shared" si="5317"/>
        <v>3693.5120000000002</v>
      </c>
      <c r="V3279" s="5">
        <f t="shared" si="5318"/>
        <v>-84.502000000000407</v>
      </c>
      <c r="X3279" s="5">
        <f t="shared" si="5378"/>
        <v>-95.100000000000364</v>
      </c>
      <c r="Y3279" s="5">
        <f t="shared" si="5379"/>
        <v>-38</v>
      </c>
      <c r="AA3279" s="5">
        <f t="shared" si="5397"/>
        <v>0</v>
      </c>
      <c r="AB3279" s="5">
        <f t="shared" si="5398"/>
        <v>1</v>
      </c>
      <c r="AC3279" s="5">
        <f t="shared" si="5399"/>
        <v>1</v>
      </c>
      <c r="AF3279" s="5">
        <f t="shared" si="5385"/>
        <v>14.199999999999818</v>
      </c>
      <c r="AG3279" s="5">
        <f t="shared" si="5386"/>
        <v>16.409999999999854</v>
      </c>
      <c r="AH3279" s="5">
        <f t="shared" si="5387"/>
        <v>95.100000000000364</v>
      </c>
      <c r="AI3279" s="5">
        <f t="shared" si="5388"/>
        <v>92.890000000000327</v>
      </c>
      <c r="AJ3279" s="5"/>
      <c r="AK3279" s="5">
        <f t="shared" si="5389"/>
        <v>14.199999999999818</v>
      </c>
      <c r="AL3279" s="5">
        <f t="shared" si="5409"/>
        <v>29.353999999999623</v>
      </c>
      <c r="AM3279" s="5">
        <f t="shared" si="5390"/>
        <v>95.100000000000364</v>
      </c>
      <c r="AN3279" s="5">
        <f t="shared" si="5405"/>
        <v>79.827999999999889</v>
      </c>
      <c r="AO3279" s="5">
        <f t="shared" si="5406"/>
        <v>1</v>
      </c>
      <c r="AP3279" s="5">
        <f t="shared" si="5319"/>
        <v>4</v>
      </c>
      <c r="AQ3279" s="5">
        <f t="shared" si="5338"/>
        <v>3.7</v>
      </c>
      <c r="AR3279" s="5"/>
      <c r="AS3279" s="5">
        <f t="shared" si="5383"/>
        <v>92.890000000000327</v>
      </c>
      <c r="AT3279" s="5">
        <f t="shared" si="5405"/>
        <v>85.193000000000026</v>
      </c>
      <c r="AU3279" s="5">
        <f t="shared" si="5391"/>
        <v>16.409999999999854</v>
      </c>
      <c r="AV3279" s="5">
        <f t="shared" si="5394"/>
        <v>-2.2100000000000364</v>
      </c>
      <c r="AW3279" s="5">
        <f t="shared" si="5392"/>
        <v>6</v>
      </c>
      <c r="AX3279" s="5">
        <f t="shared" si="5346"/>
        <v>49.056999999999611</v>
      </c>
      <c r="AZ3279" s="4">
        <f t="shared" si="5328"/>
        <v>0</v>
      </c>
      <c r="BA3279" s="5">
        <f t="shared" si="5334"/>
        <v>0</v>
      </c>
      <c r="BB3279" s="4">
        <f t="shared" si="5329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  <c r="CB3279" s="5">
        <f t="shared" si="5308"/>
        <v>14.199999999999818</v>
      </c>
      <c r="CC3279" s="5">
        <f t="shared" si="5309"/>
        <v>95.100000000000364</v>
      </c>
      <c r="CD3279" s="5">
        <f t="shared" si="5320"/>
        <v>-50</v>
      </c>
      <c r="CE3279" s="5">
        <f t="shared" si="5311"/>
        <v>38</v>
      </c>
      <c r="CF3279" s="5"/>
      <c r="CG3279" s="5">
        <f t="shared" si="5312"/>
        <v>-50</v>
      </c>
      <c r="CH3279" s="5">
        <f t="shared" si="5315"/>
        <v>-38</v>
      </c>
      <c r="CI3279" s="5">
        <f t="shared" si="5313"/>
        <v>-150</v>
      </c>
    </row>
    <row r="3280" spans="1:87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5">
        <f t="shared" si="5376"/>
        <v>180.34000000000015</v>
      </c>
      <c r="K3280" s="5">
        <f t="shared" si="5403"/>
        <v>109.25750000000001</v>
      </c>
      <c r="L3280" s="5">
        <f t="shared" si="5380"/>
        <v>102.57000000000016</v>
      </c>
      <c r="M3280" s="5">
        <f t="shared" ref="M3280" si="5411">AVERAGE(L3269:L3280)</f>
        <v>52.832500000000095</v>
      </c>
      <c r="N3280" s="6" t="s">
        <v>36</v>
      </c>
      <c r="O3280" s="5">
        <f t="shared" si="5382"/>
        <v>3684.26</v>
      </c>
      <c r="P3280" s="4">
        <f t="shared" si="5322"/>
        <v>0.58103621341981571</v>
      </c>
      <c r="Q3280" s="5">
        <f t="shared" si="5323"/>
        <v>129.51000000000022</v>
      </c>
      <c r="R3280" s="5">
        <f t="shared" si="5324"/>
        <v>3641.3874999999998</v>
      </c>
      <c r="S3280" s="4">
        <f t="shared" si="5325"/>
        <v>0.50810263335584249</v>
      </c>
      <c r="T3280" s="4">
        <f t="shared" si="5326"/>
        <v>0.35125799374504246</v>
      </c>
      <c r="U3280" s="5">
        <f t="shared" si="5317"/>
        <v>3678.942</v>
      </c>
      <c r="V3280" s="5">
        <f t="shared" si="5318"/>
        <v>5.318000000000211</v>
      </c>
      <c r="X3280" s="5">
        <f t="shared" si="5378"/>
        <v>103.61000000000058</v>
      </c>
      <c r="Y3280" s="5">
        <f t="shared" si="5379"/>
        <v>64.159999999999854</v>
      </c>
      <c r="AA3280" s="5">
        <f t="shared" si="5397"/>
        <v>1</v>
      </c>
      <c r="AB3280" s="5">
        <f t="shared" si="5398"/>
        <v>0</v>
      </c>
      <c r="AC3280" s="5">
        <f t="shared" si="5399"/>
        <v>1</v>
      </c>
      <c r="AF3280" s="5">
        <f t="shared" si="5385"/>
        <v>110.64000000000033</v>
      </c>
      <c r="AG3280" s="5">
        <f t="shared" si="5386"/>
        <v>180.34000000000015</v>
      </c>
      <c r="AH3280" s="5">
        <f t="shared" si="5387"/>
        <v>13.019999999999527</v>
      </c>
      <c r="AI3280" s="5">
        <f t="shared" si="5388"/>
        <v>-56.680000000000291</v>
      </c>
      <c r="AJ3280" s="5"/>
      <c r="AK3280" s="5">
        <f t="shared" si="5389"/>
        <v>13.019999999999527</v>
      </c>
      <c r="AL3280" s="5">
        <f t="shared" si="5409"/>
        <v>29.353999999999623</v>
      </c>
      <c r="AM3280" s="5">
        <f t="shared" si="5390"/>
        <v>110.64000000000033</v>
      </c>
      <c r="AN3280" s="5">
        <f t="shared" si="5405"/>
        <v>89.238999999999947</v>
      </c>
      <c r="AO3280" s="5">
        <f t="shared" si="5406"/>
        <v>1</v>
      </c>
      <c r="AP3280" s="5">
        <f t="shared" si="5319"/>
        <v>5</v>
      </c>
      <c r="AQ3280" s="5">
        <f t="shared" si="5338"/>
        <v>3.8</v>
      </c>
      <c r="AR3280" s="5"/>
      <c r="AS3280" s="5">
        <f t="shared" si="5383"/>
        <v>180.34000000000015</v>
      </c>
      <c r="AT3280" s="5">
        <f t="shared" si="5405"/>
        <v>97.286999999999992</v>
      </c>
      <c r="AU3280" s="5">
        <f t="shared" si="5391"/>
        <v>-56.680000000000291</v>
      </c>
      <c r="AV3280" s="5">
        <f t="shared" si="5394"/>
        <v>-69.699999999999818</v>
      </c>
      <c r="AW3280" s="5">
        <f t="shared" si="5392"/>
        <v>2</v>
      </c>
      <c r="AX3280" s="5">
        <f t="shared" si="5346"/>
        <v>49.056999999999611</v>
      </c>
      <c r="AZ3280" s="4">
        <f t="shared" si="5328"/>
        <v>0.35125799374504246</v>
      </c>
      <c r="BA3280" s="5">
        <f t="shared" si="5334"/>
        <v>0</v>
      </c>
      <c r="BB3280" s="4">
        <f t="shared" si="5329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  <c r="CB3280" s="5">
        <f t="shared" si="5308"/>
        <v>110.64000000000033</v>
      </c>
      <c r="CC3280" s="5">
        <f t="shared" si="5309"/>
        <v>13.019999999999527</v>
      </c>
      <c r="CD3280" s="5">
        <f t="shared" si="5320"/>
        <v>103.61000000000058</v>
      </c>
      <c r="CE3280" s="5">
        <f t="shared" si="5311"/>
        <v>-30</v>
      </c>
      <c r="CF3280" s="5"/>
      <c r="CG3280" s="5">
        <f t="shared" si="5312"/>
        <v>-50</v>
      </c>
      <c r="CH3280" s="5">
        <f t="shared" si="5315"/>
        <v>64.159999999999854</v>
      </c>
      <c r="CI3280" s="5">
        <f t="shared" si="5313"/>
        <v>3.6100000000005821</v>
      </c>
    </row>
    <row r="3281" spans="1:87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5">
        <f t="shared" si="5376"/>
        <v>94.380000000000109</v>
      </c>
      <c r="K3281" s="5">
        <f t="shared" si="5403"/>
        <v>110.75916666666672</v>
      </c>
      <c r="L3281" s="5">
        <f t="shared" si="5380"/>
        <v>48.110000000000127</v>
      </c>
      <c r="M3281" s="5">
        <f t="shared" ref="M3281" si="5412">AVERAGE(L3270:L3281)</f>
        <v>53.115833333333434</v>
      </c>
      <c r="N3281" s="6" t="s">
        <v>37</v>
      </c>
      <c r="O3281" s="5">
        <f t="shared" si="5382"/>
        <v>3710.93</v>
      </c>
      <c r="P3281" s="4">
        <f t="shared" si="5322"/>
        <v>1</v>
      </c>
      <c r="Q3281" s="5">
        <f t="shared" si="5323"/>
        <v>101.92000000000007</v>
      </c>
      <c r="R3281" s="5">
        <f t="shared" si="5324"/>
        <v>3634.49</v>
      </c>
      <c r="S3281" s="4">
        <f t="shared" si="5325"/>
        <v>0.68818365968939788</v>
      </c>
      <c r="T3281" s="4">
        <f t="shared" si="5326"/>
        <v>0.54135018855898354</v>
      </c>
      <c r="U3281" s="5">
        <f t="shared" si="5317"/>
        <v>3673.424</v>
      </c>
      <c r="V3281" s="5">
        <f t="shared" si="5318"/>
        <v>37.505999999999858</v>
      </c>
      <c r="X3281" s="5">
        <f t="shared" si="5378"/>
        <v>74.859999999999673</v>
      </c>
      <c r="Y3281" s="5">
        <f t="shared" si="5379"/>
        <v>37.349999999999909</v>
      </c>
      <c r="AA3281" s="5">
        <f t="shared" si="5397"/>
        <v>1</v>
      </c>
      <c r="AB3281" s="5">
        <f t="shared" si="5398"/>
        <v>0</v>
      </c>
      <c r="AC3281" s="5">
        <f t="shared" si="5399"/>
        <v>1</v>
      </c>
      <c r="AF3281" s="5">
        <f t="shared" si="5385"/>
        <v>88.479999999999563</v>
      </c>
      <c r="AG3281" s="5">
        <f t="shared" si="5386"/>
        <v>62.769999999999527</v>
      </c>
      <c r="AH3281" s="5">
        <f t="shared" si="5387"/>
        <v>5.9000000000005457</v>
      </c>
      <c r="AI3281" s="5">
        <f t="shared" si="5388"/>
        <v>31.610000000000582</v>
      </c>
      <c r="AJ3281" s="5"/>
      <c r="AK3281" s="5">
        <f t="shared" si="5389"/>
        <v>5.9000000000005457</v>
      </c>
      <c r="AL3281" s="5">
        <f t="shared" si="5409"/>
        <v>29.353999999999623</v>
      </c>
      <c r="AM3281" s="5">
        <f t="shared" si="5390"/>
        <v>88.479999999999563</v>
      </c>
      <c r="AN3281" s="5">
        <f t="shared" si="5405"/>
        <v>92.834999999999951</v>
      </c>
      <c r="AO3281" s="5">
        <f t="shared" si="5406"/>
        <v>0</v>
      </c>
      <c r="AP3281" s="5">
        <f t="shared" si="5319"/>
        <v>5</v>
      </c>
      <c r="AQ3281" s="5">
        <f t="shared" si="5338"/>
        <v>4</v>
      </c>
      <c r="AR3281" s="5"/>
      <c r="AS3281" s="5">
        <f t="shared" si="5383"/>
        <v>62.769999999999527</v>
      </c>
      <c r="AT3281" s="5">
        <f t="shared" si="5405"/>
        <v>97.313000000000017</v>
      </c>
      <c r="AU3281" s="5">
        <f t="shared" si="5391"/>
        <v>31.610000000000582</v>
      </c>
      <c r="AV3281" s="5">
        <f t="shared" si="5394"/>
        <v>25.710000000000036</v>
      </c>
      <c r="AW3281" s="5">
        <f t="shared" si="5392"/>
        <v>3</v>
      </c>
      <c r="AX3281" s="5">
        <f t="shared" si="5346"/>
        <v>49.056999999999611</v>
      </c>
      <c r="AZ3281" s="4">
        <f t="shared" si="5328"/>
        <v>0.54135018855898354</v>
      </c>
      <c r="BA3281" s="5">
        <f t="shared" si="5334"/>
        <v>0</v>
      </c>
      <c r="BB3281" s="4">
        <f t="shared" si="5329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  <c r="CB3281" s="5">
        <f t="shared" si="5308"/>
        <v>88.479999999999563</v>
      </c>
      <c r="CC3281" s="5">
        <f t="shared" si="5309"/>
        <v>5.9000000000005457</v>
      </c>
      <c r="CD3281" s="5">
        <f t="shared" si="5320"/>
        <v>74.859999999999673</v>
      </c>
      <c r="CE3281" s="5">
        <f t="shared" si="5311"/>
        <v>-30</v>
      </c>
      <c r="CF3281" s="5"/>
      <c r="CG3281" s="5">
        <f t="shared" si="5312"/>
        <v>-50</v>
      </c>
      <c r="CH3281" s="5">
        <f t="shared" si="5315"/>
        <v>37.349999999999909</v>
      </c>
      <c r="CI3281" s="5">
        <f t="shared" si="5313"/>
        <v>-25.140000000000327</v>
      </c>
    </row>
    <row r="3282" spans="1:87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5">
        <f t="shared" si="5376"/>
        <v>54.800000000000182</v>
      </c>
      <c r="K3282" s="5">
        <f t="shared" si="5403"/>
        <v>110.37583333333335</v>
      </c>
      <c r="L3282" s="5">
        <f t="shared" si="5380"/>
        <v>39.4399999999996</v>
      </c>
      <c r="M3282" s="5">
        <f t="shared" ref="M3282" si="5413">AVERAGE(L3271:L3282)</f>
        <v>52.739166666666733</v>
      </c>
      <c r="N3282" s="6" t="s">
        <v>37</v>
      </c>
      <c r="O3282" s="5">
        <f t="shared" si="5382"/>
        <v>3707.35</v>
      </c>
      <c r="P3282" s="4">
        <f t="shared" si="5322"/>
        <v>0.96487441130298346</v>
      </c>
      <c r="Q3282" s="5">
        <f t="shared" si="5323"/>
        <v>101.92000000000007</v>
      </c>
      <c r="R3282" s="5">
        <f t="shared" si="5324"/>
        <v>3634.49</v>
      </c>
      <c r="S3282" s="4">
        <f t="shared" si="5325"/>
        <v>0.75932360435487589</v>
      </c>
      <c r="T3282" s="4">
        <f t="shared" si="5326"/>
        <v>0.6640108035111405</v>
      </c>
      <c r="U3282" s="5">
        <f t="shared" si="5317"/>
        <v>3674.5140000000001</v>
      </c>
      <c r="V3282" s="5">
        <f t="shared" si="5318"/>
        <v>32.835999999999785</v>
      </c>
      <c r="X3282" s="5">
        <f t="shared" si="5378"/>
        <v>35.800000000000182</v>
      </c>
      <c r="Y3282" s="5">
        <f t="shared" si="5379"/>
        <v>23.349999999999909</v>
      </c>
      <c r="AA3282" s="5">
        <f t="shared" si="5397"/>
        <v>1</v>
      </c>
      <c r="AB3282" s="5">
        <f t="shared" si="5398"/>
        <v>0</v>
      </c>
      <c r="AC3282" s="5">
        <f t="shared" si="5399"/>
        <v>1</v>
      </c>
      <c r="AF3282" s="5">
        <f t="shared" si="5385"/>
        <v>45.880000000000109</v>
      </c>
      <c r="AG3282" s="5">
        <f t="shared" si="5386"/>
        <v>21.800000000000182</v>
      </c>
      <c r="AH3282" s="5">
        <f t="shared" si="5387"/>
        <v>8.9200000000000728</v>
      </c>
      <c r="AI3282" s="5">
        <f t="shared" si="5388"/>
        <v>33</v>
      </c>
      <c r="AJ3282" s="5"/>
      <c r="AK3282" s="5">
        <f t="shared" si="5389"/>
        <v>8.9200000000000728</v>
      </c>
      <c r="AL3282" s="5">
        <f t="shared" si="5409"/>
        <v>29.353999999999623</v>
      </c>
      <c r="AM3282" s="5">
        <f t="shared" si="5390"/>
        <v>45.880000000000109</v>
      </c>
      <c r="AN3282" s="5">
        <f t="shared" si="5405"/>
        <v>77.575000000000003</v>
      </c>
      <c r="AO3282" s="5">
        <f t="shared" si="5406"/>
        <v>0</v>
      </c>
      <c r="AP3282" s="5">
        <f t="shared" si="5319"/>
        <v>4</v>
      </c>
      <c r="AQ3282" s="5">
        <f t="shared" si="5338"/>
        <v>4.0999999999999996</v>
      </c>
      <c r="AR3282" s="5"/>
      <c r="AS3282" s="5">
        <f t="shared" si="5383"/>
        <v>33</v>
      </c>
      <c r="AT3282" s="5">
        <f t="shared" si="5405"/>
        <v>85.497000000000028</v>
      </c>
      <c r="AU3282" s="5">
        <f t="shared" si="5391"/>
        <v>21.800000000000182</v>
      </c>
      <c r="AV3282" s="5">
        <f t="shared" si="5394"/>
        <v>24.079999999999927</v>
      </c>
      <c r="AW3282" s="5">
        <f t="shared" si="5392"/>
        <v>4</v>
      </c>
      <c r="AX3282" s="5">
        <f t="shared" si="5346"/>
        <v>49.056999999999611</v>
      </c>
      <c r="AZ3282" s="4">
        <f t="shared" si="5328"/>
        <v>0.6640108035111405</v>
      </c>
      <c r="BA3282" s="5">
        <f t="shared" si="5334"/>
        <v>0</v>
      </c>
      <c r="BB3282" s="4">
        <f t="shared" si="5329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  <c r="CB3282" s="5">
        <f t="shared" ref="CB3282:CB3345" si="5414">C3282-B3282</f>
        <v>45.880000000000109</v>
      </c>
      <c r="CC3282" s="5">
        <f t="shared" ref="CC3282:CC3345" si="5415">B3282-D3282</f>
        <v>8.9200000000000728</v>
      </c>
      <c r="CD3282" s="5">
        <f t="shared" si="5320"/>
        <v>35.800000000000182</v>
      </c>
      <c r="CE3282" s="5">
        <f t="shared" si="5311"/>
        <v>-23.349999999999909</v>
      </c>
      <c r="CF3282" s="5"/>
      <c r="CG3282" s="5">
        <f t="shared" si="5312"/>
        <v>-50</v>
      </c>
      <c r="CH3282" s="5">
        <f t="shared" si="5315"/>
        <v>23.349999999999909</v>
      </c>
      <c r="CI3282" s="5">
        <f t="shared" si="5313"/>
        <v>-64.199999999999818</v>
      </c>
    </row>
    <row r="3283" spans="1:87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5">
        <f t="shared" si="5376"/>
        <v>68.3100000000004</v>
      </c>
      <c r="K3283" s="5">
        <f t="shared" si="5403"/>
        <v>110.29750000000006</v>
      </c>
      <c r="L3283" s="5">
        <f t="shared" si="5380"/>
        <v>22.259999999999764</v>
      </c>
      <c r="M3283" s="5">
        <f t="shared" ref="M3283" si="5416">AVERAGE(L3272:L3283)</f>
        <v>51.778333333333386</v>
      </c>
      <c r="N3283" s="6" t="s">
        <v>37</v>
      </c>
      <c r="O3283" s="5">
        <f t="shared" si="5382"/>
        <v>3746.77</v>
      </c>
      <c r="P3283" s="4">
        <f t="shared" si="5322"/>
        <v>1</v>
      </c>
      <c r="Q3283" s="5">
        <f t="shared" si="5323"/>
        <v>137.76000000000022</v>
      </c>
      <c r="R3283" s="5">
        <f t="shared" si="5324"/>
        <v>3643.45</v>
      </c>
      <c r="S3283" s="4">
        <f t="shared" si="5325"/>
        <v>1</v>
      </c>
      <c r="T3283" s="4">
        <f t="shared" si="5326"/>
        <v>0.9301823092505056</v>
      </c>
      <c r="U3283" s="5">
        <f t="shared" si="5317"/>
        <v>3691.6639999999998</v>
      </c>
      <c r="V3283" s="5">
        <f t="shared" si="5318"/>
        <v>55.106000000000222</v>
      </c>
      <c r="X3283" s="5">
        <f t="shared" si="5378"/>
        <v>34.529999999999745</v>
      </c>
      <c r="Y3283" s="5">
        <f t="shared" si="5379"/>
        <v>9.1399999999998727</v>
      </c>
      <c r="AA3283" s="5">
        <f t="shared" si="5397"/>
        <v>1</v>
      </c>
      <c r="AB3283" s="5">
        <f t="shared" si="5398"/>
        <v>0</v>
      </c>
      <c r="AC3283" s="5">
        <f t="shared" si="5399"/>
        <v>1</v>
      </c>
      <c r="AF3283" s="5">
        <f t="shared" si="5385"/>
        <v>42.5600000000004</v>
      </c>
      <c r="AG3283" s="5">
        <f t="shared" si="5386"/>
        <v>68.3100000000004</v>
      </c>
      <c r="AH3283" s="5">
        <f t="shared" si="5387"/>
        <v>5.2600000000002183</v>
      </c>
      <c r="AI3283" s="5">
        <f t="shared" si="5388"/>
        <v>-20.489999999999782</v>
      </c>
      <c r="AJ3283" s="5"/>
      <c r="AK3283" s="5">
        <f t="shared" si="5389"/>
        <v>5.2600000000002183</v>
      </c>
      <c r="AL3283" s="5">
        <f t="shared" si="5409"/>
        <v>29.228000000000147</v>
      </c>
      <c r="AM3283" s="5">
        <f t="shared" si="5390"/>
        <v>42.5600000000004</v>
      </c>
      <c r="AN3283" s="5">
        <f t="shared" si="5405"/>
        <v>74.214000000000027</v>
      </c>
      <c r="AO3283" s="5">
        <f t="shared" si="5406"/>
        <v>0</v>
      </c>
      <c r="AP3283" s="5">
        <f t="shared" si="5319"/>
        <v>3</v>
      </c>
      <c r="AQ3283" s="5">
        <f t="shared" si="5338"/>
        <v>4</v>
      </c>
      <c r="AR3283" s="5"/>
      <c r="AS3283" s="5">
        <f t="shared" si="5383"/>
        <v>68.3100000000004</v>
      </c>
      <c r="AT3283" s="5">
        <f t="shared" si="5405"/>
        <v>86.911000000000058</v>
      </c>
      <c r="AU3283" s="5">
        <f t="shared" si="5391"/>
        <v>-20.489999999999782</v>
      </c>
      <c r="AV3283" s="5">
        <f t="shared" si="5394"/>
        <v>-25.75</v>
      </c>
      <c r="AW3283" s="5">
        <f t="shared" si="5392"/>
        <v>5</v>
      </c>
      <c r="AX3283" s="5">
        <f t="shared" si="5346"/>
        <v>49.056999999999611</v>
      </c>
      <c r="AZ3283" s="4">
        <f t="shared" si="5328"/>
        <v>0.9301823092505056</v>
      </c>
      <c r="BA3283" s="5">
        <f t="shared" si="5334"/>
        <v>0</v>
      </c>
      <c r="BB3283" s="4">
        <f t="shared" si="5329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  <c r="CB3283" s="5">
        <f t="shared" si="5414"/>
        <v>42.5600000000004</v>
      </c>
      <c r="CC3283" s="5">
        <f t="shared" si="5415"/>
        <v>5.2600000000002183</v>
      </c>
      <c r="CD3283" s="5">
        <f t="shared" si="5320"/>
        <v>34.529999999999745</v>
      </c>
      <c r="CE3283" s="5">
        <f t="shared" ref="CE3283:CE3346" si="5417">IF(G3283-F3283&gt;30,-30,F3283-I3283)</f>
        <v>-9.1399999999998727</v>
      </c>
      <c r="CF3283" s="5"/>
      <c r="CG3283" s="5">
        <f t="shared" ref="CG3283:CG3346" si="5418">IF(CD3283&lt;&gt;"",-$CD$1,"")</f>
        <v>-50</v>
      </c>
      <c r="CH3283" s="5">
        <f t="shared" si="5315"/>
        <v>9.1399999999998727</v>
      </c>
      <c r="CI3283" s="5">
        <f t="shared" ref="CI3283:CI3346" si="5419">IF(CD3283&lt;&gt;"",CD3283-$CD$1-$CD$1,"")</f>
        <v>-65.470000000000255</v>
      </c>
    </row>
    <row r="3284" spans="1:87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5">
        <f t="shared" si="5376"/>
        <v>92</v>
      </c>
      <c r="K3284" s="5">
        <f t="shared" si="5403"/>
        <v>100.60083333333341</v>
      </c>
      <c r="L3284" s="5">
        <f t="shared" si="5380"/>
        <v>47.150000000000091</v>
      </c>
      <c r="M3284" s="5">
        <f t="shared" ref="M3284" si="5420">AVERAGE(L3273:L3284)</f>
        <v>46.850833333333412</v>
      </c>
      <c r="N3284" s="6" t="s">
        <v>37</v>
      </c>
      <c r="O3284" s="5">
        <f t="shared" si="5382"/>
        <v>3780.33</v>
      </c>
      <c r="P3284" s="4">
        <f t="shared" si="5322"/>
        <v>1</v>
      </c>
      <c r="Q3284" s="5">
        <f t="shared" si="5323"/>
        <v>96.069999999999709</v>
      </c>
      <c r="R3284" s="5">
        <f t="shared" si="5324"/>
        <v>3708.2775000000001</v>
      </c>
      <c r="S3284" s="4">
        <f t="shared" si="5325"/>
        <v>1</v>
      </c>
      <c r="T3284" s="4">
        <f t="shared" si="5326"/>
        <v>1</v>
      </c>
      <c r="U3284" s="5">
        <f t="shared" si="5317"/>
        <v>3725.9279999999999</v>
      </c>
      <c r="V3284" s="5">
        <f t="shared" si="5318"/>
        <v>54.402000000000044</v>
      </c>
      <c r="X3284" s="5">
        <f t="shared" si="5378"/>
        <v>50.800000000000182</v>
      </c>
      <c r="Y3284" s="5">
        <f t="shared" si="5379"/>
        <v>23.450000000000273</v>
      </c>
      <c r="AA3284" s="5">
        <f t="shared" si="5397"/>
        <v>1</v>
      </c>
      <c r="AB3284" s="5">
        <f t="shared" si="5398"/>
        <v>0</v>
      </c>
      <c r="AC3284" s="5">
        <f t="shared" si="5399"/>
        <v>1</v>
      </c>
      <c r="AF3284" s="5">
        <f t="shared" si="5385"/>
        <v>53.220000000000255</v>
      </c>
      <c r="AG3284" s="5">
        <f t="shared" si="5386"/>
        <v>66.5600000000004</v>
      </c>
      <c r="AH3284" s="5">
        <f t="shared" si="5387"/>
        <v>38.779999999999745</v>
      </c>
      <c r="AI3284" s="5">
        <f t="shared" si="5388"/>
        <v>25.4399999999996</v>
      </c>
      <c r="AJ3284" s="5"/>
      <c r="AK3284" s="5">
        <f t="shared" si="5389"/>
        <v>38.779999999999745</v>
      </c>
      <c r="AL3284" s="5">
        <f t="shared" si="5409"/>
        <v>40.270999999999724</v>
      </c>
      <c r="AM3284" s="5">
        <f t="shared" si="5390"/>
        <v>53.220000000000255</v>
      </c>
      <c r="AN3284" s="5">
        <f t="shared" si="5405"/>
        <v>63.90100000000011</v>
      </c>
      <c r="AO3284" s="5">
        <f t="shared" si="5406"/>
        <v>0</v>
      </c>
      <c r="AP3284" s="5">
        <f t="shared" si="5319"/>
        <v>2</v>
      </c>
      <c r="AQ3284" s="5">
        <f t="shared" si="5338"/>
        <v>3.8</v>
      </c>
      <c r="AR3284" s="5"/>
      <c r="AS3284" s="5">
        <f t="shared" si="5383"/>
        <v>66.5600000000004</v>
      </c>
      <c r="AT3284" s="5">
        <f t="shared" si="5405"/>
        <v>79.505000000000109</v>
      </c>
      <c r="AU3284" s="5">
        <f t="shared" si="5391"/>
        <v>25.4399999999996</v>
      </c>
      <c r="AV3284" s="5">
        <f t="shared" si="5394"/>
        <v>-13.340000000000146</v>
      </c>
      <c r="AW3284" s="5">
        <f t="shared" si="5392"/>
        <v>6</v>
      </c>
      <c r="AX3284" s="5">
        <f t="shared" si="5346"/>
        <v>33.314000000000512</v>
      </c>
      <c r="AZ3284" s="4">
        <f t="shared" si="5328"/>
        <v>1</v>
      </c>
      <c r="BA3284" s="5">
        <f t="shared" si="5334"/>
        <v>33.559999999999945</v>
      </c>
      <c r="BB3284" s="4">
        <f t="shared" si="5329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  <c r="CB3284" s="5">
        <f t="shared" si="5414"/>
        <v>53.220000000000255</v>
      </c>
      <c r="CC3284" s="5">
        <f t="shared" si="5415"/>
        <v>38.779999999999745</v>
      </c>
      <c r="CD3284" s="5">
        <f t="shared" si="5320"/>
        <v>50.800000000000182</v>
      </c>
      <c r="CE3284" s="5">
        <f t="shared" si="5417"/>
        <v>-23.450000000000273</v>
      </c>
      <c r="CF3284" s="5"/>
      <c r="CG3284" s="5">
        <f t="shared" si="5418"/>
        <v>-50</v>
      </c>
      <c r="CH3284" s="5">
        <f t="shared" ref="CH3284:CH3347" si="5421">IF(CI3284&lt;&gt;"",I3284-F3284,"")</f>
        <v>23.450000000000273</v>
      </c>
      <c r="CI3284" s="5">
        <f t="shared" si="5419"/>
        <v>-49.199999999999818</v>
      </c>
    </row>
    <row r="3285" spans="1:87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5">
        <f t="shared" si="5376"/>
        <v>39.289999999999964</v>
      </c>
      <c r="K3285" s="5">
        <f t="shared" si="5403"/>
        <v>95.306666666666771</v>
      </c>
      <c r="L3285" s="5">
        <f t="shared" si="5380"/>
        <v>34.5300000000002</v>
      </c>
      <c r="M3285" s="5">
        <f t="shared" ref="M3285" si="5422">AVERAGE(L3274:L3285)</f>
        <v>46.350833333333412</v>
      </c>
      <c r="N3285" s="6" t="s">
        <v>37</v>
      </c>
      <c r="O3285" s="5">
        <f t="shared" si="5382"/>
        <v>3791.0899999999997</v>
      </c>
      <c r="P3285" s="4">
        <f t="shared" si="5322"/>
        <v>1</v>
      </c>
      <c r="Q3285" s="5">
        <f t="shared" si="5323"/>
        <v>83.739999999999782</v>
      </c>
      <c r="R3285" s="5">
        <f t="shared" si="5324"/>
        <v>3728.2849999999999</v>
      </c>
      <c r="S3285" s="4">
        <f t="shared" si="5325"/>
        <v>1</v>
      </c>
      <c r="T3285" s="4">
        <f t="shared" si="5326"/>
        <v>1</v>
      </c>
      <c r="U3285" s="5">
        <f t="shared" ref="U3285:U3348" si="5423">AVERAGE(O3281:O3285)</f>
        <v>3747.2939999999994</v>
      </c>
      <c r="V3285" s="5">
        <f t="shared" ref="V3285:V3348" si="5424">O3285-U3285</f>
        <v>43.796000000000276</v>
      </c>
      <c r="X3285" s="5">
        <f t="shared" si="5378"/>
        <v>5.3400000000001455</v>
      </c>
      <c r="Y3285" s="5">
        <f t="shared" si="5379"/>
        <v>-13</v>
      </c>
      <c r="AA3285" s="5">
        <f t="shared" si="5397"/>
        <v>0</v>
      </c>
      <c r="AB3285" s="5">
        <f t="shared" si="5398"/>
        <v>0</v>
      </c>
      <c r="AC3285" s="5">
        <f t="shared" si="5399"/>
        <v>0</v>
      </c>
      <c r="AF3285" s="5">
        <f t="shared" si="5385"/>
        <v>26.170000000000073</v>
      </c>
      <c r="AG3285" s="5">
        <f t="shared" si="5386"/>
        <v>3.7299999999995634</v>
      </c>
      <c r="AH3285" s="5">
        <f t="shared" si="5387"/>
        <v>13.119999999999891</v>
      </c>
      <c r="AI3285" s="5">
        <f t="shared" si="5388"/>
        <v>35.5600000000004</v>
      </c>
      <c r="AJ3285" s="5"/>
      <c r="AK3285" s="5">
        <f t="shared" si="5389"/>
        <v>13.119999999999891</v>
      </c>
      <c r="AL3285" s="5">
        <f t="shared" si="5409"/>
        <v>40.270999999999724</v>
      </c>
      <c r="AM3285" s="5">
        <f t="shared" si="5390"/>
        <v>26.170000000000073</v>
      </c>
      <c r="AN3285" s="5">
        <f t="shared" si="5405"/>
        <v>63.386000000000152</v>
      </c>
      <c r="AO3285" s="5">
        <f t="shared" si="5406"/>
        <v>0</v>
      </c>
      <c r="AP3285" s="5">
        <f t="shared" ref="AP3285:AP3348" si="5425">SUM(AO3276:AO3285)</f>
        <v>2</v>
      </c>
      <c r="AQ3285" s="5">
        <f t="shared" si="5338"/>
        <v>3.6</v>
      </c>
      <c r="AR3285" s="5"/>
      <c r="AS3285" s="5">
        <f t="shared" si="5383"/>
        <v>35.5600000000004</v>
      </c>
      <c r="AT3285" s="5">
        <f t="shared" si="5405"/>
        <v>79.811000000000149</v>
      </c>
      <c r="AU3285" s="5">
        <f t="shared" si="5391"/>
        <v>3.7299999999995634</v>
      </c>
      <c r="AV3285" s="5">
        <f t="shared" si="5394"/>
        <v>22.440000000000509</v>
      </c>
      <c r="AW3285" s="5">
        <f t="shared" si="5392"/>
        <v>2</v>
      </c>
      <c r="AX3285" s="5">
        <f t="shared" si="5346"/>
        <v>33.314000000000512</v>
      </c>
      <c r="AZ3285" s="4">
        <f t="shared" si="5328"/>
        <v>1</v>
      </c>
      <c r="BA3285" s="5">
        <f t="shared" si="5334"/>
        <v>10.759999999999764</v>
      </c>
      <c r="BB3285" s="4">
        <f t="shared" si="5329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  <c r="CB3285" s="5">
        <f t="shared" si="5414"/>
        <v>26.170000000000073</v>
      </c>
      <c r="CC3285" s="5">
        <f t="shared" si="5415"/>
        <v>13.119999999999891</v>
      </c>
      <c r="CD3285" s="5">
        <f t="shared" ref="CD3285:CD3348" si="5426">IF(CC3285&gt;$CD$1,-$CD$1,E3285-B3285)</f>
        <v>5.3400000000001455</v>
      </c>
      <c r="CE3285" s="5">
        <f t="shared" si="5417"/>
        <v>13</v>
      </c>
      <c r="CF3285" s="5"/>
      <c r="CG3285" s="5">
        <f t="shared" si="5418"/>
        <v>-50</v>
      </c>
      <c r="CH3285" s="5">
        <f t="shared" si="5421"/>
        <v>-13</v>
      </c>
      <c r="CI3285" s="5">
        <f t="shared" si="5419"/>
        <v>-94.659999999999854</v>
      </c>
    </row>
    <row r="3286" spans="1:87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5">
        <f t="shared" si="5376"/>
        <v>69.520000000000437</v>
      </c>
      <c r="K3286" s="5">
        <f t="shared" si="5403"/>
        <v>87.889166666666824</v>
      </c>
      <c r="L3286" s="5">
        <f t="shared" si="5380"/>
        <v>39.730000000000018</v>
      </c>
      <c r="M3286" s="5">
        <f t="shared" ref="M3286" si="5427">AVERAGE(L3275:L3286)</f>
        <v>44.756666666666739</v>
      </c>
      <c r="N3286" s="6" t="s">
        <v>37</v>
      </c>
      <c r="O3286" s="5">
        <f t="shared" si="5382"/>
        <v>3830.2</v>
      </c>
      <c r="P3286" s="4">
        <f t="shared" ref="P3286:P3349" si="5428">(O3286-MIN(O3282:O3286))/(MAX(O3282:O3286)-MIN(O3282:O3286))</f>
        <v>1</v>
      </c>
      <c r="Q3286" s="5">
        <f t="shared" ref="Q3286:Q3349" si="5429">MAX(O3282:O3286)-MIN(O3282:O3286)</f>
        <v>122.84999999999991</v>
      </c>
      <c r="R3286" s="5">
        <f t="shared" ref="R3286:R3349" si="5430">MIN(O3282:O3286) +((MAX(O3282:O3286)-MIN(O3282:O3286))*$R$2)</f>
        <v>3738.0625</v>
      </c>
      <c r="S3286" s="4">
        <f t="shared" ref="S3286:S3349" si="5431">(O3286-MIN(O3280:O3286))/(MAX(O3280:O3286)-MIN(O3280:O3286))</f>
        <v>1</v>
      </c>
      <c r="T3286" s="4">
        <f t="shared" ref="T3286:T3349" si="5432">(O3286-MIN(O3278:O3286))/(MAX(O3278:O3286)-MIN(O3278:O3286))</f>
        <v>1</v>
      </c>
      <c r="U3286" s="5">
        <f t="shared" si="5423"/>
        <v>3771.1480000000001</v>
      </c>
      <c r="V3286" s="5">
        <f t="shared" si="5424"/>
        <v>59.05199999999968</v>
      </c>
      <c r="X3286" s="5">
        <f t="shared" si="5378"/>
        <v>-10.680000000000291</v>
      </c>
      <c r="Y3286" s="5">
        <f t="shared" si="5379"/>
        <v>-19.039999999999964</v>
      </c>
      <c r="AA3286" s="5">
        <f t="shared" si="5397"/>
        <v>0</v>
      </c>
      <c r="AB3286" s="5">
        <f t="shared" si="5398"/>
        <v>1</v>
      </c>
      <c r="AC3286" s="5">
        <f t="shared" si="5399"/>
        <v>1</v>
      </c>
      <c r="AF3286" s="5">
        <f t="shared" si="5385"/>
        <v>18.539999999999964</v>
      </c>
      <c r="AG3286" s="5">
        <f t="shared" si="5386"/>
        <v>69.520000000000437</v>
      </c>
      <c r="AH3286" s="5">
        <f t="shared" si="5387"/>
        <v>35.710000000000036</v>
      </c>
      <c r="AI3286" s="5">
        <f t="shared" si="5388"/>
        <v>-15.270000000000437</v>
      </c>
      <c r="AJ3286" s="5"/>
      <c r="AK3286" s="5">
        <f t="shared" si="5389"/>
        <v>18.539999999999964</v>
      </c>
      <c r="AL3286" s="5">
        <f t="shared" si="5409"/>
        <v>27.701000000000199</v>
      </c>
      <c r="AM3286" s="5">
        <f t="shared" si="5390"/>
        <v>35.710000000000036</v>
      </c>
      <c r="AN3286" s="5">
        <f t="shared" si="5405"/>
        <v>61.284000000000106</v>
      </c>
      <c r="AO3286" s="5">
        <f t="shared" si="5406"/>
        <v>0</v>
      </c>
      <c r="AP3286" s="5">
        <f t="shared" si="5425"/>
        <v>2</v>
      </c>
      <c r="AQ3286" s="5">
        <f t="shared" si="5338"/>
        <v>3.4</v>
      </c>
      <c r="AR3286" s="5"/>
      <c r="AS3286" s="5">
        <f t="shared" si="5383"/>
        <v>69.520000000000437</v>
      </c>
      <c r="AT3286" s="5">
        <f t="shared" si="5405"/>
        <v>77.374000000000166</v>
      </c>
      <c r="AU3286" s="5">
        <f t="shared" si="5391"/>
        <v>-15.270000000000437</v>
      </c>
      <c r="AV3286" s="5">
        <f t="shared" si="5394"/>
        <v>-50.980000000000473</v>
      </c>
      <c r="AW3286" s="5">
        <f t="shared" si="5392"/>
        <v>3</v>
      </c>
      <c r="AX3286" s="5">
        <f t="shared" si="5346"/>
        <v>33.314000000000512</v>
      </c>
      <c r="AZ3286" s="4">
        <f t="shared" si="5328"/>
        <v>1</v>
      </c>
      <c r="BA3286" s="5">
        <f t="shared" si="5334"/>
        <v>39.110000000000127</v>
      </c>
      <c r="BB3286" s="4">
        <f t="shared" si="5329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  <c r="CB3286" s="5">
        <f t="shared" si="5414"/>
        <v>18.539999999999964</v>
      </c>
      <c r="CC3286" s="5">
        <f t="shared" si="5415"/>
        <v>35.710000000000036</v>
      </c>
      <c r="CD3286" s="5">
        <f t="shared" si="5426"/>
        <v>-10.680000000000291</v>
      </c>
      <c r="CE3286" s="5">
        <f t="shared" si="5417"/>
        <v>19.039999999999964</v>
      </c>
      <c r="CF3286" s="5"/>
      <c r="CG3286" s="5">
        <f t="shared" si="5418"/>
        <v>-50</v>
      </c>
      <c r="CH3286" s="5">
        <f t="shared" si="5421"/>
        <v>-19.039999999999964</v>
      </c>
      <c r="CI3286" s="5">
        <f t="shared" si="5419"/>
        <v>-110.68000000000029</v>
      </c>
    </row>
    <row r="3287" spans="1:87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5">
        <f t="shared" si="5376"/>
        <v>86.039999999999964</v>
      </c>
      <c r="K3287" s="5">
        <f t="shared" si="5403"/>
        <v>90.240000000000165</v>
      </c>
      <c r="L3287" s="5">
        <f t="shared" si="5380"/>
        <v>40.559999999999945</v>
      </c>
      <c r="M3287" s="5">
        <f t="shared" ref="M3287" si="5433">AVERAGE(L3276:L3287)</f>
        <v>46.092500000000051</v>
      </c>
      <c r="N3287" s="6" t="s">
        <v>37</v>
      </c>
      <c r="O3287" s="5">
        <f t="shared" si="5382"/>
        <v>3828.22</v>
      </c>
      <c r="P3287" s="4">
        <f t="shared" si="5428"/>
        <v>0.97626752966558761</v>
      </c>
      <c r="Q3287" s="5">
        <f t="shared" si="5429"/>
        <v>83.429999999999836</v>
      </c>
      <c r="R3287" s="5">
        <f t="shared" si="5430"/>
        <v>3767.6275000000001</v>
      </c>
      <c r="S3287" s="4">
        <f t="shared" si="5431"/>
        <v>0.98388278388278372</v>
      </c>
      <c r="T3287" s="4">
        <f t="shared" si="5432"/>
        <v>0.99104841991048409</v>
      </c>
      <c r="U3287" s="5">
        <f t="shared" si="5423"/>
        <v>3795.3220000000001</v>
      </c>
      <c r="V3287" s="5">
        <f t="shared" si="5424"/>
        <v>32.897999999999683</v>
      </c>
      <c r="X3287" s="5">
        <f t="shared" si="5378"/>
        <v>25.920000000000073</v>
      </c>
      <c r="Y3287" s="5">
        <f t="shared" si="5379"/>
        <v>25.659999999999854</v>
      </c>
      <c r="AA3287" s="5">
        <f t="shared" si="5397"/>
        <v>1</v>
      </c>
      <c r="AB3287" s="5">
        <f t="shared" si="5398"/>
        <v>0</v>
      </c>
      <c r="AC3287" s="5">
        <f t="shared" si="5399"/>
        <v>1</v>
      </c>
      <c r="AF3287" s="5">
        <f t="shared" si="5385"/>
        <v>33.989999999999782</v>
      </c>
      <c r="AG3287" s="5">
        <f t="shared" si="5386"/>
        <v>19.149999999999636</v>
      </c>
      <c r="AH3287" s="5">
        <f t="shared" si="5387"/>
        <v>52.050000000000182</v>
      </c>
      <c r="AI3287" s="5">
        <f t="shared" si="5388"/>
        <v>66.890000000000327</v>
      </c>
      <c r="AJ3287" s="5"/>
      <c r="AK3287" s="5">
        <f t="shared" si="5389"/>
        <v>33.989999999999782</v>
      </c>
      <c r="AL3287" s="5">
        <f t="shared" si="5409"/>
        <v>34.468999999999774</v>
      </c>
      <c r="AM3287" s="5">
        <f t="shared" si="5390"/>
        <v>52.050000000000182</v>
      </c>
      <c r="AN3287" s="5">
        <f t="shared" si="5405"/>
        <v>59.318000000000119</v>
      </c>
      <c r="AO3287" s="5">
        <f t="shared" si="5406"/>
        <v>0</v>
      </c>
      <c r="AP3287" s="5">
        <f t="shared" si="5425"/>
        <v>2</v>
      </c>
      <c r="AQ3287" s="5">
        <f t="shared" si="5338"/>
        <v>3.2</v>
      </c>
      <c r="AR3287" s="5"/>
      <c r="AS3287" s="5">
        <f t="shared" si="5383"/>
        <v>66.890000000000327</v>
      </c>
      <c r="AT3287" s="5">
        <f t="shared" si="5405"/>
        <v>75.614000000000217</v>
      </c>
      <c r="AU3287" s="5">
        <f t="shared" si="5391"/>
        <v>19.149999999999636</v>
      </c>
      <c r="AV3287" s="5">
        <f t="shared" si="5394"/>
        <v>14.840000000000146</v>
      </c>
      <c r="AW3287" s="5">
        <f t="shared" si="5392"/>
        <v>4</v>
      </c>
      <c r="AX3287" s="5">
        <f t="shared" si="5346"/>
        <v>33.314000000000512</v>
      </c>
      <c r="AZ3287" s="4">
        <f t="shared" ref="AZ3287:AZ3350" si="5434">T3287</f>
        <v>0.99104841991048409</v>
      </c>
      <c r="BA3287" s="5">
        <f t="shared" si="5334"/>
        <v>-1.9800000000000182</v>
      </c>
      <c r="BB3287" s="4">
        <f t="shared" ref="BB3287:BB3350" si="5435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  <c r="CB3287" s="5">
        <f t="shared" si="5414"/>
        <v>33.989999999999782</v>
      </c>
      <c r="CC3287" s="5">
        <f t="shared" si="5415"/>
        <v>52.050000000000182</v>
      </c>
      <c r="CD3287" s="5">
        <f t="shared" si="5426"/>
        <v>-50</v>
      </c>
      <c r="CE3287" s="5">
        <f t="shared" si="5417"/>
        <v>-30</v>
      </c>
      <c r="CF3287" s="5"/>
      <c r="CG3287" s="5">
        <f t="shared" si="5418"/>
        <v>-50</v>
      </c>
      <c r="CH3287" s="5">
        <f t="shared" si="5421"/>
        <v>25.659999999999854</v>
      </c>
      <c r="CI3287" s="5">
        <f t="shared" si="5419"/>
        <v>-150</v>
      </c>
    </row>
    <row r="3288" spans="1:87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5">
        <f t="shared" si="5376"/>
        <v>73.110000000000582</v>
      </c>
      <c r="K3288" s="5">
        <f t="shared" si="5403"/>
        <v>87.130833333333541</v>
      </c>
      <c r="L3288" s="5">
        <f t="shared" si="5380"/>
        <v>53.75</v>
      </c>
      <c r="M3288" s="5">
        <f t="shared" ref="M3288" si="5436">AVERAGE(L3277:L3288)</f>
        <v>45.55750000000004</v>
      </c>
      <c r="N3288" s="6" t="s">
        <v>37</v>
      </c>
      <c r="O3288" s="5">
        <f t="shared" si="5382"/>
        <v>3832.08</v>
      </c>
      <c r="P3288" s="4">
        <f t="shared" si="5428"/>
        <v>1</v>
      </c>
      <c r="Q3288" s="5">
        <f t="shared" si="5429"/>
        <v>51.75</v>
      </c>
      <c r="R3288" s="5">
        <f t="shared" si="5430"/>
        <v>3793.2674999999999</v>
      </c>
      <c r="S3288" s="4">
        <f t="shared" si="5431"/>
        <v>1</v>
      </c>
      <c r="T3288" s="4">
        <f t="shared" si="5432"/>
        <v>1</v>
      </c>
      <c r="U3288" s="5">
        <f t="shared" si="5423"/>
        <v>3812.3839999999996</v>
      </c>
      <c r="V3288" s="5">
        <f t="shared" si="5424"/>
        <v>19.696000000000367</v>
      </c>
      <c r="X3288" s="5">
        <f t="shared" si="5378"/>
        <v>18.409999999999854</v>
      </c>
      <c r="Y3288" s="5">
        <f t="shared" si="5379"/>
        <v>32.079999999999927</v>
      </c>
      <c r="AA3288" s="5">
        <f t="shared" si="5397"/>
        <v>1</v>
      </c>
      <c r="AB3288" s="5">
        <f t="shared" si="5398"/>
        <v>0</v>
      </c>
      <c r="AC3288" s="5">
        <f t="shared" si="5399"/>
        <v>1</v>
      </c>
      <c r="AF3288" s="5">
        <f t="shared" si="5385"/>
        <v>33.970000000000255</v>
      </c>
      <c r="AG3288" s="5">
        <f t="shared" si="5386"/>
        <v>73.110000000000582</v>
      </c>
      <c r="AH3288" s="5">
        <f t="shared" si="5387"/>
        <v>5.4600000000000364</v>
      </c>
      <c r="AI3288" s="5">
        <f t="shared" si="5388"/>
        <v>-33.680000000000291</v>
      </c>
      <c r="AJ3288" s="5"/>
      <c r="AK3288" s="5">
        <f t="shared" si="5389"/>
        <v>5.4600000000000364</v>
      </c>
      <c r="AL3288" s="5">
        <f t="shared" si="5409"/>
        <v>34.468999999999774</v>
      </c>
      <c r="AM3288" s="5">
        <f t="shared" si="5390"/>
        <v>33.970000000000255</v>
      </c>
      <c r="AN3288" s="5">
        <f t="shared" si="5405"/>
        <v>58.378000000000156</v>
      </c>
      <c r="AO3288" s="5">
        <f t="shared" si="5406"/>
        <v>0</v>
      </c>
      <c r="AP3288" s="5">
        <f t="shared" si="5425"/>
        <v>2</v>
      </c>
      <c r="AQ3288" s="5">
        <f t="shared" si="5338"/>
        <v>3.1</v>
      </c>
      <c r="AR3288" s="5"/>
      <c r="AS3288" s="5">
        <f t="shared" si="5383"/>
        <v>73.110000000000582</v>
      </c>
      <c r="AT3288" s="5">
        <f t="shared" si="5405"/>
        <v>74.895000000000252</v>
      </c>
      <c r="AU3288" s="5">
        <f t="shared" si="5391"/>
        <v>-33.680000000000291</v>
      </c>
      <c r="AV3288" s="5">
        <f t="shared" si="5394"/>
        <v>-39.140000000000327</v>
      </c>
      <c r="AW3288" s="5">
        <f t="shared" si="5392"/>
        <v>5</v>
      </c>
      <c r="AX3288" s="5">
        <f t="shared" si="5346"/>
        <v>33.314000000000512</v>
      </c>
      <c r="AZ3288" s="4">
        <f t="shared" si="5434"/>
        <v>1</v>
      </c>
      <c r="BA3288" s="5">
        <f t="shared" si="5334"/>
        <v>3.8600000000001273</v>
      </c>
      <c r="BB3288" s="4">
        <f t="shared" si="5435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  <c r="CB3288" s="5">
        <f t="shared" si="5414"/>
        <v>33.970000000000255</v>
      </c>
      <c r="CC3288" s="5">
        <f t="shared" si="5415"/>
        <v>5.4600000000000364</v>
      </c>
      <c r="CD3288" s="5">
        <f t="shared" si="5426"/>
        <v>18.409999999999854</v>
      </c>
      <c r="CE3288" s="5">
        <f t="shared" si="5417"/>
        <v>-30</v>
      </c>
      <c r="CF3288" s="5"/>
      <c r="CG3288" s="5">
        <f t="shared" si="5418"/>
        <v>-50</v>
      </c>
      <c r="CH3288" s="5">
        <f t="shared" si="5421"/>
        <v>32.079999999999927</v>
      </c>
      <c r="CI3288" s="5">
        <f t="shared" si="5419"/>
        <v>-81.590000000000146</v>
      </c>
    </row>
    <row r="3289" spans="1:87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5">
        <f t="shared" si="5376"/>
        <v>44.380000000000109</v>
      </c>
      <c r="K3289" s="5">
        <f t="shared" si="5403"/>
        <v>82.647500000000193</v>
      </c>
      <c r="L3289" s="5">
        <f t="shared" si="5380"/>
        <v>27.449999999999818</v>
      </c>
      <c r="M3289" s="5">
        <f t="shared" ref="M3289" si="5437">AVERAGE(L3278:L3289)</f>
        <v>44.38416666666668</v>
      </c>
      <c r="N3289" s="6" t="s">
        <v>37</v>
      </c>
      <c r="O3289" s="5">
        <f t="shared" si="5382"/>
        <v>3848.22</v>
      </c>
      <c r="P3289" s="4">
        <f t="shared" si="5428"/>
        <v>1</v>
      </c>
      <c r="Q3289" s="5">
        <f t="shared" si="5429"/>
        <v>57.130000000000109</v>
      </c>
      <c r="R3289" s="5">
        <f t="shared" si="5430"/>
        <v>3805.3724999999995</v>
      </c>
      <c r="S3289" s="4">
        <f t="shared" si="5431"/>
        <v>1</v>
      </c>
      <c r="T3289" s="4">
        <f t="shared" si="5432"/>
        <v>1</v>
      </c>
      <c r="U3289" s="5">
        <f t="shared" si="5423"/>
        <v>3825.9619999999995</v>
      </c>
      <c r="V3289" s="5">
        <f t="shared" si="5424"/>
        <v>22.258000000000266</v>
      </c>
      <c r="X3289" s="5">
        <f t="shared" si="5378"/>
        <v>6.4099999999998545</v>
      </c>
      <c r="Y3289" s="5">
        <f t="shared" si="5379"/>
        <v>-10.769999999999982</v>
      </c>
      <c r="AA3289" s="5">
        <f t="shared" si="5397"/>
        <v>0</v>
      </c>
      <c r="AB3289" s="5">
        <f t="shared" si="5398"/>
        <v>0</v>
      </c>
      <c r="AC3289" s="5">
        <f t="shared" si="5399"/>
        <v>0</v>
      </c>
      <c r="AF3289" s="5">
        <f t="shared" si="5385"/>
        <v>43.510000000000218</v>
      </c>
      <c r="AG3289" s="5">
        <f t="shared" si="5386"/>
        <v>41.640000000000327</v>
      </c>
      <c r="AH3289" s="5">
        <f t="shared" si="5387"/>
        <v>0.86999999999989086</v>
      </c>
      <c r="AI3289" s="5">
        <f t="shared" si="5388"/>
        <v>2.7399999999997817</v>
      </c>
      <c r="AJ3289" s="5"/>
      <c r="AK3289" s="5">
        <f t="shared" si="5389"/>
        <v>0.86999999999989086</v>
      </c>
      <c r="AL3289" s="5">
        <f t="shared" si="5409"/>
        <v>34.468999999999774</v>
      </c>
      <c r="AM3289" s="5">
        <f t="shared" si="5390"/>
        <v>43.510000000000218</v>
      </c>
      <c r="AN3289" s="5">
        <f t="shared" si="5405"/>
        <v>53.219000000000143</v>
      </c>
      <c r="AO3289" s="5">
        <f t="shared" si="5406"/>
        <v>0</v>
      </c>
      <c r="AP3289" s="5">
        <f t="shared" si="5425"/>
        <v>1</v>
      </c>
      <c r="AQ3289" s="5">
        <f t="shared" si="5338"/>
        <v>2.8</v>
      </c>
      <c r="AR3289" s="5"/>
      <c r="AS3289" s="5">
        <f t="shared" si="5383"/>
        <v>41.640000000000327</v>
      </c>
      <c r="AT3289" s="5">
        <f t="shared" si="5405"/>
        <v>69.770000000000252</v>
      </c>
      <c r="AU3289" s="5">
        <f t="shared" si="5391"/>
        <v>2.7399999999997817</v>
      </c>
      <c r="AV3289" s="5">
        <f t="shared" si="5394"/>
        <v>1.8699999999998909</v>
      </c>
      <c r="AW3289" s="5">
        <f t="shared" si="5392"/>
        <v>6</v>
      </c>
      <c r="AX3289" s="5">
        <f t="shared" si="5346"/>
        <v>33.314000000000512</v>
      </c>
      <c r="AZ3289" s="4">
        <f t="shared" si="5434"/>
        <v>1</v>
      </c>
      <c r="BA3289" s="5">
        <f t="shared" si="5334"/>
        <v>16.139999999999873</v>
      </c>
      <c r="BB3289" s="4">
        <f t="shared" si="5435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  <c r="CB3289" s="5">
        <f t="shared" si="5414"/>
        <v>43.510000000000218</v>
      </c>
      <c r="CC3289" s="5">
        <f t="shared" si="5415"/>
        <v>0.86999999999989086</v>
      </c>
      <c r="CD3289" s="5">
        <f t="shared" si="5426"/>
        <v>6.4099999999998545</v>
      </c>
      <c r="CE3289" s="5">
        <f t="shared" si="5417"/>
        <v>10.769999999999982</v>
      </c>
      <c r="CF3289" s="5"/>
      <c r="CG3289" s="5">
        <f t="shared" si="5418"/>
        <v>-50</v>
      </c>
      <c r="CH3289" s="5">
        <f t="shared" si="5421"/>
        <v>-10.769999999999982</v>
      </c>
      <c r="CI3289" s="5">
        <f t="shared" si="5419"/>
        <v>-93.590000000000146</v>
      </c>
    </row>
    <row r="3290" spans="1:87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5">
        <f t="shared" si="5376"/>
        <v>82.390000000000327</v>
      </c>
      <c r="K3290" s="5">
        <f t="shared" si="5403"/>
        <v>82.821666666666871</v>
      </c>
      <c r="L3290" s="5">
        <f t="shared" si="5380"/>
        <v>45.769999999999982</v>
      </c>
      <c r="M3290" s="5">
        <f t="shared" ref="M3290" si="5438">AVERAGE(L3279:L3290)</f>
        <v>46.027499999999996</v>
      </c>
      <c r="N3290" s="6" t="s">
        <v>37</v>
      </c>
      <c r="O3290" s="5">
        <f t="shared" si="5382"/>
        <v>3868.62</v>
      </c>
      <c r="P3290" s="4">
        <f t="shared" si="5428"/>
        <v>1</v>
      </c>
      <c r="Q3290" s="5">
        <f t="shared" si="5429"/>
        <v>40.400000000000091</v>
      </c>
      <c r="R3290" s="5">
        <f t="shared" si="5430"/>
        <v>3838.3199999999997</v>
      </c>
      <c r="S3290" s="4">
        <f t="shared" si="5431"/>
        <v>1</v>
      </c>
      <c r="T3290" s="4">
        <f t="shared" si="5432"/>
        <v>1</v>
      </c>
      <c r="U3290" s="5">
        <f t="shared" si="5423"/>
        <v>3841.4679999999998</v>
      </c>
      <c r="V3290" s="5">
        <f t="shared" si="5424"/>
        <v>27.152000000000044</v>
      </c>
      <c r="X3290" s="5">
        <f t="shared" si="5378"/>
        <v>7.8000000000001819</v>
      </c>
      <c r="Y3290" s="5">
        <f t="shared" si="5379"/>
        <v>-1.3099999999999454</v>
      </c>
      <c r="AA3290" s="5">
        <f t="shared" si="5397"/>
        <v>0</v>
      </c>
      <c r="AB3290" s="5">
        <f t="shared" si="5398"/>
        <v>0</v>
      </c>
      <c r="AC3290" s="5">
        <f t="shared" si="5399"/>
        <v>0</v>
      </c>
      <c r="AF3290" s="5">
        <f t="shared" si="5385"/>
        <v>60.480000000000473</v>
      </c>
      <c r="AG3290" s="5">
        <f t="shared" si="5386"/>
        <v>82.390000000000327</v>
      </c>
      <c r="AH3290" s="5">
        <f t="shared" si="5387"/>
        <v>8.1099999999996726</v>
      </c>
      <c r="AI3290" s="5">
        <f t="shared" si="5388"/>
        <v>-13.800000000000182</v>
      </c>
      <c r="AJ3290" s="5"/>
      <c r="AK3290" s="5">
        <f t="shared" si="5389"/>
        <v>8.1099999999996726</v>
      </c>
      <c r="AL3290" s="5">
        <f t="shared" si="5409"/>
        <v>34.468999999999774</v>
      </c>
      <c r="AM3290" s="5">
        <f t="shared" si="5390"/>
        <v>60.480000000000473</v>
      </c>
      <c r="AN3290" s="5">
        <f t="shared" si="5405"/>
        <v>48.203000000000159</v>
      </c>
      <c r="AO3290" s="5">
        <f t="shared" si="5406"/>
        <v>1</v>
      </c>
      <c r="AP3290" s="5">
        <f t="shared" si="5425"/>
        <v>1</v>
      </c>
      <c r="AQ3290" s="5">
        <f t="shared" si="5338"/>
        <v>2.4</v>
      </c>
      <c r="AR3290" s="5"/>
      <c r="AS3290" s="5">
        <f t="shared" si="5383"/>
        <v>82.390000000000327</v>
      </c>
      <c r="AT3290" s="5">
        <f t="shared" si="5405"/>
        <v>59.975000000000271</v>
      </c>
      <c r="AU3290" s="5">
        <f t="shared" si="5391"/>
        <v>-13.800000000000182</v>
      </c>
      <c r="AV3290" s="5">
        <f t="shared" si="5394"/>
        <v>-21.909999999999854</v>
      </c>
      <c r="AW3290" s="5">
        <f t="shared" si="5392"/>
        <v>2</v>
      </c>
      <c r="AX3290" s="5">
        <f t="shared" si="5346"/>
        <v>33.314000000000512</v>
      </c>
      <c r="AZ3290" s="4">
        <f t="shared" si="5434"/>
        <v>1</v>
      </c>
      <c r="BA3290" s="5">
        <f t="shared" si="5334"/>
        <v>20.400000000000091</v>
      </c>
      <c r="BB3290" s="4">
        <f t="shared" si="5435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  <c r="CB3290" s="5">
        <f t="shared" si="5414"/>
        <v>60.480000000000473</v>
      </c>
      <c r="CC3290" s="5">
        <f t="shared" si="5415"/>
        <v>8.1099999999996726</v>
      </c>
      <c r="CD3290" s="5">
        <f t="shared" si="5426"/>
        <v>7.8000000000001819</v>
      </c>
      <c r="CE3290" s="5">
        <f t="shared" si="5417"/>
        <v>-30</v>
      </c>
      <c r="CF3290" s="5"/>
      <c r="CG3290" s="5">
        <f t="shared" si="5418"/>
        <v>-50</v>
      </c>
      <c r="CH3290" s="5">
        <f t="shared" si="5421"/>
        <v>-1.3099999999999454</v>
      </c>
      <c r="CI3290" s="5">
        <f t="shared" si="5419"/>
        <v>-92.199999999999818</v>
      </c>
    </row>
    <row r="3291" spans="1:87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5">
        <f t="shared" si="5376"/>
        <v>48.949999999999818</v>
      </c>
      <c r="K3291" s="5">
        <f t="shared" si="5403"/>
        <v>77.792500000000175</v>
      </c>
      <c r="L3291" s="5">
        <f t="shared" si="5380"/>
        <v>33.880000000000109</v>
      </c>
      <c r="M3291" s="5">
        <f t="shared" ref="M3291" si="5439">AVERAGE(L3280:L3291)</f>
        <v>44.599999999999987</v>
      </c>
      <c r="N3291" s="6" t="s">
        <v>37</v>
      </c>
      <c r="O3291" s="5">
        <f t="shared" si="5382"/>
        <v>3854.64</v>
      </c>
      <c r="P3291" s="4">
        <f t="shared" si="5428"/>
        <v>0.65396039603960432</v>
      </c>
      <c r="Q3291" s="5">
        <f t="shared" si="5429"/>
        <v>40.400000000000091</v>
      </c>
      <c r="R3291" s="5">
        <f t="shared" si="5430"/>
        <v>3838.3199999999997</v>
      </c>
      <c r="S3291" s="4">
        <f t="shared" si="5431"/>
        <v>0.81968270346962491</v>
      </c>
      <c r="T3291" s="4">
        <f t="shared" si="5432"/>
        <v>0.88526877308165752</v>
      </c>
      <c r="U3291" s="5">
        <f t="shared" si="5423"/>
        <v>3846.3559999999998</v>
      </c>
      <c r="V3291" s="5">
        <f t="shared" si="5424"/>
        <v>8.2840000000001055</v>
      </c>
      <c r="X3291" s="5">
        <f t="shared" si="5378"/>
        <v>6.9899999999997817</v>
      </c>
      <c r="Y3291" s="5">
        <f t="shared" si="5379"/>
        <v>17.449999999999818</v>
      </c>
      <c r="AA3291" s="5">
        <f t="shared" si="5397"/>
        <v>1</v>
      </c>
      <c r="AB3291" s="5">
        <f t="shared" si="5398"/>
        <v>0</v>
      </c>
      <c r="AC3291" s="5">
        <f t="shared" si="5399"/>
        <v>1</v>
      </c>
      <c r="AF3291" s="5">
        <f t="shared" si="5385"/>
        <v>38.119999999999891</v>
      </c>
      <c r="AG3291" s="5">
        <f t="shared" si="5386"/>
        <v>31.039999999999964</v>
      </c>
      <c r="AH3291" s="5">
        <f t="shared" si="5387"/>
        <v>10.829999999999927</v>
      </c>
      <c r="AI3291" s="5">
        <f t="shared" si="5388"/>
        <v>17.909999999999854</v>
      </c>
      <c r="AJ3291" s="5"/>
      <c r="AK3291" s="5">
        <f t="shared" si="5389"/>
        <v>10.829999999999927</v>
      </c>
      <c r="AL3291" s="5">
        <f t="shared" si="5409"/>
        <v>34.468999999999774</v>
      </c>
      <c r="AM3291" s="5">
        <f t="shared" si="5390"/>
        <v>38.119999999999891</v>
      </c>
      <c r="AN3291" s="5">
        <f t="shared" si="5405"/>
        <v>43.167000000000186</v>
      </c>
      <c r="AO3291" s="5">
        <f t="shared" si="5406"/>
        <v>0</v>
      </c>
      <c r="AP3291" s="5">
        <f t="shared" si="5425"/>
        <v>1</v>
      </c>
      <c r="AQ3291" s="5">
        <f t="shared" si="5338"/>
        <v>2</v>
      </c>
      <c r="AR3291" s="5"/>
      <c r="AS3291" s="5">
        <f t="shared" si="5383"/>
        <v>31.039999999999964</v>
      </c>
      <c r="AT3291" s="5">
        <f t="shared" si="5405"/>
        <v>56.802000000000319</v>
      </c>
      <c r="AU3291" s="5">
        <f t="shared" si="5391"/>
        <v>17.909999999999854</v>
      </c>
      <c r="AV3291" s="5">
        <f t="shared" si="5394"/>
        <v>7.0799999999999272</v>
      </c>
      <c r="AW3291" s="5">
        <f t="shared" si="5392"/>
        <v>3</v>
      </c>
      <c r="AX3291" s="5">
        <f t="shared" si="5346"/>
        <v>33.314000000000512</v>
      </c>
      <c r="AZ3291" s="4">
        <f t="shared" si="5434"/>
        <v>0.88526877308165752</v>
      </c>
      <c r="BA3291" s="5">
        <f t="shared" ref="BA3291:BA3354" si="5440">IF(AZ3290&gt;0.9,O3291-O3290,0)</f>
        <v>-13.980000000000018</v>
      </c>
      <c r="BB3291" s="4">
        <f t="shared" si="5435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  <c r="CB3291" s="5">
        <f t="shared" si="5414"/>
        <v>38.119999999999891</v>
      </c>
      <c r="CC3291" s="5">
        <f t="shared" si="5415"/>
        <v>10.829999999999927</v>
      </c>
      <c r="CD3291" s="5">
        <f t="shared" si="5426"/>
        <v>6.9899999999997817</v>
      </c>
      <c r="CE3291" s="5">
        <f t="shared" si="5417"/>
        <v>-30</v>
      </c>
      <c r="CF3291" s="5"/>
      <c r="CG3291" s="5">
        <f t="shared" si="5418"/>
        <v>-50</v>
      </c>
      <c r="CH3291" s="5">
        <f t="shared" si="5421"/>
        <v>17.449999999999818</v>
      </c>
      <c r="CI3291" s="5">
        <f t="shared" si="5419"/>
        <v>-93.010000000000218</v>
      </c>
    </row>
    <row r="3292" spans="1:87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5">
        <f t="shared" si="5376"/>
        <v>53.579999999999927</v>
      </c>
      <c r="K3292" s="5">
        <f t="shared" si="5403"/>
        <v>67.229166666666814</v>
      </c>
      <c r="L3292" s="5">
        <f t="shared" si="5380"/>
        <v>32</v>
      </c>
      <c r="M3292" s="5">
        <f t="shared" ref="M3292" si="5441">AVERAGE(L3281:L3292)</f>
        <v>38.719166666666638</v>
      </c>
      <c r="N3292" s="6" t="s">
        <v>36</v>
      </c>
      <c r="O3292" s="5">
        <f t="shared" si="5382"/>
        <v>3864.05</v>
      </c>
      <c r="P3292" s="4">
        <f t="shared" si="5428"/>
        <v>0.87493158182814135</v>
      </c>
      <c r="Q3292" s="5">
        <f t="shared" si="5429"/>
        <v>36.539999999999964</v>
      </c>
      <c r="R3292" s="5">
        <f t="shared" si="5430"/>
        <v>3841.2150000000001</v>
      </c>
      <c r="S3292" s="4">
        <f t="shared" si="5431"/>
        <v>0.88688118811881933</v>
      </c>
      <c r="T3292" s="4">
        <f t="shared" si="5432"/>
        <v>0.94823875863631546</v>
      </c>
      <c r="U3292" s="5">
        <f t="shared" si="5423"/>
        <v>3853.5219999999995</v>
      </c>
      <c r="V3292" s="5">
        <f t="shared" si="5424"/>
        <v>10.528000000000702</v>
      </c>
      <c r="X3292" s="5">
        <f t="shared" si="5378"/>
        <v>-26.039999999999964</v>
      </c>
      <c r="Y3292" s="5">
        <f t="shared" si="5379"/>
        <v>-11.710000000000036</v>
      </c>
      <c r="AA3292" s="5">
        <f t="shared" si="5397"/>
        <v>0</v>
      </c>
      <c r="AB3292" s="5">
        <f t="shared" si="5398"/>
        <v>1</v>
      </c>
      <c r="AC3292" s="5">
        <f t="shared" si="5399"/>
        <v>1</v>
      </c>
      <c r="AF3292" s="5">
        <f t="shared" si="5385"/>
        <v>1.6899999999995998</v>
      </c>
      <c r="AG3292" s="5">
        <f t="shared" si="5386"/>
        <v>47.159999999999854</v>
      </c>
      <c r="AH3292" s="5">
        <f t="shared" si="5387"/>
        <v>51.890000000000327</v>
      </c>
      <c r="AI3292" s="5">
        <f t="shared" si="5388"/>
        <v>6.4200000000000728</v>
      </c>
      <c r="AJ3292" s="5"/>
      <c r="AK3292" s="5">
        <f t="shared" si="5389"/>
        <v>1.6899999999995998</v>
      </c>
      <c r="AL3292" s="5">
        <f t="shared" si="5409"/>
        <v>34.468999999999774</v>
      </c>
      <c r="AM3292" s="5">
        <f t="shared" si="5390"/>
        <v>51.890000000000327</v>
      </c>
      <c r="AN3292" s="5">
        <f t="shared" si="5405"/>
        <v>43.768000000000214</v>
      </c>
      <c r="AO3292" s="5">
        <f t="shared" si="5406"/>
        <v>1</v>
      </c>
      <c r="AP3292" s="5">
        <f t="shared" si="5425"/>
        <v>2</v>
      </c>
      <c r="AQ3292" s="5">
        <f t="shared" si="5338"/>
        <v>1.8</v>
      </c>
      <c r="AR3292" s="5"/>
      <c r="AS3292" s="5">
        <f t="shared" si="5383"/>
        <v>47.159999999999854</v>
      </c>
      <c r="AT3292" s="5">
        <f t="shared" si="5405"/>
        <v>58.218000000000302</v>
      </c>
      <c r="AU3292" s="5">
        <f t="shared" si="5391"/>
        <v>6.4200000000000728</v>
      </c>
      <c r="AV3292" s="5">
        <f t="shared" si="5394"/>
        <v>-45.470000000000255</v>
      </c>
      <c r="AW3292" s="5">
        <f t="shared" si="5392"/>
        <v>4</v>
      </c>
      <c r="AX3292" s="5">
        <f t="shared" si="5346"/>
        <v>26.056999999999707</v>
      </c>
      <c r="AZ3292" s="4">
        <f t="shared" si="5434"/>
        <v>0.94823875863631546</v>
      </c>
      <c r="BA3292" s="5">
        <f t="shared" si="5440"/>
        <v>0</v>
      </c>
      <c r="BB3292" s="4">
        <f t="shared" si="5435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  <c r="CB3292" s="5">
        <f t="shared" si="5414"/>
        <v>1.6899999999995998</v>
      </c>
      <c r="CC3292" s="5">
        <f t="shared" si="5415"/>
        <v>51.890000000000327</v>
      </c>
      <c r="CD3292" s="5">
        <f t="shared" si="5426"/>
        <v>-50</v>
      </c>
      <c r="CE3292" s="5">
        <f t="shared" si="5417"/>
        <v>11.710000000000036</v>
      </c>
      <c r="CF3292" s="5"/>
      <c r="CG3292" s="5">
        <f t="shared" si="5418"/>
        <v>-50</v>
      </c>
      <c r="CH3292" s="5">
        <f t="shared" si="5421"/>
        <v>-11.710000000000036</v>
      </c>
      <c r="CI3292" s="5">
        <f t="shared" si="5419"/>
        <v>-150</v>
      </c>
    </row>
    <row r="3293" spans="1:87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5">
        <f t="shared" si="5376"/>
        <v>99.960000000000036</v>
      </c>
      <c r="K3293" s="5">
        <f t="shared" si="5403"/>
        <v>67.694166666666817</v>
      </c>
      <c r="L3293" s="5">
        <f t="shared" si="5380"/>
        <v>36.119999999999891</v>
      </c>
      <c r="M3293" s="5">
        <f t="shared" ref="M3293" si="5442">AVERAGE(L3282:L3293)</f>
        <v>37.719999999999949</v>
      </c>
      <c r="N3293" s="6" t="s">
        <v>37</v>
      </c>
      <c r="O3293" s="5">
        <f t="shared" si="5382"/>
        <v>3932.89</v>
      </c>
      <c r="P3293" s="4">
        <f t="shared" si="5428"/>
        <v>1</v>
      </c>
      <c r="Q3293" s="5">
        <f t="shared" si="5429"/>
        <v>84.670000000000073</v>
      </c>
      <c r="R3293" s="5">
        <f t="shared" si="5430"/>
        <v>3869.3874999999998</v>
      </c>
      <c r="S3293" s="4">
        <f t="shared" si="5431"/>
        <v>1</v>
      </c>
      <c r="T3293" s="4">
        <f t="shared" si="5432"/>
        <v>1</v>
      </c>
      <c r="U3293" s="5">
        <f t="shared" si="5423"/>
        <v>3873.6839999999997</v>
      </c>
      <c r="V3293" s="5">
        <f t="shared" si="5424"/>
        <v>59.206000000000131</v>
      </c>
      <c r="X3293" s="5">
        <f t="shared" si="5378"/>
        <v>65</v>
      </c>
      <c r="Y3293" s="5">
        <f t="shared" si="5379"/>
        <v>3.5199999999999818</v>
      </c>
      <c r="AA3293" s="5">
        <f t="shared" si="5397"/>
        <v>1</v>
      </c>
      <c r="AB3293" s="5">
        <f t="shared" si="5398"/>
        <v>0</v>
      </c>
      <c r="AC3293" s="5">
        <f t="shared" si="5399"/>
        <v>1</v>
      </c>
      <c r="AF3293" s="5">
        <f t="shared" si="5385"/>
        <v>84.970000000000255</v>
      </c>
      <c r="AG3293" s="5">
        <f t="shared" si="5386"/>
        <v>99.960000000000036</v>
      </c>
      <c r="AH3293" s="5">
        <f t="shared" si="5387"/>
        <v>8.3500000000003638</v>
      </c>
      <c r="AI3293" s="5">
        <f t="shared" si="5388"/>
        <v>-6.6399999999994179</v>
      </c>
      <c r="AJ3293" s="5"/>
      <c r="AK3293" s="5">
        <f t="shared" si="5389"/>
        <v>8.3500000000003638</v>
      </c>
      <c r="AL3293" s="5">
        <f t="shared" si="5409"/>
        <v>34.468999999999774</v>
      </c>
      <c r="AM3293" s="5">
        <f t="shared" si="5390"/>
        <v>84.970000000000255</v>
      </c>
      <c r="AN3293" s="5">
        <f t="shared" si="5405"/>
        <v>48.009000000000199</v>
      </c>
      <c r="AO3293" s="5">
        <f t="shared" si="5406"/>
        <v>1</v>
      </c>
      <c r="AP3293" s="5">
        <f t="shared" si="5425"/>
        <v>3</v>
      </c>
      <c r="AQ3293" s="5">
        <f t="shared" si="5338"/>
        <v>1.8</v>
      </c>
      <c r="AR3293" s="5"/>
      <c r="AS3293" s="5">
        <f t="shared" si="5383"/>
        <v>99.960000000000036</v>
      </c>
      <c r="AT3293" s="5">
        <f t="shared" si="5405"/>
        <v>61.383000000000266</v>
      </c>
      <c r="AU3293" s="5">
        <f t="shared" si="5391"/>
        <v>-6.6399999999994179</v>
      </c>
      <c r="AV3293" s="5">
        <f t="shared" si="5394"/>
        <v>-14.989999999999782</v>
      </c>
      <c r="AW3293" s="5">
        <f t="shared" si="5392"/>
        <v>5</v>
      </c>
      <c r="AX3293" s="5">
        <f t="shared" si="5346"/>
        <v>25.340999999999894</v>
      </c>
      <c r="AZ3293" s="4">
        <f t="shared" si="5434"/>
        <v>1</v>
      </c>
      <c r="BA3293" s="5">
        <f t="shared" si="5440"/>
        <v>68.839999999999691</v>
      </c>
      <c r="BB3293" s="4">
        <f t="shared" si="5435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  <c r="CB3293" s="5">
        <f t="shared" si="5414"/>
        <v>84.970000000000255</v>
      </c>
      <c r="CC3293" s="5">
        <f t="shared" si="5415"/>
        <v>8.3500000000003638</v>
      </c>
      <c r="CD3293" s="5">
        <f t="shared" si="5426"/>
        <v>65</v>
      </c>
      <c r="CE3293" s="5">
        <f t="shared" si="5417"/>
        <v>-3.5199999999999818</v>
      </c>
      <c r="CF3293" s="5"/>
      <c r="CG3293" s="5">
        <f t="shared" si="5418"/>
        <v>-50</v>
      </c>
      <c r="CH3293" s="5">
        <f t="shared" si="5421"/>
        <v>3.5199999999999818</v>
      </c>
      <c r="CI3293" s="5">
        <f t="shared" si="5419"/>
        <v>-35</v>
      </c>
    </row>
    <row r="3294" spans="1:87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5">
        <f t="shared" si="5376"/>
        <v>65.409999999999854</v>
      </c>
      <c r="K3294" s="5">
        <f t="shared" si="5403"/>
        <v>68.578333333333447</v>
      </c>
      <c r="L3294" s="5">
        <f t="shared" si="5380"/>
        <v>32.240000000000236</v>
      </c>
      <c r="M3294" s="5">
        <f t="shared" ref="M3294" si="5443">AVERAGE(L3283:L3294)</f>
        <v>37.120000000000005</v>
      </c>
      <c r="N3294" s="6" t="s">
        <v>37</v>
      </c>
      <c r="O3294" s="5">
        <f t="shared" si="5382"/>
        <v>3912.19</v>
      </c>
      <c r="P3294" s="4">
        <f t="shared" si="5428"/>
        <v>0.73546325878594476</v>
      </c>
      <c r="Q3294" s="5">
        <f t="shared" si="5429"/>
        <v>78.25</v>
      </c>
      <c r="R3294" s="5">
        <f t="shared" si="5430"/>
        <v>3874.2024999999999</v>
      </c>
      <c r="S3294" s="4">
        <f t="shared" si="5431"/>
        <v>0.79466322785438126</v>
      </c>
      <c r="T3294" s="4">
        <f t="shared" si="5432"/>
        <v>0.80223559759243523</v>
      </c>
      <c r="U3294" s="5">
        <f t="shared" si="5423"/>
        <v>3886.4780000000001</v>
      </c>
      <c r="V3294" s="5">
        <f t="shared" si="5424"/>
        <v>25.711999999999989</v>
      </c>
      <c r="X3294" s="5">
        <f t="shared" si="5378"/>
        <v>-21.979999999999563</v>
      </c>
      <c r="Y3294" s="5">
        <f t="shared" si="5379"/>
        <v>-1.1500000000000909</v>
      </c>
      <c r="AA3294" s="5">
        <f t="shared" si="5397"/>
        <v>0</v>
      </c>
      <c r="AB3294" s="5">
        <f t="shared" si="5398"/>
        <v>1</v>
      </c>
      <c r="AC3294" s="5">
        <f t="shared" si="5399"/>
        <v>1</v>
      </c>
      <c r="AF3294" s="5">
        <f t="shared" si="5385"/>
        <v>13.270000000000437</v>
      </c>
      <c r="AG3294" s="5">
        <f t="shared" si="5386"/>
        <v>18.510000000000218</v>
      </c>
      <c r="AH3294" s="5">
        <f t="shared" si="5387"/>
        <v>52.139999999999418</v>
      </c>
      <c r="AI3294" s="5">
        <f t="shared" si="5388"/>
        <v>46.899999999999636</v>
      </c>
      <c r="AJ3294" s="5"/>
      <c r="AK3294" s="5">
        <f t="shared" si="5389"/>
        <v>13.270000000000437</v>
      </c>
      <c r="AL3294" s="5">
        <f t="shared" si="5409"/>
        <v>20.08499999999994</v>
      </c>
      <c r="AM3294" s="5">
        <f t="shared" si="5390"/>
        <v>52.139999999999418</v>
      </c>
      <c r="AN3294" s="5">
        <f t="shared" si="5405"/>
        <v>47.90100000000011</v>
      </c>
      <c r="AO3294" s="5">
        <f t="shared" si="5406"/>
        <v>1</v>
      </c>
      <c r="AP3294" s="5">
        <f t="shared" si="5425"/>
        <v>4</v>
      </c>
      <c r="AQ3294" s="5">
        <f t="shared" ref="AQ3294:AQ3357" si="5444">AVERAGE(AP3285:AP3294)</f>
        <v>2</v>
      </c>
      <c r="AR3294" s="5"/>
      <c r="AS3294" s="5">
        <f t="shared" si="5383"/>
        <v>46.899999999999636</v>
      </c>
      <c r="AT3294" s="5">
        <f t="shared" si="5405"/>
        <v>59.417000000000186</v>
      </c>
      <c r="AU3294" s="5">
        <f t="shared" si="5391"/>
        <v>18.510000000000218</v>
      </c>
      <c r="AV3294" s="5">
        <f t="shared" si="5394"/>
        <v>-5.2399999999997817</v>
      </c>
      <c r="AW3294" s="5">
        <f t="shared" si="5392"/>
        <v>6</v>
      </c>
      <c r="AX3294" s="5">
        <f t="shared" si="5346"/>
        <v>25.340999999999894</v>
      </c>
      <c r="AZ3294" s="4">
        <f t="shared" si="5434"/>
        <v>0.80223559759243523</v>
      </c>
      <c r="BA3294" s="5">
        <f t="shared" si="5440"/>
        <v>-20.699999999999818</v>
      </c>
      <c r="BB3294" s="4">
        <f t="shared" si="5435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  <c r="CB3294" s="5">
        <f t="shared" si="5414"/>
        <v>13.270000000000437</v>
      </c>
      <c r="CC3294" s="5">
        <f t="shared" si="5415"/>
        <v>52.139999999999418</v>
      </c>
      <c r="CD3294" s="5">
        <f t="shared" si="5426"/>
        <v>-50</v>
      </c>
      <c r="CE3294" s="5">
        <f t="shared" si="5417"/>
        <v>1.1500000000000909</v>
      </c>
      <c r="CF3294" s="5"/>
      <c r="CG3294" s="5">
        <f t="shared" si="5418"/>
        <v>-50</v>
      </c>
      <c r="CH3294" s="5">
        <f t="shared" si="5421"/>
        <v>-1.1500000000000909</v>
      </c>
      <c r="CI3294" s="5">
        <f t="shared" si="5419"/>
        <v>-150</v>
      </c>
    </row>
    <row r="3295" spans="1:87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5">
        <f t="shared" si="5376"/>
        <v>79.200000000000728</v>
      </c>
      <c r="K3295" s="5">
        <f t="shared" si="5403"/>
        <v>69.485833333333474</v>
      </c>
      <c r="L3295" s="5">
        <f t="shared" si="5380"/>
        <v>38.929999999999836</v>
      </c>
      <c r="M3295" s="5">
        <f t="shared" ref="M3295" si="5445">AVERAGE(L3284:L3295)</f>
        <v>38.50916666666668</v>
      </c>
      <c r="N3295" s="6" t="s">
        <v>36</v>
      </c>
      <c r="O3295" s="5">
        <f t="shared" si="5382"/>
        <v>3918.82</v>
      </c>
      <c r="P3295" s="4">
        <f t="shared" si="5428"/>
        <v>0.82019169329073849</v>
      </c>
      <c r="Q3295" s="5">
        <f t="shared" si="5429"/>
        <v>78.25</v>
      </c>
      <c r="R3295" s="5">
        <f t="shared" si="5430"/>
        <v>3874.2024999999999</v>
      </c>
      <c r="S3295" s="4">
        <f t="shared" si="5431"/>
        <v>0.83382543994331293</v>
      </c>
      <c r="T3295" s="4">
        <f t="shared" si="5432"/>
        <v>0.86557752937804811</v>
      </c>
      <c r="U3295" s="5">
        <f t="shared" si="5423"/>
        <v>3896.518</v>
      </c>
      <c r="V3295" s="5">
        <f t="shared" si="5424"/>
        <v>22.302000000000135</v>
      </c>
      <c r="X3295" s="5">
        <f t="shared" si="5378"/>
        <v>45.970000000000255</v>
      </c>
      <c r="Y3295" s="5">
        <f t="shared" si="5379"/>
        <v>24.779999999999745</v>
      </c>
      <c r="AA3295" s="5">
        <f t="shared" si="5397"/>
        <v>1</v>
      </c>
      <c r="AB3295" s="5">
        <f t="shared" si="5398"/>
        <v>0</v>
      </c>
      <c r="AC3295" s="5">
        <f t="shared" si="5399"/>
        <v>1</v>
      </c>
      <c r="AF3295" s="5">
        <f t="shared" si="5385"/>
        <v>51.650000000000546</v>
      </c>
      <c r="AG3295" s="5">
        <f t="shared" si="5386"/>
        <v>18.800000000000182</v>
      </c>
      <c r="AH3295" s="5">
        <f t="shared" si="5387"/>
        <v>27.550000000000182</v>
      </c>
      <c r="AI3295" s="5">
        <f t="shared" si="5388"/>
        <v>60.400000000000546</v>
      </c>
      <c r="AJ3295" s="5"/>
      <c r="AK3295" s="5">
        <f t="shared" si="5389"/>
        <v>27.550000000000182</v>
      </c>
      <c r="AL3295" s="5">
        <f t="shared" si="5409"/>
        <v>28.194000000000141</v>
      </c>
      <c r="AM3295" s="5">
        <f t="shared" si="5390"/>
        <v>51.650000000000546</v>
      </c>
      <c r="AN3295" s="5">
        <f t="shared" si="5405"/>
        <v>50.449000000000161</v>
      </c>
      <c r="AO3295" s="5">
        <f t="shared" si="5406"/>
        <v>1</v>
      </c>
      <c r="AP3295" s="5">
        <f t="shared" si="5425"/>
        <v>5</v>
      </c>
      <c r="AQ3295" s="5">
        <f t="shared" si="5444"/>
        <v>2.2999999999999998</v>
      </c>
      <c r="AR3295" s="5"/>
      <c r="AS3295" s="5">
        <f t="shared" si="5383"/>
        <v>60.400000000000546</v>
      </c>
      <c r="AT3295" s="5">
        <f t="shared" si="5405"/>
        <v>61.901000000000202</v>
      </c>
      <c r="AU3295" s="5">
        <f t="shared" si="5391"/>
        <v>18.800000000000182</v>
      </c>
      <c r="AV3295" s="5">
        <f t="shared" si="5394"/>
        <v>32.850000000000364</v>
      </c>
      <c r="AW3295" s="5">
        <f t="shared" si="5392"/>
        <v>2</v>
      </c>
      <c r="AX3295" s="5">
        <f t="shared" si="5346"/>
        <v>22.164000000000129</v>
      </c>
      <c r="AZ3295" s="4">
        <f t="shared" si="5434"/>
        <v>0.86557752937804811</v>
      </c>
      <c r="BA3295" s="5">
        <f t="shared" si="5440"/>
        <v>0</v>
      </c>
      <c r="BB3295" s="4">
        <f t="shared" si="5435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  <c r="CB3295" s="5">
        <f t="shared" si="5414"/>
        <v>51.650000000000546</v>
      </c>
      <c r="CC3295" s="5">
        <f t="shared" si="5415"/>
        <v>27.550000000000182</v>
      </c>
      <c r="CD3295" s="5">
        <f t="shared" si="5426"/>
        <v>45.970000000000255</v>
      </c>
      <c r="CE3295" s="5">
        <f t="shared" si="5417"/>
        <v>-24.779999999999745</v>
      </c>
      <c r="CF3295" s="5"/>
      <c r="CG3295" s="5">
        <f t="shared" si="5418"/>
        <v>-50</v>
      </c>
      <c r="CH3295" s="5">
        <f t="shared" si="5421"/>
        <v>24.779999999999745</v>
      </c>
      <c r="CI3295" s="5">
        <f t="shared" si="5419"/>
        <v>-54.029999999999745</v>
      </c>
    </row>
    <row r="3296" spans="1:87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5">
        <f t="shared" si="5376"/>
        <v>78.159999999999854</v>
      </c>
      <c r="K3296" s="5">
        <f t="shared" si="5403"/>
        <v>68.332500000000138</v>
      </c>
      <c r="L3296" s="5">
        <f t="shared" si="5380"/>
        <v>39.929999999999836</v>
      </c>
      <c r="M3296" s="5">
        <f t="shared" ref="M3296" si="5446">AVERAGE(L3285:L3296)</f>
        <v>37.907499999999992</v>
      </c>
      <c r="N3296" s="6" t="s">
        <v>36</v>
      </c>
      <c r="O3296" s="5">
        <f t="shared" si="5382"/>
        <v>3943.6</v>
      </c>
      <c r="P3296" s="4">
        <f t="shared" si="5428"/>
        <v>1</v>
      </c>
      <c r="Q3296" s="5">
        <f t="shared" si="5429"/>
        <v>79.549999999999727</v>
      </c>
      <c r="R3296" s="5">
        <f t="shared" si="5430"/>
        <v>3883.9375</v>
      </c>
      <c r="S3296" s="4">
        <f t="shared" si="5431"/>
        <v>1</v>
      </c>
      <c r="T3296" s="4">
        <f t="shared" si="5432"/>
        <v>1</v>
      </c>
      <c r="U3296" s="5">
        <f t="shared" si="5423"/>
        <v>3914.31</v>
      </c>
      <c r="V3296" s="5">
        <f t="shared" si="5424"/>
        <v>29.289999999999964</v>
      </c>
      <c r="X3296" s="5">
        <f t="shared" si="5378"/>
        <v>60.510000000000218</v>
      </c>
      <c r="Y3296" s="5">
        <f t="shared" si="5379"/>
        <v>27.180000000000291</v>
      </c>
      <c r="AA3296" s="5">
        <f t="shared" si="5397"/>
        <v>1</v>
      </c>
      <c r="AB3296" s="5">
        <f t="shared" si="5398"/>
        <v>0</v>
      </c>
      <c r="AC3296" s="5">
        <f t="shared" si="5399"/>
        <v>1</v>
      </c>
      <c r="AF3296" s="5">
        <f t="shared" si="5385"/>
        <v>67.659999999999854</v>
      </c>
      <c r="AG3296" s="5">
        <f t="shared" si="5386"/>
        <v>65.979999999999563</v>
      </c>
      <c r="AH3296" s="5">
        <f t="shared" si="5387"/>
        <v>10.5</v>
      </c>
      <c r="AI3296" s="5">
        <f t="shared" si="5388"/>
        <v>12.180000000000291</v>
      </c>
      <c r="AJ3296" s="5"/>
      <c r="AK3296" s="5">
        <f t="shared" si="5389"/>
        <v>10.5</v>
      </c>
      <c r="AL3296" s="5">
        <f t="shared" si="5409"/>
        <v>28.194000000000141</v>
      </c>
      <c r="AM3296" s="5">
        <f t="shared" si="5390"/>
        <v>67.659999999999854</v>
      </c>
      <c r="AN3296" s="5">
        <f t="shared" si="5405"/>
        <v>53.64400000000014</v>
      </c>
      <c r="AO3296" s="5">
        <f t="shared" si="5406"/>
        <v>1</v>
      </c>
      <c r="AP3296" s="5">
        <f t="shared" si="5425"/>
        <v>6</v>
      </c>
      <c r="AQ3296" s="5">
        <f t="shared" si="5444"/>
        <v>2.7</v>
      </c>
      <c r="AR3296" s="5"/>
      <c r="AS3296" s="5">
        <f t="shared" si="5383"/>
        <v>65.979999999999563</v>
      </c>
      <c r="AT3296" s="5">
        <f t="shared" si="5405"/>
        <v>61.547000000000118</v>
      </c>
      <c r="AU3296" s="5">
        <f t="shared" si="5391"/>
        <v>12.180000000000291</v>
      </c>
      <c r="AV3296" s="5">
        <f t="shared" si="5394"/>
        <v>1.680000000000291</v>
      </c>
      <c r="AW3296" s="5">
        <f t="shared" si="5392"/>
        <v>3</v>
      </c>
      <c r="AX3296" s="5">
        <f t="shared" si="5346"/>
        <v>22.164000000000129</v>
      </c>
      <c r="AZ3296" s="4">
        <f t="shared" si="5434"/>
        <v>1</v>
      </c>
      <c r="BA3296" s="5">
        <f t="shared" si="5440"/>
        <v>0</v>
      </c>
      <c r="BB3296" s="4">
        <f t="shared" si="5435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  <c r="CB3296" s="5">
        <f t="shared" si="5414"/>
        <v>67.659999999999854</v>
      </c>
      <c r="CC3296" s="5">
        <f t="shared" si="5415"/>
        <v>10.5</v>
      </c>
      <c r="CD3296" s="5">
        <f t="shared" si="5426"/>
        <v>60.510000000000218</v>
      </c>
      <c r="CE3296" s="5">
        <f t="shared" si="5417"/>
        <v>-27.180000000000291</v>
      </c>
      <c r="CF3296" s="5"/>
      <c r="CG3296" s="5">
        <f t="shared" si="5418"/>
        <v>-50</v>
      </c>
      <c r="CH3296" s="5">
        <f t="shared" si="5421"/>
        <v>27.180000000000291</v>
      </c>
      <c r="CI3296" s="5">
        <f t="shared" si="5419"/>
        <v>-39.489999999999782</v>
      </c>
    </row>
    <row r="3297" spans="1:87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5">
        <f t="shared" si="5376"/>
        <v>36.649999999999636</v>
      </c>
      <c r="K3297" s="5">
        <f t="shared" si="5403"/>
        <v>68.112500000000111</v>
      </c>
      <c r="L3297" s="5">
        <f t="shared" si="5380"/>
        <v>16.019999999999982</v>
      </c>
      <c r="M3297" s="5">
        <f t="shared" ref="M3297" si="5447">AVERAGE(L3286:L3297)</f>
        <v>36.364999999999974</v>
      </c>
      <c r="N3297" s="6" t="s">
        <v>37</v>
      </c>
      <c r="O3297" s="5">
        <f t="shared" si="5382"/>
        <v>3968.13</v>
      </c>
      <c r="P3297" s="4">
        <f t="shared" si="5428"/>
        <v>1</v>
      </c>
      <c r="Q3297" s="5">
        <f t="shared" si="5429"/>
        <v>55.940000000000055</v>
      </c>
      <c r="R3297" s="5">
        <f t="shared" si="5430"/>
        <v>3926.1750000000002</v>
      </c>
      <c r="S3297" s="4">
        <f t="shared" si="5431"/>
        <v>1</v>
      </c>
      <c r="T3297" s="4">
        <f t="shared" si="5432"/>
        <v>1</v>
      </c>
      <c r="U3297" s="5">
        <f t="shared" si="5423"/>
        <v>3935.1260000000002</v>
      </c>
      <c r="V3297" s="5">
        <f t="shared" si="5424"/>
        <v>33.003999999999905</v>
      </c>
      <c r="X3297" s="5">
        <f t="shared" si="5378"/>
        <v>19.590000000000146</v>
      </c>
      <c r="Y3297" s="5">
        <f t="shared" si="5379"/>
        <v>0.23999999999978172</v>
      </c>
      <c r="AA3297" s="5">
        <f t="shared" si="5397"/>
        <v>1</v>
      </c>
      <c r="AB3297" s="5">
        <f t="shared" si="5398"/>
        <v>0</v>
      </c>
      <c r="AC3297" s="5">
        <f t="shared" si="5399"/>
        <v>1</v>
      </c>
      <c r="AF3297" s="5">
        <f t="shared" si="5385"/>
        <v>31.199999999999818</v>
      </c>
      <c r="AG3297" s="5">
        <f t="shared" si="5386"/>
        <v>36.649999999999636</v>
      </c>
      <c r="AH3297" s="5">
        <f t="shared" si="5387"/>
        <v>5.0199999999995271</v>
      </c>
      <c r="AI3297" s="5">
        <f t="shared" si="5388"/>
        <v>-0.43000000000029104</v>
      </c>
      <c r="AJ3297" s="5"/>
      <c r="AK3297" s="5">
        <f t="shared" si="5389"/>
        <v>5.0199999999995271</v>
      </c>
      <c r="AL3297" s="5">
        <f t="shared" si="5409"/>
        <v>14.698000000000405</v>
      </c>
      <c r="AM3297" s="5">
        <f t="shared" si="5390"/>
        <v>31.199999999999818</v>
      </c>
      <c r="AN3297" s="5">
        <f t="shared" si="5405"/>
        <v>51.559000000000104</v>
      </c>
      <c r="AO3297" s="5">
        <f t="shared" si="5406"/>
        <v>0</v>
      </c>
      <c r="AP3297" s="5">
        <f t="shared" si="5425"/>
        <v>6</v>
      </c>
      <c r="AQ3297" s="5">
        <f t="shared" si="5444"/>
        <v>3.1</v>
      </c>
      <c r="AR3297" s="5"/>
      <c r="AS3297" s="5">
        <f t="shared" si="5383"/>
        <v>36.649999999999636</v>
      </c>
      <c r="AT3297" s="5">
        <f t="shared" si="5405"/>
        <v>58.523000000000046</v>
      </c>
      <c r="AU3297" s="5">
        <f t="shared" si="5391"/>
        <v>-0.43000000000029104</v>
      </c>
      <c r="AV3297" s="5">
        <f t="shared" si="5394"/>
        <v>-5.4499999999998181</v>
      </c>
      <c r="AW3297" s="5">
        <f t="shared" si="5392"/>
        <v>4</v>
      </c>
      <c r="AX3297" s="5">
        <f t="shared" si="5346"/>
        <v>22.164000000000129</v>
      </c>
      <c r="AZ3297" s="4">
        <f t="shared" si="5434"/>
        <v>1</v>
      </c>
      <c r="BA3297" s="5">
        <f t="shared" si="5440"/>
        <v>24.5300000000002</v>
      </c>
      <c r="BB3297" s="4">
        <f t="shared" si="5435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  <c r="CB3297" s="5">
        <f t="shared" si="5414"/>
        <v>31.199999999999818</v>
      </c>
      <c r="CC3297" s="5">
        <f t="shared" si="5415"/>
        <v>5.0199999999995271</v>
      </c>
      <c r="CD3297" s="5">
        <f t="shared" si="5426"/>
        <v>19.590000000000146</v>
      </c>
      <c r="CE3297" s="5">
        <f t="shared" si="5417"/>
        <v>-0.23999999999978172</v>
      </c>
      <c r="CF3297" s="5"/>
      <c r="CG3297" s="5">
        <f t="shared" si="5418"/>
        <v>-50</v>
      </c>
      <c r="CH3297" s="5">
        <f t="shared" si="5421"/>
        <v>0.23999999999978172</v>
      </c>
      <c r="CI3297" s="5">
        <f t="shared" si="5419"/>
        <v>-80.409999999999854</v>
      </c>
    </row>
    <row r="3298" spans="1:87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5">
        <f t="shared" si="5376"/>
        <v>56.659999999999854</v>
      </c>
      <c r="K3298" s="5">
        <f t="shared" si="5403"/>
        <v>67.040833333333396</v>
      </c>
      <c r="L3298" s="5">
        <f t="shared" si="5380"/>
        <v>25.75</v>
      </c>
      <c r="M3298" s="5">
        <f t="shared" ref="M3298" si="5448">AVERAGE(L3287:L3298)</f>
        <v>35.199999999999967</v>
      </c>
      <c r="N3298" s="6" t="s">
        <v>37</v>
      </c>
      <c r="O3298" s="5">
        <f t="shared" si="5382"/>
        <v>3938.8499999999995</v>
      </c>
      <c r="P3298" s="4">
        <f t="shared" si="5428"/>
        <v>0.4765820521987732</v>
      </c>
      <c r="Q3298" s="5">
        <f t="shared" si="5429"/>
        <v>55.940000000000055</v>
      </c>
      <c r="R3298" s="5">
        <f t="shared" si="5430"/>
        <v>3926.1750000000002</v>
      </c>
      <c r="S3298" s="4">
        <f t="shared" si="5431"/>
        <v>0.71867794004611185</v>
      </c>
      <c r="T3298" s="4">
        <f t="shared" si="5432"/>
        <v>0.74200370076658217</v>
      </c>
      <c r="U3298" s="5">
        <f t="shared" si="5423"/>
        <v>3936.3180000000002</v>
      </c>
      <c r="V3298" s="5">
        <f t="shared" si="5424"/>
        <v>2.5319999999992433</v>
      </c>
      <c r="X3298" s="5">
        <f t="shared" si="5378"/>
        <v>-36.640000000000327</v>
      </c>
      <c r="Y3298" s="5">
        <f t="shared" si="5379"/>
        <v>-11.089999999999691</v>
      </c>
      <c r="AA3298" s="5">
        <f t="shared" si="5397"/>
        <v>0</v>
      </c>
      <c r="AB3298" s="5">
        <f t="shared" si="5398"/>
        <v>1</v>
      </c>
      <c r="AC3298" s="5">
        <f t="shared" si="5399"/>
        <v>1</v>
      </c>
      <c r="AF3298" s="5">
        <f t="shared" si="5385"/>
        <v>0</v>
      </c>
      <c r="AG3298" s="5">
        <f t="shared" si="5386"/>
        <v>3.8299999999999272</v>
      </c>
      <c r="AH3298" s="5">
        <f t="shared" si="5387"/>
        <v>56.659999999999854</v>
      </c>
      <c r="AI3298" s="5">
        <f t="shared" si="5388"/>
        <v>52.829999999999927</v>
      </c>
      <c r="AJ3298" s="5"/>
      <c r="AK3298" s="5">
        <f t="shared" si="5389"/>
        <v>0</v>
      </c>
      <c r="AL3298" s="5">
        <f t="shared" si="5409"/>
        <v>14.698000000000405</v>
      </c>
      <c r="AM3298" s="5">
        <f t="shared" si="5390"/>
        <v>56.659999999999854</v>
      </c>
      <c r="AN3298" s="5">
        <f t="shared" si="5405"/>
        <v>53.828000000000067</v>
      </c>
      <c r="AO3298" s="5">
        <f t="shared" si="5406"/>
        <v>1</v>
      </c>
      <c r="AP3298" s="5">
        <f t="shared" si="5425"/>
        <v>7</v>
      </c>
      <c r="AQ3298" s="5">
        <f t="shared" si="5444"/>
        <v>3.6</v>
      </c>
      <c r="AR3298" s="5"/>
      <c r="AS3298" s="5">
        <f t="shared" si="5383"/>
        <v>52.829999999999927</v>
      </c>
      <c r="AT3298" s="5">
        <f t="shared" si="5405"/>
        <v>56.494999999999983</v>
      </c>
      <c r="AU3298" s="5">
        <f t="shared" si="5391"/>
        <v>3.8299999999999272</v>
      </c>
      <c r="AV3298" s="5">
        <f t="shared" si="5394"/>
        <v>-3.8299999999999272</v>
      </c>
      <c r="AW3298" s="5">
        <f t="shared" si="5392"/>
        <v>5</v>
      </c>
      <c r="AX3298" s="5">
        <f t="shared" si="5346"/>
        <v>22.164000000000129</v>
      </c>
      <c r="AZ3298" s="4">
        <f t="shared" si="5434"/>
        <v>0.74200370076658217</v>
      </c>
      <c r="BA3298" s="5">
        <f t="shared" si="5440"/>
        <v>-29.280000000000655</v>
      </c>
      <c r="BB3298" s="4">
        <f t="shared" si="5435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  <c r="CB3298" s="5">
        <f t="shared" si="5414"/>
        <v>0</v>
      </c>
      <c r="CC3298" s="5">
        <f t="shared" si="5415"/>
        <v>56.659999999999854</v>
      </c>
      <c r="CD3298" s="5">
        <f t="shared" si="5426"/>
        <v>-50</v>
      </c>
      <c r="CE3298" s="5">
        <f t="shared" si="5417"/>
        <v>11.089999999999691</v>
      </c>
      <c r="CF3298" s="5"/>
      <c r="CG3298" s="5">
        <f t="shared" si="5418"/>
        <v>-50</v>
      </c>
      <c r="CH3298" s="5">
        <f t="shared" si="5421"/>
        <v>-11.089999999999691</v>
      </c>
      <c r="CI3298" s="5">
        <f t="shared" si="5419"/>
        <v>-150</v>
      </c>
    </row>
    <row r="3299" spans="1:87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5">
        <f t="shared" si="5376"/>
        <v>48.100000000000364</v>
      </c>
      <c r="K3299" s="5">
        <f t="shared" si="5403"/>
        <v>63.879166666666755</v>
      </c>
      <c r="L3299" s="5">
        <f t="shared" si="5380"/>
        <v>21.079999999999927</v>
      </c>
      <c r="M3299" s="5">
        <f t="shared" ref="M3299" si="5449">AVERAGE(L3288:L3299)</f>
        <v>33.576666666666632</v>
      </c>
      <c r="N3299" s="6" t="s">
        <v>36</v>
      </c>
      <c r="O3299" s="5">
        <f t="shared" si="5382"/>
        <v>3953.19</v>
      </c>
      <c r="P3299" s="4">
        <f t="shared" si="5428"/>
        <v>0.69701886027174875</v>
      </c>
      <c r="Q3299" s="5">
        <f t="shared" si="5429"/>
        <v>49.309999999999945</v>
      </c>
      <c r="R3299" s="5">
        <f t="shared" si="5430"/>
        <v>3931.1475</v>
      </c>
      <c r="S3299" s="4">
        <f t="shared" si="5431"/>
        <v>0.73292813728995276</v>
      </c>
      <c r="T3299" s="4">
        <f t="shared" si="5432"/>
        <v>0.86835844567803311</v>
      </c>
      <c r="U3299" s="5">
        <f t="shared" si="5423"/>
        <v>3944.5179999999991</v>
      </c>
      <c r="V3299" s="5">
        <f t="shared" si="5424"/>
        <v>8.672000000000935</v>
      </c>
      <c r="X3299" s="5">
        <f t="shared" si="5378"/>
        <v>-2.5599999999994907</v>
      </c>
      <c r="Y3299" s="5">
        <f t="shared" si="5379"/>
        <v>-0.41999999999961801</v>
      </c>
      <c r="AA3299" s="5">
        <f t="shared" si="5397"/>
        <v>0</v>
      </c>
      <c r="AB3299" s="5">
        <f t="shared" si="5398"/>
        <v>1</v>
      </c>
      <c r="AC3299" s="5">
        <f t="shared" si="5399"/>
        <v>1</v>
      </c>
      <c r="AF3299" s="5">
        <f t="shared" si="5385"/>
        <v>20.230000000000473</v>
      </c>
      <c r="AG3299" s="5">
        <f t="shared" si="5386"/>
        <v>37.280000000000655</v>
      </c>
      <c r="AH3299" s="5">
        <f t="shared" si="5387"/>
        <v>27.869999999999891</v>
      </c>
      <c r="AI3299" s="5">
        <f t="shared" si="5388"/>
        <v>10.819999999999709</v>
      </c>
      <c r="AJ3299" s="5"/>
      <c r="AK3299" s="5">
        <f t="shared" si="5389"/>
        <v>20.230000000000473</v>
      </c>
      <c r="AL3299" s="5">
        <f t="shared" si="5409"/>
        <v>20.96200000000044</v>
      </c>
      <c r="AM3299" s="5">
        <f t="shared" si="5390"/>
        <v>27.869999999999891</v>
      </c>
      <c r="AN3299" s="5">
        <f t="shared" si="5405"/>
        <v>52.264000000000031</v>
      </c>
      <c r="AO3299" s="5">
        <f t="shared" si="5406"/>
        <v>0</v>
      </c>
      <c r="AP3299" s="5">
        <f t="shared" si="5425"/>
        <v>7</v>
      </c>
      <c r="AQ3299" s="5">
        <f t="shared" si="5444"/>
        <v>4.2</v>
      </c>
      <c r="AR3299" s="5"/>
      <c r="AS3299" s="5">
        <f t="shared" si="5383"/>
        <v>37.280000000000655</v>
      </c>
      <c r="AT3299" s="5">
        <f t="shared" si="5405"/>
        <v>56.059000000000012</v>
      </c>
      <c r="AU3299" s="5">
        <f t="shared" si="5391"/>
        <v>10.819999999999709</v>
      </c>
      <c r="AV3299" s="5">
        <f t="shared" si="5394"/>
        <v>-17.050000000000182</v>
      </c>
      <c r="AW3299" s="5">
        <f t="shared" si="5392"/>
        <v>6</v>
      </c>
      <c r="AX3299" s="5">
        <f t="shared" si="5346"/>
        <v>22.164000000000129</v>
      </c>
      <c r="AZ3299" s="4">
        <f t="shared" si="5434"/>
        <v>0.86835844567803311</v>
      </c>
      <c r="BA3299" s="5">
        <f t="shared" si="5440"/>
        <v>0</v>
      </c>
      <c r="BB3299" s="4">
        <f t="shared" si="5435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  <c r="CB3299" s="5">
        <f t="shared" si="5414"/>
        <v>20.230000000000473</v>
      </c>
      <c r="CC3299" s="5">
        <f t="shared" si="5415"/>
        <v>27.869999999999891</v>
      </c>
      <c r="CD3299" s="5">
        <f t="shared" si="5426"/>
        <v>-2.5599999999994907</v>
      </c>
      <c r="CE3299" s="5">
        <f t="shared" si="5417"/>
        <v>0.41999999999961801</v>
      </c>
      <c r="CF3299" s="5"/>
      <c r="CG3299" s="5">
        <f t="shared" si="5418"/>
        <v>-50</v>
      </c>
      <c r="CH3299" s="5">
        <f t="shared" si="5421"/>
        <v>-0.41999999999961801</v>
      </c>
      <c r="CI3299" s="5">
        <f t="shared" si="5419"/>
        <v>-102.55999999999949</v>
      </c>
    </row>
    <row r="3300" spans="1:87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5">
        <f t="shared" si="5376"/>
        <v>63.070000000000618</v>
      </c>
      <c r="K3300" s="5">
        <f t="shared" si="5403"/>
        <v>63.042500000000096</v>
      </c>
      <c r="L3300" s="5">
        <f t="shared" si="5380"/>
        <v>32.160000000000309</v>
      </c>
      <c r="M3300" s="5">
        <f t="shared" ref="M3300" si="5450">AVERAGE(L3289:L3300)</f>
        <v>31.777499999999993</v>
      </c>
      <c r="N3300" s="6" t="s">
        <v>37</v>
      </c>
      <c r="O3300" s="5">
        <f t="shared" si="5382"/>
        <v>3966.8399999999997</v>
      </c>
      <c r="P3300" s="4">
        <f t="shared" si="5428"/>
        <v>0.95594262295080634</v>
      </c>
      <c r="Q3300" s="5">
        <f t="shared" si="5429"/>
        <v>29.280000000000655</v>
      </c>
      <c r="R3300" s="5">
        <f t="shared" si="5430"/>
        <v>3946.1699999999996</v>
      </c>
      <c r="S3300" s="4">
        <f t="shared" si="5431"/>
        <v>0.97693957811940624</v>
      </c>
      <c r="T3300" s="4">
        <f t="shared" si="5432"/>
        <v>0.9876056879323557</v>
      </c>
      <c r="U3300" s="5">
        <f t="shared" si="5423"/>
        <v>3954.1219999999994</v>
      </c>
      <c r="V3300" s="5">
        <f t="shared" si="5424"/>
        <v>12.718000000000302</v>
      </c>
      <c r="X3300" s="5">
        <f t="shared" si="5378"/>
        <v>0.77999999999974534</v>
      </c>
      <c r="Y3300" s="5">
        <f t="shared" si="5379"/>
        <v>4.9299999999998363</v>
      </c>
      <c r="AA3300" s="5">
        <f t="shared" si="5397"/>
        <v>1</v>
      </c>
      <c r="AB3300" s="5">
        <f t="shared" si="5398"/>
        <v>0</v>
      </c>
      <c r="AC3300" s="5">
        <f t="shared" si="5399"/>
        <v>1</v>
      </c>
      <c r="AF3300" s="5">
        <f t="shared" si="5385"/>
        <v>22.980000000000473</v>
      </c>
      <c r="AG3300" s="5">
        <f t="shared" si="5386"/>
        <v>30.670000000000073</v>
      </c>
      <c r="AH3300" s="5">
        <f t="shared" si="5387"/>
        <v>40.090000000000146</v>
      </c>
      <c r="AI3300" s="5">
        <f t="shared" si="5388"/>
        <v>32.400000000000546</v>
      </c>
      <c r="AJ3300" s="5"/>
      <c r="AK3300" s="5">
        <f t="shared" si="5389"/>
        <v>22.980000000000473</v>
      </c>
      <c r="AL3300" s="5">
        <f t="shared" si="5409"/>
        <v>23.437000000000442</v>
      </c>
      <c r="AM3300" s="5">
        <f t="shared" si="5390"/>
        <v>40.090000000000146</v>
      </c>
      <c r="AN3300" s="5">
        <f t="shared" si="5405"/>
        <v>50.225000000000001</v>
      </c>
      <c r="AO3300" s="5">
        <f t="shared" si="5406"/>
        <v>0</v>
      </c>
      <c r="AP3300" s="5">
        <f t="shared" si="5425"/>
        <v>6</v>
      </c>
      <c r="AQ3300" s="5">
        <f t="shared" si="5444"/>
        <v>4.7</v>
      </c>
      <c r="AR3300" s="5"/>
      <c r="AS3300" s="5">
        <f t="shared" si="5383"/>
        <v>32.400000000000546</v>
      </c>
      <c r="AT3300" s="5">
        <f t="shared" si="5405"/>
        <v>51.060000000000038</v>
      </c>
      <c r="AU3300" s="5">
        <f t="shared" si="5391"/>
        <v>30.670000000000073</v>
      </c>
      <c r="AV3300" s="5">
        <f t="shared" si="5394"/>
        <v>-7.6899999999995998</v>
      </c>
      <c r="AW3300" s="5">
        <f t="shared" si="5392"/>
        <v>2</v>
      </c>
      <c r="AX3300" s="5">
        <f t="shared" si="5346"/>
        <v>25.962999999999653</v>
      </c>
      <c r="AZ3300" s="4">
        <f t="shared" si="5434"/>
        <v>0.9876056879323557</v>
      </c>
      <c r="BA3300" s="5">
        <f t="shared" si="5440"/>
        <v>0</v>
      </c>
      <c r="BB3300" s="4">
        <f t="shared" si="5435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  <c r="CB3300" s="5">
        <f t="shared" si="5414"/>
        <v>22.980000000000473</v>
      </c>
      <c r="CC3300" s="5">
        <f t="shared" si="5415"/>
        <v>40.090000000000146</v>
      </c>
      <c r="CD3300" s="5">
        <f t="shared" si="5426"/>
        <v>0.77999999999974534</v>
      </c>
      <c r="CE3300" s="5">
        <f t="shared" si="5417"/>
        <v>-4.9299999999998363</v>
      </c>
      <c r="CF3300" s="5"/>
      <c r="CG3300" s="5">
        <f t="shared" si="5418"/>
        <v>-50</v>
      </c>
      <c r="CH3300" s="5">
        <f t="shared" si="5421"/>
        <v>4.9299999999998363</v>
      </c>
      <c r="CI3300" s="5">
        <f t="shared" si="5419"/>
        <v>-99.220000000000255</v>
      </c>
    </row>
    <row r="3301" spans="1:87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5">
        <f t="shared" si="5376"/>
        <v>62.970000000000255</v>
      </c>
      <c r="K3301" s="5">
        <f t="shared" si="5403"/>
        <v>64.591666666666768</v>
      </c>
      <c r="L3301" s="5">
        <f t="shared" si="5380"/>
        <v>24.859999999999673</v>
      </c>
      <c r="M3301" s="5">
        <f t="shared" ref="M3301" si="5451">AVERAGE(L3290:L3301)</f>
        <v>31.56166666666665</v>
      </c>
      <c r="N3301" s="6" t="s">
        <v>37</v>
      </c>
      <c r="O3301" s="5">
        <f t="shared" si="5382"/>
        <v>4004.95</v>
      </c>
      <c r="P3301" s="4">
        <f t="shared" si="5428"/>
        <v>1</v>
      </c>
      <c r="Q3301" s="5">
        <f t="shared" si="5429"/>
        <v>66.100000000000364</v>
      </c>
      <c r="R3301" s="5">
        <f t="shared" si="5430"/>
        <v>3955.3749999999995</v>
      </c>
      <c r="S3301" s="4">
        <f t="shared" si="5431"/>
        <v>1</v>
      </c>
      <c r="T3301" s="4">
        <f t="shared" si="5432"/>
        <v>1</v>
      </c>
      <c r="U3301" s="5">
        <f t="shared" si="5423"/>
        <v>3966.3919999999998</v>
      </c>
      <c r="V3301" s="5">
        <f t="shared" si="5424"/>
        <v>38.557999999999993</v>
      </c>
      <c r="X3301" s="5">
        <f t="shared" si="5378"/>
        <v>19.300000000000182</v>
      </c>
      <c r="Y3301" s="5">
        <f t="shared" si="5379"/>
        <v>-1.6199999999998909</v>
      </c>
      <c r="AA3301" s="5">
        <f t="shared" si="5397"/>
        <v>0</v>
      </c>
      <c r="AB3301" s="5">
        <f t="shared" si="5398"/>
        <v>0</v>
      </c>
      <c r="AC3301" s="5">
        <f t="shared" si="5399"/>
        <v>0</v>
      </c>
      <c r="AF3301" s="5">
        <f t="shared" si="5385"/>
        <v>33.630000000000109</v>
      </c>
      <c r="AG3301" s="5">
        <f t="shared" si="5386"/>
        <v>62.970000000000255</v>
      </c>
      <c r="AH3301" s="5">
        <f t="shared" si="5387"/>
        <v>8.0299999999997453</v>
      </c>
      <c r="AI3301" s="5">
        <f t="shared" si="5388"/>
        <v>-21.3100000000004</v>
      </c>
      <c r="AJ3301" s="5"/>
      <c r="AK3301" s="5">
        <f t="shared" si="5389"/>
        <v>8.0299999999997453</v>
      </c>
      <c r="AL3301" s="5">
        <f t="shared" si="5409"/>
        <v>23.437000000000442</v>
      </c>
      <c r="AM3301" s="5">
        <f t="shared" si="5390"/>
        <v>33.630000000000109</v>
      </c>
      <c r="AN3301" s="5">
        <f t="shared" si="5405"/>
        <v>49.776000000000025</v>
      </c>
      <c r="AO3301" s="5">
        <f t="shared" si="5406"/>
        <v>0</v>
      </c>
      <c r="AP3301" s="5">
        <f t="shared" si="5425"/>
        <v>6</v>
      </c>
      <c r="AQ3301" s="5">
        <f t="shared" si="5444"/>
        <v>5.2</v>
      </c>
      <c r="AR3301" s="5"/>
      <c r="AS3301" s="5">
        <f t="shared" si="5383"/>
        <v>62.970000000000255</v>
      </c>
      <c r="AT3301" s="5">
        <f t="shared" si="5405"/>
        <v>54.253000000000064</v>
      </c>
      <c r="AU3301" s="5">
        <f t="shared" si="5391"/>
        <v>-21.3100000000004</v>
      </c>
      <c r="AV3301" s="5">
        <f t="shared" si="5394"/>
        <v>-29.340000000000146</v>
      </c>
      <c r="AW3301" s="5">
        <f t="shared" si="5392"/>
        <v>3</v>
      </c>
      <c r="AX3301" s="5">
        <f t="shared" ref="AX3301:AX3364" si="5452">PERCENTILE(AU3282:AU3301,0.9)</f>
        <v>22.164000000000129</v>
      </c>
      <c r="AZ3301" s="4">
        <f t="shared" si="5434"/>
        <v>1</v>
      </c>
      <c r="BA3301" s="5">
        <f t="shared" si="5440"/>
        <v>38.110000000000127</v>
      </c>
      <c r="BB3301" s="4">
        <f t="shared" si="5435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  <c r="CB3301" s="5">
        <f t="shared" si="5414"/>
        <v>33.630000000000109</v>
      </c>
      <c r="CC3301" s="5">
        <f t="shared" si="5415"/>
        <v>8.0299999999997453</v>
      </c>
      <c r="CD3301" s="5">
        <f t="shared" si="5426"/>
        <v>19.300000000000182</v>
      </c>
      <c r="CE3301" s="5">
        <f t="shared" si="5417"/>
        <v>1.6199999999998909</v>
      </c>
      <c r="CF3301" s="5"/>
      <c r="CG3301" s="5">
        <f t="shared" si="5418"/>
        <v>-50</v>
      </c>
      <c r="CH3301" s="5">
        <f t="shared" si="5421"/>
        <v>-1.6199999999998909</v>
      </c>
      <c r="CI3301" s="5">
        <f t="shared" si="5419"/>
        <v>-80.699999999999818</v>
      </c>
    </row>
    <row r="3302" spans="1:87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5">
        <f t="shared" si="5376"/>
        <v>29.319999999999709</v>
      </c>
      <c r="K3302" s="5">
        <f t="shared" si="5403"/>
        <v>60.169166666666719</v>
      </c>
      <c r="L3302" s="5">
        <f t="shared" si="5380"/>
        <v>21.569999999999709</v>
      </c>
      <c r="M3302" s="5">
        <f t="shared" ref="M3302" si="5453">AVERAGE(L3291:L3302)</f>
        <v>29.544999999999959</v>
      </c>
      <c r="N3302" s="6" t="s">
        <v>37</v>
      </c>
      <c r="O3302" s="5">
        <f t="shared" si="5382"/>
        <v>4003.91</v>
      </c>
      <c r="P3302" s="4">
        <f t="shared" si="5428"/>
        <v>0.98426626323751953</v>
      </c>
      <c r="Q3302" s="5">
        <f t="shared" si="5429"/>
        <v>66.100000000000364</v>
      </c>
      <c r="R3302" s="5">
        <f t="shared" si="5430"/>
        <v>3955.3749999999995</v>
      </c>
      <c r="S3302" s="4">
        <f t="shared" si="5431"/>
        <v>0.98426626323751953</v>
      </c>
      <c r="T3302" s="4">
        <f t="shared" si="5432"/>
        <v>0.98878827080638243</v>
      </c>
      <c r="U3302" s="5">
        <f t="shared" si="5423"/>
        <v>3973.5479999999998</v>
      </c>
      <c r="V3302" s="5">
        <f t="shared" si="5424"/>
        <v>30.36200000000008</v>
      </c>
      <c r="X3302" s="5">
        <f t="shared" si="5378"/>
        <v>-6.8299999999999272</v>
      </c>
      <c r="Y3302" s="5">
        <f t="shared" si="5379"/>
        <v>2.9600000000000364</v>
      </c>
      <c r="AA3302" s="5">
        <f t="shared" si="5397"/>
        <v>0</v>
      </c>
      <c r="AB3302" s="5">
        <f t="shared" si="5398"/>
        <v>0</v>
      </c>
      <c r="AC3302" s="5">
        <f t="shared" si="5399"/>
        <v>0</v>
      </c>
      <c r="AF3302" s="5">
        <f t="shared" si="5385"/>
        <v>7.569999999999709</v>
      </c>
      <c r="AG3302" s="5">
        <f t="shared" si="5386"/>
        <v>29.319999999999709</v>
      </c>
      <c r="AH3302" s="5">
        <f t="shared" si="5387"/>
        <v>19.619999999999891</v>
      </c>
      <c r="AI3302" s="5">
        <f t="shared" si="5388"/>
        <v>-2.1300000000001091</v>
      </c>
      <c r="AJ3302" s="5"/>
      <c r="AK3302" s="5">
        <f t="shared" si="5389"/>
        <v>7.569999999999709</v>
      </c>
      <c r="AL3302" s="5">
        <f t="shared" si="5409"/>
        <v>23.437000000000442</v>
      </c>
      <c r="AM3302" s="5">
        <f t="shared" si="5390"/>
        <v>19.619999999999891</v>
      </c>
      <c r="AN3302" s="5">
        <f t="shared" si="5405"/>
        <v>46.548999999999978</v>
      </c>
      <c r="AO3302" s="5">
        <f t="shared" si="5406"/>
        <v>0</v>
      </c>
      <c r="AP3302" s="5">
        <f t="shared" si="5425"/>
        <v>5</v>
      </c>
      <c r="AQ3302" s="5">
        <f t="shared" si="5444"/>
        <v>5.5</v>
      </c>
      <c r="AR3302" s="5"/>
      <c r="AS3302" s="5">
        <f t="shared" si="5383"/>
        <v>29.319999999999709</v>
      </c>
      <c r="AT3302" s="5">
        <f t="shared" si="5405"/>
        <v>52.469000000000051</v>
      </c>
      <c r="AU3302" s="5">
        <f t="shared" si="5391"/>
        <v>-2.1300000000001091</v>
      </c>
      <c r="AV3302" s="5">
        <f t="shared" si="5394"/>
        <v>-21.75</v>
      </c>
      <c r="AW3302" s="5">
        <f t="shared" si="5392"/>
        <v>4</v>
      </c>
      <c r="AX3302" s="5">
        <f t="shared" si="5452"/>
        <v>19.778999999999641</v>
      </c>
      <c r="AZ3302" s="4">
        <f t="shared" si="5434"/>
        <v>0.98878827080638243</v>
      </c>
      <c r="BA3302" s="5">
        <f t="shared" si="5440"/>
        <v>-1.0399999999999636</v>
      </c>
      <c r="BB3302" s="4">
        <f t="shared" si="5435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  <c r="CB3302" s="5">
        <f t="shared" si="5414"/>
        <v>7.569999999999709</v>
      </c>
      <c r="CC3302" s="5">
        <f t="shared" si="5415"/>
        <v>19.619999999999891</v>
      </c>
      <c r="CD3302" s="5">
        <f t="shared" si="5426"/>
        <v>-6.8299999999999272</v>
      </c>
      <c r="CE3302" s="5">
        <f t="shared" si="5417"/>
        <v>-2.9600000000000364</v>
      </c>
      <c r="CF3302" s="5"/>
      <c r="CG3302" s="5">
        <f t="shared" si="5418"/>
        <v>-50</v>
      </c>
      <c r="CH3302" s="5">
        <f t="shared" si="5421"/>
        <v>2.9600000000000364</v>
      </c>
      <c r="CI3302" s="5">
        <f t="shared" si="5419"/>
        <v>-106.82999999999993</v>
      </c>
    </row>
    <row r="3303" spans="1:87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5">
        <f t="shared" si="5376"/>
        <v>40.059999999999491</v>
      </c>
      <c r="K3303" s="5">
        <f t="shared" si="5403"/>
        <v>59.428333333333363</v>
      </c>
      <c r="L3303" s="5">
        <f t="shared" si="5380"/>
        <v>22.490000000000236</v>
      </c>
      <c r="M3303" s="5">
        <f t="shared" ref="M3303" si="5454">AVERAGE(L3292:L3303)</f>
        <v>28.595833333333303</v>
      </c>
      <c r="N3303" s="6" t="s">
        <v>37</v>
      </c>
      <c r="O3303" s="5">
        <f t="shared" si="5382"/>
        <v>4005.3700000000003</v>
      </c>
      <c r="P3303" s="4">
        <f t="shared" si="5428"/>
        <v>1</v>
      </c>
      <c r="Q3303" s="5">
        <f t="shared" si="5429"/>
        <v>52.180000000000291</v>
      </c>
      <c r="R3303" s="5">
        <f t="shared" si="5430"/>
        <v>3966.2350000000001</v>
      </c>
      <c r="S3303" s="4">
        <f t="shared" si="5431"/>
        <v>1</v>
      </c>
      <c r="T3303" s="4">
        <f t="shared" si="5432"/>
        <v>1</v>
      </c>
      <c r="U3303" s="5">
        <f t="shared" si="5423"/>
        <v>3986.8519999999999</v>
      </c>
      <c r="V3303" s="5">
        <f t="shared" si="5424"/>
        <v>18.518000000000484</v>
      </c>
      <c r="X3303" s="5">
        <f t="shared" si="5378"/>
        <v>29.110000000000582</v>
      </c>
      <c r="Y3303" s="5">
        <f t="shared" si="5379"/>
        <v>14.320000000000164</v>
      </c>
      <c r="AA3303" s="5">
        <f t="shared" si="5397"/>
        <v>1</v>
      </c>
      <c r="AB3303" s="5">
        <f t="shared" si="5398"/>
        <v>0</v>
      </c>
      <c r="AC3303" s="5">
        <f t="shared" si="5399"/>
        <v>1</v>
      </c>
      <c r="AF3303" s="5">
        <f t="shared" si="5385"/>
        <v>32.460000000000036</v>
      </c>
      <c r="AG3303" s="5">
        <f t="shared" si="5386"/>
        <v>6.9499999999998181</v>
      </c>
      <c r="AH3303" s="5">
        <f t="shared" si="5387"/>
        <v>7.5999999999994543</v>
      </c>
      <c r="AI3303" s="5">
        <f t="shared" si="5388"/>
        <v>33.109999999999673</v>
      </c>
      <c r="AJ3303" s="5"/>
      <c r="AK3303" s="5">
        <f t="shared" si="5389"/>
        <v>7.5999999999994543</v>
      </c>
      <c r="AL3303" s="5">
        <f t="shared" si="5409"/>
        <v>23.437000000000442</v>
      </c>
      <c r="AM3303" s="5">
        <f t="shared" si="5390"/>
        <v>32.460000000000036</v>
      </c>
      <c r="AN3303" s="5">
        <f t="shared" si="5405"/>
        <v>41.297999999999959</v>
      </c>
      <c r="AO3303" s="5">
        <f t="shared" si="5406"/>
        <v>0</v>
      </c>
      <c r="AP3303" s="5">
        <f t="shared" si="5425"/>
        <v>4</v>
      </c>
      <c r="AQ3303" s="5">
        <f t="shared" si="5444"/>
        <v>5.6</v>
      </c>
      <c r="AR3303" s="5"/>
      <c r="AS3303" s="5">
        <f t="shared" si="5383"/>
        <v>33.109999999999673</v>
      </c>
      <c r="AT3303" s="5">
        <f t="shared" si="5405"/>
        <v>45.784000000000013</v>
      </c>
      <c r="AU3303" s="5">
        <f t="shared" si="5391"/>
        <v>6.9499999999998181</v>
      </c>
      <c r="AV3303" s="5">
        <f t="shared" si="5394"/>
        <v>25.510000000000218</v>
      </c>
      <c r="AW3303" s="5">
        <f t="shared" si="5392"/>
        <v>5</v>
      </c>
      <c r="AX3303" s="5">
        <f t="shared" si="5452"/>
        <v>19.778999999999641</v>
      </c>
      <c r="AZ3303" s="4">
        <f t="shared" si="5434"/>
        <v>1</v>
      </c>
      <c r="BA3303" s="5">
        <f t="shared" si="5440"/>
        <v>1.4600000000004911</v>
      </c>
      <c r="BB3303" s="4">
        <f t="shared" si="5435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  <c r="CB3303" s="5">
        <f t="shared" si="5414"/>
        <v>32.460000000000036</v>
      </c>
      <c r="CC3303" s="5">
        <f t="shared" si="5415"/>
        <v>7.5999999999994543</v>
      </c>
      <c r="CD3303" s="5">
        <f t="shared" si="5426"/>
        <v>29.110000000000582</v>
      </c>
      <c r="CE3303" s="5">
        <f t="shared" si="5417"/>
        <v>-14.320000000000164</v>
      </c>
      <c r="CF3303" s="5"/>
      <c r="CG3303" s="5">
        <f t="shared" si="5418"/>
        <v>-50</v>
      </c>
      <c r="CH3303" s="5">
        <f t="shared" si="5421"/>
        <v>14.320000000000164</v>
      </c>
      <c r="CI3303" s="5">
        <f t="shared" si="5419"/>
        <v>-70.889999999999418</v>
      </c>
    </row>
    <row r="3304" spans="1:87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5">
        <f t="shared" si="5376"/>
        <v>75.460000000000036</v>
      </c>
      <c r="K3304" s="5">
        <f t="shared" si="5403"/>
        <v>61.251666666666701</v>
      </c>
      <c r="L3304" s="5">
        <f t="shared" si="5380"/>
        <v>29.130000000000109</v>
      </c>
      <c r="M3304" s="5">
        <f t="shared" ref="M3304" si="5455">AVERAGE(L3293:L3304)</f>
        <v>28.356666666666644</v>
      </c>
      <c r="N3304" s="6" t="s">
        <v>37</v>
      </c>
      <c r="O3304" s="5">
        <f t="shared" si="5382"/>
        <v>3974.8299999999995</v>
      </c>
      <c r="P3304" s="4">
        <f t="shared" si="5428"/>
        <v>0.20737087983388647</v>
      </c>
      <c r="Q3304" s="5">
        <f t="shared" si="5429"/>
        <v>38.530000000000655</v>
      </c>
      <c r="R3304" s="5">
        <f t="shared" si="5430"/>
        <v>3976.4724999999999</v>
      </c>
      <c r="S3304" s="4">
        <f t="shared" si="5431"/>
        <v>0.54088995790738925</v>
      </c>
      <c r="T3304" s="4">
        <f t="shared" si="5432"/>
        <v>0.54088995790738925</v>
      </c>
      <c r="U3304" s="5">
        <f t="shared" si="5423"/>
        <v>3991.1799999999994</v>
      </c>
      <c r="V3304" s="5">
        <f t="shared" si="5424"/>
        <v>-16.349999999999909</v>
      </c>
      <c r="X3304" s="5">
        <f t="shared" si="5378"/>
        <v>3.819999999999709</v>
      </c>
      <c r="Y3304" s="5">
        <f t="shared" si="5379"/>
        <v>11.150000000000091</v>
      </c>
      <c r="AA3304" s="5">
        <f t="shared" si="5397"/>
        <v>1</v>
      </c>
      <c r="AB3304" s="5">
        <f t="shared" si="5398"/>
        <v>0</v>
      </c>
      <c r="AC3304" s="5">
        <f t="shared" si="5399"/>
        <v>1</v>
      </c>
      <c r="AF3304" s="5">
        <f t="shared" si="5385"/>
        <v>21.319999999999709</v>
      </c>
      <c r="AG3304" s="5">
        <f t="shared" si="5386"/>
        <v>-18.3700000000008</v>
      </c>
      <c r="AH3304" s="5">
        <f t="shared" si="5387"/>
        <v>35.769999999999527</v>
      </c>
      <c r="AI3304" s="5">
        <f t="shared" si="5388"/>
        <v>75.460000000000036</v>
      </c>
      <c r="AJ3304" s="5"/>
      <c r="AK3304" s="5">
        <f t="shared" si="5389"/>
        <v>21.319999999999709</v>
      </c>
      <c r="AL3304" s="5">
        <f t="shared" si="5409"/>
        <v>23.437000000000442</v>
      </c>
      <c r="AM3304" s="5">
        <f t="shared" si="5390"/>
        <v>35.769999999999527</v>
      </c>
      <c r="AN3304" s="5">
        <f t="shared" si="5405"/>
        <v>39.660999999999966</v>
      </c>
      <c r="AO3304" s="5">
        <f t="shared" si="5406"/>
        <v>0</v>
      </c>
      <c r="AP3304" s="5">
        <f t="shared" si="5425"/>
        <v>3</v>
      </c>
      <c r="AQ3304" s="5">
        <f t="shared" si="5444"/>
        <v>5.5</v>
      </c>
      <c r="AR3304" s="5"/>
      <c r="AS3304" s="5">
        <f t="shared" si="5383"/>
        <v>75.460000000000036</v>
      </c>
      <c r="AT3304" s="5">
        <f t="shared" si="5405"/>
        <v>48.640000000000057</v>
      </c>
      <c r="AU3304" s="5">
        <f t="shared" si="5391"/>
        <v>-18.3700000000008</v>
      </c>
      <c r="AV3304" s="5">
        <f t="shared" si="5394"/>
        <v>39.690000000000509</v>
      </c>
      <c r="AW3304" s="5">
        <f t="shared" si="5392"/>
        <v>6</v>
      </c>
      <c r="AX3304" s="5">
        <f t="shared" si="5452"/>
        <v>18.835000000000129</v>
      </c>
      <c r="AZ3304" s="4">
        <f t="shared" si="5434"/>
        <v>0.54088995790738925</v>
      </c>
      <c r="BA3304" s="5">
        <f t="shared" si="5440"/>
        <v>-30.540000000000873</v>
      </c>
      <c r="BB3304" s="4">
        <f t="shared" si="5435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  <c r="CB3304" s="5">
        <f t="shared" si="5414"/>
        <v>21.319999999999709</v>
      </c>
      <c r="CC3304" s="5">
        <f t="shared" si="5415"/>
        <v>35.769999999999527</v>
      </c>
      <c r="CD3304" s="5">
        <f t="shared" si="5426"/>
        <v>3.819999999999709</v>
      </c>
      <c r="CE3304" s="5">
        <f t="shared" si="5417"/>
        <v>-11.150000000000091</v>
      </c>
      <c r="CF3304" s="5"/>
      <c r="CG3304" s="5">
        <f t="shared" si="5418"/>
        <v>-50</v>
      </c>
      <c r="CH3304" s="5">
        <f t="shared" si="5421"/>
        <v>11.150000000000091</v>
      </c>
      <c r="CI3304" s="5">
        <f t="shared" si="5419"/>
        <v>-96.180000000000291</v>
      </c>
    </row>
    <row r="3305" spans="1:87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5">
        <f t="shared" si="5376"/>
        <v>0</v>
      </c>
      <c r="K3305" s="5">
        <f t="shared" si="5403"/>
        <v>52.921666666666702</v>
      </c>
      <c r="L3305" s="5">
        <f t="shared" si="5380"/>
        <v>20.630000000000109</v>
      </c>
      <c r="M3305" s="5">
        <f t="shared" ref="M3305" si="5456">AVERAGE(L3294:L3305)</f>
        <v>27.06583333333333</v>
      </c>
      <c r="N3305" s="6" t="s">
        <v>36</v>
      </c>
      <c r="O3305" s="5">
        <f t="shared" si="5382"/>
        <v>3983.6199999999994</v>
      </c>
      <c r="P3305" s="4">
        <f t="shared" si="5428"/>
        <v>0.28781925343810455</v>
      </c>
      <c r="Q3305" s="5">
        <f t="shared" si="5429"/>
        <v>30.540000000000873</v>
      </c>
      <c r="R3305" s="5">
        <f t="shared" si="5430"/>
        <v>3982.4649999999997</v>
      </c>
      <c r="S3305" s="4">
        <f t="shared" si="5431"/>
        <v>0.58317362974318154</v>
      </c>
      <c r="T3305" s="4">
        <f t="shared" si="5432"/>
        <v>0.67303066746842122</v>
      </c>
      <c r="U3305" s="5">
        <f t="shared" si="5423"/>
        <v>3994.5360000000001</v>
      </c>
      <c r="V3305" s="5">
        <f t="shared" si="5424"/>
        <v>-10.916000000000622</v>
      </c>
      <c r="X3305" s="5">
        <f t="shared" si="5378"/>
        <v>0</v>
      </c>
      <c r="Y3305" s="5">
        <f t="shared" si="5379"/>
        <v>-10.339999999999691</v>
      </c>
      <c r="AA3305" s="5">
        <f t="shared" si="5397"/>
        <v>0</v>
      </c>
      <c r="AB3305" s="5">
        <f t="shared" si="5398"/>
        <v>0</v>
      </c>
      <c r="AC3305" s="5">
        <f t="shared" si="5399"/>
        <v>0</v>
      </c>
      <c r="AF3305" s="5">
        <f t="shared" si="5385"/>
        <v>0</v>
      </c>
      <c r="AG3305" s="5">
        <f t="shared" si="5386"/>
        <v>0</v>
      </c>
      <c r="AH3305" s="5">
        <f t="shared" si="5387"/>
        <v>0</v>
      </c>
      <c r="AI3305" s="5">
        <f t="shared" si="5388"/>
        <v>0</v>
      </c>
      <c r="AJ3305" s="5"/>
      <c r="AK3305" s="5">
        <f t="shared" si="5389"/>
        <v>0</v>
      </c>
      <c r="AL3305" s="5">
        <f t="shared" si="5409"/>
        <v>21.485999999999784</v>
      </c>
      <c r="AM3305" s="5">
        <f t="shared" si="5390"/>
        <v>0</v>
      </c>
      <c r="AN3305" s="5">
        <f t="shared" si="5405"/>
        <v>34.49599999999991</v>
      </c>
      <c r="AO3305" s="5">
        <f t="shared" si="5406"/>
        <v>0</v>
      </c>
      <c r="AP3305" s="5">
        <f t="shared" si="5425"/>
        <v>2</v>
      </c>
      <c r="AQ3305" s="5">
        <f t="shared" si="5444"/>
        <v>5.2</v>
      </c>
      <c r="AR3305" s="5"/>
      <c r="AS3305" s="5">
        <f t="shared" si="5383"/>
        <v>0</v>
      </c>
      <c r="AT3305" s="5">
        <f t="shared" si="5405"/>
        <v>42.6</v>
      </c>
      <c r="AU3305" s="5">
        <f t="shared" si="5391"/>
        <v>0</v>
      </c>
      <c r="AV3305" s="5">
        <f t="shared" si="5394"/>
        <v>0</v>
      </c>
      <c r="AW3305" s="5">
        <f t="shared" si="5392"/>
        <v>2</v>
      </c>
      <c r="AX3305" s="5">
        <f t="shared" si="5452"/>
        <v>18.835000000000129</v>
      </c>
      <c r="AZ3305" s="4">
        <f t="shared" si="5434"/>
        <v>0.67303066746842122</v>
      </c>
      <c r="BA3305" s="5">
        <f t="shared" si="5440"/>
        <v>0</v>
      </c>
      <c r="BB3305" s="4">
        <f t="shared" si="5435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  <c r="CB3305" s="5">
        <f t="shared" si="5414"/>
        <v>0</v>
      </c>
      <c r="CC3305" s="5">
        <f t="shared" si="5415"/>
        <v>0</v>
      </c>
      <c r="CD3305" s="5">
        <f t="shared" si="5426"/>
        <v>0</v>
      </c>
      <c r="CE3305" s="5">
        <f t="shared" si="5417"/>
        <v>10.339999999999691</v>
      </c>
      <c r="CF3305" s="5"/>
      <c r="CG3305" s="5">
        <f t="shared" si="5418"/>
        <v>-50</v>
      </c>
      <c r="CH3305" s="5">
        <f t="shared" si="5421"/>
        <v>-10.339999999999691</v>
      </c>
      <c r="CI3305" s="5">
        <f t="shared" si="5419"/>
        <v>-100</v>
      </c>
    </row>
    <row r="3306" spans="1:87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5">
        <f t="shared" si="5376"/>
        <v>40.270000000000437</v>
      </c>
      <c r="K3306" s="5">
        <f t="shared" si="5403"/>
        <v>50.826666666666746</v>
      </c>
      <c r="L3306" s="5">
        <f t="shared" si="5380"/>
        <v>31.710000000000036</v>
      </c>
      <c r="M3306" s="5">
        <f t="shared" ref="M3306" si="5457">AVERAGE(L3295:L3306)</f>
        <v>27.021666666666647</v>
      </c>
      <c r="N3306" s="6" t="s">
        <v>37</v>
      </c>
      <c r="O3306" s="5">
        <f t="shared" si="5382"/>
        <v>3981.62</v>
      </c>
      <c r="P3306" s="4">
        <f t="shared" si="5428"/>
        <v>0.22233136869679843</v>
      </c>
      <c r="Q3306" s="5">
        <f t="shared" si="5429"/>
        <v>30.540000000000873</v>
      </c>
      <c r="R3306" s="5">
        <f t="shared" si="5430"/>
        <v>3982.4649999999997</v>
      </c>
      <c r="S3306" s="4">
        <f t="shared" si="5431"/>
        <v>0.38359719698935762</v>
      </c>
      <c r="T3306" s="4">
        <f t="shared" si="5432"/>
        <v>0.64296452194828413</v>
      </c>
      <c r="U3306" s="5">
        <f t="shared" si="5423"/>
        <v>3989.87</v>
      </c>
      <c r="V3306" s="5">
        <f t="shared" si="5424"/>
        <v>-8.25</v>
      </c>
      <c r="X3306" s="5">
        <f t="shared" si="5378"/>
        <v>3.6099999999996726</v>
      </c>
      <c r="Y3306" s="5">
        <f t="shared" si="5379"/>
        <v>21.8100000000004</v>
      </c>
      <c r="AA3306" s="5">
        <f t="shared" si="5397"/>
        <v>1</v>
      </c>
      <c r="AB3306" s="5">
        <f t="shared" si="5398"/>
        <v>0</v>
      </c>
      <c r="AC3306" s="5">
        <f t="shared" si="5399"/>
        <v>1</v>
      </c>
      <c r="AF3306" s="5">
        <f t="shared" si="5385"/>
        <v>24.229999999999563</v>
      </c>
      <c r="AG3306" s="5">
        <f t="shared" si="5386"/>
        <v>40.270000000000437</v>
      </c>
      <c r="AH3306" s="5">
        <f t="shared" si="5387"/>
        <v>11.970000000000255</v>
      </c>
      <c r="AI3306" s="5">
        <f t="shared" si="5388"/>
        <v>-4.0700000000006185</v>
      </c>
      <c r="AJ3306" s="5"/>
      <c r="AK3306" s="5">
        <f t="shared" si="5389"/>
        <v>11.970000000000255</v>
      </c>
      <c r="AL3306" s="5">
        <f t="shared" si="5409"/>
        <v>21.485999999999784</v>
      </c>
      <c r="AM3306" s="5">
        <f t="shared" si="5390"/>
        <v>24.229999999999563</v>
      </c>
      <c r="AN3306" s="5">
        <f t="shared" si="5405"/>
        <v>30.152999999999885</v>
      </c>
      <c r="AO3306" s="5">
        <f t="shared" si="5406"/>
        <v>0</v>
      </c>
      <c r="AP3306" s="5">
        <f t="shared" si="5425"/>
        <v>1</v>
      </c>
      <c r="AQ3306" s="5">
        <f t="shared" si="5444"/>
        <v>4.7</v>
      </c>
      <c r="AR3306" s="5"/>
      <c r="AS3306" s="5">
        <f t="shared" si="5383"/>
        <v>40.270000000000437</v>
      </c>
      <c r="AT3306" s="5">
        <f t="shared" si="5405"/>
        <v>40.029000000000089</v>
      </c>
      <c r="AU3306" s="5">
        <f t="shared" si="5391"/>
        <v>-4.0700000000006185</v>
      </c>
      <c r="AV3306" s="5">
        <f t="shared" si="5394"/>
        <v>-16.040000000000873</v>
      </c>
      <c r="AW3306" s="5">
        <f t="shared" si="5392"/>
        <v>5</v>
      </c>
      <c r="AX3306" s="5">
        <f t="shared" si="5452"/>
        <v>18.835000000000129</v>
      </c>
      <c r="AZ3306" s="4">
        <f t="shared" si="5434"/>
        <v>0.64296452194828413</v>
      </c>
      <c r="BA3306" s="5">
        <f t="shared" si="5440"/>
        <v>0</v>
      </c>
      <c r="BB3306" s="4">
        <f t="shared" si="5435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  <c r="CB3306" s="5">
        <f t="shared" si="5414"/>
        <v>24.229999999999563</v>
      </c>
      <c r="CC3306" s="5">
        <f t="shared" si="5415"/>
        <v>11.970000000000255</v>
      </c>
      <c r="CD3306" s="5">
        <f t="shared" si="5426"/>
        <v>3.6099999999996726</v>
      </c>
      <c r="CE3306" s="5">
        <f t="shared" si="5417"/>
        <v>-30</v>
      </c>
      <c r="CF3306" s="5"/>
      <c r="CG3306" s="5">
        <f t="shared" si="5418"/>
        <v>-50</v>
      </c>
      <c r="CH3306" s="5">
        <f t="shared" si="5421"/>
        <v>21.8100000000004</v>
      </c>
      <c r="CI3306" s="5">
        <f t="shared" si="5419"/>
        <v>-96.390000000000327</v>
      </c>
    </row>
    <row r="3307" spans="1:87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5">
        <f t="shared" si="5376"/>
        <v>62.789999999999964</v>
      </c>
      <c r="K3307" s="5">
        <f t="shared" si="5403"/>
        <v>49.459166666666682</v>
      </c>
      <c r="L3307" s="5">
        <f t="shared" si="5380"/>
        <v>61.440000000000055</v>
      </c>
      <c r="M3307" s="5">
        <f t="shared" ref="M3307" si="5458">AVERAGE(L3296:L3307)</f>
        <v>28.897499999999997</v>
      </c>
      <c r="N3307" s="6" t="s">
        <v>37</v>
      </c>
      <c r="O3307" s="5">
        <f t="shared" si="5382"/>
        <v>3992.1400000000003</v>
      </c>
      <c r="P3307" s="4">
        <f t="shared" si="5428"/>
        <v>0.56679764243616115</v>
      </c>
      <c r="Q3307" s="5">
        <f t="shared" si="5429"/>
        <v>30.540000000000873</v>
      </c>
      <c r="R3307" s="5">
        <f t="shared" si="5430"/>
        <v>3982.4649999999997</v>
      </c>
      <c r="S3307" s="4">
        <f t="shared" si="5431"/>
        <v>0.56679764243616115</v>
      </c>
      <c r="T3307" s="4">
        <f t="shared" si="5432"/>
        <v>0.74645458029896616</v>
      </c>
      <c r="U3307" s="5">
        <f t="shared" si="5423"/>
        <v>3987.5159999999996</v>
      </c>
      <c r="V3307" s="5">
        <f t="shared" si="5424"/>
        <v>4.6240000000007058</v>
      </c>
      <c r="X3307" s="5">
        <f t="shared" si="5378"/>
        <v>-37.5</v>
      </c>
      <c r="Y3307" s="5">
        <f t="shared" si="5379"/>
        <v>-56.75</v>
      </c>
      <c r="AA3307" s="5">
        <f t="shared" si="5397"/>
        <v>0</v>
      </c>
      <c r="AB3307" s="5">
        <f t="shared" si="5398"/>
        <v>1</v>
      </c>
      <c r="AC3307" s="5">
        <f t="shared" si="5399"/>
        <v>1</v>
      </c>
      <c r="AF3307" s="5">
        <f t="shared" si="5385"/>
        <v>15.789999999999964</v>
      </c>
      <c r="AG3307" s="5">
        <f t="shared" si="5386"/>
        <v>9.8000000000001819</v>
      </c>
      <c r="AH3307" s="5">
        <f t="shared" si="5387"/>
        <v>47</v>
      </c>
      <c r="AI3307" s="5">
        <f t="shared" si="5388"/>
        <v>52.989999999999782</v>
      </c>
      <c r="AJ3307" s="5"/>
      <c r="AK3307" s="5">
        <f t="shared" si="5389"/>
        <v>15.789999999999964</v>
      </c>
      <c r="AL3307" s="5">
        <f t="shared" si="5409"/>
        <v>21.485999999999784</v>
      </c>
      <c r="AM3307" s="5">
        <f t="shared" si="5390"/>
        <v>47</v>
      </c>
      <c r="AN3307" s="5">
        <f t="shared" si="5405"/>
        <v>31.732999999999901</v>
      </c>
      <c r="AO3307" s="5">
        <f t="shared" si="5406"/>
        <v>1</v>
      </c>
      <c r="AP3307" s="5">
        <f t="shared" si="5425"/>
        <v>2</v>
      </c>
      <c r="AQ3307" s="5">
        <f t="shared" si="5444"/>
        <v>4.3</v>
      </c>
      <c r="AR3307" s="5"/>
      <c r="AS3307" s="5">
        <f t="shared" si="5383"/>
        <v>52.989999999999782</v>
      </c>
      <c r="AT3307" s="5">
        <f t="shared" si="5405"/>
        <v>41.663000000000103</v>
      </c>
      <c r="AU3307" s="5">
        <f t="shared" si="5391"/>
        <v>9.8000000000001819</v>
      </c>
      <c r="AV3307" s="5">
        <f t="shared" si="5394"/>
        <v>5.9899999999997817</v>
      </c>
      <c r="AW3307" s="5">
        <f t="shared" si="5392"/>
        <v>6</v>
      </c>
      <c r="AX3307" s="5">
        <f t="shared" si="5452"/>
        <v>18.539000000000215</v>
      </c>
      <c r="AZ3307" s="4">
        <f t="shared" si="5434"/>
        <v>0.74645458029896616</v>
      </c>
      <c r="BA3307" s="5">
        <f t="shared" si="5440"/>
        <v>0</v>
      </c>
      <c r="BB3307" s="4">
        <f t="shared" si="5435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  <c r="CB3307" s="5">
        <f t="shared" si="5414"/>
        <v>15.789999999999964</v>
      </c>
      <c r="CC3307" s="5">
        <f t="shared" si="5415"/>
        <v>47</v>
      </c>
      <c r="CD3307" s="5">
        <f t="shared" si="5426"/>
        <v>-37.5</v>
      </c>
      <c r="CE3307" s="5">
        <f t="shared" si="5417"/>
        <v>56.75</v>
      </c>
      <c r="CF3307" s="5"/>
      <c r="CG3307" s="5">
        <f t="shared" si="5418"/>
        <v>-50</v>
      </c>
      <c r="CH3307" s="5">
        <f t="shared" si="5421"/>
        <v>-56.75</v>
      </c>
      <c r="CI3307" s="5">
        <f t="shared" si="5419"/>
        <v>-137.5</v>
      </c>
    </row>
    <row r="3308" spans="1:87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5">
        <f t="shared" si="5376"/>
        <v>0</v>
      </c>
      <c r="K3308" s="5">
        <f t="shared" si="5403"/>
        <v>42.945833333333361</v>
      </c>
      <c r="L3308" s="5">
        <f t="shared" si="5380"/>
        <v>57.440000000000055</v>
      </c>
      <c r="M3308" s="5">
        <f t="shared" ref="M3308" si="5459">AVERAGE(L3297:L3308)</f>
        <v>30.356666666666683</v>
      </c>
      <c r="N3308" s="6" t="s">
        <v>37</v>
      </c>
      <c r="O3308" s="5">
        <f t="shared" si="5382"/>
        <v>3971.32</v>
      </c>
      <c r="P3308" s="4">
        <f t="shared" si="5428"/>
        <v>0</v>
      </c>
      <c r="Q3308" s="5">
        <f t="shared" si="5429"/>
        <v>20.820000000000164</v>
      </c>
      <c r="R3308" s="5">
        <f t="shared" si="5430"/>
        <v>3976.5250000000001</v>
      </c>
      <c r="S3308" s="4">
        <f t="shared" si="5431"/>
        <v>0</v>
      </c>
      <c r="T3308" s="4">
        <f t="shared" si="5432"/>
        <v>0.11627303399949122</v>
      </c>
      <c r="U3308" s="5">
        <f t="shared" si="5423"/>
        <v>3980.7059999999997</v>
      </c>
      <c r="V3308" s="5">
        <f t="shared" si="5424"/>
        <v>-9.3859999999995125</v>
      </c>
      <c r="X3308" s="5">
        <f t="shared" si="5378"/>
        <v>0</v>
      </c>
      <c r="Y3308" s="5">
        <f t="shared" si="5379"/>
        <v>40.910000000000309</v>
      </c>
      <c r="AA3308" s="5">
        <f t="shared" si="5397"/>
        <v>0</v>
      </c>
      <c r="AB3308" s="5">
        <f t="shared" si="5398"/>
        <v>0</v>
      </c>
      <c r="AC3308" s="5">
        <f t="shared" si="5399"/>
        <v>0</v>
      </c>
      <c r="AF3308" s="5">
        <f t="shared" si="5385"/>
        <v>0</v>
      </c>
      <c r="AG3308" s="5">
        <f t="shared" si="5386"/>
        <v>0</v>
      </c>
      <c r="AH3308" s="5">
        <f t="shared" si="5387"/>
        <v>0</v>
      </c>
      <c r="AI3308" s="5">
        <f t="shared" si="5388"/>
        <v>0</v>
      </c>
      <c r="AJ3308" s="5"/>
      <c r="AK3308" s="5">
        <f t="shared" si="5389"/>
        <v>0</v>
      </c>
      <c r="AL3308" s="5">
        <f t="shared" si="5409"/>
        <v>21.485999999999784</v>
      </c>
      <c r="AM3308" s="5">
        <f t="shared" si="5390"/>
        <v>0</v>
      </c>
      <c r="AN3308" s="5">
        <f t="shared" si="5405"/>
        <v>26.066999999999915</v>
      </c>
      <c r="AO3308" s="5">
        <f t="shared" si="5406"/>
        <v>0</v>
      </c>
      <c r="AP3308" s="5">
        <f t="shared" si="5425"/>
        <v>1</v>
      </c>
      <c r="AQ3308" s="5">
        <f t="shared" si="5444"/>
        <v>3.7</v>
      </c>
      <c r="AR3308" s="5"/>
      <c r="AS3308" s="5">
        <f t="shared" si="5383"/>
        <v>0</v>
      </c>
      <c r="AT3308" s="5">
        <f t="shared" si="5405"/>
        <v>36.380000000000109</v>
      </c>
      <c r="AU3308" s="5">
        <f t="shared" si="5391"/>
        <v>0</v>
      </c>
      <c r="AV3308" s="5">
        <f t="shared" si="5394"/>
        <v>0</v>
      </c>
      <c r="AW3308" s="5">
        <f t="shared" si="5392"/>
        <v>2</v>
      </c>
      <c r="AX3308" s="5">
        <f t="shared" si="5452"/>
        <v>18.539000000000215</v>
      </c>
      <c r="AZ3308" s="4">
        <f t="shared" si="5434"/>
        <v>0.11627303399949122</v>
      </c>
      <c r="BA3308" s="5">
        <f t="shared" si="5440"/>
        <v>0</v>
      </c>
      <c r="BB3308" s="4">
        <f t="shared" si="5435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  <c r="CB3308" s="5">
        <f t="shared" si="5414"/>
        <v>0</v>
      </c>
      <c r="CC3308" s="5">
        <f t="shared" si="5415"/>
        <v>0</v>
      </c>
      <c r="CD3308" s="5">
        <f t="shared" si="5426"/>
        <v>0</v>
      </c>
      <c r="CE3308" s="5">
        <f t="shared" si="5417"/>
        <v>-30</v>
      </c>
      <c r="CF3308" s="5"/>
      <c r="CG3308" s="5">
        <f t="shared" si="5418"/>
        <v>-50</v>
      </c>
      <c r="CH3308" s="5">
        <f t="shared" si="5421"/>
        <v>40.910000000000309</v>
      </c>
      <c r="CI3308" s="5">
        <f t="shared" si="5419"/>
        <v>-100</v>
      </c>
    </row>
    <row r="3309" spans="1:87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5">
        <f t="shared" si="5376"/>
        <v>177.54999999999927</v>
      </c>
      <c r="K3309" s="5">
        <f t="shared" si="5403"/>
        <v>54.6875</v>
      </c>
      <c r="L3309" s="5">
        <f t="shared" si="5380"/>
        <v>92.859999999999673</v>
      </c>
      <c r="M3309" s="5">
        <f t="shared" ref="M3309" si="5460">AVERAGE(L3298:L3309)</f>
        <v>36.759999999999991</v>
      </c>
      <c r="N3309" s="6" t="s">
        <v>36</v>
      </c>
      <c r="O3309" s="5">
        <f t="shared" si="5382"/>
        <v>4044.85</v>
      </c>
      <c r="P3309" s="4">
        <f t="shared" si="5428"/>
        <v>1</v>
      </c>
      <c r="Q3309" s="5">
        <f t="shared" si="5429"/>
        <v>73.529999999999745</v>
      </c>
      <c r="R3309" s="5">
        <f t="shared" si="5430"/>
        <v>3989.7025000000003</v>
      </c>
      <c r="S3309" s="4">
        <f t="shared" si="5431"/>
        <v>1</v>
      </c>
      <c r="T3309" s="4">
        <f t="shared" si="5432"/>
        <v>1</v>
      </c>
      <c r="U3309" s="5">
        <f t="shared" si="5423"/>
        <v>3994.71</v>
      </c>
      <c r="V3309" s="5">
        <f t="shared" si="5424"/>
        <v>50.139999999999873</v>
      </c>
      <c r="X3309" s="5">
        <f t="shared" si="5378"/>
        <v>89.319999999999709</v>
      </c>
      <c r="Y3309" s="5">
        <f t="shared" si="5379"/>
        <v>31.269999999999982</v>
      </c>
      <c r="AA3309" s="5">
        <f t="shared" si="5397"/>
        <v>1</v>
      </c>
      <c r="AB3309" s="5">
        <f t="shared" si="5398"/>
        <v>0</v>
      </c>
      <c r="AC3309" s="5">
        <f t="shared" si="5399"/>
        <v>1</v>
      </c>
      <c r="AF3309" s="5">
        <f t="shared" si="5385"/>
        <v>100.47999999999956</v>
      </c>
      <c r="AG3309" s="5">
        <f t="shared" si="5386"/>
        <v>177.54999999999927</v>
      </c>
      <c r="AH3309" s="5">
        <f t="shared" si="5387"/>
        <v>0</v>
      </c>
      <c r="AI3309" s="5">
        <f t="shared" si="5388"/>
        <v>-77.069999999999709</v>
      </c>
      <c r="AJ3309" s="5"/>
      <c r="AK3309" s="5">
        <f t="shared" si="5389"/>
        <v>0</v>
      </c>
      <c r="AL3309" s="5">
        <f t="shared" si="5409"/>
        <v>21.485999999999784</v>
      </c>
      <c r="AM3309" s="5">
        <f t="shared" si="5390"/>
        <v>100.47999999999956</v>
      </c>
      <c r="AN3309" s="5">
        <f t="shared" si="5405"/>
        <v>33.327999999999882</v>
      </c>
      <c r="AO3309" s="5">
        <f t="shared" si="5406"/>
        <v>1</v>
      </c>
      <c r="AP3309" s="5">
        <f t="shared" si="5425"/>
        <v>2</v>
      </c>
      <c r="AQ3309" s="5">
        <f t="shared" si="5444"/>
        <v>3.2</v>
      </c>
      <c r="AR3309" s="5"/>
      <c r="AS3309" s="5">
        <f t="shared" si="5383"/>
        <v>177.54999999999927</v>
      </c>
      <c r="AT3309" s="5">
        <f t="shared" si="5405"/>
        <v>50.406999999999968</v>
      </c>
      <c r="AU3309" s="5">
        <f t="shared" si="5391"/>
        <v>-77.069999999999709</v>
      </c>
      <c r="AV3309" s="5">
        <f t="shared" si="5394"/>
        <v>-77.069999999999709</v>
      </c>
      <c r="AW3309" s="5">
        <f t="shared" si="5392"/>
        <v>4</v>
      </c>
      <c r="AX3309" s="5">
        <f t="shared" si="5452"/>
        <v>18.539000000000215</v>
      </c>
      <c r="AZ3309" s="4">
        <f t="shared" si="5434"/>
        <v>1</v>
      </c>
      <c r="BA3309" s="5">
        <f t="shared" si="5440"/>
        <v>0</v>
      </c>
      <c r="BB3309" s="4">
        <f t="shared" si="5435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  <c r="CB3309" s="5">
        <f t="shared" si="5414"/>
        <v>100.47999999999956</v>
      </c>
      <c r="CC3309" s="5">
        <f t="shared" si="5415"/>
        <v>0</v>
      </c>
      <c r="CD3309" s="5">
        <f t="shared" si="5426"/>
        <v>89.319999999999709</v>
      </c>
      <c r="CE3309" s="5">
        <f t="shared" si="5417"/>
        <v>-30</v>
      </c>
      <c r="CF3309" s="5"/>
      <c r="CG3309" s="5">
        <f t="shared" si="5418"/>
        <v>-50</v>
      </c>
      <c r="CH3309" s="5">
        <f t="shared" si="5421"/>
        <v>31.269999999999982</v>
      </c>
      <c r="CI3309" s="5">
        <f t="shared" si="5419"/>
        <v>-10.680000000000291</v>
      </c>
    </row>
    <row r="3310" spans="1:87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5">
        <f t="shared" si="5376"/>
        <v>40.800000000000182</v>
      </c>
      <c r="K3310" s="5">
        <f t="shared" si="5403"/>
        <v>53.365833333333363</v>
      </c>
      <c r="L3310" s="5">
        <f t="shared" si="5380"/>
        <v>30.099999999999909</v>
      </c>
      <c r="M3310" s="5">
        <f t="shared" ref="M3310" si="5461">AVERAGE(L3299:L3310)</f>
        <v>37.122499999999981</v>
      </c>
      <c r="N3310" s="6" t="s">
        <v>37</v>
      </c>
      <c r="O3310" s="5">
        <f t="shared" si="5382"/>
        <v>4035.2699999999995</v>
      </c>
      <c r="P3310" s="4">
        <f t="shared" si="5428"/>
        <v>0.86971304229565594</v>
      </c>
      <c r="Q3310" s="5">
        <f t="shared" si="5429"/>
        <v>73.529999999999745</v>
      </c>
      <c r="R3310" s="5">
        <f t="shared" si="5430"/>
        <v>3989.7025000000003</v>
      </c>
      <c r="S3310" s="4">
        <f t="shared" si="5431"/>
        <v>0.86971304229565594</v>
      </c>
      <c r="T3310" s="4">
        <f t="shared" si="5432"/>
        <v>0.86971304229565594</v>
      </c>
      <c r="U3310" s="5">
        <f t="shared" si="5423"/>
        <v>4005.04</v>
      </c>
      <c r="V3310" s="5">
        <f t="shared" si="5424"/>
        <v>30.229999999999563</v>
      </c>
      <c r="X3310" s="5">
        <f t="shared" si="5378"/>
        <v>-5.6900000000005093</v>
      </c>
      <c r="Y3310" s="5">
        <f t="shared" si="5379"/>
        <v>-3.1300000000001091</v>
      </c>
      <c r="AA3310" s="5">
        <f t="shared" si="5397"/>
        <v>0</v>
      </c>
      <c r="AB3310" s="5">
        <f t="shared" si="5398"/>
        <v>1</v>
      </c>
      <c r="AC3310" s="5">
        <f t="shared" si="5399"/>
        <v>1</v>
      </c>
      <c r="AF3310" s="5">
        <f t="shared" si="5385"/>
        <v>14.890000000000327</v>
      </c>
      <c r="AG3310" s="5">
        <f t="shared" si="5386"/>
        <v>-1.7599999999993088</v>
      </c>
      <c r="AH3310" s="5">
        <f t="shared" si="5387"/>
        <v>24.150000000000546</v>
      </c>
      <c r="AI3310" s="5">
        <f t="shared" si="5388"/>
        <v>40.800000000000182</v>
      </c>
      <c r="AJ3310" s="5"/>
      <c r="AK3310" s="5">
        <f t="shared" si="5389"/>
        <v>14.890000000000327</v>
      </c>
      <c r="AL3310" s="5">
        <f t="shared" si="5409"/>
        <v>16.342999999999936</v>
      </c>
      <c r="AM3310" s="5">
        <f t="shared" si="5390"/>
        <v>24.150000000000546</v>
      </c>
      <c r="AN3310" s="5">
        <f t="shared" si="5405"/>
        <v>31.733999999999924</v>
      </c>
      <c r="AO3310" s="5">
        <f t="shared" si="5406"/>
        <v>0</v>
      </c>
      <c r="AP3310" s="5">
        <f t="shared" si="5425"/>
        <v>2</v>
      </c>
      <c r="AQ3310" s="5">
        <f t="shared" si="5444"/>
        <v>2.8</v>
      </c>
      <c r="AR3310" s="5"/>
      <c r="AS3310" s="5">
        <f t="shared" si="5383"/>
        <v>40.800000000000182</v>
      </c>
      <c r="AT3310" s="5">
        <f t="shared" si="5405"/>
        <v>51.246999999999936</v>
      </c>
      <c r="AU3310" s="5">
        <f t="shared" si="5391"/>
        <v>-1.7599999999993088</v>
      </c>
      <c r="AV3310" s="5">
        <f t="shared" si="5394"/>
        <v>16.649999999999636</v>
      </c>
      <c r="AW3310" s="5">
        <f t="shared" si="5392"/>
        <v>5</v>
      </c>
      <c r="AX3310" s="5">
        <f t="shared" si="5452"/>
        <v>18.539000000000215</v>
      </c>
      <c r="AZ3310" s="4">
        <f t="shared" si="5434"/>
        <v>0.86971304229565594</v>
      </c>
      <c r="BA3310" s="5">
        <f t="shared" si="5440"/>
        <v>-9.580000000000382</v>
      </c>
      <c r="BB3310" s="4">
        <f t="shared" si="5435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  <c r="CB3310" s="5">
        <f t="shared" si="5414"/>
        <v>14.890000000000327</v>
      </c>
      <c r="CC3310" s="5">
        <f t="shared" si="5415"/>
        <v>24.150000000000546</v>
      </c>
      <c r="CD3310" s="5">
        <f t="shared" si="5426"/>
        <v>-5.6900000000005093</v>
      </c>
      <c r="CE3310" s="5">
        <f t="shared" si="5417"/>
        <v>3.1300000000001091</v>
      </c>
      <c r="CF3310" s="5"/>
      <c r="CG3310" s="5">
        <f t="shared" si="5418"/>
        <v>-50</v>
      </c>
      <c r="CH3310" s="5">
        <f t="shared" si="5421"/>
        <v>-3.1300000000001091</v>
      </c>
      <c r="CI3310" s="5">
        <f t="shared" si="5419"/>
        <v>-105.69000000000051</v>
      </c>
    </row>
    <row r="3311" spans="1:87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5">
        <f t="shared" si="5376"/>
        <v>52.119999999999891</v>
      </c>
      <c r="K3311" s="5">
        <f t="shared" si="5403"/>
        <v>53.700833333333321</v>
      </c>
      <c r="L3311" s="5">
        <f t="shared" si="5380"/>
        <v>34.590000000000146</v>
      </c>
      <c r="M3311" s="5">
        <f t="shared" ref="M3311" si="5462">AVERAGE(L3300:L3311)</f>
        <v>38.248333333333335</v>
      </c>
      <c r="N3311" s="6" t="s">
        <v>36</v>
      </c>
      <c r="O3311" s="5">
        <f t="shared" si="5382"/>
        <v>4046.35</v>
      </c>
      <c r="P3311" s="4">
        <f t="shared" si="5428"/>
        <v>1</v>
      </c>
      <c r="Q3311" s="5">
        <f t="shared" si="5429"/>
        <v>75.029999999999745</v>
      </c>
      <c r="R3311" s="5">
        <f t="shared" si="5430"/>
        <v>3990.0775000000003</v>
      </c>
      <c r="S3311" s="4">
        <f t="shared" si="5431"/>
        <v>1</v>
      </c>
      <c r="T3311" s="4">
        <f t="shared" si="5432"/>
        <v>1</v>
      </c>
      <c r="U3311" s="5">
        <f t="shared" si="5423"/>
        <v>4017.9859999999999</v>
      </c>
      <c r="V3311" s="5">
        <f t="shared" si="5424"/>
        <v>28.364000000000033</v>
      </c>
      <c r="X3311" s="5">
        <f t="shared" si="5378"/>
        <v>35.380000000000109</v>
      </c>
      <c r="Y3311" s="5">
        <f t="shared" si="5379"/>
        <v>16.699999999999818</v>
      </c>
      <c r="AA3311" s="5">
        <f t="shared" si="5397"/>
        <v>1</v>
      </c>
      <c r="AB3311" s="5">
        <f t="shared" si="5398"/>
        <v>0</v>
      </c>
      <c r="AC3311" s="5">
        <f t="shared" si="5399"/>
        <v>1</v>
      </c>
      <c r="AF3311" s="5">
        <f t="shared" si="5385"/>
        <v>38.680000000000291</v>
      </c>
      <c r="AG3311" s="5">
        <f t="shared" si="5386"/>
        <v>23.230000000000473</v>
      </c>
      <c r="AH3311" s="5">
        <f t="shared" si="5387"/>
        <v>13.4399999999996</v>
      </c>
      <c r="AI3311" s="5">
        <f t="shared" si="5388"/>
        <v>28.889999999999418</v>
      </c>
      <c r="AJ3311" s="5"/>
      <c r="AK3311" s="5">
        <f t="shared" si="5389"/>
        <v>13.4399999999996</v>
      </c>
      <c r="AL3311" s="5">
        <f t="shared" si="5409"/>
        <v>16.342999999999936</v>
      </c>
      <c r="AM3311" s="5">
        <f t="shared" si="5390"/>
        <v>38.680000000000291</v>
      </c>
      <c r="AN3311" s="5">
        <f t="shared" si="5405"/>
        <v>32.23899999999994</v>
      </c>
      <c r="AO3311" s="5">
        <f t="shared" si="5406"/>
        <v>1</v>
      </c>
      <c r="AP3311" s="5">
        <f t="shared" si="5425"/>
        <v>3</v>
      </c>
      <c r="AQ3311" s="5">
        <f t="shared" si="5444"/>
        <v>2.5</v>
      </c>
      <c r="AR3311" s="5"/>
      <c r="AS3311" s="5">
        <f t="shared" si="5383"/>
        <v>28.889999999999418</v>
      </c>
      <c r="AT3311" s="5">
        <f t="shared" si="5405"/>
        <v>47.838999999999849</v>
      </c>
      <c r="AU3311" s="5">
        <f t="shared" si="5391"/>
        <v>23.230000000000473</v>
      </c>
      <c r="AV3311" s="5">
        <f t="shared" si="5394"/>
        <v>15.449999999999818</v>
      </c>
      <c r="AW3311" s="5">
        <f t="shared" si="5392"/>
        <v>6</v>
      </c>
      <c r="AX3311" s="5">
        <f t="shared" si="5452"/>
        <v>19.243000000000219</v>
      </c>
      <c r="AZ3311" s="4">
        <f t="shared" si="5434"/>
        <v>1</v>
      </c>
      <c r="BA3311" s="5">
        <f t="shared" si="5440"/>
        <v>0</v>
      </c>
      <c r="BB3311" s="4">
        <f t="shared" si="5435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  <c r="CB3311" s="5">
        <f t="shared" si="5414"/>
        <v>38.680000000000291</v>
      </c>
      <c r="CC3311" s="5">
        <f t="shared" si="5415"/>
        <v>13.4399999999996</v>
      </c>
      <c r="CD3311" s="5">
        <f t="shared" si="5426"/>
        <v>35.380000000000109</v>
      </c>
      <c r="CE3311" s="5">
        <f t="shared" si="5417"/>
        <v>-16.699999999999818</v>
      </c>
      <c r="CF3311" s="5"/>
      <c r="CG3311" s="5">
        <f t="shared" si="5418"/>
        <v>-50</v>
      </c>
      <c r="CH3311" s="5">
        <f t="shared" si="5421"/>
        <v>16.699999999999818</v>
      </c>
      <c r="CI3311" s="5">
        <f t="shared" si="5419"/>
        <v>-64.619999999999891</v>
      </c>
    </row>
    <row r="3312" spans="1:87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5">
        <f t="shared" si="5376"/>
        <v>62.949999999999818</v>
      </c>
      <c r="K3312" s="5">
        <f t="shared" si="5403"/>
        <v>53.690833333333252</v>
      </c>
      <c r="L3312" s="5">
        <f t="shared" si="5380"/>
        <v>36.139999999999873</v>
      </c>
      <c r="M3312" s="5">
        <f t="shared" ref="M3312" si="5463">AVERAGE(L3301:L3312)</f>
        <v>38.579999999999963</v>
      </c>
      <c r="N3312" s="6" t="s">
        <v>37</v>
      </c>
      <c r="O3312" s="5">
        <f t="shared" si="5382"/>
        <v>4028.02</v>
      </c>
      <c r="P3312" s="4">
        <f t="shared" si="5428"/>
        <v>0.75569772091163545</v>
      </c>
      <c r="Q3312" s="5">
        <f t="shared" si="5429"/>
        <v>75.029999999999745</v>
      </c>
      <c r="R3312" s="5">
        <f t="shared" si="5430"/>
        <v>3990.0775000000003</v>
      </c>
      <c r="S3312" s="4">
        <f t="shared" si="5431"/>
        <v>0.75569772091163545</v>
      </c>
      <c r="T3312" s="4">
        <f t="shared" si="5432"/>
        <v>0.75569772091163545</v>
      </c>
      <c r="U3312" s="5">
        <f t="shared" si="5423"/>
        <v>4025.1619999999994</v>
      </c>
      <c r="V3312" s="5">
        <f t="shared" si="5424"/>
        <v>2.8580000000006294</v>
      </c>
      <c r="X3312" s="5">
        <f t="shared" si="5378"/>
        <v>-27.350000000000364</v>
      </c>
      <c r="Y3312" s="5">
        <f t="shared" si="5379"/>
        <v>-26.849999999999909</v>
      </c>
      <c r="AA3312" s="5">
        <f t="shared" si="5397"/>
        <v>0</v>
      </c>
      <c r="AB3312" s="5">
        <f t="shared" si="5398"/>
        <v>1</v>
      </c>
      <c r="AC3312" s="5">
        <f t="shared" si="5399"/>
        <v>1</v>
      </c>
      <c r="AF3312" s="5">
        <f t="shared" si="5385"/>
        <v>7.5399999999999636</v>
      </c>
      <c r="AG3312" s="5">
        <f t="shared" si="5386"/>
        <v>-8.819999999999709</v>
      </c>
      <c r="AH3312" s="5">
        <f t="shared" si="5387"/>
        <v>46.590000000000146</v>
      </c>
      <c r="AI3312" s="5">
        <f t="shared" si="5388"/>
        <v>62.949999999999818</v>
      </c>
      <c r="AJ3312" s="5"/>
      <c r="AK3312" s="5">
        <f t="shared" si="5389"/>
        <v>7.5399999999999636</v>
      </c>
      <c r="AL3312" s="5">
        <f t="shared" si="5409"/>
        <v>16.342999999999936</v>
      </c>
      <c r="AM3312" s="5">
        <f t="shared" si="5390"/>
        <v>46.590000000000146</v>
      </c>
      <c r="AN3312" s="5">
        <f t="shared" si="5405"/>
        <v>34.935999999999964</v>
      </c>
      <c r="AO3312" s="5">
        <f t="shared" si="5406"/>
        <v>1</v>
      </c>
      <c r="AP3312" s="5">
        <f t="shared" si="5425"/>
        <v>4</v>
      </c>
      <c r="AQ3312" s="5">
        <f t="shared" si="5444"/>
        <v>2.4</v>
      </c>
      <c r="AR3312" s="5"/>
      <c r="AS3312" s="5">
        <f t="shared" si="5383"/>
        <v>62.949999999999818</v>
      </c>
      <c r="AT3312" s="5">
        <f t="shared" si="5405"/>
        <v>51.201999999999863</v>
      </c>
      <c r="AU3312" s="5">
        <f t="shared" si="5391"/>
        <v>-8.819999999999709</v>
      </c>
      <c r="AV3312" s="5">
        <f t="shared" si="5394"/>
        <v>16.359999999999673</v>
      </c>
      <c r="AW3312" s="5">
        <f t="shared" si="5392"/>
        <v>2</v>
      </c>
      <c r="AX3312" s="5">
        <f t="shared" si="5452"/>
        <v>19.243000000000219</v>
      </c>
      <c r="AZ3312" s="4">
        <f t="shared" si="5434"/>
        <v>0.75569772091163545</v>
      </c>
      <c r="BA3312" s="5">
        <f t="shared" si="5440"/>
        <v>-18.329999999999927</v>
      </c>
      <c r="BB3312" s="4">
        <f t="shared" si="5435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  <c r="CB3312" s="5">
        <f t="shared" si="5414"/>
        <v>7.5399999999999636</v>
      </c>
      <c r="CC3312" s="5">
        <f t="shared" si="5415"/>
        <v>46.590000000000146</v>
      </c>
      <c r="CD3312" s="5">
        <f t="shared" si="5426"/>
        <v>-27.350000000000364</v>
      </c>
      <c r="CE3312" s="5">
        <f t="shared" si="5417"/>
        <v>26.849999999999909</v>
      </c>
      <c r="CF3312" s="5"/>
      <c r="CG3312" s="5">
        <f t="shared" si="5418"/>
        <v>-50</v>
      </c>
      <c r="CH3312" s="5">
        <f t="shared" si="5421"/>
        <v>-26.849999999999909</v>
      </c>
      <c r="CI3312" s="5">
        <f t="shared" si="5419"/>
        <v>-127.35000000000036</v>
      </c>
    </row>
    <row r="3313" spans="1:87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5">
        <f t="shared" si="5376"/>
        <v>70.900000000000546</v>
      </c>
      <c r="K3313" s="5">
        <f t="shared" si="5403"/>
        <v>54.35166666666661</v>
      </c>
      <c r="L3313" s="5">
        <f t="shared" si="5380"/>
        <v>38.339999999999691</v>
      </c>
      <c r="M3313" s="5">
        <f t="shared" ref="M3313" si="5464">AVERAGE(L3302:L3313)</f>
        <v>39.703333333333298</v>
      </c>
      <c r="N3313" s="6" t="s">
        <v>36</v>
      </c>
      <c r="O3313" s="5">
        <f t="shared" si="5382"/>
        <v>3989.95</v>
      </c>
      <c r="P3313" s="4">
        <f t="shared" si="5428"/>
        <v>0</v>
      </c>
      <c r="Q3313" s="5">
        <f t="shared" si="5429"/>
        <v>56.400000000000091</v>
      </c>
      <c r="R3313" s="5">
        <f t="shared" si="5430"/>
        <v>4004.0499999999997</v>
      </c>
      <c r="S3313" s="4">
        <f t="shared" si="5431"/>
        <v>0.24830067972810499</v>
      </c>
      <c r="T3313" s="4">
        <f t="shared" si="5432"/>
        <v>0.24830067972810499</v>
      </c>
      <c r="U3313" s="5">
        <f t="shared" si="5423"/>
        <v>4028.8879999999999</v>
      </c>
      <c r="V3313" s="5">
        <f t="shared" si="5424"/>
        <v>-38.938000000000102</v>
      </c>
      <c r="X3313" s="5">
        <f t="shared" si="5378"/>
        <v>-14.869999999999891</v>
      </c>
      <c r="Y3313" s="5">
        <f t="shared" si="5379"/>
        <v>11.670000000000073</v>
      </c>
      <c r="AA3313" s="5">
        <f t="shared" si="5397"/>
        <v>0</v>
      </c>
      <c r="AB3313" s="5">
        <f t="shared" si="5398"/>
        <v>0</v>
      </c>
      <c r="AC3313" s="5">
        <f t="shared" si="5399"/>
        <v>0</v>
      </c>
      <c r="AF3313" s="5">
        <f t="shared" si="5385"/>
        <v>43.680000000000291</v>
      </c>
      <c r="AG3313" s="5">
        <f t="shared" si="5386"/>
        <v>21.720000000000255</v>
      </c>
      <c r="AH3313" s="5">
        <f t="shared" si="5387"/>
        <v>27.220000000000255</v>
      </c>
      <c r="AI3313" s="5">
        <f t="shared" si="5388"/>
        <v>49.180000000000291</v>
      </c>
      <c r="AJ3313" s="5"/>
      <c r="AK3313" s="5">
        <f t="shared" si="5389"/>
        <v>27.220000000000255</v>
      </c>
      <c r="AL3313" s="5">
        <f t="shared" si="5409"/>
        <v>21.909999999999762</v>
      </c>
      <c r="AM3313" s="5">
        <f t="shared" si="5390"/>
        <v>43.680000000000291</v>
      </c>
      <c r="AN3313" s="5">
        <f t="shared" si="5405"/>
        <v>36.057999999999993</v>
      </c>
      <c r="AO3313" s="5">
        <f t="shared" si="5406"/>
        <v>1</v>
      </c>
      <c r="AP3313" s="5">
        <f t="shared" si="5425"/>
        <v>5</v>
      </c>
      <c r="AQ3313" s="5">
        <f t="shared" si="5444"/>
        <v>2.5</v>
      </c>
      <c r="AR3313" s="5"/>
      <c r="AS3313" s="5">
        <f t="shared" si="5383"/>
        <v>49.180000000000291</v>
      </c>
      <c r="AT3313" s="5">
        <f t="shared" si="5405"/>
        <v>52.808999999999926</v>
      </c>
      <c r="AU3313" s="5">
        <f t="shared" si="5391"/>
        <v>21.720000000000255</v>
      </c>
      <c r="AV3313" s="5">
        <f t="shared" si="5394"/>
        <v>21.960000000000036</v>
      </c>
      <c r="AW3313" s="5">
        <f t="shared" si="5392"/>
        <v>3</v>
      </c>
      <c r="AX3313" s="5">
        <f t="shared" si="5452"/>
        <v>21.871000000000279</v>
      </c>
      <c r="AZ3313" s="4">
        <f t="shared" si="5434"/>
        <v>0.24830067972810499</v>
      </c>
      <c r="BA3313" s="5">
        <f t="shared" si="5440"/>
        <v>0</v>
      </c>
      <c r="BB3313" s="4">
        <f t="shared" si="5435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  <c r="CB3313" s="5">
        <f t="shared" si="5414"/>
        <v>43.680000000000291</v>
      </c>
      <c r="CC3313" s="5">
        <f t="shared" si="5415"/>
        <v>27.220000000000255</v>
      </c>
      <c r="CD3313" s="5">
        <f t="shared" si="5426"/>
        <v>-14.869999999999891</v>
      </c>
      <c r="CE3313" s="5">
        <f t="shared" si="5417"/>
        <v>-30</v>
      </c>
      <c r="CF3313" s="5"/>
      <c r="CG3313" s="5">
        <f t="shared" si="5418"/>
        <v>-50</v>
      </c>
      <c r="CH3313" s="5">
        <f t="shared" si="5421"/>
        <v>11.670000000000073</v>
      </c>
      <c r="CI3313" s="5">
        <f t="shared" si="5419"/>
        <v>-114.86999999999989</v>
      </c>
    </row>
    <row r="3314" spans="1:87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5">
        <f t="shared" si="5376"/>
        <v>46.229999999999563</v>
      </c>
      <c r="K3314" s="5">
        <f t="shared" si="5403"/>
        <v>55.760833333333267</v>
      </c>
      <c r="L3314" s="5">
        <f t="shared" si="5380"/>
        <v>26.519999999999982</v>
      </c>
      <c r="M3314" s="5">
        <f t="shared" ref="M3314" si="5465">AVERAGE(L3303:L3314)</f>
        <v>40.11583333333332</v>
      </c>
      <c r="N3314" s="6" t="s">
        <v>36</v>
      </c>
      <c r="O3314" s="5">
        <f t="shared" si="5382"/>
        <v>4003.0200000000004</v>
      </c>
      <c r="P3314" s="4">
        <f t="shared" si="5428"/>
        <v>0.23173758865249286</v>
      </c>
      <c r="Q3314" s="5">
        <f t="shared" si="5429"/>
        <v>56.400000000000091</v>
      </c>
      <c r="R3314" s="5">
        <f t="shared" si="5430"/>
        <v>4004.0499999999997</v>
      </c>
      <c r="S3314" s="4">
        <f t="shared" si="5431"/>
        <v>0.42249766759963187</v>
      </c>
      <c r="T3314" s="4">
        <f t="shared" si="5432"/>
        <v>0.42249766759963187</v>
      </c>
      <c r="U3314" s="5">
        <f t="shared" si="5423"/>
        <v>4020.5219999999999</v>
      </c>
      <c r="V3314" s="5">
        <f t="shared" si="5424"/>
        <v>-17.501999999999498</v>
      </c>
      <c r="X3314" s="5">
        <f t="shared" si="5378"/>
        <v>6.9000000000005457</v>
      </c>
      <c r="Y3314" s="5">
        <f t="shared" si="5379"/>
        <v>-4.6400000000003274</v>
      </c>
      <c r="AA3314" s="5">
        <f t="shared" si="5397"/>
        <v>0</v>
      </c>
      <c r="AB3314" s="5">
        <f t="shared" si="5398"/>
        <v>0</v>
      </c>
      <c r="AC3314" s="5">
        <f t="shared" si="5399"/>
        <v>0</v>
      </c>
      <c r="AF3314" s="5">
        <f t="shared" si="5385"/>
        <v>21.210000000000036</v>
      </c>
      <c r="AG3314" s="5">
        <f t="shared" si="5386"/>
        <v>38.949999999999818</v>
      </c>
      <c r="AH3314" s="5">
        <f t="shared" si="5387"/>
        <v>25.019999999999527</v>
      </c>
      <c r="AI3314" s="5">
        <f t="shared" si="5388"/>
        <v>7.2799999999997453</v>
      </c>
      <c r="AJ3314" s="5"/>
      <c r="AK3314" s="5">
        <f t="shared" si="5389"/>
        <v>21.210000000000036</v>
      </c>
      <c r="AL3314" s="5">
        <f t="shared" si="5409"/>
        <v>21.811000000000057</v>
      </c>
      <c r="AM3314" s="5">
        <f t="shared" si="5390"/>
        <v>25.019999999999527</v>
      </c>
      <c r="AN3314" s="5">
        <f t="shared" si="5405"/>
        <v>34.98299999999999</v>
      </c>
      <c r="AO3314" s="5">
        <f t="shared" si="5406"/>
        <v>0</v>
      </c>
      <c r="AP3314" s="5">
        <f t="shared" si="5425"/>
        <v>5</v>
      </c>
      <c r="AQ3314" s="5">
        <f t="shared" si="5444"/>
        <v>2.7</v>
      </c>
      <c r="AR3314" s="5"/>
      <c r="AS3314" s="5">
        <f t="shared" si="5383"/>
        <v>38.949999999999818</v>
      </c>
      <c r="AT3314" s="5">
        <f t="shared" si="5405"/>
        <v>49.157999999999902</v>
      </c>
      <c r="AU3314" s="5">
        <f t="shared" si="5391"/>
        <v>7.2799999999997453</v>
      </c>
      <c r="AV3314" s="5">
        <f t="shared" si="5394"/>
        <v>-17.739999999999782</v>
      </c>
      <c r="AW3314" s="5">
        <f t="shared" si="5392"/>
        <v>4</v>
      </c>
      <c r="AX3314" s="5">
        <f t="shared" si="5452"/>
        <v>21.871000000000279</v>
      </c>
      <c r="AZ3314" s="4">
        <f t="shared" si="5434"/>
        <v>0.42249766759963187</v>
      </c>
      <c r="BA3314" s="5">
        <f t="shared" si="5440"/>
        <v>0</v>
      </c>
      <c r="BB3314" s="4">
        <f t="shared" si="5435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  <c r="CB3314" s="5">
        <f t="shared" si="5414"/>
        <v>21.210000000000036</v>
      </c>
      <c r="CC3314" s="5">
        <f t="shared" si="5415"/>
        <v>25.019999999999527</v>
      </c>
      <c r="CD3314" s="5">
        <f t="shared" si="5426"/>
        <v>6.9000000000005457</v>
      </c>
      <c r="CE3314" s="5">
        <f t="shared" si="5417"/>
        <v>4.6400000000003274</v>
      </c>
      <c r="CF3314" s="5"/>
      <c r="CG3314" s="5">
        <f t="shared" si="5418"/>
        <v>-50</v>
      </c>
      <c r="CH3314" s="5">
        <f t="shared" si="5421"/>
        <v>-4.6400000000003274</v>
      </c>
      <c r="CI3314" s="5">
        <f t="shared" si="5419"/>
        <v>-93.099999999999454</v>
      </c>
    </row>
    <row r="3315" spans="1:87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5">
        <f t="shared" si="5376"/>
        <v>88.609999999999673</v>
      </c>
      <c r="K3315" s="5">
        <f t="shared" si="5403"/>
        <v>59.806666666666615</v>
      </c>
      <c r="L3315" s="5">
        <f t="shared" si="5380"/>
        <v>33.279999999999745</v>
      </c>
      <c r="M3315" s="5">
        <f t="shared" ref="M3315" si="5466">AVERAGE(L3304:L3315)</f>
        <v>41.014999999999951</v>
      </c>
      <c r="N3315" s="6" t="s">
        <v>37</v>
      </c>
      <c r="O3315" s="5">
        <f t="shared" si="5382"/>
        <v>4005.3500000000004</v>
      </c>
      <c r="P3315" s="4">
        <f t="shared" si="5428"/>
        <v>0.27304964539008014</v>
      </c>
      <c r="Q3315" s="5">
        <f t="shared" si="5429"/>
        <v>56.400000000000091</v>
      </c>
      <c r="R3315" s="5">
        <f t="shared" si="5430"/>
        <v>4004.0499999999997</v>
      </c>
      <c r="S3315" s="4">
        <f t="shared" si="5431"/>
        <v>0.27304964539008014</v>
      </c>
      <c r="T3315" s="4">
        <f t="shared" si="5432"/>
        <v>0.45355191256831023</v>
      </c>
      <c r="U3315" s="5">
        <f t="shared" si="5423"/>
        <v>4014.5380000000005</v>
      </c>
      <c r="V3315" s="5">
        <f t="shared" si="5424"/>
        <v>-9.1880000000001019</v>
      </c>
      <c r="X3315" s="5">
        <f t="shared" si="5378"/>
        <v>-23.670000000000073</v>
      </c>
      <c r="Y3315" s="5">
        <f t="shared" si="5379"/>
        <v>-12.960000000000036</v>
      </c>
      <c r="AA3315" s="5">
        <f t="shared" si="5397"/>
        <v>0</v>
      </c>
      <c r="AB3315" s="5">
        <f t="shared" si="5398"/>
        <v>1</v>
      </c>
      <c r="AC3315" s="5">
        <f t="shared" si="5399"/>
        <v>1</v>
      </c>
      <c r="AF3315" s="5">
        <f t="shared" si="5385"/>
        <v>41.549999999999272</v>
      </c>
      <c r="AG3315" s="5">
        <f t="shared" si="5386"/>
        <v>53.219999999999345</v>
      </c>
      <c r="AH3315" s="5">
        <f t="shared" si="5387"/>
        <v>47.0600000000004</v>
      </c>
      <c r="AI3315" s="5">
        <f t="shared" si="5388"/>
        <v>35.390000000000327</v>
      </c>
      <c r="AJ3315" s="5"/>
      <c r="AK3315" s="5">
        <f t="shared" si="5389"/>
        <v>41.549999999999272</v>
      </c>
      <c r="AL3315" s="5">
        <f t="shared" si="5409"/>
        <v>28.653000000000151</v>
      </c>
      <c r="AM3315" s="5">
        <f t="shared" si="5390"/>
        <v>47.0600000000004</v>
      </c>
      <c r="AN3315" s="5">
        <f t="shared" si="5405"/>
        <v>39.689000000000036</v>
      </c>
      <c r="AO3315" s="5">
        <f t="shared" si="5406"/>
        <v>1</v>
      </c>
      <c r="AP3315" s="5">
        <f t="shared" si="5425"/>
        <v>6</v>
      </c>
      <c r="AQ3315" s="5">
        <f t="shared" si="5444"/>
        <v>3.1</v>
      </c>
      <c r="AR3315" s="5"/>
      <c r="AS3315" s="5">
        <f t="shared" si="5383"/>
        <v>53.219999999999345</v>
      </c>
      <c r="AT3315" s="5">
        <f t="shared" si="5405"/>
        <v>54.479999999999833</v>
      </c>
      <c r="AU3315" s="5">
        <f t="shared" si="5391"/>
        <v>35.390000000000327</v>
      </c>
      <c r="AV3315" s="5">
        <f t="shared" si="5394"/>
        <v>-11.670000000000073</v>
      </c>
      <c r="AW3315" s="5">
        <f t="shared" si="5392"/>
        <v>5</v>
      </c>
      <c r="AX3315" s="5">
        <f t="shared" si="5452"/>
        <v>23.974000000000444</v>
      </c>
      <c r="AZ3315" s="4">
        <f t="shared" si="5434"/>
        <v>0.45355191256831023</v>
      </c>
      <c r="BA3315" s="5">
        <f t="shared" si="5440"/>
        <v>0</v>
      </c>
      <c r="BB3315" s="4">
        <f t="shared" si="5435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  <c r="CB3315" s="5">
        <f t="shared" si="5414"/>
        <v>41.549999999999272</v>
      </c>
      <c r="CC3315" s="5">
        <f t="shared" si="5415"/>
        <v>47.0600000000004</v>
      </c>
      <c r="CD3315" s="5">
        <f t="shared" si="5426"/>
        <v>-23.670000000000073</v>
      </c>
      <c r="CE3315" s="5">
        <f t="shared" si="5417"/>
        <v>12.960000000000036</v>
      </c>
      <c r="CF3315" s="5"/>
      <c r="CG3315" s="5">
        <f t="shared" si="5418"/>
        <v>-50</v>
      </c>
      <c r="CH3315" s="5">
        <f t="shared" si="5421"/>
        <v>-12.960000000000036</v>
      </c>
      <c r="CI3315" s="5">
        <f t="shared" si="5419"/>
        <v>-123.67000000000007</v>
      </c>
    </row>
    <row r="3316" spans="1:87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5">
        <f t="shared" si="5376"/>
        <v>47.529999999999745</v>
      </c>
      <c r="K3316" s="5">
        <f t="shared" si="5403"/>
        <v>57.479166666666593</v>
      </c>
      <c r="L3316" s="5">
        <f t="shared" si="5380"/>
        <v>30.629999999999654</v>
      </c>
      <c r="M3316" s="5">
        <f t="shared" ref="M3316" si="5467">AVERAGE(L3305:L3316)</f>
        <v>41.139999999999908</v>
      </c>
      <c r="N3316" s="6" t="s">
        <v>37</v>
      </c>
      <c r="O3316" s="5">
        <f t="shared" si="5382"/>
        <v>4009.5099999999998</v>
      </c>
      <c r="P3316" s="4">
        <f t="shared" si="5428"/>
        <v>0.51379038613080807</v>
      </c>
      <c r="Q3316" s="5">
        <f t="shared" si="5429"/>
        <v>38.070000000000164</v>
      </c>
      <c r="R3316" s="5">
        <f t="shared" si="5430"/>
        <v>3999.4674999999997</v>
      </c>
      <c r="S3316" s="4">
        <f t="shared" si="5431"/>
        <v>0.34680851063829632</v>
      </c>
      <c r="T3316" s="4">
        <f t="shared" si="5432"/>
        <v>0.5089964014394206</v>
      </c>
      <c r="U3316" s="5">
        <f t="shared" si="5423"/>
        <v>4007.1699999999996</v>
      </c>
      <c r="V3316" s="5">
        <f t="shared" si="5424"/>
        <v>2.3400000000001455</v>
      </c>
      <c r="X3316" s="5">
        <f t="shared" si="5378"/>
        <v>-10.400000000000546</v>
      </c>
      <c r="Y3316" s="5">
        <f t="shared" si="5379"/>
        <v>-2.8600000000001273</v>
      </c>
      <c r="AA3316" s="5">
        <f t="shared" si="5397"/>
        <v>0</v>
      </c>
      <c r="AB3316" s="5">
        <f t="shared" si="5398"/>
        <v>1</v>
      </c>
      <c r="AC3316" s="5">
        <f t="shared" si="5399"/>
        <v>1</v>
      </c>
      <c r="AF3316" s="5">
        <f t="shared" si="5385"/>
        <v>5.5199999999995271</v>
      </c>
      <c r="AG3316" s="5">
        <f t="shared" si="5386"/>
        <v>22.979999999999563</v>
      </c>
      <c r="AH3316" s="5">
        <f t="shared" si="5387"/>
        <v>42.010000000000218</v>
      </c>
      <c r="AI3316" s="5">
        <f t="shared" si="5388"/>
        <v>24.550000000000182</v>
      </c>
      <c r="AJ3316" s="5"/>
      <c r="AK3316" s="5">
        <f t="shared" si="5389"/>
        <v>5.5199999999995271</v>
      </c>
      <c r="AL3316" s="5">
        <f t="shared" si="5409"/>
        <v>28.653000000000151</v>
      </c>
      <c r="AM3316" s="5">
        <f t="shared" si="5390"/>
        <v>42.010000000000218</v>
      </c>
      <c r="AN3316" s="5">
        <f t="shared" si="5405"/>
        <v>41.467000000000098</v>
      </c>
      <c r="AO3316" s="5">
        <f t="shared" si="5406"/>
        <v>1</v>
      </c>
      <c r="AP3316" s="5">
        <f t="shared" si="5425"/>
        <v>7</v>
      </c>
      <c r="AQ3316" s="5">
        <f t="shared" si="5444"/>
        <v>3.7</v>
      </c>
      <c r="AR3316" s="5"/>
      <c r="AS3316" s="5">
        <f t="shared" si="5383"/>
        <v>24.550000000000182</v>
      </c>
      <c r="AT3316" s="5">
        <f t="shared" si="5405"/>
        <v>52.907999999999809</v>
      </c>
      <c r="AU3316" s="5">
        <f t="shared" si="5391"/>
        <v>22.979999999999563</v>
      </c>
      <c r="AV3316" s="5">
        <f t="shared" si="5394"/>
        <v>-17.460000000000036</v>
      </c>
      <c r="AW3316" s="5">
        <f t="shared" si="5392"/>
        <v>6</v>
      </c>
      <c r="AX3316" s="5">
        <f t="shared" si="5452"/>
        <v>23.974000000000444</v>
      </c>
      <c r="AZ3316" s="4">
        <f t="shared" si="5434"/>
        <v>0.5089964014394206</v>
      </c>
      <c r="BA3316" s="5">
        <f t="shared" si="5440"/>
        <v>0</v>
      </c>
      <c r="BB3316" s="4">
        <f t="shared" si="5435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  <c r="CB3316" s="5">
        <f t="shared" si="5414"/>
        <v>5.5199999999995271</v>
      </c>
      <c r="CC3316" s="5">
        <f t="shared" si="5415"/>
        <v>42.010000000000218</v>
      </c>
      <c r="CD3316" s="5">
        <f t="shared" si="5426"/>
        <v>-10.400000000000546</v>
      </c>
      <c r="CE3316" s="5">
        <f t="shared" si="5417"/>
        <v>2.8600000000001273</v>
      </c>
      <c r="CF3316" s="5"/>
      <c r="CG3316" s="5">
        <f t="shared" si="5418"/>
        <v>-50</v>
      </c>
      <c r="CH3316" s="5">
        <f t="shared" si="5421"/>
        <v>-2.8600000000001273</v>
      </c>
      <c r="CI3316" s="5">
        <f t="shared" si="5419"/>
        <v>-110.40000000000055</v>
      </c>
    </row>
    <row r="3317" spans="1:87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5">
        <f t="shared" si="5376"/>
        <v>83.460000000000036</v>
      </c>
      <c r="K3317" s="5">
        <f t="shared" si="5403"/>
        <v>64.434166666666599</v>
      </c>
      <c r="L3317" s="5">
        <f t="shared" si="5380"/>
        <v>25.869999999999891</v>
      </c>
      <c r="M3317" s="5">
        <f t="shared" ref="M3317" si="5468">AVERAGE(L3306:L3317)</f>
        <v>41.576666666666561</v>
      </c>
      <c r="N3317" s="6" t="s">
        <v>37</v>
      </c>
      <c r="O3317" s="5">
        <f t="shared" si="5382"/>
        <v>4021.2700000000004</v>
      </c>
      <c r="P3317" s="4">
        <f t="shared" si="5428"/>
        <v>1</v>
      </c>
      <c r="Q3317" s="5">
        <f t="shared" si="5429"/>
        <v>31.320000000000618</v>
      </c>
      <c r="R3317" s="5">
        <f t="shared" si="5430"/>
        <v>3997.7799999999997</v>
      </c>
      <c r="S3317" s="4">
        <f t="shared" si="5431"/>
        <v>0.55531914893618028</v>
      </c>
      <c r="T3317" s="4">
        <f t="shared" si="5432"/>
        <v>0.55531914893618028</v>
      </c>
      <c r="U3317" s="5">
        <f t="shared" si="5423"/>
        <v>4005.8199999999997</v>
      </c>
      <c r="V3317" s="5">
        <f t="shared" si="5424"/>
        <v>15.450000000000728</v>
      </c>
      <c r="X3317" s="5">
        <f t="shared" si="5378"/>
        <v>-8.089999999999236</v>
      </c>
      <c r="Y3317" s="5">
        <f t="shared" si="5379"/>
        <v>-13.380000000000109</v>
      </c>
      <c r="AA3317" s="5">
        <f t="shared" si="5397"/>
        <v>0</v>
      </c>
      <c r="AB3317" s="5">
        <f t="shared" si="5398"/>
        <v>1</v>
      </c>
      <c r="AC3317" s="5">
        <f t="shared" si="5399"/>
        <v>1</v>
      </c>
      <c r="AF3317" s="5">
        <f t="shared" si="5385"/>
        <v>48.210000000000036</v>
      </c>
      <c r="AG3317" s="5">
        <f t="shared" si="5386"/>
        <v>70.289999999999964</v>
      </c>
      <c r="AH3317" s="5">
        <f t="shared" si="5387"/>
        <v>35.25</v>
      </c>
      <c r="AI3317" s="5">
        <f t="shared" si="5388"/>
        <v>13.170000000000073</v>
      </c>
      <c r="AJ3317" s="5"/>
      <c r="AK3317" s="5">
        <f t="shared" si="5389"/>
        <v>35.25</v>
      </c>
      <c r="AL3317" s="5">
        <f t="shared" si="5409"/>
        <v>35.879999999999924</v>
      </c>
      <c r="AM3317" s="5">
        <f t="shared" si="5390"/>
        <v>48.210000000000036</v>
      </c>
      <c r="AN3317" s="5">
        <f t="shared" si="5405"/>
        <v>41.5880000000001</v>
      </c>
      <c r="AO3317" s="5">
        <f t="shared" si="5406"/>
        <v>1</v>
      </c>
      <c r="AP3317" s="5">
        <f t="shared" si="5425"/>
        <v>7</v>
      </c>
      <c r="AQ3317" s="5">
        <f t="shared" si="5444"/>
        <v>4.2</v>
      </c>
      <c r="AR3317" s="5"/>
      <c r="AS3317" s="5">
        <f t="shared" si="5383"/>
        <v>70.289999999999964</v>
      </c>
      <c r="AT3317" s="5">
        <f t="shared" si="5405"/>
        <v>54.637999999999828</v>
      </c>
      <c r="AU3317" s="5">
        <f t="shared" si="5391"/>
        <v>13.170000000000073</v>
      </c>
      <c r="AV3317" s="5">
        <f t="shared" si="5394"/>
        <v>-22.079999999999927</v>
      </c>
      <c r="AW3317" s="5">
        <f t="shared" si="5392"/>
        <v>2</v>
      </c>
      <c r="AX3317" s="5">
        <f t="shared" si="5452"/>
        <v>23.974000000000444</v>
      </c>
      <c r="AZ3317" s="4">
        <f t="shared" si="5434"/>
        <v>0.55531914893618028</v>
      </c>
      <c r="BA3317" s="5">
        <f t="shared" si="5440"/>
        <v>0</v>
      </c>
      <c r="BB3317" s="4">
        <f t="shared" si="5435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  <c r="CB3317" s="5">
        <f t="shared" si="5414"/>
        <v>48.210000000000036</v>
      </c>
      <c r="CC3317" s="5">
        <f t="shared" si="5415"/>
        <v>35.25</v>
      </c>
      <c r="CD3317" s="5">
        <f t="shared" si="5426"/>
        <v>-8.089999999999236</v>
      </c>
      <c r="CE3317" s="5">
        <f t="shared" si="5417"/>
        <v>13.380000000000109</v>
      </c>
      <c r="CF3317" s="5"/>
      <c r="CG3317" s="5">
        <f t="shared" si="5418"/>
        <v>-50</v>
      </c>
      <c r="CH3317" s="5">
        <f t="shared" si="5421"/>
        <v>-13.380000000000109</v>
      </c>
      <c r="CI3317" s="5">
        <f t="shared" si="5419"/>
        <v>-108.08999999999924</v>
      </c>
    </row>
    <row r="3318" spans="1:87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5">
        <f t="shared" si="5376"/>
        <v>99.329999999999927</v>
      </c>
      <c r="K3318" s="5">
        <f t="shared" si="5403"/>
        <v>69.355833333333223</v>
      </c>
      <c r="L3318" s="5">
        <f t="shared" si="5380"/>
        <v>28.960000000000036</v>
      </c>
      <c r="M3318" s="5">
        <f t="shared" ref="M3318" si="5469">AVERAGE(L3307:L3318)</f>
        <v>41.34749999999989</v>
      </c>
      <c r="N3318" s="6" t="s">
        <v>37</v>
      </c>
      <c r="O3318" s="5">
        <f t="shared" si="5382"/>
        <v>3978.56</v>
      </c>
      <c r="P3318" s="4">
        <f t="shared" si="5428"/>
        <v>0</v>
      </c>
      <c r="Q3318" s="5">
        <f t="shared" si="5429"/>
        <v>42.710000000000491</v>
      </c>
      <c r="R3318" s="5">
        <f t="shared" si="5430"/>
        <v>3989.2375000000002</v>
      </c>
      <c r="S3318" s="4">
        <f t="shared" si="5431"/>
        <v>0</v>
      </c>
      <c r="T3318" s="4">
        <f t="shared" si="5432"/>
        <v>0</v>
      </c>
      <c r="U3318" s="5">
        <f t="shared" si="5423"/>
        <v>4003.5420000000004</v>
      </c>
      <c r="V3318" s="5">
        <f t="shared" si="5424"/>
        <v>-24.982000000000426</v>
      </c>
      <c r="X3318" s="5">
        <f t="shared" si="5378"/>
        <v>-28.140000000000327</v>
      </c>
      <c r="Y3318" s="5">
        <f t="shared" si="5379"/>
        <v>0.13999999999987267</v>
      </c>
      <c r="AA3318" s="5">
        <f t="shared" si="5397"/>
        <v>0</v>
      </c>
      <c r="AB3318" s="5">
        <f t="shared" si="5398"/>
        <v>0</v>
      </c>
      <c r="AC3318" s="5">
        <f t="shared" si="5399"/>
        <v>0</v>
      </c>
      <c r="AF3318" s="5">
        <f t="shared" si="5385"/>
        <v>31.159999999999854</v>
      </c>
      <c r="AG3318" s="5">
        <f t="shared" si="5386"/>
        <v>5.6899999999995998</v>
      </c>
      <c r="AH3318" s="5">
        <f t="shared" si="5387"/>
        <v>68.170000000000073</v>
      </c>
      <c r="AI3318" s="5">
        <f t="shared" si="5388"/>
        <v>93.640000000000327</v>
      </c>
      <c r="AJ3318" s="5"/>
      <c r="AK3318" s="5">
        <f t="shared" si="5389"/>
        <v>31.159999999999854</v>
      </c>
      <c r="AL3318" s="5">
        <f t="shared" si="5409"/>
        <v>35.879999999999924</v>
      </c>
      <c r="AM3318" s="5">
        <f t="shared" si="5390"/>
        <v>68.170000000000073</v>
      </c>
      <c r="AN3318" s="5">
        <f t="shared" si="5405"/>
        <v>48.405000000000108</v>
      </c>
      <c r="AO3318" s="5">
        <f t="shared" si="5406"/>
        <v>1</v>
      </c>
      <c r="AP3318" s="5">
        <f t="shared" si="5425"/>
        <v>8</v>
      </c>
      <c r="AQ3318" s="5">
        <f t="shared" si="5444"/>
        <v>4.9000000000000004</v>
      </c>
      <c r="AR3318" s="5"/>
      <c r="AS3318" s="5">
        <f t="shared" si="5383"/>
        <v>93.640000000000327</v>
      </c>
      <c r="AT3318" s="5">
        <f t="shared" si="5405"/>
        <v>64.001999999999867</v>
      </c>
      <c r="AU3318" s="5">
        <f t="shared" si="5391"/>
        <v>5.6899999999995998</v>
      </c>
      <c r="AV3318" s="5">
        <f t="shared" si="5394"/>
        <v>25.470000000000255</v>
      </c>
      <c r="AW3318" s="5">
        <f t="shared" si="5392"/>
        <v>3</v>
      </c>
      <c r="AX3318" s="5">
        <f t="shared" si="5452"/>
        <v>23.974000000000444</v>
      </c>
      <c r="AZ3318" s="4">
        <f t="shared" si="5434"/>
        <v>0</v>
      </c>
      <c r="BA3318" s="5">
        <f t="shared" si="5440"/>
        <v>0</v>
      </c>
      <c r="BB3318" s="4">
        <f t="shared" si="5435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  <c r="CB3318" s="5">
        <f t="shared" si="5414"/>
        <v>31.159999999999854</v>
      </c>
      <c r="CC3318" s="5">
        <f t="shared" si="5415"/>
        <v>68.170000000000073</v>
      </c>
      <c r="CD3318" s="5">
        <f t="shared" si="5426"/>
        <v>-50</v>
      </c>
      <c r="CE3318" s="5">
        <f t="shared" si="5417"/>
        <v>-0.13999999999987267</v>
      </c>
      <c r="CF3318" s="5"/>
      <c r="CG3318" s="5">
        <f t="shared" si="5418"/>
        <v>-50</v>
      </c>
      <c r="CH3318" s="5">
        <f t="shared" si="5421"/>
        <v>0.13999999999987267</v>
      </c>
      <c r="CI3318" s="5">
        <f t="shared" si="5419"/>
        <v>-150</v>
      </c>
    </row>
    <row r="3319" spans="1:87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5">
        <f t="shared" si="5376"/>
        <v>51.659999999999854</v>
      </c>
      <c r="K3319" s="5">
        <f t="shared" si="5403"/>
        <v>68.428333333333214</v>
      </c>
      <c r="L3319" s="5">
        <f t="shared" si="5380"/>
        <v>34.539999999999964</v>
      </c>
      <c r="M3319" s="5">
        <f t="shared" ref="M3319" si="5470">AVERAGE(L3308:L3319)</f>
        <v>39.105833333333216</v>
      </c>
      <c r="N3319" s="6" t="s">
        <v>36</v>
      </c>
      <c r="O3319" s="5">
        <f t="shared" si="5382"/>
        <v>3982.6400000000003</v>
      </c>
      <c r="P3319" s="4">
        <f t="shared" si="5428"/>
        <v>9.5527979395933854E-2</v>
      </c>
      <c r="Q3319" s="5">
        <f t="shared" si="5429"/>
        <v>42.710000000000491</v>
      </c>
      <c r="R3319" s="5">
        <f t="shared" si="5430"/>
        <v>3989.2375000000002</v>
      </c>
      <c r="S3319" s="4">
        <f t="shared" si="5431"/>
        <v>9.5527979395933854E-2</v>
      </c>
      <c r="T3319" s="4">
        <f t="shared" si="5432"/>
        <v>6.0185868122147573E-2</v>
      </c>
      <c r="U3319" s="5">
        <f t="shared" si="5423"/>
        <v>3999.4660000000003</v>
      </c>
      <c r="V3319" s="5">
        <f t="shared" si="5424"/>
        <v>-16.826000000000022</v>
      </c>
      <c r="X3319" s="5">
        <f t="shared" si="5378"/>
        <v>29.520000000000437</v>
      </c>
      <c r="Y3319" s="5">
        <f t="shared" si="5379"/>
        <v>14.059999999999945</v>
      </c>
      <c r="AA3319" s="5">
        <f t="shared" si="5397"/>
        <v>1</v>
      </c>
      <c r="AB3319" s="5">
        <f t="shared" si="5398"/>
        <v>0</v>
      </c>
      <c r="AC3319" s="5">
        <f t="shared" si="5399"/>
        <v>1</v>
      </c>
      <c r="AF3319" s="5">
        <f t="shared" si="5385"/>
        <v>33.190000000000509</v>
      </c>
      <c r="AG3319" s="5">
        <f t="shared" si="5386"/>
        <v>18.890000000000327</v>
      </c>
      <c r="AH3319" s="5">
        <f t="shared" si="5387"/>
        <v>18.469999999999345</v>
      </c>
      <c r="AI3319" s="5">
        <f t="shared" si="5388"/>
        <v>32.769999999999527</v>
      </c>
      <c r="AJ3319" s="5"/>
      <c r="AK3319" s="5">
        <f t="shared" si="5389"/>
        <v>18.469999999999345</v>
      </c>
      <c r="AL3319" s="5">
        <f t="shared" si="5409"/>
        <v>35.879999999999924</v>
      </c>
      <c r="AM3319" s="5">
        <f t="shared" si="5390"/>
        <v>33.190000000000509</v>
      </c>
      <c r="AN3319" s="5">
        <f t="shared" si="5405"/>
        <v>41.676000000000201</v>
      </c>
      <c r="AO3319" s="5">
        <f t="shared" si="5406"/>
        <v>0</v>
      </c>
      <c r="AP3319" s="5">
        <f t="shared" si="5425"/>
        <v>7</v>
      </c>
      <c r="AQ3319" s="5">
        <f t="shared" si="5444"/>
        <v>5.4</v>
      </c>
      <c r="AR3319" s="5"/>
      <c r="AS3319" s="5">
        <f t="shared" si="5383"/>
        <v>32.769999999999527</v>
      </c>
      <c r="AT3319" s="5">
        <f t="shared" si="5405"/>
        <v>49.523999999999887</v>
      </c>
      <c r="AU3319" s="5">
        <f t="shared" si="5391"/>
        <v>18.890000000000327</v>
      </c>
      <c r="AV3319" s="5">
        <f t="shared" si="5394"/>
        <v>14.300000000000182</v>
      </c>
      <c r="AW3319" s="5">
        <f t="shared" si="5392"/>
        <v>4</v>
      </c>
      <c r="AX3319" s="5">
        <f t="shared" si="5452"/>
        <v>23.974000000000444</v>
      </c>
      <c r="AZ3319" s="4">
        <f t="shared" si="5434"/>
        <v>6.0185868122147573E-2</v>
      </c>
      <c r="BA3319" s="5">
        <f t="shared" si="5440"/>
        <v>0</v>
      </c>
      <c r="BB3319" s="4">
        <f t="shared" si="5435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  <c r="CB3319" s="5">
        <f t="shared" si="5414"/>
        <v>33.190000000000509</v>
      </c>
      <c r="CC3319" s="5">
        <f t="shared" si="5415"/>
        <v>18.469999999999345</v>
      </c>
      <c r="CD3319" s="5">
        <f t="shared" si="5426"/>
        <v>29.520000000000437</v>
      </c>
      <c r="CE3319" s="5">
        <f t="shared" si="5417"/>
        <v>-14.059999999999945</v>
      </c>
      <c r="CF3319" s="5"/>
      <c r="CG3319" s="5">
        <f t="shared" si="5418"/>
        <v>-50</v>
      </c>
      <c r="CH3319" s="5">
        <f t="shared" si="5421"/>
        <v>14.059999999999945</v>
      </c>
      <c r="CI3319" s="5">
        <f t="shared" si="5419"/>
        <v>-70.479999999999563</v>
      </c>
    </row>
    <row r="3320" spans="1:87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5">
        <f t="shared" si="5376"/>
        <v>101.59999999999945</v>
      </c>
      <c r="K3320" s="5">
        <f t="shared" si="5403"/>
        <v>76.894999999999825</v>
      </c>
      <c r="L3320" s="5">
        <f t="shared" si="5380"/>
        <v>49.130000000000109</v>
      </c>
      <c r="M3320" s="5">
        <f t="shared" ref="M3320" si="5471">AVERAGE(L3309:L3320)</f>
        <v>38.41333333333322</v>
      </c>
      <c r="N3320" s="6" t="s">
        <v>36</v>
      </c>
      <c r="O3320" s="5">
        <f t="shared" si="5382"/>
        <v>3991.35</v>
      </c>
      <c r="P3320" s="4">
        <f t="shared" si="5428"/>
        <v>0.29946148442987164</v>
      </c>
      <c r="Q3320" s="5">
        <f t="shared" si="5429"/>
        <v>42.710000000000491</v>
      </c>
      <c r="R3320" s="5">
        <f t="shared" si="5430"/>
        <v>3989.2375000000002</v>
      </c>
      <c r="S3320" s="4">
        <f t="shared" si="5431"/>
        <v>0.29946148442987164</v>
      </c>
      <c r="T3320" s="4">
        <f t="shared" si="5432"/>
        <v>0.25859280226445519</v>
      </c>
      <c r="U3320" s="5">
        <f t="shared" si="5423"/>
        <v>3996.6659999999997</v>
      </c>
      <c r="V3320" s="5">
        <f t="shared" si="5424"/>
        <v>-5.3159999999998035</v>
      </c>
      <c r="X3320" s="5">
        <f t="shared" si="5378"/>
        <v>58.180000000000291</v>
      </c>
      <c r="Y3320" s="5">
        <f t="shared" si="5379"/>
        <v>34.990000000000236</v>
      </c>
      <c r="AA3320" s="5">
        <f t="shared" si="5397"/>
        <v>1</v>
      </c>
      <c r="AB3320" s="5">
        <f t="shared" si="5398"/>
        <v>0</v>
      </c>
      <c r="AC3320" s="5">
        <f t="shared" si="5399"/>
        <v>1</v>
      </c>
      <c r="AF3320" s="5">
        <f t="shared" si="5385"/>
        <v>86.75</v>
      </c>
      <c r="AG3320" s="5">
        <f t="shared" si="5386"/>
        <v>72.899999999999636</v>
      </c>
      <c r="AH3320" s="5">
        <f t="shared" si="5387"/>
        <v>14.849999999999454</v>
      </c>
      <c r="AI3320" s="5">
        <f t="shared" si="5388"/>
        <v>28.699999999999818</v>
      </c>
      <c r="AJ3320" s="5"/>
      <c r="AK3320" s="5">
        <f t="shared" si="5389"/>
        <v>14.849999999999454</v>
      </c>
      <c r="AL3320" s="5">
        <f t="shared" si="5409"/>
        <v>35.879999999999924</v>
      </c>
      <c r="AM3320" s="5">
        <f t="shared" si="5390"/>
        <v>86.75</v>
      </c>
      <c r="AN3320" s="5">
        <f t="shared" si="5405"/>
        <v>47.936000000000149</v>
      </c>
      <c r="AO3320" s="5">
        <f t="shared" si="5406"/>
        <v>1</v>
      </c>
      <c r="AP3320" s="5">
        <f t="shared" si="5425"/>
        <v>8</v>
      </c>
      <c r="AQ3320" s="5">
        <f t="shared" si="5444"/>
        <v>6</v>
      </c>
      <c r="AR3320" s="5"/>
      <c r="AS3320" s="5">
        <f t="shared" si="5383"/>
        <v>72.899999999999636</v>
      </c>
      <c r="AT3320" s="5">
        <f t="shared" si="5405"/>
        <v>52.733999999999831</v>
      </c>
      <c r="AU3320" s="5">
        <f t="shared" si="5391"/>
        <v>28.699999999999818</v>
      </c>
      <c r="AV3320" s="5">
        <f t="shared" si="5394"/>
        <v>13.850000000000364</v>
      </c>
      <c r="AW3320" s="5">
        <f t="shared" si="5392"/>
        <v>5</v>
      </c>
      <c r="AX3320" s="5">
        <f t="shared" si="5452"/>
        <v>23.777000000000417</v>
      </c>
      <c r="AZ3320" s="4">
        <f t="shared" si="5434"/>
        <v>0.25859280226445519</v>
      </c>
      <c r="BA3320" s="5">
        <f t="shared" si="5440"/>
        <v>0</v>
      </c>
      <c r="BB3320" s="4">
        <f t="shared" si="5435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  <c r="CB3320" s="5">
        <f t="shared" si="5414"/>
        <v>86.75</v>
      </c>
      <c r="CC3320" s="5">
        <f t="shared" si="5415"/>
        <v>14.849999999999454</v>
      </c>
      <c r="CD3320" s="5">
        <f t="shared" si="5426"/>
        <v>58.180000000000291</v>
      </c>
      <c r="CE3320" s="5">
        <f t="shared" si="5417"/>
        <v>-30</v>
      </c>
      <c r="CF3320" s="5"/>
      <c r="CG3320" s="5">
        <f t="shared" si="5418"/>
        <v>-50</v>
      </c>
      <c r="CH3320" s="5">
        <f t="shared" si="5421"/>
        <v>34.990000000000236</v>
      </c>
      <c r="CI3320" s="5">
        <f t="shared" si="5419"/>
        <v>-41.819999999999709</v>
      </c>
    </row>
    <row r="3321" spans="1:87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5">
        <f t="shared" si="5376"/>
        <v>51.260000000000218</v>
      </c>
      <c r="K3321" s="5">
        <f t="shared" si="5403"/>
        <v>66.370833333333238</v>
      </c>
      <c r="L3321" s="5">
        <f t="shared" si="5380"/>
        <v>25.239999999999782</v>
      </c>
      <c r="M3321" s="5">
        <f t="shared" ref="M3321" si="5472">AVERAGE(L3310:L3321)</f>
        <v>32.778333333333229</v>
      </c>
      <c r="N3321" s="6" t="s">
        <v>37</v>
      </c>
      <c r="O3321" s="5">
        <f t="shared" si="5382"/>
        <v>3960.6499999999996</v>
      </c>
      <c r="P3321" s="4">
        <f t="shared" si="5428"/>
        <v>0</v>
      </c>
      <c r="Q3321" s="5">
        <f t="shared" si="5429"/>
        <v>60.6200000000008</v>
      </c>
      <c r="R3321" s="5">
        <f t="shared" si="5430"/>
        <v>3975.8049999999998</v>
      </c>
      <c r="S3321" s="4">
        <f t="shared" si="5431"/>
        <v>0</v>
      </c>
      <c r="T3321" s="4">
        <f t="shared" si="5432"/>
        <v>0</v>
      </c>
      <c r="U3321" s="5">
        <f t="shared" si="5423"/>
        <v>3986.8940000000002</v>
      </c>
      <c r="V3321" s="5">
        <f t="shared" si="5424"/>
        <v>-26.244000000000597</v>
      </c>
      <c r="X3321" s="5">
        <f t="shared" si="5378"/>
        <v>-44.900000000000546</v>
      </c>
      <c r="Y3321" s="5">
        <f t="shared" si="5379"/>
        <v>-16.800000000000182</v>
      </c>
      <c r="AA3321" s="5">
        <f t="shared" si="5397"/>
        <v>0</v>
      </c>
      <c r="AB3321" s="5">
        <f t="shared" si="5398"/>
        <v>1</v>
      </c>
      <c r="AC3321" s="5">
        <f t="shared" si="5399"/>
        <v>1</v>
      </c>
      <c r="AF3321" s="5">
        <f t="shared" si="5385"/>
        <v>6.3599999999996726</v>
      </c>
      <c r="AG3321" s="5">
        <f t="shared" si="5386"/>
        <v>18.029999999999745</v>
      </c>
      <c r="AH3321" s="5">
        <f t="shared" si="5387"/>
        <v>44.900000000000546</v>
      </c>
      <c r="AI3321" s="5">
        <f t="shared" si="5388"/>
        <v>33.230000000000473</v>
      </c>
      <c r="AJ3321" s="5"/>
      <c r="AK3321" s="5">
        <f t="shared" si="5389"/>
        <v>6.3599999999996726</v>
      </c>
      <c r="AL3321" s="5">
        <f t="shared" si="5409"/>
        <v>35.879999999999924</v>
      </c>
      <c r="AM3321" s="5">
        <f t="shared" si="5390"/>
        <v>44.900000000000546</v>
      </c>
      <c r="AN3321" s="5">
        <f t="shared" si="5405"/>
        <v>48.558000000000177</v>
      </c>
      <c r="AO3321" s="5">
        <f t="shared" si="5406"/>
        <v>0</v>
      </c>
      <c r="AP3321" s="5">
        <f t="shared" si="5425"/>
        <v>7</v>
      </c>
      <c r="AQ3321" s="5">
        <f t="shared" si="5444"/>
        <v>6.4</v>
      </c>
      <c r="AR3321" s="5"/>
      <c r="AS3321" s="5">
        <f t="shared" si="5383"/>
        <v>33.230000000000473</v>
      </c>
      <c r="AT3321" s="5">
        <f t="shared" si="5405"/>
        <v>53.167999999999935</v>
      </c>
      <c r="AU3321" s="5">
        <f t="shared" si="5391"/>
        <v>18.029999999999745</v>
      </c>
      <c r="AV3321" s="5">
        <f t="shared" si="5394"/>
        <v>-11.670000000000073</v>
      </c>
      <c r="AW3321" s="5">
        <f t="shared" si="5392"/>
        <v>6</v>
      </c>
      <c r="AX3321" s="5">
        <f t="shared" si="5452"/>
        <v>23.777000000000417</v>
      </c>
      <c r="AZ3321" s="4">
        <f t="shared" si="5434"/>
        <v>0</v>
      </c>
      <c r="BA3321" s="5">
        <f t="shared" si="5440"/>
        <v>0</v>
      </c>
      <c r="BB3321" s="4">
        <f t="shared" si="5435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  <c r="CB3321" s="5">
        <f t="shared" si="5414"/>
        <v>6.3599999999996726</v>
      </c>
      <c r="CC3321" s="5">
        <f t="shared" si="5415"/>
        <v>44.900000000000546</v>
      </c>
      <c r="CD3321" s="5">
        <f t="shared" si="5426"/>
        <v>-44.900000000000546</v>
      </c>
      <c r="CE3321" s="5">
        <f t="shared" si="5417"/>
        <v>16.800000000000182</v>
      </c>
      <c r="CF3321" s="5"/>
      <c r="CG3321" s="5">
        <f t="shared" si="5418"/>
        <v>-50</v>
      </c>
      <c r="CH3321" s="5">
        <f t="shared" si="5421"/>
        <v>-16.800000000000182</v>
      </c>
      <c r="CI3321" s="5">
        <f t="shared" si="5419"/>
        <v>-144.90000000000055</v>
      </c>
    </row>
    <row r="3322" spans="1:87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5">
        <f t="shared" si="5376"/>
        <v>47.590000000000146</v>
      </c>
      <c r="K3322" s="5">
        <f t="shared" si="5403"/>
        <v>66.936666666666568</v>
      </c>
      <c r="L3322" s="5">
        <f t="shared" si="5380"/>
        <v>23.970000000000255</v>
      </c>
      <c r="M3322" s="5">
        <f t="shared" ref="M3322" si="5473">AVERAGE(L3311:L3322)</f>
        <v>32.267499999999927</v>
      </c>
      <c r="N3322" s="6" t="s">
        <v>36</v>
      </c>
      <c r="O3322" s="5">
        <f t="shared" si="5382"/>
        <v>3985.8299999999995</v>
      </c>
      <c r="P3322" s="4">
        <f t="shared" si="5428"/>
        <v>0.82019543973940101</v>
      </c>
      <c r="Q3322" s="5">
        <f t="shared" si="5429"/>
        <v>30.700000000000273</v>
      </c>
      <c r="R3322" s="5">
        <f t="shared" si="5430"/>
        <v>3968.3249999999998</v>
      </c>
      <c r="S3322" s="4">
        <f t="shared" si="5431"/>
        <v>0.41537446387330096</v>
      </c>
      <c r="T3322" s="4">
        <f t="shared" si="5432"/>
        <v>0.41537446387330096</v>
      </c>
      <c r="U3322" s="5">
        <f t="shared" si="5423"/>
        <v>3979.8059999999996</v>
      </c>
      <c r="V3322" s="5">
        <f t="shared" si="5424"/>
        <v>6.0239999999998872</v>
      </c>
      <c r="X3322" s="5">
        <f t="shared" si="5378"/>
        <v>21.089999999999236</v>
      </c>
      <c r="Y3322" s="5">
        <f t="shared" si="5379"/>
        <v>15.450000000000273</v>
      </c>
      <c r="AA3322" s="5">
        <f t="shared" si="5397"/>
        <v>1</v>
      </c>
      <c r="AB3322" s="5">
        <f t="shared" si="5398"/>
        <v>0</v>
      </c>
      <c r="AC3322" s="5">
        <f t="shared" si="5399"/>
        <v>1</v>
      </c>
      <c r="AF3322" s="5">
        <f t="shared" si="5385"/>
        <v>22.049999999999272</v>
      </c>
      <c r="AG3322" s="5">
        <f t="shared" si="5386"/>
        <v>47.590000000000146</v>
      </c>
      <c r="AH3322" s="5">
        <f t="shared" si="5387"/>
        <v>8.75</v>
      </c>
      <c r="AI3322" s="5">
        <f t="shared" si="5388"/>
        <v>-16.790000000000873</v>
      </c>
      <c r="AJ3322" s="5"/>
      <c r="AK3322" s="5">
        <f t="shared" si="5389"/>
        <v>8.75</v>
      </c>
      <c r="AL3322" s="5">
        <f t="shared" si="5409"/>
        <v>35.879999999999924</v>
      </c>
      <c r="AM3322" s="5">
        <f t="shared" si="5390"/>
        <v>22.049999999999272</v>
      </c>
      <c r="AN3322" s="5">
        <f t="shared" si="5405"/>
        <v>46.104000000000084</v>
      </c>
      <c r="AO3322" s="5">
        <f t="shared" si="5406"/>
        <v>0</v>
      </c>
      <c r="AP3322" s="5">
        <f t="shared" si="5425"/>
        <v>6</v>
      </c>
      <c r="AQ3322" s="5">
        <f t="shared" si="5444"/>
        <v>6.6</v>
      </c>
      <c r="AR3322" s="5"/>
      <c r="AS3322" s="5">
        <f t="shared" si="5383"/>
        <v>47.590000000000146</v>
      </c>
      <c r="AT3322" s="5">
        <f t="shared" si="5405"/>
        <v>51.631999999999969</v>
      </c>
      <c r="AU3322" s="5">
        <f t="shared" si="5391"/>
        <v>-16.790000000000873</v>
      </c>
      <c r="AV3322" s="5">
        <f t="shared" si="5394"/>
        <v>-25.540000000000873</v>
      </c>
      <c r="AW3322" s="5">
        <f t="shared" si="5392"/>
        <v>2</v>
      </c>
      <c r="AX3322" s="5">
        <f t="shared" si="5452"/>
        <v>23.777000000000417</v>
      </c>
      <c r="AZ3322" s="4">
        <f t="shared" si="5434"/>
        <v>0.41537446387330096</v>
      </c>
      <c r="BA3322" s="5">
        <f t="shared" si="5440"/>
        <v>0</v>
      </c>
      <c r="BB3322" s="4">
        <f t="shared" si="5435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  <c r="CB3322" s="5">
        <f t="shared" si="5414"/>
        <v>22.049999999999272</v>
      </c>
      <c r="CC3322" s="5">
        <f t="shared" si="5415"/>
        <v>8.75</v>
      </c>
      <c r="CD3322" s="5">
        <f t="shared" si="5426"/>
        <v>21.089999999999236</v>
      </c>
      <c r="CE3322" s="5">
        <f t="shared" si="5417"/>
        <v>-15.450000000000273</v>
      </c>
      <c r="CF3322" s="5"/>
      <c r="CG3322" s="5">
        <f t="shared" si="5418"/>
        <v>-50</v>
      </c>
      <c r="CH3322" s="5">
        <f t="shared" si="5421"/>
        <v>15.450000000000273</v>
      </c>
      <c r="CI3322" s="5">
        <f t="shared" si="5419"/>
        <v>-78.910000000000764</v>
      </c>
    </row>
    <row r="3323" spans="1:87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5">
        <f t="shared" si="5376"/>
        <v>114.59999999999945</v>
      </c>
      <c r="K3323" s="5">
        <f t="shared" si="5403"/>
        <v>72.143333333333203</v>
      </c>
      <c r="L3323" s="5">
        <f t="shared" si="5380"/>
        <v>38.5</v>
      </c>
      <c r="M3323" s="5">
        <f t="shared" ref="M3323" si="5474">AVERAGE(L3312:L3323)</f>
        <v>32.593333333333248</v>
      </c>
      <c r="N3323" s="6" t="s">
        <v>37</v>
      </c>
      <c r="O3323" s="5">
        <f t="shared" si="5382"/>
        <v>3955.2</v>
      </c>
      <c r="P3323" s="4">
        <f t="shared" si="5428"/>
        <v>0</v>
      </c>
      <c r="Q3323" s="5">
        <f t="shared" si="5429"/>
        <v>36.150000000000091</v>
      </c>
      <c r="R3323" s="5">
        <f t="shared" si="5430"/>
        <v>3964.2374999999997</v>
      </c>
      <c r="S3323" s="4">
        <f t="shared" si="5431"/>
        <v>0</v>
      </c>
      <c r="T3323" s="4">
        <f t="shared" si="5432"/>
        <v>0</v>
      </c>
      <c r="U3323" s="5">
        <f t="shared" si="5423"/>
        <v>3975.1339999999996</v>
      </c>
      <c r="V3323" s="5">
        <f t="shared" si="5424"/>
        <v>-19.933999999999742</v>
      </c>
      <c r="X3323" s="5">
        <f t="shared" si="5378"/>
        <v>-45.670000000000073</v>
      </c>
      <c r="Y3323" s="5">
        <f t="shared" si="5379"/>
        <v>-17.989999999999782</v>
      </c>
      <c r="AA3323" s="5">
        <f t="shared" si="5397"/>
        <v>0</v>
      </c>
      <c r="AB3323" s="5">
        <f t="shared" si="5398"/>
        <v>1</v>
      </c>
      <c r="AC3323" s="5">
        <f t="shared" si="5399"/>
        <v>1</v>
      </c>
      <c r="AF3323" s="5">
        <f t="shared" si="5385"/>
        <v>5.0299999999997453</v>
      </c>
      <c r="AG3323" s="5">
        <f t="shared" si="5386"/>
        <v>-1.9499999999998181</v>
      </c>
      <c r="AH3323" s="5">
        <f t="shared" si="5387"/>
        <v>107.61999999999989</v>
      </c>
      <c r="AI3323" s="5">
        <f t="shared" si="5388"/>
        <v>114.59999999999945</v>
      </c>
      <c r="AJ3323" s="5"/>
      <c r="AK3323" s="5">
        <f t="shared" si="5389"/>
        <v>5.0299999999997453</v>
      </c>
      <c r="AL3323" s="5">
        <f t="shared" si="5409"/>
        <v>35.879999999999924</v>
      </c>
      <c r="AM3323" s="5">
        <f t="shared" si="5390"/>
        <v>107.61999999999989</v>
      </c>
      <c r="AN3323" s="5">
        <f t="shared" si="5405"/>
        <v>52.498000000000047</v>
      </c>
      <c r="AO3323" s="5">
        <f t="shared" si="5406"/>
        <v>1</v>
      </c>
      <c r="AP3323" s="5">
        <f t="shared" si="5425"/>
        <v>6</v>
      </c>
      <c r="AQ3323" s="5">
        <f t="shared" si="5444"/>
        <v>6.7</v>
      </c>
      <c r="AR3323" s="5"/>
      <c r="AS3323" s="5">
        <f t="shared" si="5383"/>
        <v>114.59999999999945</v>
      </c>
      <c r="AT3323" s="5">
        <f t="shared" si="5405"/>
        <v>58.173999999999886</v>
      </c>
      <c r="AU3323" s="5">
        <f t="shared" si="5391"/>
        <v>-1.9499999999998181</v>
      </c>
      <c r="AV3323" s="5">
        <f t="shared" si="5394"/>
        <v>6.9799999999995634</v>
      </c>
      <c r="AW3323" s="5">
        <f t="shared" si="5392"/>
        <v>3</v>
      </c>
      <c r="AX3323" s="5">
        <f t="shared" si="5452"/>
        <v>23.777000000000417</v>
      </c>
      <c r="AZ3323" s="4">
        <f t="shared" si="5434"/>
        <v>0</v>
      </c>
      <c r="BA3323" s="5">
        <f t="shared" si="5440"/>
        <v>0</v>
      </c>
      <c r="BB3323" s="4">
        <f t="shared" si="5435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  <c r="CB3323" s="5">
        <f t="shared" si="5414"/>
        <v>5.0299999999997453</v>
      </c>
      <c r="CC3323" s="5">
        <f t="shared" si="5415"/>
        <v>107.61999999999989</v>
      </c>
      <c r="CD3323" s="5">
        <f t="shared" si="5426"/>
        <v>-50</v>
      </c>
      <c r="CE3323" s="5">
        <f t="shared" si="5417"/>
        <v>17.989999999999782</v>
      </c>
      <c r="CF3323" s="5"/>
      <c r="CG3323" s="5">
        <f t="shared" si="5418"/>
        <v>-50</v>
      </c>
      <c r="CH3323" s="5">
        <f t="shared" si="5421"/>
        <v>-17.989999999999782</v>
      </c>
      <c r="CI3323" s="5">
        <f t="shared" si="5419"/>
        <v>-150</v>
      </c>
    </row>
    <row r="3324" spans="1:87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5">
        <f t="shared" si="5376"/>
        <v>46.789999999999964</v>
      </c>
      <c r="K3324" s="5">
        <f t="shared" si="5403"/>
        <v>70.796666666666553</v>
      </c>
      <c r="L3324" s="5">
        <f t="shared" si="5380"/>
        <v>37.569999999999709</v>
      </c>
      <c r="M3324" s="5">
        <f t="shared" ref="M3324" si="5475">AVERAGE(L3313:L3324)</f>
        <v>32.712499999999899</v>
      </c>
      <c r="N3324" s="6" t="s">
        <v>36</v>
      </c>
      <c r="O3324" s="5">
        <f t="shared" si="5382"/>
        <v>3981.37</v>
      </c>
      <c r="P3324" s="4">
        <f t="shared" si="5428"/>
        <v>0.72392807745504861</v>
      </c>
      <c r="Q3324" s="5">
        <f t="shared" si="5429"/>
        <v>36.150000000000091</v>
      </c>
      <c r="R3324" s="5">
        <f t="shared" si="5430"/>
        <v>3964.2374999999997</v>
      </c>
      <c r="S3324" s="4">
        <f t="shared" si="5431"/>
        <v>0.72392807745504861</v>
      </c>
      <c r="T3324" s="4">
        <f t="shared" si="5432"/>
        <v>0.39609505070379641</v>
      </c>
      <c r="U3324" s="5">
        <f t="shared" si="5423"/>
        <v>3974.8799999999997</v>
      </c>
      <c r="V3324" s="5">
        <f t="shared" si="5424"/>
        <v>6.4900000000002365</v>
      </c>
      <c r="X3324" s="5">
        <f t="shared" si="5378"/>
        <v>4.6199999999998909</v>
      </c>
      <c r="Y3324" s="5">
        <f t="shared" si="5379"/>
        <v>-17.299999999999727</v>
      </c>
      <c r="AA3324" s="5">
        <f t="shared" si="5397"/>
        <v>0</v>
      </c>
      <c r="AB3324" s="5">
        <f t="shared" si="5398"/>
        <v>0</v>
      </c>
      <c r="AC3324" s="5">
        <f t="shared" si="5399"/>
        <v>0</v>
      </c>
      <c r="AF3324" s="5">
        <f t="shared" si="5385"/>
        <v>28.710000000000036</v>
      </c>
      <c r="AG3324" s="5">
        <f t="shared" si="5386"/>
        <v>35.420000000000073</v>
      </c>
      <c r="AH3324" s="5">
        <f t="shared" si="5387"/>
        <v>18.079999999999927</v>
      </c>
      <c r="AI3324" s="5">
        <f t="shared" si="5388"/>
        <v>11.369999999999891</v>
      </c>
      <c r="AJ3324" s="5"/>
      <c r="AK3324" s="5">
        <f t="shared" si="5389"/>
        <v>18.079999999999927</v>
      </c>
      <c r="AL3324" s="5">
        <f t="shared" si="5409"/>
        <v>35.879999999999924</v>
      </c>
      <c r="AM3324" s="5">
        <f t="shared" si="5390"/>
        <v>28.710000000000036</v>
      </c>
      <c r="AN3324" s="5">
        <f t="shared" si="5405"/>
        <v>52.867000000000097</v>
      </c>
      <c r="AO3324" s="5">
        <f t="shared" si="5406"/>
        <v>0</v>
      </c>
      <c r="AP3324" s="5">
        <f t="shared" si="5425"/>
        <v>6</v>
      </c>
      <c r="AQ3324" s="5">
        <f t="shared" si="5444"/>
        <v>6.8</v>
      </c>
      <c r="AR3324" s="5"/>
      <c r="AS3324" s="5">
        <f t="shared" si="5383"/>
        <v>35.420000000000073</v>
      </c>
      <c r="AT3324" s="5">
        <f t="shared" si="5405"/>
        <v>57.820999999999913</v>
      </c>
      <c r="AU3324" s="5">
        <f t="shared" si="5391"/>
        <v>11.369999999999891</v>
      </c>
      <c r="AV3324" s="5">
        <f t="shared" si="5394"/>
        <v>-6.7100000000000364</v>
      </c>
      <c r="AW3324" s="5">
        <f t="shared" si="5392"/>
        <v>4</v>
      </c>
      <c r="AX3324" s="5">
        <f t="shared" si="5452"/>
        <v>23.777000000000417</v>
      </c>
      <c r="AZ3324" s="4">
        <f t="shared" si="5434"/>
        <v>0.39609505070379641</v>
      </c>
      <c r="BA3324" s="5">
        <f t="shared" si="5440"/>
        <v>0</v>
      </c>
      <c r="BB3324" s="4">
        <f t="shared" si="5435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  <c r="CB3324" s="5">
        <f t="shared" si="5414"/>
        <v>28.710000000000036</v>
      </c>
      <c r="CC3324" s="5">
        <f t="shared" si="5415"/>
        <v>18.079999999999927</v>
      </c>
      <c r="CD3324" s="5">
        <f t="shared" si="5426"/>
        <v>4.6199999999998909</v>
      </c>
      <c r="CE3324" s="5">
        <f t="shared" si="5417"/>
        <v>17.299999999999727</v>
      </c>
      <c r="CF3324" s="5"/>
      <c r="CG3324" s="5">
        <f t="shared" si="5418"/>
        <v>-50</v>
      </c>
      <c r="CH3324" s="5">
        <f t="shared" si="5421"/>
        <v>-17.299999999999727</v>
      </c>
      <c r="CI3324" s="5">
        <f t="shared" si="5419"/>
        <v>-95.380000000000109</v>
      </c>
    </row>
    <row r="3325" spans="1:87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5">
        <f t="shared" si="5376"/>
        <v>91.340000000000146</v>
      </c>
      <c r="K3325" s="5">
        <f t="shared" si="5403"/>
        <v>72.499999999999844</v>
      </c>
      <c r="L3325" s="5">
        <f t="shared" si="5380"/>
        <v>40.869999999999891</v>
      </c>
      <c r="M3325" s="5">
        <f t="shared" ref="M3325" si="5476">AVERAGE(L3314:L3325)</f>
        <v>32.923333333333254</v>
      </c>
      <c r="N3325" s="6" t="s">
        <v>37</v>
      </c>
      <c r="O3325" s="5">
        <f t="shared" si="5382"/>
        <v>3995.96</v>
      </c>
      <c r="P3325" s="4">
        <f t="shared" si="5428"/>
        <v>1</v>
      </c>
      <c r="Q3325" s="5">
        <f t="shared" si="5429"/>
        <v>40.760000000000218</v>
      </c>
      <c r="R3325" s="5">
        <f t="shared" si="5430"/>
        <v>3965.39</v>
      </c>
      <c r="S3325" s="4">
        <f t="shared" si="5431"/>
        <v>1</v>
      </c>
      <c r="T3325" s="4">
        <f t="shared" si="5432"/>
        <v>0.6169214469502019</v>
      </c>
      <c r="U3325" s="5">
        <f t="shared" si="5423"/>
        <v>3975.8019999999997</v>
      </c>
      <c r="V3325" s="5">
        <f t="shared" si="5424"/>
        <v>20.158000000000357</v>
      </c>
      <c r="X3325" s="5">
        <f t="shared" si="5378"/>
        <v>47.600000000000364</v>
      </c>
      <c r="Y3325" s="5">
        <f t="shared" si="5379"/>
        <v>29.139999999999873</v>
      </c>
      <c r="AA3325" s="5">
        <f t="shared" si="5397"/>
        <v>1</v>
      </c>
      <c r="AB3325" s="5">
        <f t="shared" si="5398"/>
        <v>0</v>
      </c>
      <c r="AC3325" s="5">
        <f t="shared" si="5399"/>
        <v>1</v>
      </c>
      <c r="AF3325" s="5">
        <f t="shared" si="5385"/>
        <v>52.770000000000437</v>
      </c>
      <c r="AG3325" s="5">
        <f t="shared" si="5386"/>
        <v>45.760000000000218</v>
      </c>
      <c r="AH3325" s="5">
        <f t="shared" si="5387"/>
        <v>38.569999999999709</v>
      </c>
      <c r="AI3325" s="5">
        <f t="shared" si="5388"/>
        <v>45.579999999999927</v>
      </c>
      <c r="AJ3325" s="5"/>
      <c r="AK3325" s="5">
        <f t="shared" si="5389"/>
        <v>38.569999999999709</v>
      </c>
      <c r="AL3325" s="5">
        <f t="shared" si="5409"/>
        <v>35.581999999999972</v>
      </c>
      <c r="AM3325" s="5">
        <f t="shared" si="5390"/>
        <v>52.770000000000437</v>
      </c>
      <c r="AN3325" s="5">
        <f t="shared" si="5405"/>
        <v>53.438000000000102</v>
      </c>
      <c r="AO3325" s="5">
        <f t="shared" si="5406"/>
        <v>0</v>
      </c>
      <c r="AP3325" s="5">
        <f t="shared" si="5425"/>
        <v>5</v>
      </c>
      <c r="AQ3325" s="5">
        <f t="shared" si="5444"/>
        <v>6.7</v>
      </c>
      <c r="AR3325" s="5"/>
      <c r="AS3325" s="5">
        <f t="shared" si="5383"/>
        <v>45.760000000000218</v>
      </c>
      <c r="AT3325" s="5">
        <f t="shared" si="5405"/>
        <v>57.075000000000003</v>
      </c>
      <c r="AU3325" s="5">
        <f t="shared" si="5391"/>
        <v>45.579999999999927</v>
      </c>
      <c r="AV3325" s="5">
        <f t="shared" si="5394"/>
        <v>7.0100000000002183</v>
      </c>
      <c r="AW3325" s="5">
        <f t="shared" si="5392"/>
        <v>5</v>
      </c>
      <c r="AX3325" s="5">
        <f t="shared" si="5452"/>
        <v>29.368999999999879</v>
      </c>
      <c r="AZ3325" s="4">
        <f t="shared" si="5434"/>
        <v>0.6169214469502019</v>
      </c>
      <c r="BA3325" s="5">
        <f t="shared" si="5440"/>
        <v>0</v>
      </c>
      <c r="BB3325" s="4">
        <f t="shared" si="5435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  <c r="CB3325" s="5">
        <f t="shared" si="5414"/>
        <v>52.770000000000437</v>
      </c>
      <c r="CC3325" s="5">
        <f t="shared" si="5415"/>
        <v>38.569999999999709</v>
      </c>
      <c r="CD3325" s="5">
        <f t="shared" si="5426"/>
        <v>47.600000000000364</v>
      </c>
      <c r="CE3325" s="5">
        <f t="shared" si="5417"/>
        <v>-29.139999999999873</v>
      </c>
      <c r="CF3325" s="5"/>
      <c r="CG3325" s="5">
        <f t="shared" si="5418"/>
        <v>-50</v>
      </c>
      <c r="CH3325" s="5">
        <f t="shared" si="5421"/>
        <v>29.139999999999873</v>
      </c>
      <c r="CI3325" s="5">
        <f t="shared" si="5419"/>
        <v>-52.399999999999636</v>
      </c>
    </row>
    <row r="3326" spans="1:87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5">
        <f t="shared" si="5376"/>
        <v>121.97000000000025</v>
      </c>
      <c r="K3326" s="5">
        <f t="shared" si="5403"/>
        <v>78.811666666666568</v>
      </c>
      <c r="L3326" s="5">
        <f t="shared" si="5380"/>
        <v>37.579999999999927</v>
      </c>
      <c r="M3326" s="5">
        <f t="shared" ref="M3326" si="5477">AVERAGE(L3315:L3326)</f>
        <v>33.844999999999914</v>
      </c>
      <c r="N3326" s="6" t="s">
        <v>37</v>
      </c>
      <c r="O3326" s="5">
        <f t="shared" si="5382"/>
        <v>4079.8100000000004</v>
      </c>
      <c r="P3326" s="4">
        <f t="shared" si="5428"/>
        <v>1</v>
      </c>
      <c r="Q3326" s="5">
        <f t="shared" si="5429"/>
        <v>124.61000000000058</v>
      </c>
      <c r="R3326" s="5">
        <f t="shared" si="5430"/>
        <v>3986.3525</v>
      </c>
      <c r="S3326" s="4">
        <f t="shared" si="5431"/>
        <v>1</v>
      </c>
      <c r="T3326" s="4">
        <f t="shared" si="5432"/>
        <v>1</v>
      </c>
      <c r="U3326" s="5">
        <f t="shared" si="5423"/>
        <v>3999.6339999999996</v>
      </c>
      <c r="V3326" s="5">
        <f t="shared" si="5424"/>
        <v>80.17600000000084</v>
      </c>
      <c r="X3326" s="5">
        <f t="shared" si="5378"/>
        <v>111.19000000000051</v>
      </c>
      <c r="Y3326" s="5">
        <f t="shared" si="5379"/>
        <v>32.349999999999909</v>
      </c>
      <c r="AA3326" s="5">
        <f t="shared" si="5397"/>
        <v>1</v>
      </c>
      <c r="AB3326" s="5">
        <f t="shared" si="5398"/>
        <v>0</v>
      </c>
      <c r="AC3326" s="5">
        <f t="shared" si="5399"/>
        <v>1</v>
      </c>
      <c r="AF3326" s="5">
        <f t="shared" si="5385"/>
        <v>118.38000000000011</v>
      </c>
      <c r="AG3326" s="5">
        <f t="shared" si="5386"/>
        <v>117.02999999999975</v>
      </c>
      <c r="AH3326" s="5">
        <f t="shared" si="5387"/>
        <v>3.5900000000001455</v>
      </c>
      <c r="AI3326" s="5">
        <f t="shared" si="5388"/>
        <v>4.9400000000005093</v>
      </c>
      <c r="AJ3326" s="5"/>
      <c r="AK3326" s="5">
        <f t="shared" si="5389"/>
        <v>3.5900000000001455</v>
      </c>
      <c r="AL3326" s="5">
        <f t="shared" si="5409"/>
        <v>35.581999999999972</v>
      </c>
      <c r="AM3326" s="5">
        <f t="shared" si="5390"/>
        <v>118.38000000000011</v>
      </c>
      <c r="AN3326" s="5">
        <f t="shared" si="5405"/>
        <v>61.075000000000088</v>
      </c>
      <c r="AO3326" s="5">
        <f t="shared" si="5406"/>
        <v>1</v>
      </c>
      <c r="AP3326" s="5">
        <f t="shared" si="5425"/>
        <v>5</v>
      </c>
      <c r="AQ3326" s="5">
        <f t="shared" si="5444"/>
        <v>6.5</v>
      </c>
      <c r="AR3326" s="5"/>
      <c r="AS3326" s="5">
        <f t="shared" si="5383"/>
        <v>117.02999999999975</v>
      </c>
      <c r="AT3326" s="5">
        <f t="shared" si="5405"/>
        <v>66.322999999999951</v>
      </c>
      <c r="AU3326" s="5">
        <f t="shared" si="5391"/>
        <v>4.9400000000005093</v>
      </c>
      <c r="AV3326" s="5">
        <f t="shared" si="5394"/>
        <v>1.3500000000003638</v>
      </c>
      <c r="AW3326" s="5">
        <f t="shared" si="5392"/>
        <v>6</v>
      </c>
      <c r="AX3326" s="5">
        <f t="shared" si="5452"/>
        <v>29.368999999999879</v>
      </c>
      <c r="AZ3326" s="4">
        <f t="shared" si="5434"/>
        <v>1</v>
      </c>
      <c r="BA3326" s="5">
        <f t="shared" si="5440"/>
        <v>0</v>
      </c>
      <c r="BB3326" s="4">
        <f t="shared" si="5435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  <c r="CB3326" s="5">
        <f t="shared" si="5414"/>
        <v>118.38000000000011</v>
      </c>
      <c r="CC3326" s="5">
        <f t="shared" si="5415"/>
        <v>3.5900000000001455</v>
      </c>
      <c r="CD3326" s="5">
        <f t="shared" si="5426"/>
        <v>111.19000000000051</v>
      </c>
      <c r="CE3326" s="5">
        <f t="shared" si="5417"/>
        <v>-30</v>
      </c>
      <c r="CF3326" s="5"/>
      <c r="CG3326" s="5">
        <f t="shared" si="5418"/>
        <v>-50</v>
      </c>
      <c r="CH3326" s="5">
        <f t="shared" si="5421"/>
        <v>32.349999999999909</v>
      </c>
      <c r="CI3326" s="5">
        <f t="shared" si="5419"/>
        <v>11.190000000000509</v>
      </c>
    </row>
    <row r="3327" spans="1:87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5">
        <f t="shared" si="5376"/>
        <v>40.069999999999709</v>
      </c>
      <c r="K3327" s="5">
        <f t="shared" si="5403"/>
        <v>74.76666666666658</v>
      </c>
      <c r="L3327" s="5">
        <f t="shared" si="5380"/>
        <v>18.009999999999764</v>
      </c>
      <c r="M3327" s="5">
        <f t="shared" ref="M3327" si="5478">AVERAGE(L3316:L3327)</f>
        <v>32.572499999999913</v>
      </c>
      <c r="N3327" s="6" t="s">
        <v>37</v>
      </c>
      <c r="O3327" s="5">
        <f t="shared" si="5382"/>
        <v>4052.11</v>
      </c>
      <c r="P3327" s="4">
        <f t="shared" si="5428"/>
        <v>0.7777064441056083</v>
      </c>
      <c r="Q3327" s="5">
        <f t="shared" si="5429"/>
        <v>124.61000000000058</v>
      </c>
      <c r="R3327" s="5">
        <f t="shared" si="5430"/>
        <v>3986.3525</v>
      </c>
      <c r="S3327" s="4">
        <f t="shared" si="5431"/>
        <v>0.7777064441056083</v>
      </c>
      <c r="T3327" s="4">
        <f t="shared" si="5432"/>
        <v>0.7777064441056083</v>
      </c>
      <c r="U3327" s="5">
        <f t="shared" si="5423"/>
        <v>4012.8900000000003</v>
      </c>
      <c r="V3327" s="5">
        <f t="shared" si="5424"/>
        <v>39.2199999999998</v>
      </c>
      <c r="X3327" s="5">
        <f t="shared" si="5378"/>
        <v>-26.829999999999927</v>
      </c>
      <c r="Y3327" s="5">
        <f t="shared" si="5379"/>
        <v>-3.6900000000000546</v>
      </c>
      <c r="AA3327" s="5">
        <f t="shared" si="5397"/>
        <v>0</v>
      </c>
      <c r="AB3327" s="5">
        <f t="shared" si="5398"/>
        <v>1</v>
      </c>
      <c r="AC3327" s="5">
        <f t="shared" si="5399"/>
        <v>1</v>
      </c>
      <c r="AF3327" s="5">
        <f t="shared" si="5385"/>
        <v>11.960000000000036</v>
      </c>
      <c r="AG3327" s="5">
        <f t="shared" si="5386"/>
        <v>13.819999999999709</v>
      </c>
      <c r="AH3327" s="5">
        <f t="shared" si="5387"/>
        <v>28.109999999999673</v>
      </c>
      <c r="AI3327" s="5">
        <f t="shared" si="5388"/>
        <v>26.25</v>
      </c>
      <c r="AJ3327" s="5"/>
      <c r="AK3327" s="5">
        <f t="shared" si="5389"/>
        <v>11.960000000000036</v>
      </c>
      <c r="AL3327" s="5">
        <f t="shared" si="5409"/>
        <v>31.900999999999836</v>
      </c>
      <c r="AM3327" s="5">
        <f t="shared" si="5390"/>
        <v>28.109999999999673</v>
      </c>
      <c r="AN3327" s="5">
        <f t="shared" si="5405"/>
        <v>59.065000000000055</v>
      </c>
      <c r="AO3327" s="5">
        <f t="shared" si="5406"/>
        <v>0</v>
      </c>
      <c r="AP3327" s="5">
        <f t="shared" si="5425"/>
        <v>4</v>
      </c>
      <c r="AQ3327" s="5">
        <f t="shared" si="5444"/>
        <v>6.2</v>
      </c>
      <c r="AR3327" s="5"/>
      <c r="AS3327" s="5">
        <f t="shared" si="5383"/>
        <v>26.25</v>
      </c>
      <c r="AT3327" s="5">
        <f t="shared" si="5405"/>
        <v>61.918999999999961</v>
      </c>
      <c r="AU3327" s="5">
        <f t="shared" si="5391"/>
        <v>13.819999999999709</v>
      </c>
      <c r="AV3327" s="5">
        <f t="shared" si="5394"/>
        <v>-1.8599999999996726</v>
      </c>
      <c r="AW3327" s="5">
        <f t="shared" si="5392"/>
        <v>2</v>
      </c>
      <c r="AX3327" s="5">
        <f t="shared" si="5452"/>
        <v>29.368999999999879</v>
      </c>
      <c r="AZ3327" s="4">
        <f t="shared" si="5434"/>
        <v>0.7777064441056083</v>
      </c>
      <c r="BA3327" s="5">
        <f t="shared" si="5440"/>
        <v>-27.700000000000273</v>
      </c>
      <c r="BB3327" s="4">
        <f t="shared" si="5435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  <c r="CB3327" s="5">
        <f t="shared" si="5414"/>
        <v>11.960000000000036</v>
      </c>
      <c r="CC3327" s="5">
        <f t="shared" si="5415"/>
        <v>28.109999999999673</v>
      </c>
      <c r="CD3327" s="5">
        <f t="shared" si="5426"/>
        <v>-26.829999999999927</v>
      </c>
      <c r="CE3327" s="5">
        <f t="shared" si="5417"/>
        <v>3.6900000000000546</v>
      </c>
      <c r="CF3327" s="5"/>
      <c r="CG3327" s="5">
        <f t="shared" si="5418"/>
        <v>-50</v>
      </c>
      <c r="CH3327" s="5">
        <f t="shared" si="5421"/>
        <v>-3.6900000000000546</v>
      </c>
      <c r="CI3327" s="5">
        <f t="shared" si="5419"/>
        <v>-126.82999999999993</v>
      </c>
    </row>
    <row r="3328" spans="1:87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5">
        <f t="shared" si="5376"/>
        <v>57.020000000000437</v>
      </c>
      <c r="K3328" s="5">
        <f t="shared" si="5403"/>
        <v>75.557499999999962</v>
      </c>
      <c r="L3328" s="5">
        <f t="shared" si="5380"/>
        <v>27.070000000000164</v>
      </c>
      <c r="M3328" s="5">
        <f t="shared" ref="M3328" si="5479">AVERAGE(L3317:L3328)</f>
        <v>32.275833333333289</v>
      </c>
      <c r="N3328" s="6" t="s">
        <v>36</v>
      </c>
      <c r="O3328" s="5">
        <f t="shared" si="5382"/>
        <v>4062.7499999999995</v>
      </c>
      <c r="P3328" s="4">
        <f t="shared" si="5428"/>
        <v>0.82669646485167847</v>
      </c>
      <c r="Q3328" s="5">
        <f t="shared" si="5429"/>
        <v>98.440000000000509</v>
      </c>
      <c r="R3328" s="5">
        <f t="shared" si="5430"/>
        <v>4005.98</v>
      </c>
      <c r="S3328" s="4">
        <f t="shared" si="5431"/>
        <v>0.86309284969102984</v>
      </c>
      <c r="T3328" s="4">
        <f t="shared" si="5432"/>
        <v>0.86309284969102984</v>
      </c>
      <c r="U3328" s="5">
        <f t="shared" si="5423"/>
        <v>4034.4</v>
      </c>
      <c r="V3328" s="5">
        <f t="shared" si="5424"/>
        <v>28.349999999999454</v>
      </c>
      <c r="X3328" s="5">
        <f t="shared" si="5378"/>
        <v>6.6099999999996726</v>
      </c>
      <c r="Y3328" s="5">
        <f t="shared" si="5379"/>
        <v>5.6200000000003456</v>
      </c>
      <c r="AA3328" s="5">
        <f t="shared" si="5397"/>
        <v>1</v>
      </c>
      <c r="AB3328" s="5">
        <f t="shared" si="5398"/>
        <v>0</v>
      </c>
      <c r="AC3328" s="5">
        <f t="shared" si="5399"/>
        <v>1</v>
      </c>
      <c r="AF3328" s="5">
        <f t="shared" si="5385"/>
        <v>15.180000000000291</v>
      </c>
      <c r="AG3328" s="5">
        <f t="shared" si="5386"/>
        <v>24.140000000000327</v>
      </c>
      <c r="AH3328" s="5">
        <f t="shared" si="5387"/>
        <v>41.840000000000146</v>
      </c>
      <c r="AI3328" s="5">
        <f t="shared" si="5388"/>
        <v>32.880000000000109</v>
      </c>
      <c r="AJ3328" s="5"/>
      <c r="AK3328" s="5">
        <f t="shared" si="5389"/>
        <v>15.180000000000291</v>
      </c>
      <c r="AL3328" s="5">
        <f t="shared" si="5409"/>
        <v>20.479999999999375</v>
      </c>
      <c r="AM3328" s="5">
        <f t="shared" si="5390"/>
        <v>41.840000000000146</v>
      </c>
      <c r="AN3328" s="5">
        <f t="shared" si="5405"/>
        <v>56.432000000000059</v>
      </c>
      <c r="AO3328" s="5">
        <f t="shared" si="5406"/>
        <v>0</v>
      </c>
      <c r="AP3328" s="5">
        <f t="shared" si="5425"/>
        <v>3</v>
      </c>
      <c r="AQ3328" s="5">
        <f t="shared" si="5444"/>
        <v>5.7</v>
      </c>
      <c r="AR3328" s="5"/>
      <c r="AS3328" s="5">
        <f t="shared" si="5383"/>
        <v>32.880000000000109</v>
      </c>
      <c r="AT3328" s="5">
        <f t="shared" si="5405"/>
        <v>55.84299999999994</v>
      </c>
      <c r="AU3328" s="5">
        <f t="shared" si="5391"/>
        <v>24.140000000000327</v>
      </c>
      <c r="AV3328" s="5">
        <f t="shared" si="5394"/>
        <v>-8.9600000000000364</v>
      </c>
      <c r="AW3328" s="5">
        <f t="shared" si="5392"/>
        <v>3</v>
      </c>
      <c r="AX3328" s="5">
        <f t="shared" si="5452"/>
        <v>29.368999999999879</v>
      </c>
      <c r="AZ3328" s="4">
        <f t="shared" si="5434"/>
        <v>0.86309284969102984</v>
      </c>
      <c r="BA3328" s="5">
        <f t="shared" si="5440"/>
        <v>0</v>
      </c>
      <c r="BB3328" s="4">
        <f t="shared" si="5435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  <c r="CB3328" s="5">
        <f t="shared" si="5414"/>
        <v>15.180000000000291</v>
      </c>
      <c r="CC3328" s="5">
        <f t="shared" si="5415"/>
        <v>41.840000000000146</v>
      </c>
      <c r="CD3328" s="5">
        <f t="shared" si="5426"/>
        <v>6.6099999999996726</v>
      </c>
      <c r="CE3328" s="5">
        <f t="shared" si="5417"/>
        <v>-5.6200000000003456</v>
      </c>
      <c r="CF3328" s="5"/>
      <c r="CG3328" s="5">
        <f t="shared" si="5418"/>
        <v>-50</v>
      </c>
      <c r="CH3328" s="5">
        <f t="shared" si="5421"/>
        <v>5.6200000000003456</v>
      </c>
      <c r="CI3328" s="5">
        <f t="shared" si="5419"/>
        <v>-93.390000000000327</v>
      </c>
    </row>
    <row r="3329" spans="1:87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5">
        <f t="shared" si="5376"/>
        <v>88.320000000000618</v>
      </c>
      <c r="K3329" s="5">
        <f t="shared" si="5403"/>
        <v>75.96250000000002</v>
      </c>
      <c r="L3329" s="5">
        <f t="shared" si="5380"/>
        <v>34</v>
      </c>
      <c r="M3329" s="5">
        <f t="shared" ref="M3329" si="5480">AVERAGE(L3318:L3329)</f>
        <v>32.953333333333298</v>
      </c>
      <c r="N3329" s="6" t="s">
        <v>36</v>
      </c>
      <c r="O3329" s="5">
        <f t="shared" si="5382"/>
        <v>4045.7900000000004</v>
      </c>
      <c r="P3329" s="4">
        <f t="shared" si="5428"/>
        <v>0.59427549194991258</v>
      </c>
      <c r="Q3329" s="5">
        <f t="shared" si="5429"/>
        <v>83.850000000000364</v>
      </c>
      <c r="R3329" s="5">
        <f t="shared" si="5430"/>
        <v>4016.9225000000001</v>
      </c>
      <c r="S3329" s="4">
        <f t="shared" si="5431"/>
        <v>0.72698820319396662</v>
      </c>
      <c r="T3329" s="4">
        <f t="shared" si="5432"/>
        <v>0.72698820319396662</v>
      </c>
      <c r="U3329" s="5">
        <f t="shared" si="5423"/>
        <v>4047.2840000000006</v>
      </c>
      <c r="V3329" s="5">
        <f t="shared" si="5424"/>
        <v>-1.4940000000001419</v>
      </c>
      <c r="X3329" s="5">
        <f t="shared" si="5378"/>
        <v>-44.369999999999891</v>
      </c>
      <c r="Y3329" s="5">
        <f t="shared" si="5379"/>
        <v>-21.809999999999945</v>
      </c>
      <c r="AA3329" s="5">
        <f t="shared" si="5397"/>
        <v>0</v>
      </c>
      <c r="AB3329" s="5">
        <f t="shared" si="5398"/>
        <v>1</v>
      </c>
      <c r="AC3329" s="5">
        <f t="shared" si="5399"/>
        <v>1</v>
      </c>
      <c r="AF3329" s="5">
        <f t="shared" si="5385"/>
        <v>7.6700000000000728</v>
      </c>
      <c r="AG3329" s="5">
        <f t="shared" si="5386"/>
        <v>14.780000000000655</v>
      </c>
      <c r="AH3329" s="5">
        <f t="shared" si="5387"/>
        <v>80.650000000000546</v>
      </c>
      <c r="AI3329" s="5">
        <f t="shared" si="5388"/>
        <v>73.539999999999964</v>
      </c>
      <c r="AJ3329" s="5"/>
      <c r="AK3329" s="5">
        <f t="shared" si="5389"/>
        <v>7.6700000000000728</v>
      </c>
      <c r="AL3329" s="5">
        <f t="shared" si="5409"/>
        <v>20.128999999999898</v>
      </c>
      <c r="AM3329" s="5">
        <f t="shared" si="5390"/>
        <v>80.650000000000546</v>
      </c>
      <c r="AN3329" s="5">
        <f t="shared" si="5405"/>
        <v>61.178000000000068</v>
      </c>
      <c r="AO3329" s="5">
        <f t="shared" si="5406"/>
        <v>1</v>
      </c>
      <c r="AP3329" s="5">
        <f t="shared" si="5425"/>
        <v>4</v>
      </c>
      <c r="AQ3329" s="5">
        <f t="shared" si="5444"/>
        <v>5.4</v>
      </c>
      <c r="AR3329" s="5"/>
      <c r="AS3329" s="5">
        <f t="shared" si="5383"/>
        <v>73.539999999999964</v>
      </c>
      <c r="AT3329" s="5">
        <f t="shared" si="5405"/>
        <v>59.91999999999998</v>
      </c>
      <c r="AU3329" s="5">
        <f t="shared" si="5391"/>
        <v>14.780000000000655</v>
      </c>
      <c r="AV3329" s="5">
        <f t="shared" si="5394"/>
        <v>-7.1100000000005821</v>
      </c>
      <c r="AW3329" s="5">
        <f t="shared" si="5392"/>
        <v>4</v>
      </c>
      <c r="AX3329" s="5">
        <f t="shared" si="5452"/>
        <v>29.368999999999879</v>
      </c>
      <c r="AZ3329" s="4">
        <f t="shared" si="5434"/>
        <v>0.72698820319396662</v>
      </c>
      <c r="BA3329" s="5">
        <f t="shared" si="5440"/>
        <v>0</v>
      </c>
      <c r="BB3329" s="4">
        <f t="shared" si="5435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  <c r="CB3329" s="5">
        <f t="shared" si="5414"/>
        <v>7.6700000000000728</v>
      </c>
      <c r="CC3329" s="5">
        <f t="shared" si="5415"/>
        <v>80.650000000000546</v>
      </c>
      <c r="CD3329" s="5">
        <f t="shared" si="5426"/>
        <v>-50</v>
      </c>
      <c r="CE3329" s="5">
        <f t="shared" si="5417"/>
        <v>21.809999999999945</v>
      </c>
      <c r="CF3329" s="5"/>
      <c r="CG3329" s="5">
        <f t="shared" si="5418"/>
        <v>-50</v>
      </c>
      <c r="CH3329" s="5">
        <f t="shared" si="5421"/>
        <v>-21.809999999999945</v>
      </c>
      <c r="CI3329" s="5">
        <f t="shared" si="5419"/>
        <v>-150</v>
      </c>
    </row>
    <row r="3330" spans="1:87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5">
        <f t="shared" si="5376"/>
        <v>47.140000000000327</v>
      </c>
      <c r="K3330" s="5">
        <f t="shared" si="5403"/>
        <v>71.613333333333387</v>
      </c>
      <c r="L3330" s="5">
        <f t="shared" si="5380"/>
        <v>39.840000000000146</v>
      </c>
      <c r="M3330" s="5">
        <f t="shared" ref="M3330" si="5481">AVERAGE(L3319:L3330)</f>
        <v>33.859999999999978</v>
      </c>
      <c r="N3330" s="6" t="s">
        <v>36</v>
      </c>
      <c r="O3330" s="5">
        <f t="shared" si="5382"/>
        <v>4043.4500000000003</v>
      </c>
      <c r="P3330" s="4">
        <f t="shared" si="5428"/>
        <v>0</v>
      </c>
      <c r="Q3330" s="5">
        <f t="shared" si="5429"/>
        <v>36.360000000000127</v>
      </c>
      <c r="R3330" s="5">
        <f t="shared" si="5430"/>
        <v>4052.5400000000004</v>
      </c>
      <c r="S3330" s="4">
        <f t="shared" si="5431"/>
        <v>0.63063795205201201</v>
      </c>
      <c r="T3330" s="4">
        <f t="shared" si="5432"/>
        <v>0.70820961399566684</v>
      </c>
      <c r="U3330" s="5">
        <f t="shared" si="5423"/>
        <v>4056.7820000000002</v>
      </c>
      <c r="V3330" s="5">
        <f t="shared" si="5424"/>
        <v>-13.33199999999988</v>
      </c>
      <c r="X3330" s="5">
        <f t="shared" si="5378"/>
        <v>-24.399999999999636</v>
      </c>
      <c r="Y3330" s="5">
        <f t="shared" si="5379"/>
        <v>-22.510000000000218</v>
      </c>
      <c r="AA3330" s="5">
        <f t="shared" si="5397"/>
        <v>0</v>
      </c>
      <c r="AB3330" s="5">
        <f t="shared" si="5398"/>
        <v>1</v>
      </c>
      <c r="AC3330" s="5">
        <f t="shared" si="5399"/>
        <v>1</v>
      </c>
      <c r="AF3330" s="5">
        <f t="shared" si="5385"/>
        <v>11.890000000000327</v>
      </c>
      <c r="AG3330" s="5">
        <f t="shared" si="5386"/>
        <v>1.0299999999997453</v>
      </c>
      <c r="AH3330" s="5">
        <f t="shared" si="5387"/>
        <v>35.25</v>
      </c>
      <c r="AI3330" s="5">
        <f t="shared" si="5388"/>
        <v>46.110000000000582</v>
      </c>
      <c r="AJ3330" s="5"/>
      <c r="AK3330" s="5">
        <f t="shared" si="5389"/>
        <v>11.890000000000327</v>
      </c>
      <c r="AL3330" s="5">
        <f t="shared" si="5409"/>
        <v>20.128999999999898</v>
      </c>
      <c r="AM3330" s="5">
        <f t="shared" si="5390"/>
        <v>35.25</v>
      </c>
      <c r="AN3330" s="5">
        <f t="shared" si="5405"/>
        <v>56.028000000000063</v>
      </c>
      <c r="AO3330" s="5">
        <f t="shared" si="5406"/>
        <v>0</v>
      </c>
      <c r="AP3330" s="5">
        <f t="shared" si="5425"/>
        <v>3</v>
      </c>
      <c r="AQ3330" s="5">
        <f t="shared" si="5444"/>
        <v>4.9000000000000004</v>
      </c>
      <c r="AR3330" s="5"/>
      <c r="AS3330" s="5">
        <f t="shared" si="5383"/>
        <v>46.110000000000582</v>
      </c>
      <c r="AT3330" s="5">
        <f t="shared" si="5405"/>
        <v>57.241000000000078</v>
      </c>
      <c r="AU3330" s="5">
        <f t="shared" si="5391"/>
        <v>1.0299999999997453</v>
      </c>
      <c r="AV3330" s="5">
        <f t="shared" si="5394"/>
        <v>10.860000000000582</v>
      </c>
      <c r="AW3330" s="5">
        <f t="shared" si="5392"/>
        <v>5</v>
      </c>
      <c r="AX3330" s="5">
        <f t="shared" si="5452"/>
        <v>29.368999999999879</v>
      </c>
      <c r="AZ3330" s="4">
        <f t="shared" si="5434"/>
        <v>0.70820961399566684</v>
      </c>
      <c r="BA3330" s="5">
        <f t="shared" si="5440"/>
        <v>0</v>
      </c>
      <c r="BB3330" s="4">
        <f t="shared" si="5435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  <c r="CB3330" s="5">
        <f t="shared" si="5414"/>
        <v>11.890000000000327</v>
      </c>
      <c r="CC3330" s="5">
        <f t="shared" si="5415"/>
        <v>35.25</v>
      </c>
      <c r="CD3330" s="5">
        <f t="shared" si="5426"/>
        <v>-24.399999999999636</v>
      </c>
      <c r="CE3330" s="5">
        <f t="shared" si="5417"/>
        <v>22.510000000000218</v>
      </c>
      <c r="CF3330" s="5"/>
      <c r="CG3330" s="5">
        <f t="shared" si="5418"/>
        <v>-50</v>
      </c>
      <c r="CH3330" s="5">
        <f t="shared" si="5421"/>
        <v>-22.510000000000218</v>
      </c>
      <c r="CI3330" s="5">
        <f t="shared" si="5419"/>
        <v>-124.39999999999964</v>
      </c>
    </row>
    <row r="3331" spans="1:87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5">
        <f t="shared" ref="J3331:J3394" si="5482">MAX(ABS(E3330-D3331),ABS(C3331-E3330),ABS(C3331-D3331))</f>
        <v>77.319999999999709</v>
      </c>
      <c r="K3331" s="5">
        <f t="shared" si="5403"/>
        <v>73.751666666666708</v>
      </c>
      <c r="L3331" s="5">
        <f t="shared" si="5380"/>
        <v>54.5300000000002</v>
      </c>
      <c r="M3331" s="5">
        <f t="shared" ref="M3331" si="5483">AVERAGE(L3320:L3331)</f>
        <v>35.525833333333331</v>
      </c>
      <c r="N3331" s="6" t="s">
        <v>36</v>
      </c>
      <c r="O3331" s="5">
        <f t="shared" si="5382"/>
        <v>4059.86</v>
      </c>
      <c r="P3331" s="4">
        <f t="shared" si="5428"/>
        <v>0.85025906735753742</v>
      </c>
      <c r="Q3331" s="5">
        <f t="shared" si="5429"/>
        <v>19.299999999999272</v>
      </c>
      <c r="R3331" s="5">
        <f t="shared" si="5430"/>
        <v>4048.2750000000001</v>
      </c>
      <c r="S3331" s="4">
        <f t="shared" si="5431"/>
        <v>0.7620751341681552</v>
      </c>
      <c r="T3331" s="4">
        <f t="shared" si="5432"/>
        <v>0.83990048952732377</v>
      </c>
      <c r="U3331" s="5">
        <f t="shared" si="5423"/>
        <v>4052.7919999999999</v>
      </c>
      <c r="V3331" s="5">
        <f t="shared" si="5424"/>
        <v>7.068000000000211</v>
      </c>
      <c r="X3331" s="5">
        <f t="shared" ref="X3331:X3394" si="5484">E3331-B3331</f>
        <v>40.800000000000182</v>
      </c>
      <c r="Y3331" s="5">
        <f t="shared" ref="Y3331:Y3394" si="5485">I3331-F3331</f>
        <v>38.870000000000346</v>
      </c>
      <c r="AA3331" s="5">
        <f t="shared" si="5397"/>
        <v>1</v>
      </c>
      <c r="AB3331" s="5">
        <f t="shared" si="5398"/>
        <v>0</v>
      </c>
      <c r="AC3331" s="5">
        <f t="shared" si="5399"/>
        <v>1</v>
      </c>
      <c r="AF3331" s="5">
        <f t="shared" si="5385"/>
        <v>60.779999999999745</v>
      </c>
      <c r="AG3331" s="5">
        <f t="shared" si="5386"/>
        <v>77.319999999999709</v>
      </c>
      <c r="AH3331" s="5">
        <f t="shared" si="5387"/>
        <v>7.6199999999998909</v>
      </c>
      <c r="AI3331" s="5">
        <f t="shared" si="5388"/>
        <v>-8.9200000000000728</v>
      </c>
      <c r="AJ3331" s="5"/>
      <c r="AK3331" s="5">
        <f t="shared" si="5389"/>
        <v>7.6199999999998909</v>
      </c>
      <c r="AL3331" s="5">
        <f t="shared" si="5409"/>
        <v>20.128999999999898</v>
      </c>
      <c r="AM3331" s="5">
        <f t="shared" si="5390"/>
        <v>60.779999999999745</v>
      </c>
      <c r="AN3331" s="5">
        <f t="shared" si="5405"/>
        <v>57.615999999999985</v>
      </c>
      <c r="AO3331" s="5">
        <f t="shared" si="5406"/>
        <v>1</v>
      </c>
      <c r="AP3331" s="5">
        <f t="shared" si="5425"/>
        <v>4</v>
      </c>
      <c r="AQ3331" s="5">
        <f t="shared" si="5444"/>
        <v>4.5999999999999996</v>
      </c>
      <c r="AR3331" s="5"/>
      <c r="AS3331" s="5">
        <f t="shared" si="5383"/>
        <v>77.319999999999709</v>
      </c>
      <c r="AT3331" s="5">
        <f t="shared" si="5405"/>
        <v>61.65</v>
      </c>
      <c r="AU3331" s="5">
        <f t="shared" si="5391"/>
        <v>-8.9200000000000728</v>
      </c>
      <c r="AV3331" s="5">
        <f t="shared" si="5394"/>
        <v>-16.539999999999964</v>
      </c>
      <c r="AW3331" s="5">
        <f t="shared" si="5392"/>
        <v>6</v>
      </c>
      <c r="AX3331" s="5">
        <f t="shared" si="5452"/>
        <v>29.368999999999879</v>
      </c>
      <c r="AZ3331" s="4">
        <f t="shared" si="5434"/>
        <v>0.83990048952732377</v>
      </c>
      <c r="BA3331" s="5">
        <f t="shared" si="5440"/>
        <v>0</v>
      </c>
      <c r="BB3331" s="4">
        <f t="shared" si="5435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  <c r="CB3331" s="5">
        <f t="shared" si="5414"/>
        <v>60.779999999999745</v>
      </c>
      <c r="CC3331" s="5">
        <f t="shared" si="5415"/>
        <v>7.6199999999998909</v>
      </c>
      <c r="CD3331" s="5">
        <f t="shared" si="5426"/>
        <v>40.800000000000182</v>
      </c>
      <c r="CE3331" s="5">
        <f t="shared" si="5417"/>
        <v>-30</v>
      </c>
      <c r="CF3331" s="5"/>
      <c r="CG3331" s="5">
        <f t="shared" si="5418"/>
        <v>-50</v>
      </c>
      <c r="CH3331" s="5">
        <f t="shared" si="5421"/>
        <v>38.870000000000346</v>
      </c>
      <c r="CI3331" s="5">
        <f t="shared" si="5419"/>
        <v>-59.199999999999818</v>
      </c>
    </row>
    <row r="3332" spans="1:87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5">
        <f t="shared" si="5482"/>
        <v>199.96000000000004</v>
      </c>
      <c r="K3332" s="5">
        <f t="shared" si="5403"/>
        <v>81.948333333333423</v>
      </c>
      <c r="L3332" s="5">
        <f t="shared" ref="L3332:L3395" si="5486">MAX(ABS(I3331-H3332),ABS(G3332-I3331),ABS(G3332-H3332))</f>
        <v>118.45000000000027</v>
      </c>
      <c r="M3332" s="5">
        <f t="shared" ref="M3332" si="5487">AVERAGE(L3321:L3332)</f>
        <v>41.302500000000009</v>
      </c>
      <c r="N3332" s="6" t="s">
        <v>37</v>
      </c>
      <c r="O3332" s="5">
        <f t="shared" ref="O3332:O3395" si="5488">E3332-I3332</f>
        <v>3978.3199999999997</v>
      </c>
      <c r="P3332" s="4">
        <f t="shared" si="5428"/>
        <v>0</v>
      </c>
      <c r="Q3332" s="5">
        <f t="shared" si="5429"/>
        <v>84.429999999999836</v>
      </c>
      <c r="R3332" s="5">
        <f t="shared" si="5430"/>
        <v>3999.4274999999998</v>
      </c>
      <c r="S3332" s="4">
        <f t="shared" si="5431"/>
        <v>0</v>
      </c>
      <c r="T3332" s="4">
        <f t="shared" si="5432"/>
        <v>0</v>
      </c>
      <c r="U3332" s="5">
        <f t="shared" si="5423"/>
        <v>4038.0339999999997</v>
      </c>
      <c r="V3332" s="5">
        <f t="shared" si="5424"/>
        <v>-59.713999999999942</v>
      </c>
      <c r="X3332" s="5">
        <f t="shared" si="5484"/>
        <v>-184.3100000000004</v>
      </c>
      <c r="Y3332" s="5">
        <f t="shared" si="5485"/>
        <v>-118.45000000000027</v>
      </c>
      <c r="AA3332" s="5">
        <f t="shared" si="5397"/>
        <v>0</v>
      </c>
      <c r="AB3332" s="5">
        <f t="shared" si="5398"/>
        <v>1</v>
      </c>
      <c r="AC3332" s="5">
        <f t="shared" si="5399"/>
        <v>1</v>
      </c>
      <c r="AF3332" s="5">
        <f t="shared" si="5385"/>
        <v>15.100000000000364</v>
      </c>
      <c r="AG3332" s="5">
        <f t="shared" si="5386"/>
        <v>4.25</v>
      </c>
      <c r="AH3332" s="5">
        <f t="shared" si="5387"/>
        <v>184.85999999999967</v>
      </c>
      <c r="AI3332" s="5">
        <f t="shared" si="5388"/>
        <v>195.71000000000004</v>
      </c>
      <c r="AJ3332" s="5"/>
      <c r="AK3332" s="5">
        <f t="shared" si="5389"/>
        <v>15.100000000000364</v>
      </c>
      <c r="AL3332" s="5">
        <f t="shared" si="5409"/>
        <v>20.128999999999898</v>
      </c>
      <c r="AM3332" s="5">
        <f t="shared" si="5390"/>
        <v>184.85999999999967</v>
      </c>
      <c r="AN3332" s="5">
        <f t="shared" si="5405"/>
        <v>73.89700000000002</v>
      </c>
      <c r="AO3332" s="5">
        <f t="shared" si="5406"/>
        <v>1</v>
      </c>
      <c r="AP3332" s="5">
        <f t="shared" si="5425"/>
        <v>5</v>
      </c>
      <c r="AQ3332" s="5">
        <f t="shared" si="5444"/>
        <v>4.5</v>
      </c>
      <c r="AR3332" s="5"/>
      <c r="AS3332" s="5">
        <f t="shared" ref="AS3332:AS3395" si="5489">MAX(AG3332,AI3332)</f>
        <v>195.71000000000004</v>
      </c>
      <c r="AT3332" s="5">
        <f t="shared" si="5405"/>
        <v>76.461999999999989</v>
      </c>
      <c r="AU3332" s="5">
        <f t="shared" si="5391"/>
        <v>4.25</v>
      </c>
      <c r="AV3332" s="5">
        <f t="shared" si="5394"/>
        <v>10.850000000000364</v>
      </c>
      <c r="AW3332" s="5">
        <f t="shared" si="5392"/>
        <v>2</v>
      </c>
      <c r="AX3332" s="5">
        <f t="shared" si="5452"/>
        <v>29.368999999999879</v>
      </c>
      <c r="AZ3332" s="4">
        <f t="shared" si="5434"/>
        <v>0</v>
      </c>
      <c r="BA3332" s="5">
        <f t="shared" si="5440"/>
        <v>0</v>
      </c>
      <c r="BB3332" s="4">
        <f t="shared" si="5435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  <c r="CB3332" s="5">
        <f t="shared" si="5414"/>
        <v>15.100000000000364</v>
      </c>
      <c r="CC3332" s="5">
        <f t="shared" si="5415"/>
        <v>184.85999999999967</v>
      </c>
      <c r="CD3332" s="5">
        <f t="shared" si="5426"/>
        <v>-50</v>
      </c>
      <c r="CE3332" s="5">
        <f t="shared" si="5417"/>
        <v>118.45000000000027</v>
      </c>
      <c r="CF3332" s="5"/>
      <c r="CG3332" s="5">
        <f t="shared" si="5418"/>
        <v>-50</v>
      </c>
      <c r="CH3332" s="5">
        <f t="shared" si="5421"/>
        <v>-118.45000000000027</v>
      </c>
      <c r="CI3332" s="5">
        <f t="shared" si="5419"/>
        <v>-150</v>
      </c>
    </row>
    <row r="3333" spans="1:87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5">
        <f t="shared" si="5482"/>
        <v>54.840000000000146</v>
      </c>
      <c r="K3333" s="5">
        <f t="shared" si="5403"/>
        <v>82.246666666666741</v>
      </c>
      <c r="L3333" s="5">
        <f t="shared" si="5486"/>
        <v>56.590000000000146</v>
      </c>
      <c r="M3333" s="5">
        <f t="shared" ref="M3333" si="5490">AVERAGE(L3322:L3333)</f>
        <v>43.915000000000042</v>
      </c>
      <c r="N3333" s="6" t="s">
        <v>36</v>
      </c>
      <c r="O3333" s="5">
        <f t="shared" si="5488"/>
        <v>3969.96</v>
      </c>
      <c r="P3333" s="4">
        <f t="shared" si="5428"/>
        <v>0</v>
      </c>
      <c r="Q3333" s="5">
        <f t="shared" si="5429"/>
        <v>89.900000000000091</v>
      </c>
      <c r="R3333" s="5">
        <f t="shared" si="5430"/>
        <v>3992.4349999999999</v>
      </c>
      <c r="S3333" s="4">
        <f t="shared" si="5431"/>
        <v>0</v>
      </c>
      <c r="T3333" s="4">
        <f t="shared" si="5432"/>
        <v>0</v>
      </c>
      <c r="U3333" s="5">
        <f t="shared" si="5423"/>
        <v>4019.4760000000001</v>
      </c>
      <c r="V3333" s="5">
        <f t="shared" si="5424"/>
        <v>-49.516000000000076</v>
      </c>
      <c r="X3333" s="5">
        <f t="shared" si="5484"/>
        <v>21.119999999999891</v>
      </c>
      <c r="Y3333" s="5">
        <f t="shared" si="5485"/>
        <v>40.480000000000018</v>
      </c>
      <c r="AA3333" s="5">
        <f t="shared" si="5397"/>
        <v>1</v>
      </c>
      <c r="AB3333" s="5">
        <f t="shared" si="5398"/>
        <v>0</v>
      </c>
      <c r="AC3333" s="5">
        <f t="shared" si="5399"/>
        <v>1</v>
      </c>
      <c r="AF3333" s="5">
        <f t="shared" ref="AF3333:AF3396" si="5491">(C3333-B3333)</f>
        <v>33.600000000000364</v>
      </c>
      <c r="AG3333" s="5">
        <f t="shared" ref="AG3333:AG3396" si="5492">(C3333-E3332)</f>
        <v>38.910000000000764</v>
      </c>
      <c r="AH3333" s="5">
        <f t="shared" ref="AH3333:AH3396" si="5493">(B3333-D3333)</f>
        <v>21.239999999999782</v>
      </c>
      <c r="AI3333" s="5">
        <f t="shared" ref="AI3333:AI3396" si="5494">(E3332-D3333)</f>
        <v>15.929999999999382</v>
      </c>
      <c r="AJ3333" s="5"/>
      <c r="AK3333" s="5">
        <f t="shared" ref="AK3333:AK3396" si="5495">MIN(AF3333,AH3333)</f>
        <v>21.239999999999782</v>
      </c>
      <c r="AL3333" s="5">
        <f t="shared" si="5409"/>
        <v>22.972999999999768</v>
      </c>
      <c r="AM3333" s="5">
        <f t="shared" ref="AM3333:AM3396" si="5496">MAX(AF3333,AH3333)</f>
        <v>33.600000000000364</v>
      </c>
      <c r="AN3333" s="5">
        <f t="shared" si="5405"/>
        <v>66.495000000000076</v>
      </c>
      <c r="AO3333" s="5">
        <f t="shared" si="5406"/>
        <v>0</v>
      </c>
      <c r="AP3333" s="5">
        <f t="shared" si="5425"/>
        <v>4</v>
      </c>
      <c r="AQ3333" s="5">
        <f t="shared" si="5444"/>
        <v>4.3</v>
      </c>
      <c r="AR3333" s="5"/>
      <c r="AS3333" s="5">
        <f t="shared" si="5489"/>
        <v>38.910000000000764</v>
      </c>
      <c r="AT3333" s="5">
        <f t="shared" si="5405"/>
        <v>68.893000000000114</v>
      </c>
      <c r="AU3333" s="5">
        <f t="shared" ref="AU3333:AU3396" si="5497">MIN($AG3333,$AI3333)</f>
        <v>15.929999999999382</v>
      </c>
      <c r="AV3333" s="5">
        <f t="shared" si="5394"/>
        <v>-5.3100000000004002</v>
      </c>
      <c r="AW3333" s="5">
        <f t="shared" ref="AW3333:AW3396" si="5498">WEEKDAY(A3333)</f>
        <v>3</v>
      </c>
      <c r="AX3333" s="5">
        <f t="shared" si="5452"/>
        <v>29.368999999999879</v>
      </c>
      <c r="AZ3333" s="4">
        <f t="shared" si="5434"/>
        <v>0</v>
      </c>
      <c r="BA3333" s="5">
        <f t="shared" si="5440"/>
        <v>0</v>
      </c>
      <c r="BB3333" s="4">
        <f t="shared" si="5435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  <c r="CB3333" s="5">
        <f t="shared" si="5414"/>
        <v>33.600000000000364</v>
      </c>
      <c r="CC3333" s="5">
        <f t="shared" si="5415"/>
        <v>21.239999999999782</v>
      </c>
      <c r="CD3333" s="5">
        <f t="shared" si="5426"/>
        <v>21.119999999999891</v>
      </c>
      <c r="CE3333" s="5">
        <f t="shared" si="5417"/>
        <v>-30</v>
      </c>
      <c r="CF3333" s="5"/>
      <c r="CG3333" s="5">
        <f t="shared" si="5418"/>
        <v>-50</v>
      </c>
      <c r="CH3333" s="5">
        <f t="shared" si="5421"/>
        <v>40.480000000000018</v>
      </c>
      <c r="CI3333" s="5">
        <f t="shared" si="5419"/>
        <v>-78.880000000000109</v>
      </c>
    </row>
    <row r="3334" spans="1:87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5">
        <f t="shared" si="5482"/>
        <v>157.13000000000011</v>
      </c>
      <c r="K3334" s="5">
        <f t="shared" si="5403"/>
        <v>91.375000000000071</v>
      </c>
      <c r="L3334" s="5">
        <f t="shared" si="5486"/>
        <v>82.949999999999818</v>
      </c>
      <c r="M3334" s="5">
        <f t="shared" ref="M3334" si="5499">AVERAGE(L3323:L3334)</f>
        <v>48.830000000000005</v>
      </c>
      <c r="N3334" s="6" t="s">
        <v>36</v>
      </c>
      <c r="O3334" s="5">
        <f t="shared" si="5488"/>
        <v>3938.28</v>
      </c>
      <c r="P3334" s="4">
        <f t="shared" si="5428"/>
        <v>0</v>
      </c>
      <c r="Q3334" s="5">
        <f t="shared" si="5429"/>
        <v>121.57999999999993</v>
      </c>
      <c r="R3334" s="5">
        <f t="shared" si="5430"/>
        <v>3968.6750000000002</v>
      </c>
      <c r="S3334" s="4">
        <f t="shared" si="5431"/>
        <v>0</v>
      </c>
      <c r="T3334" s="4">
        <f t="shared" si="5432"/>
        <v>0</v>
      </c>
      <c r="U3334" s="5">
        <f t="shared" si="5423"/>
        <v>3997.9739999999997</v>
      </c>
      <c r="V3334" s="5">
        <f t="shared" si="5424"/>
        <v>-59.693999999999505</v>
      </c>
      <c r="X3334" s="5">
        <f t="shared" si="5484"/>
        <v>-84.699999999999818</v>
      </c>
      <c r="Y3334" s="5">
        <f t="shared" si="5485"/>
        <v>-52.369999999999891</v>
      </c>
      <c r="AA3334" s="5">
        <f t="shared" si="5397"/>
        <v>0</v>
      </c>
      <c r="AB3334" s="5">
        <f t="shared" si="5398"/>
        <v>1</v>
      </c>
      <c r="AC3334" s="5">
        <f t="shared" si="5399"/>
        <v>1</v>
      </c>
      <c r="AF3334" s="5">
        <f t="shared" si="5491"/>
        <v>28.539999999999964</v>
      </c>
      <c r="AG3334" s="5">
        <f t="shared" si="5492"/>
        <v>29.760000000000218</v>
      </c>
      <c r="AH3334" s="5">
        <f t="shared" si="5493"/>
        <v>128.59000000000015</v>
      </c>
      <c r="AI3334" s="5">
        <f t="shared" si="5494"/>
        <v>127.36999999999989</v>
      </c>
      <c r="AJ3334" s="5"/>
      <c r="AK3334" s="5">
        <f t="shared" si="5495"/>
        <v>28.539999999999964</v>
      </c>
      <c r="AL3334" s="5">
        <f t="shared" si="5409"/>
        <v>29.542999999999935</v>
      </c>
      <c r="AM3334" s="5">
        <f t="shared" si="5496"/>
        <v>128.59000000000015</v>
      </c>
      <c r="AN3334" s="5">
        <f t="shared" si="5405"/>
        <v>76.483000000000089</v>
      </c>
      <c r="AO3334" s="5">
        <f t="shared" si="5406"/>
        <v>1</v>
      </c>
      <c r="AP3334" s="5">
        <f t="shared" si="5425"/>
        <v>5</v>
      </c>
      <c r="AQ3334" s="5">
        <f t="shared" si="5444"/>
        <v>4.2</v>
      </c>
      <c r="AR3334" s="5"/>
      <c r="AS3334" s="5">
        <f t="shared" si="5489"/>
        <v>127.36999999999989</v>
      </c>
      <c r="AT3334" s="5">
        <f t="shared" si="5405"/>
        <v>78.088000000000108</v>
      </c>
      <c r="AU3334" s="5">
        <f t="shared" si="5497"/>
        <v>29.760000000000218</v>
      </c>
      <c r="AV3334" s="5">
        <f t="shared" ref="AV3334:AV3397" si="5500">(E3333-B3334)</f>
        <v>-1.2200000000002547</v>
      </c>
      <c r="AW3334" s="5">
        <f t="shared" si="5498"/>
        <v>4</v>
      </c>
      <c r="AX3334" s="5">
        <f t="shared" si="5452"/>
        <v>30.323000000000238</v>
      </c>
      <c r="AZ3334" s="4">
        <f t="shared" si="5434"/>
        <v>0</v>
      </c>
      <c r="BA3334" s="5">
        <f t="shared" si="5440"/>
        <v>0</v>
      </c>
      <c r="BB3334" s="4">
        <f t="shared" si="5435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  <c r="CB3334" s="5">
        <f t="shared" si="5414"/>
        <v>28.539999999999964</v>
      </c>
      <c r="CC3334" s="5">
        <f t="shared" si="5415"/>
        <v>128.59000000000015</v>
      </c>
      <c r="CD3334" s="5">
        <f t="shared" si="5426"/>
        <v>-50</v>
      </c>
      <c r="CE3334" s="5">
        <f t="shared" si="5417"/>
        <v>52.369999999999891</v>
      </c>
      <c r="CF3334" s="5"/>
      <c r="CG3334" s="5">
        <f t="shared" si="5418"/>
        <v>-50</v>
      </c>
      <c r="CH3334" s="5">
        <f t="shared" si="5421"/>
        <v>-52.369999999999891</v>
      </c>
      <c r="CI3334" s="5">
        <f t="shared" si="5419"/>
        <v>-150</v>
      </c>
    </row>
    <row r="3335" spans="1:87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5">
        <f t="shared" si="5482"/>
        <v>95.990000000000691</v>
      </c>
      <c r="K3335" s="5">
        <f t="shared" si="5403"/>
        <v>89.824166666666841</v>
      </c>
      <c r="L3335" s="5">
        <f t="shared" si="5486"/>
        <v>58.919999999999618</v>
      </c>
      <c r="M3335" s="5">
        <f t="shared" ref="M3335" si="5501">AVERAGE(L3324:L3335)</f>
        <v>50.531666666666638</v>
      </c>
      <c r="N3335" s="6" t="s">
        <v>36</v>
      </c>
      <c r="O3335" s="5">
        <f t="shared" si="5488"/>
        <v>3989.8</v>
      </c>
      <c r="P3335" s="4">
        <f t="shared" si="5428"/>
        <v>0.42375390689258113</v>
      </c>
      <c r="Q3335" s="5">
        <f t="shared" si="5429"/>
        <v>121.57999999999993</v>
      </c>
      <c r="R3335" s="5">
        <f t="shared" si="5430"/>
        <v>3968.6750000000002</v>
      </c>
      <c r="S3335" s="4">
        <f t="shared" si="5431"/>
        <v>0.42375390689258113</v>
      </c>
      <c r="T3335" s="4">
        <f t="shared" si="5432"/>
        <v>0.41391499959829881</v>
      </c>
      <c r="U3335" s="5">
        <f t="shared" si="5423"/>
        <v>3987.2440000000001</v>
      </c>
      <c r="V3335" s="5">
        <f t="shared" si="5424"/>
        <v>2.55600000000004</v>
      </c>
      <c r="X3335" s="5">
        <f t="shared" si="5484"/>
        <v>9.4800000000004729</v>
      </c>
      <c r="Y3335" s="5">
        <f t="shared" si="5485"/>
        <v>-37.889999999999873</v>
      </c>
      <c r="AA3335" s="5">
        <f t="shared" si="5397"/>
        <v>0</v>
      </c>
      <c r="AB3335" s="5">
        <f t="shared" si="5398"/>
        <v>0</v>
      </c>
      <c r="AC3335" s="5">
        <f t="shared" si="5399"/>
        <v>0</v>
      </c>
      <c r="AF3335" s="5">
        <f t="shared" si="5491"/>
        <v>79.940000000000509</v>
      </c>
      <c r="AG3335" s="5">
        <f t="shared" si="5492"/>
        <v>80.130000000000109</v>
      </c>
      <c r="AH3335" s="5">
        <f t="shared" si="5493"/>
        <v>16.050000000000182</v>
      </c>
      <c r="AI3335" s="5">
        <f t="shared" si="5494"/>
        <v>15.860000000000582</v>
      </c>
      <c r="AJ3335" s="5"/>
      <c r="AK3335" s="5">
        <f t="shared" si="5495"/>
        <v>16.050000000000182</v>
      </c>
      <c r="AL3335" s="5">
        <f t="shared" si="5409"/>
        <v>21.969999999999796</v>
      </c>
      <c r="AM3335" s="5">
        <f t="shared" si="5496"/>
        <v>79.940000000000509</v>
      </c>
      <c r="AN3335" s="5">
        <f t="shared" si="5405"/>
        <v>79.200000000000088</v>
      </c>
      <c r="AO3335" s="5">
        <f t="shared" si="5406"/>
        <v>1</v>
      </c>
      <c r="AP3335" s="5">
        <f t="shared" si="5425"/>
        <v>6</v>
      </c>
      <c r="AQ3335" s="5">
        <f t="shared" si="5444"/>
        <v>4.3</v>
      </c>
      <c r="AR3335" s="5"/>
      <c r="AS3335" s="5">
        <f t="shared" si="5489"/>
        <v>80.130000000000109</v>
      </c>
      <c r="AT3335" s="5">
        <f t="shared" si="5405"/>
        <v>81.525000000000091</v>
      </c>
      <c r="AU3335" s="5">
        <f t="shared" si="5497"/>
        <v>15.860000000000582</v>
      </c>
      <c r="AV3335" s="5">
        <f t="shared" si="5500"/>
        <v>-0.18999999999959982</v>
      </c>
      <c r="AW3335" s="5">
        <f t="shared" si="5498"/>
        <v>5</v>
      </c>
      <c r="AX3335" s="5">
        <f t="shared" si="5452"/>
        <v>28.805999999999859</v>
      </c>
      <c r="AZ3335" s="4">
        <f t="shared" si="5434"/>
        <v>0.41391499959829881</v>
      </c>
      <c r="BA3335" s="5">
        <f t="shared" si="5440"/>
        <v>0</v>
      </c>
      <c r="BB3335" s="4">
        <f t="shared" si="5435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  <c r="CB3335" s="5">
        <f t="shared" si="5414"/>
        <v>79.940000000000509</v>
      </c>
      <c r="CC3335" s="5">
        <f t="shared" si="5415"/>
        <v>16.050000000000182</v>
      </c>
      <c r="CD3335" s="5">
        <f t="shared" si="5426"/>
        <v>9.4800000000004729</v>
      </c>
      <c r="CE3335" s="5">
        <f t="shared" si="5417"/>
        <v>37.889999999999873</v>
      </c>
      <c r="CF3335" s="5"/>
      <c r="CG3335" s="5">
        <f t="shared" si="5418"/>
        <v>-50</v>
      </c>
      <c r="CH3335" s="5">
        <f t="shared" si="5421"/>
        <v>-37.889999999999873</v>
      </c>
      <c r="CI3335" s="5">
        <f t="shared" si="5419"/>
        <v>-90.519999999999527</v>
      </c>
    </row>
    <row r="3336" spans="1:87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5">
        <f t="shared" si="5482"/>
        <v>77.970000000000255</v>
      </c>
      <c r="K3336" s="5">
        <f t="shared" si="5403"/>
        <v>92.422500000000198</v>
      </c>
      <c r="L3336" s="5">
        <f t="shared" si="5486"/>
        <v>52.509999999999764</v>
      </c>
      <c r="M3336" s="5">
        <f t="shared" ref="M3336" si="5502">AVERAGE(L3325:L3336)</f>
        <v>51.776666666666642</v>
      </c>
      <c r="N3336" s="6" t="s">
        <v>37</v>
      </c>
      <c r="O3336" s="5">
        <f t="shared" si="5488"/>
        <v>4002.6400000000003</v>
      </c>
      <c r="P3336" s="4">
        <f t="shared" si="5428"/>
        <v>1</v>
      </c>
      <c r="Q3336" s="5">
        <f t="shared" si="5429"/>
        <v>64.360000000000127</v>
      </c>
      <c r="R3336" s="5">
        <f t="shared" si="5430"/>
        <v>3954.3700000000003</v>
      </c>
      <c r="S3336" s="4">
        <f t="shared" si="5431"/>
        <v>0.52936338213522094</v>
      </c>
      <c r="T3336" s="4">
        <f t="shared" si="5432"/>
        <v>0.5170723869205468</v>
      </c>
      <c r="U3336" s="5">
        <f t="shared" si="5423"/>
        <v>3975.8</v>
      </c>
      <c r="V3336" s="5">
        <f t="shared" si="5424"/>
        <v>26.840000000000146</v>
      </c>
      <c r="X3336" s="5">
        <f t="shared" si="5484"/>
        <v>44.570000000000618</v>
      </c>
      <c r="Y3336" s="5">
        <f t="shared" si="5485"/>
        <v>34.539999999999964</v>
      </c>
      <c r="AA3336" s="5">
        <f t="shared" ref="AA3336:AA3399" si="5503">IF(AND(X3336&gt;0,Y3336&gt;0),1,0)</f>
        <v>1</v>
      </c>
      <c r="AB3336" s="5">
        <f t="shared" ref="AB3336:AB3399" si="5504">IF(AND($X3336&lt;0,$Y3336&lt;0),1,0)</f>
        <v>0</v>
      </c>
      <c r="AC3336" s="5">
        <f t="shared" ref="AC3336:AC3399" si="5505">SUM(AA3336:AB3336)</f>
        <v>1</v>
      </c>
      <c r="AF3336" s="5">
        <f t="shared" si="5491"/>
        <v>47.740000000000691</v>
      </c>
      <c r="AG3336" s="5">
        <f t="shared" si="5492"/>
        <v>64.460000000000036</v>
      </c>
      <c r="AH3336" s="5">
        <f t="shared" si="5493"/>
        <v>30.229999999999563</v>
      </c>
      <c r="AI3336" s="5">
        <f t="shared" si="5494"/>
        <v>13.510000000000218</v>
      </c>
      <c r="AJ3336" s="5"/>
      <c r="AK3336" s="5">
        <f t="shared" si="5495"/>
        <v>30.229999999999563</v>
      </c>
      <c r="AL3336" s="5">
        <f t="shared" si="5409"/>
        <v>28.708999999999921</v>
      </c>
      <c r="AM3336" s="5">
        <f t="shared" si="5496"/>
        <v>47.740000000000691</v>
      </c>
      <c r="AN3336" s="5">
        <f t="shared" si="5405"/>
        <v>72.136000000000152</v>
      </c>
      <c r="AO3336" s="5">
        <f t="shared" si="5406"/>
        <v>0</v>
      </c>
      <c r="AP3336" s="5">
        <f t="shared" si="5425"/>
        <v>5</v>
      </c>
      <c r="AQ3336" s="5">
        <f t="shared" si="5444"/>
        <v>4.3</v>
      </c>
      <c r="AR3336" s="5"/>
      <c r="AS3336" s="5">
        <f t="shared" si="5489"/>
        <v>64.460000000000036</v>
      </c>
      <c r="AT3336" s="5">
        <f t="shared" si="5405"/>
        <v>76.268000000000114</v>
      </c>
      <c r="AU3336" s="5">
        <f t="shared" si="5497"/>
        <v>13.510000000000218</v>
      </c>
      <c r="AV3336" s="5">
        <f t="shared" si="5500"/>
        <v>-16.719999999999345</v>
      </c>
      <c r="AW3336" s="5">
        <f t="shared" si="5498"/>
        <v>6</v>
      </c>
      <c r="AX3336" s="5">
        <f t="shared" si="5452"/>
        <v>28.805999999999859</v>
      </c>
      <c r="AZ3336" s="4">
        <f t="shared" si="5434"/>
        <v>0.5170723869205468</v>
      </c>
      <c r="BA3336" s="5">
        <f t="shared" si="5440"/>
        <v>0</v>
      </c>
      <c r="BB3336" s="4">
        <f t="shared" si="5435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  <c r="CB3336" s="5">
        <f t="shared" si="5414"/>
        <v>47.740000000000691</v>
      </c>
      <c r="CC3336" s="5">
        <f t="shared" si="5415"/>
        <v>30.229999999999563</v>
      </c>
      <c r="CD3336" s="5">
        <f t="shared" si="5426"/>
        <v>44.570000000000618</v>
      </c>
      <c r="CE3336" s="5">
        <f t="shared" si="5417"/>
        <v>-30</v>
      </c>
      <c r="CF3336" s="5"/>
      <c r="CG3336" s="5">
        <f t="shared" si="5418"/>
        <v>-50</v>
      </c>
      <c r="CH3336" s="5">
        <f t="shared" si="5421"/>
        <v>34.539999999999964</v>
      </c>
      <c r="CI3336" s="5">
        <f t="shared" si="5419"/>
        <v>-55.429999999999382</v>
      </c>
    </row>
    <row r="3337" spans="1:87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5">
        <f t="shared" si="5482"/>
        <v>79.210000000000036</v>
      </c>
      <c r="K3337" s="5">
        <f t="shared" si="5403"/>
        <v>91.411666666666861</v>
      </c>
      <c r="L3337" s="5">
        <f t="shared" si="5486"/>
        <v>41.609999999999673</v>
      </c>
      <c r="M3337" s="5">
        <f t="shared" ref="M3337" si="5506">AVERAGE(L3326:L3337)</f>
        <v>51.838333333333289</v>
      </c>
      <c r="N3337" s="6" t="s">
        <v>37</v>
      </c>
      <c r="O3337" s="5">
        <f t="shared" si="5488"/>
        <v>3983.16</v>
      </c>
      <c r="P3337" s="4">
        <f t="shared" si="5428"/>
        <v>0.6973275326289553</v>
      </c>
      <c r="Q3337" s="5">
        <f t="shared" si="5429"/>
        <v>64.360000000000127</v>
      </c>
      <c r="R3337" s="5">
        <f t="shared" si="5430"/>
        <v>3954.3700000000003</v>
      </c>
      <c r="S3337" s="4">
        <f t="shared" si="5431"/>
        <v>0.36913966112847246</v>
      </c>
      <c r="T3337" s="4">
        <f t="shared" si="5432"/>
        <v>0.36913966112847246</v>
      </c>
      <c r="U3337" s="5">
        <f t="shared" si="5423"/>
        <v>3976.768</v>
      </c>
      <c r="V3337" s="5">
        <f t="shared" si="5424"/>
        <v>6.3919999999998254</v>
      </c>
      <c r="X3337" s="5">
        <f t="shared" si="5484"/>
        <v>6.0199999999995271</v>
      </c>
      <c r="Y3337" s="5">
        <f t="shared" si="5485"/>
        <v>-9.7000000000002728</v>
      </c>
      <c r="AA3337" s="5">
        <f t="shared" si="5503"/>
        <v>0</v>
      </c>
      <c r="AB3337" s="5">
        <f t="shared" si="5504"/>
        <v>0</v>
      </c>
      <c r="AC3337" s="5">
        <f t="shared" si="5505"/>
        <v>0</v>
      </c>
      <c r="AF3337" s="5">
        <f t="shared" si="5491"/>
        <v>49.099999999999454</v>
      </c>
      <c r="AG3337" s="5">
        <f t="shared" si="5492"/>
        <v>24.679999999999382</v>
      </c>
      <c r="AH3337" s="5">
        <f t="shared" si="5493"/>
        <v>30.110000000000582</v>
      </c>
      <c r="AI3337" s="5">
        <f t="shared" si="5494"/>
        <v>54.530000000000655</v>
      </c>
      <c r="AJ3337" s="5"/>
      <c r="AK3337" s="5">
        <f t="shared" si="5495"/>
        <v>30.110000000000582</v>
      </c>
      <c r="AL3337" s="5">
        <f t="shared" si="5409"/>
        <v>30.12200000000048</v>
      </c>
      <c r="AM3337" s="5">
        <f t="shared" si="5496"/>
        <v>49.099999999999454</v>
      </c>
      <c r="AN3337" s="5">
        <f t="shared" si="5405"/>
        <v>74.235000000000127</v>
      </c>
      <c r="AO3337" s="5">
        <f t="shared" si="5406"/>
        <v>0</v>
      </c>
      <c r="AP3337" s="5">
        <f t="shared" si="5425"/>
        <v>5</v>
      </c>
      <c r="AQ3337" s="5">
        <f t="shared" si="5444"/>
        <v>4.4000000000000004</v>
      </c>
      <c r="AR3337" s="5"/>
      <c r="AS3337" s="5">
        <f t="shared" si="5489"/>
        <v>54.530000000000655</v>
      </c>
      <c r="AT3337" s="5">
        <f t="shared" si="5405"/>
        <v>79.096000000000188</v>
      </c>
      <c r="AU3337" s="5">
        <f t="shared" si="5497"/>
        <v>24.679999999999382</v>
      </c>
      <c r="AV3337" s="5">
        <f t="shared" si="5500"/>
        <v>24.420000000000073</v>
      </c>
      <c r="AW3337" s="5">
        <f t="shared" si="5498"/>
        <v>2</v>
      </c>
      <c r="AX3337" s="5">
        <f t="shared" si="5452"/>
        <v>28.805999999999859</v>
      </c>
      <c r="AZ3337" s="4">
        <f t="shared" si="5434"/>
        <v>0.36913966112847246</v>
      </c>
      <c r="BA3337" s="5">
        <f t="shared" si="5440"/>
        <v>0</v>
      </c>
      <c r="BB3337" s="4">
        <f t="shared" si="5435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  <c r="CB3337" s="5">
        <f t="shared" si="5414"/>
        <v>49.099999999999454</v>
      </c>
      <c r="CC3337" s="5">
        <f t="shared" si="5415"/>
        <v>30.110000000000582</v>
      </c>
      <c r="CD3337" s="5">
        <f t="shared" si="5426"/>
        <v>6.0199999999995271</v>
      </c>
      <c r="CE3337" s="5">
        <f t="shared" si="5417"/>
        <v>9.7000000000002728</v>
      </c>
      <c r="CF3337" s="5"/>
      <c r="CG3337" s="5">
        <f t="shared" si="5418"/>
        <v>-50</v>
      </c>
      <c r="CH3337" s="5">
        <f t="shared" si="5421"/>
        <v>-9.7000000000002728</v>
      </c>
      <c r="CI3337" s="5">
        <f t="shared" si="5419"/>
        <v>-93.980000000000473</v>
      </c>
    </row>
    <row r="3338" spans="1:87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5">
        <f t="shared" si="5482"/>
        <v>68.3100000000004</v>
      </c>
      <c r="K3338" s="5">
        <f t="shared" si="5403"/>
        <v>86.940000000000211</v>
      </c>
      <c r="L3338" s="5">
        <f t="shared" si="5486"/>
        <v>47.049999999999727</v>
      </c>
      <c r="M3338" s="5">
        <f t="shared" ref="M3338" si="5507">AVERAGE(L3327:L3338)</f>
        <v>52.627499999999941</v>
      </c>
      <c r="N3338" s="6" t="s">
        <v>36</v>
      </c>
      <c r="O3338" s="5">
        <f t="shared" si="5488"/>
        <v>3973.6099999999997</v>
      </c>
      <c r="P3338" s="4">
        <f t="shared" si="5428"/>
        <v>0.54894344313237109</v>
      </c>
      <c r="Q3338" s="5">
        <f t="shared" si="5429"/>
        <v>64.360000000000127</v>
      </c>
      <c r="R3338" s="5">
        <f t="shared" si="5430"/>
        <v>3954.3700000000003</v>
      </c>
      <c r="S3338" s="4">
        <f t="shared" si="5431"/>
        <v>0.54894344313237109</v>
      </c>
      <c r="T3338" s="4">
        <f t="shared" si="5432"/>
        <v>0.2905905576575053</v>
      </c>
      <c r="U3338" s="5">
        <f t="shared" si="5423"/>
        <v>3977.4980000000005</v>
      </c>
      <c r="V3338" s="5">
        <f t="shared" si="5424"/>
        <v>-3.8880000000008295</v>
      </c>
      <c r="X3338" s="5">
        <f t="shared" si="5484"/>
        <v>41.069999999999709</v>
      </c>
      <c r="Y3338" s="5">
        <f t="shared" si="5485"/>
        <v>41.309999999999945</v>
      </c>
      <c r="AA3338" s="5">
        <f t="shared" si="5503"/>
        <v>1</v>
      </c>
      <c r="AB3338" s="5">
        <f t="shared" si="5504"/>
        <v>0</v>
      </c>
      <c r="AC3338" s="5">
        <f t="shared" si="5505"/>
        <v>1</v>
      </c>
      <c r="AF3338" s="5">
        <f t="shared" si="5491"/>
        <v>42.850000000000364</v>
      </c>
      <c r="AG3338" s="5">
        <f t="shared" si="5492"/>
        <v>28.230000000000473</v>
      </c>
      <c r="AH3338" s="5">
        <f t="shared" si="5493"/>
        <v>25.460000000000036</v>
      </c>
      <c r="AI3338" s="5">
        <f t="shared" si="5494"/>
        <v>40.079999999999927</v>
      </c>
      <c r="AJ3338" s="5"/>
      <c r="AK3338" s="5">
        <f t="shared" si="5495"/>
        <v>25.460000000000036</v>
      </c>
      <c r="AL3338" s="5">
        <f t="shared" si="5409"/>
        <v>30.12200000000048</v>
      </c>
      <c r="AM3338" s="5">
        <f t="shared" si="5496"/>
        <v>42.850000000000364</v>
      </c>
      <c r="AN3338" s="5">
        <f t="shared" si="5405"/>
        <v>74.336000000000155</v>
      </c>
      <c r="AO3338" s="5">
        <f t="shared" si="5406"/>
        <v>0</v>
      </c>
      <c r="AP3338" s="5">
        <f t="shared" si="5425"/>
        <v>5</v>
      </c>
      <c r="AQ3338" s="5">
        <f t="shared" si="5444"/>
        <v>4.5999999999999996</v>
      </c>
      <c r="AR3338" s="5"/>
      <c r="AS3338" s="5">
        <f t="shared" si="5489"/>
        <v>40.079999999999927</v>
      </c>
      <c r="AT3338" s="5">
        <f t="shared" si="5405"/>
        <v>79.816000000000173</v>
      </c>
      <c r="AU3338" s="5">
        <f t="shared" si="5497"/>
        <v>28.230000000000473</v>
      </c>
      <c r="AV3338" s="5">
        <f t="shared" si="5500"/>
        <v>14.619999999999891</v>
      </c>
      <c r="AW3338" s="5">
        <f t="shared" si="5498"/>
        <v>3</v>
      </c>
      <c r="AX3338" s="5">
        <f t="shared" si="5452"/>
        <v>28.805999999999859</v>
      </c>
      <c r="AZ3338" s="4">
        <f t="shared" si="5434"/>
        <v>0.2905905576575053</v>
      </c>
      <c r="BA3338" s="5">
        <f t="shared" si="5440"/>
        <v>0</v>
      </c>
      <c r="BB3338" s="4">
        <f t="shared" si="5435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  <c r="CB3338" s="5">
        <f t="shared" si="5414"/>
        <v>42.850000000000364</v>
      </c>
      <c r="CC3338" s="5">
        <f t="shared" si="5415"/>
        <v>25.460000000000036</v>
      </c>
      <c r="CD3338" s="5">
        <f t="shared" si="5426"/>
        <v>41.069999999999709</v>
      </c>
      <c r="CE3338" s="5">
        <f t="shared" si="5417"/>
        <v>-30</v>
      </c>
      <c r="CF3338" s="5"/>
      <c r="CG3338" s="5">
        <f t="shared" si="5418"/>
        <v>-50</v>
      </c>
      <c r="CH3338" s="5">
        <f t="shared" si="5421"/>
        <v>41.309999999999945</v>
      </c>
      <c r="CI3338" s="5">
        <f t="shared" si="5419"/>
        <v>-58.930000000000291</v>
      </c>
    </row>
    <row r="3339" spans="1:87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5">
        <f t="shared" si="5482"/>
        <v>87.119999999999891</v>
      </c>
      <c r="K3339" s="5">
        <f t="shared" si="5403"/>
        <v>90.860833333333559</v>
      </c>
      <c r="L3339" s="5">
        <f t="shared" si="5486"/>
        <v>36.25</v>
      </c>
      <c r="M3339" s="5">
        <f t="shared" ref="M3339" si="5508">AVERAGE(L3328:L3339)</f>
        <v>54.147499999999958</v>
      </c>
      <c r="N3339" s="6" t="s">
        <v>36</v>
      </c>
      <c r="O3339" s="5">
        <f t="shared" si="5488"/>
        <v>4013.36</v>
      </c>
      <c r="P3339" s="4">
        <f t="shared" si="5428"/>
        <v>1</v>
      </c>
      <c r="Q3339" s="5">
        <f t="shared" si="5429"/>
        <v>39.750000000000455</v>
      </c>
      <c r="R3339" s="5">
        <f t="shared" si="5430"/>
        <v>3983.5474999999997</v>
      </c>
      <c r="S3339" s="4">
        <f t="shared" si="5431"/>
        <v>1</v>
      </c>
      <c r="T3339" s="4">
        <f t="shared" si="5432"/>
        <v>0.61753577891100486</v>
      </c>
      <c r="U3339" s="5">
        <f t="shared" si="5423"/>
        <v>3992.5140000000001</v>
      </c>
      <c r="V3339" s="5">
        <f t="shared" si="5424"/>
        <v>20.846000000000004</v>
      </c>
      <c r="X3339" s="5">
        <f t="shared" si="5484"/>
        <v>33.410000000000764</v>
      </c>
      <c r="Y3339" s="5">
        <f t="shared" si="5485"/>
        <v>6.0600000000004002</v>
      </c>
      <c r="AA3339" s="5">
        <f t="shared" si="5503"/>
        <v>1</v>
      </c>
      <c r="AB3339" s="5">
        <f t="shared" si="5504"/>
        <v>0</v>
      </c>
      <c r="AC3339" s="5">
        <f t="shared" si="5505"/>
        <v>1</v>
      </c>
      <c r="AF3339" s="5">
        <f t="shared" si="5491"/>
        <v>58.930000000000291</v>
      </c>
      <c r="AG3339" s="5">
        <f t="shared" si="5492"/>
        <v>77.220000000000255</v>
      </c>
      <c r="AH3339" s="5">
        <f t="shared" si="5493"/>
        <v>28.1899999999996</v>
      </c>
      <c r="AI3339" s="5">
        <f t="shared" si="5494"/>
        <v>9.8999999999996362</v>
      </c>
      <c r="AJ3339" s="5"/>
      <c r="AK3339" s="5">
        <f t="shared" si="5495"/>
        <v>28.1899999999996</v>
      </c>
      <c r="AL3339" s="5">
        <f t="shared" si="5409"/>
        <v>30.12200000000048</v>
      </c>
      <c r="AM3339" s="5">
        <f t="shared" si="5496"/>
        <v>58.930000000000291</v>
      </c>
      <c r="AN3339" s="5">
        <f t="shared" si="5405"/>
        <v>72.164000000000129</v>
      </c>
      <c r="AO3339" s="5">
        <f t="shared" si="5406"/>
        <v>0</v>
      </c>
      <c r="AP3339" s="5">
        <f t="shared" si="5425"/>
        <v>4</v>
      </c>
      <c r="AQ3339" s="5">
        <f t="shared" si="5444"/>
        <v>4.5999999999999996</v>
      </c>
      <c r="AR3339" s="5"/>
      <c r="AS3339" s="5">
        <f t="shared" si="5489"/>
        <v>77.220000000000255</v>
      </c>
      <c r="AT3339" s="5">
        <f t="shared" si="5405"/>
        <v>80.184000000000196</v>
      </c>
      <c r="AU3339" s="5">
        <f t="shared" si="5497"/>
        <v>9.8999999999996362</v>
      </c>
      <c r="AV3339" s="5">
        <f t="shared" si="5500"/>
        <v>-18.289999999999964</v>
      </c>
      <c r="AW3339" s="5">
        <f t="shared" si="5498"/>
        <v>4</v>
      </c>
      <c r="AX3339" s="5">
        <f t="shared" si="5452"/>
        <v>28.805999999999859</v>
      </c>
      <c r="AZ3339" s="4">
        <f t="shared" si="5434"/>
        <v>0.61753577891100486</v>
      </c>
      <c r="BA3339" s="5">
        <f t="shared" si="5440"/>
        <v>0</v>
      </c>
      <c r="BB3339" s="4">
        <f t="shared" si="5435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  <c r="CB3339" s="5">
        <f t="shared" si="5414"/>
        <v>58.930000000000291</v>
      </c>
      <c r="CC3339" s="5">
        <f t="shared" si="5415"/>
        <v>28.1899999999996</v>
      </c>
      <c r="CD3339" s="5">
        <f t="shared" si="5426"/>
        <v>33.410000000000764</v>
      </c>
      <c r="CE3339" s="5">
        <f t="shared" si="5417"/>
        <v>-6.0600000000004002</v>
      </c>
      <c r="CF3339" s="5"/>
      <c r="CG3339" s="5">
        <f t="shared" si="5418"/>
        <v>-50</v>
      </c>
      <c r="CH3339" s="5">
        <f t="shared" si="5421"/>
        <v>6.0600000000004002</v>
      </c>
      <c r="CI3339" s="5">
        <f t="shared" si="5419"/>
        <v>-66.589999999999236</v>
      </c>
    </row>
    <row r="3340" spans="1:87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5">
        <f t="shared" si="5482"/>
        <v>121.88000000000011</v>
      </c>
      <c r="K3340" s="5">
        <f t="shared" ref="K3340:K3403" si="5509">AVERAGE(J3329:J3340)</f>
        <v>96.265833333333532</v>
      </c>
      <c r="L3340" s="5">
        <f t="shared" si="5486"/>
        <v>52.430000000000291</v>
      </c>
      <c r="M3340" s="5">
        <f t="shared" ref="M3340" si="5510">AVERAGE(L3329:L3340)</f>
        <v>56.260833333333302</v>
      </c>
      <c r="N3340" s="6" t="s">
        <v>37</v>
      </c>
      <c r="O3340" s="5">
        <f t="shared" si="5488"/>
        <v>3961.5899999999997</v>
      </c>
      <c r="P3340" s="4">
        <f t="shared" si="5428"/>
        <v>0</v>
      </c>
      <c r="Q3340" s="5">
        <f t="shared" si="5429"/>
        <v>51.770000000000437</v>
      </c>
      <c r="R3340" s="5">
        <f t="shared" si="5430"/>
        <v>3974.5324999999998</v>
      </c>
      <c r="S3340" s="4">
        <f t="shared" si="5431"/>
        <v>0.31046883324453267</v>
      </c>
      <c r="T3340" s="4">
        <f t="shared" si="5432"/>
        <v>0.31046883324453267</v>
      </c>
      <c r="U3340" s="5">
        <f t="shared" si="5423"/>
        <v>3986.8720000000003</v>
      </c>
      <c r="V3340" s="5">
        <f t="shared" si="5424"/>
        <v>-25.282000000000608</v>
      </c>
      <c r="X3340" s="5">
        <f t="shared" si="5484"/>
        <v>-66.700000000000728</v>
      </c>
      <c r="Y3340" s="5">
        <f t="shared" si="5485"/>
        <v>-21.900000000000091</v>
      </c>
      <c r="AA3340" s="5">
        <f t="shared" si="5503"/>
        <v>0</v>
      </c>
      <c r="AB3340" s="5">
        <f t="shared" si="5504"/>
        <v>1</v>
      </c>
      <c r="AC3340" s="5">
        <f t="shared" si="5505"/>
        <v>1</v>
      </c>
      <c r="AF3340" s="5">
        <f t="shared" si="5491"/>
        <v>31.469999999999345</v>
      </c>
      <c r="AG3340" s="5">
        <f t="shared" si="5492"/>
        <v>17.469999999999345</v>
      </c>
      <c r="AH3340" s="5">
        <f t="shared" si="5493"/>
        <v>90.410000000000764</v>
      </c>
      <c r="AI3340" s="5">
        <f t="shared" si="5494"/>
        <v>104.41000000000076</v>
      </c>
      <c r="AJ3340" s="5"/>
      <c r="AK3340" s="5">
        <f t="shared" si="5495"/>
        <v>31.469999999999345</v>
      </c>
      <c r="AL3340" s="5">
        <f t="shared" si="5409"/>
        <v>30.353999999999541</v>
      </c>
      <c r="AM3340" s="5">
        <f t="shared" si="5496"/>
        <v>90.410000000000764</v>
      </c>
      <c r="AN3340" s="5">
        <f t="shared" ref="AN3340:AT3403" si="5511">AVERAGE(AM3331:AM3340)</f>
        <v>77.680000000000206</v>
      </c>
      <c r="AO3340" s="5">
        <f t="shared" ref="AO3340:AO3403" si="5512">IF(AM3340&gt;AN3340,1,0)</f>
        <v>1</v>
      </c>
      <c r="AP3340" s="5">
        <f t="shared" si="5425"/>
        <v>5</v>
      </c>
      <c r="AQ3340" s="5">
        <f t="shared" si="5444"/>
        <v>4.8</v>
      </c>
      <c r="AR3340" s="5"/>
      <c r="AS3340" s="5">
        <f t="shared" si="5489"/>
        <v>104.41000000000076</v>
      </c>
      <c r="AT3340" s="5">
        <f t="shared" si="5511"/>
        <v>86.014000000000209</v>
      </c>
      <c r="AU3340" s="5">
        <f t="shared" si="5497"/>
        <v>17.469999999999345</v>
      </c>
      <c r="AV3340" s="5">
        <f t="shared" si="5500"/>
        <v>14</v>
      </c>
      <c r="AW3340" s="5">
        <f t="shared" si="5498"/>
        <v>5</v>
      </c>
      <c r="AX3340" s="5">
        <f t="shared" si="5452"/>
        <v>28.38300000000045</v>
      </c>
      <c r="AZ3340" s="4">
        <f t="shared" si="5434"/>
        <v>0.31046883324453267</v>
      </c>
      <c r="BA3340" s="5">
        <f t="shared" si="5440"/>
        <v>0</v>
      </c>
      <c r="BB3340" s="4">
        <f t="shared" si="5435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  <c r="CB3340" s="5">
        <f t="shared" si="5414"/>
        <v>31.469999999999345</v>
      </c>
      <c r="CC3340" s="5">
        <f t="shared" si="5415"/>
        <v>90.410000000000764</v>
      </c>
      <c r="CD3340" s="5">
        <f t="shared" si="5426"/>
        <v>-50</v>
      </c>
      <c r="CE3340" s="5">
        <f t="shared" si="5417"/>
        <v>21.900000000000091</v>
      </c>
      <c r="CF3340" s="5"/>
      <c r="CG3340" s="5">
        <f t="shared" si="5418"/>
        <v>-50</v>
      </c>
      <c r="CH3340" s="5">
        <f t="shared" si="5421"/>
        <v>-21.900000000000091</v>
      </c>
      <c r="CI3340" s="5">
        <f t="shared" si="5419"/>
        <v>-150</v>
      </c>
    </row>
    <row r="3341" spans="1:87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5">
        <f t="shared" si="5482"/>
        <v>60.930000000000291</v>
      </c>
      <c r="K3341" s="5">
        <f t="shared" si="5509"/>
        <v>93.983333333333505</v>
      </c>
      <c r="L3341" s="5">
        <f t="shared" si="5486"/>
        <v>35.490000000000236</v>
      </c>
      <c r="M3341" s="5">
        <f t="shared" ref="M3341" si="5513">AVERAGE(L3330:L3341)</f>
        <v>56.384999999999991</v>
      </c>
      <c r="N3341" s="6" t="s">
        <v>36</v>
      </c>
      <c r="O3341" s="5">
        <f t="shared" si="5488"/>
        <v>3933.1400000000003</v>
      </c>
      <c r="P3341" s="4">
        <f t="shared" si="5428"/>
        <v>0</v>
      </c>
      <c r="Q3341" s="5">
        <f t="shared" si="5429"/>
        <v>80.2199999999998</v>
      </c>
      <c r="R3341" s="5">
        <f t="shared" si="5430"/>
        <v>3953.1950000000002</v>
      </c>
      <c r="S3341" s="4">
        <f t="shared" si="5431"/>
        <v>0</v>
      </c>
      <c r="T3341" s="4">
        <f t="shared" si="5432"/>
        <v>0</v>
      </c>
      <c r="U3341" s="5">
        <f t="shared" si="5423"/>
        <v>3972.9720000000002</v>
      </c>
      <c r="V3341" s="5">
        <f t="shared" si="5424"/>
        <v>-39.83199999999988</v>
      </c>
      <c r="X3341" s="5">
        <f t="shared" si="5484"/>
        <v>-42.75</v>
      </c>
      <c r="Y3341" s="5">
        <f t="shared" si="5485"/>
        <v>-5.4100000000003092</v>
      </c>
      <c r="AA3341" s="5">
        <f t="shared" si="5503"/>
        <v>0</v>
      </c>
      <c r="AB3341" s="5">
        <f t="shared" si="5504"/>
        <v>1</v>
      </c>
      <c r="AC3341" s="5">
        <f t="shared" si="5505"/>
        <v>1</v>
      </c>
      <c r="AF3341" s="5">
        <f t="shared" si="5491"/>
        <v>13.239999999999782</v>
      </c>
      <c r="AG3341" s="5">
        <f t="shared" si="5492"/>
        <v>18.3100000000004</v>
      </c>
      <c r="AH3341" s="5">
        <f t="shared" si="5493"/>
        <v>47.690000000000509</v>
      </c>
      <c r="AI3341" s="5">
        <f t="shared" si="5494"/>
        <v>42.619999999999891</v>
      </c>
      <c r="AJ3341" s="5"/>
      <c r="AK3341" s="5">
        <f t="shared" si="5495"/>
        <v>13.239999999999782</v>
      </c>
      <c r="AL3341" s="5">
        <f t="shared" si="5409"/>
        <v>30.353999999999541</v>
      </c>
      <c r="AM3341" s="5">
        <f t="shared" si="5496"/>
        <v>47.690000000000509</v>
      </c>
      <c r="AN3341" s="5">
        <f t="shared" si="5511"/>
        <v>76.371000000000279</v>
      </c>
      <c r="AO3341" s="5">
        <f t="shared" si="5512"/>
        <v>0</v>
      </c>
      <c r="AP3341" s="5">
        <f t="shared" si="5425"/>
        <v>4</v>
      </c>
      <c r="AQ3341" s="5">
        <f t="shared" si="5444"/>
        <v>4.8</v>
      </c>
      <c r="AR3341" s="5"/>
      <c r="AS3341" s="5">
        <f t="shared" si="5489"/>
        <v>42.619999999999891</v>
      </c>
      <c r="AT3341" s="5">
        <f t="shared" si="5511"/>
        <v>82.544000000000239</v>
      </c>
      <c r="AU3341" s="5">
        <f t="shared" si="5497"/>
        <v>18.3100000000004</v>
      </c>
      <c r="AV3341" s="5">
        <f t="shared" si="5500"/>
        <v>-5.0700000000006185</v>
      </c>
      <c r="AW3341" s="5">
        <f t="shared" si="5498"/>
        <v>6</v>
      </c>
      <c r="AX3341" s="5">
        <f t="shared" si="5452"/>
        <v>28.38300000000045</v>
      </c>
      <c r="AZ3341" s="4">
        <f t="shared" si="5434"/>
        <v>0</v>
      </c>
      <c r="BA3341" s="5">
        <f t="shared" si="5440"/>
        <v>0</v>
      </c>
      <c r="BB3341" s="4">
        <f t="shared" si="5435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  <c r="CB3341" s="5">
        <f t="shared" si="5414"/>
        <v>13.239999999999782</v>
      </c>
      <c r="CC3341" s="5">
        <f t="shared" si="5415"/>
        <v>47.690000000000509</v>
      </c>
      <c r="CD3341" s="5">
        <f t="shared" si="5426"/>
        <v>-42.75</v>
      </c>
      <c r="CE3341" s="5">
        <f t="shared" si="5417"/>
        <v>5.4100000000003092</v>
      </c>
      <c r="CF3341" s="5"/>
      <c r="CG3341" s="5">
        <f t="shared" si="5418"/>
        <v>-50</v>
      </c>
      <c r="CH3341" s="5">
        <f t="shared" si="5421"/>
        <v>-5.4100000000003092</v>
      </c>
      <c r="CI3341" s="5">
        <f t="shared" si="5419"/>
        <v>-142.75</v>
      </c>
    </row>
    <row r="3342" spans="1:87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5">
        <f t="shared" si="5482"/>
        <v>61.619999999999891</v>
      </c>
      <c r="K3342" s="5">
        <f t="shared" si="5509"/>
        <v>95.190000000000126</v>
      </c>
      <c r="L3342" s="5">
        <f t="shared" si="5486"/>
        <v>28.519999999999982</v>
      </c>
      <c r="M3342" s="5">
        <f t="shared" ref="M3342" si="5514">AVERAGE(L3331:L3342)</f>
        <v>55.441666666666642</v>
      </c>
      <c r="N3342" s="6" t="s">
        <v>36</v>
      </c>
      <c r="O3342" s="5">
        <f t="shared" si="5488"/>
        <v>3961.6899999999996</v>
      </c>
      <c r="P3342" s="4">
        <f t="shared" si="5428"/>
        <v>0.35589628521564876</v>
      </c>
      <c r="Q3342" s="5">
        <f t="shared" si="5429"/>
        <v>80.2199999999998</v>
      </c>
      <c r="R3342" s="5">
        <f t="shared" si="5430"/>
        <v>3953.1950000000002</v>
      </c>
      <c r="S3342" s="4">
        <f t="shared" si="5431"/>
        <v>0.35589628521564876</v>
      </c>
      <c r="T3342" s="4">
        <f t="shared" si="5432"/>
        <v>0.35589628521564876</v>
      </c>
      <c r="U3342" s="5">
        <f t="shared" si="5423"/>
        <v>3968.6779999999999</v>
      </c>
      <c r="V3342" s="5">
        <f t="shared" si="5424"/>
        <v>-6.9880000000002838</v>
      </c>
      <c r="X3342" s="5">
        <f t="shared" si="5484"/>
        <v>37.649999999999636</v>
      </c>
      <c r="Y3342" s="5">
        <f t="shared" si="5485"/>
        <v>11.509999999999764</v>
      </c>
      <c r="AA3342" s="5">
        <f t="shared" si="5503"/>
        <v>1</v>
      </c>
      <c r="AB3342" s="5">
        <f t="shared" si="5504"/>
        <v>0</v>
      </c>
      <c r="AC3342" s="5">
        <f t="shared" si="5505"/>
        <v>1</v>
      </c>
      <c r="AF3342" s="5">
        <f t="shared" si="5491"/>
        <v>38.699999999999818</v>
      </c>
      <c r="AG3342" s="5">
        <f t="shared" si="5492"/>
        <v>36.269999999999527</v>
      </c>
      <c r="AH3342" s="5">
        <f t="shared" si="5493"/>
        <v>22.920000000000073</v>
      </c>
      <c r="AI3342" s="5">
        <f t="shared" si="5494"/>
        <v>25.350000000000364</v>
      </c>
      <c r="AJ3342" s="5"/>
      <c r="AK3342" s="5">
        <f t="shared" si="5495"/>
        <v>22.920000000000073</v>
      </c>
      <c r="AL3342" s="5">
        <f t="shared" ref="AL3342:AL3405" si="5515">PERCENTILE(AK3333:AK3342,0.9)</f>
        <v>30.353999999999541</v>
      </c>
      <c r="AM3342" s="5">
        <f t="shared" si="5496"/>
        <v>38.699999999999818</v>
      </c>
      <c r="AN3342" s="5">
        <f t="shared" si="5511"/>
        <v>61.755000000000294</v>
      </c>
      <c r="AO3342" s="5">
        <f t="shared" si="5512"/>
        <v>0</v>
      </c>
      <c r="AP3342" s="5">
        <f t="shared" si="5425"/>
        <v>3</v>
      </c>
      <c r="AQ3342" s="5">
        <f t="shared" si="5444"/>
        <v>4.5999999999999996</v>
      </c>
      <c r="AR3342" s="5"/>
      <c r="AS3342" s="5">
        <f t="shared" si="5489"/>
        <v>36.269999999999527</v>
      </c>
      <c r="AT3342" s="5">
        <f t="shared" si="5511"/>
        <v>66.600000000000179</v>
      </c>
      <c r="AU3342" s="5">
        <f t="shared" si="5497"/>
        <v>25.350000000000364</v>
      </c>
      <c r="AV3342" s="5">
        <f t="shared" si="5500"/>
        <v>2.430000000000291</v>
      </c>
      <c r="AW3342" s="5">
        <f t="shared" si="5498"/>
        <v>2</v>
      </c>
      <c r="AX3342" s="5">
        <f t="shared" si="5452"/>
        <v>28.38300000000045</v>
      </c>
      <c r="AZ3342" s="4">
        <f t="shared" si="5434"/>
        <v>0.35589628521564876</v>
      </c>
      <c r="BA3342" s="5">
        <f t="shared" si="5440"/>
        <v>0</v>
      </c>
      <c r="BB3342" s="4">
        <f t="shared" si="5435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  <c r="CB3342" s="5">
        <f t="shared" si="5414"/>
        <v>38.699999999999818</v>
      </c>
      <c r="CC3342" s="5">
        <f t="shared" si="5415"/>
        <v>22.920000000000073</v>
      </c>
      <c r="CD3342" s="5">
        <f t="shared" si="5426"/>
        <v>37.649999999999636</v>
      </c>
      <c r="CE3342" s="5">
        <f t="shared" si="5417"/>
        <v>-11.509999999999764</v>
      </c>
      <c r="CF3342" s="5"/>
      <c r="CG3342" s="5">
        <f t="shared" si="5418"/>
        <v>-50</v>
      </c>
      <c r="CH3342" s="5">
        <f t="shared" si="5421"/>
        <v>11.509999999999764</v>
      </c>
      <c r="CI3342" s="5">
        <f t="shared" si="5419"/>
        <v>-62.350000000000364</v>
      </c>
    </row>
    <row r="3343" spans="1:87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5">
        <f t="shared" si="5482"/>
        <v>151.29999999999927</v>
      </c>
      <c r="K3343" s="5">
        <f t="shared" si="5509"/>
        <v>101.35500000000009</v>
      </c>
      <c r="L3343" s="5">
        <f t="shared" si="5486"/>
        <v>79.359999999999673</v>
      </c>
      <c r="M3343" s="5">
        <f t="shared" ref="M3343" si="5516">AVERAGE(L3332:L3343)</f>
        <v>57.510833333333267</v>
      </c>
      <c r="N3343" s="6" t="s">
        <v>37</v>
      </c>
      <c r="O3343" s="5">
        <f t="shared" si="5488"/>
        <v>4016.6299999999997</v>
      </c>
      <c r="P3343" s="4">
        <f t="shared" si="5428"/>
        <v>1</v>
      </c>
      <c r="Q3343" s="5">
        <f t="shared" si="5429"/>
        <v>83.489999999999327</v>
      </c>
      <c r="R3343" s="5">
        <f t="shared" si="5430"/>
        <v>3954.0125000000003</v>
      </c>
      <c r="S3343" s="4">
        <f t="shared" si="5431"/>
        <v>1</v>
      </c>
      <c r="T3343" s="4">
        <f t="shared" si="5432"/>
        <v>1</v>
      </c>
      <c r="U3343" s="5">
        <f t="shared" si="5423"/>
        <v>3977.2820000000002</v>
      </c>
      <c r="V3343" s="5">
        <f t="shared" si="5424"/>
        <v>39.347999999999502</v>
      </c>
      <c r="X3343" s="5">
        <f t="shared" si="5484"/>
        <v>138.34999999999945</v>
      </c>
      <c r="Y3343" s="5">
        <f t="shared" si="5485"/>
        <v>73.700000000000273</v>
      </c>
      <c r="AA3343" s="5">
        <f t="shared" si="5503"/>
        <v>1</v>
      </c>
      <c r="AB3343" s="5">
        <f t="shared" si="5504"/>
        <v>0</v>
      </c>
      <c r="AC3343" s="5">
        <f t="shared" si="5505"/>
        <v>1</v>
      </c>
      <c r="AF3343" s="5">
        <f t="shared" si="5491"/>
        <v>148.79999999999927</v>
      </c>
      <c r="AG3343" s="5">
        <f t="shared" si="5492"/>
        <v>134.17000000000007</v>
      </c>
      <c r="AH3343" s="5">
        <f t="shared" si="5493"/>
        <v>2.5</v>
      </c>
      <c r="AI3343" s="5">
        <f t="shared" si="5494"/>
        <v>17.1299999999992</v>
      </c>
      <c r="AJ3343" s="5"/>
      <c r="AK3343" s="5">
        <f t="shared" si="5495"/>
        <v>2.5</v>
      </c>
      <c r="AL3343" s="5">
        <f t="shared" si="5515"/>
        <v>30.353999999999541</v>
      </c>
      <c r="AM3343" s="5">
        <f t="shared" si="5496"/>
        <v>148.79999999999927</v>
      </c>
      <c r="AN3343" s="5">
        <f t="shared" si="5511"/>
        <v>73.275000000000176</v>
      </c>
      <c r="AO3343" s="5">
        <f t="shared" si="5512"/>
        <v>1</v>
      </c>
      <c r="AP3343" s="5">
        <f t="shared" si="5425"/>
        <v>4</v>
      </c>
      <c r="AQ3343" s="5">
        <f t="shared" si="5444"/>
        <v>4.5999999999999996</v>
      </c>
      <c r="AR3343" s="5"/>
      <c r="AS3343" s="5">
        <f t="shared" si="5489"/>
        <v>134.17000000000007</v>
      </c>
      <c r="AT3343" s="5">
        <f t="shared" si="5511"/>
        <v>76.126000000000118</v>
      </c>
      <c r="AU3343" s="5">
        <f t="shared" si="5497"/>
        <v>17.1299999999992</v>
      </c>
      <c r="AV3343" s="5">
        <f t="shared" si="5500"/>
        <v>14.6299999999992</v>
      </c>
      <c r="AW3343" s="5">
        <f t="shared" si="5498"/>
        <v>3</v>
      </c>
      <c r="AX3343" s="5">
        <f t="shared" si="5452"/>
        <v>28.38300000000045</v>
      </c>
      <c r="AZ3343" s="4">
        <f t="shared" si="5434"/>
        <v>1</v>
      </c>
      <c r="BA3343" s="5">
        <f t="shared" si="5440"/>
        <v>0</v>
      </c>
      <c r="BB3343" s="4">
        <f t="shared" si="5435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  <c r="CB3343" s="5">
        <f t="shared" si="5414"/>
        <v>148.79999999999927</v>
      </c>
      <c r="CC3343" s="5">
        <f t="shared" si="5415"/>
        <v>2.5</v>
      </c>
      <c r="CD3343" s="5">
        <f t="shared" si="5426"/>
        <v>138.34999999999945</v>
      </c>
      <c r="CE3343" s="5">
        <f t="shared" si="5417"/>
        <v>-30</v>
      </c>
      <c r="CF3343" s="5"/>
      <c r="CG3343" s="5">
        <f t="shared" si="5418"/>
        <v>-50</v>
      </c>
      <c r="CH3343" s="5">
        <f t="shared" si="5421"/>
        <v>73.700000000000273</v>
      </c>
      <c r="CI3343" s="5">
        <f t="shared" si="5419"/>
        <v>38.349999999999454</v>
      </c>
    </row>
    <row r="3344" spans="1:87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5">
        <f t="shared" si="5482"/>
        <v>75.160000000000764</v>
      </c>
      <c r="K3344" s="5">
        <f t="shared" si="5509"/>
        <v>90.955000000000155</v>
      </c>
      <c r="L3344" s="5">
        <f t="shared" si="5486"/>
        <v>41.900000000000091</v>
      </c>
      <c r="M3344" s="5">
        <f t="shared" ref="M3344" si="5517">AVERAGE(L3333:L3344)</f>
        <v>51.131666666666582</v>
      </c>
      <c r="N3344" s="6" t="s">
        <v>37</v>
      </c>
      <c r="O3344" s="5">
        <f t="shared" si="5488"/>
        <v>4019.0199999999995</v>
      </c>
      <c r="P3344" s="4">
        <f t="shared" si="5428"/>
        <v>1</v>
      </c>
      <c r="Q3344" s="5">
        <f t="shared" si="5429"/>
        <v>85.8799999999992</v>
      </c>
      <c r="R3344" s="5">
        <f t="shared" si="5430"/>
        <v>3954.61</v>
      </c>
      <c r="S3344" s="4">
        <f t="shared" si="5431"/>
        <v>1</v>
      </c>
      <c r="T3344" s="4">
        <f t="shared" si="5432"/>
        <v>1</v>
      </c>
      <c r="U3344" s="5">
        <f t="shared" si="5423"/>
        <v>3978.4139999999993</v>
      </c>
      <c r="V3344" s="5">
        <f t="shared" si="5424"/>
        <v>40.606000000000222</v>
      </c>
      <c r="X3344" s="5">
        <f t="shared" si="5484"/>
        <v>-18.3100000000004</v>
      </c>
      <c r="Y3344" s="5">
        <f t="shared" si="5485"/>
        <v>-24.25</v>
      </c>
      <c r="AA3344" s="5">
        <f t="shared" si="5503"/>
        <v>0</v>
      </c>
      <c r="AB3344" s="5">
        <f t="shared" si="5504"/>
        <v>1</v>
      </c>
      <c r="AC3344" s="5">
        <f t="shared" si="5505"/>
        <v>1</v>
      </c>
      <c r="AF3344" s="5">
        <f t="shared" si="5491"/>
        <v>37.430000000000291</v>
      </c>
      <c r="AG3344" s="5">
        <f t="shared" si="5492"/>
        <v>32.190000000000509</v>
      </c>
      <c r="AH3344" s="5">
        <f t="shared" si="5493"/>
        <v>37.730000000000473</v>
      </c>
      <c r="AI3344" s="5">
        <f t="shared" si="5494"/>
        <v>42.970000000000255</v>
      </c>
      <c r="AJ3344" s="5"/>
      <c r="AK3344" s="5">
        <f t="shared" si="5495"/>
        <v>37.430000000000291</v>
      </c>
      <c r="AL3344" s="5">
        <f t="shared" si="5515"/>
        <v>32.065999999999434</v>
      </c>
      <c r="AM3344" s="5">
        <f t="shared" si="5496"/>
        <v>37.730000000000473</v>
      </c>
      <c r="AN3344" s="5">
        <f t="shared" si="5511"/>
        <v>64.18900000000022</v>
      </c>
      <c r="AO3344" s="5">
        <f t="shared" si="5512"/>
        <v>0</v>
      </c>
      <c r="AP3344" s="5">
        <f t="shared" si="5425"/>
        <v>3</v>
      </c>
      <c r="AQ3344" s="5">
        <f t="shared" si="5444"/>
        <v>4.4000000000000004</v>
      </c>
      <c r="AR3344" s="5"/>
      <c r="AS3344" s="5">
        <f t="shared" si="5489"/>
        <v>42.970000000000255</v>
      </c>
      <c r="AT3344" s="5">
        <f t="shared" si="5511"/>
        <v>67.686000000000149</v>
      </c>
      <c r="AU3344" s="5">
        <f t="shared" si="5497"/>
        <v>32.190000000000509</v>
      </c>
      <c r="AV3344" s="5">
        <f t="shared" si="5500"/>
        <v>5.2399999999997817</v>
      </c>
      <c r="AW3344" s="5">
        <f t="shared" si="5498"/>
        <v>4</v>
      </c>
      <c r="AX3344" s="5">
        <f t="shared" si="5452"/>
        <v>30.003000000000252</v>
      </c>
      <c r="AZ3344" s="4">
        <f t="shared" si="5434"/>
        <v>1</v>
      </c>
      <c r="BA3344" s="5">
        <f t="shared" si="5440"/>
        <v>2.3899999999998727</v>
      </c>
      <c r="BB3344" s="4">
        <f t="shared" si="5435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  <c r="CB3344" s="5">
        <f t="shared" si="5414"/>
        <v>37.430000000000291</v>
      </c>
      <c r="CC3344" s="5">
        <f t="shared" si="5415"/>
        <v>37.730000000000473</v>
      </c>
      <c r="CD3344" s="5">
        <f t="shared" si="5426"/>
        <v>-18.3100000000004</v>
      </c>
      <c r="CE3344" s="5">
        <f t="shared" si="5417"/>
        <v>24.25</v>
      </c>
      <c r="CF3344" s="5"/>
      <c r="CG3344" s="5">
        <f t="shared" si="5418"/>
        <v>-50</v>
      </c>
      <c r="CH3344" s="5">
        <f t="shared" si="5421"/>
        <v>-24.25</v>
      </c>
      <c r="CI3344" s="5">
        <f t="shared" si="5419"/>
        <v>-118.3100000000004</v>
      </c>
    </row>
    <row r="3345" spans="1:87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5">
        <f t="shared" si="5482"/>
        <v>167.05999999999949</v>
      </c>
      <c r="K3345" s="5">
        <f t="shared" si="5509"/>
        <v>100.30666666666677</v>
      </c>
      <c r="L3345" s="5">
        <f t="shared" si="5486"/>
        <v>86.710000000000036</v>
      </c>
      <c r="M3345" s="5">
        <f t="shared" ref="M3345" si="5518">AVERAGE(L3334:L3345)</f>
        <v>53.641666666666573</v>
      </c>
      <c r="N3345" s="6" t="s">
        <v>37</v>
      </c>
      <c r="O3345" s="5">
        <f t="shared" si="5488"/>
        <v>3958.7699999999995</v>
      </c>
      <c r="P3345" s="4">
        <f t="shared" si="5428"/>
        <v>0.2984396832789874</v>
      </c>
      <c r="Q3345" s="5">
        <f t="shared" si="5429"/>
        <v>85.8799999999992</v>
      </c>
      <c r="R3345" s="5">
        <f t="shared" si="5430"/>
        <v>3954.61</v>
      </c>
      <c r="S3345" s="4">
        <f t="shared" si="5431"/>
        <v>0.2984396832789874</v>
      </c>
      <c r="T3345" s="4">
        <f t="shared" si="5432"/>
        <v>0.2984396832789874</v>
      </c>
      <c r="U3345" s="5">
        <f t="shared" si="5423"/>
        <v>3977.85</v>
      </c>
      <c r="V3345" s="5">
        <f t="shared" si="5424"/>
        <v>-19.080000000000382</v>
      </c>
      <c r="X3345" s="5">
        <f t="shared" si="5484"/>
        <v>-98.039999999999964</v>
      </c>
      <c r="Y3345" s="5">
        <f t="shared" si="5485"/>
        <v>-62.480000000000018</v>
      </c>
      <c r="AA3345" s="5">
        <f t="shared" si="5503"/>
        <v>0</v>
      </c>
      <c r="AB3345" s="5">
        <f t="shared" si="5504"/>
        <v>1</v>
      </c>
      <c r="AC3345" s="5">
        <f t="shared" si="5505"/>
        <v>1</v>
      </c>
      <c r="AF3345" s="5">
        <f t="shared" si="5491"/>
        <v>6.8299999999999272</v>
      </c>
      <c r="AG3345" s="5">
        <f t="shared" si="5492"/>
        <v>-40.460000000000036</v>
      </c>
      <c r="AH3345" s="5">
        <f t="shared" si="5493"/>
        <v>119.76999999999953</v>
      </c>
      <c r="AI3345" s="5">
        <f t="shared" si="5494"/>
        <v>167.05999999999949</v>
      </c>
      <c r="AJ3345" s="5"/>
      <c r="AK3345" s="5">
        <f t="shared" si="5495"/>
        <v>6.8299999999999272</v>
      </c>
      <c r="AL3345" s="5">
        <f t="shared" si="5515"/>
        <v>32.065999999999434</v>
      </c>
      <c r="AM3345" s="5">
        <f t="shared" si="5496"/>
        <v>119.76999999999953</v>
      </c>
      <c r="AN3345" s="5">
        <f t="shared" si="5511"/>
        <v>68.172000000000111</v>
      </c>
      <c r="AO3345" s="5">
        <f t="shared" si="5512"/>
        <v>1</v>
      </c>
      <c r="AP3345" s="5">
        <f t="shared" si="5425"/>
        <v>3</v>
      </c>
      <c r="AQ3345" s="5">
        <f t="shared" si="5444"/>
        <v>4.0999999999999996</v>
      </c>
      <c r="AR3345" s="5"/>
      <c r="AS3345" s="5">
        <f t="shared" si="5489"/>
        <v>167.05999999999949</v>
      </c>
      <c r="AT3345" s="5">
        <f t="shared" si="5511"/>
        <v>76.37900000000009</v>
      </c>
      <c r="AU3345" s="5">
        <f t="shared" si="5497"/>
        <v>-40.460000000000036</v>
      </c>
      <c r="AV3345" s="5">
        <f t="shared" si="5500"/>
        <v>47.289999999999964</v>
      </c>
      <c r="AW3345" s="5">
        <f t="shared" si="5498"/>
        <v>5</v>
      </c>
      <c r="AX3345" s="5">
        <f t="shared" si="5452"/>
        <v>28.38300000000045</v>
      </c>
      <c r="AZ3345" s="4">
        <f t="shared" si="5434"/>
        <v>0.2984396832789874</v>
      </c>
      <c r="BA3345" s="5">
        <f t="shared" si="5440"/>
        <v>-60.25</v>
      </c>
      <c r="BB3345" s="4">
        <f t="shared" si="5435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  <c r="CB3345" s="5">
        <f t="shared" si="5414"/>
        <v>6.8299999999999272</v>
      </c>
      <c r="CC3345" s="5">
        <f t="shared" si="5415"/>
        <v>119.76999999999953</v>
      </c>
      <c r="CD3345" s="5">
        <f t="shared" si="5426"/>
        <v>-50</v>
      </c>
      <c r="CE3345" s="5">
        <f t="shared" si="5417"/>
        <v>62.480000000000018</v>
      </c>
      <c r="CF3345" s="5"/>
      <c r="CG3345" s="5">
        <f t="shared" si="5418"/>
        <v>-50</v>
      </c>
      <c r="CH3345" s="5">
        <f t="shared" si="5421"/>
        <v>-62.480000000000018</v>
      </c>
      <c r="CI3345" s="5">
        <f t="shared" si="5419"/>
        <v>-150</v>
      </c>
    </row>
    <row r="3346" spans="1:87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5">
        <f t="shared" si="5482"/>
        <v>97.550000000000182</v>
      </c>
      <c r="K3346" s="5">
        <f t="shared" si="5509"/>
        <v>95.341666666666768</v>
      </c>
      <c r="L3346" s="5">
        <f t="shared" si="5486"/>
        <v>81.980000000000018</v>
      </c>
      <c r="M3346" s="5">
        <f t="shared" ref="M3346" si="5519">AVERAGE(L3335:L3346)</f>
        <v>53.560833333333257</v>
      </c>
      <c r="N3346" s="6" t="s">
        <v>36</v>
      </c>
      <c r="O3346" s="5">
        <f t="shared" si="5488"/>
        <v>3955.6299999999997</v>
      </c>
      <c r="P3346" s="4">
        <f t="shared" si="5428"/>
        <v>0</v>
      </c>
      <c r="Q3346" s="5">
        <f t="shared" si="5429"/>
        <v>63.389999999999873</v>
      </c>
      <c r="R3346" s="5">
        <f t="shared" si="5430"/>
        <v>3971.4774999999995</v>
      </c>
      <c r="S3346" s="4">
        <f t="shared" si="5431"/>
        <v>0.26187703772705562</v>
      </c>
      <c r="T3346" s="4">
        <f t="shared" si="5432"/>
        <v>0.26187703772705562</v>
      </c>
      <c r="U3346" s="5">
        <f t="shared" si="5423"/>
        <v>3982.3480000000004</v>
      </c>
      <c r="V3346" s="5">
        <f t="shared" si="5424"/>
        <v>-26.718000000000757</v>
      </c>
      <c r="X3346" s="5">
        <f t="shared" si="5484"/>
        <v>42.099999999999454</v>
      </c>
      <c r="Y3346" s="5">
        <f t="shared" si="5485"/>
        <v>60.5600000000004</v>
      </c>
      <c r="AA3346" s="5">
        <f t="shared" si="5503"/>
        <v>1</v>
      </c>
      <c r="AB3346" s="5">
        <f t="shared" si="5504"/>
        <v>0</v>
      </c>
      <c r="AC3346" s="5">
        <f t="shared" si="5505"/>
        <v>1</v>
      </c>
      <c r="AF3346" s="5">
        <f t="shared" si="5491"/>
        <v>61.309999999999491</v>
      </c>
      <c r="AG3346" s="5">
        <f t="shared" si="5492"/>
        <v>97.550000000000182</v>
      </c>
      <c r="AH3346" s="5">
        <f t="shared" si="5493"/>
        <v>12.550000000000182</v>
      </c>
      <c r="AI3346" s="5">
        <f t="shared" si="5494"/>
        <v>-23.690000000000509</v>
      </c>
      <c r="AJ3346" s="5"/>
      <c r="AK3346" s="5">
        <f t="shared" si="5495"/>
        <v>12.550000000000182</v>
      </c>
      <c r="AL3346" s="5">
        <f t="shared" si="5515"/>
        <v>32.065999999999434</v>
      </c>
      <c r="AM3346" s="5">
        <f t="shared" si="5496"/>
        <v>61.309999999999491</v>
      </c>
      <c r="AN3346" s="5">
        <f t="shared" si="5511"/>
        <v>69.528999999999996</v>
      </c>
      <c r="AO3346" s="5">
        <f t="shared" si="5512"/>
        <v>0</v>
      </c>
      <c r="AP3346" s="5">
        <f t="shared" si="5425"/>
        <v>3</v>
      </c>
      <c r="AQ3346" s="5">
        <f t="shared" si="5444"/>
        <v>3.9</v>
      </c>
      <c r="AR3346" s="5"/>
      <c r="AS3346" s="5">
        <f t="shared" si="5489"/>
        <v>97.550000000000182</v>
      </c>
      <c r="AT3346" s="5">
        <f t="shared" si="5511"/>
        <v>79.688000000000102</v>
      </c>
      <c r="AU3346" s="5">
        <f t="shared" si="5497"/>
        <v>-23.690000000000509</v>
      </c>
      <c r="AV3346" s="5">
        <f t="shared" si="5500"/>
        <v>-36.240000000000691</v>
      </c>
      <c r="AW3346" s="5">
        <f t="shared" si="5498"/>
        <v>6</v>
      </c>
      <c r="AX3346" s="5">
        <f t="shared" si="5452"/>
        <v>28.38300000000045</v>
      </c>
      <c r="AZ3346" s="4">
        <f t="shared" si="5434"/>
        <v>0.26187703772705562</v>
      </c>
      <c r="BA3346" s="5">
        <f t="shared" si="5440"/>
        <v>0</v>
      </c>
      <c r="BB3346" s="4">
        <f t="shared" si="5435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  <c r="CB3346" s="5">
        <f t="shared" ref="CB3346:CB3409" si="5520">C3346-B3346</f>
        <v>61.309999999999491</v>
      </c>
      <c r="CC3346" s="5">
        <f t="shared" ref="CC3346:CC3409" si="5521">B3346-D3346</f>
        <v>12.550000000000182</v>
      </c>
      <c r="CD3346" s="5">
        <f t="shared" si="5426"/>
        <v>42.099999999999454</v>
      </c>
      <c r="CE3346" s="5">
        <f t="shared" si="5417"/>
        <v>-30</v>
      </c>
      <c r="CF3346" s="5"/>
      <c r="CG3346" s="5">
        <f t="shared" si="5418"/>
        <v>-50</v>
      </c>
      <c r="CH3346" s="5">
        <f t="shared" si="5421"/>
        <v>60.5600000000004</v>
      </c>
      <c r="CI3346" s="5">
        <f t="shared" si="5419"/>
        <v>-57.900000000000546</v>
      </c>
    </row>
    <row r="3347" spans="1:87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5">
        <f t="shared" si="5482"/>
        <v>198.65999999999985</v>
      </c>
      <c r="K3347" s="5">
        <f t="shared" si="5509"/>
        <v>103.89750000000004</v>
      </c>
      <c r="L3347" s="5">
        <f t="shared" si="5486"/>
        <v>82.600000000000364</v>
      </c>
      <c r="M3347" s="5">
        <f t="shared" ref="M3347" si="5522">AVERAGE(L3336:L3347)</f>
        <v>55.534166666666657</v>
      </c>
      <c r="N3347" s="6" t="s">
        <v>36</v>
      </c>
      <c r="O3347" s="5">
        <f t="shared" si="5488"/>
        <v>4051.8599999999997</v>
      </c>
      <c r="P3347" s="4">
        <f t="shared" si="5428"/>
        <v>1</v>
      </c>
      <c r="Q3347" s="5">
        <f t="shared" si="5429"/>
        <v>96.230000000000018</v>
      </c>
      <c r="R3347" s="5">
        <f t="shared" si="5430"/>
        <v>3979.6874999999995</v>
      </c>
      <c r="S3347" s="4">
        <f t="shared" si="5431"/>
        <v>1</v>
      </c>
      <c r="T3347" s="4">
        <f t="shared" si="5432"/>
        <v>1</v>
      </c>
      <c r="U3347" s="5">
        <f t="shared" si="5423"/>
        <v>4000.3819999999992</v>
      </c>
      <c r="V3347" s="5">
        <f t="shared" si="5424"/>
        <v>51.47800000000052</v>
      </c>
      <c r="X3347" s="5">
        <f t="shared" si="5484"/>
        <v>41.389999999999418</v>
      </c>
      <c r="Y3347" s="5">
        <f t="shared" si="5485"/>
        <v>0.23000000000001819</v>
      </c>
      <c r="AA3347" s="5">
        <f t="shared" si="5503"/>
        <v>1</v>
      </c>
      <c r="AB3347" s="5">
        <f t="shared" si="5504"/>
        <v>0</v>
      </c>
      <c r="AC3347" s="5">
        <f t="shared" si="5505"/>
        <v>1</v>
      </c>
      <c r="AF3347" s="5">
        <f t="shared" si="5491"/>
        <v>128.76999999999953</v>
      </c>
      <c r="AG3347" s="5">
        <f t="shared" si="5492"/>
        <v>198.65999999999985</v>
      </c>
      <c r="AH3347" s="5">
        <f t="shared" si="5493"/>
        <v>5.4000000000005457</v>
      </c>
      <c r="AI3347" s="5">
        <f t="shared" si="5494"/>
        <v>-64.489999999999782</v>
      </c>
      <c r="AJ3347" s="5"/>
      <c r="AK3347" s="5">
        <f t="shared" si="5495"/>
        <v>5.4000000000005457</v>
      </c>
      <c r="AL3347" s="5">
        <f t="shared" si="5515"/>
        <v>32.065999999999434</v>
      </c>
      <c r="AM3347" s="5">
        <f t="shared" si="5496"/>
        <v>128.76999999999953</v>
      </c>
      <c r="AN3347" s="5">
        <f t="shared" si="5511"/>
        <v>77.496000000000009</v>
      </c>
      <c r="AO3347" s="5">
        <f t="shared" si="5512"/>
        <v>1</v>
      </c>
      <c r="AP3347" s="5">
        <f t="shared" si="5425"/>
        <v>4</v>
      </c>
      <c r="AQ3347" s="5">
        <f t="shared" si="5444"/>
        <v>3.8</v>
      </c>
      <c r="AR3347" s="5"/>
      <c r="AS3347" s="5">
        <f t="shared" si="5489"/>
        <v>198.65999999999985</v>
      </c>
      <c r="AT3347" s="5">
        <f t="shared" si="5511"/>
        <v>94.101000000000028</v>
      </c>
      <c r="AU3347" s="5">
        <f t="shared" si="5497"/>
        <v>-64.489999999999782</v>
      </c>
      <c r="AV3347" s="5">
        <f t="shared" si="5500"/>
        <v>-69.890000000000327</v>
      </c>
      <c r="AW3347" s="5">
        <f t="shared" si="5498"/>
        <v>2</v>
      </c>
      <c r="AX3347" s="5">
        <f t="shared" si="5452"/>
        <v>28.38300000000045</v>
      </c>
      <c r="AZ3347" s="4">
        <f t="shared" si="5434"/>
        <v>1</v>
      </c>
      <c r="BA3347" s="5">
        <f t="shared" si="5440"/>
        <v>0</v>
      </c>
      <c r="BB3347" s="4">
        <f t="shared" si="5435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  <c r="CB3347" s="5">
        <f t="shared" si="5520"/>
        <v>128.76999999999953</v>
      </c>
      <c r="CC3347" s="5">
        <f t="shared" si="5521"/>
        <v>5.4000000000005457</v>
      </c>
      <c r="CD3347" s="5">
        <f t="shared" si="5426"/>
        <v>41.389999999999418</v>
      </c>
      <c r="CE3347" s="5">
        <f t="shared" ref="CE3347:CE3410" si="5523">IF(G3347-F3347&gt;30,-30,F3347-I3347)</f>
        <v>-30</v>
      </c>
      <c r="CF3347" s="5"/>
      <c r="CG3347" s="5">
        <f t="shared" ref="CG3347:CG3410" si="5524">IF(CD3347&lt;&gt;"",-$CD$1,"")</f>
        <v>-50</v>
      </c>
      <c r="CH3347" s="5">
        <f t="shared" si="5421"/>
        <v>0.23000000000001819</v>
      </c>
      <c r="CI3347" s="5">
        <f t="shared" ref="CI3347:CI3410" si="5525">IF(CD3347&lt;&gt;"",CD3347-$CD$1-$CD$1,"")</f>
        <v>-58.610000000000582</v>
      </c>
    </row>
    <row r="3348" spans="1:87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5">
        <f t="shared" si="5482"/>
        <v>183.86999999999989</v>
      </c>
      <c r="K3348" s="5">
        <f t="shared" si="5509"/>
        <v>112.72250000000001</v>
      </c>
      <c r="L3348" s="5">
        <f t="shared" si="5486"/>
        <v>120.51999999999998</v>
      </c>
      <c r="M3348" s="5">
        <f t="shared" ref="M3348" si="5526">AVERAGE(L3337:L3348)</f>
        <v>61.201666666666675</v>
      </c>
      <c r="N3348" s="6" t="s">
        <v>37</v>
      </c>
      <c r="O3348" s="5">
        <f t="shared" si="5488"/>
        <v>3975.1899999999996</v>
      </c>
      <c r="P3348" s="4">
        <f t="shared" si="5428"/>
        <v>0.20326301569157168</v>
      </c>
      <c r="Q3348" s="5">
        <f t="shared" si="5429"/>
        <v>96.230000000000018</v>
      </c>
      <c r="R3348" s="5">
        <f t="shared" si="5430"/>
        <v>3979.6874999999995</v>
      </c>
      <c r="S3348" s="4">
        <f t="shared" si="5431"/>
        <v>0.20326301569157168</v>
      </c>
      <c r="T3348" s="4">
        <f t="shared" si="5432"/>
        <v>0.35419474393530581</v>
      </c>
      <c r="U3348" s="5">
        <f t="shared" si="5423"/>
        <v>3992.0939999999996</v>
      </c>
      <c r="V3348" s="5">
        <f t="shared" si="5424"/>
        <v>-16.903999999999996</v>
      </c>
      <c r="X3348" s="5">
        <f t="shared" si="5484"/>
        <v>-85.130000000000109</v>
      </c>
      <c r="Y3348" s="5">
        <f t="shared" si="5485"/>
        <v>11.860000000000127</v>
      </c>
      <c r="AA3348" s="5">
        <f t="shared" si="5503"/>
        <v>0</v>
      </c>
      <c r="AB3348" s="5">
        <f t="shared" si="5504"/>
        <v>0</v>
      </c>
      <c r="AC3348" s="5">
        <f t="shared" si="5505"/>
        <v>0</v>
      </c>
      <c r="AF3348" s="5">
        <f t="shared" si="5491"/>
        <v>1.7200000000002547</v>
      </c>
      <c r="AG3348" s="5">
        <f t="shared" si="5492"/>
        <v>-89.229999999999563</v>
      </c>
      <c r="AH3348" s="5">
        <f t="shared" si="5493"/>
        <v>92.920000000000073</v>
      </c>
      <c r="AI3348" s="5">
        <f t="shared" si="5494"/>
        <v>183.86999999999989</v>
      </c>
      <c r="AJ3348" s="5"/>
      <c r="AK3348" s="5">
        <f t="shared" si="5495"/>
        <v>1.7200000000002547</v>
      </c>
      <c r="AL3348" s="5">
        <f t="shared" si="5515"/>
        <v>32.065999999999434</v>
      </c>
      <c r="AM3348" s="5">
        <f t="shared" si="5496"/>
        <v>92.920000000000073</v>
      </c>
      <c r="AN3348" s="5">
        <f t="shared" si="5511"/>
        <v>82.502999999999972</v>
      </c>
      <c r="AO3348" s="5">
        <f t="shared" si="5512"/>
        <v>1</v>
      </c>
      <c r="AP3348" s="5">
        <f t="shared" si="5425"/>
        <v>5</v>
      </c>
      <c r="AQ3348" s="5">
        <f t="shared" si="5444"/>
        <v>3.8</v>
      </c>
      <c r="AR3348" s="5"/>
      <c r="AS3348" s="5">
        <f t="shared" si="5489"/>
        <v>183.86999999999989</v>
      </c>
      <c r="AT3348" s="5">
        <f t="shared" si="5511"/>
        <v>108.48000000000002</v>
      </c>
      <c r="AU3348" s="5">
        <f t="shared" si="5497"/>
        <v>-89.229999999999563</v>
      </c>
      <c r="AV3348" s="5">
        <f t="shared" si="5500"/>
        <v>90.949999999999818</v>
      </c>
      <c r="AW3348" s="5">
        <f t="shared" si="5498"/>
        <v>3</v>
      </c>
      <c r="AX3348" s="5">
        <f t="shared" si="5452"/>
        <v>28.38300000000045</v>
      </c>
      <c r="AZ3348" s="4">
        <f t="shared" si="5434"/>
        <v>0.35419474393530581</v>
      </c>
      <c r="BA3348" s="5">
        <f t="shared" si="5440"/>
        <v>-76.670000000000073</v>
      </c>
      <c r="BB3348" s="4">
        <f t="shared" si="5435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  <c r="CB3348" s="5">
        <f t="shared" si="5520"/>
        <v>1.7200000000002547</v>
      </c>
      <c r="CC3348" s="5">
        <f t="shared" si="5521"/>
        <v>92.920000000000073</v>
      </c>
      <c r="CD3348" s="5">
        <f t="shared" si="5426"/>
        <v>-50</v>
      </c>
      <c r="CE3348" s="5">
        <f t="shared" si="5523"/>
        <v>-30</v>
      </c>
      <c r="CF3348" s="5"/>
      <c r="CG3348" s="5">
        <f t="shared" si="5524"/>
        <v>-50</v>
      </c>
      <c r="CH3348" s="5">
        <f t="shared" ref="CH3348:CH3411" si="5527">IF(CI3348&lt;&gt;"",I3348-F3348,"")</f>
        <v>11.860000000000127</v>
      </c>
      <c r="CI3348" s="5">
        <f t="shared" si="5525"/>
        <v>-150</v>
      </c>
    </row>
    <row r="3349" spans="1:87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5">
        <f t="shared" si="5482"/>
        <v>113.65999999999985</v>
      </c>
      <c r="K3349" s="5">
        <f t="shared" si="5509"/>
        <v>115.59333333333332</v>
      </c>
      <c r="L3349" s="5">
        <f t="shared" si="5486"/>
        <v>73.700000000000273</v>
      </c>
      <c r="M3349" s="5">
        <f t="shared" ref="M3349" si="5528">AVERAGE(L3338:L3349)</f>
        <v>63.875833333333389</v>
      </c>
      <c r="N3349" s="6" t="s">
        <v>36</v>
      </c>
      <c r="O3349" s="5">
        <f t="shared" si="5488"/>
        <v>3984.34</v>
      </c>
      <c r="P3349" s="4">
        <f t="shared" si="5428"/>
        <v>0.29834770861478216</v>
      </c>
      <c r="Q3349" s="5">
        <f t="shared" si="5429"/>
        <v>96.230000000000018</v>
      </c>
      <c r="R3349" s="5">
        <f t="shared" si="5430"/>
        <v>3979.6874999999995</v>
      </c>
      <c r="S3349" s="4">
        <f t="shared" si="5431"/>
        <v>0.29834770861478216</v>
      </c>
      <c r="T3349" s="4">
        <f t="shared" si="5432"/>
        <v>0.43126684636118684</v>
      </c>
      <c r="U3349" s="5">
        <f t="shared" ref="U3349:U3412" si="5529">AVERAGE(O3345:O3349)</f>
        <v>3985.1579999999994</v>
      </c>
      <c r="V3349" s="5">
        <f t="shared" ref="V3349:V3412" si="5530">O3349-U3349</f>
        <v>-0.81799999999930151</v>
      </c>
      <c r="X3349" s="5">
        <f t="shared" si="5484"/>
        <v>33.989999999999782</v>
      </c>
      <c r="Y3349" s="5">
        <f t="shared" si="5485"/>
        <v>49.589999999999691</v>
      </c>
      <c r="AA3349" s="5">
        <f t="shared" si="5503"/>
        <v>1</v>
      </c>
      <c r="AB3349" s="5">
        <f t="shared" si="5504"/>
        <v>0</v>
      </c>
      <c r="AC3349" s="5">
        <f t="shared" si="5505"/>
        <v>1</v>
      </c>
      <c r="AF3349" s="5">
        <f t="shared" si="5491"/>
        <v>37.599999999999454</v>
      </c>
      <c r="AG3349" s="5">
        <f t="shared" si="5492"/>
        <v>82.329999999999927</v>
      </c>
      <c r="AH3349" s="5">
        <f t="shared" si="5493"/>
        <v>76.0600000000004</v>
      </c>
      <c r="AI3349" s="5">
        <f t="shared" si="5494"/>
        <v>31.329999999999927</v>
      </c>
      <c r="AJ3349" s="5"/>
      <c r="AK3349" s="5">
        <f t="shared" si="5495"/>
        <v>37.599999999999454</v>
      </c>
      <c r="AL3349" s="5">
        <f t="shared" si="5515"/>
        <v>37.447000000000209</v>
      </c>
      <c r="AM3349" s="5">
        <f t="shared" si="5496"/>
        <v>76.0600000000004</v>
      </c>
      <c r="AN3349" s="5">
        <f t="shared" si="5511"/>
        <v>84.21599999999998</v>
      </c>
      <c r="AO3349" s="5">
        <f t="shared" si="5512"/>
        <v>0</v>
      </c>
      <c r="AP3349" s="5">
        <f t="shared" ref="AP3349:AP3412" si="5531">SUM(AO3340:AO3349)</f>
        <v>5</v>
      </c>
      <c r="AQ3349" s="5">
        <f t="shared" si="5444"/>
        <v>3.9</v>
      </c>
      <c r="AR3349" s="5"/>
      <c r="AS3349" s="5">
        <f t="shared" si="5489"/>
        <v>82.329999999999927</v>
      </c>
      <c r="AT3349" s="5">
        <f t="shared" si="5511"/>
        <v>108.99099999999999</v>
      </c>
      <c r="AU3349" s="5">
        <f t="shared" si="5497"/>
        <v>31.329999999999927</v>
      </c>
      <c r="AV3349" s="5">
        <f t="shared" si="5500"/>
        <v>-44.730000000000473</v>
      </c>
      <c r="AW3349" s="5">
        <f t="shared" si="5498"/>
        <v>4</v>
      </c>
      <c r="AX3349" s="5">
        <f t="shared" si="5452"/>
        <v>29.91700000000019</v>
      </c>
      <c r="AZ3349" s="4">
        <f t="shared" si="5434"/>
        <v>0.43126684636118684</v>
      </c>
      <c r="BA3349" s="5">
        <f t="shared" si="5440"/>
        <v>0</v>
      </c>
      <c r="BB3349" s="4">
        <f t="shared" si="5435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  <c r="CB3349" s="5">
        <f t="shared" si="5520"/>
        <v>37.599999999999454</v>
      </c>
      <c r="CC3349" s="5">
        <f t="shared" si="5521"/>
        <v>76.0600000000004</v>
      </c>
      <c r="CD3349" s="5">
        <f t="shared" ref="CD3349:CD3412" si="5532">IF(CC3349&gt;$CD$1,-$CD$1,E3349-B3349)</f>
        <v>-50</v>
      </c>
      <c r="CE3349" s="5">
        <f t="shared" si="5523"/>
        <v>-30</v>
      </c>
      <c r="CF3349" s="5"/>
      <c r="CG3349" s="5">
        <f t="shared" si="5524"/>
        <v>-50</v>
      </c>
      <c r="CH3349" s="5">
        <f t="shared" si="5527"/>
        <v>49.589999999999691</v>
      </c>
      <c r="CI3349" s="5">
        <f t="shared" si="5525"/>
        <v>-150</v>
      </c>
    </row>
    <row r="3350" spans="1:87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5">
        <f t="shared" si="5482"/>
        <v>77.5600000000004</v>
      </c>
      <c r="K3350" s="5">
        <f t="shared" si="5509"/>
        <v>116.36416666666666</v>
      </c>
      <c r="L3350" s="5">
        <f t="shared" si="5486"/>
        <v>43.059999999999945</v>
      </c>
      <c r="M3350" s="5">
        <f t="shared" ref="M3350" si="5533">AVERAGE(L3339:L3350)</f>
        <v>63.543333333333408</v>
      </c>
      <c r="N3350" s="6" t="s">
        <v>36</v>
      </c>
      <c r="O3350" s="5">
        <f t="shared" si="5488"/>
        <v>4018.7</v>
      </c>
      <c r="P3350" s="4">
        <f t="shared" ref="P3350:P3413" si="5534">(O3350-MIN(O3346:O3350))/(MAX(O3346:O3350)-MIN(O3346:O3350))</f>
        <v>0.65540891613841989</v>
      </c>
      <c r="Q3350" s="5">
        <f t="shared" ref="Q3350:Q3413" si="5535">MAX(O3346:O3350)-MIN(O3346:O3350)</f>
        <v>96.230000000000018</v>
      </c>
      <c r="R3350" s="5">
        <f t="shared" ref="R3350:R3413" si="5536">MIN(O3346:O3350) +((MAX(O3346:O3350)-MIN(O3346:O3350))*$R$2)</f>
        <v>3979.6874999999995</v>
      </c>
      <c r="S3350" s="4">
        <f t="shared" ref="S3350:S3413" si="5537">(O3350-MIN(O3344:O3350))/(MAX(O3344:O3350)-MIN(O3344:O3350))</f>
        <v>0.65540891613841989</v>
      </c>
      <c r="T3350" s="4">
        <f t="shared" ref="T3350:T3413" si="5538">(O3350-MIN(O3342:O3350))/(MAX(O3342:O3350)-MIN(O3342:O3350))</f>
        <v>0.65540891613841989</v>
      </c>
      <c r="U3350" s="5">
        <f t="shared" si="5529"/>
        <v>3997.1440000000002</v>
      </c>
      <c r="V3350" s="5">
        <f t="shared" si="5530"/>
        <v>21.555999999999585</v>
      </c>
      <c r="X3350" s="5">
        <f t="shared" si="5484"/>
        <v>29.5</v>
      </c>
      <c r="Y3350" s="5">
        <f t="shared" si="5485"/>
        <v>11.2800000000002</v>
      </c>
      <c r="AA3350" s="5">
        <f t="shared" si="5503"/>
        <v>1</v>
      </c>
      <c r="AB3350" s="5">
        <f t="shared" si="5504"/>
        <v>0</v>
      </c>
      <c r="AC3350" s="5">
        <f t="shared" si="5505"/>
        <v>1</v>
      </c>
      <c r="AF3350" s="5">
        <f t="shared" si="5491"/>
        <v>41.190000000000509</v>
      </c>
      <c r="AG3350" s="5">
        <f t="shared" si="5492"/>
        <v>77.5600000000004</v>
      </c>
      <c r="AH3350" s="5">
        <f t="shared" si="5493"/>
        <v>20.389999999999418</v>
      </c>
      <c r="AI3350" s="5">
        <f t="shared" si="5494"/>
        <v>-15.980000000000473</v>
      </c>
      <c r="AJ3350" s="5"/>
      <c r="AK3350" s="5">
        <f t="shared" si="5495"/>
        <v>20.389999999999418</v>
      </c>
      <c r="AL3350" s="5">
        <f t="shared" si="5515"/>
        <v>37.447000000000209</v>
      </c>
      <c r="AM3350" s="5">
        <f t="shared" si="5496"/>
        <v>41.190000000000509</v>
      </c>
      <c r="AN3350" s="5">
        <f t="shared" si="5511"/>
        <v>79.293999999999954</v>
      </c>
      <c r="AO3350" s="5">
        <f t="shared" si="5512"/>
        <v>0</v>
      </c>
      <c r="AP3350" s="5">
        <f t="shared" si="5531"/>
        <v>4</v>
      </c>
      <c r="AQ3350" s="5">
        <f t="shared" si="5444"/>
        <v>3.8</v>
      </c>
      <c r="AR3350" s="5"/>
      <c r="AS3350" s="5">
        <f t="shared" si="5489"/>
        <v>77.5600000000004</v>
      </c>
      <c r="AT3350" s="5">
        <f t="shared" si="5511"/>
        <v>106.30599999999995</v>
      </c>
      <c r="AU3350" s="5">
        <f t="shared" si="5497"/>
        <v>-15.980000000000473</v>
      </c>
      <c r="AV3350" s="5">
        <f t="shared" si="5500"/>
        <v>-36.369999999999891</v>
      </c>
      <c r="AW3350" s="5">
        <f t="shared" si="5498"/>
        <v>5</v>
      </c>
      <c r="AX3350" s="5">
        <f t="shared" si="5452"/>
        <v>29.91700000000019</v>
      </c>
      <c r="AZ3350" s="4">
        <f t="shared" si="5434"/>
        <v>0.65540891613841989</v>
      </c>
      <c r="BA3350" s="5">
        <f t="shared" si="5440"/>
        <v>0</v>
      </c>
      <c r="BB3350" s="4">
        <f t="shared" si="5435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  <c r="CB3350" s="5">
        <f t="shared" si="5520"/>
        <v>41.190000000000509</v>
      </c>
      <c r="CC3350" s="5">
        <f t="shared" si="5521"/>
        <v>20.389999999999418</v>
      </c>
      <c r="CD3350" s="5">
        <f t="shared" si="5532"/>
        <v>29.5</v>
      </c>
      <c r="CE3350" s="5">
        <f t="shared" si="5523"/>
        <v>-11.2800000000002</v>
      </c>
      <c r="CF3350" s="5"/>
      <c r="CG3350" s="5">
        <f t="shared" si="5524"/>
        <v>-50</v>
      </c>
      <c r="CH3350" s="5">
        <f t="shared" si="5527"/>
        <v>11.2800000000002</v>
      </c>
      <c r="CI3350" s="5">
        <f t="shared" si="5525"/>
        <v>-70.5</v>
      </c>
    </row>
    <row r="3351" spans="1:87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5">
        <f t="shared" si="5482"/>
        <v>139.68000000000029</v>
      </c>
      <c r="K3351" s="5">
        <f t="shared" si="5509"/>
        <v>120.74416666666669</v>
      </c>
      <c r="L3351" s="5">
        <f t="shared" si="5486"/>
        <v>70.489999999999782</v>
      </c>
      <c r="M3351" s="5">
        <f t="shared" ref="M3351" si="5539">AVERAGE(L3340:L3351)</f>
        <v>66.396666666666718</v>
      </c>
      <c r="N3351" s="6" t="s">
        <v>37</v>
      </c>
      <c r="O3351" s="5">
        <f t="shared" si="5488"/>
        <v>4008.25</v>
      </c>
      <c r="P3351" s="4">
        <f t="shared" si="5534"/>
        <v>0.4311986435372423</v>
      </c>
      <c r="Q3351" s="5">
        <f t="shared" si="5535"/>
        <v>76.670000000000073</v>
      </c>
      <c r="R3351" s="5">
        <f t="shared" si="5536"/>
        <v>3994.3574999999996</v>
      </c>
      <c r="S3351" s="4">
        <f t="shared" si="5537"/>
        <v>0.54681492258131914</v>
      </c>
      <c r="T3351" s="4">
        <f t="shared" si="5538"/>
        <v>0.54681492258131914</v>
      </c>
      <c r="U3351" s="5">
        <f t="shared" si="5529"/>
        <v>4007.6680000000001</v>
      </c>
      <c r="V3351" s="5">
        <f t="shared" si="5530"/>
        <v>0.58199999999987995</v>
      </c>
      <c r="X3351" s="5">
        <f t="shared" si="5484"/>
        <v>-27.190000000000509</v>
      </c>
      <c r="Y3351" s="5">
        <f t="shared" si="5485"/>
        <v>-12.510000000000218</v>
      </c>
      <c r="AA3351" s="5">
        <f t="shared" si="5503"/>
        <v>0</v>
      </c>
      <c r="AB3351" s="5">
        <f t="shared" si="5504"/>
        <v>1</v>
      </c>
      <c r="AC3351" s="5">
        <f t="shared" si="5505"/>
        <v>1</v>
      </c>
      <c r="AF3351" s="5">
        <f t="shared" si="5491"/>
        <v>32.319999999999709</v>
      </c>
      <c r="AG3351" s="5">
        <f t="shared" si="5492"/>
        <v>25.970000000000255</v>
      </c>
      <c r="AH3351" s="5">
        <f t="shared" si="5493"/>
        <v>107.36000000000058</v>
      </c>
      <c r="AI3351" s="5">
        <f t="shared" si="5494"/>
        <v>113.71000000000004</v>
      </c>
      <c r="AJ3351" s="5"/>
      <c r="AK3351" s="5">
        <f t="shared" si="5495"/>
        <v>32.319999999999709</v>
      </c>
      <c r="AL3351" s="5">
        <f t="shared" si="5515"/>
        <v>37.447000000000209</v>
      </c>
      <c r="AM3351" s="5">
        <f t="shared" si="5496"/>
        <v>107.36000000000058</v>
      </c>
      <c r="AN3351" s="5">
        <f t="shared" si="5511"/>
        <v>85.260999999999967</v>
      </c>
      <c r="AO3351" s="5">
        <f t="shared" si="5512"/>
        <v>1</v>
      </c>
      <c r="AP3351" s="5">
        <f t="shared" si="5531"/>
        <v>5</v>
      </c>
      <c r="AQ3351" s="5">
        <f t="shared" si="5444"/>
        <v>3.9</v>
      </c>
      <c r="AR3351" s="5"/>
      <c r="AS3351" s="5">
        <f t="shared" si="5489"/>
        <v>113.71000000000004</v>
      </c>
      <c r="AT3351" s="5">
        <f t="shared" si="5511"/>
        <v>113.41499999999996</v>
      </c>
      <c r="AU3351" s="5">
        <f t="shared" si="5497"/>
        <v>25.970000000000255</v>
      </c>
      <c r="AV3351" s="5">
        <f t="shared" si="5500"/>
        <v>6.3499999999994543</v>
      </c>
      <c r="AW3351" s="5">
        <f t="shared" si="5498"/>
        <v>6</v>
      </c>
      <c r="AX3351" s="5">
        <f t="shared" si="5452"/>
        <v>29.91700000000019</v>
      </c>
      <c r="AZ3351" s="4">
        <f t="shared" ref="AZ3351:AZ3414" si="5540">T3351</f>
        <v>0.54681492258131914</v>
      </c>
      <c r="BA3351" s="5">
        <f t="shared" si="5440"/>
        <v>0</v>
      </c>
      <c r="BB3351" s="4">
        <f t="shared" ref="BB3351:BB3414" si="5541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  <c r="CB3351" s="5">
        <f t="shared" si="5520"/>
        <v>32.319999999999709</v>
      </c>
      <c r="CC3351" s="5">
        <f t="shared" si="5521"/>
        <v>107.36000000000058</v>
      </c>
      <c r="CD3351" s="5">
        <f t="shared" si="5532"/>
        <v>-50</v>
      </c>
      <c r="CE3351" s="5">
        <f t="shared" si="5523"/>
        <v>12.510000000000218</v>
      </c>
      <c r="CF3351" s="5"/>
      <c r="CG3351" s="5">
        <f t="shared" si="5524"/>
        <v>-50</v>
      </c>
      <c r="CH3351" s="5">
        <f t="shared" si="5527"/>
        <v>-12.510000000000218</v>
      </c>
      <c r="CI3351" s="5">
        <f t="shared" si="5525"/>
        <v>-150</v>
      </c>
    </row>
    <row r="3352" spans="1:87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5">
        <f t="shared" si="5482"/>
        <v>71.5600000000004</v>
      </c>
      <c r="K3352" s="5">
        <f t="shared" si="5509"/>
        <v>116.55083333333339</v>
      </c>
      <c r="L3352" s="5">
        <f t="shared" si="5486"/>
        <v>50.649999999999636</v>
      </c>
      <c r="M3352" s="5">
        <f t="shared" ref="M3352" si="5542">AVERAGE(L3341:L3352)</f>
        <v>66.248333333333335</v>
      </c>
      <c r="N3352" s="6" t="s">
        <v>36</v>
      </c>
      <c r="O3352" s="5">
        <f t="shared" si="5488"/>
        <v>3981.92</v>
      </c>
      <c r="P3352" s="4">
        <f t="shared" si="5534"/>
        <v>0.15467708572742908</v>
      </c>
      <c r="Q3352" s="5">
        <f t="shared" si="5535"/>
        <v>43.510000000000218</v>
      </c>
      <c r="R3352" s="5">
        <f t="shared" si="5536"/>
        <v>3986.0674999999997</v>
      </c>
      <c r="S3352" s="4">
        <f t="shared" si="5537"/>
        <v>0.27319962589629443</v>
      </c>
      <c r="T3352" s="4">
        <f t="shared" si="5538"/>
        <v>0.27319962589629443</v>
      </c>
      <c r="U3352" s="5">
        <f t="shared" si="5529"/>
        <v>3993.6800000000003</v>
      </c>
      <c r="V3352" s="5">
        <f t="shared" si="5530"/>
        <v>-11.760000000000218</v>
      </c>
      <c r="X3352" s="5">
        <f t="shared" si="5484"/>
        <v>37.010000000000218</v>
      </c>
      <c r="Y3352" s="5">
        <f t="shared" si="5485"/>
        <v>29.180000000000291</v>
      </c>
      <c r="AA3352" s="5">
        <f t="shared" si="5503"/>
        <v>1</v>
      </c>
      <c r="AB3352" s="5">
        <f t="shared" si="5504"/>
        <v>0</v>
      </c>
      <c r="AC3352" s="5">
        <f t="shared" si="5505"/>
        <v>1</v>
      </c>
      <c r="AF3352" s="5">
        <f t="shared" si="5491"/>
        <v>54.210000000000036</v>
      </c>
      <c r="AG3352" s="5">
        <f t="shared" si="5492"/>
        <v>0.72000000000025466</v>
      </c>
      <c r="AH3352" s="5">
        <f t="shared" si="5493"/>
        <v>17.350000000000364</v>
      </c>
      <c r="AI3352" s="5">
        <f t="shared" si="5494"/>
        <v>70.840000000000146</v>
      </c>
      <c r="AJ3352" s="5"/>
      <c r="AK3352" s="5">
        <f t="shared" si="5495"/>
        <v>17.350000000000364</v>
      </c>
      <c r="AL3352" s="5">
        <f t="shared" si="5515"/>
        <v>37.447000000000209</v>
      </c>
      <c r="AM3352" s="5">
        <f t="shared" si="5496"/>
        <v>54.210000000000036</v>
      </c>
      <c r="AN3352" s="5">
        <f t="shared" si="5511"/>
        <v>86.811999999999983</v>
      </c>
      <c r="AO3352" s="5">
        <f t="shared" si="5512"/>
        <v>0</v>
      </c>
      <c r="AP3352" s="5">
        <f t="shared" si="5531"/>
        <v>5</v>
      </c>
      <c r="AQ3352" s="5">
        <f t="shared" si="5444"/>
        <v>4.0999999999999996</v>
      </c>
      <c r="AR3352" s="5"/>
      <c r="AS3352" s="5">
        <f t="shared" si="5489"/>
        <v>70.840000000000146</v>
      </c>
      <c r="AT3352" s="5">
        <f t="shared" si="5511"/>
        <v>116.87200000000003</v>
      </c>
      <c r="AU3352" s="5">
        <f t="shared" si="5497"/>
        <v>0.72000000000025466</v>
      </c>
      <c r="AV3352" s="5">
        <f t="shared" si="5500"/>
        <v>53.489999999999782</v>
      </c>
      <c r="AW3352" s="5">
        <f t="shared" si="5498"/>
        <v>2</v>
      </c>
      <c r="AX3352" s="5">
        <f t="shared" si="5452"/>
        <v>29.91700000000019</v>
      </c>
      <c r="AZ3352" s="4">
        <f t="shared" si="5540"/>
        <v>0.27319962589629443</v>
      </c>
      <c r="BA3352" s="5">
        <f t="shared" si="5440"/>
        <v>0</v>
      </c>
      <c r="BB3352" s="4">
        <f t="shared" si="5541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  <c r="CB3352" s="5">
        <f t="shared" si="5520"/>
        <v>54.210000000000036</v>
      </c>
      <c r="CC3352" s="5">
        <f t="shared" si="5521"/>
        <v>17.350000000000364</v>
      </c>
      <c r="CD3352" s="5">
        <f t="shared" si="5532"/>
        <v>37.010000000000218</v>
      </c>
      <c r="CE3352" s="5">
        <f t="shared" si="5523"/>
        <v>-30</v>
      </c>
      <c r="CF3352" s="5"/>
      <c r="CG3352" s="5">
        <f t="shared" si="5524"/>
        <v>-50</v>
      </c>
      <c r="CH3352" s="5">
        <f t="shared" si="5527"/>
        <v>29.180000000000291</v>
      </c>
      <c r="CI3352" s="5">
        <f t="shared" si="5525"/>
        <v>-62.989999999999782</v>
      </c>
    </row>
    <row r="3353" spans="1:87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5">
        <f t="shared" si="5482"/>
        <v>191.92000000000007</v>
      </c>
      <c r="K3353" s="5">
        <f t="shared" si="5509"/>
        <v>127.4666666666667</v>
      </c>
      <c r="L3353" s="5">
        <f t="shared" si="5486"/>
        <v>83.479999999999563</v>
      </c>
      <c r="M3353" s="5">
        <f t="shared" ref="M3353" si="5543">AVERAGE(L3342:L3353)</f>
        <v>70.247499999999945</v>
      </c>
      <c r="N3353" s="6" t="s">
        <v>36</v>
      </c>
      <c r="O3353" s="5">
        <f t="shared" si="5488"/>
        <v>4083.1200000000003</v>
      </c>
      <c r="P3353" s="4">
        <f t="shared" si="5534"/>
        <v>1</v>
      </c>
      <c r="Q3353" s="5">
        <f t="shared" si="5535"/>
        <v>101.20000000000027</v>
      </c>
      <c r="R3353" s="5">
        <f t="shared" si="5536"/>
        <v>4007.2200000000003</v>
      </c>
      <c r="S3353" s="4">
        <f t="shared" si="5537"/>
        <v>1</v>
      </c>
      <c r="T3353" s="4">
        <f t="shared" si="5538"/>
        <v>1</v>
      </c>
      <c r="U3353" s="5">
        <f t="shared" si="5529"/>
        <v>4015.2660000000005</v>
      </c>
      <c r="V3353" s="5">
        <f t="shared" si="5530"/>
        <v>67.853999999999814</v>
      </c>
      <c r="X3353" s="5">
        <f t="shared" si="5484"/>
        <v>90.690000000000509</v>
      </c>
      <c r="Y3353" s="5">
        <f t="shared" si="5485"/>
        <v>49.380000000000109</v>
      </c>
      <c r="AA3353" s="5">
        <f t="shared" si="5503"/>
        <v>1</v>
      </c>
      <c r="AB3353" s="5">
        <f t="shared" si="5504"/>
        <v>0</v>
      </c>
      <c r="AC3353" s="5">
        <f t="shared" si="5505"/>
        <v>1</v>
      </c>
      <c r="AF3353" s="5">
        <f t="shared" si="5491"/>
        <v>103.98000000000047</v>
      </c>
      <c r="AG3353" s="5">
        <f t="shared" si="5492"/>
        <v>191.92000000000007</v>
      </c>
      <c r="AH3353" s="5">
        <f t="shared" si="5493"/>
        <v>7.2899999999999636</v>
      </c>
      <c r="AI3353" s="5">
        <f t="shared" si="5494"/>
        <v>-80.649999999999636</v>
      </c>
      <c r="AJ3353" s="5"/>
      <c r="AK3353" s="5">
        <f t="shared" si="5495"/>
        <v>7.2899999999999636</v>
      </c>
      <c r="AL3353" s="5">
        <f t="shared" si="5515"/>
        <v>37.447000000000209</v>
      </c>
      <c r="AM3353" s="5">
        <f t="shared" si="5496"/>
        <v>103.98000000000047</v>
      </c>
      <c r="AN3353" s="5">
        <f t="shared" si="5511"/>
        <v>82.330000000000112</v>
      </c>
      <c r="AO3353" s="5">
        <f t="shared" si="5512"/>
        <v>1</v>
      </c>
      <c r="AP3353" s="5">
        <f t="shared" si="5531"/>
        <v>5</v>
      </c>
      <c r="AQ3353" s="5">
        <f t="shared" si="5444"/>
        <v>4.2</v>
      </c>
      <c r="AR3353" s="5"/>
      <c r="AS3353" s="5">
        <f t="shared" si="5489"/>
        <v>191.92000000000007</v>
      </c>
      <c r="AT3353" s="5">
        <f t="shared" si="5511"/>
        <v>122.64700000000002</v>
      </c>
      <c r="AU3353" s="5">
        <f t="shared" si="5497"/>
        <v>-80.649999999999636</v>
      </c>
      <c r="AV3353" s="5">
        <f t="shared" si="5500"/>
        <v>-87.9399999999996</v>
      </c>
      <c r="AW3353" s="5">
        <f t="shared" si="5498"/>
        <v>3</v>
      </c>
      <c r="AX3353" s="5">
        <f t="shared" si="5452"/>
        <v>29.91700000000019</v>
      </c>
      <c r="AZ3353" s="4">
        <f t="shared" si="5540"/>
        <v>1</v>
      </c>
      <c r="BA3353" s="5">
        <f t="shared" si="5440"/>
        <v>0</v>
      </c>
      <c r="BB3353" s="4">
        <f t="shared" si="5541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  <c r="CB3353" s="5">
        <f t="shared" si="5520"/>
        <v>103.98000000000047</v>
      </c>
      <c r="CC3353" s="5">
        <f t="shared" si="5521"/>
        <v>7.2899999999999636</v>
      </c>
      <c r="CD3353" s="5">
        <f t="shared" si="5532"/>
        <v>90.690000000000509</v>
      </c>
      <c r="CE3353" s="5">
        <f t="shared" si="5523"/>
        <v>-30</v>
      </c>
      <c r="CF3353" s="5"/>
      <c r="CG3353" s="5">
        <f t="shared" si="5524"/>
        <v>-50</v>
      </c>
      <c r="CH3353" s="5">
        <f t="shared" si="5527"/>
        <v>49.380000000000109</v>
      </c>
      <c r="CI3353" s="5">
        <f t="shared" si="5525"/>
        <v>-9.3099999999994907</v>
      </c>
    </row>
    <row r="3354" spans="1:87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5">
        <f t="shared" si="5482"/>
        <v>107.32999999999993</v>
      </c>
      <c r="K3354" s="5">
        <f t="shared" si="5509"/>
        <v>131.27583333333337</v>
      </c>
      <c r="L3354" s="5">
        <f t="shared" si="5486"/>
        <v>39.059999999999945</v>
      </c>
      <c r="M3354" s="5">
        <f t="shared" ref="M3354" si="5544">AVERAGE(L3343:L3354)</f>
        <v>71.125833333333276</v>
      </c>
      <c r="N3354" s="6" t="s">
        <v>37</v>
      </c>
      <c r="O3354" s="5">
        <f t="shared" si="5488"/>
        <v>4145.57</v>
      </c>
      <c r="P3354" s="4">
        <f t="shared" si="5534"/>
        <v>1</v>
      </c>
      <c r="Q3354" s="5">
        <f t="shared" si="5535"/>
        <v>163.64999999999964</v>
      </c>
      <c r="R3354" s="5">
        <f t="shared" si="5536"/>
        <v>4022.8325</v>
      </c>
      <c r="S3354" s="4">
        <f t="shared" si="5537"/>
        <v>1</v>
      </c>
      <c r="T3354" s="4">
        <f t="shared" si="5538"/>
        <v>1</v>
      </c>
      <c r="U3354" s="5">
        <f t="shared" si="5529"/>
        <v>4047.5119999999997</v>
      </c>
      <c r="V3354" s="5">
        <f t="shared" si="5530"/>
        <v>98.057999999999993</v>
      </c>
      <c r="X3354" s="5">
        <f t="shared" si="5484"/>
        <v>11.9399999999996</v>
      </c>
      <c r="Y3354" s="5">
        <f t="shared" si="5485"/>
        <v>-17.779999999999745</v>
      </c>
      <c r="AA3354" s="5">
        <f t="shared" si="5503"/>
        <v>0</v>
      </c>
      <c r="AB3354" s="5">
        <f t="shared" si="5504"/>
        <v>0</v>
      </c>
      <c r="AC3354" s="5">
        <f t="shared" si="5505"/>
        <v>0</v>
      </c>
      <c r="AF3354" s="5">
        <f t="shared" si="5491"/>
        <v>70.25</v>
      </c>
      <c r="AG3354" s="5">
        <f t="shared" si="5492"/>
        <v>107.32999999999993</v>
      </c>
      <c r="AH3354" s="5">
        <f t="shared" si="5493"/>
        <v>9.3500000000003638</v>
      </c>
      <c r="AI3354" s="5">
        <f t="shared" si="5494"/>
        <v>-27.729999999999563</v>
      </c>
      <c r="AJ3354" s="5"/>
      <c r="AK3354" s="5">
        <f t="shared" si="5495"/>
        <v>9.3500000000003638</v>
      </c>
      <c r="AL3354" s="5">
        <f t="shared" si="5515"/>
        <v>32.847999999999679</v>
      </c>
      <c r="AM3354" s="5">
        <f t="shared" si="5496"/>
        <v>70.25</v>
      </c>
      <c r="AN3354" s="5">
        <f t="shared" si="5511"/>
        <v>85.582000000000065</v>
      </c>
      <c r="AO3354" s="5">
        <f t="shared" si="5512"/>
        <v>0</v>
      </c>
      <c r="AP3354" s="5">
        <f t="shared" si="5531"/>
        <v>5</v>
      </c>
      <c r="AQ3354" s="5">
        <f t="shared" si="5444"/>
        <v>4.4000000000000004</v>
      </c>
      <c r="AR3354" s="5"/>
      <c r="AS3354" s="5">
        <f t="shared" si="5489"/>
        <v>107.32999999999993</v>
      </c>
      <c r="AT3354" s="5">
        <f t="shared" si="5511"/>
        <v>129.083</v>
      </c>
      <c r="AU3354" s="5">
        <f t="shared" si="5497"/>
        <v>-27.729999999999563</v>
      </c>
      <c r="AV3354" s="5">
        <f t="shared" si="5500"/>
        <v>-37.079999999999927</v>
      </c>
      <c r="AW3354" s="5">
        <f t="shared" si="5498"/>
        <v>4</v>
      </c>
      <c r="AX3354" s="5">
        <f t="shared" si="5452"/>
        <v>28.540000000000422</v>
      </c>
      <c r="AZ3354" s="4">
        <f t="shared" si="5540"/>
        <v>1</v>
      </c>
      <c r="BA3354" s="5">
        <f t="shared" si="5440"/>
        <v>62.449999999999363</v>
      </c>
      <c r="BB3354" s="4">
        <f t="shared" si="5541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  <c r="CB3354" s="5">
        <f t="shared" si="5520"/>
        <v>70.25</v>
      </c>
      <c r="CC3354" s="5">
        <f t="shared" si="5521"/>
        <v>9.3500000000003638</v>
      </c>
      <c r="CD3354" s="5">
        <f t="shared" si="5532"/>
        <v>11.9399999999996</v>
      </c>
      <c r="CE3354" s="5">
        <f t="shared" si="5523"/>
        <v>17.779999999999745</v>
      </c>
      <c r="CF3354" s="5"/>
      <c r="CG3354" s="5">
        <f t="shared" si="5524"/>
        <v>-50</v>
      </c>
      <c r="CH3354" s="5">
        <f t="shared" si="5527"/>
        <v>-17.779999999999745</v>
      </c>
      <c r="CI3354" s="5">
        <f t="shared" si="5525"/>
        <v>-88.0600000000004</v>
      </c>
    </row>
    <row r="3355" spans="1:87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5">
        <f t="shared" si="5482"/>
        <v>44.699999999999818</v>
      </c>
      <c r="K3355" s="5">
        <f t="shared" si="5509"/>
        <v>122.39250000000008</v>
      </c>
      <c r="L3355" s="5">
        <f t="shared" si="5486"/>
        <v>28.419999999999618</v>
      </c>
      <c r="M3355" s="5">
        <f t="shared" ref="M3355" si="5545">AVERAGE(L3344:L3355)</f>
        <v>66.880833333333271</v>
      </c>
      <c r="N3355" s="6" t="s">
        <v>37</v>
      </c>
      <c r="O3355" s="5">
        <f t="shared" si="5488"/>
        <v>4145.99</v>
      </c>
      <c r="P3355" s="4">
        <f t="shared" si="5534"/>
        <v>1</v>
      </c>
      <c r="Q3355" s="5">
        <f t="shared" si="5535"/>
        <v>164.06999999999971</v>
      </c>
      <c r="R3355" s="5">
        <f t="shared" si="5536"/>
        <v>4022.9375</v>
      </c>
      <c r="S3355" s="4">
        <f t="shared" si="5537"/>
        <v>1</v>
      </c>
      <c r="T3355" s="4">
        <f t="shared" si="5538"/>
        <v>1</v>
      </c>
      <c r="U3355" s="5">
        <f t="shared" si="5529"/>
        <v>4072.97</v>
      </c>
      <c r="V3355" s="5">
        <f t="shared" si="5530"/>
        <v>73.019999999999982</v>
      </c>
      <c r="X3355" s="5">
        <f t="shared" si="5484"/>
        <v>5.5800000000008367</v>
      </c>
      <c r="Y3355" s="5">
        <f t="shared" si="5485"/>
        <v>10.740000000000236</v>
      </c>
      <c r="AA3355" s="5">
        <f t="shared" si="5503"/>
        <v>1</v>
      </c>
      <c r="AB3355" s="5">
        <f t="shared" si="5504"/>
        <v>0</v>
      </c>
      <c r="AC3355" s="5">
        <f t="shared" si="5505"/>
        <v>1</v>
      </c>
      <c r="AF3355" s="5">
        <f t="shared" si="5491"/>
        <v>22.070000000000618</v>
      </c>
      <c r="AG3355" s="5">
        <f t="shared" si="5492"/>
        <v>36.930000000000291</v>
      </c>
      <c r="AH3355" s="5">
        <f t="shared" si="5493"/>
        <v>22.6299999999992</v>
      </c>
      <c r="AI3355" s="5">
        <f t="shared" si="5494"/>
        <v>7.7699999999995271</v>
      </c>
      <c r="AJ3355" s="5"/>
      <c r="AK3355" s="5">
        <f t="shared" si="5495"/>
        <v>22.070000000000618</v>
      </c>
      <c r="AL3355" s="5">
        <f t="shared" si="5515"/>
        <v>32.847999999999679</v>
      </c>
      <c r="AM3355" s="5">
        <f t="shared" si="5496"/>
        <v>22.6299999999992</v>
      </c>
      <c r="AN3355" s="5">
        <f t="shared" si="5511"/>
        <v>75.868000000000023</v>
      </c>
      <c r="AO3355" s="5">
        <f t="shared" si="5512"/>
        <v>0</v>
      </c>
      <c r="AP3355" s="5">
        <f t="shared" si="5531"/>
        <v>4</v>
      </c>
      <c r="AQ3355" s="5">
        <f t="shared" si="5444"/>
        <v>4.5</v>
      </c>
      <c r="AR3355" s="5"/>
      <c r="AS3355" s="5">
        <f t="shared" si="5489"/>
        <v>36.930000000000291</v>
      </c>
      <c r="AT3355" s="5">
        <f t="shared" si="5511"/>
        <v>116.07000000000008</v>
      </c>
      <c r="AU3355" s="5">
        <f t="shared" si="5497"/>
        <v>7.7699999999995271</v>
      </c>
      <c r="AV3355" s="5">
        <f t="shared" si="5500"/>
        <v>-14.859999999999673</v>
      </c>
      <c r="AW3355" s="5">
        <f t="shared" si="5498"/>
        <v>5</v>
      </c>
      <c r="AX3355" s="5">
        <f t="shared" si="5452"/>
        <v>28.540000000000422</v>
      </c>
      <c r="AZ3355" s="4">
        <f t="shared" si="5540"/>
        <v>1</v>
      </c>
      <c r="BA3355" s="5">
        <f t="shared" ref="BA3355:BA3418" si="5546">IF(AZ3354&gt;0.9,O3355-O3354,0)</f>
        <v>0.42000000000007276</v>
      </c>
      <c r="BB3355" s="4">
        <f t="shared" si="5541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  <c r="CB3355" s="5">
        <f t="shared" si="5520"/>
        <v>22.070000000000618</v>
      </c>
      <c r="CC3355" s="5">
        <f t="shared" si="5521"/>
        <v>22.6299999999992</v>
      </c>
      <c r="CD3355" s="5">
        <f t="shared" si="5532"/>
        <v>5.5800000000008367</v>
      </c>
      <c r="CE3355" s="5">
        <f t="shared" si="5523"/>
        <v>-10.740000000000236</v>
      </c>
      <c r="CF3355" s="5"/>
      <c r="CG3355" s="5">
        <f t="shared" si="5524"/>
        <v>-50</v>
      </c>
      <c r="CH3355" s="5">
        <f t="shared" si="5527"/>
        <v>10.740000000000236</v>
      </c>
      <c r="CI3355" s="5">
        <f t="shared" si="5525"/>
        <v>-94.419999999999163</v>
      </c>
    </row>
    <row r="3356" spans="1:87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5">
        <f t="shared" si="5482"/>
        <v>75.299999999999272</v>
      </c>
      <c r="K3356" s="5">
        <f t="shared" si="5509"/>
        <v>122.40416666666663</v>
      </c>
      <c r="L3356" s="5">
        <f t="shared" si="5486"/>
        <v>56.089999999999691</v>
      </c>
      <c r="M3356" s="5">
        <f t="shared" ref="M3356" si="5547">AVERAGE(L3345:L3356)</f>
        <v>68.063333333333233</v>
      </c>
      <c r="N3356" s="6" t="s">
        <v>37</v>
      </c>
      <c r="O3356" s="5">
        <f t="shared" si="5488"/>
        <v>4146.32</v>
      </c>
      <c r="P3356" s="4">
        <f t="shared" si="5534"/>
        <v>1</v>
      </c>
      <c r="Q3356" s="5">
        <f t="shared" si="5535"/>
        <v>164.39999999999964</v>
      </c>
      <c r="R3356" s="5">
        <f t="shared" si="5536"/>
        <v>4023.02</v>
      </c>
      <c r="S3356" s="4">
        <f t="shared" si="5537"/>
        <v>1</v>
      </c>
      <c r="T3356" s="4">
        <f t="shared" si="5538"/>
        <v>1</v>
      </c>
      <c r="U3356" s="5">
        <f t="shared" si="5529"/>
        <v>4100.5839999999998</v>
      </c>
      <c r="V3356" s="5">
        <f t="shared" si="5530"/>
        <v>45.735999999999876</v>
      </c>
      <c r="X3356" s="5">
        <f t="shared" si="5484"/>
        <v>15.8100000000004</v>
      </c>
      <c r="Y3356" s="5">
        <f t="shared" si="5485"/>
        <v>26.450000000000273</v>
      </c>
      <c r="AA3356" s="5">
        <f t="shared" si="5503"/>
        <v>1</v>
      </c>
      <c r="AB3356" s="5">
        <f t="shared" si="5504"/>
        <v>0</v>
      </c>
      <c r="AC3356" s="5">
        <f t="shared" si="5505"/>
        <v>1</v>
      </c>
      <c r="AF3356" s="5">
        <f t="shared" si="5491"/>
        <v>44.409999999999854</v>
      </c>
      <c r="AG3356" s="5">
        <f t="shared" si="5492"/>
        <v>75.299999999999272</v>
      </c>
      <c r="AH3356" s="5">
        <f t="shared" si="5493"/>
        <v>8.3800000000001091</v>
      </c>
      <c r="AI3356" s="5">
        <f t="shared" si="5494"/>
        <v>-22.509999999999309</v>
      </c>
      <c r="AJ3356" s="5"/>
      <c r="AK3356" s="5">
        <f t="shared" si="5495"/>
        <v>8.3800000000001091</v>
      </c>
      <c r="AL3356" s="5">
        <f t="shared" si="5515"/>
        <v>32.847999999999679</v>
      </c>
      <c r="AM3356" s="5">
        <f t="shared" si="5496"/>
        <v>44.409999999999854</v>
      </c>
      <c r="AN3356" s="5">
        <f t="shared" si="5511"/>
        <v>74.178000000000068</v>
      </c>
      <c r="AO3356" s="5">
        <f t="shared" si="5512"/>
        <v>0</v>
      </c>
      <c r="AP3356" s="5">
        <f t="shared" si="5531"/>
        <v>4</v>
      </c>
      <c r="AQ3356" s="5">
        <f t="shared" si="5444"/>
        <v>4.5999999999999996</v>
      </c>
      <c r="AR3356" s="5"/>
      <c r="AS3356" s="5">
        <f t="shared" si="5489"/>
        <v>75.299999999999272</v>
      </c>
      <c r="AT3356" s="5">
        <f t="shared" si="5511"/>
        <v>113.84499999999998</v>
      </c>
      <c r="AU3356" s="5">
        <f t="shared" si="5497"/>
        <v>-22.509999999999309</v>
      </c>
      <c r="AV3356" s="5">
        <f t="shared" si="5500"/>
        <v>-30.889999999999418</v>
      </c>
      <c r="AW3356" s="5">
        <f t="shared" si="5498"/>
        <v>6</v>
      </c>
      <c r="AX3356" s="5">
        <f t="shared" si="5452"/>
        <v>28.540000000000422</v>
      </c>
      <c r="AZ3356" s="4">
        <f t="shared" si="5540"/>
        <v>1</v>
      </c>
      <c r="BA3356" s="5">
        <f t="shared" si="5546"/>
        <v>0.32999999999992724</v>
      </c>
      <c r="BB3356" s="4">
        <f t="shared" si="5541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  <c r="CB3356" s="5">
        <f t="shared" si="5520"/>
        <v>44.409999999999854</v>
      </c>
      <c r="CC3356" s="5">
        <f t="shared" si="5521"/>
        <v>8.3800000000001091</v>
      </c>
      <c r="CD3356" s="5">
        <f t="shared" si="5532"/>
        <v>15.8100000000004</v>
      </c>
      <c r="CE3356" s="5">
        <f t="shared" si="5523"/>
        <v>-30</v>
      </c>
      <c r="CF3356" s="5"/>
      <c r="CG3356" s="5">
        <f t="shared" si="5524"/>
        <v>-50</v>
      </c>
      <c r="CH3356" s="5">
        <f t="shared" si="5527"/>
        <v>26.450000000000273</v>
      </c>
      <c r="CI3356" s="5">
        <f t="shared" si="5525"/>
        <v>-84.1899999999996</v>
      </c>
    </row>
    <row r="3357" spans="1:87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5">
        <f t="shared" si="5482"/>
        <v>34.630000000000109</v>
      </c>
      <c r="K3357" s="5">
        <f t="shared" si="5509"/>
        <v>111.36833333333334</v>
      </c>
      <c r="L3357" s="5">
        <f t="shared" si="5486"/>
        <v>22.230000000000018</v>
      </c>
      <c r="M3357" s="5">
        <f t="shared" ref="M3357" si="5548">AVERAGE(L3346:L3357)</f>
        <v>62.689999999999905</v>
      </c>
      <c r="N3357" s="6" t="s">
        <v>37</v>
      </c>
      <c r="O3357" s="5">
        <f t="shared" si="5488"/>
        <v>4148.0200000000004</v>
      </c>
      <c r="P3357" s="4">
        <f t="shared" si="5534"/>
        <v>1</v>
      </c>
      <c r="Q3357" s="5">
        <f t="shared" si="5535"/>
        <v>64.900000000000091</v>
      </c>
      <c r="R3357" s="5">
        <f t="shared" si="5536"/>
        <v>4099.3450000000003</v>
      </c>
      <c r="S3357" s="4">
        <f t="shared" si="5537"/>
        <v>1</v>
      </c>
      <c r="T3357" s="4">
        <f t="shared" si="5538"/>
        <v>1</v>
      </c>
      <c r="U3357" s="5">
        <f t="shared" si="5529"/>
        <v>4133.8040000000001</v>
      </c>
      <c r="V3357" s="5">
        <f t="shared" si="5530"/>
        <v>14.216000000000349</v>
      </c>
      <c r="X3357" s="5">
        <f t="shared" si="5484"/>
        <v>16.829999999999927</v>
      </c>
      <c r="Y3357" s="5">
        <f t="shared" si="5485"/>
        <v>5.5799999999999272</v>
      </c>
      <c r="AA3357" s="5">
        <f t="shared" si="5503"/>
        <v>1</v>
      </c>
      <c r="AB3357" s="5">
        <f t="shared" si="5504"/>
        <v>0</v>
      </c>
      <c r="AC3357" s="5">
        <f t="shared" si="5505"/>
        <v>1</v>
      </c>
      <c r="AF3357" s="5">
        <f t="shared" si="5491"/>
        <v>21.75</v>
      </c>
      <c r="AG3357" s="5">
        <f t="shared" si="5492"/>
        <v>2.7399999999997817</v>
      </c>
      <c r="AH3357" s="5">
        <f t="shared" si="5493"/>
        <v>12.880000000000109</v>
      </c>
      <c r="AI3357" s="5">
        <f t="shared" si="5494"/>
        <v>31.890000000000327</v>
      </c>
      <c r="AJ3357" s="5"/>
      <c r="AK3357" s="5">
        <f t="shared" si="5495"/>
        <v>12.880000000000109</v>
      </c>
      <c r="AL3357" s="5">
        <f t="shared" si="5515"/>
        <v>32.847999999999679</v>
      </c>
      <c r="AM3357" s="5">
        <f t="shared" si="5496"/>
        <v>21.75</v>
      </c>
      <c r="AN3357" s="5">
        <f t="shared" si="5511"/>
        <v>63.476000000000113</v>
      </c>
      <c r="AO3357" s="5">
        <f t="shared" si="5512"/>
        <v>0</v>
      </c>
      <c r="AP3357" s="5">
        <f t="shared" si="5531"/>
        <v>3</v>
      </c>
      <c r="AQ3357" s="5">
        <f t="shared" si="5444"/>
        <v>4.5</v>
      </c>
      <c r="AR3357" s="5"/>
      <c r="AS3357" s="5">
        <f t="shared" si="5489"/>
        <v>31.890000000000327</v>
      </c>
      <c r="AT3357" s="5">
        <f t="shared" si="5511"/>
        <v>97.168000000000035</v>
      </c>
      <c r="AU3357" s="5">
        <f t="shared" si="5497"/>
        <v>2.7399999999997817</v>
      </c>
      <c r="AV3357" s="5">
        <f t="shared" si="5500"/>
        <v>19.010000000000218</v>
      </c>
      <c r="AW3357" s="5">
        <f t="shared" si="5498"/>
        <v>2</v>
      </c>
      <c r="AX3357" s="5">
        <f t="shared" si="5452"/>
        <v>28.540000000000422</v>
      </c>
      <c r="AZ3357" s="4">
        <f t="shared" si="5540"/>
        <v>1</v>
      </c>
      <c r="BA3357" s="5">
        <f t="shared" si="5546"/>
        <v>1.7000000000007276</v>
      </c>
      <c r="BB3357" s="4">
        <f t="shared" si="5541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  <c r="CB3357" s="5">
        <f t="shared" si="5520"/>
        <v>21.75</v>
      </c>
      <c r="CC3357" s="5">
        <f t="shared" si="5521"/>
        <v>12.880000000000109</v>
      </c>
      <c r="CD3357" s="5">
        <f t="shared" si="5532"/>
        <v>16.829999999999927</v>
      </c>
      <c r="CE3357" s="5">
        <f t="shared" si="5523"/>
        <v>-5.5799999999999272</v>
      </c>
      <c r="CF3357" s="5"/>
      <c r="CG3357" s="5">
        <f t="shared" si="5524"/>
        <v>-50</v>
      </c>
      <c r="CH3357" s="5">
        <f t="shared" si="5527"/>
        <v>5.5799999999999272</v>
      </c>
      <c r="CI3357" s="5">
        <f t="shared" si="5525"/>
        <v>-83.170000000000073</v>
      </c>
    </row>
    <row r="3358" spans="1:87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5">
        <f t="shared" si="5482"/>
        <v>65.5600000000004</v>
      </c>
      <c r="K3358" s="5">
        <f t="shared" si="5509"/>
        <v>108.70250000000003</v>
      </c>
      <c r="L3358" s="5">
        <f t="shared" si="5486"/>
        <v>32.120000000000346</v>
      </c>
      <c r="M3358" s="5">
        <f t="shared" ref="M3358" si="5549">AVERAGE(L3347:L3358)</f>
        <v>58.534999999999933</v>
      </c>
      <c r="N3358" s="6" t="s">
        <v>37</v>
      </c>
      <c r="O3358" s="5">
        <f t="shared" si="5488"/>
        <v>4126.1499999999996</v>
      </c>
      <c r="P3358" s="4">
        <f t="shared" si="5534"/>
        <v>0</v>
      </c>
      <c r="Q3358" s="5">
        <f t="shared" si="5535"/>
        <v>21.8700000000008</v>
      </c>
      <c r="R3358" s="5">
        <f t="shared" si="5536"/>
        <v>4131.6175000000003</v>
      </c>
      <c r="S3358" s="4">
        <f t="shared" si="5537"/>
        <v>0.86833232992172937</v>
      </c>
      <c r="T3358" s="4">
        <f t="shared" si="5538"/>
        <v>0.86833232992172937</v>
      </c>
      <c r="U3358" s="5">
        <f t="shared" si="5529"/>
        <v>4142.4100000000008</v>
      </c>
      <c r="V3358" s="5">
        <f t="shared" si="5530"/>
        <v>-16.260000000001128</v>
      </c>
      <c r="X3358" s="5">
        <f t="shared" si="5484"/>
        <v>-4.7100000000000364</v>
      </c>
      <c r="Y3358" s="5">
        <f t="shared" si="5485"/>
        <v>15.859999999999673</v>
      </c>
      <c r="AA3358" s="5">
        <f t="shared" si="5503"/>
        <v>0</v>
      </c>
      <c r="AB3358" s="5">
        <f t="shared" si="5504"/>
        <v>0</v>
      </c>
      <c r="AC3358" s="5">
        <f t="shared" si="5505"/>
        <v>0</v>
      </c>
      <c r="AF3358" s="5">
        <f t="shared" si="5491"/>
        <v>28.670000000000073</v>
      </c>
      <c r="AG3358" s="5">
        <f t="shared" si="5492"/>
        <v>15.210000000000036</v>
      </c>
      <c r="AH3358" s="5">
        <f t="shared" si="5493"/>
        <v>36.890000000000327</v>
      </c>
      <c r="AI3358" s="5">
        <f t="shared" si="5494"/>
        <v>50.350000000000364</v>
      </c>
      <c r="AJ3358" s="5"/>
      <c r="AK3358" s="5">
        <f t="shared" si="5495"/>
        <v>28.670000000000073</v>
      </c>
      <c r="AL3358" s="5">
        <f t="shared" si="5515"/>
        <v>32.847999999999679</v>
      </c>
      <c r="AM3358" s="5">
        <f t="shared" si="5496"/>
        <v>36.890000000000327</v>
      </c>
      <c r="AN3358" s="5">
        <f t="shared" si="5511"/>
        <v>57.87300000000014</v>
      </c>
      <c r="AO3358" s="5">
        <f t="shared" si="5512"/>
        <v>0</v>
      </c>
      <c r="AP3358" s="5">
        <f t="shared" si="5531"/>
        <v>2</v>
      </c>
      <c r="AQ3358" s="5">
        <f t="shared" ref="AQ3358:AQ3421" si="5550">AVERAGE(AP3349:AP3358)</f>
        <v>4.2</v>
      </c>
      <c r="AR3358" s="5"/>
      <c r="AS3358" s="5">
        <f t="shared" si="5489"/>
        <v>50.350000000000364</v>
      </c>
      <c r="AT3358" s="5">
        <f t="shared" si="5511"/>
        <v>83.816000000000074</v>
      </c>
      <c r="AU3358" s="5">
        <f t="shared" si="5497"/>
        <v>15.210000000000036</v>
      </c>
      <c r="AV3358" s="5">
        <f t="shared" si="5500"/>
        <v>13.460000000000036</v>
      </c>
      <c r="AW3358" s="5">
        <f t="shared" si="5498"/>
        <v>3</v>
      </c>
      <c r="AX3358" s="5">
        <f t="shared" si="5452"/>
        <v>26.506000000000231</v>
      </c>
      <c r="AZ3358" s="4">
        <f t="shared" si="5540"/>
        <v>0.86833232992172937</v>
      </c>
      <c r="BA3358" s="5">
        <f t="shared" si="5546"/>
        <v>-21.8700000000008</v>
      </c>
      <c r="BB3358" s="4">
        <f t="shared" si="5541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  <c r="CB3358" s="5">
        <f t="shared" si="5520"/>
        <v>28.670000000000073</v>
      </c>
      <c r="CC3358" s="5">
        <f t="shared" si="5521"/>
        <v>36.890000000000327</v>
      </c>
      <c r="CD3358" s="5">
        <f t="shared" si="5532"/>
        <v>-4.7100000000000364</v>
      </c>
      <c r="CE3358" s="5">
        <f t="shared" si="5523"/>
        <v>-30</v>
      </c>
      <c r="CF3358" s="5"/>
      <c r="CG3358" s="5">
        <f t="shared" si="5524"/>
        <v>-50</v>
      </c>
      <c r="CH3358" s="5">
        <f t="shared" si="5527"/>
        <v>15.859999999999673</v>
      </c>
      <c r="CI3358" s="5">
        <f t="shared" si="5525"/>
        <v>-104.71000000000004</v>
      </c>
    </row>
    <row r="3359" spans="1:87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5">
        <f t="shared" si="5482"/>
        <v>36.470000000000255</v>
      </c>
      <c r="K3359" s="5">
        <f t="shared" si="5509"/>
        <v>95.186666666666724</v>
      </c>
      <c r="L3359" s="5">
        <f t="shared" si="5486"/>
        <v>22.429999999999836</v>
      </c>
      <c r="M3359" s="5">
        <f t="shared" ref="M3359" si="5551">AVERAGE(L3348:L3359)</f>
        <v>53.520833333333222</v>
      </c>
      <c r="N3359" s="6" t="s">
        <v>36</v>
      </c>
      <c r="O3359" s="5">
        <f t="shared" si="5488"/>
        <v>4134.87</v>
      </c>
      <c r="P3359" s="4">
        <f t="shared" si="5534"/>
        <v>0.39871970736167972</v>
      </c>
      <c r="Q3359" s="5">
        <f t="shared" si="5535"/>
        <v>21.8700000000008</v>
      </c>
      <c r="R3359" s="5">
        <f t="shared" si="5536"/>
        <v>4131.6175000000003</v>
      </c>
      <c r="S3359" s="4">
        <f t="shared" si="5537"/>
        <v>0.79738058551617064</v>
      </c>
      <c r="T3359" s="4">
        <f t="shared" si="5538"/>
        <v>0.92083082480433165</v>
      </c>
      <c r="U3359" s="5">
        <f t="shared" si="5529"/>
        <v>4140.2699999999995</v>
      </c>
      <c r="V3359" s="5">
        <f t="shared" si="5530"/>
        <v>-5.3999999999996362</v>
      </c>
      <c r="X3359" s="5">
        <f t="shared" si="5484"/>
        <v>6.1399999999994179</v>
      </c>
      <c r="Y3359" s="5">
        <f t="shared" si="5485"/>
        <v>1.5999999999999091</v>
      </c>
      <c r="AA3359" s="5">
        <f t="shared" si="5503"/>
        <v>1</v>
      </c>
      <c r="AB3359" s="5">
        <f t="shared" si="5504"/>
        <v>0</v>
      </c>
      <c r="AC3359" s="5">
        <f t="shared" si="5505"/>
        <v>1</v>
      </c>
      <c r="AF3359" s="5">
        <f t="shared" si="5491"/>
        <v>14.069999999999709</v>
      </c>
      <c r="AG3359" s="5">
        <f t="shared" si="5492"/>
        <v>12.720000000000255</v>
      </c>
      <c r="AH3359" s="5">
        <f t="shared" si="5493"/>
        <v>22.400000000000546</v>
      </c>
      <c r="AI3359" s="5">
        <f t="shared" si="5494"/>
        <v>23.75</v>
      </c>
      <c r="AJ3359" s="5"/>
      <c r="AK3359" s="5">
        <f t="shared" si="5495"/>
        <v>14.069999999999709</v>
      </c>
      <c r="AL3359" s="5">
        <f t="shared" si="5515"/>
        <v>29.035000000000036</v>
      </c>
      <c r="AM3359" s="5">
        <f t="shared" si="5496"/>
        <v>22.400000000000546</v>
      </c>
      <c r="AN3359" s="5">
        <f t="shared" si="5511"/>
        <v>52.507000000000154</v>
      </c>
      <c r="AO3359" s="5">
        <f t="shared" si="5512"/>
        <v>0</v>
      </c>
      <c r="AP3359" s="5">
        <f t="shared" si="5531"/>
        <v>2</v>
      </c>
      <c r="AQ3359" s="5">
        <f t="shared" si="5550"/>
        <v>3.9</v>
      </c>
      <c r="AR3359" s="5"/>
      <c r="AS3359" s="5">
        <f t="shared" si="5489"/>
        <v>23.75</v>
      </c>
      <c r="AT3359" s="5">
        <f t="shared" si="5511"/>
        <v>77.958000000000084</v>
      </c>
      <c r="AU3359" s="5">
        <f t="shared" si="5497"/>
        <v>12.720000000000255</v>
      </c>
      <c r="AV3359" s="5">
        <f t="shared" si="5500"/>
        <v>1.3499999999994543</v>
      </c>
      <c r="AW3359" s="5">
        <f t="shared" si="5498"/>
        <v>4</v>
      </c>
      <c r="AX3359" s="5">
        <f t="shared" si="5452"/>
        <v>26.506000000000231</v>
      </c>
      <c r="AZ3359" s="4">
        <f t="shared" si="5540"/>
        <v>0.92083082480433165</v>
      </c>
      <c r="BA3359" s="5">
        <f t="shared" si="5546"/>
        <v>0</v>
      </c>
      <c r="BB3359" s="4">
        <f t="shared" si="5541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  <c r="CB3359" s="5">
        <f t="shared" si="5520"/>
        <v>14.069999999999709</v>
      </c>
      <c r="CC3359" s="5">
        <f t="shared" si="5521"/>
        <v>22.400000000000546</v>
      </c>
      <c r="CD3359" s="5">
        <f t="shared" si="5532"/>
        <v>6.1399999999994179</v>
      </c>
      <c r="CE3359" s="5">
        <f t="shared" si="5523"/>
        <v>-1.5999999999999091</v>
      </c>
      <c r="CF3359" s="5"/>
      <c r="CG3359" s="5">
        <f t="shared" si="5524"/>
        <v>-50</v>
      </c>
      <c r="CH3359" s="5">
        <f t="shared" si="5527"/>
        <v>1.5999999999999091</v>
      </c>
      <c r="CI3359" s="5">
        <f t="shared" si="5525"/>
        <v>-93.860000000000582</v>
      </c>
    </row>
    <row r="3360" spans="1:87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5">
        <f t="shared" si="5482"/>
        <v>89.350000000000364</v>
      </c>
      <c r="K3360" s="5">
        <f t="shared" si="5509"/>
        <v>87.310000000000102</v>
      </c>
      <c r="L3360" s="5">
        <f t="shared" si="5486"/>
        <v>35.539999999999964</v>
      </c>
      <c r="M3360" s="5">
        <f t="shared" ref="M3360" si="5552">AVERAGE(L3349:L3360)</f>
        <v>46.439166666666551</v>
      </c>
      <c r="N3360" s="6" t="s">
        <v>37</v>
      </c>
      <c r="O3360" s="5">
        <f t="shared" si="5488"/>
        <v>4186.79</v>
      </c>
      <c r="P3360" s="4">
        <f t="shared" si="5534"/>
        <v>1</v>
      </c>
      <c r="Q3360" s="5">
        <f t="shared" si="5535"/>
        <v>60.640000000000327</v>
      </c>
      <c r="R3360" s="5">
        <f t="shared" si="5536"/>
        <v>4141.3099999999995</v>
      </c>
      <c r="S3360" s="4">
        <f t="shared" si="5537"/>
        <v>1</v>
      </c>
      <c r="T3360" s="4">
        <f t="shared" si="5538"/>
        <v>1</v>
      </c>
      <c r="U3360" s="5">
        <f t="shared" si="5529"/>
        <v>4148.43</v>
      </c>
      <c r="V3360" s="5">
        <f t="shared" si="5530"/>
        <v>38.359999999999673</v>
      </c>
      <c r="X3360" s="5">
        <f t="shared" si="5484"/>
        <v>45.119999999999891</v>
      </c>
      <c r="Y3360" s="5">
        <f t="shared" si="5485"/>
        <v>16.279999999999745</v>
      </c>
      <c r="AA3360" s="5">
        <f t="shared" si="5503"/>
        <v>1</v>
      </c>
      <c r="AB3360" s="5">
        <f t="shared" si="5504"/>
        <v>0</v>
      </c>
      <c r="AC3360" s="5">
        <f t="shared" si="5505"/>
        <v>1</v>
      </c>
      <c r="AF3360" s="5">
        <f t="shared" si="5491"/>
        <v>47.010000000000218</v>
      </c>
      <c r="AG3360" s="5">
        <f t="shared" si="5492"/>
        <v>89.350000000000364</v>
      </c>
      <c r="AH3360" s="5">
        <f t="shared" si="5493"/>
        <v>2.0299999999997453</v>
      </c>
      <c r="AI3360" s="5">
        <f t="shared" si="5494"/>
        <v>-40.3100000000004</v>
      </c>
      <c r="AJ3360" s="5"/>
      <c r="AK3360" s="5">
        <f t="shared" si="5495"/>
        <v>2.0299999999997453</v>
      </c>
      <c r="AL3360" s="5">
        <f t="shared" si="5515"/>
        <v>29.035000000000036</v>
      </c>
      <c r="AM3360" s="5">
        <f t="shared" si="5496"/>
        <v>47.010000000000218</v>
      </c>
      <c r="AN3360" s="5">
        <f t="shared" si="5511"/>
        <v>53.089000000000127</v>
      </c>
      <c r="AO3360" s="5">
        <f t="shared" si="5512"/>
        <v>0</v>
      </c>
      <c r="AP3360" s="5">
        <f t="shared" si="5531"/>
        <v>2</v>
      </c>
      <c r="AQ3360" s="5">
        <f t="shared" si="5550"/>
        <v>3.7</v>
      </c>
      <c r="AR3360" s="5"/>
      <c r="AS3360" s="5">
        <f t="shared" si="5489"/>
        <v>89.350000000000364</v>
      </c>
      <c r="AT3360" s="5">
        <f t="shared" si="5511"/>
        <v>79.137000000000086</v>
      </c>
      <c r="AU3360" s="5">
        <f t="shared" si="5497"/>
        <v>-40.3100000000004</v>
      </c>
      <c r="AV3360" s="5">
        <f t="shared" si="5500"/>
        <v>-42.340000000000146</v>
      </c>
      <c r="AW3360" s="5">
        <f t="shared" si="5498"/>
        <v>5</v>
      </c>
      <c r="AX3360" s="5">
        <f t="shared" si="5452"/>
        <v>26.506000000000231</v>
      </c>
      <c r="AZ3360" s="4">
        <f t="shared" si="5540"/>
        <v>1</v>
      </c>
      <c r="BA3360" s="5">
        <f t="shared" si="5546"/>
        <v>51.920000000000073</v>
      </c>
      <c r="BB3360" s="4">
        <f t="shared" si="5541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  <c r="CB3360" s="5">
        <f t="shared" si="5520"/>
        <v>47.010000000000218</v>
      </c>
      <c r="CC3360" s="5">
        <f t="shared" si="5521"/>
        <v>2.0299999999997453</v>
      </c>
      <c r="CD3360" s="5">
        <f t="shared" si="5532"/>
        <v>45.119999999999891</v>
      </c>
      <c r="CE3360" s="5">
        <f t="shared" si="5523"/>
        <v>-16.279999999999745</v>
      </c>
      <c r="CF3360" s="5"/>
      <c r="CG3360" s="5">
        <f t="shared" si="5524"/>
        <v>-50</v>
      </c>
      <c r="CH3360" s="5">
        <f t="shared" si="5527"/>
        <v>16.279999999999745</v>
      </c>
      <c r="CI3360" s="5">
        <f t="shared" si="5525"/>
        <v>-54.880000000000109</v>
      </c>
    </row>
    <row r="3361" spans="1:87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5">
        <f t="shared" si="5482"/>
        <v>77.520000000000437</v>
      </c>
      <c r="K3361" s="5">
        <f t="shared" si="5509"/>
        <v>84.298333333333474</v>
      </c>
      <c r="L3361" s="5">
        <f t="shared" si="5486"/>
        <v>41.849999999999909</v>
      </c>
      <c r="M3361" s="5">
        <f t="shared" ref="M3361" si="5553">AVERAGE(L3350:L3361)</f>
        <v>43.784999999999854</v>
      </c>
      <c r="N3361" s="6" t="s">
        <v>37</v>
      </c>
      <c r="O3361" s="5">
        <f t="shared" si="5488"/>
        <v>4198.82</v>
      </c>
      <c r="P3361" s="4">
        <f t="shared" si="5534"/>
        <v>1</v>
      </c>
      <c r="Q3361" s="5">
        <f t="shared" si="5535"/>
        <v>72.670000000000073</v>
      </c>
      <c r="R3361" s="5">
        <f t="shared" si="5536"/>
        <v>4144.3174999999992</v>
      </c>
      <c r="S3361" s="4">
        <f t="shared" si="5537"/>
        <v>1</v>
      </c>
      <c r="T3361" s="4">
        <f t="shared" si="5538"/>
        <v>1</v>
      </c>
      <c r="U3361" s="5">
        <f t="shared" si="5529"/>
        <v>4158.93</v>
      </c>
      <c r="V3361" s="5">
        <f t="shared" si="5530"/>
        <v>39.889999999999418</v>
      </c>
      <c r="X3361" s="5">
        <f t="shared" si="5484"/>
        <v>-31.179999999999382</v>
      </c>
      <c r="Y3361" s="5">
        <f t="shared" si="5485"/>
        <v>-25.109999999999673</v>
      </c>
      <c r="AA3361" s="5">
        <f t="shared" si="5503"/>
        <v>0</v>
      </c>
      <c r="AB3361" s="5">
        <f t="shared" si="5504"/>
        <v>1</v>
      </c>
      <c r="AC3361" s="5">
        <f t="shared" si="5505"/>
        <v>1</v>
      </c>
      <c r="AF3361" s="5">
        <f t="shared" si="5491"/>
        <v>0.44000000000050932</v>
      </c>
      <c r="AG3361" s="5">
        <f t="shared" si="5492"/>
        <v>16.100000000000364</v>
      </c>
      <c r="AH3361" s="5">
        <f t="shared" si="5493"/>
        <v>77.079999999999927</v>
      </c>
      <c r="AI3361" s="5">
        <f t="shared" si="5494"/>
        <v>61.420000000000073</v>
      </c>
      <c r="AJ3361" s="5"/>
      <c r="AK3361" s="5">
        <f t="shared" si="5495"/>
        <v>0.44000000000050932</v>
      </c>
      <c r="AL3361" s="5">
        <f t="shared" si="5515"/>
        <v>22.730000000000562</v>
      </c>
      <c r="AM3361" s="5">
        <f t="shared" si="5496"/>
        <v>77.079999999999927</v>
      </c>
      <c r="AN3361" s="5">
        <f t="shared" si="5511"/>
        <v>50.061000000000057</v>
      </c>
      <c r="AO3361" s="5">
        <f t="shared" si="5512"/>
        <v>1</v>
      </c>
      <c r="AP3361" s="5">
        <f t="shared" si="5531"/>
        <v>2</v>
      </c>
      <c r="AQ3361" s="5">
        <f t="shared" si="5550"/>
        <v>3.4</v>
      </c>
      <c r="AR3361" s="5"/>
      <c r="AS3361" s="5">
        <f t="shared" si="5489"/>
        <v>61.420000000000073</v>
      </c>
      <c r="AT3361" s="5">
        <f t="shared" si="5511"/>
        <v>73.908000000000087</v>
      </c>
      <c r="AU3361" s="5">
        <f t="shared" si="5497"/>
        <v>16.100000000000364</v>
      </c>
      <c r="AV3361" s="5">
        <f t="shared" si="5500"/>
        <v>-15.659999999999854</v>
      </c>
      <c r="AW3361" s="5">
        <f t="shared" si="5498"/>
        <v>6</v>
      </c>
      <c r="AX3361" s="5">
        <f t="shared" si="5452"/>
        <v>26.506000000000231</v>
      </c>
      <c r="AZ3361" s="4">
        <f t="shared" si="5540"/>
        <v>1</v>
      </c>
      <c r="BA3361" s="5">
        <f t="shared" si="5546"/>
        <v>12.029999999999745</v>
      </c>
      <c r="BB3361" s="4">
        <f t="shared" si="5541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  <c r="CB3361" s="5">
        <f t="shared" si="5520"/>
        <v>0.44000000000050932</v>
      </c>
      <c r="CC3361" s="5">
        <f t="shared" si="5521"/>
        <v>77.079999999999927</v>
      </c>
      <c r="CD3361" s="5">
        <f t="shared" si="5532"/>
        <v>-50</v>
      </c>
      <c r="CE3361" s="5">
        <f t="shared" si="5523"/>
        <v>25.109999999999673</v>
      </c>
      <c r="CF3361" s="5"/>
      <c r="CG3361" s="5">
        <f t="shared" si="5524"/>
        <v>-50</v>
      </c>
      <c r="CH3361" s="5">
        <f t="shared" si="5527"/>
        <v>-25.109999999999673</v>
      </c>
      <c r="CI3361" s="5">
        <f t="shared" si="5525"/>
        <v>-150</v>
      </c>
    </row>
    <row r="3362" spans="1:87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5">
        <f t="shared" si="5482"/>
        <v>140.91000000000076</v>
      </c>
      <c r="K3362" s="5">
        <f t="shared" si="5509"/>
        <v>89.577500000000171</v>
      </c>
      <c r="L3362" s="5">
        <f t="shared" si="5486"/>
        <v>82.8100000000004</v>
      </c>
      <c r="M3362" s="5">
        <f t="shared" ref="M3362" si="5554">AVERAGE(L3351:L3362)</f>
        <v>47.09749999999989</v>
      </c>
      <c r="N3362" s="6" t="s">
        <v>37</v>
      </c>
      <c r="O3362" s="5">
        <f t="shared" si="5488"/>
        <v>4185.2299999999996</v>
      </c>
      <c r="P3362" s="4">
        <f t="shared" si="5534"/>
        <v>0.81299022980597035</v>
      </c>
      <c r="Q3362" s="5">
        <f t="shared" si="5535"/>
        <v>72.670000000000073</v>
      </c>
      <c r="R3362" s="5">
        <f t="shared" si="5536"/>
        <v>4144.3174999999992</v>
      </c>
      <c r="S3362" s="4">
        <f t="shared" si="5537"/>
        <v>0.81299022980597035</v>
      </c>
      <c r="T3362" s="4">
        <f t="shared" si="5538"/>
        <v>0.81299022980597035</v>
      </c>
      <c r="U3362" s="5">
        <f t="shared" si="5529"/>
        <v>4166.3720000000003</v>
      </c>
      <c r="V3362" s="5">
        <f t="shared" si="5530"/>
        <v>18.857999999999265</v>
      </c>
      <c r="X3362" s="5">
        <f t="shared" si="5484"/>
        <v>86.659999999999854</v>
      </c>
      <c r="Y3362" s="5">
        <f t="shared" si="5485"/>
        <v>57.399999999999636</v>
      </c>
      <c r="AA3362" s="5">
        <f t="shared" si="5503"/>
        <v>1</v>
      </c>
      <c r="AB3362" s="5">
        <f t="shared" si="5504"/>
        <v>0</v>
      </c>
      <c r="AC3362" s="5">
        <f t="shared" si="5505"/>
        <v>1</v>
      </c>
      <c r="AF3362" s="5">
        <f t="shared" si="5491"/>
        <v>96.869999999999891</v>
      </c>
      <c r="AG3362" s="5">
        <f t="shared" si="5492"/>
        <v>-21.940000000000509</v>
      </c>
      <c r="AH3362" s="5">
        <f t="shared" si="5493"/>
        <v>22.100000000000364</v>
      </c>
      <c r="AI3362" s="5">
        <f t="shared" si="5494"/>
        <v>140.91000000000076</v>
      </c>
      <c r="AJ3362" s="5"/>
      <c r="AK3362" s="5">
        <f t="shared" si="5495"/>
        <v>22.100000000000364</v>
      </c>
      <c r="AL3362" s="5">
        <f t="shared" si="5515"/>
        <v>22.757000000000332</v>
      </c>
      <c r="AM3362" s="5">
        <f t="shared" si="5496"/>
        <v>96.869999999999891</v>
      </c>
      <c r="AN3362" s="5">
        <f t="shared" si="5511"/>
        <v>54.327000000000041</v>
      </c>
      <c r="AO3362" s="5">
        <f t="shared" si="5512"/>
        <v>1</v>
      </c>
      <c r="AP3362" s="5">
        <f t="shared" si="5531"/>
        <v>3</v>
      </c>
      <c r="AQ3362" s="5">
        <f t="shared" si="5550"/>
        <v>3.2</v>
      </c>
      <c r="AR3362" s="5"/>
      <c r="AS3362" s="5">
        <f t="shared" si="5489"/>
        <v>140.91000000000076</v>
      </c>
      <c r="AT3362" s="5">
        <f t="shared" si="5511"/>
        <v>80.915000000000148</v>
      </c>
      <c r="AU3362" s="5">
        <f t="shared" si="5497"/>
        <v>-21.940000000000509</v>
      </c>
      <c r="AV3362" s="5">
        <f t="shared" si="5500"/>
        <v>118.8100000000004</v>
      </c>
      <c r="AW3362" s="5">
        <f t="shared" si="5498"/>
        <v>2</v>
      </c>
      <c r="AX3362" s="5">
        <f t="shared" si="5452"/>
        <v>26.506000000000231</v>
      </c>
      <c r="AZ3362" s="4">
        <f t="shared" si="5540"/>
        <v>0.81299022980597035</v>
      </c>
      <c r="BA3362" s="5">
        <f t="shared" si="5546"/>
        <v>-13.590000000000146</v>
      </c>
      <c r="BB3362" s="4">
        <f t="shared" si="5541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  <c r="CB3362" s="5">
        <f t="shared" si="5520"/>
        <v>96.869999999999891</v>
      </c>
      <c r="CC3362" s="5">
        <f t="shared" si="5521"/>
        <v>22.100000000000364</v>
      </c>
      <c r="CD3362" s="5">
        <f t="shared" si="5532"/>
        <v>86.659999999999854</v>
      </c>
      <c r="CE3362" s="5">
        <f t="shared" si="5523"/>
        <v>-30</v>
      </c>
      <c r="CF3362" s="5"/>
      <c r="CG3362" s="5">
        <f t="shared" si="5524"/>
        <v>-50</v>
      </c>
      <c r="CH3362" s="5">
        <f t="shared" si="5527"/>
        <v>57.399999999999636</v>
      </c>
      <c r="CI3362" s="5">
        <f t="shared" si="5525"/>
        <v>-13.340000000000146</v>
      </c>
    </row>
    <row r="3363" spans="1:87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5">
        <f t="shared" si="5482"/>
        <v>91.25</v>
      </c>
      <c r="K3363" s="5">
        <f t="shared" si="5509"/>
        <v>85.541666666666814</v>
      </c>
      <c r="L3363" s="5">
        <f t="shared" si="5486"/>
        <v>61.480000000000018</v>
      </c>
      <c r="M3363" s="5">
        <f t="shared" ref="M3363" si="5555">AVERAGE(L3352:L3363)</f>
        <v>46.346666666666579</v>
      </c>
      <c r="N3363" s="6" t="s">
        <v>36</v>
      </c>
      <c r="O3363" s="5">
        <f t="shared" si="5488"/>
        <v>4172.04</v>
      </c>
      <c r="P3363" s="4">
        <f t="shared" si="5534"/>
        <v>0.58123534010946332</v>
      </c>
      <c r="Q3363" s="5">
        <f t="shared" si="5535"/>
        <v>63.949999999999818</v>
      </c>
      <c r="R3363" s="5">
        <f t="shared" si="5536"/>
        <v>4150.8575000000001</v>
      </c>
      <c r="S3363" s="4">
        <f t="shared" si="5537"/>
        <v>0.63148479427549586</v>
      </c>
      <c r="T3363" s="4">
        <f t="shared" si="5538"/>
        <v>0.63148479427549586</v>
      </c>
      <c r="U3363" s="5">
        <f t="shared" si="5529"/>
        <v>4175.55</v>
      </c>
      <c r="V3363" s="5">
        <f t="shared" si="5530"/>
        <v>-3.5100000000002183</v>
      </c>
      <c r="X3363" s="5">
        <f t="shared" si="5484"/>
        <v>-32.75</v>
      </c>
      <c r="Y3363" s="5">
        <f t="shared" si="5485"/>
        <v>-37.619999999999891</v>
      </c>
      <c r="AA3363" s="5">
        <f t="shared" si="5503"/>
        <v>0</v>
      </c>
      <c r="AB3363" s="5">
        <f t="shared" si="5504"/>
        <v>1</v>
      </c>
      <c r="AC3363" s="5">
        <f t="shared" si="5505"/>
        <v>1</v>
      </c>
      <c r="AF3363" s="5">
        <f t="shared" si="5491"/>
        <v>20.430000000000291</v>
      </c>
      <c r="AG3363" s="5">
        <f t="shared" si="5492"/>
        <v>-9.7299999999995634</v>
      </c>
      <c r="AH3363" s="5">
        <f t="shared" si="5493"/>
        <v>61.090000000000146</v>
      </c>
      <c r="AI3363" s="5">
        <f t="shared" si="5494"/>
        <v>91.25</v>
      </c>
      <c r="AJ3363" s="5"/>
      <c r="AK3363" s="5">
        <f t="shared" si="5495"/>
        <v>20.430000000000291</v>
      </c>
      <c r="AL3363" s="5">
        <f t="shared" si="5515"/>
        <v>22.757000000000332</v>
      </c>
      <c r="AM3363" s="5">
        <f t="shared" si="5496"/>
        <v>61.090000000000146</v>
      </c>
      <c r="AN3363" s="5">
        <f t="shared" si="5511"/>
        <v>50.038000000000011</v>
      </c>
      <c r="AO3363" s="5">
        <f t="shared" si="5512"/>
        <v>1</v>
      </c>
      <c r="AP3363" s="5">
        <f t="shared" si="5531"/>
        <v>3</v>
      </c>
      <c r="AQ3363" s="5">
        <f t="shared" si="5550"/>
        <v>3</v>
      </c>
      <c r="AR3363" s="5"/>
      <c r="AS3363" s="5">
        <f t="shared" si="5489"/>
        <v>91.25</v>
      </c>
      <c r="AT3363" s="5">
        <f t="shared" si="5511"/>
        <v>70.848000000000141</v>
      </c>
      <c r="AU3363" s="5">
        <f t="shared" si="5497"/>
        <v>-9.7299999999995634</v>
      </c>
      <c r="AV3363" s="5">
        <f t="shared" si="5500"/>
        <v>30.159999999999854</v>
      </c>
      <c r="AW3363" s="5">
        <f t="shared" si="5498"/>
        <v>3</v>
      </c>
      <c r="AX3363" s="5">
        <f t="shared" si="5452"/>
        <v>26.506000000000231</v>
      </c>
      <c r="AZ3363" s="4">
        <f t="shared" si="5540"/>
        <v>0.63148479427549586</v>
      </c>
      <c r="BA3363" s="5">
        <f t="shared" si="5546"/>
        <v>0</v>
      </c>
      <c r="BB3363" s="4">
        <f t="shared" si="5541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  <c r="CB3363" s="5">
        <f t="shared" si="5520"/>
        <v>20.430000000000291</v>
      </c>
      <c r="CC3363" s="5">
        <f t="shared" si="5521"/>
        <v>61.090000000000146</v>
      </c>
      <c r="CD3363" s="5">
        <f t="shared" si="5532"/>
        <v>-50</v>
      </c>
      <c r="CE3363" s="5">
        <f t="shared" si="5523"/>
        <v>37.619999999999891</v>
      </c>
      <c r="CF3363" s="5"/>
      <c r="CG3363" s="5">
        <f t="shared" si="5524"/>
        <v>-50</v>
      </c>
      <c r="CH3363" s="5">
        <f t="shared" si="5527"/>
        <v>-37.619999999999891</v>
      </c>
      <c r="CI3363" s="5">
        <f t="shared" si="5525"/>
        <v>-150</v>
      </c>
    </row>
    <row r="3364" spans="1:87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5">
        <f t="shared" si="5482"/>
        <v>82.670000000000073</v>
      </c>
      <c r="K3364" s="5">
        <f t="shared" si="5509"/>
        <v>86.467500000000129</v>
      </c>
      <c r="L3364" s="5">
        <f t="shared" si="5486"/>
        <v>59.130000000000109</v>
      </c>
      <c r="M3364" s="5">
        <f t="shared" ref="M3364" si="5556">AVERAGE(L3353:L3364)</f>
        <v>47.053333333333285</v>
      </c>
      <c r="N3364" s="6" t="s">
        <v>36</v>
      </c>
      <c r="O3364" s="5">
        <f t="shared" si="5488"/>
        <v>4172.41</v>
      </c>
      <c r="P3364" s="4">
        <f t="shared" si="5534"/>
        <v>1.3816280806568125E-2</v>
      </c>
      <c r="Q3364" s="5">
        <f t="shared" si="5535"/>
        <v>26.779999999999745</v>
      </c>
      <c r="R3364" s="5">
        <f t="shared" si="5536"/>
        <v>4178.7349999999997</v>
      </c>
      <c r="S3364" s="4">
        <f t="shared" si="5537"/>
        <v>0.63657630383927577</v>
      </c>
      <c r="T3364" s="4">
        <f t="shared" si="5538"/>
        <v>0.63657630383927577</v>
      </c>
      <c r="U3364" s="5">
        <f t="shared" si="5529"/>
        <v>4183.058</v>
      </c>
      <c r="V3364" s="5">
        <f t="shared" si="5530"/>
        <v>-10.648000000000138</v>
      </c>
      <c r="X3364" s="5">
        <f t="shared" si="5484"/>
        <v>6.3800000000001091</v>
      </c>
      <c r="Y3364" s="5">
        <f t="shared" si="5485"/>
        <v>31.440000000000055</v>
      </c>
      <c r="AA3364" s="5">
        <f t="shared" si="5503"/>
        <v>1</v>
      </c>
      <c r="AB3364" s="5">
        <f t="shared" si="5504"/>
        <v>0</v>
      </c>
      <c r="AC3364" s="5">
        <f t="shared" si="5505"/>
        <v>1</v>
      </c>
      <c r="AF3364" s="5">
        <f t="shared" si="5491"/>
        <v>34.869999999999891</v>
      </c>
      <c r="AG3364" s="5">
        <f t="shared" si="5492"/>
        <v>82.670000000000073</v>
      </c>
      <c r="AH3364" s="5">
        <f t="shared" si="5493"/>
        <v>23.380000000000109</v>
      </c>
      <c r="AI3364" s="5">
        <f t="shared" si="5494"/>
        <v>-24.420000000000073</v>
      </c>
      <c r="AJ3364" s="5"/>
      <c r="AK3364" s="5">
        <f t="shared" si="5495"/>
        <v>23.380000000000109</v>
      </c>
      <c r="AL3364" s="5">
        <f t="shared" si="5515"/>
        <v>23.909000000000102</v>
      </c>
      <c r="AM3364" s="5">
        <f t="shared" si="5496"/>
        <v>34.869999999999891</v>
      </c>
      <c r="AN3364" s="5">
        <f t="shared" si="5511"/>
        <v>46.5</v>
      </c>
      <c r="AO3364" s="5">
        <f t="shared" si="5512"/>
        <v>0</v>
      </c>
      <c r="AP3364" s="5">
        <f t="shared" si="5531"/>
        <v>3</v>
      </c>
      <c r="AQ3364" s="5">
        <f t="shared" si="5550"/>
        <v>2.8</v>
      </c>
      <c r="AR3364" s="5"/>
      <c r="AS3364" s="5">
        <f t="shared" si="5489"/>
        <v>82.670000000000073</v>
      </c>
      <c r="AT3364" s="5">
        <f t="shared" si="5511"/>
        <v>68.382000000000147</v>
      </c>
      <c r="AU3364" s="5">
        <f t="shared" si="5497"/>
        <v>-24.420000000000073</v>
      </c>
      <c r="AV3364" s="5">
        <f t="shared" si="5500"/>
        <v>-47.800000000000182</v>
      </c>
      <c r="AW3364" s="5">
        <f t="shared" si="5498"/>
        <v>4</v>
      </c>
      <c r="AX3364" s="5">
        <f t="shared" si="5452"/>
        <v>17.087000000000366</v>
      </c>
      <c r="AZ3364" s="4">
        <f t="shared" si="5540"/>
        <v>0.63657630383927577</v>
      </c>
      <c r="BA3364" s="5">
        <f t="shared" si="5546"/>
        <v>0</v>
      </c>
      <c r="BB3364" s="4">
        <f t="shared" si="5541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  <c r="CB3364" s="5">
        <f t="shared" si="5520"/>
        <v>34.869999999999891</v>
      </c>
      <c r="CC3364" s="5">
        <f t="shared" si="5521"/>
        <v>23.380000000000109</v>
      </c>
      <c r="CD3364" s="5">
        <f t="shared" si="5532"/>
        <v>6.3800000000001091</v>
      </c>
      <c r="CE3364" s="5">
        <f t="shared" si="5523"/>
        <v>-30</v>
      </c>
      <c r="CF3364" s="5"/>
      <c r="CG3364" s="5">
        <f t="shared" si="5524"/>
        <v>-50</v>
      </c>
      <c r="CH3364" s="5">
        <f t="shared" si="5527"/>
        <v>31.440000000000055</v>
      </c>
      <c r="CI3364" s="5">
        <f t="shared" si="5525"/>
        <v>-93.619999999999891</v>
      </c>
    </row>
    <row r="3365" spans="1:87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5">
        <f t="shared" si="5482"/>
        <v>114.30000000000018</v>
      </c>
      <c r="K3365" s="5">
        <f t="shared" si="5509"/>
        <v>79.999166666666795</v>
      </c>
      <c r="L3365" s="5">
        <f t="shared" si="5486"/>
        <v>72.980000000000018</v>
      </c>
      <c r="M3365" s="5">
        <f t="shared" ref="M3365" si="5557">AVERAGE(L3354:L3365)</f>
        <v>46.17833333333332</v>
      </c>
      <c r="N3365" s="6" t="s">
        <v>36</v>
      </c>
      <c r="O3365" s="5">
        <f t="shared" si="5488"/>
        <v>4157.66</v>
      </c>
      <c r="P3365" s="4">
        <f t="shared" si="5534"/>
        <v>0</v>
      </c>
      <c r="Q3365" s="5">
        <f t="shared" si="5535"/>
        <v>41.159999999999854</v>
      </c>
      <c r="R3365" s="5">
        <f t="shared" si="5536"/>
        <v>4167.95</v>
      </c>
      <c r="S3365" s="4">
        <f t="shared" si="5537"/>
        <v>0.35637216575449615</v>
      </c>
      <c r="T3365" s="4">
        <f t="shared" si="5538"/>
        <v>0.43360396312096033</v>
      </c>
      <c r="U3365" s="5">
        <f t="shared" si="5529"/>
        <v>4177.232</v>
      </c>
      <c r="V3365" s="5">
        <f t="shared" si="5530"/>
        <v>-19.572000000000116</v>
      </c>
      <c r="X3365" s="5">
        <f t="shared" si="5484"/>
        <v>-57.079999999999927</v>
      </c>
      <c r="Y3365" s="5">
        <f t="shared" si="5485"/>
        <v>-46.590000000000146</v>
      </c>
      <c r="AA3365" s="5">
        <f t="shared" si="5503"/>
        <v>0</v>
      </c>
      <c r="AB3365" s="5">
        <f t="shared" si="5504"/>
        <v>1</v>
      </c>
      <c r="AC3365" s="5">
        <f t="shared" si="5505"/>
        <v>1</v>
      </c>
      <c r="AF3365" s="5">
        <f t="shared" si="5491"/>
        <v>9.75</v>
      </c>
      <c r="AG3365" s="5">
        <f t="shared" si="5492"/>
        <v>-2.6300000000001091</v>
      </c>
      <c r="AH3365" s="5">
        <f t="shared" si="5493"/>
        <v>101.92000000000007</v>
      </c>
      <c r="AI3365" s="5">
        <f t="shared" si="5494"/>
        <v>114.30000000000018</v>
      </c>
      <c r="AJ3365" s="5"/>
      <c r="AK3365" s="5">
        <f t="shared" si="5495"/>
        <v>9.75</v>
      </c>
      <c r="AL3365" s="5">
        <f t="shared" si="5515"/>
        <v>23.909000000000102</v>
      </c>
      <c r="AM3365" s="5">
        <f t="shared" si="5496"/>
        <v>101.92000000000007</v>
      </c>
      <c r="AN3365" s="5">
        <f t="shared" si="5511"/>
        <v>54.429000000000087</v>
      </c>
      <c r="AO3365" s="5">
        <f t="shared" si="5512"/>
        <v>1</v>
      </c>
      <c r="AP3365" s="5">
        <f t="shared" si="5531"/>
        <v>4</v>
      </c>
      <c r="AQ3365" s="5">
        <f t="shared" si="5550"/>
        <v>2.8</v>
      </c>
      <c r="AR3365" s="5"/>
      <c r="AS3365" s="5">
        <f t="shared" si="5489"/>
        <v>114.30000000000018</v>
      </c>
      <c r="AT3365" s="5">
        <f t="shared" si="5511"/>
        <v>76.119000000000142</v>
      </c>
      <c r="AU3365" s="5">
        <f t="shared" si="5497"/>
        <v>-2.6300000000001091</v>
      </c>
      <c r="AV3365" s="5">
        <f t="shared" si="5500"/>
        <v>12.380000000000109</v>
      </c>
      <c r="AW3365" s="5">
        <f t="shared" si="5498"/>
        <v>5</v>
      </c>
      <c r="AX3365" s="5">
        <f t="shared" ref="AX3365:AX3428" si="5558">PERCENTILE(AU3346:AU3365,0.9)</f>
        <v>17.087000000000366</v>
      </c>
      <c r="AZ3365" s="4">
        <f t="shared" si="5540"/>
        <v>0.43360396312096033</v>
      </c>
      <c r="BA3365" s="5">
        <f t="shared" si="5546"/>
        <v>0</v>
      </c>
      <c r="BB3365" s="4">
        <f t="shared" si="5541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  <c r="CB3365" s="5">
        <f t="shared" si="5520"/>
        <v>9.75</v>
      </c>
      <c r="CC3365" s="5">
        <f t="shared" si="5521"/>
        <v>101.92000000000007</v>
      </c>
      <c r="CD3365" s="5">
        <f t="shared" si="5532"/>
        <v>-50</v>
      </c>
      <c r="CE3365" s="5">
        <f t="shared" si="5523"/>
        <v>46.590000000000146</v>
      </c>
      <c r="CF3365" s="5"/>
      <c r="CG3365" s="5">
        <f t="shared" si="5524"/>
        <v>-50</v>
      </c>
      <c r="CH3365" s="5">
        <f t="shared" si="5527"/>
        <v>-46.590000000000146</v>
      </c>
      <c r="CI3365" s="5">
        <f t="shared" si="5525"/>
        <v>-150</v>
      </c>
    </row>
    <row r="3366" spans="1:87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5">
        <f t="shared" si="5482"/>
        <v>77.570000000000618</v>
      </c>
      <c r="K3366" s="5">
        <f t="shared" si="5509"/>
        <v>77.519166666666862</v>
      </c>
      <c r="L3366" s="5">
        <f t="shared" si="5486"/>
        <v>40.869999999999891</v>
      </c>
      <c r="M3366" s="5">
        <f t="shared" ref="M3366" si="5559">AVERAGE(L3355:L3366)</f>
        <v>46.329166666666652</v>
      </c>
      <c r="N3366" s="6" t="s">
        <v>36</v>
      </c>
      <c r="O3366" s="5">
        <f t="shared" si="5488"/>
        <v>4141.0600000000004</v>
      </c>
      <c r="P3366" s="4">
        <f t="shared" si="5534"/>
        <v>0</v>
      </c>
      <c r="Q3366" s="5">
        <f t="shared" si="5535"/>
        <v>44.169999999999163</v>
      </c>
      <c r="R3366" s="5">
        <f t="shared" si="5536"/>
        <v>4152.1025</v>
      </c>
      <c r="S3366" s="4">
        <f t="shared" si="5537"/>
        <v>0</v>
      </c>
      <c r="T3366" s="4">
        <f t="shared" si="5538"/>
        <v>0.20517407458374501</v>
      </c>
      <c r="U3366" s="5">
        <f t="shared" si="5529"/>
        <v>4165.68</v>
      </c>
      <c r="V3366" s="5">
        <f t="shared" si="5530"/>
        <v>-24.619999999999891</v>
      </c>
      <c r="X3366" s="5">
        <f t="shared" si="5484"/>
        <v>-6.2899999999999636</v>
      </c>
      <c r="Y3366" s="5">
        <f t="shared" si="5485"/>
        <v>4.0500000000001819</v>
      </c>
      <c r="AA3366" s="5">
        <f t="shared" si="5503"/>
        <v>0</v>
      </c>
      <c r="AB3366" s="5">
        <f t="shared" si="5504"/>
        <v>0</v>
      </c>
      <c r="AC3366" s="5">
        <f t="shared" si="5505"/>
        <v>0</v>
      </c>
      <c r="AF3366" s="5">
        <f t="shared" si="5491"/>
        <v>36.289999999999964</v>
      </c>
      <c r="AG3366" s="5">
        <f t="shared" si="5492"/>
        <v>21.420000000000073</v>
      </c>
      <c r="AH3366" s="5">
        <f t="shared" si="5493"/>
        <v>41.280000000000655</v>
      </c>
      <c r="AI3366" s="5">
        <f t="shared" si="5494"/>
        <v>56.150000000000546</v>
      </c>
      <c r="AJ3366" s="5"/>
      <c r="AK3366" s="5">
        <f t="shared" si="5495"/>
        <v>36.289999999999964</v>
      </c>
      <c r="AL3366" s="5">
        <f t="shared" si="5515"/>
        <v>29.432000000000059</v>
      </c>
      <c r="AM3366" s="5">
        <f t="shared" si="5496"/>
        <v>41.280000000000655</v>
      </c>
      <c r="AN3366" s="5">
        <f t="shared" si="5511"/>
        <v>54.11600000000017</v>
      </c>
      <c r="AO3366" s="5">
        <f t="shared" si="5512"/>
        <v>0</v>
      </c>
      <c r="AP3366" s="5">
        <f t="shared" si="5531"/>
        <v>4</v>
      </c>
      <c r="AQ3366" s="5">
        <f t="shared" si="5550"/>
        <v>2.8</v>
      </c>
      <c r="AR3366" s="5"/>
      <c r="AS3366" s="5">
        <f t="shared" si="5489"/>
        <v>56.150000000000546</v>
      </c>
      <c r="AT3366" s="5">
        <f t="shared" si="5511"/>
        <v>74.204000000000264</v>
      </c>
      <c r="AU3366" s="5">
        <f t="shared" si="5497"/>
        <v>21.420000000000073</v>
      </c>
      <c r="AV3366" s="5">
        <f t="shared" si="5500"/>
        <v>14.869999999999891</v>
      </c>
      <c r="AW3366" s="5">
        <f t="shared" si="5498"/>
        <v>6</v>
      </c>
      <c r="AX3366" s="5">
        <f t="shared" si="5558"/>
        <v>21.875000000000096</v>
      </c>
      <c r="AZ3366" s="4">
        <f t="shared" si="5540"/>
        <v>0.20517407458374501</v>
      </c>
      <c r="BA3366" s="5">
        <f t="shared" si="5546"/>
        <v>0</v>
      </c>
      <c r="BB3366" s="4">
        <f t="shared" si="5541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  <c r="CB3366" s="5">
        <f t="shared" si="5520"/>
        <v>36.289999999999964</v>
      </c>
      <c r="CC3366" s="5">
        <f t="shared" si="5521"/>
        <v>41.280000000000655</v>
      </c>
      <c r="CD3366" s="5">
        <f t="shared" si="5532"/>
        <v>-6.2899999999999636</v>
      </c>
      <c r="CE3366" s="5">
        <f t="shared" si="5523"/>
        <v>-4.0500000000001819</v>
      </c>
      <c r="CF3366" s="5"/>
      <c r="CG3366" s="5">
        <f t="shared" si="5524"/>
        <v>-50</v>
      </c>
      <c r="CH3366" s="5">
        <f t="shared" si="5527"/>
        <v>4.0500000000001819</v>
      </c>
      <c r="CI3366" s="5">
        <f t="shared" si="5525"/>
        <v>-106.28999999999996</v>
      </c>
    </row>
    <row r="3367" spans="1:87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5">
        <f t="shared" si="5482"/>
        <v>182.78999999999996</v>
      </c>
      <c r="K3367" s="5">
        <f t="shared" si="5509"/>
        <v>89.02666666666687</v>
      </c>
      <c r="L3367" s="5">
        <f t="shared" si="5486"/>
        <v>117.57999999999993</v>
      </c>
      <c r="M3367" s="5">
        <f t="shared" ref="M3367" si="5560">AVERAGE(L3356:L3367)</f>
        <v>53.75916666666668</v>
      </c>
      <c r="N3367" s="6" t="s">
        <v>36</v>
      </c>
      <c r="O3367" s="5">
        <f t="shared" si="5488"/>
        <v>4142.92</v>
      </c>
      <c r="P3367" s="4">
        <f t="shared" si="5534"/>
        <v>5.9330143540660442E-2</v>
      </c>
      <c r="Q3367" s="5">
        <f t="shared" si="5535"/>
        <v>31.349999999999454</v>
      </c>
      <c r="R3367" s="5">
        <f t="shared" si="5536"/>
        <v>4148.8975</v>
      </c>
      <c r="S3367" s="4">
        <f t="shared" si="5537"/>
        <v>3.2202216066476712E-2</v>
      </c>
      <c r="T3367" s="4">
        <f t="shared" si="5538"/>
        <v>0.12587959343237223</v>
      </c>
      <c r="U3367" s="5">
        <f t="shared" si="5529"/>
        <v>4157.2180000000008</v>
      </c>
      <c r="V3367" s="5">
        <f t="shared" si="5530"/>
        <v>-14.298000000000684</v>
      </c>
      <c r="X3367" s="5">
        <f t="shared" si="5484"/>
        <v>-117.3700000000008</v>
      </c>
      <c r="Y3367" s="5">
        <f t="shared" si="5485"/>
        <v>-95.900000000000091</v>
      </c>
      <c r="AA3367" s="5">
        <f t="shared" si="5503"/>
        <v>0</v>
      </c>
      <c r="AB3367" s="5">
        <f t="shared" si="5504"/>
        <v>1</v>
      </c>
      <c r="AC3367" s="5">
        <f t="shared" si="5505"/>
        <v>1</v>
      </c>
      <c r="AF3367" s="5">
        <f t="shared" si="5491"/>
        <v>42.489999999999782</v>
      </c>
      <c r="AG3367" s="5">
        <f t="shared" si="5492"/>
        <v>119.40999999999985</v>
      </c>
      <c r="AH3367" s="5">
        <f t="shared" si="5493"/>
        <v>140.30000000000018</v>
      </c>
      <c r="AI3367" s="5">
        <f t="shared" si="5494"/>
        <v>63.380000000000109</v>
      </c>
      <c r="AJ3367" s="5"/>
      <c r="AK3367" s="5">
        <f t="shared" si="5495"/>
        <v>42.489999999999782</v>
      </c>
      <c r="AL3367" s="5">
        <f t="shared" si="5515"/>
        <v>36.90999999999994</v>
      </c>
      <c r="AM3367" s="5">
        <f t="shared" si="5496"/>
        <v>140.30000000000018</v>
      </c>
      <c r="AN3367" s="5">
        <f t="shared" si="5511"/>
        <v>65.971000000000188</v>
      </c>
      <c r="AO3367" s="5">
        <f t="shared" si="5512"/>
        <v>1</v>
      </c>
      <c r="AP3367" s="5">
        <f t="shared" si="5531"/>
        <v>5</v>
      </c>
      <c r="AQ3367" s="5">
        <f t="shared" si="5550"/>
        <v>3</v>
      </c>
      <c r="AR3367" s="5"/>
      <c r="AS3367" s="5">
        <f t="shared" si="5489"/>
        <v>119.40999999999985</v>
      </c>
      <c r="AT3367" s="5">
        <f t="shared" si="5511"/>
        <v>82.956000000000216</v>
      </c>
      <c r="AU3367" s="5">
        <f t="shared" si="5497"/>
        <v>63.380000000000109</v>
      </c>
      <c r="AV3367" s="5">
        <f t="shared" si="5500"/>
        <v>-76.920000000000073</v>
      </c>
      <c r="AW3367" s="5">
        <f t="shared" si="5498"/>
        <v>2</v>
      </c>
      <c r="AX3367" s="5">
        <f t="shared" si="5558"/>
        <v>26.506000000000231</v>
      </c>
      <c r="AZ3367" s="4">
        <f t="shared" si="5540"/>
        <v>0.12587959343237223</v>
      </c>
      <c r="BA3367" s="5">
        <f t="shared" si="5546"/>
        <v>0</v>
      </c>
      <c r="BB3367" s="4">
        <f t="shared" si="5541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  <c r="CB3367" s="5">
        <f t="shared" si="5520"/>
        <v>42.489999999999782</v>
      </c>
      <c r="CC3367" s="5">
        <f t="shared" si="5521"/>
        <v>140.30000000000018</v>
      </c>
      <c r="CD3367" s="5">
        <f t="shared" si="5532"/>
        <v>-50</v>
      </c>
      <c r="CE3367" s="5">
        <f t="shared" si="5523"/>
        <v>95.900000000000091</v>
      </c>
      <c r="CF3367" s="5"/>
      <c r="CG3367" s="5">
        <f t="shared" si="5524"/>
        <v>-50</v>
      </c>
      <c r="CH3367" s="5">
        <f t="shared" si="5527"/>
        <v>-95.900000000000091</v>
      </c>
      <c r="CI3367" s="5">
        <f t="shared" si="5525"/>
        <v>-150</v>
      </c>
    </row>
    <row r="3368" spans="1:87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5">
        <f t="shared" si="5482"/>
        <v>53.25</v>
      </c>
      <c r="K3368" s="5">
        <f t="shared" si="5509"/>
        <v>87.189166666666935</v>
      </c>
      <c r="L3368" s="5">
        <f t="shared" si="5486"/>
        <v>37.0300000000002</v>
      </c>
      <c r="M3368" s="5">
        <f t="shared" ref="M3368" si="5561">AVERAGE(L3357:L3368)</f>
        <v>52.170833333333384</v>
      </c>
      <c r="N3368" s="6" t="s">
        <v>36</v>
      </c>
      <c r="O3368" s="5">
        <f t="shared" si="5488"/>
        <v>4131.0300000000007</v>
      </c>
      <c r="P3368" s="4">
        <f t="shared" si="5534"/>
        <v>0</v>
      </c>
      <c r="Q3368" s="5">
        <f t="shared" si="5535"/>
        <v>41.3799999999992</v>
      </c>
      <c r="R3368" s="5">
        <f t="shared" si="5536"/>
        <v>4141.375</v>
      </c>
      <c r="S3368" s="4">
        <f t="shared" si="5537"/>
        <v>0</v>
      </c>
      <c r="T3368" s="4">
        <f t="shared" si="5538"/>
        <v>0</v>
      </c>
      <c r="U3368" s="5">
        <f t="shared" si="5529"/>
        <v>4149.0160000000005</v>
      </c>
      <c r="V3368" s="5">
        <f t="shared" si="5530"/>
        <v>-17.985999999999876</v>
      </c>
      <c r="X3368" s="5">
        <f t="shared" si="5484"/>
        <v>-9.4799999999995634</v>
      </c>
      <c r="Y3368" s="5">
        <f t="shared" si="5485"/>
        <v>13.319999999999709</v>
      </c>
      <c r="AA3368" s="5">
        <f t="shared" si="5503"/>
        <v>0</v>
      </c>
      <c r="AB3368" s="5">
        <f t="shared" si="5504"/>
        <v>0</v>
      </c>
      <c r="AC3368" s="5">
        <f t="shared" si="5505"/>
        <v>0</v>
      </c>
      <c r="AF3368" s="5">
        <f t="shared" si="5491"/>
        <v>23.3700000000008</v>
      </c>
      <c r="AG3368" s="5">
        <f t="shared" si="5492"/>
        <v>41.6200000000008</v>
      </c>
      <c r="AH3368" s="5">
        <f t="shared" si="5493"/>
        <v>29.8799999999992</v>
      </c>
      <c r="AI3368" s="5">
        <f t="shared" si="5494"/>
        <v>11.6299999999992</v>
      </c>
      <c r="AJ3368" s="5"/>
      <c r="AK3368" s="5">
        <f t="shared" si="5495"/>
        <v>23.3700000000008</v>
      </c>
      <c r="AL3368" s="5">
        <f t="shared" si="5515"/>
        <v>36.90999999999994</v>
      </c>
      <c r="AM3368" s="5">
        <f t="shared" si="5496"/>
        <v>29.8799999999992</v>
      </c>
      <c r="AN3368" s="5">
        <f t="shared" si="5511"/>
        <v>65.270000000000067</v>
      </c>
      <c r="AO3368" s="5">
        <f t="shared" si="5512"/>
        <v>0</v>
      </c>
      <c r="AP3368" s="5">
        <f t="shared" si="5531"/>
        <v>5</v>
      </c>
      <c r="AQ3368" s="5">
        <f t="shared" si="5550"/>
        <v>3.3</v>
      </c>
      <c r="AR3368" s="5"/>
      <c r="AS3368" s="5">
        <f t="shared" si="5489"/>
        <v>41.6200000000008</v>
      </c>
      <c r="AT3368" s="5">
        <f t="shared" si="5511"/>
        <v>82.083000000000268</v>
      </c>
      <c r="AU3368" s="5">
        <f t="shared" si="5497"/>
        <v>11.6299999999992</v>
      </c>
      <c r="AV3368" s="5">
        <f t="shared" si="5500"/>
        <v>-18.25</v>
      </c>
      <c r="AW3368" s="5">
        <f t="shared" si="5498"/>
        <v>3</v>
      </c>
      <c r="AX3368" s="5">
        <f t="shared" si="5558"/>
        <v>26.506000000000231</v>
      </c>
      <c r="AZ3368" s="4">
        <f t="shared" si="5540"/>
        <v>0</v>
      </c>
      <c r="BA3368" s="5">
        <f t="shared" si="5546"/>
        <v>0</v>
      </c>
      <c r="BB3368" s="4">
        <f t="shared" si="5541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  <c r="CB3368" s="5">
        <f t="shared" si="5520"/>
        <v>23.3700000000008</v>
      </c>
      <c r="CC3368" s="5">
        <f t="shared" si="5521"/>
        <v>29.8799999999992</v>
      </c>
      <c r="CD3368" s="5">
        <f t="shared" si="5532"/>
        <v>-9.4799999999995634</v>
      </c>
      <c r="CE3368" s="5">
        <f t="shared" si="5523"/>
        <v>-13.319999999999709</v>
      </c>
      <c r="CF3368" s="5"/>
      <c r="CG3368" s="5">
        <f t="shared" si="5524"/>
        <v>-50</v>
      </c>
      <c r="CH3368" s="5">
        <f t="shared" si="5527"/>
        <v>13.319999999999709</v>
      </c>
      <c r="CI3368" s="5">
        <f t="shared" si="5525"/>
        <v>-109.47999999999956</v>
      </c>
    </row>
    <row r="3369" spans="1:87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5">
        <f t="shared" si="5482"/>
        <v>166.38000000000011</v>
      </c>
      <c r="K3369" s="5">
        <f t="shared" si="5509"/>
        <v>98.168333333333592</v>
      </c>
      <c r="L3369" s="5">
        <f t="shared" si="5486"/>
        <v>96.590000000000146</v>
      </c>
      <c r="M3369" s="5">
        <f t="shared" ref="M3369" si="5562">AVERAGE(L3358:L3369)</f>
        <v>58.367500000000064</v>
      </c>
      <c r="N3369" s="6" t="s">
        <v>36</v>
      </c>
      <c r="O3369" s="5">
        <f t="shared" si="5488"/>
        <v>4077.4500000000003</v>
      </c>
      <c r="P3369" s="4">
        <f t="shared" si="5534"/>
        <v>0</v>
      </c>
      <c r="Q3369" s="5">
        <f t="shared" si="5535"/>
        <v>80.209999999999582</v>
      </c>
      <c r="R3369" s="5">
        <f t="shared" si="5536"/>
        <v>4097.5025000000005</v>
      </c>
      <c r="S3369" s="4">
        <f t="shared" si="5537"/>
        <v>0</v>
      </c>
      <c r="T3369" s="4">
        <f t="shared" si="5538"/>
        <v>0</v>
      </c>
      <c r="U3369" s="5">
        <f t="shared" si="5529"/>
        <v>4130.0240000000003</v>
      </c>
      <c r="V3369" s="5">
        <f t="shared" si="5530"/>
        <v>-52.574000000000069</v>
      </c>
      <c r="X3369" s="5">
        <f t="shared" si="5484"/>
        <v>-116.86999999999989</v>
      </c>
      <c r="Y3369" s="5">
        <f t="shared" si="5485"/>
        <v>-51.380000000000109</v>
      </c>
      <c r="AA3369" s="5">
        <f t="shared" si="5503"/>
        <v>0</v>
      </c>
      <c r="AB3369" s="5">
        <f t="shared" si="5504"/>
        <v>1</v>
      </c>
      <c r="AC3369" s="5">
        <f t="shared" si="5505"/>
        <v>1</v>
      </c>
      <c r="AF3369" s="5">
        <f t="shared" si="5491"/>
        <v>10.800000000000182</v>
      </c>
      <c r="AG3369" s="5">
        <f t="shared" si="5492"/>
        <v>37.090000000000146</v>
      </c>
      <c r="AH3369" s="5">
        <f t="shared" si="5493"/>
        <v>155.57999999999993</v>
      </c>
      <c r="AI3369" s="5">
        <f t="shared" si="5494"/>
        <v>129.28999999999996</v>
      </c>
      <c r="AJ3369" s="5"/>
      <c r="AK3369" s="5">
        <f t="shared" si="5495"/>
        <v>10.800000000000182</v>
      </c>
      <c r="AL3369" s="5">
        <f t="shared" si="5515"/>
        <v>36.90999999999994</v>
      </c>
      <c r="AM3369" s="5">
        <f t="shared" si="5496"/>
        <v>155.57999999999993</v>
      </c>
      <c r="AN3369" s="5">
        <f t="shared" si="5511"/>
        <v>78.588000000000008</v>
      </c>
      <c r="AO3369" s="5">
        <f t="shared" si="5512"/>
        <v>1</v>
      </c>
      <c r="AP3369" s="5">
        <f t="shared" si="5531"/>
        <v>6</v>
      </c>
      <c r="AQ3369" s="5">
        <f t="shared" si="5550"/>
        <v>3.7</v>
      </c>
      <c r="AR3369" s="5"/>
      <c r="AS3369" s="5">
        <f t="shared" si="5489"/>
        <v>129.28999999999996</v>
      </c>
      <c r="AT3369" s="5">
        <f t="shared" si="5511"/>
        <v>92.637000000000256</v>
      </c>
      <c r="AU3369" s="5">
        <f t="shared" si="5497"/>
        <v>37.090000000000146</v>
      </c>
      <c r="AV3369" s="5">
        <f t="shared" si="5500"/>
        <v>-26.289999999999964</v>
      </c>
      <c r="AW3369" s="5">
        <f t="shared" si="5498"/>
        <v>4</v>
      </c>
      <c r="AX3369" s="5">
        <f t="shared" si="5558"/>
        <v>27.08200000000026</v>
      </c>
      <c r="AZ3369" s="4">
        <f t="shared" si="5540"/>
        <v>0</v>
      </c>
      <c r="BA3369" s="5">
        <f t="shared" si="5546"/>
        <v>0</v>
      </c>
      <c r="BB3369" s="4">
        <f t="shared" si="5541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  <c r="CB3369" s="5">
        <f t="shared" si="5520"/>
        <v>10.800000000000182</v>
      </c>
      <c r="CC3369" s="5">
        <f t="shared" si="5521"/>
        <v>155.57999999999993</v>
      </c>
      <c r="CD3369" s="5">
        <f t="shared" si="5532"/>
        <v>-50</v>
      </c>
      <c r="CE3369" s="5">
        <f t="shared" si="5523"/>
        <v>51.380000000000109</v>
      </c>
      <c r="CF3369" s="5"/>
      <c r="CG3369" s="5">
        <f t="shared" si="5524"/>
        <v>-50</v>
      </c>
      <c r="CH3369" s="5">
        <f t="shared" si="5527"/>
        <v>-51.380000000000109</v>
      </c>
      <c r="CI3369" s="5">
        <f t="shared" si="5525"/>
        <v>-150</v>
      </c>
    </row>
    <row r="3370" spans="1:87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5">
        <f t="shared" si="5482"/>
        <v>64.559999999999491</v>
      </c>
      <c r="K3370" s="5">
        <f t="shared" si="5509"/>
        <v>98.085000000000193</v>
      </c>
      <c r="L3370" s="5">
        <f t="shared" si="5486"/>
        <v>56.059999999999945</v>
      </c>
      <c r="M3370" s="5">
        <f t="shared" ref="M3370" si="5563">AVERAGE(L3359:L3370)</f>
        <v>60.362500000000033</v>
      </c>
      <c r="N3370" s="6" t="s">
        <v>36</v>
      </c>
      <c r="O3370" s="5">
        <f t="shared" si="5488"/>
        <v>4063.8900000000003</v>
      </c>
      <c r="P3370" s="4">
        <f t="shared" si="5534"/>
        <v>0</v>
      </c>
      <c r="Q3370" s="5">
        <f t="shared" si="5535"/>
        <v>79.029999999999745</v>
      </c>
      <c r="R3370" s="5">
        <f t="shared" si="5536"/>
        <v>4083.6475</v>
      </c>
      <c r="S3370" s="4">
        <f t="shared" si="5537"/>
        <v>0</v>
      </c>
      <c r="T3370" s="4">
        <f t="shared" si="5538"/>
        <v>0</v>
      </c>
      <c r="U3370" s="5">
        <f t="shared" si="5529"/>
        <v>4111.2699999999995</v>
      </c>
      <c r="V3370" s="5">
        <f t="shared" si="5530"/>
        <v>-47.3799999999992</v>
      </c>
      <c r="X3370" s="5">
        <f t="shared" si="5484"/>
        <v>4.1700000000000728</v>
      </c>
      <c r="Y3370" s="5">
        <f t="shared" si="5485"/>
        <v>20.5</v>
      </c>
      <c r="AA3370" s="5">
        <f t="shared" si="5503"/>
        <v>1</v>
      </c>
      <c r="AB3370" s="5">
        <f t="shared" si="5504"/>
        <v>0</v>
      </c>
      <c r="AC3370" s="5">
        <f t="shared" si="5505"/>
        <v>1</v>
      </c>
      <c r="AF3370" s="5">
        <f t="shared" si="5491"/>
        <v>51.4399999999996</v>
      </c>
      <c r="AG3370" s="5">
        <f t="shared" si="5492"/>
        <v>53.489999999999782</v>
      </c>
      <c r="AH3370" s="5">
        <f t="shared" si="5493"/>
        <v>13.119999999999891</v>
      </c>
      <c r="AI3370" s="5">
        <f t="shared" si="5494"/>
        <v>11.069999999999709</v>
      </c>
      <c r="AJ3370" s="5"/>
      <c r="AK3370" s="5">
        <f t="shared" si="5495"/>
        <v>13.119999999999891</v>
      </c>
      <c r="AL3370" s="5">
        <f t="shared" si="5515"/>
        <v>36.90999999999994</v>
      </c>
      <c r="AM3370" s="5">
        <f t="shared" si="5496"/>
        <v>51.4399999999996</v>
      </c>
      <c r="AN3370" s="5">
        <f t="shared" si="5511"/>
        <v>79.030999999999949</v>
      </c>
      <c r="AO3370" s="5">
        <f t="shared" si="5512"/>
        <v>0</v>
      </c>
      <c r="AP3370" s="5">
        <f t="shared" si="5531"/>
        <v>6</v>
      </c>
      <c r="AQ3370" s="5">
        <f t="shared" si="5550"/>
        <v>4.0999999999999996</v>
      </c>
      <c r="AR3370" s="5"/>
      <c r="AS3370" s="5">
        <f t="shared" si="5489"/>
        <v>53.489999999999782</v>
      </c>
      <c r="AT3370" s="5">
        <f t="shared" si="5511"/>
        <v>89.051000000000201</v>
      </c>
      <c r="AU3370" s="5">
        <f t="shared" si="5497"/>
        <v>11.069999999999709</v>
      </c>
      <c r="AV3370" s="5">
        <f t="shared" si="5500"/>
        <v>-2.0500000000001819</v>
      </c>
      <c r="AW3370" s="5">
        <f t="shared" si="5498"/>
        <v>5</v>
      </c>
      <c r="AX3370" s="5">
        <f t="shared" si="5558"/>
        <v>27.08200000000026</v>
      </c>
      <c r="AZ3370" s="4">
        <f t="shared" si="5540"/>
        <v>0</v>
      </c>
      <c r="BA3370" s="5">
        <f t="shared" si="5546"/>
        <v>0</v>
      </c>
      <c r="BB3370" s="4">
        <f t="shared" si="5541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  <c r="CB3370" s="5">
        <f t="shared" si="5520"/>
        <v>51.4399999999996</v>
      </c>
      <c r="CC3370" s="5">
        <f t="shared" si="5521"/>
        <v>13.119999999999891</v>
      </c>
      <c r="CD3370" s="5">
        <f t="shared" si="5532"/>
        <v>4.1700000000000728</v>
      </c>
      <c r="CE3370" s="5">
        <f t="shared" si="5523"/>
        <v>-30</v>
      </c>
      <c r="CF3370" s="5"/>
      <c r="CG3370" s="5">
        <f t="shared" si="5524"/>
        <v>-50</v>
      </c>
      <c r="CH3370" s="5">
        <f t="shared" si="5527"/>
        <v>20.5</v>
      </c>
      <c r="CI3370" s="5">
        <f t="shared" si="5525"/>
        <v>-95.829999999999927</v>
      </c>
    </row>
    <row r="3371" spans="1:87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5">
        <f t="shared" si="5482"/>
        <v>153.88999999999942</v>
      </c>
      <c r="K3371" s="5">
        <f t="shared" si="5509"/>
        <v>107.87000000000012</v>
      </c>
      <c r="L3371" s="5">
        <f t="shared" si="5486"/>
        <v>80.899999999999636</v>
      </c>
      <c r="M3371" s="5">
        <f t="shared" ref="M3371" si="5564">AVERAGE(L3360:L3371)</f>
        <v>65.235000000000014</v>
      </c>
      <c r="N3371" s="6" t="s">
        <v>36</v>
      </c>
      <c r="O3371" s="5">
        <f t="shared" si="5488"/>
        <v>4138.5</v>
      </c>
      <c r="P3371" s="4">
        <f t="shared" si="5534"/>
        <v>0.94407187144122373</v>
      </c>
      <c r="Q3371" s="5">
        <f t="shared" si="5535"/>
        <v>79.029999999999745</v>
      </c>
      <c r="R3371" s="5">
        <f t="shared" si="5536"/>
        <v>4083.6475</v>
      </c>
      <c r="S3371" s="4">
        <f t="shared" si="5537"/>
        <v>0.79567025701183802</v>
      </c>
      <c r="T3371" s="4">
        <f t="shared" si="5538"/>
        <v>0.68752303722816066</v>
      </c>
      <c r="U3371" s="5">
        <f t="shared" si="5529"/>
        <v>4110.7579999999998</v>
      </c>
      <c r="V3371" s="5">
        <f t="shared" si="5530"/>
        <v>27.742000000000189</v>
      </c>
      <c r="X3371" s="5">
        <f t="shared" si="5484"/>
        <v>137.75</v>
      </c>
      <c r="Y3371" s="5">
        <f t="shared" si="5485"/>
        <v>75.549999999999727</v>
      </c>
      <c r="AA3371" s="5">
        <f t="shared" si="5503"/>
        <v>1</v>
      </c>
      <c r="AB3371" s="5">
        <f t="shared" si="5504"/>
        <v>0</v>
      </c>
      <c r="AC3371" s="5">
        <f t="shared" si="5505"/>
        <v>1</v>
      </c>
      <c r="AF3371" s="5">
        <f t="shared" si="5491"/>
        <v>143.07999999999993</v>
      </c>
      <c r="AG3371" s="5">
        <f t="shared" si="5492"/>
        <v>153.88999999999942</v>
      </c>
      <c r="AH3371" s="5">
        <f t="shared" si="5493"/>
        <v>0.1999999999998181</v>
      </c>
      <c r="AI3371" s="5">
        <f t="shared" si="5494"/>
        <v>-10.609999999999673</v>
      </c>
      <c r="AJ3371" s="5"/>
      <c r="AK3371" s="5">
        <f t="shared" si="5495"/>
        <v>0.1999999999998181</v>
      </c>
      <c r="AL3371" s="5">
        <f t="shared" si="5515"/>
        <v>36.90999999999994</v>
      </c>
      <c r="AM3371" s="5">
        <f t="shared" si="5496"/>
        <v>143.07999999999993</v>
      </c>
      <c r="AN3371" s="5">
        <f t="shared" si="5511"/>
        <v>85.630999999999943</v>
      </c>
      <c r="AO3371" s="5">
        <f t="shared" si="5512"/>
        <v>1</v>
      </c>
      <c r="AP3371" s="5">
        <f t="shared" si="5531"/>
        <v>6</v>
      </c>
      <c r="AQ3371" s="5">
        <f t="shared" si="5550"/>
        <v>4.5</v>
      </c>
      <c r="AR3371" s="5"/>
      <c r="AS3371" s="5">
        <f t="shared" si="5489"/>
        <v>153.88999999999942</v>
      </c>
      <c r="AT3371" s="5">
        <f t="shared" si="5511"/>
        <v>98.298000000000144</v>
      </c>
      <c r="AU3371" s="5">
        <f t="shared" si="5497"/>
        <v>-10.609999999999673</v>
      </c>
      <c r="AV3371" s="5">
        <f t="shared" si="5500"/>
        <v>-10.809999999999491</v>
      </c>
      <c r="AW3371" s="5">
        <f t="shared" si="5498"/>
        <v>3</v>
      </c>
      <c r="AX3371" s="5">
        <f t="shared" si="5558"/>
        <v>22.987000000000101</v>
      </c>
      <c r="AZ3371" s="4">
        <f t="shared" si="5540"/>
        <v>0.68752303722816066</v>
      </c>
      <c r="BA3371" s="5">
        <f t="shared" si="5546"/>
        <v>0</v>
      </c>
      <c r="BB3371" s="4">
        <f t="shared" si="5541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  <c r="CB3371" s="5">
        <f t="shared" si="5520"/>
        <v>143.07999999999993</v>
      </c>
      <c r="CC3371" s="5">
        <f t="shared" si="5521"/>
        <v>0.1999999999998181</v>
      </c>
      <c r="CD3371" s="5">
        <f t="shared" si="5532"/>
        <v>137.75</v>
      </c>
      <c r="CE3371" s="5">
        <f t="shared" si="5523"/>
        <v>-30</v>
      </c>
      <c r="CF3371" s="5"/>
      <c r="CG3371" s="5">
        <f t="shared" si="5524"/>
        <v>-50</v>
      </c>
      <c r="CH3371" s="5">
        <f t="shared" si="5527"/>
        <v>75.549999999999727</v>
      </c>
      <c r="CI3371" s="5">
        <f t="shared" si="5525"/>
        <v>37.75</v>
      </c>
    </row>
    <row r="3372" spans="1:87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5">
        <f t="shared" si="5482"/>
        <v>83.339999999999236</v>
      </c>
      <c r="K3372" s="5">
        <f t="shared" si="5509"/>
        <v>107.36916666666669</v>
      </c>
      <c r="L3372" s="5">
        <f t="shared" si="5486"/>
        <v>53.590000000000146</v>
      </c>
      <c r="M3372" s="5">
        <f t="shared" ref="M3372" si="5565">AVERAGE(L3361:L3372)</f>
        <v>66.739166666666691</v>
      </c>
      <c r="N3372" s="6" t="s">
        <v>37</v>
      </c>
      <c r="O3372" s="5">
        <f t="shared" si="5488"/>
        <v>4119.79</v>
      </c>
      <c r="P3372" s="4">
        <f t="shared" si="5534"/>
        <v>0.74922932582763546</v>
      </c>
      <c r="Q3372" s="5">
        <f t="shared" si="5535"/>
        <v>74.609999999999673</v>
      </c>
      <c r="R3372" s="5">
        <f t="shared" si="5536"/>
        <v>4082.5425000000005</v>
      </c>
      <c r="S3372" s="4">
        <f t="shared" si="5537"/>
        <v>0.70732633177274218</v>
      </c>
      <c r="T3372" s="4">
        <f t="shared" si="5538"/>
        <v>0.51511242167342319</v>
      </c>
      <c r="U3372" s="5">
        <f t="shared" si="5529"/>
        <v>4106.1320000000005</v>
      </c>
      <c r="V3372" s="5">
        <f t="shared" si="5530"/>
        <v>13.657999999999447</v>
      </c>
      <c r="X3372" s="5">
        <f t="shared" si="5484"/>
        <v>-52.130000000000109</v>
      </c>
      <c r="Y3372" s="5">
        <f t="shared" si="5485"/>
        <v>-34.619999999999891</v>
      </c>
      <c r="AA3372" s="5">
        <f t="shared" si="5503"/>
        <v>0</v>
      </c>
      <c r="AB3372" s="5">
        <f t="shared" si="5504"/>
        <v>1</v>
      </c>
      <c r="AC3372" s="5">
        <f t="shared" si="5505"/>
        <v>1</v>
      </c>
      <c r="AF3372" s="5">
        <f t="shared" si="5491"/>
        <v>26.269999999999527</v>
      </c>
      <c r="AG3372" s="5">
        <f t="shared" si="5492"/>
        <v>9.2799999999997453</v>
      </c>
      <c r="AH3372" s="5">
        <f t="shared" si="5493"/>
        <v>57.069999999999709</v>
      </c>
      <c r="AI3372" s="5">
        <f t="shared" si="5494"/>
        <v>74.059999999999491</v>
      </c>
      <c r="AJ3372" s="5"/>
      <c r="AK3372" s="5">
        <f t="shared" si="5495"/>
        <v>26.269999999999527</v>
      </c>
      <c r="AL3372" s="5">
        <f t="shared" si="5515"/>
        <v>36.90999999999994</v>
      </c>
      <c r="AM3372" s="5">
        <f t="shared" si="5496"/>
        <v>57.069999999999709</v>
      </c>
      <c r="AN3372" s="5">
        <f t="shared" si="5511"/>
        <v>81.650999999999925</v>
      </c>
      <c r="AO3372" s="5">
        <f t="shared" si="5512"/>
        <v>0</v>
      </c>
      <c r="AP3372" s="5">
        <f t="shared" si="5531"/>
        <v>5</v>
      </c>
      <c r="AQ3372" s="5">
        <f t="shared" si="5550"/>
        <v>4.7</v>
      </c>
      <c r="AR3372" s="5"/>
      <c r="AS3372" s="5">
        <f t="shared" si="5489"/>
        <v>74.059999999999491</v>
      </c>
      <c r="AT3372" s="5">
        <f t="shared" si="5511"/>
        <v>91.613000000000014</v>
      </c>
      <c r="AU3372" s="5">
        <f t="shared" si="5497"/>
        <v>9.2799999999997453</v>
      </c>
      <c r="AV3372" s="5">
        <f t="shared" si="5500"/>
        <v>16.989999999999782</v>
      </c>
      <c r="AW3372" s="5">
        <f t="shared" si="5498"/>
        <v>4</v>
      </c>
      <c r="AX3372" s="5">
        <f t="shared" si="5558"/>
        <v>22.987000000000101</v>
      </c>
      <c r="AZ3372" s="4">
        <f t="shared" si="5540"/>
        <v>0.51511242167342319</v>
      </c>
      <c r="BA3372" s="5">
        <f t="shared" si="5546"/>
        <v>0</v>
      </c>
      <c r="BB3372" s="4">
        <f t="shared" si="5541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  <c r="CB3372" s="5">
        <f t="shared" si="5520"/>
        <v>26.269999999999527</v>
      </c>
      <c r="CC3372" s="5">
        <f t="shared" si="5521"/>
        <v>57.069999999999709</v>
      </c>
      <c r="CD3372" s="5">
        <f t="shared" si="5532"/>
        <v>-50</v>
      </c>
      <c r="CE3372" s="5">
        <f t="shared" si="5523"/>
        <v>34.619999999999891</v>
      </c>
      <c r="CF3372" s="5"/>
      <c r="CG3372" s="5">
        <f t="shared" si="5524"/>
        <v>-50</v>
      </c>
      <c r="CH3372" s="5">
        <f t="shared" si="5527"/>
        <v>-34.619999999999891</v>
      </c>
      <c r="CI3372" s="5">
        <f t="shared" si="5525"/>
        <v>-150</v>
      </c>
    </row>
    <row r="3373" spans="1:87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5">
        <f t="shared" si="5482"/>
        <v>124.03999999999996</v>
      </c>
      <c r="K3373" s="5">
        <f t="shared" si="5509"/>
        <v>111.24583333333332</v>
      </c>
      <c r="L3373" s="5">
        <f t="shared" si="5486"/>
        <v>75.519999999999982</v>
      </c>
      <c r="M3373" s="5">
        <f t="shared" ref="M3373" si="5566">AVERAGE(L3362:L3373)</f>
        <v>69.54500000000003</v>
      </c>
      <c r="N3373" s="6" t="s">
        <v>36</v>
      </c>
      <c r="O3373" s="5">
        <f t="shared" si="5488"/>
        <v>4091.2300000000005</v>
      </c>
      <c r="P3373" s="4">
        <f t="shared" si="5534"/>
        <v>0.36643881517223248</v>
      </c>
      <c r="Q3373" s="5">
        <f t="shared" si="5535"/>
        <v>74.609999999999673</v>
      </c>
      <c r="R3373" s="5">
        <f t="shared" si="5536"/>
        <v>4082.5425000000005</v>
      </c>
      <c r="S3373" s="4">
        <f t="shared" si="5537"/>
        <v>0.34594457800835421</v>
      </c>
      <c r="T3373" s="4">
        <f t="shared" si="5538"/>
        <v>0.29156446624720361</v>
      </c>
      <c r="U3373" s="5">
        <f t="shared" si="5529"/>
        <v>4098.1720000000005</v>
      </c>
      <c r="V3373" s="5">
        <f t="shared" si="5530"/>
        <v>-6.9420000000000073</v>
      </c>
      <c r="X3373" s="5">
        <f t="shared" si="5484"/>
        <v>-85.469999999999345</v>
      </c>
      <c r="Y3373" s="5">
        <f t="shared" si="5485"/>
        <v>-41.720000000000255</v>
      </c>
      <c r="AA3373" s="5">
        <f t="shared" si="5503"/>
        <v>0</v>
      </c>
      <c r="AB3373" s="5">
        <f t="shared" si="5504"/>
        <v>1</v>
      </c>
      <c r="AC3373" s="5">
        <f t="shared" si="5505"/>
        <v>1</v>
      </c>
      <c r="AF3373" s="5">
        <f t="shared" si="5491"/>
        <v>25.070000000000618</v>
      </c>
      <c r="AG3373" s="5">
        <f t="shared" si="5492"/>
        <v>53.180000000000291</v>
      </c>
      <c r="AH3373" s="5">
        <f t="shared" si="5493"/>
        <v>98.969999999999345</v>
      </c>
      <c r="AI3373" s="5">
        <f t="shared" si="5494"/>
        <v>70.859999999999673</v>
      </c>
      <c r="AJ3373" s="5"/>
      <c r="AK3373" s="5">
        <f t="shared" si="5495"/>
        <v>25.070000000000618</v>
      </c>
      <c r="AL3373" s="5">
        <f t="shared" si="5515"/>
        <v>36.90999999999994</v>
      </c>
      <c r="AM3373" s="5">
        <f t="shared" si="5496"/>
        <v>98.969999999999345</v>
      </c>
      <c r="AN3373" s="5">
        <f t="shared" si="5511"/>
        <v>85.438999999999851</v>
      </c>
      <c r="AO3373" s="5">
        <f t="shared" si="5512"/>
        <v>1</v>
      </c>
      <c r="AP3373" s="5">
        <f t="shared" si="5531"/>
        <v>5</v>
      </c>
      <c r="AQ3373" s="5">
        <f t="shared" si="5550"/>
        <v>4.9000000000000004</v>
      </c>
      <c r="AR3373" s="5"/>
      <c r="AS3373" s="5">
        <f t="shared" si="5489"/>
        <v>70.859999999999673</v>
      </c>
      <c r="AT3373" s="5">
        <f t="shared" si="5511"/>
        <v>89.573999999999984</v>
      </c>
      <c r="AU3373" s="5">
        <f t="shared" si="5497"/>
        <v>53.180000000000291</v>
      </c>
      <c r="AV3373" s="5">
        <f t="shared" si="5500"/>
        <v>-28.109999999999673</v>
      </c>
      <c r="AW3373" s="5">
        <f t="shared" si="5498"/>
        <v>5</v>
      </c>
      <c r="AX3373" s="5">
        <f t="shared" si="5558"/>
        <v>38.699000000000183</v>
      </c>
      <c r="AZ3373" s="4">
        <f t="shared" si="5540"/>
        <v>0.29156446624720361</v>
      </c>
      <c r="BA3373" s="5">
        <f t="shared" si="5546"/>
        <v>0</v>
      </c>
      <c r="BB3373" s="4">
        <f t="shared" si="5541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  <c r="CB3373" s="5">
        <f t="shared" si="5520"/>
        <v>25.070000000000618</v>
      </c>
      <c r="CC3373" s="5">
        <f t="shared" si="5521"/>
        <v>98.969999999999345</v>
      </c>
      <c r="CD3373" s="5">
        <f t="shared" si="5532"/>
        <v>-50</v>
      </c>
      <c r="CE3373" s="5">
        <f t="shared" si="5523"/>
        <v>41.720000000000255</v>
      </c>
      <c r="CF3373" s="5"/>
      <c r="CG3373" s="5">
        <f t="shared" si="5524"/>
        <v>-50</v>
      </c>
      <c r="CH3373" s="5">
        <f t="shared" si="5527"/>
        <v>-41.720000000000255</v>
      </c>
      <c r="CI3373" s="5">
        <f t="shared" si="5525"/>
        <v>-150</v>
      </c>
    </row>
    <row r="3374" spans="1:87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5">
        <f t="shared" si="5482"/>
        <v>192.85999999999967</v>
      </c>
      <c r="K3374" s="5">
        <f t="shared" si="5509"/>
        <v>115.57499999999989</v>
      </c>
      <c r="L3374" s="5">
        <f t="shared" si="5486"/>
        <v>96.849999999999909</v>
      </c>
      <c r="M3374" s="5">
        <f t="shared" ref="M3374" si="5567">AVERAGE(L3363:L3374)</f>
        <v>70.714999999999989</v>
      </c>
      <c r="N3374" s="6" t="s">
        <v>36</v>
      </c>
      <c r="O3374" s="5">
        <f t="shared" si="5488"/>
        <v>3995.27</v>
      </c>
      <c r="P3374" s="4">
        <f t="shared" si="5534"/>
        <v>0</v>
      </c>
      <c r="Q3374" s="5">
        <f t="shared" si="5535"/>
        <v>143.23000000000002</v>
      </c>
      <c r="R3374" s="5">
        <f t="shared" si="5536"/>
        <v>4031.0774999999999</v>
      </c>
      <c r="S3374" s="4">
        <f t="shared" si="5537"/>
        <v>0</v>
      </c>
      <c r="T3374" s="4">
        <f t="shared" si="5538"/>
        <v>0</v>
      </c>
      <c r="U3374" s="5">
        <f t="shared" si="5529"/>
        <v>4081.7359999999999</v>
      </c>
      <c r="V3374" s="5">
        <f t="shared" si="5530"/>
        <v>-86.465999999999894</v>
      </c>
      <c r="X3374" s="5">
        <f t="shared" si="5484"/>
        <v>-161.9399999999996</v>
      </c>
      <c r="Y3374" s="5">
        <f t="shared" si="5485"/>
        <v>-64.150000000000091</v>
      </c>
      <c r="AA3374" s="5">
        <f t="shared" si="5503"/>
        <v>0</v>
      </c>
      <c r="AB3374" s="5">
        <f t="shared" si="5504"/>
        <v>1</v>
      </c>
      <c r="AC3374" s="5">
        <f t="shared" si="5505"/>
        <v>1</v>
      </c>
      <c r="AF3374" s="5">
        <f t="shared" si="5491"/>
        <v>4.5900000000001455</v>
      </c>
      <c r="AG3374" s="5">
        <f t="shared" si="5492"/>
        <v>7.8899999999994179</v>
      </c>
      <c r="AH3374" s="5">
        <f t="shared" si="5493"/>
        <v>188.26999999999953</v>
      </c>
      <c r="AI3374" s="5">
        <f t="shared" si="5494"/>
        <v>184.97000000000025</v>
      </c>
      <c r="AJ3374" s="5"/>
      <c r="AK3374" s="5">
        <f t="shared" si="5495"/>
        <v>4.5900000000001455</v>
      </c>
      <c r="AL3374" s="5">
        <f t="shared" si="5515"/>
        <v>36.90999999999994</v>
      </c>
      <c r="AM3374" s="5">
        <f t="shared" si="5496"/>
        <v>188.26999999999953</v>
      </c>
      <c r="AN3374" s="5">
        <f t="shared" si="5511"/>
        <v>100.77899999999981</v>
      </c>
      <c r="AO3374" s="5">
        <f t="shared" si="5512"/>
        <v>1</v>
      </c>
      <c r="AP3374" s="5">
        <f t="shared" si="5531"/>
        <v>6</v>
      </c>
      <c r="AQ3374" s="5">
        <f t="shared" si="5550"/>
        <v>5.2</v>
      </c>
      <c r="AR3374" s="5"/>
      <c r="AS3374" s="5">
        <f t="shared" si="5489"/>
        <v>184.97000000000025</v>
      </c>
      <c r="AT3374" s="5">
        <f t="shared" si="5511"/>
        <v>99.804000000000002</v>
      </c>
      <c r="AU3374" s="5">
        <f t="shared" si="5497"/>
        <v>7.8899999999994179</v>
      </c>
      <c r="AV3374" s="5">
        <f t="shared" si="5500"/>
        <v>-3.2999999999992724</v>
      </c>
      <c r="AW3374" s="5">
        <f t="shared" si="5498"/>
        <v>6</v>
      </c>
      <c r="AX3374" s="5">
        <f t="shared" si="5558"/>
        <v>38.699000000000183</v>
      </c>
      <c r="AZ3374" s="4">
        <f t="shared" si="5540"/>
        <v>0</v>
      </c>
      <c r="BA3374" s="5">
        <f t="shared" si="5546"/>
        <v>0</v>
      </c>
      <c r="BB3374" s="4">
        <f t="shared" si="5541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  <c r="CB3374" s="5">
        <f t="shared" si="5520"/>
        <v>4.5900000000001455</v>
      </c>
      <c r="CC3374" s="5">
        <f t="shared" si="5521"/>
        <v>188.26999999999953</v>
      </c>
      <c r="CD3374" s="5">
        <f t="shared" si="5532"/>
        <v>-50</v>
      </c>
      <c r="CE3374" s="5">
        <f t="shared" si="5523"/>
        <v>64.150000000000091</v>
      </c>
      <c r="CF3374" s="5"/>
      <c r="CG3374" s="5">
        <f t="shared" si="5524"/>
        <v>-50</v>
      </c>
      <c r="CH3374" s="5">
        <f t="shared" si="5527"/>
        <v>-64.150000000000091</v>
      </c>
      <c r="CI3374" s="5">
        <f t="shared" si="5525"/>
        <v>-150</v>
      </c>
    </row>
    <row r="3375" spans="1:87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5">
        <f t="shared" si="5482"/>
        <v>52.909999999999854</v>
      </c>
      <c r="K3375" s="5">
        <f t="shared" si="5509"/>
        <v>112.37999999999988</v>
      </c>
      <c r="L3375" s="5">
        <f t="shared" si="5486"/>
        <v>31.110000000000127</v>
      </c>
      <c r="M3375" s="5">
        <f t="shared" ref="M3375" si="5568">AVERAGE(L3364:L3375)</f>
        <v>68.18416666666667</v>
      </c>
      <c r="N3375" s="6" t="s">
        <v>36</v>
      </c>
      <c r="O3375" s="5">
        <f t="shared" si="5488"/>
        <v>3995.86</v>
      </c>
      <c r="P3375" s="4">
        <f t="shared" si="5534"/>
        <v>4.1192487607354987E-3</v>
      </c>
      <c r="Q3375" s="5">
        <f t="shared" si="5535"/>
        <v>143.23000000000002</v>
      </c>
      <c r="R3375" s="5">
        <f t="shared" si="5536"/>
        <v>4031.0774999999999</v>
      </c>
      <c r="S3375" s="4">
        <f t="shared" si="5537"/>
        <v>4.1192487607354987E-3</v>
      </c>
      <c r="T3375" s="4">
        <f t="shared" si="5538"/>
        <v>3.9959363359305467E-3</v>
      </c>
      <c r="U3375" s="5">
        <f t="shared" si="5529"/>
        <v>4068.13</v>
      </c>
      <c r="V3375" s="5">
        <f t="shared" si="5530"/>
        <v>-72.269999999999982</v>
      </c>
      <c r="X3375" s="5">
        <f t="shared" si="5484"/>
        <v>-6.3999999999996362</v>
      </c>
      <c r="Y3375" s="5">
        <f t="shared" si="5485"/>
        <v>-10.429999999999836</v>
      </c>
      <c r="AA3375" s="5">
        <f t="shared" si="5503"/>
        <v>0</v>
      </c>
      <c r="AB3375" s="5">
        <f t="shared" si="5504"/>
        <v>1</v>
      </c>
      <c r="AC3375" s="5">
        <f t="shared" si="5505"/>
        <v>1</v>
      </c>
      <c r="AF3375" s="5">
        <f t="shared" si="5491"/>
        <v>29.430000000000291</v>
      </c>
      <c r="AG3375" s="5">
        <f t="shared" si="5492"/>
        <v>39.720000000000255</v>
      </c>
      <c r="AH3375" s="5">
        <f t="shared" si="5493"/>
        <v>23.479999999999563</v>
      </c>
      <c r="AI3375" s="5">
        <f t="shared" si="5494"/>
        <v>13.1899999999996</v>
      </c>
      <c r="AJ3375" s="5"/>
      <c r="AK3375" s="5">
        <f t="shared" si="5495"/>
        <v>23.479999999999563</v>
      </c>
      <c r="AL3375" s="5">
        <f t="shared" si="5515"/>
        <v>36.90999999999994</v>
      </c>
      <c r="AM3375" s="5">
        <f t="shared" si="5496"/>
        <v>29.430000000000291</v>
      </c>
      <c r="AN3375" s="5">
        <f t="shared" si="5511"/>
        <v>93.529999999999831</v>
      </c>
      <c r="AO3375" s="5">
        <f t="shared" si="5512"/>
        <v>0</v>
      </c>
      <c r="AP3375" s="5">
        <f t="shared" si="5531"/>
        <v>5</v>
      </c>
      <c r="AQ3375" s="5">
        <f t="shared" si="5550"/>
        <v>5.3</v>
      </c>
      <c r="AR3375" s="5"/>
      <c r="AS3375" s="5">
        <f t="shared" si="5489"/>
        <v>39.720000000000255</v>
      </c>
      <c r="AT3375" s="5">
        <f t="shared" si="5511"/>
        <v>92.346000000000004</v>
      </c>
      <c r="AU3375" s="5">
        <f t="shared" si="5497"/>
        <v>13.1899999999996</v>
      </c>
      <c r="AV3375" s="5">
        <f t="shared" si="5500"/>
        <v>-10.289999999999964</v>
      </c>
      <c r="AW3375" s="5">
        <f t="shared" si="5498"/>
        <v>2</v>
      </c>
      <c r="AX3375" s="5">
        <f t="shared" si="5558"/>
        <v>38.699000000000183</v>
      </c>
      <c r="AZ3375" s="4">
        <f t="shared" si="5540"/>
        <v>3.9959363359305467E-3</v>
      </c>
      <c r="BA3375" s="5">
        <f t="shared" si="5546"/>
        <v>0</v>
      </c>
      <c r="BB3375" s="4">
        <f t="shared" si="5541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  <c r="CB3375" s="5">
        <f t="shared" si="5520"/>
        <v>29.430000000000291</v>
      </c>
      <c r="CC3375" s="5">
        <f t="shared" si="5521"/>
        <v>23.479999999999563</v>
      </c>
      <c r="CD3375" s="5">
        <f t="shared" si="5532"/>
        <v>-6.3999999999996362</v>
      </c>
      <c r="CE3375" s="5">
        <f t="shared" si="5523"/>
        <v>10.429999999999836</v>
      </c>
      <c r="CF3375" s="5"/>
      <c r="CG3375" s="5">
        <f t="shared" si="5524"/>
        <v>-50</v>
      </c>
      <c r="CH3375" s="5">
        <f t="shared" si="5527"/>
        <v>-10.429999999999836</v>
      </c>
      <c r="CI3375" s="5">
        <f t="shared" si="5525"/>
        <v>-106.39999999999964</v>
      </c>
    </row>
    <row r="3376" spans="1:87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5">
        <f t="shared" si="5482"/>
        <v>115.15999999999985</v>
      </c>
      <c r="K3376" s="5">
        <f t="shared" si="5509"/>
        <v>115.08749999999986</v>
      </c>
      <c r="L3376" s="5">
        <f t="shared" si="5486"/>
        <v>46.009999999999764</v>
      </c>
      <c r="M3376" s="5">
        <f t="shared" ref="M3376" si="5569">AVERAGE(L3365:L3376)</f>
        <v>67.090833333333308</v>
      </c>
      <c r="N3376" s="6" t="s">
        <v>36</v>
      </c>
      <c r="O3376" s="5">
        <f t="shared" si="5488"/>
        <v>3966.7900000000004</v>
      </c>
      <c r="P3376" s="4">
        <f t="shared" si="5534"/>
        <v>0</v>
      </c>
      <c r="Q3376" s="5">
        <f t="shared" si="5535"/>
        <v>152.99999999999955</v>
      </c>
      <c r="R3376" s="5">
        <f t="shared" si="5536"/>
        <v>4005.0400000000004</v>
      </c>
      <c r="S3376" s="4">
        <f t="shared" si="5537"/>
        <v>0</v>
      </c>
      <c r="T3376" s="4">
        <f t="shared" si="5538"/>
        <v>0</v>
      </c>
      <c r="U3376" s="5">
        <f t="shared" si="5529"/>
        <v>4033.7880000000005</v>
      </c>
      <c r="V3376" s="5">
        <f t="shared" si="5530"/>
        <v>-66.998000000000047</v>
      </c>
      <c r="X3376" s="5">
        <f t="shared" si="5484"/>
        <v>-66.840000000000146</v>
      </c>
      <c r="Y3376" s="5">
        <f t="shared" si="5485"/>
        <v>-17.510000000000218</v>
      </c>
      <c r="AA3376" s="5">
        <f t="shared" si="5503"/>
        <v>0</v>
      </c>
      <c r="AB3376" s="5">
        <f t="shared" si="5504"/>
        <v>1</v>
      </c>
      <c r="AC3376" s="5">
        <f t="shared" si="5505"/>
        <v>1</v>
      </c>
      <c r="AF3376" s="5">
        <f t="shared" si="5491"/>
        <v>18.849999999999454</v>
      </c>
      <c r="AG3376" s="5">
        <f t="shared" si="5492"/>
        <v>60.559999999999491</v>
      </c>
      <c r="AH3376" s="5">
        <f t="shared" si="5493"/>
        <v>96.3100000000004</v>
      </c>
      <c r="AI3376" s="5">
        <f t="shared" si="5494"/>
        <v>54.600000000000364</v>
      </c>
      <c r="AJ3376" s="5"/>
      <c r="AK3376" s="5">
        <f t="shared" si="5495"/>
        <v>18.849999999999454</v>
      </c>
      <c r="AL3376" s="5">
        <f t="shared" si="5515"/>
        <v>27.891999999999548</v>
      </c>
      <c r="AM3376" s="5">
        <f t="shared" si="5496"/>
        <v>96.3100000000004</v>
      </c>
      <c r="AN3376" s="5">
        <f t="shared" si="5511"/>
        <v>99.032999999999817</v>
      </c>
      <c r="AO3376" s="5">
        <f t="shared" si="5512"/>
        <v>0</v>
      </c>
      <c r="AP3376" s="5">
        <f t="shared" si="5531"/>
        <v>5</v>
      </c>
      <c r="AQ3376" s="5">
        <f t="shared" si="5550"/>
        <v>5.4</v>
      </c>
      <c r="AR3376" s="5"/>
      <c r="AS3376" s="5">
        <f t="shared" si="5489"/>
        <v>60.559999999999491</v>
      </c>
      <c r="AT3376" s="5">
        <f t="shared" si="5511"/>
        <v>92.786999999999892</v>
      </c>
      <c r="AU3376" s="5">
        <f t="shared" si="5497"/>
        <v>54.600000000000364</v>
      </c>
      <c r="AV3376" s="5">
        <f t="shared" si="5500"/>
        <v>-41.710000000000036</v>
      </c>
      <c r="AW3376" s="5">
        <f t="shared" si="5498"/>
        <v>3</v>
      </c>
      <c r="AX3376" s="5">
        <f t="shared" si="5558"/>
        <v>53.322000000000301</v>
      </c>
      <c r="AZ3376" s="4">
        <f t="shared" si="5540"/>
        <v>0</v>
      </c>
      <c r="BA3376" s="5">
        <f t="shared" si="5546"/>
        <v>0</v>
      </c>
      <c r="BB3376" s="4">
        <f t="shared" si="5541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  <c r="CB3376" s="5">
        <f t="shared" si="5520"/>
        <v>18.849999999999454</v>
      </c>
      <c r="CC3376" s="5">
        <f t="shared" si="5521"/>
        <v>96.3100000000004</v>
      </c>
      <c r="CD3376" s="5">
        <f t="shared" si="5532"/>
        <v>-50</v>
      </c>
      <c r="CE3376" s="5">
        <f t="shared" si="5523"/>
        <v>17.510000000000218</v>
      </c>
      <c r="CF3376" s="5"/>
      <c r="CG3376" s="5">
        <f t="shared" si="5524"/>
        <v>-50</v>
      </c>
      <c r="CH3376" s="5">
        <f t="shared" si="5527"/>
        <v>-17.510000000000218</v>
      </c>
      <c r="CI3376" s="5">
        <f t="shared" si="5525"/>
        <v>-150</v>
      </c>
    </row>
    <row r="3377" spans="1:87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5">
        <f t="shared" si="5482"/>
        <v>184.60999999999967</v>
      </c>
      <c r="K3377" s="5">
        <f t="shared" si="5509"/>
        <v>120.94666666666649</v>
      </c>
      <c r="L3377" s="5">
        <f t="shared" si="5486"/>
        <v>79.450000000000273</v>
      </c>
      <c r="M3377" s="5">
        <f t="shared" ref="M3377" si="5570">AVERAGE(L3366:L3377)</f>
        <v>67.63</v>
      </c>
      <c r="N3377" s="6" t="s">
        <v>36</v>
      </c>
      <c r="O3377" s="5">
        <f t="shared" si="5488"/>
        <v>4066.92</v>
      </c>
      <c r="P3377" s="4">
        <f t="shared" si="5534"/>
        <v>0.80464480874316624</v>
      </c>
      <c r="Q3377" s="5">
        <f t="shared" si="5535"/>
        <v>124.44000000000005</v>
      </c>
      <c r="R3377" s="5">
        <f t="shared" si="5536"/>
        <v>3997.9000000000005</v>
      </c>
      <c r="S3377" s="4">
        <f t="shared" si="5537"/>
        <v>0.58313435443480233</v>
      </c>
      <c r="T3377" s="4">
        <f t="shared" si="5538"/>
        <v>0.58313435443480233</v>
      </c>
      <c r="U3377" s="5">
        <f t="shared" si="5529"/>
        <v>4023.2139999999999</v>
      </c>
      <c r="V3377" s="5">
        <f t="shared" si="5530"/>
        <v>43.706000000000131</v>
      </c>
      <c r="X3377" s="5">
        <f t="shared" si="5484"/>
        <v>146.47000000000025</v>
      </c>
      <c r="Y3377" s="5">
        <f t="shared" si="5485"/>
        <v>58.429999999999836</v>
      </c>
      <c r="AA3377" s="5">
        <f t="shared" si="5503"/>
        <v>1</v>
      </c>
      <c r="AB3377" s="5">
        <f t="shared" si="5504"/>
        <v>0</v>
      </c>
      <c r="AC3377" s="5">
        <f t="shared" si="5505"/>
        <v>1</v>
      </c>
      <c r="AF3377" s="5">
        <f t="shared" si="5491"/>
        <v>157.96000000000004</v>
      </c>
      <c r="AG3377" s="5">
        <f t="shared" si="5492"/>
        <v>184.60999999999967</v>
      </c>
      <c r="AH3377" s="5">
        <f t="shared" si="5493"/>
        <v>3.9600000000000364</v>
      </c>
      <c r="AI3377" s="5">
        <f t="shared" si="5494"/>
        <v>-22.6899999999996</v>
      </c>
      <c r="AJ3377" s="5"/>
      <c r="AK3377" s="5">
        <f t="shared" si="5495"/>
        <v>3.9600000000000364</v>
      </c>
      <c r="AL3377" s="5">
        <f t="shared" si="5515"/>
        <v>25.190000000000509</v>
      </c>
      <c r="AM3377" s="5">
        <f t="shared" si="5496"/>
        <v>157.96000000000004</v>
      </c>
      <c r="AN3377" s="5">
        <f t="shared" si="5511"/>
        <v>100.79899999999979</v>
      </c>
      <c r="AO3377" s="5">
        <f t="shared" si="5512"/>
        <v>1</v>
      </c>
      <c r="AP3377" s="5">
        <f t="shared" si="5531"/>
        <v>5</v>
      </c>
      <c r="AQ3377" s="5">
        <f t="shared" si="5550"/>
        <v>5.4</v>
      </c>
      <c r="AR3377" s="5"/>
      <c r="AS3377" s="5">
        <f t="shared" si="5489"/>
        <v>184.60999999999967</v>
      </c>
      <c r="AT3377" s="5">
        <f t="shared" si="5511"/>
        <v>99.306999999999874</v>
      </c>
      <c r="AU3377" s="5">
        <f t="shared" si="5497"/>
        <v>-22.6899999999996</v>
      </c>
      <c r="AV3377" s="5">
        <f t="shared" si="5500"/>
        <v>-26.649999999999636</v>
      </c>
      <c r="AW3377" s="5">
        <f t="shared" si="5498"/>
        <v>4</v>
      </c>
      <c r="AX3377" s="5">
        <f t="shared" si="5558"/>
        <v>53.322000000000301</v>
      </c>
      <c r="AZ3377" s="4">
        <f t="shared" si="5540"/>
        <v>0.58313435443480233</v>
      </c>
      <c r="BA3377" s="5">
        <f t="shared" si="5546"/>
        <v>0</v>
      </c>
      <c r="BB3377" s="4">
        <f t="shared" si="5541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  <c r="CB3377" s="5">
        <f t="shared" si="5520"/>
        <v>157.96000000000004</v>
      </c>
      <c r="CC3377" s="5">
        <f t="shared" si="5521"/>
        <v>3.9600000000000364</v>
      </c>
      <c r="CD3377" s="5">
        <f t="shared" si="5532"/>
        <v>146.47000000000025</v>
      </c>
      <c r="CE3377" s="5">
        <f t="shared" si="5523"/>
        <v>-30</v>
      </c>
      <c r="CF3377" s="5"/>
      <c r="CG3377" s="5">
        <f t="shared" si="5524"/>
        <v>-50</v>
      </c>
      <c r="CH3377" s="5">
        <f t="shared" si="5527"/>
        <v>58.429999999999836</v>
      </c>
      <c r="CI3377" s="5">
        <f t="shared" si="5525"/>
        <v>46.470000000000255</v>
      </c>
    </row>
    <row r="3378" spans="1:87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5">
        <f t="shared" si="5482"/>
        <v>98.699999999999818</v>
      </c>
      <c r="K3378" s="5">
        <f t="shared" si="5509"/>
        <v>122.70749999999975</v>
      </c>
      <c r="L3378" s="5">
        <f t="shared" si="5486"/>
        <v>52.329999999999927</v>
      </c>
      <c r="M3378" s="5">
        <f t="shared" ref="M3378" si="5571">AVERAGE(L3367:L3378)</f>
        <v>68.584999999999994</v>
      </c>
      <c r="N3378" s="6" t="s">
        <v>37</v>
      </c>
      <c r="O3378" s="5">
        <f t="shared" si="5488"/>
        <v>4095.9700000000003</v>
      </c>
      <c r="P3378" s="4">
        <f t="shared" si="5534"/>
        <v>1</v>
      </c>
      <c r="Q3378" s="5">
        <f t="shared" si="5535"/>
        <v>129.17999999999984</v>
      </c>
      <c r="R3378" s="5">
        <f t="shared" si="5536"/>
        <v>3999.0850000000005</v>
      </c>
      <c r="S3378" s="4">
        <f t="shared" si="5537"/>
        <v>0.84431372549019756</v>
      </c>
      <c r="T3378" s="4">
        <f t="shared" si="5538"/>
        <v>0.75231494962436751</v>
      </c>
      <c r="U3378" s="5">
        <f t="shared" si="5529"/>
        <v>4024.1620000000003</v>
      </c>
      <c r="V3378" s="5">
        <f t="shared" si="5530"/>
        <v>71.807999999999993</v>
      </c>
      <c r="X3378" s="5">
        <f t="shared" si="5484"/>
        <v>72.319999999999709</v>
      </c>
      <c r="Y3378" s="5">
        <f t="shared" si="5485"/>
        <v>35.759999999999764</v>
      </c>
      <c r="AA3378" s="5">
        <f t="shared" si="5503"/>
        <v>1</v>
      </c>
      <c r="AB3378" s="5">
        <f t="shared" si="5504"/>
        <v>0</v>
      </c>
      <c r="AC3378" s="5">
        <f t="shared" si="5505"/>
        <v>1</v>
      </c>
      <c r="AF3378" s="5">
        <f t="shared" si="5491"/>
        <v>86.139999999999418</v>
      </c>
      <c r="AG3378" s="5">
        <f t="shared" si="5492"/>
        <v>74.819999999999709</v>
      </c>
      <c r="AH3378" s="5">
        <f t="shared" si="5493"/>
        <v>12.5600000000004</v>
      </c>
      <c r="AI3378" s="5">
        <f t="shared" si="5494"/>
        <v>23.880000000000109</v>
      </c>
      <c r="AJ3378" s="5"/>
      <c r="AK3378" s="5">
        <f t="shared" si="5495"/>
        <v>12.5600000000004</v>
      </c>
      <c r="AL3378" s="5">
        <f t="shared" si="5515"/>
        <v>25.190000000000509</v>
      </c>
      <c r="AM3378" s="5">
        <f t="shared" si="5496"/>
        <v>86.139999999999418</v>
      </c>
      <c r="AN3378" s="5">
        <f t="shared" si="5511"/>
        <v>106.42499999999981</v>
      </c>
      <c r="AO3378" s="5">
        <f t="shared" si="5512"/>
        <v>0</v>
      </c>
      <c r="AP3378" s="5">
        <f t="shared" si="5531"/>
        <v>5</v>
      </c>
      <c r="AQ3378" s="5">
        <f t="shared" si="5550"/>
        <v>5.4</v>
      </c>
      <c r="AR3378" s="5"/>
      <c r="AS3378" s="5">
        <f t="shared" si="5489"/>
        <v>74.819999999999709</v>
      </c>
      <c r="AT3378" s="5">
        <f t="shared" si="5511"/>
        <v>102.62699999999977</v>
      </c>
      <c r="AU3378" s="5">
        <f t="shared" si="5497"/>
        <v>23.880000000000109</v>
      </c>
      <c r="AV3378" s="5">
        <f t="shared" si="5500"/>
        <v>11.319999999999709</v>
      </c>
      <c r="AW3378" s="5">
        <f t="shared" si="5498"/>
        <v>5</v>
      </c>
      <c r="AX3378" s="5">
        <f t="shared" si="5558"/>
        <v>53.322000000000301</v>
      </c>
      <c r="AZ3378" s="4">
        <f t="shared" si="5540"/>
        <v>0.75231494962436751</v>
      </c>
      <c r="BA3378" s="5">
        <f t="shared" si="5546"/>
        <v>0</v>
      </c>
      <c r="BB3378" s="4">
        <f t="shared" si="5541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  <c r="CB3378" s="5">
        <f t="shared" si="5520"/>
        <v>86.139999999999418</v>
      </c>
      <c r="CC3378" s="5">
        <f t="shared" si="5521"/>
        <v>12.5600000000004</v>
      </c>
      <c r="CD3378" s="5">
        <f t="shared" si="5532"/>
        <v>72.319999999999709</v>
      </c>
      <c r="CE3378" s="5">
        <f t="shared" si="5523"/>
        <v>-30</v>
      </c>
      <c r="CF3378" s="5"/>
      <c r="CG3378" s="5">
        <f t="shared" si="5524"/>
        <v>-50</v>
      </c>
      <c r="CH3378" s="5">
        <f t="shared" si="5527"/>
        <v>35.759999999999764</v>
      </c>
      <c r="CI3378" s="5">
        <f t="shared" si="5525"/>
        <v>-27.680000000000291</v>
      </c>
    </row>
    <row r="3379" spans="1:87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5">
        <f t="shared" si="5482"/>
        <v>145.5</v>
      </c>
      <c r="K3379" s="5">
        <f t="shared" si="5509"/>
        <v>119.59999999999975</v>
      </c>
      <c r="L3379" s="5">
        <f t="shared" si="5486"/>
        <v>57.549999999999727</v>
      </c>
      <c r="M3379" s="5">
        <f t="shared" ref="M3379" si="5572">AVERAGE(L3368:L3379)</f>
        <v>63.582499999999982</v>
      </c>
      <c r="N3379" s="6" t="s">
        <v>37</v>
      </c>
      <c r="O3379" s="5">
        <f t="shared" si="5488"/>
        <v>4015.4700000000003</v>
      </c>
      <c r="P3379" s="4">
        <f t="shared" si="5534"/>
        <v>0.37683851989471978</v>
      </c>
      <c r="Q3379" s="5">
        <f t="shared" si="5535"/>
        <v>129.17999999999984</v>
      </c>
      <c r="R3379" s="5">
        <f t="shared" si="5536"/>
        <v>3999.0850000000005</v>
      </c>
      <c r="S3379" s="4">
        <f t="shared" si="5537"/>
        <v>0.37683851989471978</v>
      </c>
      <c r="T3379" s="4">
        <f t="shared" si="5538"/>
        <v>0.28350125211111732</v>
      </c>
      <c r="U3379" s="5">
        <f t="shared" si="5529"/>
        <v>4028.2020000000002</v>
      </c>
      <c r="V3379" s="5">
        <f t="shared" si="5530"/>
        <v>-12.731999999999971</v>
      </c>
      <c r="X3379" s="5">
        <f t="shared" si="5484"/>
        <v>-87.099999999999454</v>
      </c>
      <c r="Y3379" s="5">
        <f t="shared" si="5485"/>
        <v>-36.349999999999909</v>
      </c>
      <c r="AA3379" s="5">
        <f t="shared" si="5503"/>
        <v>0</v>
      </c>
      <c r="AB3379" s="5">
        <f t="shared" si="5504"/>
        <v>1</v>
      </c>
      <c r="AC3379" s="5">
        <f t="shared" si="5505"/>
        <v>1</v>
      </c>
      <c r="AF3379" s="5">
        <f t="shared" si="5491"/>
        <v>6.6599999999998545</v>
      </c>
      <c r="AG3379" s="5">
        <f t="shared" si="5492"/>
        <v>-33.100000000000364</v>
      </c>
      <c r="AH3379" s="5">
        <f t="shared" si="5493"/>
        <v>105.73999999999978</v>
      </c>
      <c r="AI3379" s="5">
        <f t="shared" si="5494"/>
        <v>145.5</v>
      </c>
      <c r="AJ3379" s="5"/>
      <c r="AK3379" s="5">
        <f t="shared" si="5495"/>
        <v>6.6599999999998545</v>
      </c>
      <c r="AL3379" s="5">
        <f t="shared" si="5515"/>
        <v>25.190000000000509</v>
      </c>
      <c r="AM3379" s="5">
        <f t="shared" si="5496"/>
        <v>105.73999999999978</v>
      </c>
      <c r="AN3379" s="5">
        <f t="shared" si="5511"/>
        <v>101.4409999999998</v>
      </c>
      <c r="AO3379" s="5">
        <f t="shared" si="5512"/>
        <v>1</v>
      </c>
      <c r="AP3379" s="5">
        <f t="shared" si="5531"/>
        <v>5</v>
      </c>
      <c r="AQ3379" s="5">
        <f t="shared" si="5550"/>
        <v>5.3</v>
      </c>
      <c r="AR3379" s="5"/>
      <c r="AS3379" s="5">
        <f t="shared" si="5489"/>
        <v>145.5</v>
      </c>
      <c r="AT3379" s="5">
        <f t="shared" si="5511"/>
        <v>104.24799999999978</v>
      </c>
      <c r="AU3379" s="5">
        <f t="shared" si="5497"/>
        <v>-33.100000000000364</v>
      </c>
      <c r="AV3379" s="5">
        <f t="shared" si="5500"/>
        <v>39.760000000000218</v>
      </c>
      <c r="AW3379" s="5">
        <f t="shared" si="5498"/>
        <v>6</v>
      </c>
      <c r="AX3379" s="5">
        <f t="shared" si="5558"/>
        <v>53.322000000000301</v>
      </c>
      <c r="AZ3379" s="4">
        <f t="shared" si="5540"/>
        <v>0.28350125211111732</v>
      </c>
      <c r="BA3379" s="5">
        <f t="shared" si="5546"/>
        <v>0</v>
      </c>
      <c r="BB3379" s="4">
        <f t="shared" si="5541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  <c r="CB3379" s="5">
        <f t="shared" si="5520"/>
        <v>6.6599999999998545</v>
      </c>
      <c r="CC3379" s="5">
        <f t="shared" si="5521"/>
        <v>105.73999999999978</v>
      </c>
      <c r="CD3379" s="5">
        <f t="shared" si="5532"/>
        <v>-50</v>
      </c>
      <c r="CE3379" s="5">
        <f t="shared" si="5523"/>
        <v>36.349999999999909</v>
      </c>
      <c r="CF3379" s="5"/>
      <c r="CG3379" s="5">
        <f t="shared" si="5524"/>
        <v>-50</v>
      </c>
      <c r="CH3379" s="5">
        <f t="shared" si="5527"/>
        <v>-36.349999999999909</v>
      </c>
      <c r="CI3379" s="5">
        <f t="shared" si="5525"/>
        <v>-150</v>
      </c>
    </row>
    <row r="3380" spans="1:87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5">
        <f t="shared" si="5482"/>
        <v>121.52999999999975</v>
      </c>
      <c r="K3380" s="5">
        <f t="shared" si="5509"/>
        <v>125.28999999999974</v>
      </c>
      <c r="L3380" s="5">
        <f t="shared" si="5486"/>
        <v>62.820000000000164</v>
      </c>
      <c r="M3380" s="5">
        <f t="shared" ref="M3380" si="5573">AVERAGE(L3369:L3380)</f>
        <v>65.731666666666641</v>
      </c>
      <c r="N3380" s="6" t="s">
        <v>36</v>
      </c>
      <c r="O3380" s="5">
        <f t="shared" si="5488"/>
        <v>4002.15</v>
      </c>
      <c r="P3380" s="4">
        <f t="shared" si="5534"/>
        <v>0.27372658306239139</v>
      </c>
      <c r="Q3380" s="5">
        <f t="shared" si="5535"/>
        <v>129.17999999999984</v>
      </c>
      <c r="R3380" s="5">
        <f t="shared" si="5536"/>
        <v>3999.0850000000005</v>
      </c>
      <c r="S3380" s="4">
        <f t="shared" si="5537"/>
        <v>0.27372658306239139</v>
      </c>
      <c r="T3380" s="4">
        <f t="shared" si="5538"/>
        <v>0.23111111111110966</v>
      </c>
      <c r="U3380" s="5">
        <f t="shared" si="5529"/>
        <v>4029.4600000000005</v>
      </c>
      <c r="V3380" s="5">
        <f t="shared" si="5530"/>
        <v>-27.3100000000004</v>
      </c>
      <c r="X3380" s="5">
        <f t="shared" si="5484"/>
        <v>-27.909999999999854</v>
      </c>
      <c r="Y3380" s="5">
        <f t="shared" si="5485"/>
        <v>-18.210000000000036</v>
      </c>
      <c r="AA3380" s="5">
        <f t="shared" si="5503"/>
        <v>0</v>
      </c>
      <c r="AB3380" s="5">
        <f t="shared" si="5504"/>
        <v>1</v>
      </c>
      <c r="AC3380" s="5">
        <f t="shared" si="5505"/>
        <v>1</v>
      </c>
      <c r="AF3380" s="5">
        <f t="shared" si="5491"/>
        <v>32.569999999999709</v>
      </c>
      <c r="AG3380" s="5">
        <f t="shared" si="5492"/>
        <v>28.339999999999236</v>
      </c>
      <c r="AH3380" s="5">
        <f t="shared" si="5493"/>
        <v>88.960000000000036</v>
      </c>
      <c r="AI3380" s="5">
        <f t="shared" si="5494"/>
        <v>93.190000000000509</v>
      </c>
      <c r="AJ3380" s="5"/>
      <c r="AK3380" s="5">
        <f t="shared" si="5495"/>
        <v>32.569999999999709</v>
      </c>
      <c r="AL3380" s="5">
        <f t="shared" si="5515"/>
        <v>26.899999999999544</v>
      </c>
      <c r="AM3380" s="5">
        <f t="shared" si="5496"/>
        <v>88.960000000000036</v>
      </c>
      <c r="AN3380" s="5">
        <f t="shared" si="5511"/>
        <v>105.19299999999984</v>
      </c>
      <c r="AO3380" s="5">
        <f t="shared" si="5512"/>
        <v>0</v>
      </c>
      <c r="AP3380" s="5">
        <f t="shared" si="5531"/>
        <v>5</v>
      </c>
      <c r="AQ3380" s="5">
        <f t="shared" si="5550"/>
        <v>5.2</v>
      </c>
      <c r="AR3380" s="5"/>
      <c r="AS3380" s="5">
        <f t="shared" si="5489"/>
        <v>93.190000000000509</v>
      </c>
      <c r="AT3380" s="5">
        <f t="shared" si="5511"/>
        <v>108.21799999999985</v>
      </c>
      <c r="AU3380" s="5">
        <f t="shared" si="5497"/>
        <v>28.339999999999236</v>
      </c>
      <c r="AV3380" s="5">
        <f t="shared" si="5500"/>
        <v>4.2300000000004729</v>
      </c>
      <c r="AW3380" s="5">
        <f t="shared" si="5498"/>
        <v>2</v>
      </c>
      <c r="AX3380" s="5">
        <f t="shared" si="5558"/>
        <v>53.322000000000301</v>
      </c>
      <c r="AZ3380" s="4">
        <f t="shared" si="5540"/>
        <v>0.23111111111110966</v>
      </c>
      <c r="BA3380" s="5">
        <f t="shared" si="5546"/>
        <v>0</v>
      </c>
      <c r="BB3380" s="4">
        <f t="shared" si="5541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  <c r="CB3380" s="5">
        <f t="shared" si="5520"/>
        <v>32.569999999999709</v>
      </c>
      <c r="CC3380" s="5">
        <f t="shared" si="5521"/>
        <v>88.960000000000036</v>
      </c>
      <c r="CD3380" s="5">
        <f t="shared" si="5532"/>
        <v>-50</v>
      </c>
      <c r="CE3380" s="5">
        <f t="shared" si="5523"/>
        <v>18.210000000000036</v>
      </c>
      <c r="CF3380" s="5"/>
      <c r="CG3380" s="5">
        <f t="shared" si="5524"/>
        <v>-50</v>
      </c>
      <c r="CH3380" s="5">
        <f t="shared" si="5527"/>
        <v>-18.210000000000036</v>
      </c>
      <c r="CI3380" s="5">
        <f t="shared" si="5525"/>
        <v>-150</v>
      </c>
    </row>
    <row r="3381" spans="1:87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5">
        <f t="shared" si="5482"/>
        <v>100.22999999999956</v>
      </c>
      <c r="K3381" s="5">
        <f t="shared" si="5509"/>
        <v>119.77749999999969</v>
      </c>
      <c r="L3381" s="5">
        <f t="shared" si="5486"/>
        <v>45.510000000000218</v>
      </c>
      <c r="M3381" s="5">
        <f t="shared" ref="M3381" si="5574">AVERAGE(L3370:L3381)</f>
        <v>61.474999999999987</v>
      </c>
      <c r="N3381" s="6" t="s">
        <v>36</v>
      </c>
      <c r="O3381" s="5">
        <f t="shared" si="5488"/>
        <v>3996.79</v>
      </c>
      <c r="P3381" s="4">
        <f t="shared" si="5534"/>
        <v>0</v>
      </c>
      <c r="Q3381" s="5">
        <f t="shared" si="5535"/>
        <v>99.180000000000291</v>
      </c>
      <c r="R3381" s="5">
        <f t="shared" si="5536"/>
        <v>4021.585</v>
      </c>
      <c r="S3381" s="4">
        <f t="shared" si="5537"/>
        <v>0.23223409196469719</v>
      </c>
      <c r="T3381" s="4">
        <f t="shared" si="5538"/>
        <v>0.23223409196469719</v>
      </c>
      <c r="U3381" s="5">
        <f t="shared" si="5529"/>
        <v>4035.46</v>
      </c>
      <c r="V3381" s="5">
        <f t="shared" si="5530"/>
        <v>-38.670000000000073</v>
      </c>
      <c r="X3381" s="5">
        <f t="shared" si="5484"/>
        <v>1.8000000000001819</v>
      </c>
      <c r="Y3381" s="5">
        <f t="shared" si="5485"/>
        <v>-8.8699999999998909</v>
      </c>
      <c r="AA3381" s="5">
        <f t="shared" si="5503"/>
        <v>0</v>
      </c>
      <c r="AB3381" s="5">
        <f t="shared" si="5504"/>
        <v>0</v>
      </c>
      <c r="AC3381" s="5">
        <f t="shared" si="5505"/>
        <v>0</v>
      </c>
      <c r="AF3381" s="5">
        <f t="shared" si="5491"/>
        <v>58.880000000000109</v>
      </c>
      <c r="AG3381" s="5">
        <f t="shared" si="5492"/>
        <v>27.029999999999745</v>
      </c>
      <c r="AH3381" s="5">
        <f t="shared" si="5493"/>
        <v>41.349999999999454</v>
      </c>
      <c r="AI3381" s="5">
        <f t="shared" si="5494"/>
        <v>73.199999999999818</v>
      </c>
      <c r="AJ3381" s="5"/>
      <c r="AK3381" s="5">
        <f t="shared" si="5495"/>
        <v>41.349999999999454</v>
      </c>
      <c r="AL3381" s="5">
        <f t="shared" si="5515"/>
        <v>33.447999999999681</v>
      </c>
      <c r="AM3381" s="5">
        <f t="shared" si="5496"/>
        <v>58.880000000000109</v>
      </c>
      <c r="AN3381" s="5">
        <f t="shared" si="5511"/>
        <v>96.772999999999868</v>
      </c>
      <c r="AO3381" s="5">
        <f t="shared" si="5512"/>
        <v>0</v>
      </c>
      <c r="AP3381" s="5">
        <f t="shared" si="5531"/>
        <v>4</v>
      </c>
      <c r="AQ3381" s="5">
        <f t="shared" si="5550"/>
        <v>5</v>
      </c>
      <c r="AR3381" s="5"/>
      <c r="AS3381" s="5">
        <f t="shared" si="5489"/>
        <v>73.199999999999818</v>
      </c>
      <c r="AT3381" s="5">
        <f t="shared" si="5511"/>
        <v>100.14899999999989</v>
      </c>
      <c r="AU3381" s="5">
        <f t="shared" si="5497"/>
        <v>27.029999999999745</v>
      </c>
      <c r="AV3381" s="5">
        <f t="shared" si="5500"/>
        <v>31.850000000000364</v>
      </c>
      <c r="AW3381" s="5">
        <f t="shared" si="5498"/>
        <v>3</v>
      </c>
      <c r="AX3381" s="5">
        <f t="shared" si="5558"/>
        <v>53.322000000000301</v>
      </c>
      <c r="AZ3381" s="4">
        <f t="shared" si="5540"/>
        <v>0.23223409196469719</v>
      </c>
      <c r="BA3381" s="5">
        <f t="shared" si="5546"/>
        <v>0</v>
      </c>
      <c r="BB3381" s="4">
        <f t="shared" si="5541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  <c r="CB3381" s="5">
        <f t="shared" si="5520"/>
        <v>58.880000000000109</v>
      </c>
      <c r="CC3381" s="5">
        <f t="shared" si="5521"/>
        <v>41.349999999999454</v>
      </c>
      <c r="CD3381" s="5">
        <f t="shared" si="5532"/>
        <v>1.8000000000001819</v>
      </c>
      <c r="CE3381" s="5">
        <f t="shared" si="5523"/>
        <v>8.8699999999998909</v>
      </c>
      <c r="CF3381" s="5"/>
      <c r="CG3381" s="5">
        <f t="shared" si="5524"/>
        <v>-50</v>
      </c>
      <c r="CH3381" s="5">
        <f t="shared" si="5527"/>
        <v>-8.8699999999998909</v>
      </c>
      <c r="CI3381" s="5">
        <f t="shared" si="5525"/>
        <v>-98.199999999999818</v>
      </c>
    </row>
    <row r="3382" spans="1:87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5">
        <f t="shared" si="5482"/>
        <v>249.39000000000033</v>
      </c>
      <c r="K3382" s="5">
        <f t="shared" si="5509"/>
        <v>135.17999999999975</v>
      </c>
      <c r="L3382" s="5">
        <f t="shared" si="5486"/>
        <v>120.14999999999964</v>
      </c>
      <c r="M3382" s="5">
        <f t="shared" ref="M3382" si="5575">AVERAGE(L3371:L3382)</f>
        <v>66.815833333333288</v>
      </c>
      <c r="N3382" s="6" t="s">
        <v>36</v>
      </c>
      <c r="O3382" s="5">
        <f t="shared" si="5488"/>
        <v>3903.7999999999997</v>
      </c>
      <c r="P3382" s="4">
        <f t="shared" si="5534"/>
        <v>0</v>
      </c>
      <c r="Q3382" s="5">
        <f t="shared" si="5535"/>
        <v>192.17000000000053</v>
      </c>
      <c r="R3382" s="5">
        <f t="shared" si="5536"/>
        <v>3951.8424999999997</v>
      </c>
      <c r="S3382" s="4">
        <f t="shared" si="5537"/>
        <v>0</v>
      </c>
      <c r="T3382" s="4">
        <f t="shared" si="5538"/>
        <v>0</v>
      </c>
      <c r="U3382" s="5">
        <f t="shared" si="5529"/>
        <v>4002.8360000000002</v>
      </c>
      <c r="V3382" s="5">
        <f t="shared" si="5530"/>
        <v>-99.036000000000513</v>
      </c>
      <c r="X3382" s="5">
        <f t="shared" si="5484"/>
        <v>-216.53000000000065</v>
      </c>
      <c r="Y3382" s="5">
        <f t="shared" si="5485"/>
        <v>-107.82000000000016</v>
      </c>
      <c r="AA3382" s="5">
        <f t="shared" si="5503"/>
        <v>0</v>
      </c>
      <c r="AB3382" s="5">
        <f t="shared" si="5504"/>
        <v>1</v>
      </c>
      <c r="AC3382" s="5">
        <f t="shared" si="5505"/>
        <v>1</v>
      </c>
      <c r="AF3382" s="5">
        <f t="shared" si="5491"/>
        <v>2.8999999999996362</v>
      </c>
      <c r="AG3382" s="5">
        <f t="shared" si="5492"/>
        <v>39.880000000000109</v>
      </c>
      <c r="AH3382" s="5">
        <f t="shared" si="5493"/>
        <v>246.49000000000069</v>
      </c>
      <c r="AI3382" s="5">
        <f t="shared" si="5494"/>
        <v>209.51000000000022</v>
      </c>
      <c r="AJ3382" s="5"/>
      <c r="AK3382" s="5">
        <f t="shared" si="5495"/>
        <v>2.8999999999996362</v>
      </c>
      <c r="AL3382" s="5">
        <f t="shared" si="5515"/>
        <v>33.447999999999681</v>
      </c>
      <c r="AM3382" s="5">
        <f t="shared" si="5496"/>
        <v>246.49000000000069</v>
      </c>
      <c r="AN3382" s="5">
        <f t="shared" si="5511"/>
        <v>115.71499999999996</v>
      </c>
      <c r="AO3382" s="5">
        <f t="shared" si="5512"/>
        <v>1</v>
      </c>
      <c r="AP3382" s="5">
        <f t="shared" si="5531"/>
        <v>5</v>
      </c>
      <c r="AQ3382" s="5">
        <f t="shared" si="5550"/>
        <v>5</v>
      </c>
      <c r="AR3382" s="5"/>
      <c r="AS3382" s="5">
        <f t="shared" si="5489"/>
        <v>209.51000000000022</v>
      </c>
      <c r="AT3382" s="5">
        <f t="shared" si="5511"/>
        <v>113.69399999999996</v>
      </c>
      <c r="AU3382" s="5">
        <f t="shared" si="5497"/>
        <v>39.880000000000109</v>
      </c>
      <c r="AV3382" s="5">
        <f t="shared" si="5500"/>
        <v>-36.980000000000473</v>
      </c>
      <c r="AW3382" s="5">
        <f t="shared" si="5498"/>
        <v>4</v>
      </c>
      <c r="AX3382" s="5">
        <f t="shared" si="5558"/>
        <v>53.322000000000301</v>
      </c>
      <c r="AZ3382" s="4">
        <f t="shared" si="5540"/>
        <v>0</v>
      </c>
      <c r="BA3382" s="5">
        <f t="shared" si="5546"/>
        <v>0</v>
      </c>
      <c r="BB3382" s="4">
        <f t="shared" si="5541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  <c r="CB3382" s="5">
        <f t="shared" si="5520"/>
        <v>2.8999999999996362</v>
      </c>
      <c r="CC3382" s="5">
        <f t="shared" si="5521"/>
        <v>246.49000000000069</v>
      </c>
      <c r="CD3382" s="5">
        <f t="shared" si="5532"/>
        <v>-50</v>
      </c>
      <c r="CE3382" s="5">
        <f t="shared" si="5523"/>
        <v>107.82000000000016</v>
      </c>
      <c r="CF3382" s="5"/>
      <c r="CG3382" s="5">
        <f t="shared" si="5524"/>
        <v>-50</v>
      </c>
      <c r="CH3382" s="5">
        <f t="shared" si="5527"/>
        <v>-107.82000000000016</v>
      </c>
      <c r="CI3382" s="5">
        <f t="shared" si="5525"/>
        <v>-150</v>
      </c>
    </row>
    <row r="3383" spans="1:87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5">
        <f t="shared" si="5482"/>
        <v>119.77000000000044</v>
      </c>
      <c r="K3383" s="5">
        <f t="shared" si="5509"/>
        <v>132.3366666666665</v>
      </c>
      <c r="L3383" s="5">
        <f t="shared" si="5486"/>
        <v>52.5</v>
      </c>
      <c r="M3383" s="5">
        <f t="shared" ref="M3383" si="5576">AVERAGE(L3372:L3383)</f>
        <v>64.449166666666656</v>
      </c>
      <c r="N3383" s="6" t="s">
        <v>36</v>
      </c>
      <c r="O3383" s="5">
        <f t="shared" si="5488"/>
        <v>3874.3699999999994</v>
      </c>
      <c r="P3383" s="4">
        <f t="shared" si="5534"/>
        <v>0</v>
      </c>
      <c r="Q3383" s="5">
        <f t="shared" si="5535"/>
        <v>141.10000000000082</v>
      </c>
      <c r="R3383" s="5">
        <f t="shared" si="5536"/>
        <v>3909.6449999999995</v>
      </c>
      <c r="S3383" s="4">
        <f t="shared" si="5537"/>
        <v>0</v>
      </c>
      <c r="T3383" s="4">
        <f t="shared" si="5538"/>
        <v>0</v>
      </c>
      <c r="U3383" s="5">
        <f t="shared" si="5529"/>
        <v>3958.5159999999996</v>
      </c>
      <c r="V3383" s="5">
        <f t="shared" si="5530"/>
        <v>-84.146000000000186</v>
      </c>
      <c r="X3383" s="5">
        <f t="shared" si="5484"/>
        <v>-45.940000000000509</v>
      </c>
      <c r="Y3383" s="5">
        <f t="shared" si="5485"/>
        <v>-17.670000000000073</v>
      </c>
      <c r="AA3383" s="5">
        <f t="shared" si="5503"/>
        <v>0</v>
      </c>
      <c r="AB3383" s="5">
        <f t="shared" si="5504"/>
        <v>1</v>
      </c>
      <c r="AC3383" s="5">
        <f t="shared" si="5505"/>
        <v>1</v>
      </c>
      <c r="AF3383" s="5">
        <f t="shared" si="5491"/>
        <v>36.880000000000109</v>
      </c>
      <c r="AG3383" s="5">
        <f t="shared" si="5492"/>
        <v>53.520000000000437</v>
      </c>
      <c r="AH3383" s="5">
        <f t="shared" si="5493"/>
        <v>82.890000000000327</v>
      </c>
      <c r="AI3383" s="5">
        <f t="shared" si="5494"/>
        <v>66.25</v>
      </c>
      <c r="AJ3383" s="5"/>
      <c r="AK3383" s="5">
        <f t="shared" si="5495"/>
        <v>36.880000000000109</v>
      </c>
      <c r="AL3383" s="5">
        <f t="shared" si="5515"/>
        <v>37.327000000000041</v>
      </c>
      <c r="AM3383" s="5">
        <f t="shared" si="5496"/>
        <v>82.890000000000327</v>
      </c>
      <c r="AN3383" s="5">
        <f t="shared" si="5511"/>
        <v>114.10700000000006</v>
      </c>
      <c r="AO3383" s="5">
        <f t="shared" si="5512"/>
        <v>0</v>
      </c>
      <c r="AP3383" s="5">
        <f t="shared" si="5531"/>
        <v>4</v>
      </c>
      <c r="AQ3383" s="5">
        <f t="shared" si="5550"/>
        <v>4.9000000000000004</v>
      </c>
      <c r="AR3383" s="5"/>
      <c r="AS3383" s="5">
        <f t="shared" si="5489"/>
        <v>66.25</v>
      </c>
      <c r="AT3383" s="5">
        <f t="shared" si="5511"/>
        <v>113.23299999999999</v>
      </c>
      <c r="AU3383" s="5">
        <f t="shared" si="5497"/>
        <v>53.520000000000437</v>
      </c>
      <c r="AV3383" s="5">
        <f t="shared" si="5500"/>
        <v>-16.640000000000327</v>
      </c>
      <c r="AW3383" s="5">
        <f t="shared" si="5498"/>
        <v>5</v>
      </c>
      <c r="AX3383" s="5">
        <f t="shared" si="5558"/>
        <v>53.628000000000434</v>
      </c>
      <c r="AZ3383" s="4">
        <f t="shared" si="5540"/>
        <v>0</v>
      </c>
      <c r="BA3383" s="5">
        <f t="shared" si="5546"/>
        <v>0</v>
      </c>
      <c r="BB3383" s="4">
        <f t="shared" si="5541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  <c r="CB3383" s="5">
        <f t="shared" si="5520"/>
        <v>36.880000000000109</v>
      </c>
      <c r="CC3383" s="5">
        <f t="shared" si="5521"/>
        <v>82.890000000000327</v>
      </c>
      <c r="CD3383" s="5">
        <f t="shared" si="5532"/>
        <v>-50</v>
      </c>
      <c r="CE3383" s="5">
        <f t="shared" si="5523"/>
        <v>17.670000000000073</v>
      </c>
      <c r="CF3383" s="5"/>
      <c r="CG3383" s="5">
        <f t="shared" si="5524"/>
        <v>-50</v>
      </c>
      <c r="CH3383" s="5">
        <f t="shared" si="5527"/>
        <v>-17.670000000000073</v>
      </c>
      <c r="CI3383" s="5">
        <f t="shared" si="5525"/>
        <v>-150</v>
      </c>
    </row>
    <row r="3384" spans="1:87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5">
        <f t="shared" si="5482"/>
        <v>112.73000000000047</v>
      </c>
      <c r="K3384" s="5">
        <f t="shared" si="5509"/>
        <v>134.78583333333327</v>
      </c>
      <c r="L3384" s="5">
        <f t="shared" si="5486"/>
        <v>58.619999999999891</v>
      </c>
      <c r="M3384" s="5">
        <f t="shared" ref="M3384" si="5577">AVERAGE(L3373:L3384)</f>
        <v>64.868333333333297</v>
      </c>
      <c r="N3384" s="6" t="s">
        <v>36</v>
      </c>
      <c r="O3384" s="5">
        <f t="shared" si="5488"/>
        <v>3808</v>
      </c>
      <c r="P3384" s="4">
        <f t="shared" si="5534"/>
        <v>0</v>
      </c>
      <c r="Q3384" s="5">
        <f t="shared" si="5535"/>
        <v>194.15000000000009</v>
      </c>
      <c r="R3384" s="5">
        <f t="shared" si="5536"/>
        <v>3856.5374999999999</v>
      </c>
      <c r="S3384" s="4">
        <f t="shared" si="5537"/>
        <v>0</v>
      </c>
      <c r="T3384" s="4">
        <f t="shared" si="5538"/>
        <v>0</v>
      </c>
      <c r="U3384" s="5">
        <f t="shared" si="5529"/>
        <v>3917.0219999999999</v>
      </c>
      <c r="V3384" s="5">
        <f t="shared" si="5530"/>
        <v>-109.02199999999993</v>
      </c>
      <c r="X3384" s="5">
        <f t="shared" si="5484"/>
        <v>-30.149999999999636</v>
      </c>
      <c r="Y3384" s="5">
        <f t="shared" si="5485"/>
        <v>18.630000000000109</v>
      </c>
      <c r="AA3384" s="5">
        <f t="shared" si="5503"/>
        <v>0</v>
      </c>
      <c r="AB3384" s="5">
        <f t="shared" si="5504"/>
        <v>0</v>
      </c>
      <c r="AC3384" s="5">
        <f t="shared" si="5505"/>
        <v>0</v>
      </c>
      <c r="AF3384" s="5">
        <f t="shared" si="5491"/>
        <v>40.980000000000473</v>
      </c>
      <c r="AG3384" s="5">
        <f t="shared" si="5492"/>
        <v>57.360000000000582</v>
      </c>
      <c r="AH3384" s="5">
        <f t="shared" si="5493"/>
        <v>71.75</v>
      </c>
      <c r="AI3384" s="5">
        <f t="shared" si="5494"/>
        <v>55.369999999999891</v>
      </c>
      <c r="AJ3384" s="5"/>
      <c r="AK3384" s="5">
        <f t="shared" si="5495"/>
        <v>40.980000000000473</v>
      </c>
      <c r="AL3384" s="5">
        <f t="shared" si="5515"/>
        <v>41.017000000000372</v>
      </c>
      <c r="AM3384" s="5">
        <f t="shared" si="5496"/>
        <v>71.75</v>
      </c>
      <c r="AN3384" s="5">
        <f t="shared" si="5511"/>
        <v>102.45500000000011</v>
      </c>
      <c r="AO3384" s="5">
        <f t="shared" si="5512"/>
        <v>0</v>
      </c>
      <c r="AP3384" s="5">
        <f t="shared" si="5531"/>
        <v>3</v>
      </c>
      <c r="AQ3384" s="5">
        <f t="shared" si="5550"/>
        <v>4.5999999999999996</v>
      </c>
      <c r="AR3384" s="5"/>
      <c r="AS3384" s="5">
        <f t="shared" si="5489"/>
        <v>57.360000000000582</v>
      </c>
      <c r="AT3384" s="5">
        <f t="shared" si="5511"/>
        <v>100.47200000000002</v>
      </c>
      <c r="AU3384" s="5">
        <f t="shared" si="5497"/>
        <v>55.369999999999891</v>
      </c>
      <c r="AV3384" s="5">
        <f t="shared" si="5500"/>
        <v>-16.380000000000109</v>
      </c>
      <c r="AW3384" s="5">
        <f t="shared" si="5498"/>
        <v>6</v>
      </c>
      <c r="AX3384" s="5">
        <f t="shared" si="5558"/>
        <v>54.677000000000319</v>
      </c>
      <c r="AZ3384" s="4">
        <f t="shared" si="5540"/>
        <v>0</v>
      </c>
      <c r="BA3384" s="5">
        <f t="shared" si="5546"/>
        <v>0</v>
      </c>
      <c r="BB3384" s="4">
        <f t="shared" si="5541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  <c r="CB3384" s="5">
        <f t="shared" si="5520"/>
        <v>40.980000000000473</v>
      </c>
      <c r="CC3384" s="5">
        <f t="shared" si="5521"/>
        <v>71.75</v>
      </c>
      <c r="CD3384" s="5">
        <f t="shared" si="5532"/>
        <v>-50</v>
      </c>
      <c r="CE3384" s="5">
        <f t="shared" si="5523"/>
        <v>-18.630000000000109</v>
      </c>
      <c r="CF3384" s="5"/>
      <c r="CG3384" s="5">
        <f t="shared" si="5524"/>
        <v>-50</v>
      </c>
      <c r="CH3384" s="5">
        <f t="shared" si="5527"/>
        <v>18.630000000000109</v>
      </c>
      <c r="CI3384" s="5">
        <f t="shared" si="5525"/>
        <v>-150</v>
      </c>
    </row>
    <row r="3385" spans="1:87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5">
        <f t="shared" si="5482"/>
        <v>100.69999999999982</v>
      </c>
      <c r="K3385" s="5">
        <f t="shared" si="5509"/>
        <v>132.84083333333328</v>
      </c>
      <c r="L3385" s="5">
        <f t="shared" si="5486"/>
        <v>50.369999999999891</v>
      </c>
      <c r="M3385" s="5">
        <f t="shared" ref="M3385" si="5578">AVERAGE(L3374:L3385)</f>
        <v>62.772499999999958</v>
      </c>
      <c r="N3385" s="6" t="s">
        <v>36</v>
      </c>
      <c r="O3385" s="5">
        <f t="shared" si="5488"/>
        <v>3825.9799999999996</v>
      </c>
      <c r="P3385" s="4">
        <f t="shared" si="5534"/>
        <v>9.5238095238092943E-2</v>
      </c>
      <c r="Q3385" s="5">
        <f t="shared" si="5535"/>
        <v>188.78999999999996</v>
      </c>
      <c r="R3385" s="5">
        <f t="shared" si="5536"/>
        <v>3855.1975000000002</v>
      </c>
      <c r="S3385" s="4">
        <f t="shared" si="5537"/>
        <v>8.666313201908489E-2</v>
      </c>
      <c r="T3385" s="4">
        <f t="shared" si="5538"/>
        <v>6.243705941590981E-2</v>
      </c>
      <c r="U3385" s="5">
        <f t="shared" si="5529"/>
        <v>3881.7879999999996</v>
      </c>
      <c r="V3385" s="5">
        <f t="shared" si="5530"/>
        <v>-55.807999999999993</v>
      </c>
      <c r="X3385" s="5">
        <f t="shared" si="5484"/>
        <v>-37.950000000000728</v>
      </c>
      <c r="Y3385" s="5">
        <f t="shared" si="5485"/>
        <v>-21.349999999999909</v>
      </c>
      <c r="AA3385" s="5">
        <f t="shared" si="5503"/>
        <v>0</v>
      </c>
      <c r="AB3385" s="5">
        <f t="shared" si="5504"/>
        <v>1</v>
      </c>
      <c r="AC3385" s="5">
        <f t="shared" si="5505"/>
        <v>1</v>
      </c>
      <c r="AF3385" s="5">
        <f t="shared" si="5491"/>
        <v>22.159999999999854</v>
      </c>
      <c r="AG3385" s="5">
        <f t="shared" si="5492"/>
        <v>78.260000000000218</v>
      </c>
      <c r="AH3385" s="5">
        <f t="shared" si="5493"/>
        <v>78.539999999999964</v>
      </c>
      <c r="AI3385" s="5">
        <f t="shared" si="5494"/>
        <v>22.4399999999996</v>
      </c>
      <c r="AJ3385" s="5"/>
      <c r="AK3385" s="5">
        <f t="shared" si="5495"/>
        <v>22.159999999999854</v>
      </c>
      <c r="AL3385" s="5">
        <f t="shared" si="5515"/>
        <v>41.017000000000372</v>
      </c>
      <c r="AM3385" s="5">
        <f t="shared" si="5496"/>
        <v>78.539999999999964</v>
      </c>
      <c r="AN3385" s="5">
        <f t="shared" si="5511"/>
        <v>107.36600000000007</v>
      </c>
      <c r="AO3385" s="5">
        <f t="shared" si="5512"/>
        <v>0</v>
      </c>
      <c r="AP3385" s="5">
        <f t="shared" si="5531"/>
        <v>3</v>
      </c>
      <c r="AQ3385" s="5">
        <f t="shared" si="5550"/>
        <v>4.4000000000000004</v>
      </c>
      <c r="AR3385" s="5"/>
      <c r="AS3385" s="5">
        <f t="shared" si="5489"/>
        <v>78.260000000000218</v>
      </c>
      <c r="AT3385" s="5">
        <f t="shared" si="5511"/>
        <v>104.32600000000002</v>
      </c>
      <c r="AU3385" s="5">
        <f t="shared" si="5497"/>
        <v>22.4399999999996</v>
      </c>
      <c r="AV3385" s="5">
        <f t="shared" si="5500"/>
        <v>-56.100000000000364</v>
      </c>
      <c r="AW3385" s="5">
        <f t="shared" si="5498"/>
        <v>2</v>
      </c>
      <c r="AX3385" s="5">
        <f t="shared" si="5558"/>
        <v>54.677000000000319</v>
      </c>
      <c r="AZ3385" s="4">
        <f t="shared" si="5540"/>
        <v>6.243705941590981E-2</v>
      </c>
      <c r="BA3385" s="5">
        <f t="shared" si="5546"/>
        <v>0</v>
      </c>
      <c r="BB3385" s="4">
        <f t="shared" si="5541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  <c r="CB3385" s="5">
        <f t="shared" si="5520"/>
        <v>22.159999999999854</v>
      </c>
      <c r="CC3385" s="5">
        <f t="shared" si="5521"/>
        <v>78.539999999999964</v>
      </c>
      <c r="CD3385" s="5">
        <f t="shared" si="5532"/>
        <v>-50</v>
      </c>
      <c r="CE3385" s="5">
        <f t="shared" si="5523"/>
        <v>21.349999999999909</v>
      </c>
      <c r="CF3385" s="5"/>
      <c r="CG3385" s="5">
        <f t="shared" si="5524"/>
        <v>-50</v>
      </c>
      <c r="CH3385" s="5">
        <f t="shared" si="5527"/>
        <v>-21.349999999999909</v>
      </c>
      <c r="CI3385" s="5">
        <f t="shared" si="5525"/>
        <v>-150</v>
      </c>
    </row>
    <row r="3386" spans="1:87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5">
        <f t="shared" si="5482"/>
        <v>221.86000000000058</v>
      </c>
      <c r="K3386" s="5">
        <f t="shared" si="5509"/>
        <v>135.25750000000002</v>
      </c>
      <c r="L3386" s="5">
        <f t="shared" si="5486"/>
        <v>130.92000000000007</v>
      </c>
      <c r="M3386" s="5">
        <f t="shared" ref="M3386" si="5579">AVERAGE(L3375:L3386)</f>
        <v>65.611666666666636</v>
      </c>
      <c r="N3386" s="6" t="s">
        <v>36</v>
      </c>
      <c r="O3386" s="5">
        <f t="shared" si="5488"/>
        <v>3875.16</v>
      </c>
      <c r="P3386" s="4">
        <f t="shared" si="5534"/>
        <v>0.70104384133611741</v>
      </c>
      <c r="Q3386" s="5">
        <f t="shared" si="5535"/>
        <v>95.799999999999727</v>
      </c>
      <c r="R3386" s="5">
        <f t="shared" si="5536"/>
        <v>3831.95</v>
      </c>
      <c r="S3386" s="4">
        <f t="shared" si="5537"/>
        <v>0.34591810455833027</v>
      </c>
      <c r="T3386" s="4">
        <f t="shared" si="5538"/>
        <v>0.23321873806299195</v>
      </c>
      <c r="U3386" s="5">
        <f t="shared" si="5529"/>
        <v>3857.4619999999995</v>
      </c>
      <c r="V3386" s="5">
        <f t="shared" si="5530"/>
        <v>17.69800000000032</v>
      </c>
      <c r="X3386" s="5">
        <f t="shared" si="5484"/>
        <v>181.18000000000029</v>
      </c>
      <c r="Y3386" s="5">
        <f t="shared" si="5485"/>
        <v>127.40000000000009</v>
      </c>
      <c r="AA3386" s="5">
        <f t="shared" si="5503"/>
        <v>1</v>
      </c>
      <c r="AB3386" s="5">
        <f t="shared" si="5504"/>
        <v>0</v>
      </c>
      <c r="AC3386" s="5">
        <f t="shared" si="5505"/>
        <v>1</v>
      </c>
      <c r="AF3386" s="5">
        <f t="shared" si="5491"/>
        <v>187.19000000000051</v>
      </c>
      <c r="AG3386" s="5">
        <f t="shared" si="5492"/>
        <v>186.11000000000058</v>
      </c>
      <c r="AH3386" s="5">
        <f t="shared" si="5493"/>
        <v>34.670000000000073</v>
      </c>
      <c r="AI3386" s="5">
        <f t="shared" si="5494"/>
        <v>35.75</v>
      </c>
      <c r="AJ3386" s="5"/>
      <c r="AK3386" s="5">
        <f t="shared" si="5495"/>
        <v>34.670000000000073</v>
      </c>
      <c r="AL3386" s="5">
        <f t="shared" si="5515"/>
        <v>41.017000000000372</v>
      </c>
      <c r="AM3386" s="5">
        <f t="shared" si="5496"/>
        <v>187.19000000000051</v>
      </c>
      <c r="AN3386" s="5">
        <f t="shared" si="5511"/>
        <v>116.45400000000009</v>
      </c>
      <c r="AO3386" s="5">
        <f t="shared" si="5512"/>
        <v>1</v>
      </c>
      <c r="AP3386" s="5">
        <f t="shared" si="5531"/>
        <v>4</v>
      </c>
      <c r="AQ3386" s="5">
        <f t="shared" si="5550"/>
        <v>4.3</v>
      </c>
      <c r="AR3386" s="5"/>
      <c r="AS3386" s="5">
        <f t="shared" si="5489"/>
        <v>186.11000000000058</v>
      </c>
      <c r="AT3386" s="5">
        <f t="shared" si="5511"/>
        <v>116.88100000000013</v>
      </c>
      <c r="AU3386" s="5">
        <f t="shared" si="5497"/>
        <v>35.75</v>
      </c>
      <c r="AV3386" s="5">
        <f t="shared" si="5500"/>
        <v>1.0799999999999272</v>
      </c>
      <c r="AW3386" s="5">
        <f t="shared" si="5498"/>
        <v>3</v>
      </c>
      <c r="AX3386" s="5">
        <f t="shared" si="5558"/>
        <v>54.677000000000319</v>
      </c>
      <c r="AZ3386" s="4">
        <f t="shared" si="5540"/>
        <v>0.23321873806299195</v>
      </c>
      <c r="BA3386" s="5">
        <f t="shared" si="5546"/>
        <v>0</v>
      </c>
      <c r="BB3386" s="4">
        <f t="shared" si="5541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  <c r="CB3386" s="5">
        <f t="shared" si="5520"/>
        <v>187.19000000000051</v>
      </c>
      <c r="CC3386" s="5">
        <f t="shared" si="5521"/>
        <v>34.670000000000073</v>
      </c>
      <c r="CD3386" s="5">
        <f t="shared" si="5532"/>
        <v>181.18000000000029</v>
      </c>
      <c r="CE3386" s="5">
        <f t="shared" si="5523"/>
        <v>-30</v>
      </c>
      <c r="CF3386" s="5"/>
      <c r="CG3386" s="5">
        <f t="shared" si="5524"/>
        <v>-50</v>
      </c>
      <c r="CH3386" s="5">
        <f t="shared" si="5527"/>
        <v>127.40000000000009</v>
      </c>
      <c r="CI3386" s="5">
        <f t="shared" si="5525"/>
        <v>81.180000000000291</v>
      </c>
    </row>
    <row r="3387" spans="1:87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5">
        <f t="shared" si="5482"/>
        <v>111.13999999999942</v>
      </c>
      <c r="K3387" s="5">
        <f t="shared" si="5509"/>
        <v>140.10999999999999</v>
      </c>
      <c r="L3387" s="5">
        <f t="shared" si="5486"/>
        <v>66.480000000000018</v>
      </c>
      <c r="M3387" s="5">
        <f t="shared" ref="M3387" si="5580">AVERAGE(L3376:L3387)</f>
        <v>68.559166666666627</v>
      </c>
      <c r="N3387" s="6" t="s">
        <v>37</v>
      </c>
      <c r="O3387" s="5">
        <f t="shared" si="5488"/>
        <v>3916.0899999999997</v>
      </c>
      <c r="P3387" s="4">
        <f t="shared" si="5534"/>
        <v>1</v>
      </c>
      <c r="Q3387" s="5">
        <f t="shared" si="5535"/>
        <v>108.08999999999969</v>
      </c>
      <c r="R3387" s="5">
        <f t="shared" si="5536"/>
        <v>3835.0225</v>
      </c>
      <c r="S3387" s="4">
        <f t="shared" si="5537"/>
        <v>0.5725409184808502</v>
      </c>
      <c r="T3387" s="4">
        <f t="shared" si="5538"/>
        <v>0.52099098664866994</v>
      </c>
      <c r="U3387" s="5">
        <f t="shared" si="5529"/>
        <v>3859.9199999999996</v>
      </c>
      <c r="V3387" s="5">
        <f t="shared" si="5530"/>
        <v>56.170000000000073</v>
      </c>
      <c r="X3387" s="5">
        <f t="shared" si="5484"/>
        <v>102.26999999999953</v>
      </c>
      <c r="Y3387" s="5">
        <f t="shared" si="5485"/>
        <v>56.490000000000236</v>
      </c>
      <c r="AA3387" s="5">
        <f t="shared" si="5503"/>
        <v>1</v>
      </c>
      <c r="AB3387" s="5">
        <f t="shared" si="5504"/>
        <v>0</v>
      </c>
      <c r="AC3387" s="5">
        <f t="shared" si="5505"/>
        <v>1</v>
      </c>
      <c r="AF3387" s="5">
        <f t="shared" si="5491"/>
        <v>110.59999999999945</v>
      </c>
      <c r="AG3387" s="5">
        <f t="shared" si="5492"/>
        <v>109.14999999999964</v>
      </c>
      <c r="AH3387" s="5">
        <f t="shared" si="5493"/>
        <v>0.53999999999996362</v>
      </c>
      <c r="AI3387" s="5">
        <f t="shared" si="5494"/>
        <v>1.9899999999997817</v>
      </c>
      <c r="AJ3387" s="5"/>
      <c r="AK3387" s="5">
        <f t="shared" si="5495"/>
        <v>0.53999999999996362</v>
      </c>
      <c r="AL3387" s="5">
        <f t="shared" si="5515"/>
        <v>41.017000000000372</v>
      </c>
      <c r="AM3387" s="5">
        <f t="shared" si="5496"/>
        <v>110.59999999999945</v>
      </c>
      <c r="AN3387" s="5">
        <f t="shared" si="5511"/>
        <v>111.71800000000003</v>
      </c>
      <c r="AO3387" s="5">
        <f t="shared" si="5512"/>
        <v>0</v>
      </c>
      <c r="AP3387" s="5">
        <f t="shared" si="5531"/>
        <v>3</v>
      </c>
      <c r="AQ3387" s="5">
        <f t="shared" si="5550"/>
        <v>4.0999999999999996</v>
      </c>
      <c r="AR3387" s="5"/>
      <c r="AS3387" s="5">
        <f t="shared" si="5489"/>
        <v>109.14999999999964</v>
      </c>
      <c r="AT3387" s="5">
        <f t="shared" si="5511"/>
        <v>109.33500000000012</v>
      </c>
      <c r="AU3387" s="5">
        <f t="shared" si="5497"/>
        <v>1.9899999999997817</v>
      </c>
      <c r="AV3387" s="5">
        <f t="shared" si="5500"/>
        <v>1.4499999999998181</v>
      </c>
      <c r="AW3387" s="5">
        <f t="shared" si="5498"/>
        <v>4</v>
      </c>
      <c r="AX3387" s="5">
        <f t="shared" si="5558"/>
        <v>53.628000000000434</v>
      </c>
      <c r="AZ3387" s="4">
        <f t="shared" si="5540"/>
        <v>0.52099098664866994</v>
      </c>
      <c r="BA3387" s="5">
        <f t="shared" si="5546"/>
        <v>0</v>
      </c>
      <c r="BB3387" s="4">
        <f t="shared" si="5541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  <c r="CB3387" s="5">
        <f t="shared" si="5520"/>
        <v>110.59999999999945</v>
      </c>
      <c r="CC3387" s="5">
        <f t="shared" si="5521"/>
        <v>0.53999999999996362</v>
      </c>
      <c r="CD3387" s="5">
        <f t="shared" si="5532"/>
        <v>102.26999999999953</v>
      </c>
      <c r="CE3387" s="5">
        <f t="shared" si="5523"/>
        <v>-30</v>
      </c>
      <c r="CF3387" s="5"/>
      <c r="CG3387" s="5">
        <f t="shared" si="5524"/>
        <v>-50</v>
      </c>
      <c r="CH3387" s="5">
        <f t="shared" si="5527"/>
        <v>56.490000000000236</v>
      </c>
      <c r="CI3387" s="5">
        <f t="shared" si="5525"/>
        <v>2.2699999999995271</v>
      </c>
    </row>
    <row r="3388" spans="1:87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5">
        <f t="shared" si="5482"/>
        <v>96.330000000000837</v>
      </c>
      <c r="K3388" s="5">
        <f t="shared" si="5509"/>
        <v>138.54083333333338</v>
      </c>
      <c r="L3388" s="5">
        <f t="shared" si="5486"/>
        <v>28.799999999999727</v>
      </c>
      <c r="M3388" s="5">
        <f t="shared" ref="M3388" si="5581">AVERAGE(L3377:L3388)</f>
        <v>67.124999999999957</v>
      </c>
      <c r="N3388" s="6" t="s">
        <v>37</v>
      </c>
      <c r="O3388" s="5">
        <f t="shared" si="5488"/>
        <v>3992.39</v>
      </c>
      <c r="P3388" s="4">
        <f t="shared" si="5534"/>
        <v>1</v>
      </c>
      <c r="Q3388" s="5">
        <f t="shared" si="5535"/>
        <v>184.38999999999987</v>
      </c>
      <c r="R3388" s="5">
        <f t="shared" si="5536"/>
        <v>3854.0974999999999</v>
      </c>
      <c r="S3388" s="4">
        <f t="shared" si="5537"/>
        <v>1</v>
      </c>
      <c r="T3388" s="4">
        <f t="shared" si="5538"/>
        <v>0.9497295905227906</v>
      </c>
      <c r="U3388" s="5">
        <f t="shared" si="5529"/>
        <v>3883.5239999999999</v>
      </c>
      <c r="V3388" s="5">
        <f t="shared" si="5530"/>
        <v>108.86599999999999</v>
      </c>
      <c r="X3388" s="5">
        <f t="shared" si="5484"/>
        <v>66.25</v>
      </c>
      <c r="Y3388" s="5">
        <f t="shared" si="5485"/>
        <v>5.2199999999997999</v>
      </c>
      <c r="AA3388" s="5">
        <f t="shared" si="5503"/>
        <v>1</v>
      </c>
      <c r="AB3388" s="5">
        <f t="shared" si="5504"/>
        <v>0</v>
      </c>
      <c r="AC3388" s="5">
        <f t="shared" si="5505"/>
        <v>1</v>
      </c>
      <c r="AF3388" s="5">
        <f t="shared" si="5491"/>
        <v>71.700000000000728</v>
      </c>
      <c r="AG3388" s="5">
        <f t="shared" si="5492"/>
        <v>79.280000000000655</v>
      </c>
      <c r="AH3388" s="5">
        <f t="shared" si="5493"/>
        <v>24.630000000000109</v>
      </c>
      <c r="AI3388" s="5">
        <f t="shared" si="5494"/>
        <v>17.050000000000182</v>
      </c>
      <c r="AJ3388" s="5"/>
      <c r="AK3388" s="5">
        <f t="shared" si="5495"/>
        <v>24.630000000000109</v>
      </c>
      <c r="AL3388" s="5">
        <f t="shared" si="5515"/>
        <v>41.017000000000372</v>
      </c>
      <c r="AM3388" s="5">
        <f t="shared" si="5496"/>
        <v>71.700000000000728</v>
      </c>
      <c r="AN3388" s="5">
        <f t="shared" si="5511"/>
        <v>110.27400000000016</v>
      </c>
      <c r="AO3388" s="5">
        <f t="shared" si="5512"/>
        <v>0</v>
      </c>
      <c r="AP3388" s="5">
        <f t="shared" si="5531"/>
        <v>3</v>
      </c>
      <c r="AQ3388" s="5">
        <f t="shared" si="5550"/>
        <v>3.9</v>
      </c>
      <c r="AR3388" s="5"/>
      <c r="AS3388" s="5">
        <f t="shared" si="5489"/>
        <v>79.280000000000655</v>
      </c>
      <c r="AT3388" s="5">
        <f t="shared" si="5511"/>
        <v>109.78100000000022</v>
      </c>
      <c r="AU3388" s="5">
        <f t="shared" si="5497"/>
        <v>17.050000000000182</v>
      </c>
      <c r="AV3388" s="5">
        <f t="shared" si="5500"/>
        <v>-7.5799999999999272</v>
      </c>
      <c r="AW3388" s="5">
        <f t="shared" si="5498"/>
        <v>5</v>
      </c>
      <c r="AX3388" s="5">
        <f t="shared" si="5558"/>
        <v>53.628000000000434</v>
      </c>
      <c r="AZ3388" s="4">
        <f t="shared" si="5540"/>
        <v>0.9497295905227906</v>
      </c>
      <c r="BA3388" s="5">
        <f t="shared" si="5546"/>
        <v>0</v>
      </c>
      <c r="BB3388" s="4">
        <f t="shared" si="5541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  <c r="CB3388" s="5">
        <f t="shared" si="5520"/>
        <v>71.700000000000728</v>
      </c>
      <c r="CC3388" s="5">
        <f t="shared" si="5521"/>
        <v>24.630000000000109</v>
      </c>
      <c r="CD3388" s="5">
        <f t="shared" si="5532"/>
        <v>66.25</v>
      </c>
      <c r="CE3388" s="5">
        <f t="shared" si="5523"/>
        <v>-5.2199999999997999</v>
      </c>
      <c r="CF3388" s="5"/>
      <c r="CG3388" s="5">
        <f t="shared" si="5524"/>
        <v>-50</v>
      </c>
      <c r="CH3388" s="5">
        <f t="shared" si="5527"/>
        <v>5.2199999999997999</v>
      </c>
      <c r="CI3388" s="5">
        <f t="shared" si="5525"/>
        <v>-33.75</v>
      </c>
    </row>
    <row r="3389" spans="1:87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5">
        <f t="shared" si="5482"/>
        <v>72.860000000000582</v>
      </c>
      <c r="K3389" s="5">
        <f t="shared" si="5509"/>
        <v>129.22833333333347</v>
      </c>
      <c r="L3389" s="5">
        <f t="shared" si="5486"/>
        <v>52</v>
      </c>
      <c r="M3389" s="5">
        <f t="shared" ref="M3389" si="5582">AVERAGE(L3378:L3389)</f>
        <v>64.837499999999935</v>
      </c>
      <c r="N3389" s="6" t="s">
        <v>37</v>
      </c>
      <c r="O3389" s="5">
        <f t="shared" si="5488"/>
        <v>4004.71</v>
      </c>
      <c r="P3389" s="4">
        <f t="shared" si="5534"/>
        <v>1</v>
      </c>
      <c r="Q3389" s="5">
        <f t="shared" si="5535"/>
        <v>178.73000000000047</v>
      </c>
      <c r="R3389" s="5">
        <f t="shared" si="5536"/>
        <v>3870.6624999999995</v>
      </c>
      <c r="S3389" s="4">
        <f t="shared" si="5537"/>
        <v>1</v>
      </c>
      <c r="T3389" s="4">
        <f t="shared" si="5538"/>
        <v>1</v>
      </c>
      <c r="U3389" s="5">
        <f t="shared" si="5529"/>
        <v>3922.8659999999995</v>
      </c>
      <c r="V3389" s="5">
        <f t="shared" si="5530"/>
        <v>81.844000000000506</v>
      </c>
      <c r="X3389" s="5">
        <f t="shared" si="5484"/>
        <v>-20.829999999999927</v>
      </c>
      <c r="Y3389" s="5">
        <f t="shared" si="5485"/>
        <v>-11.9399999999996</v>
      </c>
      <c r="AA3389" s="5">
        <f t="shared" si="5503"/>
        <v>0</v>
      </c>
      <c r="AB3389" s="5">
        <f t="shared" si="5504"/>
        <v>1</v>
      </c>
      <c r="AC3389" s="5">
        <f t="shared" si="5505"/>
        <v>1</v>
      </c>
      <c r="AF3389" s="5">
        <f t="shared" si="5491"/>
        <v>4.8800000000001091</v>
      </c>
      <c r="AG3389" s="5">
        <f t="shared" si="5492"/>
        <v>7.6100000000005821</v>
      </c>
      <c r="AH3389" s="5">
        <f t="shared" si="5493"/>
        <v>67.980000000000473</v>
      </c>
      <c r="AI3389" s="5">
        <f t="shared" si="5494"/>
        <v>65.25</v>
      </c>
      <c r="AJ3389" s="5"/>
      <c r="AK3389" s="5">
        <f t="shared" si="5495"/>
        <v>4.8800000000001091</v>
      </c>
      <c r="AL3389" s="5">
        <f t="shared" si="5515"/>
        <v>41.017000000000372</v>
      </c>
      <c r="AM3389" s="5">
        <f t="shared" si="5496"/>
        <v>67.980000000000473</v>
      </c>
      <c r="AN3389" s="5">
        <f t="shared" si="5511"/>
        <v>106.49800000000023</v>
      </c>
      <c r="AO3389" s="5">
        <f t="shared" si="5512"/>
        <v>0</v>
      </c>
      <c r="AP3389" s="5">
        <f t="shared" si="5531"/>
        <v>2</v>
      </c>
      <c r="AQ3389" s="5">
        <f t="shared" si="5550"/>
        <v>3.6</v>
      </c>
      <c r="AR3389" s="5"/>
      <c r="AS3389" s="5">
        <f t="shared" si="5489"/>
        <v>65.25</v>
      </c>
      <c r="AT3389" s="5">
        <f t="shared" si="5511"/>
        <v>101.75600000000023</v>
      </c>
      <c r="AU3389" s="5">
        <f t="shared" si="5497"/>
        <v>7.6100000000005821</v>
      </c>
      <c r="AV3389" s="5">
        <f t="shared" si="5500"/>
        <v>-2.7300000000004729</v>
      </c>
      <c r="AW3389" s="5">
        <f t="shared" si="5498"/>
        <v>6</v>
      </c>
      <c r="AX3389" s="5">
        <f t="shared" si="5558"/>
        <v>53.628000000000434</v>
      </c>
      <c r="AZ3389" s="4">
        <f t="shared" si="5540"/>
        <v>1</v>
      </c>
      <c r="BA3389" s="5">
        <f t="shared" si="5546"/>
        <v>12.320000000000164</v>
      </c>
      <c r="BB3389" s="4">
        <f t="shared" si="5541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  <c r="CB3389" s="5">
        <f t="shared" si="5520"/>
        <v>4.8800000000001091</v>
      </c>
      <c r="CC3389" s="5">
        <f t="shared" si="5521"/>
        <v>67.980000000000473</v>
      </c>
      <c r="CD3389" s="5">
        <f t="shared" si="5532"/>
        <v>-50</v>
      </c>
      <c r="CE3389" s="5">
        <f t="shared" si="5523"/>
        <v>11.9399999999996</v>
      </c>
      <c r="CF3389" s="5"/>
      <c r="CG3389" s="5">
        <f t="shared" si="5524"/>
        <v>-50</v>
      </c>
      <c r="CH3389" s="5">
        <f t="shared" si="5527"/>
        <v>-11.9399999999996</v>
      </c>
      <c r="CI3389" s="5">
        <f t="shared" si="5525"/>
        <v>-150</v>
      </c>
    </row>
    <row r="3390" spans="1:87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5">
        <f t="shared" si="5482"/>
        <v>58.739999999999782</v>
      </c>
      <c r="K3390" s="5">
        <f t="shared" si="5509"/>
        <v>125.89833333333347</v>
      </c>
      <c r="L3390" s="5">
        <f t="shared" si="5486"/>
        <v>60.139999999999873</v>
      </c>
      <c r="M3390" s="5">
        <f t="shared" ref="M3390" si="5583">AVERAGE(L3379:L3390)</f>
        <v>65.488333333333273</v>
      </c>
      <c r="N3390" s="6" t="s">
        <v>37</v>
      </c>
      <c r="O3390" s="5">
        <f t="shared" si="5488"/>
        <v>4004.82</v>
      </c>
      <c r="P3390" s="4">
        <f t="shared" si="5534"/>
        <v>1</v>
      </c>
      <c r="Q3390" s="5">
        <f t="shared" si="5535"/>
        <v>129.66000000000031</v>
      </c>
      <c r="R3390" s="5">
        <f t="shared" si="5536"/>
        <v>3907.5749999999998</v>
      </c>
      <c r="S3390" s="4">
        <f t="shared" si="5537"/>
        <v>1</v>
      </c>
      <c r="T3390" s="4">
        <f t="shared" si="5538"/>
        <v>1</v>
      </c>
      <c r="U3390" s="5">
        <f t="shared" si="5529"/>
        <v>3958.6339999999996</v>
      </c>
      <c r="V3390" s="5">
        <f t="shared" si="5530"/>
        <v>46.186000000000604</v>
      </c>
      <c r="X3390" s="5">
        <f t="shared" si="5484"/>
        <v>39.479999999999563</v>
      </c>
      <c r="Y3390" s="5">
        <f t="shared" si="5485"/>
        <v>40.75</v>
      </c>
      <c r="AA3390" s="5">
        <f t="shared" si="5503"/>
        <v>1</v>
      </c>
      <c r="AB3390" s="5">
        <f t="shared" si="5504"/>
        <v>0</v>
      </c>
      <c r="AC3390" s="5">
        <f t="shared" si="5505"/>
        <v>1</v>
      </c>
      <c r="AF3390" s="5">
        <f t="shared" si="5491"/>
        <v>39.479999999999563</v>
      </c>
      <c r="AG3390" s="5">
        <f t="shared" si="5492"/>
        <v>58.739999999999782</v>
      </c>
      <c r="AH3390" s="5">
        <f t="shared" si="5493"/>
        <v>10.780000000000655</v>
      </c>
      <c r="AI3390" s="5">
        <f t="shared" si="5494"/>
        <v>-8.4799999999995634</v>
      </c>
      <c r="AJ3390" s="5"/>
      <c r="AK3390" s="5">
        <f t="shared" si="5495"/>
        <v>10.780000000000655</v>
      </c>
      <c r="AL3390" s="5">
        <f t="shared" si="5515"/>
        <v>41.017000000000372</v>
      </c>
      <c r="AM3390" s="5">
        <f t="shared" si="5496"/>
        <v>39.479999999999563</v>
      </c>
      <c r="AN3390" s="5">
        <f t="shared" si="5511"/>
        <v>101.55000000000018</v>
      </c>
      <c r="AO3390" s="5">
        <f t="shared" si="5512"/>
        <v>0</v>
      </c>
      <c r="AP3390" s="5">
        <f t="shared" si="5531"/>
        <v>2</v>
      </c>
      <c r="AQ3390" s="5">
        <f t="shared" si="5550"/>
        <v>3.3</v>
      </c>
      <c r="AR3390" s="5"/>
      <c r="AS3390" s="5">
        <f t="shared" si="5489"/>
        <v>58.739999999999782</v>
      </c>
      <c r="AT3390" s="5">
        <f t="shared" si="5511"/>
        <v>98.311000000000149</v>
      </c>
      <c r="AU3390" s="5">
        <f t="shared" si="5497"/>
        <v>-8.4799999999995634</v>
      </c>
      <c r="AV3390" s="5">
        <f t="shared" si="5500"/>
        <v>-19.260000000000218</v>
      </c>
      <c r="AW3390" s="5">
        <f t="shared" si="5498"/>
        <v>2</v>
      </c>
      <c r="AX3390" s="5">
        <f t="shared" si="5558"/>
        <v>53.628000000000434</v>
      </c>
      <c r="AZ3390" s="4">
        <f t="shared" si="5540"/>
        <v>1</v>
      </c>
      <c r="BA3390" s="5">
        <f t="shared" si="5546"/>
        <v>0.11000000000012733</v>
      </c>
      <c r="BB3390" s="4">
        <f t="shared" si="5541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  <c r="CB3390" s="5">
        <f t="shared" si="5520"/>
        <v>39.479999999999563</v>
      </c>
      <c r="CC3390" s="5">
        <f t="shared" si="5521"/>
        <v>10.780000000000655</v>
      </c>
      <c r="CD3390" s="5">
        <f t="shared" si="5532"/>
        <v>39.479999999999563</v>
      </c>
      <c r="CE3390" s="5">
        <f t="shared" si="5523"/>
        <v>-30</v>
      </c>
      <c r="CF3390" s="5"/>
      <c r="CG3390" s="5">
        <f t="shared" si="5524"/>
        <v>-50</v>
      </c>
      <c r="CH3390" s="5">
        <f t="shared" si="5527"/>
        <v>40.75</v>
      </c>
      <c r="CI3390" s="5">
        <f t="shared" si="5525"/>
        <v>-60.520000000000437</v>
      </c>
    </row>
    <row r="3391" spans="1:87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5">
        <f t="shared" si="5482"/>
        <v>92.399999999999636</v>
      </c>
      <c r="K3391" s="5">
        <f t="shared" si="5509"/>
        <v>121.47333333333343</v>
      </c>
      <c r="L3391" s="5">
        <f t="shared" si="5486"/>
        <v>43.079999999999927</v>
      </c>
      <c r="M3391" s="5">
        <f t="shared" ref="M3391" si="5584">AVERAGE(L3380:L3391)</f>
        <v>64.282499999999956</v>
      </c>
      <c r="N3391" s="6" t="s">
        <v>37</v>
      </c>
      <c r="O3391" s="5">
        <f t="shared" si="5488"/>
        <v>4056.96</v>
      </c>
      <c r="P3391" s="4">
        <f t="shared" si="5534"/>
        <v>1</v>
      </c>
      <c r="Q3391" s="5">
        <f t="shared" si="5535"/>
        <v>140.87000000000035</v>
      </c>
      <c r="R3391" s="5">
        <f t="shared" si="5536"/>
        <v>3951.3074999999999</v>
      </c>
      <c r="S3391" s="4">
        <f t="shared" si="5537"/>
        <v>1</v>
      </c>
      <c r="T3391" s="4">
        <f t="shared" si="5538"/>
        <v>1</v>
      </c>
      <c r="U3391" s="5">
        <f t="shared" si="5529"/>
        <v>3994.9939999999997</v>
      </c>
      <c r="V3391" s="5">
        <f t="shared" si="5530"/>
        <v>61.966000000000349</v>
      </c>
      <c r="X3391" s="5">
        <f t="shared" si="5484"/>
        <v>-14.710000000000036</v>
      </c>
      <c r="Y3391" s="5">
        <f t="shared" si="5485"/>
        <v>-26.25</v>
      </c>
      <c r="AA3391" s="5">
        <f t="shared" si="5503"/>
        <v>0</v>
      </c>
      <c r="AB3391" s="5">
        <f t="shared" si="5504"/>
        <v>1</v>
      </c>
      <c r="AC3391" s="5">
        <f t="shared" si="5505"/>
        <v>1</v>
      </c>
      <c r="AF3391" s="5">
        <f t="shared" si="5491"/>
        <v>37.479999999999563</v>
      </c>
      <c r="AG3391" s="5">
        <f t="shared" si="5492"/>
        <v>92.399999999999636</v>
      </c>
      <c r="AH3391" s="5">
        <f t="shared" si="5493"/>
        <v>35.340000000000146</v>
      </c>
      <c r="AI3391" s="5">
        <f t="shared" si="5494"/>
        <v>-19.579999999999927</v>
      </c>
      <c r="AJ3391" s="5"/>
      <c r="AK3391" s="5">
        <f t="shared" si="5495"/>
        <v>35.340000000000146</v>
      </c>
      <c r="AL3391" s="5">
        <f t="shared" si="5515"/>
        <v>37.290000000000141</v>
      </c>
      <c r="AM3391" s="5">
        <f t="shared" si="5496"/>
        <v>37.479999999999563</v>
      </c>
      <c r="AN3391" s="5">
        <f t="shared" si="5511"/>
        <v>99.410000000000124</v>
      </c>
      <c r="AO3391" s="5">
        <f t="shared" si="5512"/>
        <v>0</v>
      </c>
      <c r="AP3391" s="5">
        <f t="shared" si="5531"/>
        <v>2</v>
      </c>
      <c r="AQ3391" s="5">
        <f t="shared" si="5550"/>
        <v>3.1</v>
      </c>
      <c r="AR3391" s="5"/>
      <c r="AS3391" s="5">
        <f t="shared" si="5489"/>
        <v>92.399999999999636</v>
      </c>
      <c r="AT3391" s="5">
        <f t="shared" si="5511"/>
        <v>100.23100000000014</v>
      </c>
      <c r="AU3391" s="5">
        <f t="shared" si="5497"/>
        <v>-19.579999999999927</v>
      </c>
      <c r="AV3391" s="5">
        <f t="shared" si="5500"/>
        <v>-54.920000000000073</v>
      </c>
      <c r="AW3391" s="5">
        <f t="shared" si="5498"/>
        <v>3</v>
      </c>
      <c r="AX3391" s="5">
        <f t="shared" si="5558"/>
        <v>53.628000000000434</v>
      </c>
      <c r="AZ3391" s="4">
        <f t="shared" si="5540"/>
        <v>1</v>
      </c>
      <c r="BA3391" s="5">
        <f t="shared" si="5546"/>
        <v>52.139999999999873</v>
      </c>
      <c r="BB3391" s="4">
        <f t="shared" si="5541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  <c r="CB3391" s="5">
        <f t="shared" si="5520"/>
        <v>37.479999999999563</v>
      </c>
      <c r="CC3391" s="5">
        <f t="shared" si="5521"/>
        <v>35.340000000000146</v>
      </c>
      <c r="CD3391" s="5">
        <f t="shared" si="5532"/>
        <v>-14.710000000000036</v>
      </c>
      <c r="CE3391" s="5">
        <f t="shared" si="5523"/>
        <v>26.25</v>
      </c>
      <c r="CF3391" s="5"/>
      <c r="CG3391" s="5">
        <f t="shared" si="5524"/>
        <v>-50</v>
      </c>
      <c r="CH3391" s="5">
        <f t="shared" si="5527"/>
        <v>-26.25</v>
      </c>
      <c r="CI3391" s="5">
        <f t="shared" si="5525"/>
        <v>-114.71000000000004</v>
      </c>
    </row>
    <row r="3392" spans="1:87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5">
        <f t="shared" si="5482"/>
        <v>108.84000000000015</v>
      </c>
      <c r="K3392" s="5">
        <f t="shared" si="5509"/>
        <v>120.41583333333347</v>
      </c>
      <c r="L3392" s="5">
        <f t="shared" si="5486"/>
        <v>69.940000000000055</v>
      </c>
      <c r="M3392" s="5">
        <f t="shared" ref="M3392" si="5585">AVERAGE(L3381:L3392)</f>
        <v>64.875833333333276</v>
      </c>
      <c r="N3392" s="6" t="s">
        <v>37</v>
      </c>
      <c r="O3392" s="5">
        <f t="shared" si="5488"/>
        <v>4102.95</v>
      </c>
      <c r="P3392" s="4">
        <f t="shared" si="5534"/>
        <v>1</v>
      </c>
      <c r="Q3392" s="5">
        <f t="shared" si="5535"/>
        <v>110.55999999999995</v>
      </c>
      <c r="R3392" s="5">
        <f t="shared" si="5536"/>
        <v>4020.0299999999997</v>
      </c>
      <c r="S3392" s="4">
        <f t="shared" si="5537"/>
        <v>1</v>
      </c>
      <c r="T3392" s="4">
        <f t="shared" si="5538"/>
        <v>1</v>
      </c>
      <c r="U3392" s="5">
        <f t="shared" si="5529"/>
        <v>4032.3660000000004</v>
      </c>
      <c r="V3392" s="5">
        <f t="shared" si="5530"/>
        <v>70.583999999999378</v>
      </c>
      <c r="X3392" s="5">
        <f t="shared" si="5484"/>
        <v>56.359999999999673</v>
      </c>
      <c r="Y3392" s="5">
        <f t="shared" si="5485"/>
        <v>30.140000000000327</v>
      </c>
      <c r="AA3392" s="5">
        <f t="shared" si="5503"/>
        <v>1</v>
      </c>
      <c r="AB3392" s="5">
        <f t="shared" si="5504"/>
        <v>0</v>
      </c>
      <c r="AC3392" s="5">
        <f t="shared" si="5505"/>
        <v>1</v>
      </c>
      <c r="AF3392" s="5">
        <f t="shared" si="5491"/>
        <v>100.47999999999956</v>
      </c>
      <c r="AG3392" s="5">
        <f t="shared" si="5492"/>
        <v>92.119999999999891</v>
      </c>
      <c r="AH3392" s="5">
        <f t="shared" si="5493"/>
        <v>8.3600000000005821</v>
      </c>
      <c r="AI3392" s="5">
        <f t="shared" si="5494"/>
        <v>16.720000000000255</v>
      </c>
      <c r="AJ3392" s="5"/>
      <c r="AK3392" s="5">
        <f t="shared" si="5495"/>
        <v>8.3600000000005821</v>
      </c>
      <c r="AL3392" s="5">
        <f t="shared" si="5515"/>
        <v>37.290000000000141</v>
      </c>
      <c r="AM3392" s="5">
        <f t="shared" si="5496"/>
        <v>100.47999999999956</v>
      </c>
      <c r="AN3392" s="5">
        <f t="shared" si="5511"/>
        <v>84.809000000000012</v>
      </c>
      <c r="AO3392" s="5">
        <f t="shared" si="5512"/>
        <v>1</v>
      </c>
      <c r="AP3392" s="5">
        <f t="shared" si="5531"/>
        <v>2</v>
      </c>
      <c r="AQ3392" s="5">
        <f t="shared" si="5550"/>
        <v>2.8</v>
      </c>
      <c r="AR3392" s="5"/>
      <c r="AS3392" s="5">
        <f t="shared" si="5489"/>
        <v>92.119999999999891</v>
      </c>
      <c r="AT3392" s="5">
        <f t="shared" si="5511"/>
        <v>88.492000000000104</v>
      </c>
      <c r="AU3392" s="5">
        <f t="shared" si="5497"/>
        <v>16.720000000000255</v>
      </c>
      <c r="AV3392" s="5">
        <f t="shared" si="5500"/>
        <v>8.3599999999996726</v>
      </c>
      <c r="AW3392" s="5">
        <f t="shared" si="5498"/>
        <v>5</v>
      </c>
      <c r="AX3392" s="5">
        <f t="shared" si="5558"/>
        <v>53.628000000000434</v>
      </c>
      <c r="AZ3392" s="4">
        <f t="shared" si="5540"/>
        <v>1</v>
      </c>
      <c r="BA3392" s="5">
        <f t="shared" si="5546"/>
        <v>45.989999999999782</v>
      </c>
      <c r="BB3392" s="4">
        <f t="shared" si="5541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  <c r="CB3392" s="5">
        <f t="shared" si="5520"/>
        <v>100.47999999999956</v>
      </c>
      <c r="CC3392" s="5">
        <f t="shared" si="5521"/>
        <v>8.3600000000005821</v>
      </c>
      <c r="CD3392" s="5">
        <f t="shared" si="5532"/>
        <v>56.359999999999673</v>
      </c>
      <c r="CE3392" s="5">
        <f t="shared" si="5523"/>
        <v>-30</v>
      </c>
      <c r="CF3392" s="5"/>
      <c r="CG3392" s="5">
        <f t="shared" si="5524"/>
        <v>-50</v>
      </c>
      <c r="CH3392" s="5">
        <f t="shared" si="5527"/>
        <v>30.140000000000327</v>
      </c>
      <c r="CI3392" s="5">
        <f t="shared" si="5525"/>
        <v>-43.640000000000327</v>
      </c>
    </row>
    <row r="3393" spans="1:87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5">
        <f t="shared" si="5482"/>
        <v>172.80000000000018</v>
      </c>
      <c r="K3393" s="5">
        <f t="shared" si="5509"/>
        <v>126.46333333333352</v>
      </c>
      <c r="L3393" s="5">
        <f t="shared" si="5486"/>
        <v>66.180000000000291</v>
      </c>
      <c r="M3393" s="5">
        <f t="shared" ref="M3393" si="5586">AVERAGE(L3382:L3393)</f>
        <v>66.598333333333287</v>
      </c>
      <c r="N3393" s="6" t="s">
        <v>37</v>
      </c>
      <c r="O3393" s="5">
        <f t="shared" si="5488"/>
        <v>4209.34</v>
      </c>
      <c r="P3393" s="4">
        <f t="shared" si="5534"/>
        <v>1</v>
      </c>
      <c r="Q3393" s="5">
        <f t="shared" si="5535"/>
        <v>204.63000000000011</v>
      </c>
      <c r="R3393" s="5">
        <f t="shared" si="5536"/>
        <v>4055.8675000000003</v>
      </c>
      <c r="S3393" s="4">
        <f t="shared" si="5537"/>
        <v>1</v>
      </c>
      <c r="T3393" s="4">
        <f t="shared" si="5538"/>
        <v>1</v>
      </c>
      <c r="U3393" s="5">
        <f t="shared" si="5529"/>
        <v>4075.7560000000003</v>
      </c>
      <c r="V3393" s="5">
        <f t="shared" si="5530"/>
        <v>133.58399999999983</v>
      </c>
      <c r="X3393" s="5">
        <f t="shared" si="5484"/>
        <v>150.01000000000022</v>
      </c>
      <c r="Y3393" s="5">
        <f t="shared" si="5485"/>
        <v>39</v>
      </c>
      <c r="AA3393" s="5">
        <f t="shared" si="5503"/>
        <v>1</v>
      </c>
      <c r="AB3393" s="5">
        <f t="shared" si="5504"/>
        <v>0</v>
      </c>
      <c r="AC3393" s="5">
        <f t="shared" si="5505"/>
        <v>1</v>
      </c>
      <c r="AF3393" s="5">
        <f t="shared" si="5491"/>
        <v>157.88000000000011</v>
      </c>
      <c r="AG3393" s="5">
        <f t="shared" si="5492"/>
        <v>168.44999999999982</v>
      </c>
      <c r="AH3393" s="5">
        <f t="shared" si="5493"/>
        <v>14.920000000000073</v>
      </c>
      <c r="AI3393" s="5">
        <f t="shared" si="5494"/>
        <v>4.3500000000003638</v>
      </c>
      <c r="AJ3393" s="5"/>
      <c r="AK3393" s="5">
        <f t="shared" si="5495"/>
        <v>14.920000000000073</v>
      </c>
      <c r="AL3393" s="5">
        <f t="shared" si="5515"/>
        <v>35.904000000000174</v>
      </c>
      <c r="AM3393" s="5">
        <f t="shared" si="5496"/>
        <v>157.88000000000011</v>
      </c>
      <c r="AN3393" s="5">
        <f t="shared" si="5511"/>
        <v>92.307999999999993</v>
      </c>
      <c r="AO3393" s="5">
        <f t="shared" si="5512"/>
        <v>1</v>
      </c>
      <c r="AP3393" s="5">
        <f t="shared" si="5531"/>
        <v>3</v>
      </c>
      <c r="AQ3393" s="5">
        <f t="shared" si="5550"/>
        <v>2.7</v>
      </c>
      <c r="AR3393" s="5"/>
      <c r="AS3393" s="5">
        <f t="shared" si="5489"/>
        <v>168.44999999999982</v>
      </c>
      <c r="AT3393" s="5">
        <f t="shared" si="5511"/>
        <v>98.712000000000074</v>
      </c>
      <c r="AU3393" s="5">
        <f t="shared" si="5497"/>
        <v>4.3500000000003638</v>
      </c>
      <c r="AV3393" s="5">
        <f t="shared" si="5500"/>
        <v>-10.569999999999709</v>
      </c>
      <c r="AW3393" s="5">
        <f t="shared" si="5498"/>
        <v>6</v>
      </c>
      <c r="AX3393" s="5">
        <f t="shared" si="5558"/>
        <v>53.628000000000434</v>
      </c>
      <c r="AZ3393" s="4">
        <f t="shared" si="5540"/>
        <v>1</v>
      </c>
      <c r="BA3393" s="5">
        <f t="shared" si="5546"/>
        <v>106.39000000000033</v>
      </c>
      <c r="BB3393" s="4">
        <f t="shared" si="5541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  <c r="CB3393" s="5">
        <f t="shared" si="5520"/>
        <v>157.88000000000011</v>
      </c>
      <c r="CC3393" s="5">
        <f t="shared" si="5521"/>
        <v>14.920000000000073</v>
      </c>
      <c r="CD3393" s="5">
        <f t="shared" si="5532"/>
        <v>150.01000000000022</v>
      </c>
      <c r="CE3393" s="5">
        <f t="shared" si="5523"/>
        <v>-30</v>
      </c>
      <c r="CF3393" s="5"/>
      <c r="CG3393" s="5">
        <f t="shared" si="5524"/>
        <v>-50</v>
      </c>
      <c r="CH3393" s="5">
        <f t="shared" si="5527"/>
        <v>39</v>
      </c>
      <c r="CI3393" s="5">
        <f t="shared" si="5525"/>
        <v>50.010000000000218</v>
      </c>
    </row>
    <row r="3394" spans="1:87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5">
        <f t="shared" si="5482"/>
        <v>44.869999999999891</v>
      </c>
      <c r="K3394" s="5">
        <f t="shared" si="5509"/>
        <v>109.42000000000014</v>
      </c>
      <c r="L3394" s="5">
        <f t="shared" si="5486"/>
        <v>17.860000000000127</v>
      </c>
      <c r="M3394" s="5">
        <f t="shared" ref="M3394" si="5587">AVERAGE(L3383:L3394)</f>
        <v>58.074166666666656</v>
      </c>
      <c r="N3394" s="6" t="s">
        <v>37</v>
      </c>
      <c r="O3394" s="5">
        <f t="shared" si="5488"/>
        <v>4205.04</v>
      </c>
      <c r="P3394" s="4">
        <f t="shared" si="5534"/>
        <v>0.978975161353412</v>
      </c>
      <c r="Q3394" s="5">
        <f t="shared" si="5535"/>
        <v>204.51999999999998</v>
      </c>
      <c r="R3394" s="5">
        <f t="shared" si="5536"/>
        <v>4055.9500000000003</v>
      </c>
      <c r="S3394" s="4">
        <f t="shared" si="5537"/>
        <v>0.98017976492279246</v>
      </c>
      <c r="T3394" s="4">
        <f t="shared" si="5538"/>
        <v>0.98713268298521706</v>
      </c>
      <c r="U3394" s="5">
        <f t="shared" si="5529"/>
        <v>4115.8220000000001</v>
      </c>
      <c r="V3394" s="5">
        <f t="shared" si="5530"/>
        <v>89.217999999999847</v>
      </c>
      <c r="X3394" s="5">
        <f t="shared" si="5484"/>
        <v>-7.1400000000003274</v>
      </c>
      <c r="Y3394" s="5">
        <f t="shared" si="5485"/>
        <v>-2.4499999999998181</v>
      </c>
      <c r="AA3394" s="5">
        <f t="shared" si="5503"/>
        <v>0</v>
      </c>
      <c r="AB3394" s="5">
        <f t="shared" si="5504"/>
        <v>1</v>
      </c>
      <c r="AC3394" s="5">
        <f t="shared" si="5505"/>
        <v>1</v>
      </c>
      <c r="AF3394" s="5">
        <f t="shared" si="5491"/>
        <v>28.920000000000073</v>
      </c>
      <c r="AG3394" s="5">
        <f t="shared" si="5492"/>
        <v>25.850000000000364</v>
      </c>
      <c r="AH3394" s="5">
        <f t="shared" si="5493"/>
        <v>15.949999999999818</v>
      </c>
      <c r="AI3394" s="5">
        <f t="shared" si="5494"/>
        <v>19.019999999999527</v>
      </c>
      <c r="AJ3394" s="5"/>
      <c r="AK3394" s="5">
        <f t="shared" si="5495"/>
        <v>15.949999999999818</v>
      </c>
      <c r="AL3394" s="5">
        <f t="shared" si="5515"/>
        <v>34.73700000000008</v>
      </c>
      <c r="AM3394" s="5">
        <f t="shared" si="5496"/>
        <v>28.920000000000073</v>
      </c>
      <c r="AN3394" s="5">
        <f t="shared" si="5511"/>
        <v>88.025000000000006</v>
      </c>
      <c r="AO3394" s="5">
        <f t="shared" si="5512"/>
        <v>0</v>
      </c>
      <c r="AP3394" s="5">
        <f t="shared" si="5531"/>
        <v>3</v>
      </c>
      <c r="AQ3394" s="5">
        <f t="shared" si="5550"/>
        <v>2.7</v>
      </c>
      <c r="AR3394" s="5"/>
      <c r="AS3394" s="5">
        <f t="shared" si="5489"/>
        <v>25.850000000000364</v>
      </c>
      <c r="AT3394" s="5">
        <f t="shared" si="5511"/>
        <v>95.561000000000064</v>
      </c>
      <c r="AU3394" s="5">
        <f t="shared" si="5497"/>
        <v>19.019999999999527</v>
      </c>
      <c r="AV3394" s="5">
        <f t="shared" si="5500"/>
        <v>3.069999999999709</v>
      </c>
      <c r="AW3394" s="5">
        <f t="shared" si="5498"/>
        <v>2</v>
      </c>
      <c r="AX3394" s="5">
        <f t="shared" si="5558"/>
        <v>53.628000000000434</v>
      </c>
      <c r="AZ3394" s="4">
        <f t="shared" si="5540"/>
        <v>0.98713268298521706</v>
      </c>
      <c r="BA3394" s="5">
        <f t="shared" si="5546"/>
        <v>-4.3000000000001819</v>
      </c>
      <c r="BB3394" s="4">
        <f t="shared" si="5541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  <c r="CB3394" s="5">
        <f t="shared" si="5520"/>
        <v>28.920000000000073</v>
      </c>
      <c r="CC3394" s="5">
        <f t="shared" si="5521"/>
        <v>15.949999999999818</v>
      </c>
      <c r="CD3394" s="5">
        <f t="shared" si="5532"/>
        <v>-7.1400000000003274</v>
      </c>
      <c r="CE3394" s="5">
        <f t="shared" si="5523"/>
        <v>2.4499999999998181</v>
      </c>
      <c r="CF3394" s="5"/>
      <c r="CG3394" s="5">
        <f t="shared" si="5524"/>
        <v>-50</v>
      </c>
      <c r="CH3394" s="5">
        <f t="shared" si="5527"/>
        <v>-2.4499999999998181</v>
      </c>
      <c r="CI3394" s="5">
        <f t="shared" si="5525"/>
        <v>-107.14000000000033</v>
      </c>
    </row>
    <row r="3395" spans="1:87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5">
        <f t="shared" ref="J3395:J3458" si="5588">MAX(ABS(E3394-D3395),ABS(C3395-E3394),ABS(C3395-D3395))</f>
        <v>93.930000000000291</v>
      </c>
      <c r="K3395" s="5">
        <f t="shared" si="5509"/>
        <v>107.26666666666681</v>
      </c>
      <c r="L3395" s="5">
        <f t="shared" si="5486"/>
        <v>35.679999999999836</v>
      </c>
      <c r="M3395" s="5">
        <f t="shared" ref="M3395" si="5589">AVERAGE(L3384:L3395)</f>
        <v>56.672499999999978</v>
      </c>
      <c r="N3395" s="6" t="s">
        <v>37</v>
      </c>
      <c r="O3395" s="5">
        <f t="shared" si="5488"/>
        <v>4260.4599999999991</v>
      </c>
      <c r="P3395" s="4">
        <f t="shared" si="5534"/>
        <v>1</v>
      </c>
      <c r="Q3395" s="5">
        <f t="shared" si="5535"/>
        <v>203.49999999999909</v>
      </c>
      <c r="R3395" s="5">
        <f t="shared" si="5536"/>
        <v>4107.835</v>
      </c>
      <c r="S3395" s="4">
        <f t="shared" si="5537"/>
        <v>1</v>
      </c>
      <c r="T3395" s="4">
        <f t="shared" si="5538"/>
        <v>1</v>
      </c>
      <c r="U3395" s="5">
        <f t="shared" si="5529"/>
        <v>4166.95</v>
      </c>
      <c r="V3395" s="5">
        <f t="shared" si="5530"/>
        <v>93.509999999999309</v>
      </c>
      <c r="X3395" s="5">
        <f t="shared" ref="X3395:X3448" si="5590">E3395-B3395</f>
        <v>55.960000000000036</v>
      </c>
      <c r="Y3395" s="5">
        <f t="shared" ref="Y3395:Y3448" si="5591">I3395-F3395</f>
        <v>5.9400000000000546</v>
      </c>
      <c r="AA3395" s="5">
        <f t="shared" si="5503"/>
        <v>1</v>
      </c>
      <c r="AB3395" s="5">
        <f t="shared" si="5504"/>
        <v>0</v>
      </c>
      <c r="AC3395" s="5">
        <f t="shared" si="5505"/>
        <v>1</v>
      </c>
      <c r="AF3395" s="5">
        <f t="shared" si="5491"/>
        <v>80.190000000000509</v>
      </c>
      <c r="AG3395" s="5">
        <f t="shared" si="5492"/>
        <v>93.930000000000291</v>
      </c>
      <c r="AH3395" s="5">
        <f t="shared" si="5493"/>
        <v>9.1499999999996362</v>
      </c>
      <c r="AI3395" s="5">
        <f t="shared" si="5494"/>
        <v>-4.5900000000001455</v>
      </c>
      <c r="AJ3395" s="5"/>
      <c r="AK3395" s="5">
        <f t="shared" si="5495"/>
        <v>9.1499999999996362</v>
      </c>
      <c r="AL3395" s="5">
        <f t="shared" si="5515"/>
        <v>34.73700000000008</v>
      </c>
      <c r="AM3395" s="5">
        <f t="shared" si="5496"/>
        <v>80.190000000000509</v>
      </c>
      <c r="AN3395" s="5">
        <f t="shared" si="5511"/>
        <v>88.190000000000055</v>
      </c>
      <c r="AO3395" s="5">
        <f t="shared" si="5512"/>
        <v>0</v>
      </c>
      <c r="AP3395" s="5">
        <f t="shared" si="5531"/>
        <v>3</v>
      </c>
      <c r="AQ3395" s="5">
        <f t="shared" si="5550"/>
        <v>2.7</v>
      </c>
      <c r="AR3395" s="5"/>
      <c r="AS3395" s="5">
        <f t="shared" si="5489"/>
        <v>93.930000000000291</v>
      </c>
      <c r="AT3395" s="5">
        <f t="shared" si="5511"/>
        <v>97.128000000000071</v>
      </c>
      <c r="AU3395" s="5">
        <f t="shared" si="5497"/>
        <v>-4.5900000000001455</v>
      </c>
      <c r="AV3395" s="5">
        <f t="shared" si="5500"/>
        <v>-13.739999999999782</v>
      </c>
      <c r="AW3395" s="5">
        <f t="shared" si="5498"/>
        <v>3</v>
      </c>
      <c r="AX3395" s="5">
        <f t="shared" si="5558"/>
        <v>53.628000000000434</v>
      </c>
      <c r="AZ3395" s="4">
        <f t="shared" si="5540"/>
        <v>1</v>
      </c>
      <c r="BA3395" s="5">
        <f t="shared" si="5546"/>
        <v>55.419999999999163</v>
      </c>
      <c r="BB3395" s="4">
        <f t="shared" si="5541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  <c r="CB3395" s="5">
        <f t="shared" si="5520"/>
        <v>80.190000000000509</v>
      </c>
      <c r="CC3395" s="5">
        <f t="shared" si="5521"/>
        <v>9.1499999999996362</v>
      </c>
      <c r="CD3395" s="5">
        <f t="shared" si="5532"/>
        <v>55.960000000000036</v>
      </c>
      <c r="CE3395" s="5">
        <f t="shared" si="5523"/>
        <v>-5.9400000000000546</v>
      </c>
      <c r="CF3395" s="5"/>
      <c r="CG3395" s="5">
        <f t="shared" si="5524"/>
        <v>-50</v>
      </c>
      <c r="CH3395" s="5">
        <f t="shared" si="5527"/>
        <v>5.9400000000000546</v>
      </c>
      <c r="CI3395" s="5">
        <f t="shared" si="5525"/>
        <v>-44.039999999999964</v>
      </c>
    </row>
    <row r="3396" spans="1:87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5">
        <f t="shared" si="5588"/>
        <v>80.119999999998981</v>
      </c>
      <c r="K3396" s="5">
        <f t="shared" si="5509"/>
        <v>104.54916666666668</v>
      </c>
      <c r="L3396" s="5">
        <f t="shared" ref="L3396:L3459" si="5592">MAX(ABS(I3395-H3396),ABS(G3396-I3395),ABS(G3396-H3396))</f>
        <v>37.869999999999891</v>
      </c>
      <c r="M3396" s="5">
        <f t="shared" ref="M3396" si="5593">AVERAGE(L3385:L3396)</f>
        <v>54.943333333333307</v>
      </c>
      <c r="N3396" s="6" t="s">
        <v>37</v>
      </c>
      <c r="O3396" s="5">
        <f t="shared" ref="O3396:O3448" si="5594">E3396-I3396</f>
        <v>4293.4299999999985</v>
      </c>
      <c r="P3396" s="4">
        <f t="shared" si="5534"/>
        <v>1</v>
      </c>
      <c r="Q3396" s="5">
        <f t="shared" si="5535"/>
        <v>190.47999999999865</v>
      </c>
      <c r="R3396" s="5">
        <f t="shared" si="5536"/>
        <v>4150.57</v>
      </c>
      <c r="S3396" s="4">
        <f t="shared" si="5537"/>
        <v>1</v>
      </c>
      <c r="T3396" s="4">
        <f t="shared" si="5538"/>
        <v>1</v>
      </c>
      <c r="U3396" s="5">
        <f t="shared" si="5529"/>
        <v>4214.2440000000006</v>
      </c>
      <c r="V3396" s="5">
        <f t="shared" si="5530"/>
        <v>79.185999999997875</v>
      </c>
      <c r="X3396" s="5">
        <f t="shared" si="5590"/>
        <v>72.829999999999018</v>
      </c>
      <c r="Y3396" s="5">
        <f t="shared" si="5591"/>
        <v>32.2800000000002</v>
      </c>
      <c r="AA3396" s="5">
        <f t="shared" si="5503"/>
        <v>1</v>
      </c>
      <c r="AB3396" s="5">
        <f t="shared" si="5504"/>
        <v>0</v>
      </c>
      <c r="AC3396" s="5">
        <f t="shared" si="5505"/>
        <v>1</v>
      </c>
      <c r="AF3396" s="5">
        <f t="shared" si="5491"/>
        <v>76.589999999999236</v>
      </c>
      <c r="AG3396" s="5">
        <f t="shared" si="5492"/>
        <v>71.6899999999996</v>
      </c>
      <c r="AH3396" s="5">
        <f t="shared" si="5493"/>
        <v>3.5299999999997453</v>
      </c>
      <c r="AI3396" s="5">
        <f t="shared" si="5494"/>
        <v>8.4299999999993815</v>
      </c>
      <c r="AJ3396" s="5"/>
      <c r="AK3396" s="5">
        <f t="shared" si="5495"/>
        <v>3.5299999999997453</v>
      </c>
      <c r="AL3396" s="5">
        <f t="shared" si="5515"/>
        <v>25.701000000000107</v>
      </c>
      <c r="AM3396" s="5">
        <f t="shared" si="5496"/>
        <v>76.589999999999236</v>
      </c>
      <c r="AN3396" s="5">
        <f t="shared" si="5511"/>
        <v>77.129999999999924</v>
      </c>
      <c r="AO3396" s="5">
        <f t="shared" si="5512"/>
        <v>0</v>
      </c>
      <c r="AP3396" s="5">
        <f t="shared" si="5531"/>
        <v>2</v>
      </c>
      <c r="AQ3396" s="5">
        <f t="shared" si="5550"/>
        <v>2.5</v>
      </c>
      <c r="AR3396" s="5"/>
      <c r="AS3396" s="5">
        <f t="shared" ref="AS3396:AS3459" si="5595">MAX(AG3396,AI3396)</f>
        <v>71.6899999999996</v>
      </c>
      <c r="AT3396" s="5">
        <f t="shared" si="5511"/>
        <v>85.685999999999964</v>
      </c>
      <c r="AU3396" s="5">
        <f t="shared" si="5497"/>
        <v>8.4299999999993815</v>
      </c>
      <c r="AV3396" s="5">
        <f t="shared" si="5500"/>
        <v>4.8999999999996362</v>
      </c>
      <c r="AW3396" s="5">
        <f t="shared" si="5498"/>
        <v>4</v>
      </c>
      <c r="AX3396" s="5">
        <f t="shared" si="5558"/>
        <v>41.244000000000163</v>
      </c>
      <c r="AZ3396" s="4">
        <f t="shared" si="5540"/>
        <v>1</v>
      </c>
      <c r="BA3396" s="5">
        <f t="shared" si="5546"/>
        <v>32.969999999999345</v>
      </c>
      <c r="BB3396" s="4">
        <f t="shared" si="5541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  <c r="CB3396" s="5">
        <f t="shared" si="5520"/>
        <v>76.589999999999236</v>
      </c>
      <c r="CC3396" s="5">
        <f t="shared" si="5521"/>
        <v>3.5299999999997453</v>
      </c>
      <c r="CD3396" s="5">
        <f t="shared" si="5532"/>
        <v>72.829999999999018</v>
      </c>
      <c r="CE3396" s="5">
        <f t="shared" si="5523"/>
        <v>-30</v>
      </c>
      <c r="CF3396" s="5"/>
      <c r="CG3396" s="5">
        <f t="shared" si="5524"/>
        <v>-50</v>
      </c>
      <c r="CH3396" s="5">
        <f t="shared" si="5527"/>
        <v>32.2800000000002</v>
      </c>
      <c r="CI3396" s="5">
        <f t="shared" si="5525"/>
        <v>-27.170000000000982</v>
      </c>
    </row>
    <row r="3397" spans="1:87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5">
        <f t="shared" si="5588"/>
        <v>49.659999999999854</v>
      </c>
      <c r="K3397" s="5">
        <f t="shared" si="5509"/>
        <v>100.29583333333335</v>
      </c>
      <c r="L3397" s="5">
        <f t="shared" si="5592"/>
        <v>47.2800000000002</v>
      </c>
      <c r="M3397" s="5">
        <f t="shared" ref="M3397" si="5596">AVERAGE(L3386:L3397)</f>
        <v>54.685833333333335</v>
      </c>
      <c r="N3397" s="6" t="s">
        <v>37</v>
      </c>
      <c r="O3397" s="5">
        <f t="shared" si="5594"/>
        <v>4333.9699999999993</v>
      </c>
      <c r="P3397" s="4">
        <f t="shared" si="5534"/>
        <v>1</v>
      </c>
      <c r="Q3397" s="5">
        <f t="shared" si="5535"/>
        <v>128.92999999999938</v>
      </c>
      <c r="R3397" s="5">
        <f t="shared" si="5536"/>
        <v>4237.2725</v>
      </c>
      <c r="S3397" s="4">
        <f t="shared" si="5537"/>
        <v>1</v>
      </c>
      <c r="T3397" s="4">
        <f t="shared" si="5538"/>
        <v>1</v>
      </c>
      <c r="U3397" s="5">
        <f t="shared" si="5529"/>
        <v>4260.4479999999994</v>
      </c>
      <c r="V3397" s="5">
        <f t="shared" si="5530"/>
        <v>73.521999999999935</v>
      </c>
      <c r="X3397" s="5">
        <f t="shared" si="5590"/>
        <v>30.049999999999272</v>
      </c>
      <c r="Y3397" s="5">
        <f t="shared" si="5591"/>
        <v>1.4600000000000364</v>
      </c>
      <c r="AA3397" s="5">
        <f t="shared" si="5503"/>
        <v>1</v>
      </c>
      <c r="AB3397" s="5">
        <f t="shared" si="5504"/>
        <v>0</v>
      </c>
      <c r="AC3397" s="5">
        <f t="shared" si="5505"/>
        <v>1</v>
      </c>
      <c r="AF3397" s="5">
        <f t="shared" ref="AF3397:AF3460" si="5597">(C3397-B3397)</f>
        <v>41.680000000000291</v>
      </c>
      <c r="AG3397" s="5">
        <f t="shared" ref="AG3397:AG3460" si="5598">(C3397-E3396)</f>
        <v>24.470000000001164</v>
      </c>
      <c r="AH3397" s="5">
        <f t="shared" ref="AH3397:AH3460" si="5599">(B3397-D3397)</f>
        <v>7.9799999999995634</v>
      </c>
      <c r="AI3397" s="5">
        <f t="shared" ref="AI3397:AI3460" si="5600">(E3396-D3397)</f>
        <v>25.18999999999869</v>
      </c>
      <c r="AJ3397" s="5"/>
      <c r="AK3397" s="5">
        <f t="shared" ref="AK3397:AK3460" si="5601">MIN(AF3397,AH3397)</f>
        <v>7.9799999999995634</v>
      </c>
      <c r="AL3397" s="5">
        <f t="shared" si="5515"/>
        <v>25.701000000000107</v>
      </c>
      <c r="AM3397" s="5">
        <f t="shared" ref="AM3397:AM3460" si="5602">MAX(AF3397,AH3397)</f>
        <v>41.680000000000291</v>
      </c>
      <c r="AN3397" s="5">
        <f t="shared" si="5511"/>
        <v>70.238000000000014</v>
      </c>
      <c r="AO3397" s="5">
        <f t="shared" si="5512"/>
        <v>0</v>
      </c>
      <c r="AP3397" s="5">
        <f t="shared" si="5531"/>
        <v>2</v>
      </c>
      <c r="AQ3397" s="5">
        <f t="shared" si="5550"/>
        <v>2.4</v>
      </c>
      <c r="AR3397" s="5"/>
      <c r="AS3397" s="5">
        <f t="shared" si="5595"/>
        <v>25.18999999999869</v>
      </c>
      <c r="AT3397" s="5">
        <f t="shared" si="5511"/>
        <v>77.289999999999878</v>
      </c>
      <c r="AU3397" s="5">
        <f t="shared" ref="AU3397:AU3460" si="5603">MIN($AG3397,$AI3397)</f>
        <v>24.470000000001164</v>
      </c>
      <c r="AV3397" s="5">
        <f t="shared" si="5500"/>
        <v>17.209999999999127</v>
      </c>
      <c r="AW3397" s="5">
        <f t="shared" ref="AW3397:AW3460" si="5604">WEEKDAY(A3397)</f>
        <v>5</v>
      </c>
      <c r="AX3397" s="5">
        <f t="shared" si="5558"/>
        <v>41.244000000000163</v>
      </c>
      <c r="AZ3397" s="4">
        <f t="shared" si="5540"/>
        <v>1</v>
      </c>
      <c r="BA3397" s="5">
        <f t="shared" si="5546"/>
        <v>40.540000000000873</v>
      </c>
      <c r="BB3397" s="4">
        <f t="shared" si="5541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  <c r="CB3397" s="5">
        <f t="shared" si="5520"/>
        <v>41.680000000000291</v>
      </c>
      <c r="CC3397" s="5">
        <f t="shared" si="5521"/>
        <v>7.9799999999995634</v>
      </c>
      <c r="CD3397" s="5">
        <f t="shared" si="5532"/>
        <v>30.049999999999272</v>
      </c>
      <c r="CE3397" s="5">
        <f t="shared" si="5523"/>
        <v>-1.4600000000000364</v>
      </c>
      <c r="CF3397" s="5"/>
      <c r="CG3397" s="5">
        <f t="shared" si="5524"/>
        <v>-50</v>
      </c>
      <c r="CH3397" s="5">
        <f t="shared" si="5527"/>
        <v>1.4600000000000364</v>
      </c>
      <c r="CI3397" s="5">
        <f t="shared" si="5525"/>
        <v>-69.950000000000728</v>
      </c>
    </row>
    <row r="3398" spans="1:87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5">
        <f t="shared" si="5588"/>
        <v>105.85999999999876</v>
      </c>
      <c r="K3398" s="5">
        <f t="shared" si="5509"/>
        <v>90.629166666666535</v>
      </c>
      <c r="L3398" s="5">
        <f t="shared" si="5592"/>
        <v>43.340000000000146</v>
      </c>
      <c r="M3398" s="5">
        <f t="shared" ref="M3398" si="5605">AVERAGE(L3387:L3398)</f>
        <v>47.38750000000001</v>
      </c>
      <c r="N3398" s="6" t="s">
        <v>37</v>
      </c>
      <c r="O3398" s="5">
        <f t="shared" si="5594"/>
        <v>4324.76</v>
      </c>
      <c r="P3398" s="4">
        <f t="shared" si="5534"/>
        <v>0.92856588846661625</v>
      </c>
      <c r="Q3398" s="5">
        <f t="shared" si="5535"/>
        <v>128.92999999999938</v>
      </c>
      <c r="R3398" s="5">
        <f t="shared" si="5536"/>
        <v>4237.2725</v>
      </c>
      <c r="S3398" s="4">
        <f t="shared" si="5537"/>
        <v>0.96013332179032485</v>
      </c>
      <c r="T3398" s="4">
        <f t="shared" si="5538"/>
        <v>0.97201883639678222</v>
      </c>
      <c r="U3398" s="5">
        <f t="shared" si="5529"/>
        <v>4283.5319999999992</v>
      </c>
      <c r="V3398" s="5">
        <f t="shared" si="5530"/>
        <v>41.228000000000975</v>
      </c>
      <c r="X3398" s="5">
        <f t="shared" si="5590"/>
        <v>0.13999999999941792</v>
      </c>
      <c r="Y3398" s="5">
        <f t="shared" si="5591"/>
        <v>21.400000000000091</v>
      </c>
      <c r="AA3398" s="5">
        <f t="shared" si="5503"/>
        <v>1</v>
      </c>
      <c r="AB3398" s="5">
        <f t="shared" si="5504"/>
        <v>0</v>
      </c>
      <c r="AC3398" s="5">
        <f t="shared" si="5505"/>
        <v>1</v>
      </c>
      <c r="AF3398" s="5">
        <f t="shared" si="5597"/>
        <v>79.779999999998836</v>
      </c>
      <c r="AG3398" s="5">
        <f t="shared" si="5598"/>
        <v>95.680000000000291</v>
      </c>
      <c r="AH3398" s="5">
        <f t="shared" si="5599"/>
        <v>26.079999999999927</v>
      </c>
      <c r="AI3398" s="5">
        <f t="shared" si="5600"/>
        <v>10.179999999998472</v>
      </c>
      <c r="AJ3398" s="5"/>
      <c r="AK3398" s="5">
        <f t="shared" si="5601"/>
        <v>26.079999999999927</v>
      </c>
      <c r="AL3398" s="5">
        <f t="shared" si="5515"/>
        <v>27.005999999999947</v>
      </c>
      <c r="AM3398" s="5">
        <f t="shared" si="5602"/>
        <v>79.779999999998836</v>
      </c>
      <c r="AN3398" s="5">
        <f t="shared" si="5511"/>
        <v>71.045999999999822</v>
      </c>
      <c r="AO3398" s="5">
        <f t="shared" si="5512"/>
        <v>1</v>
      </c>
      <c r="AP3398" s="5">
        <f t="shared" si="5531"/>
        <v>3</v>
      </c>
      <c r="AQ3398" s="5">
        <f t="shared" si="5550"/>
        <v>2.4</v>
      </c>
      <c r="AR3398" s="5"/>
      <c r="AS3398" s="5">
        <f t="shared" si="5595"/>
        <v>95.680000000000291</v>
      </c>
      <c r="AT3398" s="5">
        <f t="shared" si="5511"/>
        <v>78.929999999999836</v>
      </c>
      <c r="AU3398" s="5">
        <f t="shared" si="5603"/>
        <v>10.179999999998472</v>
      </c>
      <c r="AV3398" s="5">
        <f t="shared" ref="AV3398:AV3461" si="5606">(E3397-B3398)</f>
        <v>-15.900000000001455</v>
      </c>
      <c r="AW3398" s="5">
        <f t="shared" si="5604"/>
        <v>6</v>
      </c>
      <c r="AX3398" s="5">
        <f t="shared" si="5558"/>
        <v>41.244000000000163</v>
      </c>
      <c r="AZ3398" s="4">
        <f t="shared" si="5540"/>
        <v>0.97201883639678222</v>
      </c>
      <c r="BA3398" s="5">
        <f t="shared" si="5546"/>
        <v>-9.2099999999991269</v>
      </c>
      <c r="BB3398" s="4">
        <f t="shared" si="5541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  <c r="CB3398" s="5">
        <f t="shared" si="5520"/>
        <v>79.779999999998836</v>
      </c>
      <c r="CC3398" s="5">
        <f t="shared" si="5521"/>
        <v>26.079999999999927</v>
      </c>
      <c r="CD3398" s="5">
        <f t="shared" si="5532"/>
        <v>0.13999999999941792</v>
      </c>
      <c r="CE3398" s="5">
        <f t="shared" si="5523"/>
        <v>-30</v>
      </c>
      <c r="CF3398" s="5"/>
      <c r="CG3398" s="5">
        <f t="shared" si="5524"/>
        <v>-50</v>
      </c>
      <c r="CH3398" s="5">
        <f t="shared" si="5527"/>
        <v>21.400000000000091</v>
      </c>
      <c r="CI3398" s="5">
        <f t="shared" si="5525"/>
        <v>-99.860000000000582</v>
      </c>
    </row>
    <row r="3399" spans="1:87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5">
        <f t="shared" si="5588"/>
        <v>77.409999999999854</v>
      </c>
      <c r="K3399" s="5">
        <f t="shared" si="5509"/>
        <v>87.818333333333229</v>
      </c>
      <c r="L3399" s="5">
        <f t="shared" si="5592"/>
        <v>28.339999999999691</v>
      </c>
      <c r="M3399" s="5">
        <f t="shared" ref="M3399" si="5607">AVERAGE(L3388:L3399)</f>
        <v>44.209166666666647</v>
      </c>
      <c r="N3399" s="6" t="s">
        <v>37</v>
      </c>
      <c r="O3399" s="5">
        <f t="shared" si="5594"/>
        <v>4334.0900000000011</v>
      </c>
      <c r="P3399" s="4">
        <f t="shared" si="5534"/>
        <v>1</v>
      </c>
      <c r="Q3399" s="5">
        <f t="shared" si="5535"/>
        <v>73.630000000001928</v>
      </c>
      <c r="R3399" s="5">
        <f t="shared" si="5536"/>
        <v>4278.8674999999994</v>
      </c>
      <c r="S3399" s="4">
        <f t="shared" si="5537"/>
        <v>1</v>
      </c>
      <c r="T3399" s="4">
        <f t="shared" si="5538"/>
        <v>1</v>
      </c>
      <c r="U3399" s="5">
        <f t="shared" si="5529"/>
        <v>4309.3419999999987</v>
      </c>
      <c r="V3399" s="5">
        <f t="shared" si="5530"/>
        <v>24.748000000002321</v>
      </c>
      <c r="X3399" s="5">
        <f t="shared" si="5590"/>
        <v>-2.6599999999998545</v>
      </c>
      <c r="Y3399" s="5">
        <f t="shared" si="5591"/>
        <v>-3.1300000000001091</v>
      </c>
      <c r="AA3399" s="5">
        <f t="shared" si="5503"/>
        <v>0</v>
      </c>
      <c r="AB3399" s="5">
        <f t="shared" si="5504"/>
        <v>1</v>
      </c>
      <c r="AC3399" s="5">
        <f t="shared" si="5505"/>
        <v>1</v>
      </c>
      <c r="AF3399" s="5">
        <f t="shared" si="5597"/>
        <v>12.609999999998763</v>
      </c>
      <c r="AG3399" s="5">
        <f t="shared" si="5598"/>
        <v>15.969999999999345</v>
      </c>
      <c r="AH3399" s="5">
        <f t="shared" si="5599"/>
        <v>64.800000000001091</v>
      </c>
      <c r="AI3399" s="5">
        <f t="shared" si="5600"/>
        <v>61.440000000000509</v>
      </c>
      <c r="AJ3399" s="5"/>
      <c r="AK3399" s="5">
        <f t="shared" si="5601"/>
        <v>12.609999999998763</v>
      </c>
      <c r="AL3399" s="5">
        <f t="shared" si="5515"/>
        <v>27.005999999999947</v>
      </c>
      <c r="AM3399" s="5">
        <f t="shared" si="5602"/>
        <v>64.800000000001091</v>
      </c>
      <c r="AN3399" s="5">
        <f t="shared" si="5511"/>
        <v>70.727999999999881</v>
      </c>
      <c r="AO3399" s="5">
        <f t="shared" si="5512"/>
        <v>0</v>
      </c>
      <c r="AP3399" s="5">
        <f t="shared" si="5531"/>
        <v>3</v>
      </c>
      <c r="AQ3399" s="5">
        <f t="shared" si="5550"/>
        <v>2.5</v>
      </c>
      <c r="AR3399" s="5"/>
      <c r="AS3399" s="5">
        <f t="shared" si="5595"/>
        <v>61.440000000000509</v>
      </c>
      <c r="AT3399" s="5">
        <f t="shared" si="5511"/>
        <v>78.548999999999893</v>
      </c>
      <c r="AU3399" s="5">
        <f t="shared" si="5603"/>
        <v>15.969999999999345</v>
      </c>
      <c r="AV3399" s="5">
        <f t="shared" si="5606"/>
        <v>-3.3600000000005821</v>
      </c>
      <c r="AW3399" s="5">
        <f t="shared" si="5604"/>
        <v>2</v>
      </c>
      <c r="AX3399" s="5">
        <f t="shared" si="5558"/>
        <v>41.244000000000163</v>
      </c>
      <c r="AZ3399" s="4">
        <f t="shared" si="5540"/>
        <v>1</v>
      </c>
      <c r="BA3399" s="5">
        <f t="shared" si="5546"/>
        <v>9.3300000000008367</v>
      </c>
      <c r="BB3399" s="4">
        <f t="shared" si="5541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  <c r="CB3399" s="5">
        <f t="shared" si="5520"/>
        <v>12.609999999998763</v>
      </c>
      <c r="CC3399" s="5">
        <f t="shared" si="5521"/>
        <v>64.800000000001091</v>
      </c>
      <c r="CD3399" s="5">
        <f t="shared" si="5532"/>
        <v>-50</v>
      </c>
      <c r="CE3399" s="5">
        <f t="shared" si="5523"/>
        <v>3.1300000000001091</v>
      </c>
      <c r="CF3399" s="5"/>
      <c r="CG3399" s="5">
        <f t="shared" si="5524"/>
        <v>-50</v>
      </c>
      <c r="CH3399" s="5">
        <f t="shared" si="5527"/>
        <v>-3.1300000000001091</v>
      </c>
      <c r="CI3399" s="5">
        <f t="shared" si="5525"/>
        <v>-150</v>
      </c>
    </row>
    <row r="3400" spans="1:87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5">
        <f t="shared" si="5588"/>
        <v>103.14000000000124</v>
      </c>
      <c r="K3400" s="5">
        <f t="shared" si="5509"/>
        <v>88.385833333333267</v>
      </c>
      <c r="L3400" s="5">
        <f t="shared" si="5592"/>
        <v>43.860000000000127</v>
      </c>
      <c r="M3400" s="5">
        <f t="shared" ref="M3400" si="5608">AVERAGE(L3389:L3400)</f>
        <v>45.464166666666678</v>
      </c>
      <c r="N3400" s="6" t="s">
        <v>37</v>
      </c>
      <c r="O3400" s="5">
        <f t="shared" si="5594"/>
        <v>4373.0500000000011</v>
      </c>
      <c r="P3400" s="4">
        <f t="shared" si="5534"/>
        <v>1</v>
      </c>
      <c r="Q3400" s="5">
        <f t="shared" si="5535"/>
        <v>79.620000000002619</v>
      </c>
      <c r="R3400" s="5">
        <f t="shared" si="5536"/>
        <v>4313.3349999999991</v>
      </c>
      <c r="S3400" s="4">
        <f t="shared" si="5537"/>
        <v>1</v>
      </c>
      <c r="T3400" s="4">
        <f t="shared" si="5538"/>
        <v>1</v>
      </c>
      <c r="U3400" s="5">
        <f t="shared" si="5529"/>
        <v>4331.8600000000006</v>
      </c>
      <c r="V3400" s="5">
        <f t="shared" si="5530"/>
        <v>41.190000000000509</v>
      </c>
      <c r="X3400" s="5">
        <f t="shared" si="5590"/>
        <v>34.610000000000582</v>
      </c>
      <c r="Y3400" s="5">
        <f t="shared" si="5591"/>
        <v>16.159999999999854</v>
      </c>
      <c r="AA3400" s="5">
        <f t="shared" ref="AA3400:AA3448" si="5609">IF(AND(X3400&gt;0,Y3400&gt;0),1,0)</f>
        <v>1</v>
      </c>
      <c r="AB3400" s="5">
        <f t="shared" ref="AB3400:AB3463" si="5610">IF(AND($X3400&lt;0,$Y3400&lt;0),1,0)</f>
        <v>0</v>
      </c>
      <c r="AC3400" s="5">
        <f t="shared" ref="AC3400:AC3448" si="5611">SUM(AA3400:AB3400)</f>
        <v>1</v>
      </c>
      <c r="AF3400" s="5">
        <f t="shared" si="5597"/>
        <v>34.610000000000582</v>
      </c>
      <c r="AG3400" s="5">
        <f t="shared" si="5598"/>
        <v>59.819999999999709</v>
      </c>
      <c r="AH3400" s="5">
        <f t="shared" si="5599"/>
        <v>68.530000000000655</v>
      </c>
      <c r="AI3400" s="5">
        <f t="shared" si="5600"/>
        <v>43.320000000001528</v>
      </c>
      <c r="AJ3400" s="5"/>
      <c r="AK3400" s="5">
        <f t="shared" si="5601"/>
        <v>34.610000000000582</v>
      </c>
      <c r="AL3400" s="5">
        <f t="shared" si="5515"/>
        <v>34.68300000000054</v>
      </c>
      <c r="AM3400" s="5">
        <f t="shared" si="5602"/>
        <v>68.530000000000655</v>
      </c>
      <c r="AN3400" s="5">
        <f t="shared" si="5511"/>
        <v>73.632999999999996</v>
      </c>
      <c r="AO3400" s="5">
        <f t="shared" si="5512"/>
        <v>0</v>
      </c>
      <c r="AP3400" s="5">
        <f t="shared" si="5531"/>
        <v>3</v>
      </c>
      <c r="AQ3400" s="5">
        <f t="shared" si="5550"/>
        <v>2.6</v>
      </c>
      <c r="AR3400" s="5"/>
      <c r="AS3400" s="5">
        <f t="shared" si="5595"/>
        <v>59.819999999999709</v>
      </c>
      <c r="AT3400" s="5">
        <f t="shared" si="5511"/>
        <v>78.656999999999883</v>
      </c>
      <c r="AU3400" s="5">
        <f t="shared" si="5603"/>
        <v>43.320000000001528</v>
      </c>
      <c r="AV3400" s="5">
        <f t="shared" si="5606"/>
        <v>-25.209999999999127</v>
      </c>
      <c r="AW3400" s="5">
        <f t="shared" si="5604"/>
        <v>3</v>
      </c>
      <c r="AX3400" s="5">
        <f t="shared" si="5558"/>
        <v>44.340000000001432</v>
      </c>
      <c r="AZ3400" s="4">
        <f t="shared" si="5540"/>
        <v>1</v>
      </c>
      <c r="BA3400" s="5">
        <f t="shared" si="5546"/>
        <v>38.960000000000036</v>
      </c>
      <c r="BB3400" s="4">
        <f t="shared" si="5541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  <c r="CB3400" s="5">
        <f t="shared" si="5520"/>
        <v>34.610000000000582</v>
      </c>
      <c r="CC3400" s="5">
        <f t="shared" si="5521"/>
        <v>68.530000000000655</v>
      </c>
      <c r="CD3400" s="5">
        <f t="shared" si="5532"/>
        <v>-50</v>
      </c>
      <c r="CE3400" s="5">
        <f t="shared" si="5523"/>
        <v>-16.159999999999854</v>
      </c>
      <c r="CF3400" s="5"/>
      <c r="CG3400" s="5">
        <f t="shared" si="5524"/>
        <v>-50</v>
      </c>
      <c r="CH3400" s="5">
        <f t="shared" si="5527"/>
        <v>16.159999999999854</v>
      </c>
      <c r="CI3400" s="5">
        <f t="shared" si="5525"/>
        <v>-150</v>
      </c>
    </row>
    <row r="3401" spans="1:87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5">
        <f t="shared" si="5588"/>
        <v>68.229999999999563</v>
      </c>
      <c r="K3401" s="5">
        <f t="shared" si="5509"/>
        <v>87.999999999999844</v>
      </c>
      <c r="L3401" s="5">
        <f t="shared" si="5592"/>
        <v>32.480000000000018</v>
      </c>
      <c r="M3401" s="5">
        <f t="shared" ref="M3401" si="5612">AVERAGE(L3390:L3401)</f>
        <v>43.837500000000013</v>
      </c>
      <c r="N3401" s="6" t="s">
        <v>37</v>
      </c>
      <c r="O3401" s="5">
        <f t="shared" si="5594"/>
        <v>4380.1900000000005</v>
      </c>
      <c r="P3401" s="4">
        <f t="shared" si="5534"/>
        <v>1</v>
      </c>
      <c r="Q3401" s="5">
        <f t="shared" si="5535"/>
        <v>55.430000000000291</v>
      </c>
      <c r="R3401" s="5">
        <f t="shared" si="5536"/>
        <v>4338.6175000000003</v>
      </c>
      <c r="S3401" s="4">
        <f t="shared" si="5537"/>
        <v>1</v>
      </c>
      <c r="T3401" s="4">
        <f t="shared" si="5538"/>
        <v>1</v>
      </c>
      <c r="U3401" s="5">
        <f t="shared" si="5529"/>
        <v>4349.2120000000014</v>
      </c>
      <c r="V3401" s="5">
        <f t="shared" si="5530"/>
        <v>30.977999999999156</v>
      </c>
      <c r="X3401" s="5">
        <f t="shared" si="5590"/>
        <v>28.809999999999491</v>
      </c>
      <c r="Y3401" s="5">
        <f t="shared" si="5591"/>
        <v>23.190000000000055</v>
      </c>
      <c r="AA3401" s="5">
        <f t="shared" si="5609"/>
        <v>1</v>
      </c>
      <c r="AB3401" s="5">
        <f t="shared" si="5610"/>
        <v>0</v>
      </c>
      <c r="AC3401" s="5">
        <f t="shared" si="5611"/>
        <v>1</v>
      </c>
      <c r="AF3401" s="5">
        <f t="shared" si="5597"/>
        <v>34.449999999998909</v>
      </c>
      <c r="AG3401" s="5">
        <f t="shared" si="5598"/>
        <v>28.949999999998909</v>
      </c>
      <c r="AH3401" s="5">
        <f t="shared" si="5599"/>
        <v>33.780000000000655</v>
      </c>
      <c r="AI3401" s="5">
        <f t="shared" si="5600"/>
        <v>39.280000000000655</v>
      </c>
      <c r="AJ3401" s="5"/>
      <c r="AK3401" s="5">
        <f t="shared" si="5601"/>
        <v>33.780000000000655</v>
      </c>
      <c r="AL3401" s="5">
        <f t="shared" si="5515"/>
        <v>33.863000000000646</v>
      </c>
      <c r="AM3401" s="5">
        <f t="shared" si="5602"/>
        <v>34.449999999998909</v>
      </c>
      <c r="AN3401" s="5">
        <f t="shared" si="5511"/>
        <v>73.329999999999927</v>
      </c>
      <c r="AO3401" s="5">
        <f t="shared" si="5512"/>
        <v>0</v>
      </c>
      <c r="AP3401" s="5">
        <f t="shared" si="5531"/>
        <v>3</v>
      </c>
      <c r="AQ3401" s="5">
        <f t="shared" si="5550"/>
        <v>2.7</v>
      </c>
      <c r="AR3401" s="5"/>
      <c r="AS3401" s="5">
        <f t="shared" si="5595"/>
        <v>39.280000000000655</v>
      </c>
      <c r="AT3401" s="5">
        <f t="shared" si="5511"/>
        <v>73.344999999999985</v>
      </c>
      <c r="AU3401" s="5">
        <f t="shared" si="5603"/>
        <v>28.949999999998909</v>
      </c>
      <c r="AV3401" s="5">
        <f t="shared" si="5606"/>
        <v>5.5</v>
      </c>
      <c r="AW3401" s="5">
        <f t="shared" si="5604"/>
        <v>4</v>
      </c>
      <c r="AX3401" s="5">
        <f t="shared" si="5558"/>
        <v>44.340000000001432</v>
      </c>
      <c r="AZ3401" s="4">
        <f t="shared" si="5540"/>
        <v>1</v>
      </c>
      <c r="BA3401" s="5">
        <f t="shared" si="5546"/>
        <v>7.1399999999994179</v>
      </c>
      <c r="BB3401" s="4">
        <f t="shared" si="5541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  <c r="CB3401" s="5">
        <f t="shared" si="5520"/>
        <v>34.449999999998909</v>
      </c>
      <c r="CC3401" s="5">
        <f t="shared" si="5521"/>
        <v>33.780000000000655</v>
      </c>
      <c r="CD3401" s="5">
        <f t="shared" si="5532"/>
        <v>28.809999999999491</v>
      </c>
      <c r="CE3401" s="5">
        <f t="shared" si="5523"/>
        <v>-23.190000000000055</v>
      </c>
      <c r="CF3401" s="5"/>
      <c r="CG3401" s="5">
        <f t="shared" si="5524"/>
        <v>-50</v>
      </c>
      <c r="CH3401" s="5">
        <f t="shared" si="5527"/>
        <v>23.190000000000055</v>
      </c>
      <c r="CI3401" s="5">
        <f t="shared" si="5525"/>
        <v>-71.190000000000509</v>
      </c>
    </row>
    <row r="3402" spans="1:87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5">
        <f t="shared" si="5588"/>
        <v>77.050000000001091</v>
      </c>
      <c r="K3402" s="5">
        <f t="shared" si="5509"/>
        <v>89.525833333333296</v>
      </c>
      <c r="L3402" s="5">
        <f t="shared" si="5592"/>
        <v>26.510000000000218</v>
      </c>
      <c r="M3402" s="5">
        <f t="shared" ref="M3402" si="5613">AVERAGE(L3391:L3402)</f>
        <v>41.035000000000046</v>
      </c>
      <c r="N3402" s="6" t="s">
        <v>37</v>
      </c>
      <c r="O3402" s="5">
        <f t="shared" si="5594"/>
        <v>4390.8000000000011</v>
      </c>
      <c r="P3402" s="4">
        <f t="shared" si="5534"/>
        <v>1</v>
      </c>
      <c r="Q3402" s="5">
        <f t="shared" si="5535"/>
        <v>66.040000000000873</v>
      </c>
      <c r="R3402" s="5">
        <f t="shared" si="5536"/>
        <v>4341.2700000000004</v>
      </c>
      <c r="S3402" s="4">
        <f t="shared" si="5537"/>
        <v>1</v>
      </c>
      <c r="T3402" s="4">
        <f t="shared" si="5538"/>
        <v>1</v>
      </c>
      <c r="U3402" s="5">
        <f t="shared" si="5529"/>
        <v>4360.5780000000013</v>
      </c>
      <c r="V3402" s="5">
        <f t="shared" si="5530"/>
        <v>30.221999999999753</v>
      </c>
      <c r="X3402" s="5">
        <f t="shared" si="5590"/>
        <v>21.329999999999927</v>
      </c>
      <c r="Y3402" s="5">
        <f t="shared" si="5591"/>
        <v>11.370000000000346</v>
      </c>
      <c r="AA3402" s="5">
        <f t="shared" si="5609"/>
        <v>1</v>
      </c>
      <c r="AB3402" s="5">
        <f t="shared" si="5610"/>
        <v>0</v>
      </c>
      <c r="AC3402" s="5">
        <f t="shared" si="5611"/>
        <v>1</v>
      </c>
      <c r="AF3402" s="5">
        <f t="shared" si="5597"/>
        <v>52.739999999999782</v>
      </c>
      <c r="AG3402" s="5">
        <f t="shared" si="5598"/>
        <v>38.860000000000582</v>
      </c>
      <c r="AH3402" s="5">
        <f t="shared" si="5599"/>
        <v>24.31000000000131</v>
      </c>
      <c r="AI3402" s="5">
        <f t="shared" si="5600"/>
        <v>38.190000000000509</v>
      </c>
      <c r="AJ3402" s="5"/>
      <c r="AK3402" s="5">
        <f t="shared" si="5601"/>
        <v>24.31000000000131</v>
      </c>
      <c r="AL3402" s="5">
        <f t="shared" si="5515"/>
        <v>33.863000000000646</v>
      </c>
      <c r="AM3402" s="5">
        <f t="shared" si="5602"/>
        <v>52.739999999999782</v>
      </c>
      <c r="AN3402" s="5">
        <f t="shared" si="5511"/>
        <v>68.555999999999955</v>
      </c>
      <c r="AO3402" s="5">
        <f t="shared" si="5512"/>
        <v>0</v>
      </c>
      <c r="AP3402" s="5">
        <f t="shared" si="5531"/>
        <v>2</v>
      </c>
      <c r="AQ3402" s="5">
        <f t="shared" si="5550"/>
        <v>2.7</v>
      </c>
      <c r="AR3402" s="5"/>
      <c r="AS3402" s="5">
        <f t="shared" si="5595"/>
        <v>38.860000000000582</v>
      </c>
      <c r="AT3402" s="5">
        <f t="shared" si="5511"/>
        <v>68.019000000000048</v>
      </c>
      <c r="AU3402" s="5">
        <f t="shared" si="5603"/>
        <v>38.190000000000509</v>
      </c>
      <c r="AV3402" s="5">
        <f t="shared" si="5606"/>
        <v>13.8799999999992</v>
      </c>
      <c r="AW3402" s="5">
        <f t="shared" si="5604"/>
        <v>5</v>
      </c>
      <c r="AX3402" s="5">
        <f t="shared" si="5558"/>
        <v>44.340000000001432</v>
      </c>
      <c r="AZ3402" s="4">
        <f t="shared" si="5540"/>
        <v>1</v>
      </c>
      <c r="BA3402" s="5">
        <f t="shared" si="5546"/>
        <v>10.610000000000582</v>
      </c>
      <c r="BB3402" s="4">
        <f t="shared" si="5541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  <c r="CB3402" s="5">
        <f t="shared" si="5520"/>
        <v>52.739999999999782</v>
      </c>
      <c r="CC3402" s="5">
        <f t="shared" si="5521"/>
        <v>24.31000000000131</v>
      </c>
      <c r="CD3402" s="5">
        <f t="shared" si="5532"/>
        <v>21.329999999999927</v>
      </c>
      <c r="CE3402" s="5">
        <f t="shared" si="5523"/>
        <v>-11.370000000000346</v>
      </c>
      <c r="CF3402" s="5"/>
      <c r="CG3402" s="5">
        <f t="shared" si="5524"/>
        <v>-50</v>
      </c>
      <c r="CH3402" s="5">
        <f t="shared" si="5527"/>
        <v>11.370000000000346</v>
      </c>
      <c r="CI3402" s="5">
        <f t="shared" si="5525"/>
        <v>-78.670000000000073</v>
      </c>
    </row>
    <row r="3403" spans="1:87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5">
        <f t="shared" si="5588"/>
        <v>81.150000000001455</v>
      </c>
      <c r="K3403" s="5">
        <f t="shared" si="5509"/>
        <v>88.588333333333438</v>
      </c>
      <c r="L3403" s="5">
        <f t="shared" si="5592"/>
        <v>56.5300000000002</v>
      </c>
      <c r="M3403" s="5">
        <f t="shared" ref="M3403" si="5614">AVERAGE(L3392:L3403)</f>
        <v>42.155833333333398</v>
      </c>
      <c r="N3403" s="6" t="s">
        <v>37</v>
      </c>
      <c r="O3403" s="5">
        <f t="shared" si="5594"/>
        <v>4396.7299999999996</v>
      </c>
      <c r="P3403" s="4">
        <f t="shared" si="5534"/>
        <v>1</v>
      </c>
      <c r="Q3403" s="5">
        <f t="shared" si="5535"/>
        <v>62.639999999998508</v>
      </c>
      <c r="R3403" s="5">
        <f t="shared" si="5536"/>
        <v>4349.7500000000009</v>
      </c>
      <c r="S3403" s="4">
        <f t="shared" si="5537"/>
        <v>1</v>
      </c>
      <c r="T3403" s="4">
        <f t="shared" si="5538"/>
        <v>1</v>
      </c>
      <c r="U3403" s="5">
        <f t="shared" si="5529"/>
        <v>4374.9720000000007</v>
      </c>
      <c r="V3403" s="5">
        <f t="shared" si="5530"/>
        <v>21.757999999998901</v>
      </c>
      <c r="X3403" s="5">
        <f t="shared" si="5590"/>
        <v>41.739999999999782</v>
      </c>
      <c r="Y3403" s="5">
        <f t="shared" si="5591"/>
        <v>32.860000000000127</v>
      </c>
      <c r="AA3403" s="5">
        <f t="shared" si="5609"/>
        <v>1</v>
      </c>
      <c r="AB3403" s="5">
        <f t="shared" si="5610"/>
        <v>0</v>
      </c>
      <c r="AC3403" s="5">
        <f t="shared" si="5611"/>
        <v>1</v>
      </c>
      <c r="AF3403" s="5">
        <f t="shared" si="5597"/>
        <v>52.360000000000582</v>
      </c>
      <c r="AG3403" s="5">
        <f t="shared" si="5598"/>
        <v>38.75</v>
      </c>
      <c r="AH3403" s="5">
        <f t="shared" si="5599"/>
        <v>28.790000000000873</v>
      </c>
      <c r="AI3403" s="5">
        <f t="shared" si="5600"/>
        <v>42.400000000001455</v>
      </c>
      <c r="AJ3403" s="5"/>
      <c r="AK3403" s="5">
        <f t="shared" si="5601"/>
        <v>28.790000000000873</v>
      </c>
      <c r="AL3403" s="5">
        <f t="shared" si="5515"/>
        <v>33.863000000000646</v>
      </c>
      <c r="AM3403" s="5">
        <f t="shared" si="5602"/>
        <v>52.360000000000582</v>
      </c>
      <c r="AN3403" s="5">
        <f t="shared" si="5511"/>
        <v>58.003999999999998</v>
      </c>
      <c r="AO3403" s="5">
        <f t="shared" si="5512"/>
        <v>0</v>
      </c>
      <c r="AP3403" s="5">
        <f t="shared" si="5531"/>
        <v>1</v>
      </c>
      <c r="AQ3403" s="5">
        <f t="shared" si="5550"/>
        <v>2.5</v>
      </c>
      <c r="AR3403" s="5"/>
      <c r="AS3403" s="5">
        <f t="shared" si="5595"/>
        <v>42.400000000001455</v>
      </c>
      <c r="AT3403" s="5">
        <f t="shared" si="5511"/>
        <v>55.414000000000215</v>
      </c>
      <c r="AU3403" s="5">
        <f t="shared" si="5603"/>
        <v>38.75</v>
      </c>
      <c r="AV3403" s="5">
        <f t="shared" si="5606"/>
        <v>13.610000000000582</v>
      </c>
      <c r="AW3403" s="5">
        <f t="shared" si="5604"/>
        <v>6</v>
      </c>
      <c r="AX3403" s="5">
        <f t="shared" si="5558"/>
        <v>39.207000000000157</v>
      </c>
      <c r="AZ3403" s="4">
        <f t="shared" si="5540"/>
        <v>1</v>
      </c>
      <c r="BA3403" s="5">
        <f t="shared" si="5546"/>
        <v>5.929999999998472</v>
      </c>
      <c r="BB3403" s="4">
        <f t="shared" si="5541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  <c r="CB3403" s="5">
        <f t="shared" si="5520"/>
        <v>52.360000000000582</v>
      </c>
      <c r="CC3403" s="5">
        <f t="shared" si="5521"/>
        <v>28.790000000000873</v>
      </c>
      <c r="CD3403" s="5">
        <f t="shared" si="5532"/>
        <v>41.739999999999782</v>
      </c>
      <c r="CE3403" s="5">
        <f t="shared" si="5523"/>
        <v>-30</v>
      </c>
      <c r="CF3403" s="5"/>
      <c r="CG3403" s="5">
        <f t="shared" si="5524"/>
        <v>-50</v>
      </c>
      <c r="CH3403" s="5">
        <f t="shared" si="5527"/>
        <v>32.860000000000127</v>
      </c>
      <c r="CI3403" s="5">
        <f t="shared" si="5525"/>
        <v>-58.260000000000218</v>
      </c>
    </row>
    <row r="3404" spans="1:87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5">
        <f t="shared" si="5588"/>
        <v>58.239999999999782</v>
      </c>
      <c r="K3404" s="5">
        <f t="shared" ref="K3404:K3467" si="5615">AVERAGE(J3393:J3404)</f>
        <v>84.371666666666741</v>
      </c>
      <c r="L3404" s="5">
        <f t="shared" si="5592"/>
        <v>29.730000000000018</v>
      </c>
      <c r="M3404" s="5">
        <f t="shared" ref="M3404" si="5616">AVERAGE(L3393:L3404)</f>
        <v>38.805000000000064</v>
      </c>
      <c r="N3404" s="6" t="s">
        <v>37</v>
      </c>
      <c r="O3404" s="5">
        <f t="shared" si="5594"/>
        <v>4432.9799999999996</v>
      </c>
      <c r="P3404" s="4">
        <f t="shared" si="5534"/>
        <v>1</v>
      </c>
      <c r="Q3404" s="5">
        <f t="shared" si="5535"/>
        <v>59.929999999998472</v>
      </c>
      <c r="R3404" s="5">
        <f t="shared" si="5536"/>
        <v>4388.0325000000012</v>
      </c>
      <c r="S3404" s="4">
        <f t="shared" si="5537"/>
        <v>1</v>
      </c>
      <c r="T3404" s="4">
        <f t="shared" si="5538"/>
        <v>1</v>
      </c>
      <c r="U3404" s="5">
        <f t="shared" si="5529"/>
        <v>4394.7500000000009</v>
      </c>
      <c r="V3404" s="5">
        <f t="shared" si="5530"/>
        <v>38.229999999998654</v>
      </c>
      <c r="X3404" s="5">
        <f t="shared" si="5590"/>
        <v>20.860000000000582</v>
      </c>
      <c r="Y3404" s="5">
        <f t="shared" si="5591"/>
        <v>17.059999999999945</v>
      </c>
      <c r="AA3404" s="5">
        <f t="shared" si="5609"/>
        <v>1</v>
      </c>
      <c r="AB3404" s="5">
        <f t="shared" si="5610"/>
        <v>0</v>
      </c>
      <c r="AC3404" s="5">
        <f t="shared" si="5611"/>
        <v>1</v>
      </c>
      <c r="AF3404" s="5">
        <f t="shared" si="5597"/>
        <v>21.270000000000437</v>
      </c>
      <c r="AG3404" s="5">
        <f t="shared" si="5598"/>
        <v>58.239999999999782</v>
      </c>
      <c r="AH3404" s="5">
        <f t="shared" si="5599"/>
        <v>33.229999999999563</v>
      </c>
      <c r="AI3404" s="5">
        <f t="shared" si="5600"/>
        <v>-3.7399999999997817</v>
      </c>
      <c r="AJ3404" s="5"/>
      <c r="AK3404" s="5">
        <f t="shared" si="5601"/>
        <v>21.270000000000437</v>
      </c>
      <c r="AL3404" s="5">
        <f t="shared" si="5515"/>
        <v>33.863000000000646</v>
      </c>
      <c r="AM3404" s="5">
        <f t="shared" si="5602"/>
        <v>33.229999999999563</v>
      </c>
      <c r="AN3404" s="5">
        <f t="shared" ref="AN3404:AT3467" si="5617">AVERAGE(AM3395:AM3404)</f>
        <v>58.434999999999945</v>
      </c>
      <c r="AO3404" s="5">
        <f t="shared" ref="AO3404:AO3467" si="5618">IF(AM3404&gt;AN3404,1,0)</f>
        <v>0</v>
      </c>
      <c r="AP3404" s="5">
        <f t="shared" si="5531"/>
        <v>1</v>
      </c>
      <c r="AQ3404" s="5">
        <f t="shared" si="5550"/>
        <v>2.2999999999999998</v>
      </c>
      <c r="AR3404" s="5"/>
      <c r="AS3404" s="5">
        <f t="shared" si="5595"/>
        <v>58.239999999999782</v>
      </c>
      <c r="AT3404" s="5">
        <f t="shared" si="5617"/>
        <v>58.653000000000155</v>
      </c>
      <c r="AU3404" s="5">
        <f t="shared" si="5603"/>
        <v>-3.7399999999997817</v>
      </c>
      <c r="AV3404" s="5">
        <f t="shared" si="5606"/>
        <v>-36.969999999999345</v>
      </c>
      <c r="AW3404" s="5">
        <f t="shared" si="5604"/>
        <v>2</v>
      </c>
      <c r="AX3404" s="5">
        <f t="shared" si="5558"/>
        <v>38.246000000000457</v>
      </c>
      <c r="AZ3404" s="4">
        <f t="shared" si="5540"/>
        <v>1</v>
      </c>
      <c r="BA3404" s="5">
        <f t="shared" si="5546"/>
        <v>36.25</v>
      </c>
      <c r="BB3404" s="4">
        <f t="shared" si="5541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  <c r="CB3404" s="5">
        <f t="shared" si="5520"/>
        <v>21.270000000000437</v>
      </c>
      <c r="CC3404" s="5">
        <f t="shared" si="5521"/>
        <v>33.229999999999563</v>
      </c>
      <c r="CD3404" s="5">
        <f t="shared" si="5532"/>
        <v>20.860000000000582</v>
      </c>
      <c r="CE3404" s="5">
        <f t="shared" si="5523"/>
        <v>-17.059999999999945</v>
      </c>
      <c r="CF3404" s="5"/>
      <c r="CG3404" s="5">
        <f t="shared" si="5524"/>
        <v>-50</v>
      </c>
      <c r="CH3404" s="5">
        <f t="shared" si="5527"/>
        <v>17.059999999999945</v>
      </c>
      <c r="CI3404" s="5">
        <f t="shared" si="5525"/>
        <v>-79.139999999999418</v>
      </c>
    </row>
    <row r="3405" spans="1:87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5">
        <f t="shared" si="5588"/>
        <v>78.639999999999418</v>
      </c>
      <c r="K3405" s="5">
        <f t="shared" si="5615"/>
        <v>76.52500000000002</v>
      </c>
      <c r="L3405" s="5">
        <f t="shared" si="5592"/>
        <v>44.799999999999727</v>
      </c>
      <c r="M3405" s="5">
        <f t="shared" ref="M3405" si="5619">AVERAGE(L3394:L3405)</f>
        <v>37.023333333333348</v>
      </c>
      <c r="N3405" s="6" t="s">
        <v>37</v>
      </c>
      <c r="O3405" s="5">
        <f t="shared" si="5594"/>
        <v>4436.0200000000004</v>
      </c>
      <c r="P3405" s="4">
        <f t="shared" si="5534"/>
        <v>1</v>
      </c>
      <c r="Q3405" s="5">
        <f t="shared" si="5535"/>
        <v>55.829999999999927</v>
      </c>
      <c r="R3405" s="5">
        <f t="shared" si="5536"/>
        <v>4394.1475000000009</v>
      </c>
      <c r="S3405" s="4">
        <f t="shared" si="5537"/>
        <v>1</v>
      </c>
      <c r="T3405" s="4">
        <f t="shared" si="5538"/>
        <v>1</v>
      </c>
      <c r="U3405" s="5">
        <f t="shared" si="5529"/>
        <v>4407.3440000000001</v>
      </c>
      <c r="V3405" s="5">
        <f t="shared" si="5530"/>
        <v>28.676000000000386</v>
      </c>
      <c r="X3405" s="5">
        <f t="shared" si="5590"/>
        <v>25.420000000000073</v>
      </c>
      <c r="Y3405" s="5">
        <f t="shared" si="5591"/>
        <v>26.339999999999691</v>
      </c>
      <c r="AA3405" s="5">
        <f t="shared" si="5609"/>
        <v>1</v>
      </c>
      <c r="AB3405" s="5">
        <f t="shared" si="5610"/>
        <v>0</v>
      </c>
      <c r="AC3405" s="5">
        <f t="shared" si="5611"/>
        <v>1</v>
      </c>
      <c r="AF3405" s="5">
        <f t="shared" si="5597"/>
        <v>29.399999999999636</v>
      </c>
      <c r="AG3405" s="5">
        <f t="shared" si="5598"/>
        <v>20.350000000000364</v>
      </c>
      <c r="AH3405" s="5">
        <f t="shared" si="5599"/>
        <v>49.239999999999782</v>
      </c>
      <c r="AI3405" s="5">
        <f t="shared" si="5600"/>
        <v>58.289999999999054</v>
      </c>
      <c r="AJ3405" s="5"/>
      <c r="AK3405" s="5">
        <f t="shared" si="5601"/>
        <v>29.399999999999636</v>
      </c>
      <c r="AL3405" s="5">
        <f t="shared" si="5515"/>
        <v>33.863000000000646</v>
      </c>
      <c r="AM3405" s="5">
        <f t="shared" si="5602"/>
        <v>49.239999999999782</v>
      </c>
      <c r="AN3405" s="5">
        <f t="shared" si="5617"/>
        <v>55.339999999999876</v>
      </c>
      <c r="AO3405" s="5">
        <f t="shared" si="5618"/>
        <v>0</v>
      </c>
      <c r="AP3405" s="5">
        <f t="shared" si="5531"/>
        <v>1</v>
      </c>
      <c r="AQ3405" s="5">
        <f t="shared" si="5550"/>
        <v>2.1</v>
      </c>
      <c r="AR3405" s="5"/>
      <c r="AS3405" s="5">
        <f t="shared" si="5595"/>
        <v>58.289999999999054</v>
      </c>
      <c r="AT3405" s="5">
        <f t="shared" si="5617"/>
        <v>55.089000000000034</v>
      </c>
      <c r="AU3405" s="5">
        <f t="shared" si="5603"/>
        <v>20.350000000000364</v>
      </c>
      <c r="AV3405" s="5">
        <f t="shared" si="5606"/>
        <v>9.0499999999992724</v>
      </c>
      <c r="AW3405" s="5">
        <f t="shared" si="5604"/>
        <v>3</v>
      </c>
      <c r="AX3405" s="5">
        <f t="shared" si="5558"/>
        <v>38.246000000000457</v>
      </c>
      <c r="AZ3405" s="4">
        <f t="shared" si="5540"/>
        <v>1</v>
      </c>
      <c r="BA3405" s="5">
        <f t="shared" si="5546"/>
        <v>3.0400000000008731</v>
      </c>
      <c r="BB3405" s="4">
        <f t="shared" si="5541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  <c r="CB3405" s="5">
        <f t="shared" si="5520"/>
        <v>29.399999999999636</v>
      </c>
      <c r="CC3405" s="5">
        <f t="shared" si="5521"/>
        <v>49.239999999999782</v>
      </c>
      <c r="CD3405" s="5">
        <f t="shared" si="5532"/>
        <v>25.420000000000073</v>
      </c>
      <c r="CE3405" s="5">
        <f t="shared" si="5523"/>
        <v>-26.339999999999691</v>
      </c>
      <c r="CF3405" s="5"/>
      <c r="CG3405" s="5">
        <f t="shared" si="5524"/>
        <v>-50</v>
      </c>
      <c r="CH3405" s="5">
        <f t="shared" si="5527"/>
        <v>26.339999999999691</v>
      </c>
      <c r="CI3405" s="5">
        <f t="shared" si="5525"/>
        <v>-74.579999999999927</v>
      </c>
    </row>
    <row r="3406" spans="1:87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5">
        <f t="shared" si="5588"/>
        <v>123.03000000000065</v>
      </c>
      <c r="K3406" s="5">
        <f t="shared" si="5615"/>
        <v>83.038333333333412</v>
      </c>
      <c r="L3406" s="5">
        <f t="shared" si="5592"/>
        <v>49.4699999999998</v>
      </c>
      <c r="M3406" s="5">
        <f t="shared" ref="M3406" si="5620">AVERAGE(L3395:L3406)</f>
        <v>39.657499999999992</v>
      </c>
      <c r="N3406" s="6" t="s">
        <v>37</v>
      </c>
      <c r="O3406" s="5">
        <f t="shared" si="5594"/>
        <v>4479.7799999999988</v>
      </c>
      <c r="P3406" s="4">
        <f t="shared" si="5534"/>
        <v>1</v>
      </c>
      <c r="Q3406" s="5">
        <f t="shared" si="5535"/>
        <v>88.979999999997744</v>
      </c>
      <c r="R3406" s="5">
        <f t="shared" si="5536"/>
        <v>4413.0450000000001</v>
      </c>
      <c r="S3406" s="4">
        <f t="shared" si="5537"/>
        <v>1</v>
      </c>
      <c r="T3406" s="4">
        <f t="shared" si="5538"/>
        <v>1</v>
      </c>
      <c r="U3406" s="5">
        <f t="shared" si="5529"/>
        <v>4427.2619999999997</v>
      </c>
      <c r="V3406" s="5">
        <f t="shared" si="5530"/>
        <v>52.51799999999912</v>
      </c>
      <c r="X3406" s="5">
        <f t="shared" si="5590"/>
        <v>63.329999999999927</v>
      </c>
      <c r="Y3406" s="5">
        <f t="shared" si="5591"/>
        <v>14.620000000000346</v>
      </c>
      <c r="AA3406" s="5">
        <f t="shared" si="5609"/>
        <v>1</v>
      </c>
      <c r="AB3406" s="5">
        <f t="shared" si="5610"/>
        <v>0</v>
      </c>
      <c r="AC3406" s="5">
        <f t="shared" si="5611"/>
        <v>1</v>
      </c>
      <c r="AF3406" s="5">
        <f t="shared" si="5597"/>
        <v>90.300000000001091</v>
      </c>
      <c r="AG3406" s="5">
        <f t="shared" si="5598"/>
        <v>85.659999999999854</v>
      </c>
      <c r="AH3406" s="5">
        <f t="shared" si="5599"/>
        <v>32.729999999999563</v>
      </c>
      <c r="AI3406" s="5">
        <f t="shared" si="5600"/>
        <v>37.3700000000008</v>
      </c>
      <c r="AJ3406" s="5"/>
      <c r="AK3406" s="5">
        <f t="shared" si="5601"/>
        <v>32.729999999999563</v>
      </c>
      <c r="AL3406" s="5">
        <f t="shared" ref="AL3406:AL3469" si="5621">PERCENTILE(AK3397:AK3406,0.9)</f>
        <v>33.863000000000646</v>
      </c>
      <c r="AM3406" s="5">
        <f t="shared" si="5602"/>
        <v>90.300000000001091</v>
      </c>
      <c r="AN3406" s="5">
        <f t="shared" si="5617"/>
        <v>56.711000000000055</v>
      </c>
      <c r="AO3406" s="5">
        <f t="shared" si="5618"/>
        <v>1</v>
      </c>
      <c r="AP3406" s="5">
        <f t="shared" si="5531"/>
        <v>2</v>
      </c>
      <c r="AQ3406" s="5">
        <f t="shared" si="5550"/>
        <v>2.1</v>
      </c>
      <c r="AR3406" s="5"/>
      <c r="AS3406" s="5">
        <f t="shared" si="5595"/>
        <v>85.659999999999854</v>
      </c>
      <c r="AT3406" s="5">
        <f t="shared" si="5617"/>
        <v>56.486000000000061</v>
      </c>
      <c r="AU3406" s="5">
        <f t="shared" si="5603"/>
        <v>37.3700000000008</v>
      </c>
      <c r="AV3406" s="5">
        <f t="shared" si="5606"/>
        <v>4.6400000000012369</v>
      </c>
      <c r="AW3406" s="5">
        <f t="shared" si="5604"/>
        <v>4</v>
      </c>
      <c r="AX3406" s="5">
        <f t="shared" si="5558"/>
        <v>38.246000000000457</v>
      </c>
      <c r="AZ3406" s="4">
        <f t="shared" si="5540"/>
        <v>1</v>
      </c>
      <c r="BA3406" s="5">
        <f t="shared" si="5546"/>
        <v>43.759999999998399</v>
      </c>
      <c r="BB3406" s="4">
        <f t="shared" si="5541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  <c r="CB3406" s="5">
        <f t="shared" si="5520"/>
        <v>90.300000000001091</v>
      </c>
      <c r="CC3406" s="5">
        <f t="shared" si="5521"/>
        <v>32.729999999999563</v>
      </c>
      <c r="CD3406" s="5">
        <f t="shared" si="5532"/>
        <v>63.329999999999927</v>
      </c>
      <c r="CE3406" s="5">
        <f t="shared" si="5523"/>
        <v>-14.620000000000346</v>
      </c>
      <c r="CF3406" s="5"/>
      <c r="CG3406" s="5">
        <f t="shared" si="5524"/>
        <v>-50</v>
      </c>
      <c r="CH3406" s="5">
        <f t="shared" si="5527"/>
        <v>14.620000000000346</v>
      </c>
      <c r="CI3406" s="5">
        <f t="shared" si="5525"/>
        <v>-36.670000000000073</v>
      </c>
    </row>
    <row r="3407" spans="1:87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5">
        <f t="shared" si="5588"/>
        <v>249.77999999999884</v>
      </c>
      <c r="K3407" s="5">
        <f t="shared" si="5615"/>
        <v>96.025833333333296</v>
      </c>
      <c r="L3407" s="5">
        <f t="shared" si="5592"/>
        <v>110.82000000000016</v>
      </c>
      <c r="M3407" s="5">
        <f t="shared" ref="M3407" si="5622">AVERAGE(L3396:L3407)</f>
        <v>45.919166666666683</v>
      </c>
      <c r="N3407" s="6" t="s">
        <v>37</v>
      </c>
      <c r="O3407" s="5">
        <f t="shared" si="5594"/>
        <v>4384.83</v>
      </c>
      <c r="P3407" s="4">
        <f t="shared" si="5534"/>
        <v>0</v>
      </c>
      <c r="Q3407" s="5">
        <f t="shared" si="5535"/>
        <v>94.949999999998909</v>
      </c>
      <c r="R3407" s="5">
        <f t="shared" si="5536"/>
        <v>4408.5674999999992</v>
      </c>
      <c r="S3407" s="4">
        <f t="shared" si="5537"/>
        <v>4.6591023195094845E-2</v>
      </c>
      <c r="T3407" s="4">
        <f t="shared" si="5538"/>
        <v>0.34827373189649014</v>
      </c>
      <c r="U3407" s="5">
        <f t="shared" si="5529"/>
        <v>4426.0679999999993</v>
      </c>
      <c r="V3407" s="5">
        <f t="shared" si="5530"/>
        <v>-41.237999999999374</v>
      </c>
      <c r="X3407" s="5">
        <f t="shared" si="5590"/>
        <v>-58.079999999999927</v>
      </c>
      <c r="Y3407" s="5">
        <f t="shared" si="5591"/>
        <v>11.170000000000073</v>
      </c>
      <c r="AA3407" s="5">
        <f t="shared" si="5609"/>
        <v>0</v>
      </c>
      <c r="AB3407" s="5">
        <f t="shared" si="5610"/>
        <v>0</v>
      </c>
      <c r="AC3407" s="5">
        <f t="shared" si="5611"/>
        <v>0</v>
      </c>
      <c r="AF3407" s="5">
        <f t="shared" si="5597"/>
        <v>2.1900000000005093</v>
      </c>
      <c r="AG3407" s="5">
        <f t="shared" si="5598"/>
        <v>-118.63999999999942</v>
      </c>
      <c r="AH3407" s="5">
        <f t="shared" si="5599"/>
        <v>128.94999999999891</v>
      </c>
      <c r="AI3407" s="5">
        <f t="shared" si="5600"/>
        <v>249.77999999999884</v>
      </c>
      <c r="AJ3407" s="5"/>
      <c r="AK3407" s="5">
        <f t="shared" si="5601"/>
        <v>2.1900000000005093</v>
      </c>
      <c r="AL3407" s="5">
        <f t="shared" si="5621"/>
        <v>33.863000000000646</v>
      </c>
      <c r="AM3407" s="5">
        <f t="shared" si="5602"/>
        <v>128.94999999999891</v>
      </c>
      <c r="AN3407" s="5">
        <f t="shared" si="5617"/>
        <v>65.437999999999917</v>
      </c>
      <c r="AO3407" s="5">
        <f t="shared" si="5618"/>
        <v>1</v>
      </c>
      <c r="AP3407" s="5">
        <f t="shared" si="5531"/>
        <v>3</v>
      </c>
      <c r="AQ3407" s="5">
        <f t="shared" si="5550"/>
        <v>2.2000000000000002</v>
      </c>
      <c r="AR3407" s="5"/>
      <c r="AS3407" s="5">
        <f t="shared" si="5595"/>
        <v>249.77999999999884</v>
      </c>
      <c r="AT3407" s="5">
        <f t="shared" si="5617"/>
        <v>78.945000000000078</v>
      </c>
      <c r="AU3407" s="5">
        <f t="shared" si="5603"/>
        <v>-118.63999999999942</v>
      </c>
      <c r="AV3407" s="5">
        <f t="shared" si="5606"/>
        <v>120.82999999999993</v>
      </c>
      <c r="AW3407" s="5">
        <f t="shared" si="5604"/>
        <v>5</v>
      </c>
      <c r="AX3407" s="5">
        <f t="shared" si="5558"/>
        <v>38.246000000000457</v>
      </c>
      <c r="AZ3407" s="4">
        <f t="shared" si="5540"/>
        <v>0.34827373189649014</v>
      </c>
      <c r="BA3407" s="5">
        <f t="shared" si="5546"/>
        <v>-94.949999999998909</v>
      </c>
      <c r="BB3407" s="4">
        <f t="shared" si="5541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  <c r="CB3407" s="5">
        <f t="shared" si="5520"/>
        <v>2.1900000000005093</v>
      </c>
      <c r="CC3407" s="5">
        <f t="shared" si="5521"/>
        <v>128.94999999999891</v>
      </c>
      <c r="CD3407" s="5">
        <f t="shared" si="5532"/>
        <v>-50</v>
      </c>
      <c r="CE3407" s="5">
        <f t="shared" si="5523"/>
        <v>-11.170000000000073</v>
      </c>
      <c r="CF3407" s="5"/>
      <c r="CG3407" s="5">
        <f t="shared" si="5524"/>
        <v>-50</v>
      </c>
      <c r="CH3407" s="5">
        <f t="shared" si="5527"/>
        <v>11.170000000000073</v>
      </c>
      <c r="CI3407" s="5">
        <f t="shared" si="5525"/>
        <v>-150</v>
      </c>
    </row>
    <row r="3408" spans="1:87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5">
        <f t="shared" si="5588"/>
        <v>128.38000000000102</v>
      </c>
      <c r="K3408" s="5">
        <f t="shared" si="5615"/>
        <v>100.04750000000013</v>
      </c>
      <c r="L3408" s="5">
        <f t="shared" si="5592"/>
        <v>55.070000000000164</v>
      </c>
      <c r="M3408" s="5">
        <f t="shared" ref="M3408" si="5623">AVERAGE(L3397:L3408)</f>
        <v>47.352500000000042</v>
      </c>
      <c r="N3408" s="6" t="s">
        <v>36</v>
      </c>
      <c r="O3408" s="5">
        <f t="shared" si="5594"/>
        <v>4348.53</v>
      </c>
      <c r="P3408" s="4">
        <f t="shared" si="5534"/>
        <v>0</v>
      </c>
      <c r="Q3408" s="5">
        <f t="shared" si="5535"/>
        <v>131.24999999999909</v>
      </c>
      <c r="R3408" s="5">
        <f t="shared" si="5536"/>
        <v>4381.3424999999997</v>
      </c>
      <c r="S3408" s="4">
        <f t="shared" si="5537"/>
        <v>0</v>
      </c>
      <c r="T3408" s="4">
        <f t="shared" si="5538"/>
        <v>0</v>
      </c>
      <c r="U3408" s="5">
        <f t="shared" si="5529"/>
        <v>4416.4279999999999</v>
      </c>
      <c r="V3408" s="5">
        <f t="shared" si="5530"/>
        <v>-67.898000000000138</v>
      </c>
      <c r="X3408" s="5">
        <f t="shared" si="5590"/>
        <v>-84.840000000000146</v>
      </c>
      <c r="Y3408" s="5">
        <f t="shared" si="5591"/>
        <v>-25.470000000000255</v>
      </c>
      <c r="AA3408" s="5">
        <f t="shared" si="5609"/>
        <v>0</v>
      </c>
      <c r="AB3408" s="5">
        <f t="shared" si="5610"/>
        <v>1</v>
      </c>
      <c r="AC3408" s="5">
        <f t="shared" si="5611"/>
        <v>1</v>
      </c>
      <c r="AF3408" s="5">
        <f t="shared" si="5597"/>
        <v>0.86000000000058208</v>
      </c>
      <c r="AG3408" s="5">
        <f t="shared" si="5598"/>
        <v>39.040000000000873</v>
      </c>
      <c r="AH3408" s="5">
        <f t="shared" si="5599"/>
        <v>127.52000000000044</v>
      </c>
      <c r="AI3408" s="5">
        <f t="shared" si="5600"/>
        <v>89.340000000000146</v>
      </c>
      <c r="AJ3408" s="5"/>
      <c r="AK3408" s="5">
        <f t="shared" si="5601"/>
        <v>0.86000000000058208</v>
      </c>
      <c r="AL3408" s="5">
        <f t="shared" si="5621"/>
        <v>33.863000000000646</v>
      </c>
      <c r="AM3408" s="5">
        <f t="shared" si="5602"/>
        <v>127.52000000000044</v>
      </c>
      <c r="AN3408" s="5">
        <f t="shared" si="5617"/>
        <v>70.212000000000074</v>
      </c>
      <c r="AO3408" s="5">
        <f t="shared" si="5618"/>
        <v>1</v>
      </c>
      <c r="AP3408" s="5">
        <f t="shared" si="5531"/>
        <v>3</v>
      </c>
      <c r="AQ3408" s="5">
        <f t="shared" si="5550"/>
        <v>2.2000000000000002</v>
      </c>
      <c r="AR3408" s="5"/>
      <c r="AS3408" s="5">
        <f t="shared" si="5595"/>
        <v>89.340000000000146</v>
      </c>
      <c r="AT3408" s="5">
        <f t="shared" si="5617"/>
        <v>78.311000000000064</v>
      </c>
      <c r="AU3408" s="5">
        <f t="shared" si="5603"/>
        <v>39.040000000000873</v>
      </c>
      <c r="AV3408" s="5">
        <f t="shared" si="5606"/>
        <v>-38.180000000000291</v>
      </c>
      <c r="AW3408" s="5">
        <f t="shared" si="5604"/>
        <v>6</v>
      </c>
      <c r="AX3408" s="5">
        <f t="shared" si="5558"/>
        <v>38.779000000000089</v>
      </c>
      <c r="AZ3408" s="4">
        <f t="shared" si="5540"/>
        <v>0</v>
      </c>
      <c r="BA3408" s="5">
        <f t="shared" si="5546"/>
        <v>0</v>
      </c>
      <c r="BB3408" s="4">
        <f t="shared" si="5541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  <c r="CB3408" s="5">
        <f t="shared" si="5520"/>
        <v>0.86000000000058208</v>
      </c>
      <c r="CC3408" s="5">
        <f t="shared" si="5521"/>
        <v>127.52000000000044</v>
      </c>
      <c r="CD3408" s="5">
        <f t="shared" si="5532"/>
        <v>-50</v>
      </c>
      <c r="CE3408" s="5">
        <f t="shared" si="5523"/>
        <v>25.470000000000255</v>
      </c>
      <c r="CF3408" s="5"/>
      <c r="CG3408" s="5">
        <f t="shared" si="5524"/>
        <v>-50</v>
      </c>
      <c r="CH3408" s="5">
        <f t="shared" si="5527"/>
        <v>-25.470000000000255</v>
      </c>
      <c r="CI3408" s="5">
        <f t="shared" si="5525"/>
        <v>-150</v>
      </c>
    </row>
    <row r="3409" spans="1:87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5">
        <f t="shared" si="5588"/>
        <v>81.540000000000873</v>
      </c>
      <c r="K3409" s="5">
        <f t="shared" si="5615"/>
        <v>102.70416666666688</v>
      </c>
      <c r="L3409" s="5">
        <f t="shared" si="5592"/>
        <v>41.260000000000218</v>
      </c>
      <c r="M3409" s="5">
        <f t="shared" ref="M3409" si="5624">AVERAGE(L3398:L3409)</f>
        <v>46.850833333333377</v>
      </c>
      <c r="N3409" s="6" t="s">
        <v>36</v>
      </c>
      <c r="O3409" s="5">
        <f t="shared" si="5594"/>
        <v>4388.1399999999994</v>
      </c>
      <c r="P3409" s="4">
        <f t="shared" si="5534"/>
        <v>0.30179047619047578</v>
      </c>
      <c r="Q3409" s="5">
        <f t="shared" si="5535"/>
        <v>131.24999999999909</v>
      </c>
      <c r="R3409" s="5">
        <f t="shared" si="5536"/>
        <v>4381.3424999999997</v>
      </c>
      <c r="S3409" s="4">
        <f t="shared" si="5537"/>
        <v>0.30179047619047578</v>
      </c>
      <c r="T3409" s="4">
        <f t="shared" si="5538"/>
        <v>0.30179047619047578</v>
      </c>
      <c r="U3409" s="5">
        <f t="shared" si="5529"/>
        <v>4407.46</v>
      </c>
      <c r="V3409" s="5">
        <f t="shared" si="5530"/>
        <v>-19.320000000000618</v>
      </c>
      <c r="X3409" s="5">
        <f t="shared" si="5590"/>
        <v>36.699999999998909</v>
      </c>
      <c r="Y3409" s="5">
        <f t="shared" si="5591"/>
        <v>16.009999999999764</v>
      </c>
      <c r="AA3409" s="5">
        <f t="shared" si="5609"/>
        <v>1</v>
      </c>
      <c r="AB3409" s="5">
        <f t="shared" si="5610"/>
        <v>0</v>
      </c>
      <c r="AC3409" s="5">
        <f t="shared" si="5611"/>
        <v>1</v>
      </c>
      <c r="AF3409" s="5">
        <f t="shared" si="5597"/>
        <v>40.260000000000218</v>
      </c>
      <c r="AG3409" s="5">
        <f t="shared" si="5598"/>
        <v>81.540000000000873</v>
      </c>
      <c r="AH3409" s="5">
        <f t="shared" si="5599"/>
        <v>8.2800000000006548</v>
      </c>
      <c r="AI3409" s="5">
        <f t="shared" si="5600"/>
        <v>-33</v>
      </c>
      <c r="AJ3409" s="5"/>
      <c r="AK3409" s="5">
        <f t="shared" si="5601"/>
        <v>8.2800000000006548</v>
      </c>
      <c r="AL3409" s="5">
        <f t="shared" si="5621"/>
        <v>33.863000000000646</v>
      </c>
      <c r="AM3409" s="5">
        <f t="shared" si="5602"/>
        <v>40.260000000000218</v>
      </c>
      <c r="AN3409" s="5">
        <f t="shared" si="5617"/>
        <v>67.757999999999996</v>
      </c>
      <c r="AO3409" s="5">
        <f t="shared" si="5618"/>
        <v>0</v>
      </c>
      <c r="AP3409" s="5">
        <f t="shared" si="5531"/>
        <v>3</v>
      </c>
      <c r="AQ3409" s="5">
        <f t="shared" si="5550"/>
        <v>2.2000000000000002</v>
      </c>
      <c r="AR3409" s="5"/>
      <c r="AS3409" s="5">
        <f t="shared" si="5595"/>
        <v>81.540000000000873</v>
      </c>
      <c r="AT3409" s="5">
        <f t="shared" si="5617"/>
        <v>80.321000000000097</v>
      </c>
      <c r="AU3409" s="5">
        <f t="shared" si="5603"/>
        <v>-33</v>
      </c>
      <c r="AV3409" s="5">
        <f t="shared" si="5606"/>
        <v>-41.280000000000655</v>
      </c>
      <c r="AW3409" s="5">
        <f t="shared" si="5604"/>
        <v>2</v>
      </c>
      <c r="AX3409" s="5">
        <f t="shared" si="5558"/>
        <v>38.779000000000089</v>
      </c>
      <c r="AZ3409" s="4">
        <f t="shared" si="5540"/>
        <v>0.30179047619047578</v>
      </c>
      <c r="BA3409" s="5">
        <f t="shared" si="5546"/>
        <v>0</v>
      </c>
      <c r="BB3409" s="4">
        <f t="shared" si="5541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  <c r="CB3409" s="5">
        <f t="shared" si="5520"/>
        <v>40.260000000000218</v>
      </c>
      <c r="CC3409" s="5">
        <f t="shared" si="5521"/>
        <v>8.2800000000006548</v>
      </c>
      <c r="CD3409" s="5">
        <f t="shared" si="5532"/>
        <v>36.699999999998909</v>
      </c>
      <c r="CE3409" s="5">
        <f t="shared" si="5523"/>
        <v>-16.009999999999764</v>
      </c>
      <c r="CF3409" s="5"/>
      <c r="CG3409" s="5">
        <f t="shared" si="5524"/>
        <v>-50</v>
      </c>
      <c r="CH3409" s="5">
        <f t="shared" si="5527"/>
        <v>16.009999999999764</v>
      </c>
      <c r="CI3409" s="5">
        <f t="shared" si="5525"/>
        <v>-63.300000000001091</v>
      </c>
    </row>
    <row r="3410" spans="1:87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5">
        <f t="shared" si="5588"/>
        <v>143.1200000000008</v>
      </c>
      <c r="K3410" s="5">
        <f t="shared" si="5615"/>
        <v>105.80916666666705</v>
      </c>
      <c r="L3410" s="5">
        <f t="shared" si="5592"/>
        <v>77.079999999999927</v>
      </c>
      <c r="M3410" s="5">
        <f t="shared" ref="M3410" si="5625">AVERAGE(L3399:L3410)</f>
        <v>49.662500000000023</v>
      </c>
      <c r="N3410" s="6" t="s">
        <v>37</v>
      </c>
      <c r="O3410" s="5">
        <f t="shared" si="5594"/>
        <v>4430.3100000000013</v>
      </c>
      <c r="P3410" s="4">
        <f t="shared" si="5534"/>
        <v>0.62308571428573056</v>
      </c>
      <c r="Q3410" s="5">
        <f t="shared" si="5535"/>
        <v>131.24999999999909</v>
      </c>
      <c r="R3410" s="5">
        <f t="shared" si="5536"/>
        <v>4381.3424999999997</v>
      </c>
      <c r="S3410" s="4">
        <f t="shared" si="5537"/>
        <v>0.62308571428573056</v>
      </c>
      <c r="T3410" s="4">
        <f t="shared" si="5538"/>
        <v>0.62308571428573056</v>
      </c>
      <c r="U3410" s="5">
        <f t="shared" si="5529"/>
        <v>4406.3180000000002</v>
      </c>
      <c r="V3410" s="5">
        <f t="shared" si="5530"/>
        <v>23.992000000001099</v>
      </c>
      <c r="X3410" s="5">
        <f t="shared" si="5590"/>
        <v>48.410000000001673</v>
      </c>
      <c r="Y3410" s="5">
        <f t="shared" si="5591"/>
        <v>44.730000000000018</v>
      </c>
      <c r="AA3410" s="5">
        <f t="shared" si="5609"/>
        <v>1</v>
      </c>
      <c r="AB3410" s="5">
        <f t="shared" si="5610"/>
        <v>0</v>
      </c>
      <c r="AC3410" s="5">
        <f t="shared" si="5611"/>
        <v>1</v>
      </c>
      <c r="AF3410" s="5">
        <f t="shared" si="5597"/>
        <v>93.960000000000946</v>
      </c>
      <c r="AG3410" s="5">
        <f t="shared" si="5598"/>
        <v>143.1200000000008</v>
      </c>
      <c r="AH3410" s="5">
        <f t="shared" si="5599"/>
        <v>8.0599999999994907</v>
      </c>
      <c r="AI3410" s="5">
        <f t="shared" si="5600"/>
        <v>-41.100000000000364</v>
      </c>
      <c r="AJ3410" s="5"/>
      <c r="AK3410" s="5">
        <f t="shared" si="5601"/>
        <v>8.0599999999994907</v>
      </c>
      <c r="AL3410" s="5">
        <f t="shared" si="5621"/>
        <v>32.834999999999674</v>
      </c>
      <c r="AM3410" s="5">
        <f t="shared" si="5602"/>
        <v>93.960000000000946</v>
      </c>
      <c r="AN3410" s="5">
        <f t="shared" si="5617"/>
        <v>70.301000000000016</v>
      </c>
      <c r="AO3410" s="5">
        <f t="shared" si="5618"/>
        <v>1</v>
      </c>
      <c r="AP3410" s="5">
        <f t="shared" si="5531"/>
        <v>4</v>
      </c>
      <c r="AQ3410" s="5">
        <f t="shared" si="5550"/>
        <v>2.2999999999999998</v>
      </c>
      <c r="AR3410" s="5"/>
      <c r="AS3410" s="5">
        <f t="shared" si="5595"/>
        <v>143.1200000000008</v>
      </c>
      <c r="AT3410" s="5">
        <f t="shared" si="5617"/>
        <v>88.651000000000209</v>
      </c>
      <c r="AU3410" s="5">
        <f t="shared" si="5603"/>
        <v>-41.100000000000364</v>
      </c>
      <c r="AV3410" s="5">
        <f t="shared" si="5606"/>
        <v>-49.159999999999854</v>
      </c>
      <c r="AW3410" s="5">
        <f t="shared" si="5604"/>
        <v>3</v>
      </c>
      <c r="AX3410" s="5">
        <f t="shared" si="5558"/>
        <v>38.779000000000089</v>
      </c>
      <c r="AZ3410" s="4">
        <f t="shared" si="5540"/>
        <v>0.62308571428573056</v>
      </c>
      <c r="BA3410" s="5">
        <f t="shared" si="5546"/>
        <v>0</v>
      </c>
      <c r="BB3410" s="4">
        <f t="shared" si="5541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  <c r="CB3410" s="5">
        <f t="shared" ref="CB3410:CB3473" si="5626">C3410-B3410</f>
        <v>93.960000000000946</v>
      </c>
      <c r="CC3410" s="5">
        <f t="shared" ref="CC3410:CC3473" si="5627">B3410-D3410</f>
        <v>8.0599999999994907</v>
      </c>
      <c r="CD3410" s="5">
        <f t="shared" si="5532"/>
        <v>48.410000000001673</v>
      </c>
      <c r="CE3410" s="5">
        <f t="shared" si="5523"/>
        <v>-30</v>
      </c>
      <c r="CF3410" s="5"/>
      <c r="CG3410" s="5">
        <f t="shared" si="5524"/>
        <v>-50</v>
      </c>
      <c r="CH3410" s="5">
        <f t="shared" si="5527"/>
        <v>44.730000000000018</v>
      </c>
      <c r="CI3410" s="5">
        <f t="shared" si="5525"/>
        <v>-51.589999999998327</v>
      </c>
    </row>
    <row r="3411" spans="1:87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5">
        <f t="shared" si="5588"/>
        <v>164.17000000000007</v>
      </c>
      <c r="K3411" s="5">
        <f t="shared" si="5615"/>
        <v>113.03916666666707</v>
      </c>
      <c r="L3411" s="5">
        <f t="shared" si="5592"/>
        <v>80.099999999999909</v>
      </c>
      <c r="M3411" s="5">
        <f t="shared" ref="M3411" si="5628">AVERAGE(L3400:L3411)</f>
        <v>53.975833333333377</v>
      </c>
      <c r="N3411" s="6" t="s">
        <v>37</v>
      </c>
      <c r="O3411" s="5">
        <f t="shared" si="5594"/>
        <v>4362.46</v>
      </c>
      <c r="P3411" s="4">
        <f t="shared" si="5534"/>
        <v>0.17033504524333609</v>
      </c>
      <c r="Q3411" s="5">
        <f t="shared" si="5535"/>
        <v>81.780000000001564</v>
      </c>
      <c r="R3411" s="5">
        <f t="shared" si="5536"/>
        <v>4368.9750000000004</v>
      </c>
      <c r="S3411" s="4">
        <f t="shared" si="5537"/>
        <v>0.10613333333333629</v>
      </c>
      <c r="T3411" s="4">
        <f t="shared" si="5538"/>
        <v>0.10613333333333629</v>
      </c>
      <c r="U3411" s="5">
        <f t="shared" si="5529"/>
        <v>4382.8540000000003</v>
      </c>
      <c r="V3411" s="5">
        <f t="shared" si="5530"/>
        <v>-20.394000000000233</v>
      </c>
      <c r="X3411" s="5">
        <f t="shared" si="5590"/>
        <v>-100.6299999999992</v>
      </c>
      <c r="Y3411" s="5">
        <f t="shared" si="5591"/>
        <v>-50.640000000000327</v>
      </c>
      <c r="AA3411" s="5">
        <f t="shared" si="5609"/>
        <v>0</v>
      </c>
      <c r="AB3411" s="5">
        <f t="shared" si="5610"/>
        <v>1</v>
      </c>
      <c r="AC3411" s="5">
        <f t="shared" si="5611"/>
        <v>1</v>
      </c>
      <c r="AF3411" s="5">
        <f t="shared" si="5597"/>
        <v>8.25</v>
      </c>
      <c r="AG3411" s="5">
        <f t="shared" si="5598"/>
        <v>-35.410000000001673</v>
      </c>
      <c r="AH3411" s="5">
        <f t="shared" si="5599"/>
        <v>120.5099999999984</v>
      </c>
      <c r="AI3411" s="5">
        <f t="shared" si="5600"/>
        <v>164.17000000000007</v>
      </c>
      <c r="AJ3411" s="5"/>
      <c r="AK3411" s="5">
        <f t="shared" si="5601"/>
        <v>8.25</v>
      </c>
      <c r="AL3411" s="5">
        <f t="shared" si="5621"/>
        <v>29.732999999999628</v>
      </c>
      <c r="AM3411" s="5">
        <f t="shared" si="5602"/>
        <v>120.5099999999984</v>
      </c>
      <c r="AN3411" s="5">
        <f t="shared" si="5617"/>
        <v>78.906999999999968</v>
      </c>
      <c r="AO3411" s="5">
        <f t="shared" si="5618"/>
        <v>1</v>
      </c>
      <c r="AP3411" s="5">
        <f t="shared" si="5531"/>
        <v>5</v>
      </c>
      <c r="AQ3411" s="5">
        <f t="shared" si="5550"/>
        <v>2.5</v>
      </c>
      <c r="AR3411" s="5"/>
      <c r="AS3411" s="5">
        <f t="shared" si="5595"/>
        <v>164.17000000000007</v>
      </c>
      <c r="AT3411" s="5">
        <f t="shared" si="5617"/>
        <v>101.14000000000014</v>
      </c>
      <c r="AU3411" s="5">
        <f t="shared" si="5603"/>
        <v>-35.410000000001673</v>
      </c>
      <c r="AV3411" s="5">
        <f t="shared" si="5606"/>
        <v>43.660000000001673</v>
      </c>
      <c r="AW3411" s="5">
        <f t="shared" si="5604"/>
        <v>4</v>
      </c>
      <c r="AX3411" s="5">
        <f t="shared" si="5558"/>
        <v>38.779000000000089</v>
      </c>
      <c r="AZ3411" s="4">
        <f t="shared" si="5540"/>
        <v>0.10613333333333629</v>
      </c>
      <c r="BA3411" s="5">
        <f t="shared" si="5546"/>
        <v>0</v>
      </c>
      <c r="BB3411" s="4">
        <f t="shared" si="5541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  <c r="CB3411" s="5">
        <f t="shared" si="5626"/>
        <v>8.25</v>
      </c>
      <c r="CC3411" s="5">
        <f t="shared" si="5627"/>
        <v>120.5099999999984</v>
      </c>
      <c r="CD3411" s="5">
        <f t="shared" si="5532"/>
        <v>-50</v>
      </c>
      <c r="CE3411" s="5">
        <f t="shared" ref="CE3411:CE3474" si="5629">IF(G3411-F3411&gt;30,-30,F3411-I3411)</f>
        <v>50.640000000000327</v>
      </c>
      <c r="CF3411" s="5"/>
      <c r="CG3411" s="5">
        <f t="shared" ref="CG3411:CG3474" si="5630">IF(CD3411&lt;&gt;"",-$CD$1,"")</f>
        <v>-50</v>
      </c>
      <c r="CH3411" s="5">
        <f t="shared" si="5527"/>
        <v>-50.640000000000327</v>
      </c>
      <c r="CI3411" s="5">
        <f t="shared" ref="CI3411:CI3474" si="5631">IF(CD3411&lt;&gt;"",CD3411-$CD$1-$CD$1,"")</f>
        <v>-150</v>
      </c>
    </row>
    <row r="3412" spans="1:87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5">
        <f t="shared" si="5588"/>
        <v>122.40000000000146</v>
      </c>
      <c r="K3412" s="5">
        <f t="shared" si="5615"/>
        <v>114.64416666666709</v>
      </c>
      <c r="L3412" s="5">
        <f t="shared" si="5592"/>
        <v>55.279999999999745</v>
      </c>
      <c r="M3412" s="5">
        <f t="shared" ref="M3412" si="5632">AVERAGE(L3401:L3412)</f>
        <v>54.927500000000009</v>
      </c>
      <c r="N3412" s="6" t="s">
        <v>36</v>
      </c>
      <c r="O3412" s="5">
        <f t="shared" si="5594"/>
        <v>4403.8900000000012</v>
      </c>
      <c r="P3412" s="4">
        <f t="shared" si="5534"/>
        <v>0.67693812668134545</v>
      </c>
      <c r="Q3412" s="5">
        <f t="shared" si="5535"/>
        <v>81.780000000001564</v>
      </c>
      <c r="R3412" s="5">
        <f t="shared" si="5536"/>
        <v>4368.9750000000004</v>
      </c>
      <c r="S3412" s="4">
        <f t="shared" si="5537"/>
        <v>0.42179047619049048</v>
      </c>
      <c r="T3412" s="4">
        <f t="shared" si="5538"/>
        <v>0.42179047619049048</v>
      </c>
      <c r="U3412" s="5">
        <f t="shared" si="5529"/>
        <v>4386.6660000000002</v>
      </c>
      <c r="V3412" s="5">
        <f t="shared" si="5530"/>
        <v>17.22400000000107</v>
      </c>
      <c r="X3412" s="5">
        <f t="shared" si="5590"/>
        <v>86</v>
      </c>
      <c r="Y3412" s="5">
        <f t="shared" si="5591"/>
        <v>31.809999999999945</v>
      </c>
      <c r="AA3412" s="5">
        <f t="shared" si="5609"/>
        <v>1</v>
      </c>
      <c r="AB3412" s="5">
        <f t="shared" si="5610"/>
        <v>0</v>
      </c>
      <c r="AC3412" s="5">
        <f t="shared" si="5611"/>
        <v>1</v>
      </c>
      <c r="AF3412" s="5">
        <f t="shared" si="5597"/>
        <v>102.15999999999985</v>
      </c>
      <c r="AG3412" s="5">
        <f t="shared" si="5598"/>
        <v>79.780000000000655</v>
      </c>
      <c r="AH3412" s="5">
        <f t="shared" si="5599"/>
        <v>20.240000000001601</v>
      </c>
      <c r="AI3412" s="5">
        <f t="shared" si="5600"/>
        <v>42.6200000000008</v>
      </c>
      <c r="AJ3412" s="5"/>
      <c r="AK3412" s="5">
        <f t="shared" si="5601"/>
        <v>20.240000000001601</v>
      </c>
      <c r="AL3412" s="5">
        <f t="shared" si="5621"/>
        <v>29.732999999999628</v>
      </c>
      <c r="AM3412" s="5">
        <f t="shared" si="5602"/>
        <v>102.15999999999985</v>
      </c>
      <c r="AN3412" s="5">
        <f t="shared" si="5617"/>
        <v>83.848999999999975</v>
      </c>
      <c r="AO3412" s="5">
        <f t="shared" si="5618"/>
        <v>1</v>
      </c>
      <c r="AP3412" s="5">
        <f t="shared" si="5531"/>
        <v>6</v>
      </c>
      <c r="AQ3412" s="5">
        <f t="shared" si="5550"/>
        <v>2.9</v>
      </c>
      <c r="AR3412" s="5"/>
      <c r="AS3412" s="5">
        <f t="shared" si="5595"/>
        <v>79.780000000000655</v>
      </c>
      <c r="AT3412" s="5">
        <f t="shared" si="5617"/>
        <v>105.23200000000016</v>
      </c>
      <c r="AU3412" s="5">
        <f t="shared" si="5603"/>
        <v>42.6200000000008</v>
      </c>
      <c r="AV3412" s="5">
        <f t="shared" si="5606"/>
        <v>22.3799999999992</v>
      </c>
      <c r="AW3412" s="5">
        <f t="shared" si="5604"/>
        <v>5</v>
      </c>
      <c r="AX3412" s="5">
        <f t="shared" si="5558"/>
        <v>39.39800000000087</v>
      </c>
      <c r="AZ3412" s="4">
        <f t="shared" si="5540"/>
        <v>0.42179047619049048</v>
      </c>
      <c r="BA3412" s="5">
        <f t="shared" si="5546"/>
        <v>0</v>
      </c>
      <c r="BB3412" s="4">
        <f t="shared" si="5541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  <c r="CB3412" s="5">
        <f t="shared" si="5626"/>
        <v>102.15999999999985</v>
      </c>
      <c r="CC3412" s="5">
        <f t="shared" si="5627"/>
        <v>20.240000000001601</v>
      </c>
      <c r="CD3412" s="5">
        <f t="shared" si="5532"/>
        <v>86</v>
      </c>
      <c r="CE3412" s="5">
        <f t="shared" si="5629"/>
        <v>-30</v>
      </c>
      <c r="CF3412" s="5"/>
      <c r="CG3412" s="5">
        <f t="shared" si="5630"/>
        <v>-50</v>
      </c>
      <c r="CH3412" s="5">
        <f t="shared" ref="CH3412:CH3475" si="5633">IF(CI3412&lt;&gt;"",I3412-F3412,"")</f>
        <v>31.809999999999945</v>
      </c>
      <c r="CI3412" s="5">
        <f t="shared" si="5631"/>
        <v>-14</v>
      </c>
    </row>
    <row r="3413" spans="1:87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5">
        <f t="shared" si="5588"/>
        <v>104.59999999999854</v>
      </c>
      <c r="K3413" s="5">
        <f t="shared" si="5615"/>
        <v>117.67500000000034</v>
      </c>
      <c r="L3413" s="5">
        <f t="shared" si="5592"/>
        <v>58.119999999999891</v>
      </c>
      <c r="M3413" s="5">
        <f t="shared" ref="M3413" si="5634">AVERAGE(L3402:L3413)</f>
        <v>57.064166666666665</v>
      </c>
      <c r="N3413" s="6" t="s">
        <v>37</v>
      </c>
      <c r="O3413" s="5">
        <f t="shared" si="5594"/>
        <v>4400.25</v>
      </c>
      <c r="P3413" s="4">
        <f t="shared" si="5534"/>
        <v>0.55696389093587695</v>
      </c>
      <c r="Q3413" s="5">
        <f t="shared" si="5535"/>
        <v>67.850000000001273</v>
      </c>
      <c r="R3413" s="5">
        <f t="shared" si="5536"/>
        <v>4379.4225000000006</v>
      </c>
      <c r="S3413" s="4">
        <f t="shared" si="5537"/>
        <v>0.63242846661774599</v>
      </c>
      <c r="T3413" s="4">
        <f t="shared" si="5538"/>
        <v>0.39405714285714755</v>
      </c>
      <c r="U3413" s="5">
        <f t="shared" ref="U3413:U3448" si="5635">AVERAGE(O3409:O3413)</f>
        <v>4397.01</v>
      </c>
      <c r="V3413" s="5">
        <f t="shared" ref="V3413:V3448" si="5636">O3413-U3413</f>
        <v>3.2399999999997817</v>
      </c>
      <c r="X3413" s="5">
        <f t="shared" si="5590"/>
        <v>-36.539999999999054</v>
      </c>
      <c r="Y3413" s="5">
        <f t="shared" si="5591"/>
        <v>-47.199999999999818</v>
      </c>
      <c r="AA3413" s="5">
        <f t="shared" si="5609"/>
        <v>0</v>
      </c>
      <c r="AB3413" s="5">
        <f t="shared" si="5610"/>
        <v>1</v>
      </c>
      <c r="AC3413" s="5">
        <f t="shared" si="5611"/>
        <v>1</v>
      </c>
      <c r="AF3413" s="5">
        <f t="shared" si="5597"/>
        <v>16.25</v>
      </c>
      <c r="AG3413" s="5">
        <f t="shared" si="5598"/>
        <v>1.429999999998472</v>
      </c>
      <c r="AH3413" s="5">
        <f t="shared" si="5599"/>
        <v>88.349999999998545</v>
      </c>
      <c r="AI3413" s="5">
        <f t="shared" si="5600"/>
        <v>103.17000000000007</v>
      </c>
      <c r="AJ3413" s="5"/>
      <c r="AK3413" s="5">
        <f t="shared" si="5601"/>
        <v>16.25</v>
      </c>
      <c r="AL3413" s="5">
        <f t="shared" si="5621"/>
        <v>29.732999999999628</v>
      </c>
      <c r="AM3413" s="5">
        <f t="shared" si="5602"/>
        <v>88.349999999998545</v>
      </c>
      <c r="AN3413" s="5">
        <f t="shared" si="5617"/>
        <v>87.44799999999978</v>
      </c>
      <c r="AO3413" s="5">
        <f t="shared" si="5618"/>
        <v>1</v>
      </c>
      <c r="AP3413" s="5">
        <f t="shared" ref="AP3413:AP3476" si="5637">SUM(AO3404:AO3413)</f>
        <v>7</v>
      </c>
      <c r="AQ3413" s="5">
        <f t="shared" si="5550"/>
        <v>3.5</v>
      </c>
      <c r="AR3413" s="5"/>
      <c r="AS3413" s="5">
        <f t="shared" si="5595"/>
        <v>103.17000000000007</v>
      </c>
      <c r="AT3413" s="5">
        <f t="shared" si="5617"/>
        <v>111.30900000000001</v>
      </c>
      <c r="AU3413" s="5">
        <f t="shared" si="5603"/>
        <v>1.429999999998472</v>
      </c>
      <c r="AV3413" s="5">
        <f t="shared" si="5606"/>
        <v>14.820000000001528</v>
      </c>
      <c r="AW3413" s="5">
        <f t="shared" si="5604"/>
        <v>6</v>
      </c>
      <c r="AX3413" s="5">
        <f t="shared" si="5558"/>
        <v>39.39800000000087</v>
      </c>
      <c r="AZ3413" s="4">
        <f t="shared" si="5540"/>
        <v>0.39405714285714755</v>
      </c>
      <c r="BA3413" s="5">
        <f t="shared" si="5546"/>
        <v>0</v>
      </c>
      <c r="BB3413" s="4">
        <f t="shared" si="5541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  <c r="CB3413" s="5">
        <f t="shared" si="5626"/>
        <v>16.25</v>
      </c>
      <c r="CC3413" s="5">
        <f t="shared" si="5627"/>
        <v>88.349999999998545</v>
      </c>
      <c r="CD3413" s="5">
        <f t="shared" ref="CD3413:CD3476" si="5638">IF(CC3413&gt;$CD$1,-$CD$1,E3413-B3413)</f>
        <v>-50</v>
      </c>
      <c r="CE3413" s="5">
        <f t="shared" si="5629"/>
        <v>47.199999999999818</v>
      </c>
      <c r="CF3413" s="5"/>
      <c r="CG3413" s="5">
        <f t="shared" si="5630"/>
        <v>-50</v>
      </c>
      <c r="CH3413" s="5">
        <f t="shared" si="5633"/>
        <v>-47.199999999999818</v>
      </c>
      <c r="CI3413" s="5">
        <f t="shared" si="5631"/>
        <v>-150</v>
      </c>
    </row>
    <row r="3414" spans="1:87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5">
        <f t="shared" si="5588"/>
        <v>180.77999999999884</v>
      </c>
      <c r="K3414" s="5">
        <f t="shared" si="5615"/>
        <v>126.31916666666682</v>
      </c>
      <c r="L3414" s="5">
        <f t="shared" si="5592"/>
        <v>90.090000000000146</v>
      </c>
      <c r="M3414" s="5">
        <f t="shared" ref="M3414" si="5639">AVERAGE(L3403:L3414)</f>
        <v>62.36249999999999</v>
      </c>
      <c r="N3414" s="6" t="s">
        <v>37</v>
      </c>
      <c r="O3414" s="5">
        <f t="shared" si="5594"/>
        <v>4365.1299999999992</v>
      </c>
      <c r="P3414" s="4">
        <f t="shared" ref="P3414:P3448" si="5640">(O3414-MIN(O3410:O3414))/(MAX(O3410:O3414)-MIN(O3410:O3414))</f>
        <v>3.9351510685322229E-2</v>
      </c>
      <c r="Q3414" s="5">
        <f t="shared" ref="Q3414:Q3448" si="5641">MAX(O3410:O3414)-MIN(O3410:O3414)</f>
        <v>67.850000000001273</v>
      </c>
      <c r="R3414" s="5">
        <f t="shared" ref="R3414:R3448" si="5642">MIN(O3410:O3414) +((MAX(O3410:O3414)-MIN(O3410:O3414))*$R$2)</f>
        <v>4379.4225000000006</v>
      </c>
      <c r="S3414" s="4">
        <f t="shared" ref="S3414:S3448" si="5643">(O3414-MIN(O3408:O3414))/(MAX(O3408:O3414)-MIN(O3408:O3414))</f>
        <v>0.20298361457568032</v>
      </c>
      <c r="T3414" s="4">
        <f t="shared" ref="T3414:T3448" si="5644">(O3414-MIN(O3406:O3414))/(MAX(O3406:O3414)-MIN(O3406:O3414))</f>
        <v>0.12647619047618719</v>
      </c>
      <c r="U3414" s="5">
        <f t="shared" si="5635"/>
        <v>4392.4080000000004</v>
      </c>
      <c r="V3414" s="5">
        <f t="shared" si="5636"/>
        <v>-27.278000000001157</v>
      </c>
      <c r="X3414" s="5">
        <f t="shared" si="5590"/>
        <v>-5.6900000000005093</v>
      </c>
      <c r="Y3414" s="5">
        <f t="shared" si="5591"/>
        <v>-9.0099999999997635</v>
      </c>
      <c r="AA3414" s="5">
        <f t="shared" si="5609"/>
        <v>0</v>
      </c>
      <c r="AB3414" s="5">
        <f t="shared" si="5610"/>
        <v>1</v>
      </c>
      <c r="AC3414" s="5">
        <f t="shared" si="5611"/>
        <v>1</v>
      </c>
      <c r="AF3414" s="5">
        <f t="shared" si="5597"/>
        <v>104.06999999999971</v>
      </c>
      <c r="AG3414" s="5">
        <f t="shared" si="5598"/>
        <v>46.719999999999345</v>
      </c>
      <c r="AH3414" s="5">
        <f t="shared" si="5599"/>
        <v>76.709999999999127</v>
      </c>
      <c r="AI3414" s="5">
        <f t="shared" si="5600"/>
        <v>134.05999999999949</v>
      </c>
      <c r="AJ3414" s="5"/>
      <c r="AK3414" s="5">
        <f t="shared" si="5601"/>
        <v>76.709999999999127</v>
      </c>
      <c r="AL3414" s="5">
        <f t="shared" si="5621"/>
        <v>37.127999999999503</v>
      </c>
      <c r="AM3414" s="5">
        <f t="shared" si="5602"/>
        <v>104.06999999999971</v>
      </c>
      <c r="AN3414" s="5">
        <f t="shared" si="5617"/>
        <v>94.531999999999783</v>
      </c>
      <c r="AO3414" s="5">
        <f t="shared" si="5618"/>
        <v>1</v>
      </c>
      <c r="AP3414" s="5">
        <f t="shared" si="5637"/>
        <v>8</v>
      </c>
      <c r="AQ3414" s="5">
        <f t="shared" si="5550"/>
        <v>4.2</v>
      </c>
      <c r="AR3414" s="5"/>
      <c r="AS3414" s="5">
        <f t="shared" si="5595"/>
        <v>134.05999999999949</v>
      </c>
      <c r="AT3414" s="5">
        <f t="shared" si="5617"/>
        <v>118.89099999999999</v>
      </c>
      <c r="AU3414" s="5">
        <f t="shared" si="5603"/>
        <v>46.719999999999345</v>
      </c>
      <c r="AV3414" s="5">
        <f t="shared" si="5606"/>
        <v>57.350000000000364</v>
      </c>
      <c r="AW3414" s="5">
        <f t="shared" si="5604"/>
        <v>2</v>
      </c>
      <c r="AX3414" s="5">
        <f t="shared" si="5558"/>
        <v>42.690000000000872</v>
      </c>
      <c r="AZ3414" s="4">
        <f t="shared" si="5540"/>
        <v>0.12647619047618719</v>
      </c>
      <c r="BA3414" s="5">
        <f t="shared" si="5546"/>
        <v>0</v>
      </c>
      <c r="BB3414" s="4">
        <f t="shared" si="5541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  <c r="CB3414" s="5">
        <f t="shared" si="5626"/>
        <v>104.06999999999971</v>
      </c>
      <c r="CC3414" s="5">
        <f t="shared" si="5627"/>
        <v>76.709999999999127</v>
      </c>
      <c r="CD3414" s="5">
        <f t="shared" si="5638"/>
        <v>-50</v>
      </c>
      <c r="CE3414" s="5">
        <f t="shared" si="5629"/>
        <v>-30</v>
      </c>
      <c r="CF3414" s="5"/>
      <c r="CG3414" s="5">
        <f t="shared" si="5630"/>
        <v>-50</v>
      </c>
      <c r="CH3414" s="5">
        <f t="shared" si="5633"/>
        <v>-9.0099999999997635</v>
      </c>
      <c r="CI3414" s="5">
        <f t="shared" si="5631"/>
        <v>-150</v>
      </c>
    </row>
    <row r="3415" spans="1:87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5">
        <f t="shared" si="5588"/>
        <v>109.42000000000007</v>
      </c>
      <c r="K3415" s="5">
        <f t="shared" si="5615"/>
        <v>128.67500000000004</v>
      </c>
      <c r="L3415" s="5">
        <f t="shared" si="5592"/>
        <v>42.75</v>
      </c>
      <c r="M3415" s="5">
        <f t="shared" ref="M3415" si="5645">AVERAGE(L3404:L3415)</f>
        <v>61.214166666666642</v>
      </c>
      <c r="N3415" s="6" t="s">
        <v>36</v>
      </c>
      <c r="O3415" s="5">
        <f t="shared" si="5594"/>
        <v>4370.1299999999992</v>
      </c>
      <c r="P3415" s="4">
        <f t="shared" si="5640"/>
        <v>0.18513154718800243</v>
      </c>
      <c r="Q3415" s="5">
        <f t="shared" si="5641"/>
        <v>41.430000000001201</v>
      </c>
      <c r="R3415" s="5">
        <f t="shared" si="5642"/>
        <v>4372.8175000000001</v>
      </c>
      <c r="S3415" s="4">
        <f t="shared" si="5643"/>
        <v>0.11304347826085512</v>
      </c>
      <c r="T3415" s="4">
        <f t="shared" si="5644"/>
        <v>0.26412325752016436</v>
      </c>
      <c r="U3415" s="5">
        <f t="shared" si="5635"/>
        <v>4380.3720000000003</v>
      </c>
      <c r="V3415" s="5">
        <f t="shared" si="5636"/>
        <v>-10.242000000001099</v>
      </c>
      <c r="X3415" s="5">
        <f t="shared" si="5590"/>
        <v>-62.720000000001164</v>
      </c>
      <c r="Y3415" s="5">
        <f t="shared" si="5591"/>
        <v>-24.170000000000073</v>
      </c>
      <c r="AA3415" s="5">
        <f t="shared" si="5609"/>
        <v>0</v>
      </c>
      <c r="AB3415" s="5">
        <f t="shared" si="5610"/>
        <v>1</v>
      </c>
      <c r="AC3415" s="5">
        <f t="shared" si="5611"/>
        <v>1</v>
      </c>
      <c r="AF3415" s="5">
        <f t="shared" si="5597"/>
        <v>25.680000000000291</v>
      </c>
      <c r="AG3415" s="5">
        <f t="shared" si="5598"/>
        <v>98.56000000000131</v>
      </c>
      <c r="AH3415" s="5">
        <f t="shared" si="5599"/>
        <v>83.739999999999782</v>
      </c>
      <c r="AI3415" s="5">
        <f t="shared" si="5600"/>
        <v>10.859999999998763</v>
      </c>
      <c r="AJ3415" s="5"/>
      <c r="AK3415" s="5">
        <f t="shared" si="5601"/>
        <v>25.680000000000291</v>
      </c>
      <c r="AL3415" s="5">
        <f t="shared" si="5621"/>
        <v>37.127999999999503</v>
      </c>
      <c r="AM3415" s="5">
        <f t="shared" si="5602"/>
        <v>83.739999999999782</v>
      </c>
      <c r="AN3415" s="5">
        <f t="shared" si="5617"/>
        <v>97.981999999999786</v>
      </c>
      <c r="AO3415" s="5">
        <f t="shared" si="5618"/>
        <v>0</v>
      </c>
      <c r="AP3415" s="5">
        <f t="shared" si="5637"/>
        <v>8</v>
      </c>
      <c r="AQ3415" s="5">
        <f t="shared" si="5550"/>
        <v>4.9000000000000004</v>
      </c>
      <c r="AR3415" s="5"/>
      <c r="AS3415" s="5">
        <f t="shared" si="5595"/>
        <v>98.56000000000131</v>
      </c>
      <c r="AT3415" s="5">
        <f t="shared" si="5617"/>
        <v>122.91800000000021</v>
      </c>
      <c r="AU3415" s="5">
        <f t="shared" si="5603"/>
        <v>10.859999999998763</v>
      </c>
      <c r="AV3415" s="5">
        <f t="shared" si="5606"/>
        <v>-72.880000000001019</v>
      </c>
      <c r="AW3415" s="5">
        <f t="shared" si="5604"/>
        <v>3</v>
      </c>
      <c r="AX3415" s="5">
        <f t="shared" si="5558"/>
        <v>42.690000000000872</v>
      </c>
      <c r="AZ3415" s="4">
        <f t="shared" ref="AZ3415:AZ3478" si="5646">T3415</f>
        <v>0.26412325752016436</v>
      </c>
      <c r="BA3415" s="5">
        <f t="shared" si="5546"/>
        <v>0</v>
      </c>
      <c r="BB3415" s="4">
        <f t="shared" ref="BB3415:BB3478" si="5647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  <c r="CB3415" s="5">
        <f t="shared" si="5626"/>
        <v>25.680000000000291</v>
      </c>
      <c r="CC3415" s="5">
        <f t="shared" si="5627"/>
        <v>83.739999999999782</v>
      </c>
      <c r="CD3415" s="5">
        <f t="shared" si="5638"/>
        <v>-50</v>
      </c>
      <c r="CE3415" s="5">
        <f t="shared" si="5629"/>
        <v>24.170000000000073</v>
      </c>
      <c r="CF3415" s="5"/>
      <c r="CG3415" s="5">
        <f t="shared" si="5630"/>
        <v>-50</v>
      </c>
      <c r="CH3415" s="5">
        <f t="shared" si="5633"/>
        <v>-24.170000000000073</v>
      </c>
      <c r="CI3415" s="5">
        <f t="shared" si="5631"/>
        <v>-150</v>
      </c>
    </row>
    <row r="3416" spans="1:87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5">
        <f t="shared" si="5588"/>
        <v>113.8799999999992</v>
      </c>
      <c r="K3416" s="5">
        <f t="shared" si="5615"/>
        <v>133.31166666666664</v>
      </c>
      <c r="L3416" s="5">
        <f t="shared" si="5592"/>
        <v>73.389999999999873</v>
      </c>
      <c r="M3416" s="5">
        <f t="shared" ref="M3416" si="5648">AVERAGE(L3405:L3416)</f>
        <v>64.852499999999964</v>
      </c>
      <c r="N3416" s="6" t="s">
        <v>37</v>
      </c>
      <c r="O3416" s="5">
        <f t="shared" si="5594"/>
        <v>4343.74</v>
      </c>
      <c r="P3416" s="4">
        <f t="shared" si="5640"/>
        <v>0</v>
      </c>
      <c r="Q3416" s="5">
        <f t="shared" si="5641"/>
        <v>60.150000000001455</v>
      </c>
      <c r="R3416" s="5">
        <f t="shared" si="5642"/>
        <v>4358.7775000000001</v>
      </c>
      <c r="S3416" s="4">
        <f t="shared" si="5643"/>
        <v>0</v>
      </c>
      <c r="T3416" s="4">
        <f t="shared" si="5644"/>
        <v>0</v>
      </c>
      <c r="U3416" s="5">
        <f t="shared" si="5635"/>
        <v>4376.6279999999997</v>
      </c>
      <c r="V3416" s="5">
        <f t="shared" si="5636"/>
        <v>-32.88799999999992</v>
      </c>
      <c r="X3416" s="5">
        <f t="shared" si="5590"/>
        <v>-33.049999999999272</v>
      </c>
      <c r="Y3416" s="5">
        <f t="shared" si="5591"/>
        <v>-51.150000000000091</v>
      </c>
      <c r="AA3416" s="5">
        <f t="shared" si="5609"/>
        <v>0</v>
      </c>
      <c r="AB3416" s="5">
        <f t="shared" si="5610"/>
        <v>1</v>
      </c>
      <c r="AC3416" s="5">
        <f t="shared" si="5611"/>
        <v>1</v>
      </c>
      <c r="AF3416" s="5">
        <f t="shared" si="5597"/>
        <v>64.050000000001091</v>
      </c>
      <c r="AG3416" s="5">
        <f t="shared" si="5598"/>
        <v>-2.679999999998472</v>
      </c>
      <c r="AH3416" s="5">
        <f t="shared" si="5599"/>
        <v>47.149999999999636</v>
      </c>
      <c r="AI3416" s="5">
        <f t="shared" si="5600"/>
        <v>113.8799999999992</v>
      </c>
      <c r="AJ3416" s="5"/>
      <c r="AK3416" s="5">
        <f t="shared" si="5601"/>
        <v>47.149999999999636</v>
      </c>
      <c r="AL3416" s="5">
        <f t="shared" si="5621"/>
        <v>50.105999999999575</v>
      </c>
      <c r="AM3416" s="5">
        <f t="shared" si="5602"/>
        <v>64.050000000001091</v>
      </c>
      <c r="AN3416" s="5">
        <f t="shared" si="5617"/>
        <v>95.356999999999786</v>
      </c>
      <c r="AO3416" s="5">
        <f t="shared" si="5618"/>
        <v>0</v>
      </c>
      <c r="AP3416" s="5">
        <f t="shared" si="5637"/>
        <v>7</v>
      </c>
      <c r="AQ3416" s="5">
        <f t="shared" si="5550"/>
        <v>5.4</v>
      </c>
      <c r="AR3416" s="5"/>
      <c r="AS3416" s="5">
        <f t="shared" si="5595"/>
        <v>113.8799999999992</v>
      </c>
      <c r="AT3416" s="5">
        <f t="shared" si="5617"/>
        <v>125.74000000000015</v>
      </c>
      <c r="AU3416" s="5">
        <f t="shared" si="5603"/>
        <v>-2.679999999998472</v>
      </c>
      <c r="AV3416" s="5">
        <f t="shared" si="5606"/>
        <v>66.729999999999563</v>
      </c>
      <c r="AW3416" s="5">
        <f t="shared" si="5604"/>
        <v>4</v>
      </c>
      <c r="AX3416" s="5">
        <f t="shared" si="5558"/>
        <v>42.690000000000872</v>
      </c>
      <c r="AZ3416" s="4">
        <f t="shared" si="5646"/>
        <v>0</v>
      </c>
      <c r="BA3416" s="5">
        <f t="shared" si="5546"/>
        <v>0</v>
      </c>
      <c r="BB3416" s="4">
        <f t="shared" si="5647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  <c r="CB3416" s="5">
        <f t="shared" si="5626"/>
        <v>64.050000000001091</v>
      </c>
      <c r="CC3416" s="5">
        <f t="shared" si="5627"/>
        <v>47.149999999999636</v>
      </c>
      <c r="CD3416" s="5">
        <f t="shared" si="5638"/>
        <v>-33.049999999999272</v>
      </c>
      <c r="CE3416" s="5">
        <f t="shared" si="5629"/>
        <v>51.150000000000091</v>
      </c>
      <c r="CF3416" s="5"/>
      <c r="CG3416" s="5">
        <f t="shared" si="5630"/>
        <v>-50</v>
      </c>
      <c r="CH3416" s="5">
        <f t="shared" si="5633"/>
        <v>-51.150000000000091</v>
      </c>
      <c r="CI3416" s="5">
        <f t="shared" si="5631"/>
        <v>-133.04999999999927</v>
      </c>
    </row>
    <row r="3417" spans="1:87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5">
        <f t="shared" si="5588"/>
        <v>136.27999999999975</v>
      </c>
      <c r="K3417" s="5">
        <f t="shared" si="5615"/>
        <v>138.11500000000001</v>
      </c>
      <c r="L3417" s="5">
        <f t="shared" si="5592"/>
        <v>63.679999999999836</v>
      </c>
      <c r="M3417" s="5">
        <f t="shared" ref="M3417" si="5649">AVERAGE(L3406:L3417)</f>
        <v>66.425833333333301</v>
      </c>
      <c r="N3417" s="6" t="s">
        <v>36</v>
      </c>
      <c r="O3417" s="5">
        <f t="shared" si="5594"/>
        <v>4284.5300000000007</v>
      </c>
      <c r="P3417" s="4">
        <f t="shared" si="5640"/>
        <v>0</v>
      </c>
      <c r="Q3417" s="5">
        <f t="shared" si="5641"/>
        <v>115.71999999999935</v>
      </c>
      <c r="R3417" s="5">
        <f t="shared" si="5642"/>
        <v>4313.4600000000009</v>
      </c>
      <c r="S3417" s="4">
        <f t="shared" si="5643"/>
        <v>0</v>
      </c>
      <c r="T3417" s="4">
        <f t="shared" si="5644"/>
        <v>0</v>
      </c>
      <c r="U3417" s="5">
        <f t="shared" si="5635"/>
        <v>4352.7559999999994</v>
      </c>
      <c r="V3417" s="5">
        <f t="shared" si="5636"/>
        <v>-68.225999999998749</v>
      </c>
      <c r="X3417" s="5">
        <f t="shared" si="5590"/>
        <v>-90.009999999999309</v>
      </c>
      <c r="Y3417" s="5">
        <f t="shared" si="5591"/>
        <v>-46.959999999999582</v>
      </c>
      <c r="AA3417" s="5">
        <f t="shared" si="5609"/>
        <v>0</v>
      </c>
      <c r="AB3417" s="5">
        <f t="shared" si="5610"/>
        <v>1</v>
      </c>
      <c r="AC3417" s="5">
        <f t="shared" si="5611"/>
        <v>1</v>
      </c>
      <c r="AF3417" s="5">
        <f t="shared" si="5597"/>
        <v>46.270000000000437</v>
      </c>
      <c r="AG3417" s="5">
        <f t="shared" si="5598"/>
        <v>38.909999999999854</v>
      </c>
      <c r="AH3417" s="5">
        <f t="shared" si="5599"/>
        <v>90.009999999999309</v>
      </c>
      <c r="AI3417" s="5">
        <f t="shared" si="5600"/>
        <v>97.369999999999891</v>
      </c>
      <c r="AJ3417" s="5"/>
      <c r="AK3417" s="5">
        <f t="shared" si="5601"/>
        <v>46.270000000000437</v>
      </c>
      <c r="AL3417" s="5">
        <f t="shared" si="5621"/>
        <v>50.105999999999575</v>
      </c>
      <c r="AM3417" s="5">
        <f t="shared" si="5602"/>
        <v>90.009999999999309</v>
      </c>
      <c r="AN3417" s="5">
        <f t="shared" si="5617"/>
        <v>91.462999999999823</v>
      </c>
      <c r="AO3417" s="5">
        <f t="shared" si="5618"/>
        <v>0</v>
      </c>
      <c r="AP3417" s="5">
        <f t="shared" si="5637"/>
        <v>6</v>
      </c>
      <c r="AQ3417" s="5">
        <f t="shared" si="5550"/>
        <v>5.7</v>
      </c>
      <c r="AR3417" s="5"/>
      <c r="AS3417" s="5">
        <f t="shared" si="5595"/>
        <v>97.369999999999891</v>
      </c>
      <c r="AT3417" s="5">
        <f t="shared" si="5617"/>
        <v>110.49900000000025</v>
      </c>
      <c r="AU3417" s="5">
        <f t="shared" si="5603"/>
        <v>38.909999999999854</v>
      </c>
      <c r="AV3417" s="5">
        <f t="shared" si="5606"/>
        <v>7.3600000000005821</v>
      </c>
      <c r="AW3417" s="5">
        <f t="shared" si="5604"/>
        <v>5</v>
      </c>
      <c r="AX3417" s="5">
        <f t="shared" si="5558"/>
        <v>42.690000000000872</v>
      </c>
      <c r="AZ3417" s="4">
        <f t="shared" si="5646"/>
        <v>0</v>
      </c>
      <c r="BA3417" s="5">
        <f t="shared" si="5546"/>
        <v>0</v>
      </c>
      <c r="BB3417" s="4">
        <f t="shared" si="5647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  <c r="CB3417" s="5">
        <f t="shared" si="5626"/>
        <v>46.270000000000437</v>
      </c>
      <c r="CC3417" s="5">
        <f t="shared" si="5627"/>
        <v>90.009999999999309</v>
      </c>
      <c r="CD3417" s="5">
        <f t="shared" si="5638"/>
        <v>-50</v>
      </c>
      <c r="CE3417" s="5">
        <f t="shared" si="5629"/>
        <v>46.959999999999582</v>
      </c>
      <c r="CF3417" s="5"/>
      <c r="CG3417" s="5">
        <f t="shared" si="5630"/>
        <v>-50</v>
      </c>
      <c r="CH3417" s="5">
        <f t="shared" si="5633"/>
        <v>-46.959999999999582</v>
      </c>
      <c r="CI3417" s="5">
        <f t="shared" si="5631"/>
        <v>-150</v>
      </c>
    </row>
    <row r="3418" spans="1:87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5">
        <f t="shared" si="5588"/>
        <v>244.48000000000047</v>
      </c>
      <c r="K3418" s="5">
        <f t="shared" si="5615"/>
        <v>148.23583333333332</v>
      </c>
      <c r="L3418" s="5">
        <f t="shared" si="5592"/>
        <v>88.700000000000273</v>
      </c>
      <c r="M3418" s="5">
        <f t="shared" ref="M3418" si="5650">AVERAGE(L3407:L3418)</f>
        <v>69.695000000000007</v>
      </c>
      <c r="N3418" s="6" t="s">
        <v>36</v>
      </c>
      <c r="O3418" s="5">
        <f t="shared" si="5594"/>
        <v>4382.09</v>
      </c>
      <c r="P3418" s="4">
        <f t="shared" si="5640"/>
        <v>1</v>
      </c>
      <c r="Q3418" s="5">
        <f t="shared" si="5641"/>
        <v>97.559999999999491</v>
      </c>
      <c r="R3418" s="5">
        <f t="shared" si="5642"/>
        <v>4308.92</v>
      </c>
      <c r="S3418" s="4">
        <f t="shared" si="5643"/>
        <v>0.81735924932975046</v>
      </c>
      <c r="T3418" s="4">
        <f t="shared" si="5644"/>
        <v>0.66922760323774899</v>
      </c>
      <c r="U3418" s="5">
        <f t="shared" si="5635"/>
        <v>4349.1239999999998</v>
      </c>
      <c r="V3418" s="5">
        <f t="shared" si="5636"/>
        <v>32.966000000000349</v>
      </c>
      <c r="X3418" s="5">
        <f t="shared" si="5590"/>
        <v>129.80000000000018</v>
      </c>
      <c r="Y3418" s="5">
        <f t="shared" si="5591"/>
        <v>51.519999999999982</v>
      </c>
      <c r="AA3418" s="5">
        <f t="shared" si="5609"/>
        <v>1</v>
      </c>
      <c r="AB3418" s="5">
        <f t="shared" si="5610"/>
        <v>0</v>
      </c>
      <c r="AC3418" s="5">
        <f t="shared" si="5611"/>
        <v>1</v>
      </c>
      <c r="AF3418" s="5">
        <f t="shared" si="5597"/>
        <v>154.15000000000055</v>
      </c>
      <c r="AG3418" s="5">
        <f t="shared" si="5598"/>
        <v>180.22000000000025</v>
      </c>
      <c r="AH3418" s="5">
        <f t="shared" si="5599"/>
        <v>90.329999999999927</v>
      </c>
      <c r="AI3418" s="5">
        <f t="shared" si="5600"/>
        <v>64.260000000000218</v>
      </c>
      <c r="AJ3418" s="5"/>
      <c r="AK3418" s="5">
        <f t="shared" si="5601"/>
        <v>90.329999999999927</v>
      </c>
      <c r="AL3418" s="5">
        <f t="shared" si="5621"/>
        <v>78.071999999999207</v>
      </c>
      <c r="AM3418" s="5">
        <f t="shared" si="5602"/>
        <v>154.15000000000055</v>
      </c>
      <c r="AN3418" s="5">
        <f t="shared" si="5617"/>
        <v>94.125999999999834</v>
      </c>
      <c r="AO3418" s="5">
        <f t="shared" si="5618"/>
        <v>1</v>
      </c>
      <c r="AP3418" s="5">
        <f t="shared" si="5637"/>
        <v>6</v>
      </c>
      <c r="AQ3418" s="5">
        <f t="shared" si="5550"/>
        <v>6</v>
      </c>
      <c r="AR3418" s="5"/>
      <c r="AS3418" s="5">
        <f t="shared" si="5595"/>
        <v>180.22000000000025</v>
      </c>
      <c r="AT3418" s="5">
        <f t="shared" si="5617"/>
        <v>119.58700000000026</v>
      </c>
      <c r="AU3418" s="5">
        <f t="shared" si="5603"/>
        <v>64.260000000000218</v>
      </c>
      <c r="AV3418" s="5">
        <f t="shared" si="5606"/>
        <v>-26.069999999999709</v>
      </c>
      <c r="AW3418" s="5">
        <f t="shared" si="5604"/>
        <v>6</v>
      </c>
      <c r="AX3418" s="5">
        <f t="shared" si="5558"/>
        <v>43.660000000001311</v>
      </c>
      <c r="AZ3418" s="4">
        <f t="shared" si="5646"/>
        <v>0.66922760323774899</v>
      </c>
      <c r="BA3418" s="5">
        <f t="shared" si="5546"/>
        <v>0</v>
      </c>
      <c r="BB3418" s="4">
        <f t="shared" si="5647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  <c r="CB3418" s="5">
        <f t="shared" si="5626"/>
        <v>154.15000000000055</v>
      </c>
      <c r="CC3418" s="5">
        <f t="shared" si="5627"/>
        <v>90.329999999999927</v>
      </c>
      <c r="CD3418" s="5">
        <f t="shared" si="5638"/>
        <v>-50</v>
      </c>
      <c r="CE3418" s="5">
        <f t="shared" si="5629"/>
        <v>-30</v>
      </c>
      <c r="CF3418" s="5"/>
      <c r="CG3418" s="5">
        <f t="shared" si="5630"/>
        <v>-50</v>
      </c>
      <c r="CH3418" s="5">
        <f t="shared" si="5633"/>
        <v>51.519999999999982</v>
      </c>
      <c r="CI3418" s="5">
        <f t="shared" si="5631"/>
        <v>-150</v>
      </c>
    </row>
    <row r="3419" spans="1:87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5">
        <f t="shared" si="5588"/>
        <v>109.85000000000036</v>
      </c>
      <c r="K3419" s="5">
        <f t="shared" si="5615"/>
        <v>136.57500000000013</v>
      </c>
      <c r="L3419" s="5">
        <f t="shared" si="5592"/>
        <v>30.759999999999764</v>
      </c>
      <c r="M3419" s="5">
        <f t="shared" ref="M3419" si="5651">AVERAGE(L3408:L3419)</f>
        <v>63.023333333333312</v>
      </c>
      <c r="N3419" s="6" t="s">
        <v>37</v>
      </c>
      <c r="O3419" s="5">
        <f t="shared" si="5594"/>
        <v>4443.33</v>
      </c>
      <c r="P3419" s="4">
        <f t="shared" si="5640"/>
        <v>1</v>
      </c>
      <c r="Q3419" s="5">
        <f t="shared" si="5641"/>
        <v>158.79999999999927</v>
      </c>
      <c r="R3419" s="5">
        <f t="shared" si="5642"/>
        <v>4324.2300000000005</v>
      </c>
      <c r="S3419" s="4">
        <f t="shared" si="5643"/>
        <v>1</v>
      </c>
      <c r="T3419" s="4">
        <f t="shared" si="5644"/>
        <v>1</v>
      </c>
      <c r="U3419" s="5">
        <f t="shared" si="5635"/>
        <v>4364.7640000000001</v>
      </c>
      <c r="V3419" s="5">
        <f t="shared" si="5636"/>
        <v>78.565999999999804</v>
      </c>
      <c r="X3419" s="5">
        <f t="shared" si="5590"/>
        <v>61.649999999999636</v>
      </c>
      <c r="Y3419" s="5">
        <f t="shared" si="5591"/>
        <v>0.28000000000020009</v>
      </c>
      <c r="AA3419" s="5">
        <f t="shared" si="5609"/>
        <v>1</v>
      </c>
      <c r="AB3419" s="5">
        <f t="shared" si="5610"/>
        <v>0</v>
      </c>
      <c r="AC3419" s="5">
        <f t="shared" si="5611"/>
        <v>1</v>
      </c>
      <c r="AF3419" s="5">
        <f t="shared" si="5597"/>
        <v>109.75</v>
      </c>
      <c r="AG3419" s="5">
        <f t="shared" si="5598"/>
        <v>101.11000000000058</v>
      </c>
      <c r="AH3419" s="5">
        <f t="shared" si="5599"/>
        <v>0.1000000000003638</v>
      </c>
      <c r="AI3419" s="5">
        <f t="shared" si="5600"/>
        <v>8.7399999999997817</v>
      </c>
      <c r="AJ3419" s="5"/>
      <c r="AK3419" s="5">
        <f t="shared" si="5601"/>
        <v>0.1000000000003638</v>
      </c>
      <c r="AL3419" s="5">
        <f t="shared" si="5621"/>
        <v>78.071999999999207</v>
      </c>
      <c r="AM3419" s="5">
        <f t="shared" si="5602"/>
        <v>109.75</v>
      </c>
      <c r="AN3419" s="5">
        <f t="shared" si="5617"/>
        <v>101.07499999999982</v>
      </c>
      <c r="AO3419" s="5">
        <f t="shared" si="5618"/>
        <v>1</v>
      </c>
      <c r="AP3419" s="5">
        <f t="shared" si="5637"/>
        <v>7</v>
      </c>
      <c r="AQ3419" s="5">
        <f t="shared" si="5550"/>
        <v>6.4</v>
      </c>
      <c r="AR3419" s="5"/>
      <c r="AS3419" s="5">
        <f t="shared" si="5595"/>
        <v>101.11000000000058</v>
      </c>
      <c r="AT3419" s="5">
        <f t="shared" si="5617"/>
        <v>121.54400000000024</v>
      </c>
      <c r="AU3419" s="5">
        <f t="shared" si="5603"/>
        <v>8.7399999999997817</v>
      </c>
      <c r="AV3419" s="5">
        <f t="shared" si="5606"/>
        <v>8.6399999999994179</v>
      </c>
      <c r="AW3419" s="5">
        <f t="shared" si="5604"/>
        <v>2</v>
      </c>
      <c r="AX3419" s="5">
        <f t="shared" si="5558"/>
        <v>43.660000000001311</v>
      </c>
      <c r="AZ3419" s="4">
        <f t="shared" si="5646"/>
        <v>1</v>
      </c>
      <c r="BA3419" s="5">
        <f t="shared" ref="BA3419:BA3482" si="5652">IF(AZ3418&gt;0.9,O3419-O3418,0)</f>
        <v>0</v>
      </c>
      <c r="BB3419" s="4">
        <f t="shared" si="5647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  <c r="CB3419" s="5">
        <f t="shared" si="5626"/>
        <v>109.75</v>
      </c>
      <c r="CC3419" s="5">
        <f t="shared" si="5627"/>
        <v>0.1000000000003638</v>
      </c>
      <c r="CD3419" s="5">
        <f t="shared" si="5638"/>
        <v>61.649999999999636</v>
      </c>
      <c r="CE3419" s="5">
        <f t="shared" si="5629"/>
        <v>-0.28000000000020009</v>
      </c>
      <c r="CF3419" s="5"/>
      <c r="CG3419" s="5">
        <f t="shared" si="5630"/>
        <v>-50</v>
      </c>
      <c r="CH3419" s="5">
        <f t="shared" si="5633"/>
        <v>0.28000000000020009</v>
      </c>
      <c r="CI3419" s="5">
        <f t="shared" si="5631"/>
        <v>-38.350000000000364</v>
      </c>
    </row>
    <row r="3420" spans="1:87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5">
        <f t="shared" si="5588"/>
        <v>166.67000000000007</v>
      </c>
      <c r="K3420" s="5">
        <f t="shared" si="5615"/>
        <v>139.76583333333338</v>
      </c>
      <c r="L3420" s="5">
        <f t="shared" si="5592"/>
        <v>83.970000000000255</v>
      </c>
      <c r="M3420" s="5">
        <f t="shared" ref="M3420" si="5653">AVERAGE(L3409:L3420)</f>
        <v>65.431666666666658</v>
      </c>
      <c r="N3420" s="6" t="s">
        <v>37</v>
      </c>
      <c r="O3420" s="5">
        <f t="shared" si="5594"/>
        <v>4411.8999999999996</v>
      </c>
      <c r="P3420" s="4">
        <f t="shared" si="5640"/>
        <v>0.80207808564231464</v>
      </c>
      <c r="Q3420" s="5">
        <f t="shared" si="5641"/>
        <v>158.79999999999927</v>
      </c>
      <c r="R3420" s="5">
        <f t="shared" si="5642"/>
        <v>4324.2300000000005</v>
      </c>
      <c r="S3420" s="4">
        <f t="shared" si="5643"/>
        <v>0.80207808564231464</v>
      </c>
      <c r="T3420" s="4">
        <f t="shared" si="5644"/>
        <v>0.80207808564231464</v>
      </c>
      <c r="U3420" s="5">
        <f t="shared" si="5635"/>
        <v>4373.1180000000004</v>
      </c>
      <c r="V3420" s="5">
        <f t="shared" si="5636"/>
        <v>38.781999999999243</v>
      </c>
      <c r="X3420" s="5">
        <f t="shared" si="5590"/>
        <v>-33.730000000001382</v>
      </c>
      <c r="Y3420" s="5">
        <f t="shared" si="5591"/>
        <v>-39.510000000000218</v>
      </c>
      <c r="AA3420" s="5">
        <f t="shared" si="5609"/>
        <v>0</v>
      </c>
      <c r="AB3420" s="5">
        <f t="shared" si="5610"/>
        <v>1</v>
      </c>
      <c r="AC3420" s="5">
        <f t="shared" si="5611"/>
        <v>1</v>
      </c>
      <c r="AF3420" s="5">
        <f t="shared" si="5597"/>
        <v>4.6700000000000728</v>
      </c>
      <c r="AG3420" s="5">
        <f t="shared" si="5598"/>
        <v>-46.829999999999927</v>
      </c>
      <c r="AH3420" s="5">
        <f t="shared" si="5599"/>
        <v>115.17000000000007</v>
      </c>
      <c r="AI3420" s="5">
        <f t="shared" si="5600"/>
        <v>166.67000000000007</v>
      </c>
      <c r="AJ3420" s="5"/>
      <c r="AK3420" s="5">
        <f t="shared" si="5601"/>
        <v>4.6700000000000728</v>
      </c>
      <c r="AL3420" s="5">
        <f t="shared" si="5621"/>
        <v>78.071999999999207</v>
      </c>
      <c r="AM3420" s="5">
        <f t="shared" si="5602"/>
        <v>115.17000000000007</v>
      </c>
      <c r="AN3420" s="5">
        <f t="shared" si="5617"/>
        <v>103.19599999999973</v>
      </c>
      <c r="AO3420" s="5">
        <f t="shared" si="5618"/>
        <v>1</v>
      </c>
      <c r="AP3420" s="5">
        <f t="shared" si="5637"/>
        <v>7</v>
      </c>
      <c r="AQ3420" s="5">
        <f t="shared" si="5550"/>
        <v>6.7</v>
      </c>
      <c r="AR3420" s="5"/>
      <c r="AS3420" s="5">
        <f t="shared" si="5595"/>
        <v>166.67000000000007</v>
      </c>
      <c r="AT3420" s="5">
        <f t="shared" si="5617"/>
        <v>123.89900000000016</v>
      </c>
      <c r="AU3420" s="5">
        <f t="shared" si="5603"/>
        <v>-46.829999999999927</v>
      </c>
      <c r="AV3420" s="5">
        <f t="shared" si="5606"/>
        <v>51.5</v>
      </c>
      <c r="AW3420" s="5">
        <f t="shared" si="5604"/>
        <v>3</v>
      </c>
      <c r="AX3420" s="5">
        <f t="shared" si="5558"/>
        <v>43.030000000000662</v>
      </c>
      <c r="AZ3420" s="4">
        <f t="shared" si="5646"/>
        <v>0.80207808564231464</v>
      </c>
      <c r="BA3420" s="5">
        <f t="shared" si="5652"/>
        <v>-31.430000000000291</v>
      </c>
      <c r="BB3420" s="4">
        <f t="shared" si="5647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  <c r="CB3420" s="5">
        <f t="shared" si="5626"/>
        <v>4.6700000000000728</v>
      </c>
      <c r="CC3420" s="5">
        <f t="shared" si="5627"/>
        <v>115.17000000000007</v>
      </c>
      <c r="CD3420" s="5">
        <f t="shared" si="5638"/>
        <v>-50</v>
      </c>
      <c r="CE3420" s="5">
        <f t="shared" si="5629"/>
        <v>39.510000000000218</v>
      </c>
      <c r="CF3420" s="5"/>
      <c r="CG3420" s="5">
        <f t="shared" si="5630"/>
        <v>-50</v>
      </c>
      <c r="CH3420" s="5">
        <f t="shared" si="5633"/>
        <v>-39.510000000000218</v>
      </c>
      <c r="CI3420" s="5">
        <f t="shared" si="5631"/>
        <v>-150</v>
      </c>
    </row>
    <row r="3421" spans="1:87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5">
        <f t="shared" si="5588"/>
        <v>123.35999999999967</v>
      </c>
      <c r="K3421" s="5">
        <f t="shared" si="5615"/>
        <v>143.25083333333328</v>
      </c>
      <c r="L3421" s="5">
        <f t="shared" si="5592"/>
        <v>43.779999999999745</v>
      </c>
      <c r="M3421" s="5">
        <f t="shared" ref="M3421" si="5654">AVERAGE(L3410:L3421)</f>
        <v>65.641666666666609</v>
      </c>
      <c r="N3421" s="6" t="s">
        <v>36</v>
      </c>
      <c r="O3421" s="5">
        <f t="shared" si="5594"/>
        <v>4349.5700000000006</v>
      </c>
      <c r="P3421" s="4">
        <f t="shared" si="5640"/>
        <v>0.40957178841309988</v>
      </c>
      <c r="Q3421" s="5">
        <f t="shared" si="5641"/>
        <v>158.79999999999927</v>
      </c>
      <c r="R3421" s="5">
        <f t="shared" si="5642"/>
        <v>4324.2300000000005</v>
      </c>
      <c r="S3421" s="4">
        <f t="shared" si="5643"/>
        <v>0.40957178841309988</v>
      </c>
      <c r="T3421" s="4">
        <f t="shared" si="5644"/>
        <v>0.40957178841309988</v>
      </c>
      <c r="U3421" s="5">
        <f t="shared" si="5635"/>
        <v>4374.2839999999997</v>
      </c>
      <c r="V3421" s="5">
        <f t="shared" si="5636"/>
        <v>-24.713999999999032</v>
      </c>
      <c r="X3421" s="5">
        <f t="shared" si="5590"/>
        <v>-61.639999999999418</v>
      </c>
      <c r="Y3421" s="5">
        <f t="shared" si="5591"/>
        <v>-11.450000000000273</v>
      </c>
      <c r="AA3421" s="5">
        <f t="shared" si="5609"/>
        <v>0</v>
      </c>
      <c r="AB3421" s="5">
        <f t="shared" si="5610"/>
        <v>1</v>
      </c>
      <c r="AC3421" s="5">
        <f t="shared" si="5611"/>
        <v>1</v>
      </c>
      <c r="AF3421" s="5">
        <f t="shared" si="5597"/>
        <v>41.170000000000073</v>
      </c>
      <c r="AG3421" s="5">
        <f t="shared" si="5598"/>
        <v>23.6200000000008</v>
      </c>
      <c r="AH3421" s="5">
        <f t="shared" si="5599"/>
        <v>82.1899999999996</v>
      </c>
      <c r="AI3421" s="5">
        <f t="shared" si="5600"/>
        <v>99.739999999998872</v>
      </c>
      <c r="AJ3421" s="5"/>
      <c r="AK3421" s="5">
        <f t="shared" si="5601"/>
        <v>41.170000000000073</v>
      </c>
      <c r="AL3421" s="5">
        <f t="shared" si="5621"/>
        <v>78.071999999999207</v>
      </c>
      <c r="AM3421" s="5">
        <f t="shared" si="5602"/>
        <v>82.1899999999996</v>
      </c>
      <c r="AN3421" s="5">
        <f t="shared" si="5617"/>
        <v>99.363999999999848</v>
      </c>
      <c r="AO3421" s="5">
        <f t="shared" si="5618"/>
        <v>0</v>
      </c>
      <c r="AP3421" s="5">
        <f t="shared" si="5637"/>
        <v>6</v>
      </c>
      <c r="AQ3421" s="5">
        <f t="shared" si="5550"/>
        <v>6.8</v>
      </c>
      <c r="AR3421" s="5"/>
      <c r="AS3421" s="5">
        <f t="shared" si="5595"/>
        <v>99.739999999998872</v>
      </c>
      <c r="AT3421" s="5">
        <f t="shared" si="5617"/>
        <v>117.45600000000005</v>
      </c>
      <c r="AU3421" s="5">
        <f t="shared" si="5603"/>
        <v>23.6200000000008</v>
      </c>
      <c r="AV3421" s="5">
        <f t="shared" si="5606"/>
        <v>17.549999999999272</v>
      </c>
      <c r="AW3421" s="5">
        <f t="shared" si="5604"/>
        <v>4</v>
      </c>
      <c r="AX3421" s="5">
        <f t="shared" si="5558"/>
        <v>43.030000000000662</v>
      </c>
      <c r="AZ3421" s="4">
        <f t="shared" si="5646"/>
        <v>0.40957178841309988</v>
      </c>
      <c r="BA3421" s="5">
        <f t="shared" si="5652"/>
        <v>0</v>
      </c>
      <c r="BB3421" s="4">
        <f t="shared" si="5647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  <c r="CB3421" s="5">
        <f t="shared" si="5626"/>
        <v>41.170000000000073</v>
      </c>
      <c r="CC3421" s="5">
        <f t="shared" si="5627"/>
        <v>82.1899999999996</v>
      </c>
      <c r="CD3421" s="5">
        <f t="shared" si="5638"/>
        <v>-50</v>
      </c>
      <c r="CE3421" s="5">
        <f t="shared" si="5629"/>
        <v>-30</v>
      </c>
      <c r="CF3421" s="5"/>
      <c r="CG3421" s="5">
        <f t="shared" si="5630"/>
        <v>-50</v>
      </c>
      <c r="CH3421" s="5">
        <f t="shared" si="5633"/>
        <v>-11.450000000000273</v>
      </c>
      <c r="CI3421" s="5">
        <f t="shared" si="5631"/>
        <v>-150</v>
      </c>
    </row>
    <row r="3422" spans="1:87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5">
        <f t="shared" si="5588"/>
        <v>175.14000000000033</v>
      </c>
      <c r="K3422" s="5">
        <f t="shared" si="5615"/>
        <v>145.91916666666657</v>
      </c>
      <c r="L3422" s="5">
        <f t="shared" si="5592"/>
        <v>72.409999999999854</v>
      </c>
      <c r="M3422" s="5">
        <f t="shared" ref="M3422" si="5655">AVERAGE(L3411:L3422)</f>
        <v>65.252499999999941</v>
      </c>
      <c r="N3422" s="6" t="s">
        <v>36</v>
      </c>
      <c r="O3422" s="5">
        <f t="shared" si="5594"/>
        <v>4297.41</v>
      </c>
      <c r="P3422" s="4">
        <f t="shared" si="5640"/>
        <v>0</v>
      </c>
      <c r="Q3422" s="5">
        <f t="shared" si="5641"/>
        <v>145.92000000000007</v>
      </c>
      <c r="R3422" s="5">
        <f t="shared" si="5642"/>
        <v>4333.8899999999994</v>
      </c>
      <c r="S3422" s="4">
        <f t="shared" si="5643"/>
        <v>8.1108312342564604E-2</v>
      </c>
      <c r="T3422" s="4">
        <f t="shared" si="5644"/>
        <v>8.1108312342564604E-2</v>
      </c>
      <c r="U3422" s="5">
        <f t="shared" si="5635"/>
        <v>4376.8599999999997</v>
      </c>
      <c r="V3422" s="5">
        <f t="shared" si="5636"/>
        <v>-79.449999999999818</v>
      </c>
      <c r="X3422" s="5">
        <f t="shared" si="5590"/>
        <v>72.020000000000437</v>
      </c>
      <c r="Y3422" s="5">
        <f t="shared" si="5591"/>
        <v>50.329999999999927</v>
      </c>
      <c r="AA3422" s="5">
        <f t="shared" si="5609"/>
        <v>1</v>
      </c>
      <c r="AB3422" s="5">
        <f t="shared" si="5610"/>
        <v>0</v>
      </c>
      <c r="AC3422" s="5">
        <f t="shared" si="5611"/>
        <v>1</v>
      </c>
      <c r="AF3422" s="5">
        <f t="shared" si="5597"/>
        <v>87.010000000000218</v>
      </c>
      <c r="AG3422" s="5">
        <f t="shared" si="5598"/>
        <v>-32.890000000000327</v>
      </c>
      <c r="AH3422" s="5">
        <f t="shared" si="5599"/>
        <v>55.239999999999782</v>
      </c>
      <c r="AI3422" s="5">
        <f t="shared" si="5600"/>
        <v>175.14000000000033</v>
      </c>
      <c r="AJ3422" s="5"/>
      <c r="AK3422" s="5">
        <f t="shared" si="5601"/>
        <v>55.239999999999782</v>
      </c>
      <c r="AL3422" s="5">
        <f t="shared" si="5621"/>
        <v>78.071999999999207</v>
      </c>
      <c r="AM3422" s="5">
        <f t="shared" si="5602"/>
        <v>87.010000000000218</v>
      </c>
      <c r="AN3422" s="5">
        <f t="shared" si="5617"/>
        <v>97.84899999999989</v>
      </c>
      <c r="AO3422" s="5">
        <f t="shared" si="5618"/>
        <v>0</v>
      </c>
      <c r="AP3422" s="5">
        <f t="shared" si="5637"/>
        <v>5</v>
      </c>
      <c r="AQ3422" s="5">
        <f t="shared" ref="AQ3422:AQ3485" si="5656">AVERAGE(AP3413:AP3422)</f>
        <v>6.7</v>
      </c>
      <c r="AR3422" s="5"/>
      <c r="AS3422" s="5">
        <f t="shared" si="5595"/>
        <v>175.14000000000033</v>
      </c>
      <c r="AT3422" s="5">
        <f t="shared" si="5617"/>
        <v>126.992</v>
      </c>
      <c r="AU3422" s="5">
        <f t="shared" si="5603"/>
        <v>-32.890000000000327</v>
      </c>
      <c r="AV3422" s="5">
        <f t="shared" si="5606"/>
        <v>119.90000000000055</v>
      </c>
      <c r="AW3422" s="5">
        <f t="shared" si="5604"/>
        <v>5</v>
      </c>
      <c r="AX3422" s="5">
        <f t="shared" si="5558"/>
        <v>43.030000000000662</v>
      </c>
      <c r="AZ3422" s="4">
        <f t="shared" si="5646"/>
        <v>8.1108312342564604E-2</v>
      </c>
      <c r="BA3422" s="5">
        <f t="shared" si="5652"/>
        <v>0</v>
      </c>
      <c r="BB3422" s="4">
        <f t="shared" si="5647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  <c r="CB3422" s="5">
        <f t="shared" si="5626"/>
        <v>87.010000000000218</v>
      </c>
      <c r="CC3422" s="5">
        <f t="shared" si="5627"/>
        <v>55.239999999999782</v>
      </c>
      <c r="CD3422" s="5">
        <f t="shared" si="5638"/>
        <v>-50</v>
      </c>
      <c r="CE3422" s="5">
        <f t="shared" si="5629"/>
        <v>-30</v>
      </c>
      <c r="CF3422" s="5"/>
      <c r="CG3422" s="5">
        <f t="shared" si="5630"/>
        <v>-50</v>
      </c>
      <c r="CH3422" s="5">
        <f t="shared" si="5633"/>
        <v>50.329999999999927</v>
      </c>
      <c r="CI3422" s="5">
        <f t="shared" si="5631"/>
        <v>-150</v>
      </c>
    </row>
    <row r="3423" spans="1:87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5">
        <f t="shared" si="5588"/>
        <v>92.609999999999673</v>
      </c>
      <c r="K3423" s="5">
        <f t="shared" si="5615"/>
        <v>139.9558333333332</v>
      </c>
      <c r="L3423" s="5">
        <f t="shared" si="5592"/>
        <v>37.190000000000055</v>
      </c>
      <c r="M3423" s="5">
        <f t="shared" ref="M3423" si="5657">AVERAGE(L3412:L3423)</f>
        <v>61.67666666666662</v>
      </c>
      <c r="N3423" s="6" t="s">
        <v>36</v>
      </c>
      <c r="O3423" s="5">
        <f t="shared" si="5594"/>
        <v>4322.8</v>
      </c>
      <c r="P3423" s="4">
        <f t="shared" si="5640"/>
        <v>0.17399945175438813</v>
      </c>
      <c r="Q3423" s="5">
        <f t="shared" si="5641"/>
        <v>145.92000000000007</v>
      </c>
      <c r="R3423" s="5">
        <f t="shared" si="5642"/>
        <v>4333.8899999999994</v>
      </c>
      <c r="S3423" s="4">
        <f t="shared" si="5643"/>
        <v>0.24099496221662281</v>
      </c>
      <c r="T3423" s="4">
        <f t="shared" si="5644"/>
        <v>0.24099496221662281</v>
      </c>
      <c r="U3423" s="5">
        <f t="shared" si="5635"/>
        <v>4365.0019999999995</v>
      </c>
      <c r="V3423" s="5">
        <f t="shared" si="5636"/>
        <v>-42.201999999999316</v>
      </c>
      <c r="X3423" s="5">
        <f t="shared" si="5590"/>
        <v>-29.920000000000073</v>
      </c>
      <c r="Y3423" s="5">
        <f t="shared" si="5591"/>
        <v>-18.039999999999964</v>
      </c>
      <c r="AA3423" s="5">
        <f t="shared" si="5609"/>
        <v>0</v>
      </c>
      <c r="AB3423" s="5">
        <f t="shared" si="5610"/>
        <v>1</v>
      </c>
      <c r="AC3423" s="5">
        <f t="shared" si="5611"/>
        <v>1</v>
      </c>
      <c r="AF3423" s="5">
        <f t="shared" si="5597"/>
        <v>30.119999999999891</v>
      </c>
      <c r="AG3423" s="5">
        <f t="shared" si="5598"/>
        <v>92.609999999999673</v>
      </c>
      <c r="AH3423" s="5">
        <f t="shared" si="5599"/>
        <v>46.5</v>
      </c>
      <c r="AI3423" s="5">
        <f t="shared" si="5600"/>
        <v>-15.989999999999782</v>
      </c>
      <c r="AJ3423" s="5"/>
      <c r="AK3423" s="5">
        <f t="shared" si="5601"/>
        <v>30.119999999999891</v>
      </c>
      <c r="AL3423" s="5">
        <f t="shared" si="5621"/>
        <v>78.071999999999207</v>
      </c>
      <c r="AM3423" s="5">
        <f t="shared" si="5602"/>
        <v>46.5</v>
      </c>
      <c r="AN3423" s="5">
        <f t="shared" si="5617"/>
        <v>93.66400000000003</v>
      </c>
      <c r="AO3423" s="5">
        <f t="shared" si="5618"/>
        <v>0</v>
      </c>
      <c r="AP3423" s="5">
        <f t="shared" si="5637"/>
        <v>4</v>
      </c>
      <c r="AQ3423" s="5">
        <f t="shared" si="5656"/>
        <v>6.4</v>
      </c>
      <c r="AR3423" s="5"/>
      <c r="AS3423" s="5">
        <f t="shared" si="5595"/>
        <v>92.609999999999673</v>
      </c>
      <c r="AT3423" s="5">
        <f t="shared" si="5617"/>
        <v>125.93599999999996</v>
      </c>
      <c r="AU3423" s="5">
        <f t="shared" si="5603"/>
        <v>-15.989999999999782</v>
      </c>
      <c r="AV3423" s="5">
        <f t="shared" si="5606"/>
        <v>-62.489999999999782</v>
      </c>
      <c r="AW3423" s="5">
        <f t="shared" si="5604"/>
        <v>6</v>
      </c>
      <c r="AX3423" s="5">
        <f t="shared" si="5558"/>
        <v>43.030000000000662</v>
      </c>
      <c r="AZ3423" s="4">
        <f t="shared" si="5646"/>
        <v>0.24099496221662281</v>
      </c>
      <c r="BA3423" s="5">
        <f t="shared" si="5652"/>
        <v>0</v>
      </c>
      <c r="BB3423" s="4">
        <f t="shared" si="5647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  <c r="CB3423" s="5">
        <f t="shared" si="5626"/>
        <v>30.119999999999891</v>
      </c>
      <c r="CC3423" s="5">
        <f t="shared" si="5627"/>
        <v>46.5</v>
      </c>
      <c r="CD3423" s="5">
        <f t="shared" si="5638"/>
        <v>-29.920000000000073</v>
      </c>
      <c r="CE3423" s="5">
        <f t="shared" si="5629"/>
        <v>18.039999999999964</v>
      </c>
      <c r="CF3423" s="5"/>
      <c r="CG3423" s="5">
        <f t="shared" si="5630"/>
        <v>-50</v>
      </c>
      <c r="CH3423" s="5">
        <f t="shared" si="5633"/>
        <v>-18.039999999999964</v>
      </c>
      <c r="CI3423" s="5">
        <f t="shared" si="5631"/>
        <v>-129.92000000000007</v>
      </c>
    </row>
    <row r="3424" spans="1:87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5">
        <f t="shared" si="5588"/>
        <v>137.52999999999975</v>
      </c>
      <c r="K3424" s="5">
        <f t="shared" si="5615"/>
        <v>141.21666666666638</v>
      </c>
      <c r="L3424" s="5">
        <f t="shared" si="5592"/>
        <v>77.720000000000255</v>
      </c>
      <c r="M3424" s="5">
        <f t="shared" ref="M3424" si="5658">AVERAGE(L3413:L3424)</f>
        <v>63.54666666666666</v>
      </c>
      <c r="N3424" s="6" t="s">
        <v>37</v>
      </c>
      <c r="O3424" s="5">
        <f t="shared" si="5594"/>
        <v>4352.07</v>
      </c>
      <c r="P3424" s="4">
        <f t="shared" si="5640"/>
        <v>0.47742160887413709</v>
      </c>
      <c r="Q3424" s="5">
        <f t="shared" si="5641"/>
        <v>114.48999999999978</v>
      </c>
      <c r="R3424" s="5">
        <f t="shared" si="5642"/>
        <v>4326.0324999999993</v>
      </c>
      <c r="S3424" s="4">
        <f t="shared" si="5643"/>
        <v>0.37458881578947251</v>
      </c>
      <c r="T3424" s="4">
        <f t="shared" si="5644"/>
        <v>0.42531486146095315</v>
      </c>
      <c r="U3424" s="5">
        <f t="shared" si="5635"/>
        <v>4346.75</v>
      </c>
      <c r="V3424" s="5">
        <f t="shared" si="5636"/>
        <v>5.319999999999709</v>
      </c>
      <c r="X3424" s="5">
        <f t="shared" si="5590"/>
        <v>44.979999999999563</v>
      </c>
      <c r="Y3424" s="5">
        <f t="shared" si="5591"/>
        <v>48.2199999999998</v>
      </c>
      <c r="AA3424" s="5">
        <f t="shared" si="5609"/>
        <v>1</v>
      </c>
      <c r="AB3424" s="5">
        <f t="shared" si="5610"/>
        <v>0</v>
      </c>
      <c r="AC3424" s="5">
        <f t="shared" si="5611"/>
        <v>1</v>
      </c>
      <c r="AF3424" s="5">
        <f t="shared" si="5597"/>
        <v>94.739999999999782</v>
      </c>
      <c r="AG3424" s="5">
        <f t="shared" si="5598"/>
        <v>137.52999999999975</v>
      </c>
      <c r="AH3424" s="5">
        <f t="shared" si="5599"/>
        <v>3.0799999999999272</v>
      </c>
      <c r="AI3424" s="5">
        <f t="shared" si="5600"/>
        <v>-39.710000000000036</v>
      </c>
      <c r="AJ3424" s="5"/>
      <c r="AK3424" s="5">
        <f t="shared" si="5601"/>
        <v>3.0799999999999272</v>
      </c>
      <c r="AL3424" s="5">
        <f t="shared" si="5621"/>
        <v>58.748999999999782</v>
      </c>
      <c r="AM3424" s="5">
        <f t="shared" si="5602"/>
        <v>94.739999999999782</v>
      </c>
      <c r="AN3424" s="5">
        <f t="shared" si="5617"/>
        <v>92.731000000000037</v>
      </c>
      <c r="AO3424" s="5">
        <f t="shared" si="5618"/>
        <v>1</v>
      </c>
      <c r="AP3424" s="5">
        <f t="shared" si="5637"/>
        <v>4</v>
      </c>
      <c r="AQ3424" s="5">
        <f t="shared" si="5656"/>
        <v>6</v>
      </c>
      <c r="AR3424" s="5"/>
      <c r="AS3424" s="5">
        <f t="shared" si="5595"/>
        <v>137.52999999999975</v>
      </c>
      <c r="AT3424" s="5">
        <f t="shared" si="5617"/>
        <v>126.28299999999999</v>
      </c>
      <c r="AU3424" s="5">
        <f t="shared" si="5603"/>
        <v>-39.710000000000036</v>
      </c>
      <c r="AV3424" s="5">
        <f t="shared" si="5606"/>
        <v>-42.789999999999964</v>
      </c>
      <c r="AW3424" s="5">
        <f t="shared" si="5604"/>
        <v>2</v>
      </c>
      <c r="AX3424" s="5">
        <f t="shared" si="5558"/>
        <v>43.030000000000662</v>
      </c>
      <c r="AZ3424" s="4">
        <f t="shared" si="5646"/>
        <v>0.42531486146095315</v>
      </c>
      <c r="BA3424" s="5">
        <f t="shared" si="5652"/>
        <v>0</v>
      </c>
      <c r="BB3424" s="4">
        <f t="shared" si="5647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  <c r="CB3424" s="5">
        <f t="shared" si="5626"/>
        <v>94.739999999999782</v>
      </c>
      <c r="CC3424" s="5">
        <f t="shared" si="5627"/>
        <v>3.0799999999999272</v>
      </c>
      <c r="CD3424" s="5">
        <f t="shared" si="5638"/>
        <v>44.979999999999563</v>
      </c>
      <c r="CE3424" s="5">
        <f t="shared" si="5629"/>
        <v>-30</v>
      </c>
      <c r="CF3424" s="5"/>
      <c r="CG3424" s="5">
        <f t="shared" si="5630"/>
        <v>-50</v>
      </c>
      <c r="CH3424" s="5">
        <f t="shared" si="5633"/>
        <v>48.2199999999998</v>
      </c>
      <c r="CI3424" s="5">
        <f t="shared" si="5631"/>
        <v>-55.020000000000437</v>
      </c>
    </row>
    <row r="3425" spans="1:87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5">
        <f t="shared" si="5588"/>
        <v>65.410000000000764</v>
      </c>
      <c r="K3425" s="5">
        <f t="shared" si="5615"/>
        <v>137.95083333333324</v>
      </c>
      <c r="L3425" s="5">
        <f t="shared" si="5592"/>
        <v>33.829999999999927</v>
      </c>
      <c r="M3425" s="5">
        <f t="shared" ref="M3425" si="5659">AVERAGE(L3414:L3425)</f>
        <v>61.522500000000001</v>
      </c>
      <c r="N3425" s="6" t="s">
        <v>37</v>
      </c>
      <c r="O3425" s="5">
        <f t="shared" si="5594"/>
        <v>4368.96</v>
      </c>
      <c r="P3425" s="4">
        <f t="shared" si="5640"/>
        <v>1</v>
      </c>
      <c r="Q3425" s="5">
        <f t="shared" si="5641"/>
        <v>71.550000000000182</v>
      </c>
      <c r="R3425" s="5">
        <f t="shared" si="5642"/>
        <v>4315.2974999999997</v>
      </c>
      <c r="S3425" s="4">
        <f t="shared" si="5643"/>
        <v>0.49033717105263258</v>
      </c>
      <c r="T3425" s="4">
        <f t="shared" si="5644"/>
        <v>0.53167506297229072</v>
      </c>
      <c r="U3425" s="5">
        <f t="shared" si="5635"/>
        <v>4338.1619999999994</v>
      </c>
      <c r="V3425" s="5">
        <f t="shared" si="5636"/>
        <v>30.798000000000684</v>
      </c>
      <c r="X3425" s="5">
        <f t="shared" si="5590"/>
        <v>33.069999999999709</v>
      </c>
      <c r="Y3425" s="5">
        <f t="shared" si="5591"/>
        <v>11.570000000000164</v>
      </c>
      <c r="AA3425" s="5">
        <f t="shared" si="5609"/>
        <v>1</v>
      </c>
      <c r="AB3425" s="5">
        <f t="shared" si="5610"/>
        <v>0</v>
      </c>
      <c r="AC3425" s="5">
        <f t="shared" si="5611"/>
        <v>1</v>
      </c>
      <c r="AF3425" s="5">
        <f t="shared" si="5597"/>
        <v>45.159999999999854</v>
      </c>
      <c r="AG3425" s="5">
        <f t="shared" si="5598"/>
        <v>25.8700000000008</v>
      </c>
      <c r="AH3425" s="5">
        <f t="shared" si="5599"/>
        <v>20.250000000000909</v>
      </c>
      <c r="AI3425" s="5">
        <f t="shared" si="5600"/>
        <v>39.539999999999964</v>
      </c>
      <c r="AJ3425" s="5"/>
      <c r="AK3425" s="5">
        <f t="shared" si="5601"/>
        <v>20.250000000000909</v>
      </c>
      <c r="AL3425" s="5">
        <f t="shared" si="5621"/>
        <v>58.748999999999782</v>
      </c>
      <c r="AM3425" s="5">
        <f t="shared" si="5602"/>
        <v>45.159999999999854</v>
      </c>
      <c r="AN3425" s="5">
        <f t="shared" si="5617"/>
        <v>88.873000000000047</v>
      </c>
      <c r="AO3425" s="5">
        <f t="shared" si="5618"/>
        <v>0</v>
      </c>
      <c r="AP3425" s="5">
        <f t="shared" si="5637"/>
        <v>4</v>
      </c>
      <c r="AQ3425" s="5">
        <f t="shared" si="5656"/>
        <v>5.6</v>
      </c>
      <c r="AR3425" s="5"/>
      <c r="AS3425" s="5">
        <f t="shared" si="5595"/>
        <v>39.539999999999964</v>
      </c>
      <c r="AT3425" s="5">
        <f t="shared" si="5617"/>
        <v>120.38099999999986</v>
      </c>
      <c r="AU3425" s="5">
        <f t="shared" si="5603"/>
        <v>25.8700000000008</v>
      </c>
      <c r="AV3425" s="5">
        <f t="shared" si="5606"/>
        <v>19.289999999999054</v>
      </c>
      <c r="AW3425" s="5">
        <f t="shared" si="5604"/>
        <v>3</v>
      </c>
      <c r="AX3425" s="5">
        <f t="shared" si="5558"/>
        <v>43.030000000000662</v>
      </c>
      <c r="AZ3425" s="4">
        <f t="shared" si="5646"/>
        <v>0.53167506297229072</v>
      </c>
      <c r="BA3425" s="5">
        <f t="shared" si="5652"/>
        <v>0</v>
      </c>
      <c r="BB3425" s="4">
        <f t="shared" si="5647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  <c r="CB3425" s="5">
        <f t="shared" si="5626"/>
        <v>45.159999999999854</v>
      </c>
      <c r="CC3425" s="5">
        <f t="shared" si="5627"/>
        <v>20.250000000000909</v>
      </c>
      <c r="CD3425" s="5">
        <f t="shared" si="5638"/>
        <v>33.069999999999709</v>
      </c>
      <c r="CE3425" s="5">
        <f t="shared" si="5629"/>
        <v>-11.570000000000164</v>
      </c>
      <c r="CF3425" s="5"/>
      <c r="CG3425" s="5">
        <f t="shared" si="5630"/>
        <v>-50</v>
      </c>
      <c r="CH3425" s="5">
        <f t="shared" si="5633"/>
        <v>11.570000000000164</v>
      </c>
      <c r="CI3425" s="5">
        <f t="shared" si="5631"/>
        <v>-66.930000000000291</v>
      </c>
    </row>
    <row r="3426" spans="1:87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5">
        <f t="shared" si="5588"/>
        <v>125.39999999999964</v>
      </c>
      <c r="K3426" s="5">
        <f t="shared" si="5615"/>
        <v>133.33583333333331</v>
      </c>
      <c r="L3426" s="5">
        <f t="shared" si="5592"/>
        <v>44.75</v>
      </c>
      <c r="M3426" s="5">
        <f t="shared" ref="M3426" si="5660">AVERAGE(L3415:L3426)</f>
        <v>57.744166666666651</v>
      </c>
      <c r="N3426" s="6" t="s">
        <v>37</v>
      </c>
      <c r="O3426" s="5">
        <f t="shared" si="5594"/>
        <v>4357.74</v>
      </c>
      <c r="P3426" s="4">
        <f t="shared" si="5640"/>
        <v>0.84318658280922121</v>
      </c>
      <c r="Q3426" s="5">
        <f t="shared" si="5641"/>
        <v>71.550000000000182</v>
      </c>
      <c r="R3426" s="5">
        <f t="shared" si="5642"/>
        <v>4315.2974999999997</v>
      </c>
      <c r="S3426" s="4">
        <f t="shared" si="5643"/>
        <v>0.52694558476722897</v>
      </c>
      <c r="T3426" s="4">
        <f t="shared" si="5644"/>
        <v>0.41344572368420984</v>
      </c>
      <c r="U3426" s="5">
        <f t="shared" si="5635"/>
        <v>4339.7959999999994</v>
      </c>
      <c r="V3426" s="5">
        <f t="shared" si="5636"/>
        <v>17.944000000000415</v>
      </c>
      <c r="X3426" s="5">
        <f t="shared" si="5590"/>
        <v>-57.489999999999782</v>
      </c>
      <c r="Y3426" s="5">
        <f t="shared" si="5591"/>
        <v>-26.809999999999945</v>
      </c>
      <c r="AA3426" s="5">
        <f t="shared" si="5609"/>
        <v>0</v>
      </c>
      <c r="AB3426" s="5">
        <f t="shared" si="5610"/>
        <v>1</v>
      </c>
      <c r="AC3426" s="5">
        <f t="shared" si="5611"/>
        <v>1</v>
      </c>
      <c r="AF3426" s="5">
        <f t="shared" si="5597"/>
        <v>31.329999999999927</v>
      </c>
      <c r="AG3426" s="5">
        <f t="shared" si="5598"/>
        <v>56.389999999999418</v>
      </c>
      <c r="AH3426" s="5">
        <f t="shared" si="5599"/>
        <v>94.069999999999709</v>
      </c>
      <c r="AI3426" s="5">
        <f t="shared" si="5600"/>
        <v>69.010000000000218</v>
      </c>
      <c r="AJ3426" s="5"/>
      <c r="AK3426" s="5">
        <f t="shared" si="5601"/>
        <v>31.329999999999927</v>
      </c>
      <c r="AL3426" s="5">
        <f t="shared" si="5621"/>
        <v>58.748999999999782</v>
      </c>
      <c r="AM3426" s="5">
        <f t="shared" si="5602"/>
        <v>94.069999999999709</v>
      </c>
      <c r="AN3426" s="5">
        <f t="shared" si="5617"/>
        <v>91.874999999999915</v>
      </c>
      <c r="AO3426" s="5">
        <f t="shared" si="5618"/>
        <v>1</v>
      </c>
      <c r="AP3426" s="5">
        <f t="shared" si="5637"/>
        <v>5</v>
      </c>
      <c r="AQ3426" s="5">
        <f t="shared" si="5656"/>
        <v>5.4</v>
      </c>
      <c r="AR3426" s="5"/>
      <c r="AS3426" s="5">
        <f t="shared" si="5595"/>
        <v>69.010000000000218</v>
      </c>
      <c r="AT3426" s="5">
        <f t="shared" si="5617"/>
        <v>115.89399999999996</v>
      </c>
      <c r="AU3426" s="5">
        <f t="shared" si="5603"/>
        <v>56.389999999999418</v>
      </c>
      <c r="AV3426" s="5">
        <f t="shared" si="5606"/>
        <v>-25.059999999999491</v>
      </c>
      <c r="AW3426" s="5">
        <f t="shared" si="5604"/>
        <v>4</v>
      </c>
      <c r="AX3426" s="5">
        <f t="shared" si="5558"/>
        <v>47.686999999999365</v>
      </c>
      <c r="AZ3426" s="4">
        <f t="shared" si="5646"/>
        <v>0.41344572368420984</v>
      </c>
      <c r="BA3426" s="5">
        <f t="shared" si="5652"/>
        <v>0</v>
      </c>
      <c r="BB3426" s="4">
        <f t="shared" si="5647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  <c r="CB3426" s="5">
        <f t="shared" si="5626"/>
        <v>31.329999999999927</v>
      </c>
      <c r="CC3426" s="5">
        <f t="shared" si="5627"/>
        <v>94.069999999999709</v>
      </c>
      <c r="CD3426" s="5">
        <f t="shared" si="5638"/>
        <v>-50</v>
      </c>
      <c r="CE3426" s="5">
        <f t="shared" si="5629"/>
        <v>26.809999999999945</v>
      </c>
      <c r="CF3426" s="5"/>
      <c r="CG3426" s="5">
        <f t="shared" si="5630"/>
        <v>-50</v>
      </c>
      <c r="CH3426" s="5">
        <f t="shared" si="5633"/>
        <v>-26.809999999999945</v>
      </c>
      <c r="CI3426" s="5">
        <f t="shared" si="5631"/>
        <v>-150</v>
      </c>
    </row>
    <row r="3427" spans="1:87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5">
        <f t="shared" si="5588"/>
        <v>285.11999999999989</v>
      </c>
      <c r="K3427" s="5">
        <f t="shared" si="5615"/>
        <v>147.97749999999996</v>
      </c>
      <c r="L3427" s="5">
        <f t="shared" si="5592"/>
        <v>142.89000000000033</v>
      </c>
      <c r="M3427" s="5">
        <f t="shared" ref="M3427" si="5661">AVERAGE(L3416:L3427)</f>
        <v>66.089166666666685</v>
      </c>
      <c r="N3427" s="6" t="s">
        <v>36</v>
      </c>
      <c r="O3427" s="5">
        <f t="shared" si="5594"/>
        <v>4229.5499999999993</v>
      </c>
      <c r="P3427" s="4">
        <f t="shared" si="5640"/>
        <v>0</v>
      </c>
      <c r="Q3427" s="5">
        <f t="shared" si="5641"/>
        <v>139.41000000000076</v>
      </c>
      <c r="R3427" s="5">
        <f t="shared" si="5642"/>
        <v>4264.4024999999992</v>
      </c>
      <c r="S3427" s="4">
        <f t="shared" si="5643"/>
        <v>0</v>
      </c>
      <c r="T3427" s="4">
        <f t="shared" si="5644"/>
        <v>0</v>
      </c>
      <c r="U3427" s="5">
        <f t="shared" si="5635"/>
        <v>4326.2240000000002</v>
      </c>
      <c r="V3427" s="5">
        <f t="shared" si="5636"/>
        <v>-96.674000000000888</v>
      </c>
      <c r="X3427" s="5">
        <f t="shared" si="5590"/>
        <v>-157.19000000000051</v>
      </c>
      <c r="Y3427" s="5">
        <f t="shared" si="5591"/>
        <v>-79.400000000000091</v>
      </c>
      <c r="AA3427" s="5">
        <f t="shared" si="5609"/>
        <v>0</v>
      </c>
      <c r="AB3427" s="5">
        <f t="shared" si="5610"/>
        <v>1</v>
      </c>
      <c r="AC3427" s="5">
        <f t="shared" si="5611"/>
        <v>1</v>
      </c>
      <c r="AF3427" s="5">
        <f t="shared" si="5597"/>
        <v>0</v>
      </c>
      <c r="AG3427" s="5">
        <f t="shared" si="5598"/>
        <v>-111.40999999999985</v>
      </c>
      <c r="AH3427" s="5">
        <f t="shared" si="5599"/>
        <v>173.71000000000004</v>
      </c>
      <c r="AI3427" s="5">
        <f t="shared" si="5600"/>
        <v>285.11999999999989</v>
      </c>
      <c r="AJ3427" s="5"/>
      <c r="AK3427" s="5">
        <f t="shared" si="5601"/>
        <v>0</v>
      </c>
      <c r="AL3427" s="5">
        <f t="shared" si="5621"/>
        <v>58.748999999999782</v>
      </c>
      <c r="AM3427" s="5">
        <f t="shared" si="5602"/>
        <v>173.71000000000004</v>
      </c>
      <c r="AN3427" s="5">
        <f t="shared" si="5617"/>
        <v>100.24499999999998</v>
      </c>
      <c r="AO3427" s="5">
        <f t="shared" si="5618"/>
        <v>1</v>
      </c>
      <c r="AP3427" s="5">
        <f t="shared" si="5637"/>
        <v>6</v>
      </c>
      <c r="AQ3427" s="5">
        <f t="shared" si="5656"/>
        <v>5.4</v>
      </c>
      <c r="AR3427" s="5"/>
      <c r="AS3427" s="5">
        <f t="shared" si="5595"/>
        <v>285.11999999999989</v>
      </c>
      <c r="AT3427" s="5">
        <f t="shared" si="5617"/>
        <v>134.66899999999995</v>
      </c>
      <c r="AU3427" s="5">
        <f t="shared" si="5603"/>
        <v>-111.40999999999985</v>
      </c>
      <c r="AV3427" s="5">
        <f t="shared" si="5606"/>
        <v>111.40999999999985</v>
      </c>
      <c r="AW3427" s="5">
        <f t="shared" si="5604"/>
        <v>5</v>
      </c>
      <c r="AX3427" s="5">
        <f t="shared" si="5558"/>
        <v>47.686999999999365</v>
      </c>
      <c r="AZ3427" s="4">
        <f t="shared" si="5646"/>
        <v>0</v>
      </c>
      <c r="BA3427" s="5">
        <f t="shared" si="5652"/>
        <v>0</v>
      </c>
      <c r="BB3427" s="4">
        <f t="shared" si="5647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  <c r="CB3427" s="5">
        <f t="shared" si="5626"/>
        <v>0</v>
      </c>
      <c r="CC3427" s="5">
        <f t="shared" si="5627"/>
        <v>173.71000000000004</v>
      </c>
      <c r="CD3427" s="5">
        <f t="shared" si="5638"/>
        <v>-50</v>
      </c>
      <c r="CE3427" s="5">
        <f t="shared" si="5629"/>
        <v>79.400000000000091</v>
      </c>
      <c r="CF3427" s="5"/>
      <c r="CG3427" s="5">
        <f t="shared" si="5630"/>
        <v>-50</v>
      </c>
      <c r="CH3427" s="5">
        <f t="shared" si="5633"/>
        <v>-79.400000000000091</v>
      </c>
      <c r="CI3427" s="5">
        <f t="shared" si="5631"/>
        <v>-150</v>
      </c>
    </row>
    <row r="3428" spans="1:87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5">
        <f t="shared" si="5588"/>
        <v>197.80000000000018</v>
      </c>
      <c r="K3428" s="5">
        <f t="shared" si="5615"/>
        <v>154.97083333333339</v>
      </c>
      <c r="L3428" s="5">
        <f t="shared" si="5592"/>
        <v>86.210000000000036</v>
      </c>
      <c r="M3428" s="5">
        <f t="shared" ref="M3428" si="5662">AVERAGE(L3417:L3428)</f>
        <v>67.157500000000027</v>
      </c>
      <c r="N3428" s="6" t="s">
        <v>36</v>
      </c>
      <c r="O3428" s="5">
        <f t="shared" si="5594"/>
        <v>4131.2</v>
      </c>
      <c r="P3428" s="4">
        <f t="shared" si="5640"/>
        <v>0</v>
      </c>
      <c r="Q3428" s="5">
        <f t="shared" si="5641"/>
        <v>237.76000000000022</v>
      </c>
      <c r="R3428" s="5">
        <f t="shared" si="5642"/>
        <v>4190.6399999999994</v>
      </c>
      <c r="S3428" s="4">
        <f t="shared" si="5643"/>
        <v>0</v>
      </c>
      <c r="T3428" s="4">
        <f t="shared" si="5644"/>
        <v>0</v>
      </c>
      <c r="U3428" s="5">
        <f t="shared" si="5635"/>
        <v>4287.9040000000005</v>
      </c>
      <c r="V3428" s="5">
        <f t="shared" si="5636"/>
        <v>-156.70400000000063</v>
      </c>
      <c r="X3428" s="5">
        <f t="shared" si="5590"/>
        <v>-157.07999999999993</v>
      </c>
      <c r="Y3428" s="5">
        <f t="shared" si="5591"/>
        <v>-60.889999999999873</v>
      </c>
      <c r="AA3428" s="5">
        <f t="shared" si="5609"/>
        <v>0</v>
      </c>
      <c r="AB3428" s="5">
        <f t="shared" si="5610"/>
        <v>1</v>
      </c>
      <c r="AC3428" s="5">
        <f t="shared" si="5611"/>
        <v>1</v>
      </c>
      <c r="AF3428" s="5">
        <f t="shared" si="5597"/>
        <v>40.720000000000255</v>
      </c>
      <c r="AG3428" s="5">
        <f t="shared" si="5598"/>
        <v>58.5600000000004</v>
      </c>
      <c r="AH3428" s="5">
        <f t="shared" si="5599"/>
        <v>157.07999999999993</v>
      </c>
      <c r="AI3428" s="5">
        <f t="shared" si="5600"/>
        <v>139.23999999999978</v>
      </c>
      <c r="AJ3428" s="5"/>
      <c r="AK3428" s="5">
        <f t="shared" si="5601"/>
        <v>40.720000000000255</v>
      </c>
      <c r="AL3428" s="5">
        <f t="shared" si="5621"/>
        <v>42.577000000000041</v>
      </c>
      <c r="AM3428" s="5">
        <f t="shared" si="5602"/>
        <v>157.07999999999993</v>
      </c>
      <c r="AN3428" s="5">
        <f t="shared" si="5617"/>
        <v>100.53799999999993</v>
      </c>
      <c r="AO3428" s="5">
        <f t="shared" si="5618"/>
        <v>1</v>
      </c>
      <c r="AP3428" s="5">
        <f t="shared" si="5637"/>
        <v>6</v>
      </c>
      <c r="AQ3428" s="5">
        <f t="shared" si="5656"/>
        <v>5.4</v>
      </c>
      <c r="AR3428" s="5"/>
      <c r="AS3428" s="5">
        <f t="shared" si="5595"/>
        <v>139.23999999999978</v>
      </c>
      <c r="AT3428" s="5">
        <f t="shared" si="5617"/>
        <v>130.57099999999991</v>
      </c>
      <c r="AU3428" s="5">
        <f t="shared" si="5603"/>
        <v>58.5600000000004</v>
      </c>
      <c r="AV3428" s="5">
        <f t="shared" si="5606"/>
        <v>-17.840000000000146</v>
      </c>
      <c r="AW3428" s="5">
        <f t="shared" si="5604"/>
        <v>6</v>
      </c>
      <c r="AX3428" s="5">
        <f t="shared" si="5558"/>
        <v>56.606999999999516</v>
      </c>
      <c r="AZ3428" s="4">
        <f t="shared" si="5646"/>
        <v>0</v>
      </c>
      <c r="BA3428" s="5">
        <f t="shared" si="5652"/>
        <v>0</v>
      </c>
      <c r="BB3428" s="4">
        <f t="shared" si="5647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  <c r="CB3428" s="5">
        <f t="shared" si="5626"/>
        <v>40.720000000000255</v>
      </c>
      <c r="CC3428" s="5">
        <f t="shared" si="5627"/>
        <v>157.07999999999993</v>
      </c>
      <c r="CD3428" s="5">
        <f t="shared" si="5638"/>
        <v>-50</v>
      </c>
      <c r="CE3428" s="5">
        <f t="shared" si="5629"/>
        <v>60.889999999999873</v>
      </c>
      <c r="CF3428" s="5"/>
      <c r="CG3428" s="5">
        <f t="shared" si="5630"/>
        <v>-50</v>
      </c>
      <c r="CH3428" s="5">
        <f t="shared" si="5633"/>
        <v>-60.889999999999873</v>
      </c>
      <c r="CI3428" s="5">
        <f t="shared" si="5631"/>
        <v>-150</v>
      </c>
    </row>
    <row r="3429" spans="1:87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5">
        <f t="shared" si="5588"/>
        <v>168.01000000000022</v>
      </c>
      <c r="K3429" s="5">
        <f t="shared" si="5615"/>
        <v>157.61500000000009</v>
      </c>
      <c r="L3429" s="5">
        <f t="shared" si="5592"/>
        <v>92.940000000000055</v>
      </c>
      <c r="M3429" s="5">
        <f t="shared" ref="M3429" si="5663">AVERAGE(L3418:L3429)</f>
        <v>69.595833333333374</v>
      </c>
      <c r="N3429" s="6" t="s">
        <v>36</v>
      </c>
      <c r="O3429" s="5">
        <f t="shared" si="5594"/>
        <v>4096.82</v>
      </c>
      <c r="P3429" s="4">
        <f t="shared" si="5640"/>
        <v>0</v>
      </c>
      <c r="Q3429" s="5">
        <f t="shared" si="5641"/>
        <v>272.14000000000033</v>
      </c>
      <c r="R3429" s="5">
        <f t="shared" si="5642"/>
        <v>4164.8549999999996</v>
      </c>
      <c r="S3429" s="4">
        <f t="shared" si="5643"/>
        <v>0</v>
      </c>
      <c r="T3429" s="4">
        <f t="shared" si="5644"/>
        <v>0</v>
      </c>
      <c r="U3429" s="5">
        <f t="shared" si="5635"/>
        <v>4236.8540000000003</v>
      </c>
      <c r="V3429" s="5">
        <f t="shared" si="5636"/>
        <v>-140.03400000000056</v>
      </c>
      <c r="X3429" s="5">
        <f t="shared" si="5590"/>
        <v>-84.430000000000291</v>
      </c>
      <c r="Y3429" s="5">
        <f t="shared" si="5591"/>
        <v>-56.889999999999873</v>
      </c>
      <c r="AA3429" s="5">
        <f t="shared" si="5609"/>
        <v>0</v>
      </c>
      <c r="AB3429" s="5">
        <f t="shared" si="5610"/>
        <v>1</v>
      </c>
      <c r="AC3429" s="5">
        <f t="shared" si="5611"/>
        <v>1</v>
      </c>
      <c r="AF3429" s="5">
        <f t="shared" si="5597"/>
        <v>46.960000000000036</v>
      </c>
      <c r="AG3429" s="5">
        <f t="shared" si="5598"/>
        <v>34.600000000000364</v>
      </c>
      <c r="AH3429" s="5">
        <f t="shared" si="5599"/>
        <v>121.05000000000018</v>
      </c>
      <c r="AI3429" s="5">
        <f t="shared" si="5600"/>
        <v>133.40999999999985</v>
      </c>
      <c r="AJ3429" s="5"/>
      <c r="AK3429" s="5">
        <f t="shared" si="5601"/>
        <v>46.960000000000036</v>
      </c>
      <c r="AL3429" s="5">
        <f t="shared" si="5621"/>
        <v>47.788000000000011</v>
      </c>
      <c r="AM3429" s="5">
        <f t="shared" si="5602"/>
        <v>121.05000000000018</v>
      </c>
      <c r="AN3429" s="5">
        <f t="shared" si="5617"/>
        <v>101.66799999999994</v>
      </c>
      <c r="AO3429" s="5">
        <f t="shared" si="5618"/>
        <v>1</v>
      </c>
      <c r="AP3429" s="5">
        <f t="shared" si="5637"/>
        <v>6</v>
      </c>
      <c r="AQ3429" s="5">
        <f t="shared" si="5656"/>
        <v>5.3</v>
      </c>
      <c r="AR3429" s="5"/>
      <c r="AS3429" s="5">
        <f t="shared" si="5595"/>
        <v>133.40999999999985</v>
      </c>
      <c r="AT3429" s="5">
        <f t="shared" si="5617"/>
        <v>133.80099999999985</v>
      </c>
      <c r="AU3429" s="5">
        <f t="shared" si="5603"/>
        <v>34.600000000000364</v>
      </c>
      <c r="AV3429" s="5">
        <f t="shared" si="5606"/>
        <v>12.359999999999673</v>
      </c>
      <c r="AW3429" s="5">
        <f t="shared" si="5604"/>
        <v>2</v>
      </c>
      <c r="AX3429" s="5">
        <f t="shared" ref="AX3429:AX3492" si="5664">PERCENTILE(AU3410:AU3429,0.9)</f>
        <v>56.606999999999516</v>
      </c>
      <c r="AZ3429" s="4">
        <f t="shared" si="5646"/>
        <v>0</v>
      </c>
      <c r="BA3429" s="5">
        <f t="shared" si="5652"/>
        <v>0</v>
      </c>
      <c r="BB3429" s="4">
        <f t="shared" si="5647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  <c r="CB3429" s="5">
        <f t="shared" si="5626"/>
        <v>46.960000000000036</v>
      </c>
      <c r="CC3429" s="5">
        <f t="shared" si="5627"/>
        <v>121.05000000000018</v>
      </c>
      <c r="CD3429" s="5">
        <f t="shared" si="5638"/>
        <v>-50</v>
      </c>
      <c r="CE3429" s="5">
        <f t="shared" si="5629"/>
        <v>56.889999999999873</v>
      </c>
      <c r="CF3429" s="5"/>
      <c r="CG3429" s="5">
        <f t="shared" si="5630"/>
        <v>-50</v>
      </c>
      <c r="CH3429" s="5">
        <f t="shared" si="5633"/>
        <v>-56.889999999999873</v>
      </c>
      <c r="CI3429" s="5">
        <f t="shared" si="5631"/>
        <v>-150</v>
      </c>
    </row>
    <row r="3430" spans="1:87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5">
        <f t="shared" si="5588"/>
        <v>150.02999999999975</v>
      </c>
      <c r="K3430" s="5">
        <f t="shared" si="5615"/>
        <v>149.7441666666667</v>
      </c>
      <c r="L3430" s="5">
        <f t="shared" si="5592"/>
        <v>59.989999999999782</v>
      </c>
      <c r="M3430" s="5">
        <f t="shared" ref="M3430" si="5665">AVERAGE(L3419:L3430)</f>
        <v>67.203333333333333</v>
      </c>
      <c r="N3430" s="6" t="s">
        <v>36</v>
      </c>
      <c r="O3430" s="5">
        <f t="shared" si="5594"/>
        <v>4161.4799999999996</v>
      </c>
      <c r="P3430" s="4">
        <f t="shared" si="5640"/>
        <v>0.24781542235167806</v>
      </c>
      <c r="Q3430" s="5">
        <f t="shared" si="5641"/>
        <v>260.92000000000007</v>
      </c>
      <c r="R3430" s="5">
        <f t="shared" si="5642"/>
        <v>4162.0499999999993</v>
      </c>
      <c r="S3430" s="4">
        <f t="shared" si="5643"/>
        <v>0.23759829499522223</v>
      </c>
      <c r="T3430" s="4">
        <f t="shared" si="5644"/>
        <v>0.23759829499522223</v>
      </c>
      <c r="U3430" s="5">
        <f t="shared" si="5635"/>
        <v>4195.3579999999993</v>
      </c>
      <c r="V3430" s="5">
        <f t="shared" si="5636"/>
        <v>-33.877999999999702</v>
      </c>
      <c r="X3430" s="5">
        <f t="shared" si="5590"/>
        <v>70.170000000000073</v>
      </c>
      <c r="Y3430" s="5">
        <f t="shared" si="5591"/>
        <v>7.25</v>
      </c>
      <c r="AA3430" s="5">
        <f t="shared" si="5609"/>
        <v>1</v>
      </c>
      <c r="AB3430" s="5">
        <f t="shared" si="5610"/>
        <v>0</v>
      </c>
      <c r="AC3430" s="5">
        <f t="shared" si="5611"/>
        <v>1</v>
      </c>
      <c r="AF3430" s="5">
        <f t="shared" si="5597"/>
        <v>101.34999999999945</v>
      </c>
      <c r="AG3430" s="5">
        <f t="shared" si="5598"/>
        <v>150.02999999999975</v>
      </c>
      <c r="AH3430" s="5">
        <f t="shared" si="5599"/>
        <v>15.140000000000327</v>
      </c>
      <c r="AI3430" s="5">
        <f t="shared" si="5600"/>
        <v>-33.539999999999964</v>
      </c>
      <c r="AJ3430" s="5"/>
      <c r="AK3430" s="5">
        <f t="shared" si="5601"/>
        <v>15.140000000000327</v>
      </c>
      <c r="AL3430" s="5">
        <f t="shared" si="5621"/>
        <v>47.788000000000011</v>
      </c>
      <c r="AM3430" s="5">
        <f t="shared" si="5602"/>
        <v>101.34999999999945</v>
      </c>
      <c r="AN3430" s="5">
        <f t="shared" si="5617"/>
        <v>100.28599999999987</v>
      </c>
      <c r="AO3430" s="5">
        <f t="shared" si="5618"/>
        <v>1</v>
      </c>
      <c r="AP3430" s="5">
        <f t="shared" si="5637"/>
        <v>6</v>
      </c>
      <c r="AQ3430" s="5">
        <f t="shared" si="5656"/>
        <v>5.2</v>
      </c>
      <c r="AR3430" s="5"/>
      <c r="AS3430" s="5">
        <f t="shared" si="5595"/>
        <v>150.02999999999975</v>
      </c>
      <c r="AT3430" s="5">
        <f t="shared" si="5617"/>
        <v>132.1369999999998</v>
      </c>
      <c r="AU3430" s="5">
        <f t="shared" si="5603"/>
        <v>-33.539999999999964</v>
      </c>
      <c r="AV3430" s="5">
        <f t="shared" si="5606"/>
        <v>-48.680000000000291</v>
      </c>
      <c r="AW3430" s="5">
        <f t="shared" si="5604"/>
        <v>3</v>
      </c>
      <c r="AX3430" s="5">
        <f t="shared" si="5664"/>
        <v>56.606999999999516</v>
      </c>
      <c r="AZ3430" s="4">
        <f t="shared" si="5646"/>
        <v>0.23759829499522223</v>
      </c>
      <c r="BA3430" s="5">
        <f t="shared" si="5652"/>
        <v>0</v>
      </c>
      <c r="BB3430" s="4">
        <f t="shared" si="5647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  <c r="CB3430" s="5">
        <f t="shared" si="5626"/>
        <v>101.34999999999945</v>
      </c>
      <c r="CC3430" s="5">
        <f t="shared" si="5627"/>
        <v>15.140000000000327</v>
      </c>
      <c r="CD3430" s="5">
        <f t="shared" si="5638"/>
        <v>70.170000000000073</v>
      </c>
      <c r="CE3430" s="5">
        <f t="shared" si="5629"/>
        <v>-7.25</v>
      </c>
      <c r="CF3430" s="5"/>
      <c r="CG3430" s="5">
        <f t="shared" si="5630"/>
        <v>-50</v>
      </c>
      <c r="CH3430" s="5">
        <f t="shared" si="5633"/>
        <v>7.25</v>
      </c>
      <c r="CI3430" s="5">
        <f t="shared" si="5631"/>
        <v>-29.829999999999927</v>
      </c>
    </row>
    <row r="3431" spans="1:87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5">
        <f t="shared" si="5588"/>
        <v>159.59999999999945</v>
      </c>
      <c r="K3431" s="5">
        <f t="shared" si="5615"/>
        <v>153.88999999999996</v>
      </c>
      <c r="L3431" s="5">
        <f t="shared" si="5592"/>
        <v>92.960000000000036</v>
      </c>
      <c r="M3431" s="5">
        <f t="shared" ref="M3431" si="5666">AVERAGE(L3420:L3431)</f>
        <v>72.386666666666699</v>
      </c>
      <c r="N3431" s="6" t="s">
        <v>37</v>
      </c>
      <c r="O3431" s="5">
        <f t="shared" si="5594"/>
        <v>4214.95</v>
      </c>
      <c r="P3431" s="4">
        <f t="shared" si="5640"/>
        <v>0.89000226022753337</v>
      </c>
      <c r="Q3431" s="5">
        <f t="shared" si="5641"/>
        <v>132.72999999999956</v>
      </c>
      <c r="R3431" s="5">
        <f t="shared" si="5642"/>
        <v>4130.0024999999996</v>
      </c>
      <c r="S3431" s="4">
        <f t="shared" si="5643"/>
        <v>0.43407804806349659</v>
      </c>
      <c r="T3431" s="4">
        <f t="shared" si="5644"/>
        <v>0.43407804806349659</v>
      </c>
      <c r="U3431" s="5">
        <f t="shared" si="5635"/>
        <v>4166.8</v>
      </c>
      <c r="V3431" s="5">
        <f t="shared" si="5636"/>
        <v>48.149999999999636</v>
      </c>
      <c r="X3431" s="5">
        <f t="shared" si="5590"/>
        <v>130.61999999999989</v>
      </c>
      <c r="Y3431" s="5">
        <f t="shared" si="5591"/>
        <v>70.650000000000091</v>
      </c>
      <c r="AA3431" s="5">
        <f t="shared" si="5609"/>
        <v>1</v>
      </c>
      <c r="AB3431" s="5">
        <f t="shared" si="5610"/>
        <v>0</v>
      </c>
      <c r="AC3431" s="5">
        <f t="shared" si="5611"/>
        <v>1</v>
      </c>
      <c r="AF3431" s="5">
        <f t="shared" si="5597"/>
        <v>150.07999999999993</v>
      </c>
      <c r="AG3431" s="5">
        <f t="shared" si="5598"/>
        <v>149.14999999999964</v>
      </c>
      <c r="AH3431" s="5">
        <f t="shared" si="5599"/>
        <v>9.5199999999995271</v>
      </c>
      <c r="AI3431" s="5">
        <f t="shared" si="5600"/>
        <v>10.449999999999818</v>
      </c>
      <c r="AJ3431" s="5"/>
      <c r="AK3431" s="5">
        <f t="shared" si="5601"/>
        <v>9.5199999999995271</v>
      </c>
      <c r="AL3431" s="5">
        <f t="shared" si="5621"/>
        <v>47.788000000000011</v>
      </c>
      <c r="AM3431" s="5">
        <f t="shared" si="5602"/>
        <v>150.07999999999993</v>
      </c>
      <c r="AN3431" s="5">
        <f t="shared" si="5617"/>
        <v>107.0749999999999</v>
      </c>
      <c r="AO3431" s="5">
        <f t="shared" si="5618"/>
        <v>1</v>
      </c>
      <c r="AP3431" s="5">
        <f t="shared" si="5637"/>
        <v>7</v>
      </c>
      <c r="AQ3431" s="5">
        <f t="shared" si="5656"/>
        <v>5.3</v>
      </c>
      <c r="AR3431" s="5"/>
      <c r="AS3431" s="5">
        <f t="shared" si="5595"/>
        <v>149.14999999999964</v>
      </c>
      <c r="AT3431" s="5">
        <f t="shared" si="5617"/>
        <v>137.07799999999989</v>
      </c>
      <c r="AU3431" s="5">
        <f t="shared" si="5603"/>
        <v>10.449999999999818</v>
      </c>
      <c r="AV3431" s="5">
        <f t="shared" si="5606"/>
        <v>0.93000000000029104</v>
      </c>
      <c r="AW3431" s="5">
        <f t="shared" si="5604"/>
        <v>4</v>
      </c>
      <c r="AX3431" s="5">
        <f t="shared" si="5664"/>
        <v>56.606999999999516</v>
      </c>
      <c r="AZ3431" s="4">
        <f t="shared" si="5646"/>
        <v>0.43407804806349659</v>
      </c>
      <c r="BA3431" s="5">
        <f t="shared" si="5652"/>
        <v>0</v>
      </c>
      <c r="BB3431" s="4">
        <f t="shared" si="5647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  <c r="CB3431" s="5">
        <f t="shared" si="5626"/>
        <v>150.07999999999993</v>
      </c>
      <c r="CC3431" s="5">
        <f t="shared" si="5627"/>
        <v>9.5199999999995271</v>
      </c>
      <c r="CD3431" s="5">
        <f t="shared" si="5638"/>
        <v>130.61999999999989</v>
      </c>
      <c r="CE3431" s="5">
        <f t="shared" si="5629"/>
        <v>-30</v>
      </c>
      <c r="CF3431" s="5"/>
      <c r="CG3431" s="5">
        <f t="shared" si="5630"/>
        <v>-50</v>
      </c>
      <c r="CH3431" s="5">
        <f t="shared" si="5633"/>
        <v>70.650000000000091</v>
      </c>
      <c r="CI3431" s="5">
        <f t="shared" si="5631"/>
        <v>30.619999999999891</v>
      </c>
    </row>
    <row r="3432" spans="1:87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5">
        <f t="shared" si="5588"/>
        <v>106.22000000000025</v>
      </c>
      <c r="K3432" s="5">
        <f t="shared" si="5615"/>
        <v>148.85249999999996</v>
      </c>
      <c r="L3432" s="5">
        <f t="shared" si="5592"/>
        <v>76.380000000000109</v>
      </c>
      <c r="M3432" s="5">
        <f t="shared" ref="M3432" si="5667">AVERAGE(L3421:L3432)</f>
        <v>71.754166666666677</v>
      </c>
      <c r="N3432" s="6" t="s">
        <v>37</v>
      </c>
      <c r="O3432" s="5">
        <f t="shared" si="5594"/>
        <v>4228.5599999999995</v>
      </c>
      <c r="P3432" s="4">
        <f t="shared" si="5640"/>
        <v>1</v>
      </c>
      <c r="Q3432" s="5">
        <f t="shared" si="5641"/>
        <v>131.73999999999978</v>
      </c>
      <c r="R3432" s="5">
        <f t="shared" si="5642"/>
        <v>4129.7549999999992</v>
      </c>
      <c r="S3432" s="4">
        <f t="shared" si="5643"/>
        <v>0.50490571822780828</v>
      </c>
      <c r="T3432" s="4">
        <f t="shared" si="5644"/>
        <v>0.48408907180127736</v>
      </c>
      <c r="U3432" s="5">
        <f t="shared" si="5635"/>
        <v>4166.6020000000008</v>
      </c>
      <c r="V3432" s="5">
        <f t="shared" si="5636"/>
        <v>61.957999999998719</v>
      </c>
      <c r="X3432" s="5">
        <f t="shared" si="5590"/>
        <v>44.829999999999927</v>
      </c>
      <c r="Y3432" s="5">
        <f t="shared" si="5591"/>
        <v>39.7800000000002</v>
      </c>
      <c r="AA3432" s="5">
        <f t="shared" si="5609"/>
        <v>1</v>
      </c>
      <c r="AB3432" s="5">
        <f t="shared" si="5610"/>
        <v>0</v>
      </c>
      <c r="AC3432" s="5">
        <f t="shared" si="5611"/>
        <v>1</v>
      </c>
      <c r="AF3432" s="5">
        <f t="shared" si="5597"/>
        <v>79.890000000000327</v>
      </c>
      <c r="AG3432" s="5">
        <f t="shared" si="5598"/>
        <v>84.820000000000618</v>
      </c>
      <c r="AH3432" s="5">
        <f t="shared" si="5599"/>
        <v>26.329999999999927</v>
      </c>
      <c r="AI3432" s="5">
        <f t="shared" si="5600"/>
        <v>21.399999999999636</v>
      </c>
      <c r="AJ3432" s="5"/>
      <c r="AK3432" s="5">
        <f t="shared" si="5601"/>
        <v>26.329999999999927</v>
      </c>
      <c r="AL3432" s="5">
        <f t="shared" si="5621"/>
        <v>41.344000000000229</v>
      </c>
      <c r="AM3432" s="5">
        <f t="shared" si="5602"/>
        <v>79.890000000000327</v>
      </c>
      <c r="AN3432" s="5">
        <f t="shared" si="5617"/>
        <v>106.36299999999991</v>
      </c>
      <c r="AO3432" s="5">
        <f t="shared" si="5618"/>
        <v>0</v>
      </c>
      <c r="AP3432" s="5">
        <f t="shared" si="5637"/>
        <v>7</v>
      </c>
      <c r="AQ3432" s="5">
        <f t="shared" si="5656"/>
        <v>5.5</v>
      </c>
      <c r="AR3432" s="5"/>
      <c r="AS3432" s="5">
        <f t="shared" si="5595"/>
        <v>84.820000000000618</v>
      </c>
      <c r="AT3432" s="5">
        <f t="shared" si="5617"/>
        <v>128.04599999999991</v>
      </c>
      <c r="AU3432" s="5">
        <f t="shared" si="5603"/>
        <v>21.399999999999636</v>
      </c>
      <c r="AV3432" s="5">
        <f t="shared" si="5606"/>
        <v>-4.930000000000291</v>
      </c>
      <c r="AW3432" s="5">
        <f t="shared" si="5604"/>
        <v>5</v>
      </c>
      <c r="AX3432" s="5">
        <f t="shared" si="5664"/>
        <v>56.606999999999516</v>
      </c>
      <c r="AZ3432" s="4">
        <f t="shared" si="5646"/>
        <v>0.48408907180127736</v>
      </c>
      <c r="BA3432" s="5">
        <f t="shared" si="5652"/>
        <v>0</v>
      </c>
      <c r="BB3432" s="4">
        <f t="shared" si="5647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  <c r="CB3432" s="5">
        <f t="shared" si="5626"/>
        <v>79.890000000000327</v>
      </c>
      <c r="CC3432" s="5">
        <f t="shared" si="5627"/>
        <v>26.329999999999927</v>
      </c>
      <c r="CD3432" s="5">
        <f t="shared" si="5638"/>
        <v>44.829999999999927</v>
      </c>
      <c r="CE3432" s="5">
        <f t="shared" si="5629"/>
        <v>-30</v>
      </c>
      <c r="CF3432" s="5"/>
      <c r="CG3432" s="5">
        <f t="shared" si="5630"/>
        <v>-50</v>
      </c>
      <c r="CH3432" s="5">
        <f t="shared" si="5633"/>
        <v>39.7800000000002</v>
      </c>
      <c r="CI3432" s="5">
        <f t="shared" si="5631"/>
        <v>-55.170000000000073</v>
      </c>
    </row>
    <row r="3433" spans="1:87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5">
        <f t="shared" si="5588"/>
        <v>131.53999999999996</v>
      </c>
      <c r="K3433" s="5">
        <f t="shared" si="5615"/>
        <v>149.53416666666666</v>
      </c>
      <c r="L3433" s="5">
        <f t="shared" si="5592"/>
        <v>51.680000000000291</v>
      </c>
      <c r="M3433" s="5">
        <f t="shared" ref="M3433" si="5668">AVERAGE(L3422:L3433)</f>
        <v>72.412500000000065</v>
      </c>
      <c r="N3433" s="6" t="s">
        <v>37</v>
      </c>
      <c r="O3433" s="5">
        <f t="shared" si="5594"/>
        <v>4220.3100000000004</v>
      </c>
      <c r="P3433" s="4">
        <f t="shared" si="5640"/>
        <v>0.9373766509792083</v>
      </c>
      <c r="Q3433" s="5">
        <f t="shared" si="5641"/>
        <v>131.73999999999978</v>
      </c>
      <c r="R3433" s="5">
        <f t="shared" si="5642"/>
        <v>4129.7549999999992</v>
      </c>
      <c r="S3433" s="4">
        <f t="shared" si="5643"/>
        <v>0.93038499208921188</v>
      </c>
      <c r="T3433" s="4">
        <f t="shared" si="5644"/>
        <v>0.45377379290071485</v>
      </c>
      <c r="U3433" s="5">
        <f t="shared" si="5635"/>
        <v>4184.424</v>
      </c>
      <c r="V3433" s="5">
        <f t="shared" si="5636"/>
        <v>35.886000000000422</v>
      </c>
      <c r="X3433" s="5">
        <f t="shared" si="5590"/>
        <v>-56.309999999999491</v>
      </c>
      <c r="Y3433" s="5">
        <f t="shared" si="5591"/>
        <v>-28.579999999999927</v>
      </c>
      <c r="AA3433" s="5">
        <f t="shared" si="5609"/>
        <v>0</v>
      </c>
      <c r="AB3433" s="5">
        <f t="shared" si="5610"/>
        <v>1</v>
      </c>
      <c r="AC3433" s="5">
        <f t="shared" si="5611"/>
        <v>1</v>
      </c>
      <c r="AF3433" s="5">
        <f t="shared" si="5597"/>
        <v>22.150000000000546</v>
      </c>
      <c r="AG3433" s="5">
        <f t="shared" si="5598"/>
        <v>46.930000000000291</v>
      </c>
      <c r="AH3433" s="5">
        <f t="shared" si="5599"/>
        <v>109.38999999999942</v>
      </c>
      <c r="AI3433" s="5">
        <f t="shared" si="5600"/>
        <v>84.609999999999673</v>
      </c>
      <c r="AJ3433" s="5"/>
      <c r="AK3433" s="5">
        <f t="shared" si="5601"/>
        <v>22.150000000000546</v>
      </c>
      <c r="AL3433" s="5">
        <f t="shared" si="5621"/>
        <v>41.344000000000229</v>
      </c>
      <c r="AM3433" s="5">
        <f t="shared" si="5602"/>
        <v>109.38999999999942</v>
      </c>
      <c r="AN3433" s="5">
        <f t="shared" si="5617"/>
        <v>112.65199999999986</v>
      </c>
      <c r="AO3433" s="5">
        <f t="shared" si="5618"/>
        <v>0</v>
      </c>
      <c r="AP3433" s="5">
        <f t="shared" si="5637"/>
        <v>7</v>
      </c>
      <c r="AQ3433" s="5">
        <f t="shared" si="5656"/>
        <v>5.8</v>
      </c>
      <c r="AR3433" s="5"/>
      <c r="AS3433" s="5">
        <f t="shared" si="5595"/>
        <v>84.609999999999673</v>
      </c>
      <c r="AT3433" s="5">
        <f t="shared" si="5617"/>
        <v>127.24599999999991</v>
      </c>
      <c r="AU3433" s="5">
        <f t="shared" si="5603"/>
        <v>46.930000000000291</v>
      </c>
      <c r="AV3433" s="5">
        <f t="shared" si="5606"/>
        <v>-24.779999999999745</v>
      </c>
      <c r="AW3433" s="5">
        <f t="shared" si="5604"/>
        <v>6</v>
      </c>
      <c r="AX3433" s="5">
        <f t="shared" si="5664"/>
        <v>56.606999999999516</v>
      </c>
      <c r="AZ3433" s="4">
        <f t="shared" si="5646"/>
        <v>0.45377379290071485</v>
      </c>
      <c r="BA3433" s="5">
        <f t="shared" si="5652"/>
        <v>0</v>
      </c>
      <c r="BB3433" s="4">
        <f t="shared" si="5647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  <c r="CB3433" s="5">
        <f t="shared" si="5626"/>
        <v>22.150000000000546</v>
      </c>
      <c r="CC3433" s="5">
        <f t="shared" si="5627"/>
        <v>109.38999999999942</v>
      </c>
      <c r="CD3433" s="5">
        <f t="shared" si="5638"/>
        <v>-50</v>
      </c>
      <c r="CE3433" s="5">
        <f t="shared" si="5629"/>
        <v>28.579999999999927</v>
      </c>
      <c r="CF3433" s="5"/>
      <c r="CG3433" s="5">
        <f t="shared" si="5630"/>
        <v>-50</v>
      </c>
      <c r="CH3433" s="5">
        <f t="shared" si="5633"/>
        <v>-28.579999999999927</v>
      </c>
      <c r="CI3433" s="5">
        <f t="shared" si="5631"/>
        <v>-150</v>
      </c>
    </row>
    <row r="3434" spans="1:87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5">
        <f t="shared" si="5588"/>
        <v>132.86999999999989</v>
      </c>
      <c r="K3434" s="5">
        <f t="shared" si="5615"/>
        <v>146.01166666666663</v>
      </c>
      <c r="L3434" s="5">
        <f t="shared" si="5592"/>
        <v>61.879999999999654</v>
      </c>
      <c r="M3434" s="5">
        <f t="shared" ref="M3434" si="5669">AVERAGE(L3423:L3434)</f>
        <v>71.535000000000039</v>
      </c>
      <c r="N3434" s="6" t="s">
        <v>37</v>
      </c>
      <c r="O3434" s="5">
        <f t="shared" si="5594"/>
        <v>4216.4400000000005</v>
      </c>
      <c r="P3434" s="4">
        <f t="shared" si="5640"/>
        <v>0.8193202146690669</v>
      </c>
      <c r="Q3434" s="5">
        <f t="shared" si="5641"/>
        <v>67.079999999999927</v>
      </c>
      <c r="R3434" s="5">
        <f t="shared" si="5642"/>
        <v>4178.25</v>
      </c>
      <c r="S3434" s="4">
        <f t="shared" si="5643"/>
        <v>0.90800060725672538</v>
      </c>
      <c r="T3434" s="4">
        <f t="shared" si="5644"/>
        <v>0.45845469875824302</v>
      </c>
      <c r="U3434" s="5">
        <f t="shared" si="5635"/>
        <v>4208.348</v>
      </c>
      <c r="V3434" s="5">
        <f t="shared" si="5636"/>
        <v>8.092000000000553</v>
      </c>
      <c r="X3434" s="5">
        <f t="shared" si="5590"/>
        <v>-16.100000000000364</v>
      </c>
      <c r="Y3434" s="5">
        <f t="shared" si="5591"/>
        <v>5.9099999999998545</v>
      </c>
      <c r="AA3434" s="5">
        <f t="shared" si="5609"/>
        <v>0</v>
      </c>
      <c r="AB3434" s="5">
        <f t="shared" si="5610"/>
        <v>0</v>
      </c>
      <c r="AC3434" s="5">
        <f t="shared" si="5611"/>
        <v>0</v>
      </c>
      <c r="AF3434" s="5">
        <f t="shared" si="5597"/>
        <v>23.1299999999992</v>
      </c>
      <c r="AG3434" s="5">
        <f t="shared" si="5598"/>
        <v>63.929999999999382</v>
      </c>
      <c r="AH3434" s="5">
        <f t="shared" si="5599"/>
        <v>109.74000000000069</v>
      </c>
      <c r="AI3434" s="5">
        <f t="shared" si="5600"/>
        <v>68.940000000000509</v>
      </c>
      <c r="AJ3434" s="5"/>
      <c r="AK3434" s="5">
        <f t="shared" si="5601"/>
        <v>23.1299999999992</v>
      </c>
      <c r="AL3434" s="5">
        <f t="shared" si="5621"/>
        <v>41.344000000000229</v>
      </c>
      <c r="AM3434" s="5">
        <f t="shared" si="5602"/>
        <v>109.74000000000069</v>
      </c>
      <c r="AN3434" s="5">
        <f t="shared" si="5617"/>
        <v>114.15199999999996</v>
      </c>
      <c r="AO3434" s="5">
        <f t="shared" si="5618"/>
        <v>0</v>
      </c>
      <c r="AP3434" s="5">
        <f t="shared" si="5637"/>
        <v>6</v>
      </c>
      <c r="AQ3434" s="5">
        <f t="shared" si="5656"/>
        <v>6</v>
      </c>
      <c r="AR3434" s="5"/>
      <c r="AS3434" s="5">
        <f t="shared" si="5595"/>
        <v>68.940000000000509</v>
      </c>
      <c r="AT3434" s="5">
        <f t="shared" si="5617"/>
        <v>120.38699999999999</v>
      </c>
      <c r="AU3434" s="5">
        <f t="shared" si="5603"/>
        <v>63.929999999999382</v>
      </c>
      <c r="AV3434" s="5">
        <f t="shared" si="5606"/>
        <v>-40.800000000000182</v>
      </c>
      <c r="AW3434" s="5">
        <f t="shared" si="5604"/>
        <v>2</v>
      </c>
      <c r="AX3434" s="5">
        <f t="shared" si="5664"/>
        <v>59.097000000000307</v>
      </c>
      <c r="AZ3434" s="4">
        <f t="shared" si="5646"/>
        <v>0.45845469875824302</v>
      </c>
      <c r="BA3434" s="5">
        <f t="shared" si="5652"/>
        <v>0</v>
      </c>
      <c r="BB3434" s="4">
        <f t="shared" si="5647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  <c r="CB3434" s="5">
        <f t="shared" si="5626"/>
        <v>23.1299999999992</v>
      </c>
      <c r="CC3434" s="5">
        <f t="shared" si="5627"/>
        <v>109.74000000000069</v>
      </c>
      <c r="CD3434" s="5">
        <f t="shared" si="5638"/>
        <v>-50</v>
      </c>
      <c r="CE3434" s="5">
        <f t="shared" si="5629"/>
        <v>-5.9099999999998545</v>
      </c>
      <c r="CF3434" s="5"/>
      <c r="CG3434" s="5">
        <f t="shared" si="5630"/>
        <v>-50</v>
      </c>
      <c r="CH3434" s="5">
        <f t="shared" si="5633"/>
        <v>5.9099999999998545</v>
      </c>
      <c r="CI3434" s="5">
        <f t="shared" si="5631"/>
        <v>-150</v>
      </c>
    </row>
    <row r="3435" spans="1:87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5">
        <f t="shared" si="5588"/>
        <v>114.98999999999978</v>
      </c>
      <c r="K3435" s="5">
        <f t="shared" si="5615"/>
        <v>147.87666666666664</v>
      </c>
      <c r="L3435" s="5">
        <f t="shared" si="5592"/>
        <v>45.379999999999654</v>
      </c>
      <c r="M3435" s="5">
        <f t="shared" ref="M3435" si="5670">AVERAGE(L3424:L3435)</f>
        <v>72.217500000000015</v>
      </c>
      <c r="N3435" s="6" t="s">
        <v>37</v>
      </c>
      <c r="O3435" s="5">
        <f t="shared" si="5594"/>
        <v>4168.2000000000007</v>
      </c>
      <c r="P3435" s="4">
        <f t="shared" si="5640"/>
        <v>0</v>
      </c>
      <c r="Q3435" s="5">
        <f t="shared" si="5641"/>
        <v>60.359999999998763</v>
      </c>
      <c r="R3435" s="5">
        <f t="shared" si="5642"/>
        <v>4183.2900000000009</v>
      </c>
      <c r="S3435" s="4">
        <f t="shared" si="5643"/>
        <v>0.54182480643692987</v>
      </c>
      <c r="T3435" s="4">
        <f t="shared" si="5644"/>
        <v>0.53778347020267647</v>
      </c>
      <c r="U3435" s="5">
        <f t="shared" si="5635"/>
        <v>4209.6920000000009</v>
      </c>
      <c r="V3435" s="5">
        <f t="shared" si="5636"/>
        <v>-41.492000000000189</v>
      </c>
      <c r="X3435" s="5">
        <f t="shared" si="5590"/>
        <v>-78.149999999999636</v>
      </c>
      <c r="Y3435" s="5">
        <f t="shared" si="5591"/>
        <v>-33.629999999999654</v>
      </c>
      <c r="AA3435" s="5">
        <f t="shared" si="5609"/>
        <v>0</v>
      </c>
      <c r="AB3435" s="5">
        <f t="shared" si="5610"/>
        <v>1</v>
      </c>
      <c r="AC3435" s="5">
        <f t="shared" si="5611"/>
        <v>1</v>
      </c>
      <c r="AF3435" s="5">
        <f t="shared" si="5597"/>
        <v>3.999999999996362E-2</v>
      </c>
      <c r="AG3435" s="5">
        <f t="shared" si="5598"/>
        <v>5.0399999999999636</v>
      </c>
      <c r="AH3435" s="5">
        <f t="shared" si="5599"/>
        <v>114.94999999999982</v>
      </c>
      <c r="AI3435" s="5">
        <f t="shared" si="5600"/>
        <v>109.94999999999982</v>
      </c>
      <c r="AJ3435" s="5"/>
      <c r="AK3435" s="5">
        <f t="shared" si="5601"/>
        <v>3.999999999996362E-2</v>
      </c>
      <c r="AL3435" s="5">
        <f t="shared" si="5621"/>
        <v>41.344000000000229</v>
      </c>
      <c r="AM3435" s="5">
        <f t="shared" si="5602"/>
        <v>114.94999999999982</v>
      </c>
      <c r="AN3435" s="5">
        <f t="shared" si="5617"/>
        <v>121.13099999999994</v>
      </c>
      <c r="AO3435" s="5">
        <f t="shared" si="5618"/>
        <v>0</v>
      </c>
      <c r="AP3435" s="5">
        <f t="shared" si="5637"/>
        <v>6</v>
      </c>
      <c r="AQ3435" s="5">
        <f t="shared" si="5656"/>
        <v>6.2</v>
      </c>
      <c r="AR3435" s="5"/>
      <c r="AS3435" s="5">
        <f t="shared" si="5595"/>
        <v>109.94999999999982</v>
      </c>
      <c r="AT3435" s="5">
        <f t="shared" si="5617"/>
        <v>127.42799999999997</v>
      </c>
      <c r="AU3435" s="5">
        <f t="shared" si="5603"/>
        <v>5.0399999999999636</v>
      </c>
      <c r="AV3435" s="5">
        <f t="shared" si="5606"/>
        <v>-5</v>
      </c>
      <c r="AW3435" s="5">
        <f t="shared" si="5604"/>
        <v>3</v>
      </c>
      <c r="AX3435" s="5">
        <f t="shared" si="5664"/>
        <v>59.097000000000307</v>
      </c>
      <c r="AZ3435" s="4">
        <f t="shared" si="5646"/>
        <v>0.53778347020267647</v>
      </c>
      <c r="BA3435" s="5">
        <f t="shared" si="5652"/>
        <v>0</v>
      </c>
      <c r="BB3435" s="4">
        <f t="shared" si="5647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  <c r="CB3435" s="5">
        <f t="shared" si="5626"/>
        <v>3.999999999996362E-2</v>
      </c>
      <c r="CC3435" s="5">
        <f t="shared" si="5627"/>
        <v>114.94999999999982</v>
      </c>
      <c r="CD3435" s="5">
        <f t="shared" si="5638"/>
        <v>-50</v>
      </c>
      <c r="CE3435" s="5">
        <f t="shared" si="5629"/>
        <v>33.629999999999654</v>
      </c>
      <c r="CF3435" s="5"/>
      <c r="CG3435" s="5">
        <f t="shared" si="5630"/>
        <v>-50</v>
      </c>
      <c r="CH3435" s="5">
        <f t="shared" si="5633"/>
        <v>-33.629999999999654</v>
      </c>
      <c r="CI3435" s="5">
        <f t="shared" si="5631"/>
        <v>-150</v>
      </c>
    </row>
    <row r="3436" spans="1:87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5">
        <f t="shared" si="5588"/>
        <v>180.40000000000055</v>
      </c>
      <c r="K3436" s="5">
        <f t="shared" si="5615"/>
        <v>151.44916666666668</v>
      </c>
      <c r="L3436" s="5">
        <f t="shared" si="5592"/>
        <v>73.800000000000182</v>
      </c>
      <c r="M3436" s="5">
        <f t="shared" ref="M3436" si="5671">AVERAGE(L3425:L3436)</f>
        <v>71.890833333333333</v>
      </c>
      <c r="N3436" s="6" t="s">
        <v>37</v>
      </c>
      <c r="O3436" s="5">
        <f t="shared" si="5594"/>
        <v>4127.3099999999995</v>
      </c>
      <c r="P3436" s="4">
        <f t="shared" si="5640"/>
        <v>0</v>
      </c>
      <c r="Q3436" s="5">
        <f t="shared" si="5641"/>
        <v>101.25</v>
      </c>
      <c r="R3436" s="5">
        <f t="shared" si="5642"/>
        <v>4152.6224999999995</v>
      </c>
      <c r="S3436" s="4">
        <f t="shared" si="5643"/>
        <v>0</v>
      </c>
      <c r="T3436" s="4">
        <f t="shared" si="5644"/>
        <v>0.2314407165629257</v>
      </c>
      <c r="U3436" s="5">
        <f t="shared" si="5635"/>
        <v>4192.1639999999998</v>
      </c>
      <c r="V3436" s="5">
        <f t="shared" si="5636"/>
        <v>-64.854000000000269</v>
      </c>
      <c r="X3436" s="5">
        <f t="shared" si="5590"/>
        <v>-11.860000000000582</v>
      </c>
      <c r="Y3436" s="5">
        <f t="shared" si="5591"/>
        <v>-6.2799999999997453</v>
      </c>
      <c r="AA3436" s="5">
        <f t="shared" si="5609"/>
        <v>0</v>
      </c>
      <c r="AB3436" s="5">
        <f t="shared" si="5610"/>
        <v>1</v>
      </c>
      <c r="AC3436" s="5">
        <f t="shared" si="5611"/>
        <v>1</v>
      </c>
      <c r="AF3436" s="5">
        <f t="shared" si="5597"/>
        <v>0.68999999999959982</v>
      </c>
      <c r="AG3436" s="5">
        <f t="shared" si="5598"/>
        <v>-68.900000000000546</v>
      </c>
      <c r="AH3436" s="5">
        <f t="shared" si="5599"/>
        <v>110.8100000000004</v>
      </c>
      <c r="AI3436" s="5">
        <f t="shared" si="5600"/>
        <v>180.40000000000055</v>
      </c>
      <c r="AJ3436" s="5"/>
      <c r="AK3436" s="5">
        <f t="shared" si="5601"/>
        <v>0.68999999999959982</v>
      </c>
      <c r="AL3436" s="5">
        <f t="shared" si="5621"/>
        <v>41.344000000000229</v>
      </c>
      <c r="AM3436" s="5">
        <f t="shared" si="5602"/>
        <v>110.8100000000004</v>
      </c>
      <c r="AN3436" s="5">
        <f t="shared" si="5617"/>
        <v>122.80500000000002</v>
      </c>
      <c r="AO3436" s="5">
        <f t="shared" si="5618"/>
        <v>0</v>
      </c>
      <c r="AP3436" s="5">
        <f t="shared" si="5637"/>
        <v>5</v>
      </c>
      <c r="AQ3436" s="5">
        <f t="shared" si="5656"/>
        <v>6.2</v>
      </c>
      <c r="AR3436" s="5"/>
      <c r="AS3436" s="5">
        <f t="shared" si="5595"/>
        <v>180.40000000000055</v>
      </c>
      <c r="AT3436" s="5">
        <f t="shared" si="5617"/>
        <v>138.56700000000001</v>
      </c>
      <c r="AU3436" s="5">
        <f t="shared" si="5603"/>
        <v>-68.900000000000546</v>
      </c>
      <c r="AV3436" s="5">
        <f t="shared" si="5606"/>
        <v>69.590000000000146</v>
      </c>
      <c r="AW3436" s="5">
        <f t="shared" si="5604"/>
        <v>4</v>
      </c>
      <c r="AX3436" s="5">
        <f t="shared" si="5664"/>
        <v>59.097000000000307</v>
      </c>
      <c r="AZ3436" s="4">
        <f t="shared" si="5646"/>
        <v>0.2314407165629257</v>
      </c>
      <c r="BA3436" s="5">
        <f t="shared" si="5652"/>
        <v>0</v>
      </c>
      <c r="BB3436" s="4">
        <f t="shared" si="5647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  <c r="CB3436" s="5">
        <f t="shared" si="5626"/>
        <v>0.68999999999959982</v>
      </c>
      <c r="CC3436" s="5">
        <f t="shared" si="5627"/>
        <v>110.8100000000004</v>
      </c>
      <c r="CD3436" s="5">
        <f t="shared" si="5638"/>
        <v>-50</v>
      </c>
      <c r="CE3436" s="5">
        <f t="shared" si="5629"/>
        <v>6.2799999999997453</v>
      </c>
      <c r="CF3436" s="5"/>
      <c r="CG3436" s="5">
        <f t="shared" si="5630"/>
        <v>-50</v>
      </c>
      <c r="CH3436" s="5">
        <f t="shared" si="5633"/>
        <v>-6.2799999999997453</v>
      </c>
      <c r="CI3436" s="5">
        <f t="shared" si="5631"/>
        <v>-150</v>
      </c>
    </row>
    <row r="3437" spans="1:87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5">
        <f t="shared" si="5588"/>
        <v>185.76000000000022</v>
      </c>
      <c r="K3437" s="5">
        <f t="shared" si="5615"/>
        <v>161.47833333333332</v>
      </c>
      <c r="L3437" s="5">
        <f t="shared" si="5592"/>
        <v>107.80999999999995</v>
      </c>
      <c r="M3437" s="5">
        <f t="shared" ref="M3437" si="5672">AVERAGE(L3426:L3437)</f>
        <v>78.055833333333339</v>
      </c>
      <c r="N3437" s="6" t="s">
        <v>36</v>
      </c>
      <c r="O3437" s="5">
        <f t="shared" si="5594"/>
        <v>4185</v>
      </c>
      <c r="P3437" s="4">
        <f t="shared" si="5640"/>
        <v>0.62032258064516066</v>
      </c>
      <c r="Q3437" s="5">
        <f t="shared" si="5641"/>
        <v>93.000000000000909</v>
      </c>
      <c r="R3437" s="5">
        <f t="shared" si="5642"/>
        <v>4150.5599999999995</v>
      </c>
      <c r="S3437" s="4">
        <f t="shared" si="5643"/>
        <v>0.56977777777778282</v>
      </c>
      <c r="T3437" s="4">
        <f t="shared" si="5644"/>
        <v>0.66934871717018707</v>
      </c>
      <c r="U3437" s="5">
        <f t="shared" si="5635"/>
        <v>4183.4520000000002</v>
      </c>
      <c r="V3437" s="5">
        <f t="shared" si="5636"/>
        <v>1.5479999999997744</v>
      </c>
      <c r="X3437" s="5">
        <f t="shared" si="5590"/>
        <v>116.40000000000055</v>
      </c>
      <c r="Y3437" s="5">
        <f t="shared" si="5591"/>
        <v>75.529999999999745</v>
      </c>
      <c r="AA3437" s="5">
        <f t="shared" si="5609"/>
        <v>1</v>
      </c>
      <c r="AB3437" s="5">
        <f t="shared" si="5610"/>
        <v>0</v>
      </c>
      <c r="AC3437" s="5">
        <f t="shared" si="5611"/>
        <v>1</v>
      </c>
      <c r="AF3437" s="5">
        <f t="shared" si="5597"/>
        <v>137.17000000000007</v>
      </c>
      <c r="AG3437" s="5">
        <f t="shared" si="5598"/>
        <v>185.76000000000022</v>
      </c>
      <c r="AH3437" s="5">
        <f t="shared" si="5599"/>
        <v>14.149999999999636</v>
      </c>
      <c r="AI3437" s="5">
        <f t="shared" si="5600"/>
        <v>-34.440000000000509</v>
      </c>
      <c r="AJ3437" s="5"/>
      <c r="AK3437" s="5">
        <f t="shared" si="5601"/>
        <v>14.149999999999636</v>
      </c>
      <c r="AL3437" s="5">
        <f t="shared" si="5621"/>
        <v>41.344000000000229</v>
      </c>
      <c r="AM3437" s="5">
        <f t="shared" si="5602"/>
        <v>137.17000000000007</v>
      </c>
      <c r="AN3437" s="5">
        <f t="shared" si="5617"/>
        <v>119.15100000000002</v>
      </c>
      <c r="AO3437" s="5">
        <f t="shared" si="5618"/>
        <v>1</v>
      </c>
      <c r="AP3437" s="5">
        <f t="shared" si="5637"/>
        <v>5</v>
      </c>
      <c r="AQ3437" s="5">
        <f t="shared" si="5656"/>
        <v>6.1</v>
      </c>
      <c r="AR3437" s="5"/>
      <c r="AS3437" s="5">
        <f t="shared" si="5595"/>
        <v>185.76000000000022</v>
      </c>
      <c r="AT3437" s="5">
        <f t="shared" si="5617"/>
        <v>128.63100000000003</v>
      </c>
      <c r="AU3437" s="5">
        <f t="shared" si="5603"/>
        <v>-34.440000000000509</v>
      </c>
      <c r="AV3437" s="5">
        <f t="shared" si="5606"/>
        <v>-48.590000000000146</v>
      </c>
      <c r="AW3437" s="5">
        <f t="shared" si="5604"/>
        <v>5</v>
      </c>
      <c r="AX3437" s="5">
        <f t="shared" si="5664"/>
        <v>59.097000000000307</v>
      </c>
      <c r="AZ3437" s="4">
        <f t="shared" si="5646"/>
        <v>0.66934871717018707</v>
      </c>
      <c r="BA3437" s="5">
        <f t="shared" si="5652"/>
        <v>0</v>
      </c>
      <c r="BB3437" s="4">
        <f t="shared" si="5647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  <c r="CB3437" s="5">
        <f t="shared" si="5626"/>
        <v>137.17000000000007</v>
      </c>
      <c r="CC3437" s="5">
        <f t="shared" si="5627"/>
        <v>14.149999999999636</v>
      </c>
      <c r="CD3437" s="5">
        <f t="shared" si="5638"/>
        <v>116.40000000000055</v>
      </c>
      <c r="CE3437" s="5">
        <f t="shared" si="5629"/>
        <v>-30</v>
      </c>
      <c r="CF3437" s="5"/>
      <c r="CG3437" s="5">
        <f t="shared" si="5630"/>
        <v>-50</v>
      </c>
      <c r="CH3437" s="5">
        <f t="shared" si="5633"/>
        <v>75.529999999999745</v>
      </c>
      <c r="CI3437" s="5">
        <f t="shared" si="5631"/>
        <v>16.400000000000546</v>
      </c>
    </row>
    <row r="3438" spans="1:87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5">
        <f t="shared" si="5588"/>
        <v>226.35000000000036</v>
      </c>
      <c r="K3438" s="5">
        <f t="shared" si="5615"/>
        <v>169.89083333333338</v>
      </c>
      <c r="L3438" s="5">
        <f t="shared" si="5592"/>
        <v>83.539999999999964</v>
      </c>
      <c r="M3438" s="5">
        <f t="shared" ref="M3438" si="5673">AVERAGE(L3427:L3438)</f>
        <v>81.288333333333341</v>
      </c>
      <c r="N3438" s="6" t="s">
        <v>37</v>
      </c>
      <c r="O3438" s="5">
        <f t="shared" si="5594"/>
        <v>4052.15</v>
      </c>
      <c r="P3438" s="4">
        <f t="shared" si="5640"/>
        <v>0</v>
      </c>
      <c r="Q3438" s="5">
        <f t="shared" si="5641"/>
        <v>164.29000000000042</v>
      </c>
      <c r="R3438" s="5">
        <f t="shared" si="5642"/>
        <v>4093.2225000000003</v>
      </c>
      <c r="S3438" s="4">
        <f t="shared" si="5643"/>
        <v>0</v>
      </c>
      <c r="T3438" s="4">
        <f t="shared" si="5644"/>
        <v>0</v>
      </c>
      <c r="U3438" s="5">
        <f t="shared" si="5635"/>
        <v>4149.8200000000006</v>
      </c>
      <c r="V3438" s="5">
        <f t="shared" si="5636"/>
        <v>-97.670000000000528</v>
      </c>
      <c r="X3438" s="5">
        <f t="shared" si="5590"/>
        <v>-204.4399999999996</v>
      </c>
      <c r="Y3438" s="5">
        <f t="shared" si="5591"/>
        <v>-57.320000000000164</v>
      </c>
      <c r="AA3438" s="5">
        <f t="shared" si="5609"/>
        <v>0</v>
      </c>
      <c r="AB3438" s="5">
        <f t="shared" si="5610"/>
        <v>1</v>
      </c>
      <c r="AC3438" s="5">
        <f t="shared" si="5611"/>
        <v>1</v>
      </c>
      <c r="AF3438" s="5">
        <f t="shared" si="5597"/>
        <v>21.270000000000437</v>
      </c>
      <c r="AG3438" s="5">
        <f t="shared" si="5598"/>
        <v>37.399999999999636</v>
      </c>
      <c r="AH3438" s="5">
        <f t="shared" si="5599"/>
        <v>205.07999999999993</v>
      </c>
      <c r="AI3438" s="5">
        <f t="shared" si="5600"/>
        <v>188.95000000000073</v>
      </c>
      <c r="AJ3438" s="5"/>
      <c r="AK3438" s="5">
        <f t="shared" si="5601"/>
        <v>21.270000000000437</v>
      </c>
      <c r="AL3438" s="5">
        <f t="shared" si="5621"/>
        <v>28.39299999999993</v>
      </c>
      <c r="AM3438" s="5">
        <f t="shared" si="5602"/>
        <v>205.07999999999993</v>
      </c>
      <c r="AN3438" s="5">
        <f t="shared" si="5617"/>
        <v>123.95100000000002</v>
      </c>
      <c r="AO3438" s="5">
        <f t="shared" si="5618"/>
        <v>1</v>
      </c>
      <c r="AP3438" s="5">
        <f t="shared" si="5637"/>
        <v>5</v>
      </c>
      <c r="AQ3438" s="5">
        <f t="shared" si="5656"/>
        <v>6</v>
      </c>
      <c r="AR3438" s="5"/>
      <c r="AS3438" s="5">
        <f t="shared" si="5595"/>
        <v>188.95000000000073</v>
      </c>
      <c r="AT3438" s="5">
        <f t="shared" si="5617"/>
        <v>133.60200000000015</v>
      </c>
      <c r="AU3438" s="5">
        <f t="shared" si="5603"/>
        <v>37.399999999999636</v>
      </c>
      <c r="AV3438" s="5">
        <f t="shared" si="5606"/>
        <v>-16.1299999999992</v>
      </c>
      <c r="AW3438" s="5">
        <f t="shared" si="5604"/>
        <v>6</v>
      </c>
      <c r="AX3438" s="5">
        <f t="shared" si="5664"/>
        <v>56.606999999999516</v>
      </c>
      <c r="AZ3438" s="4">
        <f t="shared" si="5646"/>
        <v>0</v>
      </c>
      <c r="BA3438" s="5">
        <f t="shared" si="5652"/>
        <v>0</v>
      </c>
      <c r="BB3438" s="4">
        <f t="shared" si="5647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  <c r="CB3438" s="5">
        <f t="shared" si="5626"/>
        <v>21.270000000000437</v>
      </c>
      <c r="CC3438" s="5">
        <f t="shared" si="5627"/>
        <v>205.07999999999993</v>
      </c>
      <c r="CD3438" s="5">
        <f t="shared" si="5638"/>
        <v>-50</v>
      </c>
      <c r="CE3438" s="5">
        <f t="shared" si="5629"/>
        <v>57.320000000000164</v>
      </c>
      <c r="CF3438" s="5"/>
      <c r="CG3438" s="5">
        <f t="shared" si="5630"/>
        <v>-50</v>
      </c>
      <c r="CH3438" s="5">
        <f t="shared" si="5633"/>
        <v>-57.320000000000164</v>
      </c>
      <c r="CI3438" s="5">
        <f t="shared" si="5631"/>
        <v>-150</v>
      </c>
    </row>
    <row r="3439" spans="1:87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5">
        <f t="shared" si="5588"/>
        <v>209.21000000000004</v>
      </c>
      <c r="K3439" s="5">
        <f t="shared" si="5615"/>
        <v>163.56500000000005</v>
      </c>
      <c r="L3439" s="5">
        <f t="shared" si="5592"/>
        <v>88.660000000000309</v>
      </c>
      <c r="M3439" s="5">
        <f t="shared" ref="M3439" si="5674">AVERAGE(L3428:L3439)</f>
        <v>76.769166666666663</v>
      </c>
      <c r="N3439" s="6" t="s">
        <v>36</v>
      </c>
      <c r="O3439" s="5">
        <f t="shared" si="5594"/>
        <v>4144.71</v>
      </c>
      <c r="P3439" s="4">
        <f t="shared" si="5640"/>
        <v>0.69672563041023716</v>
      </c>
      <c r="Q3439" s="5">
        <f t="shared" si="5641"/>
        <v>132.84999999999991</v>
      </c>
      <c r="R3439" s="5">
        <f t="shared" si="5642"/>
        <v>4085.3625000000002</v>
      </c>
      <c r="S3439" s="4">
        <f t="shared" si="5643"/>
        <v>0.55042816365366187</v>
      </c>
      <c r="T3439" s="4">
        <f t="shared" si="5644"/>
        <v>0.52468680913780541</v>
      </c>
      <c r="U3439" s="5">
        <f t="shared" si="5635"/>
        <v>4135.4740000000002</v>
      </c>
      <c r="V3439" s="5">
        <f t="shared" si="5636"/>
        <v>9.2359999999998763</v>
      </c>
      <c r="X3439" s="5">
        <f t="shared" si="5590"/>
        <v>102.61999999999989</v>
      </c>
      <c r="Y3439" s="5">
        <f t="shared" si="5591"/>
        <v>41.710000000000036</v>
      </c>
      <c r="AA3439" s="5">
        <f t="shared" si="5609"/>
        <v>1</v>
      </c>
      <c r="AB3439" s="5">
        <f t="shared" si="5610"/>
        <v>0</v>
      </c>
      <c r="AC3439" s="5">
        <f t="shared" si="5611"/>
        <v>1</v>
      </c>
      <c r="AF3439" s="5">
        <f t="shared" si="5597"/>
        <v>149.28999999999996</v>
      </c>
      <c r="AG3439" s="5">
        <f t="shared" si="5598"/>
        <v>209.21000000000004</v>
      </c>
      <c r="AH3439" s="5">
        <f t="shared" si="5599"/>
        <v>17.779999999999745</v>
      </c>
      <c r="AI3439" s="5">
        <f t="shared" si="5600"/>
        <v>-42.140000000000327</v>
      </c>
      <c r="AJ3439" s="5"/>
      <c r="AK3439" s="5">
        <f t="shared" si="5601"/>
        <v>17.779999999999745</v>
      </c>
      <c r="AL3439" s="5">
        <f t="shared" si="5621"/>
        <v>23.449999999999271</v>
      </c>
      <c r="AM3439" s="5">
        <f t="shared" si="5602"/>
        <v>149.28999999999996</v>
      </c>
      <c r="AN3439" s="5">
        <f t="shared" si="5617"/>
        <v>126.77500000000001</v>
      </c>
      <c r="AO3439" s="5">
        <f t="shared" si="5618"/>
        <v>1</v>
      </c>
      <c r="AP3439" s="5">
        <f t="shared" si="5637"/>
        <v>5</v>
      </c>
      <c r="AQ3439" s="5">
        <f t="shared" si="5656"/>
        <v>5.9</v>
      </c>
      <c r="AR3439" s="5"/>
      <c r="AS3439" s="5">
        <f t="shared" si="5595"/>
        <v>209.21000000000004</v>
      </c>
      <c r="AT3439" s="5">
        <f t="shared" si="5617"/>
        <v>141.18200000000016</v>
      </c>
      <c r="AU3439" s="5">
        <f t="shared" si="5603"/>
        <v>-42.140000000000327</v>
      </c>
      <c r="AV3439" s="5">
        <f t="shared" si="5606"/>
        <v>-59.920000000000073</v>
      </c>
      <c r="AW3439" s="5">
        <f t="shared" si="5604"/>
        <v>2</v>
      </c>
      <c r="AX3439" s="5">
        <f t="shared" si="5664"/>
        <v>56.606999999999516</v>
      </c>
      <c r="AZ3439" s="4">
        <f t="shared" si="5646"/>
        <v>0.52468680913780541</v>
      </c>
      <c r="BA3439" s="5">
        <f t="shared" si="5652"/>
        <v>0</v>
      </c>
      <c r="BB3439" s="4">
        <f t="shared" si="5647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  <c r="CB3439" s="5">
        <f t="shared" si="5626"/>
        <v>149.28999999999996</v>
      </c>
      <c r="CC3439" s="5">
        <f t="shared" si="5627"/>
        <v>17.779999999999745</v>
      </c>
      <c r="CD3439" s="5">
        <f t="shared" si="5638"/>
        <v>102.61999999999989</v>
      </c>
      <c r="CE3439" s="5">
        <f t="shared" si="5629"/>
        <v>-30</v>
      </c>
      <c r="CF3439" s="5"/>
      <c r="CG3439" s="5">
        <f t="shared" si="5630"/>
        <v>-50</v>
      </c>
      <c r="CH3439" s="5">
        <f t="shared" si="5633"/>
        <v>41.710000000000036</v>
      </c>
      <c r="CI3439" s="5">
        <f t="shared" si="5631"/>
        <v>2.6199999999998909</v>
      </c>
    </row>
    <row r="3440" spans="1:87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5">
        <f t="shared" si="5588"/>
        <v>118.40999999999985</v>
      </c>
      <c r="K3440" s="5">
        <f t="shared" si="5615"/>
        <v>156.94916666666668</v>
      </c>
      <c r="L3440" s="5">
        <f t="shared" si="5592"/>
        <v>34.710000000000036</v>
      </c>
      <c r="M3440" s="5">
        <f t="shared" ref="M3440" si="5675">AVERAGE(L3429:L3440)</f>
        <v>72.477500000000006</v>
      </c>
      <c r="N3440" s="6" t="s">
        <v>37</v>
      </c>
      <c r="O3440" s="5">
        <f t="shared" si="5594"/>
        <v>4214.1900000000005</v>
      </c>
      <c r="P3440" s="4">
        <f t="shared" si="5640"/>
        <v>1</v>
      </c>
      <c r="Q3440" s="5">
        <f t="shared" si="5641"/>
        <v>162.04000000000042</v>
      </c>
      <c r="R3440" s="5">
        <f t="shared" si="5642"/>
        <v>4092.6600000000003</v>
      </c>
      <c r="S3440" s="4">
        <f t="shared" si="5643"/>
        <v>0.98630470509464974</v>
      </c>
      <c r="T3440" s="4">
        <f t="shared" si="5644"/>
        <v>0.91854203276458801</v>
      </c>
      <c r="U3440" s="5">
        <f t="shared" si="5635"/>
        <v>4144.6720000000005</v>
      </c>
      <c r="V3440" s="5">
        <f t="shared" si="5636"/>
        <v>69.518000000000029</v>
      </c>
      <c r="X3440" s="5">
        <f t="shared" si="5590"/>
        <v>36.619999999999891</v>
      </c>
      <c r="Y3440" s="5">
        <f t="shared" si="5591"/>
        <v>2.9000000000000909</v>
      </c>
      <c r="AA3440" s="5">
        <f t="shared" si="5609"/>
        <v>1</v>
      </c>
      <c r="AB3440" s="5">
        <f t="shared" si="5610"/>
        <v>0</v>
      </c>
      <c r="AC3440" s="5">
        <f t="shared" si="5611"/>
        <v>1</v>
      </c>
      <c r="AF3440" s="5">
        <f t="shared" si="5597"/>
        <v>65.819999999999709</v>
      </c>
      <c r="AG3440" s="5">
        <f t="shared" si="5598"/>
        <v>118.40999999999985</v>
      </c>
      <c r="AH3440" s="5">
        <f t="shared" si="5599"/>
        <v>15.400000000000546</v>
      </c>
      <c r="AI3440" s="5">
        <f t="shared" si="5600"/>
        <v>-37.1899999999996</v>
      </c>
      <c r="AJ3440" s="5"/>
      <c r="AK3440" s="5">
        <f t="shared" si="5601"/>
        <v>15.400000000000546</v>
      </c>
      <c r="AL3440" s="5">
        <f t="shared" si="5621"/>
        <v>23.449999999999271</v>
      </c>
      <c r="AM3440" s="5">
        <f t="shared" si="5602"/>
        <v>65.819999999999709</v>
      </c>
      <c r="AN3440" s="5">
        <f t="shared" si="5617"/>
        <v>123.22200000000002</v>
      </c>
      <c r="AO3440" s="5">
        <f t="shared" si="5618"/>
        <v>0</v>
      </c>
      <c r="AP3440" s="5">
        <f t="shared" si="5637"/>
        <v>4</v>
      </c>
      <c r="AQ3440" s="5">
        <f t="shared" si="5656"/>
        <v>5.7</v>
      </c>
      <c r="AR3440" s="5"/>
      <c r="AS3440" s="5">
        <f t="shared" si="5595"/>
        <v>118.40999999999985</v>
      </c>
      <c r="AT3440" s="5">
        <f t="shared" si="5617"/>
        <v>138.02000000000015</v>
      </c>
      <c r="AU3440" s="5">
        <f t="shared" si="5603"/>
        <v>-37.1899999999996</v>
      </c>
      <c r="AV3440" s="5">
        <f t="shared" si="5606"/>
        <v>-52.590000000000146</v>
      </c>
      <c r="AW3440" s="5">
        <f t="shared" si="5604"/>
        <v>3</v>
      </c>
      <c r="AX3440" s="5">
        <f t="shared" si="5664"/>
        <v>56.606999999999516</v>
      </c>
      <c r="AZ3440" s="4">
        <f t="shared" si="5646"/>
        <v>0.91854203276458801</v>
      </c>
      <c r="BA3440" s="5">
        <f t="shared" si="5652"/>
        <v>0</v>
      </c>
      <c r="BB3440" s="4">
        <f t="shared" si="5647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  <c r="CB3440" s="5">
        <f t="shared" si="5626"/>
        <v>65.819999999999709</v>
      </c>
      <c r="CC3440" s="5">
        <f t="shared" si="5627"/>
        <v>15.400000000000546</v>
      </c>
      <c r="CD3440" s="5">
        <f t="shared" si="5638"/>
        <v>36.619999999999891</v>
      </c>
      <c r="CE3440" s="5">
        <f t="shared" si="5629"/>
        <v>-2.9000000000000909</v>
      </c>
      <c r="CF3440" s="5"/>
      <c r="CG3440" s="5">
        <f t="shared" si="5630"/>
        <v>-50</v>
      </c>
      <c r="CH3440" s="5">
        <f t="shared" si="5633"/>
        <v>2.9000000000000909</v>
      </c>
      <c r="CI3440" s="5">
        <f t="shared" si="5631"/>
        <v>-63.380000000000109</v>
      </c>
    </row>
    <row r="3441" spans="1:87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5">
        <f t="shared" si="5588"/>
        <v>90.5600000000004</v>
      </c>
      <c r="K3441" s="5">
        <f t="shared" si="5615"/>
        <v>150.49500000000003</v>
      </c>
      <c r="L3441" s="5">
        <f t="shared" si="5592"/>
        <v>43.159999999999854</v>
      </c>
      <c r="M3441" s="5">
        <f t="shared" ref="M3441" si="5676">AVERAGE(L3430:L3441)</f>
        <v>68.329166666666652</v>
      </c>
      <c r="N3441" s="6" t="s">
        <v>37</v>
      </c>
      <c r="O3441" s="5">
        <f t="shared" si="5594"/>
        <v>4225.9499999999989</v>
      </c>
      <c r="P3441" s="4">
        <f t="shared" si="5640"/>
        <v>1</v>
      </c>
      <c r="Q3441" s="5">
        <f t="shared" si="5641"/>
        <v>173.79999999999882</v>
      </c>
      <c r="R3441" s="5">
        <f t="shared" si="5642"/>
        <v>4095.6</v>
      </c>
      <c r="S3441" s="4">
        <f t="shared" si="5643"/>
        <v>1</v>
      </c>
      <c r="T3441" s="4">
        <f t="shared" si="5644"/>
        <v>1</v>
      </c>
      <c r="U3441" s="5">
        <f t="shared" si="5635"/>
        <v>4164.3999999999996</v>
      </c>
      <c r="V3441" s="5">
        <f t="shared" si="5636"/>
        <v>61.549999999999272</v>
      </c>
      <c r="X3441" s="5">
        <f>E3441-B3441</f>
        <v>9.9699999999993452</v>
      </c>
      <c r="Y3441" s="5">
        <f t="shared" si="5591"/>
        <v>-0.50999999999976353</v>
      </c>
      <c r="AA3441" s="5">
        <f t="shared" si="5609"/>
        <v>0</v>
      </c>
      <c r="AB3441" s="5">
        <f t="shared" si="5610"/>
        <v>0</v>
      </c>
      <c r="AC3441" s="5">
        <f t="shared" si="5611"/>
        <v>0</v>
      </c>
      <c r="AF3441" s="5">
        <f t="shared" si="5597"/>
        <v>24.699999999999818</v>
      </c>
      <c r="AG3441" s="5">
        <f t="shared" si="5598"/>
        <v>23.460000000000036</v>
      </c>
      <c r="AH3441" s="5">
        <f t="shared" si="5599"/>
        <v>65.860000000000582</v>
      </c>
      <c r="AI3441" s="5">
        <f t="shared" si="5600"/>
        <v>67.100000000000364</v>
      </c>
      <c r="AJ3441" s="5"/>
      <c r="AK3441" s="5">
        <f t="shared" si="5601"/>
        <v>24.699999999999818</v>
      </c>
      <c r="AL3441" s="5">
        <f t="shared" si="5621"/>
        <v>24.862999999999829</v>
      </c>
      <c r="AM3441" s="5">
        <f t="shared" si="5602"/>
        <v>65.860000000000582</v>
      </c>
      <c r="AN3441" s="5">
        <f t="shared" si="5617"/>
        <v>114.8000000000001</v>
      </c>
      <c r="AO3441" s="5">
        <f t="shared" si="5618"/>
        <v>0</v>
      </c>
      <c r="AP3441" s="5">
        <f t="shared" si="5637"/>
        <v>3</v>
      </c>
      <c r="AQ3441" s="5">
        <f t="shared" si="5656"/>
        <v>5.3</v>
      </c>
      <c r="AR3441" s="5"/>
      <c r="AS3441" s="5">
        <f t="shared" si="5595"/>
        <v>67.100000000000364</v>
      </c>
      <c r="AT3441" s="5">
        <f t="shared" si="5617"/>
        <v>129.81500000000023</v>
      </c>
      <c r="AU3441" s="5">
        <f t="shared" si="5603"/>
        <v>23.460000000000036</v>
      </c>
      <c r="AV3441" s="5">
        <f t="shared" si="5606"/>
        <v>1.2399999999997817</v>
      </c>
      <c r="AW3441" s="5">
        <f t="shared" si="5604"/>
        <v>4</v>
      </c>
      <c r="AX3441" s="5">
        <f t="shared" si="5664"/>
        <v>56.606999999999516</v>
      </c>
      <c r="AZ3441" s="4">
        <f t="shared" si="5646"/>
        <v>1</v>
      </c>
      <c r="BA3441" s="5">
        <f t="shared" si="5652"/>
        <v>11.759999999998399</v>
      </c>
      <c r="BB3441" s="4">
        <f t="shared" si="5647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  <c r="CB3441" s="5">
        <f t="shared" si="5626"/>
        <v>24.699999999999818</v>
      </c>
      <c r="CC3441" s="5">
        <f t="shared" si="5627"/>
        <v>65.860000000000582</v>
      </c>
      <c r="CD3441" s="5">
        <f t="shared" si="5638"/>
        <v>-50</v>
      </c>
      <c r="CE3441" s="5">
        <f t="shared" si="5629"/>
        <v>0.50999999999976353</v>
      </c>
      <c r="CF3441" s="5"/>
      <c r="CG3441" s="5">
        <f t="shared" si="5630"/>
        <v>-50</v>
      </c>
      <c r="CH3441" s="5">
        <f t="shared" si="5633"/>
        <v>-0.50999999999976353</v>
      </c>
      <c r="CI3441" s="5">
        <f t="shared" si="5631"/>
        <v>-150</v>
      </c>
    </row>
    <row r="3442" spans="1:87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5">
        <f t="shared" si="5588"/>
        <v>110.22000000000025</v>
      </c>
      <c r="K3442" s="5">
        <f t="shared" si="5615"/>
        <v>147.17750000000009</v>
      </c>
      <c r="L3442" s="5">
        <f t="shared" si="5592"/>
        <v>47.659999999999854</v>
      </c>
      <c r="M3442" s="5">
        <f t="shared" ref="M3442" si="5677">AVERAGE(L3431:L3442)</f>
        <v>67.301666666666662</v>
      </c>
      <c r="N3442" s="6" t="s">
        <v>37</v>
      </c>
      <c r="O3442" s="5">
        <f t="shared" si="5594"/>
        <v>4289.82</v>
      </c>
      <c r="P3442" s="4">
        <f t="shared" si="5640"/>
        <v>1</v>
      </c>
      <c r="Q3442" s="5">
        <f t="shared" si="5641"/>
        <v>237.66999999999962</v>
      </c>
      <c r="R3442" s="5">
        <f t="shared" si="5642"/>
        <v>4111.5675000000001</v>
      </c>
      <c r="S3442" s="4">
        <f t="shared" si="5643"/>
        <v>1</v>
      </c>
      <c r="T3442" s="4">
        <f t="shared" si="5644"/>
        <v>1</v>
      </c>
      <c r="U3442" s="5">
        <f t="shared" si="5635"/>
        <v>4185.3639999999996</v>
      </c>
      <c r="V3442" s="5">
        <f t="shared" si="5636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609"/>
        <v>0</v>
      </c>
      <c r="AB3442" s="5">
        <f t="shared" si="5610"/>
        <v>1</v>
      </c>
      <c r="AC3442" s="5">
        <f t="shared" si="5611"/>
        <v>1</v>
      </c>
      <c r="AF3442" s="5">
        <f t="shared" si="5597"/>
        <v>13.139999999999418</v>
      </c>
      <c r="AG3442" s="5">
        <f t="shared" si="5598"/>
        <v>110.22000000000025</v>
      </c>
      <c r="AH3442" s="5">
        <f t="shared" si="5599"/>
        <v>33.080000000000837</v>
      </c>
      <c r="AI3442" s="5">
        <f t="shared" si="5600"/>
        <v>-64</v>
      </c>
      <c r="AJ3442" s="5"/>
      <c r="AK3442" s="5">
        <f t="shared" si="5601"/>
        <v>13.139999999999418</v>
      </c>
      <c r="AL3442" s="5">
        <f t="shared" si="5621"/>
        <v>23.28699999999926</v>
      </c>
      <c r="AM3442" s="5">
        <f t="shared" si="5602"/>
        <v>33.080000000000837</v>
      </c>
      <c r="AN3442" s="5">
        <f t="shared" si="5617"/>
        <v>110.11900000000014</v>
      </c>
      <c r="AO3442" s="5">
        <f t="shared" si="5618"/>
        <v>0</v>
      </c>
      <c r="AP3442" s="5">
        <f t="shared" si="5637"/>
        <v>3</v>
      </c>
      <c r="AQ3442" s="5">
        <f t="shared" si="5656"/>
        <v>4.9000000000000004</v>
      </c>
      <c r="AR3442" s="5"/>
      <c r="AS3442" s="5">
        <f t="shared" si="5595"/>
        <v>110.22000000000025</v>
      </c>
      <c r="AT3442" s="5">
        <f t="shared" si="5617"/>
        <v>132.35500000000019</v>
      </c>
      <c r="AU3442" s="5">
        <f t="shared" si="5603"/>
        <v>-64</v>
      </c>
      <c r="AV3442" s="5">
        <f t="shared" si="5606"/>
        <v>-97.080000000000837</v>
      </c>
      <c r="AW3442" s="5">
        <f t="shared" si="5604"/>
        <v>5</v>
      </c>
      <c r="AX3442" s="5">
        <f t="shared" si="5664"/>
        <v>56.606999999999516</v>
      </c>
      <c r="AZ3442" s="4">
        <f t="shared" si="5646"/>
        <v>1</v>
      </c>
      <c r="BA3442" s="5">
        <f t="shared" si="5652"/>
        <v>63.8700000000008</v>
      </c>
      <c r="BB3442" s="4">
        <f t="shared" si="5647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  <c r="CB3442" s="5">
        <f t="shared" si="5626"/>
        <v>13.139999999999418</v>
      </c>
      <c r="CC3442" s="5">
        <f t="shared" si="5627"/>
        <v>33.080000000000837</v>
      </c>
      <c r="CD3442" s="5">
        <f t="shared" si="5638"/>
        <v>-4.7600000000002183</v>
      </c>
      <c r="CE3442" s="5">
        <f t="shared" si="5629"/>
        <v>16.460000000000036</v>
      </c>
      <c r="CF3442" s="5"/>
      <c r="CG3442" s="5">
        <f t="shared" si="5630"/>
        <v>-50</v>
      </c>
      <c r="CH3442" s="5">
        <f t="shared" si="5633"/>
        <v>-16.460000000000036</v>
      </c>
      <c r="CI3442" s="5">
        <f t="shared" si="5631"/>
        <v>-104.76000000000022</v>
      </c>
    </row>
    <row r="3443" spans="1:87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5">
        <f t="shared" si="5588"/>
        <v>85.329999999999018</v>
      </c>
      <c r="K3443" s="5">
        <f t="shared" si="5615"/>
        <v>140.98833333333337</v>
      </c>
      <c r="L3443" s="5">
        <f t="shared" si="5592"/>
        <v>41.199999999999818</v>
      </c>
      <c r="M3443" s="5">
        <f t="shared" ref="M3443" si="5678">AVERAGE(L3432:L3443)</f>
        <v>62.988333333333308</v>
      </c>
      <c r="N3443" s="6" t="s">
        <v>37</v>
      </c>
      <c r="O3443" s="5">
        <f t="shared" si="5594"/>
        <v>4357.68</v>
      </c>
      <c r="P3443" s="4">
        <f t="shared" si="5640"/>
        <v>1</v>
      </c>
      <c r="Q3443" s="5">
        <f t="shared" si="5641"/>
        <v>212.97000000000025</v>
      </c>
      <c r="R3443" s="5">
        <f t="shared" si="5642"/>
        <v>4197.9525000000003</v>
      </c>
      <c r="S3443" s="4">
        <f t="shared" si="5643"/>
        <v>1</v>
      </c>
      <c r="T3443" s="4">
        <f t="shared" si="5644"/>
        <v>1</v>
      </c>
      <c r="U3443" s="5">
        <f t="shared" si="5635"/>
        <v>4246.4699999999993</v>
      </c>
      <c r="V3443" s="5">
        <f t="shared" si="5636"/>
        <v>111.21000000000095</v>
      </c>
      <c r="X3443" s="5">
        <f t="shared" si="5590"/>
        <v>19.860000000000582</v>
      </c>
      <c r="Y3443" s="5">
        <f t="shared" si="5591"/>
        <v>-23.529999999999745</v>
      </c>
      <c r="AA3443" s="5">
        <f t="shared" si="5609"/>
        <v>0</v>
      </c>
      <c r="AB3443" s="5">
        <f t="shared" si="5610"/>
        <v>0</v>
      </c>
      <c r="AC3443" s="5">
        <f t="shared" si="5611"/>
        <v>0</v>
      </c>
      <c r="AF3443" s="5">
        <f t="shared" si="5597"/>
        <v>51.219999999999345</v>
      </c>
      <c r="AG3443" s="5">
        <f t="shared" si="5598"/>
        <v>85.329999999999018</v>
      </c>
      <c r="AH3443" s="5">
        <f t="shared" si="5599"/>
        <v>14.710000000000036</v>
      </c>
      <c r="AI3443" s="5">
        <f t="shared" si="5600"/>
        <v>-19.399999999999636</v>
      </c>
      <c r="AJ3443" s="5"/>
      <c r="AK3443" s="5">
        <f t="shared" si="5601"/>
        <v>14.710000000000036</v>
      </c>
      <c r="AL3443" s="5">
        <f t="shared" si="5621"/>
        <v>23.28699999999926</v>
      </c>
      <c r="AM3443" s="5">
        <f t="shared" si="5602"/>
        <v>51.219999999999345</v>
      </c>
      <c r="AN3443" s="5">
        <f t="shared" si="5617"/>
        <v>104.30200000000013</v>
      </c>
      <c r="AO3443" s="5">
        <f t="shared" si="5618"/>
        <v>0</v>
      </c>
      <c r="AP3443" s="5">
        <f t="shared" si="5637"/>
        <v>3</v>
      </c>
      <c r="AQ3443" s="5">
        <f t="shared" si="5656"/>
        <v>4.5</v>
      </c>
      <c r="AR3443" s="5"/>
      <c r="AS3443" s="5">
        <f t="shared" si="5595"/>
        <v>85.329999999999018</v>
      </c>
      <c r="AT3443" s="5">
        <f t="shared" si="5617"/>
        <v>132.42700000000013</v>
      </c>
      <c r="AU3443" s="5">
        <f t="shared" si="5603"/>
        <v>-19.399999999999636</v>
      </c>
      <c r="AV3443" s="5">
        <f t="shared" si="5606"/>
        <v>-34.109999999999673</v>
      </c>
      <c r="AW3443" s="5">
        <f t="shared" si="5604"/>
        <v>6</v>
      </c>
      <c r="AX3443" s="5">
        <f t="shared" si="5664"/>
        <v>56.606999999999516</v>
      </c>
      <c r="AZ3443" s="4">
        <f t="shared" si="5646"/>
        <v>1</v>
      </c>
      <c r="BA3443" s="5">
        <f t="shared" si="5652"/>
        <v>67.860000000000582</v>
      </c>
      <c r="BB3443" s="4">
        <f t="shared" si="5647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  <c r="CB3443" s="5">
        <f t="shared" si="5626"/>
        <v>51.219999999999345</v>
      </c>
      <c r="CC3443" s="5">
        <f t="shared" si="5627"/>
        <v>14.710000000000036</v>
      </c>
      <c r="CD3443" s="5">
        <f t="shared" si="5638"/>
        <v>19.860000000000582</v>
      </c>
      <c r="CE3443" s="5">
        <f t="shared" si="5629"/>
        <v>23.529999999999745</v>
      </c>
      <c r="CF3443" s="5"/>
      <c r="CG3443" s="5">
        <f t="shared" si="5630"/>
        <v>-50</v>
      </c>
      <c r="CH3443" s="5">
        <f t="shared" si="5633"/>
        <v>-23.529999999999745</v>
      </c>
      <c r="CI3443" s="5">
        <f t="shared" si="5631"/>
        <v>-80.139999999999418</v>
      </c>
    </row>
    <row r="3444" spans="1:87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5">
        <f t="shared" si="5588"/>
        <v>59.959999999999127</v>
      </c>
      <c r="K3444" s="5">
        <f t="shared" si="5615"/>
        <v>137.1333333333333</v>
      </c>
      <c r="L3444" s="5">
        <f t="shared" si="5592"/>
        <v>38.170000000000073</v>
      </c>
      <c r="M3444" s="5">
        <f t="shared" ref="M3444" si="5679">AVERAGE(L3433:L3444)</f>
        <v>59.804166666666639</v>
      </c>
      <c r="N3444" s="6" t="s">
        <v>37</v>
      </c>
      <c r="O3444" s="5">
        <f t="shared" si="5594"/>
        <v>4356.2299999999996</v>
      </c>
      <c r="P3444" s="4">
        <f t="shared" si="5640"/>
        <v>0.98989476618579186</v>
      </c>
      <c r="Q3444" s="5">
        <f t="shared" si="5641"/>
        <v>143.48999999999978</v>
      </c>
      <c r="R3444" s="5">
        <f t="shared" si="5642"/>
        <v>4250.0625</v>
      </c>
      <c r="S3444" s="4">
        <f t="shared" si="5643"/>
        <v>0.99525414852878369</v>
      </c>
      <c r="T3444" s="4">
        <f t="shared" si="5644"/>
        <v>0.99525414852878369</v>
      </c>
      <c r="U3444" s="5">
        <f t="shared" si="5635"/>
        <v>4288.7739999999994</v>
      </c>
      <c r="V3444" s="5">
        <f t="shared" si="5636"/>
        <v>67.456000000000131</v>
      </c>
      <c r="X3444" s="5">
        <f t="shared" si="5590"/>
        <v>-3.1100000000005821</v>
      </c>
      <c r="Y3444" s="5">
        <f t="shared" si="5591"/>
        <v>11.5</v>
      </c>
      <c r="AA3444" s="5">
        <f t="shared" si="5609"/>
        <v>0</v>
      </c>
      <c r="AB3444" s="5">
        <f t="shared" si="5610"/>
        <v>0</v>
      </c>
      <c r="AC3444" s="5">
        <f t="shared" si="5611"/>
        <v>0</v>
      </c>
      <c r="AF3444" s="5">
        <f t="shared" si="5597"/>
        <v>33.459999999999127</v>
      </c>
      <c r="AG3444" s="5">
        <f t="shared" si="5598"/>
        <v>58.609999999998763</v>
      </c>
      <c r="AH3444" s="5">
        <f t="shared" si="5599"/>
        <v>26.5</v>
      </c>
      <c r="AI3444" s="5">
        <f t="shared" si="5600"/>
        <v>1.3500000000003638</v>
      </c>
      <c r="AJ3444" s="5"/>
      <c r="AK3444" s="5">
        <f t="shared" si="5601"/>
        <v>26.5</v>
      </c>
      <c r="AL3444" s="5">
        <f t="shared" si="5621"/>
        <v>24.879999999999836</v>
      </c>
      <c r="AM3444" s="5">
        <f t="shared" si="5602"/>
        <v>33.459999999999127</v>
      </c>
      <c r="AN3444" s="5">
        <f t="shared" si="5617"/>
        <v>96.673999999999978</v>
      </c>
      <c r="AO3444" s="5">
        <f t="shared" si="5618"/>
        <v>0</v>
      </c>
      <c r="AP3444" s="5">
        <f t="shared" si="5637"/>
        <v>3</v>
      </c>
      <c r="AQ3444" s="5">
        <f t="shared" si="5656"/>
        <v>4.2</v>
      </c>
      <c r="AR3444" s="5"/>
      <c r="AS3444" s="5">
        <f t="shared" si="5595"/>
        <v>58.609999999998763</v>
      </c>
      <c r="AT3444" s="5">
        <f t="shared" si="5617"/>
        <v>131.39399999999995</v>
      </c>
      <c r="AU3444" s="5">
        <f t="shared" si="5603"/>
        <v>1.3500000000003638</v>
      </c>
      <c r="AV3444" s="5">
        <f t="shared" si="5606"/>
        <v>-25.149999999999636</v>
      </c>
      <c r="AW3444" s="5">
        <f t="shared" si="5604"/>
        <v>2</v>
      </c>
      <c r="AX3444" s="5">
        <f t="shared" si="5664"/>
        <v>56.606999999999516</v>
      </c>
      <c r="AZ3444" s="4">
        <f t="shared" si="5646"/>
        <v>0.99525414852878369</v>
      </c>
      <c r="BA3444" s="5">
        <f t="shared" si="5652"/>
        <v>-1.4500000000007276</v>
      </c>
      <c r="BB3444" s="4">
        <f t="shared" si="5647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  <c r="CB3444" s="5">
        <f t="shared" si="5626"/>
        <v>33.459999999999127</v>
      </c>
      <c r="CC3444" s="5">
        <f t="shared" si="5627"/>
        <v>26.5</v>
      </c>
      <c r="CD3444" s="5">
        <f t="shared" si="5638"/>
        <v>-3.1100000000005821</v>
      </c>
      <c r="CE3444" s="5">
        <f t="shared" si="5629"/>
        <v>-11.5</v>
      </c>
      <c r="CF3444" s="5"/>
      <c r="CG3444" s="5">
        <f t="shared" si="5630"/>
        <v>-50</v>
      </c>
      <c r="CH3444" s="5">
        <f t="shared" si="5633"/>
        <v>11.5</v>
      </c>
      <c r="CI3444" s="5">
        <f t="shared" si="5631"/>
        <v>-103.11000000000058</v>
      </c>
    </row>
    <row r="3445" spans="1:87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5">
        <f t="shared" si="5588"/>
        <v>74.0600000000004</v>
      </c>
      <c r="K3445" s="5">
        <f t="shared" si="5615"/>
        <v>132.34333333333333</v>
      </c>
      <c r="L3445" s="5">
        <f t="shared" si="5592"/>
        <v>37.819999999999709</v>
      </c>
      <c r="M3445" s="5">
        <f t="shared" ref="M3445" si="5680">AVERAGE(L3434:L3445)</f>
        <v>58.649166666666588</v>
      </c>
      <c r="N3445" s="6" t="s">
        <v>37</v>
      </c>
      <c r="O3445" s="5">
        <f t="shared" si="5594"/>
        <v>4350.0199999999986</v>
      </c>
      <c r="P3445" s="4">
        <f t="shared" si="5640"/>
        <v>0.94185075533286577</v>
      </c>
      <c r="Q3445" s="5">
        <f t="shared" si="5641"/>
        <v>131.73000000000138</v>
      </c>
      <c r="R3445" s="5">
        <f t="shared" si="5642"/>
        <v>4258.8824999999997</v>
      </c>
      <c r="S3445" s="4">
        <f t="shared" si="5643"/>
        <v>0.96403249283935921</v>
      </c>
      <c r="T3445" s="4">
        <f t="shared" si="5644"/>
        <v>0.97492881222792638</v>
      </c>
      <c r="U3445" s="5">
        <f t="shared" si="5635"/>
        <v>4315.9399999999996</v>
      </c>
      <c r="V3445" s="5">
        <f t="shared" si="5636"/>
        <v>34.079999999999018</v>
      </c>
      <c r="X3445" s="5">
        <f t="shared" si="5590"/>
        <v>-50.460000000000946</v>
      </c>
      <c r="Y3445" s="5">
        <f t="shared" si="5591"/>
        <v>-32.4399999999996</v>
      </c>
      <c r="AA3445" s="5">
        <f t="shared" si="5609"/>
        <v>0</v>
      </c>
      <c r="AB3445" s="5">
        <f t="shared" si="5610"/>
        <v>1</v>
      </c>
      <c r="AC3445" s="5">
        <f t="shared" si="5611"/>
        <v>1</v>
      </c>
      <c r="AF3445" s="5">
        <f t="shared" si="5597"/>
        <v>0.73999999999978172</v>
      </c>
      <c r="AG3445" s="5">
        <f t="shared" si="5598"/>
        <v>17.440000000000509</v>
      </c>
      <c r="AH3445" s="5">
        <f t="shared" si="5599"/>
        <v>73.320000000000618</v>
      </c>
      <c r="AI3445" s="5">
        <f t="shared" si="5600"/>
        <v>56.619999999999891</v>
      </c>
      <c r="AJ3445" s="5"/>
      <c r="AK3445" s="5">
        <f t="shared" si="5601"/>
        <v>0.73999999999978172</v>
      </c>
      <c r="AL3445" s="5">
        <f t="shared" si="5621"/>
        <v>24.879999999999836</v>
      </c>
      <c r="AM3445" s="5">
        <f t="shared" si="5602"/>
        <v>73.320000000000618</v>
      </c>
      <c r="AN3445" s="5">
        <f t="shared" si="5617"/>
        <v>92.511000000000053</v>
      </c>
      <c r="AO3445" s="5">
        <f t="shared" si="5618"/>
        <v>0</v>
      </c>
      <c r="AP3445" s="5">
        <f t="shared" si="5637"/>
        <v>3</v>
      </c>
      <c r="AQ3445" s="5">
        <f t="shared" si="5656"/>
        <v>3.9</v>
      </c>
      <c r="AR3445" s="5"/>
      <c r="AS3445" s="5">
        <f t="shared" si="5595"/>
        <v>56.619999999999891</v>
      </c>
      <c r="AT3445" s="5">
        <f t="shared" si="5617"/>
        <v>126.06099999999996</v>
      </c>
      <c r="AU3445" s="5">
        <f t="shared" si="5603"/>
        <v>17.440000000000509</v>
      </c>
      <c r="AV3445" s="5">
        <f t="shared" si="5606"/>
        <v>-16.700000000000728</v>
      </c>
      <c r="AW3445" s="5">
        <f t="shared" si="5604"/>
        <v>3</v>
      </c>
      <c r="AX3445" s="5">
        <f t="shared" si="5664"/>
        <v>56.606999999999516</v>
      </c>
      <c r="AZ3445" s="4">
        <f t="shared" si="5646"/>
        <v>0.97492881222792638</v>
      </c>
      <c r="BA3445" s="5">
        <f t="shared" si="5652"/>
        <v>-6.2100000000009459</v>
      </c>
      <c r="BB3445" s="4">
        <f t="shared" si="5647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  <c r="CB3445" s="5">
        <f t="shared" si="5626"/>
        <v>0.73999999999978172</v>
      </c>
      <c r="CC3445" s="5">
        <f t="shared" si="5627"/>
        <v>73.320000000000618</v>
      </c>
      <c r="CD3445" s="5">
        <f t="shared" si="5638"/>
        <v>-50</v>
      </c>
      <c r="CE3445" s="5">
        <f t="shared" si="5629"/>
        <v>32.4399999999996</v>
      </c>
      <c r="CF3445" s="5"/>
      <c r="CG3445" s="5">
        <f t="shared" si="5630"/>
        <v>-50</v>
      </c>
      <c r="CH3445" s="5">
        <f t="shared" si="5633"/>
        <v>-32.4399999999996</v>
      </c>
      <c r="CI3445" s="5">
        <f t="shared" si="5631"/>
        <v>-150</v>
      </c>
    </row>
    <row r="3446" spans="1:87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5">
        <f t="shared" si="5588"/>
        <v>131.6899999999996</v>
      </c>
      <c r="K3446" s="5">
        <f t="shared" si="5615"/>
        <v>132.24499999999998</v>
      </c>
      <c r="L3446" s="5">
        <f t="shared" si="5592"/>
        <v>61.539999999999964</v>
      </c>
      <c r="M3446" s="5">
        <f t="shared" ref="M3446" si="5681">AVERAGE(L3435:L3446)</f>
        <v>58.62083333333328</v>
      </c>
      <c r="N3446" s="6" t="s">
        <v>37</v>
      </c>
      <c r="O3446" s="5">
        <f t="shared" si="5594"/>
        <v>4382.6999999999989</v>
      </c>
      <c r="P3446" s="4">
        <f t="shared" si="5640"/>
        <v>1</v>
      </c>
      <c r="Q3446" s="5">
        <f t="shared" si="5641"/>
        <v>92.8799999999992</v>
      </c>
      <c r="R3446" s="5">
        <f t="shared" si="5642"/>
        <v>4313.0399999999991</v>
      </c>
      <c r="S3446" s="4">
        <f t="shared" si="5643"/>
        <v>1</v>
      </c>
      <c r="T3446" s="4">
        <f t="shared" si="5644"/>
        <v>1</v>
      </c>
      <c r="U3446" s="5">
        <f t="shared" si="5635"/>
        <v>4347.2899999999991</v>
      </c>
      <c r="V3446" s="5">
        <f t="shared" si="5636"/>
        <v>35.409999999999854</v>
      </c>
      <c r="X3446" s="5">
        <f t="shared" si="5590"/>
        <v>38.019999999998618</v>
      </c>
      <c r="Y3446" s="5">
        <f t="shared" si="5591"/>
        <v>13.489999999999782</v>
      </c>
      <c r="AA3446" s="5">
        <f t="shared" si="5609"/>
        <v>1</v>
      </c>
      <c r="AB3446" s="5">
        <f t="shared" si="5610"/>
        <v>0</v>
      </c>
      <c r="AC3446" s="5">
        <f t="shared" si="5611"/>
        <v>1</v>
      </c>
      <c r="AF3446" s="5">
        <f t="shared" si="5597"/>
        <v>52.519999999998618</v>
      </c>
      <c r="AG3446" s="5">
        <f t="shared" si="5598"/>
        <v>68.170000000000073</v>
      </c>
      <c r="AH3446" s="5">
        <f t="shared" si="5599"/>
        <v>79.170000000000982</v>
      </c>
      <c r="AI3446" s="5">
        <f t="shared" si="5600"/>
        <v>63.519999999999527</v>
      </c>
      <c r="AJ3446" s="5"/>
      <c r="AK3446" s="5">
        <f t="shared" si="5601"/>
        <v>52.519999999998618</v>
      </c>
      <c r="AL3446" s="5">
        <f t="shared" si="5621"/>
        <v>29.101999999999851</v>
      </c>
      <c r="AM3446" s="5">
        <f t="shared" si="5602"/>
        <v>79.170000000000982</v>
      </c>
      <c r="AN3446" s="5">
        <f t="shared" si="5617"/>
        <v>89.347000000000122</v>
      </c>
      <c r="AO3446" s="5">
        <f t="shared" si="5618"/>
        <v>0</v>
      </c>
      <c r="AP3446" s="5">
        <f t="shared" si="5637"/>
        <v>3</v>
      </c>
      <c r="AQ3446" s="5">
        <f t="shared" si="5656"/>
        <v>3.7</v>
      </c>
      <c r="AR3446" s="5"/>
      <c r="AS3446" s="5">
        <f t="shared" si="5595"/>
        <v>68.170000000000073</v>
      </c>
      <c r="AT3446" s="5">
        <f t="shared" si="5617"/>
        <v>114.83799999999992</v>
      </c>
      <c r="AU3446" s="5">
        <f t="shared" si="5603"/>
        <v>63.519999999999527</v>
      </c>
      <c r="AV3446" s="5">
        <f t="shared" si="5606"/>
        <v>-15.650000000001455</v>
      </c>
      <c r="AW3446" s="5">
        <f t="shared" si="5604"/>
        <v>4</v>
      </c>
      <c r="AX3446" s="5">
        <f t="shared" si="5664"/>
        <v>59.056000000000317</v>
      </c>
      <c r="AZ3446" s="4">
        <f t="shared" si="5646"/>
        <v>1</v>
      </c>
      <c r="BA3446" s="5">
        <f t="shared" si="5652"/>
        <v>32.680000000000291</v>
      </c>
      <c r="BB3446" s="4">
        <f t="shared" si="5647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  <c r="CB3446" s="5">
        <f t="shared" si="5626"/>
        <v>52.519999999998618</v>
      </c>
      <c r="CC3446" s="5">
        <f t="shared" si="5627"/>
        <v>79.170000000000982</v>
      </c>
      <c r="CD3446" s="5">
        <f t="shared" si="5638"/>
        <v>-50</v>
      </c>
      <c r="CE3446" s="5">
        <f t="shared" si="5629"/>
        <v>-13.489999999999782</v>
      </c>
      <c r="CF3446" s="5"/>
      <c r="CG3446" s="5">
        <f t="shared" si="5630"/>
        <v>-50</v>
      </c>
      <c r="CH3446" s="5">
        <f t="shared" si="5633"/>
        <v>13.489999999999782</v>
      </c>
      <c r="CI3446" s="5">
        <f t="shared" si="5631"/>
        <v>-150</v>
      </c>
    </row>
    <row r="3447" spans="1:87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5">
        <f t="shared" si="5588"/>
        <v>121.54000000000087</v>
      </c>
      <c r="K3447" s="5">
        <f t="shared" si="5615"/>
        <v>132.79083333333338</v>
      </c>
      <c r="L3447" s="5">
        <f t="shared" si="5592"/>
        <v>69.2199999999998</v>
      </c>
      <c r="M3447" s="5">
        <f t="shared" ref="M3447" si="5682">AVERAGE(L3436:L3447)</f>
        <v>60.607499999999959</v>
      </c>
      <c r="N3447" s="6" t="s">
        <v>37</v>
      </c>
      <c r="O3447" s="5">
        <f t="shared" si="5594"/>
        <v>4409.3</v>
      </c>
      <c r="P3447" s="4">
        <f t="shared" si="5640"/>
        <v>1</v>
      </c>
      <c r="Q3447" s="5">
        <f t="shared" si="5641"/>
        <v>59.280000000001564</v>
      </c>
      <c r="R3447" s="5">
        <f t="shared" si="5642"/>
        <v>4364.8399999999992</v>
      </c>
      <c r="S3447" s="4">
        <f t="shared" si="5643"/>
        <v>1</v>
      </c>
      <c r="T3447" s="4">
        <f t="shared" si="5644"/>
        <v>1</v>
      </c>
      <c r="U3447" s="5">
        <f t="shared" si="5635"/>
        <v>4371.1859999999997</v>
      </c>
      <c r="V3447" s="5">
        <f t="shared" si="5636"/>
        <v>38.114000000000487</v>
      </c>
      <c r="X3447" s="5">
        <f t="shared" si="5590"/>
        <v>97.710000000000946</v>
      </c>
      <c r="Y3447" s="5">
        <f t="shared" si="5591"/>
        <v>63.730000000000018</v>
      </c>
      <c r="AA3447" s="5">
        <f t="shared" si="5609"/>
        <v>1</v>
      </c>
      <c r="AB3447" s="5">
        <f t="shared" si="5610"/>
        <v>0</v>
      </c>
      <c r="AC3447" s="5">
        <f t="shared" si="5611"/>
        <v>1</v>
      </c>
      <c r="AF3447" s="5">
        <f t="shared" si="5597"/>
        <v>97.820000000001528</v>
      </c>
      <c r="AG3447" s="5">
        <f t="shared" si="5598"/>
        <v>82.480000000001382</v>
      </c>
      <c r="AH3447" s="5">
        <f t="shared" si="5599"/>
        <v>23.719999999999345</v>
      </c>
      <c r="AI3447" s="5">
        <f t="shared" si="5600"/>
        <v>39.059999999999491</v>
      </c>
      <c r="AJ3447" s="5"/>
      <c r="AK3447" s="5">
        <f t="shared" si="5601"/>
        <v>23.719999999999345</v>
      </c>
      <c r="AL3447" s="5">
        <f t="shared" si="5621"/>
        <v>29.101999999999851</v>
      </c>
      <c r="AM3447" s="5">
        <f t="shared" si="5602"/>
        <v>97.820000000001528</v>
      </c>
      <c r="AN3447" s="5">
        <f t="shared" si="5617"/>
        <v>85.412000000000262</v>
      </c>
      <c r="AO3447" s="5">
        <f t="shared" si="5618"/>
        <v>1</v>
      </c>
      <c r="AP3447" s="5">
        <f t="shared" si="5637"/>
        <v>3</v>
      </c>
      <c r="AQ3447" s="5">
        <f t="shared" si="5656"/>
        <v>3.5</v>
      </c>
      <c r="AR3447" s="5"/>
      <c r="AS3447" s="5">
        <f t="shared" si="5595"/>
        <v>82.480000000001382</v>
      </c>
      <c r="AT3447" s="5">
        <f t="shared" si="5617"/>
        <v>104.51000000000003</v>
      </c>
      <c r="AU3447" s="5">
        <f t="shared" si="5603"/>
        <v>39.059999999999491</v>
      </c>
      <c r="AV3447" s="5">
        <f t="shared" si="5606"/>
        <v>15.340000000000146</v>
      </c>
      <c r="AW3447" s="5">
        <f t="shared" si="5604"/>
        <v>5</v>
      </c>
      <c r="AX3447" s="5">
        <f t="shared" si="5664"/>
        <v>59.056000000000317</v>
      </c>
      <c r="AZ3447" s="4">
        <f t="shared" si="5646"/>
        <v>1</v>
      </c>
      <c r="BA3447" s="5">
        <f t="shared" si="5652"/>
        <v>26.600000000001273</v>
      </c>
      <c r="BB3447" s="4">
        <f t="shared" si="5647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  <c r="CB3447" s="5">
        <f t="shared" si="5626"/>
        <v>97.820000000001528</v>
      </c>
      <c r="CC3447" s="5">
        <f t="shared" si="5627"/>
        <v>23.719999999999345</v>
      </c>
      <c r="CD3447" s="5">
        <f t="shared" si="5638"/>
        <v>97.710000000000946</v>
      </c>
      <c r="CE3447" s="5">
        <f t="shared" si="5629"/>
        <v>-30</v>
      </c>
      <c r="CF3447" s="5"/>
      <c r="CG3447" s="5">
        <f t="shared" si="5630"/>
        <v>-50</v>
      </c>
      <c r="CH3447" s="5">
        <f t="shared" si="5633"/>
        <v>63.730000000000018</v>
      </c>
      <c r="CI3447" s="5">
        <f t="shared" si="5631"/>
        <v>-2.2899999999990541</v>
      </c>
    </row>
    <row r="3448" spans="1:87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5">
        <f t="shared" si="5588"/>
        <v>52.729999999999563</v>
      </c>
      <c r="K3448" s="5">
        <f t="shared" si="5615"/>
        <v>122.15166666666664</v>
      </c>
      <c r="L3448" s="5">
        <f t="shared" si="5592"/>
        <v>27.690000000000055</v>
      </c>
      <c r="M3448" s="5">
        <f t="shared" ref="M3448" si="5683">AVERAGE(L3437:L3448)</f>
        <v>56.764999999999951</v>
      </c>
      <c r="N3448" s="6" t="s">
        <v>37</v>
      </c>
      <c r="O3448" s="5">
        <f t="shared" si="5594"/>
        <v>4406.25</v>
      </c>
      <c r="P3448" s="4">
        <f t="shared" si="5640"/>
        <v>0.94854925775978238</v>
      </c>
      <c r="Q3448" s="5">
        <f t="shared" si="5641"/>
        <v>59.280000000001564</v>
      </c>
      <c r="R3448" s="5">
        <f t="shared" si="5642"/>
        <v>4364.8399999999992</v>
      </c>
      <c r="S3448" s="4">
        <f t="shared" si="5643"/>
        <v>0.97447271509875988</v>
      </c>
      <c r="T3448" s="4">
        <f t="shared" si="5644"/>
        <v>0.98436779252729134</v>
      </c>
      <c r="U3448" s="5">
        <f t="shared" si="5635"/>
        <v>4380.8999999999996</v>
      </c>
      <c r="V3448" s="5">
        <f t="shared" si="5636"/>
        <v>25.350000000000364</v>
      </c>
      <c r="X3448" s="5">
        <f t="shared" si="5590"/>
        <v>32.559999999999491</v>
      </c>
      <c r="Y3448" s="5">
        <f t="shared" si="5591"/>
        <v>10.559999999999945</v>
      </c>
      <c r="AA3448" s="5">
        <f t="shared" si="5609"/>
        <v>1</v>
      </c>
      <c r="AB3448" s="5">
        <f t="shared" si="5610"/>
        <v>0</v>
      </c>
      <c r="AC3448" s="5">
        <f t="shared" si="5611"/>
        <v>1</v>
      </c>
      <c r="AF3448" s="5">
        <f t="shared" si="5597"/>
        <v>37.860000000000582</v>
      </c>
      <c r="AG3448" s="5">
        <f t="shared" si="5598"/>
        <v>-0.21999999999934516</v>
      </c>
      <c r="AH3448" s="5">
        <f t="shared" si="5599"/>
        <v>14.649999999999636</v>
      </c>
      <c r="AI3448" s="5">
        <f t="shared" si="5600"/>
        <v>52.729999999999563</v>
      </c>
      <c r="AJ3448" s="5"/>
      <c r="AK3448" s="5">
        <f t="shared" si="5601"/>
        <v>14.649999999999636</v>
      </c>
      <c r="AL3448" s="5">
        <f t="shared" si="5621"/>
        <v>29.101999999999851</v>
      </c>
      <c r="AM3448" s="5">
        <f t="shared" si="5602"/>
        <v>37.860000000000582</v>
      </c>
      <c r="AN3448" s="5">
        <f t="shared" si="5617"/>
        <v>68.690000000000325</v>
      </c>
      <c r="AO3448" s="5">
        <f t="shared" si="5618"/>
        <v>0</v>
      </c>
      <c r="AP3448" s="5">
        <f t="shared" si="5637"/>
        <v>2</v>
      </c>
      <c r="AQ3448" s="5">
        <f t="shared" si="5656"/>
        <v>3.2</v>
      </c>
      <c r="AR3448" s="5"/>
      <c r="AS3448" s="5">
        <f t="shared" si="5595"/>
        <v>52.729999999999563</v>
      </c>
      <c r="AT3448" s="5">
        <f t="shared" si="5617"/>
        <v>90.88799999999992</v>
      </c>
      <c r="AU3448" s="5">
        <f t="shared" si="5603"/>
        <v>-0.21999999999934516</v>
      </c>
      <c r="AV3448" s="5">
        <f t="shared" si="5606"/>
        <v>38.079999999999927</v>
      </c>
      <c r="AW3448" s="5">
        <f t="shared" si="5604"/>
        <v>6</v>
      </c>
      <c r="AX3448" s="5">
        <f t="shared" si="5664"/>
        <v>48.58900000000024</v>
      </c>
      <c r="AZ3448" s="4">
        <f t="shared" si="5646"/>
        <v>0.98436779252729134</v>
      </c>
      <c r="BA3448" s="5">
        <f t="shared" si="5652"/>
        <v>-3.0500000000001819</v>
      </c>
      <c r="BB3448" s="4">
        <f t="shared" si="5647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  <c r="CB3448" s="5">
        <f t="shared" si="5626"/>
        <v>37.860000000000582</v>
      </c>
      <c r="CC3448" s="5">
        <f t="shared" si="5627"/>
        <v>14.649999999999636</v>
      </c>
      <c r="CD3448" s="5">
        <f t="shared" si="5638"/>
        <v>32.559999999999491</v>
      </c>
      <c r="CE3448" s="5">
        <f t="shared" si="5629"/>
        <v>-10.559999999999945</v>
      </c>
      <c r="CF3448" s="5"/>
      <c r="CG3448" s="5">
        <f t="shared" si="5630"/>
        <v>-50</v>
      </c>
      <c r="CH3448" s="5">
        <f t="shared" si="5633"/>
        <v>10.559999999999945</v>
      </c>
      <c r="CI3448" s="5">
        <f t="shared" si="5631"/>
        <v>-67.440000000000509</v>
      </c>
    </row>
    <row r="3449" spans="1:87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5">
        <f t="shared" si="5588"/>
        <v>64.179999999998472</v>
      </c>
      <c r="K3449" s="5">
        <f t="shared" si="5615"/>
        <v>112.01999999999983</v>
      </c>
      <c r="L3449" s="5">
        <f t="shared" si="5592"/>
        <v>30.170000000000073</v>
      </c>
      <c r="M3449" s="5">
        <f t="shared" ref="M3449" si="5684">AVERAGE(L3438:L3449)</f>
        <v>50.294999999999959</v>
      </c>
      <c r="N3449" s="6" t="s">
        <v>37</v>
      </c>
      <c r="O3449" s="5">
        <f t="shared" ref="O3449:O3512" si="5685">E3449-I3449</f>
        <v>4391.1399999999994</v>
      </c>
      <c r="P3449" s="4">
        <f t="shared" ref="P3449:P3512" si="5686">(O3449-MIN(O3445:O3449))/(MAX(O3445:O3449)-MIN(O3445:O3449))</f>
        <v>0.69365721997300467</v>
      </c>
      <c r="Q3449" s="5">
        <f t="shared" ref="Q3449:Q3512" si="5687">MAX(O3445:O3449)-MIN(O3445:O3449)</f>
        <v>59.280000000001564</v>
      </c>
      <c r="R3449" s="5">
        <f t="shared" ref="R3449:R3512" si="5688">MIN(O3445:O3449) +((MAX(O3445:O3449)-MIN(O3445:O3449))*$R$2)</f>
        <v>4364.8399999999992</v>
      </c>
      <c r="S3449" s="4">
        <f t="shared" ref="S3449:S3512" si="5689">(O3449-MIN(O3443:O3449))/(MAX(O3443:O3449)-MIN(O3443:O3449))</f>
        <v>0.69365721997300467</v>
      </c>
      <c r="T3449" s="4">
        <f t="shared" ref="T3449:T3512" si="5690">(O3449-MIN(O3441:O3449))/(MAX(O3441:O3449)-MIN(O3441:O3449))</f>
        <v>0.90095445868557056</v>
      </c>
      <c r="U3449" s="5">
        <f t="shared" ref="U3449:U3512" si="5691">AVERAGE(O3445:O3449)</f>
        <v>4387.8819999999996</v>
      </c>
      <c r="V3449" s="5">
        <f t="shared" ref="V3449:V3512" si="5692">O3449-U3449</f>
        <v>3.2579999999998108</v>
      </c>
      <c r="X3449" s="5">
        <f t="shared" ref="X3449:X3512" si="5693">E3449-B3449</f>
        <v>-12.220000000001164</v>
      </c>
      <c r="Y3449" s="5">
        <f t="shared" ref="Y3449:Y3512" si="5694">I3449-F3449</f>
        <v>10.730000000000018</v>
      </c>
      <c r="AA3449" s="5">
        <f t="shared" ref="AA3449:AA3512" si="5695">IF(AND(X3449&gt;0,Y3449&gt;0),1,0)</f>
        <v>0</v>
      </c>
      <c r="AB3449" s="5">
        <f t="shared" si="5610"/>
        <v>0</v>
      </c>
      <c r="AC3449" s="5">
        <f t="shared" ref="AC3449:AC3512" si="5696">SUM(AA3449:AB3449)</f>
        <v>0</v>
      </c>
      <c r="AF3449" s="5">
        <f t="shared" si="5597"/>
        <v>31.18999999999869</v>
      </c>
      <c r="AG3449" s="5">
        <f t="shared" si="5598"/>
        <v>42.899999999999636</v>
      </c>
      <c r="AH3449" s="5">
        <f t="shared" si="5599"/>
        <v>32.989999999999782</v>
      </c>
      <c r="AI3449" s="5">
        <f t="shared" si="5600"/>
        <v>21.279999999998836</v>
      </c>
      <c r="AJ3449" s="5"/>
      <c r="AK3449" s="5">
        <f t="shared" si="5601"/>
        <v>31.18999999999869</v>
      </c>
      <c r="AL3449" s="5">
        <f t="shared" si="5621"/>
        <v>33.322999999998679</v>
      </c>
      <c r="AM3449" s="5">
        <f t="shared" si="5602"/>
        <v>32.989999999999782</v>
      </c>
      <c r="AN3449" s="5">
        <f t="shared" si="5617"/>
        <v>57.060000000000308</v>
      </c>
      <c r="AO3449" s="5">
        <f t="shared" si="5618"/>
        <v>0</v>
      </c>
      <c r="AP3449" s="5">
        <f t="shared" si="5637"/>
        <v>1</v>
      </c>
      <c r="AQ3449" s="5">
        <f t="shared" si="5656"/>
        <v>2.8</v>
      </c>
      <c r="AR3449" s="5"/>
      <c r="AS3449" s="5">
        <f t="shared" si="5595"/>
        <v>42.899999999999636</v>
      </c>
      <c r="AT3449" s="5">
        <f t="shared" si="5617"/>
        <v>74.256999999999877</v>
      </c>
      <c r="AU3449" s="5">
        <f t="shared" si="5603"/>
        <v>21.279999999998836</v>
      </c>
      <c r="AV3449" s="5">
        <f t="shared" si="5606"/>
        <v>-11.710000000000946</v>
      </c>
      <c r="AW3449" s="5">
        <f t="shared" si="5604"/>
        <v>2</v>
      </c>
      <c r="AX3449" s="5">
        <f t="shared" si="5664"/>
        <v>48.58900000000024</v>
      </c>
      <c r="AZ3449" s="4">
        <f t="shared" si="5646"/>
        <v>0.90095445868557056</v>
      </c>
      <c r="BA3449" s="5">
        <f t="shared" si="5652"/>
        <v>-15.110000000000582</v>
      </c>
      <c r="BB3449" s="4">
        <f t="shared" si="5647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  <c r="CB3449" s="5">
        <f t="shared" si="5626"/>
        <v>31.18999999999869</v>
      </c>
      <c r="CC3449" s="5">
        <f t="shared" si="5627"/>
        <v>32.989999999999782</v>
      </c>
      <c r="CD3449" s="5">
        <f t="shared" si="5638"/>
        <v>-12.220000000001164</v>
      </c>
      <c r="CE3449" s="5">
        <f t="shared" si="5629"/>
        <v>-10.730000000000018</v>
      </c>
      <c r="CF3449" s="5"/>
      <c r="CG3449" s="5">
        <f t="shared" si="5630"/>
        <v>-50</v>
      </c>
      <c r="CH3449" s="5">
        <f t="shared" si="5633"/>
        <v>10.730000000000018</v>
      </c>
      <c r="CI3449" s="5">
        <f t="shared" si="5631"/>
        <v>-112.22000000000116</v>
      </c>
    </row>
    <row r="3450" spans="1:87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5">
        <f t="shared" si="5588"/>
        <v>59.3799999999992</v>
      </c>
      <c r="K3450" s="5">
        <f t="shared" si="5615"/>
        <v>98.105833333333067</v>
      </c>
      <c r="L3450" s="5">
        <f t="shared" si="5592"/>
        <v>32.460000000000036</v>
      </c>
      <c r="M3450" s="5">
        <f t="shared" ref="M3450" si="5697">AVERAGE(L3439:L3450)</f>
        <v>46.038333333333298</v>
      </c>
      <c r="N3450" s="6" t="s">
        <v>37</v>
      </c>
      <c r="O3450" s="5">
        <f t="shared" si="5685"/>
        <v>4391.1399999999994</v>
      </c>
      <c r="P3450" s="4">
        <f t="shared" si="5686"/>
        <v>0.31729323308271074</v>
      </c>
      <c r="Q3450" s="5">
        <f t="shared" si="5687"/>
        <v>26.600000000001273</v>
      </c>
      <c r="R3450" s="5">
        <f t="shared" si="5688"/>
        <v>4389.3499999999995</v>
      </c>
      <c r="S3450" s="4">
        <f t="shared" si="5689"/>
        <v>0.69365721997300467</v>
      </c>
      <c r="T3450" s="4">
        <f t="shared" si="5690"/>
        <v>0.84800803481753684</v>
      </c>
      <c r="U3450" s="5">
        <f t="shared" si="5691"/>
        <v>4396.1059999999998</v>
      </c>
      <c r="V3450" s="5">
        <f t="shared" si="5692"/>
        <v>-4.9660000000003492</v>
      </c>
      <c r="X3450" s="5">
        <f t="shared" si="5693"/>
        <v>-44.390000000001237</v>
      </c>
      <c r="Y3450" s="5">
        <f t="shared" si="5694"/>
        <v>-29.460000000000036</v>
      </c>
      <c r="AA3450" s="5">
        <f t="shared" si="5695"/>
        <v>0</v>
      </c>
      <c r="AB3450" s="5">
        <f t="shared" si="5610"/>
        <v>1</v>
      </c>
      <c r="AC3450" s="5">
        <f t="shared" si="5696"/>
        <v>1</v>
      </c>
      <c r="AF3450" s="5">
        <f t="shared" si="5597"/>
        <v>7.3599999999987631</v>
      </c>
      <c r="AG3450" s="5">
        <f t="shared" si="5598"/>
        <v>34.920000000000073</v>
      </c>
      <c r="AH3450" s="5">
        <f t="shared" si="5599"/>
        <v>52.020000000000437</v>
      </c>
      <c r="AI3450" s="5">
        <f t="shared" si="5600"/>
        <v>24.459999999999127</v>
      </c>
      <c r="AJ3450" s="5"/>
      <c r="AK3450" s="5">
        <f t="shared" si="5601"/>
        <v>7.3599999999987631</v>
      </c>
      <c r="AL3450" s="5">
        <f t="shared" si="5621"/>
        <v>33.322999999998679</v>
      </c>
      <c r="AM3450" s="5">
        <f t="shared" si="5602"/>
        <v>52.020000000000437</v>
      </c>
      <c r="AN3450" s="5">
        <f t="shared" si="5617"/>
        <v>55.680000000000383</v>
      </c>
      <c r="AO3450" s="5">
        <f t="shared" si="5618"/>
        <v>0</v>
      </c>
      <c r="AP3450" s="5">
        <f t="shared" si="5637"/>
        <v>1</v>
      </c>
      <c r="AQ3450" s="5">
        <f t="shared" si="5656"/>
        <v>2.5</v>
      </c>
      <c r="AR3450" s="5"/>
      <c r="AS3450" s="5">
        <f t="shared" si="5595"/>
        <v>34.920000000000073</v>
      </c>
      <c r="AT3450" s="5">
        <f t="shared" si="5617"/>
        <v>65.907999999999902</v>
      </c>
      <c r="AU3450" s="5">
        <f t="shared" si="5603"/>
        <v>24.459999999999127</v>
      </c>
      <c r="AV3450" s="5">
        <f t="shared" si="5606"/>
        <v>-27.56000000000131</v>
      </c>
      <c r="AW3450" s="5">
        <f t="shared" si="5604"/>
        <v>3</v>
      </c>
      <c r="AX3450" s="5">
        <f t="shared" si="5664"/>
        <v>48.58900000000024</v>
      </c>
      <c r="AZ3450" s="4">
        <f t="shared" si="5646"/>
        <v>0.84800803481753684</v>
      </c>
      <c r="BA3450" s="5">
        <f t="shared" si="5652"/>
        <v>0</v>
      </c>
      <c r="BB3450" s="4">
        <f t="shared" si="5647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  <c r="CB3450" s="5">
        <f t="shared" si="5626"/>
        <v>7.3599999999987631</v>
      </c>
      <c r="CC3450" s="5">
        <f t="shared" si="5627"/>
        <v>52.020000000000437</v>
      </c>
      <c r="CD3450" s="5">
        <f t="shared" si="5638"/>
        <v>-50</v>
      </c>
      <c r="CE3450" s="5">
        <f t="shared" si="5629"/>
        <v>29.460000000000036</v>
      </c>
      <c r="CF3450" s="5"/>
      <c r="CG3450" s="5">
        <f t="shared" si="5630"/>
        <v>-50</v>
      </c>
      <c r="CH3450" s="5">
        <f t="shared" si="5633"/>
        <v>-29.460000000000036</v>
      </c>
      <c r="CI3450" s="5">
        <f t="shared" si="5631"/>
        <v>-150</v>
      </c>
    </row>
    <row r="3451" spans="1:87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5">
        <f t="shared" si="5588"/>
        <v>101.10000000000036</v>
      </c>
      <c r="K3451" s="5">
        <f t="shared" si="5615"/>
        <v>89.096666666666422</v>
      </c>
      <c r="L3451" s="5">
        <f t="shared" si="5592"/>
        <v>53.409999999999854</v>
      </c>
      <c r="M3451" s="5">
        <f t="shared" ref="M3451" si="5698">AVERAGE(L3440:L3451)</f>
        <v>43.100833333333263</v>
      </c>
      <c r="N3451" s="6" t="s">
        <v>37</v>
      </c>
      <c r="O3451" s="5">
        <f t="shared" si="5685"/>
        <v>4416.3600000000006</v>
      </c>
      <c r="P3451" s="4">
        <f t="shared" si="5686"/>
        <v>1</v>
      </c>
      <c r="Q3451" s="5">
        <f t="shared" si="5687"/>
        <v>25.220000000001164</v>
      </c>
      <c r="R3451" s="5">
        <f t="shared" si="5688"/>
        <v>4397.4449999999997</v>
      </c>
      <c r="S3451" s="4">
        <f t="shared" si="5689"/>
        <v>1</v>
      </c>
      <c r="T3451" s="4">
        <f t="shared" si="5690"/>
        <v>1</v>
      </c>
      <c r="U3451" s="5">
        <f t="shared" si="5691"/>
        <v>4402.8379999999997</v>
      </c>
      <c r="V3451" s="5">
        <f t="shared" si="5692"/>
        <v>13.522000000000844</v>
      </c>
      <c r="X3451" s="5">
        <f t="shared" si="5693"/>
        <v>54.050000000001091</v>
      </c>
      <c r="Y3451" s="5">
        <f t="shared" si="5694"/>
        <v>31.510000000000218</v>
      </c>
      <c r="AA3451" s="5">
        <f t="shared" si="5695"/>
        <v>1</v>
      </c>
      <c r="AB3451" s="5">
        <f t="shared" si="5610"/>
        <v>0</v>
      </c>
      <c r="AC3451" s="5">
        <f t="shared" si="5696"/>
        <v>1</v>
      </c>
      <c r="AF3451" s="5">
        <f t="shared" si="5597"/>
        <v>90.270000000000437</v>
      </c>
      <c r="AG3451" s="5">
        <f t="shared" si="5598"/>
        <v>101.10000000000036</v>
      </c>
      <c r="AH3451" s="5">
        <f t="shared" si="5599"/>
        <v>6.5799999999999272</v>
      </c>
      <c r="AI3451" s="5">
        <f t="shared" si="5600"/>
        <v>-4.25</v>
      </c>
      <c r="AJ3451" s="5"/>
      <c r="AK3451" s="5">
        <f t="shared" si="5601"/>
        <v>6.5799999999999272</v>
      </c>
      <c r="AL3451" s="5">
        <f t="shared" si="5621"/>
        <v>33.322999999998679</v>
      </c>
      <c r="AM3451" s="5">
        <f t="shared" si="5602"/>
        <v>90.270000000000437</v>
      </c>
      <c r="AN3451" s="5">
        <f t="shared" si="5617"/>
        <v>58.121000000000365</v>
      </c>
      <c r="AO3451" s="5">
        <f t="shared" si="5618"/>
        <v>1</v>
      </c>
      <c r="AP3451" s="5">
        <f t="shared" si="5637"/>
        <v>2</v>
      </c>
      <c r="AQ3451" s="5">
        <f t="shared" si="5656"/>
        <v>2.4</v>
      </c>
      <c r="AR3451" s="5"/>
      <c r="AS3451" s="5">
        <f t="shared" si="5595"/>
        <v>101.10000000000036</v>
      </c>
      <c r="AT3451" s="5">
        <f t="shared" si="5617"/>
        <v>69.307999999999907</v>
      </c>
      <c r="AU3451" s="5">
        <f t="shared" si="5603"/>
        <v>-4.25</v>
      </c>
      <c r="AV3451" s="5">
        <f t="shared" si="5606"/>
        <v>-10.829999999999927</v>
      </c>
      <c r="AW3451" s="5">
        <f t="shared" si="5604"/>
        <v>4</v>
      </c>
      <c r="AX3451" s="5">
        <f t="shared" si="5664"/>
        <v>48.58900000000024</v>
      </c>
      <c r="AZ3451" s="4">
        <f t="shared" si="5646"/>
        <v>1</v>
      </c>
      <c r="BA3451" s="5">
        <f t="shared" si="5652"/>
        <v>0</v>
      </c>
      <c r="BB3451" s="4">
        <f t="shared" si="5647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  <c r="CB3451" s="5">
        <f t="shared" si="5626"/>
        <v>90.270000000000437</v>
      </c>
      <c r="CC3451" s="5">
        <f t="shared" si="5627"/>
        <v>6.5799999999999272</v>
      </c>
      <c r="CD3451" s="5">
        <f t="shared" si="5638"/>
        <v>54.050000000001091</v>
      </c>
      <c r="CE3451" s="5">
        <f t="shared" si="5629"/>
        <v>-30</v>
      </c>
      <c r="CF3451" s="5"/>
      <c r="CG3451" s="5">
        <f t="shared" si="5630"/>
        <v>-50</v>
      </c>
      <c r="CH3451" s="5">
        <f t="shared" si="5633"/>
        <v>31.510000000000218</v>
      </c>
      <c r="CI3451" s="5">
        <f t="shared" si="5631"/>
        <v>-45.949999999998909</v>
      </c>
    </row>
    <row r="3452" spans="1:87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5">
        <f t="shared" si="5588"/>
        <v>113.97000000000116</v>
      </c>
      <c r="K3452" s="5">
        <f t="shared" si="5615"/>
        <v>88.726666666666532</v>
      </c>
      <c r="L3452" s="5">
        <f t="shared" si="5592"/>
        <v>47.409999999999854</v>
      </c>
      <c r="M3452" s="5">
        <f t="shared" ref="M3452" si="5699">AVERAGE(L3441:L3452)</f>
        <v>44.159166666666579</v>
      </c>
      <c r="N3452" s="6" t="s">
        <v>37</v>
      </c>
      <c r="O3452" s="5">
        <f t="shared" si="5685"/>
        <v>4342.9599999999991</v>
      </c>
      <c r="P3452" s="4">
        <f t="shared" si="5686"/>
        <v>0</v>
      </c>
      <c r="Q3452" s="5">
        <f t="shared" si="5687"/>
        <v>73.400000000001455</v>
      </c>
      <c r="R3452" s="5">
        <f t="shared" si="5688"/>
        <v>4361.3099999999995</v>
      </c>
      <c r="S3452" s="4">
        <f t="shared" si="5689"/>
        <v>0</v>
      </c>
      <c r="T3452" s="4">
        <f t="shared" si="5690"/>
        <v>0</v>
      </c>
      <c r="U3452" s="5">
        <f t="shared" si="5691"/>
        <v>4389.57</v>
      </c>
      <c r="V3452" s="5">
        <f t="shared" si="5692"/>
        <v>-46.610000000000582</v>
      </c>
      <c r="X3452" s="5">
        <f t="shared" si="5693"/>
        <v>-50.540000000000873</v>
      </c>
      <c r="Y3452" s="5">
        <f t="shared" si="5694"/>
        <v>-5.7600000000002183</v>
      </c>
      <c r="AA3452" s="5">
        <f t="shared" si="5695"/>
        <v>0</v>
      </c>
      <c r="AB3452" s="5">
        <f t="shared" si="5610"/>
        <v>1</v>
      </c>
      <c r="AC3452" s="5">
        <f t="shared" si="5696"/>
        <v>1</v>
      </c>
      <c r="AF3452" s="5">
        <f t="shared" si="5597"/>
        <v>7.3599999999987631</v>
      </c>
      <c r="AG3452" s="5">
        <f t="shared" si="5598"/>
        <v>-22.230000000001382</v>
      </c>
      <c r="AH3452" s="5">
        <f t="shared" si="5599"/>
        <v>84.380000000001019</v>
      </c>
      <c r="AI3452" s="5">
        <f t="shared" si="5600"/>
        <v>113.97000000000116</v>
      </c>
      <c r="AJ3452" s="5"/>
      <c r="AK3452" s="5">
        <f t="shared" si="5601"/>
        <v>7.3599999999987631</v>
      </c>
      <c r="AL3452" s="5">
        <f t="shared" si="5621"/>
        <v>33.322999999998679</v>
      </c>
      <c r="AM3452" s="5">
        <f t="shared" si="5602"/>
        <v>84.380000000001019</v>
      </c>
      <c r="AN3452" s="5">
        <f t="shared" si="5617"/>
        <v>63.251000000000388</v>
      </c>
      <c r="AO3452" s="5">
        <f t="shared" si="5618"/>
        <v>1</v>
      </c>
      <c r="AP3452" s="5">
        <f t="shared" si="5637"/>
        <v>3</v>
      </c>
      <c r="AQ3452" s="5">
        <f t="shared" si="5656"/>
        <v>2.4</v>
      </c>
      <c r="AR3452" s="5"/>
      <c r="AS3452" s="5">
        <f t="shared" si="5595"/>
        <v>113.97000000000116</v>
      </c>
      <c r="AT3452" s="5">
        <f t="shared" si="5617"/>
        <v>69.682999999999993</v>
      </c>
      <c r="AU3452" s="5">
        <f t="shared" si="5603"/>
        <v>-22.230000000001382</v>
      </c>
      <c r="AV3452" s="5">
        <f t="shared" si="5606"/>
        <v>29.590000000000146</v>
      </c>
      <c r="AW3452" s="5">
        <f t="shared" si="5604"/>
        <v>5</v>
      </c>
      <c r="AX3452" s="5">
        <f t="shared" si="5664"/>
        <v>48.58900000000024</v>
      </c>
      <c r="AZ3452" s="4">
        <f t="shared" si="5646"/>
        <v>0</v>
      </c>
      <c r="BA3452" s="5">
        <f t="shared" si="5652"/>
        <v>-73.400000000001455</v>
      </c>
      <c r="BB3452" s="4">
        <f t="shared" si="5647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  <c r="CB3452" s="5">
        <f t="shared" si="5626"/>
        <v>7.3599999999987631</v>
      </c>
      <c r="CC3452" s="5">
        <f t="shared" si="5627"/>
        <v>84.380000000001019</v>
      </c>
      <c r="CD3452" s="5">
        <f t="shared" si="5638"/>
        <v>-50</v>
      </c>
      <c r="CE3452" s="5">
        <f t="shared" si="5629"/>
        <v>5.7600000000002183</v>
      </c>
      <c r="CF3452" s="5"/>
      <c r="CG3452" s="5">
        <f t="shared" si="5630"/>
        <v>-50</v>
      </c>
      <c r="CH3452" s="5">
        <f t="shared" si="5633"/>
        <v>-5.7600000000002183</v>
      </c>
      <c r="CI3452" s="5">
        <f t="shared" si="5631"/>
        <v>-150</v>
      </c>
    </row>
    <row r="3453" spans="1:87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5">
        <f t="shared" si="5588"/>
        <v>144.78000000000065</v>
      </c>
      <c r="K3453" s="5">
        <f t="shared" si="5615"/>
        <v>93.244999999999891</v>
      </c>
      <c r="L3453" s="5">
        <f t="shared" si="5592"/>
        <v>46.329999999999927</v>
      </c>
      <c r="M3453" s="5">
        <f t="shared" ref="M3453" si="5700">AVERAGE(L3442:L3453)</f>
        <v>44.423333333333254</v>
      </c>
      <c r="N3453" s="6" t="s">
        <v>36</v>
      </c>
      <c r="O3453" s="5">
        <f t="shared" si="5685"/>
        <v>4276.07</v>
      </c>
      <c r="P3453" s="4">
        <f t="shared" si="5686"/>
        <v>0</v>
      </c>
      <c r="Q3453" s="5">
        <f t="shared" si="5687"/>
        <v>140.29000000000087</v>
      </c>
      <c r="R3453" s="5">
        <f t="shared" si="5688"/>
        <v>4311.1424999999999</v>
      </c>
      <c r="S3453" s="4">
        <f t="shared" si="5689"/>
        <v>0</v>
      </c>
      <c r="T3453" s="4">
        <f t="shared" si="5690"/>
        <v>0</v>
      </c>
      <c r="U3453" s="5">
        <f t="shared" si="5691"/>
        <v>4363.5339999999997</v>
      </c>
      <c r="V3453" s="5">
        <f t="shared" si="5692"/>
        <v>-87.463999999999942</v>
      </c>
      <c r="X3453" s="5">
        <f t="shared" si="5693"/>
        <v>-96.8700000000008</v>
      </c>
      <c r="Y3453" s="5">
        <f t="shared" si="5694"/>
        <v>-11.109999999999673</v>
      </c>
      <c r="AA3453" s="5">
        <f t="shared" si="5695"/>
        <v>0</v>
      </c>
      <c r="AB3453" s="5">
        <f t="shared" si="5610"/>
        <v>1</v>
      </c>
      <c r="AC3453" s="5">
        <f t="shared" si="5696"/>
        <v>1</v>
      </c>
      <c r="AF3453" s="5">
        <f t="shared" si="5597"/>
        <v>20.260000000000218</v>
      </c>
      <c r="AG3453" s="5">
        <f t="shared" si="5598"/>
        <v>63.06000000000131</v>
      </c>
      <c r="AH3453" s="5">
        <f t="shared" si="5599"/>
        <v>124.52000000000044</v>
      </c>
      <c r="AI3453" s="5">
        <f t="shared" si="5600"/>
        <v>81.719999999999345</v>
      </c>
      <c r="AJ3453" s="5"/>
      <c r="AK3453" s="5">
        <f t="shared" si="5601"/>
        <v>20.260000000000218</v>
      </c>
      <c r="AL3453" s="5">
        <f t="shared" si="5621"/>
        <v>33.322999999998679</v>
      </c>
      <c r="AM3453" s="5">
        <f t="shared" si="5602"/>
        <v>124.52000000000044</v>
      </c>
      <c r="AN3453" s="5">
        <f t="shared" si="5617"/>
        <v>70.5810000000005</v>
      </c>
      <c r="AO3453" s="5">
        <f t="shared" si="5618"/>
        <v>1</v>
      </c>
      <c r="AP3453" s="5">
        <f t="shared" si="5637"/>
        <v>4</v>
      </c>
      <c r="AQ3453" s="5">
        <f t="shared" si="5656"/>
        <v>2.5</v>
      </c>
      <c r="AR3453" s="5"/>
      <c r="AS3453" s="5">
        <f t="shared" si="5595"/>
        <v>81.719999999999345</v>
      </c>
      <c r="AT3453" s="5">
        <f t="shared" si="5617"/>
        <v>69.322000000000031</v>
      </c>
      <c r="AU3453" s="5">
        <f t="shared" si="5603"/>
        <v>63.06000000000131</v>
      </c>
      <c r="AV3453" s="5">
        <f t="shared" si="5606"/>
        <v>-42.800000000001091</v>
      </c>
      <c r="AW3453" s="5">
        <f t="shared" si="5604"/>
        <v>6</v>
      </c>
      <c r="AX3453" s="5">
        <f t="shared" si="5664"/>
        <v>63.106000000001131</v>
      </c>
      <c r="AZ3453" s="4">
        <f t="shared" si="5646"/>
        <v>0</v>
      </c>
      <c r="BA3453" s="5">
        <f t="shared" si="5652"/>
        <v>0</v>
      </c>
      <c r="BB3453" s="4">
        <f t="shared" si="5647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  <c r="CB3453" s="5">
        <f t="shared" si="5626"/>
        <v>20.260000000000218</v>
      </c>
      <c r="CC3453" s="5">
        <f t="shared" si="5627"/>
        <v>124.52000000000044</v>
      </c>
      <c r="CD3453" s="5">
        <f t="shared" si="5638"/>
        <v>-50</v>
      </c>
      <c r="CE3453" s="5">
        <f t="shared" si="5629"/>
        <v>11.109999999999673</v>
      </c>
      <c r="CF3453" s="5"/>
      <c r="CG3453" s="5">
        <f t="shared" si="5630"/>
        <v>-50</v>
      </c>
      <c r="CH3453" s="5">
        <f t="shared" si="5633"/>
        <v>-11.109999999999673</v>
      </c>
      <c r="CI3453" s="5">
        <f t="shared" si="5631"/>
        <v>-150</v>
      </c>
    </row>
    <row r="3454" spans="1:87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5">
        <f t="shared" si="5588"/>
        <v>79.239999999999782</v>
      </c>
      <c r="K3454" s="5">
        <f t="shared" si="5615"/>
        <v>90.663333333333185</v>
      </c>
      <c r="L3454" s="5">
        <f t="shared" si="5592"/>
        <v>35.430000000000291</v>
      </c>
      <c r="M3454" s="5">
        <f t="shared" ref="M3454" si="5701">AVERAGE(L3443:L3454)</f>
        <v>43.404166666666619</v>
      </c>
      <c r="N3454" s="6" t="s">
        <v>36</v>
      </c>
      <c r="O3454" s="5">
        <f t="shared" si="5685"/>
        <v>4290.1200000000008</v>
      </c>
      <c r="P3454" s="4">
        <f t="shared" si="5686"/>
        <v>0.10014968992801343</v>
      </c>
      <c r="Q3454" s="5">
        <f t="shared" si="5687"/>
        <v>140.29000000000087</v>
      </c>
      <c r="R3454" s="5">
        <f t="shared" si="5688"/>
        <v>4311.1424999999999</v>
      </c>
      <c r="S3454" s="4">
        <f t="shared" si="5689"/>
        <v>0.10014968992801343</v>
      </c>
      <c r="T3454" s="4">
        <f t="shared" si="5690"/>
        <v>0.10014968992801343</v>
      </c>
      <c r="U3454" s="5">
        <f t="shared" si="5691"/>
        <v>4343.33</v>
      </c>
      <c r="V3454" s="5">
        <f t="shared" si="5692"/>
        <v>-53.209999999999127</v>
      </c>
      <c r="X3454" s="5">
        <f t="shared" si="5693"/>
        <v>-48.090000000000146</v>
      </c>
      <c r="Y3454" s="5">
        <f t="shared" si="5694"/>
        <v>-20.430000000000291</v>
      </c>
      <c r="AA3454" s="5">
        <f t="shared" si="5695"/>
        <v>0</v>
      </c>
      <c r="AB3454" s="5">
        <f t="shared" si="5610"/>
        <v>1</v>
      </c>
      <c r="AC3454" s="5">
        <f t="shared" si="5696"/>
        <v>1</v>
      </c>
      <c r="AF3454" s="5">
        <f t="shared" si="5597"/>
        <v>17.029999999998836</v>
      </c>
      <c r="AG3454" s="5">
        <f t="shared" si="5598"/>
        <v>79.239999999999782</v>
      </c>
      <c r="AH3454" s="5">
        <f t="shared" si="5599"/>
        <v>61.590000000000146</v>
      </c>
      <c r="AI3454" s="5">
        <f t="shared" si="5600"/>
        <v>-0.62000000000080036</v>
      </c>
      <c r="AJ3454" s="5"/>
      <c r="AK3454" s="5">
        <f t="shared" si="5601"/>
        <v>17.029999999998836</v>
      </c>
      <c r="AL3454" s="5">
        <f t="shared" si="5621"/>
        <v>33.322999999998679</v>
      </c>
      <c r="AM3454" s="5">
        <f t="shared" si="5602"/>
        <v>61.590000000000146</v>
      </c>
      <c r="AN3454" s="5">
        <f t="shared" si="5617"/>
        <v>73.394000000000602</v>
      </c>
      <c r="AO3454" s="5">
        <f t="shared" si="5618"/>
        <v>0</v>
      </c>
      <c r="AP3454" s="5">
        <f t="shared" si="5637"/>
        <v>4</v>
      </c>
      <c r="AQ3454" s="5">
        <f t="shared" si="5656"/>
        <v>2.6</v>
      </c>
      <c r="AR3454" s="5"/>
      <c r="AS3454" s="5">
        <f t="shared" si="5595"/>
        <v>79.239999999999782</v>
      </c>
      <c r="AT3454" s="5">
        <f t="shared" si="5617"/>
        <v>71.385000000000133</v>
      </c>
      <c r="AU3454" s="5">
        <f t="shared" si="5603"/>
        <v>-0.62000000000080036</v>
      </c>
      <c r="AV3454" s="5">
        <f t="shared" si="5606"/>
        <v>-62.210000000000946</v>
      </c>
      <c r="AW3454" s="5">
        <f t="shared" si="5604"/>
        <v>2</v>
      </c>
      <c r="AX3454" s="5">
        <f t="shared" si="5664"/>
        <v>41.45999999999971</v>
      </c>
      <c r="AZ3454" s="4">
        <f t="shared" si="5646"/>
        <v>0.10014968992801343</v>
      </c>
      <c r="BA3454" s="5">
        <f t="shared" si="5652"/>
        <v>0</v>
      </c>
      <c r="BB3454" s="4">
        <f t="shared" si="5647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  <c r="CB3454" s="5">
        <f t="shared" si="5626"/>
        <v>17.029999999998836</v>
      </c>
      <c r="CC3454" s="5">
        <f t="shared" si="5627"/>
        <v>61.590000000000146</v>
      </c>
      <c r="CD3454" s="5">
        <f t="shared" si="5638"/>
        <v>-50</v>
      </c>
      <c r="CE3454" s="5">
        <f t="shared" si="5629"/>
        <v>20.430000000000291</v>
      </c>
      <c r="CF3454" s="5"/>
      <c r="CG3454" s="5">
        <f t="shared" si="5630"/>
        <v>-50</v>
      </c>
      <c r="CH3454" s="5">
        <f t="shared" si="5633"/>
        <v>-20.430000000000291</v>
      </c>
      <c r="CI3454" s="5">
        <f t="shared" si="5631"/>
        <v>-150</v>
      </c>
    </row>
    <row r="3455" spans="1:87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5">
        <f t="shared" si="5588"/>
        <v>77.550000000001091</v>
      </c>
      <c r="K3455" s="5">
        <f t="shared" si="5615"/>
        <v>90.015000000000029</v>
      </c>
      <c r="L3455" s="5">
        <f t="shared" si="5592"/>
        <v>32.129999999999654</v>
      </c>
      <c r="M3455" s="5">
        <f t="shared" ref="M3455" si="5702">AVERAGE(L3444:L3455)</f>
        <v>42.648333333333277</v>
      </c>
      <c r="N3455" s="6" t="s">
        <v>37</v>
      </c>
      <c r="O3455" s="5">
        <f t="shared" si="5685"/>
        <v>4284.41</v>
      </c>
      <c r="P3455" s="4">
        <f t="shared" si="5686"/>
        <v>5.9448285693920404E-2</v>
      </c>
      <c r="Q3455" s="5">
        <f t="shared" si="5687"/>
        <v>140.29000000000087</v>
      </c>
      <c r="R3455" s="5">
        <f t="shared" si="5688"/>
        <v>4311.1424999999999</v>
      </c>
      <c r="S3455" s="4">
        <f t="shared" si="5689"/>
        <v>5.9448285693920404E-2</v>
      </c>
      <c r="T3455" s="4">
        <f t="shared" si="5690"/>
        <v>5.9448285693920404E-2</v>
      </c>
      <c r="U3455" s="5">
        <f t="shared" si="5691"/>
        <v>4321.9840000000004</v>
      </c>
      <c r="V3455" s="5">
        <f t="shared" si="5692"/>
        <v>-37.574000000000524</v>
      </c>
      <c r="X3455" s="5">
        <f t="shared" si="5693"/>
        <v>-31.119999999998981</v>
      </c>
      <c r="Y3455" s="5">
        <f t="shared" si="5694"/>
        <v>2.7300000000000182</v>
      </c>
      <c r="AA3455" s="5">
        <f t="shared" si="5695"/>
        <v>0</v>
      </c>
      <c r="AB3455" s="5">
        <f t="shared" si="5610"/>
        <v>0</v>
      </c>
      <c r="AC3455" s="5">
        <f t="shared" si="5696"/>
        <v>0</v>
      </c>
      <c r="AF3455" s="5">
        <f t="shared" si="5597"/>
        <v>31.81000000000131</v>
      </c>
      <c r="AG3455" s="5">
        <f t="shared" si="5598"/>
        <v>74.920000000000073</v>
      </c>
      <c r="AH3455" s="5">
        <f t="shared" si="5599"/>
        <v>45.739999999999782</v>
      </c>
      <c r="AI3455" s="5">
        <f t="shared" si="5600"/>
        <v>2.6300000000010186</v>
      </c>
      <c r="AJ3455" s="5"/>
      <c r="AK3455" s="5">
        <f t="shared" si="5601"/>
        <v>31.81000000000131</v>
      </c>
      <c r="AL3455" s="5">
        <f t="shared" si="5621"/>
        <v>33.881000000001031</v>
      </c>
      <c r="AM3455" s="5">
        <f t="shared" si="5602"/>
        <v>45.739999999999782</v>
      </c>
      <c r="AN3455" s="5">
        <f t="shared" si="5617"/>
        <v>70.636000000000507</v>
      </c>
      <c r="AO3455" s="5">
        <f t="shared" si="5618"/>
        <v>0</v>
      </c>
      <c r="AP3455" s="5">
        <f t="shared" si="5637"/>
        <v>4</v>
      </c>
      <c r="AQ3455" s="5">
        <f t="shared" si="5656"/>
        <v>2.7</v>
      </c>
      <c r="AR3455" s="5"/>
      <c r="AS3455" s="5">
        <f t="shared" si="5595"/>
        <v>74.920000000000073</v>
      </c>
      <c r="AT3455" s="5">
        <f t="shared" si="5617"/>
        <v>73.215000000000146</v>
      </c>
      <c r="AU3455" s="5">
        <f t="shared" si="5603"/>
        <v>2.6300000000010186</v>
      </c>
      <c r="AV3455" s="5">
        <f t="shared" si="5606"/>
        <v>-43.109999999998763</v>
      </c>
      <c r="AW3455" s="5">
        <f t="shared" si="5604"/>
        <v>3</v>
      </c>
      <c r="AX3455" s="5">
        <f t="shared" si="5664"/>
        <v>41.45999999999971</v>
      </c>
      <c r="AZ3455" s="4">
        <f t="shared" si="5646"/>
        <v>5.9448285693920404E-2</v>
      </c>
      <c r="BA3455" s="5">
        <f t="shared" si="5652"/>
        <v>0</v>
      </c>
      <c r="BB3455" s="4">
        <f t="shared" si="5647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  <c r="CB3455" s="5">
        <f t="shared" si="5626"/>
        <v>31.81000000000131</v>
      </c>
      <c r="CC3455" s="5">
        <f t="shared" si="5627"/>
        <v>45.739999999999782</v>
      </c>
      <c r="CD3455" s="5">
        <f t="shared" si="5638"/>
        <v>-31.119999999998981</v>
      </c>
      <c r="CE3455" s="5">
        <f t="shared" si="5629"/>
        <v>-2.7300000000000182</v>
      </c>
      <c r="CF3455" s="5"/>
      <c r="CG3455" s="5">
        <f t="shared" si="5630"/>
        <v>-50</v>
      </c>
      <c r="CH3455" s="5">
        <f t="shared" si="5633"/>
        <v>2.7300000000000182</v>
      </c>
      <c r="CI3455" s="5">
        <f t="shared" si="5631"/>
        <v>-131.11999999999898</v>
      </c>
    </row>
    <row r="3456" spans="1:87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5">
        <f t="shared" si="5588"/>
        <v>82.199999999998909</v>
      </c>
      <c r="K3456" s="5">
        <f t="shared" si="5615"/>
        <v>91.868333333333339</v>
      </c>
      <c r="L3456" s="5">
        <f t="shared" si="5592"/>
        <v>42.199999999999818</v>
      </c>
      <c r="M3456" s="5">
        <f t="shared" ref="M3456" si="5703">AVERAGE(L3445:L3456)</f>
        <v>42.984166666666589</v>
      </c>
      <c r="N3456" s="6" t="s">
        <v>36</v>
      </c>
      <c r="O3456" s="5">
        <f t="shared" si="5685"/>
        <v>4283.2799999999988</v>
      </c>
      <c r="P3456" s="4">
        <f t="shared" si="5686"/>
        <v>0.1077889071609985</v>
      </c>
      <c r="Q3456" s="5">
        <f t="shared" si="5687"/>
        <v>66.889999999999418</v>
      </c>
      <c r="R3456" s="5">
        <f t="shared" si="5688"/>
        <v>4292.7924999999996</v>
      </c>
      <c r="S3456" s="4">
        <f t="shared" si="5689"/>
        <v>5.1393541948813758E-2</v>
      </c>
      <c r="T3456" s="4">
        <f t="shared" si="5690"/>
        <v>5.1393541948813758E-2</v>
      </c>
      <c r="U3456" s="5">
        <f t="shared" si="5691"/>
        <v>4295.3679999999995</v>
      </c>
      <c r="V3456" s="5">
        <f t="shared" si="5692"/>
        <v>-12.088000000000648</v>
      </c>
      <c r="X3456" s="5">
        <f t="shared" si="5693"/>
        <v>40.75</v>
      </c>
      <c r="Y3456" s="5">
        <f t="shared" si="5694"/>
        <v>17.269999999999982</v>
      </c>
      <c r="AA3456" s="5">
        <f t="shared" si="5695"/>
        <v>1</v>
      </c>
      <c r="AB3456" s="5">
        <f t="shared" si="5610"/>
        <v>0</v>
      </c>
      <c r="AC3456" s="5">
        <f t="shared" si="5696"/>
        <v>1</v>
      </c>
      <c r="AF3456" s="5">
        <f t="shared" si="5597"/>
        <v>60.340000000000146</v>
      </c>
      <c r="AG3456" s="5">
        <f t="shared" si="5598"/>
        <v>24.539999999999054</v>
      </c>
      <c r="AH3456" s="5">
        <f t="shared" si="5599"/>
        <v>21.859999999998763</v>
      </c>
      <c r="AI3456" s="5">
        <f t="shared" si="5600"/>
        <v>57.659999999999854</v>
      </c>
      <c r="AJ3456" s="5"/>
      <c r="AK3456" s="5">
        <f t="shared" si="5601"/>
        <v>21.859999999998763</v>
      </c>
      <c r="AL3456" s="5">
        <f t="shared" si="5621"/>
        <v>31.251999999998951</v>
      </c>
      <c r="AM3456" s="5">
        <f t="shared" si="5602"/>
        <v>60.340000000000146</v>
      </c>
      <c r="AN3456" s="5">
        <f t="shared" si="5617"/>
        <v>68.753000000000426</v>
      </c>
      <c r="AO3456" s="5">
        <f t="shared" si="5618"/>
        <v>0</v>
      </c>
      <c r="AP3456" s="5">
        <f t="shared" si="5637"/>
        <v>4</v>
      </c>
      <c r="AQ3456" s="5">
        <f t="shared" si="5656"/>
        <v>2.8</v>
      </c>
      <c r="AR3456" s="5"/>
      <c r="AS3456" s="5">
        <f t="shared" si="5595"/>
        <v>57.659999999999854</v>
      </c>
      <c r="AT3456" s="5">
        <f t="shared" si="5617"/>
        <v>72.164000000000129</v>
      </c>
      <c r="AU3456" s="5">
        <f t="shared" si="5603"/>
        <v>24.539999999999054</v>
      </c>
      <c r="AV3456" s="5">
        <f t="shared" si="5606"/>
        <v>35.800000000001091</v>
      </c>
      <c r="AW3456" s="5">
        <f t="shared" si="5604"/>
        <v>4</v>
      </c>
      <c r="AX3456" s="5">
        <f t="shared" si="5664"/>
        <v>41.45999999999971</v>
      </c>
      <c r="AZ3456" s="4">
        <f t="shared" si="5646"/>
        <v>5.1393541948813758E-2</v>
      </c>
      <c r="BA3456" s="5">
        <f t="shared" si="5652"/>
        <v>0</v>
      </c>
      <c r="BB3456" s="4">
        <f t="shared" si="5647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  <c r="CB3456" s="5">
        <f t="shared" si="5626"/>
        <v>60.340000000000146</v>
      </c>
      <c r="CC3456" s="5">
        <f t="shared" si="5627"/>
        <v>21.859999999998763</v>
      </c>
      <c r="CD3456" s="5">
        <f t="shared" si="5638"/>
        <v>40.75</v>
      </c>
      <c r="CE3456" s="5">
        <f t="shared" si="5629"/>
        <v>-30</v>
      </c>
      <c r="CF3456" s="5"/>
      <c r="CG3456" s="5">
        <f t="shared" si="5630"/>
        <v>-50</v>
      </c>
      <c r="CH3456" s="5">
        <f t="shared" si="5633"/>
        <v>17.269999999999982</v>
      </c>
      <c r="CI3456" s="5">
        <f t="shared" si="5631"/>
        <v>-59.25</v>
      </c>
    </row>
    <row r="3457" spans="1:87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5">
        <f t="shared" si="5588"/>
        <v>135.32999999999993</v>
      </c>
      <c r="K3457" s="5">
        <f t="shared" si="5615"/>
        <v>96.974166666666633</v>
      </c>
      <c r="L3457" s="5">
        <f t="shared" si="5592"/>
        <v>51.809999999999945</v>
      </c>
      <c r="M3457" s="5">
        <f t="shared" ref="M3457" si="5704">AVERAGE(L3446:L3457)</f>
        <v>44.149999999999942</v>
      </c>
      <c r="N3457" s="6" t="s">
        <v>36</v>
      </c>
      <c r="O3457" s="5">
        <f t="shared" si="5685"/>
        <v>4368</v>
      </c>
      <c r="P3457" s="4">
        <f t="shared" si="5686"/>
        <v>1</v>
      </c>
      <c r="Q3457" s="5">
        <f t="shared" si="5687"/>
        <v>91.930000000000291</v>
      </c>
      <c r="R3457" s="5">
        <f t="shared" si="5688"/>
        <v>4299.0524999999998</v>
      </c>
      <c r="S3457" s="4">
        <f t="shared" si="5689"/>
        <v>0.6552854800769814</v>
      </c>
      <c r="T3457" s="4">
        <f t="shared" si="5690"/>
        <v>0.6552854800769814</v>
      </c>
      <c r="U3457" s="5">
        <f t="shared" si="5691"/>
        <v>4300.3759999999993</v>
      </c>
      <c r="V3457" s="5">
        <f t="shared" si="5692"/>
        <v>67.624000000000706</v>
      </c>
      <c r="X3457" s="5">
        <f t="shared" si="5693"/>
        <v>90.350000000000364</v>
      </c>
      <c r="Y3457" s="5">
        <f t="shared" si="5694"/>
        <v>45.920000000000073</v>
      </c>
      <c r="AA3457" s="5">
        <f t="shared" si="5695"/>
        <v>1</v>
      </c>
      <c r="AB3457" s="5">
        <f t="shared" si="5610"/>
        <v>0</v>
      </c>
      <c r="AC3457" s="5">
        <f t="shared" si="5696"/>
        <v>1</v>
      </c>
      <c r="AF3457" s="5">
        <f t="shared" si="5597"/>
        <v>90.920000000000073</v>
      </c>
      <c r="AG3457" s="5">
        <f t="shared" si="5598"/>
        <v>135.32999999999993</v>
      </c>
      <c r="AH3457" s="5">
        <f t="shared" si="5599"/>
        <v>3.4899999999997817</v>
      </c>
      <c r="AI3457" s="5">
        <f t="shared" si="5600"/>
        <v>-40.920000000000073</v>
      </c>
      <c r="AJ3457" s="5"/>
      <c r="AK3457" s="5">
        <f t="shared" si="5601"/>
        <v>3.4899999999997817</v>
      </c>
      <c r="AL3457" s="5">
        <f t="shared" si="5621"/>
        <v>31.251999999998951</v>
      </c>
      <c r="AM3457" s="5">
        <f t="shared" si="5602"/>
        <v>90.920000000000073</v>
      </c>
      <c r="AN3457" s="5">
        <f t="shared" si="5617"/>
        <v>68.063000000000287</v>
      </c>
      <c r="AO3457" s="5">
        <f t="shared" si="5618"/>
        <v>1</v>
      </c>
      <c r="AP3457" s="5">
        <f t="shared" si="5637"/>
        <v>4</v>
      </c>
      <c r="AQ3457" s="5">
        <f t="shared" si="5656"/>
        <v>2.9</v>
      </c>
      <c r="AR3457" s="5"/>
      <c r="AS3457" s="5">
        <f t="shared" si="5595"/>
        <v>135.32999999999993</v>
      </c>
      <c r="AT3457" s="5">
        <f t="shared" si="5617"/>
        <v>77.448999999999984</v>
      </c>
      <c r="AU3457" s="5">
        <f t="shared" si="5603"/>
        <v>-40.920000000000073</v>
      </c>
      <c r="AV3457" s="5">
        <f t="shared" si="5606"/>
        <v>-44.409999999999854</v>
      </c>
      <c r="AW3457" s="5">
        <f t="shared" si="5604"/>
        <v>5</v>
      </c>
      <c r="AX3457" s="5">
        <f t="shared" si="5664"/>
        <v>41.45999999999971</v>
      </c>
      <c r="AZ3457" s="4">
        <f t="shared" si="5646"/>
        <v>0.6552854800769814</v>
      </c>
      <c r="BA3457" s="5">
        <f t="shared" si="5652"/>
        <v>0</v>
      </c>
      <c r="BB3457" s="4">
        <f t="shared" si="5647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  <c r="CB3457" s="5">
        <f t="shared" si="5626"/>
        <v>90.920000000000073</v>
      </c>
      <c r="CC3457" s="5">
        <f t="shared" si="5627"/>
        <v>3.4899999999997817</v>
      </c>
      <c r="CD3457" s="5">
        <f t="shared" si="5638"/>
        <v>90.350000000000364</v>
      </c>
      <c r="CE3457" s="5">
        <f t="shared" si="5629"/>
        <v>-30</v>
      </c>
      <c r="CF3457" s="5"/>
      <c r="CG3457" s="5">
        <f t="shared" si="5630"/>
        <v>-50</v>
      </c>
      <c r="CH3457" s="5">
        <f t="shared" si="5633"/>
        <v>45.920000000000073</v>
      </c>
      <c r="CI3457" s="5">
        <f t="shared" si="5631"/>
        <v>-9.6499999999996362</v>
      </c>
    </row>
    <row r="3458" spans="1:87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5">
        <f t="shared" si="5588"/>
        <v>55.389999999999418</v>
      </c>
      <c r="K3458" s="5">
        <f t="shared" si="5615"/>
        <v>90.615833333333285</v>
      </c>
      <c r="L3458" s="5">
        <f t="shared" si="5592"/>
        <v>31.859999999999673</v>
      </c>
      <c r="M3458" s="5">
        <f t="shared" ref="M3458" si="5705">AVERAGE(L3447:L3458)</f>
        <v>41.676666666666584</v>
      </c>
      <c r="N3458" s="6" t="s">
        <v>37</v>
      </c>
      <c r="O3458" s="5">
        <f t="shared" si="5685"/>
        <v>4361.2900000000009</v>
      </c>
      <c r="P3458" s="4">
        <f t="shared" si="5686"/>
        <v>0.92079792256847226</v>
      </c>
      <c r="Q3458" s="5">
        <f t="shared" si="5687"/>
        <v>84.720000000001164</v>
      </c>
      <c r="R3458" s="5">
        <f t="shared" si="5688"/>
        <v>4304.4599999999991</v>
      </c>
      <c r="S3458" s="4">
        <f t="shared" si="5689"/>
        <v>0.92700968127924388</v>
      </c>
      <c r="T3458" s="4">
        <f t="shared" si="5690"/>
        <v>0.60745598403307888</v>
      </c>
      <c r="U3458" s="5">
        <f t="shared" si="5691"/>
        <v>4317.42</v>
      </c>
      <c r="V3458" s="5">
        <f t="shared" si="5692"/>
        <v>43.8700000000008</v>
      </c>
      <c r="X3458" s="5">
        <f t="shared" si="5693"/>
        <v>-21.639999999999418</v>
      </c>
      <c r="Y3458" s="5">
        <f t="shared" si="5694"/>
        <v>-13.589999999999691</v>
      </c>
      <c r="AA3458" s="5">
        <f t="shared" si="5695"/>
        <v>0</v>
      </c>
      <c r="AB3458" s="5">
        <f t="shared" si="5610"/>
        <v>1</v>
      </c>
      <c r="AC3458" s="5">
        <f t="shared" si="5696"/>
        <v>1</v>
      </c>
      <c r="AF3458" s="5">
        <f t="shared" si="5597"/>
        <v>3.0900000000001455</v>
      </c>
      <c r="AG3458" s="5">
        <f t="shared" si="5598"/>
        <v>20.940000000000509</v>
      </c>
      <c r="AH3458" s="5">
        <f t="shared" si="5599"/>
        <v>52.299999999999272</v>
      </c>
      <c r="AI3458" s="5">
        <f t="shared" si="5600"/>
        <v>34.449999999998909</v>
      </c>
      <c r="AJ3458" s="5"/>
      <c r="AK3458" s="5">
        <f t="shared" si="5601"/>
        <v>3.0900000000001455</v>
      </c>
      <c r="AL3458" s="5">
        <f t="shared" si="5621"/>
        <v>31.251999999998951</v>
      </c>
      <c r="AM3458" s="5">
        <f t="shared" si="5602"/>
        <v>52.299999999999272</v>
      </c>
      <c r="AN3458" s="5">
        <f t="shared" si="5617"/>
        <v>69.507000000000147</v>
      </c>
      <c r="AO3458" s="5">
        <f t="shared" si="5618"/>
        <v>0</v>
      </c>
      <c r="AP3458" s="5">
        <f t="shared" si="5637"/>
        <v>4</v>
      </c>
      <c r="AQ3458" s="5">
        <f t="shared" si="5656"/>
        <v>3.1</v>
      </c>
      <c r="AR3458" s="5"/>
      <c r="AS3458" s="5">
        <f t="shared" si="5595"/>
        <v>34.449999999998909</v>
      </c>
      <c r="AT3458" s="5">
        <f t="shared" si="5617"/>
        <v>75.62099999999991</v>
      </c>
      <c r="AU3458" s="5">
        <f t="shared" si="5603"/>
        <v>20.940000000000509</v>
      </c>
      <c r="AV3458" s="5">
        <f t="shared" si="5606"/>
        <v>-17.850000000000364</v>
      </c>
      <c r="AW3458" s="5">
        <f t="shared" si="5604"/>
        <v>6</v>
      </c>
      <c r="AX3458" s="5">
        <f t="shared" si="5664"/>
        <v>41.45999999999971</v>
      </c>
      <c r="AZ3458" s="4">
        <f t="shared" si="5646"/>
        <v>0.60745598403307888</v>
      </c>
      <c r="BA3458" s="5">
        <f t="shared" si="5652"/>
        <v>0</v>
      </c>
      <c r="BB3458" s="4">
        <f t="shared" si="5647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  <c r="CB3458" s="5">
        <f t="shared" si="5626"/>
        <v>3.0900000000001455</v>
      </c>
      <c r="CC3458" s="5">
        <f t="shared" si="5627"/>
        <v>52.299999999999272</v>
      </c>
      <c r="CD3458" s="5">
        <f t="shared" si="5638"/>
        <v>-50</v>
      </c>
      <c r="CE3458" s="5">
        <f t="shared" si="5629"/>
        <v>13.589999999999691</v>
      </c>
      <c r="CF3458" s="5"/>
      <c r="CG3458" s="5">
        <f t="shared" si="5630"/>
        <v>-50</v>
      </c>
      <c r="CH3458" s="5">
        <f t="shared" si="5633"/>
        <v>-13.589999999999691</v>
      </c>
      <c r="CI3458" s="5">
        <f t="shared" si="5631"/>
        <v>-150</v>
      </c>
    </row>
    <row r="3459" spans="1:87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5">
        <f t="shared" ref="J3459:J3522" si="5706">MAX(ABS(E3458-D3459),ABS(C3459-E3458),ABS(C3459-D3459))</f>
        <v>67.979999999999563</v>
      </c>
      <c r="K3459" s="5">
        <f t="shared" si="5615"/>
        <v>86.152499999999847</v>
      </c>
      <c r="L3459" s="5">
        <f t="shared" si="5592"/>
        <v>22.440000000000055</v>
      </c>
      <c r="M3459" s="5">
        <f t="shared" ref="M3459" si="5707">AVERAGE(L3448:L3459)</f>
        <v>37.778333333333272</v>
      </c>
      <c r="N3459" s="6" t="s">
        <v>37</v>
      </c>
      <c r="O3459" s="5">
        <f t="shared" si="5685"/>
        <v>4348.41</v>
      </c>
      <c r="P3459" s="4">
        <f t="shared" si="5686"/>
        <v>0.76876770538243777</v>
      </c>
      <c r="Q3459" s="5">
        <f t="shared" si="5687"/>
        <v>84.720000000001164</v>
      </c>
      <c r="R3459" s="5">
        <f t="shared" si="5688"/>
        <v>4304.4599999999991</v>
      </c>
      <c r="S3459" s="4">
        <f t="shared" si="5689"/>
        <v>0.78690307842923868</v>
      </c>
      <c r="T3459" s="4">
        <f t="shared" si="5690"/>
        <v>0.51564616152255827</v>
      </c>
      <c r="U3459" s="5">
        <f t="shared" si="5691"/>
        <v>4329.0779999999995</v>
      </c>
      <c r="V3459" s="5">
        <f t="shared" si="5692"/>
        <v>19.332000000000335</v>
      </c>
      <c r="X3459" s="5">
        <f t="shared" si="5693"/>
        <v>-17.730000000001382</v>
      </c>
      <c r="Y3459" s="5">
        <f t="shared" si="5694"/>
        <v>0.80999999999994543</v>
      </c>
      <c r="AA3459" s="5">
        <f t="shared" si="5695"/>
        <v>0</v>
      </c>
      <c r="AB3459" s="5">
        <f t="shared" si="5610"/>
        <v>0</v>
      </c>
      <c r="AC3459" s="5">
        <f t="shared" si="5696"/>
        <v>0</v>
      </c>
      <c r="AF3459" s="5">
        <f t="shared" si="5597"/>
        <v>19.209999999999127</v>
      </c>
      <c r="AG3459" s="5">
        <f t="shared" si="5598"/>
        <v>28.3799999999992</v>
      </c>
      <c r="AH3459" s="5">
        <f t="shared" si="5599"/>
        <v>48.770000000000437</v>
      </c>
      <c r="AI3459" s="5">
        <f t="shared" si="5600"/>
        <v>39.600000000000364</v>
      </c>
      <c r="AJ3459" s="5"/>
      <c r="AK3459" s="5">
        <f t="shared" si="5601"/>
        <v>19.209999999999127</v>
      </c>
      <c r="AL3459" s="5">
        <f t="shared" si="5621"/>
        <v>22.854999999999013</v>
      </c>
      <c r="AM3459" s="5">
        <f t="shared" si="5602"/>
        <v>48.770000000000437</v>
      </c>
      <c r="AN3459" s="5">
        <f t="shared" si="5617"/>
        <v>71.085000000000221</v>
      </c>
      <c r="AO3459" s="5">
        <f t="shared" si="5618"/>
        <v>0</v>
      </c>
      <c r="AP3459" s="5">
        <f t="shared" si="5637"/>
        <v>4</v>
      </c>
      <c r="AQ3459" s="5">
        <f t="shared" si="5656"/>
        <v>3.4</v>
      </c>
      <c r="AR3459" s="5"/>
      <c r="AS3459" s="5">
        <f t="shared" si="5595"/>
        <v>39.600000000000364</v>
      </c>
      <c r="AT3459" s="5">
        <f t="shared" si="5617"/>
        <v>75.290999999999983</v>
      </c>
      <c r="AU3459" s="5">
        <f t="shared" si="5603"/>
        <v>28.3799999999992</v>
      </c>
      <c r="AV3459" s="5">
        <f t="shared" si="5606"/>
        <v>-9.1700000000000728</v>
      </c>
      <c r="AW3459" s="5">
        <f t="shared" si="5604"/>
        <v>2</v>
      </c>
      <c r="AX3459" s="5">
        <f t="shared" si="5664"/>
        <v>41.45999999999971</v>
      </c>
      <c r="AZ3459" s="4">
        <f t="shared" si="5646"/>
        <v>0.51564616152255827</v>
      </c>
      <c r="BA3459" s="5">
        <f t="shared" si="5652"/>
        <v>0</v>
      </c>
      <c r="BB3459" s="4">
        <f t="shared" si="5647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  <c r="CB3459" s="5">
        <f t="shared" si="5626"/>
        <v>19.209999999999127</v>
      </c>
      <c r="CC3459" s="5">
        <f t="shared" si="5627"/>
        <v>48.770000000000437</v>
      </c>
      <c r="CD3459" s="5">
        <f t="shared" si="5638"/>
        <v>-17.730000000001382</v>
      </c>
      <c r="CE3459" s="5">
        <f t="shared" si="5629"/>
        <v>-0.80999999999994543</v>
      </c>
      <c r="CF3459" s="5"/>
      <c r="CG3459" s="5">
        <f t="shared" si="5630"/>
        <v>-50</v>
      </c>
      <c r="CH3459" s="5">
        <f t="shared" si="5633"/>
        <v>0.80999999999994543</v>
      </c>
      <c r="CI3459" s="5">
        <f t="shared" si="5631"/>
        <v>-117.73000000000138</v>
      </c>
    </row>
    <row r="3460" spans="1:87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5">
        <f t="shared" si="5706"/>
        <v>167.51000000000022</v>
      </c>
      <c r="K3460" s="5">
        <f t="shared" si="5615"/>
        <v>95.717499999999902</v>
      </c>
      <c r="L3460" s="5">
        <f t="shared" ref="L3460:L3523" si="5708">MAX(ABS(I3459-H3460),ABS(G3460-I3459),ABS(G3460-H3460))</f>
        <v>51.019999999999982</v>
      </c>
      <c r="M3460" s="5">
        <f t="shared" ref="M3460" si="5709">AVERAGE(L3449:L3460)</f>
        <v>39.722499999999933</v>
      </c>
      <c r="N3460" s="6" t="s">
        <v>37</v>
      </c>
      <c r="O3460" s="5">
        <f t="shared" si="5685"/>
        <v>4267.16</v>
      </c>
      <c r="P3460" s="4">
        <f t="shared" si="5686"/>
        <v>0</v>
      </c>
      <c r="Q3460" s="5">
        <f t="shared" si="5687"/>
        <v>100.84000000000015</v>
      </c>
      <c r="R3460" s="5">
        <f t="shared" si="5688"/>
        <v>4292.37</v>
      </c>
      <c r="S3460" s="4">
        <f t="shared" si="5689"/>
        <v>0</v>
      </c>
      <c r="T3460" s="4">
        <f t="shared" si="5690"/>
        <v>0</v>
      </c>
      <c r="U3460" s="5">
        <f t="shared" si="5691"/>
        <v>4325.6279999999997</v>
      </c>
      <c r="V3460" s="5">
        <f t="shared" si="5692"/>
        <v>-58.467999999999847</v>
      </c>
      <c r="X3460" s="5">
        <f t="shared" si="5693"/>
        <v>-88.200000000000728</v>
      </c>
      <c r="Y3460" s="5">
        <f t="shared" si="5694"/>
        <v>-18.399999999999636</v>
      </c>
      <c r="AA3460" s="5">
        <f t="shared" si="5695"/>
        <v>0</v>
      </c>
      <c r="AB3460" s="5">
        <f t="shared" si="5610"/>
        <v>1</v>
      </c>
      <c r="AC3460" s="5">
        <f t="shared" si="5696"/>
        <v>1</v>
      </c>
      <c r="AF3460" s="5">
        <f t="shared" si="5597"/>
        <v>47.559999999999491</v>
      </c>
      <c r="AG3460" s="5">
        <f t="shared" si="5598"/>
        <v>37.110000000000582</v>
      </c>
      <c r="AH3460" s="5">
        <f t="shared" si="5599"/>
        <v>119.95000000000073</v>
      </c>
      <c r="AI3460" s="5">
        <f t="shared" si="5600"/>
        <v>130.39999999999964</v>
      </c>
      <c r="AJ3460" s="5"/>
      <c r="AK3460" s="5">
        <f t="shared" si="5601"/>
        <v>47.559999999999491</v>
      </c>
      <c r="AL3460" s="5">
        <f t="shared" si="5621"/>
        <v>33.385000000001121</v>
      </c>
      <c r="AM3460" s="5">
        <f t="shared" si="5602"/>
        <v>119.95000000000073</v>
      </c>
      <c r="AN3460" s="5">
        <f t="shared" si="5617"/>
        <v>77.878000000000242</v>
      </c>
      <c r="AO3460" s="5">
        <f t="shared" si="5618"/>
        <v>1</v>
      </c>
      <c r="AP3460" s="5">
        <f t="shared" si="5637"/>
        <v>5</v>
      </c>
      <c r="AQ3460" s="5">
        <f t="shared" si="5656"/>
        <v>3.8</v>
      </c>
      <c r="AR3460" s="5"/>
      <c r="AS3460" s="5">
        <f t="shared" ref="AS3460:AS3523" si="5710">MAX(AG3460,AI3460)</f>
        <v>130.39999999999964</v>
      </c>
      <c r="AT3460" s="5">
        <f t="shared" si="5617"/>
        <v>84.838999999999942</v>
      </c>
      <c r="AU3460" s="5">
        <f t="shared" si="5603"/>
        <v>37.110000000000582</v>
      </c>
      <c r="AV3460" s="5">
        <f t="shared" si="5606"/>
        <v>10.449999999998909</v>
      </c>
      <c r="AW3460" s="5">
        <f t="shared" si="5604"/>
        <v>3</v>
      </c>
      <c r="AX3460" s="5">
        <f t="shared" si="5664"/>
        <v>41.45999999999971</v>
      </c>
      <c r="AZ3460" s="4">
        <f t="shared" si="5646"/>
        <v>0</v>
      </c>
      <c r="BA3460" s="5">
        <f t="shared" si="5652"/>
        <v>0</v>
      </c>
      <c r="BB3460" s="4">
        <f t="shared" si="5647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  <c r="CB3460" s="5">
        <f t="shared" si="5626"/>
        <v>47.559999999999491</v>
      </c>
      <c r="CC3460" s="5">
        <f t="shared" si="5627"/>
        <v>119.95000000000073</v>
      </c>
      <c r="CD3460" s="5">
        <f t="shared" si="5638"/>
        <v>-50</v>
      </c>
      <c r="CE3460" s="5">
        <f t="shared" si="5629"/>
        <v>18.399999999999636</v>
      </c>
      <c r="CF3460" s="5"/>
      <c r="CG3460" s="5">
        <f t="shared" si="5630"/>
        <v>-50</v>
      </c>
      <c r="CH3460" s="5">
        <f t="shared" si="5633"/>
        <v>-18.399999999999636</v>
      </c>
      <c r="CI3460" s="5">
        <f t="shared" si="5631"/>
        <v>-150</v>
      </c>
    </row>
    <row r="3461" spans="1:87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5">
        <f t="shared" si="5706"/>
        <v>71.619999999998981</v>
      </c>
      <c r="K3461" s="5">
        <f t="shared" si="5615"/>
        <v>96.337499999999935</v>
      </c>
      <c r="L3461" s="5">
        <f t="shared" si="5708"/>
        <v>32.920000000000073</v>
      </c>
      <c r="M3461" s="5">
        <f t="shared" ref="M3461" si="5711">AVERAGE(L3450:L3461)</f>
        <v>39.951666666666597</v>
      </c>
      <c r="N3461" s="6" t="s">
        <v>36</v>
      </c>
      <c r="O3461" s="5">
        <f t="shared" si="5685"/>
        <v>4221.99</v>
      </c>
      <c r="P3461" s="4">
        <f t="shared" si="5686"/>
        <v>0</v>
      </c>
      <c r="Q3461" s="5">
        <f t="shared" si="5687"/>
        <v>146.01000000000022</v>
      </c>
      <c r="R3461" s="5">
        <f t="shared" si="5688"/>
        <v>4258.4925000000003</v>
      </c>
      <c r="S3461" s="4">
        <f t="shared" si="5689"/>
        <v>0</v>
      </c>
      <c r="T3461" s="4">
        <f t="shared" si="5690"/>
        <v>0</v>
      </c>
      <c r="U3461" s="5">
        <f t="shared" si="5691"/>
        <v>4313.37</v>
      </c>
      <c r="V3461" s="5">
        <f t="shared" si="5692"/>
        <v>-91.380000000000109</v>
      </c>
      <c r="X3461" s="5">
        <f t="shared" si="5693"/>
        <v>-4.8500000000003638</v>
      </c>
      <c r="Y3461" s="5">
        <f t="shared" si="5694"/>
        <v>13.849999999999909</v>
      </c>
      <c r="AA3461" s="5">
        <f t="shared" si="5695"/>
        <v>0</v>
      </c>
      <c r="AB3461" s="5">
        <f t="shared" si="5610"/>
        <v>0</v>
      </c>
      <c r="AC3461" s="5">
        <f t="shared" si="5696"/>
        <v>0</v>
      </c>
      <c r="AF3461" s="5">
        <f t="shared" ref="AF3461:AF3524" si="5712">(C3461-B3461)</f>
        <v>16.190000000000509</v>
      </c>
      <c r="AG3461" s="5">
        <f t="shared" ref="AG3461:AG3524" si="5713">(C3461-E3460)</f>
        <v>-18.209999999999127</v>
      </c>
      <c r="AH3461" s="5">
        <f t="shared" ref="AH3461:AH3524" si="5714">(B3461-D3461)</f>
        <v>37.219999999999345</v>
      </c>
      <c r="AI3461" s="5">
        <f t="shared" ref="AI3461:AI3524" si="5715">(E3460-D3461)</f>
        <v>71.619999999998981</v>
      </c>
      <c r="AJ3461" s="5"/>
      <c r="AK3461" s="5">
        <f t="shared" ref="AK3461:AK3524" si="5716">MIN(AF3461,AH3461)</f>
        <v>16.190000000000509</v>
      </c>
      <c r="AL3461" s="5">
        <f t="shared" si="5621"/>
        <v>33.385000000001121</v>
      </c>
      <c r="AM3461" s="5">
        <f t="shared" ref="AM3461:AM3524" si="5717">MAX(AF3461,AH3461)</f>
        <v>37.219999999999345</v>
      </c>
      <c r="AN3461" s="5">
        <f t="shared" si="5617"/>
        <v>72.573000000000135</v>
      </c>
      <c r="AO3461" s="5">
        <f t="shared" si="5618"/>
        <v>0</v>
      </c>
      <c r="AP3461" s="5">
        <f t="shared" si="5637"/>
        <v>4</v>
      </c>
      <c r="AQ3461" s="5">
        <f t="shared" si="5656"/>
        <v>4</v>
      </c>
      <c r="AR3461" s="5"/>
      <c r="AS3461" s="5">
        <f t="shared" si="5710"/>
        <v>71.619999999998981</v>
      </c>
      <c r="AT3461" s="5">
        <f t="shared" si="5617"/>
        <v>81.890999999999806</v>
      </c>
      <c r="AU3461" s="5">
        <f t="shared" ref="AU3461:AU3524" si="5718">MIN($AG3461,$AI3461)</f>
        <v>-18.209999999999127</v>
      </c>
      <c r="AV3461" s="5">
        <f t="shared" si="5606"/>
        <v>34.399999999999636</v>
      </c>
      <c r="AW3461" s="5">
        <f t="shared" ref="AW3461:AW3524" si="5719">WEEKDAY(A3461)</f>
        <v>4</v>
      </c>
      <c r="AX3461" s="5">
        <f t="shared" si="5664"/>
        <v>41.45999999999971</v>
      </c>
      <c r="AZ3461" s="4">
        <f t="shared" si="5646"/>
        <v>0</v>
      </c>
      <c r="BA3461" s="5">
        <f t="shared" si="5652"/>
        <v>0</v>
      </c>
      <c r="BB3461" s="4">
        <f t="shared" si="5647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  <c r="CB3461" s="5">
        <f t="shared" si="5626"/>
        <v>16.190000000000509</v>
      </c>
      <c r="CC3461" s="5">
        <f t="shared" si="5627"/>
        <v>37.219999999999345</v>
      </c>
      <c r="CD3461" s="5">
        <f t="shared" si="5638"/>
        <v>-4.8500000000003638</v>
      </c>
      <c r="CE3461" s="5">
        <f t="shared" si="5629"/>
        <v>-13.849999999999909</v>
      </c>
      <c r="CF3461" s="5"/>
      <c r="CG3461" s="5">
        <f t="shared" si="5630"/>
        <v>-50</v>
      </c>
      <c r="CH3461" s="5">
        <f t="shared" si="5633"/>
        <v>13.849999999999909</v>
      </c>
      <c r="CI3461" s="5">
        <f t="shared" si="5631"/>
        <v>-104.85000000000036</v>
      </c>
    </row>
    <row r="3462" spans="1:87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5">
        <f t="shared" si="5706"/>
        <v>88.980000000001382</v>
      </c>
      <c r="K3462" s="5">
        <f t="shared" si="5615"/>
        <v>98.804166666666788</v>
      </c>
      <c r="L3462" s="5">
        <f t="shared" si="5708"/>
        <v>36.730000000000018</v>
      </c>
      <c r="M3462" s="5">
        <f t="shared" ref="M3462" si="5720">AVERAGE(L3451:L3462)</f>
        <v>40.307499999999926</v>
      </c>
      <c r="N3462" s="6" t="s">
        <v>36</v>
      </c>
      <c r="O3462" s="5">
        <f t="shared" si="5685"/>
        <v>4254</v>
      </c>
      <c r="P3462" s="4">
        <f t="shared" si="5686"/>
        <v>0.22979181622397679</v>
      </c>
      <c r="Q3462" s="5">
        <f t="shared" si="5687"/>
        <v>139.30000000000109</v>
      </c>
      <c r="R3462" s="5">
        <f t="shared" si="5688"/>
        <v>4256.8150000000005</v>
      </c>
      <c r="S3462" s="4">
        <f t="shared" si="5689"/>
        <v>0.21923155948222842</v>
      </c>
      <c r="T3462" s="4">
        <f t="shared" si="5690"/>
        <v>0.21923155948222842</v>
      </c>
      <c r="U3462" s="5">
        <f t="shared" si="5691"/>
        <v>4290.57</v>
      </c>
      <c r="V3462" s="5">
        <f t="shared" si="5692"/>
        <v>-36.569999999999709</v>
      </c>
      <c r="X3462" s="5">
        <f t="shared" si="5693"/>
        <v>61.920000000000073</v>
      </c>
      <c r="Y3462" s="5">
        <f t="shared" si="5694"/>
        <v>17.880000000000109</v>
      </c>
      <c r="AA3462" s="5">
        <f t="shared" si="5695"/>
        <v>1</v>
      </c>
      <c r="AB3462" s="5">
        <f t="shared" si="5610"/>
        <v>0</v>
      </c>
      <c r="AC3462" s="5">
        <f t="shared" si="5696"/>
        <v>1</v>
      </c>
      <c r="AF3462" s="5">
        <f t="shared" si="5712"/>
        <v>85.040000000000873</v>
      </c>
      <c r="AG3462" s="5">
        <f t="shared" si="5713"/>
        <v>80.960000000000946</v>
      </c>
      <c r="AH3462" s="5">
        <f t="shared" si="5714"/>
        <v>3.9400000000005093</v>
      </c>
      <c r="AI3462" s="5">
        <f t="shared" si="5715"/>
        <v>8.0200000000004366</v>
      </c>
      <c r="AJ3462" s="5"/>
      <c r="AK3462" s="5">
        <f t="shared" si="5716"/>
        <v>3.9400000000005093</v>
      </c>
      <c r="AL3462" s="5">
        <f t="shared" si="5621"/>
        <v>33.385000000001121</v>
      </c>
      <c r="AM3462" s="5">
        <f t="shared" si="5717"/>
        <v>85.040000000000873</v>
      </c>
      <c r="AN3462" s="5">
        <f t="shared" si="5617"/>
        <v>72.639000000000124</v>
      </c>
      <c r="AO3462" s="5">
        <f t="shared" si="5618"/>
        <v>1</v>
      </c>
      <c r="AP3462" s="5">
        <f t="shared" si="5637"/>
        <v>4</v>
      </c>
      <c r="AQ3462" s="5">
        <f t="shared" si="5656"/>
        <v>4.0999999999999996</v>
      </c>
      <c r="AR3462" s="5"/>
      <c r="AS3462" s="5">
        <f t="shared" si="5710"/>
        <v>80.960000000000946</v>
      </c>
      <c r="AT3462" s="5">
        <f t="shared" si="5617"/>
        <v>78.589999999999776</v>
      </c>
      <c r="AU3462" s="5">
        <f t="shared" si="5718"/>
        <v>8.0200000000004366</v>
      </c>
      <c r="AV3462" s="5">
        <f t="shared" ref="AV3462:AV3525" si="5721">(E3461-B3462)</f>
        <v>4.0799999999999272</v>
      </c>
      <c r="AW3462" s="5">
        <f t="shared" si="5719"/>
        <v>5</v>
      </c>
      <c r="AX3462" s="5">
        <f t="shared" si="5664"/>
        <v>41.45999999999971</v>
      </c>
      <c r="AZ3462" s="4">
        <f t="shared" si="5646"/>
        <v>0.21923155948222842</v>
      </c>
      <c r="BA3462" s="5">
        <f t="shared" si="5652"/>
        <v>0</v>
      </c>
      <c r="BB3462" s="4">
        <f t="shared" si="5647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  <c r="CB3462" s="5">
        <f t="shared" si="5626"/>
        <v>85.040000000000873</v>
      </c>
      <c r="CC3462" s="5">
        <f t="shared" si="5627"/>
        <v>3.9400000000005093</v>
      </c>
      <c r="CD3462" s="5">
        <f t="shared" si="5638"/>
        <v>61.920000000000073</v>
      </c>
      <c r="CE3462" s="5">
        <f t="shared" si="5629"/>
        <v>-17.880000000000109</v>
      </c>
      <c r="CF3462" s="5"/>
      <c r="CG3462" s="5">
        <f t="shared" si="5630"/>
        <v>-50</v>
      </c>
      <c r="CH3462" s="5">
        <f t="shared" si="5633"/>
        <v>17.880000000000109</v>
      </c>
      <c r="CI3462" s="5">
        <f t="shared" si="5631"/>
        <v>-38.079999999999927</v>
      </c>
    </row>
    <row r="3463" spans="1:87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5">
        <f t="shared" si="5706"/>
        <v>88.180000000000291</v>
      </c>
      <c r="K3463" s="5">
        <f t="shared" si="5615"/>
        <v>97.72750000000012</v>
      </c>
      <c r="L3463" s="5">
        <f t="shared" si="5708"/>
        <v>37.860000000000127</v>
      </c>
      <c r="M3463" s="5">
        <f t="shared" ref="M3463" si="5722">AVERAGE(L3452:L3463)</f>
        <v>39.011666666666621</v>
      </c>
      <c r="N3463" s="6" t="s">
        <v>37</v>
      </c>
      <c r="O3463" s="5">
        <f t="shared" si="5685"/>
        <v>4261.7599999999993</v>
      </c>
      <c r="P3463" s="4">
        <f t="shared" si="5686"/>
        <v>0.31458629963612961</v>
      </c>
      <c r="Q3463" s="5">
        <f t="shared" si="5687"/>
        <v>126.42000000000007</v>
      </c>
      <c r="R3463" s="5">
        <f t="shared" si="5688"/>
        <v>4253.5949999999993</v>
      </c>
      <c r="S3463" s="4">
        <f t="shared" si="5689"/>
        <v>0.27237860420518778</v>
      </c>
      <c r="T3463" s="4">
        <f t="shared" si="5690"/>
        <v>0.27237860420518778</v>
      </c>
      <c r="U3463" s="5">
        <f t="shared" si="5691"/>
        <v>4270.6639999999989</v>
      </c>
      <c r="V3463" s="5">
        <f t="shared" si="5692"/>
        <v>-8.9039999999995416</v>
      </c>
      <c r="X3463" s="5">
        <f t="shared" si="5693"/>
        <v>5.7799999999988358</v>
      </c>
      <c r="Y3463" s="5">
        <f t="shared" si="5694"/>
        <v>2.7800000000002001</v>
      </c>
      <c r="AA3463" s="5">
        <f t="shared" si="5695"/>
        <v>1</v>
      </c>
      <c r="AB3463" s="5">
        <f t="shared" si="5610"/>
        <v>0</v>
      </c>
      <c r="AC3463" s="5">
        <f t="shared" si="5696"/>
        <v>1</v>
      </c>
      <c r="AF3463" s="5">
        <f t="shared" si="5712"/>
        <v>42.059999999999491</v>
      </c>
      <c r="AG3463" s="5">
        <f t="shared" si="5713"/>
        <v>56.270000000000437</v>
      </c>
      <c r="AH3463" s="5">
        <f t="shared" si="5714"/>
        <v>46.1200000000008</v>
      </c>
      <c r="AI3463" s="5">
        <f t="shared" si="5715"/>
        <v>31.909999999999854</v>
      </c>
      <c r="AJ3463" s="5"/>
      <c r="AK3463" s="5">
        <f t="shared" si="5716"/>
        <v>42.059999999999491</v>
      </c>
      <c r="AL3463" s="5">
        <f t="shared" si="5621"/>
        <v>42.609999999999488</v>
      </c>
      <c r="AM3463" s="5">
        <f t="shared" si="5717"/>
        <v>46.1200000000008</v>
      </c>
      <c r="AN3463" s="5">
        <f t="shared" si="5617"/>
        <v>64.799000000000163</v>
      </c>
      <c r="AO3463" s="5">
        <f t="shared" si="5618"/>
        <v>0</v>
      </c>
      <c r="AP3463" s="5">
        <f t="shared" si="5637"/>
        <v>3</v>
      </c>
      <c r="AQ3463" s="5">
        <f t="shared" si="5656"/>
        <v>4</v>
      </c>
      <c r="AR3463" s="5"/>
      <c r="AS3463" s="5">
        <f t="shared" si="5710"/>
        <v>56.270000000000437</v>
      </c>
      <c r="AT3463" s="5">
        <f t="shared" si="5617"/>
        <v>76.044999999999888</v>
      </c>
      <c r="AU3463" s="5">
        <f t="shared" si="5718"/>
        <v>31.909999999999854</v>
      </c>
      <c r="AV3463" s="5">
        <f t="shared" si="5721"/>
        <v>-14.210000000000946</v>
      </c>
      <c r="AW3463" s="5">
        <f t="shared" si="5719"/>
        <v>6</v>
      </c>
      <c r="AX3463" s="5">
        <f t="shared" si="5664"/>
        <v>41.45999999999971</v>
      </c>
      <c r="AZ3463" s="4">
        <f t="shared" si="5646"/>
        <v>0.27237860420518778</v>
      </c>
      <c r="BA3463" s="5">
        <f t="shared" si="5652"/>
        <v>0</v>
      </c>
      <c r="BB3463" s="4">
        <f t="shared" si="5647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  <c r="CB3463" s="5">
        <f t="shared" si="5626"/>
        <v>42.059999999999491</v>
      </c>
      <c r="CC3463" s="5">
        <f t="shared" si="5627"/>
        <v>46.1200000000008</v>
      </c>
      <c r="CD3463" s="5">
        <f t="shared" si="5638"/>
        <v>5.7799999999988358</v>
      </c>
      <c r="CE3463" s="5">
        <f t="shared" si="5629"/>
        <v>-2.7800000000002001</v>
      </c>
      <c r="CF3463" s="5"/>
      <c r="CG3463" s="5">
        <f t="shared" si="5630"/>
        <v>-50</v>
      </c>
      <c r="CH3463" s="5">
        <f t="shared" si="5633"/>
        <v>2.7800000000002001</v>
      </c>
      <c r="CI3463" s="5">
        <f t="shared" si="5631"/>
        <v>-94.220000000001164</v>
      </c>
    </row>
    <row r="3464" spans="1:87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5">
        <f t="shared" si="5706"/>
        <v>132.29999999999927</v>
      </c>
      <c r="K3464" s="5">
        <f t="shared" si="5615"/>
        <v>99.254999999999953</v>
      </c>
      <c r="L3464" s="5">
        <f t="shared" si="5708"/>
        <v>40.019999999999982</v>
      </c>
      <c r="M3464" s="5">
        <f t="shared" ref="M3464" si="5723">AVERAGE(L3453:L3464)</f>
        <v>38.395833333333293</v>
      </c>
      <c r="N3464" s="6" t="s">
        <v>37</v>
      </c>
      <c r="O3464" s="5">
        <f t="shared" si="5685"/>
        <v>4287.57</v>
      </c>
      <c r="P3464" s="4">
        <f t="shared" si="5686"/>
        <v>1</v>
      </c>
      <c r="Q3464" s="5">
        <f t="shared" si="5687"/>
        <v>65.579999999999927</v>
      </c>
      <c r="R3464" s="5">
        <f t="shared" si="5688"/>
        <v>4238.3850000000002</v>
      </c>
      <c r="S3464" s="4">
        <f t="shared" si="5689"/>
        <v>0.47078248384780624</v>
      </c>
      <c r="T3464" s="4">
        <f t="shared" si="5690"/>
        <v>0.4491473186768018</v>
      </c>
      <c r="U3464" s="5">
        <f t="shared" si="5691"/>
        <v>4258.4960000000001</v>
      </c>
      <c r="V3464" s="5">
        <f t="shared" si="5692"/>
        <v>29.073999999999614</v>
      </c>
      <c r="X3464" s="5">
        <f t="shared" si="5693"/>
        <v>17.290000000000873</v>
      </c>
      <c r="Y3464" s="5">
        <f t="shared" si="5694"/>
        <v>-9.2899999999999636</v>
      </c>
      <c r="AA3464" s="5">
        <f t="shared" si="5695"/>
        <v>0</v>
      </c>
      <c r="AB3464" s="5">
        <f t="shared" ref="AB3464:AB3527" si="5724">IF(AND($X3464&lt;0,$Y3464&lt;0),1,0)</f>
        <v>0</v>
      </c>
      <c r="AC3464" s="5">
        <f t="shared" si="5696"/>
        <v>0</v>
      </c>
      <c r="AF3464" s="5">
        <f t="shared" si="5712"/>
        <v>29.200000000000728</v>
      </c>
      <c r="AG3464" s="5">
        <f t="shared" si="5713"/>
        <v>32.850000000000364</v>
      </c>
      <c r="AH3464" s="5">
        <f t="shared" si="5714"/>
        <v>103.09999999999854</v>
      </c>
      <c r="AI3464" s="5">
        <f t="shared" si="5715"/>
        <v>99.449999999998909</v>
      </c>
      <c r="AJ3464" s="5"/>
      <c r="AK3464" s="5">
        <f t="shared" si="5716"/>
        <v>29.200000000000728</v>
      </c>
      <c r="AL3464" s="5">
        <f t="shared" si="5621"/>
        <v>42.609999999999488</v>
      </c>
      <c r="AM3464" s="5">
        <f t="shared" si="5717"/>
        <v>103.09999999999854</v>
      </c>
      <c r="AN3464" s="5">
        <f t="shared" si="5617"/>
        <v>68.95</v>
      </c>
      <c r="AO3464" s="5">
        <f t="shared" si="5618"/>
        <v>1</v>
      </c>
      <c r="AP3464" s="5">
        <f t="shared" si="5637"/>
        <v>4</v>
      </c>
      <c r="AQ3464" s="5">
        <f t="shared" si="5656"/>
        <v>4</v>
      </c>
      <c r="AR3464" s="5"/>
      <c r="AS3464" s="5">
        <f t="shared" si="5710"/>
        <v>99.449999999998909</v>
      </c>
      <c r="AT3464" s="5">
        <f t="shared" si="5617"/>
        <v>78.065999999999804</v>
      </c>
      <c r="AU3464" s="5">
        <f t="shared" si="5718"/>
        <v>32.850000000000364</v>
      </c>
      <c r="AV3464" s="5">
        <f t="shared" si="5721"/>
        <v>-3.6499999999996362</v>
      </c>
      <c r="AW3464" s="5">
        <f t="shared" si="5719"/>
        <v>2</v>
      </c>
      <c r="AX3464" s="5">
        <f t="shared" si="5664"/>
        <v>41.45999999999971</v>
      </c>
      <c r="AZ3464" s="4">
        <f t="shared" si="5646"/>
        <v>0.4491473186768018</v>
      </c>
      <c r="BA3464" s="5">
        <f t="shared" si="5652"/>
        <v>0</v>
      </c>
      <c r="BB3464" s="4">
        <f t="shared" si="5647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  <c r="CB3464" s="5">
        <f t="shared" si="5626"/>
        <v>29.200000000000728</v>
      </c>
      <c r="CC3464" s="5">
        <f t="shared" si="5627"/>
        <v>103.09999999999854</v>
      </c>
      <c r="CD3464" s="5">
        <f t="shared" si="5638"/>
        <v>-50</v>
      </c>
      <c r="CE3464" s="5">
        <f t="shared" si="5629"/>
        <v>9.2899999999999636</v>
      </c>
      <c r="CF3464" s="5"/>
      <c r="CG3464" s="5">
        <f t="shared" si="5630"/>
        <v>-50</v>
      </c>
      <c r="CH3464" s="5">
        <f t="shared" si="5633"/>
        <v>-9.2899999999999636</v>
      </c>
      <c r="CI3464" s="5">
        <f t="shared" si="5631"/>
        <v>-150</v>
      </c>
    </row>
    <row r="3465" spans="1:87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5">
        <f t="shared" si="5706"/>
        <v>85.270000000000437</v>
      </c>
      <c r="K3465" s="5">
        <f t="shared" si="5615"/>
        <v>94.295833333333277</v>
      </c>
      <c r="L3465" s="5">
        <f t="shared" si="5708"/>
        <v>20.820000000000164</v>
      </c>
      <c r="M3465" s="5">
        <f t="shared" ref="M3465" si="5725">AVERAGE(L3454:L3465)</f>
        <v>36.269999999999982</v>
      </c>
      <c r="N3465" s="6" t="s">
        <v>37</v>
      </c>
      <c r="O3465" s="5">
        <f t="shared" si="5685"/>
        <v>4323.26</v>
      </c>
      <c r="P3465" s="4">
        <f t="shared" si="5686"/>
        <v>1</v>
      </c>
      <c r="Q3465" s="5">
        <f t="shared" si="5687"/>
        <v>101.27000000000044</v>
      </c>
      <c r="R3465" s="5">
        <f t="shared" si="5688"/>
        <v>4247.3074999999999</v>
      </c>
      <c r="S3465" s="4">
        <f t="shared" si="5689"/>
        <v>0.80105995886727088</v>
      </c>
      <c r="T3465" s="4">
        <f t="shared" si="5690"/>
        <v>0.69358263132662346</v>
      </c>
      <c r="U3465" s="5">
        <f t="shared" si="5691"/>
        <v>4269.7160000000003</v>
      </c>
      <c r="V3465" s="5">
        <f t="shared" si="5692"/>
        <v>53.543999999999869</v>
      </c>
      <c r="X3465" s="5">
        <f t="shared" si="5693"/>
        <v>19.940000000000509</v>
      </c>
      <c r="Y3465" s="5">
        <f t="shared" si="5694"/>
        <v>10.920000000000073</v>
      </c>
      <c r="AA3465" s="5">
        <f t="shared" si="5695"/>
        <v>1</v>
      </c>
      <c r="AB3465" s="5">
        <f t="shared" si="5724"/>
        <v>0</v>
      </c>
      <c r="AC3465" s="5">
        <f t="shared" si="5696"/>
        <v>1</v>
      </c>
      <c r="AF3465" s="5">
        <f t="shared" si="5712"/>
        <v>48.700000000000728</v>
      </c>
      <c r="AG3465" s="5">
        <f t="shared" si="5713"/>
        <v>85.270000000000437</v>
      </c>
      <c r="AH3465" s="5">
        <f t="shared" si="5714"/>
        <v>12.590000000000146</v>
      </c>
      <c r="AI3465" s="5">
        <f t="shared" si="5715"/>
        <v>-23.979999999999563</v>
      </c>
      <c r="AJ3465" s="5"/>
      <c r="AK3465" s="5">
        <f t="shared" si="5716"/>
        <v>12.590000000000146</v>
      </c>
      <c r="AL3465" s="5">
        <f t="shared" si="5621"/>
        <v>42.609999999999488</v>
      </c>
      <c r="AM3465" s="5">
        <f t="shared" si="5717"/>
        <v>48.700000000000728</v>
      </c>
      <c r="AN3465" s="5">
        <f t="shared" si="5617"/>
        <v>69.246000000000095</v>
      </c>
      <c r="AO3465" s="5">
        <f t="shared" si="5618"/>
        <v>0</v>
      </c>
      <c r="AP3465" s="5">
        <f t="shared" si="5637"/>
        <v>4</v>
      </c>
      <c r="AQ3465" s="5">
        <f t="shared" si="5656"/>
        <v>4</v>
      </c>
      <c r="AR3465" s="5"/>
      <c r="AS3465" s="5">
        <f t="shared" si="5710"/>
        <v>85.270000000000437</v>
      </c>
      <c r="AT3465" s="5">
        <f t="shared" si="5617"/>
        <v>79.100999999999843</v>
      </c>
      <c r="AU3465" s="5">
        <f t="shared" si="5718"/>
        <v>-23.979999999999563</v>
      </c>
      <c r="AV3465" s="5">
        <f t="shared" si="5721"/>
        <v>-36.569999999999709</v>
      </c>
      <c r="AW3465" s="5">
        <f t="shared" si="5719"/>
        <v>3</v>
      </c>
      <c r="AX3465" s="5">
        <f t="shared" si="5664"/>
        <v>41.45999999999971</v>
      </c>
      <c r="AZ3465" s="4">
        <f t="shared" si="5646"/>
        <v>0.69358263132662346</v>
      </c>
      <c r="BA3465" s="5">
        <f t="shared" si="5652"/>
        <v>0</v>
      </c>
      <c r="BB3465" s="4">
        <f t="shared" si="5647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  <c r="CB3465" s="5">
        <f t="shared" si="5626"/>
        <v>48.700000000000728</v>
      </c>
      <c r="CC3465" s="5">
        <f t="shared" si="5627"/>
        <v>12.590000000000146</v>
      </c>
      <c r="CD3465" s="5">
        <f t="shared" si="5638"/>
        <v>19.940000000000509</v>
      </c>
      <c r="CE3465" s="5">
        <f t="shared" si="5629"/>
        <v>-10.920000000000073</v>
      </c>
      <c r="CF3465" s="5"/>
      <c r="CG3465" s="5">
        <f t="shared" si="5630"/>
        <v>-50</v>
      </c>
      <c r="CH3465" s="5">
        <f t="shared" si="5633"/>
        <v>10.920000000000073</v>
      </c>
      <c r="CI3465" s="5">
        <f t="shared" si="5631"/>
        <v>-80.059999999999491</v>
      </c>
    </row>
    <row r="3466" spans="1:87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5">
        <f t="shared" si="5706"/>
        <v>56.299999999999272</v>
      </c>
      <c r="K3466" s="5">
        <f t="shared" si="5615"/>
        <v>92.384166666666559</v>
      </c>
      <c r="L3466" s="5">
        <f t="shared" si="5708"/>
        <v>30.579999999999927</v>
      </c>
      <c r="M3466" s="5">
        <f t="shared" ref="M3466" si="5726">AVERAGE(L3455:L3466)</f>
        <v>35.865833333333285</v>
      </c>
      <c r="N3466" s="6" t="s">
        <v>37</v>
      </c>
      <c r="O3466" s="5">
        <f t="shared" si="5685"/>
        <v>4323.920000000001</v>
      </c>
      <c r="P3466" s="4">
        <f t="shared" si="5686"/>
        <v>1</v>
      </c>
      <c r="Q3466" s="5">
        <f t="shared" si="5687"/>
        <v>69.920000000000982</v>
      </c>
      <c r="R3466" s="5">
        <f t="shared" si="5688"/>
        <v>4271.4800000000005</v>
      </c>
      <c r="S3466" s="4">
        <f t="shared" si="5689"/>
        <v>1</v>
      </c>
      <c r="T3466" s="4">
        <f t="shared" si="5690"/>
        <v>0.73173007896626274</v>
      </c>
      <c r="U3466" s="5">
        <f t="shared" si="5691"/>
        <v>4290.1019999999999</v>
      </c>
      <c r="V3466" s="5">
        <f t="shared" si="5692"/>
        <v>33.81800000000112</v>
      </c>
      <c r="X3466" s="5">
        <f t="shared" si="5693"/>
        <v>13.240000000001601</v>
      </c>
      <c r="Y3466" s="5">
        <f t="shared" si="5694"/>
        <v>14.869999999999891</v>
      </c>
      <c r="AA3466" s="5">
        <f t="shared" si="5695"/>
        <v>1</v>
      </c>
      <c r="AB3466" s="5">
        <f t="shared" si="5724"/>
        <v>0</v>
      </c>
      <c r="AC3466" s="5">
        <f t="shared" si="5696"/>
        <v>1</v>
      </c>
      <c r="AF3466" s="5">
        <f t="shared" si="5712"/>
        <v>32.170000000000073</v>
      </c>
      <c r="AG3466" s="5">
        <f t="shared" si="5713"/>
        <v>41.289999999999054</v>
      </c>
      <c r="AH3466" s="5">
        <f t="shared" si="5714"/>
        <v>24.1299999999992</v>
      </c>
      <c r="AI3466" s="5">
        <f t="shared" si="5715"/>
        <v>15.010000000000218</v>
      </c>
      <c r="AJ3466" s="5"/>
      <c r="AK3466" s="5">
        <f t="shared" si="5716"/>
        <v>24.1299999999992</v>
      </c>
      <c r="AL3466" s="5">
        <f t="shared" si="5621"/>
        <v>42.609999999999488</v>
      </c>
      <c r="AM3466" s="5">
        <f t="shared" si="5717"/>
        <v>32.170000000000073</v>
      </c>
      <c r="AN3466" s="5">
        <f t="shared" si="5617"/>
        <v>66.429000000000087</v>
      </c>
      <c r="AO3466" s="5">
        <f t="shared" si="5618"/>
        <v>0</v>
      </c>
      <c r="AP3466" s="5">
        <f t="shared" si="5637"/>
        <v>4</v>
      </c>
      <c r="AQ3466" s="5">
        <f t="shared" si="5656"/>
        <v>4</v>
      </c>
      <c r="AR3466" s="5"/>
      <c r="AS3466" s="5">
        <f t="shared" si="5710"/>
        <v>41.289999999999054</v>
      </c>
      <c r="AT3466" s="5">
        <f t="shared" si="5617"/>
        <v>77.463999999999757</v>
      </c>
      <c r="AU3466" s="5">
        <f t="shared" si="5718"/>
        <v>15.010000000000218</v>
      </c>
      <c r="AV3466" s="5">
        <f t="shared" si="5721"/>
        <v>-9.1199999999989814</v>
      </c>
      <c r="AW3466" s="5">
        <f t="shared" si="5719"/>
        <v>4</v>
      </c>
      <c r="AX3466" s="5">
        <f t="shared" si="5664"/>
        <v>37.305000000000476</v>
      </c>
      <c r="AZ3466" s="4">
        <f t="shared" si="5646"/>
        <v>0.73173007896626274</v>
      </c>
      <c r="BA3466" s="5">
        <f t="shared" si="5652"/>
        <v>0</v>
      </c>
      <c r="BB3466" s="4">
        <f t="shared" si="5647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  <c r="CB3466" s="5">
        <f t="shared" si="5626"/>
        <v>32.170000000000073</v>
      </c>
      <c r="CC3466" s="5">
        <f t="shared" si="5627"/>
        <v>24.1299999999992</v>
      </c>
      <c r="CD3466" s="5">
        <f t="shared" si="5638"/>
        <v>13.240000000001601</v>
      </c>
      <c r="CE3466" s="5">
        <f t="shared" si="5629"/>
        <v>-14.869999999999891</v>
      </c>
      <c r="CF3466" s="5"/>
      <c r="CG3466" s="5">
        <f t="shared" si="5630"/>
        <v>-50</v>
      </c>
      <c r="CH3466" s="5">
        <f t="shared" si="5633"/>
        <v>14.869999999999891</v>
      </c>
      <c r="CI3466" s="5">
        <f t="shared" si="5631"/>
        <v>-86.759999999998399</v>
      </c>
    </row>
    <row r="3467" spans="1:87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5">
        <f t="shared" si="5706"/>
        <v>130.14000000000124</v>
      </c>
      <c r="K3467" s="5">
        <f t="shared" si="5615"/>
        <v>96.76666666666658</v>
      </c>
      <c r="L3467" s="5">
        <f t="shared" si="5708"/>
        <v>58.899999999999636</v>
      </c>
      <c r="M3467" s="5">
        <f t="shared" ref="M3467" si="5727">AVERAGE(L3456:L3467)</f>
        <v>38.096666666666614</v>
      </c>
      <c r="N3467" s="6" t="s">
        <v>37</v>
      </c>
      <c r="O3467" s="5">
        <f t="shared" si="5685"/>
        <v>4283.0900000000011</v>
      </c>
      <c r="P3467" s="4">
        <f t="shared" si="5686"/>
        <v>0.34314671814673703</v>
      </c>
      <c r="Q3467" s="5">
        <f t="shared" si="5687"/>
        <v>62.160000000001673</v>
      </c>
      <c r="R3467" s="5">
        <f t="shared" si="5688"/>
        <v>4277.2999999999993</v>
      </c>
      <c r="S3467" s="4">
        <f t="shared" si="5689"/>
        <v>0.59943098204650791</v>
      </c>
      <c r="T3467" s="4">
        <f t="shared" si="5690"/>
        <v>0.4833096029109416</v>
      </c>
      <c r="U3467" s="5">
        <f t="shared" si="5691"/>
        <v>4295.92</v>
      </c>
      <c r="V3467" s="5">
        <f t="shared" si="5692"/>
        <v>-12.829999999999018</v>
      </c>
      <c r="X3467" s="5">
        <f t="shared" si="5693"/>
        <v>-42.649999999999636</v>
      </c>
      <c r="Y3467" s="5">
        <f t="shared" si="5694"/>
        <v>-15.730000000000473</v>
      </c>
      <c r="AA3467" s="5">
        <f t="shared" si="5695"/>
        <v>0</v>
      </c>
      <c r="AB3467" s="5">
        <f t="shared" si="5724"/>
        <v>1</v>
      </c>
      <c r="AC3467" s="5">
        <f t="shared" si="5696"/>
        <v>1</v>
      </c>
      <c r="AF3467" s="5">
        <f t="shared" si="5712"/>
        <v>3.0900000000001455</v>
      </c>
      <c r="AG3467" s="5">
        <f t="shared" si="5713"/>
        <v>-16.090000000000146</v>
      </c>
      <c r="AH3467" s="5">
        <f t="shared" si="5714"/>
        <v>110.96000000000095</v>
      </c>
      <c r="AI3467" s="5">
        <f t="shared" si="5715"/>
        <v>130.14000000000124</v>
      </c>
      <c r="AJ3467" s="5"/>
      <c r="AK3467" s="5">
        <f t="shared" si="5716"/>
        <v>3.0900000000001455</v>
      </c>
      <c r="AL3467" s="5">
        <f t="shared" si="5621"/>
        <v>42.609999999999488</v>
      </c>
      <c r="AM3467" s="5">
        <f t="shared" si="5717"/>
        <v>110.96000000000095</v>
      </c>
      <c r="AN3467" s="5">
        <f t="shared" si="5617"/>
        <v>68.433000000000177</v>
      </c>
      <c r="AO3467" s="5">
        <f t="shared" si="5618"/>
        <v>1</v>
      </c>
      <c r="AP3467" s="5">
        <f t="shared" si="5637"/>
        <v>4</v>
      </c>
      <c r="AQ3467" s="5">
        <f t="shared" si="5656"/>
        <v>4</v>
      </c>
      <c r="AR3467" s="5"/>
      <c r="AS3467" s="5">
        <f t="shared" si="5710"/>
        <v>130.14000000000124</v>
      </c>
      <c r="AT3467" s="5">
        <f t="shared" si="5617"/>
        <v>76.944999999999894</v>
      </c>
      <c r="AU3467" s="5">
        <f t="shared" si="5718"/>
        <v>-16.090000000000146</v>
      </c>
      <c r="AV3467" s="5">
        <f t="shared" si="5721"/>
        <v>19.180000000000291</v>
      </c>
      <c r="AW3467" s="5">
        <f t="shared" si="5719"/>
        <v>5</v>
      </c>
      <c r="AX3467" s="5">
        <f t="shared" si="5664"/>
        <v>33.276000000000394</v>
      </c>
      <c r="AZ3467" s="4">
        <f t="shared" si="5646"/>
        <v>0.4833096029109416</v>
      </c>
      <c r="BA3467" s="5">
        <f t="shared" si="5652"/>
        <v>0</v>
      </c>
      <c r="BB3467" s="4">
        <f t="shared" si="5647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  <c r="CB3467" s="5">
        <f t="shared" si="5626"/>
        <v>3.0900000000001455</v>
      </c>
      <c r="CC3467" s="5">
        <f t="shared" si="5627"/>
        <v>110.96000000000095</v>
      </c>
      <c r="CD3467" s="5">
        <f t="shared" si="5638"/>
        <v>-50</v>
      </c>
      <c r="CE3467" s="5">
        <f t="shared" si="5629"/>
        <v>15.730000000000473</v>
      </c>
      <c r="CF3467" s="5"/>
      <c r="CG3467" s="5">
        <f t="shared" si="5630"/>
        <v>-50</v>
      </c>
      <c r="CH3467" s="5">
        <f t="shared" si="5633"/>
        <v>-15.730000000000473</v>
      </c>
      <c r="CI3467" s="5">
        <f t="shared" si="5631"/>
        <v>-150</v>
      </c>
    </row>
    <row r="3468" spans="1:87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5">
        <f t="shared" si="5706"/>
        <v>71.969999999999345</v>
      </c>
      <c r="K3468" s="5">
        <f t="shared" ref="K3468:K3531" si="5728">AVERAGE(J3457:J3468)</f>
        <v>95.914166666666617</v>
      </c>
      <c r="L3468" s="5">
        <f t="shared" si="5708"/>
        <v>46.370000000000346</v>
      </c>
      <c r="M3468" s="5">
        <f t="shared" ref="M3468" si="5729">AVERAGE(L3457:L3468)</f>
        <v>38.444166666666661</v>
      </c>
      <c r="N3468" s="6" t="s">
        <v>36</v>
      </c>
      <c r="O3468" s="5">
        <f t="shared" si="5685"/>
        <v>4268.05</v>
      </c>
      <c r="P3468" s="4">
        <f t="shared" si="5686"/>
        <v>0</v>
      </c>
      <c r="Q3468" s="5">
        <f t="shared" si="5687"/>
        <v>55.8700000000008</v>
      </c>
      <c r="R3468" s="5">
        <f t="shared" si="5688"/>
        <v>4282.0174999999999</v>
      </c>
      <c r="S3468" s="4">
        <f t="shared" si="5689"/>
        <v>0.20094393592677323</v>
      </c>
      <c r="T3468" s="4">
        <f t="shared" si="5690"/>
        <v>0.45187874031197739</v>
      </c>
      <c r="U3468" s="5">
        <f t="shared" si="5691"/>
        <v>4297.1779999999999</v>
      </c>
      <c r="V3468" s="5">
        <f t="shared" si="5692"/>
        <v>-29.127999999999702</v>
      </c>
      <c r="X3468" s="5">
        <f t="shared" si="5693"/>
        <v>43.520000000000437</v>
      </c>
      <c r="Y3468" s="5">
        <f t="shared" si="5694"/>
        <v>31.120000000000346</v>
      </c>
      <c r="AA3468" s="5">
        <f t="shared" si="5695"/>
        <v>1</v>
      </c>
      <c r="AB3468" s="5">
        <f t="shared" si="5724"/>
        <v>0</v>
      </c>
      <c r="AC3468" s="5">
        <f t="shared" si="5696"/>
        <v>1</v>
      </c>
      <c r="AF3468" s="5">
        <f t="shared" si="5712"/>
        <v>53.8799999999992</v>
      </c>
      <c r="AG3468" s="5">
        <f t="shared" si="5713"/>
        <v>26.009999999998399</v>
      </c>
      <c r="AH3468" s="5">
        <f t="shared" si="5714"/>
        <v>18.090000000000146</v>
      </c>
      <c r="AI3468" s="5">
        <f t="shared" si="5715"/>
        <v>45.960000000000946</v>
      </c>
      <c r="AJ3468" s="5"/>
      <c r="AK3468" s="5">
        <f t="shared" si="5716"/>
        <v>18.090000000000146</v>
      </c>
      <c r="AL3468" s="5">
        <f t="shared" si="5621"/>
        <v>42.609999999999488</v>
      </c>
      <c r="AM3468" s="5">
        <f t="shared" si="5717"/>
        <v>53.8799999999992</v>
      </c>
      <c r="AN3468" s="5">
        <f t="shared" ref="AN3468:AT3531" si="5730">AVERAGE(AM3459:AM3468)</f>
        <v>68.591000000000165</v>
      </c>
      <c r="AO3468" s="5">
        <f t="shared" ref="AO3468:AO3531" si="5731">IF(AM3468&gt;AN3468,1,0)</f>
        <v>0</v>
      </c>
      <c r="AP3468" s="5">
        <f t="shared" si="5637"/>
        <v>4</v>
      </c>
      <c r="AQ3468" s="5">
        <f t="shared" si="5656"/>
        <v>4</v>
      </c>
      <c r="AR3468" s="5"/>
      <c r="AS3468" s="5">
        <f t="shared" si="5710"/>
        <v>45.960000000000946</v>
      </c>
      <c r="AT3468" s="5">
        <f t="shared" si="5730"/>
        <v>78.096000000000089</v>
      </c>
      <c r="AU3468" s="5">
        <f t="shared" si="5718"/>
        <v>26.009999999998399</v>
      </c>
      <c r="AV3468" s="5">
        <f t="shared" si="5721"/>
        <v>27.8700000000008</v>
      </c>
      <c r="AW3468" s="5">
        <f t="shared" si="5719"/>
        <v>6</v>
      </c>
      <c r="AX3468" s="5">
        <f t="shared" si="5664"/>
        <v>33.276000000000394</v>
      </c>
      <c r="AZ3468" s="4">
        <f t="shared" si="5646"/>
        <v>0.45187874031197739</v>
      </c>
      <c r="BA3468" s="5">
        <f t="shared" si="5652"/>
        <v>0</v>
      </c>
      <c r="BB3468" s="4">
        <f t="shared" si="5647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  <c r="CB3468" s="5">
        <f t="shared" si="5626"/>
        <v>53.8799999999992</v>
      </c>
      <c r="CC3468" s="5">
        <f t="shared" si="5627"/>
        <v>18.090000000000146</v>
      </c>
      <c r="CD3468" s="5">
        <f t="shared" si="5638"/>
        <v>43.520000000000437</v>
      </c>
      <c r="CE3468" s="5">
        <f t="shared" si="5629"/>
        <v>-30</v>
      </c>
      <c r="CF3468" s="5"/>
      <c r="CG3468" s="5">
        <f t="shared" si="5630"/>
        <v>-50</v>
      </c>
      <c r="CH3468" s="5">
        <f t="shared" si="5633"/>
        <v>31.120000000000346</v>
      </c>
      <c r="CI3468" s="5">
        <f t="shared" si="5631"/>
        <v>-56.479999999999563</v>
      </c>
    </row>
    <row r="3469" spans="1:87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5">
        <f t="shared" si="5706"/>
        <v>66.409999999999854</v>
      </c>
      <c r="K3469" s="5">
        <f t="shared" si="5728"/>
        <v>90.170833333333277</v>
      </c>
      <c r="L3469" s="5">
        <f t="shared" si="5708"/>
        <v>43.230000000000473</v>
      </c>
      <c r="M3469" s="5">
        <f t="shared" ref="M3469" si="5732">AVERAGE(L3458:L3469)</f>
        <v>37.729166666666707</v>
      </c>
      <c r="N3469" s="6" t="s">
        <v>36</v>
      </c>
      <c r="O3469" s="5">
        <f t="shared" si="5685"/>
        <v>4282.3100000000013</v>
      </c>
      <c r="P3469" s="4">
        <f t="shared" si="5686"/>
        <v>0.2552353678181658</v>
      </c>
      <c r="Q3469" s="5">
        <f t="shared" si="5687"/>
        <v>55.8700000000008</v>
      </c>
      <c r="R3469" s="5">
        <f t="shared" si="5688"/>
        <v>4282.0174999999999</v>
      </c>
      <c r="S3469" s="4">
        <f t="shared" si="5689"/>
        <v>0.33059845559847889</v>
      </c>
      <c r="T3469" s="4">
        <f t="shared" si="5690"/>
        <v>0.59177867163740627</v>
      </c>
      <c r="U3469" s="5">
        <f t="shared" si="5691"/>
        <v>4296.1260000000002</v>
      </c>
      <c r="V3469" s="5">
        <f t="shared" si="5692"/>
        <v>-13.815999999998894</v>
      </c>
      <c r="X3469" s="5">
        <f t="shared" si="5693"/>
        <v>-28.729999999999563</v>
      </c>
      <c r="Y3469" s="5">
        <f t="shared" si="5694"/>
        <v>-38.400000000000091</v>
      </c>
      <c r="AA3469" s="5">
        <f t="shared" si="5695"/>
        <v>0</v>
      </c>
      <c r="AB3469" s="5">
        <f t="shared" si="5724"/>
        <v>1</v>
      </c>
      <c r="AC3469" s="5">
        <f t="shared" si="5696"/>
        <v>1</v>
      </c>
      <c r="AF3469" s="5">
        <f t="shared" si="5712"/>
        <v>0.38999999999941792</v>
      </c>
      <c r="AG3469" s="5">
        <f t="shared" si="5713"/>
        <v>3.4699999999993452</v>
      </c>
      <c r="AH3469" s="5">
        <f t="shared" si="5714"/>
        <v>66.020000000000437</v>
      </c>
      <c r="AI3469" s="5">
        <f t="shared" si="5715"/>
        <v>62.940000000000509</v>
      </c>
      <c r="AJ3469" s="5"/>
      <c r="AK3469" s="5">
        <f t="shared" si="5716"/>
        <v>0.38999999999941792</v>
      </c>
      <c r="AL3469" s="5">
        <f t="shared" si="5621"/>
        <v>42.609999999999488</v>
      </c>
      <c r="AM3469" s="5">
        <f t="shared" si="5717"/>
        <v>66.020000000000437</v>
      </c>
      <c r="AN3469" s="5">
        <f t="shared" si="5730"/>
        <v>70.316000000000173</v>
      </c>
      <c r="AO3469" s="5">
        <f t="shared" si="5731"/>
        <v>0</v>
      </c>
      <c r="AP3469" s="5">
        <f t="shared" si="5637"/>
        <v>4</v>
      </c>
      <c r="AQ3469" s="5">
        <f t="shared" si="5656"/>
        <v>4</v>
      </c>
      <c r="AR3469" s="5"/>
      <c r="AS3469" s="5">
        <f t="shared" si="5710"/>
        <v>62.940000000000509</v>
      </c>
      <c r="AT3469" s="5">
        <f t="shared" si="5730"/>
        <v>80.430000000000106</v>
      </c>
      <c r="AU3469" s="5">
        <f t="shared" si="5718"/>
        <v>3.4699999999993452</v>
      </c>
      <c r="AV3469" s="5">
        <f t="shared" si="5721"/>
        <v>-3.0799999999999272</v>
      </c>
      <c r="AW3469" s="5">
        <f t="shared" si="5719"/>
        <v>2</v>
      </c>
      <c r="AX3469" s="5">
        <f t="shared" si="5664"/>
        <v>33.276000000000394</v>
      </c>
      <c r="AZ3469" s="4">
        <f t="shared" si="5646"/>
        <v>0.59177867163740627</v>
      </c>
      <c r="BA3469" s="5">
        <f t="shared" si="5652"/>
        <v>0</v>
      </c>
      <c r="BB3469" s="4">
        <f t="shared" si="5647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  <c r="CB3469" s="5">
        <f t="shared" si="5626"/>
        <v>0.38999999999941792</v>
      </c>
      <c r="CC3469" s="5">
        <f t="shared" si="5627"/>
        <v>66.020000000000437</v>
      </c>
      <c r="CD3469" s="5">
        <f t="shared" si="5638"/>
        <v>-50</v>
      </c>
      <c r="CE3469" s="5">
        <f t="shared" si="5629"/>
        <v>38.400000000000091</v>
      </c>
      <c r="CF3469" s="5"/>
      <c r="CG3469" s="5">
        <f t="shared" si="5630"/>
        <v>-50</v>
      </c>
      <c r="CH3469" s="5">
        <f t="shared" si="5633"/>
        <v>-38.400000000000091</v>
      </c>
      <c r="CI3469" s="5">
        <f t="shared" si="5631"/>
        <v>-150</v>
      </c>
    </row>
    <row r="3470" spans="1:87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5">
        <f t="shared" si="5706"/>
        <v>120.10000000000036</v>
      </c>
      <c r="K3470" s="5">
        <f t="shared" si="5728"/>
        <v>95.563333333333347</v>
      </c>
      <c r="L3470" s="5">
        <f t="shared" si="5708"/>
        <v>78.510000000000218</v>
      </c>
      <c r="M3470" s="5">
        <f t="shared" ref="M3470" si="5733">AVERAGE(L3459:L3470)</f>
        <v>41.616666666666752</v>
      </c>
      <c r="N3470" s="6" t="s">
        <v>37</v>
      </c>
      <c r="O3470" s="5">
        <f t="shared" si="5685"/>
        <v>4271.1000000000004</v>
      </c>
      <c r="P3470" s="4">
        <f t="shared" si="5686"/>
        <v>5.4591014855917989E-2</v>
      </c>
      <c r="Q3470" s="5">
        <f t="shared" si="5687"/>
        <v>55.8700000000008</v>
      </c>
      <c r="R3470" s="5">
        <f t="shared" si="5688"/>
        <v>4282.0174999999999</v>
      </c>
      <c r="S3470" s="4">
        <f t="shared" si="5689"/>
        <v>5.4591014855917989E-2</v>
      </c>
      <c r="T3470" s="4">
        <f t="shared" si="5690"/>
        <v>0.24456521739130613</v>
      </c>
      <c r="U3470" s="5">
        <f t="shared" si="5691"/>
        <v>4285.6940000000004</v>
      </c>
      <c r="V3470" s="5">
        <f t="shared" si="5692"/>
        <v>-14.594000000000051</v>
      </c>
      <c r="X3470" s="5">
        <f t="shared" si="5693"/>
        <v>5.1599999999998545</v>
      </c>
      <c r="Y3470" s="5">
        <f t="shared" si="5694"/>
        <v>-38.2800000000002</v>
      </c>
      <c r="AA3470" s="5">
        <f t="shared" si="5695"/>
        <v>0</v>
      </c>
      <c r="AB3470" s="5">
        <f t="shared" si="5724"/>
        <v>0</v>
      </c>
      <c r="AC3470" s="5">
        <f t="shared" si="5696"/>
        <v>0</v>
      </c>
      <c r="AF3470" s="5">
        <f t="shared" si="5712"/>
        <v>24.949999999998909</v>
      </c>
      <c r="AG3470" s="5">
        <f t="shared" si="5713"/>
        <v>-46.470000000001164</v>
      </c>
      <c r="AH3470" s="5">
        <f t="shared" si="5714"/>
        <v>48.680000000000291</v>
      </c>
      <c r="AI3470" s="5">
        <f t="shared" si="5715"/>
        <v>120.10000000000036</v>
      </c>
      <c r="AJ3470" s="5"/>
      <c r="AK3470" s="5">
        <f t="shared" si="5716"/>
        <v>24.949999999998909</v>
      </c>
      <c r="AL3470" s="5">
        <f t="shared" ref="AL3470:AL3533" si="5734">PERCENTILE(AK3461:AK3470,0.9)</f>
        <v>30.486000000000601</v>
      </c>
      <c r="AM3470" s="5">
        <f t="shared" si="5717"/>
        <v>48.680000000000291</v>
      </c>
      <c r="AN3470" s="5">
        <f t="shared" si="5730"/>
        <v>63.189000000000121</v>
      </c>
      <c r="AO3470" s="5">
        <f t="shared" si="5731"/>
        <v>0</v>
      </c>
      <c r="AP3470" s="5">
        <f t="shared" si="5637"/>
        <v>3</v>
      </c>
      <c r="AQ3470" s="5">
        <f t="shared" si="5656"/>
        <v>3.8</v>
      </c>
      <c r="AR3470" s="5"/>
      <c r="AS3470" s="5">
        <f t="shared" si="5710"/>
        <v>120.10000000000036</v>
      </c>
      <c r="AT3470" s="5">
        <f t="shared" si="5730"/>
        <v>79.400000000000176</v>
      </c>
      <c r="AU3470" s="5">
        <f t="shared" si="5718"/>
        <v>-46.470000000001164</v>
      </c>
      <c r="AV3470" s="5">
        <f t="shared" si="5721"/>
        <v>71.420000000000073</v>
      </c>
      <c r="AW3470" s="5">
        <f t="shared" si="5719"/>
        <v>3</v>
      </c>
      <c r="AX3470" s="5">
        <f t="shared" si="5664"/>
        <v>33.276000000000394</v>
      </c>
      <c r="AZ3470" s="4">
        <f t="shared" si="5646"/>
        <v>0.24456521739130613</v>
      </c>
      <c r="BA3470" s="5">
        <f t="shared" si="5652"/>
        <v>0</v>
      </c>
      <c r="BB3470" s="4">
        <f t="shared" si="5647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  <c r="CB3470" s="5">
        <f t="shared" si="5626"/>
        <v>24.949999999998909</v>
      </c>
      <c r="CC3470" s="5">
        <f t="shared" si="5627"/>
        <v>48.680000000000291</v>
      </c>
      <c r="CD3470" s="5">
        <f t="shared" si="5638"/>
        <v>5.1599999999998545</v>
      </c>
      <c r="CE3470" s="5">
        <f t="shared" si="5629"/>
        <v>38.2800000000002</v>
      </c>
      <c r="CF3470" s="5"/>
      <c r="CG3470" s="5">
        <f t="shared" si="5630"/>
        <v>-50</v>
      </c>
      <c r="CH3470" s="5">
        <f t="shared" si="5633"/>
        <v>-38.2800000000002</v>
      </c>
      <c r="CI3470" s="5">
        <f t="shared" si="5631"/>
        <v>-94.840000000000146</v>
      </c>
    </row>
    <row r="3471" spans="1:87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5">
        <f t="shared" si="5706"/>
        <v>42.260000000000218</v>
      </c>
      <c r="K3471" s="5">
        <f t="shared" si="5728"/>
        <v>93.420000000000073</v>
      </c>
      <c r="L3471" s="5">
        <f t="shared" si="5708"/>
        <v>33.269999999999982</v>
      </c>
      <c r="M3471" s="5">
        <f t="shared" ref="M3471" si="5735">AVERAGE(L3460:L3471)</f>
        <v>42.519166666666742</v>
      </c>
      <c r="N3471" s="6" t="s">
        <v>36</v>
      </c>
      <c r="O3471" s="5">
        <f t="shared" si="5685"/>
        <v>4270.32</v>
      </c>
      <c r="P3471" s="4">
        <f t="shared" si="5686"/>
        <v>0.15093085106378959</v>
      </c>
      <c r="Q3471" s="5">
        <f t="shared" si="5687"/>
        <v>15.040000000000873</v>
      </c>
      <c r="R3471" s="5">
        <f t="shared" si="5688"/>
        <v>4271.8100000000004</v>
      </c>
      <c r="S3471" s="4">
        <f t="shared" si="5689"/>
        <v>4.0630034007508406E-2</v>
      </c>
      <c r="T3471" s="4">
        <f t="shared" si="5690"/>
        <v>0.13770913770914045</v>
      </c>
      <c r="U3471" s="5">
        <f t="shared" si="5691"/>
        <v>4274.9740000000002</v>
      </c>
      <c r="V3471" s="5">
        <f t="shared" si="5692"/>
        <v>-4.6540000000004511</v>
      </c>
      <c r="X3471" s="5">
        <f t="shared" si="5693"/>
        <v>-15.649999999999636</v>
      </c>
      <c r="Y3471" s="5">
        <f t="shared" si="5694"/>
        <v>-27.349999999999909</v>
      </c>
      <c r="AA3471" s="5">
        <f t="shared" si="5695"/>
        <v>0</v>
      </c>
      <c r="AB3471" s="5">
        <f t="shared" si="5724"/>
        <v>1</v>
      </c>
      <c r="AC3471" s="5">
        <f t="shared" si="5696"/>
        <v>1</v>
      </c>
      <c r="AF3471" s="5">
        <f t="shared" si="5712"/>
        <v>9.6200000000008004</v>
      </c>
      <c r="AG3471" s="5">
        <f t="shared" si="5713"/>
        <v>10.649999999999636</v>
      </c>
      <c r="AH3471" s="5">
        <f t="shared" si="5714"/>
        <v>32.639999999999418</v>
      </c>
      <c r="AI3471" s="5">
        <f t="shared" si="5715"/>
        <v>31.610000000000582</v>
      </c>
      <c r="AJ3471" s="5"/>
      <c r="AK3471" s="5">
        <f t="shared" si="5716"/>
        <v>9.6200000000008004</v>
      </c>
      <c r="AL3471" s="5">
        <f t="shared" si="5734"/>
        <v>30.486000000000601</v>
      </c>
      <c r="AM3471" s="5">
        <f t="shared" si="5717"/>
        <v>32.639999999999418</v>
      </c>
      <c r="AN3471" s="5">
        <f t="shared" si="5730"/>
        <v>62.73100000000013</v>
      </c>
      <c r="AO3471" s="5">
        <f t="shared" si="5731"/>
        <v>0</v>
      </c>
      <c r="AP3471" s="5">
        <f t="shared" si="5637"/>
        <v>3</v>
      </c>
      <c r="AQ3471" s="5">
        <f t="shared" si="5656"/>
        <v>3.7</v>
      </c>
      <c r="AR3471" s="5"/>
      <c r="AS3471" s="5">
        <f t="shared" si="5710"/>
        <v>31.610000000000582</v>
      </c>
      <c r="AT3471" s="5">
        <f t="shared" si="5730"/>
        <v>75.399000000000342</v>
      </c>
      <c r="AU3471" s="5">
        <f t="shared" si="5718"/>
        <v>10.649999999999636</v>
      </c>
      <c r="AV3471" s="5">
        <f t="shared" si="5721"/>
        <v>-1.0299999999988358</v>
      </c>
      <c r="AW3471" s="5">
        <f t="shared" si="5719"/>
        <v>4</v>
      </c>
      <c r="AX3471" s="5">
        <f t="shared" si="5664"/>
        <v>33.276000000000394</v>
      </c>
      <c r="AZ3471" s="4">
        <f t="shared" si="5646"/>
        <v>0.13770913770914045</v>
      </c>
      <c r="BA3471" s="5">
        <f t="shared" si="5652"/>
        <v>0</v>
      </c>
      <c r="BB3471" s="4">
        <f t="shared" si="5647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  <c r="CB3471" s="5">
        <f t="shared" si="5626"/>
        <v>9.6200000000008004</v>
      </c>
      <c r="CC3471" s="5">
        <f t="shared" si="5627"/>
        <v>32.639999999999418</v>
      </c>
      <c r="CD3471" s="5">
        <f t="shared" si="5638"/>
        <v>-15.649999999999636</v>
      </c>
      <c r="CE3471" s="5">
        <f t="shared" si="5629"/>
        <v>27.349999999999909</v>
      </c>
      <c r="CF3471" s="5"/>
      <c r="CG3471" s="5">
        <f t="shared" si="5630"/>
        <v>-50</v>
      </c>
      <c r="CH3471" s="5">
        <f t="shared" si="5633"/>
        <v>-27.349999999999909</v>
      </c>
      <c r="CI3471" s="5">
        <f t="shared" si="5631"/>
        <v>-115.64999999999964</v>
      </c>
    </row>
    <row r="3472" spans="1:87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5">
        <f t="shared" si="5706"/>
        <v>141.48999999999978</v>
      </c>
      <c r="K3472" s="5">
        <f t="shared" si="5728"/>
        <v>91.251666666666708</v>
      </c>
      <c r="L3472" s="5">
        <f t="shared" si="5708"/>
        <v>56.639999999999873</v>
      </c>
      <c r="M3472" s="5">
        <f t="shared" ref="M3472" si="5736">AVERAGE(L3461:L3472)</f>
        <v>42.987500000000068</v>
      </c>
      <c r="N3472" s="6" t="s">
        <v>36</v>
      </c>
      <c r="O3472" s="5">
        <f t="shared" si="5685"/>
        <v>4338.7699999999995</v>
      </c>
      <c r="P3472" s="4">
        <f t="shared" si="5686"/>
        <v>1</v>
      </c>
      <c r="Q3472" s="5">
        <f t="shared" si="5687"/>
        <v>70.719999999999345</v>
      </c>
      <c r="R3472" s="5">
        <f t="shared" si="5688"/>
        <v>4285.7299999999996</v>
      </c>
      <c r="S3472" s="4">
        <f t="shared" si="5689"/>
        <v>1</v>
      </c>
      <c r="T3472" s="4">
        <f t="shared" si="5690"/>
        <v>1</v>
      </c>
      <c r="U3472" s="5">
        <f t="shared" si="5691"/>
        <v>4286.1099999999997</v>
      </c>
      <c r="V3472" s="5">
        <f t="shared" si="5692"/>
        <v>52.659999999999854</v>
      </c>
      <c r="X3472" s="5">
        <f t="shared" si="5693"/>
        <v>108.59000000000015</v>
      </c>
      <c r="Y3472" s="5">
        <f t="shared" si="5694"/>
        <v>40.869999999999891</v>
      </c>
      <c r="AA3472" s="5">
        <f t="shared" si="5695"/>
        <v>1</v>
      </c>
      <c r="AB3472" s="5">
        <f t="shared" si="5724"/>
        <v>0</v>
      </c>
      <c r="AC3472" s="5">
        <f t="shared" si="5696"/>
        <v>1</v>
      </c>
      <c r="AF3472" s="5">
        <f t="shared" si="5712"/>
        <v>135.96000000000095</v>
      </c>
      <c r="AG3472" s="5">
        <f t="shared" si="5713"/>
        <v>139.85000000000036</v>
      </c>
      <c r="AH3472" s="5">
        <f t="shared" si="5714"/>
        <v>5.5299999999988358</v>
      </c>
      <c r="AI3472" s="5">
        <f t="shared" si="5715"/>
        <v>1.6399999999994179</v>
      </c>
      <c r="AJ3472" s="5"/>
      <c r="AK3472" s="5">
        <f t="shared" si="5716"/>
        <v>5.5299999999988358</v>
      </c>
      <c r="AL3472" s="5">
        <f t="shared" si="5734"/>
        <v>30.486000000000601</v>
      </c>
      <c r="AM3472" s="5">
        <f t="shared" si="5717"/>
        <v>135.96000000000095</v>
      </c>
      <c r="AN3472" s="5">
        <f t="shared" si="5730"/>
        <v>67.823000000000135</v>
      </c>
      <c r="AO3472" s="5">
        <f t="shared" si="5731"/>
        <v>1</v>
      </c>
      <c r="AP3472" s="5">
        <f t="shared" si="5637"/>
        <v>3</v>
      </c>
      <c r="AQ3472" s="5">
        <f t="shared" si="5656"/>
        <v>3.6</v>
      </c>
      <c r="AR3472" s="5"/>
      <c r="AS3472" s="5">
        <f t="shared" si="5710"/>
        <v>139.85000000000036</v>
      </c>
      <c r="AT3472" s="5">
        <f t="shared" si="5730"/>
        <v>81.288000000000281</v>
      </c>
      <c r="AU3472" s="5">
        <f t="shared" si="5718"/>
        <v>1.6399999999994179</v>
      </c>
      <c r="AV3472" s="5">
        <f t="shared" si="5721"/>
        <v>-3.8899999999994179</v>
      </c>
      <c r="AW3472" s="5">
        <f t="shared" si="5719"/>
        <v>5</v>
      </c>
      <c r="AX3472" s="5">
        <f t="shared" si="5664"/>
        <v>33.276000000000394</v>
      </c>
      <c r="AZ3472" s="4">
        <f t="shared" si="5646"/>
        <v>1</v>
      </c>
      <c r="BA3472" s="5">
        <f t="shared" si="5652"/>
        <v>0</v>
      </c>
      <c r="BB3472" s="4">
        <f t="shared" si="5647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  <c r="CB3472" s="5">
        <f t="shared" si="5626"/>
        <v>135.96000000000095</v>
      </c>
      <c r="CC3472" s="5">
        <f t="shared" si="5627"/>
        <v>5.5299999999988358</v>
      </c>
      <c r="CD3472" s="5">
        <f t="shared" si="5638"/>
        <v>108.59000000000015</v>
      </c>
      <c r="CE3472" s="5">
        <f t="shared" si="5629"/>
        <v>-30</v>
      </c>
      <c r="CF3472" s="5"/>
      <c r="CG3472" s="5">
        <f t="shared" si="5630"/>
        <v>-50</v>
      </c>
      <c r="CH3472" s="5">
        <f t="shared" si="5633"/>
        <v>40.869999999999891</v>
      </c>
      <c r="CI3472" s="5">
        <f t="shared" si="5631"/>
        <v>8.5900000000001455</v>
      </c>
    </row>
    <row r="3473" spans="1:87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5">
        <f t="shared" si="5706"/>
        <v>78.210000000000946</v>
      </c>
      <c r="K3473" s="5">
        <f t="shared" si="5728"/>
        <v>91.800833333333529</v>
      </c>
      <c r="L3473" s="5">
        <f t="shared" si="5708"/>
        <v>48.260000000000218</v>
      </c>
      <c r="M3473" s="5">
        <f t="shared" ref="M3473" si="5737">AVERAGE(L3462:L3473)</f>
        <v>44.265833333333411</v>
      </c>
      <c r="N3473" s="6" t="s">
        <v>37</v>
      </c>
      <c r="O3473" s="5">
        <f t="shared" si="5685"/>
        <v>4347.5200000000004</v>
      </c>
      <c r="P3473" s="4">
        <f t="shared" si="5686"/>
        <v>1</v>
      </c>
      <c r="Q3473" s="5">
        <f t="shared" si="5687"/>
        <v>77.200000000000728</v>
      </c>
      <c r="R3473" s="5">
        <f t="shared" si="5688"/>
        <v>4289.62</v>
      </c>
      <c r="S3473" s="4">
        <f t="shared" si="5689"/>
        <v>1</v>
      </c>
      <c r="T3473" s="4">
        <f t="shared" si="5690"/>
        <v>1</v>
      </c>
      <c r="U3473" s="5">
        <f t="shared" si="5691"/>
        <v>4302.0039999999999</v>
      </c>
      <c r="V3473" s="5">
        <f t="shared" si="5692"/>
        <v>45.516000000000531</v>
      </c>
      <c r="X3473" s="5">
        <f t="shared" si="5693"/>
        <v>18.709999999999127</v>
      </c>
      <c r="Y3473" s="5">
        <f t="shared" si="5694"/>
        <v>10.769999999999982</v>
      </c>
      <c r="AA3473" s="5">
        <f t="shared" si="5695"/>
        <v>1</v>
      </c>
      <c r="AB3473" s="5">
        <f t="shared" si="5724"/>
        <v>0</v>
      </c>
      <c r="AC3473" s="5">
        <f t="shared" si="5696"/>
        <v>1</v>
      </c>
      <c r="AF3473" s="5">
        <f t="shared" si="5712"/>
        <v>40.159999999999854</v>
      </c>
      <c r="AG3473" s="5">
        <f t="shared" si="5713"/>
        <v>40.550000000001091</v>
      </c>
      <c r="AH3473" s="5">
        <f t="shared" si="5714"/>
        <v>38.050000000001091</v>
      </c>
      <c r="AI3473" s="5">
        <f t="shared" si="5715"/>
        <v>37.659999999999854</v>
      </c>
      <c r="AJ3473" s="5"/>
      <c r="AK3473" s="5">
        <f t="shared" si="5716"/>
        <v>38.050000000001091</v>
      </c>
      <c r="AL3473" s="5">
        <f t="shared" si="5734"/>
        <v>30.085000000000761</v>
      </c>
      <c r="AM3473" s="5">
        <f t="shared" si="5717"/>
        <v>40.159999999999854</v>
      </c>
      <c r="AN3473" s="5">
        <f t="shared" si="5730"/>
        <v>67.227000000000046</v>
      </c>
      <c r="AO3473" s="5">
        <f t="shared" si="5731"/>
        <v>0</v>
      </c>
      <c r="AP3473" s="5">
        <f t="shared" si="5637"/>
        <v>3</v>
      </c>
      <c r="AQ3473" s="5">
        <f t="shared" si="5656"/>
        <v>3.6</v>
      </c>
      <c r="AR3473" s="5"/>
      <c r="AS3473" s="5">
        <f t="shared" si="5710"/>
        <v>40.550000000001091</v>
      </c>
      <c r="AT3473" s="5">
        <f t="shared" si="5730"/>
        <v>79.716000000000349</v>
      </c>
      <c r="AU3473" s="5">
        <f t="shared" si="5718"/>
        <v>37.659999999999854</v>
      </c>
      <c r="AV3473" s="5">
        <f t="shared" si="5721"/>
        <v>-0.39000000000123691</v>
      </c>
      <c r="AW3473" s="5">
        <f t="shared" si="5719"/>
        <v>6</v>
      </c>
      <c r="AX3473" s="5">
        <f t="shared" si="5664"/>
        <v>33.276000000000394</v>
      </c>
      <c r="AZ3473" s="4">
        <f t="shared" si="5646"/>
        <v>1</v>
      </c>
      <c r="BA3473" s="5">
        <f t="shared" si="5652"/>
        <v>8.7500000000009095</v>
      </c>
      <c r="BB3473" s="4">
        <f t="shared" si="5647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  <c r="CB3473" s="5">
        <f t="shared" si="5626"/>
        <v>40.159999999999854</v>
      </c>
      <c r="CC3473" s="5">
        <f t="shared" si="5627"/>
        <v>38.050000000001091</v>
      </c>
      <c r="CD3473" s="5">
        <f t="shared" si="5638"/>
        <v>18.709999999999127</v>
      </c>
      <c r="CE3473" s="5">
        <f t="shared" si="5629"/>
        <v>-10.769999999999982</v>
      </c>
      <c r="CF3473" s="5"/>
      <c r="CG3473" s="5">
        <f t="shared" si="5630"/>
        <v>-50</v>
      </c>
      <c r="CH3473" s="5">
        <f t="shared" si="5633"/>
        <v>10.769999999999982</v>
      </c>
      <c r="CI3473" s="5">
        <f t="shared" si="5631"/>
        <v>-81.290000000000873</v>
      </c>
    </row>
    <row r="3474" spans="1:87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5">
        <f t="shared" si="5706"/>
        <v>51.700000000000728</v>
      </c>
      <c r="K3474" s="5">
        <f t="shared" si="5728"/>
        <v>88.694166666666817</v>
      </c>
      <c r="L3474" s="5">
        <f t="shared" si="5708"/>
        <v>34.8100000000004</v>
      </c>
      <c r="M3474" s="5">
        <f t="shared" ref="M3474" si="5738">AVERAGE(L3463:L3474)</f>
        <v>44.105833333333443</v>
      </c>
      <c r="N3474" s="6" t="s">
        <v>37</v>
      </c>
      <c r="O3474" s="5">
        <f t="shared" si="5685"/>
        <v>4368.0199999999995</v>
      </c>
      <c r="P3474" s="4">
        <f t="shared" si="5686"/>
        <v>1</v>
      </c>
      <c r="Q3474" s="5">
        <f t="shared" si="5687"/>
        <v>97.699999999999818</v>
      </c>
      <c r="R3474" s="5">
        <f t="shared" si="5688"/>
        <v>4294.7449999999999</v>
      </c>
      <c r="S3474" s="4">
        <f t="shared" si="5689"/>
        <v>1</v>
      </c>
      <c r="T3474" s="4">
        <f t="shared" si="5690"/>
        <v>1</v>
      </c>
      <c r="U3474" s="5">
        <f t="shared" si="5691"/>
        <v>4319.1459999999997</v>
      </c>
      <c r="V3474" s="5">
        <f t="shared" si="5692"/>
        <v>48.873999999999796</v>
      </c>
      <c r="X3474" s="5">
        <f t="shared" si="5693"/>
        <v>11.079999999999927</v>
      </c>
      <c r="Y3474" s="5">
        <f t="shared" si="5694"/>
        <v>-5.6500000000000909</v>
      </c>
      <c r="AA3474" s="5">
        <f t="shared" si="5695"/>
        <v>0</v>
      </c>
      <c r="AB3474" s="5">
        <f t="shared" si="5724"/>
        <v>0</v>
      </c>
      <c r="AC3474" s="5">
        <f t="shared" si="5696"/>
        <v>0</v>
      </c>
      <c r="AF3474" s="5">
        <f t="shared" si="5712"/>
        <v>13.680000000000291</v>
      </c>
      <c r="AG3474" s="5">
        <f t="shared" si="5713"/>
        <v>20.760000000000218</v>
      </c>
      <c r="AH3474" s="5">
        <f t="shared" si="5714"/>
        <v>38.020000000000437</v>
      </c>
      <c r="AI3474" s="5">
        <f t="shared" si="5715"/>
        <v>30.940000000000509</v>
      </c>
      <c r="AJ3474" s="5"/>
      <c r="AK3474" s="5">
        <f t="shared" si="5716"/>
        <v>13.680000000000291</v>
      </c>
      <c r="AL3474" s="5">
        <f t="shared" si="5734"/>
        <v>26.259999999999124</v>
      </c>
      <c r="AM3474" s="5">
        <f t="shared" si="5717"/>
        <v>38.020000000000437</v>
      </c>
      <c r="AN3474" s="5">
        <f t="shared" si="5730"/>
        <v>60.719000000000236</v>
      </c>
      <c r="AO3474" s="5">
        <f t="shared" si="5731"/>
        <v>0</v>
      </c>
      <c r="AP3474" s="5">
        <f t="shared" si="5637"/>
        <v>2</v>
      </c>
      <c r="AQ3474" s="5">
        <f t="shared" si="5656"/>
        <v>3.4</v>
      </c>
      <c r="AR3474" s="5"/>
      <c r="AS3474" s="5">
        <f t="shared" si="5710"/>
        <v>30.940000000000509</v>
      </c>
      <c r="AT3474" s="5">
        <f t="shared" si="5730"/>
        <v>72.865000000000506</v>
      </c>
      <c r="AU3474" s="5">
        <f t="shared" si="5718"/>
        <v>20.760000000000218</v>
      </c>
      <c r="AV3474" s="5">
        <f t="shared" si="5721"/>
        <v>-7.0799999999999272</v>
      </c>
      <c r="AW3474" s="5">
        <f t="shared" si="5719"/>
        <v>2</v>
      </c>
      <c r="AX3474" s="5">
        <f t="shared" si="5664"/>
        <v>33.276000000000394</v>
      </c>
      <c r="AZ3474" s="4">
        <f t="shared" si="5646"/>
        <v>1</v>
      </c>
      <c r="BA3474" s="5">
        <f t="shared" si="5652"/>
        <v>20.499999999999091</v>
      </c>
      <c r="BB3474" s="4">
        <f t="shared" si="5647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  <c r="CB3474" s="5">
        <f t="shared" ref="CB3474:CB3537" si="5739">C3474-B3474</f>
        <v>13.680000000000291</v>
      </c>
      <c r="CC3474" s="5">
        <f t="shared" ref="CC3474:CC3537" si="5740">B3474-D3474</f>
        <v>38.020000000000437</v>
      </c>
      <c r="CD3474" s="5">
        <f t="shared" si="5638"/>
        <v>11.079999999999927</v>
      </c>
      <c r="CE3474" s="5">
        <f t="shared" si="5629"/>
        <v>5.6500000000000909</v>
      </c>
      <c r="CF3474" s="5"/>
      <c r="CG3474" s="5">
        <f t="shared" si="5630"/>
        <v>-50</v>
      </c>
      <c r="CH3474" s="5">
        <f t="shared" si="5633"/>
        <v>-5.6500000000000909</v>
      </c>
      <c r="CI3474" s="5">
        <f t="shared" si="5631"/>
        <v>-88.920000000000073</v>
      </c>
    </row>
    <row r="3475" spans="1:87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5">
        <f t="shared" si="5706"/>
        <v>192.59000000000015</v>
      </c>
      <c r="K3475" s="5">
        <f t="shared" si="5728"/>
        <v>97.395000000000138</v>
      </c>
      <c r="L3475" s="5">
        <f t="shared" si="5708"/>
        <v>98.400000000000091</v>
      </c>
      <c r="M3475" s="5">
        <f t="shared" ref="M3475" si="5741">AVERAGE(L3464:L3475)</f>
        <v>49.150833333333445</v>
      </c>
      <c r="N3475" s="6" t="s">
        <v>37</v>
      </c>
      <c r="O3475" s="5">
        <f t="shared" si="5685"/>
        <v>4273.83</v>
      </c>
      <c r="P3475" s="4">
        <f t="shared" si="5686"/>
        <v>3.5926305015355424E-2</v>
      </c>
      <c r="Q3475" s="5">
        <f t="shared" si="5687"/>
        <v>97.699999999999818</v>
      </c>
      <c r="R3475" s="5">
        <f t="shared" si="5688"/>
        <v>4294.7449999999999</v>
      </c>
      <c r="S3475" s="4">
        <f t="shared" si="5689"/>
        <v>3.5926305015355424E-2</v>
      </c>
      <c r="T3475" s="4">
        <f t="shared" si="5690"/>
        <v>5.7817345203558898E-2</v>
      </c>
      <c r="U3475" s="5">
        <f t="shared" si="5691"/>
        <v>4319.692</v>
      </c>
      <c r="V3475" s="5">
        <f t="shared" si="5692"/>
        <v>-45.86200000000008</v>
      </c>
      <c r="X3475" s="5">
        <f t="shared" si="5693"/>
        <v>-136.3700000000008</v>
      </c>
      <c r="Y3475" s="5">
        <f t="shared" si="5694"/>
        <v>-80.400000000000091</v>
      </c>
      <c r="AA3475" s="5">
        <f t="shared" si="5695"/>
        <v>0</v>
      </c>
      <c r="AB3475" s="5">
        <f t="shared" si="5724"/>
        <v>1</v>
      </c>
      <c r="AC3475" s="5">
        <f t="shared" si="5696"/>
        <v>1</v>
      </c>
      <c r="AF3475" s="5">
        <f t="shared" si="5712"/>
        <v>44.850000000000364</v>
      </c>
      <c r="AG3475" s="5">
        <f t="shared" si="5713"/>
        <v>-11.369999999998981</v>
      </c>
      <c r="AH3475" s="5">
        <f t="shared" si="5714"/>
        <v>136.3700000000008</v>
      </c>
      <c r="AI3475" s="5">
        <f t="shared" si="5715"/>
        <v>192.59000000000015</v>
      </c>
      <c r="AJ3475" s="5"/>
      <c r="AK3475" s="5">
        <f t="shared" si="5716"/>
        <v>44.850000000000364</v>
      </c>
      <c r="AL3475" s="5">
        <f t="shared" si="5734"/>
        <v>38.730000000001013</v>
      </c>
      <c r="AM3475" s="5">
        <f t="shared" si="5717"/>
        <v>136.3700000000008</v>
      </c>
      <c r="AN3475" s="5">
        <f t="shared" si="5730"/>
        <v>69.486000000000246</v>
      </c>
      <c r="AO3475" s="5">
        <f t="shared" si="5731"/>
        <v>1</v>
      </c>
      <c r="AP3475" s="5">
        <f t="shared" si="5637"/>
        <v>3</v>
      </c>
      <c r="AQ3475" s="5">
        <f t="shared" si="5656"/>
        <v>3.3</v>
      </c>
      <c r="AR3475" s="5"/>
      <c r="AS3475" s="5">
        <f t="shared" si="5710"/>
        <v>192.59000000000015</v>
      </c>
      <c r="AT3475" s="5">
        <f t="shared" si="5730"/>
        <v>83.597000000000477</v>
      </c>
      <c r="AU3475" s="5">
        <f t="shared" si="5718"/>
        <v>-11.369999999998981</v>
      </c>
      <c r="AV3475" s="5">
        <f t="shared" si="5721"/>
        <v>56.219999999999345</v>
      </c>
      <c r="AW3475" s="5">
        <f t="shared" si="5719"/>
        <v>3</v>
      </c>
      <c r="AX3475" s="5">
        <f t="shared" si="5664"/>
        <v>33.276000000000394</v>
      </c>
      <c r="AZ3475" s="4">
        <f t="shared" si="5646"/>
        <v>5.7817345203558898E-2</v>
      </c>
      <c r="BA3475" s="5">
        <f t="shared" si="5652"/>
        <v>-94.1899999999996</v>
      </c>
      <c r="BB3475" s="4">
        <f t="shared" si="5647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  <c r="CB3475" s="5">
        <f t="shared" si="5739"/>
        <v>44.850000000000364</v>
      </c>
      <c r="CC3475" s="5">
        <f t="shared" si="5740"/>
        <v>136.3700000000008</v>
      </c>
      <c r="CD3475" s="5">
        <f t="shared" si="5638"/>
        <v>-50</v>
      </c>
      <c r="CE3475" s="5">
        <f t="shared" ref="CE3475:CE3538" si="5742">IF(G3475-F3475&gt;30,-30,F3475-I3475)</f>
        <v>80.400000000000091</v>
      </c>
      <c r="CF3475" s="5"/>
      <c r="CG3475" s="5">
        <f t="shared" ref="CG3475:CG3538" si="5743">IF(CD3475&lt;&gt;"",-$CD$1,"")</f>
        <v>-50</v>
      </c>
      <c r="CH3475" s="5">
        <f t="shared" si="5633"/>
        <v>-80.400000000000091</v>
      </c>
      <c r="CI3475" s="5">
        <f t="shared" ref="CI3475:CI3538" si="5744">IF(CD3475&lt;&gt;"",CD3475-$CD$1-$CD$1,"")</f>
        <v>-150</v>
      </c>
    </row>
    <row r="3476" spans="1:87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5">
        <f t="shared" si="5706"/>
        <v>148.33999999999924</v>
      </c>
      <c r="K3476" s="5">
        <f t="shared" si="5728"/>
        <v>98.731666666666797</v>
      </c>
      <c r="L3476" s="5">
        <f t="shared" si="5708"/>
        <v>41.320000000000164</v>
      </c>
      <c r="M3476" s="5">
        <f t="shared" ref="M3476" si="5745">AVERAGE(L3465:L3476)</f>
        <v>49.259166666666793</v>
      </c>
      <c r="N3476" s="6" t="s">
        <v>36</v>
      </c>
      <c r="O3476" s="5">
        <f t="shared" si="5685"/>
        <v>4197.4399999999996</v>
      </c>
      <c r="P3476" s="4">
        <f t="shared" si="5686"/>
        <v>0</v>
      </c>
      <c r="Q3476" s="5">
        <f t="shared" si="5687"/>
        <v>170.57999999999993</v>
      </c>
      <c r="R3476" s="5">
        <f t="shared" si="5688"/>
        <v>4240.0849999999991</v>
      </c>
      <c r="S3476" s="4">
        <f t="shared" si="5689"/>
        <v>0</v>
      </c>
      <c r="T3476" s="4">
        <f t="shared" si="5690"/>
        <v>0</v>
      </c>
      <c r="U3476" s="5">
        <f t="shared" si="5691"/>
        <v>4305.116</v>
      </c>
      <c r="V3476" s="5">
        <f t="shared" si="5692"/>
        <v>-107.67600000000039</v>
      </c>
      <c r="X3476" s="5">
        <f t="shared" si="5693"/>
        <v>-44.960000000000946</v>
      </c>
      <c r="Y3476" s="5">
        <f t="shared" si="5694"/>
        <v>5.0399999999999636</v>
      </c>
      <c r="AA3476" s="5">
        <f t="shared" si="5695"/>
        <v>0</v>
      </c>
      <c r="AB3476" s="5">
        <f t="shared" si="5724"/>
        <v>0</v>
      </c>
      <c r="AC3476" s="5">
        <f t="shared" si="5696"/>
        <v>0</v>
      </c>
      <c r="AF3476" s="5">
        <f t="shared" si="5712"/>
        <v>16.399999999999636</v>
      </c>
      <c r="AG3476" s="5">
        <f t="shared" si="5713"/>
        <v>-23.299999999999272</v>
      </c>
      <c r="AH3476" s="5">
        <f t="shared" si="5714"/>
        <v>108.64000000000033</v>
      </c>
      <c r="AI3476" s="5">
        <f t="shared" si="5715"/>
        <v>148.33999999999924</v>
      </c>
      <c r="AJ3476" s="5"/>
      <c r="AK3476" s="5">
        <f t="shared" si="5716"/>
        <v>16.399999999999636</v>
      </c>
      <c r="AL3476" s="5">
        <f t="shared" si="5734"/>
        <v>38.730000000001013</v>
      </c>
      <c r="AM3476" s="5">
        <f t="shared" si="5717"/>
        <v>108.64000000000033</v>
      </c>
      <c r="AN3476" s="5">
        <f t="shared" si="5730"/>
        <v>77.133000000000266</v>
      </c>
      <c r="AO3476" s="5">
        <f t="shared" si="5731"/>
        <v>1</v>
      </c>
      <c r="AP3476" s="5">
        <f t="shared" si="5637"/>
        <v>4</v>
      </c>
      <c r="AQ3476" s="5">
        <f t="shared" si="5656"/>
        <v>3.3</v>
      </c>
      <c r="AR3476" s="5"/>
      <c r="AS3476" s="5">
        <f t="shared" si="5710"/>
        <v>148.33999999999924</v>
      </c>
      <c r="AT3476" s="5">
        <f t="shared" si="5730"/>
        <v>94.302000000000504</v>
      </c>
      <c r="AU3476" s="5">
        <f t="shared" si="5718"/>
        <v>-23.299999999999272</v>
      </c>
      <c r="AV3476" s="5">
        <f t="shared" si="5721"/>
        <v>39.699999999998909</v>
      </c>
      <c r="AW3476" s="5">
        <f t="shared" si="5719"/>
        <v>4</v>
      </c>
      <c r="AX3476" s="5">
        <f t="shared" si="5664"/>
        <v>33.276000000000394</v>
      </c>
      <c r="AZ3476" s="4">
        <f t="shared" si="5646"/>
        <v>0</v>
      </c>
      <c r="BA3476" s="5">
        <f t="shared" si="5652"/>
        <v>0</v>
      </c>
      <c r="BB3476" s="4">
        <f t="shared" si="5647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  <c r="CB3476" s="5">
        <f t="shared" si="5739"/>
        <v>16.399999999999636</v>
      </c>
      <c r="CC3476" s="5">
        <f t="shared" si="5740"/>
        <v>108.64000000000033</v>
      </c>
      <c r="CD3476" s="5">
        <f t="shared" si="5638"/>
        <v>-50</v>
      </c>
      <c r="CE3476" s="5">
        <f t="shared" si="5742"/>
        <v>-5.0399999999999636</v>
      </c>
      <c r="CF3476" s="5"/>
      <c r="CG3476" s="5">
        <f t="shared" si="5743"/>
        <v>-50</v>
      </c>
      <c r="CH3476" s="5">
        <f t="shared" ref="CH3476:CH3539" si="5746">IF(CI3476&lt;&gt;"",I3476-F3476,"")</f>
        <v>5.0399999999999636</v>
      </c>
      <c r="CI3476" s="5">
        <f t="shared" si="5744"/>
        <v>-150</v>
      </c>
    </row>
    <row r="3477" spans="1:87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5">
        <f t="shared" si="5706"/>
        <v>69.300000000001091</v>
      </c>
      <c r="K3477" s="5">
        <f t="shared" si="5728"/>
        <v>97.400833333333523</v>
      </c>
      <c r="L3477" s="5">
        <f t="shared" si="5708"/>
        <v>39.5300000000002</v>
      </c>
      <c r="M3477" s="5">
        <f t="shared" ref="M3477" si="5747">AVERAGE(L3466:L3477)</f>
        <v>50.818333333333463</v>
      </c>
      <c r="N3477" s="6" t="s">
        <v>36</v>
      </c>
      <c r="O3477" s="5">
        <f t="shared" si="5685"/>
        <v>4208.1999999999989</v>
      </c>
      <c r="P3477" s="4">
        <f t="shared" si="5686"/>
        <v>6.3078907257587719E-2</v>
      </c>
      <c r="Q3477" s="5">
        <f t="shared" si="5687"/>
        <v>170.57999999999993</v>
      </c>
      <c r="R3477" s="5">
        <f t="shared" si="5688"/>
        <v>4240.0849999999991</v>
      </c>
      <c r="S3477" s="4">
        <f t="shared" si="5689"/>
        <v>6.3078907257587719E-2</v>
      </c>
      <c r="T3477" s="4">
        <f t="shared" si="5690"/>
        <v>6.3078907257587719E-2</v>
      </c>
      <c r="U3477" s="5">
        <f t="shared" si="5691"/>
        <v>4279.0020000000004</v>
      </c>
      <c r="V3477" s="5">
        <f t="shared" si="5692"/>
        <v>-70.802000000001499</v>
      </c>
      <c r="X3477" s="5">
        <f t="shared" si="5693"/>
        <v>5.5299999999988358</v>
      </c>
      <c r="Y3477" s="5">
        <f t="shared" si="5694"/>
        <v>5.75</v>
      </c>
      <c r="AA3477" s="5">
        <f t="shared" si="5695"/>
        <v>1</v>
      </c>
      <c r="AB3477" s="5">
        <f t="shared" si="5724"/>
        <v>0</v>
      </c>
      <c r="AC3477" s="5">
        <f t="shared" si="5696"/>
        <v>1</v>
      </c>
      <c r="AF3477" s="5">
        <f t="shared" si="5712"/>
        <v>10.270000000000437</v>
      </c>
      <c r="AG3477" s="5">
        <f t="shared" si="5713"/>
        <v>41.390000000001237</v>
      </c>
      <c r="AH3477" s="5">
        <f t="shared" si="5714"/>
        <v>59.030000000000655</v>
      </c>
      <c r="AI3477" s="5">
        <f t="shared" si="5715"/>
        <v>27.909999999999854</v>
      </c>
      <c r="AJ3477" s="5"/>
      <c r="AK3477" s="5">
        <f t="shared" si="5716"/>
        <v>10.270000000000437</v>
      </c>
      <c r="AL3477" s="5">
        <f t="shared" si="5734"/>
        <v>38.730000000001013</v>
      </c>
      <c r="AM3477" s="5">
        <f t="shared" si="5717"/>
        <v>59.030000000000655</v>
      </c>
      <c r="AN3477" s="5">
        <f t="shared" si="5730"/>
        <v>71.940000000000239</v>
      </c>
      <c r="AO3477" s="5">
        <f t="shared" si="5731"/>
        <v>0</v>
      </c>
      <c r="AP3477" s="5">
        <f t="shared" ref="AP3477:AP3540" si="5748">SUM(AO3468:AO3477)</f>
        <v>3</v>
      </c>
      <c r="AQ3477" s="5">
        <f t="shared" si="5656"/>
        <v>3.2</v>
      </c>
      <c r="AR3477" s="5"/>
      <c r="AS3477" s="5">
        <f t="shared" si="5710"/>
        <v>41.390000000001237</v>
      </c>
      <c r="AT3477" s="5">
        <f t="shared" si="5730"/>
        <v>85.427000000000504</v>
      </c>
      <c r="AU3477" s="5">
        <f t="shared" si="5718"/>
        <v>27.909999999999854</v>
      </c>
      <c r="AV3477" s="5">
        <f t="shared" si="5721"/>
        <v>-31.1200000000008</v>
      </c>
      <c r="AW3477" s="5">
        <f t="shared" si="5719"/>
        <v>5</v>
      </c>
      <c r="AX3477" s="5">
        <f t="shared" si="5664"/>
        <v>33.276000000000394</v>
      </c>
      <c r="AZ3477" s="4">
        <f t="shared" si="5646"/>
        <v>6.3078907257587719E-2</v>
      </c>
      <c r="BA3477" s="5">
        <f t="shared" si="5652"/>
        <v>0</v>
      </c>
      <c r="BB3477" s="4">
        <f t="shared" si="5647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  <c r="CB3477" s="5">
        <f t="shared" si="5739"/>
        <v>10.270000000000437</v>
      </c>
      <c r="CC3477" s="5">
        <f t="shared" si="5740"/>
        <v>59.030000000000655</v>
      </c>
      <c r="CD3477" s="5">
        <f t="shared" ref="CD3477:CD3540" si="5749">IF(CC3477&gt;$CD$1,-$CD$1,E3477-B3477)</f>
        <v>-50</v>
      </c>
      <c r="CE3477" s="5">
        <f t="shared" si="5742"/>
        <v>-5.75</v>
      </c>
      <c r="CF3477" s="5"/>
      <c r="CG3477" s="5">
        <f t="shared" si="5743"/>
        <v>-50</v>
      </c>
      <c r="CH3477" s="5">
        <f t="shared" si="5746"/>
        <v>5.75</v>
      </c>
      <c r="CI3477" s="5">
        <f t="shared" si="5744"/>
        <v>-150</v>
      </c>
    </row>
    <row r="3478" spans="1:87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5">
        <f t="shared" si="5706"/>
        <v>99.539999999999964</v>
      </c>
      <c r="K3478" s="5">
        <f t="shared" si="5728"/>
        <v>101.0041666666669</v>
      </c>
      <c r="L3478" s="5">
        <f t="shared" si="5708"/>
        <v>55.149999999999636</v>
      </c>
      <c r="M3478" s="5">
        <f t="shared" ref="M3478" si="5750">AVERAGE(L3467:L3478)</f>
        <v>52.865833333333434</v>
      </c>
      <c r="N3478" s="6" t="s">
        <v>36</v>
      </c>
      <c r="O3478" s="5">
        <f t="shared" si="5685"/>
        <v>4169.369999999999</v>
      </c>
      <c r="P3478" s="4">
        <f t="shared" si="5686"/>
        <v>0</v>
      </c>
      <c r="Q3478" s="5">
        <f t="shared" si="5687"/>
        <v>198.65000000000055</v>
      </c>
      <c r="R3478" s="5">
        <f t="shared" si="5688"/>
        <v>4219.0324999999993</v>
      </c>
      <c r="S3478" s="4">
        <f t="shared" si="5689"/>
        <v>0</v>
      </c>
      <c r="T3478" s="4">
        <f t="shared" si="5690"/>
        <v>0</v>
      </c>
      <c r="U3478" s="5">
        <f t="shared" si="5691"/>
        <v>4243.3719999999994</v>
      </c>
      <c r="V3478" s="5">
        <f t="shared" si="5692"/>
        <v>-74.002000000000407</v>
      </c>
      <c r="X3478" s="5">
        <f t="shared" si="5693"/>
        <v>-94.569999999999709</v>
      </c>
      <c r="Y3478" s="5">
        <f t="shared" si="5694"/>
        <v>-52.449999999999818</v>
      </c>
      <c r="AA3478" s="5">
        <f t="shared" si="5695"/>
        <v>0</v>
      </c>
      <c r="AB3478" s="5">
        <f t="shared" si="5724"/>
        <v>1</v>
      </c>
      <c r="AC3478" s="5">
        <f t="shared" si="5696"/>
        <v>1</v>
      </c>
      <c r="AF3478" s="5">
        <f t="shared" si="5712"/>
        <v>3.7700000000004366</v>
      </c>
      <c r="AG3478" s="5">
        <f t="shared" si="5713"/>
        <v>6.9400000000005093</v>
      </c>
      <c r="AH3478" s="5">
        <f t="shared" si="5714"/>
        <v>95.769999999999527</v>
      </c>
      <c r="AI3478" s="5">
        <f t="shared" si="5715"/>
        <v>92.599999999999454</v>
      </c>
      <c r="AJ3478" s="5"/>
      <c r="AK3478" s="5">
        <f t="shared" si="5716"/>
        <v>3.7700000000004366</v>
      </c>
      <c r="AL3478" s="5">
        <f t="shared" si="5734"/>
        <v>38.730000000001013</v>
      </c>
      <c r="AM3478" s="5">
        <f t="shared" si="5717"/>
        <v>95.769999999999527</v>
      </c>
      <c r="AN3478" s="5">
        <f t="shared" si="5730"/>
        <v>76.129000000000275</v>
      </c>
      <c r="AO3478" s="5">
        <f t="shared" si="5731"/>
        <v>1</v>
      </c>
      <c r="AP3478" s="5">
        <f t="shared" si="5748"/>
        <v>4</v>
      </c>
      <c r="AQ3478" s="5">
        <f t="shared" si="5656"/>
        <v>3.2</v>
      </c>
      <c r="AR3478" s="5"/>
      <c r="AS3478" s="5">
        <f t="shared" si="5710"/>
        <v>92.599999999999454</v>
      </c>
      <c r="AT3478" s="5">
        <f t="shared" si="5730"/>
        <v>90.091000000000349</v>
      </c>
      <c r="AU3478" s="5">
        <f t="shared" si="5718"/>
        <v>6.9400000000005093</v>
      </c>
      <c r="AV3478" s="5">
        <f t="shared" si="5721"/>
        <v>-3.1700000000000728</v>
      </c>
      <c r="AW3478" s="5">
        <f t="shared" si="5719"/>
        <v>6</v>
      </c>
      <c r="AX3478" s="5">
        <f t="shared" si="5664"/>
        <v>33.276000000000394</v>
      </c>
      <c r="AZ3478" s="4">
        <f t="shared" si="5646"/>
        <v>0</v>
      </c>
      <c r="BA3478" s="5">
        <f t="shared" si="5652"/>
        <v>0</v>
      </c>
      <c r="BB3478" s="4">
        <f t="shared" si="5647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  <c r="CB3478" s="5">
        <f t="shared" si="5739"/>
        <v>3.7700000000004366</v>
      </c>
      <c r="CC3478" s="5">
        <f t="shared" si="5740"/>
        <v>95.769999999999527</v>
      </c>
      <c r="CD3478" s="5">
        <f t="shared" si="5749"/>
        <v>-50</v>
      </c>
      <c r="CE3478" s="5">
        <f t="shared" si="5742"/>
        <v>52.449999999999818</v>
      </c>
      <c r="CF3478" s="5"/>
      <c r="CG3478" s="5">
        <f t="shared" si="5743"/>
        <v>-50</v>
      </c>
      <c r="CH3478" s="5">
        <f t="shared" si="5746"/>
        <v>-52.449999999999818</v>
      </c>
      <c r="CI3478" s="5">
        <f t="shared" si="5744"/>
        <v>-150</v>
      </c>
    </row>
    <row r="3479" spans="1:87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5">
        <f t="shared" si="5706"/>
        <v>165.57999999999993</v>
      </c>
      <c r="K3479" s="5">
        <f t="shared" si="5728"/>
        <v>103.95750000000014</v>
      </c>
      <c r="L3479" s="5">
        <f t="shared" si="5708"/>
        <v>80.7199999999998</v>
      </c>
      <c r="M3479" s="5">
        <f t="shared" ref="M3479" si="5751">AVERAGE(L3468:L3479)</f>
        <v>54.684166666666783</v>
      </c>
      <c r="N3479" s="6" t="s">
        <v>36</v>
      </c>
      <c r="O3479" s="5">
        <f t="shared" si="5685"/>
        <v>4237.8600000000006</v>
      </c>
      <c r="P3479" s="4">
        <f t="shared" si="5686"/>
        <v>0.65565766800690195</v>
      </c>
      <c r="Q3479" s="5">
        <f t="shared" si="5687"/>
        <v>104.46000000000095</v>
      </c>
      <c r="R3479" s="5">
        <f t="shared" si="5688"/>
        <v>4195.4849999999988</v>
      </c>
      <c r="S3479" s="4">
        <f t="shared" si="5689"/>
        <v>0.34477724641329682</v>
      </c>
      <c r="T3479" s="4">
        <f t="shared" si="5690"/>
        <v>0.34477724641329682</v>
      </c>
      <c r="U3479" s="5">
        <f t="shared" si="5691"/>
        <v>4217.3399999999992</v>
      </c>
      <c r="V3479" s="5">
        <f t="shared" si="5692"/>
        <v>20.520000000001346</v>
      </c>
      <c r="X3479" s="5">
        <f t="shared" si="5693"/>
        <v>19.530000000000655</v>
      </c>
      <c r="Y3479" s="5">
        <f t="shared" si="5694"/>
        <v>31.220000000000255</v>
      </c>
      <c r="AA3479" s="5">
        <f t="shared" si="5695"/>
        <v>1</v>
      </c>
      <c r="AB3479" s="5">
        <f t="shared" si="5724"/>
        <v>0</v>
      </c>
      <c r="AC3479" s="5">
        <f t="shared" si="5696"/>
        <v>1</v>
      </c>
      <c r="AF3479" s="5">
        <f t="shared" si="5712"/>
        <v>44.389999999999418</v>
      </c>
      <c r="AG3479" s="5">
        <f t="shared" si="5713"/>
        <v>165.57999999999993</v>
      </c>
      <c r="AH3479" s="5">
        <f t="shared" si="5714"/>
        <v>13.309999999999491</v>
      </c>
      <c r="AI3479" s="5">
        <f t="shared" si="5715"/>
        <v>-107.88000000000102</v>
      </c>
      <c r="AJ3479" s="5"/>
      <c r="AK3479" s="5">
        <f t="shared" si="5716"/>
        <v>13.309999999999491</v>
      </c>
      <c r="AL3479" s="5">
        <f t="shared" si="5734"/>
        <v>38.730000000001013</v>
      </c>
      <c r="AM3479" s="5">
        <f t="shared" si="5717"/>
        <v>44.389999999999418</v>
      </c>
      <c r="AN3479" s="5">
        <f t="shared" si="5730"/>
        <v>73.966000000000165</v>
      </c>
      <c r="AO3479" s="5">
        <f t="shared" si="5731"/>
        <v>0</v>
      </c>
      <c r="AP3479" s="5">
        <f t="shared" si="5748"/>
        <v>4</v>
      </c>
      <c r="AQ3479" s="5">
        <f t="shared" si="5656"/>
        <v>3.2</v>
      </c>
      <c r="AR3479" s="5"/>
      <c r="AS3479" s="5">
        <f t="shared" si="5710"/>
        <v>165.57999999999993</v>
      </c>
      <c r="AT3479" s="5">
        <f t="shared" si="5730"/>
        <v>100.35500000000029</v>
      </c>
      <c r="AU3479" s="5">
        <f t="shared" si="5718"/>
        <v>-107.88000000000102</v>
      </c>
      <c r="AV3479" s="5">
        <f t="shared" si="5721"/>
        <v>-121.19000000000051</v>
      </c>
      <c r="AW3479" s="5">
        <f t="shared" si="5719"/>
        <v>2</v>
      </c>
      <c r="AX3479" s="5">
        <f t="shared" si="5664"/>
        <v>33.276000000000394</v>
      </c>
      <c r="AZ3479" s="4">
        <f t="shared" ref="AZ3479:AZ3542" si="5752">T3479</f>
        <v>0.34477724641329682</v>
      </c>
      <c r="BA3479" s="5">
        <f t="shared" si="5652"/>
        <v>0</v>
      </c>
      <c r="BB3479" s="4">
        <f t="shared" ref="BB3479:BB3542" si="5753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  <c r="CB3479" s="5">
        <f t="shared" si="5739"/>
        <v>44.389999999999418</v>
      </c>
      <c r="CC3479" s="5">
        <f t="shared" si="5740"/>
        <v>13.309999999999491</v>
      </c>
      <c r="CD3479" s="5">
        <f t="shared" si="5749"/>
        <v>19.530000000000655</v>
      </c>
      <c r="CE3479" s="5">
        <f t="shared" si="5742"/>
        <v>-30</v>
      </c>
      <c r="CF3479" s="5"/>
      <c r="CG3479" s="5">
        <f t="shared" si="5743"/>
        <v>-50</v>
      </c>
      <c r="CH3479" s="5">
        <f t="shared" si="5746"/>
        <v>31.220000000000255</v>
      </c>
      <c r="CI3479" s="5">
        <f t="shared" si="5744"/>
        <v>-80.469999999999345</v>
      </c>
    </row>
    <row r="3480" spans="1:87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5">
        <f t="shared" si="5706"/>
        <v>121.85999999999967</v>
      </c>
      <c r="K3480" s="5">
        <f t="shared" si="5728"/>
        <v>108.11500000000017</v>
      </c>
      <c r="L3480" s="5">
        <f t="shared" si="5708"/>
        <v>63.679999999999836</v>
      </c>
      <c r="M3480" s="5">
        <f t="shared" ref="M3480" si="5754">AVERAGE(L3469:L3480)</f>
        <v>56.126666666666743</v>
      </c>
      <c r="N3480" s="6" t="s">
        <v>37</v>
      </c>
      <c r="O3480" s="5">
        <f t="shared" si="5685"/>
        <v>4206.6399999999994</v>
      </c>
      <c r="P3480" s="4">
        <f t="shared" si="5686"/>
        <v>0.54416703168345104</v>
      </c>
      <c r="Q3480" s="5">
        <f t="shared" si="5687"/>
        <v>68.490000000001601</v>
      </c>
      <c r="R3480" s="5">
        <f t="shared" si="5688"/>
        <v>4186.4924999999994</v>
      </c>
      <c r="S3480" s="4">
        <f t="shared" si="5689"/>
        <v>0.18761641077271751</v>
      </c>
      <c r="T3480" s="4">
        <f t="shared" si="5690"/>
        <v>0.18761641077271751</v>
      </c>
      <c r="U3480" s="5">
        <f t="shared" si="5691"/>
        <v>4203.902</v>
      </c>
      <c r="V3480" s="5">
        <f t="shared" si="5692"/>
        <v>2.7379999999993743</v>
      </c>
      <c r="X3480" s="5">
        <f t="shared" si="5693"/>
        <v>-78.660000000000764</v>
      </c>
      <c r="Y3480" s="5">
        <f t="shared" si="5694"/>
        <v>-40.929999999999836</v>
      </c>
      <c r="AA3480" s="5">
        <f t="shared" si="5695"/>
        <v>0</v>
      </c>
      <c r="AB3480" s="5">
        <f t="shared" si="5724"/>
        <v>1</v>
      </c>
      <c r="AC3480" s="5">
        <f t="shared" si="5696"/>
        <v>1</v>
      </c>
      <c r="AF3480" s="5">
        <f t="shared" si="5712"/>
        <v>5.3499999999985448</v>
      </c>
      <c r="AG3480" s="5">
        <f t="shared" si="5713"/>
        <v>20.849999999998545</v>
      </c>
      <c r="AH3480" s="5">
        <f t="shared" si="5714"/>
        <v>116.51000000000113</v>
      </c>
      <c r="AI3480" s="5">
        <f t="shared" si="5715"/>
        <v>101.01000000000113</v>
      </c>
      <c r="AJ3480" s="5"/>
      <c r="AK3480" s="5">
        <f t="shared" si="5716"/>
        <v>5.3499999999985448</v>
      </c>
      <c r="AL3480" s="5">
        <f t="shared" si="5734"/>
        <v>38.730000000001013</v>
      </c>
      <c r="AM3480" s="5">
        <f t="shared" si="5717"/>
        <v>116.51000000000113</v>
      </c>
      <c r="AN3480" s="5">
        <f t="shared" si="5730"/>
        <v>80.749000000000251</v>
      </c>
      <c r="AO3480" s="5">
        <f t="shared" si="5731"/>
        <v>1</v>
      </c>
      <c r="AP3480" s="5">
        <f t="shared" si="5748"/>
        <v>5</v>
      </c>
      <c r="AQ3480" s="5">
        <f t="shared" si="5656"/>
        <v>3.4</v>
      </c>
      <c r="AR3480" s="5"/>
      <c r="AS3480" s="5">
        <f t="shared" si="5710"/>
        <v>101.01000000000113</v>
      </c>
      <c r="AT3480" s="5">
        <f t="shared" si="5730"/>
        <v>98.446000000000367</v>
      </c>
      <c r="AU3480" s="5">
        <f t="shared" si="5718"/>
        <v>20.849999999998545</v>
      </c>
      <c r="AV3480" s="5">
        <f t="shared" si="5721"/>
        <v>-15.5</v>
      </c>
      <c r="AW3480" s="5">
        <f t="shared" si="5719"/>
        <v>3</v>
      </c>
      <c r="AX3480" s="5">
        <f t="shared" si="5664"/>
        <v>32.003999999999905</v>
      </c>
      <c r="AZ3480" s="4">
        <f t="shared" si="5752"/>
        <v>0.18761641077271751</v>
      </c>
      <c r="BA3480" s="5">
        <f t="shared" si="5652"/>
        <v>0</v>
      </c>
      <c r="BB3480" s="4">
        <f t="shared" si="5753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  <c r="CB3480" s="5">
        <f t="shared" si="5739"/>
        <v>5.3499999999985448</v>
      </c>
      <c r="CC3480" s="5">
        <f t="shared" si="5740"/>
        <v>116.51000000000113</v>
      </c>
      <c r="CD3480" s="5">
        <f t="shared" si="5749"/>
        <v>-50</v>
      </c>
      <c r="CE3480" s="5">
        <f t="shared" si="5742"/>
        <v>40.929999999999836</v>
      </c>
      <c r="CF3480" s="5"/>
      <c r="CG3480" s="5">
        <f t="shared" si="5743"/>
        <v>-50</v>
      </c>
      <c r="CH3480" s="5">
        <f t="shared" si="5746"/>
        <v>-40.929999999999836</v>
      </c>
      <c r="CI3480" s="5">
        <f t="shared" si="5744"/>
        <v>-150</v>
      </c>
    </row>
    <row r="3481" spans="1:87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5">
        <f t="shared" si="5706"/>
        <v>110.96000000000095</v>
      </c>
      <c r="K3481" s="5">
        <f t="shared" si="5728"/>
        <v>111.82750000000026</v>
      </c>
      <c r="L3481" s="5">
        <f t="shared" si="5708"/>
        <v>60.25</v>
      </c>
      <c r="M3481" s="5">
        <f t="shared" ref="M3481" si="5755">AVERAGE(L3470:L3481)</f>
        <v>57.545000000000037</v>
      </c>
      <c r="N3481" s="6" t="s">
        <v>36</v>
      </c>
      <c r="O3481" s="5">
        <f t="shared" si="5685"/>
        <v>4215.5</v>
      </c>
      <c r="P3481" s="4">
        <f t="shared" si="5686"/>
        <v>0.67352898233318648</v>
      </c>
      <c r="Q3481" s="5">
        <f t="shared" si="5687"/>
        <v>68.490000000001601</v>
      </c>
      <c r="R3481" s="5">
        <f t="shared" si="5688"/>
        <v>4186.4924999999994</v>
      </c>
      <c r="S3481" s="4">
        <f t="shared" si="5689"/>
        <v>0.44160444189163889</v>
      </c>
      <c r="T3481" s="4">
        <f t="shared" si="5690"/>
        <v>0.23221746790838607</v>
      </c>
      <c r="U3481" s="5">
        <f t="shared" si="5691"/>
        <v>4207.5140000000001</v>
      </c>
      <c r="V3481" s="5">
        <f t="shared" si="5692"/>
        <v>7.9859999999998763</v>
      </c>
      <c r="X3481" s="5">
        <f t="shared" si="5693"/>
        <v>-5.6399999999994179</v>
      </c>
      <c r="Y3481" s="5">
        <f t="shared" si="5694"/>
        <v>-1.4600000000000364</v>
      </c>
      <c r="AA3481" s="5">
        <f t="shared" si="5695"/>
        <v>0</v>
      </c>
      <c r="AB3481" s="5">
        <f t="shared" si="5724"/>
        <v>1</v>
      </c>
      <c r="AC3481" s="5">
        <f t="shared" si="5696"/>
        <v>1</v>
      </c>
      <c r="AF3481" s="5">
        <f t="shared" si="5712"/>
        <v>5.3100000000013097</v>
      </c>
      <c r="AG3481" s="5">
        <f t="shared" si="5713"/>
        <v>26.160000000000764</v>
      </c>
      <c r="AH3481" s="5">
        <f t="shared" si="5714"/>
        <v>105.64999999999964</v>
      </c>
      <c r="AI3481" s="5">
        <f t="shared" si="5715"/>
        <v>84.800000000000182</v>
      </c>
      <c r="AJ3481" s="5"/>
      <c r="AK3481" s="5">
        <f t="shared" si="5716"/>
        <v>5.3100000000013097</v>
      </c>
      <c r="AL3481" s="5">
        <f t="shared" si="5734"/>
        <v>38.730000000001013</v>
      </c>
      <c r="AM3481" s="5">
        <f t="shared" si="5717"/>
        <v>105.64999999999964</v>
      </c>
      <c r="AN3481" s="5">
        <f t="shared" si="5730"/>
        <v>88.050000000000267</v>
      </c>
      <c r="AO3481" s="5">
        <f t="shared" si="5731"/>
        <v>1</v>
      </c>
      <c r="AP3481" s="5">
        <f t="shared" si="5748"/>
        <v>6</v>
      </c>
      <c r="AQ3481" s="5">
        <f t="shared" si="5656"/>
        <v>3.7</v>
      </c>
      <c r="AR3481" s="5"/>
      <c r="AS3481" s="5">
        <f t="shared" si="5710"/>
        <v>84.800000000000182</v>
      </c>
      <c r="AT3481" s="5">
        <f t="shared" si="5730"/>
        <v>103.76500000000033</v>
      </c>
      <c r="AU3481" s="5">
        <f t="shared" si="5718"/>
        <v>26.160000000000764</v>
      </c>
      <c r="AV3481" s="5">
        <f t="shared" si="5721"/>
        <v>-20.849999999999454</v>
      </c>
      <c r="AW3481" s="5">
        <f t="shared" si="5719"/>
        <v>4</v>
      </c>
      <c r="AX3481" s="5">
        <f t="shared" si="5664"/>
        <v>32.003999999999905</v>
      </c>
      <c r="AZ3481" s="4">
        <f t="shared" si="5752"/>
        <v>0.23221746790838607</v>
      </c>
      <c r="BA3481" s="5">
        <f t="shared" si="5652"/>
        <v>0</v>
      </c>
      <c r="BB3481" s="4">
        <f t="shared" si="5753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  <c r="CB3481" s="5">
        <f t="shared" si="5739"/>
        <v>5.3100000000013097</v>
      </c>
      <c r="CC3481" s="5">
        <f t="shared" si="5740"/>
        <v>105.64999999999964</v>
      </c>
      <c r="CD3481" s="5">
        <f t="shared" si="5749"/>
        <v>-50</v>
      </c>
      <c r="CE3481" s="5">
        <f t="shared" si="5742"/>
        <v>1.4600000000000364</v>
      </c>
      <c r="CF3481" s="5"/>
      <c r="CG3481" s="5">
        <f t="shared" si="5743"/>
        <v>-50</v>
      </c>
      <c r="CH3481" s="5">
        <f t="shared" si="5746"/>
        <v>-1.4600000000000364</v>
      </c>
      <c r="CI3481" s="5">
        <f t="shared" si="5744"/>
        <v>-150</v>
      </c>
    </row>
    <row r="3482" spans="1:87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5">
        <f t="shared" si="5706"/>
        <v>92.369999999999891</v>
      </c>
      <c r="K3482" s="5">
        <f t="shared" si="5728"/>
        <v>109.51666666666688</v>
      </c>
      <c r="L3482" s="5">
        <f t="shared" si="5708"/>
        <v>41.410000000000309</v>
      </c>
      <c r="M3482" s="5">
        <f t="shared" ref="M3482" si="5756">AVERAGE(L3471:L3482)</f>
        <v>54.453333333333376</v>
      </c>
      <c r="N3482" s="6" t="s">
        <v>36</v>
      </c>
      <c r="O3482" s="5">
        <f t="shared" si="5685"/>
        <v>4228.1799999999994</v>
      </c>
      <c r="P3482" s="4">
        <f t="shared" si="5686"/>
        <v>0.85866549861292196</v>
      </c>
      <c r="Q3482" s="5">
        <f t="shared" si="5687"/>
        <v>68.490000000001601</v>
      </c>
      <c r="R3482" s="5">
        <f t="shared" si="5688"/>
        <v>4186.4924999999994</v>
      </c>
      <c r="S3482" s="4">
        <f t="shared" si="5689"/>
        <v>0.85866549861292196</v>
      </c>
      <c r="T3482" s="4">
        <f t="shared" si="5690"/>
        <v>0.29604832620186378</v>
      </c>
      <c r="U3482" s="5">
        <f t="shared" si="5691"/>
        <v>4211.51</v>
      </c>
      <c r="V3482" s="5">
        <f t="shared" si="5692"/>
        <v>16.669999999999163</v>
      </c>
      <c r="X3482" s="5">
        <f t="shared" si="5693"/>
        <v>29.420000000000073</v>
      </c>
      <c r="Y3482" s="5">
        <f t="shared" si="5694"/>
        <v>20.330000000000382</v>
      </c>
      <c r="AA3482" s="5">
        <f t="shared" si="5695"/>
        <v>1</v>
      </c>
      <c r="AB3482" s="5">
        <f t="shared" si="5724"/>
        <v>0</v>
      </c>
      <c r="AC3482" s="5">
        <f t="shared" si="5696"/>
        <v>1</v>
      </c>
      <c r="AF3482" s="5">
        <f t="shared" si="5712"/>
        <v>52.170000000000073</v>
      </c>
      <c r="AG3482" s="5">
        <f t="shared" si="5713"/>
        <v>61.809999999999491</v>
      </c>
      <c r="AH3482" s="5">
        <f t="shared" si="5714"/>
        <v>40.199999999999818</v>
      </c>
      <c r="AI3482" s="5">
        <f t="shared" si="5715"/>
        <v>30.5600000000004</v>
      </c>
      <c r="AJ3482" s="5"/>
      <c r="AK3482" s="5">
        <f t="shared" si="5716"/>
        <v>40.199999999999818</v>
      </c>
      <c r="AL3482" s="5">
        <f t="shared" si="5734"/>
        <v>40.664999999999871</v>
      </c>
      <c r="AM3482" s="5">
        <f t="shared" si="5717"/>
        <v>52.170000000000073</v>
      </c>
      <c r="AN3482" s="5">
        <f t="shared" si="5730"/>
        <v>79.671000000000191</v>
      </c>
      <c r="AO3482" s="5">
        <f t="shared" si="5731"/>
        <v>0</v>
      </c>
      <c r="AP3482" s="5">
        <f t="shared" si="5748"/>
        <v>5</v>
      </c>
      <c r="AQ3482" s="5">
        <f t="shared" si="5656"/>
        <v>3.9</v>
      </c>
      <c r="AR3482" s="5"/>
      <c r="AS3482" s="5">
        <f t="shared" si="5710"/>
        <v>61.809999999999491</v>
      </c>
      <c r="AT3482" s="5">
        <f t="shared" si="5730"/>
        <v>95.96100000000024</v>
      </c>
      <c r="AU3482" s="5">
        <f t="shared" si="5718"/>
        <v>30.5600000000004</v>
      </c>
      <c r="AV3482" s="5">
        <f t="shared" si="5721"/>
        <v>-9.6399999999994179</v>
      </c>
      <c r="AW3482" s="5">
        <f t="shared" si="5719"/>
        <v>5</v>
      </c>
      <c r="AX3482" s="5">
        <f t="shared" si="5664"/>
        <v>32.003999999999905</v>
      </c>
      <c r="AZ3482" s="4">
        <f t="shared" si="5752"/>
        <v>0.29604832620186378</v>
      </c>
      <c r="BA3482" s="5">
        <f t="shared" si="5652"/>
        <v>0</v>
      </c>
      <c r="BB3482" s="4">
        <f t="shared" si="5753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  <c r="CB3482" s="5">
        <f t="shared" si="5739"/>
        <v>52.170000000000073</v>
      </c>
      <c r="CC3482" s="5">
        <f t="shared" si="5740"/>
        <v>40.199999999999818</v>
      </c>
      <c r="CD3482" s="5">
        <f t="shared" si="5749"/>
        <v>29.420000000000073</v>
      </c>
      <c r="CE3482" s="5">
        <f t="shared" si="5742"/>
        <v>-20.330000000000382</v>
      </c>
      <c r="CF3482" s="5"/>
      <c r="CG3482" s="5">
        <f t="shared" si="5743"/>
        <v>-50</v>
      </c>
      <c r="CH3482" s="5">
        <f t="shared" si="5746"/>
        <v>20.330000000000382</v>
      </c>
      <c r="CI3482" s="5">
        <f t="shared" si="5744"/>
        <v>-70.579999999999927</v>
      </c>
    </row>
    <row r="3483" spans="1:87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5">
        <f t="shared" si="5706"/>
        <v>121.48999999999978</v>
      </c>
      <c r="K3483" s="5">
        <f t="shared" si="5728"/>
        <v>116.11916666666684</v>
      </c>
      <c r="L3483" s="5">
        <f t="shared" si="5708"/>
        <v>63.420000000000073</v>
      </c>
      <c r="M3483" s="5">
        <f t="shared" ref="M3483" si="5757">AVERAGE(L3472:L3483)</f>
        <v>56.965833333333386</v>
      </c>
      <c r="N3483" s="6" t="s">
        <v>36</v>
      </c>
      <c r="O3483" s="5">
        <f t="shared" si="5685"/>
        <v>4226.4799999999996</v>
      </c>
      <c r="P3483" s="4">
        <f t="shared" si="5686"/>
        <v>0.63549007046762995</v>
      </c>
      <c r="Q3483" s="5">
        <f t="shared" si="5687"/>
        <v>31.220000000001164</v>
      </c>
      <c r="R3483" s="5">
        <f t="shared" si="5688"/>
        <v>4214.4449999999997</v>
      </c>
      <c r="S3483" s="4">
        <f t="shared" si="5689"/>
        <v>0.8338443568404037</v>
      </c>
      <c r="T3483" s="4">
        <f t="shared" si="5690"/>
        <v>0.54671644648669404</v>
      </c>
      <c r="U3483" s="5">
        <f t="shared" si="5691"/>
        <v>4222.9319999999998</v>
      </c>
      <c r="V3483" s="5">
        <f t="shared" si="5692"/>
        <v>3.5479999999997744</v>
      </c>
      <c r="X3483" s="5">
        <f t="shared" si="5693"/>
        <v>53.460000000000946</v>
      </c>
      <c r="Y3483" s="5">
        <f t="shared" si="5694"/>
        <v>48.650000000000091</v>
      </c>
      <c r="AA3483" s="5">
        <f t="shared" si="5695"/>
        <v>1</v>
      </c>
      <c r="AB3483" s="5">
        <f t="shared" si="5724"/>
        <v>0</v>
      </c>
      <c r="AC3483" s="5">
        <f t="shared" si="5696"/>
        <v>1</v>
      </c>
      <c r="AF3483" s="5">
        <f t="shared" si="5712"/>
        <v>73.600000000000364</v>
      </c>
      <c r="AG3483" s="5">
        <f t="shared" si="5713"/>
        <v>60.829999999999927</v>
      </c>
      <c r="AH3483" s="5">
        <f t="shared" si="5714"/>
        <v>47.889999999999418</v>
      </c>
      <c r="AI3483" s="5">
        <f t="shared" si="5715"/>
        <v>60.659999999999854</v>
      </c>
      <c r="AJ3483" s="5"/>
      <c r="AK3483" s="5">
        <f t="shared" si="5716"/>
        <v>47.889999999999418</v>
      </c>
      <c r="AL3483" s="5">
        <f t="shared" si="5734"/>
        <v>45.154000000000266</v>
      </c>
      <c r="AM3483" s="5">
        <f t="shared" si="5717"/>
        <v>73.600000000000364</v>
      </c>
      <c r="AN3483" s="5">
        <f t="shared" si="5730"/>
        <v>83.015000000000242</v>
      </c>
      <c r="AO3483" s="5">
        <f t="shared" si="5731"/>
        <v>0</v>
      </c>
      <c r="AP3483" s="5">
        <f t="shared" si="5748"/>
        <v>5</v>
      </c>
      <c r="AQ3483" s="5">
        <f t="shared" si="5656"/>
        <v>4.0999999999999996</v>
      </c>
      <c r="AR3483" s="5"/>
      <c r="AS3483" s="5">
        <f t="shared" si="5710"/>
        <v>60.829999999999927</v>
      </c>
      <c r="AT3483" s="5">
        <f t="shared" si="5730"/>
        <v>97.989000000000118</v>
      </c>
      <c r="AU3483" s="5">
        <f t="shared" si="5718"/>
        <v>60.659999999999854</v>
      </c>
      <c r="AV3483" s="5">
        <f t="shared" si="5721"/>
        <v>12.770000000000437</v>
      </c>
      <c r="AW3483" s="5">
        <f t="shared" si="5719"/>
        <v>6</v>
      </c>
      <c r="AX3483" s="5">
        <f t="shared" si="5664"/>
        <v>33.331000000000323</v>
      </c>
      <c r="AZ3483" s="4">
        <f t="shared" si="5752"/>
        <v>0.54671644648669404</v>
      </c>
      <c r="BA3483" s="5">
        <f t="shared" ref="BA3483:BA3546" si="5758">IF(AZ3482&gt;0.9,O3483-O3482,0)</f>
        <v>0</v>
      </c>
      <c r="BB3483" s="4">
        <f t="shared" si="5753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  <c r="CB3483" s="5">
        <f t="shared" si="5739"/>
        <v>73.600000000000364</v>
      </c>
      <c r="CC3483" s="5">
        <f t="shared" si="5740"/>
        <v>47.889999999999418</v>
      </c>
      <c r="CD3483" s="5">
        <f t="shared" si="5749"/>
        <v>53.460000000000946</v>
      </c>
      <c r="CE3483" s="5">
        <f t="shared" si="5742"/>
        <v>-30</v>
      </c>
      <c r="CF3483" s="5"/>
      <c r="CG3483" s="5">
        <f t="shared" si="5743"/>
        <v>-50</v>
      </c>
      <c r="CH3483" s="5">
        <f t="shared" si="5746"/>
        <v>48.650000000000091</v>
      </c>
      <c r="CI3483" s="5">
        <f t="shared" si="5744"/>
        <v>-46.539999999999054</v>
      </c>
    </row>
    <row r="3484" spans="1:87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5">
        <f t="shared" si="5706"/>
        <v>63.600000000000364</v>
      </c>
      <c r="K3484" s="5">
        <f t="shared" si="5728"/>
        <v>109.62833333333356</v>
      </c>
      <c r="L3484" s="5">
        <f t="shared" si="5708"/>
        <v>26.380000000000109</v>
      </c>
      <c r="M3484" s="5">
        <f t="shared" ref="M3484" si="5759">AVERAGE(L3473:L3484)</f>
        <v>54.444166666666739</v>
      </c>
      <c r="N3484" s="6" t="s">
        <v>37</v>
      </c>
      <c r="O3484" s="5">
        <f t="shared" si="5685"/>
        <v>4235.99</v>
      </c>
      <c r="P3484" s="4">
        <f t="shared" si="5686"/>
        <v>1</v>
      </c>
      <c r="Q3484" s="5">
        <f t="shared" si="5687"/>
        <v>29.350000000000364</v>
      </c>
      <c r="R3484" s="5">
        <f t="shared" si="5688"/>
        <v>4213.9774999999991</v>
      </c>
      <c r="S3484" s="4">
        <f t="shared" si="5689"/>
        <v>0.97269674405021522</v>
      </c>
      <c r="T3484" s="4">
        <f t="shared" si="5690"/>
        <v>0.97269674405021522</v>
      </c>
      <c r="U3484" s="5">
        <f t="shared" si="5691"/>
        <v>4222.558</v>
      </c>
      <c r="V3484" s="5">
        <f t="shared" si="5692"/>
        <v>13.431999999999789</v>
      </c>
      <c r="X3484" s="5">
        <f t="shared" si="5693"/>
        <v>1.3099999999994907</v>
      </c>
      <c r="Y3484" s="5">
        <f t="shared" si="5694"/>
        <v>-5.930000000000291</v>
      </c>
      <c r="AA3484" s="5">
        <f t="shared" si="5695"/>
        <v>0</v>
      </c>
      <c r="AB3484" s="5">
        <f t="shared" si="5724"/>
        <v>0</v>
      </c>
      <c r="AC3484" s="5">
        <f t="shared" si="5696"/>
        <v>0</v>
      </c>
      <c r="AF3484" s="5">
        <f t="shared" si="5712"/>
        <v>35.360000000000582</v>
      </c>
      <c r="AG3484" s="5">
        <f t="shared" si="5713"/>
        <v>34.700000000000728</v>
      </c>
      <c r="AH3484" s="5">
        <f t="shared" si="5714"/>
        <v>28.239999999999782</v>
      </c>
      <c r="AI3484" s="5">
        <f t="shared" si="5715"/>
        <v>28.899999999999636</v>
      </c>
      <c r="AJ3484" s="5"/>
      <c r="AK3484" s="5">
        <f t="shared" si="5716"/>
        <v>28.239999999999782</v>
      </c>
      <c r="AL3484" s="5">
        <f t="shared" si="5734"/>
        <v>45.154000000000266</v>
      </c>
      <c r="AM3484" s="5">
        <f t="shared" si="5717"/>
        <v>35.360000000000582</v>
      </c>
      <c r="AN3484" s="5">
        <f t="shared" si="5730"/>
        <v>82.749000000000251</v>
      </c>
      <c r="AO3484" s="5">
        <f t="shared" si="5731"/>
        <v>0</v>
      </c>
      <c r="AP3484" s="5">
        <f t="shared" si="5748"/>
        <v>5</v>
      </c>
      <c r="AQ3484" s="5">
        <f t="shared" si="5656"/>
        <v>4.4000000000000004</v>
      </c>
      <c r="AR3484" s="5"/>
      <c r="AS3484" s="5">
        <f t="shared" si="5710"/>
        <v>34.700000000000728</v>
      </c>
      <c r="AT3484" s="5">
        <f t="shared" si="5730"/>
        <v>98.365000000000151</v>
      </c>
      <c r="AU3484" s="5">
        <f t="shared" si="5718"/>
        <v>28.899999999999636</v>
      </c>
      <c r="AV3484" s="5">
        <f t="shared" si="5721"/>
        <v>0.65999999999985448</v>
      </c>
      <c r="AW3484" s="5">
        <f t="shared" si="5719"/>
        <v>2</v>
      </c>
      <c r="AX3484" s="5">
        <f t="shared" si="5664"/>
        <v>31.270000000000355</v>
      </c>
      <c r="AZ3484" s="4">
        <f t="shared" si="5752"/>
        <v>0.97269674405021522</v>
      </c>
      <c r="BA3484" s="5">
        <f t="shared" si="5758"/>
        <v>0</v>
      </c>
      <c r="BB3484" s="4">
        <f t="shared" si="5753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  <c r="CB3484" s="5">
        <f t="shared" si="5739"/>
        <v>35.360000000000582</v>
      </c>
      <c r="CC3484" s="5">
        <f t="shared" si="5740"/>
        <v>28.239999999999782</v>
      </c>
      <c r="CD3484" s="5">
        <f t="shared" si="5749"/>
        <v>1.3099999999994907</v>
      </c>
      <c r="CE3484" s="5">
        <f t="shared" si="5742"/>
        <v>5.930000000000291</v>
      </c>
      <c r="CF3484" s="5"/>
      <c r="CG3484" s="5">
        <f t="shared" si="5743"/>
        <v>-50</v>
      </c>
      <c r="CH3484" s="5">
        <f t="shared" si="5746"/>
        <v>-5.930000000000291</v>
      </c>
      <c r="CI3484" s="5">
        <f t="shared" si="5744"/>
        <v>-98.690000000000509</v>
      </c>
    </row>
    <row r="3485" spans="1:87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5">
        <f t="shared" si="5706"/>
        <v>187.93000000000029</v>
      </c>
      <c r="K3485" s="5">
        <f t="shared" si="5728"/>
        <v>118.77166666666683</v>
      </c>
      <c r="L3485" s="5">
        <f t="shared" si="5708"/>
        <v>79.649999999999636</v>
      </c>
      <c r="M3485" s="5">
        <f t="shared" ref="M3485" si="5760">AVERAGE(L3474:L3485)</f>
        <v>57.060000000000024</v>
      </c>
      <c r="N3485" s="6" t="s">
        <v>37</v>
      </c>
      <c r="O3485" s="5">
        <f t="shared" si="5685"/>
        <v>4329.9000000000005</v>
      </c>
      <c r="P3485" s="4">
        <f t="shared" si="5686"/>
        <v>1</v>
      </c>
      <c r="Q3485" s="5">
        <f t="shared" si="5687"/>
        <v>114.40000000000055</v>
      </c>
      <c r="R3485" s="5">
        <f t="shared" si="5688"/>
        <v>4244.1000000000004</v>
      </c>
      <c r="S3485" s="4">
        <f t="shared" si="5689"/>
        <v>1</v>
      </c>
      <c r="T3485" s="4">
        <f t="shared" si="5690"/>
        <v>1</v>
      </c>
      <c r="U3485" s="5">
        <f t="shared" si="5691"/>
        <v>4247.2100000000009</v>
      </c>
      <c r="V3485" s="5">
        <f t="shared" si="5692"/>
        <v>82.6899999999996</v>
      </c>
      <c r="X3485" s="5">
        <f t="shared" si="5693"/>
        <v>88.850000000000364</v>
      </c>
      <c r="Y3485" s="5">
        <f t="shared" si="5694"/>
        <v>45.610000000000127</v>
      </c>
      <c r="AA3485" s="5">
        <f t="shared" si="5695"/>
        <v>1</v>
      </c>
      <c r="AB3485" s="5">
        <f t="shared" si="5724"/>
        <v>0</v>
      </c>
      <c r="AC3485" s="5">
        <f t="shared" si="5696"/>
        <v>1</v>
      </c>
      <c r="AF3485" s="5">
        <f t="shared" si="5712"/>
        <v>106.55999999999949</v>
      </c>
      <c r="AG3485" s="5">
        <f t="shared" si="5713"/>
        <v>187.93000000000029</v>
      </c>
      <c r="AH3485" s="5">
        <f t="shared" si="5714"/>
        <v>7.2700000000004366</v>
      </c>
      <c r="AI3485" s="5">
        <f t="shared" si="5715"/>
        <v>-74.100000000000364</v>
      </c>
      <c r="AJ3485" s="5"/>
      <c r="AK3485" s="5">
        <f t="shared" si="5716"/>
        <v>7.2700000000004366</v>
      </c>
      <c r="AL3485" s="5">
        <f t="shared" si="5734"/>
        <v>40.968999999999774</v>
      </c>
      <c r="AM3485" s="5">
        <f t="shared" si="5717"/>
        <v>106.55999999999949</v>
      </c>
      <c r="AN3485" s="5">
        <f t="shared" si="5730"/>
        <v>79.768000000000114</v>
      </c>
      <c r="AO3485" s="5">
        <f t="shared" si="5731"/>
        <v>1</v>
      </c>
      <c r="AP3485" s="5">
        <f t="shared" si="5748"/>
        <v>5</v>
      </c>
      <c r="AQ3485" s="5">
        <f t="shared" si="5656"/>
        <v>4.5999999999999996</v>
      </c>
      <c r="AR3485" s="5"/>
      <c r="AS3485" s="5">
        <f t="shared" si="5710"/>
        <v>187.93000000000029</v>
      </c>
      <c r="AT3485" s="5">
        <f t="shared" si="5730"/>
        <v>97.899000000000157</v>
      </c>
      <c r="AU3485" s="5">
        <f t="shared" si="5718"/>
        <v>-74.100000000000364</v>
      </c>
      <c r="AV3485" s="5">
        <f t="shared" si="5721"/>
        <v>-81.3700000000008</v>
      </c>
      <c r="AW3485" s="5">
        <f t="shared" si="5719"/>
        <v>3</v>
      </c>
      <c r="AX3485" s="5">
        <f t="shared" si="5664"/>
        <v>31.270000000000355</v>
      </c>
      <c r="AZ3485" s="4">
        <f t="shared" si="5752"/>
        <v>1</v>
      </c>
      <c r="BA3485" s="5">
        <f t="shared" si="5758"/>
        <v>93.910000000000764</v>
      </c>
      <c r="BB3485" s="4">
        <f t="shared" si="5753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  <c r="CB3485" s="5">
        <f t="shared" si="5739"/>
        <v>106.55999999999949</v>
      </c>
      <c r="CC3485" s="5">
        <f t="shared" si="5740"/>
        <v>7.2700000000004366</v>
      </c>
      <c r="CD3485" s="5">
        <f t="shared" si="5749"/>
        <v>88.850000000000364</v>
      </c>
      <c r="CE3485" s="5">
        <f t="shared" si="5742"/>
        <v>-30</v>
      </c>
      <c r="CF3485" s="5"/>
      <c r="CG3485" s="5">
        <f t="shared" si="5743"/>
        <v>-50</v>
      </c>
      <c r="CH3485" s="5">
        <f t="shared" si="5746"/>
        <v>45.610000000000127</v>
      </c>
      <c r="CI3485" s="5">
        <f t="shared" si="5744"/>
        <v>-11.149999999999636</v>
      </c>
    </row>
    <row r="3486" spans="1:87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5">
        <f t="shared" si="5706"/>
        <v>56.25</v>
      </c>
      <c r="K3486" s="5">
        <f t="shared" si="5728"/>
        <v>119.15083333333344</v>
      </c>
      <c r="L3486" s="5">
        <f t="shared" si="5708"/>
        <v>21.639999999999418</v>
      </c>
      <c r="M3486" s="5">
        <f t="shared" ref="M3486" si="5761">AVERAGE(L3475:L3486)</f>
        <v>55.962499999999942</v>
      </c>
      <c r="N3486" s="6" t="s">
        <v>37</v>
      </c>
      <c r="O3486" s="5">
        <f t="shared" si="5685"/>
        <v>4376.62</v>
      </c>
      <c r="P3486" s="4">
        <f t="shared" si="5686"/>
        <v>1</v>
      </c>
      <c r="Q3486" s="5">
        <f t="shared" si="5687"/>
        <v>150.14000000000033</v>
      </c>
      <c r="R3486" s="5">
        <f t="shared" si="5688"/>
        <v>4264.0149999999994</v>
      </c>
      <c r="S3486" s="4">
        <f t="shared" si="5689"/>
        <v>1</v>
      </c>
      <c r="T3486" s="4">
        <f t="shared" si="5690"/>
        <v>1</v>
      </c>
      <c r="U3486" s="5">
        <f t="shared" si="5691"/>
        <v>4279.4339999999993</v>
      </c>
      <c r="V3486" s="5">
        <f t="shared" si="5692"/>
        <v>97.186000000000604</v>
      </c>
      <c r="X3486" s="5">
        <f t="shared" si="5693"/>
        <v>42.409999999999854</v>
      </c>
      <c r="Y3486" s="5">
        <f t="shared" si="5694"/>
        <v>11.819999999999709</v>
      </c>
      <c r="AA3486" s="5">
        <f t="shared" si="5695"/>
        <v>1</v>
      </c>
      <c r="AB3486" s="5">
        <f t="shared" si="5724"/>
        <v>0</v>
      </c>
      <c r="AC3486" s="5">
        <f t="shared" si="5696"/>
        <v>1</v>
      </c>
      <c r="AF3486" s="5">
        <f t="shared" si="5712"/>
        <v>49.470000000001164</v>
      </c>
      <c r="AG3486" s="5">
        <f t="shared" si="5713"/>
        <v>56.25</v>
      </c>
      <c r="AH3486" s="5">
        <f t="shared" si="5714"/>
        <v>6.6299999999991996</v>
      </c>
      <c r="AI3486" s="5">
        <f t="shared" si="5715"/>
        <v>-0.1499999999996362</v>
      </c>
      <c r="AJ3486" s="5"/>
      <c r="AK3486" s="5">
        <f t="shared" si="5716"/>
        <v>6.6299999999991996</v>
      </c>
      <c r="AL3486" s="5">
        <f t="shared" si="5734"/>
        <v>40.968999999999774</v>
      </c>
      <c r="AM3486" s="5">
        <f t="shared" si="5717"/>
        <v>49.470000000001164</v>
      </c>
      <c r="AN3486" s="5">
        <f t="shared" si="5730"/>
        <v>73.851000000000198</v>
      </c>
      <c r="AO3486" s="5">
        <f t="shared" si="5731"/>
        <v>0</v>
      </c>
      <c r="AP3486" s="5">
        <f t="shared" si="5748"/>
        <v>4</v>
      </c>
      <c r="AQ3486" s="5">
        <f t="shared" ref="AQ3486:AQ3549" si="5762">AVERAGE(AP3477:AP3486)</f>
        <v>4.5999999999999996</v>
      </c>
      <c r="AR3486" s="5"/>
      <c r="AS3486" s="5">
        <f t="shared" si="5710"/>
        <v>56.25</v>
      </c>
      <c r="AT3486" s="5">
        <f t="shared" si="5730"/>
        <v>88.690000000000239</v>
      </c>
      <c r="AU3486" s="5">
        <f t="shared" si="5718"/>
        <v>-0.1499999999996362</v>
      </c>
      <c r="AV3486" s="5">
        <f t="shared" si="5721"/>
        <v>-6.7799999999988358</v>
      </c>
      <c r="AW3486" s="5">
        <f t="shared" si="5719"/>
        <v>4</v>
      </c>
      <c r="AX3486" s="5">
        <f t="shared" si="5664"/>
        <v>31.270000000000355</v>
      </c>
      <c r="AZ3486" s="4">
        <f t="shared" si="5752"/>
        <v>1</v>
      </c>
      <c r="BA3486" s="5">
        <f t="shared" si="5758"/>
        <v>46.719999999999345</v>
      </c>
      <c r="BB3486" s="4">
        <f t="shared" si="5753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  <c r="CB3486" s="5">
        <f t="shared" si="5739"/>
        <v>49.470000000001164</v>
      </c>
      <c r="CC3486" s="5">
        <f t="shared" si="5740"/>
        <v>6.6299999999991996</v>
      </c>
      <c r="CD3486" s="5">
        <f t="shared" si="5749"/>
        <v>42.409999999999854</v>
      </c>
      <c r="CE3486" s="5">
        <f t="shared" si="5742"/>
        <v>-11.819999999999709</v>
      </c>
      <c r="CF3486" s="5"/>
      <c r="CG3486" s="5">
        <f t="shared" si="5743"/>
        <v>-50</v>
      </c>
      <c r="CH3486" s="5">
        <f t="shared" si="5746"/>
        <v>11.819999999999709</v>
      </c>
      <c r="CI3486" s="5">
        <f t="shared" si="5744"/>
        <v>-57.590000000000146</v>
      </c>
    </row>
    <row r="3487" spans="1:87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5">
        <f t="shared" si="5706"/>
        <v>50.369999999998981</v>
      </c>
      <c r="K3487" s="5">
        <f t="shared" si="5728"/>
        <v>107.29916666666668</v>
      </c>
      <c r="L3487" s="5">
        <f t="shared" si="5708"/>
        <v>26.109999999999673</v>
      </c>
      <c r="M3487" s="5">
        <f t="shared" ref="M3487" si="5763">AVERAGE(L3476:L3487)</f>
        <v>49.93833333333324</v>
      </c>
      <c r="N3487" s="6" t="s">
        <v>37</v>
      </c>
      <c r="O3487" s="5">
        <f t="shared" si="5685"/>
        <v>4387.37</v>
      </c>
      <c r="P3487" s="4">
        <f t="shared" si="5686"/>
        <v>1</v>
      </c>
      <c r="Q3487" s="5">
        <f t="shared" si="5687"/>
        <v>160.89000000000033</v>
      </c>
      <c r="R3487" s="5">
        <f t="shared" si="5688"/>
        <v>4266.7024999999994</v>
      </c>
      <c r="S3487" s="4">
        <f t="shared" si="5689"/>
        <v>1</v>
      </c>
      <c r="T3487" s="4">
        <f t="shared" si="5690"/>
        <v>1</v>
      </c>
      <c r="U3487" s="5">
        <f t="shared" si="5691"/>
        <v>4311.271999999999</v>
      </c>
      <c r="V3487" s="5">
        <f t="shared" si="5692"/>
        <v>76.098000000000866</v>
      </c>
      <c r="X3487" s="5">
        <f t="shared" si="5693"/>
        <v>-15.489999999999782</v>
      </c>
      <c r="Y3487" s="5">
        <f t="shared" si="5694"/>
        <v>-11.010000000000218</v>
      </c>
      <c r="AA3487" s="5">
        <f t="shared" si="5695"/>
        <v>0</v>
      </c>
      <c r="AB3487" s="5">
        <f t="shared" si="5724"/>
        <v>1</v>
      </c>
      <c r="AC3487" s="5">
        <f t="shared" si="5696"/>
        <v>1</v>
      </c>
      <c r="AF3487" s="5">
        <f t="shared" si="5712"/>
        <v>7.4899999999997817</v>
      </c>
      <c r="AG3487" s="5">
        <f t="shared" si="5713"/>
        <v>21.25</v>
      </c>
      <c r="AH3487" s="5">
        <f t="shared" si="5714"/>
        <v>42.8799999999992</v>
      </c>
      <c r="AI3487" s="5">
        <f t="shared" si="5715"/>
        <v>29.119999999998981</v>
      </c>
      <c r="AJ3487" s="5"/>
      <c r="AK3487" s="5">
        <f t="shared" si="5716"/>
        <v>7.4899999999997817</v>
      </c>
      <c r="AL3487" s="5">
        <f t="shared" si="5734"/>
        <v>40.968999999999774</v>
      </c>
      <c r="AM3487" s="5">
        <f t="shared" si="5717"/>
        <v>42.8799999999992</v>
      </c>
      <c r="AN3487" s="5">
        <f t="shared" si="5730"/>
        <v>72.236000000000061</v>
      </c>
      <c r="AO3487" s="5">
        <f t="shared" si="5731"/>
        <v>0</v>
      </c>
      <c r="AP3487" s="5">
        <f t="shared" si="5748"/>
        <v>4</v>
      </c>
      <c r="AQ3487" s="5">
        <f t="shared" si="5762"/>
        <v>4.7</v>
      </c>
      <c r="AR3487" s="5"/>
      <c r="AS3487" s="5">
        <f t="shared" si="5710"/>
        <v>29.119999999998981</v>
      </c>
      <c r="AT3487" s="5">
        <f t="shared" si="5730"/>
        <v>87.463000000000008</v>
      </c>
      <c r="AU3487" s="5">
        <f t="shared" si="5718"/>
        <v>21.25</v>
      </c>
      <c r="AV3487" s="5">
        <f t="shared" si="5721"/>
        <v>-13.760000000000218</v>
      </c>
      <c r="AW3487" s="5">
        <f t="shared" si="5719"/>
        <v>5</v>
      </c>
      <c r="AX3487" s="5">
        <f t="shared" si="5664"/>
        <v>31.270000000000355</v>
      </c>
      <c r="AZ3487" s="4">
        <f t="shared" si="5752"/>
        <v>1</v>
      </c>
      <c r="BA3487" s="5">
        <f t="shared" si="5758"/>
        <v>10.75</v>
      </c>
      <c r="BB3487" s="4">
        <f t="shared" si="5753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  <c r="CB3487" s="5">
        <f t="shared" si="5739"/>
        <v>7.4899999999997817</v>
      </c>
      <c r="CC3487" s="5">
        <f t="shared" si="5740"/>
        <v>42.8799999999992</v>
      </c>
      <c r="CD3487" s="5">
        <f t="shared" si="5749"/>
        <v>-15.489999999999782</v>
      </c>
      <c r="CE3487" s="5">
        <f t="shared" si="5742"/>
        <v>11.010000000000218</v>
      </c>
      <c r="CF3487" s="5"/>
      <c r="CG3487" s="5">
        <f t="shared" si="5743"/>
        <v>-50</v>
      </c>
      <c r="CH3487" s="5">
        <f t="shared" si="5746"/>
        <v>-11.010000000000218</v>
      </c>
      <c r="CI3487" s="5">
        <f t="shared" si="5744"/>
        <v>-115.48999999999978</v>
      </c>
    </row>
    <row r="3488" spans="1:87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5">
        <f t="shared" si="5706"/>
        <v>61.340000000000146</v>
      </c>
      <c r="K3488" s="5">
        <f t="shared" si="5728"/>
        <v>100.04916666666675</v>
      </c>
      <c r="L3488" s="5">
        <f t="shared" si="5708"/>
        <v>21.650000000000091</v>
      </c>
      <c r="M3488" s="5">
        <f t="shared" ref="M3488" si="5764">AVERAGE(L3477:L3488)</f>
        <v>48.299166666666565</v>
      </c>
      <c r="N3488" s="6" t="s">
        <v>37</v>
      </c>
      <c r="O3488" s="5">
        <f t="shared" si="5685"/>
        <v>4394.92</v>
      </c>
      <c r="P3488" s="4">
        <f t="shared" si="5686"/>
        <v>1</v>
      </c>
      <c r="Q3488" s="5">
        <f t="shared" si="5687"/>
        <v>158.93000000000029</v>
      </c>
      <c r="R3488" s="5">
        <f t="shared" si="5688"/>
        <v>4275.7224999999999</v>
      </c>
      <c r="S3488" s="4">
        <f t="shared" si="5689"/>
        <v>1</v>
      </c>
      <c r="T3488" s="4">
        <f t="shared" si="5690"/>
        <v>1</v>
      </c>
      <c r="U3488" s="5">
        <f t="shared" si="5691"/>
        <v>4344.9599999999991</v>
      </c>
      <c r="V3488" s="5">
        <f t="shared" si="5692"/>
        <v>49.960000000000946</v>
      </c>
      <c r="X3488" s="5">
        <f t="shared" si="5693"/>
        <v>48.110000000000582</v>
      </c>
      <c r="Y3488" s="5">
        <f t="shared" si="5694"/>
        <v>12.829999999999927</v>
      </c>
      <c r="AA3488" s="5">
        <f t="shared" si="5695"/>
        <v>1</v>
      </c>
      <c r="AB3488" s="5">
        <f t="shared" si="5724"/>
        <v>0</v>
      </c>
      <c r="AC3488" s="5">
        <f t="shared" si="5696"/>
        <v>1</v>
      </c>
      <c r="AF3488" s="5">
        <f t="shared" si="5712"/>
        <v>56.8700000000008</v>
      </c>
      <c r="AG3488" s="5">
        <f t="shared" si="5713"/>
        <v>24.180000000000291</v>
      </c>
      <c r="AH3488" s="5">
        <f t="shared" si="5714"/>
        <v>4.4699999999993452</v>
      </c>
      <c r="AI3488" s="5">
        <f t="shared" si="5715"/>
        <v>37.159999999999854</v>
      </c>
      <c r="AJ3488" s="5"/>
      <c r="AK3488" s="5">
        <f t="shared" si="5716"/>
        <v>4.4699999999993452</v>
      </c>
      <c r="AL3488" s="5">
        <f t="shared" si="5734"/>
        <v>40.968999999999774</v>
      </c>
      <c r="AM3488" s="5">
        <f t="shared" si="5717"/>
        <v>56.8700000000008</v>
      </c>
      <c r="AN3488" s="5">
        <f t="shared" si="5730"/>
        <v>68.346000000000188</v>
      </c>
      <c r="AO3488" s="5">
        <f t="shared" si="5731"/>
        <v>0</v>
      </c>
      <c r="AP3488" s="5">
        <f t="shared" si="5748"/>
        <v>3</v>
      </c>
      <c r="AQ3488" s="5">
        <f t="shared" si="5762"/>
        <v>4.5999999999999996</v>
      </c>
      <c r="AR3488" s="5"/>
      <c r="AS3488" s="5">
        <f t="shared" si="5710"/>
        <v>37.159999999999854</v>
      </c>
      <c r="AT3488" s="5">
        <f t="shared" si="5730"/>
        <v>81.919000000000054</v>
      </c>
      <c r="AU3488" s="5">
        <f t="shared" si="5718"/>
        <v>24.180000000000291</v>
      </c>
      <c r="AV3488" s="5">
        <f t="shared" si="5721"/>
        <v>32.690000000000509</v>
      </c>
      <c r="AW3488" s="5">
        <f t="shared" si="5719"/>
        <v>6</v>
      </c>
      <c r="AX3488" s="5">
        <f t="shared" si="5664"/>
        <v>31.270000000000355</v>
      </c>
      <c r="AZ3488" s="4">
        <f t="shared" si="5752"/>
        <v>1</v>
      </c>
      <c r="BA3488" s="5">
        <f t="shared" si="5758"/>
        <v>7.5500000000001819</v>
      </c>
      <c r="BB3488" s="4">
        <f t="shared" si="5753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  <c r="CB3488" s="5">
        <f t="shared" si="5739"/>
        <v>56.8700000000008</v>
      </c>
      <c r="CC3488" s="5">
        <f t="shared" si="5740"/>
        <v>4.4699999999993452</v>
      </c>
      <c r="CD3488" s="5">
        <f t="shared" si="5749"/>
        <v>48.110000000000582</v>
      </c>
      <c r="CE3488" s="5">
        <f t="shared" si="5742"/>
        <v>-12.829999999999927</v>
      </c>
      <c r="CF3488" s="5"/>
      <c r="CG3488" s="5">
        <f t="shared" si="5743"/>
        <v>-50</v>
      </c>
      <c r="CH3488" s="5">
        <f t="shared" si="5746"/>
        <v>12.829999999999927</v>
      </c>
      <c r="CI3488" s="5">
        <f t="shared" si="5744"/>
        <v>-51.889999999999418</v>
      </c>
    </row>
    <row r="3489" spans="1:87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5">
        <f t="shared" si="5706"/>
        <v>116.69000000000051</v>
      </c>
      <c r="K3489" s="5">
        <f t="shared" si="5728"/>
        <v>103.99833333333338</v>
      </c>
      <c r="L3489" s="5">
        <f t="shared" si="5708"/>
        <v>48.170000000000073</v>
      </c>
      <c r="M3489" s="5">
        <f t="shared" ref="M3489" si="5765">AVERAGE(L3478:L3489)</f>
        <v>49.019166666666557</v>
      </c>
      <c r="N3489" s="6" t="s">
        <v>37</v>
      </c>
      <c r="O3489" s="5">
        <f t="shared" si="5685"/>
        <v>4460.78</v>
      </c>
      <c r="P3489" s="4">
        <f t="shared" si="5686"/>
        <v>1</v>
      </c>
      <c r="Q3489" s="5">
        <f t="shared" si="5687"/>
        <v>130.8799999999992</v>
      </c>
      <c r="R3489" s="5">
        <f t="shared" si="5688"/>
        <v>4362.6200000000008</v>
      </c>
      <c r="S3489" s="4">
        <f t="shared" si="5689"/>
        <v>1</v>
      </c>
      <c r="T3489" s="4">
        <f t="shared" si="5690"/>
        <v>1</v>
      </c>
      <c r="U3489" s="5">
        <f t="shared" si="5691"/>
        <v>4389.9179999999997</v>
      </c>
      <c r="V3489" s="5">
        <f t="shared" si="5692"/>
        <v>70.86200000000008</v>
      </c>
      <c r="X3489" s="5">
        <f t="shared" si="5693"/>
        <v>13.350000000000364</v>
      </c>
      <c r="Y3489" s="5">
        <f t="shared" si="5694"/>
        <v>-1.9699999999993452</v>
      </c>
      <c r="AA3489" s="5">
        <f t="shared" si="5695"/>
        <v>0</v>
      </c>
      <c r="AB3489" s="5">
        <f t="shared" si="5724"/>
        <v>0</v>
      </c>
      <c r="AC3489" s="5">
        <f t="shared" si="5696"/>
        <v>0</v>
      </c>
      <c r="AF3489" s="5">
        <f t="shared" si="5712"/>
        <v>26.460000000000946</v>
      </c>
      <c r="AG3489" s="5">
        <f t="shared" si="5713"/>
        <v>116.69000000000051</v>
      </c>
      <c r="AH3489" s="5">
        <f t="shared" si="5714"/>
        <v>21.639999999999418</v>
      </c>
      <c r="AI3489" s="5">
        <f t="shared" si="5715"/>
        <v>-68.590000000000146</v>
      </c>
      <c r="AJ3489" s="5"/>
      <c r="AK3489" s="5">
        <f t="shared" si="5716"/>
        <v>21.639999999999418</v>
      </c>
      <c r="AL3489" s="5">
        <f t="shared" si="5734"/>
        <v>40.968999999999774</v>
      </c>
      <c r="AM3489" s="5">
        <f t="shared" si="5717"/>
        <v>26.460000000000946</v>
      </c>
      <c r="AN3489" s="5">
        <f t="shared" si="5730"/>
        <v>66.553000000000338</v>
      </c>
      <c r="AO3489" s="5">
        <f t="shared" si="5731"/>
        <v>0</v>
      </c>
      <c r="AP3489" s="5">
        <f t="shared" si="5748"/>
        <v>3</v>
      </c>
      <c r="AQ3489" s="5">
        <f t="shared" si="5762"/>
        <v>4.5</v>
      </c>
      <c r="AR3489" s="5"/>
      <c r="AS3489" s="5">
        <f t="shared" si="5710"/>
        <v>116.69000000000051</v>
      </c>
      <c r="AT3489" s="5">
        <f t="shared" si="5730"/>
        <v>77.030000000000115</v>
      </c>
      <c r="AU3489" s="5">
        <f t="shared" si="5718"/>
        <v>-68.590000000000146</v>
      </c>
      <c r="AV3489" s="5">
        <f t="shared" si="5721"/>
        <v>-90.229999999999563</v>
      </c>
      <c r="AW3489" s="5">
        <f t="shared" si="5719"/>
        <v>2</v>
      </c>
      <c r="AX3489" s="5">
        <f t="shared" si="5664"/>
        <v>31.270000000000355</v>
      </c>
      <c r="AZ3489" s="4">
        <f t="shared" si="5752"/>
        <v>1</v>
      </c>
      <c r="BA3489" s="5">
        <f t="shared" si="5758"/>
        <v>65.859999999999673</v>
      </c>
      <c r="BB3489" s="4">
        <f t="shared" si="5753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  <c r="CB3489" s="5">
        <f t="shared" si="5739"/>
        <v>26.460000000000946</v>
      </c>
      <c r="CC3489" s="5">
        <f t="shared" si="5740"/>
        <v>21.639999999999418</v>
      </c>
      <c r="CD3489" s="5">
        <f t="shared" si="5749"/>
        <v>13.350000000000364</v>
      </c>
      <c r="CE3489" s="5">
        <f t="shared" si="5742"/>
        <v>1.9699999999993452</v>
      </c>
      <c r="CF3489" s="5"/>
      <c r="CG3489" s="5">
        <f t="shared" si="5743"/>
        <v>-50</v>
      </c>
      <c r="CH3489" s="5">
        <f t="shared" si="5746"/>
        <v>-1.9699999999993452</v>
      </c>
      <c r="CI3489" s="5">
        <f t="shared" si="5744"/>
        <v>-86.649999999999636</v>
      </c>
    </row>
    <row r="3490" spans="1:87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5">
        <f t="shared" si="5706"/>
        <v>28.849999999998545</v>
      </c>
      <c r="K3490" s="5">
        <f t="shared" si="5728"/>
        <v>98.107499999999916</v>
      </c>
      <c r="L3490" s="5">
        <f t="shared" si="5708"/>
        <v>24.630000000000109</v>
      </c>
      <c r="M3490" s="5">
        <f t="shared" ref="M3490" si="5766">AVERAGE(L3479:L3490)</f>
        <v>46.475833333333263</v>
      </c>
      <c r="N3490" s="6" t="s">
        <v>37</v>
      </c>
      <c r="O3490" s="5">
        <f t="shared" si="5685"/>
        <v>4451.4400000000005</v>
      </c>
      <c r="P3490" s="4">
        <f t="shared" si="5686"/>
        <v>0.88902091254753746</v>
      </c>
      <c r="Q3490" s="5">
        <f t="shared" si="5687"/>
        <v>84.159999999999854</v>
      </c>
      <c r="R3490" s="5">
        <f t="shared" si="5688"/>
        <v>4397.66</v>
      </c>
      <c r="S3490" s="4">
        <f t="shared" si="5689"/>
        <v>0.95845010899061689</v>
      </c>
      <c r="T3490" s="4">
        <f t="shared" si="5690"/>
        <v>0.96013657703798883</v>
      </c>
      <c r="U3490" s="5">
        <f t="shared" si="5691"/>
        <v>4414.2259999999997</v>
      </c>
      <c r="V3490" s="5">
        <f t="shared" si="5692"/>
        <v>37.214000000000851</v>
      </c>
      <c r="X3490" s="5">
        <f t="shared" si="5693"/>
        <v>1.3900000000012369</v>
      </c>
      <c r="Y3490" s="5">
        <f t="shared" si="5694"/>
        <v>3.2800000000006548</v>
      </c>
      <c r="AA3490" s="5">
        <f t="shared" si="5695"/>
        <v>1</v>
      </c>
      <c r="AB3490" s="5">
        <f t="shared" si="5724"/>
        <v>0</v>
      </c>
      <c r="AC3490" s="5">
        <f t="shared" si="5696"/>
        <v>1</v>
      </c>
      <c r="AF3490" s="5">
        <f t="shared" si="5712"/>
        <v>18.329999999999927</v>
      </c>
      <c r="AG3490" s="5">
        <f t="shared" si="5713"/>
        <v>0.88999999999941792</v>
      </c>
      <c r="AH3490" s="5">
        <f t="shared" si="5714"/>
        <v>10.519999999998618</v>
      </c>
      <c r="AI3490" s="5">
        <f t="shared" si="5715"/>
        <v>27.959999999999127</v>
      </c>
      <c r="AJ3490" s="5"/>
      <c r="AK3490" s="5">
        <f t="shared" si="5716"/>
        <v>10.519999999998618</v>
      </c>
      <c r="AL3490" s="5">
        <f t="shared" si="5734"/>
        <v>40.968999999999774</v>
      </c>
      <c r="AM3490" s="5">
        <f t="shared" si="5717"/>
        <v>18.329999999999927</v>
      </c>
      <c r="AN3490" s="5">
        <f t="shared" si="5730"/>
        <v>56.73500000000022</v>
      </c>
      <c r="AO3490" s="5">
        <f t="shared" si="5731"/>
        <v>0</v>
      </c>
      <c r="AP3490" s="5">
        <f t="shared" si="5748"/>
        <v>2</v>
      </c>
      <c r="AQ3490" s="5">
        <f t="shared" si="5762"/>
        <v>4.2</v>
      </c>
      <c r="AR3490" s="5"/>
      <c r="AS3490" s="5">
        <f t="shared" si="5710"/>
        <v>27.959999999999127</v>
      </c>
      <c r="AT3490" s="5">
        <f t="shared" si="5730"/>
        <v>69.724999999999909</v>
      </c>
      <c r="AU3490" s="5">
        <f t="shared" si="5718"/>
        <v>0.88999999999941792</v>
      </c>
      <c r="AV3490" s="5">
        <f t="shared" si="5721"/>
        <v>17.440000000000509</v>
      </c>
      <c r="AW3490" s="5">
        <f t="shared" si="5719"/>
        <v>3</v>
      </c>
      <c r="AX3490" s="5">
        <f t="shared" si="5664"/>
        <v>31.270000000000355</v>
      </c>
      <c r="AZ3490" s="4">
        <f t="shared" si="5752"/>
        <v>0.96013657703798883</v>
      </c>
      <c r="BA3490" s="5">
        <f t="shared" si="5758"/>
        <v>-9.339999999999236</v>
      </c>
      <c r="BB3490" s="4">
        <f t="shared" si="5753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  <c r="CB3490" s="5">
        <f t="shared" si="5739"/>
        <v>18.329999999999927</v>
      </c>
      <c r="CC3490" s="5">
        <f t="shared" si="5740"/>
        <v>10.519999999998618</v>
      </c>
      <c r="CD3490" s="5">
        <f t="shared" si="5749"/>
        <v>1.3900000000012369</v>
      </c>
      <c r="CE3490" s="5">
        <f t="shared" si="5742"/>
        <v>-3.2800000000006548</v>
      </c>
      <c r="CF3490" s="5"/>
      <c r="CG3490" s="5">
        <f t="shared" si="5743"/>
        <v>-50</v>
      </c>
      <c r="CH3490" s="5">
        <f t="shared" si="5746"/>
        <v>3.2800000000006548</v>
      </c>
      <c r="CI3490" s="5">
        <f t="shared" si="5744"/>
        <v>-98.609999999998763</v>
      </c>
    </row>
    <row r="3491" spans="1:87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5">
        <f t="shared" si="5706"/>
        <v>51.25</v>
      </c>
      <c r="K3491" s="5">
        <f t="shared" si="5728"/>
        <v>88.579999999999927</v>
      </c>
      <c r="L3491" s="5">
        <f t="shared" si="5708"/>
        <v>35.960000000000036</v>
      </c>
      <c r="M3491" s="5">
        <f t="shared" ref="M3491" si="5767">AVERAGE(L3480:L3491)</f>
        <v>42.74583333333328</v>
      </c>
      <c r="N3491" s="6" t="s">
        <v>37</v>
      </c>
      <c r="O3491" s="5">
        <f t="shared" si="5685"/>
        <v>4465.66</v>
      </c>
      <c r="P3491" s="4">
        <f t="shared" si="5686"/>
        <v>1</v>
      </c>
      <c r="Q3491" s="5">
        <f t="shared" si="5687"/>
        <v>78.289999999999964</v>
      </c>
      <c r="R3491" s="5">
        <f t="shared" si="5688"/>
        <v>4406.9425000000001</v>
      </c>
      <c r="S3491" s="4">
        <f t="shared" si="5689"/>
        <v>1</v>
      </c>
      <c r="T3491" s="4">
        <f t="shared" si="5690"/>
        <v>1</v>
      </c>
      <c r="U3491" s="5">
        <f t="shared" si="5691"/>
        <v>4432.0340000000006</v>
      </c>
      <c r="V3491" s="5">
        <f t="shared" si="5692"/>
        <v>33.625999999999294</v>
      </c>
      <c r="X3491" s="5">
        <f t="shared" si="5693"/>
        <v>18.609999999998763</v>
      </c>
      <c r="Y3491" s="5">
        <f t="shared" si="5694"/>
        <v>22.9399999999996</v>
      </c>
      <c r="AA3491" s="5">
        <f t="shared" si="5695"/>
        <v>1</v>
      </c>
      <c r="AB3491" s="5">
        <f t="shared" si="5724"/>
        <v>0</v>
      </c>
      <c r="AC3491" s="5">
        <f t="shared" si="5696"/>
        <v>1</v>
      </c>
      <c r="AF3491" s="5">
        <f t="shared" si="5712"/>
        <v>28.449999999998909</v>
      </c>
      <c r="AG3491" s="5">
        <f t="shared" si="5713"/>
        <v>48.949999999998909</v>
      </c>
      <c r="AH3491" s="5">
        <f t="shared" si="5714"/>
        <v>22.800000000001091</v>
      </c>
      <c r="AI3491" s="5">
        <f t="shared" si="5715"/>
        <v>2.3000000000010914</v>
      </c>
      <c r="AJ3491" s="5"/>
      <c r="AK3491" s="5">
        <f t="shared" si="5716"/>
        <v>22.800000000001091</v>
      </c>
      <c r="AL3491" s="5">
        <f t="shared" si="5734"/>
        <v>40.968999999999774</v>
      </c>
      <c r="AM3491" s="5">
        <f t="shared" si="5717"/>
        <v>28.449999999998909</v>
      </c>
      <c r="AN3491" s="5">
        <f t="shared" si="5730"/>
        <v>49.015000000000143</v>
      </c>
      <c r="AO3491" s="5">
        <f t="shared" si="5731"/>
        <v>0</v>
      </c>
      <c r="AP3491" s="5">
        <f t="shared" si="5748"/>
        <v>1</v>
      </c>
      <c r="AQ3491" s="5">
        <f t="shared" si="5762"/>
        <v>3.7</v>
      </c>
      <c r="AR3491" s="5"/>
      <c r="AS3491" s="5">
        <f t="shared" si="5710"/>
        <v>48.949999999998909</v>
      </c>
      <c r="AT3491" s="5">
        <f t="shared" si="5730"/>
        <v>66.139999999999787</v>
      </c>
      <c r="AU3491" s="5">
        <f t="shared" si="5718"/>
        <v>2.3000000000010914</v>
      </c>
      <c r="AV3491" s="5">
        <f t="shared" si="5721"/>
        <v>-20.5</v>
      </c>
      <c r="AW3491" s="5">
        <f t="shared" si="5719"/>
        <v>4</v>
      </c>
      <c r="AX3491" s="5">
        <f t="shared" si="5664"/>
        <v>31.270000000000355</v>
      </c>
      <c r="AZ3491" s="4">
        <f t="shared" si="5752"/>
        <v>1</v>
      </c>
      <c r="BA3491" s="5">
        <f t="shared" si="5758"/>
        <v>14.219999999999345</v>
      </c>
      <c r="BB3491" s="4">
        <f t="shared" si="5753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  <c r="CB3491" s="5">
        <f t="shared" si="5739"/>
        <v>28.449999999998909</v>
      </c>
      <c r="CC3491" s="5">
        <f t="shared" si="5740"/>
        <v>22.800000000001091</v>
      </c>
      <c r="CD3491" s="5">
        <f t="shared" si="5749"/>
        <v>18.609999999998763</v>
      </c>
      <c r="CE3491" s="5">
        <f t="shared" si="5742"/>
        <v>-22.9399999999996</v>
      </c>
      <c r="CF3491" s="5"/>
      <c r="CG3491" s="5">
        <f t="shared" si="5743"/>
        <v>-50</v>
      </c>
      <c r="CH3491" s="5">
        <f t="shared" si="5746"/>
        <v>22.9399999999996</v>
      </c>
      <c r="CI3491" s="5">
        <f t="shared" si="5744"/>
        <v>-81.390000000001237</v>
      </c>
    </row>
    <row r="3492" spans="1:87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5">
        <f t="shared" si="5706"/>
        <v>134.04000000000087</v>
      </c>
      <c r="K3492" s="5">
        <f t="shared" si="5728"/>
        <v>89.595000000000027</v>
      </c>
      <c r="L3492" s="5">
        <f t="shared" si="5708"/>
        <v>57.600000000000364</v>
      </c>
      <c r="M3492" s="5">
        <f t="shared" ref="M3492" si="5768">AVERAGE(L3481:L3492)</f>
        <v>42.239166666666655</v>
      </c>
      <c r="N3492" s="6" t="s">
        <v>37</v>
      </c>
      <c r="O3492" s="5">
        <f t="shared" si="5685"/>
        <v>4488.1400000000003</v>
      </c>
      <c r="P3492" s="4">
        <f t="shared" si="5686"/>
        <v>1</v>
      </c>
      <c r="Q3492" s="5">
        <f t="shared" si="5687"/>
        <v>93.220000000000255</v>
      </c>
      <c r="R3492" s="5">
        <f t="shared" si="5688"/>
        <v>4418.2250000000004</v>
      </c>
      <c r="S3492" s="4">
        <f t="shared" si="5689"/>
        <v>1</v>
      </c>
      <c r="T3492" s="4">
        <f t="shared" si="5690"/>
        <v>1</v>
      </c>
      <c r="U3492" s="5">
        <f t="shared" si="5691"/>
        <v>4452.1880000000001</v>
      </c>
      <c r="V3492" s="5">
        <f t="shared" si="5692"/>
        <v>35.952000000000226</v>
      </c>
      <c r="X3492" s="5">
        <f t="shared" si="5693"/>
        <v>-40.930000000000291</v>
      </c>
      <c r="Y3492" s="5">
        <f t="shared" si="5694"/>
        <v>-21.960000000000036</v>
      </c>
      <c r="AA3492" s="5">
        <f t="shared" si="5695"/>
        <v>0</v>
      </c>
      <c r="AB3492" s="5">
        <f t="shared" si="5724"/>
        <v>1</v>
      </c>
      <c r="AC3492" s="5">
        <f t="shared" si="5696"/>
        <v>1</v>
      </c>
      <c r="AF3492" s="5">
        <f t="shared" si="5712"/>
        <v>34.989999999999782</v>
      </c>
      <c r="AG3492" s="5">
        <f t="shared" si="5713"/>
        <v>134.04000000000087</v>
      </c>
      <c r="AH3492" s="5">
        <f t="shared" si="5714"/>
        <v>69.360000000000582</v>
      </c>
      <c r="AI3492" s="5">
        <f t="shared" si="5715"/>
        <v>-29.690000000000509</v>
      </c>
      <c r="AJ3492" s="5"/>
      <c r="AK3492" s="5">
        <f t="shared" si="5716"/>
        <v>34.989999999999782</v>
      </c>
      <c r="AL3492" s="5">
        <f t="shared" si="5734"/>
        <v>36.279999999999738</v>
      </c>
      <c r="AM3492" s="5">
        <f t="shared" si="5717"/>
        <v>69.360000000000582</v>
      </c>
      <c r="AN3492" s="5">
        <f t="shared" si="5730"/>
        <v>50.734000000000194</v>
      </c>
      <c r="AO3492" s="5">
        <f t="shared" si="5731"/>
        <v>1</v>
      </c>
      <c r="AP3492" s="5">
        <f t="shared" si="5748"/>
        <v>2</v>
      </c>
      <c r="AQ3492" s="5">
        <f t="shared" si="5762"/>
        <v>3.4</v>
      </c>
      <c r="AR3492" s="5"/>
      <c r="AS3492" s="5">
        <f t="shared" si="5710"/>
        <v>134.04000000000087</v>
      </c>
      <c r="AT3492" s="5">
        <f t="shared" si="5730"/>
        <v>73.362999999999914</v>
      </c>
      <c r="AU3492" s="5">
        <f t="shared" si="5718"/>
        <v>-29.690000000000509</v>
      </c>
      <c r="AV3492" s="5">
        <f t="shared" si="5721"/>
        <v>-99.050000000001091</v>
      </c>
      <c r="AW3492" s="5">
        <f t="shared" si="5719"/>
        <v>5</v>
      </c>
      <c r="AX3492" s="5">
        <f t="shared" si="5664"/>
        <v>31.270000000000355</v>
      </c>
      <c r="AZ3492" s="4">
        <f t="shared" si="5752"/>
        <v>1</v>
      </c>
      <c r="BA3492" s="5">
        <f t="shared" si="5758"/>
        <v>22.480000000000473</v>
      </c>
      <c r="BB3492" s="4">
        <f t="shared" si="5753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  <c r="CB3492" s="5">
        <f t="shared" si="5739"/>
        <v>34.989999999999782</v>
      </c>
      <c r="CC3492" s="5">
        <f t="shared" si="5740"/>
        <v>69.360000000000582</v>
      </c>
      <c r="CD3492" s="5">
        <f t="shared" si="5749"/>
        <v>-50</v>
      </c>
      <c r="CE3492" s="5">
        <f t="shared" si="5742"/>
        <v>21.960000000000036</v>
      </c>
      <c r="CF3492" s="5"/>
      <c r="CG3492" s="5">
        <f t="shared" si="5743"/>
        <v>-50</v>
      </c>
      <c r="CH3492" s="5">
        <f t="shared" si="5746"/>
        <v>-21.960000000000036</v>
      </c>
      <c r="CI3492" s="5">
        <f t="shared" si="5744"/>
        <v>-150</v>
      </c>
    </row>
    <row r="3493" spans="1:87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5">
        <f t="shared" si="5706"/>
        <v>47.290000000000873</v>
      </c>
      <c r="K3493" s="5">
        <f t="shared" si="5728"/>
        <v>84.289166666666688</v>
      </c>
      <c r="L3493" s="5">
        <f t="shared" si="5708"/>
        <v>25.979999999999563</v>
      </c>
      <c r="M3493" s="5">
        <f t="shared" ref="M3493" si="5769">AVERAGE(L3482:L3493)</f>
        <v>39.38333333333329</v>
      </c>
      <c r="N3493" s="6" t="s">
        <v>37</v>
      </c>
      <c r="O3493" s="5">
        <f t="shared" si="5685"/>
        <v>4472.07</v>
      </c>
      <c r="P3493" s="4">
        <f t="shared" si="5686"/>
        <v>0.56212534059943597</v>
      </c>
      <c r="Q3493" s="5">
        <f t="shared" si="5687"/>
        <v>36.699999999999818</v>
      </c>
      <c r="R3493" s="5">
        <f t="shared" si="5688"/>
        <v>4460.6150000000007</v>
      </c>
      <c r="S3493" s="4">
        <f t="shared" si="5689"/>
        <v>0.84052793490125488</v>
      </c>
      <c r="T3493" s="4">
        <f t="shared" si="5690"/>
        <v>0.89844539939332257</v>
      </c>
      <c r="U3493" s="5">
        <f t="shared" si="5691"/>
        <v>4467.6180000000004</v>
      </c>
      <c r="V3493" s="5">
        <f t="shared" si="5692"/>
        <v>4.4519999999993161</v>
      </c>
      <c r="X3493" s="5">
        <f t="shared" si="5693"/>
        <v>-17.590000000000146</v>
      </c>
      <c r="Y3493" s="5">
        <f t="shared" si="5694"/>
        <v>8.7200000000002547</v>
      </c>
      <c r="AA3493" s="5">
        <f t="shared" si="5695"/>
        <v>0</v>
      </c>
      <c r="AB3493" s="5">
        <f t="shared" si="5724"/>
        <v>0</v>
      </c>
      <c r="AC3493" s="5">
        <f t="shared" si="5696"/>
        <v>0</v>
      </c>
      <c r="AF3493" s="5">
        <f t="shared" si="5712"/>
        <v>20.460000000000946</v>
      </c>
      <c r="AG3493" s="5">
        <f t="shared" si="5713"/>
        <v>19.600000000000364</v>
      </c>
      <c r="AH3493" s="5">
        <f t="shared" si="5714"/>
        <v>26.829999999999927</v>
      </c>
      <c r="AI3493" s="5">
        <f t="shared" si="5715"/>
        <v>27.690000000000509</v>
      </c>
      <c r="AJ3493" s="5"/>
      <c r="AK3493" s="5">
        <f t="shared" si="5716"/>
        <v>20.460000000000946</v>
      </c>
      <c r="AL3493" s="5">
        <f t="shared" si="5734"/>
        <v>28.914999999999779</v>
      </c>
      <c r="AM3493" s="5">
        <f t="shared" si="5717"/>
        <v>26.829999999999927</v>
      </c>
      <c r="AN3493" s="5">
        <f t="shared" si="5730"/>
        <v>46.057000000000151</v>
      </c>
      <c r="AO3493" s="5">
        <f t="shared" si="5731"/>
        <v>0</v>
      </c>
      <c r="AP3493" s="5">
        <f t="shared" si="5748"/>
        <v>2</v>
      </c>
      <c r="AQ3493" s="5">
        <f t="shared" si="5762"/>
        <v>3.1</v>
      </c>
      <c r="AR3493" s="5"/>
      <c r="AS3493" s="5">
        <f t="shared" si="5710"/>
        <v>27.690000000000509</v>
      </c>
      <c r="AT3493" s="5">
        <f t="shared" si="5730"/>
        <v>70.048999999999978</v>
      </c>
      <c r="AU3493" s="5">
        <f t="shared" si="5718"/>
        <v>19.600000000000364</v>
      </c>
      <c r="AV3493" s="5">
        <f t="shared" si="5721"/>
        <v>0.86000000000058208</v>
      </c>
      <c r="AW3493" s="5">
        <f t="shared" si="5719"/>
        <v>6</v>
      </c>
      <c r="AX3493" s="5">
        <f t="shared" ref="AX3493:AX3556" si="5770">PERCENTILE(AU3474:AU3493,0.9)</f>
        <v>29.065999999999715</v>
      </c>
      <c r="AZ3493" s="4">
        <f t="shared" si="5752"/>
        <v>0.89844539939332257</v>
      </c>
      <c r="BA3493" s="5">
        <f t="shared" si="5758"/>
        <v>-16.070000000000618</v>
      </c>
      <c r="BB3493" s="4">
        <f t="shared" si="5753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  <c r="CB3493" s="5">
        <f t="shared" si="5739"/>
        <v>20.460000000000946</v>
      </c>
      <c r="CC3493" s="5">
        <f t="shared" si="5740"/>
        <v>26.829999999999927</v>
      </c>
      <c r="CD3493" s="5">
        <f t="shared" si="5749"/>
        <v>-17.590000000000146</v>
      </c>
      <c r="CE3493" s="5">
        <f t="shared" si="5742"/>
        <v>-8.7200000000002547</v>
      </c>
      <c r="CF3493" s="5"/>
      <c r="CG3493" s="5">
        <f t="shared" si="5743"/>
        <v>-50</v>
      </c>
      <c r="CH3493" s="5">
        <f t="shared" si="5746"/>
        <v>8.7200000000002547</v>
      </c>
      <c r="CI3493" s="5">
        <f t="shared" si="5744"/>
        <v>-117.59000000000015</v>
      </c>
    </row>
    <row r="3494" spans="1:87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5">
        <f t="shared" si="5706"/>
        <v>93.8799999999992</v>
      </c>
      <c r="K3494" s="5">
        <f t="shared" si="5728"/>
        <v>84.414999999999964</v>
      </c>
      <c r="L3494" s="5">
        <f t="shared" si="5708"/>
        <v>54.079999999999927</v>
      </c>
      <c r="M3494" s="5">
        <f t="shared" ref="M3494" si="5771">AVERAGE(L3483:L3494)</f>
        <v>40.439166666666587</v>
      </c>
      <c r="N3494" s="6" t="s">
        <v>36</v>
      </c>
      <c r="O3494" s="5">
        <f t="shared" si="5685"/>
        <v>4463.2100000000009</v>
      </c>
      <c r="P3494" s="4">
        <f t="shared" si="5686"/>
        <v>0.32070844686649852</v>
      </c>
      <c r="Q3494" s="5">
        <f t="shared" si="5687"/>
        <v>36.699999999999818</v>
      </c>
      <c r="R3494" s="5">
        <f t="shared" si="5688"/>
        <v>4460.6150000000007</v>
      </c>
      <c r="S3494" s="4">
        <f t="shared" si="5689"/>
        <v>0.73256811842952896</v>
      </c>
      <c r="T3494" s="4">
        <f t="shared" si="5690"/>
        <v>0.77645265423243115</v>
      </c>
      <c r="U3494" s="5">
        <f t="shared" si="5691"/>
        <v>4468.1040000000012</v>
      </c>
      <c r="V3494" s="5">
        <f t="shared" si="5692"/>
        <v>-4.8940000000002328</v>
      </c>
      <c r="X3494" s="5">
        <f t="shared" si="5693"/>
        <v>-47.649999999999636</v>
      </c>
      <c r="Y3494" s="5">
        <f t="shared" si="5694"/>
        <v>-35.100000000000364</v>
      </c>
      <c r="AA3494" s="5">
        <f t="shared" si="5695"/>
        <v>0</v>
      </c>
      <c r="AB3494" s="5">
        <f t="shared" si="5724"/>
        <v>1</v>
      </c>
      <c r="AC3494" s="5">
        <f t="shared" si="5696"/>
        <v>1</v>
      </c>
      <c r="AF3494" s="5">
        <f t="shared" si="5712"/>
        <v>16.529999999998836</v>
      </c>
      <c r="AG3494" s="5">
        <f t="shared" si="5713"/>
        <v>23.739999999999782</v>
      </c>
      <c r="AH3494" s="5">
        <f t="shared" si="5714"/>
        <v>77.350000000000364</v>
      </c>
      <c r="AI3494" s="5">
        <f t="shared" si="5715"/>
        <v>70.139999999999418</v>
      </c>
      <c r="AJ3494" s="5"/>
      <c r="AK3494" s="5">
        <f t="shared" si="5716"/>
        <v>16.529999999998836</v>
      </c>
      <c r="AL3494" s="5">
        <f t="shared" si="5734"/>
        <v>24.019000000000958</v>
      </c>
      <c r="AM3494" s="5">
        <f t="shared" si="5717"/>
        <v>77.350000000000364</v>
      </c>
      <c r="AN3494" s="5">
        <f t="shared" si="5730"/>
        <v>50.256000000000128</v>
      </c>
      <c r="AO3494" s="5">
        <f t="shared" si="5731"/>
        <v>1</v>
      </c>
      <c r="AP3494" s="5">
        <f t="shared" si="5748"/>
        <v>3</v>
      </c>
      <c r="AQ3494" s="5">
        <f t="shared" si="5762"/>
        <v>2.9</v>
      </c>
      <c r="AR3494" s="5"/>
      <c r="AS3494" s="5">
        <f t="shared" si="5710"/>
        <v>70.139999999999418</v>
      </c>
      <c r="AT3494" s="5">
        <f t="shared" si="5730"/>
        <v>73.592999999999847</v>
      </c>
      <c r="AU3494" s="5">
        <f t="shared" si="5718"/>
        <v>23.739999999999782</v>
      </c>
      <c r="AV3494" s="5">
        <f t="shared" si="5721"/>
        <v>-7.2100000000009459</v>
      </c>
      <c r="AW3494" s="5">
        <f t="shared" si="5719"/>
        <v>2</v>
      </c>
      <c r="AX3494" s="5">
        <f t="shared" si="5770"/>
        <v>29.065999999999715</v>
      </c>
      <c r="AZ3494" s="4">
        <f t="shared" si="5752"/>
        <v>0.77645265423243115</v>
      </c>
      <c r="BA3494" s="5">
        <f t="shared" si="5758"/>
        <v>0</v>
      </c>
      <c r="BB3494" s="4">
        <f t="shared" si="5753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  <c r="CB3494" s="5">
        <f t="shared" si="5739"/>
        <v>16.529999999998836</v>
      </c>
      <c r="CC3494" s="5">
        <f t="shared" si="5740"/>
        <v>77.350000000000364</v>
      </c>
      <c r="CD3494" s="5">
        <f t="shared" si="5749"/>
        <v>-50</v>
      </c>
      <c r="CE3494" s="5">
        <f t="shared" si="5742"/>
        <v>35.100000000000364</v>
      </c>
      <c r="CF3494" s="5"/>
      <c r="CG3494" s="5">
        <f t="shared" si="5743"/>
        <v>-50</v>
      </c>
      <c r="CH3494" s="5">
        <f t="shared" si="5746"/>
        <v>-35.100000000000364</v>
      </c>
      <c r="CI3494" s="5">
        <f t="shared" si="5744"/>
        <v>-150</v>
      </c>
    </row>
    <row r="3495" spans="1:87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5">
        <f t="shared" si="5706"/>
        <v>38.8700000000008</v>
      </c>
      <c r="K3495" s="5">
        <f t="shared" si="5728"/>
        <v>77.530000000000044</v>
      </c>
      <c r="L3495" s="5">
        <f t="shared" si="5708"/>
        <v>34.220000000000255</v>
      </c>
      <c r="M3495" s="5">
        <f t="shared" ref="M3495" si="5772">AVERAGE(L3484:L3495)</f>
        <v>38.005833333333271</v>
      </c>
      <c r="N3495" s="6" t="s">
        <v>36</v>
      </c>
      <c r="O3495" s="5">
        <f t="shared" si="5685"/>
        <v>4468.9900000000007</v>
      </c>
      <c r="P3495" s="4">
        <f t="shared" si="5686"/>
        <v>0.23184917769754868</v>
      </c>
      <c r="Q3495" s="5">
        <f t="shared" si="5687"/>
        <v>24.929999999999382</v>
      </c>
      <c r="R3495" s="5">
        <f t="shared" si="5688"/>
        <v>4469.442500000001</v>
      </c>
      <c r="S3495" s="4">
        <f t="shared" si="5689"/>
        <v>0.47820163487739153</v>
      </c>
      <c r="T3495" s="4">
        <f t="shared" si="5690"/>
        <v>0.80996328272303708</v>
      </c>
      <c r="U3495" s="5">
        <f t="shared" si="5691"/>
        <v>4471.6140000000005</v>
      </c>
      <c r="V3495" s="5">
        <f t="shared" si="5692"/>
        <v>-2.6239999999997963</v>
      </c>
      <c r="X3495" s="5">
        <f t="shared" si="5693"/>
        <v>19.360000000000582</v>
      </c>
      <c r="Y3495" s="5">
        <f t="shared" si="5694"/>
        <v>20.75</v>
      </c>
      <c r="AA3495" s="5">
        <f t="shared" si="5695"/>
        <v>1</v>
      </c>
      <c r="AB3495" s="5">
        <f t="shared" si="5724"/>
        <v>0</v>
      </c>
      <c r="AC3495" s="5">
        <f t="shared" si="5696"/>
        <v>1</v>
      </c>
      <c r="AF3495" s="5">
        <f t="shared" si="5712"/>
        <v>26.840000000000146</v>
      </c>
      <c r="AG3495" s="5">
        <f t="shared" si="5713"/>
        <v>36.789999999999054</v>
      </c>
      <c r="AH3495" s="5">
        <f t="shared" si="5714"/>
        <v>12.030000000000655</v>
      </c>
      <c r="AI3495" s="5">
        <f t="shared" si="5715"/>
        <v>2.0800000000017462</v>
      </c>
      <c r="AJ3495" s="5"/>
      <c r="AK3495" s="5">
        <f t="shared" si="5716"/>
        <v>12.030000000000655</v>
      </c>
      <c r="AL3495" s="5">
        <f t="shared" si="5734"/>
        <v>24.019000000000958</v>
      </c>
      <c r="AM3495" s="5">
        <f t="shared" si="5717"/>
        <v>26.840000000000146</v>
      </c>
      <c r="AN3495" s="5">
        <f t="shared" si="5730"/>
        <v>42.284000000000198</v>
      </c>
      <c r="AO3495" s="5">
        <f t="shared" si="5731"/>
        <v>0</v>
      </c>
      <c r="AP3495" s="5">
        <f t="shared" si="5748"/>
        <v>2</v>
      </c>
      <c r="AQ3495" s="5">
        <f t="shared" si="5762"/>
        <v>2.6</v>
      </c>
      <c r="AR3495" s="5"/>
      <c r="AS3495" s="5">
        <f t="shared" si="5710"/>
        <v>36.789999999999054</v>
      </c>
      <c r="AT3495" s="5">
        <f t="shared" si="5730"/>
        <v>58.478999999999722</v>
      </c>
      <c r="AU3495" s="5">
        <f t="shared" si="5718"/>
        <v>2.0800000000017462</v>
      </c>
      <c r="AV3495" s="5">
        <f t="shared" si="5721"/>
        <v>-9.9499999999989086</v>
      </c>
      <c r="AW3495" s="5">
        <f t="shared" si="5719"/>
        <v>3</v>
      </c>
      <c r="AX3495" s="5">
        <f t="shared" si="5770"/>
        <v>29.065999999999715</v>
      </c>
      <c r="AZ3495" s="4">
        <f t="shared" si="5752"/>
        <v>0.80996328272303708</v>
      </c>
      <c r="BA3495" s="5">
        <f t="shared" si="5758"/>
        <v>0</v>
      </c>
      <c r="BB3495" s="4">
        <f t="shared" si="5753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  <c r="CB3495" s="5">
        <f t="shared" si="5739"/>
        <v>26.840000000000146</v>
      </c>
      <c r="CC3495" s="5">
        <f t="shared" si="5740"/>
        <v>12.030000000000655</v>
      </c>
      <c r="CD3495" s="5">
        <f t="shared" si="5749"/>
        <v>19.360000000000582</v>
      </c>
      <c r="CE3495" s="5">
        <f t="shared" si="5742"/>
        <v>-30</v>
      </c>
      <c r="CF3495" s="5"/>
      <c r="CG3495" s="5">
        <f t="shared" si="5743"/>
        <v>-50</v>
      </c>
      <c r="CH3495" s="5">
        <f t="shared" si="5746"/>
        <v>20.75</v>
      </c>
      <c r="CI3495" s="5">
        <f t="shared" si="5744"/>
        <v>-80.639999999999418</v>
      </c>
    </row>
    <row r="3496" spans="1:87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5">
        <f t="shared" si="5706"/>
        <v>72.039999999999054</v>
      </c>
      <c r="K3496" s="5">
        <f t="shared" si="5728"/>
        <v>78.233333333333277</v>
      </c>
      <c r="L3496" s="5">
        <f t="shared" si="5708"/>
        <v>30.659999999999854</v>
      </c>
      <c r="M3496" s="5">
        <f t="shared" ref="M3496" si="5773">AVERAGE(L3485:L3496)</f>
        <v>38.362499999999919</v>
      </c>
      <c r="N3496" s="6" t="s">
        <v>36</v>
      </c>
      <c r="O3496" s="5">
        <f t="shared" si="5685"/>
        <v>4470.2799999999988</v>
      </c>
      <c r="P3496" s="4">
        <f t="shared" si="5686"/>
        <v>0.2835940633773793</v>
      </c>
      <c r="Q3496" s="5">
        <f t="shared" si="5687"/>
        <v>24.929999999999382</v>
      </c>
      <c r="R3496" s="5">
        <f t="shared" si="5688"/>
        <v>4469.442500000001</v>
      </c>
      <c r="S3496" s="4">
        <f t="shared" si="5689"/>
        <v>0.51335149863755913</v>
      </c>
      <c r="T3496" s="4">
        <f t="shared" si="5690"/>
        <v>0.80841021240075694</v>
      </c>
      <c r="U3496" s="5">
        <f t="shared" si="5691"/>
        <v>4472.5379999999996</v>
      </c>
      <c r="V3496" s="5">
        <f t="shared" si="5692"/>
        <v>-2.2580000000007203</v>
      </c>
      <c r="X3496" s="5">
        <f t="shared" si="5693"/>
        <v>10.589999999998327</v>
      </c>
      <c r="Y3496" s="5">
        <f t="shared" si="5694"/>
        <v>10.150000000000546</v>
      </c>
      <c r="AA3496" s="5">
        <f t="shared" si="5695"/>
        <v>1</v>
      </c>
      <c r="AB3496" s="5">
        <f t="shared" si="5724"/>
        <v>0</v>
      </c>
      <c r="AC3496" s="5">
        <f t="shared" si="5696"/>
        <v>1</v>
      </c>
      <c r="AF3496" s="5">
        <f t="shared" si="5712"/>
        <v>26.949999999998909</v>
      </c>
      <c r="AG3496" s="5">
        <f t="shared" si="5713"/>
        <v>17.389999999999418</v>
      </c>
      <c r="AH3496" s="5">
        <f t="shared" si="5714"/>
        <v>45.090000000000146</v>
      </c>
      <c r="AI3496" s="5">
        <f t="shared" si="5715"/>
        <v>54.649999999999636</v>
      </c>
      <c r="AJ3496" s="5"/>
      <c r="AK3496" s="5">
        <f t="shared" si="5716"/>
        <v>26.949999999998909</v>
      </c>
      <c r="AL3496" s="5">
        <f t="shared" si="5734"/>
        <v>27.753999999998992</v>
      </c>
      <c r="AM3496" s="5">
        <f t="shared" si="5717"/>
        <v>45.090000000000146</v>
      </c>
      <c r="AN3496" s="5">
        <f t="shared" si="5730"/>
        <v>41.846000000000096</v>
      </c>
      <c r="AO3496" s="5">
        <f t="shared" si="5731"/>
        <v>1</v>
      </c>
      <c r="AP3496" s="5">
        <f t="shared" si="5748"/>
        <v>3</v>
      </c>
      <c r="AQ3496" s="5">
        <f t="shared" si="5762"/>
        <v>2.5</v>
      </c>
      <c r="AR3496" s="5"/>
      <c r="AS3496" s="5">
        <f t="shared" si="5710"/>
        <v>54.649999999999636</v>
      </c>
      <c r="AT3496" s="5">
        <f t="shared" si="5730"/>
        <v>58.31899999999969</v>
      </c>
      <c r="AU3496" s="5">
        <f t="shared" si="5718"/>
        <v>17.389999999999418</v>
      </c>
      <c r="AV3496" s="5">
        <f t="shared" si="5721"/>
        <v>9.5599999999994907</v>
      </c>
      <c r="AW3496" s="5">
        <f t="shared" si="5719"/>
        <v>4</v>
      </c>
      <c r="AX3496" s="5">
        <f t="shared" si="5770"/>
        <v>29.065999999999715</v>
      </c>
      <c r="AZ3496" s="4">
        <f t="shared" si="5752"/>
        <v>0.80841021240075694</v>
      </c>
      <c r="BA3496" s="5">
        <f t="shared" si="5758"/>
        <v>0</v>
      </c>
      <c r="BB3496" s="4">
        <f t="shared" si="5753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  <c r="CB3496" s="5">
        <f t="shared" si="5739"/>
        <v>26.949999999998909</v>
      </c>
      <c r="CC3496" s="5">
        <f t="shared" si="5740"/>
        <v>45.090000000000146</v>
      </c>
      <c r="CD3496" s="5">
        <f t="shared" si="5749"/>
        <v>10.589999999998327</v>
      </c>
      <c r="CE3496" s="5">
        <f t="shared" si="5742"/>
        <v>-10.150000000000546</v>
      </c>
      <c r="CF3496" s="5"/>
      <c r="CG3496" s="5">
        <f t="shared" si="5743"/>
        <v>-50</v>
      </c>
      <c r="CH3496" s="5">
        <f t="shared" si="5746"/>
        <v>10.150000000000546</v>
      </c>
      <c r="CI3496" s="5">
        <f t="shared" si="5744"/>
        <v>-89.410000000001673</v>
      </c>
    </row>
    <row r="3497" spans="1:87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5">
        <f t="shared" si="5706"/>
        <v>59.8799999999992</v>
      </c>
      <c r="K3497" s="5">
        <f t="shared" si="5728"/>
        <v>67.562499999999844</v>
      </c>
      <c r="L3497" s="5">
        <f t="shared" si="5708"/>
        <v>31.729999999999563</v>
      </c>
      <c r="M3497" s="5">
        <f t="shared" ref="M3497" si="5774">AVERAGE(L3486:L3497)</f>
        <v>34.36916666666658</v>
      </c>
      <c r="N3497" s="6" t="s">
        <v>36</v>
      </c>
      <c r="O3497" s="5">
        <f t="shared" si="5685"/>
        <v>4477.38</v>
      </c>
      <c r="P3497" s="4">
        <f t="shared" si="5686"/>
        <v>1</v>
      </c>
      <c r="Q3497" s="5">
        <f t="shared" si="5687"/>
        <v>14.169999999999163</v>
      </c>
      <c r="R3497" s="5">
        <f t="shared" si="5688"/>
        <v>4466.7525000000005</v>
      </c>
      <c r="S3497" s="4">
        <f t="shared" si="5689"/>
        <v>0.56839149618931062</v>
      </c>
      <c r="T3497" s="4">
        <f t="shared" si="5690"/>
        <v>0.70681198910081</v>
      </c>
      <c r="U3497" s="5">
        <f t="shared" si="5691"/>
        <v>4470.3860000000004</v>
      </c>
      <c r="V3497" s="5">
        <f t="shared" si="5692"/>
        <v>6.9939999999996871</v>
      </c>
      <c r="X3497" s="5">
        <f t="shared" si="5693"/>
        <v>-14.719999999999345</v>
      </c>
      <c r="Y3497" s="5">
        <f t="shared" si="5694"/>
        <v>-12.300000000000182</v>
      </c>
      <c r="AA3497" s="5">
        <f t="shared" si="5695"/>
        <v>0</v>
      </c>
      <c r="AB3497" s="5">
        <f t="shared" si="5724"/>
        <v>1</v>
      </c>
      <c r="AC3497" s="5">
        <f t="shared" si="5696"/>
        <v>1</v>
      </c>
      <c r="AF3497" s="5">
        <f t="shared" si="5712"/>
        <v>9.6700000000000728</v>
      </c>
      <c r="AG3497" s="5">
        <f t="shared" si="5713"/>
        <v>22.860000000000582</v>
      </c>
      <c r="AH3497" s="5">
        <f t="shared" si="5714"/>
        <v>50.209999999999127</v>
      </c>
      <c r="AI3497" s="5">
        <f t="shared" si="5715"/>
        <v>37.019999999998618</v>
      </c>
      <c r="AJ3497" s="5"/>
      <c r="AK3497" s="5">
        <f t="shared" si="5716"/>
        <v>9.6700000000000728</v>
      </c>
      <c r="AL3497" s="5">
        <f t="shared" si="5734"/>
        <v>27.753999999998992</v>
      </c>
      <c r="AM3497" s="5">
        <f t="shared" si="5717"/>
        <v>50.209999999999127</v>
      </c>
      <c r="AN3497" s="5">
        <f t="shared" si="5730"/>
        <v>42.579000000000086</v>
      </c>
      <c r="AO3497" s="5">
        <f t="shared" si="5731"/>
        <v>1</v>
      </c>
      <c r="AP3497" s="5">
        <f t="shared" si="5748"/>
        <v>4</v>
      </c>
      <c r="AQ3497" s="5">
        <f t="shared" si="5762"/>
        <v>2.5</v>
      </c>
      <c r="AR3497" s="5"/>
      <c r="AS3497" s="5">
        <f t="shared" si="5710"/>
        <v>37.019999999998618</v>
      </c>
      <c r="AT3497" s="5">
        <f t="shared" si="5730"/>
        <v>59.108999999999654</v>
      </c>
      <c r="AU3497" s="5">
        <f t="shared" si="5718"/>
        <v>22.860000000000582</v>
      </c>
      <c r="AV3497" s="5">
        <f t="shared" si="5721"/>
        <v>-13.190000000000509</v>
      </c>
      <c r="AW3497" s="5">
        <f t="shared" si="5719"/>
        <v>5</v>
      </c>
      <c r="AX3497" s="5">
        <f t="shared" si="5770"/>
        <v>29.065999999999715</v>
      </c>
      <c r="AZ3497" s="4">
        <f t="shared" si="5752"/>
        <v>0.70681198910081</v>
      </c>
      <c r="BA3497" s="5">
        <f t="shared" si="5758"/>
        <v>0</v>
      </c>
      <c r="BB3497" s="4">
        <f t="shared" si="5753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  <c r="CB3497" s="5">
        <f t="shared" si="5739"/>
        <v>9.6700000000000728</v>
      </c>
      <c r="CC3497" s="5">
        <f t="shared" si="5740"/>
        <v>50.209999999999127</v>
      </c>
      <c r="CD3497" s="5">
        <f t="shared" si="5749"/>
        <v>-50</v>
      </c>
      <c r="CE3497" s="5">
        <f t="shared" si="5742"/>
        <v>12.300000000000182</v>
      </c>
      <c r="CF3497" s="5"/>
      <c r="CG3497" s="5">
        <f t="shared" si="5743"/>
        <v>-50</v>
      </c>
      <c r="CH3497" s="5">
        <f t="shared" si="5746"/>
        <v>-12.300000000000182</v>
      </c>
      <c r="CI3497" s="5">
        <f t="shared" si="5744"/>
        <v>-150</v>
      </c>
    </row>
    <row r="3498" spans="1:87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5">
        <f t="shared" si="5706"/>
        <v>80.029999999998836</v>
      </c>
      <c r="K3498" s="5">
        <f t="shared" si="5728"/>
        <v>69.544166666666413</v>
      </c>
      <c r="L3498" s="5">
        <f t="shared" si="5708"/>
        <v>37.510000000000218</v>
      </c>
      <c r="M3498" s="5">
        <f t="shared" ref="M3498" si="5775">AVERAGE(L3487:L3498)</f>
        <v>35.691666666666642</v>
      </c>
      <c r="N3498" s="6" t="s">
        <v>36</v>
      </c>
      <c r="O3498" s="5">
        <f t="shared" si="5685"/>
        <v>4474.74</v>
      </c>
      <c r="P3498" s="4">
        <f t="shared" si="5686"/>
        <v>0.8136908962596695</v>
      </c>
      <c r="Q3498" s="5">
        <f t="shared" si="5687"/>
        <v>14.169999999999163</v>
      </c>
      <c r="R3498" s="5">
        <f t="shared" si="5688"/>
        <v>4466.7525000000005</v>
      </c>
      <c r="S3498" s="4">
        <f t="shared" si="5689"/>
        <v>0.46249498596065469</v>
      </c>
      <c r="T3498" s="4">
        <f t="shared" si="5690"/>
        <v>0.63487738419616857</v>
      </c>
      <c r="U3498" s="5">
        <f t="shared" si="5691"/>
        <v>4470.92</v>
      </c>
      <c r="V3498" s="5">
        <f t="shared" si="5692"/>
        <v>3.819999999999709</v>
      </c>
      <c r="X3498" s="5">
        <f t="shared" si="5693"/>
        <v>-11.309999999999491</v>
      </c>
      <c r="Y3498" s="5">
        <f t="shared" si="5694"/>
        <v>-6.3999999999996362</v>
      </c>
      <c r="AA3498" s="5">
        <f t="shared" si="5695"/>
        <v>0</v>
      </c>
      <c r="AB3498" s="5">
        <f t="shared" si="5724"/>
        <v>1</v>
      </c>
      <c r="AC3498" s="5">
        <f t="shared" si="5696"/>
        <v>1</v>
      </c>
      <c r="AF3498" s="5">
        <f t="shared" si="5712"/>
        <v>18.659999999999854</v>
      </c>
      <c r="AG3498" s="5">
        <f t="shared" si="5713"/>
        <v>27.3799999999992</v>
      </c>
      <c r="AH3498" s="5">
        <f t="shared" si="5714"/>
        <v>61.369999999998981</v>
      </c>
      <c r="AI3498" s="5">
        <f t="shared" si="5715"/>
        <v>52.649999999999636</v>
      </c>
      <c r="AJ3498" s="5"/>
      <c r="AK3498" s="5">
        <f t="shared" si="5716"/>
        <v>18.659999999999854</v>
      </c>
      <c r="AL3498" s="5">
        <f t="shared" si="5734"/>
        <v>27.753999999998992</v>
      </c>
      <c r="AM3498" s="5">
        <f t="shared" si="5717"/>
        <v>61.369999999998981</v>
      </c>
      <c r="AN3498" s="5">
        <f t="shared" si="5730"/>
        <v>43.028999999999904</v>
      </c>
      <c r="AO3498" s="5">
        <f t="shared" si="5731"/>
        <v>1</v>
      </c>
      <c r="AP3498" s="5">
        <f t="shared" si="5748"/>
        <v>5</v>
      </c>
      <c r="AQ3498" s="5">
        <f t="shared" si="5762"/>
        <v>2.7</v>
      </c>
      <c r="AR3498" s="5"/>
      <c r="AS3498" s="5">
        <f t="shared" si="5710"/>
        <v>52.649999999999636</v>
      </c>
      <c r="AT3498" s="5">
        <f t="shared" si="5730"/>
        <v>60.657999999999632</v>
      </c>
      <c r="AU3498" s="5">
        <f t="shared" si="5718"/>
        <v>27.3799999999992</v>
      </c>
      <c r="AV3498" s="5">
        <f t="shared" si="5721"/>
        <v>-8.7199999999993452</v>
      </c>
      <c r="AW3498" s="5">
        <f t="shared" si="5719"/>
        <v>6</v>
      </c>
      <c r="AX3498" s="5">
        <f t="shared" si="5770"/>
        <v>29.065999999999715</v>
      </c>
      <c r="AZ3498" s="4">
        <f t="shared" si="5752"/>
        <v>0.63487738419616857</v>
      </c>
      <c r="BA3498" s="5">
        <f t="shared" si="5758"/>
        <v>0</v>
      </c>
      <c r="BB3498" s="4">
        <f t="shared" si="5753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  <c r="CB3498" s="5">
        <f t="shared" si="5739"/>
        <v>18.659999999999854</v>
      </c>
      <c r="CC3498" s="5">
        <f t="shared" si="5740"/>
        <v>61.369999999998981</v>
      </c>
      <c r="CD3498" s="5">
        <f t="shared" si="5749"/>
        <v>-50</v>
      </c>
      <c r="CE3498" s="5">
        <f t="shared" si="5742"/>
        <v>6.3999999999996362</v>
      </c>
      <c r="CF3498" s="5"/>
      <c r="CG3498" s="5">
        <f t="shared" si="5743"/>
        <v>-50</v>
      </c>
      <c r="CH3498" s="5">
        <f t="shared" si="5746"/>
        <v>-6.3999999999996362</v>
      </c>
      <c r="CI3498" s="5">
        <f t="shared" si="5744"/>
        <v>-150</v>
      </c>
    </row>
    <row r="3499" spans="1:87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5">
        <f t="shared" si="5706"/>
        <v>114.79000000000087</v>
      </c>
      <c r="K3499" s="5">
        <f t="shared" si="5728"/>
        <v>74.912499999999909</v>
      </c>
      <c r="L3499" s="5">
        <f t="shared" si="5708"/>
        <v>66.530000000000655</v>
      </c>
      <c r="M3499" s="5">
        <f t="shared" ref="M3499" si="5776">AVERAGE(L3488:L3499)</f>
        <v>39.060000000000059</v>
      </c>
      <c r="N3499" s="6" t="s">
        <v>36</v>
      </c>
      <c r="O3499" s="5">
        <f t="shared" si="5685"/>
        <v>4450.96</v>
      </c>
      <c r="P3499" s="4">
        <f t="shared" si="5686"/>
        <v>0</v>
      </c>
      <c r="Q3499" s="5">
        <f t="shared" si="5687"/>
        <v>26.420000000000073</v>
      </c>
      <c r="R3499" s="5">
        <f t="shared" si="5688"/>
        <v>4457.5650000000005</v>
      </c>
      <c r="S3499" s="4">
        <f t="shared" si="5689"/>
        <v>0</v>
      </c>
      <c r="T3499" s="4">
        <f t="shared" si="5690"/>
        <v>0</v>
      </c>
      <c r="U3499" s="5">
        <f t="shared" si="5691"/>
        <v>4468.4699999999993</v>
      </c>
      <c r="V3499" s="5">
        <f t="shared" si="5692"/>
        <v>-17.509999999999309</v>
      </c>
      <c r="X3499" s="5">
        <f t="shared" si="5693"/>
        <v>31.549999999999272</v>
      </c>
      <c r="Y3499" s="5">
        <f t="shared" si="5694"/>
        <v>1.8899999999994179</v>
      </c>
      <c r="AA3499" s="5">
        <f t="shared" si="5695"/>
        <v>1</v>
      </c>
      <c r="AB3499" s="5">
        <f t="shared" si="5724"/>
        <v>0</v>
      </c>
      <c r="AC3499" s="5">
        <f t="shared" si="5696"/>
        <v>1</v>
      </c>
      <c r="AF3499" s="5">
        <f t="shared" si="5712"/>
        <v>43.859999999998763</v>
      </c>
      <c r="AG3499" s="5">
        <f t="shared" si="5713"/>
        <v>-54.800000000001091</v>
      </c>
      <c r="AH3499" s="5">
        <f t="shared" si="5714"/>
        <v>16.130000000001019</v>
      </c>
      <c r="AI3499" s="5">
        <f t="shared" si="5715"/>
        <v>114.79000000000087</v>
      </c>
      <c r="AJ3499" s="5"/>
      <c r="AK3499" s="5">
        <f t="shared" si="5716"/>
        <v>16.130000000001019</v>
      </c>
      <c r="AL3499" s="5">
        <f t="shared" si="5734"/>
        <v>27.753999999998992</v>
      </c>
      <c r="AM3499" s="5">
        <f t="shared" si="5717"/>
        <v>43.859999999998763</v>
      </c>
      <c r="AN3499" s="5">
        <f t="shared" si="5730"/>
        <v>44.768999999999686</v>
      </c>
      <c r="AO3499" s="5">
        <f t="shared" si="5731"/>
        <v>0</v>
      </c>
      <c r="AP3499" s="5">
        <f t="shared" si="5748"/>
        <v>5</v>
      </c>
      <c r="AQ3499" s="5">
        <f t="shared" si="5762"/>
        <v>2.9</v>
      </c>
      <c r="AR3499" s="5"/>
      <c r="AS3499" s="5">
        <f t="shared" si="5710"/>
        <v>114.79000000000087</v>
      </c>
      <c r="AT3499" s="5">
        <f t="shared" si="5730"/>
        <v>60.467999999999662</v>
      </c>
      <c r="AU3499" s="5">
        <f t="shared" si="5718"/>
        <v>-54.800000000001091</v>
      </c>
      <c r="AV3499" s="5">
        <f t="shared" si="5721"/>
        <v>98.659999999999854</v>
      </c>
      <c r="AW3499" s="5">
        <f t="shared" si="5719"/>
        <v>2</v>
      </c>
      <c r="AX3499" s="5">
        <f t="shared" si="5770"/>
        <v>29.065999999999715</v>
      </c>
      <c r="AZ3499" s="4">
        <f t="shared" si="5752"/>
        <v>0</v>
      </c>
      <c r="BA3499" s="5">
        <f t="shared" si="5758"/>
        <v>0</v>
      </c>
      <c r="BB3499" s="4">
        <f t="shared" si="5753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  <c r="CB3499" s="5">
        <f t="shared" si="5739"/>
        <v>43.859999999998763</v>
      </c>
      <c r="CC3499" s="5">
        <f t="shared" si="5740"/>
        <v>16.130000000001019</v>
      </c>
      <c r="CD3499" s="5">
        <f t="shared" si="5749"/>
        <v>31.549999999999272</v>
      </c>
      <c r="CE3499" s="5">
        <f t="shared" si="5742"/>
        <v>-1.8899999999994179</v>
      </c>
      <c r="CF3499" s="5"/>
      <c r="CG3499" s="5">
        <f t="shared" si="5743"/>
        <v>-50</v>
      </c>
      <c r="CH3499" s="5">
        <f t="shared" si="5746"/>
        <v>1.8899999999994179</v>
      </c>
      <c r="CI3499" s="5">
        <f t="shared" si="5744"/>
        <v>-68.450000000000728</v>
      </c>
    </row>
    <row r="3500" spans="1:87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5">
        <f t="shared" si="5706"/>
        <v>97.450000000000728</v>
      </c>
      <c r="K3500" s="5">
        <f t="shared" si="5728"/>
        <v>77.921666666666624</v>
      </c>
      <c r="L3500" s="5">
        <f t="shared" si="5708"/>
        <v>53.160000000000764</v>
      </c>
      <c r="M3500" s="5">
        <f t="shared" ref="M3500" si="5777">AVERAGE(L3489:L3500)</f>
        <v>41.685833333333449</v>
      </c>
      <c r="N3500" s="6" t="s">
        <v>36</v>
      </c>
      <c r="O3500" s="5">
        <f t="shared" si="5685"/>
        <v>4492.5399999999991</v>
      </c>
      <c r="P3500" s="4">
        <f t="shared" si="5686"/>
        <v>1</v>
      </c>
      <c r="Q3500" s="5">
        <f t="shared" si="5687"/>
        <v>41.579999999999018</v>
      </c>
      <c r="R3500" s="5">
        <f t="shared" si="5688"/>
        <v>4461.3549999999996</v>
      </c>
      <c r="S3500" s="4">
        <f t="shared" si="5689"/>
        <v>1</v>
      </c>
      <c r="T3500" s="4">
        <f t="shared" si="5690"/>
        <v>1</v>
      </c>
      <c r="U3500" s="5">
        <f t="shared" si="5691"/>
        <v>4473.18</v>
      </c>
      <c r="V3500" s="5">
        <f t="shared" si="5692"/>
        <v>19.359999999998763</v>
      </c>
      <c r="X3500" s="5">
        <f t="shared" si="5693"/>
        <v>70.549999999999272</v>
      </c>
      <c r="Y3500" s="5">
        <f t="shared" si="5694"/>
        <v>44.680000000000291</v>
      </c>
      <c r="AA3500" s="5">
        <f t="shared" si="5695"/>
        <v>1</v>
      </c>
      <c r="AB3500" s="5">
        <f t="shared" si="5724"/>
        <v>0</v>
      </c>
      <c r="AC3500" s="5">
        <f t="shared" si="5696"/>
        <v>1</v>
      </c>
      <c r="AF3500" s="5">
        <f t="shared" si="5712"/>
        <v>73.260000000000218</v>
      </c>
      <c r="AG3500" s="5">
        <f t="shared" si="5713"/>
        <v>97.450000000000728</v>
      </c>
      <c r="AH3500" s="5">
        <f t="shared" si="5714"/>
        <v>6.3600000000005821</v>
      </c>
      <c r="AI3500" s="5">
        <f t="shared" si="5715"/>
        <v>-17.829999999999927</v>
      </c>
      <c r="AJ3500" s="5"/>
      <c r="AK3500" s="5">
        <f t="shared" si="5716"/>
        <v>6.3600000000005821</v>
      </c>
      <c r="AL3500" s="5">
        <f t="shared" si="5734"/>
        <v>27.753999999998992</v>
      </c>
      <c r="AM3500" s="5">
        <f t="shared" si="5717"/>
        <v>73.260000000000218</v>
      </c>
      <c r="AN3500" s="5">
        <f t="shared" si="5730"/>
        <v>50.261999999999716</v>
      </c>
      <c r="AO3500" s="5">
        <f t="shared" si="5731"/>
        <v>1</v>
      </c>
      <c r="AP3500" s="5">
        <f t="shared" si="5748"/>
        <v>6</v>
      </c>
      <c r="AQ3500" s="5">
        <f t="shared" si="5762"/>
        <v>3.3</v>
      </c>
      <c r="AR3500" s="5"/>
      <c r="AS3500" s="5">
        <f t="shared" si="5710"/>
        <v>97.450000000000728</v>
      </c>
      <c r="AT3500" s="5">
        <f t="shared" si="5730"/>
        <v>67.416999999999831</v>
      </c>
      <c r="AU3500" s="5">
        <f t="shared" si="5718"/>
        <v>-17.829999999999927</v>
      </c>
      <c r="AV3500" s="5">
        <f t="shared" si="5721"/>
        <v>-24.190000000000509</v>
      </c>
      <c r="AW3500" s="5">
        <f t="shared" si="5719"/>
        <v>3</v>
      </c>
      <c r="AX3500" s="5">
        <f t="shared" si="5770"/>
        <v>29.065999999999715</v>
      </c>
      <c r="AZ3500" s="4">
        <f t="shared" si="5752"/>
        <v>1</v>
      </c>
      <c r="BA3500" s="5">
        <f t="shared" si="5758"/>
        <v>0</v>
      </c>
      <c r="BB3500" s="4">
        <f t="shared" si="5753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  <c r="CB3500" s="5">
        <f t="shared" si="5739"/>
        <v>73.260000000000218</v>
      </c>
      <c r="CC3500" s="5">
        <f t="shared" si="5740"/>
        <v>6.3600000000005821</v>
      </c>
      <c r="CD3500" s="5">
        <f t="shared" si="5749"/>
        <v>70.549999999999272</v>
      </c>
      <c r="CE3500" s="5">
        <f t="shared" si="5742"/>
        <v>-30</v>
      </c>
      <c r="CF3500" s="5"/>
      <c r="CG3500" s="5">
        <f t="shared" si="5743"/>
        <v>-50</v>
      </c>
      <c r="CH3500" s="5">
        <f t="shared" si="5746"/>
        <v>44.680000000000291</v>
      </c>
      <c r="CI3500" s="5">
        <f t="shared" si="5744"/>
        <v>-29.450000000000728</v>
      </c>
    </row>
    <row r="3501" spans="1:87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5">
        <f t="shared" si="5706"/>
        <v>108.11999999999898</v>
      </c>
      <c r="K3501" s="5">
        <f t="shared" si="5728"/>
        <v>77.207499999999825</v>
      </c>
      <c r="L3501" s="5">
        <f t="shared" si="5708"/>
        <v>59.8100000000004</v>
      </c>
      <c r="M3501" s="5">
        <f t="shared" ref="M3501" si="5778">AVERAGE(L3490:L3501)</f>
        <v>42.655833333333476</v>
      </c>
      <c r="N3501" s="6" t="s">
        <v>37</v>
      </c>
      <c r="O3501" s="5">
        <f t="shared" si="5685"/>
        <v>4471.26</v>
      </c>
      <c r="P3501" s="4">
        <f t="shared" si="5686"/>
        <v>0.48821548821550415</v>
      </c>
      <c r="Q3501" s="5">
        <f t="shared" si="5687"/>
        <v>41.579999999999018</v>
      </c>
      <c r="R3501" s="5">
        <f t="shared" si="5688"/>
        <v>4461.3549999999996</v>
      </c>
      <c r="S3501" s="4">
        <f t="shared" si="5689"/>
        <v>0.48821548821550415</v>
      </c>
      <c r="T3501" s="4">
        <f t="shared" si="5690"/>
        <v>0.48821548821550415</v>
      </c>
      <c r="U3501" s="5">
        <f t="shared" si="5691"/>
        <v>4473.3759999999993</v>
      </c>
      <c r="V3501" s="5">
        <f t="shared" si="5692"/>
        <v>-2.115999999999076</v>
      </c>
      <c r="X3501" s="5">
        <f t="shared" si="5693"/>
        <v>-21.289999999999054</v>
      </c>
      <c r="Y3501" s="5">
        <f t="shared" si="5694"/>
        <v>-19.460000000000036</v>
      </c>
      <c r="AA3501" s="5">
        <f t="shared" si="5695"/>
        <v>0</v>
      </c>
      <c r="AB3501" s="5">
        <f t="shared" si="5724"/>
        <v>1</v>
      </c>
      <c r="AC3501" s="5">
        <f t="shared" si="5696"/>
        <v>1</v>
      </c>
      <c r="AF3501" s="5">
        <f t="shared" si="5712"/>
        <v>21.550000000001091</v>
      </c>
      <c r="AG3501" s="5">
        <f t="shared" si="5713"/>
        <v>-16.8799999999992</v>
      </c>
      <c r="AH3501" s="5">
        <f t="shared" si="5714"/>
        <v>69.68999999999869</v>
      </c>
      <c r="AI3501" s="5">
        <f t="shared" si="5715"/>
        <v>108.11999999999898</v>
      </c>
      <c r="AJ3501" s="5"/>
      <c r="AK3501" s="5">
        <f t="shared" si="5716"/>
        <v>21.550000000001091</v>
      </c>
      <c r="AL3501" s="5">
        <f t="shared" si="5734"/>
        <v>27.753999999998992</v>
      </c>
      <c r="AM3501" s="5">
        <f t="shared" si="5717"/>
        <v>69.68999999999869</v>
      </c>
      <c r="AN3501" s="5">
        <f t="shared" si="5730"/>
        <v>54.385999999999697</v>
      </c>
      <c r="AO3501" s="5">
        <f t="shared" si="5731"/>
        <v>1</v>
      </c>
      <c r="AP3501" s="5">
        <f t="shared" si="5748"/>
        <v>7</v>
      </c>
      <c r="AQ3501" s="5">
        <f t="shared" si="5762"/>
        <v>3.9</v>
      </c>
      <c r="AR3501" s="5"/>
      <c r="AS3501" s="5">
        <f t="shared" si="5710"/>
        <v>108.11999999999898</v>
      </c>
      <c r="AT3501" s="5">
        <f t="shared" si="5730"/>
        <v>73.333999999999833</v>
      </c>
      <c r="AU3501" s="5">
        <f t="shared" si="5718"/>
        <v>-16.8799999999992</v>
      </c>
      <c r="AV3501" s="5">
        <f t="shared" si="5721"/>
        <v>38.430000000000291</v>
      </c>
      <c r="AW3501" s="5">
        <f t="shared" si="5719"/>
        <v>4</v>
      </c>
      <c r="AX3501" s="5">
        <f t="shared" si="5770"/>
        <v>29.065999999999715</v>
      </c>
      <c r="AZ3501" s="4">
        <f t="shared" si="5752"/>
        <v>0.48821548821550415</v>
      </c>
      <c r="BA3501" s="5">
        <f t="shared" si="5758"/>
        <v>-21.279999999998836</v>
      </c>
      <c r="BB3501" s="4">
        <f t="shared" si="5753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  <c r="CB3501" s="5">
        <f t="shared" si="5739"/>
        <v>21.550000000001091</v>
      </c>
      <c r="CC3501" s="5">
        <f t="shared" si="5740"/>
        <v>69.68999999999869</v>
      </c>
      <c r="CD3501" s="5">
        <f t="shared" si="5749"/>
        <v>-50</v>
      </c>
      <c r="CE3501" s="5">
        <f t="shared" si="5742"/>
        <v>19.460000000000036</v>
      </c>
      <c r="CF3501" s="5"/>
      <c r="CG3501" s="5">
        <f t="shared" si="5743"/>
        <v>-50</v>
      </c>
      <c r="CH3501" s="5">
        <f t="shared" si="5746"/>
        <v>-19.460000000000036</v>
      </c>
      <c r="CI3501" s="5">
        <f t="shared" si="5744"/>
        <v>-150</v>
      </c>
    </row>
    <row r="3502" spans="1:87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5">
        <f t="shared" si="5706"/>
        <v>64.330000000001746</v>
      </c>
      <c r="K3502" s="5">
        <f t="shared" si="5728"/>
        <v>80.164166666666759</v>
      </c>
      <c r="L3502" s="5">
        <f t="shared" si="5708"/>
        <v>42.090000000000146</v>
      </c>
      <c r="M3502" s="5">
        <f t="shared" ref="M3502" si="5779">AVERAGE(L3491:L3502)</f>
        <v>44.110833333333481</v>
      </c>
      <c r="N3502" s="6" t="s">
        <v>36</v>
      </c>
      <c r="O3502" s="5">
        <f t="shared" si="5685"/>
        <v>4469.93</v>
      </c>
      <c r="P3502" s="4">
        <f t="shared" si="5686"/>
        <v>0.45622895622897314</v>
      </c>
      <c r="Q3502" s="5">
        <f t="shared" si="5687"/>
        <v>41.579999999999018</v>
      </c>
      <c r="R3502" s="5">
        <f t="shared" si="5688"/>
        <v>4461.3549999999996</v>
      </c>
      <c r="S3502" s="4">
        <f t="shared" si="5689"/>
        <v>0.45622895622897314</v>
      </c>
      <c r="T3502" s="4">
        <f t="shared" si="5690"/>
        <v>0.45622895622897314</v>
      </c>
      <c r="U3502" s="5">
        <f t="shared" si="5691"/>
        <v>4471.8860000000004</v>
      </c>
      <c r="V3502" s="5">
        <f t="shared" si="5692"/>
        <v>-1.956000000000131</v>
      </c>
      <c r="X3502" s="5">
        <f t="shared" si="5693"/>
        <v>-49.950000000000728</v>
      </c>
      <c r="Y3502" s="5">
        <f t="shared" si="5694"/>
        <v>-30.950000000000728</v>
      </c>
      <c r="AA3502" s="5">
        <f t="shared" si="5695"/>
        <v>0</v>
      </c>
      <c r="AB3502" s="5">
        <f t="shared" si="5724"/>
        <v>1</v>
      </c>
      <c r="AC3502" s="5">
        <f t="shared" si="5696"/>
        <v>1</v>
      </c>
      <c r="AF3502" s="5">
        <f t="shared" si="5712"/>
        <v>6.930000000000291</v>
      </c>
      <c r="AG3502" s="5">
        <f t="shared" si="5713"/>
        <v>25.3700000000008</v>
      </c>
      <c r="AH3502" s="5">
        <f t="shared" si="5714"/>
        <v>57.400000000001455</v>
      </c>
      <c r="AI3502" s="5">
        <f t="shared" si="5715"/>
        <v>38.960000000000946</v>
      </c>
      <c r="AJ3502" s="5"/>
      <c r="AK3502" s="5">
        <f t="shared" si="5716"/>
        <v>6.930000000000291</v>
      </c>
      <c r="AL3502" s="5">
        <f t="shared" si="5734"/>
        <v>22.09000000000087</v>
      </c>
      <c r="AM3502" s="5">
        <f t="shared" si="5717"/>
        <v>57.400000000001455</v>
      </c>
      <c r="AN3502" s="5">
        <f t="shared" si="5730"/>
        <v>53.189999999999785</v>
      </c>
      <c r="AO3502" s="5">
        <f t="shared" si="5731"/>
        <v>1</v>
      </c>
      <c r="AP3502" s="5">
        <f t="shared" si="5748"/>
        <v>7</v>
      </c>
      <c r="AQ3502" s="5">
        <f t="shared" si="5762"/>
        <v>4.4000000000000004</v>
      </c>
      <c r="AR3502" s="5"/>
      <c r="AS3502" s="5">
        <f t="shared" si="5710"/>
        <v>38.960000000000946</v>
      </c>
      <c r="AT3502" s="5">
        <f t="shared" si="5730"/>
        <v>63.825999999999837</v>
      </c>
      <c r="AU3502" s="5">
        <f t="shared" si="5718"/>
        <v>25.3700000000008</v>
      </c>
      <c r="AV3502" s="5">
        <f t="shared" si="5721"/>
        <v>-18.440000000000509</v>
      </c>
      <c r="AW3502" s="5">
        <f t="shared" si="5719"/>
        <v>5</v>
      </c>
      <c r="AX3502" s="5">
        <f t="shared" si="5770"/>
        <v>27.531999999999247</v>
      </c>
      <c r="AZ3502" s="4">
        <f t="shared" si="5752"/>
        <v>0.45622895622897314</v>
      </c>
      <c r="BA3502" s="5">
        <f t="shared" si="5758"/>
        <v>0</v>
      </c>
      <c r="BB3502" s="4">
        <f t="shared" si="5753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  <c r="CB3502" s="5">
        <f t="shared" si="5739"/>
        <v>6.930000000000291</v>
      </c>
      <c r="CC3502" s="5">
        <f t="shared" si="5740"/>
        <v>57.400000000001455</v>
      </c>
      <c r="CD3502" s="5">
        <f t="shared" si="5749"/>
        <v>-50</v>
      </c>
      <c r="CE3502" s="5">
        <f t="shared" si="5742"/>
        <v>30.950000000000728</v>
      </c>
      <c r="CF3502" s="5"/>
      <c r="CG3502" s="5">
        <f t="shared" si="5743"/>
        <v>-50</v>
      </c>
      <c r="CH3502" s="5">
        <f t="shared" si="5746"/>
        <v>-30.950000000000728</v>
      </c>
      <c r="CI3502" s="5">
        <f t="shared" si="5744"/>
        <v>-150</v>
      </c>
    </row>
    <row r="3503" spans="1:87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5">
        <f t="shared" si="5706"/>
        <v>69.530000000000655</v>
      </c>
      <c r="K3503" s="5">
        <f t="shared" si="5728"/>
        <v>81.687500000000156</v>
      </c>
      <c r="L3503" s="5">
        <f t="shared" si="5708"/>
        <v>51.590000000000146</v>
      </c>
      <c r="M3503" s="5">
        <f t="shared" ref="M3503" si="5780">AVERAGE(L3492:L3503)</f>
        <v>45.41333333333349</v>
      </c>
      <c r="N3503" s="6" t="s">
        <v>36</v>
      </c>
      <c r="O3503" s="5">
        <f t="shared" si="5685"/>
        <v>4458.7199999999993</v>
      </c>
      <c r="P3503" s="4">
        <f t="shared" si="5686"/>
        <v>0.1866281866281744</v>
      </c>
      <c r="Q3503" s="5">
        <f t="shared" si="5687"/>
        <v>41.579999999999018</v>
      </c>
      <c r="R3503" s="5">
        <f t="shared" si="5688"/>
        <v>4461.3549999999996</v>
      </c>
      <c r="S3503" s="4">
        <f t="shared" si="5689"/>
        <v>0.1866281866281744</v>
      </c>
      <c r="T3503" s="4">
        <f t="shared" si="5690"/>
        <v>0.1866281866281744</v>
      </c>
      <c r="U3503" s="5">
        <f t="shared" si="5691"/>
        <v>4468.6820000000007</v>
      </c>
      <c r="V3503" s="5">
        <f t="shared" si="5692"/>
        <v>-9.9620000000013533</v>
      </c>
      <c r="X3503" s="5">
        <f t="shared" si="5693"/>
        <v>32.059999999999491</v>
      </c>
      <c r="Y3503" s="5">
        <f t="shared" si="5694"/>
        <v>36.909999999999854</v>
      </c>
      <c r="AA3503" s="5">
        <f t="shared" si="5695"/>
        <v>1</v>
      </c>
      <c r="AB3503" s="5">
        <f t="shared" si="5724"/>
        <v>0</v>
      </c>
      <c r="AC3503" s="5">
        <f t="shared" si="5696"/>
        <v>1</v>
      </c>
      <c r="AF3503" s="5">
        <f t="shared" si="5712"/>
        <v>48.829999999999927</v>
      </c>
      <c r="AG3503" s="5">
        <f t="shared" si="5713"/>
        <v>41.829999999999927</v>
      </c>
      <c r="AH3503" s="5">
        <f t="shared" si="5714"/>
        <v>20.700000000000728</v>
      </c>
      <c r="AI3503" s="5">
        <f t="shared" si="5715"/>
        <v>27.700000000000728</v>
      </c>
      <c r="AJ3503" s="5"/>
      <c r="AK3503" s="5">
        <f t="shared" si="5716"/>
        <v>20.700000000000728</v>
      </c>
      <c r="AL3503" s="5">
        <f t="shared" si="5734"/>
        <v>22.09000000000087</v>
      </c>
      <c r="AM3503" s="5">
        <f t="shared" si="5717"/>
        <v>48.829999999999927</v>
      </c>
      <c r="AN3503" s="5">
        <f t="shared" si="5730"/>
        <v>55.38999999999978</v>
      </c>
      <c r="AO3503" s="5">
        <f t="shared" si="5731"/>
        <v>0</v>
      </c>
      <c r="AP3503" s="5">
        <f t="shared" si="5748"/>
        <v>7</v>
      </c>
      <c r="AQ3503" s="5">
        <f t="shared" si="5762"/>
        <v>4.9000000000000004</v>
      </c>
      <c r="AR3503" s="5"/>
      <c r="AS3503" s="5">
        <f t="shared" si="5710"/>
        <v>41.829999999999927</v>
      </c>
      <c r="AT3503" s="5">
        <f t="shared" si="5730"/>
        <v>65.239999999999782</v>
      </c>
      <c r="AU3503" s="5">
        <f t="shared" si="5718"/>
        <v>27.700000000000728</v>
      </c>
      <c r="AV3503" s="5">
        <f t="shared" si="5721"/>
        <v>7</v>
      </c>
      <c r="AW3503" s="5">
        <f t="shared" si="5719"/>
        <v>6</v>
      </c>
      <c r="AX3503" s="5">
        <f t="shared" si="5770"/>
        <v>27.411999999999352</v>
      </c>
      <c r="AZ3503" s="4">
        <f t="shared" si="5752"/>
        <v>0.1866281866281744</v>
      </c>
      <c r="BA3503" s="5">
        <f t="shared" si="5758"/>
        <v>0</v>
      </c>
      <c r="BB3503" s="4">
        <f t="shared" si="5753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  <c r="CB3503" s="5">
        <f t="shared" si="5739"/>
        <v>48.829999999999927</v>
      </c>
      <c r="CC3503" s="5">
        <f t="shared" si="5740"/>
        <v>20.700000000000728</v>
      </c>
      <c r="CD3503" s="5">
        <f t="shared" si="5749"/>
        <v>32.059999999999491</v>
      </c>
      <c r="CE3503" s="5">
        <f t="shared" si="5742"/>
        <v>-30</v>
      </c>
      <c r="CF3503" s="5"/>
      <c r="CG3503" s="5">
        <f t="shared" si="5743"/>
        <v>-50</v>
      </c>
      <c r="CH3503" s="5">
        <f t="shared" si="5746"/>
        <v>36.909999999999854</v>
      </c>
      <c r="CI3503" s="5">
        <f t="shared" si="5744"/>
        <v>-67.940000000000509</v>
      </c>
    </row>
    <row r="3504" spans="1:87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5">
        <f t="shared" si="5706"/>
        <v>112.54999999999927</v>
      </c>
      <c r="K3504" s="5">
        <f t="shared" si="5728"/>
        <v>79.89666666666669</v>
      </c>
      <c r="L3504" s="5">
        <f t="shared" si="5708"/>
        <v>59.909999999999854</v>
      </c>
      <c r="M3504" s="5">
        <f t="shared" ref="M3504" si="5781">AVERAGE(L3493:L3504)</f>
        <v>45.605833333333443</v>
      </c>
      <c r="N3504" s="6" t="s">
        <v>36</v>
      </c>
      <c r="O3504" s="5">
        <f t="shared" si="5685"/>
        <v>4426</v>
      </c>
      <c r="P3504" s="4">
        <f t="shared" si="5686"/>
        <v>0</v>
      </c>
      <c r="Q3504" s="5">
        <f t="shared" si="5687"/>
        <v>66.539999999999054</v>
      </c>
      <c r="R3504" s="5">
        <f t="shared" si="5688"/>
        <v>4442.6350000000002</v>
      </c>
      <c r="S3504" s="4">
        <f t="shared" si="5689"/>
        <v>0</v>
      </c>
      <c r="T3504" s="4">
        <f t="shared" si="5690"/>
        <v>0</v>
      </c>
      <c r="U3504" s="5">
        <f t="shared" si="5691"/>
        <v>4463.6899999999996</v>
      </c>
      <c r="V3504" s="5">
        <f t="shared" si="5692"/>
        <v>-37.6899999999996</v>
      </c>
      <c r="X3504" s="5">
        <f t="shared" si="5693"/>
        <v>34.539999999999054</v>
      </c>
      <c r="Y3504" s="5">
        <f t="shared" si="5694"/>
        <v>20.470000000000255</v>
      </c>
      <c r="AA3504" s="5">
        <f t="shared" si="5695"/>
        <v>1</v>
      </c>
      <c r="AB3504" s="5">
        <f t="shared" si="5724"/>
        <v>0</v>
      </c>
      <c r="AC3504" s="5">
        <f t="shared" si="5696"/>
        <v>1</v>
      </c>
      <c r="AF3504" s="5">
        <f t="shared" si="5712"/>
        <v>47.819999999999709</v>
      </c>
      <c r="AG3504" s="5">
        <f t="shared" si="5713"/>
        <v>-18.109999999998763</v>
      </c>
      <c r="AH3504" s="5">
        <f t="shared" si="5714"/>
        <v>46.6200000000008</v>
      </c>
      <c r="AI3504" s="5">
        <f t="shared" si="5715"/>
        <v>112.54999999999927</v>
      </c>
      <c r="AJ3504" s="5"/>
      <c r="AK3504" s="5">
        <f t="shared" si="5716"/>
        <v>46.6200000000008</v>
      </c>
      <c r="AL3504" s="5">
        <f t="shared" si="5734"/>
        <v>28.916999999999092</v>
      </c>
      <c r="AM3504" s="5">
        <f t="shared" si="5717"/>
        <v>47.819999999999709</v>
      </c>
      <c r="AN3504" s="5">
        <f t="shared" si="5730"/>
        <v>52.436999999999713</v>
      </c>
      <c r="AO3504" s="5">
        <f t="shared" si="5731"/>
        <v>0</v>
      </c>
      <c r="AP3504" s="5">
        <f t="shared" si="5748"/>
        <v>6</v>
      </c>
      <c r="AQ3504" s="5">
        <f t="shared" si="5762"/>
        <v>5.2</v>
      </c>
      <c r="AR3504" s="5"/>
      <c r="AS3504" s="5">
        <f t="shared" si="5710"/>
        <v>112.54999999999927</v>
      </c>
      <c r="AT3504" s="5">
        <f t="shared" si="5730"/>
        <v>69.480999999999767</v>
      </c>
      <c r="AU3504" s="5">
        <f t="shared" si="5718"/>
        <v>-18.109999999998763</v>
      </c>
      <c r="AV3504" s="5">
        <f t="shared" si="5721"/>
        <v>65.929999999998472</v>
      </c>
      <c r="AW3504" s="5">
        <f t="shared" si="5719"/>
        <v>2</v>
      </c>
      <c r="AX3504" s="5">
        <f t="shared" si="5770"/>
        <v>25.571000000000645</v>
      </c>
      <c r="AZ3504" s="4">
        <f t="shared" si="5752"/>
        <v>0</v>
      </c>
      <c r="BA3504" s="5">
        <f t="shared" si="5758"/>
        <v>0</v>
      </c>
      <c r="BB3504" s="4">
        <f t="shared" si="5753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  <c r="CB3504" s="5">
        <f t="shared" si="5739"/>
        <v>47.819999999999709</v>
      </c>
      <c r="CC3504" s="5">
        <f t="shared" si="5740"/>
        <v>46.6200000000008</v>
      </c>
      <c r="CD3504" s="5">
        <f t="shared" si="5749"/>
        <v>34.539999999999054</v>
      </c>
      <c r="CE3504" s="5">
        <f t="shared" si="5742"/>
        <v>-20.470000000000255</v>
      </c>
      <c r="CF3504" s="5"/>
      <c r="CG3504" s="5">
        <f t="shared" si="5743"/>
        <v>-50</v>
      </c>
      <c r="CH3504" s="5">
        <f t="shared" si="5746"/>
        <v>20.470000000000255</v>
      </c>
      <c r="CI3504" s="5">
        <f t="shared" si="5744"/>
        <v>-65.460000000000946</v>
      </c>
    </row>
    <row r="3505" spans="1:87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5">
        <f t="shared" si="5706"/>
        <v>58.319999999999709</v>
      </c>
      <c r="K3505" s="5">
        <f t="shared" si="5728"/>
        <v>80.815833333333259</v>
      </c>
      <c r="L3505" s="5">
        <f t="shared" si="5708"/>
        <v>38.990000000000691</v>
      </c>
      <c r="M3505" s="5">
        <f t="shared" ref="M3505" si="5782">AVERAGE(L3494:L3505)</f>
        <v>46.690000000000204</v>
      </c>
      <c r="N3505" s="6" t="s">
        <v>36</v>
      </c>
      <c r="O3505" s="5">
        <f t="shared" si="5685"/>
        <v>4422.3599999999997</v>
      </c>
      <c r="P3505" s="4">
        <f t="shared" si="5686"/>
        <v>0</v>
      </c>
      <c r="Q3505" s="5">
        <f t="shared" si="5687"/>
        <v>48.900000000000546</v>
      </c>
      <c r="R3505" s="5">
        <f t="shared" si="5688"/>
        <v>4434.585</v>
      </c>
      <c r="S3505" s="4">
        <f t="shared" si="5689"/>
        <v>0</v>
      </c>
      <c r="T3505" s="4">
        <f t="shared" si="5690"/>
        <v>0</v>
      </c>
      <c r="U3505" s="5">
        <f t="shared" si="5691"/>
        <v>4449.6540000000005</v>
      </c>
      <c r="V3505" s="5">
        <f t="shared" si="5692"/>
        <v>-27.294000000000779</v>
      </c>
      <c r="X3505" s="5">
        <f t="shared" si="5693"/>
        <v>-35.130000000001019</v>
      </c>
      <c r="Y3505" s="5">
        <f t="shared" si="5694"/>
        <v>-27.350000000000364</v>
      </c>
      <c r="AA3505" s="5">
        <f t="shared" si="5695"/>
        <v>0</v>
      </c>
      <c r="AB3505" s="5">
        <f t="shared" si="5724"/>
        <v>1</v>
      </c>
      <c r="AC3505" s="5">
        <f t="shared" si="5696"/>
        <v>1</v>
      </c>
      <c r="AF3505" s="5">
        <f t="shared" si="5712"/>
        <v>18.989999999999782</v>
      </c>
      <c r="AG3505" s="5">
        <f t="shared" si="5713"/>
        <v>18.430000000000291</v>
      </c>
      <c r="AH3505" s="5">
        <f t="shared" si="5714"/>
        <v>39.329999999999927</v>
      </c>
      <c r="AI3505" s="5">
        <f t="shared" si="5715"/>
        <v>39.889999999999418</v>
      </c>
      <c r="AJ3505" s="5"/>
      <c r="AK3505" s="5">
        <f t="shared" si="5716"/>
        <v>18.989999999999782</v>
      </c>
      <c r="AL3505" s="5">
        <f t="shared" si="5734"/>
        <v>28.916999999999092</v>
      </c>
      <c r="AM3505" s="5">
        <f t="shared" si="5717"/>
        <v>39.329999999999927</v>
      </c>
      <c r="AN3505" s="5">
        <f t="shared" si="5730"/>
        <v>53.685999999999694</v>
      </c>
      <c r="AO3505" s="5">
        <f t="shared" si="5731"/>
        <v>0</v>
      </c>
      <c r="AP3505" s="5">
        <f t="shared" si="5748"/>
        <v>6</v>
      </c>
      <c r="AQ3505" s="5">
        <f t="shared" si="5762"/>
        <v>5.6</v>
      </c>
      <c r="AR3505" s="5"/>
      <c r="AS3505" s="5">
        <f t="shared" si="5710"/>
        <v>39.889999999999418</v>
      </c>
      <c r="AT3505" s="5">
        <f t="shared" si="5730"/>
        <v>69.790999999999798</v>
      </c>
      <c r="AU3505" s="5">
        <f t="shared" si="5718"/>
        <v>18.430000000000291</v>
      </c>
      <c r="AV3505" s="5">
        <f t="shared" si="5721"/>
        <v>0.55999999999949068</v>
      </c>
      <c r="AW3505" s="5">
        <f t="shared" si="5719"/>
        <v>3</v>
      </c>
      <c r="AX3505" s="5">
        <f t="shared" si="5770"/>
        <v>25.571000000000645</v>
      </c>
      <c r="AZ3505" s="4">
        <f t="shared" si="5752"/>
        <v>0</v>
      </c>
      <c r="BA3505" s="5">
        <f t="shared" si="5758"/>
        <v>0</v>
      </c>
      <c r="BB3505" s="4">
        <f t="shared" si="5753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  <c r="CB3505" s="5">
        <f t="shared" si="5739"/>
        <v>18.989999999999782</v>
      </c>
      <c r="CC3505" s="5">
        <f t="shared" si="5740"/>
        <v>39.329999999999927</v>
      </c>
      <c r="CD3505" s="5">
        <f t="shared" si="5749"/>
        <v>-35.130000000001019</v>
      </c>
      <c r="CE3505" s="5">
        <f t="shared" si="5742"/>
        <v>27.350000000000364</v>
      </c>
      <c r="CF3505" s="5"/>
      <c r="CG3505" s="5">
        <f t="shared" si="5743"/>
        <v>-50</v>
      </c>
      <c r="CH3505" s="5">
        <f t="shared" si="5746"/>
        <v>-27.350000000000364</v>
      </c>
      <c r="CI3505" s="5">
        <f t="shared" si="5744"/>
        <v>-135.13000000000102</v>
      </c>
    </row>
    <row r="3506" spans="1:87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5">
        <f t="shared" si="5706"/>
        <v>100.01999999999862</v>
      </c>
      <c r="K3506" s="5">
        <f t="shared" si="5728"/>
        <v>81.327499999999873</v>
      </c>
      <c r="L3506" s="5">
        <f t="shared" si="5708"/>
        <v>48.569999999999709</v>
      </c>
      <c r="M3506" s="5">
        <f t="shared" ref="M3506" si="5783">AVERAGE(L3495:L3506)</f>
        <v>46.230833333333521</v>
      </c>
      <c r="N3506" s="6" t="s">
        <v>36</v>
      </c>
      <c r="O3506" s="5">
        <f t="shared" si="5685"/>
        <v>4389.6400000000003</v>
      </c>
      <c r="P3506" s="4">
        <f t="shared" si="5686"/>
        <v>0</v>
      </c>
      <c r="Q3506" s="5">
        <f t="shared" si="5687"/>
        <v>80.289999999999964</v>
      </c>
      <c r="R3506" s="5">
        <f t="shared" si="5688"/>
        <v>4409.7125000000005</v>
      </c>
      <c r="S3506" s="4">
        <f t="shared" si="5689"/>
        <v>0</v>
      </c>
      <c r="T3506" s="4">
        <f t="shared" si="5690"/>
        <v>0</v>
      </c>
      <c r="U3506" s="5">
        <f t="shared" si="5691"/>
        <v>4433.33</v>
      </c>
      <c r="V3506" s="5">
        <f t="shared" si="5692"/>
        <v>-43.6899999999996</v>
      </c>
      <c r="X3506" s="5">
        <f t="shared" si="5693"/>
        <v>-24.389999999999418</v>
      </c>
      <c r="Y3506" s="5">
        <f t="shared" si="5694"/>
        <v>-0.36999999999989086</v>
      </c>
      <c r="AA3506" s="5">
        <f t="shared" si="5695"/>
        <v>0</v>
      </c>
      <c r="AB3506" s="5">
        <f t="shared" si="5724"/>
        <v>1</v>
      </c>
      <c r="AC3506" s="5">
        <f t="shared" si="5696"/>
        <v>1</v>
      </c>
      <c r="AF3506" s="5">
        <f t="shared" si="5712"/>
        <v>48.559999999999491</v>
      </c>
      <c r="AG3506" s="5">
        <f t="shared" si="5713"/>
        <v>33.75</v>
      </c>
      <c r="AH3506" s="5">
        <f t="shared" si="5714"/>
        <v>51.459999999999127</v>
      </c>
      <c r="AI3506" s="5">
        <f t="shared" si="5715"/>
        <v>66.269999999998618</v>
      </c>
      <c r="AJ3506" s="5"/>
      <c r="AK3506" s="5">
        <f t="shared" si="5716"/>
        <v>48.559999999999491</v>
      </c>
      <c r="AL3506" s="5">
        <f t="shared" si="5734"/>
        <v>46.814000000000668</v>
      </c>
      <c r="AM3506" s="5">
        <f t="shared" si="5717"/>
        <v>51.459999999999127</v>
      </c>
      <c r="AN3506" s="5">
        <f t="shared" si="5730"/>
        <v>54.322999999999595</v>
      </c>
      <c r="AO3506" s="5">
        <f t="shared" si="5731"/>
        <v>0</v>
      </c>
      <c r="AP3506" s="5">
        <f t="shared" si="5748"/>
        <v>5</v>
      </c>
      <c r="AQ3506" s="5">
        <f t="shared" si="5762"/>
        <v>5.8</v>
      </c>
      <c r="AR3506" s="5"/>
      <c r="AS3506" s="5">
        <f t="shared" si="5710"/>
        <v>66.269999999998618</v>
      </c>
      <c r="AT3506" s="5">
        <f t="shared" si="5730"/>
        <v>70.952999999999705</v>
      </c>
      <c r="AU3506" s="5">
        <f t="shared" si="5718"/>
        <v>33.75</v>
      </c>
      <c r="AV3506" s="5">
        <f t="shared" si="5721"/>
        <v>14.809999999999491</v>
      </c>
      <c r="AW3506" s="5">
        <f t="shared" si="5719"/>
        <v>4</v>
      </c>
      <c r="AX3506" s="5">
        <f t="shared" si="5770"/>
        <v>27.411999999999352</v>
      </c>
      <c r="AZ3506" s="4">
        <f t="shared" si="5752"/>
        <v>0</v>
      </c>
      <c r="BA3506" s="5">
        <f t="shared" si="5758"/>
        <v>0</v>
      </c>
      <c r="BB3506" s="4">
        <f t="shared" si="5753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  <c r="CB3506" s="5">
        <f t="shared" si="5739"/>
        <v>48.559999999999491</v>
      </c>
      <c r="CC3506" s="5">
        <f t="shared" si="5740"/>
        <v>51.459999999999127</v>
      </c>
      <c r="CD3506" s="5">
        <f t="shared" si="5749"/>
        <v>-50</v>
      </c>
      <c r="CE3506" s="5">
        <f t="shared" si="5742"/>
        <v>-30</v>
      </c>
      <c r="CF3506" s="5"/>
      <c r="CG3506" s="5">
        <f t="shared" si="5743"/>
        <v>-50</v>
      </c>
      <c r="CH3506" s="5">
        <f t="shared" si="5746"/>
        <v>-0.36999999999989086</v>
      </c>
      <c r="CI3506" s="5">
        <f t="shared" si="5744"/>
        <v>-150</v>
      </c>
    </row>
    <row r="3507" spans="1:87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5">
        <f t="shared" si="5706"/>
        <v>177.47999999999956</v>
      </c>
      <c r="K3507" s="5">
        <f t="shared" si="5728"/>
        <v>92.878333333333103</v>
      </c>
      <c r="L3507" s="5">
        <f t="shared" si="5708"/>
        <v>93.569999999999709</v>
      </c>
      <c r="M3507" s="5">
        <f t="shared" ref="M3507" si="5784">AVERAGE(L3496:L3507)</f>
        <v>51.176666666666812</v>
      </c>
      <c r="N3507" s="6" t="s">
        <v>36</v>
      </c>
      <c r="O3507" s="5">
        <f t="shared" si="5685"/>
        <v>4467.6600000000008</v>
      </c>
      <c r="P3507" s="4">
        <f t="shared" si="5686"/>
        <v>1</v>
      </c>
      <c r="Q3507" s="5">
        <f t="shared" si="5687"/>
        <v>78.020000000000437</v>
      </c>
      <c r="R3507" s="5">
        <f t="shared" si="5688"/>
        <v>4409.1450000000004</v>
      </c>
      <c r="S3507" s="4">
        <f t="shared" si="5689"/>
        <v>0.95589316344033992</v>
      </c>
      <c r="T3507" s="4">
        <f t="shared" si="5690"/>
        <v>0.75821185617105347</v>
      </c>
      <c r="U3507" s="5">
        <f t="shared" si="5691"/>
        <v>4432.8759999999993</v>
      </c>
      <c r="V3507" s="5">
        <f t="shared" si="5692"/>
        <v>34.78400000000147</v>
      </c>
      <c r="X3507" s="5">
        <f t="shared" si="5693"/>
        <v>122.38000000000102</v>
      </c>
      <c r="Y3507" s="5">
        <f t="shared" si="5694"/>
        <v>61.6899999999996</v>
      </c>
      <c r="AA3507" s="5">
        <f t="shared" si="5695"/>
        <v>1</v>
      </c>
      <c r="AB3507" s="5">
        <f t="shared" si="5724"/>
        <v>0</v>
      </c>
      <c r="AC3507" s="5">
        <f t="shared" si="5696"/>
        <v>1</v>
      </c>
      <c r="AF3507" s="5">
        <f t="shared" si="5712"/>
        <v>130.78000000000065</v>
      </c>
      <c r="AG3507" s="5">
        <f t="shared" si="5713"/>
        <v>177.47999999999956</v>
      </c>
      <c r="AH3507" s="5">
        <f t="shared" si="5714"/>
        <v>15.670000000000073</v>
      </c>
      <c r="AI3507" s="5">
        <f t="shared" si="5715"/>
        <v>-31.029999999998836</v>
      </c>
      <c r="AJ3507" s="5"/>
      <c r="AK3507" s="5">
        <f t="shared" si="5716"/>
        <v>15.670000000000073</v>
      </c>
      <c r="AL3507" s="5">
        <f t="shared" si="5734"/>
        <v>46.814000000000668</v>
      </c>
      <c r="AM3507" s="5">
        <f t="shared" si="5717"/>
        <v>130.78000000000065</v>
      </c>
      <c r="AN3507" s="5">
        <f t="shared" si="5730"/>
        <v>62.379999999999747</v>
      </c>
      <c r="AO3507" s="5">
        <f t="shared" si="5731"/>
        <v>1</v>
      </c>
      <c r="AP3507" s="5">
        <f t="shared" si="5748"/>
        <v>5</v>
      </c>
      <c r="AQ3507" s="5">
        <f t="shared" si="5762"/>
        <v>5.9</v>
      </c>
      <c r="AR3507" s="5"/>
      <c r="AS3507" s="5">
        <f t="shared" si="5710"/>
        <v>177.47999999999956</v>
      </c>
      <c r="AT3507" s="5">
        <f t="shared" si="5730"/>
        <v>84.998999999999796</v>
      </c>
      <c r="AU3507" s="5">
        <f t="shared" si="5718"/>
        <v>-31.029999999998836</v>
      </c>
      <c r="AV3507" s="5">
        <f t="shared" si="5721"/>
        <v>-46.699999999998909</v>
      </c>
      <c r="AW3507" s="5">
        <f t="shared" si="5719"/>
        <v>5</v>
      </c>
      <c r="AX3507" s="5">
        <f t="shared" si="5770"/>
        <v>27.411999999999352</v>
      </c>
      <c r="AZ3507" s="4">
        <f t="shared" si="5752"/>
        <v>0.75821185617105347</v>
      </c>
      <c r="BA3507" s="5">
        <f t="shared" si="5758"/>
        <v>0</v>
      </c>
      <c r="BB3507" s="4">
        <f t="shared" si="5753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  <c r="CB3507" s="5">
        <f t="shared" si="5739"/>
        <v>130.78000000000065</v>
      </c>
      <c r="CC3507" s="5">
        <f t="shared" si="5740"/>
        <v>15.670000000000073</v>
      </c>
      <c r="CD3507" s="5">
        <f t="shared" si="5749"/>
        <v>122.38000000000102</v>
      </c>
      <c r="CE3507" s="5">
        <f t="shared" si="5742"/>
        <v>-30</v>
      </c>
      <c r="CF3507" s="5"/>
      <c r="CG3507" s="5">
        <f t="shared" si="5743"/>
        <v>-50</v>
      </c>
      <c r="CH3507" s="5">
        <f t="shared" si="5746"/>
        <v>61.6899999999996</v>
      </c>
      <c r="CI3507" s="5">
        <f t="shared" si="5744"/>
        <v>22.380000000001019</v>
      </c>
    </row>
    <row r="3508" spans="1:87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5">
        <f t="shared" si="5706"/>
        <v>43.559999999999491</v>
      </c>
      <c r="K3508" s="5">
        <f t="shared" si="5728"/>
        <v>90.504999999999811</v>
      </c>
      <c r="L3508" s="5">
        <f t="shared" si="5708"/>
        <v>18.420000000000073</v>
      </c>
      <c r="M3508" s="5">
        <f t="shared" ref="M3508" si="5785">AVERAGE(L3497:L3508)</f>
        <v>50.15666666666683</v>
      </c>
      <c r="N3508" s="6" t="s">
        <v>37</v>
      </c>
      <c r="O3508" s="5">
        <f t="shared" si="5685"/>
        <v>4504.8500000000004</v>
      </c>
      <c r="P3508" s="4">
        <f t="shared" si="5686"/>
        <v>1</v>
      </c>
      <c r="Q3508" s="5">
        <f t="shared" si="5687"/>
        <v>115.21000000000004</v>
      </c>
      <c r="R3508" s="5">
        <f t="shared" si="5688"/>
        <v>4418.4425000000001</v>
      </c>
      <c r="S3508" s="4">
        <f t="shared" si="5689"/>
        <v>1</v>
      </c>
      <c r="T3508" s="4">
        <f t="shared" si="5690"/>
        <v>1</v>
      </c>
      <c r="U3508" s="5">
        <f t="shared" si="5691"/>
        <v>4442.1020000000008</v>
      </c>
      <c r="V3508" s="5">
        <f t="shared" si="5692"/>
        <v>62.747999999999593</v>
      </c>
      <c r="X3508" s="5">
        <f t="shared" si="5693"/>
        <v>19.799999999999272</v>
      </c>
      <c r="Y3508" s="5">
        <f t="shared" si="5694"/>
        <v>-7.3300000000008367</v>
      </c>
      <c r="AA3508" s="5">
        <f t="shared" si="5695"/>
        <v>0</v>
      </c>
      <c r="AB3508" s="5">
        <f t="shared" si="5724"/>
        <v>0</v>
      </c>
      <c r="AC3508" s="5">
        <f t="shared" si="5696"/>
        <v>0</v>
      </c>
      <c r="AF3508" s="5">
        <f t="shared" si="5712"/>
        <v>24.299999999999272</v>
      </c>
      <c r="AG3508" s="5">
        <f t="shared" si="5713"/>
        <v>43.559999999999491</v>
      </c>
      <c r="AH3508" s="5">
        <f t="shared" si="5714"/>
        <v>9.2700000000004366</v>
      </c>
      <c r="AI3508" s="5">
        <f t="shared" si="5715"/>
        <v>-9.9899999999997817</v>
      </c>
      <c r="AJ3508" s="5"/>
      <c r="AK3508" s="5">
        <f t="shared" si="5716"/>
        <v>9.2700000000004366</v>
      </c>
      <c r="AL3508" s="5">
        <f t="shared" si="5734"/>
        <v>46.814000000000668</v>
      </c>
      <c r="AM3508" s="5">
        <f t="shared" si="5717"/>
        <v>24.299999999999272</v>
      </c>
      <c r="AN3508" s="5">
        <f t="shared" si="5730"/>
        <v>58.672999999999774</v>
      </c>
      <c r="AO3508" s="5">
        <f t="shared" si="5731"/>
        <v>0</v>
      </c>
      <c r="AP3508" s="5">
        <f t="shared" si="5748"/>
        <v>4</v>
      </c>
      <c r="AQ3508" s="5">
        <f t="shared" si="5762"/>
        <v>5.8</v>
      </c>
      <c r="AR3508" s="5"/>
      <c r="AS3508" s="5">
        <f t="shared" si="5710"/>
        <v>43.559999999999491</v>
      </c>
      <c r="AT3508" s="5">
        <f t="shared" si="5730"/>
        <v>84.089999999999776</v>
      </c>
      <c r="AU3508" s="5">
        <f t="shared" si="5718"/>
        <v>-9.9899999999997817</v>
      </c>
      <c r="AV3508" s="5">
        <f t="shared" si="5721"/>
        <v>-19.260000000000218</v>
      </c>
      <c r="AW3508" s="5">
        <f t="shared" si="5719"/>
        <v>6</v>
      </c>
      <c r="AX3508" s="5">
        <f t="shared" si="5770"/>
        <v>27.411999999999352</v>
      </c>
      <c r="AZ3508" s="4">
        <f t="shared" si="5752"/>
        <v>1</v>
      </c>
      <c r="BA3508" s="5">
        <f t="shared" si="5758"/>
        <v>0</v>
      </c>
      <c r="BB3508" s="4">
        <f t="shared" si="5753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  <c r="CB3508" s="5">
        <f t="shared" si="5739"/>
        <v>24.299999999999272</v>
      </c>
      <c r="CC3508" s="5">
        <f t="shared" si="5740"/>
        <v>9.2700000000004366</v>
      </c>
      <c r="CD3508" s="5">
        <f t="shared" si="5749"/>
        <v>19.799999999999272</v>
      </c>
      <c r="CE3508" s="5">
        <f t="shared" si="5742"/>
        <v>7.3300000000008367</v>
      </c>
      <c r="CF3508" s="5"/>
      <c r="CG3508" s="5">
        <f t="shared" si="5743"/>
        <v>-50</v>
      </c>
      <c r="CH3508" s="5">
        <f t="shared" si="5746"/>
        <v>-7.3300000000008367</v>
      </c>
      <c r="CI3508" s="5">
        <f t="shared" si="5744"/>
        <v>-80.200000000000728</v>
      </c>
    </row>
    <row r="3509" spans="1:87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5">
        <f t="shared" si="5706"/>
        <v>51.6299999999992</v>
      </c>
      <c r="K3509" s="5">
        <f t="shared" si="5728"/>
        <v>89.817499999999811</v>
      </c>
      <c r="L3509" s="5">
        <f t="shared" si="5708"/>
        <v>30.369999999999891</v>
      </c>
      <c r="M3509" s="5">
        <f t="shared" ref="M3509" si="5786">AVERAGE(L3498:L3509)</f>
        <v>50.043333333333521</v>
      </c>
      <c r="N3509" s="6" t="s">
        <v>37</v>
      </c>
      <c r="O3509" s="5">
        <f t="shared" si="5685"/>
        <v>4500.8499999999995</v>
      </c>
      <c r="P3509" s="4">
        <f t="shared" si="5686"/>
        <v>0.96528079159794367</v>
      </c>
      <c r="Q3509" s="5">
        <f t="shared" si="5687"/>
        <v>115.21000000000004</v>
      </c>
      <c r="R3509" s="5">
        <f t="shared" si="5688"/>
        <v>4418.4425000000001</v>
      </c>
      <c r="S3509" s="4">
        <f t="shared" si="5689"/>
        <v>0.96528079159794367</v>
      </c>
      <c r="T3509" s="4">
        <f t="shared" si="5690"/>
        <v>0.96528079159794367</v>
      </c>
      <c r="U3509" s="5">
        <f t="shared" si="5691"/>
        <v>4457.0720000000001</v>
      </c>
      <c r="V3509" s="5">
        <f t="shared" si="5692"/>
        <v>43.777999999999338</v>
      </c>
      <c r="X3509" s="5">
        <f t="shared" si="5693"/>
        <v>35.359999999998763</v>
      </c>
      <c r="Y3509" s="5">
        <f t="shared" si="5694"/>
        <v>16.859999999999673</v>
      </c>
      <c r="AA3509" s="5">
        <f t="shared" si="5695"/>
        <v>1</v>
      </c>
      <c r="AB3509" s="5">
        <f t="shared" si="5724"/>
        <v>0</v>
      </c>
      <c r="AC3509" s="5">
        <f t="shared" si="5696"/>
        <v>1</v>
      </c>
      <c r="AF3509" s="5">
        <f t="shared" si="5712"/>
        <v>39.1299999999992</v>
      </c>
      <c r="AG3509" s="5">
        <f t="shared" si="5713"/>
        <v>2.75</v>
      </c>
      <c r="AH3509" s="5">
        <f t="shared" si="5714"/>
        <v>12.5</v>
      </c>
      <c r="AI3509" s="5">
        <f t="shared" si="5715"/>
        <v>48.8799999999992</v>
      </c>
      <c r="AJ3509" s="5"/>
      <c r="AK3509" s="5">
        <f t="shared" si="5716"/>
        <v>12.5</v>
      </c>
      <c r="AL3509" s="5">
        <f t="shared" si="5734"/>
        <v>46.814000000000668</v>
      </c>
      <c r="AM3509" s="5">
        <f t="shared" si="5717"/>
        <v>39.1299999999992</v>
      </c>
      <c r="AN3509" s="5">
        <f t="shared" si="5730"/>
        <v>58.199999999999818</v>
      </c>
      <c r="AO3509" s="5">
        <f t="shared" si="5731"/>
        <v>0</v>
      </c>
      <c r="AP3509" s="5">
        <f t="shared" si="5748"/>
        <v>4</v>
      </c>
      <c r="AQ3509" s="5">
        <f t="shared" si="5762"/>
        <v>5.7</v>
      </c>
      <c r="AR3509" s="5"/>
      <c r="AS3509" s="5">
        <f t="shared" si="5710"/>
        <v>48.8799999999992</v>
      </c>
      <c r="AT3509" s="5">
        <f t="shared" si="5730"/>
        <v>77.498999999999612</v>
      </c>
      <c r="AU3509" s="5">
        <f t="shared" si="5718"/>
        <v>2.75</v>
      </c>
      <c r="AV3509" s="5">
        <f t="shared" si="5721"/>
        <v>36.3799999999992</v>
      </c>
      <c r="AW3509" s="5">
        <f t="shared" si="5719"/>
        <v>2</v>
      </c>
      <c r="AX3509" s="5">
        <f t="shared" si="5770"/>
        <v>27.411999999999352</v>
      </c>
      <c r="AZ3509" s="4">
        <f t="shared" si="5752"/>
        <v>0.96528079159794367</v>
      </c>
      <c r="BA3509" s="5">
        <f t="shared" si="5758"/>
        <v>-4.0000000000009095</v>
      </c>
      <c r="BB3509" s="4">
        <f t="shared" si="5753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  <c r="CB3509" s="5">
        <f t="shared" si="5739"/>
        <v>39.1299999999992</v>
      </c>
      <c r="CC3509" s="5">
        <f t="shared" si="5740"/>
        <v>12.5</v>
      </c>
      <c r="CD3509" s="5">
        <f t="shared" si="5749"/>
        <v>35.359999999998763</v>
      </c>
      <c r="CE3509" s="5">
        <f t="shared" si="5742"/>
        <v>-16.859999999999673</v>
      </c>
      <c r="CF3509" s="5"/>
      <c r="CG3509" s="5">
        <f t="shared" si="5743"/>
        <v>-50</v>
      </c>
      <c r="CH3509" s="5">
        <f t="shared" si="5746"/>
        <v>16.859999999999673</v>
      </c>
      <c r="CI3509" s="5">
        <f t="shared" si="5744"/>
        <v>-64.640000000001237</v>
      </c>
    </row>
    <row r="3510" spans="1:87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5">
        <f t="shared" si="5706"/>
        <v>97.170000000000073</v>
      </c>
      <c r="K3510" s="5">
        <f t="shared" si="5728"/>
        <v>91.245833333333238</v>
      </c>
      <c r="L3510" s="5">
        <f t="shared" si="5708"/>
        <v>38.779999999999745</v>
      </c>
      <c r="M3510" s="5">
        <f t="shared" ref="M3510" si="5787">AVERAGE(L3499:L3510)</f>
        <v>50.149166666666815</v>
      </c>
      <c r="N3510" s="6" t="s">
        <v>37</v>
      </c>
      <c r="O3510" s="5">
        <f t="shared" si="5685"/>
        <v>4548.42</v>
      </c>
      <c r="P3510" s="4">
        <f t="shared" si="5686"/>
        <v>1</v>
      </c>
      <c r="Q3510" s="5">
        <f t="shared" si="5687"/>
        <v>158.77999999999975</v>
      </c>
      <c r="R3510" s="5">
        <f t="shared" si="5688"/>
        <v>4429.335</v>
      </c>
      <c r="S3510" s="4">
        <f t="shared" si="5689"/>
        <v>1</v>
      </c>
      <c r="T3510" s="4">
        <f t="shared" si="5690"/>
        <v>1</v>
      </c>
      <c r="U3510" s="5">
        <f t="shared" si="5691"/>
        <v>4482.2839999999997</v>
      </c>
      <c r="V3510" s="5">
        <f t="shared" si="5692"/>
        <v>66.136000000000422</v>
      </c>
      <c r="X3510" s="5">
        <f t="shared" si="5693"/>
        <v>47.31000000000131</v>
      </c>
      <c r="Y3510" s="5">
        <f t="shared" si="5694"/>
        <v>16.8100000000004</v>
      </c>
      <c r="AA3510" s="5">
        <f t="shared" si="5695"/>
        <v>1</v>
      </c>
      <c r="AB3510" s="5">
        <f t="shared" si="5724"/>
        <v>0</v>
      </c>
      <c r="AC3510" s="5">
        <f t="shared" si="5696"/>
        <v>1</v>
      </c>
      <c r="AF3510" s="5">
        <f t="shared" si="5712"/>
        <v>63.850000000000364</v>
      </c>
      <c r="AG3510" s="5">
        <f t="shared" si="5713"/>
        <v>97.170000000000073</v>
      </c>
      <c r="AH3510" s="5">
        <f t="shared" si="5714"/>
        <v>3.9999999999054126E-2</v>
      </c>
      <c r="AI3510" s="5">
        <f t="shared" si="5715"/>
        <v>-33.280000000000655</v>
      </c>
      <c r="AJ3510" s="5"/>
      <c r="AK3510" s="5">
        <f t="shared" si="5716"/>
        <v>3.9999999999054126E-2</v>
      </c>
      <c r="AL3510" s="5">
        <f t="shared" si="5734"/>
        <v>46.814000000000668</v>
      </c>
      <c r="AM3510" s="5">
        <f t="shared" si="5717"/>
        <v>63.850000000000364</v>
      </c>
      <c r="AN3510" s="5">
        <f t="shared" si="5730"/>
        <v>57.25899999999983</v>
      </c>
      <c r="AO3510" s="5">
        <f t="shared" si="5731"/>
        <v>1</v>
      </c>
      <c r="AP3510" s="5">
        <f t="shared" si="5748"/>
        <v>4</v>
      </c>
      <c r="AQ3510" s="5">
        <f t="shared" si="5762"/>
        <v>5.5</v>
      </c>
      <c r="AR3510" s="5"/>
      <c r="AS3510" s="5">
        <f t="shared" si="5710"/>
        <v>97.170000000000073</v>
      </c>
      <c r="AT3510" s="5">
        <f t="shared" si="5730"/>
        <v>77.470999999999549</v>
      </c>
      <c r="AU3510" s="5">
        <f t="shared" si="5718"/>
        <v>-33.280000000000655</v>
      </c>
      <c r="AV3510" s="5">
        <f t="shared" si="5721"/>
        <v>-33.319999999999709</v>
      </c>
      <c r="AW3510" s="5">
        <f t="shared" si="5719"/>
        <v>3</v>
      </c>
      <c r="AX3510" s="5">
        <f t="shared" si="5770"/>
        <v>27.411999999999352</v>
      </c>
      <c r="AZ3510" s="4">
        <f t="shared" si="5752"/>
        <v>1</v>
      </c>
      <c r="BA3510" s="5">
        <f t="shared" si="5758"/>
        <v>47.570000000000618</v>
      </c>
      <c r="BB3510" s="4">
        <f t="shared" si="5753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  <c r="CB3510" s="5">
        <f t="shared" si="5739"/>
        <v>63.850000000000364</v>
      </c>
      <c r="CC3510" s="5">
        <f t="shared" si="5740"/>
        <v>3.9999999999054126E-2</v>
      </c>
      <c r="CD3510" s="5">
        <f t="shared" si="5749"/>
        <v>47.31000000000131</v>
      </c>
      <c r="CE3510" s="5">
        <f t="shared" si="5742"/>
        <v>-16.8100000000004</v>
      </c>
      <c r="CF3510" s="5"/>
      <c r="CG3510" s="5">
        <f t="shared" si="5743"/>
        <v>-50</v>
      </c>
      <c r="CH3510" s="5">
        <f t="shared" si="5746"/>
        <v>16.8100000000004</v>
      </c>
      <c r="CI3510" s="5">
        <f t="shared" si="5744"/>
        <v>-52.68999999999869</v>
      </c>
    </row>
    <row r="3511" spans="1:87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5">
        <f t="shared" si="5706"/>
        <v>80.280000000000655</v>
      </c>
      <c r="K3511" s="5">
        <f t="shared" si="5728"/>
        <v>88.369999999999891</v>
      </c>
      <c r="L3511" s="5">
        <f t="shared" si="5708"/>
        <v>42.6200000000008</v>
      </c>
      <c r="M3511" s="5">
        <f t="shared" ref="M3511" si="5788">AVERAGE(L3500:L3511)</f>
        <v>48.15666666666683</v>
      </c>
      <c r="N3511" s="6" t="s">
        <v>37</v>
      </c>
      <c r="O3511" s="5">
        <f t="shared" si="5685"/>
        <v>4602.28</v>
      </c>
      <c r="P3511" s="4">
        <f t="shared" si="5686"/>
        <v>1</v>
      </c>
      <c r="Q3511" s="5">
        <f t="shared" si="5687"/>
        <v>134.61999999999898</v>
      </c>
      <c r="R3511" s="5">
        <f t="shared" si="5688"/>
        <v>4501.3150000000005</v>
      </c>
      <c r="S3511" s="4">
        <f t="shared" si="5689"/>
        <v>1</v>
      </c>
      <c r="T3511" s="4">
        <f t="shared" si="5690"/>
        <v>1</v>
      </c>
      <c r="U3511" s="5">
        <f t="shared" si="5691"/>
        <v>4524.8119999999999</v>
      </c>
      <c r="V3511" s="5">
        <f t="shared" si="5692"/>
        <v>77.467999999999847</v>
      </c>
      <c r="X3511" s="5">
        <f t="shared" si="5693"/>
        <v>53.010000000000218</v>
      </c>
      <c r="Y3511" s="5">
        <f t="shared" si="5694"/>
        <v>13.199999999999818</v>
      </c>
      <c r="AA3511" s="5">
        <f t="shared" si="5695"/>
        <v>1</v>
      </c>
      <c r="AB3511" s="5">
        <f t="shared" si="5724"/>
        <v>0</v>
      </c>
      <c r="AC3511" s="5">
        <f t="shared" si="5696"/>
        <v>1</v>
      </c>
      <c r="AF3511" s="5">
        <f t="shared" si="5712"/>
        <v>68.290000000000873</v>
      </c>
      <c r="AG3511" s="5">
        <f t="shared" si="5713"/>
        <v>56.840000000000146</v>
      </c>
      <c r="AH3511" s="5">
        <f t="shared" si="5714"/>
        <v>11.989999999999782</v>
      </c>
      <c r="AI3511" s="5">
        <f t="shared" si="5715"/>
        <v>23.440000000000509</v>
      </c>
      <c r="AJ3511" s="5"/>
      <c r="AK3511" s="5">
        <f t="shared" si="5716"/>
        <v>11.989999999999782</v>
      </c>
      <c r="AL3511" s="5">
        <f t="shared" si="5734"/>
        <v>46.814000000000668</v>
      </c>
      <c r="AM3511" s="5">
        <f t="shared" si="5717"/>
        <v>68.290000000000873</v>
      </c>
      <c r="AN3511" s="5">
        <f t="shared" si="5730"/>
        <v>57.11900000000005</v>
      </c>
      <c r="AO3511" s="5">
        <f t="shared" si="5731"/>
        <v>1</v>
      </c>
      <c r="AP3511" s="5">
        <f t="shared" si="5748"/>
        <v>4</v>
      </c>
      <c r="AQ3511" s="5">
        <f t="shared" si="5762"/>
        <v>5.2</v>
      </c>
      <c r="AR3511" s="5"/>
      <c r="AS3511" s="5">
        <f t="shared" si="5710"/>
        <v>56.840000000000146</v>
      </c>
      <c r="AT3511" s="5">
        <f t="shared" si="5730"/>
        <v>72.342999999999662</v>
      </c>
      <c r="AU3511" s="5">
        <f t="shared" si="5718"/>
        <v>23.440000000000509</v>
      </c>
      <c r="AV3511" s="5">
        <f t="shared" si="5721"/>
        <v>11.450000000000728</v>
      </c>
      <c r="AW3511" s="5">
        <f t="shared" si="5719"/>
        <v>4</v>
      </c>
      <c r="AX3511" s="5">
        <f t="shared" si="5770"/>
        <v>27.411999999999352</v>
      </c>
      <c r="AZ3511" s="4">
        <f t="shared" si="5752"/>
        <v>1</v>
      </c>
      <c r="BA3511" s="5">
        <f t="shared" si="5758"/>
        <v>53.859999999999673</v>
      </c>
      <c r="BB3511" s="4">
        <f t="shared" si="5753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  <c r="CB3511" s="5">
        <f t="shared" si="5739"/>
        <v>68.290000000000873</v>
      </c>
      <c r="CC3511" s="5">
        <f t="shared" si="5740"/>
        <v>11.989999999999782</v>
      </c>
      <c r="CD3511" s="5">
        <f t="shared" si="5749"/>
        <v>53.010000000000218</v>
      </c>
      <c r="CE3511" s="5">
        <f t="shared" si="5742"/>
        <v>-13.199999999999818</v>
      </c>
      <c r="CF3511" s="5"/>
      <c r="CG3511" s="5">
        <f t="shared" si="5743"/>
        <v>-50</v>
      </c>
      <c r="CH3511" s="5">
        <f t="shared" si="5746"/>
        <v>13.199999999999818</v>
      </c>
      <c r="CI3511" s="5">
        <f t="shared" si="5744"/>
        <v>-46.989999999999782</v>
      </c>
    </row>
    <row r="3512" spans="1:87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5">
        <f t="shared" si="5706"/>
        <v>80.530000000000655</v>
      </c>
      <c r="K3512" s="5">
        <f t="shared" si="5728"/>
        <v>86.95999999999988</v>
      </c>
      <c r="L3512" s="5">
        <f t="shared" si="5708"/>
        <v>38.980000000000473</v>
      </c>
      <c r="M3512" s="5">
        <f t="shared" ref="M3512" si="5789">AVERAGE(L3501:L3512)</f>
        <v>46.975000000000136</v>
      </c>
      <c r="N3512" s="6" t="s">
        <v>37</v>
      </c>
      <c r="O3512" s="5">
        <f t="shared" si="5685"/>
        <v>4572.3399999999992</v>
      </c>
      <c r="P3512" s="4">
        <f t="shared" si="5686"/>
        <v>0.7048210588583218</v>
      </c>
      <c r="Q3512" s="5">
        <f t="shared" si="5687"/>
        <v>101.43000000000029</v>
      </c>
      <c r="R3512" s="5">
        <f t="shared" si="5688"/>
        <v>4526.2074999999995</v>
      </c>
      <c r="S3512" s="4">
        <f t="shared" si="5689"/>
        <v>0.85919864559819137</v>
      </c>
      <c r="T3512" s="4">
        <f t="shared" si="5690"/>
        <v>0.85919864559819137</v>
      </c>
      <c r="U3512" s="5">
        <f t="shared" si="5691"/>
        <v>4545.7480000000005</v>
      </c>
      <c r="V3512" s="5">
        <f t="shared" si="5692"/>
        <v>26.591999999998734</v>
      </c>
      <c r="X3512" s="5">
        <f t="shared" si="5693"/>
        <v>-5.1300000000010186</v>
      </c>
      <c r="Y3512" s="5">
        <f t="shared" si="5694"/>
        <v>5.7600000000002183</v>
      </c>
      <c r="AA3512" s="5">
        <f t="shared" si="5695"/>
        <v>0</v>
      </c>
      <c r="AB3512" s="5">
        <f t="shared" si="5724"/>
        <v>0</v>
      </c>
      <c r="AC3512" s="5">
        <f t="shared" si="5696"/>
        <v>0</v>
      </c>
      <c r="AF3512" s="5">
        <f t="shared" si="5712"/>
        <v>12.680000000000291</v>
      </c>
      <c r="AG3512" s="5">
        <f t="shared" si="5713"/>
        <v>-16.209999999999127</v>
      </c>
      <c r="AH3512" s="5">
        <f t="shared" si="5714"/>
        <v>51.640000000001237</v>
      </c>
      <c r="AI3512" s="5">
        <f t="shared" si="5715"/>
        <v>80.530000000000655</v>
      </c>
      <c r="AJ3512" s="5"/>
      <c r="AK3512" s="5">
        <f t="shared" si="5716"/>
        <v>12.680000000000291</v>
      </c>
      <c r="AL3512" s="5">
        <f t="shared" si="5734"/>
        <v>46.814000000000668</v>
      </c>
      <c r="AM3512" s="5">
        <f t="shared" si="5717"/>
        <v>51.640000000001237</v>
      </c>
      <c r="AN3512" s="5">
        <f t="shared" si="5730"/>
        <v>56.543000000000028</v>
      </c>
      <c r="AO3512" s="5">
        <f t="shared" si="5731"/>
        <v>0</v>
      </c>
      <c r="AP3512" s="5">
        <f t="shared" si="5748"/>
        <v>3</v>
      </c>
      <c r="AQ3512" s="5">
        <f t="shared" si="5762"/>
        <v>4.8</v>
      </c>
      <c r="AR3512" s="5"/>
      <c r="AS3512" s="5">
        <f t="shared" si="5710"/>
        <v>80.530000000000655</v>
      </c>
      <c r="AT3512" s="5">
        <f t="shared" si="5730"/>
        <v>76.499999999999631</v>
      </c>
      <c r="AU3512" s="5">
        <f t="shared" si="5718"/>
        <v>-16.209999999999127</v>
      </c>
      <c r="AV3512" s="5">
        <f t="shared" si="5721"/>
        <v>28.889999999999418</v>
      </c>
      <c r="AW3512" s="5">
        <f t="shared" si="5719"/>
        <v>5</v>
      </c>
      <c r="AX3512" s="5">
        <f t="shared" si="5770"/>
        <v>27.411999999999352</v>
      </c>
      <c r="AZ3512" s="4">
        <f t="shared" si="5752"/>
        <v>0.85919864559819137</v>
      </c>
      <c r="BA3512" s="5">
        <f t="shared" si="5758"/>
        <v>-29.940000000000509</v>
      </c>
      <c r="BB3512" s="4">
        <f t="shared" si="5753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  <c r="CB3512" s="5">
        <f t="shared" si="5739"/>
        <v>12.680000000000291</v>
      </c>
      <c r="CC3512" s="5">
        <f t="shared" si="5740"/>
        <v>51.640000000001237</v>
      </c>
      <c r="CD3512" s="5">
        <f t="shared" si="5749"/>
        <v>-50</v>
      </c>
      <c r="CE3512" s="5">
        <f t="shared" si="5742"/>
        <v>-5.7600000000002183</v>
      </c>
      <c r="CF3512" s="5"/>
      <c r="CG3512" s="5">
        <f t="shared" si="5743"/>
        <v>-50</v>
      </c>
      <c r="CH3512" s="5">
        <f t="shared" si="5746"/>
        <v>5.7600000000002183</v>
      </c>
      <c r="CI3512" s="5">
        <f t="shared" si="5744"/>
        <v>-150</v>
      </c>
    </row>
    <row r="3513" spans="1:87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5">
        <f t="shared" si="5706"/>
        <v>60.290000000000873</v>
      </c>
      <c r="K3513" s="5">
        <f t="shared" si="5728"/>
        <v>82.974166666666704</v>
      </c>
      <c r="L3513" s="5">
        <f t="shared" si="5708"/>
        <v>46.389999999999418</v>
      </c>
      <c r="M3513" s="5">
        <f t="shared" ref="M3513" si="5790">AVERAGE(L3502:L3513)</f>
        <v>45.856666666666719</v>
      </c>
      <c r="N3513" s="6" t="s">
        <v>36</v>
      </c>
      <c r="O3513" s="5">
        <f t="shared" ref="O3513:O3576" si="5791">E3513-I3513</f>
        <v>4579.0700000000006</v>
      </c>
      <c r="P3513" s="4">
        <f t="shared" ref="P3513:P3576" si="5792">(O3513-MIN(O3509:O3513))/(MAX(O3509:O3513)-MIN(O3509:O3513))</f>
        <v>0.77117223701075555</v>
      </c>
      <c r="Q3513" s="5">
        <f t="shared" ref="Q3513:Q3576" si="5793">MAX(O3509:O3513)-MIN(O3509:O3513)</f>
        <v>101.43000000000029</v>
      </c>
      <c r="R3513" s="5">
        <f t="shared" ref="R3513:R3576" si="5794">MIN(O3509:O3513) +((MAX(O3509:O3513)-MIN(O3509:O3513))*$R$2)</f>
        <v>4526.2074999999995</v>
      </c>
      <c r="S3513" s="4">
        <f t="shared" ref="S3513:S3576" si="5795">(O3513-MIN(O3507:O3513))/(MAX(O3507:O3513)-MIN(O3507:O3513))</f>
        <v>0.8275887683850891</v>
      </c>
      <c r="T3513" s="4">
        <f t="shared" ref="T3513:T3576" si="5796">(O3513-MIN(O3505:O3513))/(MAX(O3505:O3513)-MIN(O3505:O3513))</f>
        <v>0.89084838224229124</v>
      </c>
      <c r="U3513" s="5">
        <f t="shared" ref="U3513:U3576" si="5797">AVERAGE(O3509:O3513)</f>
        <v>4560.5919999999996</v>
      </c>
      <c r="V3513" s="5">
        <f t="shared" ref="V3513:V3576" si="5798">O3513-U3513</f>
        <v>18.478000000000975</v>
      </c>
      <c r="X3513" s="5">
        <f t="shared" ref="X3513:X3576" si="5799">E3513-B3513</f>
        <v>15.329999999999927</v>
      </c>
      <c r="Y3513" s="5">
        <f t="shared" ref="Y3513:Y3576" si="5800">I3513-F3513</f>
        <v>26.219999999999345</v>
      </c>
      <c r="AA3513" s="5">
        <f t="shared" ref="AA3513:AA3576" si="5801">IF(AND(X3513&gt;0,Y3513&gt;0),1,0)</f>
        <v>1</v>
      </c>
      <c r="AB3513" s="5">
        <f t="shared" si="5724"/>
        <v>0</v>
      </c>
      <c r="AC3513" s="5">
        <f t="shared" ref="AC3513:AC3576" si="5802">SUM(AA3513:AB3513)</f>
        <v>1</v>
      </c>
      <c r="AF3513" s="5">
        <f t="shared" si="5712"/>
        <v>15.329999999999927</v>
      </c>
      <c r="AG3513" s="5">
        <f t="shared" si="5713"/>
        <v>53.1200000000008</v>
      </c>
      <c r="AH3513" s="5">
        <f t="shared" si="5714"/>
        <v>44.960000000000946</v>
      </c>
      <c r="AI3513" s="5">
        <f t="shared" si="5715"/>
        <v>7.1700000000000728</v>
      </c>
      <c r="AJ3513" s="5"/>
      <c r="AK3513" s="5">
        <f t="shared" si="5716"/>
        <v>15.329999999999927</v>
      </c>
      <c r="AL3513" s="5">
        <f t="shared" si="5734"/>
        <v>46.814000000000668</v>
      </c>
      <c r="AM3513" s="5">
        <f t="shared" si="5717"/>
        <v>44.960000000000946</v>
      </c>
      <c r="AN3513" s="5">
        <f t="shared" si="5730"/>
        <v>56.156000000000134</v>
      </c>
      <c r="AO3513" s="5">
        <f t="shared" si="5731"/>
        <v>0</v>
      </c>
      <c r="AP3513" s="5">
        <f t="shared" si="5748"/>
        <v>3</v>
      </c>
      <c r="AQ3513" s="5">
        <f t="shared" si="5762"/>
        <v>4.4000000000000004</v>
      </c>
      <c r="AR3513" s="5"/>
      <c r="AS3513" s="5">
        <f t="shared" si="5710"/>
        <v>53.1200000000008</v>
      </c>
      <c r="AT3513" s="5">
        <f t="shared" si="5730"/>
        <v>77.628999999999721</v>
      </c>
      <c r="AU3513" s="5">
        <f t="shared" si="5718"/>
        <v>7.1700000000000728</v>
      </c>
      <c r="AV3513" s="5">
        <f t="shared" si="5721"/>
        <v>-37.790000000000873</v>
      </c>
      <c r="AW3513" s="5">
        <f t="shared" si="5719"/>
        <v>6</v>
      </c>
      <c r="AX3513" s="5">
        <f t="shared" si="5770"/>
        <v>27.411999999999352</v>
      </c>
      <c r="AZ3513" s="4">
        <f t="shared" si="5752"/>
        <v>0.89084838224229124</v>
      </c>
      <c r="BA3513" s="5">
        <f t="shared" si="5758"/>
        <v>0</v>
      </c>
      <c r="BB3513" s="4">
        <f t="shared" si="5753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  <c r="CB3513" s="5">
        <f t="shared" si="5739"/>
        <v>15.329999999999927</v>
      </c>
      <c r="CC3513" s="5">
        <f t="shared" si="5740"/>
        <v>44.960000000000946</v>
      </c>
      <c r="CD3513" s="5">
        <f t="shared" si="5749"/>
        <v>15.329999999999927</v>
      </c>
      <c r="CE3513" s="5">
        <f t="shared" si="5742"/>
        <v>-26.219999999999345</v>
      </c>
      <c r="CF3513" s="5"/>
      <c r="CG3513" s="5">
        <f t="shared" si="5743"/>
        <v>-50</v>
      </c>
      <c r="CH3513" s="5">
        <f t="shared" si="5746"/>
        <v>26.219999999999345</v>
      </c>
      <c r="CI3513" s="5">
        <f t="shared" si="5744"/>
        <v>-84.670000000000073</v>
      </c>
    </row>
    <row r="3514" spans="1:87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5">
        <f t="shared" si="5706"/>
        <v>48.909999999999854</v>
      </c>
      <c r="K3514" s="5">
        <f t="shared" si="5728"/>
        <v>81.689166666666551</v>
      </c>
      <c r="L3514" s="5">
        <f t="shared" si="5708"/>
        <v>18.609999999999673</v>
      </c>
      <c r="M3514" s="5">
        <f t="shared" ref="M3514" si="5803">AVERAGE(L3503:L3514)</f>
        <v>43.900000000000013</v>
      </c>
      <c r="N3514" s="6" t="s">
        <v>36</v>
      </c>
      <c r="O3514" s="5">
        <f t="shared" si="5791"/>
        <v>4590.2999999999993</v>
      </c>
      <c r="P3514" s="4">
        <f t="shared" si="5792"/>
        <v>0.77757148161900214</v>
      </c>
      <c r="Q3514" s="5">
        <f t="shared" si="5793"/>
        <v>53.859999999999673</v>
      </c>
      <c r="R3514" s="5">
        <f t="shared" si="5794"/>
        <v>4561.8850000000002</v>
      </c>
      <c r="S3514" s="4">
        <f t="shared" si="5795"/>
        <v>0.88188898747904532</v>
      </c>
      <c r="T3514" s="4">
        <f t="shared" si="5796"/>
        <v>0.94366064710308262</v>
      </c>
      <c r="U3514" s="5">
        <f t="shared" si="5797"/>
        <v>4578.482</v>
      </c>
      <c r="V3514" s="5">
        <f t="shared" si="5798"/>
        <v>11.817999999999302</v>
      </c>
      <c r="X3514" s="5">
        <f t="shared" si="5799"/>
        <v>38.75</v>
      </c>
      <c r="Y3514" s="5">
        <f t="shared" si="5800"/>
        <v>-8.7899999999999636</v>
      </c>
      <c r="AA3514" s="5">
        <f t="shared" si="5801"/>
        <v>0</v>
      </c>
      <c r="AB3514" s="5">
        <f t="shared" si="5724"/>
        <v>0</v>
      </c>
      <c r="AC3514" s="5">
        <f t="shared" si="5802"/>
        <v>0</v>
      </c>
      <c r="AF3514" s="5">
        <f t="shared" si="5712"/>
        <v>47.670000000000073</v>
      </c>
      <c r="AG3514" s="5">
        <f t="shared" si="5713"/>
        <v>11.039999999999054</v>
      </c>
      <c r="AH3514" s="5">
        <f t="shared" si="5714"/>
        <v>1.2399999999997817</v>
      </c>
      <c r="AI3514" s="5">
        <f t="shared" si="5715"/>
        <v>37.8700000000008</v>
      </c>
      <c r="AJ3514" s="5"/>
      <c r="AK3514" s="5">
        <f t="shared" si="5716"/>
        <v>1.2399999999997817</v>
      </c>
      <c r="AL3514" s="5">
        <f t="shared" si="5734"/>
        <v>21.946999999999743</v>
      </c>
      <c r="AM3514" s="5">
        <f t="shared" si="5717"/>
        <v>47.670000000000073</v>
      </c>
      <c r="AN3514" s="5">
        <f t="shared" si="5730"/>
        <v>56.141000000000169</v>
      </c>
      <c r="AO3514" s="5">
        <f t="shared" si="5731"/>
        <v>0</v>
      </c>
      <c r="AP3514" s="5">
        <f t="shared" si="5748"/>
        <v>3</v>
      </c>
      <c r="AQ3514" s="5">
        <f t="shared" si="5762"/>
        <v>4.0999999999999996</v>
      </c>
      <c r="AR3514" s="5"/>
      <c r="AS3514" s="5">
        <f t="shared" si="5710"/>
        <v>37.8700000000008</v>
      </c>
      <c r="AT3514" s="5">
        <f t="shared" si="5730"/>
        <v>70.160999999999873</v>
      </c>
      <c r="AU3514" s="5">
        <f t="shared" si="5718"/>
        <v>11.039999999999054</v>
      </c>
      <c r="AV3514" s="5">
        <f t="shared" si="5721"/>
        <v>36.630000000001019</v>
      </c>
      <c r="AW3514" s="5">
        <f t="shared" si="5719"/>
        <v>2</v>
      </c>
      <c r="AX3514" s="5">
        <f t="shared" si="5770"/>
        <v>27.411999999999352</v>
      </c>
      <c r="AZ3514" s="4">
        <f t="shared" si="5752"/>
        <v>0.94366064710308262</v>
      </c>
      <c r="BA3514" s="5">
        <f t="shared" si="5758"/>
        <v>0</v>
      </c>
      <c r="BB3514" s="4">
        <f t="shared" si="5753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  <c r="CB3514" s="5">
        <f t="shared" si="5739"/>
        <v>47.670000000000073</v>
      </c>
      <c r="CC3514" s="5">
        <f t="shared" si="5740"/>
        <v>1.2399999999997817</v>
      </c>
      <c r="CD3514" s="5">
        <f t="shared" si="5749"/>
        <v>38.75</v>
      </c>
      <c r="CE3514" s="5">
        <f t="shared" si="5742"/>
        <v>8.7899999999999636</v>
      </c>
      <c r="CF3514" s="5"/>
      <c r="CG3514" s="5">
        <f t="shared" si="5743"/>
        <v>-50</v>
      </c>
      <c r="CH3514" s="5">
        <f t="shared" si="5746"/>
        <v>-8.7899999999999636</v>
      </c>
      <c r="CI3514" s="5">
        <f t="shared" si="5744"/>
        <v>-61.25</v>
      </c>
    </row>
    <row r="3515" spans="1:87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5">
        <f t="shared" si="5706"/>
        <v>138.46999999999935</v>
      </c>
      <c r="K3515" s="5">
        <f t="shared" si="5728"/>
        <v>87.434166666666442</v>
      </c>
      <c r="L3515" s="5">
        <f t="shared" si="5708"/>
        <v>45.920000000000073</v>
      </c>
      <c r="M3515" s="5">
        <f t="shared" ref="M3515" si="5804">AVERAGE(L3504:L3515)</f>
        <v>43.427500000000009</v>
      </c>
      <c r="N3515" s="6" t="s">
        <v>37</v>
      </c>
      <c r="O3515" s="5">
        <f t="shared" si="5791"/>
        <v>4652.0299999999988</v>
      </c>
      <c r="P3515" s="4">
        <f t="shared" si="5792"/>
        <v>1</v>
      </c>
      <c r="Q3515" s="5">
        <f t="shared" si="5793"/>
        <v>79.6899999999996</v>
      </c>
      <c r="R3515" s="5">
        <f t="shared" si="5794"/>
        <v>4592.2624999999989</v>
      </c>
      <c r="S3515" s="4">
        <f t="shared" si="5795"/>
        <v>1</v>
      </c>
      <c r="T3515" s="4">
        <f t="shared" si="5796"/>
        <v>1</v>
      </c>
      <c r="U3515" s="5">
        <f t="shared" si="5797"/>
        <v>4599.2039999999997</v>
      </c>
      <c r="V3515" s="5">
        <f t="shared" si="5798"/>
        <v>52.825999999999112</v>
      </c>
      <c r="X3515" s="5">
        <f t="shared" si="5799"/>
        <v>93.589999999998327</v>
      </c>
      <c r="Y3515" s="5">
        <f t="shared" si="5800"/>
        <v>29.409999999999854</v>
      </c>
      <c r="AA3515" s="5">
        <f t="shared" si="5801"/>
        <v>1</v>
      </c>
      <c r="AB3515" s="5">
        <f t="shared" si="5724"/>
        <v>0</v>
      </c>
      <c r="AC3515" s="5">
        <f t="shared" si="5802"/>
        <v>1</v>
      </c>
      <c r="AF3515" s="5">
        <f t="shared" si="5712"/>
        <v>133.7599999999984</v>
      </c>
      <c r="AG3515" s="5">
        <f t="shared" si="5713"/>
        <v>120.40999999999985</v>
      </c>
      <c r="AH3515" s="5">
        <f t="shared" si="5714"/>
        <v>4.7100000000009459</v>
      </c>
      <c r="AI3515" s="5">
        <f t="shared" si="5715"/>
        <v>18.059999999999491</v>
      </c>
      <c r="AJ3515" s="5"/>
      <c r="AK3515" s="5">
        <f t="shared" si="5716"/>
        <v>4.7100000000009459</v>
      </c>
      <c r="AL3515" s="5">
        <f t="shared" si="5734"/>
        <v>18.959000000000003</v>
      </c>
      <c r="AM3515" s="5">
        <f t="shared" si="5717"/>
        <v>133.7599999999984</v>
      </c>
      <c r="AN3515" s="5">
        <f t="shared" si="5730"/>
        <v>65.584000000000017</v>
      </c>
      <c r="AO3515" s="5">
        <f t="shared" si="5731"/>
        <v>1</v>
      </c>
      <c r="AP3515" s="5">
        <f t="shared" si="5748"/>
        <v>4</v>
      </c>
      <c r="AQ3515" s="5">
        <f t="shared" si="5762"/>
        <v>3.9</v>
      </c>
      <c r="AR3515" s="5"/>
      <c r="AS3515" s="5">
        <f t="shared" si="5710"/>
        <v>120.40999999999985</v>
      </c>
      <c r="AT3515" s="5">
        <f t="shared" si="5730"/>
        <v>78.212999999999923</v>
      </c>
      <c r="AU3515" s="5">
        <f t="shared" si="5718"/>
        <v>18.059999999999491</v>
      </c>
      <c r="AV3515" s="5">
        <f t="shared" si="5721"/>
        <v>13.349999999998545</v>
      </c>
      <c r="AW3515" s="5">
        <f t="shared" si="5719"/>
        <v>3</v>
      </c>
      <c r="AX3515" s="5">
        <f t="shared" si="5770"/>
        <v>27.411999999999352</v>
      </c>
      <c r="AZ3515" s="4">
        <f t="shared" si="5752"/>
        <v>1</v>
      </c>
      <c r="BA3515" s="5">
        <f t="shared" si="5758"/>
        <v>61.729999999999563</v>
      </c>
      <c r="BB3515" s="4">
        <f t="shared" si="5753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  <c r="CB3515" s="5">
        <f t="shared" si="5739"/>
        <v>133.7599999999984</v>
      </c>
      <c r="CC3515" s="5">
        <f t="shared" si="5740"/>
        <v>4.7100000000009459</v>
      </c>
      <c r="CD3515" s="5">
        <f t="shared" si="5749"/>
        <v>93.589999999998327</v>
      </c>
      <c r="CE3515" s="5">
        <f t="shared" si="5742"/>
        <v>-30</v>
      </c>
      <c r="CF3515" s="5"/>
      <c r="CG3515" s="5">
        <f t="shared" si="5743"/>
        <v>-50</v>
      </c>
      <c r="CH3515" s="5">
        <f t="shared" si="5746"/>
        <v>29.409999999999854</v>
      </c>
      <c r="CI3515" s="5">
        <f t="shared" si="5744"/>
        <v>-6.4100000000016735</v>
      </c>
    </row>
    <row r="3516" spans="1:87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5">
        <f t="shared" si="5706"/>
        <v>49.959999999999127</v>
      </c>
      <c r="K3516" s="5">
        <f t="shared" si="5728"/>
        <v>82.218333333333092</v>
      </c>
      <c r="L3516" s="5">
        <f t="shared" si="5708"/>
        <v>45.820000000000618</v>
      </c>
      <c r="M3516" s="5">
        <f t="shared" ref="M3516" si="5805">AVERAGE(L3505:L3516)</f>
        <v>42.253333333333408</v>
      </c>
      <c r="N3516" s="6" t="s">
        <v>37</v>
      </c>
      <c r="O3516" s="5">
        <f t="shared" si="5791"/>
        <v>4659.2000000000007</v>
      </c>
      <c r="P3516" s="4">
        <f t="shared" si="5792"/>
        <v>1</v>
      </c>
      <c r="Q3516" s="5">
        <f t="shared" si="5793"/>
        <v>86.860000000001492</v>
      </c>
      <c r="R3516" s="5">
        <f t="shared" si="5794"/>
        <v>4594.0549999999994</v>
      </c>
      <c r="S3516" s="4">
        <f t="shared" si="5795"/>
        <v>1</v>
      </c>
      <c r="T3516" s="4">
        <f t="shared" si="5796"/>
        <v>1</v>
      </c>
      <c r="U3516" s="5">
        <f t="shared" si="5797"/>
        <v>4610.5879999999997</v>
      </c>
      <c r="V3516" s="5">
        <f t="shared" si="5798"/>
        <v>48.61200000000099</v>
      </c>
      <c r="X3516" s="5">
        <f t="shared" si="5799"/>
        <v>12.950000000000728</v>
      </c>
      <c r="Y3516" s="5">
        <f t="shared" si="5800"/>
        <v>-11.590000000000146</v>
      </c>
      <c r="AA3516" s="5">
        <f t="shared" si="5801"/>
        <v>0</v>
      </c>
      <c r="AB3516" s="5">
        <f t="shared" si="5724"/>
        <v>0</v>
      </c>
      <c r="AC3516" s="5">
        <f t="shared" si="5802"/>
        <v>0</v>
      </c>
      <c r="AF3516" s="5">
        <f t="shared" si="5712"/>
        <v>26</v>
      </c>
      <c r="AG3516" s="5">
        <f t="shared" si="5713"/>
        <v>-14.549999999999272</v>
      </c>
      <c r="AH3516" s="5">
        <f t="shared" si="5714"/>
        <v>9.4099999999998545</v>
      </c>
      <c r="AI3516" s="5">
        <f t="shared" si="5715"/>
        <v>49.959999999999127</v>
      </c>
      <c r="AJ3516" s="5"/>
      <c r="AK3516" s="5">
        <f t="shared" si="5716"/>
        <v>9.4099999999998545</v>
      </c>
      <c r="AL3516" s="5">
        <f t="shared" si="5734"/>
        <v>15.363999999999942</v>
      </c>
      <c r="AM3516" s="5">
        <f t="shared" si="5717"/>
        <v>26</v>
      </c>
      <c r="AN3516" s="5">
        <f t="shared" si="5730"/>
        <v>63.038000000000103</v>
      </c>
      <c r="AO3516" s="5">
        <f t="shared" si="5731"/>
        <v>0</v>
      </c>
      <c r="AP3516" s="5">
        <f t="shared" si="5748"/>
        <v>4</v>
      </c>
      <c r="AQ3516" s="5">
        <f t="shared" si="5762"/>
        <v>3.8</v>
      </c>
      <c r="AR3516" s="5"/>
      <c r="AS3516" s="5">
        <f t="shared" si="5710"/>
        <v>49.959999999999127</v>
      </c>
      <c r="AT3516" s="5">
        <f t="shared" si="5730"/>
        <v>76.581999999999965</v>
      </c>
      <c r="AU3516" s="5">
        <f t="shared" si="5718"/>
        <v>-14.549999999999272</v>
      </c>
      <c r="AV3516" s="5">
        <f t="shared" si="5721"/>
        <v>40.549999999999272</v>
      </c>
      <c r="AW3516" s="5">
        <f t="shared" si="5719"/>
        <v>4</v>
      </c>
      <c r="AX3516" s="5">
        <f t="shared" si="5770"/>
        <v>27.411999999999352</v>
      </c>
      <c r="AZ3516" s="4">
        <f t="shared" si="5752"/>
        <v>1</v>
      </c>
      <c r="BA3516" s="5">
        <f t="shared" si="5758"/>
        <v>7.1700000000018917</v>
      </c>
      <c r="BB3516" s="4">
        <f t="shared" si="5753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  <c r="CB3516" s="5">
        <f t="shared" si="5739"/>
        <v>26</v>
      </c>
      <c r="CC3516" s="5">
        <f t="shared" si="5740"/>
        <v>9.4099999999998545</v>
      </c>
      <c r="CD3516" s="5">
        <f t="shared" si="5749"/>
        <v>12.950000000000728</v>
      </c>
      <c r="CE3516" s="5">
        <f t="shared" si="5742"/>
        <v>11.590000000000146</v>
      </c>
      <c r="CF3516" s="5"/>
      <c r="CG3516" s="5">
        <f t="shared" si="5743"/>
        <v>-50</v>
      </c>
      <c r="CH3516" s="5">
        <f t="shared" si="5746"/>
        <v>-11.590000000000146</v>
      </c>
      <c r="CI3516" s="5">
        <f t="shared" si="5744"/>
        <v>-87.049999999999272</v>
      </c>
    </row>
    <row r="3517" spans="1:87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5">
        <f t="shared" si="5706"/>
        <v>67.180000000000291</v>
      </c>
      <c r="K3517" s="5">
        <f t="shared" si="5728"/>
        <v>82.956666666666479</v>
      </c>
      <c r="L3517" s="5">
        <f t="shared" si="5708"/>
        <v>21.1899999999996</v>
      </c>
      <c r="M3517" s="5">
        <f t="shared" ref="M3517" si="5806">AVERAGE(L3506:L3517)</f>
        <v>40.769999999999982</v>
      </c>
      <c r="N3517" s="6" t="s">
        <v>37</v>
      </c>
      <c r="O3517" s="5">
        <f t="shared" si="5791"/>
        <v>4704.9399999999996</v>
      </c>
      <c r="P3517" s="4">
        <f t="shared" si="5792"/>
        <v>1</v>
      </c>
      <c r="Q3517" s="5">
        <f t="shared" si="5793"/>
        <v>125.86999999999898</v>
      </c>
      <c r="R3517" s="5">
        <f t="shared" si="5794"/>
        <v>4610.5375000000004</v>
      </c>
      <c r="S3517" s="4">
        <f t="shared" si="5795"/>
        <v>1</v>
      </c>
      <c r="T3517" s="4">
        <f t="shared" si="5796"/>
        <v>1</v>
      </c>
      <c r="U3517" s="5">
        <f t="shared" si="5797"/>
        <v>4637.1079999999993</v>
      </c>
      <c r="V3517" s="5">
        <f t="shared" si="5798"/>
        <v>67.832000000000335</v>
      </c>
      <c r="X3517" s="5">
        <f t="shared" si="5799"/>
        <v>12.1299999999992</v>
      </c>
      <c r="Y3517" s="5">
        <f t="shared" si="5800"/>
        <v>4.1799999999993815</v>
      </c>
      <c r="AA3517" s="5">
        <f t="shared" si="5801"/>
        <v>1</v>
      </c>
      <c r="AB3517" s="5">
        <f t="shared" si="5724"/>
        <v>0</v>
      </c>
      <c r="AC3517" s="5">
        <f t="shared" si="5802"/>
        <v>1</v>
      </c>
      <c r="AF3517" s="5">
        <f t="shared" si="5712"/>
        <v>18.540000000000873</v>
      </c>
      <c r="AG3517" s="5">
        <f t="shared" si="5713"/>
        <v>67.180000000000291</v>
      </c>
      <c r="AH3517" s="5">
        <f t="shared" si="5714"/>
        <v>17.690000000000509</v>
      </c>
      <c r="AI3517" s="5">
        <f t="shared" si="5715"/>
        <v>-30.949999999998909</v>
      </c>
      <c r="AJ3517" s="5"/>
      <c r="AK3517" s="5">
        <f t="shared" si="5716"/>
        <v>17.690000000000509</v>
      </c>
      <c r="AL3517" s="5">
        <f t="shared" si="5734"/>
        <v>15.565999999999985</v>
      </c>
      <c r="AM3517" s="5">
        <f t="shared" si="5717"/>
        <v>18.540000000000873</v>
      </c>
      <c r="AN3517" s="5">
        <f t="shared" si="5730"/>
        <v>51.814000000000121</v>
      </c>
      <c r="AO3517" s="5">
        <f t="shared" si="5731"/>
        <v>0</v>
      </c>
      <c r="AP3517" s="5">
        <f t="shared" si="5748"/>
        <v>3</v>
      </c>
      <c r="AQ3517" s="5">
        <f t="shared" si="5762"/>
        <v>3.6</v>
      </c>
      <c r="AR3517" s="5"/>
      <c r="AS3517" s="5">
        <f t="shared" si="5710"/>
        <v>67.180000000000291</v>
      </c>
      <c r="AT3517" s="5">
        <f t="shared" si="5730"/>
        <v>65.552000000000049</v>
      </c>
      <c r="AU3517" s="5">
        <f t="shared" si="5718"/>
        <v>-30.949999999998909</v>
      </c>
      <c r="AV3517" s="5">
        <f t="shared" si="5721"/>
        <v>-48.639999999999418</v>
      </c>
      <c r="AW3517" s="5">
        <f t="shared" si="5719"/>
        <v>5</v>
      </c>
      <c r="AX3517" s="5">
        <f t="shared" si="5770"/>
        <v>27.411999999999352</v>
      </c>
      <c r="AZ3517" s="4">
        <f t="shared" si="5752"/>
        <v>1</v>
      </c>
      <c r="BA3517" s="5">
        <f t="shared" si="5758"/>
        <v>45.739999999998872</v>
      </c>
      <c r="BB3517" s="4">
        <f t="shared" si="5753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  <c r="CB3517" s="5">
        <f t="shared" si="5739"/>
        <v>18.540000000000873</v>
      </c>
      <c r="CC3517" s="5">
        <f t="shared" si="5740"/>
        <v>17.690000000000509</v>
      </c>
      <c r="CD3517" s="5">
        <f t="shared" si="5749"/>
        <v>12.1299999999992</v>
      </c>
      <c r="CE3517" s="5">
        <f t="shared" si="5742"/>
        <v>-4.1799999999993815</v>
      </c>
      <c r="CF3517" s="5"/>
      <c r="CG3517" s="5">
        <f t="shared" si="5743"/>
        <v>-50</v>
      </c>
      <c r="CH3517" s="5">
        <f t="shared" si="5746"/>
        <v>4.1799999999993815</v>
      </c>
      <c r="CI3517" s="5">
        <f t="shared" si="5744"/>
        <v>-87.8700000000008</v>
      </c>
    </row>
    <row r="3518" spans="1:87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5">
        <f t="shared" si="5706"/>
        <v>66.510000000000218</v>
      </c>
      <c r="K3518" s="5">
        <f t="shared" si="5728"/>
        <v>80.164166666666617</v>
      </c>
      <c r="L3518" s="5">
        <f t="shared" si="5708"/>
        <v>37.550000000000182</v>
      </c>
      <c r="M3518" s="5">
        <f t="shared" ref="M3518" si="5807">AVERAGE(L3507:L3518)</f>
        <v>39.851666666666688</v>
      </c>
      <c r="N3518" s="6" t="s">
        <v>37</v>
      </c>
      <c r="O3518" s="5">
        <f t="shared" si="5791"/>
        <v>4713.4299999999994</v>
      </c>
      <c r="P3518" s="4">
        <f t="shared" si="5792"/>
        <v>1</v>
      </c>
      <c r="Q3518" s="5">
        <f t="shared" si="5793"/>
        <v>123.13000000000011</v>
      </c>
      <c r="R3518" s="5">
        <f t="shared" si="5794"/>
        <v>4621.0824999999995</v>
      </c>
      <c r="S3518" s="4">
        <f t="shared" si="5795"/>
        <v>1</v>
      </c>
      <c r="T3518" s="4">
        <f t="shared" si="5796"/>
        <v>1</v>
      </c>
      <c r="U3518" s="5">
        <f t="shared" si="5797"/>
        <v>4663.9799999999996</v>
      </c>
      <c r="V3518" s="5">
        <f t="shared" si="5798"/>
        <v>49.449999999999818</v>
      </c>
      <c r="X3518" s="5">
        <f t="shared" si="5799"/>
        <v>32.959999999999127</v>
      </c>
      <c r="Y3518" s="5">
        <f t="shared" si="5800"/>
        <v>23.580000000000837</v>
      </c>
      <c r="AA3518" s="5">
        <f t="shared" si="5801"/>
        <v>1</v>
      </c>
      <c r="AB3518" s="5">
        <f t="shared" si="5724"/>
        <v>0</v>
      </c>
      <c r="AC3518" s="5">
        <f t="shared" si="5802"/>
        <v>1</v>
      </c>
      <c r="AF3518" s="5">
        <f t="shared" si="5712"/>
        <v>57.869999999998981</v>
      </c>
      <c r="AG3518" s="5">
        <f t="shared" si="5713"/>
        <v>30.020000000000437</v>
      </c>
      <c r="AH3518" s="5">
        <f t="shared" si="5714"/>
        <v>8.6400000000012369</v>
      </c>
      <c r="AI3518" s="5">
        <f t="shared" si="5715"/>
        <v>36.489999999999782</v>
      </c>
      <c r="AJ3518" s="5"/>
      <c r="AK3518" s="5">
        <f t="shared" si="5716"/>
        <v>8.6400000000012369</v>
      </c>
      <c r="AL3518" s="5">
        <f t="shared" si="5734"/>
        <v>15.565999999999985</v>
      </c>
      <c r="AM3518" s="5">
        <f t="shared" si="5717"/>
        <v>57.869999999998981</v>
      </c>
      <c r="AN3518" s="5">
        <f t="shared" si="5730"/>
        <v>55.171000000000092</v>
      </c>
      <c r="AO3518" s="5">
        <f t="shared" si="5731"/>
        <v>1</v>
      </c>
      <c r="AP3518" s="5">
        <f t="shared" si="5748"/>
        <v>4</v>
      </c>
      <c r="AQ3518" s="5">
        <f t="shared" si="5762"/>
        <v>3.6</v>
      </c>
      <c r="AR3518" s="5"/>
      <c r="AS3518" s="5">
        <f t="shared" si="5710"/>
        <v>36.489999999999782</v>
      </c>
      <c r="AT3518" s="5">
        <f t="shared" si="5730"/>
        <v>64.84500000000007</v>
      </c>
      <c r="AU3518" s="5">
        <f t="shared" si="5718"/>
        <v>30.020000000000437</v>
      </c>
      <c r="AV3518" s="5">
        <f t="shared" si="5721"/>
        <v>27.849999999998545</v>
      </c>
      <c r="AW3518" s="5">
        <f t="shared" si="5719"/>
        <v>6</v>
      </c>
      <c r="AX3518" s="5">
        <f t="shared" si="5770"/>
        <v>27.932000000000702</v>
      </c>
      <c r="AZ3518" s="4">
        <f t="shared" si="5752"/>
        <v>1</v>
      </c>
      <c r="BA3518" s="5">
        <f t="shared" si="5758"/>
        <v>8.4899999999997817</v>
      </c>
      <c r="BB3518" s="4">
        <f t="shared" si="5753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  <c r="CB3518" s="5">
        <f t="shared" si="5739"/>
        <v>57.869999999998981</v>
      </c>
      <c r="CC3518" s="5">
        <f t="shared" si="5740"/>
        <v>8.6400000000012369</v>
      </c>
      <c r="CD3518" s="5">
        <f t="shared" si="5749"/>
        <v>32.959999999999127</v>
      </c>
      <c r="CE3518" s="5">
        <f t="shared" si="5742"/>
        <v>-30</v>
      </c>
      <c r="CF3518" s="5"/>
      <c r="CG3518" s="5">
        <f t="shared" si="5743"/>
        <v>-50</v>
      </c>
      <c r="CH3518" s="5">
        <f t="shared" si="5746"/>
        <v>23.580000000000837</v>
      </c>
      <c r="CI3518" s="5">
        <f t="shared" si="5744"/>
        <v>-67.040000000000873</v>
      </c>
    </row>
    <row r="3519" spans="1:87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5">
        <f t="shared" si="5706"/>
        <v>67.740000000001601</v>
      </c>
      <c r="K3519" s="5">
        <f t="shared" si="5728"/>
        <v>71.019166666666777</v>
      </c>
      <c r="L3519" s="5">
        <f t="shared" si="5708"/>
        <v>52.829999999999927</v>
      </c>
      <c r="M3519" s="5">
        <f t="shared" ref="M3519" si="5808">AVERAGE(L3508:L3519)</f>
        <v>36.456666666666706</v>
      </c>
      <c r="N3519" s="6" t="s">
        <v>37</v>
      </c>
      <c r="O3519" s="5">
        <f t="shared" si="5791"/>
        <v>4727.04</v>
      </c>
      <c r="P3519" s="4">
        <f t="shared" si="5792"/>
        <v>1</v>
      </c>
      <c r="Q3519" s="5">
        <f t="shared" si="5793"/>
        <v>75.010000000001128</v>
      </c>
      <c r="R3519" s="5">
        <f t="shared" si="5794"/>
        <v>4670.7824999999993</v>
      </c>
      <c r="S3519" s="4">
        <f t="shared" si="5795"/>
        <v>1</v>
      </c>
      <c r="T3519" s="4">
        <f t="shared" si="5796"/>
        <v>1</v>
      </c>
      <c r="U3519" s="5">
        <f t="shared" si="5797"/>
        <v>4691.3279999999995</v>
      </c>
      <c r="V3519" s="5">
        <f t="shared" si="5798"/>
        <v>35.712000000000444</v>
      </c>
      <c r="X3519" s="5">
        <f t="shared" si="5799"/>
        <v>-34.399999999999636</v>
      </c>
      <c r="Y3519" s="5">
        <f t="shared" si="5800"/>
        <v>-36.280000000000655</v>
      </c>
      <c r="AA3519" s="5">
        <f t="shared" si="5801"/>
        <v>0</v>
      </c>
      <c r="AB3519" s="5">
        <f t="shared" si="5724"/>
        <v>1</v>
      </c>
      <c r="AC3519" s="5">
        <f t="shared" si="5802"/>
        <v>1</v>
      </c>
      <c r="AF3519" s="5">
        <f t="shared" si="5712"/>
        <v>4.9000000000014552</v>
      </c>
      <c r="AG3519" s="5">
        <f t="shared" si="5713"/>
        <v>32.210000000000946</v>
      </c>
      <c r="AH3519" s="5">
        <f t="shared" si="5714"/>
        <v>62.840000000000146</v>
      </c>
      <c r="AI3519" s="5">
        <f t="shared" si="5715"/>
        <v>35.530000000000655</v>
      </c>
      <c r="AJ3519" s="5"/>
      <c r="AK3519" s="5">
        <f t="shared" si="5716"/>
        <v>4.9000000000014552</v>
      </c>
      <c r="AL3519" s="5">
        <f t="shared" si="5734"/>
        <v>15.565999999999985</v>
      </c>
      <c r="AM3519" s="5">
        <f t="shared" si="5717"/>
        <v>62.840000000000146</v>
      </c>
      <c r="AN3519" s="5">
        <f t="shared" si="5730"/>
        <v>57.542000000000186</v>
      </c>
      <c r="AO3519" s="5">
        <f t="shared" si="5731"/>
        <v>1</v>
      </c>
      <c r="AP3519" s="5">
        <f t="shared" si="5748"/>
        <v>5</v>
      </c>
      <c r="AQ3519" s="5">
        <f t="shared" si="5762"/>
        <v>3.7</v>
      </c>
      <c r="AR3519" s="5"/>
      <c r="AS3519" s="5">
        <f t="shared" si="5710"/>
        <v>35.530000000000655</v>
      </c>
      <c r="AT3519" s="5">
        <f t="shared" si="5730"/>
        <v>63.510000000000218</v>
      </c>
      <c r="AU3519" s="5">
        <f t="shared" si="5718"/>
        <v>32.210000000000946</v>
      </c>
      <c r="AV3519" s="5">
        <f t="shared" si="5721"/>
        <v>-27.309999999999491</v>
      </c>
      <c r="AW3519" s="5">
        <f t="shared" si="5719"/>
        <v>2</v>
      </c>
      <c r="AX3519" s="5">
        <f t="shared" si="5770"/>
        <v>30.239000000000491</v>
      </c>
      <c r="AZ3519" s="4">
        <f t="shared" si="5752"/>
        <v>1</v>
      </c>
      <c r="BA3519" s="5">
        <f t="shared" si="5758"/>
        <v>13.610000000000582</v>
      </c>
      <c r="BB3519" s="4">
        <f t="shared" si="5753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  <c r="CB3519" s="5">
        <f t="shared" si="5739"/>
        <v>4.9000000000014552</v>
      </c>
      <c r="CC3519" s="5">
        <f t="shared" si="5740"/>
        <v>62.840000000000146</v>
      </c>
      <c r="CD3519" s="5">
        <f t="shared" si="5749"/>
        <v>-50</v>
      </c>
      <c r="CE3519" s="5">
        <f t="shared" si="5742"/>
        <v>36.280000000000655</v>
      </c>
      <c r="CF3519" s="5"/>
      <c r="CG3519" s="5">
        <f t="shared" si="5743"/>
        <v>-50</v>
      </c>
      <c r="CH3519" s="5">
        <f t="shared" si="5746"/>
        <v>-36.280000000000655</v>
      </c>
      <c r="CI3519" s="5">
        <f t="shared" si="5744"/>
        <v>-150</v>
      </c>
    </row>
    <row r="3520" spans="1:87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5">
        <f t="shared" si="5706"/>
        <v>56.459999999999127</v>
      </c>
      <c r="K3520" s="5">
        <f t="shared" si="5728"/>
        <v>72.094166666666752</v>
      </c>
      <c r="L3520" s="5">
        <f t="shared" si="5708"/>
        <v>39.650000000000546</v>
      </c>
      <c r="M3520" s="5">
        <f t="shared" ref="M3520" si="5809">AVERAGE(L3509:L3520)</f>
        <v>38.225833333333412</v>
      </c>
      <c r="N3520" s="6" t="s">
        <v>37</v>
      </c>
      <c r="O3520" s="5">
        <f t="shared" si="5791"/>
        <v>4743.9500000000007</v>
      </c>
      <c r="P3520" s="4">
        <f t="shared" si="5792"/>
        <v>1</v>
      </c>
      <c r="Q3520" s="5">
        <f t="shared" si="5793"/>
        <v>84.75</v>
      </c>
      <c r="R3520" s="5">
        <f t="shared" si="5794"/>
        <v>4680.3875000000007</v>
      </c>
      <c r="S3520" s="4">
        <f t="shared" si="5795"/>
        <v>1</v>
      </c>
      <c r="T3520" s="4">
        <f t="shared" si="5796"/>
        <v>1</v>
      </c>
      <c r="U3520" s="5">
        <f t="shared" si="5797"/>
        <v>4709.7120000000004</v>
      </c>
      <c r="V3520" s="5">
        <f t="shared" si="5798"/>
        <v>34.238000000000284</v>
      </c>
      <c r="X3520" s="5">
        <f t="shared" si="5799"/>
        <v>56.290000000000873</v>
      </c>
      <c r="Y3520" s="5">
        <f t="shared" si="5800"/>
        <v>36.270000000000437</v>
      </c>
      <c r="AA3520" s="5">
        <f t="shared" si="5801"/>
        <v>1</v>
      </c>
      <c r="AB3520" s="5">
        <f t="shared" si="5724"/>
        <v>0</v>
      </c>
      <c r="AC3520" s="5">
        <f t="shared" si="5802"/>
        <v>1</v>
      </c>
      <c r="AF3520" s="5">
        <f t="shared" si="5712"/>
        <v>56.459999999999127</v>
      </c>
      <c r="AG3520" s="5">
        <f t="shared" si="5713"/>
        <v>43.559999999999491</v>
      </c>
      <c r="AH3520" s="5">
        <f t="shared" si="5714"/>
        <v>0</v>
      </c>
      <c r="AI3520" s="5">
        <f t="shared" si="5715"/>
        <v>12.899999999999636</v>
      </c>
      <c r="AJ3520" s="5"/>
      <c r="AK3520" s="5">
        <f t="shared" si="5716"/>
        <v>0</v>
      </c>
      <c r="AL3520" s="5">
        <f t="shared" si="5734"/>
        <v>15.565999999999985</v>
      </c>
      <c r="AM3520" s="5">
        <f t="shared" si="5717"/>
        <v>56.459999999999127</v>
      </c>
      <c r="AN3520" s="5">
        <f t="shared" si="5730"/>
        <v>56.803000000000068</v>
      </c>
      <c r="AO3520" s="5">
        <f t="shared" si="5731"/>
        <v>0</v>
      </c>
      <c r="AP3520" s="5">
        <f t="shared" si="5748"/>
        <v>4</v>
      </c>
      <c r="AQ3520" s="5">
        <f t="shared" si="5762"/>
        <v>3.7</v>
      </c>
      <c r="AR3520" s="5"/>
      <c r="AS3520" s="5">
        <f t="shared" si="5710"/>
        <v>43.559999999999491</v>
      </c>
      <c r="AT3520" s="5">
        <f t="shared" si="5730"/>
        <v>58.149000000000157</v>
      </c>
      <c r="AU3520" s="5">
        <f t="shared" si="5718"/>
        <v>12.899999999999636</v>
      </c>
      <c r="AV3520" s="5">
        <f t="shared" si="5721"/>
        <v>12.899999999999636</v>
      </c>
      <c r="AW3520" s="5">
        <f t="shared" si="5719"/>
        <v>3</v>
      </c>
      <c r="AX3520" s="5">
        <f t="shared" si="5770"/>
        <v>30.239000000000491</v>
      </c>
      <c r="AZ3520" s="4">
        <f t="shared" si="5752"/>
        <v>1</v>
      </c>
      <c r="BA3520" s="5">
        <f t="shared" si="5758"/>
        <v>16.910000000000764</v>
      </c>
      <c r="BB3520" s="4">
        <f t="shared" si="5753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  <c r="CB3520" s="5">
        <f t="shared" si="5739"/>
        <v>56.459999999999127</v>
      </c>
      <c r="CC3520" s="5">
        <f t="shared" si="5740"/>
        <v>0</v>
      </c>
      <c r="CD3520" s="5">
        <f t="shared" si="5749"/>
        <v>56.290000000000873</v>
      </c>
      <c r="CE3520" s="5">
        <f t="shared" si="5742"/>
        <v>-30</v>
      </c>
      <c r="CF3520" s="5"/>
      <c r="CG3520" s="5">
        <f t="shared" si="5743"/>
        <v>-50</v>
      </c>
      <c r="CH3520" s="5">
        <f t="shared" si="5746"/>
        <v>36.270000000000437</v>
      </c>
      <c r="CI3520" s="5">
        <f t="shared" si="5744"/>
        <v>-43.709999999999127</v>
      </c>
    </row>
    <row r="3521" spans="1:87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5">
        <f t="shared" si="5706"/>
        <v>73.920000000000073</v>
      </c>
      <c r="K3521" s="5">
        <f t="shared" si="5728"/>
        <v>73.951666666666824</v>
      </c>
      <c r="L3521" s="5">
        <f t="shared" si="5708"/>
        <v>45.340000000000146</v>
      </c>
      <c r="M3521" s="5">
        <f t="shared" ref="M3521" si="5810">AVERAGE(L3510:L3521)</f>
        <v>39.473333333333436</v>
      </c>
      <c r="N3521" s="6" t="s">
        <v>37</v>
      </c>
      <c r="O3521" s="5">
        <f t="shared" si="5791"/>
        <v>4736.1600000000008</v>
      </c>
      <c r="P3521" s="4">
        <f t="shared" si="5792"/>
        <v>0.80030761343245993</v>
      </c>
      <c r="Q3521" s="5">
        <f t="shared" si="5793"/>
        <v>39.010000000001128</v>
      </c>
      <c r="R3521" s="5">
        <f t="shared" si="5794"/>
        <v>4714.6925000000001</v>
      </c>
      <c r="S3521" s="4">
        <f t="shared" si="5795"/>
        <v>0.91525239338555475</v>
      </c>
      <c r="T3521" s="4">
        <f t="shared" si="5796"/>
        <v>0.95275351770984984</v>
      </c>
      <c r="U3521" s="5">
        <f t="shared" si="5797"/>
        <v>4725.1040000000003</v>
      </c>
      <c r="V3521" s="5">
        <f t="shared" si="5798"/>
        <v>11.056000000000495</v>
      </c>
      <c r="X3521" s="5">
        <f t="shared" si="5799"/>
        <v>-20.039999999999054</v>
      </c>
      <c r="Y3521" s="5">
        <f t="shared" si="5800"/>
        <v>1.5599999999994907</v>
      </c>
      <c r="AA3521" s="5">
        <f t="shared" si="5801"/>
        <v>0</v>
      </c>
      <c r="AB3521" s="5">
        <f t="shared" si="5724"/>
        <v>0</v>
      </c>
      <c r="AC3521" s="5">
        <f t="shared" si="5802"/>
        <v>0</v>
      </c>
      <c r="AF3521" s="5">
        <f t="shared" si="5712"/>
        <v>39.860000000000582</v>
      </c>
      <c r="AG3521" s="5">
        <f t="shared" si="5713"/>
        <v>48.1299999999992</v>
      </c>
      <c r="AH3521" s="5">
        <f t="shared" si="5714"/>
        <v>34.059999999999491</v>
      </c>
      <c r="AI3521" s="5">
        <f t="shared" si="5715"/>
        <v>25.790000000000873</v>
      </c>
      <c r="AJ3521" s="5"/>
      <c r="AK3521" s="5">
        <f t="shared" si="5716"/>
        <v>34.059999999999491</v>
      </c>
      <c r="AL3521" s="5">
        <f t="shared" si="5734"/>
        <v>19.327000000000403</v>
      </c>
      <c r="AM3521" s="5">
        <f t="shared" si="5717"/>
        <v>39.860000000000582</v>
      </c>
      <c r="AN3521" s="5">
        <f t="shared" si="5730"/>
        <v>53.960000000000036</v>
      </c>
      <c r="AO3521" s="5">
        <f t="shared" si="5731"/>
        <v>0</v>
      </c>
      <c r="AP3521" s="5">
        <f t="shared" si="5748"/>
        <v>3</v>
      </c>
      <c r="AQ3521" s="5">
        <f t="shared" si="5762"/>
        <v>3.6</v>
      </c>
      <c r="AR3521" s="5"/>
      <c r="AS3521" s="5">
        <f t="shared" si="5710"/>
        <v>48.1299999999992</v>
      </c>
      <c r="AT3521" s="5">
        <f t="shared" si="5730"/>
        <v>57.278000000000063</v>
      </c>
      <c r="AU3521" s="5">
        <f t="shared" si="5718"/>
        <v>25.790000000000873</v>
      </c>
      <c r="AV3521" s="5">
        <f t="shared" si="5721"/>
        <v>-8.2699999999986176</v>
      </c>
      <c r="AW3521" s="5">
        <f t="shared" si="5719"/>
        <v>4</v>
      </c>
      <c r="AX3521" s="5">
        <f t="shared" si="5770"/>
        <v>30.239000000000491</v>
      </c>
      <c r="AZ3521" s="4">
        <f t="shared" si="5752"/>
        <v>0.95275351770984984</v>
      </c>
      <c r="BA3521" s="5">
        <f t="shared" si="5758"/>
        <v>-7.7899999999999636</v>
      </c>
      <c r="BB3521" s="4">
        <f t="shared" si="5753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  <c r="CB3521" s="5">
        <f t="shared" si="5739"/>
        <v>39.860000000000582</v>
      </c>
      <c r="CC3521" s="5">
        <f t="shared" si="5740"/>
        <v>34.059999999999491</v>
      </c>
      <c r="CD3521" s="5">
        <f t="shared" si="5749"/>
        <v>-20.039999999999054</v>
      </c>
      <c r="CE3521" s="5">
        <f t="shared" si="5742"/>
        <v>-30</v>
      </c>
      <c r="CF3521" s="5"/>
      <c r="CG3521" s="5">
        <f t="shared" si="5743"/>
        <v>-50</v>
      </c>
      <c r="CH3521" s="5">
        <f t="shared" si="5746"/>
        <v>1.5599999999994907</v>
      </c>
      <c r="CI3521" s="5">
        <f t="shared" si="5744"/>
        <v>-120.03999999999905</v>
      </c>
    </row>
    <row r="3522" spans="1:87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5">
        <f t="shared" si="5706"/>
        <v>61.039999999999054</v>
      </c>
      <c r="K3522" s="5">
        <f t="shared" si="5728"/>
        <v>70.940833333333401</v>
      </c>
      <c r="L3522" s="5">
        <f t="shared" si="5708"/>
        <v>48.929999999999382</v>
      </c>
      <c r="M3522" s="5">
        <f t="shared" ref="M3522" si="5811">AVERAGE(L3511:L3522)</f>
        <v>40.319166666666739</v>
      </c>
      <c r="N3522" s="6" t="s">
        <v>37</v>
      </c>
      <c r="O3522" s="5">
        <f t="shared" si="5791"/>
        <v>4734.03</v>
      </c>
      <c r="P3522" s="4">
        <f t="shared" si="5792"/>
        <v>0.67496723460024433</v>
      </c>
      <c r="Q3522" s="5">
        <f t="shared" si="5793"/>
        <v>30.520000000001346</v>
      </c>
      <c r="R3522" s="5">
        <f t="shared" si="5794"/>
        <v>4721.0599999999995</v>
      </c>
      <c r="S3522" s="4">
        <f t="shared" si="5795"/>
        <v>0.88294985250736302</v>
      </c>
      <c r="T3522" s="4">
        <f t="shared" si="5796"/>
        <v>0.93543768304587771</v>
      </c>
      <c r="U3522" s="5">
        <f t="shared" si="5797"/>
        <v>4730.9220000000005</v>
      </c>
      <c r="V3522" s="5">
        <f t="shared" si="5798"/>
        <v>3.1079999999992651</v>
      </c>
      <c r="X3522" s="5">
        <f t="shared" si="5799"/>
        <v>48.440000000000509</v>
      </c>
      <c r="Y3522" s="5">
        <f t="shared" si="5800"/>
        <v>39.090000000000146</v>
      </c>
      <c r="AA3522" s="5">
        <f t="shared" si="5801"/>
        <v>1</v>
      </c>
      <c r="AB3522" s="5">
        <f t="shared" si="5724"/>
        <v>0</v>
      </c>
      <c r="AC3522" s="5">
        <f t="shared" si="5802"/>
        <v>1</v>
      </c>
      <c r="AF3522" s="5">
        <f t="shared" si="5712"/>
        <v>51.930000000000291</v>
      </c>
      <c r="AG3522" s="5">
        <f t="shared" si="5713"/>
        <v>27.139999999999418</v>
      </c>
      <c r="AH3522" s="5">
        <f t="shared" si="5714"/>
        <v>9.1099999999987631</v>
      </c>
      <c r="AI3522" s="5">
        <f t="shared" si="5715"/>
        <v>33.899999999999636</v>
      </c>
      <c r="AJ3522" s="5"/>
      <c r="AK3522" s="5">
        <f t="shared" si="5716"/>
        <v>9.1099999999987631</v>
      </c>
      <c r="AL3522" s="5">
        <f t="shared" si="5734"/>
        <v>19.327000000000403</v>
      </c>
      <c r="AM3522" s="5">
        <f t="shared" si="5717"/>
        <v>51.930000000000291</v>
      </c>
      <c r="AN3522" s="5">
        <f t="shared" si="5730"/>
        <v>53.98899999999994</v>
      </c>
      <c r="AO3522" s="5">
        <f t="shared" si="5731"/>
        <v>0</v>
      </c>
      <c r="AP3522" s="5">
        <f t="shared" si="5748"/>
        <v>3</v>
      </c>
      <c r="AQ3522" s="5">
        <f t="shared" si="5762"/>
        <v>3.6</v>
      </c>
      <c r="AR3522" s="5"/>
      <c r="AS3522" s="5">
        <f t="shared" si="5710"/>
        <v>33.899999999999636</v>
      </c>
      <c r="AT3522" s="5">
        <f t="shared" si="5730"/>
        <v>52.614999999999966</v>
      </c>
      <c r="AU3522" s="5">
        <f t="shared" si="5718"/>
        <v>27.139999999999418</v>
      </c>
      <c r="AV3522" s="5">
        <f t="shared" si="5721"/>
        <v>24.790000000000873</v>
      </c>
      <c r="AW3522" s="5">
        <f t="shared" si="5719"/>
        <v>5</v>
      </c>
      <c r="AX3522" s="5">
        <f t="shared" si="5770"/>
        <v>30.239000000000491</v>
      </c>
      <c r="AZ3522" s="4">
        <f t="shared" si="5752"/>
        <v>0.93543768304587771</v>
      </c>
      <c r="BA3522" s="5">
        <f t="shared" si="5758"/>
        <v>-2.1300000000010186</v>
      </c>
      <c r="BB3522" s="4">
        <f t="shared" si="5753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  <c r="CB3522" s="5">
        <f t="shared" si="5739"/>
        <v>51.930000000000291</v>
      </c>
      <c r="CC3522" s="5">
        <f t="shared" si="5740"/>
        <v>9.1099999999987631</v>
      </c>
      <c r="CD3522" s="5">
        <f t="shared" si="5749"/>
        <v>48.440000000000509</v>
      </c>
      <c r="CE3522" s="5">
        <f t="shared" si="5742"/>
        <v>-30</v>
      </c>
      <c r="CF3522" s="5"/>
      <c r="CG3522" s="5">
        <f t="shared" si="5743"/>
        <v>-50</v>
      </c>
      <c r="CH3522" s="5">
        <f t="shared" si="5746"/>
        <v>39.090000000000146</v>
      </c>
      <c r="CI3522" s="5">
        <f t="shared" si="5744"/>
        <v>-51.559999999999491</v>
      </c>
    </row>
    <row r="3523" spans="1:87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5">
        <f t="shared" ref="J3523:J3586" si="5812">MAX(ABS(E3522-D3523),ABS(C3523-E3522),ABS(C3523-D3523))</f>
        <v>55.200000000000728</v>
      </c>
      <c r="K3523" s="5">
        <f t="shared" si="5728"/>
        <v>68.850833333333412</v>
      </c>
      <c r="L3523" s="5">
        <f t="shared" si="5708"/>
        <v>38.289999999999964</v>
      </c>
      <c r="M3523" s="5">
        <f t="shared" ref="M3523" si="5813">AVERAGE(L3512:L3523)</f>
        <v>39.958333333333336</v>
      </c>
      <c r="N3523" s="6" t="s">
        <v>37</v>
      </c>
      <c r="O3523" s="5">
        <f t="shared" si="5791"/>
        <v>4734.6400000000003</v>
      </c>
      <c r="P3523" s="4">
        <f t="shared" si="5792"/>
        <v>0.44943820224719222</v>
      </c>
      <c r="Q3523" s="5">
        <f t="shared" si="5793"/>
        <v>16.910000000000764</v>
      </c>
      <c r="R3523" s="5">
        <f t="shared" si="5794"/>
        <v>4731.2674999999999</v>
      </c>
      <c r="S3523" s="4">
        <f t="shared" si="5795"/>
        <v>0.76134324532170905</v>
      </c>
      <c r="T3523" s="4">
        <f t="shared" si="5796"/>
        <v>0.89871627502175577</v>
      </c>
      <c r="U3523" s="5">
        <f t="shared" si="5797"/>
        <v>4735.1639999999998</v>
      </c>
      <c r="V3523" s="5">
        <f t="shared" si="5798"/>
        <v>-0.52399999999943248</v>
      </c>
      <c r="X3523" s="5">
        <f t="shared" si="5799"/>
        <v>-24.460000000000946</v>
      </c>
      <c r="Y3523" s="5">
        <f t="shared" si="5800"/>
        <v>-28.840000000000146</v>
      </c>
      <c r="AA3523" s="5">
        <f t="shared" si="5801"/>
        <v>0</v>
      </c>
      <c r="AB3523" s="5">
        <f t="shared" si="5724"/>
        <v>1</v>
      </c>
      <c r="AC3523" s="5">
        <f t="shared" si="5802"/>
        <v>1</v>
      </c>
      <c r="AF3523" s="5">
        <f t="shared" si="5712"/>
        <v>15.809999999999491</v>
      </c>
      <c r="AG3523" s="5">
        <f t="shared" si="5713"/>
        <v>14.180000000000291</v>
      </c>
      <c r="AH3523" s="5">
        <f t="shared" si="5714"/>
        <v>39.390000000001237</v>
      </c>
      <c r="AI3523" s="5">
        <f t="shared" si="5715"/>
        <v>41.020000000000437</v>
      </c>
      <c r="AJ3523" s="5"/>
      <c r="AK3523" s="5">
        <f t="shared" si="5716"/>
        <v>15.809999999999491</v>
      </c>
      <c r="AL3523" s="5">
        <f t="shared" si="5734"/>
        <v>19.327000000000403</v>
      </c>
      <c r="AM3523" s="5">
        <f t="shared" si="5717"/>
        <v>39.390000000001237</v>
      </c>
      <c r="AN3523" s="5">
        <f t="shared" si="5730"/>
        <v>53.431999999999974</v>
      </c>
      <c r="AO3523" s="5">
        <f t="shared" si="5731"/>
        <v>0</v>
      </c>
      <c r="AP3523" s="5">
        <f t="shared" si="5748"/>
        <v>3</v>
      </c>
      <c r="AQ3523" s="5">
        <f t="shared" si="5762"/>
        <v>3.6</v>
      </c>
      <c r="AR3523" s="5"/>
      <c r="AS3523" s="5">
        <f t="shared" si="5710"/>
        <v>41.020000000000437</v>
      </c>
      <c r="AT3523" s="5">
        <f t="shared" si="5730"/>
        <v>51.40499999999993</v>
      </c>
      <c r="AU3523" s="5">
        <f t="shared" si="5718"/>
        <v>14.180000000000291</v>
      </c>
      <c r="AV3523" s="5">
        <f t="shared" si="5721"/>
        <v>1.6299999999991996</v>
      </c>
      <c r="AW3523" s="5">
        <f t="shared" si="5719"/>
        <v>6</v>
      </c>
      <c r="AX3523" s="5">
        <f t="shared" si="5770"/>
        <v>30.239000000000491</v>
      </c>
      <c r="AZ3523" s="4">
        <f t="shared" si="5752"/>
        <v>0.89871627502175577</v>
      </c>
      <c r="BA3523" s="5">
        <f t="shared" si="5758"/>
        <v>0.61000000000058208</v>
      </c>
      <c r="BB3523" s="4">
        <f t="shared" si="5753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  <c r="CB3523" s="5">
        <f t="shared" si="5739"/>
        <v>15.809999999999491</v>
      </c>
      <c r="CC3523" s="5">
        <f t="shared" si="5740"/>
        <v>39.390000000001237</v>
      </c>
      <c r="CD3523" s="5">
        <f t="shared" si="5749"/>
        <v>-24.460000000000946</v>
      </c>
      <c r="CE3523" s="5">
        <f t="shared" si="5742"/>
        <v>28.840000000000146</v>
      </c>
      <c r="CF3523" s="5"/>
      <c r="CG3523" s="5">
        <f t="shared" si="5743"/>
        <v>-50</v>
      </c>
      <c r="CH3523" s="5">
        <f t="shared" si="5746"/>
        <v>-28.840000000000146</v>
      </c>
      <c r="CI3523" s="5">
        <f t="shared" si="5744"/>
        <v>-124.46000000000095</v>
      </c>
    </row>
    <row r="3524" spans="1:87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5">
        <f t="shared" si="5812"/>
        <v>46.100000000000364</v>
      </c>
      <c r="K3524" s="5">
        <f t="shared" si="5728"/>
        <v>65.981666666666726</v>
      </c>
      <c r="L3524" s="5">
        <f t="shared" ref="L3524:L3587" si="5814">MAX(ABS(I3523-H3524),ABS(G3524-I3523),ABS(G3524-H3524))</f>
        <v>22.880000000000109</v>
      </c>
      <c r="M3524" s="5">
        <f t="shared" ref="M3524" si="5815">AVERAGE(L3513:L3524)</f>
        <v>38.616666666666639</v>
      </c>
      <c r="N3524" s="6" t="s">
        <v>37</v>
      </c>
      <c r="O3524" s="5">
        <f t="shared" si="5791"/>
        <v>4748.6399999999994</v>
      </c>
      <c r="P3524" s="4">
        <f t="shared" si="5792"/>
        <v>1</v>
      </c>
      <c r="Q3524" s="5">
        <f t="shared" si="5793"/>
        <v>14.609999999999673</v>
      </c>
      <c r="R3524" s="5">
        <f t="shared" si="5794"/>
        <v>4737.6824999999999</v>
      </c>
      <c r="S3524" s="4">
        <f t="shared" si="5795"/>
        <v>1</v>
      </c>
      <c r="T3524" s="4">
        <f t="shared" si="5796"/>
        <v>1</v>
      </c>
      <c r="U3524" s="5">
        <f t="shared" si="5797"/>
        <v>4739.4839999999995</v>
      </c>
      <c r="V3524" s="5">
        <f t="shared" si="5798"/>
        <v>9.1559999999999491</v>
      </c>
      <c r="X3524" s="5">
        <f t="shared" si="5799"/>
        <v>1.319999999999709</v>
      </c>
      <c r="Y3524" s="5">
        <f t="shared" si="5800"/>
        <v>3.7600000000002183</v>
      </c>
      <c r="AA3524" s="5">
        <f t="shared" si="5801"/>
        <v>1</v>
      </c>
      <c r="AB3524" s="5">
        <f t="shared" si="5724"/>
        <v>0</v>
      </c>
      <c r="AC3524" s="5">
        <f t="shared" si="5802"/>
        <v>1</v>
      </c>
      <c r="AF3524" s="5">
        <f t="shared" si="5712"/>
        <v>18.020000000000437</v>
      </c>
      <c r="AG3524" s="5">
        <f t="shared" si="5713"/>
        <v>46.100000000000364</v>
      </c>
      <c r="AH3524" s="5">
        <f t="shared" si="5714"/>
        <v>16.600000000000364</v>
      </c>
      <c r="AI3524" s="5">
        <f t="shared" si="5715"/>
        <v>-11.479999999999563</v>
      </c>
      <c r="AJ3524" s="5"/>
      <c r="AK3524" s="5">
        <f t="shared" si="5716"/>
        <v>16.600000000000364</v>
      </c>
      <c r="AL3524" s="5">
        <f t="shared" si="5734"/>
        <v>19.327000000000403</v>
      </c>
      <c r="AM3524" s="5">
        <f t="shared" si="5717"/>
        <v>18.020000000000437</v>
      </c>
      <c r="AN3524" s="5">
        <f t="shared" si="5730"/>
        <v>50.467000000000006</v>
      </c>
      <c r="AO3524" s="5">
        <f t="shared" si="5731"/>
        <v>0</v>
      </c>
      <c r="AP3524" s="5">
        <f t="shared" si="5748"/>
        <v>3</v>
      </c>
      <c r="AQ3524" s="5">
        <f t="shared" si="5762"/>
        <v>3.6</v>
      </c>
      <c r="AR3524" s="5"/>
      <c r="AS3524" s="5">
        <f t="shared" ref="AS3524:AS3587" si="5816">MAX(AG3524,AI3524)</f>
        <v>46.100000000000364</v>
      </c>
      <c r="AT3524" s="5">
        <f t="shared" si="5730"/>
        <v>52.227999999999881</v>
      </c>
      <c r="AU3524" s="5">
        <f t="shared" si="5718"/>
        <v>-11.479999999999563</v>
      </c>
      <c r="AV3524" s="5">
        <f t="shared" si="5721"/>
        <v>-28.079999999999927</v>
      </c>
      <c r="AW3524" s="5">
        <f t="shared" si="5719"/>
        <v>2</v>
      </c>
      <c r="AX3524" s="5">
        <f t="shared" si="5770"/>
        <v>30.239000000000491</v>
      </c>
      <c r="AZ3524" s="4">
        <f t="shared" si="5752"/>
        <v>1</v>
      </c>
      <c r="BA3524" s="5">
        <f t="shared" si="5758"/>
        <v>0</v>
      </c>
      <c r="BB3524" s="4">
        <f t="shared" si="5753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  <c r="CB3524" s="5">
        <f t="shared" si="5739"/>
        <v>18.020000000000437</v>
      </c>
      <c r="CC3524" s="5">
        <f t="shared" si="5740"/>
        <v>16.600000000000364</v>
      </c>
      <c r="CD3524" s="5">
        <f t="shared" si="5749"/>
        <v>1.319999999999709</v>
      </c>
      <c r="CE3524" s="5">
        <f t="shared" si="5742"/>
        <v>-3.7600000000002183</v>
      </c>
      <c r="CF3524" s="5"/>
      <c r="CG3524" s="5">
        <f t="shared" si="5743"/>
        <v>-50</v>
      </c>
      <c r="CH3524" s="5">
        <f t="shared" si="5746"/>
        <v>3.7600000000002183</v>
      </c>
      <c r="CI3524" s="5">
        <f t="shared" si="5744"/>
        <v>-98.680000000000291</v>
      </c>
    </row>
    <row r="3525" spans="1:87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5">
        <f t="shared" si="5812"/>
        <v>79.549999999999272</v>
      </c>
      <c r="K3525" s="5">
        <f t="shared" si="5728"/>
        <v>67.586666666666588</v>
      </c>
      <c r="L3525" s="5">
        <f t="shared" si="5814"/>
        <v>63.989999999999782</v>
      </c>
      <c r="M3525" s="5">
        <f t="shared" ref="M3525" si="5817">AVERAGE(L3514:L3525)</f>
        <v>40.083333333333336</v>
      </c>
      <c r="N3525" s="6" t="s">
        <v>37</v>
      </c>
      <c r="O3525" s="5">
        <f t="shared" si="5791"/>
        <v>4755.7700000000004</v>
      </c>
      <c r="P3525" s="4">
        <f t="shared" si="5792"/>
        <v>1</v>
      </c>
      <c r="Q3525" s="5">
        <f t="shared" si="5793"/>
        <v>21.740000000000691</v>
      </c>
      <c r="R3525" s="5">
        <f t="shared" si="5794"/>
        <v>4739.4650000000001</v>
      </c>
      <c r="S3525" s="4">
        <f t="shared" si="5795"/>
        <v>1</v>
      </c>
      <c r="T3525" s="4">
        <f t="shared" si="5796"/>
        <v>1</v>
      </c>
      <c r="U3525" s="5">
        <f t="shared" si="5797"/>
        <v>4741.848</v>
      </c>
      <c r="V3525" s="5">
        <f t="shared" si="5798"/>
        <v>13.92200000000048</v>
      </c>
      <c r="X3525" s="5">
        <f t="shared" si="5799"/>
        <v>-27.069999999999709</v>
      </c>
      <c r="Y3525" s="5">
        <f t="shared" si="5800"/>
        <v>-43.220000000000255</v>
      </c>
      <c r="AA3525" s="5">
        <f t="shared" si="5801"/>
        <v>0</v>
      </c>
      <c r="AB3525" s="5">
        <f t="shared" si="5724"/>
        <v>1</v>
      </c>
      <c r="AC3525" s="5">
        <f t="shared" si="5802"/>
        <v>1</v>
      </c>
      <c r="AF3525" s="5">
        <f t="shared" ref="AF3525:AF3588" si="5818">(C3525-B3525)</f>
        <v>5.7899999999990541</v>
      </c>
      <c r="AG3525" s="5">
        <f t="shared" ref="AG3525:AG3588" si="5819">(C3525-E3524)</f>
        <v>4.7399999999997817</v>
      </c>
      <c r="AH3525" s="5">
        <f t="shared" ref="AH3525:AH3588" si="5820">(B3525-D3525)</f>
        <v>73.760000000000218</v>
      </c>
      <c r="AI3525" s="5">
        <f t="shared" ref="AI3525:AI3588" si="5821">(E3524-D3525)</f>
        <v>74.809999999999491</v>
      </c>
      <c r="AJ3525" s="5"/>
      <c r="AK3525" s="5">
        <f t="shared" ref="AK3525:AK3588" si="5822">MIN(AF3525,AH3525)</f>
        <v>5.7899999999990541</v>
      </c>
      <c r="AL3525" s="5">
        <f t="shared" si="5734"/>
        <v>19.327000000000403</v>
      </c>
      <c r="AM3525" s="5">
        <f t="shared" ref="AM3525:AM3588" si="5823">MAX(AF3525,AH3525)</f>
        <v>73.760000000000218</v>
      </c>
      <c r="AN3525" s="5">
        <f t="shared" si="5730"/>
        <v>44.467000000000191</v>
      </c>
      <c r="AO3525" s="5">
        <f t="shared" si="5731"/>
        <v>1</v>
      </c>
      <c r="AP3525" s="5">
        <f t="shared" si="5748"/>
        <v>3</v>
      </c>
      <c r="AQ3525" s="5">
        <f t="shared" si="5762"/>
        <v>3.5</v>
      </c>
      <c r="AR3525" s="5"/>
      <c r="AS3525" s="5">
        <f t="shared" si="5816"/>
        <v>74.809999999999491</v>
      </c>
      <c r="AT3525" s="5">
        <f t="shared" si="5730"/>
        <v>47.66799999999985</v>
      </c>
      <c r="AU3525" s="5">
        <f t="shared" ref="AU3525:AU3588" si="5824">MIN($AG3525,$AI3525)</f>
        <v>4.7399999999997817</v>
      </c>
      <c r="AV3525" s="5">
        <f t="shared" si="5721"/>
        <v>1.0499999999992724</v>
      </c>
      <c r="AW3525" s="5">
        <f t="shared" ref="AW3525:AW3588" si="5825">WEEKDAY(A3525)</f>
        <v>3</v>
      </c>
      <c r="AX3525" s="5">
        <f t="shared" si="5770"/>
        <v>30.239000000000491</v>
      </c>
      <c r="AZ3525" s="4">
        <f t="shared" si="5752"/>
        <v>1</v>
      </c>
      <c r="BA3525" s="5">
        <f t="shared" si="5758"/>
        <v>7.1300000000010186</v>
      </c>
      <c r="BB3525" s="4">
        <f t="shared" si="5753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  <c r="CB3525" s="5">
        <f t="shared" si="5739"/>
        <v>5.7899999999990541</v>
      </c>
      <c r="CC3525" s="5">
        <f t="shared" si="5740"/>
        <v>73.760000000000218</v>
      </c>
      <c r="CD3525" s="5">
        <f t="shared" si="5749"/>
        <v>-50</v>
      </c>
      <c r="CE3525" s="5">
        <f t="shared" si="5742"/>
        <v>43.220000000000255</v>
      </c>
      <c r="CF3525" s="5"/>
      <c r="CG3525" s="5">
        <f t="shared" si="5743"/>
        <v>-50</v>
      </c>
      <c r="CH3525" s="5">
        <f t="shared" si="5746"/>
        <v>-43.220000000000255</v>
      </c>
      <c r="CI3525" s="5">
        <f t="shared" si="5744"/>
        <v>-150</v>
      </c>
    </row>
    <row r="3526" spans="1:87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5">
        <f t="shared" si="5812"/>
        <v>56.849999999998545</v>
      </c>
      <c r="K3526" s="5">
        <f t="shared" si="5728"/>
        <v>68.24833333333315</v>
      </c>
      <c r="L3526" s="5">
        <f t="shared" si="5814"/>
        <v>46.529999999999745</v>
      </c>
      <c r="M3526" s="5">
        <f t="shared" ref="M3526" si="5826">AVERAGE(L3515:L3526)</f>
        <v>42.410000000000004</v>
      </c>
      <c r="N3526" s="6" t="s">
        <v>37</v>
      </c>
      <c r="O3526" s="5">
        <f t="shared" si="5791"/>
        <v>4753.9400000000005</v>
      </c>
      <c r="P3526" s="4">
        <f t="shared" si="5792"/>
        <v>0.91582336706532341</v>
      </c>
      <c r="Q3526" s="5">
        <f t="shared" si="5793"/>
        <v>21.740000000000691</v>
      </c>
      <c r="R3526" s="5">
        <f t="shared" si="5794"/>
        <v>4739.4650000000001</v>
      </c>
      <c r="S3526" s="4">
        <f t="shared" si="5795"/>
        <v>0.91582336706532341</v>
      </c>
      <c r="T3526" s="4">
        <f t="shared" si="5796"/>
        <v>0.95677846008502876</v>
      </c>
      <c r="U3526" s="5">
        <f t="shared" si="5797"/>
        <v>4745.4040000000005</v>
      </c>
      <c r="V3526" s="5">
        <f t="shared" si="5798"/>
        <v>8.5360000000000582</v>
      </c>
      <c r="X3526" s="5">
        <f t="shared" si="5799"/>
        <v>10.400000000001455</v>
      </c>
      <c r="Y3526" s="5">
        <f t="shared" si="5800"/>
        <v>21.5</v>
      </c>
      <c r="AA3526" s="5">
        <f t="shared" si="5801"/>
        <v>1</v>
      </c>
      <c r="AB3526" s="5">
        <f t="shared" si="5724"/>
        <v>0</v>
      </c>
      <c r="AC3526" s="5">
        <f t="shared" si="5802"/>
        <v>1</v>
      </c>
      <c r="AF3526" s="5">
        <f t="shared" si="5818"/>
        <v>35.489999999999782</v>
      </c>
      <c r="AG3526" s="5">
        <f t="shared" si="5819"/>
        <v>56.849999999998545</v>
      </c>
      <c r="AH3526" s="5">
        <f t="shared" si="5820"/>
        <v>8.6299999999991996</v>
      </c>
      <c r="AI3526" s="5">
        <f t="shared" si="5821"/>
        <v>-12.729999999999563</v>
      </c>
      <c r="AJ3526" s="5"/>
      <c r="AK3526" s="5">
        <f t="shared" si="5822"/>
        <v>8.6299999999991996</v>
      </c>
      <c r="AL3526" s="5">
        <f t="shared" si="5734"/>
        <v>19.327000000000403</v>
      </c>
      <c r="AM3526" s="5">
        <f t="shared" si="5823"/>
        <v>35.489999999999782</v>
      </c>
      <c r="AN3526" s="5">
        <f t="shared" si="5730"/>
        <v>45.416000000000167</v>
      </c>
      <c r="AO3526" s="5">
        <f t="shared" si="5731"/>
        <v>0</v>
      </c>
      <c r="AP3526" s="5">
        <f t="shared" si="5748"/>
        <v>3</v>
      </c>
      <c r="AQ3526" s="5">
        <f t="shared" si="5762"/>
        <v>3.4</v>
      </c>
      <c r="AR3526" s="5"/>
      <c r="AS3526" s="5">
        <f t="shared" si="5816"/>
        <v>56.849999999998545</v>
      </c>
      <c r="AT3526" s="5">
        <f t="shared" si="5730"/>
        <v>48.356999999999786</v>
      </c>
      <c r="AU3526" s="5">
        <f t="shared" si="5824"/>
        <v>-12.729999999999563</v>
      </c>
      <c r="AV3526" s="5">
        <f t="shared" ref="AV3526:AV3589" si="5827">(E3525-B3526)</f>
        <v>-21.359999999998763</v>
      </c>
      <c r="AW3526" s="5">
        <f t="shared" si="5825"/>
        <v>4</v>
      </c>
      <c r="AX3526" s="5">
        <f t="shared" si="5770"/>
        <v>27.427999999999525</v>
      </c>
      <c r="AZ3526" s="4">
        <f t="shared" si="5752"/>
        <v>0.95677846008502876</v>
      </c>
      <c r="BA3526" s="5">
        <f t="shared" si="5758"/>
        <v>-1.8299999999999272</v>
      </c>
      <c r="BB3526" s="4">
        <f t="shared" si="5753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  <c r="CB3526" s="5">
        <f t="shared" si="5739"/>
        <v>35.489999999999782</v>
      </c>
      <c r="CC3526" s="5">
        <f t="shared" si="5740"/>
        <v>8.6299999999991996</v>
      </c>
      <c r="CD3526" s="5">
        <f t="shared" si="5749"/>
        <v>10.400000000001455</v>
      </c>
      <c r="CE3526" s="5">
        <f t="shared" si="5742"/>
        <v>-30</v>
      </c>
      <c r="CF3526" s="5"/>
      <c r="CG3526" s="5">
        <f t="shared" si="5743"/>
        <v>-50</v>
      </c>
      <c r="CH3526" s="5">
        <f t="shared" si="5746"/>
        <v>21.5</v>
      </c>
      <c r="CI3526" s="5">
        <f t="shared" si="5744"/>
        <v>-89.599999999998545</v>
      </c>
    </row>
    <row r="3527" spans="1:87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5">
        <f t="shared" si="5812"/>
        <v>167.88999999999942</v>
      </c>
      <c r="K3527" s="5">
        <f t="shared" si="5728"/>
        <v>70.699999999999818</v>
      </c>
      <c r="L3527" s="5">
        <f t="shared" si="5814"/>
        <v>86.989999999999782</v>
      </c>
      <c r="M3527" s="5">
        <f t="shared" ref="M3527" si="5828">AVERAGE(L3516:L3527)</f>
        <v>45.832499999999982</v>
      </c>
      <c r="N3527" s="6" t="s">
        <v>37</v>
      </c>
      <c r="O3527" s="5">
        <f t="shared" si="5791"/>
        <v>4800.0400000000009</v>
      </c>
      <c r="P3527" s="4">
        <f t="shared" si="5792"/>
        <v>1</v>
      </c>
      <c r="Q3527" s="5">
        <f t="shared" si="5793"/>
        <v>65.400000000000546</v>
      </c>
      <c r="R3527" s="5">
        <f t="shared" si="5794"/>
        <v>4750.9900000000007</v>
      </c>
      <c r="S3527" s="4">
        <f t="shared" si="5795"/>
        <v>1</v>
      </c>
      <c r="T3527" s="4">
        <f t="shared" si="5796"/>
        <v>1</v>
      </c>
      <c r="U3527" s="5">
        <f t="shared" si="5797"/>
        <v>4758.6059999999998</v>
      </c>
      <c r="V3527" s="5">
        <f t="shared" si="5798"/>
        <v>41.434000000001106</v>
      </c>
      <c r="X3527" s="5">
        <f t="shared" si="5799"/>
        <v>42.56000000000131</v>
      </c>
      <c r="Y3527" s="5">
        <f t="shared" si="5800"/>
        <v>-1.9899999999997817</v>
      </c>
      <c r="AA3527" s="5">
        <f t="shared" si="5801"/>
        <v>0</v>
      </c>
      <c r="AB3527" s="5">
        <f t="shared" si="5724"/>
        <v>0</v>
      </c>
      <c r="AC3527" s="5">
        <f t="shared" si="5802"/>
        <v>0</v>
      </c>
      <c r="AF3527" s="5">
        <f t="shared" si="5818"/>
        <v>155.51000000000022</v>
      </c>
      <c r="AG3527" s="5">
        <f t="shared" si="5819"/>
        <v>153.10999999999876</v>
      </c>
      <c r="AH3527" s="5">
        <f t="shared" si="5820"/>
        <v>12.3799999999992</v>
      </c>
      <c r="AI3527" s="5">
        <f t="shared" si="5821"/>
        <v>14.780000000000655</v>
      </c>
      <c r="AJ3527" s="5"/>
      <c r="AK3527" s="5">
        <f t="shared" si="5822"/>
        <v>12.3799999999992</v>
      </c>
      <c r="AL3527" s="5">
        <f t="shared" si="5734"/>
        <v>18.34600000000027</v>
      </c>
      <c r="AM3527" s="5">
        <f t="shared" si="5823"/>
        <v>155.51000000000022</v>
      </c>
      <c r="AN3527" s="5">
        <f t="shared" si="5730"/>
        <v>59.113000000000099</v>
      </c>
      <c r="AO3527" s="5">
        <f t="shared" si="5731"/>
        <v>1</v>
      </c>
      <c r="AP3527" s="5">
        <f t="shared" si="5748"/>
        <v>4</v>
      </c>
      <c r="AQ3527" s="5">
        <f t="shared" si="5762"/>
        <v>3.5</v>
      </c>
      <c r="AR3527" s="5"/>
      <c r="AS3527" s="5">
        <f t="shared" si="5816"/>
        <v>153.10999999999876</v>
      </c>
      <c r="AT3527" s="5">
        <f t="shared" si="5730"/>
        <v>56.949999999999633</v>
      </c>
      <c r="AU3527" s="5">
        <f t="shared" si="5824"/>
        <v>14.780000000000655</v>
      </c>
      <c r="AV3527" s="5">
        <f t="shared" si="5827"/>
        <v>2.4000000000014552</v>
      </c>
      <c r="AW3527" s="5">
        <f t="shared" si="5825"/>
        <v>5</v>
      </c>
      <c r="AX3527" s="5">
        <f t="shared" si="5770"/>
        <v>27.427999999999525</v>
      </c>
      <c r="AZ3527" s="4">
        <f t="shared" si="5752"/>
        <v>1</v>
      </c>
      <c r="BA3527" s="5">
        <f t="shared" si="5758"/>
        <v>46.100000000000364</v>
      </c>
      <c r="BB3527" s="4">
        <f t="shared" si="5753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  <c r="CB3527" s="5">
        <f t="shared" si="5739"/>
        <v>155.51000000000022</v>
      </c>
      <c r="CC3527" s="5">
        <f t="shared" si="5740"/>
        <v>12.3799999999992</v>
      </c>
      <c r="CD3527" s="5">
        <f t="shared" si="5749"/>
        <v>42.56000000000131</v>
      </c>
      <c r="CE3527" s="5">
        <f t="shared" si="5742"/>
        <v>-30</v>
      </c>
      <c r="CF3527" s="5"/>
      <c r="CG3527" s="5">
        <f t="shared" si="5743"/>
        <v>-50</v>
      </c>
      <c r="CH3527" s="5">
        <f t="shared" si="5746"/>
        <v>-1.9899999999997817</v>
      </c>
      <c r="CI3527" s="5">
        <f t="shared" si="5744"/>
        <v>-57.43999999999869</v>
      </c>
    </row>
    <row r="3528" spans="1:87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5">
        <f t="shared" si="5812"/>
        <v>94.540000000000873</v>
      </c>
      <c r="K3528" s="5">
        <f t="shared" si="5728"/>
        <v>74.414999999999964</v>
      </c>
      <c r="L3528" s="5">
        <f t="shared" si="5814"/>
        <v>69.170000000000073</v>
      </c>
      <c r="M3528" s="5">
        <f t="shared" ref="M3528" si="5829">AVERAGE(L3517:L3528)</f>
        <v>47.778333333333272</v>
      </c>
      <c r="N3528" s="6" t="s">
        <v>37</v>
      </c>
      <c r="O3528" s="5">
        <f t="shared" si="5791"/>
        <v>4817.8400000000011</v>
      </c>
      <c r="P3528" s="4">
        <f t="shared" si="5792"/>
        <v>1</v>
      </c>
      <c r="Q3528" s="5">
        <f t="shared" si="5793"/>
        <v>69.200000000001637</v>
      </c>
      <c r="R3528" s="5">
        <f t="shared" si="5794"/>
        <v>4765.9399999999996</v>
      </c>
      <c r="S3528" s="4">
        <f t="shared" si="5795"/>
        <v>1</v>
      </c>
      <c r="T3528" s="4">
        <f t="shared" si="5796"/>
        <v>1</v>
      </c>
      <c r="U3528" s="5">
        <f t="shared" si="5797"/>
        <v>4775.2460000000001</v>
      </c>
      <c r="V3528" s="5">
        <f t="shared" si="5798"/>
        <v>42.59400000000096</v>
      </c>
      <c r="X3528" s="5">
        <f t="shared" si="5799"/>
        <v>41.690000000000509</v>
      </c>
      <c r="Y3528" s="5">
        <f t="shared" si="5800"/>
        <v>6.1399999999994179</v>
      </c>
      <c r="AA3528" s="5">
        <f t="shared" si="5801"/>
        <v>1</v>
      </c>
      <c r="AB3528" s="5">
        <f t="shared" ref="AB3528:AB3591" si="5830">IF(AND($X3528&lt;0,$Y3528&lt;0),1,0)</f>
        <v>0</v>
      </c>
      <c r="AC3528" s="5">
        <f t="shared" si="5802"/>
        <v>1</v>
      </c>
      <c r="AF3528" s="5">
        <f t="shared" si="5818"/>
        <v>42.459999999999127</v>
      </c>
      <c r="AG3528" s="5">
        <f t="shared" si="5819"/>
        <v>-1.9800000000013824</v>
      </c>
      <c r="AH3528" s="5">
        <f t="shared" si="5820"/>
        <v>50.100000000000364</v>
      </c>
      <c r="AI3528" s="5">
        <f t="shared" si="5821"/>
        <v>94.540000000000873</v>
      </c>
      <c r="AJ3528" s="5"/>
      <c r="AK3528" s="5">
        <f t="shared" si="5822"/>
        <v>42.459999999999127</v>
      </c>
      <c r="AL3528" s="5">
        <f t="shared" si="5734"/>
        <v>34.899999999999451</v>
      </c>
      <c r="AM3528" s="5">
        <f t="shared" si="5823"/>
        <v>50.100000000000364</v>
      </c>
      <c r="AN3528" s="5">
        <f t="shared" si="5730"/>
        <v>58.33600000000024</v>
      </c>
      <c r="AO3528" s="5">
        <f t="shared" si="5731"/>
        <v>0</v>
      </c>
      <c r="AP3528" s="5">
        <f t="shared" si="5748"/>
        <v>3</v>
      </c>
      <c r="AQ3528" s="5">
        <f t="shared" si="5762"/>
        <v>3.4</v>
      </c>
      <c r="AR3528" s="5"/>
      <c r="AS3528" s="5">
        <f t="shared" si="5816"/>
        <v>94.540000000000873</v>
      </c>
      <c r="AT3528" s="5">
        <f t="shared" si="5730"/>
        <v>62.754999999999747</v>
      </c>
      <c r="AU3528" s="5">
        <f t="shared" si="5824"/>
        <v>-1.9800000000013824</v>
      </c>
      <c r="AV3528" s="5">
        <f t="shared" si="5827"/>
        <v>44.440000000000509</v>
      </c>
      <c r="AW3528" s="5">
        <f t="shared" si="5825"/>
        <v>6</v>
      </c>
      <c r="AX3528" s="5">
        <f t="shared" si="5770"/>
        <v>27.427999999999525</v>
      </c>
      <c r="AZ3528" s="4">
        <f t="shared" si="5752"/>
        <v>1</v>
      </c>
      <c r="BA3528" s="5">
        <f t="shared" si="5758"/>
        <v>17.800000000000182</v>
      </c>
      <c r="BB3528" s="4">
        <f t="shared" si="5753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  <c r="CB3528" s="5">
        <f t="shared" si="5739"/>
        <v>42.459999999999127</v>
      </c>
      <c r="CC3528" s="5">
        <f t="shared" si="5740"/>
        <v>50.100000000000364</v>
      </c>
      <c r="CD3528" s="5">
        <f t="shared" si="5749"/>
        <v>-50</v>
      </c>
      <c r="CE3528" s="5">
        <f t="shared" si="5742"/>
        <v>-6.1399999999994179</v>
      </c>
      <c r="CF3528" s="5"/>
      <c r="CG3528" s="5">
        <f t="shared" si="5743"/>
        <v>-50</v>
      </c>
      <c r="CH3528" s="5">
        <f t="shared" si="5746"/>
        <v>6.1399999999994179</v>
      </c>
      <c r="CI3528" s="5">
        <f t="shared" si="5744"/>
        <v>-150</v>
      </c>
    </row>
    <row r="3529" spans="1:87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5">
        <f t="shared" si="5812"/>
        <v>59.6299999999992</v>
      </c>
      <c r="K3529" s="5">
        <f t="shared" si="5728"/>
        <v>73.785833333333201</v>
      </c>
      <c r="L3529" s="5">
        <f t="shared" si="5814"/>
        <v>42.550000000000182</v>
      </c>
      <c r="M3529" s="5">
        <f t="shared" ref="M3529" si="5831">AVERAGE(L3518:L3529)</f>
        <v>49.558333333333316</v>
      </c>
      <c r="N3529" s="6" t="s">
        <v>37</v>
      </c>
      <c r="O3529" s="5">
        <f t="shared" si="5791"/>
        <v>4817.72</v>
      </c>
      <c r="P3529" s="4">
        <f t="shared" si="5792"/>
        <v>0.99812206572768702</v>
      </c>
      <c r="Q3529" s="5">
        <f t="shared" si="5793"/>
        <v>63.900000000000546</v>
      </c>
      <c r="R3529" s="5">
        <f t="shared" si="5794"/>
        <v>4769.9150000000009</v>
      </c>
      <c r="S3529" s="4">
        <f t="shared" si="5795"/>
        <v>0.99855769230768265</v>
      </c>
      <c r="T3529" s="4">
        <f t="shared" si="5796"/>
        <v>0.99856818995345664</v>
      </c>
      <c r="U3529" s="5">
        <f t="shared" si="5797"/>
        <v>4789.0620000000008</v>
      </c>
      <c r="V3529" s="5">
        <f t="shared" si="5798"/>
        <v>28.657999999999447</v>
      </c>
      <c r="X3529" s="5">
        <f t="shared" si="5799"/>
        <v>26.280000000000655</v>
      </c>
      <c r="Y3529" s="5">
        <f t="shared" si="5800"/>
        <v>27.340000000000146</v>
      </c>
      <c r="AA3529" s="5">
        <f t="shared" si="5801"/>
        <v>1</v>
      </c>
      <c r="AB3529" s="5">
        <f t="shared" si="5830"/>
        <v>0</v>
      </c>
      <c r="AC3529" s="5">
        <f t="shared" si="5802"/>
        <v>1</v>
      </c>
      <c r="AF3529" s="5">
        <f t="shared" si="5818"/>
        <v>42.659999999999854</v>
      </c>
      <c r="AG3529" s="5">
        <f t="shared" si="5819"/>
        <v>45.959999999999127</v>
      </c>
      <c r="AH3529" s="5">
        <f t="shared" si="5820"/>
        <v>16.969999999999345</v>
      </c>
      <c r="AI3529" s="5">
        <f t="shared" si="5821"/>
        <v>13.670000000000073</v>
      </c>
      <c r="AJ3529" s="5"/>
      <c r="AK3529" s="5">
        <f t="shared" si="5822"/>
        <v>16.969999999999345</v>
      </c>
      <c r="AL3529" s="5">
        <f t="shared" si="5734"/>
        <v>34.899999999999451</v>
      </c>
      <c r="AM3529" s="5">
        <f t="shared" si="5823"/>
        <v>42.659999999999854</v>
      </c>
      <c r="AN3529" s="5">
        <f t="shared" si="5730"/>
        <v>56.318000000000211</v>
      </c>
      <c r="AO3529" s="5">
        <f t="shared" si="5731"/>
        <v>0</v>
      </c>
      <c r="AP3529" s="5">
        <f t="shared" si="5748"/>
        <v>2</v>
      </c>
      <c r="AQ3529" s="5">
        <f t="shared" si="5762"/>
        <v>3.1</v>
      </c>
      <c r="AR3529" s="5"/>
      <c r="AS3529" s="5">
        <f t="shared" si="5816"/>
        <v>45.959999999999127</v>
      </c>
      <c r="AT3529" s="5">
        <f t="shared" si="5730"/>
        <v>63.79799999999959</v>
      </c>
      <c r="AU3529" s="5">
        <f t="shared" si="5824"/>
        <v>13.670000000000073</v>
      </c>
      <c r="AV3529" s="5">
        <f t="shared" si="5827"/>
        <v>-3.2999999999992724</v>
      </c>
      <c r="AW3529" s="5">
        <f t="shared" si="5825"/>
        <v>2</v>
      </c>
      <c r="AX3529" s="5">
        <f t="shared" si="5770"/>
        <v>27.427999999999525</v>
      </c>
      <c r="AZ3529" s="4">
        <f t="shared" si="5752"/>
        <v>0.99856818995345664</v>
      </c>
      <c r="BA3529" s="5">
        <f t="shared" si="5758"/>
        <v>-0.12000000000080036</v>
      </c>
      <c r="BB3529" s="4">
        <f t="shared" si="5753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  <c r="CB3529" s="5">
        <f t="shared" si="5739"/>
        <v>42.659999999999854</v>
      </c>
      <c r="CC3529" s="5">
        <f t="shared" si="5740"/>
        <v>16.969999999999345</v>
      </c>
      <c r="CD3529" s="5">
        <f t="shared" si="5749"/>
        <v>26.280000000000655</v>
      </c>
      <c r="CE3529" s="5">
        <f t="shared" si="5742"/>
        <v>-30</v>
      </c>
      <c r="CF3529" s="5"/>
      <c r="CG3529" s="5">
        <f t="shared" si="5743"/>
        <v>-50</v>
      </c>
      <c r="CH3529" s="5">
        <f t="shared" si="5746"/>
        <v>27.340000000000146</v>
      </c>
      <c r="CI3529" s="5">
        <f t="shared" si="5744"/>
        <v>-73.719999999999345</v>
      </c>
    </row>
    <row r="3530" spans="1:87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5">
        <f t="shared" si="5812"/>
        <v>50.309999999999491</v>
      </c>
      <c r="K3530" s="5">
        <f t="shared" si="5728"/>
        <v>72.43583333333315</v>
      </c>
      <c r="L3530" s="5">
        <f t="shared" si="5814"/>
        <v>34.159999999999854</v>
      </c>
      <c r="M3530" s="5">
        <f t="shared" ref="M3530" si="5832">AVERAGE(L3519:L3530)</f>
        <v>49.275833333333289</v>
      </c>
      <c r="N3530" s="6" t="s">
        <v>37</v>
      </c>
      <c r="O3530" s="5">
        <f t="shared" si="5791"/>
        <v>4812.7</v>
      </c>
      <c r="P3530" s="4">
        <f t="shared" si="5792"/>
        <v>0.91956181533644454</v>
      </c>
      <c r="Q3530" s="5">
        <f t="shared" si="5793"/>
        <v>63.900000000000546</v>
      </c>
      <c r="R3530" s="5">
        <f t="shared" si="5794"/>
        <v>4769.9150000000009</v>
      </c>
      <c r="S3530" s="4">
        <f t="shared" si="5795"/>
        <v>0.92572254335258508</v>
      </c>
      <c r="T3530" s="4">
        <f t="shared" si="5796"/>
        <v>0.93867080300678729</v>
      </c>
      <c r="U3530" s="5">
        <f t="shared" si="5797"/>
        <v>4800.4480000000012</v>
      </c>
      <c r="V3530" s="5">
        <f t="shared" si="5798"/>
        <v>12.251999999998588</v>
      </c>
      <c r="X3530" s="5">
        <f t="shared" si="5799"/>
        <v>-26.510000000000218</v>
      </c>
      <c r="Y3530" s="5">
        <f t="shared" si="5800"/>
        <v>-25.240000000000691</v>
      </c>
      <c r="AA3530" s="5">
        <f t="shared" si="5801"/>
        <v>0</v>
      </c>
      <c r="AB3530" s="5">
        <f t="shared" si="5830"/>
        <v>1</v>
      </c>
      <c r="AC3530" s="5">
        <f t="shared" si="5802"/>
        <v>1</v>
      </c>
      <c r="AF3530" s="5">
        <f t="shared" si="5818"/>
        <v>21.25</v>
      </c>
      <c r="AG3530" s="5">
        <f t="shared" si="5819"/>
        <v>16.3799999999992</v>
      </c>
      <c r="AH3530" s="5">
        <f t="shared" si="5820"/>
        <v>29.059999999999491</v>
      </c>
      <c r="AI3530" s="5">
        <f t="shared" si="5821"/>
        <v>33.930000000000291</v>
      </c>
      <c r="AJ3530" s="5"/>
      <c r="AK3530" s="5">
        <f t="shared" si="5822"/>
        <v>21.25</v>
      </c>
      <c r="AL3530" s="5">
        <f t="shared" si="5734"/>
        <v>34.899999999999451</v>
      </c>
      <c r="AM3530" s="5">
        <f t="shared" si="5823"/>
        <v>29.059999999999491</v>
      </c>
      <c r="AN3530" s="5">
        <f t="shared" si="5730"/>
        <v>53.578000000000245</v>
      </c>
      <c r="AO3530" s="5">
        <f t="shared" si="5731"/>
        <v>0</v>
      </c>
      <c r="AP3530" s="5">
        <f t="shared" si="5748"/>
        <v>2</v>
      </c>
      <c r="AQ3530" s="5">
        <f t="shared" si="5762"/>
        <v>2.9</v>
      </c>
      <c r="AR3530" s="5"/>
      <c r="AS3530" s="5">
        <f t="shared" si="5816"/>
        <v>33.930000000000291</v>
      </c>
      <c r="AT3530" s="5">
        <f t="shared" si="5730"/>
        <v>62.834999999999674</v>
      </c>
      <c r="AU3530" s="5">
        <f t="shared" si="5824"/>
        <v>16.3799999999992</v>
      </c>
      <c r="AV3530" s="5">
        <f t="shared" si="5827"/>
        <v>4.8700000000008004</v>
      </c>
      <c r="AW3530" s="5">
        <f t="shared" si="5825"/>
        <v>3</v>
      </c>
      <c r="AX3530" s="5">
        <f t="shared" si="5770"/>
        <v>27.427999999999525</v>
      </c>
      <c r="AZ3530" s="4">
        <f t="shared" si="5752"/>
        <v>0.93867080300678729</v>
      </c>
      <c r="BA3530" s="5">
        <f t="shared" si="5758"/>
        <v>-5.0200000000004366</v>
      </c>
      <c r="BB3530" s="4">
        <f t="shared" si="5753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  <c r="CB3530" s="5">
        <f t="shared" si="5739"/>
        <v>21.25</v>
      </c>
      <c r="CC3530" s="5">
        <f t="shared" si="5740"/>
        <v>29.059999999999491</v>
      </c>
      <c r="CD3530" s="5">
        <f t="shared" si="5749"/>
        <v>-26.510000000000218</v>
      </c>
      <c r="CE3530" s="5">
        <f t="shared" si="5742"/>
        <v>25.240000000000691</v>
      </c>
      <c r="CF3530" s="5"/>
      <c r="CG3530" s="5">
        <f t="shared" si="5743"/>
        <v>-50</v>
      </c>
      <c r="CH3530" s="5">
        <f t="shared" si="5746"/>
        <v>-25.240000000000691</v>
      </c>
      <c r="CI3530" s="5">
        <f t="shared" si="5744"/>
        <v>-126.51000000000022</v>
      </c>
    </row>
    <row r="3531" spans="1:87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5">
        <f t="shared" si="5812"/>
        <v>95.389999999999418</v>
      </c>
      <c r="K3531" s="5">
        <f t="shared" si="5728"/>
        <v>74.739999999999625</v>
      </c>
      <c r="L3531" s="5">
        <f t="shared" si="5814"/>
        <v>53.239999999999782</v>
      </c>
      <c r="M3531" s="5">
        <f t="shared" ref="M3531" si="5833">AVERAGE(L3520:L3531)</f>
        <v>49.309999999999945</v>
      </c>
      <c r="N3531" s="6" t="s">
        <v>37</v>
      </c>
      <c r="O3531" s="5">
        <f t="shared" si="5791"/>
        <v>4814.8900000000003</v>
      </c>
      <c r="P3531" s="4">
        <f t="shared" si="5792"/>
        <v>0.83426966292130911</v>
      </c>
      <c r="Q3531" s="5">
        <f t="shared" si="5793"/>
        <v>17.800000000000182</v>
      </c>
      <c r="R3531" s="5">
        <f t="shared" si="5794"/>
        <v>4804.4900000000007</v>
      </c>
      <c r="S3531" s="4">
        <f t="shared" si="5795"/>
        <v>0.9538341158059358</v>
      </c>
      <c r="T3531" s="4">
        <f t="shared" si="5796"/>
        <v>0.96454326923076084</v>
      </c>
      <c r="U3531" s="5">
        <f t="shared" si="5797"/>
        <v>4812.6380000000008</v>
      </c>
      <c r="V3531" s="5">
        <f t="shared" si="5798"/>
        <v>2.251999999999498</v>
      </c>
      <c r="X3531" s="5">
        <f t="shared" si="5799"/>
        <v>-1.8799999999991996</v>
      </c>
      <c r="Y3531" s="5">
        <f t="shared" si="5800"/>
        <v>-10.920000000000073</v>
      </c>
      <c r="AA3531" s="5">
        <f t="shared" si="5801"/>
        <v>0</v>
      </c>
      <c r="AB3531" s="5">
        <f t="shared" si="5830"/>
        <v>1</v>
      </c>
      <c r="AC3531" s="5">
        <f t="shared" si="5802"/>
        <v>1</v>
      </c>
      <c r="AF3531" s="5">
        <f t="shared" si="5818"/>
        <v>17.850000000000364</v>
      </c>
      <c r="AG3531" s="5">
        <f t="shared" si="5819"/>
        <v>-1.9200000000000728</v>
      </c>
      <c r="AH3531" s="5">
        <f t="shared" si="5820"/>
        <v>75.619999999998981</v>
      </c>
      <c r="AI3531" s="5">
        <f t="shared" si="5821"/>
        <v>95.389999999999418</v>
      </c>
      <c r="AJ3531" s="5"/>
      <c r="AK3531" s="5">
        <f t="shared" si="5822"/>
        <v>17.850000000000364</v>
      </c>
      <c r="AL3531" s="5">
        <f t="shared" si="5734"/>
        <v>23.370999999999906</v>
      </c>
      <c r="AM3531" s="5">
        <f t="shared" si="5823"/>
        <v>75.619999999998981</v>
      </c>
      <c r="AN3531" s="5">
        <f t="shared" si="5730"/>
        <v>57.154000000000089</v>
      </c>
      <c r="AO3531" s="5">
        <f t="shared" si="5731"/>
        <v>1</v>
      </c>
      <c r="AP3531" s="5">
        <f t="shared" si="5748"/>
        <v>3</v>
      </c>
      <c r="AQ3531" s="5">
        <f t="shared" si="5762"/>
        <v>2.9</v>
      </c>
      <c r="AR3531" s="5"/>
      <c r="AS3531" s="5">
        <f t="shared" si="5816"/>
        <v>95.389999999999418</v>
      </c>
      <c r="AT3531" s="5">
        <f t="shared" si="5730"/>
        <v>67.560999999999694</v>
      </c>
      <c r="AU3531" s="5">
        <f t="shared" si="5824"/>
        <v>-1.9200000000000728</v>
      </c>
      <c r="AV3531" s="5">
        <f t="shared" si="5827"/>
        <v>19.770000000000437</v>
      </c>
      <c r="AW3531" s="5">
        <f t="shared" si="5825"/>
        <v>4</v>
      </c>
      <c r="AX3531" s="5">
        <f t="shared" si="5770"/>
        <v>27.427999999999525</v>
      </c>
      <c r="AZ3531" s="4">
        <f t="shared" si="5752"/>
        <v>0.96454326923076084</v>
      </c>
      <c r="BA3531" s="5">
        <f t="shared" si="5758"/>
        <v>2.1900000000005093</v>
      </c>
      <c r="BB3531" s="4">
        <f t="shared" si="5753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  <c r="CB3531" s="5">
        <f t="shared" si="5739"/>
        <v>17.850000000000364</v>
      </c>
      <c r="CC3531" s="5">
        <f t="shared" si="5740"/>
        <v>75.619999999998981</v>
      </c>
      <c r="CD3531" s="5">
        <f t="shared" si="5749"/>
        <v>-50</v>
      </c>
      <c r="CE3531" s="5">
        <f t="shared" si="5742"/>
        <v>10.920000000000073</v>
      </c>
      <c r="CF3531" s="5"/>
      <c r="CG3531" s="5">
        <f t="shared" si="5743"/>
        <v>-50</v>
      </c>
      <c r="CH3531" s="5">
        <f t="shared" si="5746"/>
        <v>-10.920000000000073</v>
      </c>
      <c r="CI3531" s="5">
        <f t="shared" si="5744"/>
        <v>-150</v>
      </c>
    </row>
    <row r="3532" spans="1:87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5">
        <f t="shared" si="5812"/>
        <v>96.520000000000437</v>
      </c>
      <c r="K3532" s="5">
        <f t="shared" ref="K3532:K3595" si="5834">AVERAGE(J3521:J3532)</f>
        <v>78.078333333333077</v>
      </c>
      <c r="L3532" s="5">
        <f t="shared" si="5814"/>
        <v>54.210000000000036</v>
      </c>
      <c r="M3532" s="5">
        <f t="shared" ref="M3532" si="5835">AVERAGE(L3521:L3532)</f>
        <v>50.523333333333234</v>
      </c>
      <c r="N3532" s="6" t="s">
        <v>37</v>
      </c>
      <c r="O3532" s="5">
        <f t="shared" si="5791"/>
        <v>4865.75</v>
      </c>
      <c r="P3532" s="4">
        <f t="shared" si="5792"/>
        <v>1</v>
      </c>
      <c r="Q3532" s="5">
        <f t="shared" si="5793"/>
        <v>53.050000000000182</v>
      </c>
      <c r="R3532" s="5">
        <f t="shared" si="5794"/>
        <v>4825.9624999999996</v>
      </c>
      <c r="S3532" s="4">
        <f t="shared" si="5795"/>
        <v>1</v>
      </c>
      <c r="T3532" s="4">
        <f t="shared" si="5796"/>
        <v>1</v>
      </c>
      <c r="U3532" s="5">
        <f t="shared" si="5797"/>
        <v>4825.7800000000007</v>
      </c>
      <c r="V3532" s="5">
        <f t="shared" si="5798"/>
        <v>39.969999999999345</v>
      </c>
      <c r="X3532" s="5">
        <f t="shared" si="5799"/>
        <v>12.180000000000291</v>
      </c>
      <c r="Y3532" s="5">
        <f t="shared" si="5800"/>
        <v>-1.9499999999998181</v>
      </c>
      <c r="AA3532" s="5">
        <f t="shared" si="5801"/>
        <v>0</v>
      </c>
      <c r="AB3532" s="5">
        <f t="shared" si="5830"/>
        <v>0</v>
      </c>
      <c r="AC3532" s="5">
        <f t="shared" si="5802"/>
        <v>0</v>
      </c>
      <c r="AF3532" s="5">
        <f t="shared" si="5818"/>
        <v>13.8700000000008</v>
      </c>
      <c r="AG3532" s="5">
        <f t="shared" si="5819"/>
        <v>96.520000000000437</v>
      </c>
      <c r="AH3532" s="5">
        <f t="shared" si="5820"/>
        <v>36.18999999999869</v>
      </c>
      <c r="AI3532" s="5">
        <f t="shared" si="5821"/>
        <v>-46.460000000000946</v>
      </c>
      <c r="AJ3532" s="5"/>
      <c r="AK3532" s="5">
        <f t="shared" si="5822"/>
        <v>13.8700000000008</v>
      </c>
      <c r="AL3532" s="5">
        <f t="shared" si="5734"/>
        <v>23.370999999999906</v>
      </c>
      <c r="AM3532" s="5">
        <f t="shared" si="5823"/>
        <v>36.18999999999869</v>
      </c>
      <c r="AN3532" s="5">
        <f t="shared" ref="AN3532:AT3595" si="5836">AVERAGE(AM3523:AM3532)</f>
        <v>55.579999999999927</v>
      </c>
      <c r="AO3532" s="5">
        <f t="shared" ref="AO3532:AO3595" si="5837">IF(AM3532&gt;AN3532,1,0)</f>
        <v>0</v>
      </c>
      <c r="AP3532" s="5">
        <f t="shared" si="5748"/>
        <v>3</v>
      </c>
      <c r="AQ3532" s="5">
        <f t="shared" si="5762"/>
        <v>2.9</v>
      </c>
      <c r="AR3532" s="5"/>
      <c r="AS3532" s="5">
        <f t="shared" si="5816"/>
        <v>96.520000000000437</v>
      </c>
      <c r="AT3532" s="5">
        <f t="shared" si="5836"/>
        <v>73.82299999999978</v>
      </c>
      <c r="AU3532" s="5">
        <f t="shared" si="5824"/>
        <v>-46.460000000000946</v>
      </c>
      <c r="AV3532" s="5">
        <f t="shared" si="5827"/>
        <v>-82.649999999999636</v>
      </c>
      <c r="AW3532" s="5">
        <f t="shared" si="5825"/>
        <v>5</v>
      </c>
      <c r="AX3532" s="5">
        <f t="shared" si="5770"/>
        <v>27.427999999999525</v>
      </c>
      <c r="AZ3532" s="4">
        <f t="shared" si="5752"/>
        <v>1</v>
      </c>
      <c r="BA3532" s="5">
        <f t="shared" si="5758"/>
        <v>50.859999999999673</v>
      </c>
      <c r="BB3532" s="4">
        <f t="shared" si="5753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  <c r="CB3532" s="5">
        <f t="shared" si="5739"/>
        <v>13.8700000000008</v>
      </c>
      <c r="CC3532" s="5">
        <f t="shared" si="5740"/>
        <v>36.18999999999869</v>
      </c>
      <c r="CD3532" s="5">
        <f t="shared" si="5749"/>
        <v>12.180000000000291</v>
      </c>
      <c r="CE3532" s="5">
        <f t="shared" si="5742"/>
        <v>1.9499999999998181</v>
      </c>
      <c r="CF3532" s="5"/>
      <c r="CG3532" s="5">
        <f t="shared" si="5743"/>
        <v>-50</v>
      </c>
      <c r="CH3532" s="5">
        <f t="shared" si="5746"/>
        <v>-1.9499999999998181</v>
      </c>
      <c r="CI3532" s="5">
        <f t="shared" si="5744"/>
        <v>-87.819999999999709</v>
      </c>
    </row>
    <row r="3533" spans="1:87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5">
        <f t="shared" si="5812"/>
        <v>54.959999999999127</v>
      </c>
      <c r="K3533" s="5">
        <f t="shared" si="5834"/>
        <v>76.498333333332994</v>
      </c>
      <c r="L3533" s="5">
        <f t="shared" si="5814"/>
        <v>28.119999999999891</v>
      </c>
      <c r="M3533" s="5">
        <f t="shared" ref="M3533" si="5838">AVERAGE(L3522:L3533)</f>
        <v>49.088333333333217</v>
      </c>
      <c r="N3533" s="6" t="s">
        <v>37</v>
      </c>
      <c r="O3533" s="5">
        <f t="shared" si="5791"/>
        <v>4876.4600000000009</v>
      </c>
      <c r="P3533" s="4">
        <f t="shared" si="5792"/>
        <v>1</v>
      </c>
      <c r="Q3533" s="5">
        <f t="shared" si="5793"/>
        <v>63.760000000001128</v>
      </c>
      <c r="R3533" s="5">
        <f t="shared" si="5794"/>
        <v>4828.6400000000003</v>
      </c>
      <c r="S3533" s="4">
        <f t="shared" si="5795"/>
        <v>1</v>
      </c>
      <c r="T3533" s="4">
        <f t="shared" si="5796"/>
        <v>1</v>
      </c>
      <c r="U3533" s="5">
        <f t="shared" si="5797"/>
        <v>4837.5040000000008</v>
      </c>
      <c r="V3533" s="5">
        <f t="shared" si="5798"/>
        <v>38.956000000000131</v>
      </c>
      <c r="X3533" s="5">
        <f t="shared" si="5799"/>
        <v>11.090000000000146</v>
      </c>
      <c r="Y3533" s="5">
        <f t="shared" si="5800"/>
        <v>10.699999999999818</v>
      </c>
      <c r="AA3533" s="5">
        <f t="shared" si="5801"/>
        <v>1</v>
      </c>
      <c r="AB3533" s="5">
        <f t="shared" si="5830"/>
        <v>0</v>
      </c>
      <c r="AC3533" s="5">
        <f t="shared" si="5802"/>
        <v>1</v>
      </c>
      <c r="AF3533" s="5">
        <f t="shared" si="5818"/>
        <v>30.869999999998981</v>
      </c>
      <c r="AG3533" s="5">
        <f t="shared" si="5819"/>
        <v>38.809999999999491</v>
      </c>
      <c r="AH3533" s="5">
        <f t="shared" si="5820"/>
        <v>24.090000000000146</v>
      </c>
      <c r="AI3533" s="5">
        <f t="shared" si="5821"/>
        <v>16.149999999999636</v>
      </c>
      <c r="AJ3533" s="5"/>
      <c r="AK3533" s="5">
        <f t="shared" si="5822"/>
        <v>24.090000000000146</v>
      </c>
      <c r="AL3533" s="5">
        <f t="shared" si="5734"/>
        <v>25.927000000000039</v>
      </c>
      <c r="AM3533" s="5">
        <f t="shared" si="5823"/>
        <v>30.869999999998981</v>
      </c>
      <c r="AN3533" s="5">
        <f t="shared" si="5836"/>
        <v>54.727999999999703</v>
      </c>
      <c r="AO3533" s="5">
        <f t="shared" si="5837"/>
        <v>0</v>
      </c>
      <c r="AP3533" s="5">
        <f t="shared" si="5748"/>
        <v>3</v>
      </c>
      <c r="AQ3533" s="5">
        <f t="shared" si="5762"/>
        <v>2.9</v>
      </c>
      <c r="AR3533" s="5"/>
      <c r="AS3533" s="5">
        <f t="shared" si="5816"/>
        <v>38.809999999999491</v>
      </c>
      <c r="AT3533" s="5">
        <f t="shared" si="5836"/>
        <v>73.601999999999677</v>
      </c>
      <c r="AU3533" s="5">
        <f t="shared" si="5824"/>
        <v>16.149999999999636</v>
      </c>
      <c r="AV3533" s="5">
        <f t="shared" si="5827"/>
        <v>-7.9400000000005093</v>
      </c>
      <c r="AW3533" s="5">
        <f t="shared" si="5825"/>
        <v>6</v>
      </c>
      <c r="AX3533" s="5">
        <f t="shared" si="5770"/>
        <v>27.427999999999525</v>
      </c>
      <c r="AZ3533" s="4">
        <f t="shared" si="5752"/>
        <v>1</v>
      </c>
      <c r="BA3533" s="5">
        <f t="shared" si="5758"/>
        <v>10.710000000000946</v>
      </c>
      <c r="BB3533" s="4">
        <f t="shared" si="5753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  <c r="CB3533" s="5">
        <f t="shared" si="5739"/>
        <v>30.869999999998981</v>
      </c>
      <c r="CC3533" s="5">
        <f t="shared" si="5740"/>
        <v>24.090000000000146</v>
      </c>
      <c r="CD3533" s="5">
        <f t="shared" si="5749"/>
        <v>11.090000000000146</v>
      </c>
      <c r="CE3533" s="5">
        <f t="shared" si="5742"/>
        <v>-10.699999999999818</v>
      </c>
      <c r="CF3533" s="5"/>
      <c r="CG3533" s="5">
        <f t="shared" si="5743"/>
        <v>-50</v>
      </c>
      <c r="CH3533" s="5">
        <f t="shared" si="5746"/>
        <v>10.699999999999818</v>
      </c>
      <c r="CI3533" s="5">
        <f t="shared" si="5744"/>
        <v>-88.909999999999854</v>
      </c>
    </row>
    <row r="3534" spans="1:87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5">
        <f t="shared" si="5812"/>
        <v>113.17000000000007</v>
      </c>
      <c r="K3534" s="5">
        <f t="shared" si="5834"/>
        <v>80.842499999999745</v>
      </c>
      <c r="L3534" s="5">
        <f t="shared" si="5814"/>
        <v>59.399999999999636</v>
      </c>
      <c r="M3534" s="5">
        <f t="shared" ref="M3534" si="5839">AVERAGE(L3523:L3534)</f>
        <v>49.960833333333234</v>
      </c>
      <c r="N3534" s="6" t="s">
        <v>37</v>
      </c>
      <c r="O3534" s="5">
        <f t="shared" si="5791"/>
        <v>4904.75</v>
      </c>
      <c r="P3534" s="4">
        <f t="shared" si="5792"/>
        <v>1</v>
      </c>
      <c r="Q3534" s="5">
        <f t="shared" si="5793"/>
        <v>92.050000000000182</v>
      </c>
      <c r="R3534" s="5">
        <f t="shared" si="5794"/>
        <v>4835.7124999999996</v>
      </c>
      <c r="S3534" s="4">
        <f t="shared" si="5795"/>
        <v>1</v>
      </c>
      <c r="T3534" s="4">
        <f t="shared" si="5796"/>
        <v>1</v>
      </c>
      <c r="U3534" s="5">
        <f t="shared" si="5797"/>
        <v>4854.9100000000008</v>
      </c>
      <c r="V3534" s="5">
        <f t="shared" si="5798"/>
        <v>49.839999999999236</v>
      </c>
      <c r="X3534" s="5">
        <f t="shared" si="5799"/>
        <v>71.200000000000728</v>
      </c>
      <c r="Y3534" s="5">
        <f t="shared" si="5800"/>
        <v>31.460000000000036</v>
      </c>
      <c r="AA3534" s="5">
        <f t="shared" si="5801"/>
        <v>1</v>
      </c>
      <c r="AB3534" s="5">
        <f t="shared" si="5830"/>
        <v>0</v>
      </c>
      <c r="AC3534" s="5">
        <f t="shared" si="5802"/>
        <v>1</v>
      </c>
      <c r="AF3534" s="5">
        <f t="shared" si="5818"/>
        <v>99.450000000000728</v>
      </c>
      <c r="AG3534" s="5">
        <f t="shared" si="5819"/>
        <v>84.989999999999782</v>
      </c>
      <c r="AH3534" s="5">
        <f t="shared" si="5820"/>
        <v>13.719999999999345</v>
      </c>
      <c r="AI3534" s="5">
        <f t="shared" si="5821"/>
        <v>28.180000000000291</v>
      </c>
      <c r="AJ3534" s="5"/>
      <c r="AK3534" s="5">
        <f t="shared" si="5822"/>
        <v>13.719999999999345</v>
      </c>
      <c r="AL3534" s="5">
        <f t="shared" ref="AL3534:AL3597" si="5840">PERCENTILE(AK3525:AK3534,0.9)</f>
        <v>25.927000000000039</v>
      </c>
      <c r="AM3534" s="5">
        <f t="shared" si="5823"/>
        <v>99.450000000000728</v>
      </c>
      <c r="AN3534" s="5">
        <f t="shared" si="5836"/>
        <v>62.870999999999732</v>
      </c>
      <c r="AO3534" s="5">
        <f t="shared" si="5837"/>
        <v>1</v>
      </c>
      <c r="AP3534" s="5">
        <f t="shared" si="5748"/>
        <v>4</v>
      </c>
      <c r="AQ3534" s="5">
        <f t="shared" si="5762"/>
        <v>3</v>
      </c>
      <c r="AR3534" s="5"/>
      <c r="AS3534" s="5">
        <f t="shared" si="5816"/>
        <v>84.989999999999782</v>
      </c>
      <c r="AT3534" s="5">
        <f t="shared" si="5836"/>
        <v>77.490999999999616</v>
      </c>
      <c r="AU3534" s="5">
        <f t="shared" si="5824"/>
        <v>28.180000000000291</v>
      </c>
      <c r="AV3534" s="5">
        <f t="shared" si="5827"/>
        <v>14.460000000000946</v>
      </c>
      <c r="AW3534" s="5">
        <f t="shared" si="5825"/>
        <v>2</v>
      </c>
      <c r="AX3534" s="5">
        <f t="shared" si="5770"/>
        <v>28.36400000000031</v>
      </c>
      <c r="AZ3534" s="4">
        <f t="shared" si="5752"/>
        <v>1</v>
      </c>
      <c r="BA3534" s="5">
        <f t="shared" si="5758"/>
        <v>28.289999999999054</v>
      </c>
      <c r="BB3534" s="4">
        <f t="shared" si="5753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  <c r="CB3534" s="5">
        <f t="shared" si="5739"/>
        <v>99.450000000000728</v>
      </c>
      <c r="CC3534" s="5">
        <f t="shared" si="5740"/>
        <v>13.719999999999345</v>
      </c>
      <c r="CD3534" s="5">
        <f t="shared" si="5749"/>
        <v>71.200000000000728</v>
      </c>
      <c r="CE3534" s="5">
        <f t="shared" si="5742"/>
        <v>-30</v>
      </c>
      <c r="CF3534" s="5"/>
      <c r="CG3534" s="5">
        <f t="shared" si="5743"/>
        <v>-50</v>
      </c>
      <c r="CH3534" s="5">
        <f t="shared" si="5746"/>
        <v>31.460000000000036</v>
      </c>
      <c r="CI3534" s="5">
        <f t="shared" si="5744"/>
        <v>-28.799999999999272</v>
      </c>
    </row>
    <row r="3535" spans="1:87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5">
        <f t="shared" si="5812"/>
        <v>46.180000000000291</v>
      </c>
      <c r="K3535" s="5">
        <f t="shared" si="5834"/>
        <v>80.090833333333038</v>
      </c>
      <c r="L3535" s="5">
        <f t="shared" si="5814"/>
        <v>56.350000000000364</v>
      </c>
      <c r="M3535" s="5">
        <f t="shared" ref="M3535" si="5841">AVERAGE(L3524:L3535)</f>
        <v>51.465833333333272</v>
      </c>
      <c r="N3535" s="6" t="s">
        <v>37</v>
      </c>
      <c r="O3535" s="5">
        <f t="shared" si="5791"/>
        <v>4921.0000000000009</v>
      </c>
      <c r="P3535" s="4">
        <f t="shared" si="5792"/>
        <v>1</v>
      </c>
      <c r="Q3535" s="5">
        <f t="shared" si="5793"/>
        <v>106.11000000000058</v>
      </c>
      <c r="R3535" s="5">
        <f t="shared" si="5794"/>
        <v>4841.4175000000005</v>
      </c>
      <c r="S3535" s="4">
        <f t="shared" si="5795"/>
        <v>1</v>
      </c>
      <c r="T3535" s="4">
        <f t="shared" si="5796"/>
        <v>1</v>
      </c>
      <c r="U3535" s="5">
        <f t="shared" si="5797"/>
        <v>4876.57</v>
      </c>
      <c r="V3535" s="5">
        <f t="shared" si="5798"/>
        <v>44.430000000001201</v>
      </c>
      <c r="X3535" s="5">
        <f t="shared" si="5799"/>
        <v>-4.179999999998472</v>
      </c>
      <c r="Y3535" s="5">
        <f t="shared" si="5800"/>
        <v>-31.0600000000004</v>
      </c>
      <c r="AA3535" s="5">
        <f t="shared" si="5801"/>
        <v>0</v>
      </c>
      <c r="AB3535" s="5">
        <f t="shared" si="5830"/>
        <v>1</v>
      </c>
      <c r="AC3535" s="5">
        <f t="shared" si="5802"/>
        <v>1</v>
      </c>
      <c r="AF3535" s="5">
        <f t="shared" si="5818"/>
        <v>19.890000000001237</v>
      </c>
      <c r="AG3535" s="5">
        <f t="shared" si="5819"/>
        <v>-8.069999999999709</v>
      </c>
      <c r="AH3535" s="5">
        <f t="shared" si="5820"/>
        <v>18.219999999999345</v>
      </c>
      <c r="AI3535" s="5">
        <f t="shared" si="5821"/>
        <v>46.180000000000291</v>
      </c>
      <c r="AJ3535" s="5"/>
      <c r="AK3535" s="5">
        <f t="shared" si="5822"/>
        <v>18.219999999999345</v>
      </c>
      <c r="AL3535" s="5">
        <f t="shared" si="5840"/>
        <v>25.927000000000039</v>
      </c>
      <c r="AM3535" s="5">
        <f t="shared" si="5823"/>
        <v>19.890000000001237</v>
      </c>
      <c r="AN3535" s="5">
        <f t="shared" si="5836"/>
        <v>57.483999999999831</v>
      </c>
      <c r="AO3535" s="5">
        <f t="shared" si="5837"/>
        <v>0</v>
      </c>
      <c r="AP3535" s="5">
        <f t="shared" si="5748"/>
        <v>3</v>
      </c>
      <c r="AQ3535" s="5">
        <f t="shared" si="5762"/>
        <v>3</v>
      </c>
      <c r="AR3535" s="5"/>
      <c r="AS3535" s="5">
        <f t="shared" si="5816"/>
        <v>46.180000000000291</v>
      </c>
      <c r="AT3535" s="5">
        <f t="shared" si="5836"/>
        <v>74.627999999999702</v>
      </c>
      <c r="AU3535" s="5">
        <f t="shared" si="5824"/>
        <v>-8.069999999999709</v>
      </c>
      <c r="AV3535" s="5">
        <f t="shared" si="5827"/>
        <v>27.960000000000946</v>
      </c>
      <c r="AW3535" s="5">
        <f t="shared" si="5825"/>
        <v>3</v>
      </c>
      <c r="AX3535" s="5">
        <f t="shared" si="5770"/>
        <v>28.36400000000031</v>
      </c>
      <c r="AZ3535" s="4">
        <f t="shared" si="5752"/>
        <v>1</v>
      </c>
      <c r="BA3535" s="5">
        <f t="shared" si="5758"/>
        <v>16.250000000000909</v>
      </c>
      <c r="BB3535" s="4">
        <f t="shared" si="5753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  <c r="CB3535" s="5">
        <f t="shared" si="5739"/>
        <v>19.890000000001237</v>
      </c>
      <c r="CC3535" s="5">
        <f t="shared" si="5740"/>
        <v>18.219999999999345</v>
      </c>
      <c r="CD3535" s="5">
        <f t="shared" si="5749"/>
        <v>-4.179999999998472</v>
      </c>
      <c r="CE3535" s="5">
        <f t="shared" si="5742"/>
        <v>31.0600000000004</v>
      </c>
      <c r="CF3535" s="5"/>
      <c r="CG3535" s="5">
        <f t="shared" si="5743"/>
        <v>-50</v>
      </c>
      <c r="CH3535" s="5">
        <f t="shared" si="5746"/>
        <v>-31.0600000000004</v>
      </c>
      <c r="CI3535" s="5">
        <f t="shared" si="5744"/>
        <v>-104.17999999999847</v>
      </c>
    </row>
    <row r="3536" spans="1:87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5">
        <f t="shared" si="5812"/>
        <v>73.940000000000509</v>
      </c>
      <c r="K3536" s="5">
        <f t="shared" si="5834"/>
        <v>82.410833333333059</v>
      </c>
      <c r="L3536" s="5">
        <f t="shared" si="5814"/>
        <v>42.239999999999782</v>
      </c>
      <c r="M3536" s="5">
        <f t="shared" ref="M3536" si="5842">AVERAGE(L3525:L3536)</f>
        <v>53.079166666666573</v>
      </c>
      <c r="N3536" s="6" t="s">
        <v>37</v>
      </c>
      <c r="O3536" s="5">
        <f t="shared" si="5791"/>
        <v>4933.7</v>
      </c>
      <c r="P3536" s="4">
        <f t="shared" si="5792"/>
        <v>1</v>
      </c>
      <c r="Q3536" s="5">
        <f t="shared" si="5793"/>
        <v>67.949999999999818</v>
      </c>
      <c r="R3536" s="5">
        <f t="shared" si="5794"/>
        <v>4882.7375000000002</v>
      </c>
      <c r="S3536" s="4">
        <f t="shared" si="5795"/>
        <v>1</v>
      </c>
      <c r="T3536" s="4">
        <f t="shared" si="5796"/>
        <v>1</v>
      </c>
      <c r="U3536" s="5">
        <f t="shared" si="5797"/>
        <v>4900.3320000000003</v>
      </c>
      <c r="V3536" s="5">
        <f t="shared" si="5798"/>
        <v>33.367999999999483</v>
      </c>
      <c r="X3536" s="5">
        <f t="shared" si="5799"/>
        <v>26.430000000000291</v>
      </c>
      <c r="Y3536" s="5">
        <f t="shared" si="5800"/>
        <v>5.2299999999995634</v>
      </c>
      <c r="AA3536" s="5">
        <f t="shared" si="5801"/>
        <v>1</v>
      </c>
      <c r="AB3536" s="5">
        <f t="shared" si="5830"/>
        <v>0</v>
      </c>
      <c r="AC3536" s="5">
        <f t="shared" si="5802"/>
        <v>1</v>
      </c>
      <c r="AF3536" s="5">
        <f t="shared" si="5818"/>
        <v>61.140000000001237</v>
      </c>
      <c r="AG3536" s="5">
        <f t="shared" si="5819"/>
        <v>43.489999999999782</v>
      </c>
      <c r="AH3536" s="5">
        <f t="shared" si="5820"/>
        <v>12.799999999999272</v>
      </c>
      <c r="AI3536" s="5">
        <f t="shared" si="5821"/>
        <v>30.450000000000728</v>
      </c>
      <c r="AJ3536" s="5"/>
      <c r="AK3536" s="5">
        <f t="shared" si="5822"/>
        <v>12.799999999999272</v>
      </c>
      <c r="AL3536" s="5">
        <f t="shared" si="5840"/>
        <v>25.927000000000039</v>
      </c>
      <c r="AM3536" s="5">
        <f t="shared" si="5823"/>
        <v>61.140000000001237</v>
      </c>
      <c r="AN3536" s="5">
        <f t="shared" si="5836"/>
        <v>60.048999999999978</v>
      </c>
      <c r="AO3536" s="5">
        <f t="shared" si="5837"/>
        <v>1</v>
      </c>
      <c r="AP3536" s="5">
        <f t="shared" si="5748"/>
        <v>4</v>
      </c>
      <c r="AQ3536" s="5">
        <f t="shared" si="5762"/>
        <v>3.1</v>
      </c>
      <c r="AR3536" s="5"/>
      <c r="AS3536" s="5">
        <f t="shared" si="5816"/>
        <v>43.489999999999782</v>
      </c>
      <c r="AT3536" s="5">
        <f t="shared" si="5836"/>
        <v>73.291999999999831</v>
      </c>
      <c r="AU3536" s="5">
        <f t="shared" si="5824"/>
        <v>30.450000000000728</v>
      </c>
      <c r="AV3536" s="5">
        <f t="shared" si="5827"/>
        <v>17.650000000001455</v>
      </c>
      <c r="AW3536" s="5">
        <f t="shared" si="5825"/>
        <v>4</v>
      </c>
      <c r="AX3536" s="5">
        <f t="shared" si="5770"/>
        <v>30.063000000000468</v>
      </c>
      <c r="AZ3536" s="4">
        <f t="shared" si="5752"/>
        <v>1</v>
      </c>
      <c r="BA3536" s="5">
        <f t="shared" si="5758"/>
        <v>12.699999999998909</v>
      </c>
      <c r="BB3536" s="4">
        <f t="shared" si="5753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  <c r="CB3536" s="5">
        <f t="shared" si="5739"/>
        <v>61.140000000001237</v>
      </c>
      <c r="CC3536" s="5">
        <f t="shared" si="5740"/>
        <v>12.799999999999272</v>
      </c>
      <c r="CD3536" s="5">
        <f t="shared" si="5749"/>
        <v>26.430000000000291</v>
      </c>
      <c r="CE3536" s="5">
        <f t="shared" si="5742"/>
        <v>-5.2299999999995634</v>
      </c>
      <c r="CF3536" s="5"/>
      <c r="CG3536" s="5">
        <f t="shared" si="5743"/>
        <v>-50</v>
      </c>
      <c r="CH3536" s="5">
        <f t="shared" si="5746"/>
        <v>5.2299999999995634</v>
      </c>
      <c r="CI3536" s="5">
        <f t="shared" si="5744"/>
        <v>-73.569999999999709</v>
      </c>
    </row>
    <row r="3537" spans="1:87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5">
        <f t="shared" si="5812"/>
        <v>93.579999999999927</v>
      </c>
      <c r="K3537" s="5">
        <f t="shared" si="5834"/>
        <v>83.579999999999771</v>
      </c>
      <c r="L3537" s="5">
        <f t="shared" si="5814"/>
        <v>46.059999999999491</v>
      </c>
      <c r="M3537" s="5">
        <f t="shared" ref="M3537" si="5843">AVERAGE(L3526:L3537)</f>
        <v>51.584999999999887</v>
      </c>
      <c r="N3537" s="6" t="s">
        <v>37</v>
      </c>
      <c r="O3537" s="5">
        <f t="shared" si="5791"/>
        <v>4942.18</v>
      </c>
      <c r="P3537" s="4">
        <f t="shared" si="5792"/>
        <v>1</v>
      </c>
      <c r="Q3537" s="5">
        <f t="shared" si="5793"/>
        <v>65.719999999999345</v>
      </c>
      <c r="R3537" s="5">
        <f t="shared" si="5794"/>
        <v>4892.8900000000012</v>
      </c>
      <c r="S3537" s="4">
        <f t="shared" si="5795"/>
        <v>1</v>
      </c>
      <c r="T3537" s="4">
        <f t="shared" si="5796"/>
        <v>1</v>
      </c>
      <c r="U3537" s="5">
        <f t="shared" si="5797"/>
        <v>4915.6180000000004</v>
      </c>
      <c r="V3537" s="5">
        <f t="shared" si="5798"/>
        <v>26.561999999999898</v>
      </c>
      <c r="X3537" s="5">
        <f t="shared" si="5799"/>
        <v>68.190000000000509</v>
      </c>
      <c r="Y3537" s="5">
        <f t="shared" si="5800"/>
        <v>7.0199999999995271</v>
      </c>
      <c r="AA3537" s="5">
        <f t="shared" si="5801"/>
        <v>1</v>
      </c>
      <c r="AB3537" s="5">
        <f t="shared" si="5830"/>
        <v>0</v>
      </c>
      <c r="AC3537" s="5">
        <f t="shared" si="5802"/>
        <v>1</v>
      </c>
      <c r="AF3537" s="5">
        <f t="shared" si="5818"/>
        <v>82.780000000000655</v>
      </c>
      <c r="AG3537" s="5">
        <f t="shared" si="5819"/>
        <v>8.6000000000003638</v>
      </c>
      <c r="AH3537" s="5">
        <f t="shared" si="5820"/>
        <v>10.799999999999272</v>
      </c>
      <c r="AI3537" s="5">
        <f t="shared" si="5821"/>
        <v>84.979999999999563</v>
      </c>
      <c r="AJ3537" s="5"/>
      <c r="AK3537" s="5">
        <f t="shared" si="5822"/>
        <v>10.799999999999272</v>
      </c>
      <c r="AL3537" s="5">
        <f t="shared" si="5840"/>
        <v>25.927000000000039</v>
      </c>
      <c r="AM3537" s="5">
        <f t="shared" si="5823"/>
        <v>82.780000000000655</v>
      </c>
      <c r="AN3537" s="5">
        <f t="shared" si="5836"/>
        <v>52.776000000000025</v>
      </c>
      <c r="AO3537" s="5">
        <f t="shared" si="5837"/>
        <v>1</v>
      </c>
      <c r="AP3537" s="5">
        <f t="shared" si="5748"/>
        <v>4</v>
      </c>
      <c r="AQ3537" s="5">
        <f t="shared" si="5762"/>
        <v>3.1</v>
      </c>
      <c r="AR3537" s="5"/>
      <c r="AS3537" s="5">
        <f t="shared" si="5816"/>
        <v>84.979999999999563</v>
      </c>
      <c r="AT3537" s="5">
        <f t="shared" si="5836"/>
        <v>66.4789999999999</v>
      </c>
      <c r="AU3537" s="5">
        <f t="shared" si="5824"/>
        <v>8.6000000000003638</v>
      </c>
      <c r="AV3537" s="5">
        <f t="shared" si="5827"/>
        <v>74.180000000000291</v>
      </c>
      <c r="AW3537" s="5">
        <f t="shared" si="5825"/>
        <v>5</v>
      </c>
      <c r="AX3537" s="5">
        <f t="shared" si="5770"/>
        <v>30.063000000000468</v>
      </c>
      <c r="AZ3537" s="4">
        <f t="shared" si="5752"/>
        <v>1</v>
      </c>
      <c r="BA3537" s="5">
        <f t="shared" si="5758"/>
        <v>8.4800000000004729</v>
      </c>
      <c r="BB3537" s="4">
        <f t="shared" si="5753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  <c r="CB3537" s="5">
        <f t="shared" si="5739"/>
        <v>82.780000000000655</v>
      </c>
      <c r="CC3537" s="5">
        <f t="shared" si="5740"/>
        <v>10.799999999999272</v>
      </c>
      <c r="CD3537" s="5">
        <f t="shared" si="5749"/>
        <v>68.190000000000509</v>
      </c>
      <c r="CE3537" s="5">
        <f t="shared" si="5742"/>
        <v>-7.0199999999995271</v>
      </c>
      <c r="CF3537" s="5"/>
      <c r="CG3537" s="5">
        <f t="shared" si="5743"/>
        <v>-50</v>
      </c>
      <c r="CH3537" s="5">
        <f t="shared" si="5746"/>
        <v>7.0199999999995271</v>
      </c>
      <c r="CI3537" s="5">
        <f t="shared" si="5744"/>
        <v>-31.809999999999491</v>
      </c>
    </row>
    <row r="3538" spans="1:87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5">
        <f t="shared" si="5812"/>
        <v>61.239999999999782</v>
      </c>
      <c r="K3538" s="5">
        <f t="shared" si="5834"/>
        <v>83.945833333333212</v>
      </c>
      <c r="L3538" s="5">
        <f t="shared" si="5814"/>
        <v>34.25</v>
      </c>
      <c r="M3538" s="5">
        <f t="shared" ref="M3538" si="5844">AVERAGE(L3527:L3538)</f>
        <v>50.561666666666575</v>
      </c>
      <c r="N3538" s="6" t="s">
        <v>37</v>
      </c>
      <c r="O3538" s="5">
        <f t="shared" si="5791"/>
        <v>4940.5100000000011</v>
      </c>
      <c r="P3538" s="4">
        <f t="shared" si="5792"/>
        <v>0.95538338231367481</v>
      </c>
      <c r="Q3538" s="5">
        <f t="shared" si="5793"/>
        <v>37.430000000000291</v>
      </c>
      <c r="R3538" s="5">
        <f t="shared" si="5794"/>
        <v>4914.1075000000001</v>
      </c>
      <c r="S3538" s="4">
        <f t="shared" si="5795"/>
        <v>0.97814994112260689</v>
      </c>
      <c r="T3538" s="4">
        <f t="shared" si="5796"/>
        <v>0.98710225517455086</v>
      </c>
      <c r="U3538" s="5">
        <f t="shared" si="5797"/>
        <v>4928.4280000000008</v>
      </c>
      <c r="V3538" s="5">
        <f t="shared" si="5798"/>
        <v>12.082000000000335</v>
      </c>
      <c r="X3538" s="5">
        <f t="shared" si="5799"/>
        <v>8.3500000000003638</v>
      </c>
      <c r="Y3538" s="5">
        <f t="shared" si="5800"/>
        <v>13.569999999999709</v>
      </c>
      <c r="AA3538" s="5">
        <f t="shared" si="5801"/>
        <v>1</v>
      </c>
      <c r="AB3538" s="5">
        <f t="shared" si="5830"/>
        <v>0</v>
      </c>
      <c r="AC3538" s="5">
        <f t="shared" si="5802"/>
        <v>1</v>
      </c>
      <c r="AF3538" s="5">
        <f t="shared" si="5818"/>
        <v>19.469999999999345</v>
      </c>
      <c r="AG3538" s="5">
        <f t="shared" si="5819"/>
        <v>34.079999999999927</v>
      </c>
      <c r="AH3538" s="5">
        <f t="shared" si="5820"/>
        <v>41.770000000000437</v>
      </c>
      <c r="AI3538" s="5">
        <f t="shared" si="5821"/>
        <v>27.159999999999854</v>
      </c>
      <c r="AJ3538" s="5"/>
      <c r="AK3538" s="5">
        <f t="shared" si="5822"/>
        <v>19.469999999999345</v>
      </c>
      <c r="AL3538" s="5">
        <f t="shared" si="5840"/>
        <v>21.534000000000013</v>
      </c>
      <c r="AM3538" s="5">
        <f t="shared" si="5823"/>
        <v>41.770000000000437</v>
      </c>
      <c r="AN3538" s="5">
        <f t="shared" si="5836"/>
        <v>51.943000000000026</v>
      </c>
      <c r="AO3538" s="5">
        <f t="shared" si="5837"/>
        <v>0</v>
      </c>
      <c r="AP3538" s="5">
        <f t="shared" si="5748"/>
        <v>4</v>
      </c>
      <c r="AQ3538" s="5">
        <f t="shared" si="5762"/>
        <v>3.2</v>
      </c>
      <c r="AR3538" s="5"/>
      <c r="AS3538" s="5">
        <f t="shared" si="5816"/>
        <v>34.079999999999927</v>
      </c>
      <c r="AT3538" s="5">
        <f t="shared" si="5836"/>
        <v>60.432999999999808</v>
      </c>
      <c r="AU3538" s="5">
        <f t="shared" si="5824"/>
        <v>27.159999999999854</v>
      </c>
      <c r="AV3538" s="5">
        <f t="shared" si="5827"/>
        <v>-14.610000000000582</v>
      </c>
      <c r="AW3538" s="5">
        <f t="shared" si="5825"/>
        <v>6</v>
      </c>
      <c r="AX3538" s="5">
        <f t="shared" si="5770"/>
        <v>28.407000000000338</v>
      </c>
      <c r="AZ3538" s="4">
        <f t="shared" si="5752"/>
        <v>0.98710225517455086</v>
      </c>
      <c r="BA3538" s="5">
        <f t="shared" si="5758"/>
        <v>-1.6699999999991633</v>
      </c>
      <c r="BB3538" s="4">
        <f t="shared" si="5753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  <c r="CB3538" s="5">
        <f t="shared" ref="CB3538:CB3601" si="5845">C3538-B3538</f>
        <v>19.469999999999345</v>
      </c>
      <c r="CC3538" s="5">
        <f t="shared" ref="CC3538:CC3601" si="5846">B3538-D3538</f>
        <v>41.770000000000437</v>
      </c>
      <c r="CD3538" s="5">
        <f t="shared" si="5749"/>
        <v>8.3500000000003638</v>
      </c>
      <c r="CE3538" s="5">
        <f t="shared" si="5742"/>
        <v>-13.569999999999709</v>
      </c>
      <c r="CF3538" s="5"/>
      <c r="CG3538" s="5">
        <f t="shared" si="5743"/>
        <v>-50</v>
      </c>
      <c r="CH3538" s="5">
        <f t="shared" si="5746"/>
        <v>13.569999999999709</v>
      </c>
      <c r="CI3538" s="5">
        <f t="shared" si="5744"/>
        <v>-91.649999999999636</v>
      </c>
    </row>
    <row r="3539" spans="1:87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5">
        <f t="shared" si="5812"/>
        <v>104.39999999999964</v>
      </c>
      <c r="K3539" s="5">
        <f t="shared" si="5834"/>
        <v>78.654999999999902</v>
      </c>
      <c r="L3539" s="5">
        <f t="shared" si="5814"/>
        <v>29.449999999999818</v>
      </c>
      <c r="M3539" s="5">
        <f t="shared" ref="M3539" si="5847">AVERAGE(L3528:L3539)</f>
        <v>45.766666666666573</v>
      </c>
      <c r="N3539" s="6" t="s">
        <v>37</v>
      </c>
      <c r="O3539" s="5">
        <f t="shared" si="5791"/>
        <v>4997.9800000000005</v>
      </c>
      <c r="P3539" s="4">
        <f t="shared" si="5792"/>
        <v>1</v>
      </c>
      <c r="Q3539" s="5">
        <f t="shared" si="5793"/>
        <v>76.979999999999563</v>
      </c>
      <c r="R3539" s="5">
        <f t="shared" si="5794"/>
        <v>4940.2450000000008</v>
      </c>
      <c r="S3539" s="4">
        <f t="shared" si="5795"/>
        <v>1</v>
      </c>
      <c r="T3539" s="4">
        <f t="shared" si="5796"/>
        <v>1</v>
      </c>
      <c r="U3539" s="5">
        <f t="shared" si="5797"/>
        <v>4947.0740000000005</v>
      </c>
      <c r="V3539" s="5">
        <f t="shared" si="5798"/>
        <v>50.905999999999949</v>
      </c>
      <c r="X3539" s="5">
        <f t="shared" si="5799"/>
        <v>41.730000000001382</v>
      </c>
      <c r="Y3539" s="5">
        <f t="shared" si="5800"/>
        <v>3.9600000000000364</v>
      </c>
      <c r="AA3539" s="5">
        <f t="shared" si="5801"/>
        <v>1</v>
      </c>
      <c r="AB3539" s="5">
        <f t="shared" si="5830"/>
        <v>0</v>
      </c>
      <c r="AC3539" s="5">
        <f t="shared" si="5802"/>
        <v>1</v>
      </c>
      <c r="AF3539" s="5">
        <f t="shared" si="5818"/>
        <v>65.220000000001164</v>
      </c>
      <c r="AG3539" s="5">
        <f t="shared" si="5819"/>
        <v>104.39999999999964</v>
      </c>
      <c r="AH3539" s="5">
        <f t="shared" si="5820"/>
        <v>5.4899999999997817</v>
      </c>
      <c r="AI3539" s="5">
        <f t="shared" si="5821"/>
        <v>-33.68999999999869</v>
      </c>
      <c r="AJ3539" s="5"/>
      <c r="AK3539" s="5">
        <f t="shared" si="5822"/>
        <v>5.4899999999997817</v>
      </c>
      <c r="AL3539" s="5">
        <f t="shared" si="5840"/>
        <v>21.534000000000013</v>
      </c>
      <c r="AM3539" s="5">
        <f t="shared" si="5823"/>
        <v>65.220000000001164</v>
      </c>
      <c r="AN3539" s="5">
        <f t="shared" si="5836"/>
        <v>54.199000000000161</v>
      </c>
      <c r="AO3539" s="5">
        <f t="shared" si="5837"/>
        <v>1</v>
      </c>
      <c r="AP3539" s="5">
        <f t="shared" si="5748"/>
        <v>5</v>
      </c>
      <c r="AQ3539" s="5">
        <f t="shared" si="5762"/>
        <v>3.5</v>
      </c>
      <c r="AR3539" s="5"/>
      <c r="AS3539" s="5">
        <f t="shared" si="5816"/>
        <v>104.39999999999964</v>
      </c>
      <c r="AT3539" s="5">
        <f t="shared" si="5836"/>
        <v>66.276999999999859</v>
      </c>
      <c r="AU3539" s="5">
        <f t="shared" si="5824"/>
        <v>-33.68999999999869</v>
      </c>
      <c r="AV3539" s="5">
        <f t="shared" si="5827"/>
        <v>-39.179999999998472</v>
      </c>
      <c r="AW3539" s="5">
        <f t="shared" si="5825"/>
        <v>2</v>
      </c>
      <c r="AX3539" s="5">
        <f t="shared" si="5770"/>
        <v>27.261999999999901</v>
      </c>
      <c r="AZ3539" s="4">
        <f t="shared" si="5752"/>
        <v>1</v>
      </c>
      <c r="BA3539" s="5">
        <f t="shared" si="5758"/>
        <v>57.469999999999345</v>
      </c>
      <c r="BB3539" s="4">
        <f t="shared" si="5753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  <c r="CB3539" s="5">
        <f t="shared" si="5845"/>
        <v>65.220000000001164</v>
      </c>
      <c r="CC3539" s="5">
        <f t="shared" si="5846"/>
        <v>5.4899999999997817</v>
      </c>
      <c r="CD3539" s="5">
        <f t="shared" si="5749"/>
        <v>41.730000000001382</v>
      </c>
      <c r="CE3539" s="5">
        <f t="shared" ref="CE3539:CE3602" si="5848">IF(G3539-F3539&gt;30,-30,F3539-I3539)</f>
        <v>-3.9600000000000364</v>
      </c>
      <c r="CF3539" s="5"/>
      <c r="CG3539" s="5">
        <f t="shared" ref="CG3539:CG3602" si="5849">IF(CD3539&lt;&gt;"",-$CD$1,"")</f>
        <v>-50</v>
      </c>
      <c r="CH3539" s="5">
        <f t="shared" si="5746"/>
        <v>3.9600000000000364</v>
      </c>
      <c r="CI3539" s="5">
        <f t="shared" ref="CI3539:CI3602" si="5850">IF(CD3539&lt;&gt;"",CD3539-$CD$1-$CD$1,"")</f>
        <v>-58.269999999998618</v>
      </c>
    </row>
    <row r="3540" spans="1:87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5">
        <f t="shared" si="5812"/>
        <v>29.320000000001528</v>
      </c>
      <c r="K3540" s="5">
        <f t="shared" si="5834"/>
        <v>73.219999999999956</v>
      </c>
      <c r="L3540" s="5">
        <f t="shared" si="5814"/>
        <v>27.300000000000182</v>
      </c>
      <c r="M3540" s="5">
        <f t="shared" ref="M3540" si="5851">AVERAGE(L3529:L3540)</f>
        <v>42.277499999999918</v>
      </c>
      <c r="N3540" s="6" t="s">
        <v>37</v>
      </c>
      <c r="O3540" s="5">
        <f t="shared" si="5791"/>
        <v>5012.5</v>
      </c>
      <c r="P3540" s="4">
        <f t="shared" si="5792"/>
        <v>1</v>
      </c>
      <c r="Q3540" s="5">
        <f t="shared" si="5793"/>
        <v>78.800000000000182</v>
      </c>
      <c r="R3540" s="5">
        <f t="shared" si="5794"/>
        <v>4953.3999999999996</v>
      </c>
      <c r="S3540" s="4">
        <f t="shared" si="5795"/>
        <v>1</v>
      </c>
      <c r="T3540" s="4">
        <f t="shared" si="5796"/>
        <v>1</v>
      </c>
      <c r="U3540" s="5">
        <f t="shared" si="5797"/>
        <v>4965.3740000000007</v>
      </c>
      <c r="V3540" s="5">
        <f t="shared" si="5798"/>
        <v>47.125999999999294</v>
      </c>
      <c r="X3540" s="5">
        <f t="shared" si="5799"/>
        <v>-7.5799999999999272</v>
      </c>
      <c r="Y3540" s="5">
        <f t="shared" si="5800"/>
        <v>-18.420000000000073</v>
      </c>
      <c r="AA3540" s="5">
        <f t="shared" si="5801"/>
        <v>0</v>
      </c>
      <c r="AB3540" s="5">
        <f t="shared" si="5830"/>
        <v>1</v>
      </c>
      <c r="AC3540" s="5">
        <f t="shared" si="5802"/>
        <v>1</v>
      </c>
      <c r="AF3540" s="5">
        <f t="shared" si="5818"/>
        <v>18.970000000001164</v>
      </c>
      <c r="AG3540" s="5">
        <f t="shared" si="5819"/>
        <v>16.670000000000073</v>
      </c>
      <c r="AH3540" s="5">
        <f t="shared" si="5820"/>
        <v>10.350000000000364</v>
      </c>
      <c r="AI3540" s="5">
        <f t="shared" si="5821"/>
        <v>12.650000000001455</v>
      </c>
      <c r="AJ3540" s="5"/>
      <c r="AK3540" s="5">
        <f t="shared" si="5822"/>
        <v>10.350000000000364</v>
      </c>
      <c r="AL3540" s="5">
        <f t="shared" si="5840"/>
        <v>19.931999999999423</v>
      </c>
      <c r="AM3540" s="5">
        <f t="shared" si="5823"/>
        <v>18.970000000001164</v>
      </c>
      <c r="AN3540" s="5">
        <f t="shared" si="5836"/>
        <v>53.190000000000325</v>
      </c>
      <c r="AO3540" s="5">
        <f t="shared" si="5837"/>
        <v>0</v>
      </c>
      <c r="AP3540" s="5">
        <f t="shared" si="5748"/>
        <v>5</v>
      </c>
      <c r="AQ3540" s="5">
        <f t="shared" si="5762"/>
        <v>3.8</v>
      </c>
      <c r="AR3540" s="5"/>
      <c r="AS3540" s="5">
        <f t="shared" si="5816"/>
        <v>16.670000000000073</v>
      </c>
      <c r="AT3540" s="5">
        <f t="shared" si="5836"/>
        <v>64.550999999999846</v>
      </c>
      <c r="AU3540" s="5">
        <f t="shared" si="5824"/>
        <v>12.650000000001455</v>
      </c>
      <c r="AV3540" s="5">
        <f t="shared" si="5827"/>
        <v>2.3000000000010914</v>
      </c>
      <c r="AW3540" s="5">
        <f t="shared" si="5825"/>
        <v>3</v>
      </c>
      <c r="AX3540" s="5">
        <f t="shared" si="5770"/>
        <v>27.261999999999901</v>
      </c>
      <c r="AZ3540" s="4">
        <f t="shared" si="5752"/>
        <v>1</v>
      </c>
      <c r="BA3540" s="5">
        <f t="shared" si="5758"/>
        <v>14.519999999999527</v>
      </c>
      <c r="BB3540" s="4">
        <f t="shared" si="5753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  <c r="CB3540" s="5">
        <f t="shared" si="5845"/>
        <v>18.970000000001164</v>
      </c>
      <c r="CC3540" s="5">
        <f t="shared" si="5846"/>
        <v>10.350000000000364</v>
      </c>
      <c r="CD3540" s="5">
        <f t="shared" si="5749"/>
        <v>-7.5799999999999272</v>
      </c>
      <c r="CE3540" s="5">
        <f t="shared" si="5848"/>
        <v>18.420000000000073</v>
      </c>
      <c r="CF3540" s="5"/>
      <c r="CG3540" s="5">
        <f t="shared" si="5849"/>
        <v>-50</v>
      </c>
      <c r="CH3540" s="5">
        <f t="shared" ref="CH3540:CH3603" si="5852">IF(CI3540&lt;&gt;"",I3540-F3540,"")</f>
        <v>-18.420000000000073</v>
      </c>
      <c r="CI3540" s="5">
        <f t="shared" si="5850"/>
        <v>-107.57999999999993</v>
      </c>
    </row>
    <row r="3541" spans="1:87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5">
        <f t="shared" si="5812"/>
        <v>73.409999999999854</v>
      </c>
      <c r="K3541" s="5">
        <f t="shared" si="5834"/>
        <v>74.368333333333339</v>
      </c>
      <c r="L3541" s="5">
        <f t="shared" si="5814"/>
        <v>27.180000000000291</v>
      </c>
      <c r="M3541" s="5">
        <f t="shared" ref="M3541" si="5853">AVERAGE(L3530:L3541)</f>
        <v>40.996666666666592</v>
      </c>
      <c r="N3541" s="6" t="s">
        <v>37</v>
      </c>
      <c r="O3541" s="5">
        <f t="shared" si="5791"/>
        <v>5058.0699999999988</v>
      </c>
      <c r="P3541" s="4">
        <f t="shared" si="5792"/>
        <v>1</v>
      </c>
      <c r="Q3541" s="5">
        <f t="shared" si="5793"/>
        <v>117.55999999999767</v>
      </c>
      <c r="R3541" s="5">
        <f t="shared" si="5794"/>
        <v>4969.9000000000005</v>
      </c>
      <c r="S3541" s="4">
        <f t="shared" si="5795"/>
        <v>1</v>
      </c>
      <c r="T3541" s="4">
        <f t="shared" si="5796"/>
        <v>1</v>
      </c>
      <c r="U3541" s="5">
        <f t="shared" si="5797"/>
        <v>4990.2480000000005</v>
      </c>
      <c r="V3541" s="5">
        <f t="shared" si="5798"/>
        <v>67.821999999998297</v>
      </c>
      <c r="X3541" s="5">
        <f t="shared" si="5799"/>
        <v>42.170000000000073</v>
      </c>
      <c r="Y3541" s="5">
        <f t="shared" si="5800"/>
        <v>6.3200000000006185</v>
      </c>
      <c r="AA3541" s="5">
        <f t="shared" si="5801"/>
        <v>1</v>
      </c>
      <c r="AB3541" s="5">
        <f t="shared" si="5830"/>
        <v>0</v>
      </c>
      <c r="AC3541" s="5">
        <f t="shared" si="5802"/>
        <v>1</v>
      </c>
      <c r="AF3541" s="5">
        <f t="shared" si="5818"/>
        <v>54.520000000000437</v>
      </c>
      <c r="AG3541" s="5">
        <f t="shared" si="5819"/>
        <v>73.409999999999854</v>
      </c>
      <c r="AH3541" s="5">
        <f t="shared" si="5820"/>
        <v>13.399999999999636</v>
      </c>
      <c r="AI3541" s="5">
        <f t="shared" si="5821"/>
        <v>-5.4899999999997817</v>
      </c>
      <c r="AJ3541" s="5"/>
      <c r="AK3541" s="5">
        <f t="shared" si="5822"/>
        <v>13.399999999999636</v>
      </c>
      <c r="AL3541" s="5">
        <f t="shared" si="5840"/>
        <v>19.931999999999423</v>
      </c>
      <c r="AM3541" s="5">
        <f t="shared" si="5823"/>
        <v>54.520000000000437</v>
      </c>
      <c r="AN3541" s="5">
        <f t="shared" si="5836"/>
        <v>51.080000000000474</v>
      </c>
      <c r="AO3541" s="5">
        <f t="shared" si="5837"/>
        <v>1</v>
      </c>
      <c r="AP3541" s="5">
        <f t="shared" ref="AP3541:AP3604" si="5854">SUM(AO3532:AO3541)</f>
        <v>5</v>
      </c>
      <c r="AQ3541" s="5">
        <f t="shared" si="5762"/>
        <v>4</v>
      </c>
      <c r="AR3541" s="5"/>
      <c r="AS3541" s="5">
        <f t="shared" si="5816"/>
        <v>73.409999999999854</v>
      </c>
      <c r="AT3541" s="5">
        <f t="shared" si="5836"/>
        <v>62.352999999999881</v>
      </c>
      <c r="AU3541" s="5">
        <f t="shared" si="5824"/>
        <v>-5.4899999999997817</v>
      </c>
      <c r="AV3541" s="5">
        <f t="shared" si="5827"/>
        <v>-18.889999999999418</v>
      </c>
      <c r="AW3541" s="5">
        <f t="shared" si="5825"/>
        <v>4</v>
      </c>
      <c r="AX3541" s="5">
        <f t="shared" si="5770"/>
        <v>27.261999999999901</v>
      </c>
      <c r="AZ3541" s="4">
        <f t="shared" si="5752"/>
        <v>1</v>
      </c>
      <c r="BA3541" s="5">
        <f t="shared" si="5758"/>
        <v>45.569999999998799</v>
      </c>
      <c r="BB3541" s="4">
        <f t="shared" si="5753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  <c r="CB3541" s="5">
        <f t="shared" si="5845"/>
        <v>54.520000000000437</v>
      </c>
      <c r="CC3541" s="5">
        <f t="shared" si="5846"/>
        <v>13.399999999999636</v>
      </c>
      <c r="CD3541" s="5">
        <f t="shared" ref="CD3541:CD3604" si="5855">IF(CC3541&gt;$CD$1,-$CD$1,E3541-B3541)</f>
        <v>42.170000000000073</v>
      </c>
      <c r="CE3541" s="5">
        <f t="shared" si="5848"/>
        <v>-6.3200000000006185</v>
      </c>
      <c r="CF3541" s="5"/>
      <c r="CG3541" s="5">
        <f t="shared" si="5849"/>
        <v>-50</v>
      </c>
      <c r="CH3541" s="5">
        <f t="shared" si="5852"/>
        <v>6.3200000000006185</v>
      </c>
      <c r="CI3541" s="5">
        <f t="shared" si="5850"/>
        <v>-57.829999999999927</v>
      </c>
    </row>
    <row r="3542" spans="1:87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5">
        <f t="shared" si="5812"/>
        <v>48.5</v>
      </c>
      <c r="K3542" s="5">
        <f t="shared" si="5834"/>
        <v>74.217500000000044</v>
      </c>
      <c r="L3542" s="5">
        <f t="shared" si="5814"/>
        <v>22.380000000000109</v>
      </c>
      <c r="M3542" s="5">
        <f t="shared" ref="M3542" si="5856">AVERAGE(L3531:L3542)</f>
        <v>40.014999999999951</v>
      </c>
      <c r="N3542" s="6" t="s">
        <v>37</v>
      </c>
      <c r="O3542" s="5">
        <f t="shared" si="5791"/>
        <v>5084.9500000000007</v>
      </c>
      <c r="P3542" s="4">
        <f t="shared" si="5792"/>
        <v>1</v>
      </c>
      <c r="Q3542" s="5">
        <f t="shared" si="5793"/>
        <v>144.4399999999996</v>
      </c>
      <c r="R3542" s="5">
        <f t="shared" si="5794"/>
        <v>4976.6200000000008</v>
      </c>
      <c r="S3542" s="4">
        <f t="shared" si="5795"/>
        <v>1</v>
      </c>
      <c r="T3542" s="4">
        <f t="shared" si="5796"/>
        <v>1</v>
      </c>
      <c r="U3542" s="5">
        <f t="shared" si="5797"/>
        <v>5018.8020000000006</v>
      </c>
      <c r="V3542" s="5">
        <f t="shared" si="5798"/>
        <v>66.148000000000138</v>
      </c>
      <c r="X3542" s="5">
        <f t="shared" si="5799"/>
        <v>27.8700000000008</v>
      </c>
      <c r="Y3542" s="5">
        <f t="shared" si="5800"/>
        <v>10.859999999999673</v>
      </c>
      <c r="AA3542" s="5">
        <f t="shared" si="5801"/>
        <v>1</v>
      </c>
      <c r="AB3542" s="5">
        <f t="shared" si="5830"/>
        <v>0</v>
      </c>
      <c r="AC3542" s="5">
        <f t="shared" si="5802"/>
        <v>1</v>
      </c>
      <c r="AF3542" s="5">
        <f t="shared" si="5818"/>
        <v>40.1299999999992</v>
      </c>
      <c r="AG3542" s="5">
        <f t="shared" si="5819"/>
        <v>48.5</v>
      </c>
      <c r="AH3542" s="5">
        <f t="shared" si="5820"/>
        <v>0.72999999999956344</v>
      </c>
      <c r="AI3542" s="5">
        <f t="shared" si="5821"/>
        <v>-7.6400000000012369</v>
      </c>
      <c r="AJ3542" s="5"/>
      <c r="AK3542" s="5">
        <f t="shared" si="5822"/>
        <v>0.72999999999956344</v>
      </c>
      <c r="AL3542" s="5">
        <f t="shared" si="5840"/>
        <v>19.931999999999423</v>
      </c>
      <c r="AM3542" s="5">
        <f t="shared" si="5823"/>
        <v>40.1299999999992</v>
      </c>
      <c r="AN3542" s="5">
        <f t="shared" si="5836"/>
        <v>51.474000000000522</v>
      </c>
      <c r="AO3542" s="5">
        <f t="shared" si="5837"/>
        <v>0</v>
      </c>
      <c r="AP3542" s="5">
        <f t="shared" si="5854"/>
        <v>5</v>
      </c>
      <c r="AQ3542" s="5">
        <f t="shared" si="5762"/>
        <v>4.2</v>
      </c>
      <c r="AR3542" s="5"/>
      <c r="AS3542" s="5">
        <f t="shared" si="5816"/>
        <v>48.5</v>
      </c>
      <c r="AT3542" s="5">
        <f t="shared" si="5836"/>
        <v>57.550999999999839</v>
      </c>
      <c r="AU3542" s="5">
        <f t="shared" si="5824"/>
        <v>-7.6400000000012369</v>
      </c>
      <c r="AV3542" s="5">
        <f t="shared" si="5827"/>
        <v>-8.3700000000008004</v>
      </c>
      <c r="AW3542" s="5">
        <f t="shared" si="5825"/>
        <v>5</v>
      </c>
      <c r="AX3542" s="5">
        <f t="shared" si="5770"/>
        <v>27.261999999999901</v>
      </c>
      <c r="AZ3542" s="4">
        <f t="shared" si="5752"/>
        <v>1</v>
      </c>
      <c r="BA3542" s="5">
        <f t="shared" si="5758"/>
        <v>26.880000000001928</v>
      </c>
      <c r="BB3542" s="4">
        <f t="shared" si="5753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  <c r="CB3542" s="5">
        <f t="shared" si="5845"/>
        <v>40.1299999999992</v>
      </c>
      <c r="CC3542" s="5">
        <f t="shared" si="5846"/>
        <v>0.72999999999956344</v>
      </c>
      <c r="CD3542" s="5">
        <f t="shared" si="5855"/>
        <v>27.8700000000008</v>
      </c>
      <c r="CE3542" s="5">
        <f t="shared" si="5848"/>
        <v>-10.859999999999673</v>
      </c>
      <c r="CF3542" s="5"/>
      <c r="CG3542" s="5">
        <f t="shared" si="5849"/>
        <v>-50</v>
      </c>
      <c r="CH3542" s="5">
        <f t="shared" si="5852"/>
        <v>10.859999999999673</v>
      </c>
      <c r="CI3542" s="5">
        <f t="shared" si="5850"/>
        <v>-72.1299999999992</v>
      </c>
    </row>
    <row r="3543" spans="1:87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5">
        <f t="shared" si="5812"/>
        <v>48.040000000000873</v>
      </c>
      <c r="K3543" s="5">
        <f t="shared" si="5834"/>
        <v>70.271666666666832</v>
      </c>
      <c r="L3543" s="5">
        <f t="shared" si="5814"/>
        <v>16.269999999999527</v>
      </c>
      <c r="M3543" s="5">
        <f t="shared" ref="M3543" si="5857">AVERAGE(L3532:L3543)</f>
        <v>36.934166666666592</v>
      </c>
      <c r="N3543" s="6" t="s">
        <v>37</v>
      </c>
      <c r="O3543" s="5">
        <f t="shared" si="5791"/>
        <v>5110.0899999999992</v>
      </c>
      <c r="P3543" s="4">
        <f t="shared" si="5792"/>
        <v>1</v>
      </c>
      <c r="Q3543" s="5">
        <f t="shared" si="5793"/>
        <v>112.10999999999876</v>
      </c>
      <c r="R3543" s="5">
        <f t="shared" si="5794"/>
        <v>5026.0074999999997</v>
      </c>
      <c r="S3543" s="4">
        <f t="shared" si="5795"/>
        <v>1</v>
      </c>
      <c r="T3543" s="4">
        <f t="shared" si="5796"/>
        <v>1</v>
      </c>
      <c r="U3543" s="5">
        <f t="shared" si="5797"/>
        <v>5052.7179999999998</v>
      </c>
      <c r="V3543" s="5">
        <f t="shared" si="5798"/>
        <v>57.371999999999389</v>
      </c>
      <c r="X3543" s="5">
        <f t="shared" si="5799"/>
        <v>26.75</v>
      </c>
      <c r="Y3543" s="5">
        <f t="shared" si="5800"/>
        <v>-1.930000000000291</v>
      </c>
      <c r="AA3543" s="5">
        <f t="shared" si="5801"/>
        <v>0</v>
      </c>
      <c r="AB3543" s="5">
        <f t="shared" si="5830"/>
        <v>0</v>
      </c>
      <c r="AC3543" s="5">
        <f t="shared" si="5802"/>
        <v>0</v>
      </c>
      <c r="AF3543" s="5">
        <f t="shared" si="5818"/>
        <v>46.070000000001528</v>
      </c>
      <c r="AG3543" s="5">
        <f t="shared" si="5819"/>
        <v>37.25</v>
      </c>
      <c r="AH3543" s="5">
        <f t="shared" si="5820"/>
        <v>1.9699999999993452</v>
      </c>
      <c r="AI3543" s="5">
        <f t="shared" si="5821"/>
        <v>10.790000000000873</v>
      </c>
      <c r="AJ3543" s="5"/>
      <c r="AK3543" s="5">
        <f t="shared" si="5822"/>
        <v>1.9699999999993452</v>
      </c>
      <c r="AL3543" s="5">
        <f t="shared" si="5840"/>
        <v>18.344999999999345</v>
      </c>
      <c r="AM3543" s="5">
        <f t="shared" si="5823"/>
        <v>46.070000000001528</v>
      </c>
      <c r="AN3543" s="5">
        <f t="shared" si="5836"/>
        <v>52.994000000000781</v>
      </c>
      <c r="AO3543" s="5">
        <f t="shared" si="5837"/>
        <v>0</v>
      </c>
      <c r="AP3543" s="5">
        <f t="shared" si="5854"/>
        <v>5</v>
      </c>
      <c r="AQ3543" s="5">
        <f t="shared" si="5762"/>
        <v>4.4000000000000004</v>
      </c>
      <c r="AR3543" s="5"/>
      <c r="AS3543" s="5">
        <f t="shared" si="5816"/>
        <v>37.25</v>
      </c>
      <c r="AT3543" s="5">
        <f t="shared" si="5836"/>
        <v>57.394999999999889</v>
      </c>
      <c r="AU3543" s="5">
        <f t="shared" si="5824"/>
        <v>10.790000000000873</v>
      </c>
      <c r="AV3543" s="5">
        <f t="shared" si="5827"/>
        <v>8.820000000001528</v>
      </c>
      <c r="AW3543" s="5">
        <f t="shared" si="5825"/>
        <v>6</v>
      </c>
      <c r="AX3543" s="5">
        <f t="shared" si="5770"/>
        <v>27.261999999999901</v>
      </c>
      <c r="AZ3543" s="4">
        <f t="shared" ref="AZ3543:AZ3606" si="5858">T3543</f>
        <v>1</v>
      </c>
      <c r="BA3543" s="5">
        <f t="shared" si="5758"/>
        <v>25.139999999998508</v>
      </c>
      <c r="BB3543" s="4">
        <f t="shared" ref="BB3543:BB3606" si="5859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  <c r="CB3543" s="5">
        <f t="shared" si="5845"/>
        <v>46.070000000001528</v>
      </c>
      <c r="CC3543" s="5">
        <f t="shared" si="5846"/>
        <v>1.9699999999993452</v>
      </c>
      <c r="CD3543" s="5">
        <f t="shared" si="5855"/>
        <v>26.75</v>
      </c>
      <c r="CE3543" s="5">
        <f t="shared" si="5848"/>
        <v>1.930000000000291</v>
      </c>
      <c r="CF3543" s="5"/>
      <c r="CG3543" s="5">
        <f t="shared" si="5849"/>
        <v>-50</v>
      </c>
      <c r="CH3543" s="5">
        <f t="shared" si="5852"/>
        <v>-1.930000000000291</v>
      </c>
      <c r="CI3543" s="5">
        <f t="shared" si="5850"/>
        <v>-73.25</v>
      </c>
    </row>
    <row r="3544" spans="1:87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5">
        <f t="shared" si="5812"/>
        <v>40.709999999999127</v>
      </c>
      <c r="K3544" s="5">
        <f t="shared" si="5834"/>
        <v>65.620833333333394</v>
      </c>
      <c r="L3544" s="5">
        <f t="shared" si="5814"/>
        <v>35.890000000000327</v>
      </c>
      <c r="M3544" s="5">
        <f t="shared" ref="M3544" si="5860">AVERAGE(L3533:L3544)</f>
        <v>35.407499999999949</v>
      </c>
      <c r="N3544" s="6" t="s">
        <v>37</v>
      </c>
      <c r="O3544" s="5">
        <f t="shared" si="5791"/>
        <v>5116.1499999999987</v>
      </c>
      <c r="P3544" s="4">
        <f t="shared" si="5792"/>
        <v>1</v>
      </c>
      <c r="Q3544" s="5">
        <f t="shared" si="5793"/>
        <v>103.64999999999873</v>
      </c>
      <c r="R3544" s="5">
        <f t="shared" si="5794"/>
        <v>5038.4124999999995</v>
      </c>
      <c r="S3544" s="4">
        <f t="shared" si="5795"/>
        <v>1</v>
      </c>
      <c r="T3544" s="4">
        <f t="shared" si="5796"/>
        <v>1</v>
      </c>
      <c r="U3544" s="5">
        <f t="shared" si="5797"/>
        <v>5076.3519999999999</v>
      </c>
      <c r="V3544" s="5">
        <f t="shared" si="5798"/>
        <v>39.797999999998865</v>
      </c>
      <c r="X3544" s="5">
        <f t="shared" si="5799"/>
        <v>-10.990000000001601</v>
      </c>
      <c r="Y3544" s="5">
        <f t="shared" si="5800"/>
        <v>-8.839999999999236</v>
      </c>
      <c r="AA3544" s="5">
        <f t="shared" si="5801"/>
        <v>0</v>
      </c>
      <c r="AB3544" s="5">
        <f t="shared" si="5830"/>
        <v>1</v>
      </c>
      <c r="AC3544" s="5">
        <f t="shared" si="5802"/>
        <v>1</v>
      </c>
      <c r="AF3544" s="5">
        <f t="shared" si="5818"/>
        <v>11.8799999999992</v>
      </c>
      <c r="AG3544" s="5">
        <f t="shared" si="5819"/>
        <v>19.530000000000655</v>
      </c>
      <c r="AH3544" s="5">
        <f t="shared" si="5820"/>
        <v>28.829999999999927</v>
      </c>
      <c r="AI3544" s="5">
        <f t="shared" si="5821"/>
        <v>21.179999999998472</v>
      </c>
      <c r="AJ3544" s="5"/>
      <c r="AK3544" s="5">
        <f t="shared" si="5822"/>
        <v>11.8799999999992</v>
      </c>
      <c r="AL3544" s="5">
        <f t="shared" si="5840"/>
        <v>18.344999999999345</v>
      </c>
      <c r="AM3544" s="5">
        <f t="shared" si="5823"/>
        <v>28.829999999999927</v>
      </c>
      <c r="AN3544" s="5">
        <f t="shared" si="5836"/>
        <v>45.932000000000698</v>
      </c>
      <c r="AO3544" s="5">
        <f t="shared" si="5837"/>
        <v>0</v>
      </c>
      <c r="AP3544" s="5">
        <f t="shared" si="5854"/>
        <v>4</v>
      </c>
      <c r="AQ3544" s="5">
        <f t="shared" si="5762"/>
        <v>4.4000000000000004</v>
      </c>
      <c r="AR3544" s="5"/>
      <c r="AS3544" s="5">
        <f t="shared" si="5816"/>
        <v>21.179999999998472</v>
      </c>
      <c r="AT3544" s="5">
        <f t="shared" si="5836"/>
        <v>51.013999999999761</v>
      </c>
      <c r="AU3544" s="5">
        <f t="shared" si="5824"/>
        <v>19.530000000000655</v>
      </c>
      <c r="AV3544" s="5">
        <f t="shared" si="5827"/>
        <v>-7.6500000000014552</v>
      </c>
      <c r="AW3544" s="5">
        <f t="shared" si="5825"/>
        <v>2</v>
      </c>
      <c r="AX3544" s="5">
        <f t="shared" si="5770"/>
        <v>27.261999999999901</v>
      </c>
      <c r="AZ3544" s="4">
        <f t="shared" si="5858"/>
        <v>1</v>
      </c>
      <c r="BA3544" s="5">
        <f t="shared" si="5758"/>
        <v>6.0599999999994907</v>
      </c>
      <c r="BB3544" s="4">
        <f t="shared" si="5859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  <c r="CB3544" s="5">
        <f t="shared" si="5845"/>
        <v>11.8799999999992</v>
      </c>
      <c r="CC3544" s="5">
        <f t="shared" si="5846"/>
        <v>28.829999999999927</v>
      </c>
      <c r="CD3544" s="5">
        <f t="shared" si="5855"/>
        <v>-10.990000000001601</v>
      </c>
      <c r="CE3544" s="5">
        <f t="shared" si="5848"/>
        <v>8.839999999999236</v>
      </c>
      <c r="CF3544" s="5"/>
      <c r="CG3544" s="5">
        <f t="shared" si="5849"/>
        <v>-50</v>
      </c>
      <c r="CH3544" s="5">
        <f t="shared" si="5852"/>
        <v>-8.839999999999236</v>
      </c>
      <c r="CI3544" s="5">
        <f t="shared" si="5850"/>
        <v>-110.9900000000016</v>
      </c>
    </row>
    <row r="3545" spans="1:87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5">
        <f t="shared" si="5812"/>
        <v>181.04000000000087</v>
      </c>
      <c r="K3545" s="5">
        <f t="shared" si="5834"/>
        <v>76.127500000000211</v>
      </c>
      <c r="L3545" s="5">
        <f t="shared" si="5814"/>
        <v>113.3700000000008</v>
      </c>
      <c r="M3545" s="5">
        <f t="shared" ref="M3545" si="5861">AVERAGE(L3534:L3545)</f>
        <v>42.511666666666692</v>
      </c>
      <c r="N3545" s="6" t="s">
        <v>37</v>
      </c>
      <c r="O3545" s="5">
        <f t="shared" si="5791"/>
        <v>5050.96</v>
      </c>
      <c r="P3545" s="4">
        <f t="shared" si="5792"/>
        <v>0</v>
      </c>
      <c r="Q3545" s="5">
        <f t="shared" si="5793"/>
        <v>65.18999999999869</v>
      </c>
      <c r="R3545" s="5">
        <f t="shared" si="5794"/>
        <v>5067.2574999999997</v>
      </c>
      <c r="S3545" s="4">
        <f t="shared" si="5795"/>
        <v>0.44833714140645126</v>
      </c>
      <c r="T3545" s="4">
        <f t="shared" si="5796"/>
        <v>0.62884308813482359</v>
      </c>
      <c r="U3545" s="5">
        <f t="shared" si="5797"/>
        <v>5084.0439999999999</v>
      </c>
      <c r="V3545" s="5">
        <f t="shared" si="5798"/>
        <v>-33.083999999999833</v>
      </c>
      <c r="X3545" s="5">
        <f t="shared" si="5799"/>
        <v>-174.79000000000087</v>
      </c>
      <c r="Y3545" s="5">
        <f t="shared" si="5800"/>
        <v>-103.51000000000022</v>
      </c>
      <c r="AA3545" s="5">
        <f t="shared" si="5801"/>
        <v>0</v>
      </c>
      <c r="AB3545" s="5">
        <f t="shared" si="5830"/>
        <v>1</v>
      </c>
      <c r="AC3545" s="5">
        <f t="shared" si="5802"/>
        <v>1</v>
      </c>
      <c r="AF3545" s="5">
        <f t="shared" si="5818"/>
        <v>5.9799999999995634</v>
      </c>
      <c r="AG3545" s="5">
        <f t="shared" si="5819"/>
        <v>2.2100000000009459</v>
      </c>
      <c r="AH3545" s="5">
        <f t="shared" si="5820"/>
        <v>175.06000000000131</v>
      </c>
      <c r="AI3545" s="5">
        <f t="shared" si="5821"/>
        <v>178.82999999999993</v>
      </c>
      <c r="AJ3545" s="5"/>
      <c r="AK3545" s="5">
        <f t="shared" si="5822"/>
        <v>5.9799999999995634</v>
      </c>
      <c r="AL3545" s="5">
        <f t="shared" si="5840"/>
        <v>14.006999999999605</v>
      </c>
      <c r="AM3545" s="5">
        <f t="shared" si="5823"/>
        <v>175.06000000000131</v>
      </c>
      <c r="AN3545" s="5">
        <f t="shared" si="5836"/>
        <v>61.449000000000709</v>
      </c>
      <c r="AO3545" s="5">
        <f t="shared" si="5837"/>
        <v>1</v>
      </c>
      <c r="AP3545" s="5">
        <f t="shared" si="5854"/>
        <v>5</v>
      </c>
      <c r="AQ3545" s="5">
        <f t="shared" si="5762"/>
        <v>4.5999999999999996</v>
      </c>
      <c r="AR3545" s="5"/>
      <c r="AS3545" s="5">
        <f t="shared" si="5816"/>
        <v>178.82999999999993</v>
      </c>
      <c r="AT3545" s="5">
        <f t="shared" si="5836"/>
        <v>64.278999999999726</v>
      </c>
      <c r="AU3545" s="5">
        <f t="shared" si="5824"/>
        <v>2.2100000000009459</v>
      </c>
      <c r="AV3545" s="5">
        <f t="shared" si="5827"/>
        <v>3.7699999999986176</v>
      </c>
      <c r="AW3545" s="5">
        <f t="shared" si="5825"/>
        <v>3</v>
      </c>
      <c r="AX3545" s="5">
        <f t="shared" si="5770"/>
        <v>27.261999999999901</v>
      </c>
      <c r="AZ3545" s="4">
        <f t="shared" si="5858"/>
        <v>0.62884308813482359</v>
      </c>
      <c r="BA3545" s="5">
        <f t="shared" si="5758"/>
        <v>-65.18999999999869</v>
      </c>
      <c r="BB3545" s="4">
        <f t="shared" si="5859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  <c r="CB3545" s="5">
        <f t="shared" si="5845"/>
        <v>5.9799999999995634</v>
      </c>
      <c r="CC3545" s="5">
        <f t="shared" si="5846"/>
        <v>175.06000000000131</v>
      </c>
      <c r="CD3545" s="5">
        <f t="shared" si="5855"/>
        <v>-50</v>
      </c>
      <c r="CE3545" s="5">
        <f t="shared" si="5848"/>
        <v>103.51000000000022</v>
      </c>
      <c r="CF3545" s="5"/>
      <c r="CG3545" s="5">
        <f t="shared" si="5849"/>
        <v>-50</v>
      </c>
      <c r="CH3545" s="5">
        <f t="shared" si="5852"/>
        <v>-103.51000000000022</v>
      </c>
      <c r="CI3545" s="5">
        <f t="shared" si="5850"/>
        <v>-150</v>
      </c>
    </row>
    <row r="3546" spans="1:87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5">
        <f t="shared" si="5812"/>
        <v>183.30999999999949</v>
      </c>
      <c r="K3546" s="5">
        <f t="shared" si="5834"/>
        <v>81.972500000000153</v>
      </c>
      <c r="L3546" s="5">
        <f t="shared" si="5814"/>
        <v>72.429999999999382</v>
      </c>
      <c r="M3546" s="5">
        <f t="shared" ref="M3546" si="5862">AVERAGE(L3535:L3546)</f>
        <v>43.597500000000004</v>
      </c>
      <c r="N3546" s="6" t="s">
        <v>36</v>
      </c>
      <c r="O3546" s="5">
        <f t="shared" si="5791"/>
        <v>4992.1099999999988</v>
      </c>
      <c r="P3546" s="4">
        <f t="shared" si="5792"/>
        <v>0</v>
      </c>
      <c r="Q3546" s="5">
        <f t="shared" si="5793"/>
        <v>124.03999999999996</v>
      </c>
      <c r="R3546" s="5">
        <f t="shared" si="5794"/>
        <v>5023.119999999999</v>
      </c>
      <c r="S3546" s="4">
        <f t="shared" si="5795"/>
        <v>0</v>
      </c>
      <c r="T3546" s="4">
        <f t="shared" si="5796"/>
        <v>0.29378273741743532</v>
      </c>
      <c r="U3546" s="5">
        <f t="shared" si="5797"/>
        <v>5070.851999999999</v>
      </c>
      <c r="V3546" s="5">
        <f t="shared" si="5798"/>
        <v>-78.742000000000189</v>
      </c>
      <c r="X3546" s="5">
        <f t="shared" si="5799"/>
        <v>-106.26000000000022</v>
      </c>
      <c r="Y3546" s="5">
        <f t="shared" si="5800"/>
        <v>-35.779999999999745</v>
      </c>
      <c r="AA3546" s="5">
        <f t="shared" si="5801"/>
        <v>0</v>
      </c>
      <c r="AB3546" s="5">
        <f t="shared" si="5830"/>
        <v>1</v>
      </c>
      <c r="AC3546" s="5">
        <f t="shared" si="5802"/>
        <v>1</v>
      </c>
      <c r="AF3546" s="5">
        <f t="shared" si="5818"/>
        <v>6.2399999999997817</v>
      </c>
      <c r="AG3546" s="5">
        <f t="shared" si="5819"/>
        <v>29.729999999999563</v>
      </c>
      <c r="AH3546" s="5">
        <f t="shared" si="5820"/>
        <v>177.06999999999971</v>
      </c>
      <c r="AI3546" s="5">
        <f t="shared" si="5821"/>
        <v>153.57999999999993</v>
      </c>
      <c r="AJ3546" s="5"/>
      <c r="AK3546" s="5">
        <f t="shared" si="5822"/>
        <v>6.2399999999997817</v>
      </c>
      <c r="AL3546" s="5">
        <f t="shared" si="5840"/>
        <v>14.006999999999605</v>
      </c>
      <c r="AM3546" s="5">
        <f t="shared" si="5823"/>
        <v>177.06999999999971</v>
      </c>
      <c r="AN3546" s="5">
        <f t="shared" si="5836"/>
        <v>73.042000000000556</v>
      </c>
      <c r="AO3546" s="5">
        <f t="shared" si="5837"/>
        <v>1</v>
      </c>
      <c r="AP3546" s="5">
        <f t="shared" si="5854"/>
        <v>5</v>
      </c>
      <c r="AQ3546" s="5">
        <f t="shared" si="5762"/>
        <v>4.7</v>
      </c>
      <c r="AR3546" s="5"/>
      <c r="AS3546" s="5">
        <f t="shared" si="5816"/>
        <v>153.57999999999993</v>
      </c>
      <c r="AT3546" s="5">
        <f t="shared" si="5836"/>
        <v>75.287999999999741</v>
      </c>
      <c r="AU3546" s="5">
        <f t="shared" si="5824"/>
        <v>29.729999999999563</v>
      </c>
      <c r="AV3546" s="5">
        <f t="shared" si="5827"/>
        <v>-23.489999999999782</v>
      </c>
      <c r="AW3546" s="5">
        <f t="shared" si="5825"/>
        <v>4</v>
      </c>
      <c r="AX3546" s="5">
        <f t="shared" si="5770"/>
        <v>28.335000000000221</v>
      </c>
      <c r="AZ3546" s="4">
        <f t="shared" si="5858"/>
        <v>0.29378273741743532</v>
      </c>
      <c r="BA3546" s="5">
        <f t="shared" si="5758"/>
        <v>0</v>
      </c>
      <c r="BB3546" s="4">
        <f t="shared" si="5859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  <c r="CB3546" s="5">
        <f t="shared" si="5845"/>
        <v>6.2399999999997817</v>
      </c>
      <c r="CC3546" s="5">
        <f t="shared" si="5846"/>
        <v>177.06999999999971</v>
      </c>
      <c r="CD3546" s="5">
        <f t="shared" si="5855"/>
        <v>-50</v>
      </c>
      <c r="CE3546" s="5">
        <f t="shared" si="5848"/>
        <v>35.779999999999745</v>
      </c>
      <c r="CF3546" s="5"/>
      <c r="CG3546" s="5">
        <f t="shared" si="5849"/>
        <v>-50</v>
      </c>
      <c r="CH3546" s="5">
        <f t="shared" si="5852"/>
        <v>-35.779999999999745</v>
      </c>
      <c r="CI3546" s="5">
        <f t="shared" si="5850"/>
        <v>-150</v>
      </c>
    </row>
    <row r="3547" spans="1:87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5">
        <f t="shared" si="5812"/>
        <v>94.159999999999854</v>
      </c>
      <c r="K3547" s="5">
        <f t="shared" si="5834"/>
        <v>85.970833333333459</v>
      </c>
      <c r="L3547" s="5">
        <f t="shared" si="5814"/>
        <v>57.140000000000327</v>
      </c>
      <c r="M3547" s="5">
        <f t="shared" ref="M3547" si="5863">AVERAGE(L3536:L3547)</f>
        <v>43.663333333333334</v>
      </c>
      <c r="N3547" s="6" t="s">
        <v>36</v>
      </c>
      <c r="O3547" s="5">
        <f t="shared" si="5791"/>
        <v>4985.0400000000009</v>
      </c>
      <c r="P3547" s="4">
        <f t="shared" si="5792"/>
        <v>0</v>
      </c>
      <c r="Q3547" s="5">
        <f t="shared" si="5793"/>
        <v>131.10999999999785</v>
      </c>
      <c r="R3547" s="5">
        <f t="shared" si="5794"/>
        <v>5017.8175000000001</v>
      </c>
      <c r="S3547" s="4">
        <f t="shared" si="5795"/>
        <v>0</v>
      </c>
      <c r="T3547" s="4">
        <f t="shared" si="5796"/>
        <v>0</v>
      </c>
      <c r="U3547" s="5">
        <f t="shared" si="5797"/>
        <v>5050.87</v>
      </c>
      <c r="V3547" s="5">
        <f t="shared" si="5798"/>
        <v>-65.829999999999018</v>
      </c>
      <c r="X3547" s="5">
        <f t="shared" si="5799"/>
        <v>-25.579999999999927</v>
      </c>
      <c r="Y3547" s="5">
        <f t="shared" si="5800"/>
        <v>-40.850000000000364</v>
      </c>
      <c r="AA3547" s="5">
        <f t="shared" si="5801"/>
        <v>0</v>
      </c>
      <c r="AB3547" s="5">
        <f t="shared" si="5830"/>
        <v>1</v>
      </c>
      <c r="AC3547" s="5">
        <f t="shared" si="5802"/>
        <v>1</v>
      </c>
      <c r="AF3547" s="5">
        <f t="shared" si="5818"/>
        <v>61.6299999999992</v>
      </c>
      <c r="AG3547" s="5">
        <f t="shared" si="5819"/>
        <v>31.530000000000655</v>
      </c>
      <c r="AH3547" s="5">
        <f t="shared" si="5820"/>
        <v>32.530000000000655</v>
      </c>
      <c r="AI3547" s="5">
        <f t="shared" si="5821"/>
        <v>62.6299999999992</v>
      </c>
      <c r="AJ3547" s="5"/>
      <c r="AK3547" s="5">
        <f t="shared" si="5822"/>
        <v>32.530000000000655</v>
      </c>
      <c r="AL3547" s="5">
        <f t="shared" si="5840"/>
        <v>20.77599999999947</v>
      </c>
      <c r="AM3547" s="5">
        <f t="shared" si="5823"/>
        <v>61.6299999999992</v>
      </c>
      <c r="AN3547" s="5">
        <f t="shared" si="5836"/>
        <v>70.927000000000405</v>
      </c>
      <c r="AO3547" s="5">
        <f t="shared" si="5837"/>
        <v>0</v>
      </c>
      <c r="AP3547" s="5">
        <f t="shared" si="5854"/>
        <v>4</v>
      </c>
      <c r="AQ3547" s="5">
        <f t="shared" si="5762"/>
        <v>4.7</v>
      </c>
      <c r="AR3547" s="5"/>
      <c r="AS3547" s="5">
        <f t="shared" si="5816"/>
        <v>62.6299999999992</v>
      </c>
      <c r="AT3547" s="5">
        <f t="shared" si="5836"/>
        <v>73.052999999999699</v>
      </c>
      <c r="AU3547" s="5">
        <f t="shared" si="5824"/>
        <v>31.530000000000655</v>
      </c>
      <c r="AV3547" s="5">
        <f t="shared" si="5827"/>
        <v>30.099999999998545</v>
      </c>
      <c r="AW3547" s="5">
        <f t="shared" si="5825"/>
        <v>5</v>
      </c>
      <c r="AX3547" s="5">
        <f t="shared" si="5770"/>
        <v>29.80199999999968</v>
      </c>
      <c r="AZ3547" s="4">
        <f t="shared" si="5858"/>
        <v>0</v>
      </c>
      <c r="BA3547" s="5">
        <f t="shared" ref="BA3547:BA3610" si="5864">IF(AZ3546&gt;0.9,O3547-O3546,0)</f>
        <v>0</v>
      </c>
      <c r="BB3547" s="4">
        <f t="shared" si="5859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  <c r="CB3547" s="5">
        <f t="shared" si="5845"/>
        <v>61.6299999999992</v>
      </c>
      <c r="CC3547" s="5">
        <f t="shared" si="5846"/>
        <v>32.530000000000655</v>
      </c>
      <c r="CD3547" s="5">
        <f t="shared" si="5855"/>
        <v>-25.579999999999927</v>
      </c>
      <c r="CE3547" s="5">
        <f t="shared" si="5848"/>
        <v>40.850000000000364</v>
      </c>
      <c r="CF3547" s="5"/>
      <c r="CG3547" s="5">
        <f t="shared" si="5849"/>
        <v>-50</v>
      </c>
      <c r="CH3547" s="5">
        <f t="shared" si="5852"/>
        <v>-40.850000000000364</v>
      </c>
      <c r="CI3547" s="5">
        <f t="shared" si="5850"/>
        <v>-125.57999999999993</v>
      </c>
    </row>
    <row r="3548" spans="1:87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5">
        <f t="shared" si="5812"/>
        <v>111.6299999999992</v>
      </c>
      <c r="K3548" s="5">
        <f t="shared" si="5834"/>
        <v>89.111666666666679</v>
      </c>
      <c r="L3548" s="5">
        <f t="shared" si="5814"/>
        <v>58.540000000000418</v>
      </c>
      <c r="M3548" s="5">
        <f t="shared" ref="M3548" si="5865">AVERAGE(L3537:L3548)</f>
        <v>45.021666666666725</v>
      </c>
      <c r="N3548" s="6" t="s">
        <v>36</v>
      </c>
      <c r="O3548" s="5">
        <f t="shared" si="5791"/>
        <v>5043.04</v>
      </c>
      <c r="P3548" s="4">
        <f t="shared" si="5792"/>
        <v>0.44237663031042668</v>
      </c>
      <c r="Q3548" s="5">
        <f t="shared" si="5793"/>
        <v>131.10999999999785</v>
      </c>
      <c r="R3548" s="5">
        <f t="shared" si="5794"/>
        <v>5017.8175000000001</v>
      </c>
      <c r="S3548" s="4">
        <f t="shared" si="5795"/>
        <v>0.44237663031042668</v>
      </c>
      <c r="T3548" s="4">
        <f t="shared" si="5796"/>
        <v>0.44237663031042668</v>
      </c>
      <c r="U3548" s="5">
        <f t="shared" si="5797"/>
        <v>5037.46</v>
      </c>
      <c r="V3548" s="5">
        <f t="shared" si="5798"/>
        <v>5.5799999999999272</v>
      </c>
      <c r="X3548" s="5">
        <f t="shared" si="5799"/>
        <v>46.260000000000218</v>
      </c>
      <c r="Y3548" s="5">
        <f t="shared" si="5800"/>
        <v>18.519999999999527</v>
      </c>
      <c r="AA3548" s="5">
        <f t="shared" si="5801"/>
        <v>1</v>
      </c>
      <c r="AB3548" s="5">
        <f t="shared" si="5830"/>
        <v>0</v>
      </c>
      <c r="AC3548" s="5">
        <f t="shared" si="5802"/>
        <v>1</v>
      </c>
      <c r="AF3548" s="5">
        <f t="shared" si="5818"/>
        <v>69.600000000000364</v>
      </c>
      <c r="AG3548" s="5">
        <f t="shared" si="5819"/>
        <v>110.79999999999927</v>
      </c>
      <c r="AH3548" s="5">
        <f t="shared" si="5820"/>
        <v>42.029999999998836</v>
      </c>
      <c r="AI3548" s="5">
        <f t="shared" si="5821"/>
        <v>0.82999999999992724</v>
      </c>
      <c r="AJ3548" s="5"/>
      <c r="AK3548" s="5">
        <f t="shared" si="5822"/>
        <v>42.029999999998836</v>
      </c>
      <c r="AL3548" s="5">
        <f t="shared" si="5840"/>
        <v>33.480000000000473</v>
      </c>
      <c r="AM3548" s="5">
        <f t="shared" si="5823"/>
        <v>69.600000000000364</v>
      </c>
      <c r="AN3548" s="5">
        <f t="shared" si="5836"/>
        <v>73.710000000000406</v>
      </c>
      <c r="AO3548" s="5">
        <f t="shared" si="5837"/>
        <v>0</v>
      </c>
      <c r="AP3548" s="5">
        <f t="shared" si="5854"/>
        <v>4</v>
      </c>
      <c r="AQ3548" s="5">
        <f t="shared" si="5762"/>
        <v>4.7</v>
      </c>
      <c r="AR3548" s="5"/>
      <c r="AS3548" s="5">
        <f t="shared" si="5816"/>
        <v>110.79999999999927</v>
      </c>
      <c r="AT3548" s="5">
        <f t="shared" si="5836"/>
        <v>80.724999999999639</v>
      </c>
      <c r="AU3548" s="5">
        <f t="shared" si="5824"/>
        <v>0.82999999999992724</v>
      </c>
      <c r="AV3548" s="5">
        <f t="shared" si="5827"/>
        <v>-41.199999999998909</v>
      </c>
      <c r="AW3548" s="5">
        <f t="shared" si="5825"/>
        <v>6</v>
      </c>
      <c r="AX3548" s="5">
        <f t="shared" si="5770"/>
        <v>29.80199999999968</v>
      </c>
      <c r="AZ3548" s="4">
        <f t="shared" si="5858"/>
        <v>0.44237663031042668</v>
      </c>
      <c r="BA3548" s="5">
        <f t="shared" si="5864"/>
        <v>0</v>
      </c>
      <c r="BB3548" s="4">
        <f t="shared" si="5859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  <c r="CB3548" s="5">
        <f t="shared" si="5845"/>
        <v>69.600000000000364</v>
      </c>
      <c r="CC3548" s="5">
        <f t="shared" si="5846"/>
        <v>42.029999999998836</v>
      </c>
      <c r="CD3548" s="5">
        <f t="shared" si="5855"/>
        <v>46.260000000000218</v>
      </c>
      <c r="CE3548" s="5">
        <f t="shared" si="5848"/>
        <v>-18.519999999999527</v>
      </c>
      <c r="CF3548" s="5"/>
      <c r="CG3548" s="5">
        <f t="shared" si="5849"/>
        <v>-50</v>
      </c>
      <c r="CH3548" s="5">
        <f t="shared" si="5852"/>
        <v>18.519999999999527</v>
      </c>
      <c r="CI3548" s="5">
        <f t="shared" si="5850"/>
        <v>-53.739999999999782</v>
      </c>
    </row>
    <row r="3549" spans="1:87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5">
        <f t="shared" si="5812"/>
        <v>54.170000000000073</v>
      </c>
      <c r="K3549" s="5">
        <f t="shared" si="5834"/>
        <v>85.827500000000029</v>
      </c>
      <c r="L3549" s="5">
        <f t="shared" si="5814"/>
        <v>33.380000000000109</v>
      </c>
      <c r="M3549" s="5">
        <f t="shared" ref="M3549" si="5866">AVERAGE(L3538:L3549)</f>
        <v>43.96500000000011</v>
      </c>
      <c r="N3549" s="6" t="s">
        <v>37</v>
      </c>
      <c r="O3549" s="5">
        <f t="shared" si="5791"/>
        <v>5061.07</v>
      </c>
      <c r="P3549" s="4">
        <f t="shared" si="5792"/>
        <v>1</v>
      </c>
      <c r="Q3549" s="5">
        <f t="shared" si="5793"/>
        <v>76.029999999998836</v>
      </c>
      <c r="R3549" s="5">
        <f t="shared" si="5794"/>
        <v>5004.0475000000006</v>
      </c>
      <c r="S3549" s="4">
        <f t="shared" si="5795"/>
        <v>0.5798947448707199</v>
      </c>
      <c r="T3549" s="4">
        <f t="shared" si="5796"/>
        <v>0.5798947448707199</v>
      </c>
      <c r="U3549" s="5">
        <f t="shared" si="5797"/>
        <v>5026.4440000000004</v>
      </c>
      <c r="V3549" s="5">
        <f t="shared" si="5798"/>
        <v>34.625999999999294</v>
      </c>
      <c r="X3549" s="5">
        <f t="shared" si="5799"/>
        <v>-23.639999999999418</v>
      </c>
      <c r="Y3549" s="5">
        <f t="shared" si="5800"/>
        <v>-9.1999999999998181</v>
      </c>
      <c r="AA3549" s="5">
        <f t="shared" si="5801"/>
        <v>0</v>
      </c>
      <c r="AB3549" s="5">
        <f t="shared" si="5830"/>
        <v>1</v>
      </c>
      <c r="AC3549" s="5">
        <f t="shared" si="5802"/>
        <v>1</v>
      </c>
      <c r="AF3549" s="5">
        <f t="shared" si="5818"/>
        <v>6.7200000000011642</v>
      </c>
      <c r="AG3549" s="5">
        <f t="shared" si="5819"/>
        <v>53.1200000000008</v>
      </c>
      <c r="AH3549" s="5">
        <f t="shared" si="5820"/>
        <v>47.449999999998909</v>
      </c>
      <c r="AI3549" s="5">
        <f t="shared" si="5821"/>
        <v>1.0499999999992724</v>
      </c>
      <c r="AJ3549" s="5"/>
      <c r="AK3549" s="5">
        <f t="shared" si="5822"/>
        <v>6.7200000000011642</v>
      </c>
      <c r="AL3549" s="5">
        <f t="shared" si="5840"/>
        <v>33.480000000000473</v>
      </c>
      <c r="AM3549" s="5">
        <f t="shared" si="5823"/>
        <v>47.449999999998909</v>
      </c>
      <c r="AN3549" s="5">
        <f t="shared" si="5836"/>
        <v>71.933000000000177</v>
      </c>
      <c r="AO3549" s="5">
        <f t="shared" si="5837"/>
        <v>0</v>
      </c>
      <c r="AP3549" s="5">
        <f t="shared" si="5854"/>
        <v>3</v>
      </c>
      <c r="AQ3549" s="5">
        <f t="shared" si="5762"/>
        <v>4.5</v>
      </c>
      <c r="AR3549" s="5"/>
      <c r="AS3549" s="5">
        <f t="shared" si="5816"/>
        <v>53.1200000000008</v>
      </c>
      <c r="AT3549" s="5">
        <f t="shared" si="5836"/>
        <v>75.596999999999753</v>
      </c>
      <c r="AU3549" s="5">
        <f t="shared" si="5824"/>
        <v>1.0499999999992724</v>
      </c>
      <c r="AV3549" s="5">
        <f t="shared" si="5827"/>
        <v>-46.399999999999636</v>
      </c>
      <c r="AW3549" s="5">
        <f t="shared" si="5825"/>
        <v>2</v>
      </c>
      <c r="AX3549" s="5">
        <f t="shared" si="5770"/>
        <v>29.80199999999968</v>
      </c>
      <c r="AZ3549" s="4">
        <f t="shared" si="5858"/>
        <v>0.5798947448707199</v>
      </c>
      <c r="BA3549" s="5">
        <f t="shared" si="5864"/>
        <v>0</v>
      </c>
      <c r="BB3549" s="4">
        <f t="shared" si="5859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  <c r="CB3549" s="5">
        <f t="shared" si="5845"/>
        <v>6.7200000000011642</v>
      </c>
      <c r="CC3549" s="5">
        <f t="shared" si="5846"/>
        <v>47.449999999998909</v>
      </c>
      <c r="CD3549" s="5">
        <f t="shared" si="5855"/>
        <v>-23.639999999999418</v>
      </c>
      <c r="CE3549" s="5">
        <f t="shared" si="5848"/>
        <v>9.1999999999998181</v>
      </c>
      <c r="CF3549" s="5"/>
      <c r="CG3549" s="5">
        <f t="shared" si="5849"/>
        <v>-50</v>
      </c>
      <c r="CH3549" s="5">
        <f t="shared" si="5852"/>
        <v>-9.1999999999998181</v>
      </c>
      <c r="CI3549" s="5">
        <f t="shared" si="5850"/>
        <v>-123.63999999999942</v>
      </c>
    </row>
    <row r="3550" spans="1:87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5">
        <f t="shared" si="5812"/>
        <v>131.76000000000022</v>
      </c>
      <c r="K3550" s="5">
        <f t="shared" si="5834"/>
        <v>91.704166666666723</v>
      </c>
      <c r="L3550" s="5">
        <f t="shared" si="5814"/>
        <v>53.660000000000309</v>
      </c>
      <c r="M3550" s="5">
        <f t="shared" ref="M3550" si="5867">AVERAGE(L3539:L3550)</f>
        <v>45.582500000000131</v>
      </c>
      <c r="N3550" s="6" t="s">
        <v>37</v>
      </c>
      <c r="O3550" s="5">
        <f t="shared" si="5791"/>
        <v>5023.3000000000011</v>
      </c>
      <c r="P3550" s="4">
        <f t="shared" si="5792"/>
        <v>0.50322241220571884</v>
      </c>
      <c r="Q3550" s="5">
        <f t="shared" si="5793"/>
        <v>76.029999999998836</v>
      </c>
      <c r="R3550" s="5">
        <f t="shared" si="5794"/>
        <v>5004.0475000000006</v>
      </c>
      <c r="S3550" s="4">
        <f t="shared" si="5795"/>
        <v>0.29181603233926356</v>
      </c>
      <c r="T3550" s="4">
        <f t="shared" si="5796"/>
        <v>0.29181603233926356</v>
      </c>
      <c r="U3550" s="5">
        <f t="shared" si="5797"/>
        <v>5020.9119999999994</v>
      </c>
      <c r="V3550" s="5">
        <f t="shared" si="5798"/>
        <v>2.388000000001739</v>
      </c>
      <c r="X3550" s="5">
        <f t="shared" si="5799"/>
        <v>-65.850000000000364</v>
      </c>
      <c r="Y3550" s="5">
        <f t="shared" si="5800"/>
        <v>-35.480000000000018</v>
      </c>
      <c r="AA3550" s="5">
        <f t="shared" si="5801"/>
        <v>0</v>
      </c>
      <c r="AB3550" s="5">
        <f t="shared" si="5830"/>
        <v>1</v>
      </c>
      <c r="AC3550" s="5">
        <f t="shared" si="5802"/>
        <v>1</v>
      </c>
      <c r="AF3550" s="5">
        <f t="shared" si="5818"/>
        <v>43.43999999999869</v>
      </c>
      <c r="AG3550" s="5">
        <f t="shared" si="5819"/>
        <v>28.559999999999491</v>
      </c>
      <c r="AH3550" s="5">
        <f t="shared" si="5820"/>
        <v>88.320000000001528</v>
      </c>
      <c r="AI3550" s="5">
        <f t="shared" si="5821"/>
        <v>103.20000000000073</v>
      </c>
      <c r="AJ3550" s="5"/>
      <c r="AK3550" s="5">
        <f t="shared" si="5822"/>
        <v>43.43999999999869</v>
      </c>
      <c r="AL3550" s="5">
        <f t="shared" si="5840"/>
        <v>42.17099999999882</v>
      </c>
      <c r="AM3550" s="5">
        <f t="shared" si="5823"/>
        <v>88.320000000001528</v>
      </c>
      <c r="AN3550" s="5">
        <f t="shared" si="5836"/>
        <v>78.868000000000208</v>
      </c>
      <c r="AO3550" s="5">
        <f t="shared" si="5837"/>
        <v>1</v>
      </c>
      <c r="AP3550" s="5">
        <f t="shared" si="5854"/>
        <v>4</v>
      </c>
      <c r="AQ3550" s="5">
        <f t="shared" ref="AQ3550:AQ3613" si="5868">AVERAGE(AP3541:AP3550)</f>
        <v>4.4000000000000004</v>
      </c>
      <c r="AR3550" s="5"/>
      <c r="AS3550" s="5">
        <f t="shared" si="5816"/>
        <v>103.20000000000073</v>
      </c>
      <c r="AT3550" s="5">
        <f t="shared" si="5836"/>
        <v>84.249999999999815</v>
      </c>
      <c r="AU3550" s="5">
        <f t="shared" si="5824"/>
        <v>28.559999999999491</v>
      </c>
      <c r="AV3550" s="5">
        <f t="shared" si="5827"/>
        <v>14.8799999999992</v>
      </c>
      <c r="AW3550" s="5">
        <f t="shared" si="5825"/>
        <v>3</v>
      </c>
      <c r="AX3550" s="5">
        <f t="shared" si="5770"/>
        <v>29.80199999999968</v>
      </c>
      <c r="AZ3550" s="4">
        <f t="shared" si="5858"/>
        <v>0.29181603233926356</v>
      </c>
      <c r="BA3550" s="5">
        <f t="shared" si="5864"/>
        <v>0</v>
      </c>
      <c r="BB3550" s="4">
        <f t="shared" si="5859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  <c r="CB3550" s="5">
        <f t="shared" si="5845"/>
        <v>43.43999999999869</v>
      </c>
      <c r="CC3550" s="5">
        <f t="shared" si="5846"/>
        <v>88.320000000001528</v>
      </c>
      <c r="CD3550" s="5">
        <f t="shared" si="5855"/>
        <v>-50</v>
      </c>
      <c r="CE3550" s="5">
        <f t="shared" si="5848"/>
        <v>35.480000000000018</v>
      </c>
      <c r="CF3550" s="5"/>
      <c r="CG3550" s="5">
        <f t="shared" si="5849"/>
        <v>-50</v>
      </c>
      <c r="CH3550" s="5">
        <f t="shared" si="5852"/>
        <v>-35.480000000000018</v>
      </c>
      <c r="CI3550" s="5">
        <f t="shared" si="5850"/>
        <v>-150</v>
      </c>
    </row>
    <row r="3551" spans="1:87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5">
        <f t="shared" si="5812"/>
        <v>87.6299999999992</v>
      </c>
      <c r="K3551" s="5">
        <f t="shared" si="5834"/>
        <v>90.306666666666686</v>
      </c>
      <c r="L3551" s="5">
        <f t="shared" si="5814"/>
        <v>42.340000000000146</v>
      </c>
      <c r="M3551" s="5">
        <f t="shared" ref="M3551" si="5869">AVERAGE(L3540:L3551)</f>
        <v>46.65666666666683</v>
      </c>
      <c r="N3551" s="6" t="s">
        <v>36</v>
      </c>
      <c r="O3551" s="5">
        <f t="shared" si="5791"/>
        <v>4990.25</v>
      </c>
      <c r="P3551" s="4">
        <f t="shared" si="5792"/>
        <v>6.8525582007092023E-2</v>
      </c>
      <c r="Q3551" s="5">
        <f t="shared" si="5793"/>
        <v>76.029999999998836</v>
      </c>
      <c r="R3551" s="5">
        <f t="shared" si="5794"/>
        <v>5004.0475000000006</v>
      </c>
      <c r="S3551" s="4">
        <f t="shared" si="5795"/>
        <v>6.8525582007092023E-2</v>
      </c>
      <c r="T3551" s="4">
        <f t="shared" si="5796"/>
        <v>3.973762489512022E-2</v>
      </c>
      <c r="U3551" s="5">
        <f t="shared" si="5797"/>
        <v>5020.5400000000009</v>
      </c>
      <c r="V3551" s="5">
        <f t="shared" si="5798"/>
        <v>-30.290000000000873</v>
      </c>
      <c r="X3551" s="5">
        <f t="shared" si="5799"/>
        <v>-16.149999999999636</v>
      </c>
      <c r="Y3551" s="5">
        <f t="shared" si="5800"/>
        <v>-7.2599999999997635</v>
      </c>
      <c r="AA3551" s="5">
        <f t="shared" si="5801"/>
        <v>0</v>
      </c>
      <c r="AB3551" s="5">
        <f t="shared" si="5830"/>
        <v>1</v>
      </c>
      <c r="AC3551" s="5">
        <f t="shared" si="5802"/>
        <v>1</v>
      </c>
      <c r="AF3551" s="5">
        <f t="shared" si="5818"/>
        <v>59.8799999999992</v>
      </c>
      <c r="AG3551" s="5">
        <f t="shared" si="5819"/>
        <v>38.699999999998909</v>
      </c>
      <c r="AH3551" s="5">
        <f t="shared" si="5820"/>
        <v>27.75</v>
      </c>
      <c r="AI3551" s="5">
        <f t="shared" si="5821"/>
        <v>48.930000000000291</v>
      </c>
      <c r="AJ3551" s="5"/>
      <c r="AK3551" s="5">
        <f t="shared" si="5822"/>
        <v>27.75</v>
      </c>
      <c r="AL3551" s="5">
        <f t="shared" si="5840"/>
        <v>42.17099999999882</v>
      </c>
      <c r="AM3551" s="5">
        <f t="shared" si="5823"/>
        <v>59.8799999999992</v>
      </c>
      <c r="AN3551" s="5">
        <f t="shared" si="5836"/>
        <v>79.404000000000082</v>
      </c>
      <c r="AO3551" s="5">
        <f t="shared" si="5837"/>
        <v>0</v>
      </c>
      <c r="AP3551" s="5">
        <f t="shared" si="5854"/>
        <v>3</v>
      </c>
      <c r="AQ3551" s="5">
        <f t="shared" si="5868"/>
        <v>4.2</v>
      </c>
      <c r="AR3551" s="5"/>
      <c r="AS3551" s="5">
        <f t="shared" si="5816"/>
        <v>48.930000000000291</v>
      </c>
      <c r="AT3551" s="5">
        <f t="shared" si="5836"/>
        <v>81.801999999999865</v>
      </c>
      <c r="AU3551" s="5">
        <f t="shared" si="5824"/>
        <v>38.699999999998909</v>
      </c>
      <c r="AV3551" s="5">
        <f t="shared" si="5827"/>
        <v>21.180000000000291</v>
      </c>
      <c r="AW3551" s="5">
        <f t="shared" si="5825"/>
        <v>4</v>
      </c>
      <c r="AX3551" s="5">
        <f t="shared" si="5770"/>
        <v>30.558000000000721</v>
      </c>
      <c r="AZ3551" s="4">
        <f t="shared" si="5858"/>
        <v>3.973762489512022E-2</v>
      </c>
      <c r="BA3551" s="5">
        <f t="shared" si="5864"/>
        <v>0</v>
      </c>
      <c r="BB3551" s="4">
        <f t="shared" si="5859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  <c r="CB3551" s="5">
        <f t="shared" si="5845"/>
        <v>59.8799999999992</v>
      </c>
      <c r="CC3551" s="5">
        <f t="shared" si="5846"/>
        <v>27.75</v>
      </c>
      <c r="CD3551" s="5">
        <f t="shared" si="5855"/>
        <v>-16.149999999999636</v>
      </c>
      <c r="CE3551" s="5">
        <f t="shared" si="5848"/>
        <v>-30</v>
      </c>
      <c r="CF3551" s="5"/>
      <c r="CG3551" s="5">
        <f t="shared" si="5849"/>
        <v>-50</v>
      </c>
      <c r="CH3551" s="5">
        <f t="shared" si="5852"/>
        <v>-7.2599999999997635</v>
      </c>
      <c r="CI3551" s="5">
        <f t="shared" si="5850"/>
        <v>-116.14999999999964</v>
      </c>
    </row>
    <row r="3552" spans="1:87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5">
        <f t="shared" si="5812"/>
        <v>92.829999999999927</v>
      </c>
      <c r="K3552" s="5">
        <f t="shared" si="5834"/>
        <v>95.599166666666562</v>
      </c>
      <c r="L3552" s="5">
        <f t="shared" si="5814"/>
        <v>33.820000000000164</v>
      </c>
      <c r="M3552" s="5">
        <f t="shared" ref="M3552" si="5870">AVERAGE(L3541:L3552)</f>
        <v>47.200000000000159</v>
      </c>
      <c r="N3552" s="6" t="s">
        <v>36</v>
      </c>
      <c r="O3552" s="5">
        <f t="shared" si="5791"/>
        <v>4947.88</v>
      </c>
      <c r="P3552" s="4">
        <f t="shared" si="5792"/>
        <v>0</v>
      </c>
      <c r="Q3552" s="5">
        <f t="shared" si="5793"/>
        <v>113.1899999999996</v>
      </c>
      <c r="R3552" s="5">
        <f t="shared" si="5794"/>
        <v>4976.1774999999998</v>
      </c>
      <c r="S3552" s="4">
        <f t="shared" si="5795"/>
        <v>0</v>
      </c>
      <c r="T3552" s="4">
        <f t="shared" si="5796"/>
        <v>0</v>
      </c>
      <c r="U3552" s="5">
        <f t="shared" si="5797"/>
        <v>5013.1080000000011</v>
      </c>
      <c r="V3552" s="5">
        <f t="shared" si="5798"/>
        <v>-65.228000000000975</v>
      </c>
      <c r="X3552" s="5">
        <f t="shared" si="5799"/>
        <v>-15.670000000000073</v>
      </c>
      <c r="Y3552" s="5">
        <f t="shared" si="5800"/>
        <v>-8.8600000000001273</v>
      </c>
      <c r="AA3552" s="5">
        <f t="shared" si="5801"/>
        <v>0</v>
      </c>
      <c r="AB3552" s="5">
        <f t="shared" si="5830"/>
        <v>1</v>
      </c>
      <c r="AC3552" s="5">
        <f t="shared" si="5802"/>
        <v>1</v>
      </c>
      <c r="AF3552" s="5">
        <f t="shared" si="5818"/>
        <v>27.8700000000008</v>
      </c>
      <c r="AG3552" s="5">
        <f t="shared" si="5819"/>
        <v>-16.569999999999709</v>
      </c>
      <c r="AH3552" s="5">
        <f t="shared" si="5820"/>
        <v>48.389999999999418</v>
      </c>
      <c r="AI3552" s="5">
        <f t="shared" si="5821"/>
        <v>92.829999999999927</v>
      </c>
      <c r="AJ3552" s="5"/>
      <c r="AK3552" s="5">
        <f t="shared" si="5822"/>
        <v>27.8700000000008</v>
      </c>
      <c r="AL3552" s="5">
        <f t="shared" si="5840"/>
        <v>42.17099999999882</v>
      </c>
      <c r="AM3552" s="5">
        <f t="shared" si="5823"/>
        <v>48.389999999999418</v>
      </c>
      <c r="AN3552" s="5">
        <f t="shared" si="5836"/>
        <v>80.230000000000103</v>
      </c>
      <c r="AO3552" s="5">
        <f t="shared" si="5837"/>
        <v>0</v>
      </c>
      <c r="AP3552" s="5">
        <f t="shared" si="5854"/>
        <v>3</v>
      </c>
      <c r="AQ3552" s="5">
        <f t="shared" si="5868"/>
        <v>4</v>
      </c>
      <c r="AR3552" s="5"/>
      <c r="AS3552" s="5">
        <f t="shared" si="5816"/>
        <v>92.829999999999927</v>
      </c>
      <c r="AT3552" s="5">
        <f t="shared" si="5836"/>
        <v>86.234999999999857</v>
      </c>
      <c r="AU3552" s="5">
        <f t="shared" si="5824"/>
        <v>-16.569999999999709</v>
      </c>
      <c r="AV3552" s="5">
        <f t="shared" si="5827"/>
        <v>44.440000000000509</v>
      </c>
      <c r="AW3552" s="5">
        <f t="shared" si="5825"/>
        <v>5</v>
      </c>
      <c r="AX3552" s="5">
        <f t="shared" si="5770"/>
        <v>30.558000000000721</v>
      </c>
      <c r="AZ3552" s="4">
        <f t="shared" si="5858"/>
        <v>0</v>
      </c>
      <c r="BA3552" s="5">
        <f t="shared" si="5864"/>
        <v>0</v>
      </c>
      <c r="BB3552" s="4">
        <f t="shared" si="5859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  <c r="CB3552" s="5">
        <f t="shared" si="5845"/>
        <v>27.8700000000008</v>
      </c>
      <c r="CC3552" s="5">
        <f t="shared" si="5846"/>
        <v>48.389999999999418</v>
      </c>
      <c r="CD3552" s="5">
        <f t="shared" si="5855"/>
        <v>-15.670000000000073</v>
      </c>
      <c r="CE3552" s="5">
        <f t="shared" si="5848"/>
        <v>8.8600000000001273</v>
      </c>
      <c r="CF3552" s="5"/>
      <c r="CG3552" s="5">
        <f t="shared" si="5849"/>
        <v>-50</v>
      </c>
      <c r="CH3552" s="5">
        <f t="shared" si="5852"/>
        <v>-8.8600000000001273</v>
      </c>
      <c r="CI3552" s="5">
        <f t="shared" si="5850"/>
        <v>-115.67000000000007</v>
      </c>
    </row>
    <row r="3553" spans="1:87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5">
        <f t="shared" si="5812"/>
        <v>56.049999999999272</v>
      </c>
      <c r="K3553" s="5">
        <f t="shared" si="5834"/>
        <v>94.152499999999847</v>
      </c>
      <c r="L3553" s="5">
        <f t="shared" si="5814"/>
        <v>32.390000000000327</v>
      </c>
      <c r="M3553" s="5">
        <f t="shared" ref="M3553" si="5871">AVERAGE(L3542:L3553)</f>
        <v>47.634166666666829</v>
      </c>
      <c r="N3553" s="6" t="s">
        <v>36</v>
      </c>
      <c r="O3553" s="5">
        <f t="shared" si="5791"/>
        <v>4946.7499999999991</v>
      </c>
      <c r="P3553" s="4">
        <f t="shared" si="5792"/>
        <v>0</v>
      </c>
      <c r="Q3553" s="5">
        <f t="shared" si="5793"/>
        <v>114.32000000000062</v>
      </c>
      <c r="R3553" s="5">
        <f t="shared" si="5794"/>
        <v>4975.329999999999</v>
      </c>
      <c r="S3553" s="4">
        <f t="shared" si="5795"/>
        <v>0</v>
      </c>
      <c r="T3553" s="4">
        <f t="shared" si="5796"/>
        <v>0</v>
      </c>
      <c r="U3553" s="5">
        <f t="shared" si="5797"/>
        <v>4993.8500000000004</v>
      </c>
      <c r="V3553" s="5">
        <f t="shared" si="5798"/>
        <v>-47.100000000001273</v>
      </c>
      <c r="X3553" s="5">
        <f t="shared" si="5799"/>
        <v>-10.320000000001528</v>
      </c>
      <c r="Y3553" s="5">
        <f t="shared" si="5800"/>
        <v>-9.8699999999998909</v>
      </c>
      <c r="AA3553" s="5">
        <f t="shared" si="5801"/>
        <v>0</v>
      </c>
      <c r="AB3553" s="5">
        <f t="shared" si="5830"/>
        <v>1</v>
      </c>
      <c r="AC3553" s="5">
        <f t="shared" si="5802"/>
        <v>1</v>
      </c>
      <c r="AF3553" s="5">
        <f t="shared" si="5818"/>
        <v>29.849999999998545</v>
      </c>
      <c r="AG3553" s="5">
        <f t="shared" si="5819"/>
        <v>29.6299999999992</v>
      </c>
      <c r="AH3553" s="5">
        <f t="shared" si="5820"/>
        <v>26.200000000000728</v>
      </c>
      <c r="AI3553" s="5">
        <f t="shared" si="5821"/>
        <v>26.420000000000073</v>
      </c>
      <c r="AJ3553" s="5"/>
      <c r="AK3553" s="5">
        <f t="shared" si="5822"/>
        <v>26.200000000000728</v>
      </c>
      <c r="AL3553" s="5">
        <f t="shared" si="5840"/>
        <v>42.17099999999882</v>
      </c>
      <c r="AM3553" s="5">
        <f t="shared" si="5823"/>
        <v>29.849999999998545</v>
      </c>
      <c r="AN3553" s="5">
        <f t="shared" si="5836"/>
        <v>78.607999999999805</v>
      </c>
      <c r="AO3553" s="5">
        <f t="shared" si="5837"/>
        <v>0</v>
      </c>
      <c r="AP3553" s="5">
        <f t="shared" si="5854"/>
        <v>3</v>
      </c>
      <c r="AQ3553" s="5">
        <f t="shared" si="5868"/>
        <v>3.8</v>
      </c>
      <c r="AR3553" s="5"/>
      <c r="AS3553" s="5">
        <f t="shared" si="5816"/>
        <v>29.6299999999992</v>
      </c>
      <c r="AT3553" s="5">
        <f t="shared" si="5836"/>
        <v>85.472999999999772</v>
      </c>
      <c r="AU3553" s="5">
        <f t="shared" si="5824"/>
        <v>26.420000000000073</v>
      </c>
      <c r="AV3553" s="5">
        <f t="shared" si="5827"/>
        <v>0.21999999999934516</v>
      </c>
      <c r="AW3553" s="5">
        <f t="shared" si="5825"/>
        <v>6</v>
      </c>
      <c r="AX3553" s="5">
        <f t="shared" si="5770"/>
        <v>30.558000000000721</v>
      </c>
      <c r="AZ3553" s="4">
        <f t="shared" si="5858"/>
        <v>0</v>
      </c>
      <c r="BA3553" s="5">
        <f t="shared" si="5864"/>
        <v>0</v>
      </c>
      <c r="BB3553" s="4">
        <f t="shared" si="5859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  <c r="CB3553" s="5">
        <f t="shared" si="5845"/>
        <v>29.849999999998545</v>
      </c>
      <c r="CC3553" s="5">
        <f t="shared" si="5846"/>
        <v>26.200000000000728</v>
      </c>
      <c r="CD3553" s="5">
        <f t="shared" si="5855"/>
        <v>-10.320000000001528</v>
      </c>
      <c r="CE3553" s="5">
        <f t="shared" si="5848"/>
        <v>9.8699999999998909</v>
      </c>
      <c r="CF3553" s="5"/>
      <c r="CG3553" s="5">
        <f t="shared" si="5849"/>
        <v>-50</v>
      </c>
      <c r="CH3553" s="5">
        <f t="shared" si="5852"/>
        <v>-9.8699999999998909</v>
      </c>
      <c r="CI3553" s="5">
        <f t="shared" si="5850"/>
        <v>-110.32000000000153</v>
      </c>
    </row>
    <row r="3554" spans="1:87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5">
        <f t="shared" si="5812"/>
        <v>190.03000000000065</v>
      </c>
      <c r="K3554" s="5">
        <f t="shared" si="5834"/>
        <v>105.94666666666656</v>
      </c>
      <c r="L3554" s="5">
        <f t="shared" si="5814"/>
        <v>77.729999999999563</v>
      </c>
      <c r="M3554" s="5">
        <f t="shared" ref="M3554" si="5872">AVERAGE(L3543:L3554)</f>
        <v>52.246666666666783</v>
      </c>
      <c r="N3554" s="6" t="s">
        <v>36</v>
      </c>
      <c r="O3554" s="5">
        <f t="shared" si="5791"/>
        <v>5043.6799999999994</v>
      </c>
      <c r="P3554" s="4">
        <f t="shared" si="5792"/>
        <v>1</v>
      </c>
      <c r="Q3554" s="5">
        <f t="shared" si="5793"/>
        <v>96.930000000000291</v>
      </c>
      <c r="R3554" s="5">
        <f t="shared" si="5794"/>
        <v>4970.9824999999992</v>
      </c>
      <c r="S3554" s="4">
        <f t="shared" si="5795"/>
        <v>0.8478831350594801</v>
      </c>
      <c r="T3554" s="4">
        <f t="shared" si="5796"/>
        <v>0.8478831350594801</v>
      </c>
      <c r="U3554" s="5">
        <f t="shared" si="5797"/>
        <v>4990.3720000000003</v>
      </c>
      <c r="V3554" s="5">
        <f t="shared" si="5798"/>
        <v>53.307999999999083</v>
      </c>
      <c r="X3554" s="5">
        <f t="shared" si="5799"/>
        <v>158.93999999999869</v>
      </c>
      <c r="Y3554" s="5">
        <f t="shared" si="5800"/>
        <v>67.950000000000273</v>
      </c>
      <c r="AA3554" s="5">
        <f t="shared" si="5801"/>
        <v>1</v>
      </c>
      <c r="AB3554" s="5">
        <f t="shared" si="5830"/>
        <v>0</v>
      </c>
      <c r="AC3554" s="5">
        <f t="shared" si="5802"/>
        <v>1</v>
      </c>
      <c r="AF3554" s="5">
        <f t="shared" si="5818"/>
        <v>183.15999999999985</v>
      </c>
      <c r="AG3554" s="5">
        <f t="shared" si="5819"/>
        <v>181.32000000000153</v>
      </c>
      <c r="AH3554" s="5">
        <f t="shared" si="5820"/>
        <v>6.8700000000008004</v>
      </c>
      <c r="AI3554" s="5">
        <f t="shared" si="5821"/>
        <v>8.7099999999991269</v>
      </c>
      <c r="AJ3554" s="5"/>
      <c r="AK3554" s="5">
        <f t="shared" si="5822"/>
        <v>6.8700000000008004</v>
      </c>
      <c r="AL3554" s="5">
        <f t="shared" si="5840"/>
        <v>42.17099999999882</v>
      </c>
      <c r="AM3554" s="5">
        <f t="shared" si="5823"/>
        <v>183.15999999999985</v>
      </c>
      <c r="AN3554" s="5">
        <f t="shared" si="5836"/>
        <v>94.040999999999798</v>
      </c>
      <c r="AO3554" s="5">
        <f t="shared" si="5837"/>
        <v>1</v>
      </c>
      <c r="AP3554" s="5">
        <f t="shared" si="5854"/>
        <v>4</v>
      </c>
      <c r="AQ3554" s="5">
        <f t="shared" si="5868"/>
        <v>3.8</v>
      </c>
      <c r="AR3554" s="5"/>
      <c r="AS3554" s="5">
        <f t="shared" si="5816"/>
        <v>181.32000000000153</v>
      </c>
      <c r="AT3554" s="5">
        <f t="shared" si="5836"/>
        <v>101.48700000000008</v>
      </c>
      <c r="AU3554" s="5">
        <f t="shared" si="5824"/>
        <v>8.7099999999991269</v>
      </c>
      <c r="AV3554" s="5">
        <f t="shared" si="5827"/>
        <v>1.8399999999983265</v>
      </c>
      <c r="AW3554" s="5">
        <f t="shared" si="5825"/>
        <v>2</v>
      </c>
      <c r="AX3554" s="5">
        <f t="shared" si="5770"/>
        <v>30.558000000000721</v>
      </c>
      <c r="AZ3554" s="4">
        <f t="shared" si="5858"/>
        <v>0.8478831350594801</v>
      </c>
      <c r="BA3554" s="5">
        <f t="shared" si="5864"/>
        <v>0</v>
      </c>
      <c r="BB3554" s="4">
        <f t="shared" si="5859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  <c r="CB3554" s="5">
        <f t="shared" si="5845"/>
        <v>183.15999999999985</v>
      </c>
      <c r="CC3554" s="5">
        <f t="shared" si="5846"/>
        <v>6.8700000000008004</v>
      </c>
      <c r="CD3554" s="5">
        <f t="shared" si="5855"/>
        <v>158.93999999999869</v>
      </c>
      <c r="CE3554" s="5">
        <f t="shared" si="5848"/>
        <v>-30</v>
      </c>
      <c r="CF3554" s="5"/>
      <c r="CG3554" s="5">
        <f t="shared" si="5849"/>
        <v>-50</v>
      </c>
      <c r="CH3554" s="5">
        <f t="shared" si="5852"/>
        <v>67.950000000000273</v>
      </c>
      <c r="CI3554" s="5">
        <f t="shared" si="5850"/>
        <v>58.93999999999869</v>
      </c>
    </row>
    <row r="3555" spans="1:87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5">
        <f t="shared" si="5812"/>
        <v>78.43999999999869</v>
      </c>
      <c r="K3555" s="5">
        <f t="shared" si="5834"/>
        <v>108.47999999999972</v>
      </c>
      <c r="L3555" s="5">
        <f t="shared" si="5814"/>
        <v>51.240000000000236</v>
      </c>
      <c r="M3555" s="5">
        <f t="shared" ref="M3555" si="5873">AVERAGE(L3544:L3555)</f>
        <v>55.160833333333507</v>
      </c>
      <c r="N3555" s="6" t="s">
        <v>37</v>
      </c>
      <c r="O3555" s="5">
        <f t="shared" si="5791"/>
        <v>5016.4800000000014</v>
      </c>
      <c r="P3555" s="4">
        <f t="shared" si="5792"/>
        <v>0.71938512328486626</v>
      </c>
      <c r="Q3555" s="5">
        <f t="shared" si="5793"/>
        <v>96.930000000000291</v>
      </c>
      <c r="R3555" s="5">
        <f t="shared" si="5794"/>
        <v>4970.9824999999992</v>
      </c>
      <c r="S3555" s="4">
        <f t="shared" si="5795"/>
        <v>0.60995451364592301</v>
      </c>
      <c r="T3555" s="4">
        <f t="shared" si="5796"/>
        <v>0.60995451364592301</v>
      </c>
      <c r="U3555" s="5">
        <f t="shared" si="5797"/>
        <v>4989.0079999999998</v>
      </c>
      <c r="V3555" s="5">
        <f t="shared" si="5798"/>
        <v>27.472000000001572</v>
      </c>
      <c r="X3555" s="5">
        <f t="shared" si="5799"/>
        <v>-57.6299999999992</v>
      </c>
      <c r="Y3555" s="5">
        <f t="shared" si="5800"/>
        <v>-32.120000000000346</v>
      </c>
      <c r="AA3555" s="5">
        <f t="shared" si="5801"/>
        <v>0</v>
      </c>
      <c r="AB3555" s="5">
        <f t="shared" si="5830"/>
        <v>1</v>
      </c>
      <c r="AC3555" s="5">
        <f t="shared" si="5802"/>
        <v>1</v>
      </c>
      <c r="AF3555" s="5">
        <f t="shared" si="5818"/>
        <v>19.049999999999272</v>
      </c>
      <c r="AG3555" s="5">
        <f t="shared" si="5819"/>
        <v>-1.7600000000002183</v>
      </c>
      <c r="AH3555" s="5">
        <f t="shared" si="5820"/>
        <v>57.6299999999992</v>
      </c>
      <c r="AI3555" s="5">
        <f t="shared" si="5821"/>
        <v>78.43999999999869</v>
      </c>
      <c r="AJ3555" s="5"/>
      <c r="AK3555" s="5">
        <f t="shared" si="5822"/>
        <v>19.049999999999272</v>
      </c>
      <c r="AL3555" s="5">
        <f t="shared" si="5840"/>
        <v>42.17099999999882</v>
      </c>
      <c r="AM3555" s="5">
        <f t="shared" si="5823"/>
        <v>57.6299999999992</v>
      </c>
      <c r="AN3555" s="5">
        <f t="shared" si="5836"/>
        <v>82.29799999999959</v>
      </c>
      <c r="AO3555" s="5">
        <f t="shared" si="5837"/>
        <v>0</v>
      </c>
      <c r="AP3555" s="5">
        <f t="shared" si="5854"/>
        <v>3</v>
      </c>
      <c r="AQ3555" s="5">
        <f t="shared" si="5868"/>
        <v>3.6</v>
      </c>
      <c r="AR3555" s="5"/>
      <c r="AS3555" s="5">
        <f t="shared" si="5816"/>
        <v>78.43999999999869</v>
      </c>
      <c r="AT3555" s="5">
        <f t="shared" si="5836"/>
        <v>91.447999999999951</v>
      </c>
      <c r="AU3555" s="5">
        <f t="shared" si="5824"/>
        <v>-1.7600000000002183</v>
      </c>
      <c r="AV3555" s="5">
        <f t="shared" si="5827"/>
        <v>20.809999999999491</v>
      </c>
      <c r="AW3555" s="5">
        <f t="shared" si="5825"/>
        <v>3</v>
      </c>
      <c r="AX3555" s="5">
        <f t="shared" si="5770"/>
        <v>30.558000000000721</v>
      </c>
      <c r="AZ3555" s="4">
        <f t="shared" si="5858"/>
        <v>0.60995451364592301</v>
      </c>
      <c r="BA3555" s="5">
        <f t="shared" si="5864"/>
        <v>0</v>
      </c>
      <c r="BB3555" s="4">
        <f t="shared" si="5859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  <c r="CB3555" s="5">
        <f t="shared" si="5845"/>
        <v>19.049999999999272</v>
      </c>
      <c r="CC3555" s="5">
        <f t="shared" si="5846"/>
        <v>57.6299999999992</v>
      </c>
      <c r="CD3555" s="5">
        <f t="shared" si="5855"/>
        <v>-50</v>
      </c>
      <c r="CE3555" s="5">
        <f t="shared" si="5848"/>
        <v>32.120000000000346</v>
      </c>
      <c r="CF3555" s="5"/>
      <c r="CG3555" s="5">
        <f t="shared" si="5849"/>
        <v>-50</v>
      </c>
      <c r="CH3555" s="5">
        <f t="shared" si="5852"/>
        <v>-32.120000000000346</v>
      </c>
      <c r="CI3555" s="5">
        <f t="shared" si="5850"/>
        <v>-150</v>
      </c>
    </row>
    <row r="3556" spans="1:87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5">
        <f t="shared" si="5812"/>
        <v>105.60999999999876</v>
      </c>
      <c r="K3556" s="5">
        <f t="shared" si="5834"/>
        <v>113.88833333333302</v>
      </c>
      <c r="L3556" s="5">
        <f t="shared" si="5814"/>
        <v>40.870000000000346</v>
      </c>
      <c r="M3556" s="5">
        <f t="shared" ref="M3556" si="5874">AVERAGE(L3545:L3556)</f>
        <v>55.575833333333513</v>
      </c>
      <c r="N3556" s="6" t="s">
        <v>36</v>
      </c>
      <c r="O3556" s="5">
        <f t="shared" si="5791"/>
        <v>5072.24</v>
      </c>
      <c r="P3556" s="4">
        <f t="shared" si="5792"/>
        <v>1</v>
      </c>
      <c r="Q3556" s="5">
        <f t="shared" si="5793"/>
        <v>125.49000000000069</v>
      </c>
      <c r="R3556" s="5">
        <f t="shared" si="5794"/>
        <v>4978.1224999999995</v>
      </c>
      <c r="S3556" s="4">
        <f t="shared" si="5795"/>
        <v>1</v>
      </c>
      <c r="T3556" s="4">
        <f t="shared" si="5796"/>
        <v>1</v>
      </c>
      <c r="U3556" s="5">
        <f t="shared" si="5797"/>
        <v>5005.4059999999999</v>
      </c>
      <c r="V3556" s="5">
        <f t="shared" si="5798"/>
        <v>66.833999999999833</v>
      </c>
      <c r="X3556" s="5">
        <f t="shared" si="5799"/>
        <v>36.399999999999636</v>
      </c>
      <c r="Y3556" s="5">
        <f t="shared" si="5800"/>
        <v>21.940000000000055</v>
      </c>
      <c r="AA3556" s="5">
        <f t="shared" si="5801"/>
        <v>1</v>
      </c>
      <c r="AB3556" s="5">
        <f t="shared" si="5830"/>
        <v>0</v>
      </c>
      <c r="AC3556" s="5">
        <f t="shared" si="5802"/>
        <v>1</v>
      </c>
      <c r="AF3556" s="5">
        <f t="shared" si="5818"/>
        <v>45.3799999999992</v>
      </c>
      <c r="AG3556" s="5">
        <f t="shared" si="5819"/>
        <v>105.60999999999876</v>
      </c>
      <c r="AH3556" s="5">
        <f t="shared" si="5820"/>
        <v>23.300000000001091</v>
      </c>
      <c r="AI3556" s="5">
        <f t="shared" si="5821"/>
        <v>-36.929999999998472</v>
      </c>
      <c r="AJ3556" s="5"/>
      <c r="AK3556" s="5">
        <f t="shared" si="5822"/>
        <v>23.300000000001091</v>
      </c>
      <c r="AL3556" s="5">
        <f t="shared" si="5840"/>
        <v>42.17099999999882</v>
      </c>
      <c r="AM3556" s="5">
        <f t="shared" si="5823"/>
        <v>45.3799999999992</v>
      </c>
      <c r="AN3556" s="5">
        <f t="shared" si="5836"/>
        <v>69.128999999999536</v>
      </c>
      <c r="AO3556" s="5">
        <f t="shared" si="5837"/>
        <v>0</v>
      </c>
      <c r="AP3556" s="5">
        <f t="shared" si="5854"/>
        <v>2</v>
      </c>
      <c r="AQ3556" s="5">
        <f t="shared" si="5868"/>
        <v>3.3</v>
      </c>
      <c r="AR3556" s="5"/>
      <c r="AS3556" s="5">
        <f t="shared" si="5816"/>
        <v>105.60999999999876</v>
      </c>
      <c r="AT3556" s="5">
        <f t="shared" si="5836"/>
        <v>86.65099999999984</v>
      </c>
      <c r="AU3556" s="5">
        <f t="shared" si="5824"/>
        <v>-36.929999999998472</v>
      </c>
      <c r="AV3556" s="5">
        <f t="shared" si="5827"/>
        <v>-60.229999999999563</v>
      </c>
      <c r="AW3556" s="5">
        <f t="shared" si="5825"/>
        <v>4</v>
      </c>
      <c r="AX3556" s="5">
        <f t="shared" si="5770"/>
        <v>29.909999999999677</v>
      </c>
      <c r="AZ3556" s="4">
        <f t="shared" si="5858"/>
        <v>1</v>
      </c>
      <c r="BA3556" s="5">
        <f t="shared" si="5864"/>
        <v>0</v>
      </c>
      <c r="BB3556" s="4">
        <f t="shared" si="5859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  <c r="CB3556" s="5">
        <f t="shared" si="5845"/>
        <v>45.3799999999992</v>
      </c>
      <c r="CC3556" s="5">
        <f t="shared" si="5846"/>
        <v>23.300000000001091</v>
      </c>
      <c r="CD3556" s="5">
        <f t="shared" si="5855"/>
        <v>36.399999999999636</v>
      </c>
      <c r="CE3556" s="5">
        <f t="shared" si="5848"/>
        <v>-21.940000000000055</v>
      </c>
      <c r="CF3556" s="5"/>
      <c r="CG3556" s="5">
        <f t="shared" si="5849"/>
        <v>-50</v>
      </c>
      <c r="CH3556" s="5">
        <f t="shared" si="5852"/>
        <v>21.940000000000055</v>
      </c>
      <c r="CI3556" s="5">
        <f t="shared" si="5850"/>
        <v>-63.600000000000364</v>
      </c>
    </row>
    <row r="3557" spans="1:87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5">
        <f t="shared" si="5812"/>
        <v>170.14999999999964</v>
      </c>
      <c r="K3557" s="5">
        <f t="shared" si="5834"/>
        <v>112.98083333333291</v>
      </c>
      <c r="L3557" s="5">
        <f t="shared" si="5814"/>
        <v>74.819999999999709</v>
      </c>
      <c r="M3557" s="5">
        <f t="shared" ref="M3557" si="5875">AVERAGE(L3546:L3557)</f>
        <v>52.363333333333422</v>
      </c>
      <c r="N3557" s="6" t="s">
        <v>37</v>
      </c>
      <c r="O3557" s="5">
        <f t="shared" si="5791"/>
        <v>5181.4699999999993</v>
      </c>
      <c r="P3557" s="4">
        <f t="shared" si="5792"/>
        <v>1</v>
      </c>
      <c r="Q3557" s="5">
        <f t="shared" si="5793"/>
        <v>234.72000000000025</v>
      </c>
      <c r="R3557" s="5">
        <f t="shared" si="5794"/>
        <v>5005.4299999999994</v>
      </c>
      <c r="S3557" s="4">
        <f t="shared" si="5795"/>
        <v>1</v>
      </c>
      <c r="T3557" s="4">
        <f t="shared" si="5796"/>
        <v>1</v>
      </c>
      <c r="U3557" s="5">
        <f t="shared" si="5797"/>
        <v>5052.1240000000007</v>
      </c>
      <c r="V3557" s="5">
        <f t="shared" si="5798"/>
        <v>129.34599999999864</v>
      </c>
      <c r="X3557" s="5">
        <f t="shared" si="5799"/>
        <v>56.059999999999491</v>
      </c>
      <c r="Y3557" s="5">
        <f t="shared" si="5800"/>
        <v>7.8300000000008367</v>
      </c>
      <c r="AA3557" s="5">
        <f t="shared" si="5801"/>
        <v>1</v>
      </c>
      <c r="AB3557" s="5">
        <f t="shared" si="5830"/>
        <v>0</v>
      </c>
      <c r="AC3557" s="5">
        <f t="shared" si="5802"/>
        <v>1</v>
      </c>
      <c r="AF3557" s="5">
        <f t="shared" si="5818"/>
        <v>72.219999999999345</v>
      </c>
      <c r="AG3557" s="5">
        <f t="shared" si="5819"/>
        <v>170.14999999999964</v>
      </c>
      <c r="AH3557" s="5">
        <f t="shared" si="5820"/>
        <v>22.440000000000509</v>
      </c>
      <c r="AI3557" s="5">
        <f t="shared" si="5821"/>
        <v>-75.489999999999782</v>
      </c>
      <c r="AJ3557" s="5"/>
      <c r="AK3557" s="5">
        <f t="shared" si="5822"/>
        <v>22.440000000000509</v>
      </c>
      <c r="AL3557" s="5">
        <f t="shared" si="5840"/>
        <v>42.17099999999882</v>
      </c>
      <c r="AM3557" s="5">
        <f t="shared" si="5823"/>
        <v>72.219999999999345</v>
      </c>
      <c r="AN3557" s="5">
        <f t="shared" si="5836"/>
        <v>70.187999999999562</v>
      </c>
      <c r="AO3557" s="5">
        <f t="shared" si="5837"/>
        <v>1</v>
      </c>
      <c r="AP3557" s="5">
        <f t="shared" si="5854"/>
        <v>3</v>
      </c>
      <c r="AQ3557" s="5">
        <f t="shared" si="5868"/>
        <v>3.2</v>
      </c>
      <c r="AR3557" s="5"/>
      <c r="AS3557" s="5">
        <f t="shared" si="5816"/>
        <v>170.14999999999964</v>
      </c>
      <c r="AT3557" s="5">
        <f t="shared" si="5836"/>
        <v>97.402999999999878</v>
      </c>
      <c r="AU3557" s="5">
        <f t="shared" si="5824"/>
        <v>-75.489999999999782</v>
      </c>
      <c r="AV3557" s="5">
        <f t="shared" si="5827"/>
        <v>-97.930000000000291</v>
      </c>
      <c r="AW3557" s="5">
        <f t="shared" si="5825"/>
        <v>5</v>
      </c>
      <c r="AX3557" s="5">
        <f t="shared" ref="AX3557:AX3620" si="5876">PERCENTILE(AU3538:AU3557,0.9)</f>
        <v>29.909999999999677</v>
      </c>
      <c r="AZ3557" s="4">
        <f t="shared" si="5858"/>
        <v>1</v>
      </c>
      <c r="BA3557" s="5">
        <f t="shared" si="5864"/>
        <v>109.22999999999956</v>
      </c>
      <c r="BB3557" s="4">
        <f t="shared" si="5859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  <c r="CB3557" s="5">
        <f t="shared" si="5845"/>
        <v>72.219999999999345</v>
      </c>
      <c r="CC3557" s="5">
        <f t="shared" si="5846"/>
        <v>22.440000000000509</v>
      </c>
      <c r="CD3557" s="5">
        <f t="shared" si="5855"/>
        <v>56.059999999999491</v>
      </c>
      <c r="CE3557" s="5">
        <f t="shared" si="5848"/>
        <v>-30</v>
      </c>
      <c r="CF3557" s="5"/>
      <c r="CG3557" s="5">
        <f t="shared" si="5849"/>
        <v>-50</v>
      </c>
      <c r="CH3557" s="5">
        <f t="shared" si="5852"/>
        <v>7.8300000000008367</v>
      </c>
      <c r="CI3557" s="5">
        <f t="shared" si="5850"/>
        <v>-43.940000000000509</v>
      </c>
    </row>
    <row r="3558" spans="1:87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5">
        <f t="shared" si="5812"/>
        <v>77.350000000000364</v>
      </c>
      <c r="K3558" s="5">
        <f t="shared" si="5834"/>
        <v>104.15083333333298</v>
      </c>
      <c r="L3558" s="5">
        <f t="shared" si="5814"/>
        <v>46.039999999999964</v>
      </c>
      <c r="M3558" s="5">
        <f t="shared" ref="M3558" si="5877">AVERAGE(L3547:L3558)</f>
        <v>50.164166666666802</v>
      </c>
      <c r="N3558" s="6" t="s">
        <v>37</v>
      </c>
      <c r="O3558" s="5">
        <f t="shared" si="5791"/>
        <v>5206.41</v>
      </c>
      <c r="P3558" s="4">
        <f t="shared" si="5792"/>
        <v>1</v>
      </c>
      <c r="Q3558" s="5">
        <f t="shared" si="5793"/>
        <v>189.92999999999847</v>
      </c>
      <c r="R3558" s="5">
        <f t="shared" si="5794"/>
        <v>5063.9625000000015</v>
      </c>
      <c r="S3558" s="4">
        <f t="shared" si="5795"/>
        <v>1</v>
      </c>
      <c r="T3558" s="4">
        <f t="shared" si="5796"/>
        <v>1</v>
      </c>
      <c r="U3558" s="5">
        <f t="shared" si="5797"/>
        <v>5104.0559999999996</v>
      </c>
      <c r="V3558" s="5">
        <f t="shared" si="5798"/>
        <v>102.35400000000027</v>
      </c>
      <c r="X3558" s="5">
        <f t="shared" si="5799"/>
        <v>29.100000000000364</v>
      </c>
      <c r="Y3558" s="5">
        <f t="shared" si="5800"/>
        <v>16.880000000000109</v>
      </c>
      <c r="AA3558" s="5">
        <f t="shared" si="5801"/>
        <v>1</v>
      </c>
      <c r="AB3558" s="5">
        <f t="shared" si="5830"/>
        <v>0</v>
      </c>
      <c r="AC3558" s="5">
        <f t="shared" si="5802"/>
        <v>1</v>
      </c>
      <c r="AF3558" s="5">
        <f t="shared" si="5818"/>
        <v>42.010000000000218</v>
      </c>
      <c r="AG3558" s="5">
        <f t="shared" si="5819"/>
        <v>77.350000000000364</v>
      </c>
      <c r="AH3558" s="5">
        <f t="shared" si="5820"/>
        <v>18.100000000000364</v>
      </c>
      <c r="AI3558" s="5">
        <f t="shared" si="5821"/>
        <v>-17.239999999999782</v>
      </c>
      <c r="AJ3558" s="5"/>
      <c r="AK3558" s="5">
        <f t="shared" si="5822"/>
        <v>18.100000000000364</v>
      </c>
      <c r="AL3558" s="5">
        <f t="shared" si="5840"/>
        <v>29.427000000000582</v>
      </c>
      <c r="AM3558" s="5">
        <f t="shared" si="5823"/>
        <v>42.010000000000218</v>
      </c>
      <c r="AN3558" s="5">
        <f t="shared" si="5836"/>
        <v>67.428999999999547</v>
      </c>
      <c r="AO3558" s="5">
        <f t="shared" si="5837"/>
        <v>0</v>
      </c>
      <c r="AP3558" s="5">
        <f t="shared" si="5854"/>
        <v>3</v>
      </c>
      <c r="AQ3558" s="5">
        <f t="shared" si="5868"/>
        <v>3.1</v>
      </c>
      <c r="AR3558" s="5"/>
      <c r="AS3558" s="5">
        <f t="shared" si="5816"/>
        <v>77.350000000000364</v>
      </c>
      <c r="AT3558" s="5">
        <f t="shared" si="5836"/>
        <v>94.057999999999993</v>
      </c>
      <c r="AU3558" s="5">
        <f t="shared" si="5824"/>
        <v>-17.239999999999782</v>
      </c>
      <c r="AV3558" s="5">
        <f t="shared" si="5827"/>
        <v>-35.340000000000146</v>
      </c>
      <c r="AW3558" s="5">
        <f t="shared" si="5825"/>
        <v>6</v>
      </c>
      <c r="AX3558" s="5">
        <f t="shared" si="5876"/>
        <v>29.909999999999677</v>
      </c>
      <c r="AZ3558" s="4">
        <f t="shared" si="5858"/>
        <v>1</v>
      </c>
      <c r="BA3558" s="5">
        <f t="shared" si="5864"/>
        <v>24.940000000000509</v>
      </c>
      <c r="BB3558" s="4">
        <f t="shared" si="5859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  <c r="CB3558" s="5">
        <f t="shared" si="5845"/>
        <v>42.010000000000218</v>
      </c>
      <c r="CC3558" s="5">
        <f t="shared" si="5846"/>
        <v>18.100000000000364</v>
      </c>
      <c r="CD3558" s="5">
        <f t="shared" si="5855"/>
        <v>29.100000000000364</v>
      </c>
      <c r="CE3558" s="5">
        <f t="shared" si="5848"/>
        <v>-16.880000000000109</v>
      </c>
      <c r="CF3558" s="5"/>
      <c r="CG3558" s="5">
        <f t="shared" si="5849"/>
        <v>-50</v>
      </c>
      <c r="CH3558" s="5">
        <f t="shared" si="5852"/>
        <v>16.880000000000109</v>
      </c>
      <c r="CI3558" s="5">
        <f t="shared" si="5850"/>
        <v>-70.899999999999636</v>
      </c>
    </row>
    <row r="3559" spans="1:87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5">
        <f t="shared" si="5812"/>
        <v>88.639999999999418</v>
      </c>
      <c r="K3559" s="5">
        <f t="shared" si="5834"/>
        <v>103.69083333333295</v>
      </c>
      <c r="L3559" s="5">
        <f t="shared" si="5814"/>
        <v>27.340000000000146</v>
      </c>
      <c r="M3559" s="5">
        <f t="shared" ref="M3559" si="5878">AVERAGE(L3548:L3559)</f>
        <v>47.680833333333453</v>
      </c>
      <c r="N3559" s="6" t="s">
        <v>37</v>
      </c>
      <c r="O3559" s="5">
        <f t="shared" si="5791"/>
        <v>5273.53</v>
      </c>
      <c r="P3559" s="4">
        <f t="shared" si="5792"/>
        <v>1</v>
      </c>
      <c r="Q3559" s="5">
        <f t="shared" si="5793"/>
        <v>257.04999999999836</v>
      </c>
      <c r="R3559" s="5">
        <f t="shared" si="5794"/>
        <v>5080.7425000000012</v>
      </c>
      <c r="S3559" s="4">
        <f t="shared" si="5795"/>
        <v>1</v>
      </c>
      <c r="T3559" s="4">
        <f t="shared" si="5796"/>
        <v>1</v>
      </c>
      <c r="U3559" s="5">
        <f t="shared" si="5797"/>
        <v>5150.0259999999998</v>
      </c>
      <c r="V3559" s="5">
        <f t="shared" si="5798"/>
        <v>123.50399999999991</v>
      </c>
      <c r="X3559" s="5">
        <f t="shared" si="5799"/>
        <v>52.329999999999927</v>
      </c>
      <c r="Y3559" s="5">
        <f t="shared" si="5800"/>
        <v>15.369999999999891</v>
      </c>
      <c r="AA3559" s="5">
        <f t="shared" si="5801"/>
        <v>1</v>
      </c>
      <c r="AB3559" s="5">
        <f t="shared" si="5830"/>
        <v>0</v>
      </c>
      <c r="AC3559" s="5">
        <f t="shared" si="5802"/>
        <v>1</v>
      </c>
      <c r="AF3559" s="5">
        <f t="shared" si="5818"/>
        <v>52.329999999999927</v>
      </c>
      <c r="AG3559" s="5">
        <f t="shared" si="5819"/>
        <v>88.639999999999418</v>
      </c>
      <c r="AH3559" s="5">
        <f t="shared" si="5820"/>
        <v>8.9499999999989086</v>
      </c>
      <c r="AI3559" s="5">
        <f t="shared" si="5821"/>
        <v>-27.360000000000582</v>
      </c>
      <c r="AJ3559" s="5"/>
      <c r="AK3559" s="5">
        <f t="shared" si="5822"/>
        <v>8.9499999999989086</v>
      </c>
      <c r="AL3559" s="5">
        <f t="shared" si="5840"/>
        <v>29.427000000000582</v>
      </c>
      <c r="AM3559" s="5">
        <f t="shared" si="5823"/>
        <v>52.329999999999927</v>
      </c>
      <c r="AN3559" s="5">
        <f t="shared" si="5836"/>
        <v>67.916999999999646</v>
      </c>
      <c r="AO3559" s="5">
        <f t="shared" si="5837"/>
        <v>0</v>
      </c>
      <c r="AP3559" s="5">
        <f t="shared" si="5854"/>
        <v>3</v>
      </c>
      <c r="AQ3559" s="5">
        <f t="shared" si="5868"/>
        <v>3.1</v>
      </c>
      <c r="AR3559" s="5"/>
      <c r="AS3559" s="5">
        <f t="shared" si="5816"/>
        <v>88.639999999999418</v>
      </c>
      <c r="AT3559" s="5">
        <f t="shared" si="5836"/>
        <v>97.609999999999857</v>
      </c>
      <c r="AU3559" s="5">
        <f t="shared" si="5824"/>
        <v>-27.360000000000582</v>
      </c>
      <c r="AV3559" s="5">
        <f t="shared" si="5827"/>
        <v>-36.309999999999491</v>
      </c>
      <c r="AW3559" s="5">
        <f t="shared" si="5825"/>
        <v>2</v>
      </c>
      <c r="AX3559" s="5">
        <f t="shared" si="5876"/>
        <v>29.909999999999677</v>
      </c>
      <c r="AZ3559" s="4">
        <f t="shared" si="5858"/>
        <v>1</v>
      </c>
      <c r="BA3559" s="5">
        <f t="shared" si="5864"/>
        <v>67.119999999999891</v>
      </c>
      <c r="BB3559" s="4">
        <f t="shared" si="5859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  <c r="CB3559" s="5">
        <f t="shared" si="5845"/>
        <v>52.329999999999927</v>
      </c>
      <c r="CC3559" s="5">
        <f t="shared" si="5846"/>
        <v>8.9499999999989086</v>
      </c>
      <c r="CD3559" s="5">
        <f t="shared" si="5855"/>
        <v>52.329999999999927</v>
      </c>
      <c r="CE3559" s="5">
        <f t="shared" si="5848"/>
        <v>-15.369999999999891</v>
      </c>
      <c r="CF3559" s="5"/>
      <c r="CG3559" s="5">
        <f t="shared" si="5849"/>
        <v>-50</v>
      </c>
      <c r="CH3559" s="5">
        <f t="shared" si="5852"/>
        <v>15.369999999999891</v>
      </c>
      <c r="CI3559" s="5">
        <f t="shared" si="5850"/>
        <v>-47.670000000000073</v>
      </c>
    </row>
    <row r="3560" spans="1:87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5">
        <f t="shared" si="5812"/>
        <v>100.56999999999971</v>
      </c>
      <c r="K3560" s="5">
        <f t="shared" si="5834"/>
        <v>102.76916666666632</v>
      </c>
      <c r="L3560" s="5">
        <f t="shared" si="5814"/>
        <v>63.989999999999782</v>
      </c>
      <c r="M3560" s="5">
        <f t="shared" ref="M3560" si="5879">AVERAGE(L3549:L3560)</f>
        <v>48.135000000000069</v>
      </c>
      <c r="N3560" s="6" t="s">
        <v>37</v>
      </c>
      <c r="O3560" s="5">
        <f t="shared" si="5791"/>
        <v>5311.74</v>
      </c>
      <c r="P3560" s="4">
        <f t="shared" si="5792"/>
        <v>1</v>
      </c>
      <c r="Q3560" s="5">
        <f t="shared" si="5793"/>
        <v>239.5</v>
      </c>
      <c r="R3560" s="5">
        <f t="shared" si="5794"/>
        <v>5132.1149999999998</v>
      </c>
      <c r="S3560" s="4">
        <f t="shared" si="5795"/>
        <v>1</v>
      </c>
      <c r="T3560" s="4">
        <f t="shared" si="5796"/>
        <v>1</v>
      </c>
      <c r="U3560" s="5">
        <f t="shared" si="5797"/>
        <v>5209.0779999999995</v>
      </c>
      <c r="V3560" s="5">
        <f t="shared" si="5798"/>
        <v>102.66200000000026</v>
      </c>
      <c r="X3560" s="5">
        <f t="shared" si="5799"/>
        <v>30.840000000000146</v>
      </c>
      <c r="Y3560" s="5">
        <f t="shared" si="5800"/>
        <v>32.009999999999309</v>
      </c>
      <c r="AA3560" s="5">
        <f t="shared" si="5801"/>
        <v>1</v>
      </c>
      <c r="AB3560" s="5">
        <f t="shared" si="5830"/>
        <v>0</v>
      </c>
      <c r="AC3560" s="5">
        <f t="shared" si="5802"/>
        <v>1</v>
      </c>
      <c r="AF3560" s="5">
        <f t="shared" si="5818"/>
        <v>30.840000000000146</v>
      </c>
      <c r="AG3560" s="5">
        <f t="shared" si="5819"/>
        <v>100.56999999999971</v>
      </c>
      <c r="AH3560" s="5">
        <f t="shared" si="5820"/>
        <v>9.6599999999998545</v>
      </c>
      <c r="AI3560" s="5">
        <f t="shared" si="5821"/>
        <v>-60.069999999999709</v>
      </c>
      <c r="AJ3560" s="5"/>
      <c r="AK3560" s="5">
        <f t="shared" si="5822"/>
        <v>9.6599999999998545</v>
      </c>
      <c r="AL3560" s="5">
        <f t="shared" si="5840"/>
        <v>27.762000000000079</v>
      </c>
      <c r="AM3560" s="5">
        <f t="shared" si="5823"/>
        <v>30.840000000000146</v>
      </c>
      <c r="AN3560" s="5">
        <f t="shared" si="5836"/>
        <v>62.168999999999507</v>
      </c>
      <c r="AO3560" s="5">
        <f t="shared" si="5837"/>
        <v>0</v>
      </c>
      <c r="AP3560" s="5">
        <f t="shared" si="5854"/>
        <v>2</v>
      </c>
      <c r="AQ3560" s="5">
        <f t="shared" si="5868"/>
        <v>2.9</v>
      </c>
      <c r="AR3560" s="5"/>
      <c r="AS3560" s="5">
        <f t="shared" si="5816"/>
        <v>100.56999999999971</v>
      </c>
      <c r="AT3560" s="5">
        <f t="shared" si="5836"/>
        <v>97.346999999999753</v>
      </c>
      <c r="AU3560" s="5">
        <f t="shared" si="5824"/>
        <v>-60.069999999999709</v>
      </c>
      <c r="AV3560" s="5">
        <f t="shared" si="5827"/>
        <v>-69.729999999999563</v>
      </c>
      <c r="AW3560" s="5">
        <f t="shared" si="5825"/>
        <v>6</v>
      </c>
      <c r="AX3560" s="5">
        <f t="shared" si="5876"/>
        <v>29.909999999999677</v>
      </c>
      <c r="AZ3560" s="4">
        <f t="shared" si="5858"/>
        <v>1</v>
      </c>
      <c r="BA3560" s="5">
        <f t="shared" si="5864"/>
        <v>38.210000000000036</v>
      </c>
      <c r="BB3560" s="4">
        <f t="shared" si="5859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  <c r="CB3560" s="5">
        <f t="shared" si="5845"/>
        <v>30.840000000000146</v>
      </c>
      <c r="CC3560" s="5">
        <f t="shared" si="5846"/>
        <v>9.6599999999998545</v>
      </c>
      <c r="CD3560" s="5">
        <f t="shared" si="5855"/>
        <v>30.840000000000146</v>
      </c>
      <c r="CE3560" s="5">
        <f t="shared" si="5848"/>
        <v>-30</v>
      </c>
      <c r="CF3560" s="5"/>
      <c r="CG3560" s="5">
        <f t="shared" si="5849"/>
        <v>-50</v>
      </c>
      <c r="CH3560" s="5">
        <f t="shared" si="5852"/>
        <v>32.009999999999309</v>
      </c>
      <c r="CI3560" s="5">
        <f t="shared" si="5850"/>
        <v>-69.159999999999854</v>
      </c>
    </row>
    <row r="3561" spans="1:87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5">
        <f t="shared" si="5812"/>
        <v>42.190000000000509</v>
      </c>
      <c r="K3561" s="5">
        <f t="shared" si="5834"/>
        <v>101.77083333333303</v>
      </c>
      <c r="L3561" s="5">
        <f t="shared" si="5814"/>
        <v>21.899999999999636</v>
      </c>
      <c r="M3561" s="5">
        <f t="shared" ref="M3561" si="5880">AVERAGE(L3550:L3561)</f>
        <v>47.178333333333363</v>
      </c>
      <c r="N3561" s="6" t="s">
        <v>37</v>
      </c>
      <c r="O3561" s="5">
        <f t="shared" si="5791"/>
        <v>5276.45</v>
      </c>
      <c r="P3561" s="4">
        <f t="shared" si="5792"/>
        <v>0.72910109772012088</v>
      </c>
      <c r="Q3561" s="5">
        <f t="shared" si="5793"/>
        <v>130.27000000000044</v>
      </c>
      <c r="R3561" s="5">
        <f t="shared" si="5794"/>
        <v>5214.0374999999995</v>
      </c>
      <c r="S3561" s="4">
        <f t="shared" si="5795"/>
        <v>0.88047822258348518</v>
      </c>
      <c r="T3561" s="4">
        <f t="shared" si="5796"/>
        <v>0.90331241951834329</v>
      </c>
      <c r="U3561" s="5">
        <f t="shared" si="5797"/>
        <v>5249.92</v>
      </c>
      <c r="V3561" s="5">
        <f t="shared" si="5798"/>
        <v>26.529999999999745</v>
      </c>
      <c r="X3561" s="5">
        <f t="shared" si="5799"/>
        <v>-34.3700000000008</v>
      </c>
      <c r="Y3561" s="5">
        <f t="shared" si="5800"/>
        <v>-7.7100000000000364</v>
      </c>
      <c r="AA3561" s="5">
        <f t="shared" si="5801"/>
        <v>0</v>
      </c>
      <c r="AB3561" s="5">
        <f t="shared" si="5830"/>
        <v>1</v>
      </c>
      <c r="AC3561" s="5">
        <f t="shared" si="5802"/>
        <v>1</v>
      </c>
      <c r="AF3561" s="5">
        <f t="shared" si="5818"/>
        <v>7.819999999999709</v>
      </c>
      <c r="AG3561" s="5">
        <f t="shared" si="5819"/>
        <v>4.9600000000009459</v>
      </c>
      <c r="AH3561" s="5">
        <f t="shared" si="5820"/>
        <v>34.3700000000008</v>
      </c>
      <c r="AI3561" s="5">
        <f t="shared" si="5821"/>
        <v>37.229999999999563</v>
      </c>
      <c r="AJ3561" s="5"/>
      <c r="AK3561" s="5">
        <f t="shared" si="5822"/>
        <v>7.819999999999709</v>
      </c>
      <c r="AL3561" s="5">
        <f t="shared" si="5840"/>
        <v>26.367000000000733</v>
      </c>
      <c r="AM3561" s="5">
        <f t="shared" si="5823"/>
        <v>34.3700000000008</v>
      </c>
      <c r="AN3561" s="5">
        <f t="shared" si="5836"/>
        <v>59.617999999999668</v>
      </c>
      <c r="AO3561" s="5">
        <f t="shared" si="5837"/>
        <v>0</v>
      </c>
      <c r="AP3561" s="5">
        <f t="shared" si="5854"/>
        <v>2</v>
      </c>
      <c r="AQ3561" s="5">
        <f t="shared" si="5868"/>
        <v>2.8</v>
      </c>
      <c r="AR3561" s="5"/>
      <c r="AS3561" s="5">
        <f t="shared" si="5816"/>
        <v>37.229999999999563</v>
      </c>
      <c r="AT3561" s="5">
        <f t="shared" si="5836"/>
        <v>96.17699999999968</v>
      </c>
      <c r="AU3561" s="5">
        <f t="shared" si="5824"/>
        <v>4.9600000000009459</v>
      </c>
      <c r="AV3561" s="5">
        <f t="shared" si="5827"/>
        <v>2.8599999999987631</v>
      </c>
      <c r="AW3561" s="5">
        <f t="shared" si="5825"/>
        <v>2</v>
      </c>
      <c r="AX3561" s="5">
        <f t="shared" si="5876"/>
        <v>29.909999999999677</v>
      </c>
      <c r="AZ3561" s="4">
        <f t="shared" si="5858"/>
        <v>0.90331241951834329</v>
      </c>
      <c r="BA3561" s="5">
        <f t="shared" si="5864"/>
        <v>-35.289999999999964</v>
      </c>
      <c r="BB3561" s="4">
        <f t="shared" si="5859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  <c r="CB3561" s="5">
        <f t="shared" si="5845"/>
        <v>7.819999999999709</v>
      </c>
      <c r="CC3561" s="5">
        <f t="shared" si="5846"/>
        <v>34.3700000000008</v>
      </c>
      <c r="CD3561" s="5">
        <f t="shared" si="5855"/>
        <v>-34.3700000000008</v>
      </c>
      <c r="CE3561" s="5">
        <f t="shared" si="5848"/>
        <v>7.7100000000000364</v>
      </c>
      <c r="CF3561" s="5"/>
      <c r="CG3561" s="5">
        <f t="shared" si="5849"/>
        <v>-50</v>
      </c>
      <c r="CH3561" s="5">
        <f t="shared" si="5852"/>
        <v>-7.7100000000000364</v>
      </c>
      <c r="CI3561" s="5">
        <f t="shared" si="5850"/>
        <v>-134.3700000000008</v>
      </c>
    </row>
    <row r="3562" spans="1:87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5">
        <f t="shared" si="5812"/>
        <v>226.72000000000116</v>
      </c>
      <c r="K3562" s="5">
        <f t="shared" si="5834"/>
        <v>109.68416666666644</v>
      </c>
      <c r="L3562" s="5">
        <f t="shared" si="5814"/>
        <v>85.930000000000291</v>
      </c>
      <c r="M3562" s="5">
        <f t="shared" ref="M3562" si="5881">AVERAGE(L3551:L3562)</f>
        <v>49.867500000000028</v>
      </c>
      <c r="N3562" s="6" t="s">
        <v>37</v>
      </c>
      <c r="O3562" s="5">
        <f t="shared" si="5791"/>
        <v>5172.7600000000011</v>
      </c>
      <c r="P3562" s="4">
        <f t="shared" si="5792"/>
        <v>0</v>
      </c>
      <c r="Q3562" s="5">
        <f t="shared" si="5793"/>
        <v>138.97999999999865</v>
      </c>
      <c r="R3562" s="5">
        <f t="shared" si="5794"/>
        <v>5207.505000000001</v>
      </c>
      <c r="S3562" s="4">
        <f t="shared" si="5795"/>
        <v>0.41970772442589288</v>
      </c>
      <c r="T3562" s="4">
        <f t="shared" si="5796"/>
        <v>0.52929621350674183</v>
      </c>
      <c r="U3562" s="5">
        <f t="shared" si="5797"/>
        <v>5248.1779999999999</v>
      </c>
      <c r="V3562" s="5">
        <f t="shared" si="5798"/>
        <v>-75.417999999998756</v>
      </c>
      <c r="X3562" s="5">
        <f t="shared" si="5799"/>
        <v>-198.20999999999913</v>
      </c>
      <c r="Y3562" s="5">
        <f t="shared" si="5800"/>
        <v>-80.119999999999891</v>
      </c>
      <c r="AA3562" s="5">
        <f t="shared" si="5801"/>
        <v>0</v>
      </c>
      <c r="AB3562" s="5">
        <f t="shared" si="5830"/>
        <v>1</v>
      </c>
      <c r="AC3562" s="5">
        <f t="shared" si="5802"/>
        <v>1</v>
      </c>
      <c r="AF3562" s="5">
        <f t="shared" si="5818"/>
        <v>22.680000000000291</v>
      </c>
      <c r="AG3562" s="5">
        <f t="shared" si="5819"/>
        <v>68.770000000000437</v>
      </c>
      <c r="AH3562" s="5">
        <f t="shared" si="5820"/>
        <v>204.04000000000087</v>
      </c>
      <c r="AI3562" s="5">
        <f t="shared" si="5821"/>
        <v>157.95000000000073</v>
      </c>
      <c r="AJ3562" s="5"/>
      <c r="AK3562" s="5">
        <f t="shared" si="5822"/>
        <v>22.680000000000291</v>
      </c>
      <c r="AL3562" s="5">
        <f t="shared" si="5840"/>
        <v>23.590000000001055</v>
      </c>
      <c r="AM3562" s="5">
        <f t="shared" si="5823"/>
        <v>204.04000000000087</v>
      </c>
      <c r="AN3562" s="5">
        <f t="shared" si="5836"/>
        <v>75.182999999999808</v>
      </c>
      <c r="AO3562" s="5">
        <f t="shared" si="5837"/>
        <v>1</v>
      </c>
      <c r="AP3562" s="5">
        <f t="shared" si="5854"/>
        <v>3</v>
      </c>
      <c r="AQ3562" s="5">
        <f t="shared" si="5868"/>
        <v>2.8</v>
      </c>
      <c r="AR3562" s="5"/>
      <c r="AS3562" s="5">
        <f t="shared" si="5816"/>
        <v>157.95000000000073</v>
      </c>
      <c r="AT3562" s="5">
        <f t="shared" si="5836"/>
        <v>102.68899999999977</v>
      </c>
      <c r="AU3562" s="5">
        <f t="shared" si="5824"/>
        <v>68.770000000000437</v>
      </c>
      <c r="AV3562" s="5">
        <f t="shared" si="5827"/>
        <v>-46.090000000000146</v>
      </c>
      <c r="AW3562" s="5">
        <f t="shared" si="5825"/>
        <v>5</v>
      </c>
      <c r="AX3562" s="5">
        <f t="shared" si="5876"/>
        <v>32.24700000000049</v>
      </c>
      <c r="AZ3562" s="4">
        <f t="shared" si="5858"/>
        <v>0.52929621350674183</v>
      </c>
      <c r="BA3562" s="5">
        <f t="shared" si="5864"/>
        <v>-103.68999999999869</v>
      </c>
      <c r="BB3562" s="4">
        <f t="shared" si="5859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  <c r="CB3562" s="5">
        <f t="shared" si="5845"/>
        <v>22.680000000000291</v>
      </c>
      <c r="CC3562" s="5">
        <f t="shared" si="5846"/>
        <v>204.04000000000087</v>
      </c>
      <c r="CD3562" s="5">
        <f t="shared" si="5855"/>
        <v>-50</v>
      </c>
      <c r="CE3562" s="5">
        <f t="shared" si="5848"/>
        <v>80.119999999999891</v>
      </c>
      <c r="CF3562" s="5"/>
      <c r="CG3562" s="5">
        <f t="shared" si="5849"/>
        <v>-50</v>
      </c>
      <c r="CH3562" s="5">
        <f t="shared" si="5852"/>
        <v>-80.119999999999891</v>
      </c>
      <c r="CI3562" s="5">
        <f t="shared" si="5850"/>
        <v>-150</v>
      </c>
    </row>
    <row r="3563" spans="1:87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5">
        <f t="shared" si="5812"/>
        <v>85.489999999999782</v>
      </c>
      <c r="K3563" s="5">
        <f t="shared" si="5834"/>
        <v>109.50583333333316</v>
      </c>
      <c r="L3563" s="5">
        <f t="shared" si="5814"/>
        <v>31.610000000000582</v>
      </c>
      <c r="M3563" s="5">
        <f t="shared" ref="M3563" si="5882">AVERAGE(L3552:L3563)</f>
        <v>48.973333333333393</v>
      </c>
      <c r="N3563" s="6" t="s">
        <v>36</v>
      </c>
      <c r="O3563" s="5">
        <f t="shared" si="5791"/>
        <v>5187.5</v>
      </c>
      <c r="P3563" s="4">
        <f t="shared" si="5792"/>
        <v>0.10605842567275159</v>
      </c>
      <c r="Q3563" s="5">
        <f t="shared" si="5793"/>
        <v>138.97999999999865</v>
      </c>
      <c r="R3563" s="5">
        <f t="shared" si="5794"/>
        <v>5207.505000000001</v>
      </c>
      <c r="S3563" s="4">
        <f t="shared" si="5795"/>
        <v>0.10605842567275159</v>
      </c>
      <c r="T3563" s="4">
        <f t="shared" si="5796"/>
        <v>0.57921831606041974</v>
      </c>
      <c r="U3563" s="5">
        <f t="shared" si="5797"/>
        <v>5244.3960000000006</v>
      </c>
      <c r="V3563" s="5">
        <f t="shared" si="5798"/>
        <v>-56.89600000000064</v>
      </c>
      <c r="X3563" s="5">
        <f t="shared" si="5799"/>
        <v>25.489999999999782</v>
      </c>
      <c r="Y3563" s="5">
        <f t="shared" si="5800"/>
        <v>8.8899999999994179</v>
      </c>
      <c r="AA3563" s="5">
        <f t="shared" si="5801"/>
        <v>1</v>
      </c>
      <c r="AB3563" s="5">
        <f t="shared" si="5830"/>
        <v>0</v>
      </c>
      <c r="AC3563" s="5">
        <f t="shared" si="5802"/>
        <v>1</v>
      </c>
      <c r="AF3563" s="5">
        <f t="shared" si="5818"/>
        <v>43.819999999999709</v>
      </c>
      <c r="AG3563" s="5">
        <f t="shared" si="5819"/>
        <v>53.43999999999869</v>
      </c>
      <c r="AH3563" s="5">
        <f t="shared" si="5820"/>
        <v>41.670000000000073</v>
      </c>
      <c r="AI3563" s="5">
        <f t="shared" si="5821"/>
        <v>32.050000000001091</v>
      </c>
      <c r="AJ3563" s="5"/>
      <c r="AK3563" s="5">
        <f t="shared" si="5822"/>
        <v>41.670000000000073</v>
      </c>
      <c r="AL3563" s="5">
        <f t="shared" si="5840"/>
        <v>25.137000000000985</v>
      </c>
      <c r="AM3563" s="5">
        <f t="shared" si="5823"/>
        <v>43.819999999999709</v>
      </c>
      <c r="AN3563" s="5">
        <f t="shared" si="5836"/>
        <v>76.579999999999927</v>
      </c>
      <c r="AO3563" s="5">
        <f t="shared" si="5837"/>
        <v>0</v>
      </c>
      <c r="AP3563" s="5">
        <f t="shared" si="5854"/>
        <v>3</v>
      </c>
      <c r="AQ3563" s="5">
        <f t="shared" si="5868"/>
        <v>2.8</v>
      </c>
      <c r="AR3563" s="5"/>
      <c r="AS3563" s="5">
        <f t="shared" si="5816"/>
        <v>53.43999999999869</v>
      </c>
      <c r="AT3563" s="5">
        <f t="shared" si="5836"/>
        <v>105.06999999999971</v>
      </c>
      <c r="AU3563" s="5">
        <f t="shared" si="5824"/>
        <v>32.050000000001091</v>
      </c>
      <c r="AV3563" s="5">
        <f t="shared" si="5827"/>
        <v>-9.6199999999989814</v>
      </c>
      <c r="AW3563" s="5">
        <f t="shared" si="5825"/>
        <v>6</v>
      </c>
      <c r="AX3563" s="5">
        <f t="shared" si="5876"/>
        <v>32.715000000000884</v>
      </c>
      <c r="AZ3563" s="4">
        <f t="shared" si="5858"/>
        <v>0.57921831606041974</v>
      </c>
      <c r="BA3563" s="5">
        <f t="shared" si="5864"/>
        <v>0</v>
      </c>
      <c r="BB3563" s="4">
        <f t="shared" si="5859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  <c r="CB3563" s="5">
        <f t="shared" si="5845"/>
        <v>43.819999999999709</v>
      </c>
      <c r="CC3563" s="5">
        <f t="shared" si="5846"/>
        <v>41.670000000000073</v>
      </c>
      <c r="CD3563" s="5">
        <f t="shared" si="5855"/>
        <v>25.489999999999782</v>
      </c>
      <c r="CE3563" s="5">
        <f t="shared" si="5848"/>
        <v>-8.8899999999994179</v>
      </c>
      <c r="CF3563" s="5"/>
      <c r="CG3563" s="5">
        <f t="shared" si="5849"/>
        <v>-50</v>
      </c>
      <c r="CH3563" s="5">
        <f t="shared" si="5852"/>
        <v>8.8899999999994179</v>
      </c>
      <c r="CI3563" s="5">
        <f t="shared" si="5850"/>
        <v>-74.510000000000218</v>
      </c>
    </row>
    <row r="3564" spans="1:87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5">
        <f t="shared" si="5812"/>
        <v>68.989999999999782</v>
      </c>
      <c r="K3564" s="5">
        <f t="shared" si="5834"/>
        <v>107.51916666666648</v>
      </c>
      <c r="L3564" s="5">
        <f t="shared" si="5814"/>
        <v>39.630000000000109</v>
      </c>
      <c r="M3564" s="5">
        <f t="shared" ref="M3564" si="5883">AVERAGE(L3553:L3564)</f>
        <v>49.45750000000006</v>
      </c>
      <c r="N3564" s="6" t="s">
        <v>36</v>
      </c>
      <c r="O3564" s="5">
        <f t="shared" si="5791"/>
        <v>5200.46</v>
      </c>
      <c r="P3564" s="4">
        <f t="shared" si="5792"/>
        <v>0.19930925312994083</v>
      </c>
      <c r="Q3564" s="5">
        <f t="shared" si="5793"/>
        <v>138.97999999999865</v>
      </c>
      <c r="R3564" s="5">
        <f t="shared" si="5794"/>
        <v>5207.505000000001</v>
      </c>
      <c r="S3564" s="4">
        <f t="shared" si="5795"/>
        <v>0.19930925312994083</v>
      </c>
      <c r="T3564" s="4">
        <f t="shared" si="5796"/>
        <v>0.53536534446764195</v>
      </c>
      <c r="U3564" s="5">
        <f t="shared" si="5797"/>
        <v>5229.7820000000002</v>
      </c>
      <c r="V3564" s="5">
        <f t="shared" si="5798"/>
        <v>-29.322000000000116</v>
      </c>
      <c r="X3564" s="5">
        <f t="shared" si="5799"/>
        <v>8.5599999999994907</v>
      </c>
      <c r="Y3564" s="5">
        <f t="shared" si="5800"/>
        <v>-14.730000000000473</v>
      </c>
      <c r="AA3564" s="5">
        <f t="shared" si="5801"/>
        <v>0</v>
      </c>
      <c r="AB3564" s="5">
        <f t="shared" si="5830"/>
        <v>0</v>
      </c>
      <c r="AC3564" s="5">
        <f t="shared" si="5802"/>
        <v>0</v>
      </c>
      <c r="AF3564" s="5">
        <f t="shared" si="5818"/>
        <v>49.359999999998763</v>
      </c>
      <c r="AG3564" s="5">
        <f t="shared" si="5819"/>
        <v>33.649999999999636</v>
      </c>
      <c r="AH3564" s="5">
        <f t="shared" si="5820"/>
        <v>19.630000000001019</v>
      </c>
      <c r="AI3564" s="5">
        <f t="shared" si="5821"/>
        <v>35.340000000000146</v>
      </c>
      <c r="AJ3564" s="5"/>
      <c r="AK3564" s="5">
        <f t="shared" si="5822"/>
        <v>19.630000000001019</v>
      </c>
      <c r="AL3564" s="5">
        <f t="shared" si="5840"/>
        <v>25.137000000000985</v>
      </c>
      <c r="AM3564" s="5">
        <f t="shared" si="5823"/>
        <v>49.359999999998763</v>
      </c>
      <c r="AN3564" s="5">
        <f t="shared" si="5836"/>
        <v>63.199999999999818</v>
      </c>
      <c r="AO3564" s="5">
        <f t="shared" si="5837"/>
        <v>0</v>
      </c>
      <c r="AP3564" s="5">
        <f t="shared" si="5854"/>
        <v>2</v>
      </c>
      <c r="AQ3564" s="5">
        <f t="shared" si="5868"/>
        <v>2.6</v>
      </c>
      <c r="AR3564" s="5"/>
      <c r="AS3564" s="5">
        <f t="shared" si="5816"/>
        <v>35.340000000000146</v>
      </c>
      <c r="AT3564" s="5">
        <f t="shared" si="5836"/>
        <v>90.471999999999568</v>
      </c>
      <c r="AU3564" s="5">
        <f t="shared" si="5824"/>
        <v>33.649999999999636</v>
      </c>
      <c r="AV3564" s="5">
        <f t="shared" si="5827"/>
        <v>15.709999999999127</v>
      </c>
      <c r="AW3564" s="5">
        <f t="shared" si="5825"/>
        <v>2</v>
      </c>
      <c r="AX3564" s="5">
        <f t="shared" si="5876"/>
        <v>34.154999999999568</v>
      </c>
      <c r="AZ3564" s="4">
        <f t="shared" si="5858"/>
        <v>0.53536534446764195</v>
      </c>
      <c r="BA3564" s="5">
        <f t="shared" si="5864"/>
        <v>0</v>
      </c>
      <c r="BB3564" s="4">
        <f t="shared" si="5859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  <c r="CB3564" s="5">
        <f t="shared" si="5845"/>
        <v>49.359999999998763</v>
      </c>
      <c r="CC3564" s="5">
        <f t="shared" si="5846"/>
        <v>19.630000000001019</v>
      </c>
      <c r="CD3564" s="5">
        <f t="shared" si="5855"/>
        <v>8.5599999999994907</v>
      </c>
      <c r="CE3564" s="5">
        <f t="shared" si="5848"/>
        <v>14.730000000000473</v>
      </c>
      <c r="CF3564" s="5"/>
      <c r="CG3564" s="5">
        <f t="shared" si="5849"/>
        <v>-50</v>
      </c>
      <c r="CH3564" s="5">
        <f t="shared" si="5852"/>
        <v>-14.730000000000473</v>
      </c>
      <c r="CI3564" s="5">
        <f t="shared" si="5850"/>
        <v>-91.440000000000509</v>
      </c>
    </row>
    <row r="3565" spans="1:87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5">
        <f t="shared" si="5812"/>
        <v>101.85999999999876</v>
      </c>
      <c r="K3565" s="5">
        <f t="shared" si="5834"/>
        <v>111.33666666666643</v>
      </c>
      <c r="L3565" s="5">
        <f t="shared" si="5814"/>
        <v>51.369999999999891</v>
      </c>
      <c r="M3565" s="5">
        <f t="shared" ref="M3565" si="5884">AVERAGE(L3554:L3565)</f>
        <v>51.039166666666688</v>
      </c>
      <c r="N3565" s="6" t="s">
        <v>36</v>
      </c>
      <c r="O3565" s="5">
        <f t="shared" si="5791"/>
        <v>5243.52</v>
      </c>
      <c r="P3565" s="4">
        <f t="shared" si="5792"/>
        <v>0.68241874819172732</v>
      </c>
      <c r="Q3565" s="5">
        <f t="shared" si="5793"/>
        <v>103.68999999999869</v>
      </c>
      <c r="R3565" s="5">
        <f t="shared" si="5794"/>
        <v>5198.6825000000008</v>
      </c>
      <c r="S3565" s="4">
        <f t="shared" si="5795"/>
        <v>0.5091380054684127</v>
      </c>
      <c r="T3565" s="4">
        <f t="shared" si="5796"/>
        <v>0.5091380054684127</v>
      </c>
      <c r="U3565" s="5">
        <f t="shared" si="5797"/>
        <v>5216.1380000000008</v>
      </c>
      <c r="V3565" s="5">
        <f t="shared" si="5798"/>
        <v>27.381999999999607</v>
      </c>
      <c r="X3565" s="5">
        <f t="shared" si="5799"/>
        <v>59.950000000000728</v>
      </c>
      <c r="Y3565" s="5">
        <f t="shared" si="5800"/>
        <v>31.180000000000291</v>
      </c>
      <c r="AA3565" s="5">
        <f t="shared" si="5801"/>
        <v>1</v>
      </c>
      <c r="AB3565" s="5">
        <f t="shared" si="5830"/>
        <v>0</v>
      </c>
      <c r="AC3565" s="5">
        <f t="shared" si="5802"/>
        <v>1</v>
      </c>
      <c r="AF3565" s="5">
        <f t="shared" si="5818"/>
        <v>72.469999999999345</v>
      </c>
      <c r="AG3565" s="5">
        <f t="shared" si="5819"/>
        <v>90.719999999999345</v>
      </c>
      <c r="AH3565" s="5">
        <f t="shared" si="5820"/>
        <v>29.389999999999418</v>
      </c>
      <c r="AI3565" s="5">
        <f t="shared" si="5821"/>
        <v>11.139999999999418</v>
      </c>
      <c r="AJ3565" s="5"/>
      <c r="AK3565" s="5">
        <f t="shared" si="5822"/>
        <v>29.389999999999418</v>
      </c>
      <c r="AL3565" s="5">
        <f t="shared" si="5840"/>
        <v>30.61799999999948</v>
      </c>
      <c r="AM3565" s="5">
        <f t="shared" si="5823"/>
        <v>72.469999999999345</v>
      </c>
      <c r="AN3565" s="5">
        <f t="shared" si="5836"/>
        <v>64.683999999999827</v>
      </c>
      <c r="AO3565" s="5">
        <f t="shared" si="5837"/>
        <v>1</v>
      </c>
      <c r="AP3565" s="5">
        <f t="shared" si="5854"/>
        <v>3</v>
      </c>
      <c r="AQ3565" s="5">
        <f t="shared" si="5868"/>
        <v>2.6</v>
      </c>
      <c r="AR3565" s="5"/>
      <c r="AS3565" s="5">
        <f t="shared" si="5816"/>
        <v>90.719999999999345</v>
      </c>
      <c r="AT3565" s="5">
        <f t="shared" si="5836"/>
        <v>91.699999999999633</v>
      </c>
      <c r="AU3565" s="5">
        <f t="shared" si="5824"/>
        <v>11.139999999999418</v>
      </c>
      <c r="AV3565" s="5">
        <f t="shared" si="5827"/>
        <v>-18.25</v>
      </c>
      <c r="AW3565" s="5">
        <f t="shared" si="5825"/>
        <v>3</v>
      </c>
      <c r="AX3565" s="5">
        <f t="shared" si="5876"/>
        <v>34.154999999999568</v>
      </c>
      <c r="AZ3565" s="4">
        <f t="shared" si="5858"/>
        <v>0.5091380054684127</v>
      </c>
      <c r="BA3565" s="5">
        <f t="shared" si="5864"/>
        <v>0</v>
      </c>
      <c r="BB3565" s="4">
        <f t="shared" si="5859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  <c r="CB3565" s="5">
        <f t="shared" si="5845"/>
        <v>72.469999999999345</v>
      </c>
      <c r="CC3565" s="5">
        <f t="shared" si="5846"/>
        <v>29.389999999999418</v>
      </c>
      <c r="CD3565" s="5">
        <f t="shared" si="5855"/>
        <v>59.950000000000728</v>
      </c>
      <c r="CE3565" s="5">
        <f t="shared" si="5848"/>
        <v>-30</v>
      </c>
      <c r="CF3565" s="5"/>
      <c r="CG3565" s="5">
        <f t="shared" si="5849"/>
        <v>-50</v>
      </c>
      <c r="CH3565" s="5">
        <f t="shared" si="5852"/>
        <v>31.180000000000291</v>
      </c>
      <c r="CI3565" s="5">
        <f t="shared" si="5850"/>
        <v>-40.049999999999272</v>
      </c>
    </row>
    <row r="3566" spans="1:87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5">
        <f t="shared" si="5812"/>
        <v>48.309999999999491</v>
      </c>
      <c r="K3566" s="5">
        <f t="shared" si="5834"/>
        <v>99.526666666666344</v>
      </c>
      <c r="L3566" s="5">
        <f t="shared" si="5814"/>
        <v>26.509999999999309</v>
      </c>
      <c r="M3566" s="5">
        <f t="shared" ref="M3566" si="5885">AVERAGE(L3555:L3566)</f>
        <v>46.770833333333336</v>
      </c>
      <c r="N3566" s="6" t="s">
        <v>36</v>
      </c>
      <c r="O3566" s="5">
        <f t="shared" si="5791"/>
        <v>5236.88</v>
      </c>
      <c r="P3566" s="4">
        <f t="shared" si="5792"/>
        <v>0.90616167326172425</v>
      </c>
      <c r="Q3566" s="5">
        <f t="shared" si="5793"/>
        <v>70.759999999999309</v>
      </c>
      <c r="R3566" s="5">
        <f t="shared" si="5794"/>
        <v>5190.4500000000007</v>
      </c>
      <c r="S3566" s="4">
        <f t="shared" si="5795"/>
        <v>0.46136134695639375</v>
      </c>
      <c r="T3566" s="4">
        <f t="shared" si="5796"/>
        <v>0.46136134695639375</v>
      </c>
      <c r="U3566" s="5">
        <f t="shared" si="5797"/>
        <v>5208.2240000000002</v>
      </c>
      <c r="V3566" s="5">
        <f t="shared" si="5798"/>
        <v>28.655999999999949</v>
      </c>
      <c r="X3566" s="5">
        <f t="shared" si="5799"/>
        <v>-14.950000000000728</v>
      </c>
      <c r="Y3566" s="5">
        <f t="shared" si="5800"/>
        <v>-8.5</v>
      </c>
      <c r="AA3566" s="5">
        <f t="shared" si="5801"/>
        <v>0</v>
      </c>
      <c r="AB3566" s="5">
        <f t="shared" si="5830"/>
        <v>1</v>
      </c>
      <c r="AC3566" s="5">
        <f t="shared" si="5802"/>
        <v>1</v>
      </c>
      <c r="AF3566" s="5">
        <f t="shared" si="5818"/>
        <v>3.4699999999993452</v>
      </c>
      <c r="AG3566" s="5">
        <f t="shared" si="5819"/>
        <v>10.059999999999491</v>
      </c>
      <c r="AH3566" s="5">
        <f t="shared" si="5820"/>
        <v>44.840000000000146</v>
      </c>
      <c r="AI3566" s="5">
        <f t="shared" si="5821"/>
        <v>38.25</v>
      </c>
      <c r="AJ3566" s="5"/>
      <c r="AK3566" s="5">
        <f t="shared" si="5822"/>
        <v>3.4699999999993452</v>
      </c>
      <c r="AL3566" s="5">
        <f t="shared" si="5840"/>
        <v>30.61799999999948</v>
      </c>
      <c r="AM3566" s="5">
        <f t="shared" si="5823"/>
        <v>44.840000000000146</v>
      </c>
      <c r="AN3566" s="5">
        <f t="shared" si="5836"/>
        <v>64.629999999999924</v>
      </c>
      <c r="AO3566" s="5">
        <f t="shared" si="5837"/>
        <v>0</v>
      </c>
      <c r="AP3566" s="5">
        <f t="shared" si="5854"/>
        <v>3</v>
      </c>
      <c r="AQ3566" s="5">
        <f t="shared" si="5868"/>
        <v>2.7</v>
      </c>
      <c r="AR3566" s="5"/>
      <c r="AS3566" s="5">
        <f t="shared" si="5816"/>
        <v>38.25</v>
      </c>
      <c r="AT3566" s="5">
        <f t="shared" si="5836"/>
        <v>84.963999999999757</v>
      </c>
      <c r="AU3566" s="5">
        <f t="shared" si="5824"/>
        <v>10.059999999999491</v>
      </c>
      <c r="AV3566" s="5">
        <f t="shared" si="5827"/>
        <v>-6.5900000000001455</v>
      </c>
      <c r="AW3566" s="5">
        <f t="shared" si="5825"/>
        <v>4</v>
      </c>
      <c r="AX3566" s="5">
        <f t="shared" si="5876"/>
        <v>34.154999999999568</v>
      </c>
      <c r="AZ3566" s="4">
        <f t="shared" si="5858"/>
        <v>0.46136134695639375</v>
      </c>
      <c r="BA3566" s="5">
        <f t="shared" si="5864"/>
        <v>0</v>
      </c>
      <c r="BB3566" s="4">
        <f t="shared" si="5859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  <c r="CB3566" s="5">
        <f t="shared" si="5845"/>
        <v>3.4699999999993452</v>
      </c>
      <c r="CC3566" s="5">
        <f t="shared" si="5846"/>
        <v>44.840000000000146</v>
      </c>
      <c r="CD3566" s="5">
        <f t="shared" si="5855"/>
        <v>-14.950000000000728</v>
      </c>
      <c r="CE3566" s="5">
        <f t="shared" si="5848"/>
        <v>8.5</v>
      </c>
      <c r="CF3566" s="5"/>
      <c r="CG3566" s="5">
        <f t="shared" si="5849"/>
        <v>-50</v>
      </c>
      <c r="CH3566" s="5">
        <f t="shared" si="5852"/>
        <v>-8.5</v>
      </c>
      <c r="CI3566" s="5">
        <f t="shared" si="5850"/>
        <v>-114.95000000000073</v>
      </c>
    </row>
    <row r="3567" spans="1:87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5">
        <f t="shared" si="5812"/>
        <v>146.70000000000073</v>
      </c>
      <c r="K3567" s="5">
        <f t="shared" si="5834"/>
        <v>105.21499999999985</v>
      </c>
      <c r="L3567" s="5">
        <f t="shared" si="5814"/>
        <v>62.039999999999964</v>
      </c>
      <c r="M3567" s="5">
        <f t="shared" ref="M3567" si="5886">AVERAGE(L3556:L3567)</f>
        <v>47.670833333333313</v>
      </c>
      <c r="N3567" s="6" t="s">
        <v>36</v>
      </c>
      <c r="O3567" s="5">
        <f t="shared" si="5791"/>
        <v>5196.47</v>
      </c>
      <c r="P3567" s="4">
        <f t="shared" si="5792"/>
        <v>0.16012138521956773</v>
      </c>
      <c r="Q3567" s="5">
        <f t="shared" si="5793"/>
        <v>56.020000000000437</v>
      </c>
      <c r="R3567" s="5">
        <f t="shared" si="5794"/>
        <v>5201.5050000000001</v>
      </c>
      <c r="S3567" s="4">
        <f t="shared" si="5795"/>
        <v>0.2286623589545706</v>
      </c>
      <c r="T3567" s="4">
        <f t="shared" si="5796"/>
        <v>0.17060008634335413</v>
      </c>
      <c r="U3567" s="5">
        <f t="shared" si="5797"/>
        <v>5212.9660000000003</v>
      </c>
      <c r="V3567" s="5">
        <f t="shared" si="5798"/>
        <v>-16.496000000000095</v>
      </c>
      <c r="X3567" s="5">
        <f t="shared" si="5799"/>
        <v>-70.6299999999992</v>
      </c>
      <c r="Y3567" s="5">
        <f t="shared" si="5800"/>
        <v>-35.079999999999927</v>
      </c>
      <c r="AA3567" s="5">
        <f t="shared" si="5801"/>
        <v>0</v>
      </c>
      <c r="AB3567" s="5">
        <f t="shared" si="5830"/>
        <v>1</v>
      </c>
      <c r="AC3567" s="5">
        <f t="shared" si="5802"/>
        <v>1</v>
      </c>
      <c r="AF3567" s="5">
        <f t="shared" si="5818"/>
        <v>57.260000000000218</v>
      </c>
      <c r="AG3567" s="5">
        <f t="shared" si="5819"/>
        <v>51.659999999999854</v>
      </c>
      <c r="AH3567" s="5">
        <f t="shared" si="5820"/>
        <v>89.440000000000509</v>
      </c>
      <c r="AI3567" s="5">
        <f t="shared" si="5821"/>
        <v>95.040000000000873</v>
      </c>
      <c r="AJ3567" s="5"/>
      <c r="AK3567" s="5">
        <f t="shared" si="5822"/>
        <v>57.260000000000218</v>
      </c>
      <c r="AL3567" s="5">
        <f t="shared" si="5840"/>
        <v>43.229000000000084</v>
      </c>
      <c r="AM3567" s="5">
        <f t="shared" si="5823"/>
        <v>89.440000000000509</v>
      </c>
      <c r="AN3567" s="5">
        <f t="shared" si="5836"/>
        <v>66.352000000000046</v>
      </c>
      <c r="AO3567" s="5">
        <f t="shared" si="5837"/>
        <v>1</v>
      </c>
      <c r="AP3567" s="5">
        <f t="shared" si="5854"/>
        <v>3</v>
      </c>
      <c r="AQ3567" s="5">
        <f t="shared" si="5868"/>
        <v>2.7</v>
      </c>
      <c r="AR3567" s="5"/>
      <c r="AS3567" s="5">
        <f t="shared" si="5816"/>
        <v>95.040000000000873</v>
      </c>
      <c r="AT3567" s="5">
        <f t="shared" si="5836"/>
        <v>77.452999999999889</v>
      </c>
      <c r="AU3567" s="5">
        <f t="shared" si="5824"/>
        <v>51.659999999999854</v>
      </c>
      <c r="AV3567" s="5">
        <f t="shared" si="5827"/>
        <v>5.6000000000003638</v>
      </c>
      <c r="AW3567" s="5">
        <f t="shared" si="5825"/>
        <v>5</v>
      </c>
      <c r="AX3567" s="5">
        <f t="shared" si="5876"/>
        <v>39.995999999999022</v>
      </c>
      <c r="AZ3567" s="4">
        <f t="shared" si="5858"/>
        <v>0.17060008634335413</v>
      </c>
      <c r="BA3567" s="5">
        <f t="shared" si="5864"/>
        <v>0</v>
      </c>
      <c r="BB3567" s="4">
        <f t="shared" si="5859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  <c r="CB3567" s="5">
        <f t="shared" si="5845"/>
        <v>57.260000000000218</v>
      </c>
      <c r="CC3567" s="5">
        <f t="shared" si="5846"/>
        <v>89.440000000000509</v>
      </c>
      <c r="CD3567" s="5">
        <f t="shared" si="5855"/>
        <v>-50</v>
      </c>
      <c r="CE3567" s="5">
        <f t="shared" si="5848"/>
        <v>35.079999999999927</v>
      </c>
      <c r="CF3567" s="5"/>
      <c r="CG3567" s="5">
        <f t="shared" si="5849"/>
        <v>-50</v>
      </c>
      <c r="CH3567" s="5">
        <f t="shared" si="5852"/>
        <v>-35.079999999999927</v>
      </c>
      <c r="CI3567" s="5">
        <f t="shared" si="5850"/>
        <v>-150</v>
      </c>
    </row>
    <row r="3568" spans="1:87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5">
        <f t="shared" si="5812"/>
        <v>108.09000000000015</v>
      </c>
      <c r="K3568" s="5">
        <f t="shared" si="5834"/>
        <v>105.42166666666662</v>
      </c>
      <c r="L3568" s="5">
        <f t="shared" si="5814"/>
        <v>44.239999999999782</v>
      </c>
      <c r="M3568" s="5">
        <f t="shared" ref="M3568" si="5887">AVERAGE(L3557:L3568)</f>
        <v>47.951666666666597</v>
      </c>
      <c r="N3568" s="6" t="s">
        <v>36</v>
      </c>
      <c r="O3568" s="5">
        <f t="shared" si="5791"/>
        <v>5222.6399999999994</v>
      </c>
      <c r="P3568" s="4">
        <f t="shared" si="5792"/>
        <v>0.5562167906482266</v>
      </c>
      <c r="Q3568" s="5">
        <f t="shared" si="5793"/>
        <v>47.050000000000182</v>
      </c>
      <c r="R3568" s="5">
        <f t="shared" si="5794"/>
        <v>5208.2325000000001</v>
      </c>
      <c r="S3568" s="4">
        <f t="shared" si="5795"/>
        <v>0.70491803278686793</v>
      </c>
      <c r="T3568" s="4">
        <f t="shared" si="5796"/>
        <v>0.35890056123182307</v>
      </c>
      <c r="U3568" s="5">
        <f t="shared" si="5797"/>
        <v>5219.9940000000006</v>
      </c>
      <c r="V3568" s="5">
        <f t="shared" si="5798"/>
        <v>2.6459999999988213</v>
      </c>
      <c r="X3568" s="5">
        <f t="shared" si="5799"/>
        <v>-0.63000000000101863</v>
      </c>
      <c r="Y3568" s="5">
        <f t="shared" si="5800"/>
        <v>4.0700000000006185</v>
      </c>
      <c r="AA3568" s="5">
        <f t="shared" si="5801"/>
        <v>0</v>
      </c>
      <c r="AB3568" s="5">
        <f t="shared" si="5830"/>
        <v>0</v>
      </c>
      <c r="AC3568" s="5">
        <f t="shared" si="5802"/>
        <v>0</v>
      </c>
      <c r="AF3568" s="5">
        <f t="shared" si="5818"/>
        <v>55.829999999999927</v>
      </c>
      <c r="AG3568" s="5">
        <f t="shared" si="5819"/>
        <v>108.09000000000015</v>
      </c>
      <c r="AH3568" s="5">
        <f t="shared" si="5820"/>
        <v>32.6200000000008</v>
      </c>
      <c r="AI3568" s="5">
        <f t="shared" si="5821"/>
        <v>-19.639999999999418</v>
      </c>
      <c r="AJ3568" s="5"/>
      <c r="AK3568" s="5">
        <f t="shared" si="5822"/>
        <v>32.6200000000008</v>
      </c>
      <c r="AL3568" s="5">
        <f t="shared" si="5840"/>
        <v>43.229000000000084</v>
      </c>
      <c r="AM3568" s="5">
        <f t="shared" si="5823"/>
        <v>55.829999999999927</v>
      </c>
      <c r="AN3568" s="5">
        <f t="shared" si="5836"/>
        <v>67.734000000000009</v>
      </c>
      <c r="AO3568" s="5">
        <f t="shared" si="5837"/>
        <v>0</v>
      </c>
      <c r="AP3568" s="5">
        <f t="shared" si="5854"/>
        <v>3</v>
      </c>
      <c r="AQ3568" s="5">
        <f t="shared" si="5868"/>
        <v>2.7</v>
      </c>
      <c r="AR3568" s="5"/>
      <c r="AS3568" s="5">
        <f t="shared" si="5816"/>
        <v>108.09000000000015</v>
      </c>
      <c r="AT3568" s="5">
        <f t="shared" si="5836"/>
        <v>80.526999999999859</v>
      </c>
      <c r="AU3568" s="5">
        <f t="shared" si="5824"/>
        <v>-19.639999999999418</v>
      </c>
      <c r="AV3568" s="5">
        <f t="shared" si="5827"/>
        <v>-52.260000000000218</v>
      </c>
      <c r="AW3568" s="5">
        <f t="shared" si="5825"/>
        <v>6</v>
      </c>
      <c r="AX3568" s="5">
        <f t="shared" si="5876"/>
        <v>39.995999999999022</v>
      </c>
      <c r="AZ3568" s="4">
        <f t="shared" si="5858"/>
        <v>0.35890056123182307</v>
      </c>
      <c r="BA3568" s="5">
        <f t="shared" si="5864"/>
        <v>0</v>
      </c>
      <c r="BB3568" s="4">
        <f t="shared" si="5859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  <c r="CB3568" s="5">
        <f t="shared" si="5845"/>
        <v>55.829999999999927</v>
      </c>
      <c r="CC3568" s="5">
        <f t="shared" si="5846"/>
        <v>32.6200000000008</v>
      </c>
      <c r="CD3568" s="5">
        <f t="shared" si="5855"/>
        <v>-0.63000000000101863</v>
      </c>
      <c r="CE3568" s="5">
        <f t="shared" si="5848"/>
        <v>-4.0700000000006185</v>
      </c>
      <c r="CF3568" s="5"/>
      <c r="CG3568" s="5">
        <f t="shared" si="5849"/>
        <v>-50</v>
      </c>
      <c r="CH3568" s="5">
        <f t="shared" si="5852"/>
        <v>4.0700000000006185</v>
      </c>
      <c r="CI3568" s="5">
        <f t="shared" si="5850"/>
        <v>-100.63000000000102</v>
      </c>
    </row>
    <row r="3569" spans="1:87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5">
        <f t="shared" si="5812"/>
        <v>61.989999999999782</v>
      </c>
      <c r="K3569" s="5">
        <f t="shared" si="5834"/>
        <v>96.408333333333303</v>
      </c>
      <c r="L3569" s="5">
        <f t="shared" si="5814"/>
        <v>22</v>
      </c>
      <c r="M3569" s="5">
        <f t="shared" ref="M3569" si="5888">AVERAGE(L3558:L3569)</f>
        <v>43.549999999999955</v>
      </c>
      <c r="N3569" s="6" t="s">
        <v>37</v>
      </c>
      <c r="O3569" s="5">
        <f t="shared" si="5791"/>
        <v>5246.9</v>
      </c>
      <c r="P3569" s="4">
        <f t="shared" si="5792"/>
        <v>1</v>
      </c>
      <c r="Q3569" s="5">
        <f t="shared" si="5793"/>
        <v>50.429999999999382</v>
      </c>
      <c r="R3569" s="5">
        <f t="shared" si="5794"/>
        <v>5209.0775000000003</v>
      </c>
      <c r="S3569" s="4">
        <f t="shared" si="5795"/>
        <v>1</v>
      </c>
      <c r="T3569" s="4">
        <f t="shared" si="5796"/>
        <v>0.71501591281704546</v>
      </c>
      <c r="U3569" s="5">
        <f t="shared" si="5797"/>
        <v>5229.2820000000011</v>
      </c>
      <c r="V3569" s="5">
        <f t="shared" si="5798"/>
        <v>17.617999999998574</v>
      </c>
      <c r="X3569" s="5">
        <f t="shared" si="5799"/>
        <v>12.25</v>
      </c>
      <c r="Y3569" s="5">
        <f t="shared" si="5800"/>
        <v>1.5700000000006185</v>
      </c>
      <c r="AA3569" s="5">
        <f t="shared" si="5801"/>
        <v>1</v>
      </c>
      <c r="AB3569" s="5">
        <f t="shared" si="5830"/>
        <v>0</v>
      </c>
      <c r="AC3569" s="5">
        <f t="shared" si="5802"/>
        <v>1</v>
      </c>
      <c r="AF3569" s="5">
        <f t="shared" si="5818"/>
        <v>21.3799999999992</v>
      </c>
      <c r="AG3569" s="5">
        <f t="shared" si="5819"/>
        <v>46.059999999999491</v>
      </c>
      <c r="AH3569" s="5">
        <f t="shared" si="5820"/>
        <v>40.610000000000582</v>
      </c>
      <c r="AI3569" s="5">
        <f t="shared" si="5821"/>
        <v>15.930000000000291</v>
      </c>
      <c r="AJ3569" s="5"/>
      <c r="AK3569" s="5">
        <f t="shared" si="5822"/>
        <v>21.3799999999992</v>
      </c>
      <c r="AL3569" s="5">
        <f t="shared" si="5840"/>
        <v>43.229000000000084</v>
      </c>
      <c r="AM3569" s="5">
        <f t="shared" si="5823"/>
        <v>40.610000000000582</v>
      </c>
      <c r="AN3569" s="5">
        <f t="shared" si="5836"/>
        <v>66.562000000000083</v>
      </c>
      <c r="AO3569" s="5">
        <f t="shared" si="5837"/>
        <v>0</v>
      </c>
      <c r="AP3569" s="5">
        <f t="shared" si="5854"/>
        <v>3</v>
      </c>
      <c r="AQ3569" s="5">
        <f t="shared" si="5868"/>
        <v>2.7</v>
      </c>
      <c r="AR3569" s="5"/>
      <c r="AS3569" s="5">
        <f t="shared" si="5816"/>
        <v>46.059999999999491</v>
      </c>
      <c r="AT3569" s="5">
        <f t="shared" si="5836"/>
        <v>76.268999999999863</v>
      </c>
      <c r="AU3569" s="5">
        <f t="shared" si="5824"/>
        <v>15.930000000000291</v>
      </c>
      <c r="AV3569" s="5">
        <f t="shared" si="5827"/>
        <v>-24.680000000000291</v>
      </c>
      <c r="AW3569" s="5">
        <f t="shared" si="5825"/>
        <v>2</v>
      </c>
      <c r="AX3569" s="5">
        <f t="shared" si="5876"/>
        <v>39.995999999999022</v>
      </c>
      <c r="AZ3569" s="4">
        <f t="shared" si="5858"/>
        <v>0.71501591281704546</v>
      </c>
      <c r="BA3569" s="5">
        <f t="shared" si="5864"/>
        <v>0</v>
      </c>
      <c r="BB3569" s="4">
        <f t="shared" si="5859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  <c r="CB3569" s="5">
        <f t="shared" si="5845"/>
        <v>21.3799999999992</v>
      </c>
      <c r="CC3569" s="5">
        <f t="shared" si="5846"/>
        <v>40.610000000000582</v>
      </c>
      <c r="CD3569" s="5">
        <f t="shared" si="5855"/>
        <v>12.25</v>
      </c>
      <c r="CE3569" s="5">
        <f t="shared" si="5848"/>
        <v>-1.5700000000006185</v>
      </c>
      <c r="CF3569" s="5"/>
      <c r="CG3569" s="5">
        <f t="shared" si="5849"/>
        <v>-50</v>
      </c>
      <c r="CH3569" s="5">
        <f t="shared" si="5852"/>
        <v>1.5700000000006185</v>
      </c>
      <c r="CI3569" s="5">
        <f t="shared" si="5850"/>
        <v>-87.75</v>
      </c>
    </row>
    <row r="3570" spans="1:87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5">
        <f t="shared" si="5812"/>
        <v>158.56999999999971</v>
      </c>
      <c r="K3570" s="5">
        <f t="shared" si="5834"/>
        <v>103.17666666666658</v>
      </c>
      <c r="L3570" s="5">
        <f t="shared" si="5814"/>
        <v>60.630000000000109</v>
      </c>
      <c r="M3570" s="5">
        <f t="shared" ref="M3570" si="5889">AVERAGE(L3559:L3570)</f>
        <v>44.765833333333298</v>
      </c>
      <c r="N3570" s="6" t="s">
        <v>37</v>
      </c>
      <c r="O3570" s="5">
        <f t="shared" si="5791"/>
        <v>5266.31</v>
      </c>
      <c r="P3570" s="4">
        <f t="shared" si="5792"/>
        <v>1</v>
      </c>
      <c r="Q3570" s="5">
        <f t="shared" si="5793"/>
        <v>69.840000000000146</v>
      </c>
      <c r="R3570" s="5">
        <f t="shared" si="5794"/>
        <v>5213.93</v>
      </c>
      <c r="S3570" s="4">
        <f t="shared" si="5795"/>
        <v>1</v>
      </c>
      <c r="T3570" s="4">
        <f t="shared" si="5796"/>
        <v>1</v>
      </c>
      <c r="U3570" s="5">
        <f t="shared" si="5797"/>
        <v>5233.84</v>
      </c>
      <c r="V3570" s="5">
        <f t="shared" si="5798"/>
        <v>32.470000000000255</v>
      </c>
      <c r="X3570" s="5">
        <f t="shared" si="5799"/>
        <v>149.05000000000109</v>
      </c>
      <c r="Y3570" s="5">
        <f t="shared" si="5800"/>
        <v>47.510000000000218</v>
      </c>
      <c r="AA3570" s="5">
        <f t="shared" si="5801"/>
        <v>1</v>
      </c>
      <c r="AB3570" s="5">
        <f t="shared" si="5830"/>
        <v>0</v>
      </c>
      <c r="AC3570" s="5">
        <f t="shared" si="5802"/>
        <v>1</v>
      </c>
      <c r="AF3570" s="5">
        <f t="shared" si="5818"/>
        <v>149.05000000000109</v>
      </c>
      <c r="AG3570" s="5">
        <f t="shared" si="5819"/>
        <v>30.340000000000146</v>
      </c>
      <c r="AH3570" s="5">
        <f t="shared" si="5820"/>
        <v>9.5199999999986176</v>
      </c>
      <c r="AI3570" s="5">
        <f t="shared" si="5821"/>
        <v>128.22999999999956</v>
      </c>
      <c r="AJ3570" s="5"/>
      <c r="AK3570" s="5">
        <f t="shared" si="5822"/>
        <v>9.5199999999986176</v>
      </c>
      <c r="AL3570" s="5">
        <f t="shared" si="5840"/>
        <v>43.229000000000084</v>
      </c>
      <c r="AM3570" s="5">
        <f t="shared" si="5823"/>
        <v>149.05000000000109</v>
      </c>
      <c r="AN3570" s="5">
        <f t="shared" si="5836"/>
        <v>78.38300000000018</v>
      </c>
      <c r="AO3570" s="5">
        <f t="shared" si="5837"/>
        <v>1</v>
      </c>
      <c r="AP3570" s="5">
        <f t="shared" si="5854"/>
        <v>4</v>
      </c>
      <c r="AQ3570" s="5">
        <f t="shared" si="5868"/>
        <v>2.9</v>
      </c>
      <c r="AR3570" s="5"/>
      <c r="AS3570" s="5">
        <f t="shared" si="5816"/>
        <v>128.22999999999956</v>
      </c>
      <c r="AT3570" s="5">
        <f t="shared" si="5836"/>
        <v>79.034999999999854</v>
      </c>
      <c r="AU3570" s="5">
        <f t="shared" si="5824"/>
        <v>30.340000000000146</v>
      </c>
      <c r="AV3570" s="5">
        <f t="shared" si="5827"/>
        <v>118.71000000000095</v>
      </c>
      <c r="AW3570" s="5">
        <f t="shared" si="5825"/>
        <v>3</v>
      </c>
      <c r="AX3570" s="5">
        <f t="shared" si="5876"/>
        <v>39.995999999999022</v>
      </c>
      <c r="AZ3570" s="4">
        <f t="shared" si="5858"/>
        <v>1</v>
      </c>
      <c r="BA3570" s="5">
        <f t="shared" si="5864"/>
        <v>0</v>
      </c>
      <c r="BB3570" s="4">
        <f t="shared" si="5859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  <c r="CB3570" s="5">
        <f t="shared" si="5845"/>
        <v>149.05000000000109</v>
      </c>
      <c r="CC3570" s="5">
        <f t="shared" si="5846"/>
        <v>9.5199999999986176</v>
      </c>
      <c r="CD3570" s="5">
        <f t="shared" si="5855"/>
        <v>149.05000000000109</v>
      </c>
      <c r="CE3570" s="5">
        <f t="shared" si="5848"/>
        <v>-30</v>
      </c>
      <c r="CF3570" s="5"/>
      <c r="CG3570" s="5">
        <f t="shared" si="5849"/>
        <v>-50</v>
      </c>
      <c r="CH3570" s="5">
        <f t="shared" si="5852"/>
        <v>47.510000000000218</v>
      </c>
      <c r="CI3570" s="5">
        <f t="shared" si="5850"/>
        <v>49.050000000001091</v>
      </c>
    </row>
    <row r="3571" spans="1:87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5">
        <f t="shared" si="5812"/>
        <v>206.88999999999942</v>
      </c>
      <c r="K3571" s="5">
        <f t="shared" si="5834"/>
        <v>113.03083333333325</v>
      </c>
      <c r="L3571" s="5">
        <f t="shared" si="5814"/>
        <v>57.869999999999891</v>
      </c>
      <c r="M3571" s="5">
        <f t="shared" ref="M3571" si="5890">AVERAGE(L3560:L3571)</f>
        <v>47.309999999999945</v>
      </c>
      <c r="N3571" s="6" t="s">
        <v>37</v>
      </c>
      <c r="O3571" s="5">
        <f t="shared" si="5791"/>
        <v>5401.74</v>
      </c>
      <c r="P3571" s="4">
        <f t="shared" si="5792"/>
        <v>1</v>
      </c>
      <c r="Q3571" s="5">
        <f t="shared" si="5793"/>
        <v>205.26999999999953</v>
      </c>
      <c r="R3571" s="5">
        <f t="shared" si="5794"/>
        <v>5247.7875000000004</v>
      </c>
      <c r="S3571" s="4">
        <f t="shared" si="5795"/>
        <v>1</v>
      </c>
      <c r="T3571" s="4">
        <f t="shared" si="5796"/>
        <v>1</v>
      </c>
      <c r="U3571" s="5">
        <f t="shared" si="5797"/>
        <v>5266.8119999999999</v>
      </c>
      <c r="V3571" s="5">
        <f t="shared" si="5798"/>
        <v>134.92799999999988</v>
      </c>
      <c r="X3571" s="5">
        <f t="shared" si="5799"/>
        <v>143.23999999999978</v>
      </c>
      <c r="Y3571" s="5">
        <f t="shared" si="5800"/>
        <v>45.519999999999527</v>
      </c>
      <c r="AA3571" s="5">
        <f t="shared" si="5801"/>
        <v>1</v>
      </c>
      <c r="AB3571" s="5">
        <f t="shared" si="5830"/>
        <v>0</v>
      </c>
      <c r="AC3571" s="5">
        <f t="shared" si="5802"/>
        <v>1</v>
      </c>
      <c r="AF3571" s="5">
        <f t="shared" si="5818"/>
        <v>156.82999999999993</v>
      </c>
      <c r="AG3571" s="5">
        <f t="shared" si="5819"/>
        <v>206.88999999999942</v>
      </c>
      <c r="AH3571" s="5">
        <f t="shared" si="5820"/>
        <v>8.4699999999993452</v>
      </c>
      <c r="AI3571" s="5">
        <f t="shared" si="5821"/>
        <v>-41.590000000000146</v>
      </c>
      <c r="AJ3571" s="5"/>
      <c r="AK3571" s="5">
        <f t="shared" si="5822"/>
        <v>8.4699999999993452</v>
      </c>
      <c r="AL3571" s="5">
        <f t="shared" si="5840"/>
        <v>43.229000000000084</v>
      </c>
      <c r="AM3571" s="5">
        <f t="shared" si="5823"/>
        <v>156.82999999999993</v>
      </c>
      <c r="AN3571" s="5">
        <f t="shared" si="5836"/>
        <v>90.62900000000009</v>
      </c>
      <c r="AO3571" s="5">
        <f t="shared" si="5837"/>
        <v>1</v>
      </c>
      <c r="AP3571" s="5">
        <f t="shared" si="5854"/>
        <v>5</v>
      </c>
      <c r="AQ3571" s="5">
        <f t="shared" si="5868"/>
        <v>3.2</v>
      </c>
      <c r="AR3571" s="5"/>
      <c r="AS3571" s="5">
        <f t="shared" si="5816"/>
        <v>206.88999999999942</v>
      </c>
      <c r="AT3571" s="5">
        <f t="shared" si="5836"/>
        <v>96.000999999999834</v>
      </c>
      <c r="AU3571" s="5">
        <f t="shared" si="5824"/>
        <v>-41.590000000000146</v>
      </c>
      <c r="AV3571" s="5">
        <f t="shared" si="5827"/>
        <v>-50.059999999999491</v>
      </c>
      <c r="AW3571" s="5">
        <f t="shared" si="5825"/>
        <v>4</v>
      </c>
      <c r="AX3571" s="5">
        <f t="shared" si="5876"/>
        <v>35.450999999999681</v>
      </c>
      <c r="AZ3571" s="4">
        <f t="shared" si="5858"/>
        <v>1</v>
      </c>
      <c r="BA3571" s="5">
        <f t="shared" si="5864"/>
        <v>135.42999999999938</v>
      </c>
      <c r="BB3571" s="4">
        <f t="shared" si="5859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  <c r="CB3571" s="5">
        <f t="shared" si="5845"/>
        <v>156.82999999999993</v>
      </c>
      <c r="CC3571" s="5">
        <f t="shared" si="5846"/>
        <v>8.4699999999993452</v>
      </c>
      <c r="CD3571" s="5">
        <f t="shared" si="5855"/>
        <v>143.23999999999978</v>
      </c>
      <c r="CE3571" s="5">
        <f t="shared" si="5848"/>
        <v>-30</v>
      </c>
      <c r="CF3571" s="5"/>
      <c r="CG3571" s="5">
        <f t="shared" si="5849"/>
        <v>-50</v>
      </c>
      <c r="CH3571" s="5">
        <f t="shared" si="5852"/>
        <v>45.519999999999527</v>
      </c>
      <c r="CI3571" s="5">
        <f t="shared" si="5850"/>
        <v>43.239999999999782</v>
      </c>
    </row>
    <row r="3572" spans="1:87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5">
        <f t="shared" si="5812"/>
        <v>44.400000000001455</v>
      </c>
      <c r="K3572" s="5">
        <f t="shared" si="5834"/>
        <v>108.35000000000007</v>
      </c>
      <c r="L3572" s="5">
        <f t="shared" si="5814"/>
        <v>22.130000000000109</v>
      </c>
      <c r="M3572" s="5">
        <f t="shared" ref="M3572" si="5891">AVERAGE(L3561:L3572)</f>
        <v>43.821666666666637</v>
      </c>
      <c r="N3572" s="6" t="s">
        <v>37</v>
      </c>
      <c r="O3572" s="5">
        <f t="shared" si="5791"/>
        <v>5398.4399999999987</v>
      </c>
      <c r="P3572" s="4">
        <f t="shared" si="5792"/>
        <v>0.98157453936347805</v>
      </c>
      <c r="Q3572" s="5">
        <f t="shared" si="5793"/>
        <v>179.10000000000036</v>
      </c>
      <c r="R3572" s="5">
        <f t="shared" si="5794"/>
        <v>5267.4149999999991</v>
      </c>
      <c r="S3572" s="4">
        <f t="shared" si="5795"/>
        <v>0.98392361280264484</v>
      </c>
      <c r="T3572" s="4">
        <f t="shared" si="5796"/>
        <v>0.98392361280264484</v>
      </c>
      <c r="U3572" s="5">
        <f t="shared" si="5797"/>
        <v>5307.2059999999992</v>
      </c>
      <c r="V3572" s="5">
        <f t="shared" si="5798"/>
        <v>91.233999999999469</v>
      </c>
      <c r="X3572" s="5">
        <f t="shared" si="5799"/>
        <v>-24.5</v>
      </c>
      <c r="Y3572" s="5">
        <f t="shared" si="5800"/>
        <v>-14.029999999999745</v>
      </c>
      <c r="AA3572" s="5">
        <f t="shared" si="5801"/>
        <v>0</v>
      </c>
      <c r="AB3572" s="5">
        <f t="shared" si="5830"/>
        <v>1</v>
      </c>
      <c r="AC3572" s="5">
        <f t="shared" si="5802"/>
        <v>1</v>
      </c>
      <c r="AF3572" s="5">
        <f t="shared" si="5818"/>
        <v>5.1600000000016735</v>
      </c>
      <c r="AG3572" s="5">
        <f t="shared" si="5819"/>
        <v>13.56000000000131</v>
      </c>
      <c r="AH3572" s="5">
        <f t="shared" si="5820"/>
        <v>39.239999999999782</v>
      </c>
      <c r="AI3572" s="5">
        <f t="shared" si="5821"/>
        <v>30.840000000000146</v>
      </c>
      <c r="AJ3572" s="5"/>
      <c r="AK3572" s="5">
        <f t="shared" si="5822"/>
        <v>5.1600000000016735</v>
      </c>
      <c r="AL3572" s="5">
        <f t="shared" si="5840"/>
        <v>43.229000000000084</v>
      </c>
      <c r="AM3572" s="5">
        <f t="shared" si="5823"/>
        <v>39.239999999999782</v>
      </c>
      <c r="AN3572" s="5">
        <f t="shared" si="5836"/>
        <v>74.148999999999972</v>
      </c>
      <c r="AO3572" s="5">
        <f t="shared" si="5837"/>
        <v>0</v>
      </c>
      <c r="AP3572" s="5">
        <f t="shared" si="5854"/>
        <v>4</v>
      </c>
      <c r="AQ3572" s="5">
        <f t="shared" si="5868"/>
        <v>3.3</v>
      </c>
      <c r="AR3572" s="5"/>
      <c r="AS3572" s="5">
        <f t="shared" si="5816"/>
        <v>30.840000000000146</v>
      </c>
      <c r="AT3572" s="5">
        <f t="shared" si="5836"/>
        <v>83.289999999999779</v>
      </c>
      <c r="AU3572" s="5">
        <f t="shared" si="5824"/>
        <v>13.56000000000131</v>
      </c>
      <c r="AV3572" s="5">
        <f t="shared" si="5827"/>
        <v>-8.3999999999996362</v>
      </c>
      <c r="AW3572" s="5">
        <f t="shared" si="5825"/>
        <v>5</v>
      </c>
      <c r="AX3572" s="5">
        <f t="shared" si="5876"/>
        <v>35.450999999999681</v>
      </c>
      <c r="AZ3572" s="4">
        <f t="shared" si="5858"/>
        <v>0.98392361280264484</v>
      </c>
      <c r="BA3572" s="5">
        <f t="shared" si="5864"/>
        <v>-3.3000000000010914</v>
      </c>
      <c r="BB3572" s="4">
        <f t="shared" si="5859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  <c r="CB3572" s="5">
        <f t="shared" si="5845"/>
        <v>5.1600000000016735</v>
      </c>
      <c r="CC3572" s="5">
        <f t="shared" si="5846"/>
        <v>39.239999999999782</v>
      </c>
      <c r="CD3572" s="5">
        <f t="shared" si="5855"/>
        <v>-24.5</v>
      </c>
      <c r="CE3572" s="5">
        <f t="shared" si="5848"/>
        <v>14.029999999999745</v>
      </c>
      <c r="CF3572" s="5"/>
      <c r="CG3572" s="5">
        <f t="shared" si="5849"/>
        <v>-50</v>
      </c>
      <c r="CH3572" s="5">
        <f t="shared" si="5852"/>
        <v>-14.029999999999745</v>
      </c>
      <c r="CI3572" s="5">
        <f t="shared" si="5850"/>
        <v>-124.5</v>
      </c>
    </row>
    <row r="3573" spans="1:87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5">
        <f t="shared" si="5812"/>
        <v>80.75</v>
      </c>
      <c r="K3573" s="5">
        <f t="shared" si="5834"/>
        <v>111.56333333333335</v>
      </c>
      <c r="L3573" s="5">
        <f t="shared" si="5814"/>
        <v>29</v>
      </c>
      <c r="M3573" s="5">
        <f t="shared" ref="M3573" si="5892">AVERAGE(L3562:L3573)</f>
        <v>44.413333333333334</v>
      </c>
      <c r="N3573" s="6" t="s">
        <v>37</v>
      </c>
      <c r="O3573" s="5">
        <f t="shared" si="5791"/>
        <v>5415.4599999999991</v>
      </c>
      <c r="P3573" s="4">
        <f t="shared" si="5792"/>
        <v>1</v>
      </c>
      <c r="Q3573" s="5">
        <f t="shared" si="5793"/>
        <v>168.55999999999949</v>
      </c>
      <c r="R3573" s="5">
        <f t="shared" si="5794"/>
        <v>5289.0399999999991</v>
      </c>
      <c r="S3573" s="4">
        <f t="shared" si="5795"/>
        <v>1</v>
      </c>
      <c r="T3573" s="4">
        <f t="shared" si="5796"/>
        <v>1</v>
      </c>
      <c r="U3573" s="5">
        <f t="shared" si="5797"/>
        <v>5345.7699999999995</v>
      </c>
      <c r="V3573" s="5">
        <f t="shared" si="5798"/>
        <v>69.6899999999996</v>
      </c>
      <c r="X3573" s="5">
        <f t="shared" si="5799"/>
        <v>24.759999999998399</v>
      </c>
      <c r="Y3573" s="5">
        <f t="shared" si="5800"/>
        <v>3.4099999999998545</v>
      </c>
      <c r="AA3573" s="5">
        <f t="shared" si="5801"/>
        <v>1</v>
      </c>
      <c r="AB3573" s="5">
        <f t="shared" si="5830"/>
        <v>0</v>
      </c>
      <c r="AC3573" s="5">
        <f t="shared" si="5802"/>
        <v>1</v>
      </c>
      <c r="AF3573" s="5">
        <f t="shared" si="5818"/>
        <v>71.68999999999869</v>
      </c>
      <c r="AG3573" s="5">
        <f t="shared" si="5819"/>
        <v>72.180000000000291</v>
      </c>
      <c r="AH3573" s="5">
        <f t="shared" si="5820"/>
        <v>9.0600000000013097</v>
      </c>
      <c r="AI3573" s="5">
        <f t="shared" si="5821"/>
        <v>8.569999999999709</v>
      </c>
      <c r="AJ3573" s="5"/>
      <c r="AK3573" s="5">
        <f t="shared" si="5822"/>
        <v>9.0600000000013097</v>
      </c>
      <c r="AL3573" s="5">
        <f t="shared" si="5840"/>
        <v>35.084000000000735</v>
      </c>
      <c r="AM3573" s="5">
        <f t="shared" si="5823"/>
        <v>71.68999999999869</v>
      </c>
      <c r="AN3573" s="5">
        <f t="shared" si="5836"/>
        <v>76.935999999999879</v>
      </c>
      <c r="AO3573" s="5">
        <f t="shared" si="5837"/>
        <v>0</v>
      </c>
      <c r="AP3573" s="5">
        <f t="shared" si="5854"/>
        <v>4</v>
      </c>
      <c r="AQ3573" s="5">
        <f t="shared" si="5868"/>
        <v>3.4</v>
      </c>
      <c r="AR3573" s="5"/>
      <c r="AS3573" s="5">
        <f t="shared" si="5816"/>
        <v>72.180000000000291</v>
      </c>
      <c r="AT3573" s="5">
        <f t="shared" si="5836"/>
        <v>85.163999999999945</v>
      </c>
      <c r="AU3573" s="5">
        <f t="shared" si="5824"/>
        <v>8.569999999999709</v>
      </c>
      <c r="AV3573" s="5">
        <f t="shared" si="5827"/>
        <v>-0.49000000000160071</v>
      </c>
      <c r="AW3573" s="5">
        <f t="shared" si="5825"/>
        <v>6</v>
      </c>
      <c r="AX3573" s="5">
        <f t="shared" si="5876"/>
        <v>35.450999999999681</v>
      </c>
      <c r="AZ3573" s="4">
        <f t="shared" si="5858"/>
        <v>1</v>
      </c>
      <c r="BA3573" s="5">
        <f t="shared" si="5864"/>
        <v>17.020000000000437</v>
      </c>
      <c r="BB3573" s="4">
        <f t="shared" si="5859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  <c r="CB3573" s="5">
        <f t="shared" si="5845"/>
        <v>71.68999999999869</v>
      </c>
      <c r="CC3573" s="5">
        <f t="shared" si="5846"/>
        <v>9.0600000000013097</v>
      </c>
      <c r="CD3573" s="5">
        <f t="shared" si="5855"/>
        <v>24.759999999998399</v>
      </c>
      <c r="CE3573" s="5">
        <f t="shared" si="5848"/>
        <v>-3.4099999999998545</v>
      </c>
      <c r="CF3573" s="5"/>
      <c r="CG3573" s="5">
        <f t="shared" si="5849"/>
        <v>-50</v>
      </c>
      <c r="CH3573" s="5">
        <f t="shared" si="5852"/>
        <v>3.4099999999998545</v>
      </c>
      <c r="CI3573" s="5">
        <f t="shared" si="5850"/>
        <v>-75.240000000001601</v>
      </c>
    </row>
    <row r="3574" spans="1:87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5">
        <f t="shared" si="5812"/>
        <v>70.639999999999418</v>
      </c>
      <c r="K3574" s="5">
        <f t="shared" si="5834"/>
        <v>98.556666666666544</v>
      </c>
      <c r="L3574" s="5">
        <f t="shared" si="5814"/>
        <v>19.269999999999527</v>
      </c>
      <c r="M3574" s="5">
        <f t="shared" ref="M3574" si="5893">AVERAGE(L3563:L3574)</f>
        <v>38.85833333333327</v>
      </c>
      <c r="N3574" s="6" t="s">
        <v>37</v>
      </c>
      <c r="O3574" s="5">
        <f t="shared" si="5791"/>
        <v>5393.04</v>
      </c>
      <c r="P3574" s="4">
        <f t="shared" si="5792"/>
        <v>0.84968152866242475</v>
      </c>
      <c r="Q3574" s="5">
        <f t="shared" si="5793"/>
        <v>149.14999999999873</v>
      </c>
      <c r="R3574" s="5">
        <f t="shared" si="5794"/>
        <v>5303.5974999999999</v>
      </c>
      <c r="S3574" s="4">
        <f t="shared" si="5795"/>
        <v>0.88372575458977698</v>
      </c>
      <c r="T3574" s="4">
        <f t="shared" si="5796"/>
        <v>0.89762089593132433</v>
      </c>
      <c r="U3574" s="5">
        <f t="shared" si="5797"/>
        <v>5374.9979999999996</v>
      </c>
      <c r="V3574" s="5">
        <f t="shared" si="5798"/>
        <v>18.042000000000371</v>
      </c>
      <c r="X3574" s="5">
        <f t="shared" si="5799"/>
        <v>2.6999999999989086</v>
      </c>
      <c r="Y3574" s="5">
        <f t="shared" si="5800"/>
        <v>2.0499999999992724</v>
      </c>
      <c r="AA3574" s="5">
        <f t="shared" si="5801"/>
        <v>1</v>
      </c>
      <c r="AB3574" s="5">
        <f t="shared" si="5830"/>
        <v>0</v>
      </c>
      <c r="AC3574" s="5">
        <f t="shared" si="5802"/>
        <v>1</v>
      </c>
      <c r="AF3574" s="5">
        <f t="shared" si="5818"/>
        <v>20.199999999998909</v>
      </c>
      <c r="AG3574" s="5">
        <f t="shared" si="5819"/>
        <v>-9.5599999999994907</v>
      </c>
      <c r="AH3574" s="5">
        <f t="shared" si="5820"/>
        <v>40.880000000001019</v>
      </c>
      <c r="AI3574" s="5">
        <f t="shared" si="5821"/>
        <v>70.639999999999418</v>
      </c>
      <c r="AJ3574" s="5"/>
      <c r="AK3574" s="5">
        <f t="shared" si="5822"/>
        <v>20.199999999998909</v>
      </c>
      <c r="AL3574" s="5">
        <f t="shared" si="5840"/>
        <v>35.084000000000735</v>
      </c>
      <c r="AM3574" s="5">
        <f t="shared" si="5823"/>
        <v>40.880000000001019</v>
      </c>
      <c r="AN3574" s="5">
        <f t="shared" si="5836"/>
        <v>76.088000000000108</v>
      </c>
      <c r="AO3574" s="5">
        <f t="shared" si="5837"/>
        <v>0</v>
      </c>
      <c r="AP3574" s="5">
        <f t="shared" si="5854"/>
        <v>4</v>
      </c>
      <c r="AQ3574" s="5">
        <f t="shared" si="5868"/>
        <v>3.6</v>
      </c>
      <c r="AR3574" s="5"/>
      <c r="AS3574" s="5">
        <f t="shared" si="5816"/>
        <v>70.639999999999418</v>
      </c>
      <c r="AT3574" s="5">
        <f t="shared" si="5836"/>
        <v>88.693999999999875</v>
      </c>
      <c r="AU3574" s="5">
        <f t="shared" si="5824"/>
        <v>-9.5599999999994907</v>
      </c>
      <c r="AV3574" s="5">
        <f t="shared" si="5827"/>
        <v>29.759999999998399</v>
      </c>
      <c r="AW3574" s="5">
        <f t="shared" si="5825"/>
        <v>2</v>
      </c>
      <c r="AX3574" s="5">
        <f t="shared" si="5876"/>
        <v>35.450999999999681</v>
      </c>
      <c r="AZ3574" s="4">
        <f t="shared" si="5858"/>
        <v>0.89762089593132433</v>
      </c>
      <c r="BA3574" s="5">
        <f t="shared" si="5864"/>
        <v>-22.419999999999163</v>
      </c>
      <c r="BB3574" s="4">
        <f t="shared" si="5859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  <c r="CB3574" s="5">
        <f t="shared" si="5845"/>
        <v>20.199999999998909</v>
      </c>
      <c r="CC3574" s="5">
        <f t="shared" si="5846"/>
        <v>40.880000000001019</v>
      </c>
      <c r="CD3574" s="5">
        <f t="shared" si="5855"/>
        <v>2.6999999999989086</v>
      </c>
      <c r="CE3574" s="5">
        <f t="shared" si="5848"/>
        <v>-2.0499999999992724</v>
      </c>
      <c r="CF3574" s="5"/>
      <c r="CG3574" s="5">
        <f t="shared" si="5849"/>
        <v>-50</v>
      </c>
      <c r="CH3574" s="5">
        <f t="shared" si="5852"/>
        <v>2.0499999999992724</v>
      </c>
      <c r="CI3574" s="5">
        <f t="shared" si="5850"/>
        <v>-97.300000000001091</v>
      </c>
    </row>
    <row r="3575" spans="1:87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5">
        <f t="shared" si="5812"/>
        <v>80.029999999998836</v>
      </c>
      <c r="K3575" s="5">
        <f t="shared" si="5834"/>
        <v>98.101666666666461</v>
      </c>
      <c r="L3575" s="5">
        <f t="shared" si="5814"/>
        <v>34.159999999999854</v>
      </c>
      <c r="M3575" s="5">
        <f t="shared" ref="M3575" si="5894">AVERAGE(L3564:L3575)</f>
        <v>39.070833333333212</v>
      </c>
      <c r="N3575" s="6" t="s">
        <v>36</v>
      </c>
      <c r="O3575" s="5">
        <f t="shared" si="5791"/>
        <v>5406.2500000000009</v>
      </c>
      <c r="P3575" s="4">
        <f t="shared" si="5792"/>
        <v>0.58920606601255299</v>
      </c>
      <c r="Q3575" s="5">
        <f t="shared" si="5793"/>
        <v>22.419999999999163</v>
      </c>
      <c r="R3575" s="5">
        <f t="shared" si="5794"/>
        <v>5398.6449999999995</v>
      </c>
      <c r="S3575" s="4">
        <f t="shared" si="5795"/>
        <v>0.94536070242051351</v>
      </c>
      <c r="T3575" s="4">
        <f t="shared" si="5796"/>
        <v>0.95794328508151849</v>
      </c>
      <c r="U3575" s="5">
        <f t="shared" si="5797"/>
        <v>5402.985999999999</v>
      </c>
      <c r="V3575" s="5">
        <f t="shared" si="5798"/>
        <v>3.2640000000019427</v>
      </c>
      <c r="X3575" s="5">
        <f t="shared" si="5799"/>
        <v>-21.859999999998763</v>
      </c>
      <c r="Y3575" s="5">
        <f t="shared" si="5800"/>
        <v>-3.0399999999999636</v>
      </c>
      <c r="AA3575" s="5">
        <f t="shared" si="5801"/>
        <v>0</v>
      </c>
      <c r="AB3575" s="5">
        <f t="shared" si="5830"/>
        <v>1</v>
      </c>
      <c r="AC3575" s="5">
        <f t="shared" si="5802"/>
        <v>1</v>
      </c>
      <c r="AF3575" s="5">
        <f t="shared" si="5818"/>
        <v>42.069999999999709</v>
      </c>
      <c r="AG3575" s="5">
        <f t="shared" si="5819"/>
        <v>78.149999999999636</v>
      </c>
      <c r="AH3575" s="5">
        <f t="shared" si="5820"/>
        <v>37.959999999999127</v>
      </c>
      <c r="AI3575" s="5">
        <f t="shared" si="5821"/>
        <v>1.8799999999991996</v>
      </c>
      <c r="AJ3575" s="5"/>
      <c r="AK3575" s="5">
        <f t="shared" si="5822"/>
        <v>37.959999999999127</v>
      </c>
      <c r="AL3575" s="5">
        <f t="shared" si="5840"/>
        <v>39.889999999999226</v>
      </c>
      <c r="AM3575" s="5">
        <f t="shared" si="5823"/>
        <v>42.069999999999709</v>
      </c>
      <c r="AN3575" s="5">
        <f t="shared" si="5836"/>
        <v>73.048000000000144</v>
      </c>
      <c r="AO3575" s="5">
        <f t="shared" si="5837"/>
        <v>0</v>
      </c>
      <c r="AP3575" s="5">
        <f t="shared" si="5854"/>
        <v>3</v>
      </c>
      <c r="AQ3575" s="5">
        <f t="shared" si="5868"/>
        <v>3.6</v>
      </c>
      <c r="AR3575" s="5"/>
      <c r="AS3575" s="5">
        <f t="shared" si="5816"/>
        <v>78.149999999999636</v>
      </c>
      <c r="AT3575" s="5">
        <f t="shared" si="5836"/>
        <v>87.436999999999898</v>
      </c>
      <c r="AU3575" s="5">
        <f t="shared" si="5824"/>
        <v>1.8799999999991996</v>
      </c>
      <c r="AV3575" s="5">
        <f t="shared" si="5827"/>
        <v>-36.079999999999927</v>
      </c>
      <c r="AW3575" s="5">
        <f t="shared" si="5825"/>
        <v>3</v>
      </c>
      <c r="AX3575" s="5">
        <f t="shared" si="5876"/>
        <v>35.450999999999681</v>
      </c>
      <c r="AZ3575" s="4">
        <f t="shared" si="5858"/>
        <v>0.95794328508151849</v>
      </c>
      <c r="BA3575" s="5">
        <f t="shared" si="5864"/>
        <v>0</v>
      </c>
      <c r="BB3575" s="4">
        <f t="shared" si="5859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  <c r="CB3575" s="5">
        <f t="shared" si="5845"/>
        <v>42.069999999999709</v>
      </c>
      <c r="CC3575" s="5">
        <f t="shared" si="5846"/>
        <v>37.959999999999127</v>
      </c>
      <c r="CD3575" s="5">
        <f t="shared" si="5855"/>
        <v>-21.859999999998763</v>
      </c>
      <c r="CE3575" s="5">
        <f t="shared" si="5848"/>
        <v>3.0399999999999636</v>
      </c>
      <c r="CF3575" s="5"/>
      <c r="CG3575" s="5">
        <f t="shared" si="5849"/>
        <v>-50</v>
      </c>
      <c r="CH3575" s="5">
        <f t="shared" si="5852"/>
        <v>-3.0399999999999636</v>
      </c>
      <c r="CI3575" s="5">
        <f t="shared" si="5850"/>
        <v>-121.85999999999876</v>
      </c>
    </row>
    <row r="3576" spans="1:87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5">
        <f t="shared" si="5812"/>
        <v>88.489999999999782</v>
      </c>
      <c r="K3576" s="5">
        <f t="shared" si="5834"/>
        <v>99.726666666666461</v>
      </c>
      <c r="L3576" s="5">
        <f t="shared" si="5814"/>
        <v>38.950000000000728</v>
      </c>
      <c r="M3576" s="5">
        <f t="shared" ref="M3576" si="5895">AVERAGE(L3565:L3576)</f>
        <v>39.014166666666597</v>
      </c>
      <c r="N3576" s="6" t="s">
        <v>37</v>
      </c>
      <c r="O3576" s="5">
        <f t="shared" si="5791"/>
        <v>5395.130000000001</v>
      </c>
      <c r="P3576" s="4">
        <f t="shared" si="5792"/>
        <v>9.3220338983101378E-2</v>
      </c>
      <c r="Q3576" s="5">
        <f t="shared" si="5793"/>
        <v>22.419999999999163</v>
      </c>
      <c r="R3576" s="5">
        <f t="shared" si="5794"/>
        <v>5398.6449999999995</v>
      </c>
      <c r="S3576" s="4">
        <f t="shared" si="5795"/>
        <v>0.86369426751593503</v>
      </c>
      <c r="T3576" s="4">
        <f t="shared" si="5796"/>
        <v>0.89456487916192229</v>
      </c>
      <c r="U3576" s="5">
        <f t="shared" si="5797"/>
        <v>5401.6639999999998</v>
      </c>
      <c r="V3576" s="5">
        <f t="shared" si="5798"/>
        <v>-6.5339999999987413</v>
      </c>
      <c r="X3576" s="5">
        <f t="shared" si="5799"/>
        <v>-32</v>
      </c>
      <c r="Y3576" s="5">
        <f t="shared" si="5800"/>
        <v>-13.430000000000291</v>
      </c>
      <c r="AA3576" s="5">
        <f t="shared" si="5801"/>
        <v>0</v>
      </c>
      <c r="AB3576" s="5">
        <f t="shared" si="5830"/>
        <v>1</v>
      </c>
      <c r="AC3576" s="5">
        <f t="shared" si="5802"/>
        <v>1</v>
      </c>
      <c r="AF3576" s="5">
        <f t="shared" si="5818"/>
        <v>13.519999999998618</v>
      </c>
      <c r="AG3576" s="5">
        <f t="shared" si="5819"/>
        <v>35.509999999998399</v>
      </c>
      <c r="AH3576" s="5">
        <f t="shared" si="5820"/>
        <v>74.970000000001164</v>
      </c>
      <c r="AI3576" s="5">
        <f t="shared" si="5821"/>
        <v>52.980000000001382</v>
      </c>
      <c r="AJ3576" s="5"/>
      <c r="AK3576" s="5">
        <f t="shared" si="5822"/>
        <v>13.519999999998618</v>
      </c>
      <c r="AL3576" s="5">
        <f t="shared" si="5840"/>
        <v>39.889999999999226</v>
      </c>
      <c r="AM3576" s="5">
        <f t="shared" si="5823"/>
        <v>74.970000000001164</v>
      </c>
      <c r="AN3576" s="5">
        <f t="shared" si="5836"/>
        <v>76.061000000000234</v>
      </c>
      <c r="AO3576" s="5">
        <f t="shared" si="5837"/>
        <v>0</v>
      </c>
      <c r="AP3576" s="5">
        <f t="shared" si="5854"/>
        <v>3</v>
      </c>
      <c r="AQ3576" s="5">
        <f t="shared" si="5868"/>
        <v>3.6</v>
      </c>
      <c r="AR3576" s="5"/>
      <c r="AS3576" s="5">
        <f t="shared" si="5816"/>
        <v>52.980000000001382</v>
      </c>
      <c r="AT3576" s="5">
        <f t="shared" si="5836"/>
        <v>88.910000000000039</v>
      </c>
      <c r="AU3576" s="5">
        <f t="shared" si="5824"/>
        <v>35.509999999998399</v>
      </c>
      <c r="AV3576" s="5">
        <f t="shared" si="5827"/>
        <v>-21.989999999999782</v>
      </c>
      <c r="AW3576" s="5">
        <f t="shared" si="5825"/>
        <v>4</v>
      </c>
      <c r="AX3576" s="5">
        <f t="shared" si="5876"/>
        <v>37.124999999998565</v>
      </c>
      <c r="AZ3576" s="4">
        <f t="shared" si="5858"/>
        <v>0.89456487916192229</v>
      </c>
      <c r="BA3576" s="5">
        <f t="shared" si="5864"/>
        <v>-11.119999999999891</v>
      </c>
      <c r="BB3576" s="4">
        <f t="shared" si="5859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  <c r="CB3576" s="5">
        <f t="shared" si="5845"/>
        <v>13.519999999998618</v>
      </c>
      <c r="CC3576" s="5">
        <f t="shared" si="5846"/>
        <v>74.970000000001164</v>
      </c>
      <c r="CD3576" s="5">
        <f t="shared" si="5855"/>
        <v>-50</v>
      </c>
      <c r="CE3576" s="5">
        <f t="shared" si="5848"/>
        <v>13.430000000000291</v>
      </c>
      <c r="CF3576" s="5"/>
      <c r="CG3576" s="5">
        <f t="shared" si="5849"/>
        <v>-50</v>
      </c>
      <c r="CH3576" s="5">
        <f t="shared" si="5852"/>
        <v>-13.430000000000291</v>
      </c>
      <c r="CI3576" s="5">
        <f t="shared" si="5850"/>
        <v>-150</v>
      </c>
    </row>
    <row r="3577" spans="1:87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5">
        <f t="shared" si="5812"/>
        <v>132.29000000000087</v>
      </c>
      <c r="K3577" s="5">
        <f t="shared" si="5834"/>
        <v>102.26249999999997</v>
      </c>
      <c r="L3577" s="5">
        <f t="shared" si="5814"/>
        <v>72.150000000000546</v>
      </c>
      <c r="M3577" s="5">
        <f t="shared" ref="M3577" si="5896">AVERAGE(L3566:L3577)</f>
        <v>40.745833333333316</v>
      </c>
      <c r="N3577" s="6" t="s">
        <v>37</v>
      </c>
      <c r="O3577" s="5">
        <f t="shared" ref="O3577:O3640" si="5897">E3577-I3577</f>
        <v>5350.0800000000008</v>
      </c>
      <c r="P3577" s="4">
        <f t="shared" ref="P3577:P3640" si="5898">(O3577-MIN(O3573:O3577))/(MAX(O3573:O3577)-MIN(O3573:O3577))</f>
        <v>0</v>
      </c>
      <c r="Q3577" s="5">
        <f t="shared" ref="Q3577:Q3640" si="5899">MAX(O3573:O3577)-MIN(O3573:O3577)</f>
        <v>65.37999999999829</v>
      </c>
      <c r="R3577" s="5">
        <f t="shared" ref="R3577:R3640" si="5900">MIN(O3573:O3577) +((MAX(O3573:O3577)-MIN(O3573:O3577))*$R$2)</f>
        <v>5366.4250000000002</v>
      </c>
      <c r="S3577" s="4">
        <f t="shared" ref="S3577:S3640" si="5901">(O3577-MIN(O3571:O3577))/(MAX(O3571:O3577)-MIN(O3571:O3577))</f>
        <v>0</v>
      </c>
      <c r="T3577" s="4">
        <f t="shared" ref="T3577:T3640" si="5902">(O3577-MIN(O3569:O3577))/(MAX(O3569:O3577)-MIN(O3569:O3577))</f>
        <v>0.612126245847185</v>
      </c>
      <c r="U3577" s="5">
        <f t="shared" ref="U3577:U3640" si="5903">AVERAGE(O3573:O3577)</f>
        <v>5391.9920000000002</v>
      </c>
      <c r="V3577" s="5">
        <f t="shared" ref="V3577:V3640" si="5904">O3577-U3577</f>
        <v>-41.911999999999352</v>
      </c>
      <c r="X3577" s="5">
        <f t="shared" ref="X3577:X3640" si="5905">E3577-B3577</f>
        <v>-59.469999999999345</v>
      </c>
      <c r="Y3577" s="5">
        <f t="shared" ref="Y3577:Y3640" si="5906">I3577-F3577</f>
        <v>-37.9399999999996</v>
      </c>
      <c r="AA3577" s="5">
        <f t="shared" ref="AA3577:AA3640" si="5907">IF(AND(X3577&gt;0,Y3577&gt;0),1,0)</f>
        <v>0</v>
      </c>
      <c r="AB3577" s="5">
        <f t="shared" si="5830"/>
        <v>1</v>
      </c>
      <c r="AC3577" s="5">
        <f t="shared" ref="AC3577:AC3640" si="5908">SUM(AA3577:AB3577)</f>
        <v>1</v>
      </c>
      <c r="AF3577" s="5">
        <f t="shared" si="5818"/>
        <v>38.270000000000437</v>
      </c>
      <c r="AG3577" s="5">
        <f t="shared" si="5819"/>
        <v>8.6700000000000728</v>
      </c>
      <c r="AH3577" s="5">
        <f t="shared" si="5820"/>
        <v>94.020000000000437</v>
      </c>
      <c r="AI3577" s="5">
        <f t="shared" si="5821"/>
        <v>123.6200000000008</v>
      </c>
      <c r="AJ3577" s="5"/>
      <c r="AK3577" s="5">
        <f t="shared" si="5822"/>
        <v>38.270000000000437</v>
      </c>
      <c r="AL3577" s="5">
        <f t="shared" si="5840"/>
        <v>37.990999999999261</v>
      </c>
      <c r="AM3577" s="5">
        <f t="shared" si="5823"/>
        <v>94.020000000000437</v>
      </c>
      <c r="AN3577" s="5">
        <f t="shared" si="5836"/>
        <v>76.519000000000233</v>
      </c>
      <c r="AO3577" s="5">
        <f t="shared" si="5837"/>
        <v>1</v>
      </c>
      <c r="AP3577" s="5">
        <f t="shared" si="5854"/>
        <v>3</v>
      </c>
      <c r="AQ3577" s="5">
        <f t="shared" si="5868"/>
        <v>3.6</v>
      </c>
      <c r="AR3577" s="5"/>
      <c r="AS3577" s="5">
        <f t="shared" si="5816"/>
        <v>123.6200000000008</v>
      </c>
      <c r="AT3577" s="5">
        <f t="shared" si="5836"/>
        <v>91.768000000000029</v>
      </c>
      <c r="AU3577" s="5">
        <f t="shared" si="5824"/>
        <v>8.6700000000000728</v>
      </c>
      <c r="AV3577" s="5">
        <f t="shared" si="5827"/>
        <v>29.600000000000364</v>
      </c>
      <c r="AW3577" s="5">
        <f t="shared" si="5825"/>
        <v>5</v>
      </c>
      <c r="AX3577" s="5">
        <f t="shared" si="5876"/>
        <v>37.124999999998565</v>
      </c>
      <c r="AZ3577" s="4">
        <f t="shared" si="5858"/>
        <v>0.612126245847185</v>
      </c>
      <c r="BA3577" s="5">
        <f t="shared" si="5864"/>
        <v>0</v>
      </c>
      <c r="BB3577" s="4">
        <f t="shared" si="5859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  <c r="CB3577" s="5">
        <f t="shared" si="5845"/>
        <v>38.270000000000437</v>
      </c>
      <c r="CC3577" s="5">
        <f t="shared" si="5846"/>
        <v>94.020000000000437</v>
      </c>
      <c r="CD3577" s="5">
        <f t="shared" si="5855"/>
        <v>-50</v>
      </c>
      <c r="CE3577" s="5">
        <f t="shared" si="5848"/>
        <v>37.9399999999996</v>
      </c>
      <c r="CF3577" s="5"/>
      <c r="CG3577" s="5">
        <f t="shared" si="5849"/>
        <v>-50</v>
      </c>
      <c r="CH3577" s="5">
        <f t="shared" si="5852"/>
        <v>-37.9399999999996</v>
      </c>
      <c r="CI3577" s="5">
        <f t="shared" si="5850"/>
        <v>-150</v>
      </c>
    </row>
    <row r="3578" spans="1:87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5">
        <f t="shared" si="5812"/>
        <v>290.15999999999985</v>
      </c>
      <c r="K3578" s="5">
        <f t="shared" si="5834"/>
        <v>122.41666666666667</v>
      </c>
      <c r="L3578" s="5">
        <f t="shared" si="5814"/>
        <v>137.19000000000051</v>
      </c>
      <c r="M3578" s="5">
        <f t="shared" ref="M3578" si="5909">AVERAGE(L3567:L3578)</f>
        <v>49.969166666666752</v>
      </c>
      <c r="N3578" s="6" t="s">
        <v>36</v>
      </c>
      <c r="O3578" s="5">
        <f t="shared" si="5897"/>
        <v>5230.55</v>
      </c>
      <c r="P3578" s="4">
        <f t="shared" si="5898"/>
        <v>0</v>
      </c>
      <c r="Q3578" s="5">
        <f t="shared" si="5899"/>
        <v>175.70000000000073</v>
      </c>
      <c r="R3578" s="5">
        <f t="shared" si="5900"/>
        <v>5274.4750000000004</v>
      </c>
      <c r="S3578" s="4">
        <f t="shared" si="5901"/>
        <v>0</v>
      </c>
      <c r="T3578" s="4">
        <f t="shared" si="5902"/>
        <v>0</v>
      </c>
      <c r="U3578" s="5">
        <f t="shared" si="5903"/>
        <v>5355.01</v>
      </c>
      <c r="V3578" s="5">
        <f t="shared" si="5904"/>
        <v>-124.46000000000004</v>
      </c>
      <c r="X3578" s="5">
        <f t="shared" si="5905"/>
        <v>-254.6299999999992</v>
      </c>
      <c r="Y3578" s="5">
        <f t="shared" si="5906"/>
        <v>-122.13000000000011</v>
      </c>
      <c r="AA3578" s="5">
        <f t="shared" si="5907"/>
        <v>0</v>
      </c>
      <c r="AB3578" s="5">
        <f t="shared" si="5830"/>
        <v>1</v>
      </c>
      <c r="AC3578" s="5">
        <f t="shared" si="5908"/>
        <v>1</v>
      </c>
      <c r="AF3578" s="5">
        <f t="shared" si="5818"/>
        <v>17.590000000000146</v>
      </c>
      <c r="AG3578" s="5">
        <f t="shared" si="5819"/>
        <v>33.199999999998909</v>
      </c>
      <c r="AH3578" s="5">
        <f t="shared" si="5820"/>
        <v>272.56999999999971</v>
      </c>
      <c r="AI3578" s="5">
        <f t="shared" si="5821"/>
        <v>256.96000000000095</v>
      </c>
      <c r="AJ3578" s="5"/>
      <c r="AK3578" s="5">
        <f t="shared" si="5822"/>
        <v>17.590000000000146</v>
      </c>
      <c r="AL3578" s="5">
        <f t="shared" si="5840"/>
        <v>37.990999999999261</v>
      </c>
      <c r="AM3578" s="5">
        <f t="shared" si="5823"/>
        <v>272.56999999999971</v>
      </c>
      <c r="AN3578" s="5">
        <f t="shared" si="5836"/>
        <v>98.193000000000211</v>
      </c>
      <c r="AO3578" s="5">
        <f t="shared" si="5837"/>
        <v>1</v>
      </c>
      <c r="AP3578" s="5">
        <f t="shared" si="5854"/>
        <v>4</v>
      </c>
      <c r="AQ3578" s="5">
        <f t="shared" si="5868"/>
        <v>3.7</v>
      </c>
      <c r="AR3578" s="5"/>
      <c r="AS3578" s="5">
        <f t="shared" si="5816"/>
        <v>256.96000000000095</v>
      </c>
      <c r="AT3578" s="5">
        <f t="shared" si="5836"/>
        <v>106.65500000000011</v>
      </c>
      <c r="AU3578" s="5">
        <f t="shared" si="5824"/>
        <v>33.199999999998909</v>
      </c>
      <c r="AV3578" s="5">
        <f t="shared" si="5827"/>
        <v>-15.609999999998763</v>
      </c>
      <c r="AW3578" s="5">
        <f t="shared" si="5825"/>
        <v>6</v>
      </c>
      <c r="AX3578" s="5">
        <f t="shared" si="5876"/>
        <v>37.124999999998565</v>
      </c>
      <c r="AZ3578" s="4">
        <f t="shared" si="5858"/>
        <v>0</v>
      </c>
      <c r="BA3578" s="5">
        <f t="shared" si="5864"/>
        <v>0</v>
      </c>
      <c r="BB3578" s="4">
        <f t="shared" si="5859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  <c r="CB3578" s="5">
        <f t="shared" si="5845"/>
        <v>17.590000000000146</v>
      </c>
      <c r="CC3578" s="5">
        <f t="shared" si="5846"/>
        <v>272.56999999999971</v>
      </c>
      <c r="CD3578" s="5">
        <f t="shared" si="5855"/>
        <v>-50</v>
      </c>
      <c r="CE3578" s="5">
        <f t="shared" si="5848"/>
        <v>122.13000000000011</v>
      </c>
      <c r="CF3578" s="5"/>
      <c r="CG3578" s="5">
        <f t="shared" si="5849"/>
        <v>-50</v>
      </c>
      <c r="CH3578" s="5">
        <f t="shared" si="5852"/>
        <v>-122.13000000000011</v>
      </c>
      <c r="CI3578" s="5">
        <f t="shared" si="5850"/>
        <v>-150</v>
      </c>
    </row>
    <row r="3579" spans="1:87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5">
        <f t="shared" si="5812"/>
        <v>91.729999999999563</v>
      </c>
      <c r="K3579" s="5">
        <f t="shared" si="5834"/>
        <v>117.83583333333324</v>
      </c>
      <c r="L3579" s="5">
        <f t="shared" si="5814"/>
        <v>34.319999999999709</v>
      </c>
      <c r="M3579" s="5">
        <f t="shared" ref="M3579" si="5910">AVERAGE(L3568:L3579)</f>
        <v>47.659166666666728</v>
      </c>
      <c r="N3579" s="6" t="s">
        <v>36</v>
      </c>
      <c r="O3579" s="5">
        <f t="shared" si="5897"/>
        <v>5204.6599999999989</v>
      </c>
      <c r="P3579" s="4">
        <f t="shared" si="5898"/>
        <v>0</v>
      </c>
      <c r="Q3579" s="5">
        <f t="shared" si="5899"/>
        <v>201.59000000000196</v>
      </c>
      <c r="R3579" s="5">
        <f t="shared" si="5900"/>
        <v>5255.057499999999</v>
      </c>
      <c r="S3579" s="4">
        <f t="shared" si="5901"/>
        <v>0</v>
      </c>
      <c r="T3579" s="4">
        <f t="shared" si="5902"/>
        <v>0</v>
      </c>
      <c r="U3579" s="5">
        <f t="shared" si="5903"/>
        <v>5317.3340000000007</v>
      </c>
      <c r="V3579" s="5">
        <f t="shared" si="5904"/>
        <v>-112.6740000000018</v>
      </c>
      <c r="X3579" s="5">
        <f t="shared" si="5905"/>
        <v>-39.950000000000728</v>
      </c>
      <c r="Y3579" s="5">
        <f t="shared" si="5906"/>
        <v>-21.719999999999345</v>
      </c>
      <c r="AA3579" s="5">
        <f t="shared" si="5907"/>
        <v>0</v>
      </c>
      <c r="AB3579" s="5">
        <f t="shared" si="5830"/>
        <v>1</v>
      </c>
      <c r="AC3579" s="5">
        <f t="shared" si="5908"/>
        <v>1</v>
      </c>
      <c r="AF3579" s="5">
        <f t="shared" si="5818"/>
        <v>13.549999999999272</v>
      </c>
      <c r="AG3579" s="5">
        <f t="shared" si="5819"/>
        <v>10.699999999998909</v>
      </c>
      <c r="AH3579" s="5">
        <f t="shared" si="5820"/>
        <v>78.180000000000291</v>
      </c>
      <c r="AI3579" s="5">
        <f t="shared" si="5821"/>
        <v>81.030000000000655</v>
      </c>
      <c r="AJ3579" s="5"/>
      <c r="AK3579" s="5">
        <f t="shared" si="5822"/>
        <v>13.549999999999272</v>
      </c>
      <c r="AL3579" s="5">
        <f t="shared" si="5840"/>
        <v>37.990999999999261</v>
      </c>
      <c r="AM3579" s="5">
        <f t="shared" si="5823"/>
        <v>78.180000000000291</v>
      </c>
      <c r="AN3579" s="5">
        <f t="shared" si="5836"/>
        <v>101.95000000000019</v>
      </c>
      <c r="AO3579" s="5">
        <f t="shared" si="5837"/>
        <v>0</v>
      </c>
      <c r="AP3579" s="5">
        <f t="shared" si="5854"/>
        <v>4</v>
      </c>
      <c r="AQ3579" s="5">
        <f t="shared" si="5868"/>
        <v>3.8</v>
      </c>
      <c r="AR3579" s="5"/>
      <c r="AS3579" s="5">
        <f t="shared" si="5816"/>
        <v>81.030000000000655</v>
      </c>
      <c r="AT3579" s="5">
        <f t="shared" si="5836"/>
        <v>110.15200000000023</v>
      </c>
      <c r="AU3579" s="5">
        <f t="shared" si="5824"/>
        <v>10.699999999998909</v>
      </c>
      <c r="AV3579" s="5">
        <f t="shared" si="5827"/>
        <v>2.8500000000003638</v>
      </c>
      <c r="AW3579" s="5">
        <f t="shared" si="5825"/>
        <v>2</v>
      </c>
      <c r="AX3579" s="5">
        <f t="shared" si="5876"/>
        <v>37.124999999998565</v>
      </c>
      <c r="AZ3579" s="4">
        <f t="shared" si="5858"/>
        <v>0</v>
      </c>
      <c r="BA3579" s="5">
        <f t="shared" si="5864"/>
        <v>0</v>
      </c>
      <c r="BB3579" s="4">
        <f t="shared" si="5859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  <c r="CB3579" s="5">
        <f t="shared" si="5845"/>
        <v>13.549999999999272</v>
      </c>
      <c r="CC3579" s="5">
        <f t="shared" si="5846"/>
        <v>78.180000000000291</v>
      </c>
      <c r="CD3579" s="5">
        <f t="shared" si="5855"/>
        <v>-50</v>
      </c>
      <c r="CE3579" s="5">
        <f t="shared" si="5848"/>
        <v>21.719999999999345</v>
      </c>
      <c r="CF3579" s="5"/>
      <c r="CG3579" s="5">
        <f t="shared" si="5849"/>
        <v>-50</v>
      </c>
      <c r="CH3579" s="5">
        <f t="shared" si="5852"/>
        <v>-21.719999999999345</v>
      </c>
      <c r="CI3579" s="5">
        <f t="shared" si="5850"/>
        <v>-150</v>
      </c>
    </row>
    <row r="3580" spans="1:87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5">
        <f t="shared" si="5812"/>
        <v>81.829999999999927</v>
      </c>
      <c r="K3580" s="5">
        <f t="shared" si="5834"/>
        <v>115.64749999999988</v>
      </c>
      <c r="L3580" s="5">
        <f t="shared" si="5814"/>
        <v>53.639999999999418</v>
      </c>
      <c r="M3580" s="5">
        <f t="shared" ref="M3580" si="5911">AVERAGE(L3569:L3580)</f>
        <v>48.442500000000031</v>
      </c>
      <c r="N3580" s="6" t="s">
        <v>36</v>
      </c>
      <c r="O3580" s="5">
        <f t="shared" si="5897"/>
        <v>5221.62</v>
      </c>
      <c r="P3580" s="4">
        <f t="shared" si="5898"/>
        <v>8.904289389405555E-2</v>
      </c>
      <c r="Q3580" s="5">
        <f t="shared" si="5899"/>
        <v>190.47000000000207</v>
      </c>
      <c r="R3580" s="5">
        <f t="shared" si="5900"/>
        <v>5252.2774999999992</v>
      </c>
      <c r="S3580" s="4">
        <f t="shared" si="5901"/>
        <v>8.4131157299473097E-2</v>
      </c>
      <c r="T3580" s="4">
        <f t="shared" si="5902"/>
        <v>8.0455407969643886E-2</v>
      </c>
      <c r="U3580" s="5">
        <f t="shared" si="5903"/>
        <v>5280.4080000000004</v>
      </c>
      <c r="V3580" s="5">
        <f t="shared" si="5904"/>
        <v>-58.788000000000466</v>
      </c>
      <c r="X3580" s="5">
        <f t="shared" si="5905"/>
        <v>1.3799999999991996</v>
      </c>
      <c r="Y3580" s="5">
        <f t="shared" si="5906"/>
        <v>13.8100000000004</v>
      </c>
      <c r="AA3580" s="5">
        <f t="shared" si="5907"/>
        <v>1</v>
      </c>
      <c r="AB3580" s="5">
        <f t="shared" si="5830"/>
        <v>0</v>
      </c>
      <c r="AC3580" s="5">
        <f t="shared" si="5908"/>
        <v>1</v>
      </c>
      <c r="AF3580" s="5">
        <f t="shared" si="5818"/>
        <v>22.059999999999491</v>
      </c>
      <c r="AG3580" s="5">
        <f t="shared" si="5819"/>
        <v>78.3700000000008</v>
      </c>
      <c r="AH3580" s="5">
        <f t="shared" si="5820"/>
        <v>59.770000000000437</v>
      </c>
      <c r="AI3580" s="5">
        <f t="shared" si="5821"/>
        <v>3.4599999999991269</v>
      </c>
      <c r="AJ3580" s="5"/>
      <c r="AK3580" s="5">
        <f t="shared" si="5822"/>
        <v>22.059999999999491</v>
      </c>
      <c r="AL3580" s="5">
        <f t="shared" si="5840"/>
        <v>37.990999999999261</v>
      </c>
      <c r="AM3580" s="5">
        <f t="shared" si="5823"/>
        <v>59.770000000000437</v>
      </c>
      <c r="AN3580" s="5">
        <f t="shared" si="5836"/>
        <v>93.022000000000119</v>
      </c>
      <c r="AO3580" s="5">
        <f t="shared" si="5837"/>
        <v>0</v>
      </c>
      <c r="AP3580" s="5">
        <f t="shared" si="5854"/>
        <v>3</v>
      </c>
      <c r="AQ3580" s="5">
        <f t="shared" si="5868"/>
        <v>3.7</v>
      </c>
      <c r="AR3580" s="5"/>
      <c r="AS3580" s="5">
        <f t="shared" si="5816"/>
        <v>78.3700000000008</v>
      </c>
      <c r="AT3580" s="5">
        <f t="shared" si="5836"/>
        <v>105.16600000000035</v>
      </c>
      <c r="AU3580" s="5">
        <f t="shared" si="5824"/>
        <v>3.4599999999991269</v>
      </c>
      <c r="AV3580" s="5">
        <f t="shared" si="5827"/>
        <v>-56.31000000000131</v>
      </c>
      <c r="AW3580" s="5">
        <f t="shared" si="5825"/>
        <v>3</v>
      </c>
      <c r="AX3580" s="5">
        <f t="shared" si="5876"/>
        <v>37.124999999998565</v>
      </c>
      <c r="AZ3580" s="4">
        <f t="shared" si="5858"/>
        <v>8.0455407969643886E-2</v>
      </c>
      <c r="BA3580" s="5">
        <f t="shared" si="5864"/>
        <v>0</v>
      </c>
      <c r="BB3580" s="4">
        <f t="shared" si="5859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  <c r="CB3580" s="5">
        <f t="shared" si="5845"/>
        <v>22.059999999999491</v>
      </c>
      <c r="CC3580" s="5">
        <f t="shared" si="5846"/>
        <v>59.770000000000437</v>
      </c>
      <c r="CD3580" s="5">
        <f t="shared" si="5855"/>
        <v>-50</v>
      </c>
      <c r="CE3580" s="5">
        <f t="shared" si="5848"/>
        <v>-13.8100000000004</v>
      </c>
      <c r="CF3580" s="5"/>
      <c r="CG3580" s="5">
        <f t="shared" si="5849"/>
        <v>-50</v>
      </c>
      <c r="CH3580" s="5">
        <f t="shared" si="5852"/>
        <v>13.8100000000004</v>
      </c>
      <c r="CI3580" s="5">
        <f t="shared" si="5850"/>
        <v>-150</v>
      </c>
    </row>
    <row r="3581" spans="1:87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5">
        <f t="shared" si="5812"/>
        <v>316.32999999999993</v>
      </c>
      <c r="K3581" s="5">
        <f t="shared" si="5834"/>
        <v>136.84249999999989</v>
      </c>
      <c r="L3581" s="5">
        <f t="shared" si="5814"/>
        <v>139.43000000000029</v>
      </c>
      <c r="M3581" s="5">
        <f t="shared" ref="M3581" si="5912">AVERAGE(L3570:L3581)</f>
        <v>58.228333333333389</v>
      </c>
      <c r="N3581" s="6" t="s">
        <v>36</v>
      </c>
      <c r="O3581" s="5">
        <f t="shared" si="5897"/>
        <v>5179.75</v>
      </c>
      <c r="P3581" s="4">
        <f t="shared" si="5898"/>
        <v>0</v>
      </c>
      <c r="Q3581" s="5">
        <f t="shared" si="5899"/>
        <v>170.33000000000084</v>
      </c>
      <c r="R3581" s="5">
        <f t="shared" si="5900"/>
        <v>5222.3325000000004</v>
      </c>
      <c r="S3581" s="4">
        <f t="shared" si="5901"/>
        <v>0</v>
      </c>
      <c r="T3581" s="4">
        <f t="shared" si="5902"/>
        <v>0</v>
      </c>
      <c r="U3581" s="5">
        <f t="shared" si="5903"/>
        <v>5237.3320000000003</v>
      </c>
      <c r="V3581" s="5">
        <f t="shared" si="5904"/>
        <v>-57.582000000000335</v>
      </c>
      <c r="X3581" s="5">
        <f t="shared" si="5905"/>
        <v>-170.6200000000008</v>
      </c>
      <c r="Y3581" s="5">
        <f t="shared" si="5906"/>
        <v>-63.760000000000218</v>
      </c>
      <c r="AA3581" s="5">
        <f t="shared" si="5907"/>
        <v>0</v>
      </c>
      <c r="AB3581" s="5">
        <f t="shared" si="5830"/>
        <v>1</v>
      </c>
      <c r="AC3581" s="5">
        <f t="shared" si="5908"/>
        <v>1</v>
      </c>
      <c r="AF3581" s="5">
        <f t="shared" si="5818"/>
        <v>30.279999999998836</v>
      </c>
      <c r="AG3581" s="5">
        <f t="shared" si="5819"/>
        <v>130.71999999999935</v>
      </c>
      <c r="AH3581" s="5">
        <f t="shared" si="5820"/>
        <v>286.05000000000109</v>
      </c>
      <c r="AI3581" s="5">
        <f t="shared" si="5821"/>
        <v>185.61000000000058</v>
      </c>
      <c r="AJ3581" s="5"/>
      <c r="AK3581" s="5">
        <f t="shared" si="5822"/>
        <v>30.279999999998836</v>
      </c>
      <c r="AL3581" s="5">
        <f t="shared" si="5840"/>
        <v>37.990999999999261</v>
      </c>
      <c r="AM3581" s="5">
        <f t="shared" si="5823"/>
        <v>286.05000000000109</v>
      </c>
      <c r="AN3581" s="5">
        <f t="shared" si="5836"/>
        <v>105.94400000000023</v>
      </c>
      <c r="AO3581" s="5">
        <f t="shared" si="5837"/>
        <v>1</v>
      </c>
      <c r="AP3581" s="5">
        <f t="shared" si="5854"/>
        <v>3</v>
      </c>
      <c r="AQ3581" s="5">
        <f t="shared" si="5868"/>
        <v>3.5</v>
      </c>
      <c r="AR3581" s="5"/>
      <c r="AS3581" s="5">
        <f t="shared" si="5816"/>
        <v>185.61000000000058</v>
      </c>
      <c r="AT3581" s="5">
        <f t="shared" si="5836"/>
        <v>103.03800000000047</v>
      </c>
      <c r="AU3581" s="5">
        <f t="shared" si="5824"/>
        <v>130.71999999999935</v>
      </c>
      <c r="AV3581" s="5">
        <f t="shared" si="5827"/>
        <v>-100.44000000000051</v>
      </c>
      <c r="AW3581" s="5">
        <f t="shared" si="5825"/>
        <v>4</v>
      </c>
      <c r="AX3581" s="5">
        <f t="shared" si="5876"/>
        <v>53.370999999999938</v>
      </c>
      <c r="AZ3581" s="4">
        <f t="shared" si="5858"/>
        <v>0</v>
      </c>
      <c r="BA3581" s="5">
        <f t="shared" si="5864"/>
        <v>0</v>
      </c>
      <c r="BB3581" s="4">
        <f t="shared" si="5859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  <c r="CB3581" s="5">
        <f t="shared" si="5845"/>
        <v>30.279999999998836</v>
      </c>
      <c r="CC3581" s="5">
        <f t="shared" si="5846"/>
        <v>286.05000000000109</v>
      </c>
      <c r="CD3581" s="5">
        <f t="shared" si="5855"/>
        <v>-50</v>
      </c>
      <c r="CE3581" s="5">
        <f t="shared" si="5848"/>
        <v>63.760000000000218</v>
      </c>
      <c r="CF3581" s="5"/>
      <c r="CG3581" s="5">
        <f t="shared" si="5849"/>
        <v>-50</v>
      </c>
      <c r="CH3581" s="5">
        <f t="shared" si="5852"/>
        <v>-63.760000000000218</v>
      </c>
      <c r="CI3581" s="5">
        <f t="shared" si="5850"/>
        <v>-150</v>
      </c>
    </row>
    <row r="3582" spans="1:87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5">
        <f t="shared" si="5812"/>
        <v>148.52999999999884</v>
      </c>
      <c r="K3582" s="5">
        <f t="shared" si="5834"/>
        <v>136.00583333333316</v>
      </c>
      <c r="L3582" s="5">
        <f t="shared" si="5814"/>
        <v>71.880000000000109</v>
      </c>
      <c r="M3582" s="5">
        <f t="shared" ref="M3582" si="5913">AVERAGE(L3571:L3582)</f>
        <v>59.165833333333389</v>
      </c>
      <c r="N3582" s="6" t="s">
        <v>36</v>
      </c>
      <c r="O3582" s="5">
        <f t="shared" si="5897"/>
        <v>5193.4599999999991</v>
      </c>
      <c r="P3582" s="4">
        <f t="shared" si="5898"/>
        <v>0.26988188976376137</v>
      </c>
      <c r="Q3582" s="5">
        <f t="shared" si="5899"/>
        <v>50.800000000000182</v>
      </c>
      <c r="R3582" s="5">
        <f t="shared" si="5900"/>
        <v>5192.45</v>
      </c>
      <c r="S3582" s="4">
        <f t="shared" si="5901"/>
        <v>6.3654935462898424E-2</v>
      </c>
      <c r="T3582" s="4">
        <f t="shared" si="5902"/>
        <v>6.0529801324499213E-2</v>
      </c>
      <c r="U3582" s="5">
        <f t="shared" si="5903"/>
        <v>5206.0079999999998</v>
      </c>
      <c r="V3582" s="5">
        <f t="shared" si="5904"/>
        <v>-12.548000000000684</v>
      </c>
      <c r="X3582" s="5">
        <f t="shared" si="5905"/>
        <v>29.969999999999345</v>
      </c>
      <c r="Y3582" s="5">
        <f t="shared" si="5906"/>
        <v>19.8100000000004</v>
      </c>
      <c r="AA3582" s="5">
        <f t="shared" si="5907"/>
        <v>1</v>
      </c>
      <c r="AB3582" s="5">
        <f t="shared" si="5830"/>
        <v>0</v>
      </c>
      <c r="AC3582" s="5">
        <f t="shared" si="5908"/>
        <v>1</v>
      </c>
      <c r="AF3582" s="5">
        <f t="shared" si="5818"/>
        <v>71.969999999999345</v>
      </c>
      <c r="AG3582" s="5">
        <f t="shared" si="5819"/>
        <v>78.75</v>
      </c>
      <c r="AH3582" s="5">
        <f t="shared" si="5820"/>
        <v>76.559999999999491</v>
      </c>
      <c r="AI3582" s="5">
        <f t="shared" si="5821"/>
        <v>69.779999999998836</v>
      </c>
      <c r="AJ3582" s="5"/>
      <c r="AK3582" s="5">
        <f t="shared" si="5822"/>
        <v>71.969999999999345</v>
      </c>
      <c r="AL3582" s="5">
        <f t="shared" si="5840"/>
        <v>41.640000000000313</v>
      </c>
      <c r="AM3582" s="5">
        <f t="shared" si="5823"/>
        <v>76.559999999999491</v>
      </c>
      <c r="AN3582" s="5">
        <f t="shared" si="5836"/>
        <v>109.6760000000002</v>
      </c>
      <c r="AO3582" s="5">
        <f t="shared" si="5837"/>
        <v>0</v>
      </c>
      <c r="AP3582" s="5">
        <f t="shared" si="5854"/>
        <v>3</v>
      </c>
      <c r="AQ3582" s="5">
        <f t="shared" si="5868"/>
        <v>3.4</v>
      </c>
      <c r="AR3582" s="5"/>
      <c r="AS3582" s="5">
        <f t="shared" si="5816"/>
        <v>78.75</v>
      </c>
      <c r="AT3582" s="5">
        <f t="shared" si="5836"/>
        <v>107.82900000000045</v>
      </c>
      <c r="AU3582" s="5">
        <f t="shared" si="5824"/>
        <v>69.779999999998836</v>
      </c>
      <c r="AV3582" s="5">
        <f t="shared" si="5827"/>
        <v>-6.7800000000006548</v>
      </c>
      <c r="AW3582" s="5">
        <f t="shared" si="5825"/>
        <v>5</v>
      </c>
      <c r="AX3582" s="5">
        <f t="shared" si="5876"/>
        <v>53.471999999999781</v>
      </c>
      <c r="AZ3582" s="4">
        <f t="shared" si="5858"/>
        <v>6.0529801324499213E-2</v>
      </c>
      <c r="BA3582" s="5">
        <f t="shared" si="5864"/>
        <v>0</v>
      </c>
      <c r="BB3582" s="4">
        <f t="shared" si="5859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  <c r="CB3582" s="5">
        <f t="shared" si="5845"/>
        <v>71.969999999999345</v>
      </c>
      <c r="CC3582" s="5">
        <f t="shared" si="5846"/>
        <v>76.559999999999491</v>
      </c>
      <c r="CD3582" s="5">
        <f t="shared" si="5855"/>
        <v>-50</v>
      </c>
      <c r="CE3582" s="5">
        <f t="shared" si="5848"/>
        <v>-30</v>
      </c>
      <c r="CF3582" s="5"/>
      <c r="CG3582" s="5">
        <f t="shared" si="5849"/>
        <v>-50</v>
      </c>
      <c r="CH3582" s="5">
        <f t="shared" si="5852"/>
        <v>19.8100000000004</v>
      </c>
      <c r="CI3582" s="5">
        <f t="shared" si="5850"/>
        <v>-150</v>
      </c>
    </row>
    <row r="3583" spans="1:87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5">
        <f t="shared" si="5812"/>
        <v>207.43000000000029</v>
      </c>
      <c r="K3583" s="5">
        <f t="shared" si="5834"/>
        <v>136.05083333333323</v>
      </c>
      <c r="L3583" s="5">
        <f t="shared" si="5814"/>
        <v>96.010000000000218</v>
      </c>
      <c r="M3583" s="5">
        <f t="shared" ref="M3583" si="5914">AVERAGE(L3572:L3583)</f>
        <v>62.344166666666752</v>
      </c>
      <c r="N3583" s="6" t="s">
        <v>36</v>
      </c>
      <c r="O3583" s="5">
        <f t="shared" si="5897"/>
        <v>5140.7599999999993</v>
      </c>
      <c r="P3583" s="4">
        <f t="shared" si="5898"/>
        <v>0</v>
      </c>
      <c r="Q3583" s="5">
        <f t="shared" si="5899"/>
        <v>80.860000000000582</v>
      </c>
      <c r="R3583" s="5">
        <f t="shared" si="5900"/>
        <v>5160.9749999999995</v>
      </c>
      <c r="S3583" s="4">
        <f t="shared" si="5901"/>
        <v>0</v>
      </c>
      <c r="T3583" s="4">
        <f t="shared" si="5902"/>
        <v>0</v>
      </c>
      <c r="U3583" s="5">
        <f t="shared" si="5903"/>
        <v>5188.0499999999993</v>
      </c>
      <c r="V3583" s="5">
        <f t="shared" si="5904"/>
        <v>-47.289999999999964</v>
      </c>
      <c r="X3583" s="5">
        <f t="shared" si="5905"/>
        <v>-33.360000000000582</v>
      </c>
      <c r="Y3583" s="5">
        <f t="shared" si="5906"/>
        <v>-29</v>
      </c>
      <c r="AA3583" s="5">
        <f t="shared" si="5907"/>
        <v>0</v>
      </c>
      <c r="AB3583" s="5">
        <f t="shared" si="5830"/>
        <v>1</v>
      </c>
      <c r="AC3583" s="5">
        <f t="shared" si="5908"/>
        <v>1</v>
      </c>
      <c r="AF3583" s="5">
        <f t="shared" si="5818"/>
        <v>6.9500000000007276</v>
      </c>
      <c r="AG3583" s="5">
        <f t="shared" si="5819"/>
        <v>-26.68999999999869</v>
      </c>
      <c r="AH3583" s="5">
        <f t="shared" si="5820"/>
        <v>173.79000000000087</v>
      </c>
      <c r="AI3583" s="5">
        <f t="shared" si="5821"/>
        <v>207.43000000000029</v>
      </c>
      <c r="AJ3583" s="5"/>
      <c r="AK3583" s="5">
        <f t="shared" si="5822"/>
        <v>6.9500000000007276</v>
      </c>
      <c r="AL3583" s="5">
        <f t="shared" si="5840"/>
        <v>41.640000000000313</v>
      </c>
      <c r="AM3583" s="5">
        <f t="shared" si="5823"/>
        <v>173.79000000000087</v>
      </c>
      <c r="AN3583" s="5">
        <f t="shared" si="5836"/>
        <v>119.88600000000042</v>
      </c>
      <c r="AO3583" s="5">
        <f t="shared" si="5837"/>
        <v>1</v>
      </c>
      <c r="AP3583" s="5">
        <f t="shared" si="5854"/>
        <v>4</v>
      </c>
      <c r="AQ3583" s="5">
        <f t="shared" si="5868"/>
        <v>3.4</v>
      </c>
      <c r="AR3583" s="5"/>
      <c r="AS3583" s="5">
        <f t="shared" si="5816"/>
        <v>207.43000000000029</v>
      </c>
      <c r="AT3583" s="5">
        <f t="shared" si="5836"/>
        <v>121.35400000000045</v>
      </c>
      <c r="AU3583" s="5">
        <f t="shared" si="5824"/>
        <v>-26.68999999999869</v>
      </c>
      <c r="AV3583" s="5">
        <f t="shared" si="5827"/>
        <v>33.639999999999418</v>
      </c>
      <c r="AW3583" s="5">
        <f t="shared" si="5825"/>
        <v>6</v>
      </c>
      <c r="AX3583" s="5">
        <f t="shared" si="5876"/>
        <v>53.471999999999781</v>
      </c>
      <c r="AZ3583" s="4">
        <f t="shared" si="5858"/>
        <v>0</v>
      </c>
      <c r="BA3583" s="5">
        <f t="shared" si="5864"/>
        <v>0</v>
      </c>
      <c r="BB3583" s="4">
        <f t="shared" si="5859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  <c r="CB3583" s="5">
        <f t="shared" si="5845"/>
        <v>6.9500000000007276</v>
      </c>
      <c r="CC3583" s="5">
        <f t="shared" si="5846"/>
        <v>173.79000000000087</v>
      </c>
      <c r="CD3583" s="5">
        <f t="shared" si="5855"/>
        <v>-50</v>
      </c>
      <c r="CE3583" s="5">
        <f t="shared" si="5848"/>
        <v>29</v>
      </c>
      <c r="CF3583" s="5"/>
      <c r="CG3583" s="5">
        <f t="shared" si="5849"/>
        <v>-50</v>
      </c>
      <c r="CH3583" s="5">
        <f t="shared" si="5852"/>
        <v>-29</v>
      </c>
      <c r="CI3583" s="5">
        <f t="shared" si="5850"/>
        <v>-150</v>
      </c>
    </row>
    <row r="3584" spans="1:87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5">
        <f t="shared" si="5812"/>
        <v>184.02000000000044</v>
      </c>
      <c r="K3584" s="5">
        <f t="shared" si="5834"/>
        <v>147.68583333333314</v>
      </c>
      <c r="L3584" s="5">
        <f t="shared" si="5814"/>
        <v>80.289999999999964</v>
      </c>
      <c r="M3584" s="5">
        <f t="shared" ref="M3584" si="5915">AVERAGE(L3573:L3584)</f>
        <v>67.190833333333401</v>
      </c>
      <c r="N3584" s="6" t="s">
        <v>36</v>
      </c>
      <c r="O3584" s="5">
        <f t="shared" si="5897"/>
        <v>5078.7700000000004</v>
      </c>
      <c r="P3584" s="4">
        <f t="shared" si="5898"/>
        <v>0</v>
      </c>
      <c r="Q3584" s="5">
        <f t="shared" si="5899"/>
        <v>142.84999999999945</v>
      </c>
      <c r="R3584" s="5">
        <f t="shared" si="5900"/>
        <v>5114.4825000000001</v>
      </c>
      <c r="S3584" s="4">
        <f t="shared" si="5901"/>
        <v>0</v>
      </c>
      <c r="T3584" s="4">
        <f t="shared" si="5902"/>
        <v>0</v>
      </c>
      <c r="U3584" s="5">
        <f t="shared" si="5903"/>
        <v>5162.8719999999994</v>
      </c>
      <c r="V3584" s="5">
        <f t="shared" si="5904"/>
        <v>-84.101999999998952</v>
      </c>
      <c r="X3584" s="5">
        <f t="shared" si="5905"/>
        <v>-132.25</v>
      </c>
      <c r="Y3584" s="5">
        <f t="shared" si="5906"/>
        <v>-52.529999999999745</v>
      </c>
      <c r="AA3584" s="5">
        <f t="shared" si="5907"/>
        <v>0</v>
      </c>
      <c r="AB3584" s="5">
        <f t="shared" si="5830"/>
        <v>1</v>
      </c>
      <c r="AC3584" s="5">
        <f t="shared" si="5908"/>
        <v>1</v>
      </c>
      <c r="AF3584" s="5">
        <f t="shared" si="5818"/>
        <v>38.809999999999491</v>
      </c>
      <c r="AG3584" s="5">
        <f t="shared" si="5819"/>
        <v>51.100000000000364</v>
      </c>
      <c r="AH3584" s="5">
        <f t="shared" si="5820"/>
        <v>145.21000000000095</v>
      </c>
      <c r="AI3584" s="5">
        <f t="shared" si="5821"/>
        <v>132.92000000000007</v>
      </c>
      <c r="AJ3584" s="5"/>
      <c r="AK3584" s="5">
        <f t="shared" si="5822"/>
        <v>38.809999999999491</v>
      </c>
      <c r="AL3584" s="5">
        <f t="shared" si="5840"/>
        <v>42.125999999999465</v>
      </c>
      <c r="AM3584" s="5">
        <f t="shared" si="5823"/>
        <v>145.21000000000095</v>
      </c>
      <c r="AN3584" s="5">
        <f t="shared" si="5836"/>
        <v>130.31900000000041</v>
      </c>
      <c r="AO3584" s="5">
        <f t="shared" si="5837"/>
        <v>1</v>
      </c>
      <c r="AP3584" s="5">
        <f t="shared" si="5854"/>
        <v>5</v>
      </c>
      <c r="AQ3584" s="5">
        <f t="shared" si="5868"/>
        <v>3.5</v>
      </c>
      <c r="AR3584" s="5"/>
      <c r="AS3584" s="5">
        <f t="shared" si="5816"/>
        <v>132.92000000000007</v>
      </c>
      <c r="AT3584" s="5">
        <f t="shared" si="5836"/>
        <v>127.58200000000052</v>
      </c>
      <c r="AU3584" s="5">
        <f t="shared" si="5824"/>
        <v>51.100000000000364</v>
      </c>
      <c r="AV3584" s="5">
        <f t="shared" si="5827"/>
        <v>-12.290000000000873</v>
      </c>
      <c r="AW3584" s="5">
        <f t="shared" si="5825"/>
        <v>2</v>
      </c>
      <c r="AX3584" s="5">
        <f t="shared" si="5876"/>
        <v>53.471999999999781</v>
      </c>
      <c r="AZ3584" s="4">
        <f t="shared" si="5858"/>
        <v>0</v>
      </c>
      <c r="BA3584" s="5">
        <f t="shared" si="5864"/>
        <v>0</v>
      </c>
      <c r="BB3584" s="4">
        <f t="shared" si="5859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  <c r="CB3584" s="5">
        <f t="shared" si="5845"/>
        <v>38.809999999999491</v>
      </c>
      <c r="CC3584" s="5">
        <f t="shared" si="5846"/>
        <v>145.21000000000095</v>
      </c>
      <c r="CD3584" s="5">
        <f t="shared" si="5855"/>
        <v>-50</v>
      </c>
      <c r="CE3584" s="5">
        <f t="shared" si="5848"/>
        <v>52.529999999999745</v>
      </c>
      <c r="CF3584" s="5"/>
      <c r="CG3584" s="5">
        <f t="shared" si="5849"/>
        <v>-50</v>
      </c>
      <c r="CH3584" s="5">
        <f t="shared" si="5852"/>
        <v>-52.529999999999745</v>
      </c>
      <c r="CI3584" s="5">
        <f t="shared" si="5850"/>
        <v>-150</v>
      </c>
    </row>
    <row r="3585" spans="1:87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5">
        <f t="shared" si="5812"/>
        <v>115.27000000000044</v>
      </c>
      <c r="K3585" s="5">
        <f t="shared" si="5834"/>
        <v>150.56249999999986</v>
      </c>
      <c r="L3585" s="5">
        <f t="shared" si="5814"/>
        <v>51.690000000000055</v>
      </c>
      <c r="M3585" s="5">
        <f t="shared" ref="M3585" si="5916">AVERAGE(L3574:L3585)</f>
        <v>69.081666666666749</v>
      </c>
      <c r="N3585" s="6" t="s">
        <v>36</v>
      </c>
      <c r="O3585" s="5">
        <f t="shared" si="5897"/>
        <v>5010.46</v>
      </c>
      <c r="P3585" s="4">
        <f t="shared" si="5898"/>
        <v>0</v>
      </c>
      <c r="Q3585" s="5">
        <f t="shared" si="5899"/>
        <v>182.99999999999909</v>
      </c>
      <c r="R3585" s="5">
        <f t="shared" si="5900"/>
        <v>5056.21</v>
      </c>
      <c r="S3585" s="4">
        <f t="shared" si="5901"/>
        <v>0</v>
      </c>
      <c r="T3585" s="4">
        <f t="shared" si="5902"/>
        <v>0</v>
      </c>
      <c r="U3585" s="5">
        <f t="shared" si="5903"/>
        <v>5120.6399999999994</v>
      </c>
      <c r="V3585" s="5">
        <f t="shared" si="5904"/>
        <v>-110.17999999999938</v>
      </c>
      <c r="X3585" s="5">
        <f t="shared" si="5905"/>
        <v>1.4500000000007276</v>
      </c>
      <c r="Y3585" s="5">
        <f t="shared" si="5906"/>
        <v>25.309999999999945</v>
      </c>
      <c r="AA3585" s="5">
        <f t="shared" si="5907"/>
        <v>1</v>
      </c>
      <c r="AB3585" s="5">
        <f t="shared" si="5830"/>
        <v>0</v>
      </c>
      <c r="AC3585" s="5">
        <f t="shared" si="5908"/>
        <v>1</v>
      </c>
      <c r="AF3585" s="5">
        <f t="shared" si="5818"/>
        <v>40.520000000000437</v>
      </c>
      <c r="AG3585" s="5">
        <f t="shared" si="5819"/>
        <v>-19.540000000000873</v>
      </c>
      <c r="AH3585" s="5">
        <f t="shared" si="5820"/>
        <v>55.209999999999127</v>
      </c>
      <c r="AI3585" s="5">
        <f t="shared" si="5821"/>
        <v>115.27000000000044</v>
      </c>
      <c r="AJ3585" s="5"/>
      <c r="AK3585" s="5">
        <f t="shared" si="5822"/>
        <v>40.520000000000437</v>
      </c>
      <c r="AL3585" s="5">
        <f t="shared" si="5840"/>
        <v>43.665000000000319</v>
      </c>
      <c r="AM3585" s="5">
        <f t="shared" si="5823"/>
        <v>55.209999999999127</v>
      </c>
      <c r="AN3585" s="5">
        <f t="shared" si="5836"/>
        <v>131.63300000000035</v>
      </c>
      <c r="AO3585" s="5">
        <f t="shared" si="5837"/>
        <v>0</v>
      </c>
      <c r="AP3585" s="5">
        <f t="shared" si="5854"/>
        <v>5</v>
      </c>
      <c r="AQ3585" s="5">
        <f t="shared" si="5868"/>
        <v>3.7</v>
      </c>
      <c r="AR3585" s="5"/>
      <c r="AS3585" s="5">
        <f t="shared" si="5816"/>
        <v>115.27000000000044</v>
      </c>
      <c r="AT3585" s="5">
        <f t="shared" si="5836"/>
        <v>131.29400000000061</v>
      </c>
      <c r="AU3585" s="5">
        <f t="shared" si="5824"/>
        <v>-19.540000000000873</v>
      </c>
      <c r="AV3585" s="5">
        <f t="shared" si="5827"/>
        <v>60.06000000000131</v>
      </c>
      <c r="AW3585" s="5">
        <f t="shared" si="5825"/>
        <v>3</v>
      </c>
      <c r="AX3585" s="5">
        <f t="shared" si="5876"/>
        <v>53.471999999999781</v>
      </c>
      <c r="AZ3585" s="4">
        <f t="shared" si="5858"/>
        <v>0</v>
      </c>
      <c r="BA3585" s="5">
        <f t="shared" si="5864"/>
        <v>0</v>
      </c>
      <c r="BB3585" s="4">
        <f t="shared" si="5859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  <c r="CB3585" s="5">
        <f t="shared" si="5845"/>
        <v>40.520000000000437</v>
      </c>
      <c r="CC3585" s="5">
        <f t="shared" si="5846"/>
        <v>55.209999999999127</v>
      </c>
      <c r="CD3585" s="5">
        <f t="shared" si="5855"/>
        <v>-50</v>
      </c>
      <c r="CE3585" s="5">
        <f t="shared" si="5848"/>
        <v>-30</v>
      </c>
      <c r="CF3585" s="5"/>
      <c r="CG3585" s="5">
        <f t="shared" si="5849"/>
        <v>-50</v>
      </c>
      <c r="CH3585" s="5">
        <f t="shared" si="5852"/>
        <v>25.309999999999945</v>
      </c>
      <c r="CI3585" s="5">
        <f t="shared" si="5850"/>
        <v>-150</v>
      </c>
    </row>
    <row r="3586" spans="1:87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5">
        <f t="shared" si="5812"/>
        <v>73.849999999998545</v>
      </c>
      <c r="K3586" s="5">
        <f t="shared" si="5834"/>
        <v>150.82999999999979</v>
      </c>
      <c r="L3586" s="5">
        <f t="shared" si="5814"/>
        <v>37.920000000000073</v>
      </c>
      <c r="M3586" s="5">
        <f t="shared" ref="M3586" si="5917">AVERAGE(L3575:L3586)</f>
        <v>70.635833333333451</v>
      </c>
      <c r="N3586" s="6" t="s">
        <v>36</v>
      </c>
      <c r="O3586" s="5">
        <f t="shared" si="5897"/>
        <v>4998.53</v>
      </c>
      <c r="P3586" s="4">
        <f t="shared" si="5898"/>
        <v>0</v>
      </c>
      <c r="Q3586" s="5">
        <f t="shared" si="5899"/>
        <v>194.92999999999938</v>
      </c>
      <c r="R3586" s="5">
        <f t="shared" si="5900"/>
        <v>5047.2624999999998</v>
      </c>
      <c r="S3586" s="4">
        <f t="shared" si="5901"/>
        <v>0</v>
      </c>
      <c r="T3586" s="4">
        <f t="shared" si="5902"/>
        <v>0</v>
      </c>
      <c r="U3586" s="5">
        <f t="shared" si="5903"/>
        <v>5084.3959999999988</v>
      </c>
      <c r="V3586" s="5">
        <f t="shared" si="5904"/>
        <v>-85.865999999999076</v>
      </c>
      <c r="X3586" s="5">
        <f t="shared" si="5905"/>
        <v>11.039999999999054</v>
      </c>
      <c r="Y3586" s="5">
        <f t="shared" si="5906"/>
        <v>6.1199999999998909</v>
      </c>
      <c r="AA3586" s="5">
        <f t="shared" si="5907"/>
        <v>1</v>
      </c>
      <c r="AB3586" s="5">
        <f t="shared" si="5830"/>
        <v>0</v>
      </c>
      <c r="AC3586" s="5">
        <f t="shared" si="5908"/>
        <v>1</v>
      </c>
      <c r="AF3586" s="5">
        <f t="shared" si="5818"/>
        <v>49.43999999999869</v>
      </c>
      <c r="AG3586" s="5">
        <f t="shared" si="5819"/>
        <v>26.809999999999491</v>
      </c>
      <c r="AH3586" s="5">
        <f t="shared" si="5820"/>
        <v>24.409999999999854</v>
      </c>
      <c r="AI3586" s="5">
        <f t="shared" si="5821"/>
        <v>47.039999999999054</v>
      </c>
      <c r="AJ3586" s="5"/>
      <c r="AK3586" s="5">
        <f t="shared" si="5822"/>
        <v>24.409999999999854</v>
      </c>
      <c r="AL3586" s="5">
        <f t="shared" si="5840"/>
        <v>43.665000000000319</v>
      </c>
      <c r="AM3586" s="5">
        <f t="shared" si="5823"/>
        <v>49.43999999999869</v>
      </c>
      <c r="AN3586" s="5">
        <f t="shared" si="5836"/>
        <v>129.0800000000001</v>
      </c>
      <c r="AO3586" s="5">
        <f t="shared" si="5837"/>
        <v>0</v>
      </c>
      <c r="AP3586" s="5">
        <f t="shared" si="5854"/>
        <v>5</v>
      </c>
      <c r="AQ3586" s="5">
        <f t="shared" si="5868"/>
        <v>3.9</v>
      </c>
      <c r="AR3586" s="5"/>
      <c r="AS3586" s="5">
        <f t="shared" si="5816"/>
        <v>47.039999999999054</v>
      </c>
      <c r="AT3586" s="5">
        <f t="shared" si="5836"/>
        <v>130.70000000000036</v>
      </c>
      <c r="AU3586" s="5">
        <f t="shared" si="5824"/>
        <v>26.809999999999491</v>
      </c>
      <c r="AV3586" s="5">
        <f t="shared" si="5827"/>
        <v>22.6299999999992</v>
      </c>
      <c r="AW3586" s="5">
        <f t="shared" si="5825"/>
        <v>4</v>
      </c>
      <c r="AX3586" s="5">
        <f t="shared" si="5876"/>
        <v>53.471999999999781</v>
      </c>
      <c r="AZ3586" s="4">
        <f t="shared" si="5858"/>
        <v>0</v>
      </c>
      <c r="BA3586" s="5">
        <f t="shared" si="5864"/>
        <v>0</v>
      </c>
      <c r="BB3586" s="4">
        <f t="shared" si="5859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  <c r="CB3586" s="5">
        <f t="shared" si="5845"/>
        <v>49.43999999999869</v>
      </c>
      <c r="CC3586" s="5">
        <f t="shared" si="5846"/>
        <v>24.409999999999854</v>
      </c>
      <c r="CD3586" s="5">
        <f t="shared" si="5855"/>
        <v>11.039999999999054</v>
      </c>
      <c r="CE3586" s="5">
        <f t="shared" si="5848"/>
        <v>-6.1199999999998909</v>
      </c>
      <c r="CF3586" s="5"/>
      <c r="CG3586" s="5">
        <f t="shared" si="5849"/>
        <v>-50</v>
      </c>
      <c r="CH3586" s="5">
        <f t="shared" si="5852"/>
        <v>6.1199999999998909</v>
      </c>
      <c r="CI3586" s="5">
        <f t="shared" si="5850"/>
        <v>-88.960000000000946</v>
      </c>
    </row>
    <row r="3587" spans="1:87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5">
        <f t="shared" ref="J3587:J3650" si="5918">MAX(ABS(E3586-D3587),ABS(C3587-E3586),ABS(C3587-D3587))</f>
        <v>158.13999999999942</v>
      </c>
      <c r="K3587" s="5">
        <f t="shared" si="5834"/>
        <v>157.3391666666665</v>
      </c>
      <c r="L3587" s="5">
        <f t="shared" si="5814"/>
        <v>82.789999999999964</v>
      </c>
      <c r="M3587" s="5">
        <f t="shared" ref="M3587" si="5919">AVERAGE(L3576:L3587)</f>
        <v>74.68833333333346</v>
      </c>
      <c r="N3587" s="6" t="s">
        <v>36</v>
      </c>
      <c r="O3587" s="5">
        <f t="shared" si="5897"/>
        <v>5068.4799999999996</v>
      </c>
      <c r="P3587" s="4">
        <f t="shared" si="5898"/>
        <v>0.49180904169303263</v>
      </c>
      <c r="Q3587" s="5">
        <f t="shared" si="5899"/>
        <v>142.22999999999956</v>
      </c>
      <c r="R3587" s="5">
        <f t="shared" si="5900"/>
        <v>5034.0874999999996</v>
      </c>
      <c r="S3587" s="4">
        <f t="shared" si="5901"/>
        <v>0.35884676550556632</v>
      </c>
      <c r="T3587" s="4">
        <f t="shared" si="5902"/>
        <v>0.31355058496570787</v>
      </c>
      <c r="U3587" s="5">
        <f t="shared" si="5903"/>
        <v>5059.3999999999996</v>
      </c>
      <c r="V3587" s="5">
        <f t="shared" si="5904"/>
        <v>9.0799999999999272</v>
      </c>
      <c r="X3587" s="5">
        <f t="shared" si="5905"/>
        <v>90.1200000000008</v>
      </c>
      <c r="Y3587" s="5">
        <f t="shared" si="5906"/>
        <v>49.130000000000109</v>
      </c>
      <c r="AA3587" s="5">
        <f t="shared" si="5907"/>
        <v>1</v>
      </c>
      <c r="AB3587" s="5">
        <f t="shared" si="5830"/>
        <v>0</v>
      </c>
      <c r="AC3587" s="5">
        <f t="shared" si="5908"/>
        <v>1</v>
      </c>
      <c r="AF3587" s="5">
        <f t="shared" si="5818"/>
        <v>108</v>
      </c>
      <c r="AG3587" s="5">
        <f t="shared" si="5819"/>
        <v>158.13999999999942</v>
      </c>
      <c r="AH3587" s="5">
        <f t="shared" si="5820"/>
        <v>37.489999999999782</v>
      </c>
      <c r="AI3587" s="5">
        <f t="shared" si="5821"/>
        <v>-12.649999999999636</v>
      </c>
      <c r="AJ3587" s="5"/>
      <c r="AK3587" s="5">
        <f t="shared" si="5822"/>
        <v>37.489999999999782</v>
      </c>
      <c r="AL3587" s="5">
        <f t="shared" si="5840"/>
        <v>43.665000000000319</v>
      </c>
      <c r="AM3587" s="5">
        <f t="shared" si="5823"/>
        <v>108</v>
      </c>
      <c r="AN3587" s="5">
        <f t="shared" si="5836"/>
        <v>130.47800000000007</v>
      </c>
      <c r="AO3587" s="5">
        <f t="shared" si="5837"/>
        <v>0</v>
      </c>
      <c r="AP3587" s="5">
        <f t="shared" si="5854"/>
        <v>4</v>
      </c>
      <c r="AQ3587" s="5">
        <f t="shared" si="5868"/>
        <v>4</v>
      </c>
      <c r="AR3587" s="5"/>
      <c r="AS3587" s="5">
        <f t="shared" si="5816"/>
        <v>158.13999999999942</v>
      </c>
      <c r="AT3587" s="5">
        <f t="shared" si="5836"/>
        <v>134.15200000000021</v>
      </c>
      <c r="AU3587" s="5">
        <f t="shared" si="5824"/>
        <v>-12.649999999999636</v>
      </c>
      <c r="AV3587" s="5">
        <f t="shared" si="5827"/>
        <v>-50.139999999999418</v>
      </c>
      <c r="AW3587" s="5">
        <f t="shared" si="5825"/>
        <v>5</v>
      </c>
      <c r="AX3587" s="5">
        <f t="shared" si="5876"/>
        <v>52.968000000000238</v>
      </c>
      <c r="AZ3587" s="4">
        <f t="shared" si="5858"/>
        <v>0.31355058496570787</v>
      </c>
      <c r="BA3587" s="5">
        <f t="shared" si="5864"/>
        <v>0</v>
      </c>
      <c r="BB3587" s="4">
        <f t="shared" si="5859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  <c r="CB3587" s="5">
        <f t="shared" si="5845"/>
        <v>108</v>
      </c>
      <c r="CC3587" s="5">
        <f t="shared" si="5846"/>
        <v>37.489999999999782</v>
      </c>
      <c r="CD3587" s="5">
        <f t="shared" si="5855"/>
        <v>90.1200000000008</v>
      </c>
      <c r="CE3587" s="5">
        <f t="shared" si="5848"/>
        <v>-30</v>
      </c>
      <c r="CF3587" s="5"/>
      <c r="CG3587" s="5">
        <f t="shared" si="5849"/>
        <v>-50</v>
      </c>
      <c r="CH3587" s="5">
        <f t="shared" si="5852"/>
        <v>49.130000000000109</v>
      </c>
      <c r="CI3587" s="5">
        <f t="shared" si="5850"/>
        <v>-9.8799999999991996</v>
      </c>
    </row>
    <row r="3588" spans="1:87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5">
        <f t="shared" si="5918"/>
        <v>100.03000000000065</v>
      </c>
      <c r="K3588" s="5">
        <f t="shared" si="5834"/>
        <v>158.30083333333323</v>
      </c>
      <c r="L3588" s="5">
        <f t="shared" ref="L3588:L3651" si="5920">MAX(ABS(I3587-H3588),ABS(G3588-I3587),ABS(G3588-H3588))</f>
        <v>57.219999999999345</v>
      </c>
      <c r="M3588" s="5">
        <f t="shared" ref="M3588" si="5921">AVERAGE(L3577:L3588)</f>
        <v>76.210833333333355</v>
      </c>
      <c r="N3588" s="6" t="s">
        <v>37</v>
      </c>
      <c r="O3588" s="5">
        <f t="shared" si="5897"/>
        <v>5073.74</v>
      </c>
      <c r="P3588" s="4">
        <f t="shared" si="5898"/>
        <v>0.93731306081753973</v>
      </c>
      <c r="Q3588" s="5">
        <f t="shared" si="5899"/>
        <v>80.240000000000691</v>
      </c>
      <c r="R3588" s="5">
        <f t="shared" si="5900"/>
        <v>5018.59</v>
      </c>
      <c r="S3588" s="4">
        <f t="shared" si="5901"/>
        <v>0.38583081106038208</v>
      </c>
      <c r="T3588" s="4">
        <f t="shared" si="5902"/>
        <v>0.3371285131561253</v>
      </c>
      <c r="U3588" s="5">
        <f t="shared" si="5903"/>
        <v>5045.9959999999992</v>
      </c>
      <c r="V3588" s="5">
        <f t="shared" si="5904"/>
        <v>27.744000000000597</v>
      </c>
      <c r="X3588" s="5">
        <f t="shared" si="5905"/>
        <v>26.540000000000873</v>
      </c>
      <c r="Y3588" s="5">
        <f t="shared" si="5906"/>
        <v>29.409999999999854</v>
      </c>
      <c r="AA3588" s="5">
        <f t="shared" si="5907"/>
        <v>1</v>
      </c>
      <c r="AB3588" s="5">
        <f t="shared" si="5830"/>
        <v>0</v>
      </c>
      <c r="AC3588" s="5">
        <f t="shared" si="5908"/>
        <v>1</v>
      </c>
      <c r="AF3588" s="5">
        <f t="shared" si="5818"/>
        <v>47.860000000000582</v>
      </c>
      <c r="AG3588" s="5">
        <f t="shared" si="5819"/>
        <v>66.659999999999854</v>
      </c>
      <c r="AH3588" s="5">
        <f t="shared" si="5820"/>
        <v>52.170000000000073</v>
      </c>
      <c r="AI3588" s="5">
        <f t="shared" si="5821"/>
        <v>33.3700000000008</v>
      </c>
      <c r="AJ3588" s="5"/>
      <c r="AK3588" s="5">
        <f t="shared" si="5822"/>
        <v>47.860000000000582</v>
      </c>
      <c r="AL3588" s="5">
        <f t="shared" si="5840"/>
        <v>50.271000000000448</v>
      </c>
      <c r="AM3588" s="5">
        <f t="shared" si="5823"/>
        <v>52.170000000000073</v>
      </c>
      <c r="AN3588" s="5">
        <f t="shared" si="5836"/>
        <v>108.4380000000001</v>
      </c>
      <c r="AO3588" s="5">
        <f t="shared" si="5837"/>
        <v>0</v>
      </c>
      <c r="AP3588" s="5">
        <f t="shared" si="5854"/>
        <v>3</v>
      </c>
      <c r="AQ3588" s="5">
        <f t="shared" si="5868"/>
        <v>3.9</v>
      </c>
      <c r="AR3588" s="5"/>
      <c r="AS3588" s="5">
        <f t="shared" ref="AS3588:AS3651" si="5922">MAX(AG3588,AI3588)</f>
        <v>66.659999999999854</v>
      </c>
      <c r="AT3588" s="5">
        <f t="shared" si="5836"/>
        <v>115.12200000000011</v>
      </c>
      <c r="AU3588" s="5">
        <f t="shared" si="5824"/>
        <v>33.3700000000008</v>
      </c>
      <c r="AV3588" s="5">
        <f t="shared" si="5827"/>
        <v>-18.799999999999272</v>
      </c>
      <c r="AW3588" s="5">
        <f t="shared" si="5825"/>
        <v>6</v>
      </c>
      <c r="AX3588" s="5">
        <f t="shared" si="5876"/>
        <v>52.968000000000238</v>
      </c>
      <c r="AZ3588" s="4">
        <f t="shared" si="5858"/>
        <v>0.3371285131561253</v>
      </c>
      <c r="BA3588" s="5">
        <f t="shared" si="5864"/>
        <v>0</v>
      </c>
      <c r="BB3588" s="4">
        <f t="shared" si="5859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  <c r="CB3588" s="5">
        <f t="shared" si="5845"/>
        <v>47.860000000000582</v>
      </c>
      <c r="CC3588" s="5">
        <f t="shared" si="5846"/>
        <v>52.170000000000073</v>
      </c>
      <c r="CD3588" s="5">
        <f t="shared" si="5855"/>
        <v>-50</v>
      </c>
      <c r="CE3588" s="5">
        <f t="shared" si="5848"/>
        <v>-30</v>
      </c>
      <c r="CF3588" s="5"/>
      <c r="CG3588" s="5">
        <f t="shared" si="5849"/>
        <v>-50</v>
      </c>
      <c r="CH3588" s="5">
        <f t="shared" si="5852"/>
        <v>29.409999999999854</v>
      </c>
      <c r="CI3588" s="5">
        <f t="shared" si="5850"/>
        <v>-150</v>
      </c>
    </row>
    <row r="3589" spans="1:87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5">
        <f t="shared" si="5918"/>
        <v>65.949999999998909</v>
      </c>
      <c r="K3589" s="5">
        <f t="shared" si="5834"/>
        <v>152.77249999999972</v>
      </c>
      <c r="L3589" s="5">
        <f t="shared" si="5920"/>
        <v>23.199999999999818</v>
      </c>
      <c r="M3589" s="5">
        <f t="shared" ref="M3589" si="5923">AVERAGE(L3578:L3589)</f>
        <v>72.131666666666618</v>
      </c>
      <c r="N3589" s="6" t="s">
        <v>37</v>
      </c>
      <c r="O3589" s="5">
        <f t="shared" si="5897"/>
        <v>5052.7300000000005</v>
      </c>
      <c r="P3589" s="4">
        <f t="shared" si="5898"/>
        <v>0.7206488498869924</v>
      </c>
      <c r="Q3589" s="5">
        <f t="shared" si="5899"/>
        <v>75.210000000000036</v>
      </c>
      <c r="R3589" s="5">
        <f t="shared" si="5900"/>
        <v>5017.3324999999995</v>
      </c>
      <c r="S3589" s="4">
        <f t="shared" si="5901"/>
        <v>0.38107291007523653</v>
      </c>
      <c r="T3589" s="4">
        <f t="shared" si="5902"/>
        <v>0.27804853024162979</v>
      </c>
      <c r="U3589" s="5">
        <f t="shared" si="5903"/>
        <v>5040.7879999999996</v>
      </c>
      <c r="V3589" s="5">
        <f t="shared" si="5904"/>
        <v>11.942000000000917</v>
      </c>
      <c r="X3589" s="5">
        <f t="shared" si="5905"/>
        <v>-41.849999999998545</v>
      </c>
      <c r="Y3589" s="5">
        <f t="shared" si="5906"/>
        <v>-10.449999999999818</v>
      </c>
      <c r="AA3589" s="5">
        <f t="shared" si="5907"/>
        <v>0</v>
      </c>
      <c r="AB3589" s="5">
        <f t="shared" si="5830"/>
        <v>1</v>
      </c>
      <c r="AC3589" s="5">
        <f t="shared" si="5908"/>
        <v>1</v>
      </c>
      <c r="AF3589" s="5">
        <f t="shared" ref="AF3589:AF3652" si="5924">(C3589-B3589)</f>
        <v>14.420000000000073</v>
      </c>
      <c r="AG3589" s="5">
        <f t="shared" ref="AG3589:AG3652" si="5925">(C3589-E3588)</f>
        <v>44.209999999999127</v>
      </c>
      <c r="AH3589" s="5">
        <f t="shared" ref="AH3589:AH3652" si="5926">(B3589-D3589)</f>
        <v>51.529999999998836</v>
      </c>
      <c r="AI3589" s="5">
        <f t="shared" ref="AI3589:AI3652" si="5927">(E3588-D3589)</f>
        <v>21.739999999999782</v>
      </c>
      <c r="AJ3589" s="5"/>
      <c r="AK3589" s="5">
        <f t="shared" ref="AK3589:AK3652" si="5928">MIN(AF3589,AH3589)</f>
        <v>14.420000000000073</v>
      </c>
      <c r="AL3589" s="5">
        <f t="shared" si="5840"/>
        <v>50.271000000000448</v>
      </c>
      <c r="AM3589" s="5">
        <f t="shared" ref="AM3589:AM3652" si="5929">MAX(AF3589,AH3589)</f>
        <v>51.529999999998836</v>
      </c>
      <c r="AN3589" s="5">
        <f t="shared" si="5836"/>
        <v>105.77299999999995</v>
      </c>
      <c r="AO3589" s="5">
        <f t="shared" si="5837"/>
        <v>0</v>
      </c>
      <c r="AP3589" s="5">
        <f t="shared" si="5854"/>
        <v>3</v>
      </c>
      <c r="AQ3589" s="5">
        <f t="shared" si="5868"/>
        <v>3.8</v>
      </c>
      <c r="AR3589" s="5"/>
      <c r="AS3589" s="5">
        <f t="shared" si="5922"/>
        <v>44.209999999999127</v>
      </c>
      <c r="AT3589" s="5">
        <f t="shared" si="5836"/>
        <v>111.43999999999997</v>
      </c>
      <c r="AU3589" s="5">
        <f t="shared" ref="AU3589:AU3652" si="5930">MIN($AG3589,$AI3589)</f>
        <v>21.739999999999782</v>
      </c>
      <c r="AV3589" s="5">
        <f t="shared" si="5827"/>
        <v>-29.789999999999054</v>
      </c>
      <c r="AW3589" s="5">
        <f t="shared" ref="AW3589:AW3652" si="5931">WEEKDAY(A3589)</f>
        <v>2</v>
      </c>
      <c r="AX3589" s="5">
        <f t="shared" si="5876"/>
        <v>52.968000000000238</v>
      </c>
      <c r="AZ3589" s="4">
        <f t="shared" si="5858"/>
        <v>0.27804853024162979</v>
      </c>
      <c r="BA3589" s="5">
        <f t="shared" si="5864"/>
        <v>0</v>
      </c>
      <c r="BB3589" s="4">
        <f t="shared" si="5859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  <c r="CB3589" s="5">
        <f t="shared" si="5845"/>
        <v>14.420000000000073</v>
      </c>
      <c r="CC3589" s="5">
        <f t="shared" si="5846"/>
        <v>51.529999999998836</v>
      </c>
      <c r="CD3589" s="5">
        <f t="shared" si="5855"/>
        <v>-50</v>
      </c>
      <c r="CE3589" s="5">
        <f t="shared" si="5848"/>
        <v>10.449999999999818</v>
      </c>
      <c r="CF3589" s="5"/>
      <c r="CG3589" s="5">
        <f t="shared" si="5849"/>
        <v>-50</v>
      </c>
      <c r="CH3589" s="5">
        <f t="shared" si="5852"/>
        <v>-10.449999999999818</v>
      </c>
      <c r="CI3589" s="5">
        <f t="shared" si="5850"/>
        <v>-150</v>
      </c>
    </row>
    <row r="3590" spans="1:87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5">
        <f t="shared" si="5918"/>
        <v>188.90999999999985</v>
      </c>
      <c r="K3590" s="5">
        <f t="shared" si="5834"/>
        <v>144.33499999999972</v>
      </c>
      <c r="L3590" s="5">
        <f t="shared" si="5920"/>
        <v>46.1899999999996</v>
      </c>
      <c r="M3590" s="5">
        <f t="shared" ref="M3590" si="5932">AVERAGE(L3579:L3590)</f>
        <v>64.548333333333218</v>
      </c>
      <c r="N3590" s="6" t="s">
        <v>37</v>
      </c>
      <c r="O3590" s="5">
        <f t="shared" si="5897"/>
        <v>5195.4500000000007</v>
      </c>
      <c r="P3590" s="4">
        <f t="shared" si="5898"/>
        <v>1</v>
      </c>
      <c r="Q3590" s="5">
        <f t="shared" si="5899"/>
        <v>196.92000000000098</v>
      </c>
      <c r="R3590" s="5">
        <f t="shared" si="5900"/>
        <v>5047.76</v>
      </c>
      <c r="S3590" s="4">
        <f t="shared" si="5901"/>
        <v>1</v>
      </c>
      <c r="T3590" s="4">
        <f t="shared" si="5902"/>
        <v>1</v>
      </c>
      <c r="U3590" s="5">
        <f t="shared" si="5903"/>
        <v>5077.7860000000001</v>
      </c>
      <c r="V3590" s="5">
        <f t="shared" si="5904"/>
        <v>117.66400000000067</v>
      </c>
      <c r="X3590" s="5">
        <f t="shared" si="5905"/>
        <v>139.97000000000116</v>
      </c>
      <c r="Y3590" s="5">
        <f t="shared" si="5906"/>
        <v>32.029999999999745</v>
      </c>
      <c r="AA3590" s="5">
        <f t="shared" si="5907"/>
        <v>1</v>
      </c>
      <c r="AB3590" s="5">
        <f t="shared" si="5830"/>
        <v>0</v>
      </c>
      <c r="AC3590" s="5">
        <f t="shared" si="5908"/>
        <v>1</v>
      </c>
      <c r="AF3590" s="5">
        <f t="shared" si="5924"/>
        <v>139.97000000000116</v>
      </c>
      <c r="AG3590" s="5">
        <f t="shared" si="5925"/>
        <v>188.90999999999985</v>
      </c>
      <c r="AH3590" s="5">
        <f t="shared" si="5926"/>
        <v>0.78999999999905413</v>
      </c>
      <c r="AI3590" s="5">
        <f t="shared" si="5927"/>
        <v>-48.149999999999636</v>
      </c>
      <c r="AJ3590" s="5"/>
      <c r="AK3590" s="5">
        <f t="shared" si="5928"/>
        <v>0.78999999999905413</v>
      </c>
      <c r="AL3590" s="5">
        <f t="shared" si="5840"/>
        <v>50.271000000000448</v>
      </c>
      <c r="AM3590" s="5">
        <f t="shared" si="5929"/>
        <v>139.97000000000116</v>
      </c>
      <c r="AN3590" s="5">
        <f t="shared" si="5836"/>
        <v>113.79300000000003</v>
      </c>
      <c r="AO3590" s="5">
        <f t="shared" si="5837"/>
        <v>1</v>
      </c>
      <c r="AP3590" s="5">
        <f t="shared" si="5854"/>
        <v>4</v>
      </c>
      <c r="AQ3590" s="5">
        <f t="shared" si="5868"/>
        <v>3.9</v>
      </c>
      <c r="AR3590" s="5"/>
      <c r="AS3590" s="5">
        <f t="shared" si="5922"/>
        <v>188.90999999999985</v>
      </c>
      <c r="AT3590" s="5">
        <f t="shared" si="5836"/>
        <v>122.49399999999987</v>
      </c>
      <c r="AU3590" s="5">
        <f t="shared" si="5930"/>
        <v>-48.149999999999636</v>
      </c>
      <c r="AV3590" s="5">
        <f t="shared" ref="AV3590:AV3653" si="5933">(E3589-B3590)</f>
        <v>-48.93999999999869</v>
      </c>
      <c r="AW3590" s="5">
        <f t="shared" si="5931"/>
        <v>3</v>
      </c>
      <c r="AX3590" s="5">
        <f t="shared" si="5876"/>
        <v>52.968000000000238</v>
      </c>
      <c r="AZ3590" s="4">
        <f t="shared" si="5858"/>
        <v>1</v>
      </c>
      <c r="BA3590" s="5">
        <f t="shared" si="5864"/>
        <v>0</v>
      </c>
      <c r="BB3590" s="4">
        <f t="shared" si="5859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  <c r="CB3590" s="5">
        <f t="shared" si="5845"/>
        <v>139.97000000000116</v>
      </c>
      <c r="CC3590" s="5">
        <f t="shared" si="5846"/>
        <v>0.78999999999905413</v>
      </c>
      <c r="CD3590" s="5">
        <f t="shared" si="5855"/>
        <v>139.97000000000116</v>
      </c>
      <c r="CE3590" s="5">
        <f t="shared" si="5848"/>
        <v>-30</v>
      </c>
      <c r="CF3590" s="5"/>
      <c r="CG3590" s="5">
        <f t="shared" si="5849"/>
        <v>-50</v>
      </c>
      <c r="CH3590" s="5">
        <f t="shared" si="5852"/>
        <v>32.029999999999745</v>
      </c>
      <c r="CI3590" s="5">
        <f t="shared" si="5850"/>
        <v>39.970000000001164</v>
      </c>
    </row>
    <row r="3591" spans="1:87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5">
        <f t="shared" si="5918"/>
        <v>116.07999999999993</v>
      </c>
      <c r="K3591" s="5">
        <f t="shared" si="5834"/>
        <v>146.36416666666642</v>
      </c>
      <c r="L3591" s="5">
        <f t="shared" si="5920"/>
        <v>41</v>
      </c>
      <c r="M3591" s="5">
        <f t="shared" ref="M3591" si="5934">AVERAGE(L3580:L3591)</f>
        <v>65.104999999999905</v>
      </c>
      <c r="N3591" s="6" t="s">
        <v>37</v>
      </c>
      <c r="O3591" s="5">
        <f t="shared" si="5897"/>
        <v>5234.5</v>
      </c>
      <c r="P3591" s="4">
        <f t="shared" si="5898"/>
        <v>1</v>
      </c>
      <c r="Q3591" s="5">
        <f t="shared" si="5899"/>
        <v>181.76999999999953</v>
      </c>
      <c r="R3591" s="5">
        <f t="shared" si="5900"/>
        <v>5098.1725000000006</v>
      </c>
      <c r="S3591" s="4">
        <f t="shared" si="5901"/>
        <v>1</v>
      </c>
      <c r="T3591" s="4">
        <f t="shared" si="5902"/>
        <v>1</v>
      </c>
      <c r="U3591" s="5">
        <f t="shared" si="5903"/>
        <v>5124.9800000000005</v>
      </c>
      <c r="V3591" s="5">
        <f t="shared" si="5904"/>
        <v>109.51999999999953</v>
      </c>
      <c r="X3591" s="5">
        <f t="shared" si="5905"/>
        <v>34.8799999999992</v>
      </c>
      <c r="Y3591" s="5">
        <f t="shared" si="5906"/>
        <v>9.7100000000000364</v>
      </c>
      <c r="AA3591" s="5">
        <f t="shared" si="5907"/>
        <v>1</v>
      </c>
      <c r="AB3591" s="5">
        <f t="shared" si="5830"/>
        <v>0</v>
      </c>
      <c r="AC3591" s="5">
        <f t="shared" si="5908"/>
        <v>1</v>
      </c>
      <c r="AF3591" s="5">
        <f t="shared" si="5924"/>
        <v>89.729999999999563</v>
      </c>
      <c r="AG3591" s="5">
        <f t="shared" si="5925"/>
        <v>116.07999999999993</v>
      </c>
      <c r="AH3591" s="5">
        <f t="shared" si="5926"/>
        <v>3.1600000000016735</v>
      </c>
      <c r="AI3591" s="5">
        <f t="shared" si="5927"/>
        <v>-23.18999999999869</v>
      </c>
      <c r="AJ3591" s="5"/>
      <c r="AK3591" s="5">
        <f t="shared" si="5928"/>
        <v>3.1600000000016735</v>
      </c>
      <c r="AL3591" s="5">
        <f t="shared" si="5840"/>
        <v>50.271000000000448</v>
      </c>
      <c r="AM3591" s="5">
        <f t="shared" si="5929"/>
        <v>89.729999999999563</v>
      </c>
      <c r="AN3591" s="5">
        <f t="shared" si="5836"/>
        <v>94.160999999999873</v>
      </c>
      <c r="AO3591" s="5">
        <f t="shared" si="5837"/>
        <v>0</v>
      </c>
      <c r="AP3591" s="5">
        <f t="shared" si="5854"/>
        <v>3</v>
      </c>
      <c r="AQ3591" s="5">
        <f t="shared" si="5868"/>
        <v>3.9</v>
      </c>
      <c r="AR3591" s="5"/>
      <c r="AS3591" s="5">
        <f t="shared" si="5922"/>
        <v>116.07999999999993</v>
      </c>
      <c r="AT3591" s="5">
        <f t="shared" si="5836"/>
        <v>115.5409999999998</v>
      </c>
      <c r="AU3591" s="5">
        <f t="shared" si="5930"/>
        <v>-23.18999999999869</v>
      </c>
      <c r="AV3591" s="5">
        <f t="shared" si="5933"/>
        <v>-26.350000000000364</v>
      </c>
      <c r="AW3591" s="5">
        <f t="shared" si="5931"/>
        <v>4</v>
      </c>
      <c r="AX3591" s="5">
        <f t="shared" si="5876"/>
        <v>52.968000000000238</v>
      </c>
      <c r="AZ3591" s="4">
        <f t="shared" si="5858"/>
        <v>1</v>
      </c>
      <c r="BA3591" s="5">
        <f t="shared" si="5864"/>
        <v>39.049999999999272</v>
      </c>
      <c r="BB3591" s="4">
        <f t="shared" si="5859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  <c r="CB3591" s="5">
        <f t="shared" si="5845"/>
        <v>89.729999999999563</v>
      </c>
      <c r="CC3591" s="5">
        <f t="shared" si="5846"/>
        <v>3.1600000000016735</v>
      </c>
      <c r="CD3591" s="5">
        <f t="shared" si="5855"/>
        <v>34.8799999999992</v>
      </c>
      <c r="CE3591" s="5">
        <f t="shared" si="5848"/>
        <v>-9.7100000000000364</v>
      </c>
      <c r="CF3591" s="5"/>
      <c r="CG3591" s="5">
        <f t="shared" si="5849"/>
        <v>-50</v>
      </c>
      <c r="CH3591" s="5">
        <f t="shared" si="5852"/>
        <v>9.7100000000000364</v>
      </c>
      <c r="CI3591" s="5">
        <f t="shared" si="5850"/>
        <v>-65.1200000000008</v>
      </c>
    </row>
    <row r="3592" spans="1:87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5">
        <f t="shared" si="5918"/>
        <v>120.77999999999884</v>
      </c>
      <c r="K3592" s="5">
        <f t="shared" si="5834"/>
        <v>149.60999999999967</v>
      </c>
      <c r="L3592" s="5">
        <f t="shared" si="5920"/>
        <v>41.050000000000182</v>
      </c>
      <c r="M3592" s="5">
        <f t="shared" ref="M3592" si="5935">AVERAGE(L3581:L3592)</f>
        <v>64.055833333333297</v>
      </c>
      <c r="N3592" s="6" t="s">
        <v>37</v>
      </c>
      <c r="O3592" s="5">
        <f t="shared" si="5897"/>
        <v>5283.97</v>
      </c>
      <c r="P3592" s="4">
        <f t="shared" si="5898"/>
        <v>1</v>
      </c>
      <c r="Q3592" s="5">
        <f t="shared" si="5899"/>
        <v>231.23999999999978</v>
      </c>
      <c r="R3592" s="5">
        <f t="shared" si="5900"/>
        <v>5110.5400000000009</v>
      </c>
      <c r="S3592" s="4">
        <f t="shared" si="5901"/>
        <v>1</v>
      </c>
      <c r="T3592" s="4">
        <f t="shared" si="5902"/>
        <v>1</v>
      </c>
      <c r="U3592" s="5">
        <f t="shared" si="5903"/>
        <v>5168.0780000000004</v>
      </c>
      <c r="V3592" s="5">
        <f t="shared" si="5904"/>
        <v>115.89199999999983</v>
      </c>
      <c r="X3592" s="5">
        <f t="shared" si="5905"/>
        <v>74.110000000000582</v>
      </c>
      <c r="Y3592" s="5">
        <f t="shared" si="5906"/>
        <v>19.840000000000146</v>
      </c>
      <c r="AA3592" s="5">
        <f t="shared" si="5907"/>
        <v>1</v>
      </c>
      <c r="AB3592" s="5">
        <f t="shared" ref="AB3592:AB3655" si="5936">IF(AND($X3592&lt;0,$Y3592&lt;0),1,0)</f>
        <v>0</v>
      </c>
      <c r="AC3592" s="5">
        <f t="shared" si="5908"/>
        <v>1</v>
      </c>
      <c r="AF3592" s="5">
        <f t="shared" si="5924"/>
        <v>77.979999999999563</v>
      </c>
      <c r="AG3592" s="5">
        <f t="shared" si="5925"/>
        <v>60.639999999999418</v>
      </c>
      <c r="AH3592" s="5">
        <f t="shared" si="5926"/>
        <v>42.799999999999272</v>
      </c>
      <c r="AI3592" s="5">
        <f t="shared" si="5927"/>
        <v>60.139999999999418</v>
      </c>
      <c r="AJ3592" s="5"/>
      <c r="AK3592" s="5">
        <f t="shared" si="5928"/>
        <v>42.799999999999272</v>
      </c>
      <c r="AL3592" s="5">
        <f t="shared" si="5840"/>
        <v>43.305999999999401</v>
      </c>
      <c r="AM3592" s="5">
        <f t="shared" si="5929"/>
        <v>77.979999999999563</v>
      </c>
      <c r="AN3592" s="5">
        <f t="shared" si="5836"/>
        <v>94.302999999999884</v>
      </c>
      <c r="AO3592" s="5">
        <f t="shared" si="5837"/>
        <v>0</v>
      </c>
      <c r="AP3592" s="5">
        <f t="shared" si="5854"/>
        <v>3</v>
      </c>
      <c r="AQ3592" s="5">
        <f t="shared" si="5868"/>
        <v>3.9</v>
      </c>
      <c r="AR3592" s="5"/>
      <c r="AS3592" s="5">
        <f t="shared" si="5922"/>
        <v>60.639999999999418</v>
      </c>
      <c r="AT3592" s="5">
        <f t="shared" si="5836"/>
        <v>113.72999999999975</v>
      </c>
      <c r="AU3592" s="5">
        <f t="shared" si="5930"/>
        <v>60.139999999999418</v>
      </c>
      <c r="AV3592" s="5">
        <f t="shared" si="5933"/>
        <v>17.340000000000146</v>
      </c>
      <c r="AW3592" s="5">
        <f t="shared" si="5931"/>
        <v>5</v>
      </c>
      <c r="AX3592" s="5">
        <f t="shared" si="5876"/>
        <v>61.103999999999374</v>
      </c>
      <c r="AZ3592" s="4">
        <f t="shared" si="5858"/>
        <v>1</v>
      </c>
      <c r="BA3592" s="5">
        <f t="shared" si="5864"/>
        <v>49.470000000000255</v>
      </c>
      <c r="BB3592" s="4">
        <f t="shared" si="5859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  <c r="CB3592" s="5">
        <f t="shared" si="5845"/>
        <v>77.979999999999563</v>
      </c>
      <c r="CC3592" s="5">
        <f t="shared" si="5846"/>
        <v>42.799999999999272</v>
      </c>
      <c r="CD3592" s="5">
        <f t="shared" si="5855"/>
        <v>74.110000000000582</v>
      </c>
      <c r="CE3592" s="5">
        <f t="shared" si="5848"/>
        <v>-19.840000000000146</v>
      </c>
      <c r="CF3592" s="5"/>
      <c r="CG3592" s="5">
        <f t="shared" si="5849"/>
        <v>-50</v>
      </c>
      <c r="CH3592" s="5">
        <f t="shared" si="5852"/>
        <v>19.840000000000146</v>
      </c>
      <c r="CI3592" s="5">
        <f t="shared" si="5850"/>
        <v>-25.889999999999418</v>
      </c>
    </row>
    <row r="3593" spans="1:87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5">
        <f t="shared" si="5918"/>
        <v>84.159999999999854</v>
      </c>
      <c r="K3593" s="5">
        <f t="shared" si="5834"/>
        <v>130.26249999999968</v>
      </c>
      <c r="L3593" s="5">
        <f t="shared" si="5920"/>
        <v>35.390000000000327</v>
      </c>
      <c r="M3593" s="5">
        <f t="shared" ref="M3593" si="5937">AVERAGE(L3582:L3593)</f>
        <v>55.385833333333302</v>
      </c>
      <c r="N3593" s="6" t="s">
        <v>37</v>
      </c>
      <c r="O3593" s="5">
        <f t="shared" si="5897"/>
        <v>5322.2599999999993</v>
      </c>
      <c r="P3593" s="4">
        <f t="shared" si="5898"/>
        <v>1</v>
      </c>
      <c r="Q3593" s="5">
        <f t="shared" si="5899"/>
        <v>269.52999999999884</v>
      </c>
      <c r="R3593" s="5">
        <f t="shared" si="5900"/>
        <v>5120.1125000000002</v>
      </c>
      <c r="S3593" s="4">
        <f t="shared" si="5901"/>
        <v>1</v>
      </c>
      <c r="T3593" s="4">
        <f t="shared" si="5902"/>
        <v>1</v>
      </c>
      <c r="U3593" s="5">
        <f t="shared" si="5903"/>
        <v>5217.7820000000002</v>
      </c>
      <c r="V3593" s="5">
        <f t="shared" si="5904"/>
        <v>104.47799999999916</v>
      </c>
      <c r="X3593" s="5">
        <f t="shared" si="5905"/>
        <v>46.8799999999992</v>
      </c>
      <c r="Y3593" s="5">
        <f t="shared" si="5906"/>
        <v>19.990000000000691</v>
      </c>
      <c r="AA3593" s="5">
        <f t="shared" si="5907"/>
        <v>1</v>
      </c>
      <c r="AB3593" s="5">
        <f t="shared" si="5936"/>
        <v>0</v>
      </c>
      <c r="AC3593" s="5">
        <f t="shared" si="5908"/>
        <v>1</v>
      </c>
      <c r="AF3593" s="5">
        <f t="shared" si="5924"/>
        <v>62.010000000000218</v>
      </c>
      <c r="AG3593" s="5">
        <f t="shared" si="5925"/>
        <v>80.760000000000218</v>
      </c>
      <c r="AH3593" s="5">
        <f t="shared" si="5926"/>
        <v>22.149999999999636</v>
      </c>
      <c r="AI3593" s="5">
        <f t="shared" si="5927"/>
        <v>3.3999999999996362</v>
      </c>
      <c r="AJ3593" s="5"/>
      <c r="AK3593" s="5">
        <f t="shared" si="5928"/>
        <v>22.149999999999636</v>
      </c>
      <c r="AL3593" s="5">
        <f t="shared" si="5840"/>
        <v>43.305999999999401</v>
      </c>
      <c r="AM3593" s="5">
        <f t="shared" si="5929"/>
        <v>62.010000000000218</v>
      </c>
      <c r="AN3593" s="5">
        <f t="shared" si="5836"/>
        <v>83.124999999999815</v>
      </c>
      <c r="AO3593" s="5">
        <f t="shared" si="5837"/>
        <v>0</v>
      </c>
      <c r="AP3593" s="5">
        <f t="shared" si="5854"/>
        <v>2</v>
      </c>
      <c r="AQ3593" s="5">
        <f t="shared" si="5868"/>
        <v>3.7</v>
      </c>
      <c r="AR3593" s="5"/>
      <c r="AS3593" s="5">
        <f t="shared" si="5922"/>
        <v>80.760000000000218</v>
      </c>
      <c r="AT3593" s="5">
        <f t="shared" si="5836"/>
        <v>101.06299999999973</v>
      </c>
      <c r="AU3593" s="5">
        <f t="shared" si="5930"/>
        <v>3.3999999999996362</v>
      </c>
      <c r="AV3593" s="5">
        <f t="shared" si="5933"/>
        <v>-18.75</v>
      </c>
      <c r="AW3593" s="5">
        <f t="shared" si="5931"/>
        <v>6</v>
      </c>
      <c r="AX3593" s="5">
        <f t="shared" si="5876"/>
        <v>61.103999999999374</v>
      </c>
      <c r="AZ3593" s="4">
        <f t="shared" si="5858"/>
        <v>1</v>
      </c>
      <c r="BA3593" s="5">
        <f t="shared" si="5864"/>
        <v>38.289999999999054</v>
      </c>
      <c r="BB3593" s="4">
        <f t="shared" si="5859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  <c r="CB3593" s="5">
        <f t="shared" si="5845"/>
        <v>62.010000000000218</v>
      </c>
      <c r="CC3593" s="5">
        <f t="shared" si="5846"/>
        <v>22.149999999999636</v>
      </c>
      <c r="CD3593" s="5">
        <f t="shared" si="5855"/>
        <v>46.8799999999992</v>
      </c>
      <c r="CE3593" s="5">
        <f t="shared" si="5848"/>
        <v>-19.990000000000691</v>
      </c>
      <c r="CF3593" s="5"/>
      <c r="CG3593" s="5">
        <f t="shared" si="5849"/>
        <v>-50</v>
      </c>
      <c r="CH3593" s="5">
        <f t="shared" si="5852"/>
        <v>19.990000000000691</v>
      </c>
      <c r="CI3593" s="5">
        <f t="shared" si="5850"/>
        <v>-53.1200000000008</v>
      </c>
    </row>
    <row r="3594" spans="1:87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5">
        <f t="shared" si="5918"/>
        <v>36.680000000000291</v>
      </c>
      <c r="K3594" s="5">
        <f t="shared" si="5834"/>
        <v>120.94166666666645</v>
      </c>
      <c r="L3594" s="5">
        <f t="shared" si="5920"/>
        <v>22.539999999999964</v>
      </c>
      <c r="M3594" s="5">
        <f t="shared" ref="M3594" si="5938">AVERAGE(L3583:L3594)</f>
        <v>51.274166666666623</v>
      </c>
      <c r="N3594" s="6" t="s">
        <v>37</v>
      </c>
      <c r="O3594" s="5">
        <f t="shared" si="5897"/>
        <v>5321.59</v>
      </c>
      <c r="P3594" s="4">
        <f t="shared" si="5898"/>
        <v>0.99471650500749809</v>
      </c>
      <c r="Q3594" s="5">
        <f t="shared" si="5899"/>
        <v>126.80999999999858</v>
      </c>
      <c r="R3594" s="5">
        <f t="shared" si="5900"/>
        <v>5227.1525000000001</v>
      </c>
      <c r="S3594" s="4">
        <f t="shared" si="5901"/>
        <v>0.99751419137016595</v>
      </c>
      <c r="T3594" s="4">
        <f t="shared" si="5902"/>
        <v>0.99793037407716567</v>
      </c>
      <c r="U3594" s="5">
        <f t="shared" si="5903"/>
        <v>5271.5540000000001</v>
      </c>
      <c r="V3594" s="5">
        <f t="shared" si="5904"/>
        <v>50.036000000000058</v>
      </c>
      <c r="X3594" s="5">
        <f t="shared" si="5905"/>
        <v>-5.0399999999990541</v>
      </c>
      <c r="Y3594" s="5">
        <f t="shared" si="5906"/>
        <v>-10.409999999999854</v>
      </c>
      <c r="AA3594" s="5">
        <f t="shared" si="5907"/>
        <v>0</v>
      </c>
      <c r="AB3594" s="5">
        <f t="shared" si="5936"/>
        <v>1</v>
      </c>
      <c r="AC3594" s="5">
        <f t="shared" si="5908"/>
        <v>1</v>
      </c>
      <c r="AF3594" s="5">
        <f t="shared" si="5924"/>
        <v>20.390000000001237</v>
      </c>
      <c r="AG3594" s="5">
        <f t="shared" si="5925"/>
        <v>19.790000000000873</v>
      </c>
      <c r="AH3594" s="5">
        <f t="shared" si="5926"/>
        <v>16.289999999999054</v>
      </c>
      <c r="AI3594" s="5">
        <f t="shared" si="5927"/>
        <v>16.889999999999418</v>
      </c>
      <c r="AJ3594" s="5"/>
      <c r="AK3594" s="5">
        <f t="shared" si="5928"/>
        <v>16.289999999999054</v>
      </c>
      <c r="AL3594" s="5">
        <f t="shared" si="5840"/>
        <v>43.305999999999401</v>
      </c>
      <c r="AM3594" s="5">
        <f t="shared" si="5929"/>
        <v>20.390000000001237</v>
      </c>
      <c r="AN3594" s="5">
        <f t="shared" si="5836"/>
        <v>70.642999999999844</v>
      </c>
      <c r="AO3594" s="5">
        <f t="shared" si="5837"/>
        <v>0</v>
      </c>
      <c r="AP3594" s="5">
        <f t="shared" si="5854"/>
        <v>1</v>
      </c>
      <c r="AQ3594" s="5">
        <f t="shared" si="5868"/>
        <v>3.3</v>
      </c>
      <c r="AR3594" s="5"/>
      <c r="AS3594" s="5">
        <f t="shared" si="5922"/>
        <v>19.790000000000873</v>
      </c>
      <c r="AT3594" s="5">
        <f t="shared" si="5836"/>
        <v>89.749999999999815</v>
      </c>
      <c r="AU3594" s="5">
        <f t="shared" si="5930"/>
        <v>16.889999999999418</v>
      </c>
      <c r="AV3594" s="5">
        <f t="shared" si="5933"/>
        <v>0.6000000000003638</v>
      </c>
      <c r="AW3594" s="5">
        <f t="shared" si="5931"/>
        <v>2</v>
      </c>
      <c r="AX3594" s="5">
        <f t="shared" si="5876"/>
        <v>61.103999999999374</v>
      </c>
      <c r="AZ3594" s="4">
        <f t="shared" si="5858"/>
        <v>0.99793037407716567</v>
      </c>
      <c r="BA3594" s="5">
        <f t="shared" si="5864"/>
        <v>-0.66999999999916326</v>
      </c>
      <c r="BB3594" s="4">
        <f t="shared" si="5859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  <c r="CB3594" s="5">
        <f t="shared" si="5845"/>
        <v>20.390000000001237</v>
      </c>
      <c r="CC3594" s="5">
        <f t="shared" si="5846"/>
        <v>16.289999999999054</v>
      </c>
      <c r="CD3594" s="5">
        <f t="shared" si="5855"/>
        <v>-5.0399999999990541</v>
      </c>
      <c r="CE3594" s="5">
        <f t="shared" si="5848"/>
        <v>10.409999999999854</v>
      </c>
      <c r="CF3594" s="5"/>
      <c r="CG3594" s="5">
        <f t="shared" si="5849"/>
        <v>-50</v>
      </c>
      <c r="CH3594" s="5">
        <f t="shared" si="5852"/>
        <v>-10.409999999999854</v>
      </c>
      <c r="CI3594" s="5">
        <f t="shared" si="5850"/>
        <v>-105.03999999999905</v>
      </c>
    </row>
    <row r="3595" spans="1:87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5">
        <f t="shared" si="5918"/>
        <v>76.569999999999709</v>
      </c>
      <c r="K3595" s="5">
        <f t="shared" si="5834"/>
        <v>110.03666666666641</v>
      </c>
      <c r="L3595" s="5">
        <f t="shared" si="5920"/>
        <v>37.75</v>
      </c>
      <c r="M3595" s="5">
        <f t="shared" ref="M3595" si="5939">AVERAGE(L3584:L3595)</f>
        <v>46.419166666666605</v>
      </c>
      <c r="N3595" s="6" t="s">
        <v>37</v>
      </c>
      <c r="O3595" s="5">
        <f t="shared" si="5897"/>
        <v>5329.0700000000006</v>
      </c>
      <c r="P3595" s="4">
        <f t="shared" si="5898"/>
        <v>1</v>
      </c>
      <c r="Q3595" s="5">
        <f t="shared" si="5899"/>
        <v>94.570000000000618</v>
      </c>
      <c r="R3595" s="5">
        <f t="shared" si="5900"/>
        <v>5258.1424999999999</v>
      </c>
      <c r="S3595" s="4">
        <f t="shared" si="5901"/>
        <v>1</v>
      </c>
      <c r="T3595" s="4">
        <f t="shared" si="5902"/>
        <v>1</v>
      </c>
      <c r="U3595" s="5">
        <f t="shared" si="5903"/>
        <v>5298.2780000000002</v>
      </c>
      <c r="V3595" s="5">
        <f t="shared" si="5904"/>
        <v>30.792000000000371</v>
      </c>
      <c r="X3595" s="5">
        <f t="shared" si="5905"/>
        <v>-15.019999999998618</v>
      </c>
      <c r="Y3595" s="5">
        <f t="shared" si="5906"/>
        <v>-10.159999999999854</v>
      </c>
      <c r="AA3595" s="5">
        <f t="shared" si="5907"/>
        <v>0</v>
      </c>
      <c r="AB3595" s="5">
        <f t="shared" si="5936"/>
        <v>1</v>
      </c>
      <c r="AC3595" s="5">
        <f t="shared" si="5908"/>
        <v>1</v>
      </c>
      <c r="AF3595" s="5">
        <f t="shared" si="5924"/>
        <v>16.170000000000073</v>
      </c>
      <c r="AG3595" s="5">
        <f t="shared" si="5925"/>
        <v>34.209999999999127</v>
      </c>
      <c r="AH3595" s="5">
        <f t="shared" si="5926"/>
        <v>60.399999999999636</v>
      </c>
      <c r="AI3595" s="5">
        <f t="shared" si="5927"/>
        <v>42.360000000000582</v>
      </c>
      <c r="AJ3595" s="5"/>
      <c r="AK3595" s="5">
        <f t="shared" si="5928"/>
        <v>16.170000000000073</v>
      </c>
      <c r="AL3595" s="5">
        <f t="shared" si="5840"/>
        <v>43.305999999999401</v>
      </c>
      <c r="AM3595" s="5">
        <f t="shared" si="5929"/>
        <v>60.399999999999636</v>
      </c>
      <c r="AN3595" s="5">
        <f t="shared" si="5836"/>
        <v>71.161999999999892</v>
      </c>
      <c r="AO3595" s="5">
        <f t="shared" si="5837"/>
        <v>0</v>
      </c>
      <c r="AP3595" s="5">
        <f t="shared" si="5854"/>
        <v>1</v>
      </c>
      <c r="AQ3595" s="5">
        <f t="shared" si="5868"/>
        <v>2.9</v>
      </c>
      <c r="AR3595" s="5"/>
      <c r="AS3595" s="5">
        <f t="shared" si="5922"/>
        <v>42.360000000000582</v>
      </c>
      <c r="AT3595" s="5">
        <f t="shared" si="5836"/>
        <v>82.458999999999833</v>
      </c>
      <c r="AU3595" s="5">
        <f t="shared" si="5930"/>
        <v>34.209999999999127</v>
      </c>
      <c r="AV3595" s="5">
        <f t="shared" si="5933"/>
        <v>-18.039999999999054</v>
      </c>
      <c r="AW3595" s="5">
        <f t="shared" si="5931"/>
        <v>3</v>
      </c>
      <c r="AX3595" s="5">
        <f t="shared" si="5876"/>
        <v>61.103999999999374</v>
      </c>
      <c r="AZ3595" s="4">
        <f t="shared" si="5858"/>
        <v>1</v>
      </c>
      <c r="BA3595" s="5">
        <f t="shared" si="5864"/>
        <v>7.4800000000004729</v>
      </c>
      <c r="BB3595" s="4">
        <f t="shared" si="5859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  <c r="CB3595" s="5">
        <f t="shared" si="5845"/>
        <v>16.170000000000073</v>
      </c>
      <c r="CC3595" s="5">
        <f t="shared" si="5846"/>
        <v>60.399999999999636</v>
      </c>
      <c r="CD3595" s="5">
        <f t="shared" si="5855"/>
        <v>-50</v>
      </c>
      <c r="CE3595" s="5">
        <f t="shared" si="5848"/>
        <v>10.159999999999854</v>
      </c>
      <c r="CF3595" s="5"/>
      <c r="CG3595" s="5">
        <f t="shared" si="5849"/>
        <v>-50</v>
      </c>
      <c r="CH3595" s="5">
        <f t="shared" si="5852"/>
        <v>-10.159999999999854</v>
      </c>
      <c r="CI3595" s="5">
        <f t="shared" si="5850"/>
        <v>-150</v>
      </c>
    </row>
    <row r="3596" spans="1:87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5">
        <f t="shared" si="5918"/>
        <v>99.440000000000509</v>
      </c>
      <c r="K3596" s="5">
        <f t="shared" ref="K3596:K3659" si="5940">AVERAGE(J3585:J3596)</f>
        <v>102.98833333333307</v>
      </c>
      <c r="L3596" s="5">
        <f t="shared" si="5920"/>
        <v>39.920000000000073</v>
      </c>
      <c r="M3596" s="5">
        <f t="shared" ref="M3596" si="5941">AVERAGE(L3585:L3596)</f>
        <v>43.05499999999995</v>
      </c>
      <c r="N3596" s="6" t="s">
        <v>37</v>
      </c>
      <c r="O3596" s="5">
        <f t="shared" si="5897"/>
        <v>5318.9499999999989</v>
      </c>
      <c r="P3596" s="4">
        <f t="shared" si="5898"/>
        <v>0.77560975609752492</v>
      </c>
      <c r="Q3596" s="5">
        <f t="shared" si="5899"/>
        <v>45.100000000000364</v>
      </c>
      <c r="R3596" s="5">
        <f t="shared" si="5900"/>
        <v>5295.2450000000008</v>
      </c>
      <c r="S3596" s="4">
        <f t="shared" si="5901"/>
        <v>0.92426283490494154</v>
      </c>
      <c r="T3596" s="4">
        <f t="shared" si="5902"/>
        <v>0.96337844684084206</v>
      </c>
      <c r="U3596" s="5">
        <f t="shared" si="5903"/>
        <v>5315.1679999999997</v>
      </c>
      <c r="V3596" s="5">
        <f t="shared" si="5904"/>
        <v>3.7819999999992433</v>
      </c>
      <c r="X3596" s="5">
        <f t="shared" si="5905"/>
        <v>18.599999999998545</v>
      </c>
      <c r="Y3596" s="5">
        <f t="shared" si="5906"/>
        <v>19.450000000000728</v>
      </c>
      <c r="AA3596" s="5">
        <f t="shared" si="5907"/>
        <v>1</v>
      </c>
      <c r="AB3596" s="5">
        <f t="shared" si="5936"/>
        <v>0</v>
      </c>
      <c r="AC3596" s="5">
        <f t="shared" si="5908"/>
        <v>1</v>
      </c>
      <c r="AF3596" s="5">
        <f t="shared" si="5924"/>
        <v>54.409999999999854</v>
      </c>
      <c r="AG3596" s="5">
        <f t="shared" si="5925"/>
        <v>36.079999999999927</v>
      </c>
      <c r="AH3596" s="5">
        <f t="shared" si="5926"/>
        <v>45.030000000000655</v>
      </c>
      <c r="AI3596" s="5">
        <f t="shared" si="5927"/>
        <v>63.360000000000582</v>
      </c>
      <c r="AJ3596" s="5"/>
      <c r="AK3596" s="5">
        <f t="shared" si="5928"/>
        <v>45.030000000000655</v>
      </c>
      <c r="AL3596" s="5">
        <f t="shared" si="5840"/>
        <v>45.313000000000649</v>
      </c>
      <c r="AM3596" s="5">
        <f t="shared" si="5929"/>
        <v>54.409999999999854</v>
      </c>
      <c r="AN3596" s="5">
        <f t="shared" ref="AN3596:AT3659" si="5942">AVERAGE(AM3587:AM3596)</f>
        <v>71.65900000000002</v>
      </c>
      <c r="AO3596" s="5">
        <f t="shared" ref="AO3596:AO3659" si="5943">IF(AM3596&gt;AN3596,1,0)</f>
        <v>0</v>
      </c>
      <c r="AP3596" s="5">
        <f t="shared" si="5854"/>
        <v>1</v>
      </c>
      <c r="AQ3596" s="5">
        <f t="shared" si="5868"/>
        <v>2.5</v>
      </c>
      <c r="AR3596" s="5"/>
      <c r="AS3596" s="5">
        <f t="shared" si="5922"/>
        <v>63.360000000000582</v>
      </c>
      <c r="AT3596" s="5">
        <f t="shared" si="5942"/>
        <v>84.09099999999998</v>
      </c>
      <c r="AU3596" s="5">
        <f t="shared" si="5930"/>
        <v>36.079999999999927</v>
      </c>
      <c r="AV3596" s="5">
        <f t="shared" si="5933"/>
        <v>18.329999999999927</v>
      </c>
      <c r="AW3596" s="5">
        <f t="shared" si="5931"/>
        <v>4</v>
      </c>
      <c r="AX3596" s="5">
        <f t="shared" si="5876"/>
        <v>61.103999999999374</v>
      </c>
      <c r="AZ3596" s="4">
        <f t="shared" si="5858"/>
        <v>0.96337844684084206</v>
      </c>
      <c r="BA3596" s="5">
        <f t="shared" si="5864"/>
        <v>-10.12000000000171</v>
      </c>
      <c r="BB3596" s="4">
        <f t="shared" si="5859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  <c r="CB3596" s="5">
        <f t="shared" si="5845"/>
        <v>54.409999999999854</v>
      </c>
      <c r="CC3596" s="5">
        <f t="shared" si="5846"/>
        <v>45.030000000000655</v>
      </c>
      <c r="CD3596" s="5">
        <f t="shared" si="5855"/>
        <v>18.599999999998545</v>
      </c>
      <c r="CE3596" s="5">
        <f t="shared" si="5848"/>
        <v>-30</v>
      </c>
      <c r="CF3596" s="5"/>
      <c r="CG3596" s="5">
        <f t="shared" si="5849"/>
        <v>-50</v>
      </c>
      <c r="CH3596" s="5">
        <f t="shared" si="5852"/>
        <v>19.450000000000728</v>
      </c>
      <c r="CI3596" s="5">
        <f t="shared" si="5850"/>
        <v>-81.400000000001455</v>
      </c>
    </row>
    <row r="3597" spans="1:87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5">
        <f t="shared" si="5918"/>
        <v>155.86999999999898</v>
      </c>
      <c r="K3597" s="5">
        <f t="shared" si="5940"/>
        <v>106.37166666666629</v>
      </c>
      <c r="L3597" s="5">
        <f t="shared" si="5920"/>
        <v>66.179999999999382</v>
      </c>
      <c r="M3597" s="5">
        <f t="shared" ref="M3597" si="5944">AVERAGE(L3586:L3597)</f>
        <v>44.262499999999896</v>
      </c>
      <c r="N3597" s="6" t="s">
        <v>37</v>
      </c>
      <c r="O3597" s="5">
        <f t="shared" si="5897"/>
        <v>5263.3600000000006</v>
      </c>
      <c r="P3597" s="4">
        <f t="shared" si="5898"/>
        <v>0</v>
      </c>
      <c r="Q3597" s="5">
        <f t="shared" si="5899"/>
        <v>65.710000000000036</v>
      </c>
      <c r="R3597" s="5">
        <f t="shared" si="5900"/>
        <v>5279.7875000000004</v>
      </c>
      <c r="S3597" s="4">
        <f t="shared" si="5901"/>
        <v>0.30517077297240558</v>
      </c>
      <c r="T3597" s="4">
        <f t="shared" si="5902"/>
        <v>0.76221321560396615</v>
      </c>
      <c r="U3597" s="5">
        <f t="shared" si="5903"/>
        <v>5311.0459999999994</v>
      </c>
      <c r="V3597" s="5">
        <f t="shared" si="5904"/>
        <v>-47.685999999998785</v>
      </c>
      <c r="X3597" s="5">
        <f t="shared" si="5905"/>
        <v>94.270000000000437</v>
      </c>
      <c r="Y3597" s="5">
        <f t="shared" si="5906"/>
        <v>57.380000000000109</v>
      </c>
      <c r="AA3597" s="5">
        <f t="shared" si="5907"/>
        <v>1</v>
      </c>
      <c r="AB3597" s="5">
        <f t="shared" si="5936"/>
        <v>0</v>
      </c>
      <c r="AC3597" s="5">
        <f t="shared" si="5908"/>
        <v>1</v>
      </c>
      <c r="AF3597" s="5">
        <f t="shared" si="5924"/>
        <v>94.270000000000437</v>
      </c>
      <c r="AG3597" s="5">
        <f t="shared" si="5925"/>
        <v>-41.199999999998909</v>
      </c>
      <c r="AH3597" s="5">
        <f t="shared" si="5926"/>
        <v>20.399999999999636</v>
      </c>
      <c r="AI3597" s="5">
        <f t="shared" si="5927"/>
        <v>155.86999999999898</v>
      </c>
      <c r="AJ3597" s="5"/>
      <c r="AK3597" s="5">
        <f t="shared" si="5928"/>
        <v>20.399999999999636</v>
      </c>
      <c r="AL3597" s="5">
        <f t="shared" si="5840"/>
        <v>45.313000000000649</v>
      </c>
      <c r="AM3597" s="5">
        <f t="shared" si="5929"/>
        <v>94.270000000000437</v>
      </c>
      <c r="AN3597" s="5">
        <f t="shared" si="5942"/>
        <v>70.286000000000058</v>
      </c>
      <c r="AO3597" s="5">
        <f t="shared" si="5943"/>
        <v>1</v>
      </c>
      <c r="AP3597" s="5">
        <f t="shared" si="5854"/>
        <v>2</v>
      </c>
      <c r="AQ3597" s="5">
        <f t="shared" si="5868"/>
        <v>2.2999999999999998</v>
      </c>
      <c r="AR3597" s="5"/>
      <c r="AS3597" s="5">
        <f t="shared" si="5922"/>
        <v>155.86999999999898</v>
      </c>
      <c r="AT3597" s="5">
        <f t="shared" si="5942"/>
        <v>83.863999999999947</v>
      </c>
      <c r="AU3597" s="5">
        <f t="shared" si="5930"/>
        <v>-41.199999999998909</v>
      </c>
      <c r="AV3597" s="5">
        <f t="shared" si="5933"/>
        <v>135.46999999999935</v>
      </c>
      <c r="AW3597" s="5">
        <f t="shared" si="5931"/>
        <v>5</v>
      </c>
      <c r="AX3597" s="5">
        <f t="shared" si="5876"/>
        <v>61.103999999999374</v>
      </c>
      <c r="AZ3597" s="4">
        <f t="shared" si="5858"/>
        <v>0.76221321560396615</v>
      </c>
      <c r="BA3597" s="5">
        <f t="shared" si="5864"/>
        <v>-55.589999999998327</v>
      </c>
      <c r="BB3597" s="4">
        <f t="shared" si="5859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  <c r="CB3597" s="5">
        <f t="shared" si="5845"/>
        <v>94.270000000000437</v>
      </c>
      <c r="CC3597" s="5">
        <f t="shared" si="5846"/>
        <v>20.399999999999636</v>
      </c>
      <c r="CD3597" s="5">
        <f t="shared" si="5855"/>
        <v>94.270000000000437</v>
      </c>
      <c r="CE3597" s="5">
        <f t="shared" si="5848"/>
        <v>-30</v>
      </c>
      <c r="CF3597" s="5"/>
      <c r="CG3597" s="5">
        <f t="shared" si="5849"/>
        <v>-50</v>
      </c>
      <c r="CH3597" s="5">
        <f t="shared" si="5852"/>
        <v>57.380000000000109</v>
      </c>
      <c r="CI3597" s="5">
        <f t="shared" si="5850"/>
        <v>-5.7299999999995634</v>
      </c>
    </row>
    <row r="3598" spans="1:87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5">
        <f t="shared" si="5918"/>
        <v>68.119999999998981</v>
      </c>
      <c r="K3598" s="5">
        <f t="shared" si="5940"/>
        <v>105.89416666666632</v>
      </c>
      <c r="L3598" s="5">
        <f t="shared" si="5920"/>
        <v>30</v>
      </c>
      <c r="M3598" s="5">
        <f t="shared" ref="M3598" si="5945">AVERAGE(L3587:L3598)</f>
        <v>43.602499999999885</v>
      </c>
      <c r="N3598" s="6" t="s">
        <v>36</v>
      </c>
      <c r="O3598" s="5">
        <f t="shared" si="5897"/>
        <v>5275.89</v>
      </c>
      <c r="P3598" s="4">
        <f t="shared" si="5898"/>
        <v>0.19068634910972057</v>
      </c>
      <c r="Q3598" s="5">
        <f t="shared" si="5899"/>
        <v>65.710000000000036</v>
      </c>
      <c r="R3598" s="5">
        <f t="shared" si="5900"/>
        <v>5279.7875000000004</v>
      </c>
      <c r="S3598" s="4">
        <f t="shared" si="5901"/>
        <v>0.19068634910972057</v>
      </c>
      <c r="T3598" s="4">
        <f t="shared" si="5902"/>
        <v>0.60200568777128927</v>
      </c>
      <c r="U3598" s="5">
        <f t="shared" si="5903"/>
        <v>5301.7719999999999</v>
      </c>
      <c r="V3598" s="5">
        <f t="shared" si="5904"/>
        <v>-25.881999999999607</v>
      </c>
      <c r="X3598" s="5">
        <f t="shared" si="5905"/>
        <v>-8.1299999999991996</v>
      </c>
      <c r="Y3598" s="5">
        <f t="shared" si="5906"/>
        <v>11.220000000000255</v>
      </c>
      <c r="AA3598" s="5">
        <f t="shared" si="5907"/>
        <v>0</v>
      </c>
      <c r="AB3598" s="5">
        <f t="shared" si="5936"/>
        <v>0</v>
      </c>
      <c r="AC3598" s="5">
        <f t="shared" si="5908"/>
        <v>0</v>
      </c>
      <c r="AF3598" s="5">
        <f t="shared" si="5924"/>
        <v>1.069999999999709</v>
      </c>
      <c r="AG3598" s="5">
        <f t="shared" si="5925"/>
        <v>47.299999999999272</v>
      </c>
      <c r="AH3598" s="5">
        <f t="shared" si="5926"/>
        <v>67.049999999999272</v>
      </c>
      <c r="AI3598" s="5">
        <f t="shared" si="5927"/>
        <v>20.819999999999709</v>
      </c>
      <c r="AJ3598" s="5"/>
      <c r="AK3598" s="5">
        <f t="shared" si="5928"/>
        <v>1.069999999999709</v>
      </c>
      <c r="AL3598" s="5">
        <f t="shared" ref="AL3598:AL3661" si="5946">PERCENTILE(AK3589:AK3598,0.9)</f>
        <v>43.022999999999406</v>
      </c>
      <c r="AM3598" s="5">
        <f t="shared" si="5929"/>
        <v>67.049999999999272</v>
      </c>
      <c r="AN3598" s="5">
        <f t="shared" si="5942"/>
        <v>71.773999999999972</v>
      </c>
      <c r="AO3598" s="5">
        <f t="shared" si="5943"/>
        <v>0</v>
      </c>
      <c r="AP3598" s="5">
        <f t="shared" si="5854"/>
        <v>2</v>
      </c>
      <c r="AQ3598" s="5">
        <f t="shared" si="5868"/>
        <v>2.2000000000000002</v>
      </c>
      <c r="AR3598" s="5"/>
      <c r="AS3598" s="5">
        <f t="shared" si="5922"/>
        <v>47.299999999999272</v>
      </c>
      <c r="AT3598" s="5">
        <f t="shared" si="5942"/>
        <v>81.927999999999884</v>
      </c>
      <c r="AU3598" s="5">
        <f t="shared" si="5930"/>
        <v>20.819999999999709</v>
      </c>
      <c r="AV3598" s="5">
        <f t="shared" si="5933"/>
        <v>-46.229999999999563</v>
      </c>
      <c r="AW3598" s="5">
        <f t="shared" si="5931"/>
        <v>6</v>
      </c>
      <c r="AX3598" s="5">
        <f t="shared" si="5876"/>
        <v>61.103999999999374</v>
      </c>
      <c r="AZ3598" s="4">
        <f t="shared" si="5858"/>
        <v>0.60200568777128927</v>
      </c>
      <c r="BA3598" s="5">
        <f t="shared" si="5864"/>
        <v>0</v>
      </c>
      <c r="BB3598" s="4">
        <f t="shared" si="5859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  <c r="CB3598" s="5">
        <f t="shared" si="5845"/>
        <v>1.069999999999709</v>
      </c>
      <c r="CC3598" s="5">
        <f t="shared" si="5846"/>
        <v>67.049999999999272</v>
      </c>
      <c r="CD3598" s="5">
        <f t="shared" si="5855"/>
        <v>-50</v>
      </c>
      <c r="CE3598" s="5">
        <f t="shared" si="5848"/>
        <v>-11.220000000000255</v>
      </c>
      <c r="CF3598" s="5"/>
      <c r="CG3598" s="5">
        <f t="shared" si="5849"/>
        <v>-50</v>
      </c>
      <c r="CH3598" s="5">
        <f t="shared" si="5852"/>
        <v>11.220000000000255</v>
      </c>
      <c r="CI3598" s="5">
        <f t="shared" si="5850"/>
        <v>-150</v>
      </c>
    </row>
    <row r="3599" spans="1:87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5">
        <f t="shared" si="5918"/>
        <v>105.98999999999978</v>
      </c>
      <c r="K3599" s="5">
        <f t="shared" si="5940"/>
        <v>101.54833333333302</v>
      </c>
      <c r="L3599" s="5">
        <f t="shared" si="5920"/>
        <v>45.5600000000004</v>
      </c>
      <c r="M3599" s="5">
        <f t="shared" ref="M3599" si="5947">AVERAGE(L3588:L3599)</f>
        <v>40.499999999999922</v>
      </c>
      <c r="N3599" s="6" t="s">
        <v>36</v>
      </c>
      <c r="O3599" s="5">
        <f t="shared" si="5897"/>
        <v>5289.81</v>
      </c>
      <c r="P3599" s="4">
        <f t="shared" si="5898"/>
        <v>0.40252625171206519</v>
      </c>
      <c r="Q3599" s="5">
        <f t="shared" si="5899"/>
        <v>65.710000000000036</v>
      </c>
      <c r="R3599" s="5">
        <f t="shared" si="5900"/>
        <v>5279.7875000000004</v>
      </c>
      <c r="S3599" s="4">
        <f t="shared" si="5901"/>
        <v>0.40252625171206519</v>
      </c>
      <c r="T3599" s="4">
        <f t="shared" si="5902"/>
        <v>0.58485777730781474</v>
      </c>
      <c r="U3599" s="5">
        <f t="shared" si="5903"/>
        <v>5295.4160000000002</v>
      </c>
      <c r="V3599" s="5">
        <f t="shared" si="5904"/>
        <v>-5.6059999999997672</v>
      </c>
      <c r="X3599" s="5">
        <f t="shared" si="5905"/>
        <v>89.300000000001091</v>
      </c>
      <c r="Y3599" s="5">
        <f t="shared" si="5906"/>
        <v>44.670000000000073</v>
      </c>
      <c r="AA3599" s="5">
        <f t="shared" si="5907"/>
        <v>1</v>
      </c>
      <c r="AB3599" s="5">
        <f t="shared" si="5936"/>
        <v>0</v>
      </c>
      <c r="AC3599" s="5">
        <f t="shared" si="5908"/>
        <v>1</v>
      </c>
      <c r="AF3599" s="5">
        <f t="shared" si="5924"/>
        <v>89.300000000001091</v>
      </c>
      <c r="AG3599" s="5">
        <f t="shared" si="5925"/>
        <v>51.989999999999782</v>
      </c>
      <c r="AH3599" s="5">
        <f t="shared" si="5926"/>
        <v>16.68999999999869</v>
      </c>
      <c r="AI3599" s="5">
        <f t="shared" si="5927"/>
        <v>54</v>
      </c>
      <c r="AJ3599" s="5"/>
      <c r="AK3599" s="5">
        <f t="shared" si="5928"/>
        <v>16.68999999999869</v>
      </c>
      <c r="AL3599" s="5">
        <f t="shared" si="5946"/>
        <v>43.022999999999406</v>
      </c>
      <c r="AM3599" s="5">
        <f t="shared" si="5929"/>
        <v>89.300000000001091</v>
      </c>
      <c r="AN3599" s="5">
        <f t="shared" si="5942"/>
        <v>75.551000000000201</v>
      </c>
      <c r="AO3599" s="5">
        <f t="shared" si="5943"/>
        <v>1</v>
      </c>
      <c r="AP3599" s="5">
        <f t="shared" si="5854"/>
        <v>3</v>
      </c>
      <c r="AQ3599" s="5">
        <f t="shared" si="5868"/>
        <v>2.2000000000000002</v>
      </c>
      <c r="AR3599" s="5"/>
      <c r="AS3599" s="5">
        <f t="shared" si="5922"/>
        <v>54</v>
      </c>
      <c r="AT3599" s="5">
        <f t="shared" si="5942"/>
        <v>82.906999999999968</v>
      </c>
      <c r="AU3599" s="5">
        <f t="shared" si="5930"/>
        <v>51.989999999999782</v>
      </c>
      <c r="AV3599" s="5">
        <f t="shared" si="5933"/>
        <v>37.31000000000131</v>
      </c>
      <c r="AW3599" s="5">
        <f t="shared" si="5931"/>
        <v>2</v>
      </c>
      <c r="AX3599" s="5">
        <f t="shared" si="5876"/>
        <v>61.103999999999374</v>
      </c>
      <c r="AZ3599" s="4">
        <f t="shared" si="5858"/>
        <v>0.58485777730781474</v>
      </c>
      <c r="BA3599" s="5">
        <f t="shared" si="5864"/>
        <v>0</v>
      </c>
      <c r="BB3599" s="4">
        <f t="shared" si="5859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  <c r="CB3599" s="5">
        <f t="shared" si="5845"/>
        <v>89.300000000001091</v>
      </c>
      <c r="CC3599" s="5">
        <f t="shared" si="5846"/>
        <v>16.68999999999869</v>
      </c>
      <c r="CD3599" s="5">
        <f t="shared" si="5855"/>
        <v>89.300000000001091</v>
      </c>
      <c r="CE3599" s="5">
        <f t="shared" si="5848"/>
        <v>-30</v>
      </c>
      <c r="CF3599" s="5"/>
      <c r="CG3599" s="5">
        <f t="shared" si="5849"/>
        <v>-50</v>
      </c>
      <c r="CH3599" s="5">
        <f t="shared" si="5852"/>
        <v>44.670000000000073</v>
      </c>
      <c r="CI3599" s="5">
        <f t="shared" si="5850"/>
        <v>-10.699999999998909</v>
      </c>
    </row>
    <row r="3600" spans="1:87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5">
        <f t="shared" si="5918"/>
        <v>82.230000000001382</v>
      </c>
      <c r="K3600" s="5">
        <f t="shared" si="5940"/>
        <v>100.06499999999976</v>
      </c>
      <c r="L3600" s="5">
        <f t="shared" si="5920"/>
        <v>35.890000000000327</v>
      </c>
      <c r="M3600" s="5">
        <f t="shared" ref="M3600" si="5948">AVERAGE(L3589:L3600)</f>
        <v>38.722500000000004</v>
      </c>
      <c r="N3600" s="6" t="s">
        <v>36</v>
      </c>
      <c r="O3600" s="5">
        <f t="shared" si="5897"/>
        <v>5284.8</v>
      </c>
      <c r="P3600" s="4">
        <f t="shared" si="5898"/>
        <v>0.38568087785573385</v>
      </c>
      <c r="Q3600" s="5">
        <f t="shared" si="5899"/>
        <v>55.589999999998327</v>
      </c>
      <c r="R3600" s="5">
        <f t="shared" si="5900"/>
        <v>5277.2574999999997</v>
      </c>
      <c r="S3600" s="4">
        <f t="shared" si="5901"/>
        <v>0.32628214883578738</v>
      </c>
      <c r="T3600" s="4">
        <f t="shared" si="5902"/>
        <v>0.32628214883578738</v>
      </c>
      <c r="U3600" s="5">
        <f t="shared" si="5903"/>
        <v>5286.5619999999999</v>
      </c>
      <c r="V3600" s="5">
        <f t="shared" si="5904"/>
        <v>-1.7619999999997162</v>
      </c>
      <c r="X3600" s="5">
        <f t="shared" si="5905"/>
        <v>22.790000000000873</v>
      </c>
      <c r="Y3600" s="5">
        <f t="shared" si="5906"/>
        <v>8.1300000000001091</v>
      </c>
      <c r="AA3600" s="5">
        <f t="shared" si="5907"/>
        <v>1</v>
      </c>
      <c r="AB3600" s="5">
        <f t="shared" si="5936"/>
        <v>0</v>
      </c>
      <c r="AC3600" s="5">
        <f t="shared" si="5908"/>
        <v>1</v>
      </c>
      <c r="AF3600" s="5">
        <f t="shared" si="5924"/>
        <v>34.390000000001237</v>
      </c>
      <c r="AG3600" s="5">
        <f t="shared" si="5925"/>
        <v>2.0100000000002183</v>
      </c>
      <c r="AH3600" s="5">
        <f t="shared" si="5926"/>
        <v>47.840000000000146</v>
      </c>
      <c r="AI3600" s="5">
        <f t="shared" si="5927"/>
        <v>80.220000000001164</v>
      </c>
      <c r="AJ3600" s="5"/>
      <c r="AK3600" s="5">
        <f t="shared" si="5928"/>
        <v>34.390000000001237</v>
      </c>
      <c r="AL3600" s="5">
        <f t="shared" si="5946"/>
        <v>43.022999999999406</v>
      </c>
      <c r="AM3600" s="5">
        <f t="shared" si="5929"/>
        <v>47.840000000000146</v>
      </c>
      <c r="AN3600" s="5">
        <f t="shared" si="5942"/>
        <v>66.338000000000108</v>
      </c>
      <c r="AO3600" s="5">
        <f t="shared" si="5943"/>
        <v>0</v>
      </c>
      <c r="AP3600" s="5">
        <f t="shared" si="5854"/>
        <v>2</v>
      </c>
      <c r="AQ3600" s="5">
        <f t="shared" si="5868"/>
        <v>2</v>
      </c>
      <c r="AR3600" s="5"/>
      <c r="AS3600" s="5">
        <f t="shared" si="5922"/>
        <v>80.220000000001164</v>
      </c>
      <c r="AT3600" s="5">
        <f t="shared" si="5942"/>
        <v>72.038000000000096</v>
      </c>
      <c r="AU3600" s="5">
        <f t="shared" si="5930"/>
        <v>2.0100000000002183</v>
      </c>
      <c r="AV3600" s="5">
        <f t="shared" si="5933"/>
        <v>32.380000000001019</v>
      </c>
      <c r="AW3600" s="5">
        <f t="shared" si="5931"/>
        <v>3</v>
      </c>
      <c r="AX3600" s="5">
        <f t="shared" si="5876"/>
        <v>61.103999999999374</v>
      </c>
      <c r="AZ3600" s="4">
        <f t="shared" si="5858"/>
        <v>0.32628214883578738</v>
      </c>
      <c r="BA3600" s="5">
        <f t="shared" si="5864"/>
        <v>0</v>
      </c>
      <c r="BB3600" s="4">
        <f t="shared" si="5859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  <c r="CB3600" s="5">
        <f t="shared" si="5845"/>
        <v>34.390000000001237</v>
      </c>
      <c r="CC3600" s="5">
        <f t="shared" si="5846"/>
        <v>47.840000000000146</v>
      </c>
      <c r="CD3600" s="5">
        <f t="shared" si="5855"/>
        <v>22.790000000000873</v>
      </c>
      <c r="CE3600" s="5">
        <f t="shared" si="5848"/>
        <v>-8.1300000000001091</v>
      </c>
      <c r="CF3600" s="5"/>
      <c r="CG3600" s="5">
        <f t="shared" si="5849"/>
        <v>-50</v>
      </c>
      <c r="CH3600" s="5">
        <f t="shared" si="5852"/>
        <v>8.1300000000001091</v>
      </c>
      <c r="CI3600" s="5">
        <f t="shared" si="5850"/>
        <v>-77.209999999999127</v>
      </c>
    </row>
    <row r="3601" spans="1:87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5">
        <f t="shared" si="5918"/>
        <v>108.13999999999942</v>
      </c>
      <c r="K3601" s="5">
        <f t="shared" si="5940"/>
        <v>103.58083333333313</v>
      </c>
      <c r="L3601" s="5">
        <f t="shared" si="5920"/>
        <v>39.75</v>
      </c>
      <c r="M3601" s="5">
        <f t="shared" ref="M3601" si="5949">AVERAGE(L3590:L3601)</f>
        <v>40.101666666666688</v>
      </c>
      <c r="N3601" s="6" t="s">
        <v>36</v>
      </c>
      <c r="O3601" s="5">
        <f t="shared" si="5897"/>
        <v>5264.82</v>
      </c>
      <c r="P3601" s="4">
        <f t="shared" si="5898"/>
        <v>5.5198487712632777E-2</v>
      </c>
      <c r="Q3601" s="5">
        <f t="shared" si="5899"/>
        <v>26.449999999999818</v>
      </c>
      <c r="R3601" s="5">
        <f t="shared" si="5900"/>
        <v>5269.9725000000008</v>
      </c>
      <c r="S3601" s="4">
        <f t="shared" si="5901"/>
        <v>2.2218840359140558E-2</v>
      </c>
      <c r="T3601" s="4">
        <f t="shared" si="5902"/>
        <v>2.2218840359140558E-2</v>
      </c>
      <c r="U3601" s="5">
        <f t="shared" si="5903"/>
        <v>5275.7359999999999</v>
      </c>
      <c r="V3601" s="5">
        <f t="shared" si="5904"/>
        <v>-10.916000000000167</v>
      </c>
      <c r="X3601" s="5">
        <f t="shared" si="5905"/>
        <v>-46.770000000000437</v>
      </c>
      <c r="Y3601" s="5">
        <f t="shared" si="5906"/>
        <v>-17.449999999999818</v>
      </c>
      <c r="AA3601" s="5">
        <f t="shared" si="5907"/>
        <v>0</v>
      </c>
      <c r="AB3601" s="5">
        <f t="shared" si="5936"/>
        <v>1</v>
      </c>
      <c r="AC3601" s="5">
        <f t="shared" si="5908"/>
        <v>1</v>
      </c>
      <c r="AF3601" s="5">
        <f t="shared" si="5924"/>
        <v>12.159999999999854</v>
      </c>
      <c r="AG3601" s="5">
        <f t="shared" si="5925"/>
        <v>21.309999999999491</v>
      </c>
      <c r="AH3601" s="5">
        <f t="shared" si="5926"/>
        <v>95.979999999999563</v>
      </c>
      <c r="AI3601" s="5">
        <f t="shared" si="5927"/>
        <v>86.829999999999927</v>
      </c>
      <c r="AJ3601" s="5"/>
      <c r="AK3601" s="5">
        <f t="shared" si="5928"/>
        <v>12.159999999999854</v>
      </c>
      <c r="AL3601" s="5">
        <f t="shared" si="5946"/>
        <v>43.022999999999406</v>
      </c>
      <c r="AM3601" s="5">
        <f t="shared" si="5929"/>
        <v>95.979999999999563</v>
      </c>
      <c r="AN3601" s="5">
        <f t="shared" si="5942"/>
        <v>66.963000000000108</v>
      </c>
      <c r="AO3601" s="5">
        <f t="shared" si="5943"/>
        <v>1</v>
      </c>
      <c r="AP3601" s="5">
        <f t="shared" si="5854"/>
        <v>3</v>
      </c>
      <c r="AQ3601" s="5">
        <f t="shared" si="5868"/>
        <v>2</v>
      </c>
      <c r="AR3601" s="5"/>
      <c r="AS3601" s="5">
        <f t="shared" si="5922"/>
        <v>86.829999999999927</v>
      </c>
      <c r="AT3601" s="5">
        <f t="shared" si="5942"/>
        <v>69.113000000000099</v>
      </c>
      <c r="AU3601" s="5">
        <f t="shared" si="5930"/>
        <v>21.309999999999491</v>
      </c>
      <c r="AV3601" s="5">
        <f t="shared" si="5933"/>
        <v>-9.1499999999996362</v>
      </c>
      <c r="AW3601" s="5">
        <f t="shared" si="5931"/>
        <v>4</v>
      </c>
      <c r="AX3601" s="5">
        <f t="shared" si="5876"/>
        <v>52.804999999999758</v>
      </c>
      <c r="AZ3601" s="4">
        <f t="shared" si="5858"/>
        <v>2.2218840359140558E-2</v>
      </c>
      <c r="BA3601" s="5">
        <f t="shared" si="5864"/>
        <v>0</v>
      </c>
      <c r="BB3601" s="4">
        <f t="shared" si="5859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  <c r="CB3601" s="5">
        <f t="shared" si="5845"/>
        <v>12.159999999999854</v>
      </c>
      <c r="CC3601" s="5">
        <f t="shared" si="5846"/>
        <v>95.979999999999563</v>
      </c>
      <c r="CD3601" s="5">
        <f t="shared" si="5855"/>
        <v>-50</v>
      </c>
      <c r="CE3601" s="5">
        <f t="shared" si="5848"/>
        <v>17.449999999999818</v>
      </c>
      <c r="CF3601" s="5"/>
      <c r="CG3601" s="5">
        <f t="shared" si="5849"/>
        <v>-50</v>
      </c>
      <c r="CH3601" s="5">
        <f t="shared" si="5852"/>
        <v>-17.449999999999818</v>
      </c>
      <c r="CI3601" s="5">
        <f t="shared" si="5850"/>
        <v>-150</v>
      </c>
    </row>
    <row r="3602" spans="1:87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5">
        <f t="shared" si="5918"/>
        <v>175.03999999999905</v>
      </c>
      <c r="K3602" s="5">
        <f t="shared" si="5940"/>
        <v>102.42499999999973</v>
      </c>
      <c r="L3602" s="5">
        <f t="shared" si="5920"/>
        <v>53.279999999999745</v>
      </c>
      <c r="M3602" s="5">
        <f t="shared" ref="M3602" si="5950">AVERAGE(L3591:L3602)</f>
        <v>40.692500000000031</v>
      </c>
      <c r="N3602" s="6" t="s">
        <v>36</v>
      </c>
      <c r="O3602" s="5">
        <f t="shared" si="5897"/>
        <v>5191.9399999999996</v>
      </c>
      <c r="P3602" s="4">
        <f t="shared" si="5898"/>
        <v>0</v>
      </c>
      <c r="Q3602" s="5">
        <f t="shared" si="5899"/>
        <v>97.8700000000008</v>
      </c>
      <c r="R3602" s="5">
        <f t="shared" si="5900"/>
        <v>5216.4074999999993</v>
      </c>
      <c r="S3602" s="4">
        <f t="shared" si="5901"/>
        <v>0</v>
      </c>
      <c r="T3602" s="4">
        <f t="shared" si="5902"/>
        <v>0</v>
      </c>
      <c r="U3602" s="5">
        <f t="shared" si="5903"/>
        <v>5261.4519999999993</v>
      </c>
      <c r="V3602" s="5">
        <f t="shared" si="5904"/>
        <v>-69.511999999999716</v>
      </c>
      <c r="X3602" s="5">
        <f t="shared" si="5905"/>
        <v>-72.219999999999345</v>
      </c>
      <c r="Y3602" s="5">
        <f t="shared" si="5906"/>
        <v>-4.2699999999995271</v>
      </c>
      <c r="AA3602" s="5">
        <f t="shared" si="5907"/>
        <v>0</v>
      </c>
      <c r="AB3602" s="5">
        <f t="shared" si="5936"/>
        <v>1</v>
      </c>
      <c r="AC3602" s="5">
        <f t="shared" si="5908"/>
        <v>1</v>
      </c>
      <c r="AF3602" s="5">
        <f t="shared" si="5924"/>
        <v>12.270000000000437</v>
      </c>
      <c r="AG3602" s="5">
        <f t="shared" si="5925"/>
        <v>11.090000000000146</v>
      </c>
      <c r="AH3602" s="5">
        <f t="shared" si="5926"/>
        <v>162.76999999999862</v>
      </c>
      <c r="AI3602" s="5">
        <f t="shared" si="5927"/>
        <v>163.94999999999891</v>
      </c>
      <c r="AJ3602" s="5"/>
      <c r="AK3602" s="5">
        <f t="shared" si="5928"/>
        <v>12.270000000000437</v>
      </c>
      <c r="AL3602" s="5">
        <f t="shared" si="5946"/>
        <v>35.454000000001173</v>
      </c>
      <c r="AM3602" s="5">
        <f t="shared" si="5929"/>
        <v>162.76999999999862</v>
      </c>
      <c r="AN3602" s="5">
        <f t="shared" si="5942"/>
        <v>75.442000000000007</v>
      </c>
      <c r="AO3602" s="5">
        <f t="shared" si="5943"/>
        <v>1</v>
      </c>
      <c r="AP3602" s="5">
        <f t="shared" si="5854"/>
        <v>4</v>
      </c>
      <c r="AQ3602" s="5">
        <f t="shared" si="5868"/>
        <v>2.1</v>
      </c>
      <c r="AR3602" s="5"/>
      <c r="AS3602" s="5">
        <f t="shared" si="5922"/>
        <v>163.94999999999891</v>
      </c>
      <c r="AT3602" s="5">
        <f t="shared" si="5942"/>
        <v>79.444000000000045</v>
      </c>
      <c r="AU3602" s="5">
        <f t="shared" si="5930"/>
        <v>11.090000000000146</v>
      </c>
      <c r="AV3602" s="5">
        <f t="shared" si="5933"/>
        <v>1.180000000000291</v>
      </c>
      <c r="AW3602" s="5">
        <f t="shared" si="5931"/>
        <v>5</v>
      </c>
      <c r="AX3602" s="5">
        <f t="shared" si="5876"/>
        <v>51.189000000000306</v>
      </c>
      <c r="AZ3602" s="4">
        <f t="shared" si="5858"/>
        <v>0</v>
      </c>
      <c r="BA3602" s="5">
        <f t="shared" si="5864"/>
        <v>0</v>
      </c>
      <c r="BB3602" s="4">
        <f t="shared" si="5859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  <c r="CB3602" s="5">
        <f t="shared" ref="CB3602:CB3665" si="5951">C3602-B3602</f>
        <v>12.270000000000437</v>
      </c>
      <c r="CC3602" s="5">
        <f t="shared" ref="CC3602:CC3665" si="5952">B3602-D3602</f>
        <v>162.76999999999862</v>
      </c>
      <c r="CD3602" s="5">
        <f t="shared" si="5855"/>
        <v>-50</v>
      </c>
      <c r="CE3602" s="5">
        <f t="shared" si="5848"/>
        <v>4.2699999999995271</v>
      </c>
      <c r="CF3602" s="5"/>
      <c r="CG3602" s="5">
        <f t="shared" si="5849"/>
        <v>-50</v>
      </c>
      <c r="CH3602" s="5">
        <f t="shared" si="5852"/>
        <v>-4.2699999999995271</v>
      </c>
      <c r="CI3602" s="5">
        <f t="shared" si="5850"/>
        <v>-150</v>
      </c>
    </row>
    <row r="3603" spans="1:87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5">
        <f t="shared" si="5918"/>
        <v>126.03999999999905</v>
      </c>
      <c r="K3603" s="5">
        <f t="shared" si="5940"/>
        <v>103.25499999999965</v>
      </c>
      <c r="L3603" s="5">
        <f t="shared" si="5920"/>
        <v>45.6899999999996</v>
      </c>
      <c r="M3603" s="5">
        <f t="shared" ref="M3603" si="5953">AVERAGE(L3592:L3603)</f>
        <v>41.083333333333336</v>
      </c>
      <c r="N3603" s="6" t="s">
        <v>36</v>
      </c>
      <c r="O3603" s="5">
        <f t="shared" si="5897"/>
        <v>5284</v>
      </c>
      <c r="P3603" s="4">
        <f t="shared" si="5898"/>
        <v>0.94063553693674928</v>
      </c>
      <c r="Q3603" s="5">
        <f t="shared" si="5899"/>
        <v>97.8700000000008</v>
      </c>
      <c r="R3603" s="5">
        <f t="shared" si="5900"/>
        <v>5216.4074999999993</v>
      </c>
      <c r="S3603" s="4">
        <f t="shared" si="5901"/>
        <v>0.94063553693674928</v>
      </c>
      <c r="T3603" s="4">
        <f t="shared" si="5902"/>
        <v>0.67133377087435075</v>
      </c>
      <c r="U3603" s="5">
        <f t="shared" si="5903"/>
        <v>5263.0739999999996</v>
      </c>
      <c r="V3603" s="5">
        <f t="shared" si="5904"/>
        <v>20.926000000000386</v>
      </c>
      <c r="X3603" s="5">
        <f t="shared" si="5905"/>
        <v>99.180000000000291</v>
      </c>
      <c r="Y3603" s="5">
        <f t="shared" si="5906"/>
        <v>2.8800000000001091</v>
      </c>
      <c r="AA3603" s="5">
        <f t="shared" si="5907"/>
        <v>1</v>
      </c>
      <c r="AB3603" s="5">
        <f t="shared" si="5936"/>
        <v>0</v>
      </c>
      <c r="AC3603" s="5">
        <f t="shared" si="5908"/>
        <v>1</v>
      </c>
      <c r="AF3603" s="5">
        <f t="shared" si="5924"/>
        <v>99.180000000000291</v>
      </c>
      <c r="AG3603" s="5">
        <f t="shared" si="5925"/>
        <v>103.75</v>
      </c>
      <c r="AH3603" s="5">
        <f t="shared" si="5926"/>
        <v>26.859999999998763</v>
      </c>
      <c r="AI3603" s="5">
        <f t="shared" si="5927"/>
        <v>22.289999999999054</v>
      </c>
      <c r="AJ3603" s="5"/>
      <c r="AK3603" s="5">
        <f t="shared" si="5928"/>
        <v>26.859999999998763</v>
      </c>
      <c r="AL3603" s="5">
        <f t="shared" si="5946"/>
        <v>35.454000000001173</v>
      </c>
      <c r="AM3603" s="5">
        <f t="shared" si="5929"/>
        <v>99.180000000000291</v>
      </c>
      <c r="AN3603" s="5">
        <f t="shared" si="5942"/>
        <v>79.15900000000002</v>
      </c>
      <c r="AO3603" s="5">
        <f t="shared" si="5943"/>
        <v>1</v>
      </c>
      <c r="AP3603" s="5">
        <f t="shared" si="5854"/>
        <v>5</v>
      </c>
      <c r="AQ3603" s="5">
        <f t="shared" si="5868"/>
        <v>2.4</v>
      </c>
      <c r="AR3603" s="5"/>
      <c r="AS3603" s="5">
        <f t="shared" si="5922"/>
        <v>103.75</v>
      </c>
      <c r="AT3603" s="5">
        <f t="shared" si="5942"/>
        <v>81.743000000000023</v>
      </c>
      <c r="AU3603" s="5">
        <f t="shared" si="5930"/>
        <v>22.289999999999054</v>
      </c>
      <c r="AV3603" s="5">
        <f t="shared" si="5933"/>
        <v>-4.569999999999709</v>
      </c>
      <c r="AW3603" s="5">
        <f t="shared" si="5931"/>
        <v>6</v>
      </c>
      <c r="AX3603" s="5">
        <f t="shared" si="5876"/>
        <v>51.189000000000306</v>
      </c>
      <c r="AZ3603" s="4">
        <f t="shared" si="5858"/>
        <v>0.67133377087435075</v>
      </c>
      <c r="BA3603" s="5">
        <f t="shared" si="5864"/>
        <v>0</v>
      </c>
      <c r="BB3603" s="4">
        <f t="shared" si="5859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  <c r="CB3603" s="5">
        <f t="shared" si="5951"/>
        <v>99.180000000000291</v>
      </c>
      <c r="CC3603" s="5">
        <f t="shared" si="5952"/>
        <v>26.859999999998763</v>
      </c>
      <c r="CD3603" s="5">
        <f t="shared" si="5855"/>
        <v>99.180000000000291</v>
      </c>
      <c r="CE3603" s="5">
        <f t="shared" ref="CE3603:CE3666" si="5954">IF(G3603-F3603&gt;30,-30,F3603-I3603)</f>
        <v>-2.8800000000001091</v>
      </c>
      <c r="CF3603" s="5"/>
      <c r="CG3603" s="5">
        <f t="shared" ref="CG3603:CG3666" si="5955">IF(CD3603&lt;&gt;"",-$CD$1,"")</f>
        <v>-50</v>
      </c>
      <c r="CH3603" s="5">
        <f t="shared" si="5852"/>
        <v>2.8800000000001091</v>
      </c>
      <c r="CI3603" s="5">
        <f t="shared" ref="CI3603:CI3666" si="5956">IF(CD3603&lt;&gt;"",CD3603-$CD$1-$CD$1,"")</f>
        <v>-0.81999999999970896</v>
      </c>
    </row>
    <row r="3604" spans="1:87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5">
        <f t="shared" si="5918"/>
        <v>333.35000000000036</v>
      </c>
      <c r="K3604" s="5">
        <f t="shared" si="5940"/>
        <v>120.96916666666645</v>
      </c>
      <c r="L3604" s="5">
        <f t="shared" si="5920"/>
        <v>119.64000000000033</v>
      </c>
      <c r="M3604" s="5">
        <f t="shared" ref="M3604" si="5957">AVERAGE(L3593:L3604)</f>
        <v>47.632500000000014</v>
      </c>
      <c r="N3604" s="6" t="s">
        <v>37</v>
      </c>
      <c r="O3604" s="5">
        <f t="shared" si="5897"/>
        <v>5068.0199999999995</v>
      </c>
      <c r="P3604" s="4">
        <f t="shared" si="5898"/>
        <v>0</v>
      </c>
      <c r="Q3604" s="5">
        <f t="shared" si="5899"/>
        <v>216.78000000000065</v>
      </c>
      <c r="R3604" s="5">
        <f t="shared" si="5900"/>
        <v>5122.2150000000001</v>
      </c>
      <c r="S3604" s="4">
        <f t="shared" si="5901"/>
        <v>0</v>
      </c>
      <c r="T3604" s="4">
        <f t="shared" si="5902"/>
        <v>0</v>
      </c>
      <c r="U3604" s="5">
        <f t="shared" si="5903"/>
        <v>5218.7159999999994</v>
      </c>
      <c r="V3604" s="5">
        <f t="shared" si="5904"/>
        <v>-150.69599999999991</v>
      </c>
      <c r="X3604" s="5">
        <f t="shared" si="5905"/>
        <v>-194.19000000000051</v>
      </c>
      <c r="Y3604" s="5">
        <f t="shared" si="5906"/>
        <v>-47.920000000000073</v>
      </c>
      <c r="AA3604" s="5">
        <f t="shared" si="5907"/>
        <v>0</v>
      </c>
      <c r="AB3604" s="5">
        <f t="shared" si="5936"/>
        <v>1</v>
      </c>
      <c r="AC3604" s="5">
        <f t="shared" si="5908"/>
        <v>1</v>
      </c>
      <c r="AF3604" s="5">
        <f t="shared" si="5924"/>
        <v>1.0900000000001455</v>
      </c>
      <c r="AG3604" s="5">
        <f t="shared" si="5925"/>
        <v>-137.90999999999985</v>
      </c>
      <c r="AH3604" s="5">
        <f t="shared" si="5926"/>
        <v>194.35000000000036</v>
      </c>
      <c r="AI3604" s="5">
        <f t="shared" si="5927"/>
        <v>333.35000000000036</v>
      </c>
      <c r="AJ3604" s="5"/>
      <c r="AK3604" s="5">
        <f t="shared" si="5928"/>
        <v>1.0900000000001455</v>
      </c>
      <c r="AL3604" s="5">
        <f t="shared" si="5946"/>
        <v>35.454000000001173</v>
      </c>
      <c r="AM3604" s="5">
        <f t="shared" si="5929"/>
        <v>194.35000000000036</v>
      </c>
      <c r="AN3604" s="5">
        <f t="shared" si="5942"/>
        <v>96.554999999999922</v>
      </c>
      <c r="AO3604" s="5">
        <f t="shared" si="5943"/>
        <v>1</v>
      </c>
      <c r="AP3604" s="5">
        <f t="shared" si="5854"/>
        <v>6</v>
      </c>
      <c r="AQ3604" s="5">
        <f t="shared" si="5868"/>
        <v>2.9</v>
      </c>
      <c r="AR3604" s="5"/>
      <c r="AS3604" s="5">
        <f t="shared" si="5922"/>
        <v>333.35000000000036</v>
      </c>
      <c r="AT3604" s="5">
        <f t="shared" si="5942"/>
        <v>113.09899999999998</v>
      </c>
      <c r="AU3604" s="5">
        <f t="shared" si="5930"/>
        <v>-137.90999999999985</v>
      </c>
      <c r="AV3604" s="5">
        <f t="shared" si="5933"/>
        <v>139</v>
      </c>
      <c r="AW3604" s="5">
        <f t="shared" si="5931"/>
        <v>2</v>
      </c>
      <c r="AX3604" s="5">
        <f t="shared" si="5876"/>
        <v>37.670999999999935</v>
      </c>
      <c r="AZ3604" s="4">
        <f t="shared" si="5858"/>
        <v>0</v>
      </c>
      <c r="BA3604" s="5">
        <f t="shared" si="5864"/>
        <v>0</v>
      </c>
      <c r="BB3604" s="4">
        <f t="shared" si="5859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  <c r="CB3604" s="5">
        <f t="shared" si="5951"/>
        <v>1.0900000000001455</v>
      </c>
      <c r="CC3604" s="5">
        <f t="shared" si="5952"/>
        <v>194.35000000000036</v>
      </c>
      <c r="CD3604" s="5">
        <f t="shared" si="5855"/>
        <v>-50</v>
      </c>
      <c r="CE3604" s="5">
        <f t="shared" si="5954"/>
        <v>47.920000000000073</v>
      </c>
      <c r="CF3604" s="5"/>
      <c r="CG3604" s="5">
        <f t="shared" si="5955"/>
        <v>-50</v>
      </c>
      <c r="CH3604" s="5">
        <f t="shared" ref="CH3604:CH3667" si="5958">IF(CI3604&lt;&gt;"",I3604-F3604,"")</f>
        <v>-47.920000000000073</v>
      </c>
      <c r="CI3604" s="5">
        <f t="shared" si="5956"/>
        <v>-150</v>
      </c>
    </row>
    <row r="3605" spans="1:87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5">
        <f t="shared" si="5918"/>
        <v>231.22000000000116</v>
      </c>
      <c r="K3605" s="5">
        <f t="shared" si="5940"/>
        <v>133.22416666666655</v>
      </c>
      <c r="L3605" s="5">
        <f t="shared" si="5920"/>
        <v>108.94000000000051</v>
      </c>
      <c r="M3605" s="5">
        <f t="shared" ref="M3605" si="5959">AVERAGE(L3594:L3605)</f>
        <v>53.761666666666692</v>
      </c>
      <c r="N3605" s="6" t="s">
        <v>36</v>
      </c>
      <c r="O3605" s="5">
        <f t="shared" si="5897"/>
        <v>5193.25</v>
      </c>
      <c r="P3605" s="4">
        <f t="shared" si="5898"/>
        <v>0.57982220575979349</v>
      </c>
      <c r="Q3605" s="5">
        <f t="shared" si="5899"/>
        <v>215.98000000000047</v>
      </c>
      <c r="R3605" s="5">
        <f t="shared" si="5900"/>
        <v>5122.0149999999994</v>
      </c>
      <c r="S3605" s="4">
        <f t="shared" si="5901"/>
        <v>0.56463321159655522</v>
      </c>
      <c r="T3605" s="4">
        <f t="shared" si="5902"/>
        <v>0.56463321159655522</v>
      </c>
      <c r="U3605" s="5">
        <f t="shared" si="5903"/>
        <v>5200.4059999999999</v>
      </c>
      <c r="V3605" s="5">
        <f t="shared" si="5904"/>
        <v>-7.1559999999999491</v>
      </c>
      <c r="X3605" s="5">
        <f t="shared" si="5905"/>
        <v>135.3799999999992</v>
      </c>
      <c r="Y3605" s="5">
        <f t="shared" si="5906"/>
        <v>55.069999999999709</v>
      </c>
      <c r="AA3605" s="5">
        <f t="shared" si="5907"/>
        <v>1</v>
      </c>
      <c r="AB3605" s="5">
        <f t="shared" si="5936"/>
        <v>0</v>
      </c>
      <c r="AC3605" s="5">
        <f t="shared" si="5908"/>
        <v>1</v>
      </c>
      <c r="AF3605" s="5">
        <f t="shared" si="5924"/>
        <v>136.34000000000015</v>
      </c>
      <c r="AG3605" s="5">
        <f t="shared" si="5925"/>
        <v>231.22000000000116</v>
      </c>
      <c r="AH3605" s="5">
        <f t="shared" si="5926"/>
        <v>32.610000000000582</v>
      </c>
      <c r="AI3605" s="5">
        <f t="shared" si="5927"/>
        <v>-62.270000000000437</v>
      </c>
      <c r="AJ3605" s="5"/>
      <c r="AK3605" s="5">
        <f t="shared" si="5928"/>
        <v>32.610000000000582</v>
      </c>
      <c r="AL3605" s="5">
        <f t="shared" si="5946"/>
        <v>35.454000000001173</v>
      </c>
      <c r="AM3605" s="5">
        <f t="shared" si="5929"/>
        <v>136.34000000000015</v>
      </c>
      <c r="AN3605" s="5">
        <f t="shared" si="5942"/>
        <v>104.14899999999997</v>
      </c>
      <c r="AO3605" s="5">
        <f t="shared" si="5943"/>
        <v>1</v>
      </c>
      <c r="AP3605" s="5">
        <f t="shared" ref="AP3605:AP3668" si="5960">SUM(AO3596:AO3605)</f>
        <v>7</v>
      </c>
      <c r="AQ3605" s="5">
        <f t="shared" si="5868"/>
        <v>3.5</v>
      </c>
      <c r="AR3605" s="5"/>
      <c r="AS3605" s="5">
        <f t="shared" si="5922"/>
        <v>231.22000000000116</v>
      </c>
      <c r="AT3605" s="5">
        <f t="shared" si="5942"/>
        <v>131.98500000000004</v>
      </c>
      <c r="AU3605" s="5">
        <f t="shared" si="5930"/>
        <v>-62.270000000000437</v>
      </c>
      <c r="AV3605" s="5">
        <f t="shared" si="5933"/>
        <v>-94.880000000001019</v>
      </c>
      <c r="AW3605" s="5">
        <f t="shared" si="5931"/>
        <v>3</v>
      </c>
      <c r="AX3605" s="5">
        <f t="shared" si="5876"/>
        <v>37.670999999999935</v>
      </c>
      <c r="AZ3605" s="4">
        <f t="shared" si="5858"/>
        <v>0.56463321159655522</v>
      </c>
      <c r="BA3605" s="5">
        <f t="shared" si="5864"/>
        <v>0</v>
      </c>
      <c r="BB3605" s="4">
        <f t="shared" si="5859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  <c r="CB3605" s="5">
        <f t="shared" si="5951"/>
        <v>136.34000000000015</v>
      </c>
      <c r="CC3605" s="5">
        <f t="shared" si="5952"/>
        <v>32.610000000000582</v>
      </c>
      <c r="CD3605" s="5">
        <f t="shared" ref="CD3605:CD3668" si="5961">IF(CC3605&gt;$CD$1,-$CD$1,E3605-B3605)</f>
        <v>135.3799999999992</v>
      </c>
      <c r="CE3605" s="5">
        <f t="shared" si="5954"/>
        <v>-30</v>
      </c>
      <c r="CF3605" s="5"/>
      <c r="CG3605" s="5">
        <f t="shared" si="5955"/>
        <v>-50</v>
      </c>
      <c r="CH3605" s="5">
        <f t="shared" si="5958"/>
        <v>55.069999999999709</v>
      </c>
      <c r="CI3605" s="5">
        <f t="shared" si="5956"/>
        <v>35.3799999999992</v>
      </c>
    </row>
    <row r="3606" spans="1:87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5">
        <f t="shared" si="5918"/>
        <v>64.569999999999709</v>
      </c>
      <c r="K3606" s="5">
        <f t="shared" si="5940"/>
        <v>135.54833333333318</v>
      </c>
      <c r="L3606" s="5">
        <f t="shared" si="5920"/>
        <v>24.470000000000255</v>
      </c>
      <c r="M3606" s="5">
        <f t="shared" ref="M3606" si="5962">AVERAGE(L3595:L3606)</f>
        <v>53.922500000000049</v>
      </c>
      <c r="N3606" s="6" t="s">
        <v>37</v>
      </c>
      <c r="O3606" s="5">
        <f t="shared" si="5897"/>
        <v>5150.7700000000004</v>
      </c>
      <c r="P3606" s="4">
        <f t="shared" si="5898"/>
        <v>0.38313732753033025</v>
      </c>
      <c r="Q3606" s="5">
        <f t="shared" si="5899"/>
        <v>215.98000000000047</v>
      </c>
      <c r="R3606" s="5">
        <f t="shared" si="5900"/>
        <v>5122.0149999999994</v>
      </c>
      <c r="S3606" s="4">
        <f t="shared" si="5901"/>
        <v>0.38172340621828887</v>
      </c>
      <c r="T3606" s="4">
        <f t="shared" si="5902"/>
        <v>0.37310068082420572</v>
      </c>
      <c r="U3606" s="5">
        <f t="shared" si="5903"/>
        <v>5177.5959999999995</v>
      </c>
      <c r="V3606" s="5">
        <f t="shared" si="5904"/>
        <v>-26.825999999999112</v>
      </c>
      <c r="X3606" s="5">
        <f t="shared" si="5905"/>
        <v>-20.369999999998981</v>
      </c>
      <c r="Y3606" s="5">
        <f t="shared" si="5906"/>
        <v>6.6400000000003274</v>
      </c>
      <c r="AA3606" s="5">
        <f t="shared" si="5907"/>
        <v>0</v>
      </c>
      <c r="AB3606" s="5">
        <f t="shared" si="5936"/>
        <v>0</v>
      </c>
      <c r="AC3606" s="5">
        <f t="shared" si="5908"/>
        <v>0</v>
      </c>
      <c r="AF3606" s="5">
        <f t="shared" si="5924"/>
        <v>36.610000000000582</v>
      </c>
      <c r="AG3606" s="5">
        <f t="shared" si="5925"/>
        <v>9.8500000000003638</v>
      </c>
      <c r="AH3606" s="5">
        <f t="shared" si="5926"/>
        <v>27.959999999999127</v>
      </c>
      <c r="AI3606" s="5">
        <f t="shared" si="5927"/>
        <v>54.719999999999345</v>
      </c>
      <c r="AJ3606" s="5"/>
      <c r="AK3606" s="5">
        <f t="shared" si="5928"/>
        <v>27.959999999999127</v>
      </c>
      <c r="AL3606" s="5">
        <f t="shared" si="5946"/>
        <v>32.78800000000065</v>
      </c>
      <c r="AM3606" s="5">
        <f t="shared" si="5929"/>
        <v>36.610000000000582</v>
      </c>
      <c r="AN3606" s="5">
        <f t="shared" si="5942"/>
        <v>102.36900000000006</v>
      </c>
      <c r="AO3606" s="5">
        <f t="shared" si="5943"/>
        <v>0</v>
      </c>
      <c r="AP3606" s="5">
        <f t="shared" si="5960"/>
        <v>7</v>
      </c>
      <c r="AQ3606" s="5">
        <f t="shared" si="5868"/>
        <v>4.0999999999999996</v>
      </c>
      <c r="AR3606" s="5"/>
      <c r="AS3606" s="5">
        <f t="shared" si="5922"/>
        <v>54.719999999999345</v>
      </c>
      <c r="AT3606" s="5">
        <f t="shared" si="5942"/>
        <v>131.12099999999992</v>
      </c>
      <c r="AU3606" s="5">
        <f t="shared" si="5930"/>
        <v>9.8500000000003638</v>
      </c>
      <c r="AV3606" s="5">
        <f t="shared" si="5933"/>
        <v>26.760000000000218</v>
      </c>
      <c r="AW3606" s="5">
        <f t="shared" si="5931"/>
        <v>4</v>
      </c>
      <c r="AX3606" s="5">
        <f t="shared" si="5876"/>
        <v>37.670999999999935</v>
      </c>
      <c r="AZ3606" s="4">
        <f t="shared" si="5858"/>
        <v>0.37310068082420572</v>
      </c>
      <c r="BA3606" s="5">
        <f t="shared" si="5864"/>
        <v>0</v>
      </c>
      <c r="BB3606" s="4">
        <f t="shared" si="5859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  <c r="CB3606" s="5">
        <f t="shared" si="5951"/>
        <v>36.610000000000582</v>
      </c>
      <c r="CC3606" s="5">
        <f t="shared" si="5952"/>
        <v>27.959999999999127</v>
      </c>
      <c r="CD3606" s="5">
        <f t="shared" si="5961"/>
        <v>-20.369999999998981</v>
      </c>
      <c r="CE3606" s="5">
        <f t="shared" si="5954"/>
        <v>-6.6400000000003274</v>
      </c>
      <c r="CF3606" s="5"/>
      <c r="CG3606" s="5">
        <f t="shared" si="5955"/>
        <v>-50</v>
      </c>
      <c r="CH3606" s="5">
        <f t="shared" si="5958"/>
        <v>6.6400000000003274</v>
      </c>
      <c r="CI3606" s="5">
        <f t="shared" si="5956"/>
        <v>-120.36999999999898</v>
      </c>
    </row>
    <row r="3607" spans="1:87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5">
        <f t="shared" si="5918"/>
        <v>82.1200000000008</v>
      </c>
      <c r="K3607" s="5">
        <f t="shared" si="5940"/>
        <v>136.01083333333327</v>
      </c>
      <c r="L3607" s="5">
        <f t="shared" si="5920"/>
        <v>39.909999999999854</v>
      </c>
      <c r="M3607" s="5">
        <f t="shared" ref="M3607" si="5963">AVERAGE(L3596:L3607)</f>
        <v>54.102500000000042</v>
      </c>
      <c r="N3607" s="6" t="s">
        <v>36</v>
      </c>
      <c r="O3607" s="5">
        <f t="shared" si="5897"/>
        <v>5125.8300000000008</v>
      </c>
      <c r="P3607" s="4">
        <f t="shared" si="5898"/>
        <v>0.26766367256227974</v>
      </c>
      <c r="Q3607" s="5">
        <f t="shared" si="5899"/>
        <v>215.98000000000047</v>
      </c>
      <c r="R3607" s="5">
        <f t="shared" si="5900"/>
        <v>5122.0149999999994</v>
      </c>
      <c r="S3607" s="4">
        <f t="shared" si="5901"/>
        <v>0.26766367256227974</v>
      </c>
      <c r="T3607" s="4">
        <f t="shared" si="5902"/>
        <v>0.26065196807791641</v>
      </c>
      <c r="U3607" s="5">
        <f t="shared" si="5903"/>
        <v>5164.3740000000007</v>
      </c>
      <c r="V3607" s="5">
        <f t="shared" si="5904"/>
        <v>-38.543999999999869</v>
      </c>
      <c r="X3607" s="5">
        <f t="shared" si="5905"/>
        <v>-34.479999999999563</v>
      </c>
      <c r="Y3607" s="5">
        <f t="shared" si="5906"/>
        <v>8.9099999999998545</v>
      </c>
      <c r="AA3607" s="5">
        <f t="shared" si="5907"/>
        <v>0</v>
      </c>
      <c r="AB3607" s="5">
        <f t="shared" si="5936"/>
        <v>0</v>
      </c>
      <c r="AC3607" s="5">
        <f t="shared" si="5908"/>
        <v>0</v>
      </c>
      <c r="AF3607" s="5">
        <f t="shared" si="5924"/>
        <v>10.090000000000146</v>
      </c>
      <c r="AG3607" s="5">
        <f t="shared" si="5925"/>
        <v>45.420000000000073</v>
      </c>
      <c r="AH3607" s="5">
        <f t="shared" si="5926"/>
        <v>72.030000000000655</v>
      </c>
      <c r="AI3607" s="5">
        <f t="shared" si="5927"/>
        <v>36.700000000000728</v>
      </c>
      <c r="AJ3607" s="5"/>
      <c r="AK3607" s="5">
        <f t="shared" si="5928"/>
        <v>10.090000000000146</v>
      </c>
      <c r="AL3607" s="5">
        <f t="shared" si="5946"/>
        <v>32.78800000000065</v>
      </c>
      <c r="AM3607" s="5">
        <f t="shared" si="5929"/>
        <v>72.030000000000655</v>
      </c>
      <c r="AN3607" s="5">
        <f t="shared" si="5942"/>
        <v>100.14500000000007</v>
      </c>
      <c r="AO3607" s="5">
        <f t="shared" si="5943"/>
        <v>0</v>
      </c>
      <c r="AP3607" s="5">
        <f t="shared" si="5960"/>
        <v>6</v>
      </c>
      <c r="AQ3607" s="5">
        <f t="shared" si="5868"/>
        <v>4.5</v>
      </c>
      <c r="AR3607" s="5"/>
      <c r="AS3607" s="5">
        <f t="shared" si="5922"/>
        <v>45.420000000000073</v>
      </c>
      <c r="AT3607" s="5">
        <f t="shared" si="5942"/>
        <v>120.07600000000002</v>
      </c>
      <c r="AU3607" s="5">
        <f t="shared" si="5930"/>
        <v>36.700000000000728</v>
      </c>
      <c r="AV3607" s="5">
        <f t="shared" si="5933"/>
        <v>-35.329999999999927</v>
      </c>
      <c r="AW3607" s="5">
        <f t="shared" si="5931"/>
        <v>5</v>
      </c>
      <c r="AX3607" s="5">
        <f t="shared" si="5876"/>
        <v>38.229000000000653</v>
      </c>
      <c r="AZ3607" s="4">
        <f t="shared" ref="AZ3607:AZ3670" si="5964">T3607</f>
        <v>0.26065196807791641</v>
      </c>
      <c r="BA3607" s="5">
        <f t="shared" si="5864"/>
        <v>0</v>
      </c>
      <c r="BB3607" s="4">
        <f t="shared" ref="BB3607:BB3670" si="5965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  <c r="CB3607" s="5">
        <f t="shared" si="5951"/>
        <v>10.090000000000146</v>
      </c>
      <c r="CC3607" s="5">
        <f t="shared" si="5952"/>
        <v>72.030000000000655</v>
      </c>
      <c r="CD3607" s="5">
        <f t="shared" si="5961"/>
        <v>-50</v>
      </c>
      <c r="CE3607" s="5">
        <f t="shared" si="5954"/>
        <v>-8.9099999999998545</v>
      </c>
      <c r="CF3607" s="5"/>
      <c r="CG3607" s="5">
        <f t="shared" si="5955"/>
        <v>-50</v>
      </c>
      <c r="CH3607" s="5">
        <f t="shared" si="5958"/>
        <v>8.9099999999998545</v>
      </c>
      <c r="CI3607" s="5">
        <f t="shared" si="5956"/>
        <v>-150</v>
      </c>
    </row>
    <row r="3608" spans="1:87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5">
        <f t="shared" si="5918"/>
        <v>196.42000000000007</v>
      </c>
      <c r="K3608" s="5">
        <f t="shared" si="5940"/>
        <v>144.09249999999989</v>
      </c>
      <c r="L3608" s="5">
        <f t="shared" si="5920"/>
        <v>68.300000000000182</v>
      </c>
      <c r="M3608" s="5">
        <f t="shared" ref="M3608" si="5966">AVERAGE(L3597:L3608)</f>
        <v>56.467500000000051</v>
      </c>
      <c r="N3608" s="6" t="s">
        <v>36</v>
      </c>
      <c r="O3608" s="5">
        <f t="shared" si="5897"/>
        <v>4984.33</v>
      </c>
      <c r="P3608" s="4">
        <f t="shared" si="5898"/>
        <v>0</v>
      </c>
      <c r="Q3608" s="5">
        <f t="shared" si="5899"/>
        <v>208.92000000000007</v>
      </c>
      <c r="R3608" s="5">
        <f t="shared" si="5900"/>
        <v>5036.5599999999995</v>
      </c>
      <c r="S3608" s="4">
        <f t="shared" si="5901"/>
        <v>0</v>
      </c>
      <c r="T3608" s="4">
        <f t="shared" si="5902"/>
        <v>0</v>
      </c>
      <c r="U3608" s="5">
        <f t="shared" si="5903"/>
        <v>5104.4400000000005</v>
      </c>
      <c r="V3608" s="5">
        <f t="shared" si="5904"/>
        <v>-120.11000000000058</v>
      </c>
      <c r="X3608" s="5">
        <f t="shared" si="5905"/>
        <v>-187.70000000000073</v>
      </c>
      <c r="Y3608" s="5">
        <f t="shared" si="5906"/>
        <v>-49.739999999999782</v>
      </c>
      <c r="AA3608" s="5">
        <f t="shared" si="5907"/>
        <v>0</v>
      </c>
      <c r="AB3608" s="5">
        <f t="shared" si="5936"/>
        <v>1</v>
      </c>
      <c r="AC3608" s="5">
        <f t="shared" si="5908"/>
        <v>1</v>
      </c>
      <c r="AF3608" s="5">
        <f t="shared" si="5924"/>
        <v>4.7899999999990541</v>
      </c>
      <c r="AG3608" s="5">
        <f t="shared" si="5925"/>
        <v>0.36999999999898137</v>
      </c>
      <c r="AH3608" s="5">
        <f t="shared" si="5926"/>
        <v>191.63000000000102</v>
      </c>
      <c r="AI3608" s="5">
        <f t="shared" si="5927"/>
        <v>196.05000000000109</v>
      </c>
      <c r="AJ3608" s="5"/>
      <c r="AK3608" s="5">
        <f t="shared" si="5928"/>
        <v>4.7899999999990541</v>
      </c>
      <c r="AL3608" s="5">
        <f t="shared" si="5946"/>
        <v>32.78800000000065</v>
      </c>
      <c r="AM3608" s="5">
        <f t="shared" si="5929"/>
        <v>191.63000000000102</v>
      </c>
      <c r="AN3608" s="5">
        <f t="shared" si="5942"/>
        <v>112.60300000000025</v>
      </c>
      <c r="AO3608" s="5">
        <f t="shared" si="5943"/>
        <v>1</v>
      </c>
      <c r="AP3608" s="5">
        <f t="shared" si="5960"/>
        <v>7</v>
      </c>
      <c r="AQ3608" s="5">
        <f t="shared" si="5868"/>
        <v>5</v>
      </c>
      <c r="AR3608" s="5"/>
      <c r="AS3608" s="5">
        <f t="shared" si="5922"/>
        <v>196.05000000000109</v>
      </c>
      <c r="AT3608" s="5">
        <f t="shared" si="5942"/>
        <v>134.95100000000019</v>
      </c>
      <c r="AU3608" s="5">
        <f t="shared" si="5930"/>
        <v>0.36999999999898137</v>
      </c>
      <c r="AV3608" s="5">
        <f t="shared" si="5933"/>
        <v>4.4200000000000728</v>
      </c>
      <c r="AW3608" s="5">
        <f t="shared" si="5931"/>
        <v>6</v>
      </c>
      <c r="AX3608" s="5">
        <f t="shared" si="5876"/>
        <v>38.229000000000653</v>
      </c>
      <c r="AZ3608" s="4">
        <f t="shared" si="5964"/>
        <v>0</v>
      </c>
      <c r="BA3608" s="5">
        <f t="shared" si="5864"/>
        <v>0</v>
      </c>
      <c r="BB3608" s="4">
        <f t="shared" si="5965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  <c r="CB3608" s="5">
        <f t="shared" si="5951"/>
        <v>4.7899999999990541</v>
      </c>
      <c r="CC3608" s="5">
        <f t="shared" si="5952"/>
        <v>191.63000000000102</v>
      </c>
      <c r="CD3608" s="5">
        <f t="shared" si="5961"/>
        <v>-50</v>
      </c>
      <c r="CE3608" s="5">
        <f t="shared" si="5954"/>
        <v>49.739999999999782</v>
      </c>
      <c r="CF3608" s="5"/>
      <c r="CG3608" s="5">
        <f t="shared" si="5955"/>
        <v>-50</v>
      </c>
      <c r="CH3608" s="5">
        <f t="shared" si="5958"/>
        <v>-49.739999999999782</v>
      </c>
      <c r="CI3608" s="5">
        <f t="shared" si="5956"/>
        <v>-150</v>
      </c>
    </row>
    <row r="3609" spans="1:87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5">
        <f t="shared" si="5918"/>
        <v>166.90999999999985</v>
      </c>
      <c r="K3609" s="5">
        <f t="shared" si="5940"/>
        <v>145.01249999999996</v>
      </c>
      <c r="L3609" s="5">
        <f t="shared" si="5920"/>
        <v>70.970000000000255</v>
      </c>
      <c r="M3609" s="5">
        <f t="shared" ref="M3609" si="5967">AVERAGE(L3598:L3609)</f>
        <v>56.866666666666788</v>
      </c>
      <c r="N3609" s="6" t="s">
        <v>36</v>
      </c>
      <c r="O3609" s="5">
        <f t="shared" si="5897"/>
        <v>4894.66</v>
      </c>
      <c r="P3609" s="4">
        <f t="shared" si="5898"/>
        <v>0</v>
      </c>
      <c r="Q3609" s="5">
        <f t="shared" si="5899"/>
        <v>298.59000000000015</v>
      </c>
      <c r="R3609" s="5">
        <f t="shared" si="5900"/>
        <v>4969.3074999999999</v>
      </c>
      <c r="S3609" s="4">
        <f t="shared" si="5901"/>
        <v>0</v>
      </c>
      <c r="T3609" s="4">
        <f t="shared" si="5902"/>
        <v>0</v>
      </c>
      <c r="U3609" s="5">
        <f t="shared" si="5903"/>
        <v>5069.768</v>
      </c>
      <c r="V3609" s="5">
        <f t="shared" si="5904"/>
        <v>-175.10800000000017</v>
      </c>
      <c r="X3609" s="5">
        <f t="shared" si="5905"/>
        <v>-40.010000000000218</v>
      </c>
      <c r="Y3609" s="5">
        <f t="shared" si="5906"/>
        <v>5.3500000000003638</v>
      </c>
      <c r="AA3609" s="5">
        <f t="shared" si="5907"/>
        <v>0</v>
      </c>
      <c r="AB3609" s="5">
        <f t="shared" si="5936"/>
        <v>0</v>
      </c>
      <c r="AC3609" s="5">
        <f t="shared" si="5908"/>
        <v>0</v>
      </c>
      <c r="AF3609" s="5">
        <f t="shared" si="5924"/>
        <v>77.469999999999345</v>
      </c>
      <c r="AG3609" s="5">
        <f t="shared" si="5925"/>
        <v>32.229999999999563</v>
      </c>
      <c r="AH3609" s="5">
        <f t="shared" si="5926"/>
        <v>89.440000000000509</v>
      </c>
      <c r="AI3609" s="5">
        <f t="shared" si="5927"/>
        <v>134.68000000000029</v>
      </c>
      <c r="AJ3609" s="5"/>
      <c r="AK3609" s="5">
        <f t="shared" si="5928"/>
        <v>77.469999999999345</v>
      </c>
      <c r="AL3609" s="5">
        <f t="shared" si="5946"/>
        <v>38.698000000001031</v>
      </c>
      <c r="AM3609" s="5">
        <f t="shared" si="5929"/>
        <v>89.440000000000509</v>
      </c>
      <c r="AN3609" s="5">
        <f t="shared" si="5942"/>
        <v>112.61700000000019</v>
      </c>
      <c r="AO3609" s="5">
        <f t="shared" si="5943"/>
        <v>0</v>
      </c>
      <c r="AP3609" s="5">
        <f t="shared" si="5960"/>
        <v>6</v>
      </c>
      <c r="AQ3609" s="5">
        <f t="shared" si="5868"/>
        <v>5.3</v>
      </c>
      <c r="AR3609" s="5"/>
      <c r="AS3609" s="5">
        <f t="shared" si="5922"/>
        <v>134.68000000000029</v>
      </c>
      <c r="AT3609" s="5">
        <f t="shared" si="5942"/>
        <v>143.01900000000023</v>
      </c>
      <c r="AU3609" s="5">
        <f t="shared" si="5930"/>
        <v>32.229999999999563</v>
      </c>
      <c r="AV3609" s="5">
        <f t="shared" si="5933"/>
        <v>45.239999999999782</v>
      </c>
      <c r="AW3609" s="5">
        <f t="shared" si="5931"/>
        <v>2</v>
      </c>
      <c r="AX3609" s="5">
        <f t="shared" si="5876"/>
        <v>38.229000000000653</v>
      </c>
      <c r="AZ3609" s="4">
        <f t="shared" si="5964"/>
        <v>0</v>
      </c>
      <c r="BA3609" s="5">
        <f t="shared" si="5864"/>
        <v>0</v>
      </c>
      <c r="BB3609" s="4">
        <f t="shared" si="5965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  <c r="CB3609" s="5">
        <f t="shared" si="5951"/>
        <v>77.469999999999345</v>
      </c>
      <c r="CC3609" s="5">
        <f t="shared" si="5952"/>
        <v>89.440000000000509</v>
      </c>
      <c r="CD3609" s="5">
        <f t="shared" si="5961"/>
        <v>-50</v>
      </c>
      <c r="CE3609" s="5">
        <f t="shared" si="5954"/>
        <v>-30</v>
      </c>
      <c r="CF3609" s="5"/>
      <c r="CG3609" s="5">
        <f t="shared" si="5955"/>
        <v>-50</v>
      </c>
      <c r="CH3609" s="5">
        <f t="shared" si="5958"/>
        <v>5.3500000000003638</v>
      </c>
      <c r="CI3609" s="5">
        <f t="shared" si="5956"/>
        <v>-150</v>
      </c>
    </row>
    <row r="3610" spans="1:87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5">
        <f t="shared" si="5918"/>
        <v>116.11000000000058</v>
      </c>
      <c r="K3610" s="5">
        <f t="shared" si="5940"/>
        <v>149.01166666666677</v>
      </c>
      <c r="L3610" s="5">
        <f t="shared" si="5920"/>
        <v>42.779999999999745</v>
      </c>
      <c r="M3610" s="5">
        <f t="shared" ref="M3610" si="5968">AVERAGE(L3599:L3610)</f>
        <v>57.931666666666764</v>
      </c>
      <c r="N3610" s="6" t="s">
        <v>36</v>
      </c>
      <c r="O3610" s="5">
        <f t="shared" si="5897"/>
        <v>4958.0700000000006</v>
      </c>
      <c r="P3610" s="4">
        <f t="shared" si="5898"/>
        <v>0.24758892663308976</v>
      </c>
      <c r="Q3610" s="5">
        <f t="shared" si="5899"/>
        <v>256.11000000000058</v>
      </c>
      <c r="R3610" s="5">
        <f t="shared" si="5900"/>
        <v>4958.6875</v>
      </c>
      <c r="S3610" s="4">
        <f t="shared" si="5901"/>
        <v>0.21236478113801779</v>
      </c>
      <c r="T3610" s="4">
        <f t="shared" si="5902"/>
        <v>0.16286536189449</v>
      </c>
      <c r="U3610" s="5">
        <f t="shared" si="5903"/>
        <v>5022.7320000000009</v>
      </c>
      <c r="V3610" s="5">
        <f t="shared" si="5904"/>
        <v>-64.662000000000262</v>
      </c>
      <c r="X3610" s="5">
        <f t="shared" si="5905"/>
        <v>12.470000000001164</v>
      </c>
      <c r="Y3610" s="5">
        <f t="shared" si="5906"/>
        <v>-35.019999999999527</v>
      </c>
      <c r="AA3610" s="5">
        <f t="shared" si="5907"/>
        <v>0</v>
      </c>
      <c r="AB3610" s="5">
        <f t="shared" si="5936"/>
        <v>0</v>
      </c>
      <c r="AC3610" s="5">
        <f t="shared" si="5908"/>
        <v>0</v>
      </c>
      <c r="AF3610" s="5">
        <f t="shared" si="5924"/>
        <v>79.970000000001164</v>
      </c>
      <c r="AG3610" s="5">
        <f t="shared" si="5925"/>
        <v>109.79000000000087</v>
      </c>
      <c r="AH3610" s="5">
        <f t="shared" si="5926"/>
        <v>36.139999999999418</v>
      </c>
      <c r="AI3610" s="5">
        <f t="shared" si="5927"/>
        <v>6.319999999999709</v>
      </c>
      <c r="AJ3610" s="5"/>
      <c r="AK3610" s="5">
        <f t="shared" si="5928"/>
        <v>36.139999999999418</v>
      </c>
      <c r="AL3610" s="5">
        <f t="shared" si="5946"/>
        <v>40.272999999999399</v>
      </c>
      <c r="AM3610" s="5">
        <f t="shared" si="5929"/>
        <v>79.970000000001164</v>
      </c>
      <c r="AN3610" s="5">
        <f t="shared" si="5942"/>
        <v>115.8300000000003</v>
      </c>
      <c r="AO3610" s="5">
        <f t="shared" si="5943"/>
        <v>0</v>
      </c>
      <c r="AP3610" s="5">
        <f t="shared" si="5960"/>
        <v>6</v>
      </c>
      <c r="AQ3610" s="5">
        <f t="shared" si="5868"/>
        <v>5.7</v>
      </c>
      <c r="AR3610" s="5"/>
      <c r="AS3610" s="5">
        <f t="shared" si="5922"/>
        <v>109.79000000000087</v>
      </c>
      <c r="AT3610" s="5">
        <f t="shared" si="5942"/>
        <v>145.9760000000002</v>
      </c>
      <c r="AU3610" s="5">
        <f t="shared" si="5930"/>
        <v>6.319999999999709</v>
      </c>
      <c r="AV3610" s="5">
        <f t="shared" si="5933"/>
        <v>-29.819999999999709</v>
      </c>
      <c r="AW3610" s="5">
        <f t="shared" si="5931"/>
        <v>3</v>
      </c>
      <c r="AX3610" s="5">
        <f t="shared" si="5876"/>
        <v>38.229000000000653</v>
      </c>
      <c r="AZ3610" s="4">
        <f t="shared" si="5964"/>
        <v>0.16286536189449</v>
      </c>
      <c r="BA3610" s="5">
        <f t="shared" si="5864"/>
        <v>0</v>
      </c>
      <c r="BB3610" s="4">
        <f t="shared" si="5965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  <c r="CB3610" s="5">
        <f t="shared" si="5951"/>
        <v>79.970000000001164</v>
      </c>
      <c r="CC3610" s="5">
        <f t="shared" si="5952"/>
        <v>36.139999999999418</v>
      </c>
      <c r="CD3610" s="5">
        <f t="shared" si="5961"/>
        <v>12.470000000001164</v>
      </c>
      <c r="CE3610" s="5">
        <f t="shared" si="5954"/>
        <v>35.019999999999527</v>
      </c>
      <c r="CF3610" s="5"/>
      <c r="CG3610" s="5">
        <f t="shared" si="5955"/>
        <v>-50</v>
      </c>
      <c r="CH3610" s="5">
        <f t="shared" si="5958"/>
        <v>-35.019999999999527</v>
      </c>
      <c r="CI3610" s="5">
        <f t="shared" si="5956"/>
        <v>-87.529999999998836</v>
      </c>
    </row>
    <row r="3611" spans="1:87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5">
        <f t="shared" si="5918"/>
        <v>165.25</v>
      </c>
      <c r="K3611" s="5">
        <f t="shared" si="5940"/>
        <v>153.95000000000013</v>
      </c>
      <c r="L3611" s="5">
        <f t="shared" si="5920"/>
        <v>76.340000000000146</v>
      </c>
      <c r="M3611" s="5">
        <f t="shared" ref="M3611" si="5969">AVERAGE(L3600:L3611)</f>
        <v>60.496666666666748</v>
      </c>
      <c r="N3611" s="6" t="s">
        <v>37</v>
      </c>
      <c r="O3611" s="5">
        <f t="shared" si="5897"/>
        <v>4882.43</v>
      </c>
      <c r="P3611" s="4">
        <f t="shared" si="5898"/>
        <v>0</v>
      </c>
      <c r="Q3611" s="5">
        <f t="shared" si="5899"/>
        <v>243.40000000000055</v>
      </c>
      <c r="R3611" s="5">
        <f t="shared" si="5900"/>
        <v>4943.2800000000007</v>
      </c>
      <c r="S3611" s="4">
        <f t="shared" si="5901"/>
        <v>0</v>
      </c>
      <c r="T3611" s="4">
        <f t="shared" si="5902"/>
        <v>0</v>
      </c>
      <c r="U3611" s="5">
        <f t="shared" si="5903"/>
        <v>4969.0640000000003</v>
      </c>
      <c r="V3611" s="5">
        <f t="shared" si="5904"/>
        <v>-86.634000000000015</v>
      </c>
      <c r="X3611" s="5">
        <f t="shared" si="5905"/>
        <v>-68.43999999999869</v>
      </c>
      <c r="Y3611" s="5">
        <f t="shared" si="5906"/>
        <v>-16.5</v>
      </c>
      <c r="AA3611" s="5">
        <f t="shared" si="5907"/>
        <v>0</v>
      </c>
      <c r="AB3611" s="5">
        <f t="shared" si="5936"/>
        <v>1</v>
      </c>
      <c r="AC3611" s="5">
        <f t="shared" si="5908"/>
        <v>1</v>
      </c>
      <c r="AF3611" s="5">
        <f t="shared" si="5924"/>
        <v>9.9700000000011642</v>
      </c>
      <c r="AG3611" s="5">
        <f t="shared" si="5925"/>
        <v>-40.690000000000509</v>
      </c>
      <c r="AH3611" s="5">
        <f t="shared" si="5926"/>
        <v>114.58999999999833</v>
      </c>
      <c r="AI3611" s="5">
        <f t="shared" si="5927"/>
        <v>165.25</v>
      </c>
      <c r="AJ3611" s="5"/>
      <c r="AK3611" s="5">
        <f t="shared" si="5928"/>
        <v>9.9700000000011642</v>
      </c>
      <c r="AL3611" s="5">
        <f t="shared" si="5946"/>
        <v>40.272999999999399</v>
      </c>
      <c r="AM3611" s="5">
        <f t="shared" si="5929"/>
        <v>114.58999999999833</v>
      </c>
      <c r="AN3611" s="5">
        <f t="shared" si="5942"/>
        <v>117.69100000000017</v>
      </c>
      <c r="AO3611" s="5">
        <f t="shared" si="5943"/>
        <v>0</v>
      </c>
      <c r="AP3611" s="5">
        <f t="shared" si="5960"/>
        <v>5</v>
      </c>
      <c r="AQ3611" s="5">
        <f t="shared" si="5868"/>
        <v>5.9</v>
      </c>
      <c r="AR3611" s="5"/>
      <c r="AS3611" s="5">
        <f t="shared" si="5922"/>
        <v>165.25</v>
      </c>
      <c r="AT3611" s="5">
        <f t="shared" si="5942"/>
        <v>153.81800000000021</v>
      </c>
      <c r="AU3611" s="5">
        <f t="shared" si="5930"/>
        <v>-40.690000000000509</v>
      </c>
      <c r="AV3611" s="5">
        <f t="shared" si="5933"/>
        <v>50.660000000001673</v>
      </c>
      <c r="AW3611" s="5">
        <f t="shared" si="5931"/>
        <v>4</v>
      </c>
      <c r="AX3611" s="5">
        <f t="shared" si="5876"/>
        <v>38.229000000000653</v>
      </c>
      <c r="AZ3611" s="4">
        <f t="shared" si="5964"/>
        <v>0</v>
      </c>
      <c r="BA3611" s="5">
        <f t="shared" ref="BA3611:BA3674" si="5970">IF(AZ3610&gt;0.9,O3611-O3610,0)</f>
        <v>0</v>
      </c>
      <c r="BB3611" s="4">
        <f t="shared" si="5965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  <c r="CB3611" s="5">
        <f t="shared" si="5951"/>
        <v>9.9700000000011642</v>
      </c>
      <c r="CC3611" s="5">
        <f t="shared" si="5952"/>
        <v>114.58999999999833</v>
      </c>
      <c r="CD3611" s="5">
        <f t="shared" si="5961"/>
        <v>-50</v>
      </c>
      <c r="CE3611" s="5">
        <f t="shared" si="5954"/>
        <v>16.5</v>
      </c>
      <c r="CF3611" s="5"/>
      <c r="CG3611" s="5">
        <f t="shared" si="5955"/>
        <v>-50</v>
      </c>
      <c r="CH3611" s="5">
        <f t="shared" si="5958"/>
        <v>-16.5</v>
      </c>
      <c r="CI3611" s="5">
        <f t="shared" si="5956"/>
        <v>-150</v>
      </c>
    </row>
    <row r="3612" spans="1:87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5">
        <f t="shared" si="5918"/>
        <v>209.60999999999876</v>
      </c>
      <c r="K3612" s="5">
        <f t="shared" si="5940"/>
        <v>164.56499999999991</v>
      </c>
      <c r="L3612" s="5">
        <f t="shared" si="5920"/>
        <v>69.130000000000109</v>
      </c>
      <c r="M3612" s="5">
        <f t="shared" ref="M3612" si="5971">AVERAGE(L3601:L3612)</f>
        <v>63.26666666666673</v>
      </c>
      <c r="N3612" s="6" t="s">
        <v>36</v>
      </c>
      <c r="O3612" s="5">
        <f t="shared" si="5897"/>
        <v>4767.2800000000007</v>
      </c>
      <c r="P3612" s="4">
        <f t="shared" si="5898"/>
        <v>0</v>
      </c>
      <c r="Q3612" s="5">
        <f t="shared" si="5899"/>
        <v>217.04999999999927</v>
      </c>
      <c r="R3612" s="5">
        <f t="shared" si="5900"/>
        <v>4821.5425000000005</v>
      </c>
      <c r="S3612" s="4">
        <f t="shared" si="5901"/>
        <v>0</v>
      </c>
      <c r="T3612" s="4">
        <f t="shared" si="5902"/>
        <v>0</v>
      </c>
      <c r="U3612" s="5">
        <f t="shared" si="5903"/>
        <v>4897.3540000000012</v>
      </c>
      <c r="V3612" s="5">
        <f t="shared" si="5904"/>
        <v>-130.07400000000052</v>
      </c>
      <c r="X3612" s="5">
        <f t="shared" si="5905"/>
        <v>-182.32999999999993</v>
      </c>
      <c r="Y3612" s="5">
        <f t="shared" si="5906"/>
        <v>-64.880000000000109</v>
      </c>
      <c r="AA3612" s="5">
        <f t="shared" si="5907"/>
        <v>0</v>
      </c>
      <c r="AB3612" s="5">
        <f t="shared" si="5936"/>
        <v>1</v>
      </c>
      <c r="AC3612" s="5">
        <f t="shared" si="5908"/>
        <v>1</v>
      </c>
      <c r="AF3612" s="5">
        <f t="shared" si="5924"/>
        <v>26.839999999998327</v>
      </c>
      <c r="AG3612" s="5">
        <f t="shared" si="5925"/>
        <v>38.269999999998618</v>
      </c>
      <c r="AH3612" s="5">
        <f t="shared" si="5926"/>
        <v>182.77000000000044</v>
      </c>
      <c r="AI3612" s="5">
        <f t="shared" si="5927"/>
        <v>171.34000000000015</v>
      </c>
      <c r="AJ3612" s="5"/>
      <c r="AK3612" s="5">
        <f t="shared" si="5928"/>
        <v>26.839999999998327</v>
      </c>
      <c r="AL3612" s="5">
        <f t="shared" si="5946"/>
        <v>40.272999999999399</v>
      </c>
      <c r="AM3612" s="5">
        <f t="shared" si="5929"/>
        <v>182.77000000000044</v>
      </c>
      <c r="AN3612" s="5">
        <f t="shared" si="5942"/>
        <v>119.69100000000034</v>
      </c>
      <c r="AO3612" s="5">
        <f t="shared" si="5943"/>
        <v>1</v>
      </c>
      <c r="AP3612" s="5">
        <f t="shared" si="5960"/>
        <v>5</v>
      </c>
      <c r="AQ3612" s="5">
        <f t="shared" si="5868"/>
        <v>6</v>
      </c>
      <c r="AR3612" s="5"/>
      <c r="AS3612" s="5">
        <f t="shared" si="5922"/>
        <v>171.34000000000015</v>
      </c>
      <c r="AT3612" s="5">
        <f t="shared" si="5942"/>
        <v>154.55700000000033</v>
      </c>
      <c r="AU3612" s="5">
        <f t="shared" si="5930"/>
        <v>38.269999999998618</v>
      </c>
      <c r="AV3612" s="5">
        <f t="shared" si="5933"/>
        <v>-11.430000000000291</v>
      </c>
      <c r="AW3612" s="5">
        <f t="shared" si="5931"/>
        <v>5</v>
      </c>
      <c r="AX3612" s="5">
        <f t="shared" si="5876"/>
        <v>36.857000000000518</v>
      </c>
      <c r="AZ3612" s="4">
        <f t="shared" si="5964"/>
        <v>0</v>
      </c>
      <c r="BA3612" s="5">
        <f t="shared" si="5970"/>
        <v>0</v>
      </c>
      <c r="BB3612" s="4">
        <f t="shared" si="5965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  <c r="CB3612" s="5">
        <f t="shared" si="5951"/>
        <v>26.839999999998327</v>
      </c>
      <c r="CC3612" s="5">
        <f t="shared" si="5952"/>
        <v>182.77000000000044</v>
      </c>
      <c r="CD3612" s="5">
        <f t="shared" si="5961"/>
        <v>-50</v>
      </c>
      <c r="CE3612" s="5">
        <f t="shared" si="5954"/>
        <v>64.880000000000109</v>
      </c>
      <c r="CF3612" s="5"/>
      <c r="CG3612" s="5">
        <f t="shared" si="5955"/>
        <v>-50</v>
      </c>
      <c r="CH3612" s="5">
        <f t="shared" si="5958"/>
        <v>-64.880000000000109</v>
      </c>
      <c r="CI3612" s="5">
        <f t="shared" si="5956"/>
        <v>-150</v>
      </c>
    </row>
    <row r="3613" spans="1:87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5">
        <f t="shared" si="5918"/>
        <v>180.96999999999935</v>
      </c>
      <c r="K3613" s="5">
        <f t="shared" si="5940"/>
        <v>170.63416666666657</v>
      </c>
      <c r="L3613" s="5">
        <f t="shared" si="5920"/>
        <v>67.510000000000218</v>
      </c>
      <c r="M3613" s="5">
        <f t="shared" ref="M3613" si="5972">AVERAGE(L3602:L3613)</f>
        <v>65.580000000000084</v>
      </c>
      <c r="N3613" s="6" t="s">
        <v>36</v>
      </c>
      <c r="O3613" s="5">
        <f t="shared" si="5897"/>
        <v>4840.04</v>
      </c>
      <c r="P3613" s="4">
        <f t="shared" si="5898"/>
        <v>0.38136170658839208</v>
      </c>
      <c r="Q3613" s="5">
        <f t="shared" si="5899"/>
        <v>190.78999999999996</v>
      </c>
      <c r="R3613" s="5">
        <f t="shared" si="5900"/>
        <v>4814.9775000000009</v>
      </c>
      <c r="S3613" s="4">
        <f t="shared" si="5901"/>
        <v>0.2029284618602685</v>
      </c>
      <c r="T3613" s="4">
        <f t="shared" si="5902"/>
        <v>0.17081015094959603</v>
      </c>
      <c r="U3613" s="5">
        <f t="shared" si="5903"/>
        <v>4868.496000000001</v>
      </c>
      <c r="V3613" s="5">
        <f t="shared" si="5904"/>
        <v>-28.45600000000104</v>
      </c>
      <c r="X3613" s="5">
        <f t="shared" si="5905"/>
        <v>117.22999999999956</v>
      </c>
      <c r="Y3613" s="5">
        <f t="shared" si="5906"/>
        <v>-4.2799999999997453</v>
      </c>
      <c r="AA3613" s="5">
        <f t="shared" si="5907"/>
        <v>0</v>
      </c>
      <c r="AB3613" s="5">
        <f t="shared" si="5936"/>
        <v>0</v>
      </c>
      <c r="AC3613" s="5">
        <f t="shared" si="5908"/>
        <v>0</v>
      </c>
      <c r="AF3613" s="5">
        <f t="shared" si="5924"/>
        <v>155.05999999999949</v>
      </c>
      <c r="AG3613" s="5">
        <f t="shared" si="5925"/>
        <v>76.449999999998909</v>
      </c>
      <c r="AH3613" s="5">
        <f t="shared" si="5926"/>
        <v>25.909999999999854</v>
      </c>
      <c r="AI3613" s="5">
        <f t="shared" si="5927"/>
        <v>104.52000000000044</v>
      </c>
      <c r="AJ3613" s="5"/>
      <c r="AK3613" s="5">
        <f t="shared" si="5928"/>
        <v>25.909999999999854</v>
      </c>
      <c r="AL3613" s="5">
        <f t="shared" si="5946"/>
        <v>40.272999999999399</v>
      </c>
      <c r="AM3613" s="5">
        <f t="shared" si="5929"/>
        <v>155.05999999999949</v>
      </c>
      <c r="AN3613" s="5">
        <f t="shared" si="5942"/>
        <v>125.27900000000027</v>
      </c>
      <c r="AO3613" s="5">
        <f t="shared" si="5943"/>
        <v>1</v>
      </c>
      <c r="AP3613" s="5">
        <f t="shared" si="5960"/>
        <v>5</v>
      </c>
      <c r="AQ3613" s="5">
        <f t="shared" si="5868"/>
        <v>6</v>
      </c>
      <c r="AR3613" s="5"/>
      <c r="AS3613" s="5">
        <f t="shared" si="5922"/>
        <v>104.52000000000044</v>
      </c>
      <c r="AT3613" s="5">
        <f t="shared" si="5942"/>
        <v>154.63400000000038</v>
      </c>
      <c r="AU3613" s="5">
        <f t="shared" si="5930"/>
        <v>76.449999999998909</v>
      </c>
      <c r="AV3613" s="5">
        <f t="shared" si="5933"/>
        <v>78.610000000000582</v>
      </c>
      <c r="AW3613" s="5">
        <f t="shared" si="5931"/>
        <v>6</v>
      </c>
      <c r="AX3613" s="5">
        <f t="shared" si="5876"/>
        <v>39.641999999998752</v>
      </c>
      <c r="AZ3613" s="4">
        <f t="shared" si="5964"/>
        <v>0.17081015094959603</v>
      </c>
      <c r="BA3613" s="5">
        <f t="shared" si="5970"/>
        <v>0</v>
      </c>
      <c r="BB3613" s="4">
        <f t="shared" si="5965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  <c r="CB3613" s="5">
        <f t="shared" si="5951"/>
        <v>155.05999999999949</v>
      </c>
      <c r="CC3613" s="5">
        <f t="shared" si="5952"/>
        <v>25.909999999999854</v>
      </c>
      <c r="CD3613" s="5">
        <f t="shared" si="5961"/>
        <v>117.22999999999956</v>
      </c>
      <c r="CE3613" s="5">
        <f t="shared" si="5954"/>
        <v>4.2799999999997453</v>
      </c>
      <c r="CF3613" s="5"/>
      <c r="CG3613" s="5">
        <f t="shared" si="5955"/>
        <v>-50</v>
      </c>
      <c r="CH3613" s="5">
        <f t="shared" si="5958"/>
        <v>-4.2799999999997453</v>
      </c>
      <c r="CI3613" s="5">
        <f t="shared" si="5956"/>
        <v>17.229999999999563</v>
      </c>
    </row>
    <row r="3614" spans="1:87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5">
        <f t="shared" si="5918"/>
        <v>150.31999999999971</v>
      </c>
      <c r="K3614" s="5">
        <f t="shared" si="5940"/>
        <v>168.57416666666663</v>
      </c>
      <c r="L3614" s="5">
        <f t="shared" si="5920"/>
        <v>65.440000000000509</v>
      </c>
      <c r="M3614" s="5">
        <f t="shared" ref="M3614" si="5973">AVERAGE(L3603:L3614)</f>
        <v>66.593333333333476</v>
      </c>
      <c r="N3614" s="6" t="s">
        <v>37</v>
      </c>
      <c r="O3614" s="5">
        <f t="shared" si="5897"/>
        <v>4908.9299999999994</v>
      </c>
      <c r="P3614" s="4">
        <f t="shared" si="5898"/>
        <v>0.74243933120183847</v>
      </c>
      <c r="Q3614" s="5">
        <f t="shared" si="5899"/>
        <v>190.78999999999996</v>
      </c>
      <c r="R3614" s="5">
        <f t="shared" si="5900"/>
        <v>4814.9775000000009</v>
      </c>
      <c r="S3614" s="4">
        <f t="shared" si="5901"/>
        <v>0.652614604929736</v>
      </c>
      <c r="T3614" s="4">
        <f t="shared" si="5902"/>
        <v>0.36937077889905556</v>
      </c>
      <c r="U3614" s="5">
        <f t="shared" si="5903"/>
        <v>4871.3500000000004</v>
      </c>
      <c r="V3614" s="5">
        <f t="shared" si="5904"/>
        <v>37.579999999999018</v>
      </c>
      <c r="X3614" s="5">
        <f t="shared" si="5905"/>
        <v>133.39999999999964</v>
      </c>
      <c r="Y3614" s="5">
        <f t="shared" si="5906"/>
        <v>55.050000000000182</v>
      </c>
      <c r="AA3614" s="5">
        <f t="shared" si="5907"/>
        <v>1</v>
      </c>
      <c r="AB3614" s="5">
        <f t="shared" si="5936"/>
        <v>0</v>
      </c>
      <c r="AC3614" s="5">
        <f t="shared" si="5908"/>
        <v>1</v>
      </c>
      <c r="AF3614" s="5">
        <f t="shared" si="5924"/>
        <v>150.31999999999971</v>
      </c>
      <c r="AG3614" s="5">
        <f t="shared" si="5925"/>
        <v>141.39999999999964</v>
      </c>
      <c r="AH3614" s="5">
        <f t="shared" si="5926"/>
        <v>0</v>
      </c>
      <c r="AI3614" s="5">
        <f t="shared" si="5927"/>
        <v>8.9200000000000728</v>
      </c>
      <c r="AJ3614" s="5"/>
      <c r="AK3614" s="5">
        <f t="shared" si="5928"/>
        <v>0</v>
      </c>
      <c r="AL3614" s="5">
        <f t="shared" si="5946"/>
        <v>40.272999999999399</v>
      </c>
      <c r="AM3614" s="5">
        <f t="shared" si="5929"/>
        <v>150.31999999999971</v>
      </c>
      <c r="AN3614" s="5">
        <f t="shared" si="5942"/>
        <v>120.8760000000002</v>
      </c>
      <c r="AO3614" s="5">
        <f t="shared" si="5943"/>
        <v>1</v>
      </c>
      <c r="AP3614" s="5">
        <f t="shared" si="5960"/>
        <v>5</v>
      </c>
      <c r="AQ3614" s="5">
        <f t="shared" ref="AQ3614:AQ3677" si="5974">AVERAGE(AP3605:AP3614)</f>
        <v>5.9</v>
      </c>
      <c r="AR3614" s="5"/>
      <c r="AS3614" s="5">
        <f t="shared" si="5922"/>
        <v>141.39999999999964</v>
      </c>
      <c r="AT3614" s="5">
        <f t="shared" si="5942"/>
        <v>135.43900000000031</v>
      </c>
      <c r="AU3614" s="5">
        <f t="shared" si="5930"/>
        <v>8.9200000000000728</v>
      </c>
      <c r="AV3614" s="5">
        <f t="shared" si="5933"/>
        <v>8.9200000000000728</v>
      </c>
      <c r="AW3614" s="5">
        <f t="shared" si="5931"/>
        <v>2</v>
      </c>
      <c r="AX3614" s="5">
        <f t="shared" si="5876"/>
        <v>39.641999999998752</v>
      </c>
      <c r="AZ3614" s="4">
        <f t="shared" si="5964"/>
        <v>0.36937077889905556</v>
      </c>
      <c r="BA3614" s="5">
        <f t="shared" si="5970"/>
        <v>0</v>
      </c>
      <c r="BB3614" s="4">
        <f t="shared" si="5965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  <c r="CB3614" s="5">
        <f t="shared" si="5951"/>
        <v>150.31999999999971</v>
      </c>
      <c r="CC3614" s="5">
        <f t="shared" si="5952"/>
        <v>0</v>
      </c>
      <c r="CD3614" s="5">
        <f t="shared" si="5961"/>
        <v>133.39999999999964</v>
      </c>
      <c r="CE3614" s="5">
        <f t="shared" si="5954"/>
        <v>-30</v>
      </c>
      <c r="CF3614" s="5"/>
      <c r="CG3614" s="5">
        <f t="shared" si="5955"/>
        <v>-50</v>
      </c>
      <c r="CH3614" s="5">
        <f t="shared" si="5958"/>
        <v>55.050000000000182</v>
      </c>
      <c r="CI3614" s="5">
        <f t="shared" si="5956"/>
        <v>33.399999999999636</v>
      </c>
    </row>
    <row r="3615" spans="1:87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5">
        <f t="shared" si="5918"/>
        <v>209.3799999999992</v>
      </c>
      <c r="K3615" s="5">
        <f t="shared" si="5940"/>
        <v>175.51916666666662</v>
      </c>
      <c r="L3615" s="5">
        <f t="shared" si="5920"/>
        <v>91.369999999999891</v>
      </c>
      <c r="M3615" s="5">
        <f t="shared" ref="M3615" si="5975">AVERAGE(L3604:L3615)</f>
        <v>70.400000000000162</v>
      </c>
      <c r="N3615" s="6" t="s">
        <v>37</v>
      </c>
      <c r="O3615" s="5">
        <f t="shared" si="5897"/>
        <v>4929.2899999999991</v>
      </c>
      <c r="P3615" s="4">
        <f t="shared" si="5898"/>
        <v>1</v>
      </c>
      <c r="Q3615" s="5">
        <f t="shared" si="5899"/>
        <v>162.0099999999984</v>
      </c>
      <c r="R3615" s="5">
        <f t="shared" si="5900"/>
        <v>4807.7825000000003</v>
      </c>
      <c r="S3615" s="4">
        <f t="shared" si="5901"/>
        <v>0.84915351957648955</v>
      </c>
      <c r="T3615" s="4">
        <f t="shared" si="5902"/>
        <v>0.45184771998326123</v>
      </c>
      <c r="U3615" s="5">
        <f t="shared" si="5903"/>
        <v>4865.5940000000001</v>
      </c>
      <c r="V3615" s="5">
        <f t="shared" si="5904"/>
        <v>63.695999999999003</v>
      </c>
      <c r="X3615" s="5">
        <f t="shared" si="5905"/>
        <v>70.5</v>
      </c>
      <c r="Y3615" s="5">
        <f t="shared" si="5906"/>
        <v>48.920000000000073</v>
      </c>
      <c r="AA3615" s="5">
        <f t="shared" si="5907"/>
        <v>1</v>
      </c>
      <c r="AB3615" s="5">
        <f t="shared" si="5936"/>
        <v>0</v>
      </c>
      <c r="AC3615" s="5">
        <f t="shared" si="5908"/>
        <v>1</v>
      </c>
      <c r="AF3615" s="5">
        <f t="shared" si="5924"/>
        <v>143.02000000000044</v>
      </c>
      <c r="AG3615" s="5">
        <f t="shared" si="5925"/>
        <v>134.18000000000029</v>
      </c>
      <c r="AH3615" s="5">
        <f t="shared" si="5926"/>
        <v>66.359999999998763</v>
      </c>
      <c r="AI3615" s="5">
        <f t="shared" si="5927"/>
        <v>75.199999999998909</v>
      </c>
      <c r="AJ3615" s="5"/>
      <c r="AK3615" s="5">
        <f t="shared" si="5928"/>
        <v>66.359999999998763</v>
      </c>
      <c r="AL3615" s="5">
        <f t="shared" si="5946"/>
        <v>67.470999999998824</v>
      </c>
      <c r="AM3615" s="5">
        <f t="shared" si="5929"/>
        <v>143.02000000000044</v>
      </c>
      <c r="AN3615" s="5">
        <f t="shared" si="5942"/>
        <v>121.54400000000024</v>
      </c>
      <c r="AO3615" s="5">
        <f t="shared" si="5943"/>
        <v>1</v>
      </c>
      <c r="AP3615" s="5">
        <f t="shared" si="5960"/>
        <v>5</v>
      </c>
      <c r="AQ3615" s="5">
        <f>AVERAGE(AP3606:AP3615)</f>
        <v>5.7</v>
      </c>
      <c r="AR3615" s="5"/>
      <c r="AS3615" s="5">
        <f t="shared" si="5922"/>
        <v>134.18000000000029</v>
      </c>
      <c r="AT3615" s="5">
        <f t="shared" si="5942"/>
        <v>125.73500000000021</v>
      </c>
      <c r="AU3615" s="5">
        <f t="shared" si="5930"/>
        <v>75.199999999998909</v>
      </c>
      <c r="AV3615" s="5">
        <f t="shared" si="5933"/>
        <v>8.8400000000001455</v>
      </c>
      <c r="AW3615" s="5">
        <f t="shared" si="5931"/>
        <v>3</v>
      </c>
      <c r="AX3615" s="5">
        <f t="shared" si="5876"/>
        <v>54.31099999999973</v>
      </c>
      <c r="AZ3615" s="4">
        <f t="shared" si="5964"/>
        <v>0.45184771998326123</v>
      </c>
      <c r="BA3615" s="5">
        <f t="shared" si="5970"/>
        <v>0</v>
      </c>
      <c r="BB3615" s="4">
        <f t="shared" si="5965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  <c r="CB3615" s="5">
        <f t="shared" si="5951"/>
        <v>143.02000000000044</v>
      </c>
      <c r="CC3615" s="5">
        <f t="shared" si="5952"/>
        <v>66.359999999998763</v>
      </c>
      <c r="CD3615" s="5">
        <f t="shared" si="5961"/>
        <v>-50</v>
      </c>
      <c r="CE3615" s="5">
        <f t="shared" si="5954"/>
        <v>-30</v>
      </c>
      <c r="CF3615" s="5"/>
      <c r="CG3615" s="5">
        <f t="shared" si="5955"/>
        <v>-50</v>
      </c>
      <c r="CH3615" s="5">
        <f t="shared" si="5958"/>
        <v>48.920000000000073</v>
      </c>
      <c r="CI3615" s="5">
        <f t="shared" si="5956"/>
        <v>-150</v>
      </c>
    </row>
    <row r="3616" spans="1:87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5">
        <f t="shared" si="5918"/>
        <v>104.34000000000015</v>
      </c>
      <c r="K3616" s="5">
        <f t="shared" si="5940"/>
        <v>156.43499999999995</v>
      </c>
      <c r="L3616" s="5">
        <f t="shared" si="5920"/>
        <v>34.419999999999163</v>
      </c>
      <c r="M3616" s="5">
        <f t="shared" ref="M3616" si="5976">AVERAGE(L3605:L3616)</f>
        <v>63.298333333333403</v>
      </c>
      <c r="N3616" s="6" t="s">
        <v>37</v>
      </c>
      <c r="O3616" s="5">
        <f t="shared" si="5897"/>
        <v>4968.9899999999989</v>
      </c>
      <c r="P3616" s="4">
        <f t="shared" si="5898"/>
        <v>1</v>
      </c>
      <c r="Q3616" s="5">
        <f t="shared" si="5899"/>
        <v>201.70999999999822</v>
      </c>
      <c r="R3616" s="5">
        <f t="shared" si="5900"/>
        <v>4817.7075000000004</v>
      </c>
      <c r="S3616" s="4">
        <f t="shared" si="5901"/>
        <v>1</v>
      </c>
      <c r="T3616" s="4">
        <f t="shared" si="5902"/>
        <v>0.92932504031328678</v>
      </c>
      <c r="U3616" s="5">
        <f t="shared" si="5903"/>
        <v>4882.9059999999999</v>
      </c>
      <c r="V3616" s="5">
        <f t="shared" si="5904"/>
        <v>86.083999999998923</v>
      </c>
      <c r="X3616" s="5">
        <f t="shared" si="5905"/>
        <v>14.340000000000146</v>
      </c>
      <c r="Y3616" s="5">
        <f t="shared" si="5906"/>
        <v>-4.8099999999994907</v>
      </c>
      <c r="AA3616" s="5">
        <f t="shared" si="5907"/>
        <v>0</v>
      </c>
      <c r="AB3616" s="5">
        <f t="shared" si="5936"/>
        <v>0</v>
      </c>
      <c r="AC3616" s="5">
        <f t="shared" si="5908"/>
        <v>0</v>
      </c>
      <c r="AF3616" s="5">
        <f t="shared" si="5924"/>
        <v>63.220000000001164</v>
      </c>
      <c r="AG3616" s="5">
        <f t="shared" si="5925"/>
        <v>83.380000000001019</v>
      </c>
      <c r="AH3616" s="5">
        <f t="shared" si="5926"/>
        <v>41.119999999998981</v>
      </c>
      <c r="AI3616" s="5">
        <f t="shared" si="5927"/>
        <v>20.959999999999127</v>
      </c>
      <c r="AJ3616" s="5"/>
      <c r="AK3616" s="5">
        <f t="shared" si="5928"/>
        <v>41.119999999998981</v>
      </c>
      <c r="AL3616" s="5">
        <f t="shared" si="5946"/>
        <v>67.470999999998824</v>
      </c>
      <c r="AM3616" s="5">
        <f t="shared" si="5929"/>
        <v>63.220000000001164</v>
      </c>
      <c r="AN3616" s="5">
        <f t="shared" si="5942"/>
        <v>124.2050000000003</v>
      </c>
      <c r="AO3616" s="5">
        <f t="shared" si="5943"/>
        <v>0</v>
      </c>
      <c r="AP3616" s="5">
        <f t="shared" si="5960"/>
        <v>5</v>
      </c>
      <c r="AQ3616" s="5">
        <f t="shared" si="5974"/>
        <v>5.5</v>
      </c>
      <c r="AR3616" s="5"/>
      <c r="AS3616" s="5">
        <f t="shared" si="5922"/>
        <v>83.380000000001019</v>
      </c>
      <c r="AT3616" s="5">
        <f t="shared" si="5942"/>
        <v>128.6010000000004</v>
      </c>
      <c r="AU3616" s="5">
        <f t="shared" si="5930"/>
        <v>20.959999999999127</v>
      </c>
      <c r="AV3616" s="5">
        <f t="shared" si="5933"/>
        <v>-20.159999999999854</v>
      </c>
      <c r="AW3616" s="5">
        <f t="shared" si="5931"/>
        <v>4</v>
      </c>
      <c r="AX3616" s="5">
        <f t="shared" si="5876"/>
        <v>54.31099999999973</v>
      </c>
      <c r="AZ3616" s="4">
        <f t="shared" si="5964"/>
        <v>0.92932504031328678</v>
      </c>
      <c r="BA3616" s="5">
        <f t="shared" si="5970"/>
        <v>0</v>
      </c>
      <c r="BB3616" s="4">
        <f t="shared" si="5965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  <c r="CB3616" s="5">
        <f t="shared" si="5951"/>
        <v>63.220000000001164</v>
      </c>
      <c r="CC3616" s="5">
        <f t="shared" si="5952"/>
        <v>41.119999999998981</v>
      </c>
      <c r="CD3616" s="5">
        <f t="shared" si="5961"/>
        <v>14.340000000000146</v>
      </c>
      <c r="CE3616" s="5">
        <f t="shared" si="5954"/>
        <v>4.8099999999994907</v>
      </c>
      <c r="CF3616" s="5"/>
      <c r="CG3616" s="5">
        <f t="shared" si="5955"/>
        <v>-50</v>
      </c>
      <c r="CH3616" s="5">
        <f t="shared" si="5958"/>
        <v>-4.8099999999994907</v>
      </c>
      <c r="CI3616" s="5">
        <f t="shared" si="5956"/>
        <v>-85.659999999999854</v>
      </c>
    </row>
    <row r="3617" spans="1:87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5">
        <f t="shared" si="5918"/>
        <v>140.27000000000044</v>
      </c>
      <c r="K3617" s="5">
        <f t="shared" si="5940"/>
        <v>148.85583333333321</v>
      </c>
      <c r="L3617" s="5">
        <f t="shared" si="5920"/>
        <v>66.760000000000218</v>
      </c>
      <c r="M3617" s="5">
        <f t="shared" ref="M3617" si="5977">AVERAGE(L3606:L3617)</f>
        <v>59.783333333333381</v>
      </c>
      <c r="N3617" s="6" t="s">
        <v>37</v>
      </c>
      <c r="O3617" s="5">
        <f t="shared" si="5897"/>
        <v>4968.2100000000009</v>
      </c>
      <c r="P3617" s="4">
        <f t="shared" si="5898"/>
        <v>0.99395114385422312</v>
      </c>
      <c r="Q3617" s="5">
        <f t="shared" si="5899"/>
        <v>128.94999999999891</v>
      </c>
      <c r="R3617" s="5">
        <f t="shared" si="5900"/>
        <v>4872.2775000000001</v>
      </c>
      <c r="S3617" s="4">
        <f t="shared" si="5901"/>
        <v>0.99613306231719834</v>
      </c>
      <c r="T3617" s="4">
        <f t="shared" si="5902"/>
        <v>0.99613306231719834</v>
      </c>
      <c r="U3617" s="5">
        <f t="shared" si="5903"/>
        <v>4923.0919999999996</v>
      </c>
      <c r="V3617" s="5">
        <f t="shared" si="5904"/>
        <v>45.118000000001302</v>
      </c>
      <c r="X3617" s="5">
        <f t="shared" si="5905"/>
        <v>80.420000000000073</v>
      </c>
      <c r="Y3617" s="5">
        <f t="shared" si="5906"/>
        <v>50.789999999999964</v>
      </c>
      <c r="AA3617" s="5">
        <f t="shared" si="5907"/>
        <v>1</v>
      </c>
      <c r="AB3617" s="5">
        <f t="shared" si="5936"/>
        <v>0</v>
      </c>
      <c r="AC3617" s="5">
        <f t="shared" si="5908"/>
        <v>1</v>
      </c>
      <c r="AF3617" s="5">
        <f t="shared" si="5924"/>
        <v>81.199999999998909</v>
      </c>
      <c r="AG3617" s="5">
        <f t="shared" si="5925"/>
        <v>19.850000000000364</v>
      </c>
      <c r="AH3617" s="5">
        <f t="shared" si="5926"/>
        <v>59.070000000001528</v>
      </c>
      <c r="AI3617" s="5">
        <f t="shared" si="5927"/>
        <v>120.42000000000007</v>
      </c>
      <c r="AJ3617" s="5"/>
      <c r="AK3617" s="5">
        <f t="shared" si="5928"/>
        <v>59.070000000001528</v>
      </c>
      <c r="AL3617" s="5">
        <f t="shared" si="5946"/>
        <v>67.470999999998824</v>
      </c>
      <c r="AM3617" s="5">
        <f t="shared" si="5929"/>
        <v>81.199999999998909</v>
      </c>
      <c r="AN3617" s="5">
        <f t="shared" si="5942"/>
        <v>125.12200000000011</v>
      </c>
      <c r="AO3617" s="5">
        <f t="shared" si="5943"/>
        <v>0</v>
      </c>
      <c r="AP3617" s="5">
        <f t="shared" si="5960"/>
        <v>5</v>
      </c>
      <c r="AQ3617" s="5">
        <f t="shared" si="5974"/>
        <v>5.4</v>
      </c>
      <c r="AR3617" s="5"/>
      <c r="AS3617" s="5">
        <f t="shared" si="5922"/>
        <v>120.42000000000007</v>
      </c>
      <c r="AT3617" s="5">
        <f t="shared" si="5942"/>
        <v>136.1010000000004</v>
      </c>
      <c r="AU3617" s="5">
        <f t="shared" si="5930"/>
        <v>19.850000000000364</v>
      </c>
      <c r="AV3617" s="5">
        <f t="shared" si="5933"/>
        <v>61.349999999998545</v>
      </c>
      <c r="AW3617" s="5">
        <f t="shared" si="5931"/>
        <v>5</v>
      </c>
      <c r="AX3617" s="5">
        <f t="shared" si="5876"/>
        <v>54.31099999999973</v>
      </c>
      <c r="AZ3617" s="4">
        <f t="shared" si="5964"/>
        <v>0.99613306231719834</v>
      </c>
      <c r="BA3617" s="5">
        <f t="shared" si="5970"/>
        <v>-0.77999999999792635</v>
      </c>
      <c r="BB3617" s="4">
        <f t="shared" si="5965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  <c r="CB3617" s="5">
        <f t="shared" si="5951"/>
        <v>81.199999999998909</v>
      </c>
      <c r="CC3617" s="5">
        <f t="shared" si="5952"/>
        <v>59.070000000001528</v>
      </c>
      <c r="CD3617" s="5">
        <f t="shared" si="5961"/>
        <v>-50</v>
      </c>
      <c r="CE3617" s="5">
        <f t="shared" si="5954"/>
        <v>-30</v>
      </c>
      <c r="CF3617" s="5"/>
      <c r="CG3617" s="5">
        <f t="shared" si="5955"/>
        <v>-50</v>
      </c>
      <c r="CH3617" s="5">
        <f t="shared" si="5958"/>
        <v>50.789999999999964</v>
      </c>
      <c r="CI3617" s="5">
        <f t="shared" si="5956"/>
        <v>-150</v>
      </c>
    </row>
    <row r="3618" spans="1:87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5">
        <f t="shared" si="5918"/>
        <v>88.790000000000873</v>
      </c>
      <c r="K3618" s="5">
        <f t="shared" si="5940"/>
        <v>150.87416666666664</v>
      </c>
      <c r="L3618" s="5">
        <f t="shared" si="5920"/>
        <v>30.119999999999891</v>
      </c>
      <c r="M3618" s="5">
        <f t="shared" ref="M3618" si="5978">AVERAGE(L3607:L3618)</f>
        <v>60.254166666666684</v>
      </c>
      <c r="N3618" s="6" t="s">
        <v>37</v>
      </c>
      <c r="O3618" s="5">
        <f t="shared" si="5897"/>
        <v>5007.6600000000008</v>
      </c>
      <c r="P3618" s="4">
        <f t="shared" si="5898"/>
        <v>1</v>
      </c>
      <c r="Q3618" s="5">
        <f t="shared" si="5899"/>
        <v>98.730000000001382</v>
      </c>
      <c r="R3618" s="5">
        <f t="shared" si="5900"/>
        <v>4933.6124999999993</v>
      </c>
      <c r="S3618" s="4">
        <f t="shared" si="5901"/>
        <v>1</v>
      </c>
      <c r="T3618" s="4">
        <f t="shared" si="5902"/>
        <v>1</v>
      </c>
      <c r="U3618" s="5">
        <f t="shared" si="5903"/>
        <v>4956.616</v>
      </c>
      <c r="V3618" s="5">
        <f t="shared" si="5904"/>
        <v>51.044000000000779</v>
      </c>
      <c r="X3618" s="5">
        <f t="shared" si="5905"/>
        <v>42.280000000000655</v>
      </c>
      <c r="Y3618" s="5">
        <f t="shared" si="5906"/>
        <v>1.8299999999999272</v>
      </c>
      <c r="AA3618" s="5">
        <f t="shared" si="5907"/>
        <v>1</v>
      </c>
      <c r="AB3618" s="5">
        <f t="shared" si="5936"/>
        <v>0</v>
      </c>
      <c r="AC3618" s="5">
        <f t="shared" si="5908"/>
        <v>1</v>
      </c>
      <c r="AF3618" s="5">
        <f t="shared" si="5924"/>
        <v>76.280000000000655</v>
      </c>
      <c r="AG3618" s="5">
        <f t="shared" si="5925"/>
        <v>80.819999999999709</v>
      </c>
      <c r="AH3618" s="5">
        <f t="shared" si="5926"/>
        <v>12.510000000000218</v>
      </c>
      <c r="AI3618" s="5">
        <f t="shared" si="5927"/>
        <v>7.9700000000011642</v>
      </c>
      <c r="AJ3618" s="5"/>
      <c r="AK3618" s="5">
        <f t="shared" si="5928"/>
        <v>12.510000000000218</v>
      </c>
      <c r="AL3618" s="5">
        <f t="shared" si="5946"/>
        <v>67.470999999998824</v>
      </c>
      <c r="AM3618" s="5">
        <f t="shared" si="5929"/>
        <v>76.280000000000655</v>
      </c>
      <c r="AN3618" s="5">
        <f t="shared" si="5942"/>
        <v>113.58700000000007</v>
      </c>
      <c r="AO3618" s="5">
        <f t="shared" si="5943"/>
        <v>0</v>
      </c>
      <c r="AP3618" s="5">
        <f t="shared" si="5960"/>
        <v>4</v>
      </c>
      <c r="AQ3618" s="5">
        <f t="shared" si="5974"/>
        <v>5.0999999999999996</v>
      </c>
      <c r="AR3618" s="5"/>
      <c r="AS3618" s="5">
        <f t="shared" si="5922"/>
        <v>80.819999999999709</v>
      </c>
      <c r="AT3618" s="5">
        <f t="shared" si="5942"/>
        <v>124.57800000000024</v>
      </c>
      <c r="AU3618" s="5">
        <f t="shared" si="5930"/>
        <v>7.9700000000011642</v>
      </c>
      <c r="AV3618" s="5">
        <f t="shared" si="5933"/>
        <v>-4.5399999999990541</v>
      </c>
      <c r="AW3618" s="5">
        <f t="shared" si="5931"/>
        <v>6</v>
      </c>
      <c r="AX3618" s="5">
        <f t="shared" si="5876"/>
        <v>54.31099999999973</v>
      </c>
      <c r="AZ3618" s="4">
        <f t="shared" si="5964"/>
        <v>1</v>
      </c>
      <c r="BA3618" s="5">
        <f t="shared" si="5970"/>
        <v>39.449999999999818</v>
      </c>
      <c r="BB3618" s="4">
        <f t="shared" si="5965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  <c r="CB3618" s="5">
        <f t="shared" si="5951"/>
        <v>76.280000000000655</v>
      </c>
      <c r="CC3618" s="5">
        <f t="shared" si="5952"/>
        <v>12.510000000000218</v>
      </c>
      <c r="CD3618" s="5">
        <f t="shared" si="5961"/>
        <v>42.280000000000655</v>
      </c>
      <c r="CE3618" s="5">
        <f t="shared" si="5954"/>
        <v>-1.8299999999999272</v>
      </c>
      <c r="CF3618" s="5"/>
      <c r="CG3618" s="5">
        <f t="shared" si="5955"/>
        <v>-50</v>
      </c>
      <c r="CH3618" s="5">
        <f t="shared" si="5958"/>
        <v>1.8299999999999272</v>
      </c>
      <c r="CI3618" s="5">
        <f t="shared" si="5956"/>
        <v>-57.719999999999345</v>
      </c>
    </row>
    <row r="3619" spans="1:87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5">
        <f t="shared" si="5918"/>
        <v>177.57999999999993</v>
      </c>
      <c r="K3619" s="5">
        <f t="shared" si="5940"/>
        <v>158.82916666666657</v>
      </c>
      <c r="L3619" s="5">
        <f t="shared" si="5920"/>
        <v>68.300000000000182</v>
      </c>
      <c r="M3619" s="5">
        <f t="shared" ref="M3619" si="5979">AVERAGE(L3608:L3619)</f>
        <v>62.62000000000004</v>
      </c>
      <c r="N3619" s="6" t="s">
        <v>37</v>
      </c>
      <c r="O3619" s="5">
        <f t="shared" si="5897"/>
        <v>4912.43</v>
      </c>
      <c r="P3619" s="4">
        <f t="shared" si="5898"/>
        <v>0</v>
      </c>
      <c r="Q3619" s="5">
        <f t="shared" si="5899"/>
        <v>95.230000000000473</v>
      </c>
      <c r="R3619" s="5">
        <f t="shared" si="5900"/>
        <v>4936.2375000000002</v>
      </c>
      <c r="S3619" s="4">
        <f t="shared" si="5901"/>
        <v>0.43186970528576529</v>
      </c>
      <c r="T3619" s="4">
        <f t="shared" si="5902"/>
        <v>0.60383559364339612</v>
      </c>
      <c r="U3619" s="5">
        <f t="shared" si="5903"/>
        <v>4957.3160000000007</v>
      </c>
      <c r="V3619" s="5">
        <f t="shared" si="5904"/>
        <v>-44.886000000000422</v>
      </c>
      <c r="X3619" s="5">
        <f t="shared" si="5905"/>
        <v>-160.75</v>
      </c>
      <c r="Y3619" s="5">
        <f t="shared" si="5906"/>
        <v>-45.649999999999636</v>
      </c>
      <c r="AA3619" s="5">
        <f t="shared" si="5907"/>
        <v>0</v>
      </c>
      <c r="AB3619" s="5">
        <f t="shared" si="5936"/>
        <v>1</v>
      </c>
      <c r="AC3619" s="5">
        <f t="shared" si="5908"/>
        <v>1</v>
      </c>
      <c r="AF3619" s="5">
        <f t="shared" si="5924"/>
        <v>9.430000000000291</v>
      </c>
      <c r="AG3619" s="5">
        <f t="shared" si="5925"/>
        <v>16.010000000000218</v>
      </c>
      <c r="AH3619" s="5">
        <f t="shared" si="5926"/>
        <v>168.14999999999964</v>
      </c>
      <c r="AI3619" s="5">
        <f t="shared" si="5927"/>
        <v>161.56999999999971</v>
      </c>
      <c r="AJ3619" s="5"/>
      <c r="AK3619" s="5">
        <f t="shared" si="5928"/>
        <v>9.430000000000291</v>
      </c>
      <c r="AL3619" s="5">
        <f t="shared" si="5946"/>
        <v>59.79900000000125</v>
      </c>
      <c r="AM3619" s="5">
        <f t="shared" si="5929"/>
        <v>168.14999999999964</v>
      </c>
      <c r="AN3619" s="5">
        <f t="shared" si="5942"/>
        <v>121.458</v>
      </c>
      <c r="AO3619" s="5">
        <f t="shared" si="5943"/>
        <v>1</v>
      </c>
      <c r="AP3619" s="5">
        <f t="shared" si="5960"/>
        <v>5</v>
      </c>
      <c r="AQ3619" s="5">
        <f t="shared" si="5974"/>
        <v>5</v>
      </c>
      <c r="AR3619" s="5"/>
      <c r="AS3619" s="5">
        <f t="shared" si="5922"/>
        <v>161.56999999999971</v>
      </c>
      <c r="AT3619" s="5">
        <f t="shared" si="5942"/>
        <v>127.26700000000019</v>
      </c>
      <c r="AU3619" s="5">
        <f t="shared" si="5930"/>
        <v>16.010000000000218</v>
      </c>
      <c r="AV3619" s="5">
        <f t="shared" si="5933"/>
        <v>-6.5799999999999272</v>
      </c>
      <c r="AW3619" s="5">
        <f t="shared" si="5931"/>
        <v>2</v>
      </c>
      <c r="AX3619" s="5">
        <f t="shared" si="5876"/>
        <v>41.962999999998701</v>
      </c>
      <c r="AZ3619" s="4">
        <f t="shared" si="5964"/>
        <v>0.60383559364339612</v>
      </c>
      <c r="BA3619" s="5">
        <f t="shared" si="5970"/>
        <v>-95.230000000000473</v>
      </c>
      <c r="BB3619" s="4">
        <f t="shared" si="5965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  <c r="CB3619" s="5">
        <f t="shared" si="5951"/>
        <v>9.430000000000291</v>
      </c>
      <c r="CC3619" s="5">
        <f t="shared" si="5952"/>
        <v>168.14999999999964</v>
      </c>
      <c r="CD3619" s="5">
        <f t="shared" si="5961"/>
        <v>-50</v>
      </c>
      <c r="CE3619" s="5">
        <f t="shared" si="5954"/>
        <v>45.649999999999636</v>
      </c>
      <c r="CF3619" s="5"/>
      <c r="CG3619" s="5">
        <f t="shared" si="5955"/>
        <v>-50</v>
      </c>
      <c r="CH3619" s="5">
        <f t="shared" si="5958"/>
        <v>-45.649999999999636</v>
      </c>
      <c r="CI3619" s="5">
        <f t="shared" si="5956"/>
        <v>-150</v>
      </c>
    </row>
    <row r="3620" spans="1:87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5">
        <f t="shared" si="5918"/>
        <v>183.29999999999927</v>
      </c>
      <c r="K3620" s="5">
        <f t="shared" si="5940"/>
        <v>157.73583333333318</v>
      </c>
      <c r="L3620" s="5">
        <f t="shared" si="5920"/>
        <v>75.269999999999527</v>
      </c>
      <c r="M3620" s="5">
        <f t="shared" ref="M3620" si="5980">AVERAGE(L3609:L3620)</f>
        <v>63.200833333333321</v>
      </c>
      <c r="N3620" s="6" t="s">
        <v>36</v>
      </c>
      <c r="O3620" s="5">
        <f t="shared" si="5897"/>
        <v>4994.28</v>
      </c>
      <c r="P3620" s="4">
        <f t="shared" si="5898"/>
        <v>0.85949805733486351</v>
      </c>
      <c r="Q3620" s="5">
        <f t="shared" si="5899"/>
        <v>95.230000000000473</v>
      </c>
      <c r="R3620" s="5">
        <f t="shared" si="5900"/>
        <v>4936.2375000000002</v>
      </c>
      <c r="S3620" s="4">
        <f t="shared" si="5901"/>
        <v>0.86447888179883692</v>
      </c>
      <c r="T3620" s="4">
        <f t="shared" si="5902"/>
        <v>0.94433813129211663</v>
      </c>
      <c r="U3620" s="5">
        <f t="shared" si="5903"/>
        <v>4970.3140000000003</v>
      </c>
      <c r="V3620" s="5">
        <f t="shared" si="5904"/>
        <v>23.96599999999944</v>
      </c>
      <c r="X3620" s="5">
        <f t="shared" si="5905"/>
        <v>114.47999999999956</v>
      </c>
      <c r="Y3620" s="5">
        <f t="shared" si="5906"/>
        <v>57.359999999999673</v>
      </c>
      <c r="AA3620" s="5">
        <f t="shared" si="5907"/>
        <v>1</v>
      </c>
      <c r="AB3620" s="5">
        <f t="shared" si="5936"/>
        <v>0</v>
      </c>
      <c r="AC3620" s="5">
        <f t="shared" si="5908"/>
        <v>1</v>
      </c>
      <c r="AF3620" s="5">
        <f t="shared" si="5924"/>
        <v>148.14999999999964</v>
      </c>
      <c r="AG3620" s="5">
        <f t="shared" si="5925"/>
        <v>183.29999999999927</v>
      </c>
      <c r="AH3620" s="5">
        <f t="shared" si="5926"/>
        <v>2.0000000000436557E-2</v>
      </c>
      <c r="AI3620" s="5">
        <f t="shared" si="5927"/>
        <v>-35.1299999999992</v>
      </c>
      <c r="AJ3620" s="5"/>
      <c r="AK3620" s="5">
        <f t="shared" si="5928"/>
        <v>2.0000000000436557E-2</v>
      </c>
      <c r="AL3620" s="5">
        <f t="shared" si="5946"/>
        <v>59.79900000000125</v>
      </c>
      <c r="AM3620" s="5">
        <f t="shared" si="5929"/>
        <v>148.14999999999964</v>
      </c>
      <c r="AN3620" s="5">
        <f t="shared" si="5942"/>
        <v>128.27599999999984</v>
      </c>
      <c r="AO3620" s="5">
        <f t="shared" si="5943"/>
        <v>1</v>
      </c>
      <c r="AP3620" s="5">
        <f t="shared" si="5960"/>
        <v>6</v>
      </c>
      <c r="AQ3620" s="5">
        <f t="shared" si="5974"/>
        <v>5</v>
      </c>
      <c r="AR3620" s="5"/>
      <c r="AS3620" s="5">
        <f t="shared" si="5922"/>
        <v>183.29999999999927</v>
      </c>
      <c r="AT3620" s="5">
        <f t="shared" si="5942"/>
        <v>134.61800000000002</v>
      </c>
      <c r="AU3620" s="5">
        <f t="shared" si="5930"/>
        <v>-35.1299999999992</v>
      </c>
      <c r="AV3620" s="5">
        <f t="shared" si="5933"/>
        <v>-35.149999999999636</v>
      </c>
      <c r="AW3620" s="5">
        <f t="shared" si="5931"/>
        <v>3</v>
      </c>
      <c r="AX3620" s="5">
        <f t="shared" si="5876"/>
        <v>41.962999999998701</v>
      </c>
      <c r="AZ3620" s="4">
        <f t="shared" si="5964"/>
        <v>0.94433813129211663</v>
      </c>
      <c r="BA3620" s="5">
        <f t="shared" si="5970"/>
        <v>0</v>
      </c>
      <c r="BB3620" s="4">
        <f t="shared" si="5965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  <c r="CB3620" s="5">
        <f t="shared" si="5951"/>
        <v>148.14999999999964</v>
      </c>
      <c r="CC3620" s="5">
        <f t="shared" si="5952"/>
        <v>2.0000000000436557E-2</v>
      </c>
      <c r="CD3620" s="5">
        <f t="shared" si="5961"/>
        <v>114.47999999999956</v>
      </c>
      <c r="CE3620" s="5">
        <f t="shared" si="5954"/>
        <v>-30</v>
      </c>
      <c r="CF3620" s="5"/>
      <c r="CG3620" s="5">
        <f t="shared" si="5955"/>
        <v>-50</v>
      </c>
      <c r="CH3620" s="5">
        <f t="shared" si="5958"/>
        <v>57.359999999999673</v>
      </c>
      <c r="CI3620" s="5">
        <f t="shared" si="5956"/>
        <v>14.479999999999563</v>
      </c>
    </row>
    <row r="3621" spans="1:87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5">
        <f t="shared" si="5918"/>
        <v>150.34000000000015</v>
      </c>
      <c r="K3621" s="5">
        <f t="shared" si="5940"/>
        <v>156.35499999999988</v>
      </c>
      <c r="L3621" s="5">
        <f t="shared" si="5920"/>
        <v>54.359999999999673</v>
      </c>
      <c r="M3621" s="5">
        <f t="shared" ref="M3621" si="5981">AVERAGE(L3610:L3621)</f>
        <v>61.816666666666606</v>
      </c>
      <c r="N3621" s="6" t="s">
        <v>37</v>
      </c>
      <c r="O3621" s="5">
        <f t="shared" si="5897"/>
        <v>5063.43</v>
      </c>
      <c r="P3621" s="4">
        <f t="shared" si="5898"/>
        <v>1</v>
      </c>
      <c r="Q3621" s="5">
        <f t="shared" si="5899"/>
        <v>151</v>
      </c>
      <c r="R3621" s="5">
        <f t="shared" si="5900"/>
        <v>4950.18</v>
      </c>
      <c r="S3621" s="4">
        <f t="shared" si="5901"/>
        <v>1</v>
      </c>
      <c r="T3621" s="4">
        <f t="shared" si="5902"/>
        <v>1</v>
      </c>
      <c r="U3621" s="5">
        <f t="shared" si="5903"/>
        <v>4989.2020000000002</v>
      </c>
      <c r="V3621" s="5">
        <f t="shared" si="5904"/>
        <v>74.228000000000065</v>
      </c>
      <c r="X3621" s="5">
        <f t="shared" si="5905"/>
        <v>81.049999999999272</v>
      </c>
      <c r="Y3621" s="5">
        <f t="shared" si="5906"/>
        <v>27.109999999999673</v>
      </c>
      <c r="AA3621" s="5">
        <f t="shared" si="5907"/>
        <v>1</v>
      </c>
      <c r="AB3621" s="5">
        <f t="shared" si="5936"/>
        <v>0</v>
      </c>
      <c r="AC3621" s="5">
        <f t="shared" si="5908"/>
        <v>1</v>
      </c>
      <c r="AF3621" s="5">
        <f t="shared" si="5924"/>
        <v>121.20999999999913</v>
      </c>
      <c r="AG3621" s="5">
        <f t="shared" si="5925"/>
        <v>150.34000000000015</v>
      </c>
      <c r="AH3621" s="5">
        <f t="shared" si="5926"/>
        <v>7.2300000000013824</v>
      </c>
      <c r="AI3621" s="5">
        <f t="shared" si="5927"/>
        <v>-21.899999999999636</v>
      </c>
      <c r="AJ3621" s="5"/>
      <c r="AK3621" s="5">
        <f t="shared" si="5928"/>
        <v>7.2300000000013824</v>
      </c>
      <c r="AL3621" s="5">
        <f t="shared" si="5946"/>
        <v>59.79900000000125</v>
      </c>
      <c r="AM3621" s="5">
        <f t="shared" si="5929"/>
        <v>121.20999999999913</v>
      </c>
      <c r="AN3621" s="5">
        <f t="shared" si="5942"/>
        <v>128.93799999999993</v>
      </c>
      <c r="AO3621" s="5">
        <f t="shared" si="5943"/>
        <v>0</v>
      </c>
      <c r="AP3621" s="5">
        <f t="shared" si="5960"/>
        <v>6</v>
      </c>
      <c r="AQ3621" s="5">
        <f t="shared" si="5974"/>
        <v>5.0999999999999996</v>
      </c>
      <c r="AR3621" s="5"/>
      <c r="AS3621" s="5">
        <f t="shared" si="5922"/>
        <v>150.34000000000015</v>
      </c>
      <c r="AT3621" s="5">
        <f t="shared" si="5942"/>
        <v>133.12700000000004</v>
      </c>
      <c r="AU3621" s="5">
        <f t="shared" si="5930"/>
        <v>-21.899999999999636</v>
      </c>
      <c r="AV3621" s="5">
        <f t="shared" si="5933"/>
        <v>-29.130000000001019</v>
      </c>
      <c r="AW3621" s="5">
        <f t="shared" si="5931"/>
        <v>4</v>
      </c>
      <c r="AX3621" s="5">
        <f t="shared" ref="AX3621:AX3684" si="5982">PERCENTILE(AU3602:AU3621,0.9)</f>
        <v>41.962999999998701</v>
      </c>
      <c r="AZ3621" s="4">
        <f t="shared" si="5964"/>
        <v>1</v>
      </c>
      <c r="BA3621" s="5">
        <f t="shared" si="5970"/>
        <v>69.150000000000546</v>
      </c>
      <c r="BB3621" s="4">
        <f t="shared" si="5965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  <c r="CB3621" s="5">
        <f t="shared" si="5951"/>
        <v>121.20999999999913</v>
      </c>
      <c r="CC3621" s="5">
        <f t="shared" si="5952"/>
        <v>7.2300000000013824</v>
      </c>
      <c r="CD3621" s="5">
        <f t="shared" si="5961"/>
        <v>81.049999999999272</v>
      </c>
      <c r="CE3621" s="5">
        <f t="shared" si="5954"/>
        <v>-30</v>
      </c>
      <c r="CF3621" s="5"/>
      <c r="CG3621" s="5">
        <f t="shared" si="5955"/>
        <v>-50</v>
      </c>
      <c r="CH3621" s="5">
        <f t="shared" si="5958"/>
        <v>27.109999999999673</v>
      </c>
      <c r="CI3621" s="5">
        <f t="shared" si="5956"/>
        <v>-18.950000000000728</v>
      </c>
    </row>
    <row r="3622" spans="1:87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5">
        <f t="shared" si="5918"/>
        <v>71.409999999999854</v>
      </c>
      <c r="K3622" s="5">
        <f t="shared" si="5940"/>
        <v>152.6299999999998</v>
      </c>
      <c r="L3622" s="5">
        <f t="shared" si="5920"/>
        <v>30.880000000000109</v>
      </c>
      <c r="M3622" s="5">
        <f t="shared" ref="M3622" si="5983">AVERAGE(L3611:L3622)</f>
        <v>60.824999999999967</v>
      </c>
      <c r="N3622" s="6" t="s">
        <v>37</v>
      </c>
      <c r="O3622" s="5">
        <f t="shared" si="5897"/>
        <v>5072.1499999999987</v>
      </c>
      <c r="P3622" s="4">
        <f t="shared" si="5898"/>
        <v>1</v>
      </c>
      <c r="Q3622" s="5">
        <f t="shared" si="5899"/>
        <v>159.71999999999844</v>
      </c>
      <c r="R3622" s="5">
        <f t="shared" si="5900"/>
        <v>4952.3599999999997</v>
      </c>
      <c r="S3622" s="4">
        <f t="shared" si="5901"/>
        <v>1</v>
      </c>
      <c r="T3622" s="4">
        <f t="shared" si="5902"/>
        <v>1</v>
      </c>
      <c r="U3622" s="5">
        <f t="shared" si="5903"/>
        <v>5009.99</v>
      </c>
      <c r="V3622" s="5">
        <f t="shared" si="5904"/>
        <v>62.159999999998945</v>
      </c>
      <c r="X3622" s="5">
        <f t="shared" si="5905"/>
        <v>22.299999999999272</v>
      </c>
      <c r="Y3622" s="5">
        <f t="shared" si="5906"/>
        <v>4.1200000000008004</v>
      </c>
      <c r="AA3622" s="5">
        <f t="shared" si="5907"/>
        <v>1</v>
      </c>
      <c r="AB3622" s="5">
        <f t="shared" si="5936"/>
        <v>0</v>
      </c>
      <c r="AC3622" s="5">
        <f t="shared" si="5908"/>
        <v>1</v>
      </c>
      <c r="AF3622" s="5">
        <f t="shared" si="5924"/>
        <v>40.479999999999563</v>
      </c>
      <c r="AG3622" s="5">
        <f t="shared" si="5925"/>
        <v>20.809999999999491</v>
      </c>
      <c r="AH3622" s="5">
        <f t="shared" si="5926"/>
        <v>30.930000000000291</v>
      </c>
      <c r="AI3622" s="5">
        <f t="shared" si="5927"/>
        <v>50.600000000000364</v>
      </c>
      <c r="AJ3622" s="5"/>
      <c r="AK3622" s="5">
        <f t="shared" si="5928"/>
        <v>30.930000000000291</v>
      </c>
      <c r="AL3622" s="5">
        <f t="shared" si="5946"/>
        <v>59.79900000000125</v>
      </c>
      <c r="AM3622" s="5">
        <f t="shared" si="5929"/>
        <v>40.479999999999563</v>
      </c>
      <c r="AN3622" s="5">
        <f t="shared" si="5942"/>
        <v>114.70899999999983</v>
      </c>
      <c r="AO3622" s="5">
        <f t="shared" si="5943"/>
        <v>0</v>
      </c>
      <c r="AP3622" s="5">
        <f t="shared" si="5960"/>
        <v>5</v>
      </c>
      <c r="AQ3622" s="5">
        <f t="shared" si="5974"/>
        <v>5.0999999999999996</v>
      </c>
      <c r="AR3622" s="5"/>
      <c r="AS3622" s="5">
        <f t="shared" si="5922"/>
        <v>50.600000000000364</v>
      </c>
      <c r="AT3622" s="5">
        <f t="shared" si="5942"/>
        <v>121.05300000000007</v>
      </c>
      <c r="AU3622" s="5">
        <f t="shared" si="5930"/>
        <v>20.809999999999491</v>
      </c>
      <c r="AV3622" s="5">
        <f t="shared" si="5933"/>
        <v>19.670000000000073</v>
      </c>
      <c r="AW3622" s="5">
        <f t="shared" si="5931"/>
        <v>5</v>
      </c>
      <c r="AX3622" s="5">
        <f t="shared" si="5982"/>
        <v>41.962999999998701</v>
      </c>
      <c r="AZ3622" s="4">
        <f t="shared" si="5964"/>
        <v>1</v>
      </c>
      <c r="BA3622" s="5">
        <f t="shared" si="5970"/>
        <v>8.7199999999984357</v>
      </c>
      <c r="BB3622" s="4">
        <f t="shared" si="5965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  <c r="CB3622" s="5">
        <f t="shared" si="5951"/>
        <v>40.479999999999563</v>
      </c>
      <c r="CC3622" s="5">
        <f t="shared" si="5952"/>
        <v>30.930000000000291</v>
      </c>
      <c r="CD3622" s="5">
        <f t="shared" si="5961"/>
        <v>22.299999999999272</v>
      </c>
      <c r="CE3622" s="5">
        <f t="shared" si="5954"/>
        <v>-4.1200000000008004</v>
      </c>
      <c r="CF3622" s="5"/>
      <c r="CG3622" s="5">
        <f t="shared" si="5955"/>
        <v>-50</v>
      </c>
      <c r="CH3622" s="5">
        <f t="shared" si="5958"/>
        <v>4.1200000000008004</v>
      </c>
      <c r="CI3622" s="5">
        <f t="shared" si="5956"/>
        <v>-77.700000000000728</v>
      </c>
    </row>
    <row r="3623" spans="1:87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5">
        <f t="shared" si="5918"/>
        <v>135.98000000000138</v>
      </c>
      <c r="K3623" s="5">
        <f t="shared" si="5940"/>
        <v>150.19083333333325</v>
      </c>
      <c r="L3623" s="5">
        <f t="shared" si="5920"/>
        <v>32.319999999999709</v>
      </c>
      <c r="M3623" s="5">
        <f t="shared" ref="M3623" si="5984">AVERAGE(L3612:L3623)</f>
        <v>57.156666666666602</v>
      </c>
      <c r="N3623" s="6" t="s">
        <v>37</v>
      </c>
      <c r="O3623" s="5">
        <f t="shared" si="5897"/>
        <v>5175.93</v>
      </c>
      <c r="P3623" s="4">
        <f t="shared" si="5898"/>
        <v>1</v>
      </c>
      <c r="Q3623" s="5">
        <f t="shared" si="5899"/>
        <v>263.5</v>
      </c>
      <c r="R3623" s="5">
        <f t="shared" si="5900"/>
        <v>4978.3050000000003</v>
      </c>
      <c r="S3623" s="4">
        <f t="shared" si="5901"/>
        <v>1</v>
      </c>
      <c r="T3623" s="4">
        <f t="shared" si="5902"/>
        <v>1</v>
      </c>
      <c r="U3623" s="5">
        <f t="shared" si="5903"/>
        <v>5043.6439999999993</v>
      </c>
      <c r="V3623" s="5">
        <f t="shared" si="5904"/>
        <v>132.28600000000097</v>
      </c>
      <c r="X3623" s="5">
        <f t="shared" si="5905"/>
        <v>100.06999999999971</v>
      </c>
      <c r="Y3623" s="5">
        <f t="shared" si="5906"/>
        <v>19.550000000000182</v>
      </c>
      <c r="AA3623" s="5">
        <f t="shared" si="5907"/>
        <v>1</v>
      </c>
      <c r="AB3623" s="5">
        <f t="shared" si="5936"/>
        <v>0</v>
      </c>
      <c r="AC3623" s="5">
        <f t="shared" si="5908"/>
        <v>1</v>
      </c>
      <c r="AF3623" s="5">
        <f t="shared" si="5924"/>
        <v>100.06999999999971</v>
      </c>
      <c r="AG3623" s="5">
        <f t="shared" si="5925"/>
        <v>135.98000000000138</v>
      </c>
      <c r="AH3623" s="5">
        <f t="shared" si="5926"/>
        <v>2.2200000000011642</v>
      </c>
      <c r="AI3623" s="5">
        <f t="shared" si="5927"/>
        <v>-33.690000000000509</v>
      </c>
      <c r="AJ3623" s="5"/>
      <c r="AK3623" s="5">
        <f t="shared" si="5928"/>
        <v>2.2200000000011642</v>
      </c>
      <c r="AL3623" s="5">
        <f t="shared" si="5946"/>
        <v>59.79900000000125</v>
      </c>
      <c r="AM3623" s="5">
        <f t="shared" si="5929"/>
        <v>100.06999999999971</v>
      </c>
      <c r="AN3623" s="5">
        <f t="shared" si="5942"/>
        <v>109.20999999999985</v>
      </c>
      <c r="AO3623" s="5">
        <f t="shared" si="5943"/>
        <v>0</v>
      </c>
      <c r="AP3623" s="5">
        <f t="shared" si="5960"/>
        <v>4</v>
      </c>
      <c r="AQ3623" s="5">
        <f t="shared" si="5974"/>
        <v>5</v>
      </c>
      <c r="AR3623" s="5"/>
      <c r="AS3623" s="5">
        <f t="shared" si="5922"/>
        <v>135.98000000000138</v>
      </c>
      <c r="AT3623" s="5">
        <f t="shared" si="5942"/>
        <v>124.19900000000015</v>
      </c>
      <c r="AU3623" s="5">
        <f t="shared" si="5930"/>
        <v>-33.690000000000509</v>
      </c>
      <c r="AV3623" s="5">
        <f t="shared" si="5933"/>
        <v>-35.910000000001673</v>
      </c>
      <c r="AW3623" s="5">
        <f t="shared" si="5931"/>
        <v>6</v>
      </c>
      <c r="AX3623" s="5">
        <f t="shared" si="5982"/>
        <v>41.962999999998701</v>
      </c>
      <c r="AZ3623" s="4">
        <f t="shared" si="5964"/>
        <v>1</v>
      </c>
      <c r="BA3623" s="5">
        <f t="shared" si="5970"/>
        <v>103.78000000000156</v>
      </c>
      <c r="BB3623" s="4">
        <f t="shared" si="5965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  <c r="CB3623" s="5">
        <f t="shared" si="5951"/>
        <v>100.06999999999971</v>
      </c>
      <c r="CC3623" s="5">
        <f t="shared" si="5952"/>
        <v>2.2200000000011642</v>
      </c>
      <c r="CD3623" s="5">
        <f t="shared" si="5961"/>
        <v>100.06999999999971</v>
      </c>
      <c r="CE3623" s="5">
        <f t="shared" si="5954"/>
        <v>-19.550000000000182</v>
      </c>
      <c r="CF3623" s="5"/>
      <c r="CG3623" s="5">
        <f t="shared" si="5955"/>
        <v>-50</v>
      </c>
      <c r="CH3623" s="5">
        <f t="shared" si="5958"/>
        <v>19.550000000000182</v>
      </c>
      <c r="CI3623" s="5">
        <f t="shared" si="5956"/>
        <v>6.9999999999708962E-2</v>
      </c>
    </row>
    <row r="3624" spans="1:87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5">
        <f t="shared" si="5918"/>
        <v>91.729999999999563</v>
      </c>
      <c r="K3624" s="5">
        <f t="shared" si="5940"/>
        <v>140.36749999999998</v>
      </c>
      <c r="L3624" s="5">
        <f t="shared" si="5920"/>
        <v>40.1299999999992</v>
      </c>
      <c r="M3624" s="5">
        <f t="shared" ref="M3624" si="5985">AVERAGE(L3613:L3624)</f>
        <v>54.73999999999986</v>
      </c>
      <c r="N3624" s="6" t="s">
        <v>37</v>
      </c>
      <c r="O3624" s="5">
        <f t="shared" si="5897"/>
        <v>5164.41</v>
      </c>
      <c r="P3624" s="4">
        <f t="shared" si="5898"/>
        <v>0.93658133773740493</v>
      </c>
      <c r="Q3624" s="5">
        <f t="shared" si="5899"/>
        <v>181.65000000000055</v>
      </c>
      <c r="R3624" s="5">
        <f t="shared" si="5900"/>
        <v>5039.6925000000001</v>
      </c>
      <c r="S3624" s="4">
        <f t="shared" si="5901"/>
        <v>0.95628083491460936</v>
      </c>
      <c r="T3624" s="4">
        <f t="shared" si="5902"/>
        <v>0.95628083491460936</v>
      </c>
      <c r="U3624" s="5">
        <f t="shared" si="5903"/>
        <v>5094.0399999999991</v>
      </c>
      <c r="V3624" s="5">
        <f t="shared" si="5904"/>
        <v>70.3700000000008</v>
      </c>
      <c r="X3624" s="5">
        <f t="shared" si="5905"/>
        <v>-66.010000000000218</v>
      </c>
      <c r="Y3624" s="5">
        <f t="shared" si="5906"/>
        <v>-35.329999999999927</v>
      </c>
      <c r="AA3624" s="5">
        <f t="shared" si="5907"/>
        <v>0</v>
      </c>
      <c r="AB3624" s="5">
        <f t="shared" si="5936"/>
        <v>1</v>
      </c>
      <c r="AC3624" s="5">
        <f t="shared" si="5908"/>
        <v>1</v>
      </c>
      <c r="AF3624" s="5">
        <f t="shared" si="5924"/>
        <v>12.899999999999636</v>
      </c>
      <c r="AG3624" s="5">
        <f t="shared" si="5925"/>
        <v>47.6299999999992</v>
      </c>
      <c r="AH3624" s="5">
        <f t="shared" si="5926"/>
        <v>78.829999999999927</v>
      </c>
      <c r="AI3624" s="5">
        <f t="shared" si="5927"/>
        <v>44.100000000000364</v>
      </c>
      <c r="AJ3624" s="5"/>
      <c r="AK3624" s="5">
        <f t="shared" si="5928"/>
        <v>12.899999999999636</v>
      </c>
      <c r="AL3624" s="5">
        <f t="shared" si="5946"/>
        <v>59.79900000000125</v>
      </c>
      <c r="AM3624" s="5">
        <f t="shared" si="5929"/>
        <v>78.829999999999927</v>
      </c>
      <c r="AN3624" s="5">
        <f t="shared" si="5942"/>
        <v>102.06099999999988</v>
      </c>
      <c r="AO3624" s="5">
        <f t="shared" si="5943"/>
        <v>0</v>
      </c>
      <c r="AP3624" s="5">
        <f t="shared" si="5960"/>
        <v>3</v>
      </c>
      <c r="AQ3624" s="5">
        <f t="shared" si="5974"/>
        <v>4.8</v>
      </c>
      <c r="AR3624" s="5"/>
      <c r="AS3624" s="5">
        <f t="shared" si="5922"/>
        <v>47.6299999999992</v>
      </c>
      <c r="AT3624" s="5">
        <f t="shared" si="5942"/>
        <v>114.82200000000012</v>
      </c>
      <c r="AU3624" s="5">
        <f t="shared" si="5930"/>
        <v>44.100000000000364</v>
      </c>
      <c r="AV3624" s="5">
        <f t="shared" si="5933"/>
        <v>-34.729999999999563</v>
      </c>
      <c r="AW3624" s="5">
        <f t="shared" si="5931"/>
        <v>2</v>
      </c>
      <c r="AX3624" s="5">
        <f t="shared" si="5982"/>
        <v>47.210000000000264</v>
      </c>
      <c r="AZ3624" s="4">
        <f t="shared" si="5964"/>
        <v>0.95628083491460936</v>
      </c>
      <c r="BA3624" s="5">
        <f t="shared" si="5970"/>
        <v>-11.520000000000437</v>
      </c>
      <c r="BB3624" s="4">
        <f t="shared" si="5965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  <c r="CB3624" s="5">
        <f t="shared" si="5951"/>
        <v>12.899999999999636</v>
      </c>
      <c r="CC3624" s="5">
        <f t="shared" si="5952"/>
        <v>78.829999999999927</v>
      </c>
      <c r="CD3624" s="5">
        <f t="shared" si="5961"/>
        <v>-50</v>
      </c>
      <c r="CE3624" s="5">
        <f t="shared" si="5954"/>
        <v>35.329999999999927</v>
      </c>
      <c r="CF3624" s="5"/>
      <c r="CG3624" s="5">
        <f t="shared" si="5955"/>
        <v>-50</v>
      </c>
      <c r="CH3624" s="5">
        <f t="shared" si="5958"/>
        <v>-35.329999999999927</v>
      </c>
      <c r="CI3624" s="5">
        <f t="shared" si="5956"/>
        <v>-150</v>
      </c>
    </row>
    <row r="3625" spans="1:87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5">
        <f t="shared" si="5918"/>
        <v>75.149999999999636</v>
      </c>
      <c r="K3625" s="5">
        <f t="shared" si="5940"/>
        <v>131.54916666666668</v>
      </c>
      <c r="L3625" s="5">
        <f t="shared" si="5920"/>
        <v>48.539999999999964</v>
      </c>
      <c r="M3625" s="5">
        <f t="shared" ref="M3625" si="5986">AVERAGE(L3614:L3625)</f>
        <v>53.159166666666501</v>
      </c>
      <c r="N3625" s="6" t="s">
        <v>37</v>
      </c>
      <c r="O3625" s="5">
        <f t="shared" si="5897"/>
        <v>5176.9899999999989</v>
      </c>
      <c r="P3625" s="4">
        <f t="shared" si="5898"/>
        <v>1</v>
      </c>
      <c r="Q3625" s="5">
        <f t="shared" si="5899"/>
        <v>113.55999999999858</v>
      </c>
      <c r="R3625" s="5">
        <f t="shared" si="5900"/>
        <v>5091.82</v>
      </c>
      <c r="S3625" s="4">
        <f t="shared" si="5901"/>
        <v>1</v>
      </c>
      <c r="T3625" s="4">
        <f t="shared" si="5902"/>
        <v>1</v>
      </c>
      <c r="U3625" s="5">
        <f t="shared" si="5903"/>
        <v>5130.5819999999994</v>
      </c>
      <c r="V3625" s="5">
        <f t="shared" si="5904"/>
        <v>46.407999999999447</v>
      </c>
      <c r="X3625" s="5">
        <f t="shared" si="5905"/>
        <v>1.75</v>
      </c>
      <c r="Y3625" s="5">
        <f t="shared" si="5906"/>
        <v>17.980000000000473</v>
      </c>
      <c r="AA3625" s="5">
        <f t="shared" si="5907"/>
        <v>1</v>
      </c>
      <c r="AB3625" s="5">
        <f t="shared" si="5936"/>
        <v>0</v>
      </c>
      <c r="AC3625" s="5">
        <f t="shared" si="5908"/>
        <v>1</v>
      </c>
      <c r="AF3625" s="5">
        <f t="shared" si="5924"/>
        <v>29.100000000000364</v>
      </c>
      <c r="AG3625" s="5">
        <f t="shared" si="5925"/>
        <v>75.149999999999636</v>
      </c>
      <c r="AH3625" s="5">
        <f t="shared" si="5926"/>
        <v>27.329999999999927</v>
      </c>
      <c r="AI3625" s="5">
        <f t="shared" si="5927"/>
        <v>-18.719999999999345</v>
      </c>
      <c r="AJ3625" s="5"/>
      <c r="AK3625" s="5">
        <f t="shared" si="5928"/>
        <v>27.329999999999927</v>
      </c>
      <c r="AL3625" s="5">
        <f t="shared" si="5946"/>
        <v>42.914999999999232</v>
      </c>
      <c r="AM3625" s="5">
        <f t="shared" si="5929"/>
        <v>29.100000000000364</v>
      </c>
      <c r="AN3625" s="5">
        <f t="shared" si="5942"/>
        <v>90.668999999999869</v>
      </c>
      <c r="AO3625" s="5">
        <f t="shared" si="5943"/>
        <v>0</v>
      </c>
      <c r="AP3625" s="5">
        <f t="shared" si="5960"/>
        <v>2</v>
      </c>
      <c r="AQ3625" s="5">
        <f t="shared" si="5974"/>
        <v>4.5</v>
      </c>
      <c r="AR3625" s="5"/>
      <c r="AS3625" s="5">
        <f t="shared" si="5922"/>
        <v>75.149999999999636</v>
      </c>
      <c r="AT3625" s="5">
        <f t="shared" si="5942"/>
        <v>108.91900000000005</v>
      </c>
      <c r="AU3625" s="5">
        <f t="shared" si="5930"/>
        <v>-18.719999999999345</v>
      </c>
      <c r="AV3625" s="5">
        <f t="shared" si="5933"/>
        <v>-46.049999999999272</v>
      </c>
      <c r="AW3625" s="5">
        <f t="shared" si="5931"/>
        <v>3</v>
      </c>
      <c r="AX3625" s="5">
        <f t="shared" si="5982"/>
        <v>47.210000000000264</v>
      </c>
      <c r="AZ3625" s="4">
        <f t="shared" si="5964"/>
        <v>1</v>
      </c>
      <c r="BA3625" s="5">
        <f t="shared" si="5970"/>
        <v>12.579999999999018</v>
      </c>
      <c r="BB3625" s="4">
        <f t="shared" si="5965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  <c r="CB3625" s="5">
        <f t="shared" si="5951"/>
        <v>29.100000000000364</v>
      </c>
      <c r="CC3625" s="5">
        <f t="shared" si="5952"/>
        <v>27.329999999999927</v>
      </c>
      <c r="CD3625" s="5">
        <f t="shared" si="5961"/>
        <v>1.75</v>
      </c>
      <c r="CE3625" s="5">
        <f t="shared" si="5954"/>
        <v>-30</v>
      </c>
      <c r="CF3625" s="5"/>
      <c r="CG3625" s="5">
        <f t="shared" si="5955"/>
        <v>-50</v>
      </c>
      <c r="CH3625" s="5">
        <f t="shared" si="5958"/>
        <v>17.980000000000473</v>
      </c>
      <c r="CI3625" s="5">
        <f t="shared" si="5956"/>
        <v>-98.25</v>
      </c>
    </row>
    <row r="3626" spans="1:87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5">
        <f t="shared" si="5918"/>
        <v>41.890000000001237</v>
      </c>
      <c r="K3626" s="5">
        <f t="shared" si="5940"/>
        <v>122.51333333333348</v>
      </c>
      <c r="L3626" s="5">
        <f t="shared" si="5920"/>
        <v>17.130000000000109</v>
      </c>
      <c r="M3626" s="5">
        <f t="shared" ref="M3626" si="5987">AVERAGE(L3615:L3626)</f>
        <v>49.133333333333134</v>
      </c>
      <c r="N3626" s="6" t="s">
        <v>37</v>
      </c>
      <c r="O3626" s="5">
        <f t="shared" si="5897"/>
        <v>5192.5000000000009</v>
      </c>
      <c r="P3626" s="4">
        <f t="shared" si="5898"/>
        <v>1</v>
      </c>
      <c r="Q3626" s="5">
        <f t="shared" si="5899"/>
        <v>120.35000000000218</v>
      </c>
      <c r="R3626" s="5">
        <f t="shared" si="5900"/>
        <v>5102.2374999999993</v>
      </c>
      <c r="S3626" s="4">
        <f t="shared" si="5901"/>
        <v>1</v>
      </c>
      <c r="T3626" s="4">
        <f t="shared" si="5902"/>
        <v>1</v>
      </c>
      <c r="U3626" s="5">
        <f t="shared" si="5903"/>
        <v>5156.3959999999988</v>
      </c>
      <c r="V3626" s="5">
        <f t="shared" si="5904"/>
        <v>36.104000000002088</v>
      </c>
      <c r="X3626" s="5">
        <f t="shared" si="5905"/>
        <v>-5.3999999999996362</v>
      </c>
      <c r="Y3626" s="5">
        <f t="shared" si="5906"/>
        <v>1.4699999999993452</v>
      </c>
      <c r="AA3626" s="5">
        <f t="shared" si="5907"/>
        <v>0</v>
      </c>
      <c r="AB3626" s="5">
        <f t="shared" si="5936"/>
        <v>0</v>
      </c>
      <c r="AC3626" s="5">
        <f t="shared" si="5908"/>
        <v>0</v>
      </c>
      <c r="AF3626" s="5">
        <f t="shared" si="5924"/>
        <v>16.840000000000146</v>
      </c>
      <c r="AG3626" s="5">
        <f t="shared" si="5925"/>
        <v>41.890000000001237</v>
      </c>
      <c r="AH3626" s="5">
        <f t="shared" si="5926"/>
        <v>20.300000000001091</v>
      </c>
      <c r="AI3626" s="5">
        <f t="shared" si="5927"/>
        <v>-4.75</v>
      </c>
      <c r="AJ3626" s="5"/>
      <c r="AK3626" s="5">
        <f t="shared" si="5928"/>
        <v>16.840000000000146</v>
      </c>
      <c r="AL3626" s="5">
        <f t="shared" si="5946"/>
        <v>33.744000000000405</v>
      </c>
      <c r="AM3626" s="5">
        <f t="shared" si="5929"/>
        <v>20.300000000001091</v>
      </c>
      <c r="AN3626" s="5">
        <f t="shared" si="5942"/>
        <v>86.376999999999867</v>
      </c>
      <c r="AO3626" s="5">
        <f t="shared" si="5943"/>
        <v>0</v>
      </c>
      <c r="AP3626" s="5">
        <f t="shared" si="5960"/>
        <v>2</v>
      </c>
      <c r="AQ3626" s="5">
        <f t="shared" si="5974"/>
        <v>4.2</v>
      </c>
      <c r="AR3626" s="5"/>
      <c r="AS3626" s="5">
        <f t="shared" si="5922"/>
        <v>41.890000000001237</v>
      </c>
      <c r="AT3626" s="5">
        <f t="shared" si="5942"/>
        <v>104.77000000000007</v>
      </c>
      <c r="AU3626" s="5">
        <f t="shared" si="5930"/>
        <v>-4.75</v>
      </c>
      <c r="AV3626" s="5">
        <f t="shared" si="5933"/>
        <v>-25.050000000001091</v>
      </c>
      <c r="AW3626" s="5">
        <f t="shared" si="5931"/>
        <v>4</v>
      </c>
      <c r="AX3626" s="5">
        <f t="shared" si="5982"/>
        <v>47.210000000000264</v>
      </c>
      <c r="AZ3626" s="4">
        <f t="shared" si="5964"/>
        <v>1</v>
      </c>
      <c r="BA3626" s="5">
        <f t="shared" si="5970"/>
        <v>15.510000000002037</v>
      </c>
      <c r="BB3626" s="4">
        <f t="shared" si="5965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  <c r="CB3626" s="5">
        <f t="shared" si="5951"/>
        <v>16.840000000000146</v>
      </c>
      <c r="CC3626" s="5">
        <f t="shared" si="5952"/>
        <v>20.300000000001091</v>
      </c>
      <c r="CD3626" s="5">
        <f t="shared" si="5961"/>
        <v>-5.3999999999996362</v>
      </c>
      <c r="CE3626" s="5">
        <f t="shared" si="5954"/>
        <v>-1.4699999999993452</v>
      </c>
      <c r="CF3626" s="5"/>
      <c r="CG3626" s="5">
        <f t="shared" si="5955"/>
        <v>-50</v>
      </c>
      <c r="CH3626" s="5">
        <f t="shared" si="5958"/>
        <v>1.4699999999993452</v>
      </c>
      <c r="CI3626" s="5">
        <f t="shared" si="5956"/>
        <v>-105.39999999999964</v>
      </c>
    </row>
    <row r="3627" spans="1:87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5">
        <f t="shared" si="5918"/>
        <v>97.630000000001019</v>
      </c>
      <c r="K3627" s="5">
        <f t="shared" si="5940"/>
        <v>113.20083333333362</v>
      </c>
      <c r="L3627" s="5">
        <f t="shared" si="5920"/>
        <v>52.489999999999782</v>
      </c>
      <c r="M3627" s="5">
        <f t="shared" ref="M3627" si="5988">AVERAGE(L3616:L3627)</f>
        <v>45.893333333333125</v>
      </c>
      <c r="N3627" s="6" t="s">
        <v>37</v>
      </c>
      <c r="O3627" s="5">
        <f t="shared" si="5897"/>
        <v>5179.49</v>
      </c>
      <c r="P3627" s="4">
        <f t="shared" si="5898"/>
        <v>0.53684585261656681</v>
      </c>
      <c r="Q3627" s="5">
        <f t="shared" si="5899"/>
        <v>28.090000000001055</v>
      </c>
      <c r="R3627" s="5">
        <f t="shared" si="5900"/>
        <v>5171.4324999999999</v>
      </c>
      <c r="S3627" s="4">
        <f t="shared" si="5901"/>
        <v>0.89920198341984148</v>
      </c>
      <c r="T3627" s="4">
        <f t="shared" si="5902"/>
        <v>0.95354732745384685</v>
      </c>
      <c r="U3627" s="5">
        <f t="shared" si="5903"/>
        <v>5177.8639999999996</v>
      </c>
      <c r="V3627" s="5">
        <f t="shared" si="5904"/>
        <v>1.6260000000002037</v>
      </c>
      <c r="X3627" s="5">
        <f t="shared" si="5905"/>
        <v>7.9499999999989086</v>
      </c>
      <c r="Y3627" s="5">
        <f t="shared" si="5906"/>
        <v>18.649999999999636</v>
      </c>
      <c r="AA3627" s="5">
        <f t="shared" si="5907"/>
        <v>1</v>
      </c>
      <c r="AB3627" s="5">
        <f t="shared" si="5936"/>
        <v>0</v>
      </c>
      <c r="AC3627" s="5">
        <f t="shared" si="5908"/>
        <v>1</v>
      </c>
      <c r="AF3627" s="5">
        <f t="shared" si="5924"/>
        <v>68.649999999999636</v>
      </c>
      <c r="AG3627" s="5">
        <f t="shared" si="5925"/>
        <v>66.159999999999854</v>
      </c>
      <c r="AH3627" s="5">
        <f t="shared" si="5926"/>
        <v>28.980000000001382</v>
      </c>
      <c r="AI3627" s="5">
        <f t="shared" si="5927"/>
        <v>31.470000000001164</v>
      </c>
      <c r="AJ3627" s="5"/>
      <c r="AK3627" s="5">
        <f t="shared" si="5928"/>
        <v>28.980000000001382</v>
      </c>
      <c r="AL3627" s="5">
        <f t="shared" si="5946"/>
        <v>29.175000000001273</v>
      </c>
      <c r="AM3627" s="5">
        <f t="shared" si="5929"/>
        <v>68.649999999999636</v>
      </c>
      <c r="AN3627" s="5">
        <f t="shared" si="5942"/>
        <v>85.121999999999929</v>
      </c>
      <c r="AO3627" s="5">
        <f t="shared" si="5943"/>
        <v>0</v>
      </c>
      <c r="AP3627" s="5">
        <f t="shared" si="5960"/>
        <v>2</v>
      </c>
      <c r="AQ3627" s="5">
        <f t="shared" si="5974"/>
        <v>3.9</v>
      </c>
      <c r="AR3627" s="5"/>
      <c r="AS3627" s="5">
        <f t="shared" si="5922"/>
        <v>66.159999999999854</v>
      </c>
      <c r="AT3627" s="5">
        <f t="shared" si="5942"/>
        <v>99.344000000000051</v>
      </c>
      <c r="AU3627" s="5">
        <f t="shared" si="5930"/>
        <v>31.470000000001164</v>
      </c>
      <c r="AV3627" s="5">
        <f t="shared" si="5933"/>
        <v>2.4899999999997817</v>
      </c>
      <c r="AW3627" s="5">
        <f t="shared" si="5931"/>
        <v>5</v>
      </c>
      <c r="AX3627" s="5">
        <f t="shared" si="5982"/>
        <v>47.210000000000264</v>
      </c>
      <c r="AZ3627" s="4">
        <f t="shared" si="5964"/>
        <v>0.95354732745384685</v>
      </c>
      <c r="BA3627" s="5">
        <f t="shared" si="5970"/>
        <v>-13.010000000001128</v>
      </c>
      <c r="BB3627" s="4">
        <f t="shared" si="5965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  <c r="CB3627" s="5">
        <f t="shared" si="5951"/>
        <v>68.649999999999636</v>
      </c>
      <c r="CC3627" s="5">
        <f t="shared" si="5952"/>
        <v>28.980000000001382</v>
      </c>
      <c r="CD3627" s="5">
        <f t="shared" si="5961"/>
        <v>7.9499999999989086</v>
      </c>
      <c r="CE3627" s="5">
        <f t="shared" si="5954"/>
        <v>-30</v>
      </c>
      <c r="CF3627" s="5"/>
      <c r="CG3627" s="5">
        <f t="shared" si="5955"/>
        <v>-50</v>
      </c>
      <c r="CH3627" s="5">
        <f t="shared" si="5958"/>
        <v>18.649999999999636</v>
      </c>
      <c r="CI3627" s="5">
        <f t="shared" si="5956"/>
        <v>-92.050000000001091</v>
      </c>
    </row>
    <row r="3628" spans="1:87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5">
        <f t="shared" si="5918"/>
        <v>93.760000000000218</v>
      </c>
      <c r="K3628" s="5">
        <f t="shared" si="5940"/>
        <v>112.31916666666696</v>
      </c>
      <c r="L3628" s="5">
        <f t="shared" si="5920"/>
        <v>49.539999999999964</v>
      </c>
      <c r="M3628" s="5">
        <f t="shared" ref="M3628" si="5989">AVERAGE(L3617:L3628)</f>
        <v>47.153333333333194</v>
      </c>
      <c r="N3628" s="6" t="s">
        <v>37</v>
      </c>
      <c r="O3628" s="5">
        <f t="shared" si="5897"/>
        <v>5211.22</v>
      </c>
      <c r="P3628" s="4">
        <f t="shared" si="5898"/>
        <v>1</v>
      </c>
      <c r="Q3628" s="5">
        <f t="shared" si="5899"/>
        <v>46.8100000000004</v>
      </c>
      <c r="R3628" s="5">
        <f t="shared" si="5900"/>
        <v>5176.1125000000002</v>
      </c>
      <c r="S3628" s="4">
        <f t="shared" si="5901"/>
        <v>1</v>
      </c>
      <c r="T3628" s="4">
        <f t="shared" si="5902"/>
        <v>1</v>
      </c>
      <c r="U3628" s="5">
        <f t="shared" si="5903"/>
        <v>5184.9220000000005</v>
      </c>
      <c r="V3628" s="5">
        <f t="shared" si="5904"/>
        <v>26.297999999999774</v>
      </c>
      <c r="X3628" s="5">
        <f t="shared" si="5905"/>
        <v>53.81000000000131</v>
      </c>
      <c r="Y3628" s="5">
        <f t="shared" si="5906"/>
        <v>24.680000000000291</v>
      </c>
      <c r="AA3628" s="5">
        <f t="shared" si="5907"/>
        <v>1</v>
      </c>
      <c r="AB3628" s="5">
        <f t="shared" si="5936"/>
        <v>0</v>
      </c>
      <c r="AC3628" s="5">
        <f t="shared" si="5908"/>
        <v>1</v>
      </c>
      <c r="AF3628" s="5">
        <f t="shared" si="5924"/>
        <v>79.540000000000873</v>
      </c>
      <c r="AG3628" s="5">
        <f t="shared" si="5925"/>
        <v>92.680000000000291</v>
      </c>
      <c r="AH3628" s="5">
        <f t="shared" si="5926"/>
        <v>14.219999999999345</v>
      </c>
      <c r="AI3628" s="5">
        <f t="shared" si="5927"/>
        <v>1.0799999999999272</v>
      </c>
      <c r="AJ3628" s="5"/>
      <c r="AK3628" s="5">
        <f t="shared" si="5928"/>
        <v>14.219999999999345</v>
      </c>
      <c r="AL3628" s="5">
        <f t="shared" si="5946"/>
        <v>29.175000000001273</v>
      </c>
      <c r="AM3628" s="5">
        <f t="shared" si="5929"/>
        <v>79.540000000000873</v>
      </c>
      <c r="AN3628" s="5">
        <f t="shared" si="5942"/>
        <v>85.447999999999951</v>
      </c>
      <c r="AO3628" s="5">
        <f t="shared" si="5943"/>
        <v>0</v>
      </c>
      <c r="AP3628" s="5">
        <f t="shared" si="5960"/>
        <v>2</v>
      </c>
      <c r="AQ3628" s="5">
        <f t="shared" si="5974"/>
        <v>3.7</v>
      </c>
      <c r="AR3628" s="5"/>
      <c r="AS3628" s="5">
        <f t="shared" si="5922"/>
        <v>92.680000000000291</v>
      </c>
      <c r="AT3628" s="5">
        <f t="shared" si="5942"/>
        <v>100.53000000000011</v>
      </c>
      <c r="AU3628" s="5">
        <f t="shared" si="5930"/>
        <v>1.0799999999999272</v>
      </c>
      <c r="AV3628" s="5">
        <f t="shared" si="5933"/>
        <v>-13.139999999999418</v>
      </c>
      <c r="AW3628" s="5">
        <f t="shared" si="5931"/>
        <v>6</v>
      </c>
      <c r="AX3628" s="5">
        <f t="shared" si="5982"/>
        <v>47.210000000000264</v>
      </c>
      <c r="AZ3628" s="4">
        <f t="shared" si="5964"/>
        <v>1</v>
      </c>
      <c r="BA3628" s="5">
        <f t="shared" si="5970"/>
        <v>31.730000000000473</v>
      </c>
      <c r="BB3628" s="4">
        <f t="shared" si="5965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  <c r="CB3628" s="5">
        <f t="shared" si="5951"/>
        <v>79.540000000000873</v>
      </c>
      <c r="CC3628" s="5">
        <f t="shared" si="5952"/>
        <v>14.219999999999345</v>
      </c>
      <c r="CD3628" s="5">
        <f t="shared" si="5961"/>
        <v>53.81000000000131</v>
      </c>
      <c r="CE3628" s="5">
        <f t="shared" si="5954"/>
        <v>-30</v>
      </c>
      <c r="CF3628" s="5"/>
      <c r="CG3628" s="5">
        <f t="shared" si="5955"/>
        <v>-50</v>
      </c>
      <c r="CH3628" s="5">
        <f t="shared" si="5958"/>
        <v>24.680000000000291</v>
      </c>
      <c r="CI3628" s="5">
        <f t="shared" si="5956"/>
        <v>-46.18999999999869</v>
      </c>
    </row>
    <row r="3629" spans="1:87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5">
        <f t="shared" si="5918"/>
        <v>199.10000000000036</v>
      </c>
      <c r="K3629" s="5">
        <f t="shared" si="5940"/>
        <v>117.22166666666696</v>
      </c>
      <c r="L3629" s="5">
        <f t="shared" si="5920"/>
        <v>52.260000000000218</v>
      </c>
      <c r="M3629" s="5">
        <f t="shared" ref="M3629" si="5990">AVERAGE(L3618:L3629)</f>
        <v>45.944999999999858</v>
      </c>
      <c r="N3629" s="6" t="s">
        <v>37</v>
      </c>
      <c r="O3629" s="5">
        <f t="shared" si="5897"/>
        <v>5074.7700000000004</v>
      </c>
      <c r="P3629" s="4">
        <f t="shared" si="5898"/>
        <v>0</v>
      </c>
      <c r="Q3629" s="5">
        <f t="shared" si="5899"/>
        <v>136.44999999999982</v>
      </c>
      <c r="R3629" s="5">
        <f t="shared" si="5900"/>
        <v>5108.8825000000006</v>
      </c>
      <c r="S3629" s="4">
        <f t="shared" si="5901"/>
        <v>0</v>
      </c>
      <c r="T3629" s="4">
        <f t="shared" si="5902"/>
        <v>7.6730495974018195E-2</v>
      </c>
      <c r="U3629" s="5">
        <f t="shared" si="5903"/>
        <v>5166.9940000000006</v>
      </c>
      <c r="V3629" s="5">
        <f t="shared" si="5904"/>
        <v>-92.22400000000016</v>
      </c>
      <c r="X3629" s="5">
        <f t="shared" si="5905"/>
        <v>-74.670000000000073</v>
      </c>
      <c r="Y3629" s="5">
        <f t="shared" si="5906"/>
        <v>-17.109999999999673</v>
      </c>
      <c r="AA3629" s="5">
        <f t="shared" si="5907"/>
        <v>0</v>
      </c>
      <c r="AB3629" s="5">
        <f t="shared" si="5936"/>
        <v>1</v>
      </c>
      <c r="AC3629" s="5">
        <f t="shared" si="5908"/>
        <v>1</v>
      </c>
      <c r="AF3629" s="5">
        <f t="shared" si="5924"/>
        <v>22.680000000000291</v>
      </c>
      <c r="AG3629" s="5">
        <f t="shared" si="5925"/>
        <v>-87.569999999999709</v>
      </c>
      <c r="AH3629" s="5">
        <f t="shared" si="5926"/>
        <v>88.850000000000364</v>
      </c>
      <c r="AI3629" s="5">
        <f t="shared" si="5927"/>
        <v>199.10000000000036</v>
      </c>
      <c r="AJ3629" s="5"/>
      <c r="AK3629" s="5">
        <f t="shared" si="5928"/>
        <v>22.680000000000291</v>
      </c>
      <c r="AL3629" s="5">
        <f t="shared" si="5946"/>
        <v>29.175000000001273</v>
      </c>
      <c r="AM3629" s="5">
        <f t="shared" si="5929"/>
        <v>88.850000000000364</v>
      </c>
      <c r="AN3629" s="5">
        <f t="shared" si="5942"/>
        <v>77.518000000000029</v>
      </c>
      <c r="AO3629" s="5">
        <f t="shared" si="5943"/>
        <v>1</v>
      </c>
      <c r="AP3629" s="5">
        <f t="shared" si="5960"/>
        <v>2</v>
      </c>
      <c r="AQ3629" s="5">
        <f t="shared" si="5974"/>
        <v>3.4</v>
      </c>
      <c r="AR3629" s="5"/>
      <c r="AS3629" s="5">
        <f t="shared" si="5922"/>
        <v>199.10000000000036</v>
      </c>
      <c r="AT3629" s="5">
        <f t="shared" si="5942"/>
        <v>104.28300000000017</v>
      </c>
      <c r="AU3629" s="5">
        <f t="shared" si="5930"/>
        <v>-87.569999999999709</v>
      </c>
      <c r="AV3629" s="5">
        <f t="shared" si="5933"/>
        <v>110.25</v>
      </c>
      <c r="AW3629" s="5">
        <f t="shared" si="5931"/>
        <v>2</v>
      </c>
      <c r="AX3629" s="5">
        <f t="shared" si="5982"/>
        <v>47.210000000000264</v>
      </c>
      <c r="AZ3629" s="4">
        <f t="shared" si="5964"/>
        <v>7.6730495974018195E-2</v>
      </c>
      <c r="BA3629" s="5">
        <f t="shared" si="5970"/>
        <v>-136.44999999999982</v>
      </c>
      <c r="BB3629" s="4">
        <f t="shared" si="5965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  <c r="CB3629" s="5">
        <f t="shared" si="5951"/>
        <v>22.680000000000291</v>
      </c>
      <c r="CC3629" s="5">
        <f t="shared" si="5952"/>
        <v>88.850000000000364</v>
      </c>
      <c r="CD3629" s="5">
        <f t="shared" si="5961"/>
        <v>-50</v>
      </c>
      <c r="CE3629" s="5">
        <f t="shared" si="5954"/>
        <v>17.109999999999673</v>
      </c>
      <c r="CF3629" s="5"/>
      <c r="CG3629" s="5">
        <f t="shared" si="5955"/>
        <v>-50</v>
      </c>
      <c r="CH3629" s="5">
        <f t="shared" si="5958"/>
        <v>-17.109999999999673</v>
      </c>
      <c r="CI3629" s="5">
        <f t="shared" si="5956"/>
        <v>-150</v>
      </c>
    </row>
    <row r="3630" spans="1:87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5">
        <f t="shared" si="5918"/>
        <v>134.07999999999993</v>
      </c>
      <c r="K3630" s="5">
        <f t="shared" si="5940"/>
        <v>120.99583333333355</v>
      </c>
      <c r="L3630" s="5">
        <f t="shared" si="5920"/>
        <v>63.770000000000437</v>
      </c>
      <c r="M3630" s="5">
        <f t="shared" ref="M3630" si="5991">AVERAGE(L3619:L3630)</f>
        <v>48.749166666666575</v>
      </c>
      <c r="N3630" s="6" t="s">
        <v>36</v>
      </c>
      <c r="O3630" s="5">
        <f t="shared" si="5897"/>
        <v>5065.9600000000009</v>
      </c>
      <c r="P3630" s="4">
        <f t="shared" si="5898"/>
        <v>0</v>
      </c>
      <c r="Q3630" s="5">
        <f t="shared" si="5899"/>
        <v>145.25999999999931</v>
      </c>
      <c r="R3630" s="5">
        <f t="shared" si="5900"/>
        <v>5102.2750000000005</v>
      </c>
      <c r="S3630" s="4">
        <f t="shared" si="5901"/>
        <v>0</v>
      </c>
      <c r="T3630" s="4">
        <f t="shared" si="5902"/>
        <v>0</v>
      </c>
      <c r="U3630" s="5">
        <f t="shared" si="5903"/>
        <v>5144.7880000000005</v>
      </c>
      <c r="V3630" s="5">
        <f t="shared" si="5904"/>
        <v>-78.82799999999952</v>
      </c>
      <c r="X3630" s="5">
        <f t="shared" si="5905"/>
        <v>-34.279999999998836</v>
      </c>
      <c r="Y3630" s="5">
        <f t="shared" si="5906"/>
        <v>-18.380000000000109</v>
      </c>
      <c r="AA3630" s="5">
        <f t="shared" si="5907"/>
        <v>0</v>
      </c>
      <c r="AB3630" s="5">
        <f t="shared" si="5936"/>
        <v>1</v>
      </c>
      <c r="AC3630" s="5">
        <f t="shared" si="5908"/>
        <v>1</v>
      </c>
      <c r="AF3630" s="5">
        <f t="shared" si="5924"/>
        <v>0.87000000000080036</v>
      </c>
      <c r="AG3630" s="5">
        <f t="shared" si="5925"/>
        <v>15.090000000000146</v>
      </c>
      <c r="AH3630" s="5">
        <f t="shared" si="5926"/>
        <v>133.20999999999913</v>
      </c>
      <c r="AI3630" s="5">
        <f t="shared" si="5927"/>
        <v>118.98999999999978</v>
      </c>
      <c r="AJ3630" s="5"/>
      <c r="AK3630" s="5">
        <f t="shared" si="5928"/>
        <v>0.87000000000080036</v>
      </c>
      <c r="AL3630" s="5">
        <f t="shared" si="5946"/>
        <v>29.175000000001273</v>
      </c>
      <c r="AM3630" s="5">
        <f t="shared" si="5929"/>
        <v>133.20999999999913</v>
      </c>
      <c r="AN3630" s="5">
        <f t="shared" si="5942"/>
        <v>76.023999999999972</v>
      </c>
      <c r="AO3630" s="5">
        <f t="shared" si="5943"/>
        <v>1</v>
      </c>
      <c r="AP3630" s="5">
        <f t="shared" si="5960"/>
        <v>2</v>
      </c>
      <c r="AQ3630" s="5">
        <f t="shared" si="5974"/>
        <v>3</v>
      </c>
      <c r="AR3630" s="5"/>
      <c r="AS3630" s="5">
        <f t="shared" si="5922"/>
        <v>118.98999999999978</v>
      </c>
      <c r="AT3630" s="5">
        <f t="shared" si="5942"/>
        <v>97.852000000000231</v>
      </c>
      <c r="AU3630" s="5">
        <f t="shared" si="5930"/>
        <v>15.090000000000146</v>
      </c>
      <c r="AV3630" s="5">
        <f t="shared" si="5933"/>
        <v>-14.219999999999345</v>
      </c>
      <c r="AW3630" s="5">
        <f t="shared" si="5931"/>
        <v>3</v>
      </c>
      <c r="AX3630" s="5">
        <f t="shared" si="5982"/>
        <v>47.210000000000264</v>
      </c>
      <c r="AZ3630" s="4">
        <f t="shared" si="5964"/>
        <v>0</v>
      </c>
      <c r="BA3630" s="5">
        <f t="shared" si="5970"/>
        <v>0</v>
      </c>
      <c r="BB3630" s="4">
        <f t="shared" si="5965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  <c r="CB3630" s="5">
        <f t="shared" si="5951"/>
        <v>0.87000000000080036</v>
      </c>
      <c r="CC3630" s="5">
        <f t="shared" si="5952"/>
        <v>133.20999999999913</v>
      </c>
      <c r="CD3630" s="5">
        <f t="shared" si="5961"/>
        <v>-50</v>
      </c>
      <c r="CE3630" s="5">
        <f t="shared" si="5954"/>
        <v>18.380000000000109</v>
      </c>
      <c r="CF3630" s="5"/>
      <c r="CG3630" s="5">
        <f t="shared" si="5955"/>
        <v>-50</v>
      </c>
      <c r="CH3630" s="5">
        <f t="shared" si="5958"/>
        <v>-18.380000000000109</v>
      </c>
      <c r="CI3630" s="5">
        <f t="shared" si="5956"/>
        <v>-150</v>
      </c>
    </row>
    <row r="3631" spans="1:87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5">
        <f t="shared" si="5918"/>
        <v>61.350000000000364</v>
      </c>
      <c r="K3631" s="5">
        <f t="shared" si="5940"/>
        <v>111.31000000000024</v>
      </c>
      <c r="L3631" s="5">
        <f t="shared" si="5920"/>
        <v>29.909999999999854</v>
      </c>
      <c r="M3631" s="5">
        <f t="shared" ref="M3631" si="5992">AVERAGE(L3620:L3631)</f>
        <v>45.549999999999876</v>
      </c>
      <c r="N3631" s="6" t="s">
        <v>36</v>
      </c>
      <c r="O3631" s="5">
        <f t="shared" si="5897"/>
        <v>5063.67</v>
      </c>
      <c r="P3631" s="4">
        <f t="shared" si="5898"/>
        <v>0</v>
      </c>
      <c r="Q3631" s="5">
        <f t="shared" si="5899"/>
        <v>147.55000000000018</v>
      </c>
      <c r="R3631" s="5">
        <f t="shared" si="5900"/>
        <v>5100.5574999999999</v>
      </c>
      <c r="S3631" s="4">
        <f t="shared" si="5901"/>
        <v>0</v>
      </c>
      <c r="T3631" s="4">
        <f t="shared" si="5902"/>
        <v>0</v>
      </c>
      <c r="U3631" s="5">
        <f t="shared" si="5903"/>
        <v>5119.0219999999999</v>
      </c>
      <c r="V3631" s="5">
        <f t="shared" si="5904"/>
        <v>-55.351999999999862</v>
      </c>
      <c r="X3631" s="5">
        <f t="shared" si="5905"/>
        <v>-0.3999999999996362</v>
      </c>
      <c r="Y3631" s="5">
        <f t="shared" si="5906"/>
        <v>11.320000000000618</v>
      </c>
      <c r="AA3631" s="5">
        <f t="shared" si="5907"/>
        <v>0</v>
      </c>
      <c r="AB3631" s="5">
        <f t="shared" si="5936"/>
        <v>0</v>
      </c>
      <c r="AC3631" s="5">
        <f t="shared" si="5908"/>
        <v>0</v>
      </c>
      <c r="AF3631" s="5">
        <f t="shared" si="5924"/>
        <v>35.559999999999491</v>
      </c>
      <c r="AG3631" s="5">
        <f t="shared" si="5925"/>
        <v>51.519999999998618</v>
      </c>
      <c r="AH3631" s="5">
        <f t="shared" si="5926"/>
        <v>25.790000000000873</v>
      </c>
      <c r="AI3631" s="5">
        <f t="shared" si="5927"/>
        <v>9.8300000000017462</v>
      </c>
      <c r="AJ3631" s="5"/>
      <c r="AK3631" s="5">
        <f t="shared" si="5928"/>
        <v>25.790000000000873</v>
      </c>
      <c r="AL3631" s="5">
        <f t="shared" si="5946"/>
        <v>29.175000000001273</v>
      </c>
      <c r="AM3631" s="5">
        <f t="shared" si="5929"/>
        <v>35.559999999999491</v>
      </c>
      <c r="AN3631" s="5">
        <f t="shared" si="5942"/>
        <v>67.459000000000017</v>
      </c>
      <c r="AO3631" s="5">
        <f t="shared" si="5943"/>
        <v>0</v>
      </c>
      <c r="AP3631" s="5">
        <f t="shared" si="5960"/>
        <v>2</v>
      </c>
      <c r="AQ3631" s="5">
        <f t="shared" si="5974"/>
        <v>2.6</v>
      </c>
      <c r="AR3631" s="5"/>
      <c r="AS3631" s="5">
        <f t="shared" si="5922"/>
        <v>51.519999999998618</v>
      </c>
      <c r="AT3631" s="5">
        <f t="shared" si="5942"/>
        <v>87.97000000000007</v>
      </c>
      <c r="AU3631" s="5">
        <f t="shared" si="5930"/>
        <v>9.8300000000017462</v>
      </c>
      <c r="AV3631" s="5">
        <f t="shared" si="5933"/>
        <v>-15.959999999999127</v>
      </c>
      <c r="AW3631" s="5">
        <f t="shared" si="5931"/>
        <v>4</v>
      </c>
      <c r="AX3631" s="5">
        <f t="shared" si="5982"/>
        <v>47.210000000000264</v>
      </c>
      <c r="AZ3631" s="4">
        <f t="shared" si="5964"/>
        <v>0</v>
      </c>
      <c r="BA3631" s="5">
        <f t="shared" si="5970"/>
        <v>0</v>
      </c>
      <c r="BB3631" s="4">
        <f t="shared" si="5965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  <c r="CB3631" s="5">
        <f t="shared" si="5951"/>
        <v>35.559999999999491</v>
      </c>
      <c r="CC3631" s="5">
        <f t="shared" si="5952"/>
        <v>25.790000000000873</v>
      </c>
      <c r="CD3631" s="5">
        <f t="shared" si="5961"/>
        <v>-0.3999999999996362</v>
      </c>
      <c r="CE3631" s="5">
        <f t="shared" si="5954"/>
        <v>-11.320000000000618</v>
      </c>
      <c r="CF3631" s="5"/>
      <c r="CG3631" s="5">
        <f t="shared" si="5955"/>
        <v>-50</v>
      </c>
      <c r="CH3631" s="5">
        <f t="shared" si="5958"/>
        <v>11.320000000000618</v>
      </c>
      <c r="CI3631" s="5">
        <f t="shared" si="5956"/>
        <v>-100.39999999999964</v>
      </c>
    </row>
    <row r="3632" spans="1:87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5">
        <f t="shared" si="5918"/>
        <v>140.48999999999978</v>
      </c>
      <c r="K3632" s="5">
        <f t="shared" si="5940"/>
        <v>107.74250000000029</v>
      </c>
      <c r="L3632" s="5">
        <f t="shared" si="5920"/>
        <v>57.579999999999927</v>
      </c>
      <c r="M3632" s="5">
        <f t="shared" ref="M3632" si="5993">AVERAGE(L3621:L3632)</f>
        <v>44.075833333333243</v>
      </c>
      <c r="N3632" s="6" t="s">
        <v>36</v>
      </c>
      <c r="O3632" s="5">
        <f t="shared" si="5897"/>
        <v>5041.0500000000011</v>
      </c>
      <c r="P3632" s="4">
        <f t="shared" si="5898"/>
        <v>0</v>
      </c>
      <c r="Q3632" s="5">
        <f t="shared" si="5899"/>
        <v>170.16999999999916</v>
      </c>
      <c r="R3632" s="5">
        <f t="shared" si="5900"/>
        <v>5083.5925000000007</v>
      </c>
      <c r="S3632" s="4">
        <f t="shared" si="5901"/>
        <v>0</v>
      </c>
      <c r="T3632" s="4">
        <f t="shared" si="5902"/>
        <v>0</v>
      </c>
      <c r="U3632" s="5">
        <f t="shared" si="5903"/>
        <v>5091.3340000000007</v>
      </c>
      <c r="V3632" s="5">
        <f t="shared" si="5904"/>
        <v>-50.283999999999651</v>
      </c>
      <c r="X3632" s="5">
        <f t="shared" si="5905"/>
        <v>-102.15999999999985</v>
      </c>
      <c r="Y3632" s="5">
        <f t="shared" si="5906"/>
        <v>-43.220000000000255</v>
      </c>
      <c r="AA3632" s="5">
        <f t="shared" si="5907"/>
        <v>0</v>
      </c>
      <c r="AB3632" s="5">
        <f t="shared" si="5936"/>
        <v>1</v>
      </c>
      <c r="AC3632" s="5">
        <f t="shared" si="5908"/>
        <v>1</v>
      </c>
      <c r="AF3632" s="5">
        <f t="shared" si="5924"/>
        <v>24.779999999998836</v>
      </c>
      <c r="AG3632" s="5">
        <f t="shared" si="5925"/>
        <v>75.1299999999992</v>
      </c>
      <c r="AH3632" s="5">
        <f t="shared" si="5926"/>
        <v>115.71000000000095</v>
      </c>
      <c r="AI3632" s="5">
        <f t="shared" si="5927"/>
        <v>65.360000000000582</v>
      </c>
      <c r="AJ3632" s="5"/>
      <c r="AK3632" s="5">
        <f t="shared" si="5928"/>
        <v>24.779999999998836</v>
      </c>
      <c r="AL3632" s="5">
        <f t="shared" si="5946"/>
        <v>27.495000000000072</v>
      </c>
      <c r="AM3632" s="5">
        <f t="shared" si="5929"/>
        <v>115.71000000000095</v>
      </c>
      <c r="AN3632" s="5">
        <f t="shared" si="5942"/>
        <v>74.982000000000156</v>
      </c>
      <c r="AO3632" s="5">
        <f t="shared" si="5943"/>
        <v>1</v>
      </c>
      <c r="AP3632" s="5">
        <f t="shared" si="5960"/>
        <v>3</v>
      </c>
      <c r="AQ3632" s="5">
        <f t="shared" si="5974"/>
        <v>2.4</v>
      </c>
      <c r="AR3632" s="5"/>
      <c r="AS3632" s="5">
        <f t="shared" si="5922"/>
        <v>75.1299999999992</v>
      </c>
      <c r="AT3632" s="5">
        <f t="shared" si="5942"/>
        <v>90.422999999999959</v>
      </c>
      <c r="AU3632" s="5">
        <f t="shared" si="5930"/>
        <v>65.360000000000582</v>
      </c>
      <c r="AV3632" s="5">
        <f t="shared" si="5933"/>
        <v>-50.350000000000364</v>
      </c>
      <c r="AW3632" s="5">
        <f t="shared" si="5931"/>
        <v>5</v>
      </c>
      <c r="AX3632" s="5">
        <f t="shared" si="5982"/>
        <v>66.344000000000435</v>
      </c>
      <c r="AZ3632" s="4">
        <f t="shared" si="5964"/>
        <v>0</v>
      </c>
      <c r="BA3632" s="5">
        <f t="shared" si="5970"/>
        <v>0</v>
      </c>
      <c r="BB3632" s="4">
        <f t="shared" si="5965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  <c r="CB3632" s="5">
        <f t="shared" si="5951"/>
        <v>24.779999999998836</v>
      </c>
      <c r="CC3632" s="5">
        <f t="shared" si="5952"/>
        <v>115.71000000000095</v>
      </c>
      <c r="CD3632" s="5">
        <f t="shared" si="5961"/>
        <v>-50</v>
      </c>
      <c r="CE3632" s="5">
        <f t="shared" si="5954"/>
        <v>43.220000000000255</v>
      </c>
      <c r="CF3632" s="5"/>
      <c r="CG3632" s="5">
        <f t="shared" si="5955"/>
        <v>-50</v>
      </c>
      <c r="CH3632" s="5">
        <f t="shared" si="5958"/>
        <v>-43.220000000000255</v>
      </c>
      <c r="CI3632" s="5">
        <f t="shared" si="5956"/>
        <v>-150</v>
      </c>
    </row>
    <row r="3633" spans="1:87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5">
        <f t="shared" si="5918"/>
        <v>195.11000000000058</v>
      </c>
      <c r="K3633" s="5">
        <f t="shared" si="5940"/>
        <v>111.47333333333366</v>
      </c>
      <c r="L3633" s="5">
        <f t="shared" si="5920"/>
        <v>79.619999999999891</v>
      </c>
      <c r="M3633" s="5">
        <f t="shared" ref="M3633" si="5994">AVERAGE(L3622:L3633)</f>
        <v>46.180833333333261</v>
      </c>
      <c r="N3633" s="6" t="s">
        <v>36</v>
      </c>
      <c r="O3633" s="5">
        <f t="shared" si="5897"/>
        <v>4949.4300000000012</v>
      </c>
      <c r="P3633" s="4">
        <f t="shared" si="5898"/>
        <v>0</v>
      </c>
      <c r="Q3633" s="5">
        <f t="shared" si="5899"/>
        <v>125.33999999999924</v>
      </c>
      <c r="R3633" s="5">
        <f t="shared" si="5900"/>
        <v>4980.7650000000012</v>
      </c>
      <c r="S3633" s="4">
        <f t="shared" si="5901"/>
        <v>0</v>
      </c>
      <c r="T3633" s="4">
        <f t="shared" si="5902"/>
        <v>0</v>
      </c>
      <c r="U3633" s="5">
        <f t="shared" si="5903"/>
        <v>5038.9760000000006</v>
      </c>
      <c r="V3633" s="5">
        <f t="shared" si="5904"/>
        <v>-89.545999999999367</v>
      </c>
      <c r="X3633" s="5">
        <f t="shared" si="5905"/>
        <v>-35.909999999999854</v>
      </c>
      <c r="Y3633" s="5">
        <f t="shared" si="5906"/>
        <v>-13.070000000000618</v>
      </c>
      <c r="AA3633" s="5">
        <f t="shared" si="5907"/>
        <v>0</v>
      </c>
      <c r="AB3633" s="5">
        <f t="shared" si="5936"/>
        <v>1</v>
      </c>
      <c r="AC3633" s="5">
        <f t="shared" si="5908"/>
        <v>1</v>
      </c>
      <c r="AF3633" s="5">
        <f t="shared" si="5924"/>
        <v>39.239999999999782</v>
      </c>
      <c r="AG3633" s="5">
        <f t="shared" si="5925"/>
        <v>-64.100000000000364</v>
      </c>
      <c r="AH3633" s="5">
        <f t="shared" si="5926"/>
        <v>91.770000000000437</v>
      </c>
      <c r="AI3633" s="5">
        <f t="shared" si="5927"/>
        <v>195.11000000000058</v>
      </c>
      <c r="AJ3633" s="5"/>
      <c r="AK3633" s="5">
        <f t="shared" si="5928"/>
        <v>39.239999999999782</v>
      </c>
      <c r="AL3633" s="5">
        <f t="shared" si="5946"/>
        <v>30.006000000001219</v>
      </c>
      <c r="AM3633" s="5">
        <f t="shared" si="5929"/>
        <v>91.770000000000437</v>
      </c>
      <c r="AN3633" s="5">
        <f t="shared" si="5942"/>
        <v>74.152000000000228</v>
      </c>
      <c r="AO3633" s="5">
        <f t="shared" si="5943"/>
        <v>1</v>
      </c>
      <c r="AP3633" s="5">
        <f t="shared" si="5960"/>
        <v>4</v>
      </c>
      <c r="AQ3633" s="5">
        <f t="shared" si="5974"/>
        <v>2.4</v>
      </c>
      <c r="AR3633" s="5"/>
      <c r="AS3633" s="5">
        <f t="shared" si="5922"/>
        <v>195.11000000000058</v>
      </c>
      <c r="AT3633" s="5">
        <f t="shared" si="5942"/>
        <v>96.335999999999871</v>
      </c>
      <c r="AU3633" s="5">
        <f t="shared" si="5930"/>
        <v>-64.100000000000364</v>
      </c>
      <c r="AV3633" s="5">
        <f t="shared" si="5933"/>
        <v>103.34000000000015</v>
      </c>
      <c r="AW3633" s="5">
        <f t="shared" si="5931"/>
        <v>6</v>
      </c>
      <c r="AX3633" s="5">
        <f t="shared" si="5982"/>
        <v>46.226000000000418</v>
      </c>
      <c r="AZ3633" s="4">
        <f t="shared" si="5964"/>
        <v>0</v>
      </c>
      <c r="BA3633" s="5">
        <f t="shared" si="5970"/>
        <v>0</v>
      </c>
      <c r="BB3633" s="4">
        <f t="shared" si="5965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  <c r="CB3633" s="5">
        <f t="shared" si="5951"/>
        <v>39.239999999999782</v>
      </c>
      <c r="CC3633" s="5">
        <f t="shared" si="5952"/>
        <v>91.770000000000437</v>
      </c>
      <c r="CD3633" s="5">
        <f t="shared" si="5961"/>
        <v>-50</v>
      </c>
      <c r="CE3633" s="5">
        <f t="shared" si="5954"/>
        <v>13.070000000000618</v>
      </c>
      <c r="CF3633" s="5"/>
      <c r="CG3633" s="5">
        <f t="shared" si="5955"/>
        <v>-50</v>
      </c>
      <c r="CH3633" s="5">
        <f t="shared" si="5958"/>
        <v>-13.070000000000618</v>
      </c>
      <c r="CI3633" s="5">
        <f t="shared" si="5956"/>
        <v>-150</v>
      </c>
    </row>
    <row r="3634" spans="1:87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5">
        <f t="shared" si="5918"/>
        <v>124.98999999999978</v>
      </c>
      <c r="K3634" s="5">
        <f t="shared" si="5940"/>
        <v>115.93833333333366</v>
      </c>
      <c r="L3634" s="5">
        <f t="shared" si="5920"/>
        <v>65.280000000000655</v>
      </c>
      <c r="M3634" s="5">
        <f t="shared" ref="M3634" si="5995">AVERAGE(L3623:L3634)</f>
        <v>49.047499999999978</v>
      </c>
      <c r="N3634" s="6" t="s">
        <v>36</v>
      </c>
      <c r="O3634" s="5">
        <f t="shared" si="5897"/>
        <v>4954.6099999999997</v>
      </c>
      <c r="P3634" s="4">
        <f t="shared" si="5898"/>
        <v>4.4452072427688005E-2</v>
      </c>
      <c r="Q3634" s="5">
        <f t="shared" si="5899"/>
        <v>116.52999999999975</v>
      </c>
      <c r="R3634" s="5">
        <f t="shared" si="5900"/>
        <v>4978.5625000000009</v>
      </c>
      <c r="S3634" s="4">
        <f t="shared" si="5901"/>
        <v>1.9786852056986482E-2</v>
      </c>
      <c r="T3634" s="4">
        <f t="shared" si="5902"/>
        <v>1.9786852056986482E-2</v>
      </c>
      <c r="U3634" s="5">
        <f t="shared" si="5903"/>
        <v>5014.9440000000013</v>
      </c>
      <c r="V3634" s="5">
        <f t="shared" si="5904"/>
        <v>-60.334000000001652</v>
      </c>
      <c r="X3634" s="5">
        <f t="shared" si="5905"/>
        <v>90.309999999999491</v>
      </c>
      <c r="Y3634" s="5">
        <f t="shared" si="5906"/>
        <v>38.940000000000509</v>
      </c>
      <c r="AA3634" s="5">
        <f t="shared" si="5907"/>
        <v>1</v>
      </c>
      <c r="AB3634" s="5">
        <f t="shared" si="5936"/>
        <v>0</v>
      </c>
      <c r="AC3634" s="5">
        <f t="shared" si="5908"/>
        <v>1</v>
      </c>
      <c r="AF3634" s="5">
        <f t="shared" si="5924"/>
        <v>90.309999999999491</v>
      </c>
      <c r="AG3634" s="5">
        <f t="shared" si="5925"/>
        <v>23.8799999999992</v>
      </c>
      <c r="AH3634" s="5">
        <f t="shared" si="5926"/>
        <v>34.680000000000291</v>
      </c>
      <c r="AI3634" s="5">
        <f t="shared" si="5927"/>
        <v>101.11000000000058</v>
      </c>
      <c r="AJ3634" s="5"/>
      <c r="AK3634" s="5">
        <f t="shared" si="5928"/>
        <v>34.680000000000291</v>
      </c>
      <c r="AL3634" s="5">
        <f t="shared" si="5946"/>
        <v>35.136000000000237</v>
      </c>
      <c r="AM3634" s="5">
        <f t="shared" si="5929"/>
        <v>90.309999999999491</v>
      </c>
      <c r="AN3634" s="5">
        <f t="shared" si="5942"/>
        <v>75.300000000000182</v>
      </c>
      <c r="AO3634" s="5">
        <f t="shared" si="5943"/>
        <v>1</v>
      </c>
      <c r="AP3634" s="5">
        <f t="shared" si="5960"/>
        <v>5</v>
      </c>
      <c r="AQ3634" s="5">
        <f t="shared" si="5974"/>
        <v>2.6</v>
      </c>
      <c r="AR3634" s="5"/>
      <c r="AS3634" s="5">
        <f t="shared" si="5922"/>
        <v>101.11000000000058</v>
      </c>
      <c r="AT3634" s="5">
        <f t="shared" si="5942"/>
        <v>101.68400000000001</v>
      </c>
      <c r="AU3634" s="5">
        <f t="shared" si="5930"/>
        <v>23.8799999999992</v>
      </c>
      <c r="AV3634" s="5">
        <f t="shared" si="5933"/>
        <v>66.430000000000291</v>
      </c>
      <c r="AW3634" s="5">
        <f t="shared" si="5931"/>
        <v>2</v>
      </c>
      <c r="AX3634" s="5">
        <f t="shared" si="5982"/>
        <v>46.226000000000418</v>
      </c>
      <c r="AZ3634" s="4">
        <f t="shared" si="5964"/>
        <v>1.9786852056986482E-2</v>
      </c>
      <c r="BA3634" s="5">
        <f t="shared" si="5970"/>
        <v>0</v>
      </c>
      <c r="BB3634" s="4">
        <f t="shared" si="5965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  <c r="CB3634" s="5">
        <f t="shared" si="5951"/>
        <v>90.309999999999491</v>
      </c>
      <c r="CC3634" s="5">
        <f t="shared" si="5952"/>
        <v>34.680000000000291</v>
      </c>
      <c r="CD3634" s="5">
        <f t="shared" si="5961"/>
        <v>90.309999999999491</v>
      </c>
      <c r="CE3634" s="5">
        <f t="shared" si="5954"/>
        <v>-30</v>
      </c>
      <c r="CF3634" s="5"/>
      <c r="CG3634" s="5">
        <f t="shared" si="5955"/>
        <v>-50</v>
      </c>
      <c r="CH3634" s="5">
        <f t="shared" si="5958"/>
        <v>38.940000000000509</v>
      </c>
      <c r="CI3634" s="5">
        <f t="shared" si="5956"/>
        <v>-9.6900000000005093</v>
      </c>
    </row>
    <row r="3635" spans="1:87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5">
        <f t="shared" si="5918"/>
        <v>178.31999999999971</v>
      </c>
      <c r="K3635" s="5">
        <f t="shared" si="5940"/>
        <v>119.46666666666685</v>
      </c>
      <c r="L3635" s="5">
        <f t="shared" si="5920"/>
        <v>60.010000000000218</v>
      </c>
      <c r="M3635" s="5">
        <f t="shared" ref="M3635" si="5996">AVERAGE(L3624:L3635)</f>
        <v>51.355000000000018</v>
      </c>
      <c r="N3635" s="6" t="s">
        <v>36</v>
      </c>
      <c r="O3635" s="5">
        <f t="shared" si="5897"/>
        <v>4828.3599999999988</v>
      </c>
      <c r="P3635" s="4">
        <f t="shared" si="5898"/>
        <v>0</v>
      </c>
      <c r="Q3635" s="5">
        <f t="shared" si="5899"/>
        <v>235.31000000000131</v>
      </c>
      <c r="R3635" s="5">
        <f t="shared" si="5900"/>
        <v>4887.1874999999991</v>
      </c>
      <c r="S3635" s="4">
        <f t="shared" si="5901"/>
        <v>0</v>
      </c>
      <c r="T3635" s="4">
        <f t="shared" si="5902"/>
        <v>0</v>
      </c>
      <c r="U3635" s="5">
        <f t="shared" si="5903"/>
        <v>4967.4240000000009</v>
      </c>
      <c r="V3635" s="5">
        <f t="shared" si="5904"/>
        <v>-139.06400000000212</v>
      </c>
      <c r="X3635" s="5">
        <f t="shared" si="5905"/>
        <v>-151.13000000000102</v>
      </c>
      <c r="Y3635" s="5">
        <f t="shared" si="5906"/>
        <v>-35.149999999999636</v>
      </c>
      <c r="AA3635" s="5">
        <f t="shared" si="5907"/>
        <v>0</v>
      </c>
      <c r="AB3635" s="5">
        <f t="shared" si="5936"/>
        <v>1</v>
      </c>
      <c r="AC3635" s="5">
        <f t="shared" si="5908"/>
        <v>1</v>
      </c>
      <c r="AF3635" s="5">
        <f t="shared" si="5924"/>
        <v>20.010000000000218</v>
      </c>
      <c r="AG3635" s="5">
        <f t="shared" si="5925"/>
        <v>5.680000000000291</v>
      </c>
      <c r="AH3635" s="5">
        <f t="shared" si="5926"/>
        <v>158.30999999999949</v>
      </c>
      <c r="AI3635" s="5">
        <f t="shared" si="5927"/>
        <v>172.63999999999942</v>
      </c>
      <c r="AJ3635" s="5"/>
      <c r="AK3635" s="5">
        <f t="shared" si="5928"/>
        <v>20.010000000000218</v>
      </c>
      <c r="AL3635" s="5">
        <f t="shared" si="5946"/>
        <v>35.136000000000237</v>
      </c>
      <c r="AM3635" s="5">
        <f t="shared" si="5929"/>
        <v>158.30999999999949</v>
      </c>
      <c r="AN3635" s="5">
        <f t="shared" si="5942"/>
        <v>88.221000000000089</v>
      </c>
      <c r="AO3635" s="5">
        <f t="shared" si="5943"/>
        <v>1</v>
      </c>
      <c r="AP3635" s="5">
        <f t="shared" si="5960"/>
        <v>6</v>
      </c>
      <c r="AQ3635" s="5">
        <f t="shared" si="5974"/>
        <v>3</v>
      </c>
      <c r="AR3635" s="5"/>
      <c r="AS3635" s="5">
        <f t="shared" si="5922"/>
        <v>172.63999999999942</v>
      </c>
      <c r="AT3635" s="5">
        <f t="shared" si="5942"/>
        <v>111.43299999999999</v>
      </c>
      <c r="AU3635" s="5">
        <f t="shared" si="5930"/>
        <v>5.680000000000291</v>
      </c>
      <c r="AV3635" s="5">
        <f t="shared" si="5933"/>
        <v>14.329999999999927</v>
      </c>
      <c r="AW3635" s="5">
        <f t="shared" si="5931"/>
        <v>3</v>
      </c>
      <c r="AX3635" s="5">
        <f t="shared" si="5982"/>
        <v>32.733000000001105</v>
      </c>
      <c r="AZ3635" s="4">
        <f t="shared" si="5964"/>
        <v>0</v>
      </c>
      <c r="BA3635" s="5">
        <f t="shared" si="5970"/>
        <v>0</v>
      </c>
      <c r="BB3635" s="4">
        <f t="shared" si="5965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  <c r="CB3635" s="5">
        <f t="shared" si="5951"/>
        <v>20.010000000000218</v>
      </c>
      <c r="CC3635" s="5">
        <f t="shared" si="5952"/>
        <v>158.30999999999949</v>
      </c>
      <c r="CD3635" s="5">
        <f t="shared" si="5961"/>
        <v>-50</v>
      </c>
      <c r="CE3635" s="5">
        <f t="shared" si="5954"/>
        <v>35.149999999999636</v>
      </c>
      <c r="CF3635" s="5"/>
      <c r="CG3635" s="5">
        <f t="shared" si="5955"/>
        <v>-50</v>
      </c>
      <c r="CH3635" s="5">
        <f t="shared" si="5958"/>
        <v>-35.149999999999636</v>
      </c>
      <c r="CI3635" s="5">
        <f t="shared" si="5956"/>
        <v>-150</v>
      </c>
    </row>
    <row r="3636" spans="1:87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5">
        <f t="shared" si="5918"/>
        <v>145.26000000000022</v>
      </c>
      <c r="K3636" s="5">
        <f t="shared" si="5940"/>
        <v>123.92750000000024</v>
      </c>
      <c r="L3636" s="5">
        <f t="shared" si="5920"/>
        <v>60.309999999999491</v>
      </c>
      <c r="M3636" s="5">
        <f t="shared" ref="M3636" si="5997">AVERAGE(L3625:L3636)</f>
        <v>53.036666666666711</v>
      </c>
      <c r="N3636" s="6" t="s">
        <v>36</v>
      </c>
      <c r="O3636" s="5">
        <f t="shared" si="5897"/>
        <v>4912.16</v>
      </c>
      <c r="P3636" s="4">
        <f t="shared" si="5898"/>
        <v>0.3940006582349907</v>
      </c>
      <c r="Q3636" s="5">
        <f t="shared" si="5899"/>
        <v>212.69000000000233</v>
      </c>
      <c r="R3636" s="5">
        <f t="shared" si="5900"/>
        <v>4881.5324999999993</v>
      </c>
      <c r="S3636" s="4">
        <f t="shared" si="5901"/>
        <v>0.35269360269360406</v>
      </c>
      <c r="T3636" s="4">
        <f t="shared" si="5902"/>
        <v>0.21887896358982595</v>
      </c>
      <c r="U3636" s="5">
        <f t="shared" si="5903"/>
        <v>4937.1220000000012</v>
      </c>
      <c r="V3636" s="5">
        <f t="shared" si="5904"/>
        <v>-24.962000000001353</v>
      </c>
      <c r="X3636" s="5">
        <f t="shared" si="5905"/>
        <v>65.520000000000437</v>
      </c>
      <c r="Y3636" s="5">
        <f t="shared" si="5906"/>
        <v>16.809999999999491</v>
      </c>
      <c r="AA3636" s="5">
        <f t="shared" si="5907"/>
        <v>1</v>
      </c>
      <c r="AB3636" s="5">
        <f t="shared" si="5936"/>
        <v>0</v>
      </c>
      <c r="AC3636" s="5">
        <f t="shared" si="5908"/>
        <v>1</v>
      </c>
      <c r="AF3636" s="5">
        <f t="shared" si="5924"/>
        <v>66.670000000000073</v>
      </c>
      <c r="AG3636" s="5">
        <f t="shared" si="5925"/>
        <v>145.26000000000022</v>
      </c>
      <c r="AH3636" s="5">
        <f t="shared" si="5926"/>
        <v>30.819999999999709</v>
      </c>
      <c r="AI3636" s="5">
        <f t="shared" si="5927"/>
        <v>-47.770000000000437</v>
      </c>
      <c r="AJ3636" s="5"/>
      <c r="AK3636" s="5">
        <f t="shared" si="5928"/>
        <v>30.819999999999709</v>
      </c>
      <c r="AL3636" s="5">
        <f t="shared" si="5946"/>
        <v>35.136000000000237</v>
      </c>
      <c r="AM3636" s="5">
        <f t="shared" si="5929"/>
        <v>66.670000000000073</v>
      </c>
      <c r="AN3636" s="5">
        <f t="shared" si="5942"/>
        <v>92.85799999999999</v>
      </c>
      <c r="AO3636" s="5">
        <f t="shared" si="5943"/>
        <v>0</v>
      </c>
      <c r="AP3636" s="5">
        <f t="shared" si="5960"/>
        <v>6</v>
      </c>
      <c r="AQ3636" s="5">
        <f t="shared" si="5974"/>
        <v>3.4</v>
      </c>
      <c r="AR3636" s="5"/>
      <c r="AS3636" s="5">
        <f t="shared" si="5922"/>
        <v>145.26000000000022</v>
      </c>
      <c r="AT3636" s="5">
        <f t="shared" si="5942"/>
        <v>121.7699999999999</v>
      </c>
      <c r="AU3636" s="5">
        <f t="shared" si="5930"/>
        <v>-47.770000000000437</v>
      </c>
      <c r="AV3636" s="5">
        <f t="shared" si="5933"/>
        <v>-78.590000000000146</v>
      </c>
      <c r="AW3636" s="5">
        <f t="shared" si="5931"/>
        <v>4</v>
      </c>
      <c r="AX3636" s="5">
        <f t="shared" si="5982"/>
        <v>32.733000000001105</v>
      </c>
      <c r="AZ3636" s="4">
        <f t="shared" si="5964"/>
        <v>0.21887896358982595</v>
      </c>
      <c r="BA3636" s="5">
        <f t="shared" si="5970"/>
        <v>0</v>
      </c>
      <c r="BB3636" s="4">
        <f t="shared" si="5965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  <c r="CB3636" s="5">
        <f t="shared" si="5951"/>
        <v>66.670000000000073</v>
      </c>
      <c r="CC3636" s="5">
        <f t="shared" si="5952"/>
        <v>30.819999999999709</v>
      </c>
      <c r="CD3636" s="5">
        <f t="shared" si="5961"/>
        <v>65.520000000000437</v>
      </c>
      <c r="CE3636" s="5">
        <f t="shared" si="5954"/>
        <v>-16.809999999999491</v>
      </c>
      <c r="CF3636" s="5"/>
      <c r="CG3636" s="5">
        <f t="shared" si="5955"/>
        <v>-50</v>
      </c>
      <c r="CH3636" s="5">
        <f t="shared" si="5958"/>
        <v>16.809999999999491</v>
      </c>
      <c r="CI3636" s="5">
        <f t="shared" si="5956"/>
        <v>-34.479999999999563</v>
      </c>
    </row>
    <row r="3637" spans="1:87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5">
        <f t="shared" si="5918"/>
        <v>140.45999999999913</v>
      </c>
      <c r="K3637" s="5">
        <f t="shared" si="5940"/>
        <v>129.3700000000002</v>
      </c>
      <c r="L3637" s="5">
        <f t="shared" si="5920"/>
        <v>40.579999999999927</v>
      </c>
      <c r="M3637" s="5">
        <f t="shared" ref="M3637" si="5998">AVERAGE(L3626:L3637)</f>
        <v>52.37333333333337</v>
      </c>
      <c r="N3637" s="6" t="s">
        <v>37</v>
      </c>
      <c r="O3637" s="5">
        <f t="shared" si="5897"/>
        <v>4977.8999999999987</v>
      </c>
      <c r="P3637" s="4">
        <f t="shared" si="5898"/>
        <v>1</v>
      </c>
      <c r="Q3637" s="5">
        <f t="shared" si="5899"/>
        <v>149.53999999999996</v>
      </c>
      <c r="R3637" s="5">
        <f t="shared" si="5900"/>
        <v>4865.744999999999</v>
      </c>
      <c r="S3637" s="4">
        <f t="shared" si="5901"/>
        <v>0.63550210360800274</v>
      </c>
      <c r="T3637" s="4">
        <f t="shared" si="5902"/>
        <v>0.60687472099346196</v>
      </c>
      <c r="U3637" s="5">
        <f t="shared" si="5903"/>
        <v>4924.4919999999993</v>
      </c>
      <c r="V3637" s="5">
        <f t="shared" si="5904"/>
        <v>53.407999999999447</v>
      </c>
      <c r="X3637" s="5">
        <f t="shared" si="5905"/>
        <v>98.679999999998472</v>
      </c>
      <c r="Y3637" s="5">
        <f t="shared" si="5906"/>
        <v>19.400000000000546</v>
      </c>
      <c r="AA3637" s="5">
        <f t="shared" si="5907"/>
        <v>1</v>
      </c>
      <c r="AB3637" s="5">
        <f t="shared" si="5936"/>
        <v>0</v>
      </c>
      <c r="AC3637" s="5">
        <f t="shared" si="5908"/>
        <v>1</v>
      </c>
      <c r="AF3637" s="5">
        <f t="shared" si="5924"/>
        <v>106.78999999999905</v>
      </c>
      <c r="AG3637" s="5">
        <f t="shared" si="5925"/>
        <v>100</v>
      </c>
      <c r="AH3637" s="5">
        <f t="shared" si="5926"/>
        <v>33.670000000000073</v>
      </c>
      <c r="AI3637" s="5">
        <f t="shared" si="5927"/>
        <v>40.459999999999127</v>
      </c>
      <c r="AJ3637" s="5"/>
      <c r="AK3637" s="5">
        <f t="shared" si="5928"/>
        <v>33.670000000000073</v>
      </c>
      <c r="AL3637" s="5">
        <f t="shared" si="5946"/>
        <v>35.136000000000237</v>
      </c>
      <c r="AM3637" s="5">
        <f t="shared" si="5929"/>
        <v>106.78999999999905</v>
      </c>
      <c r="AN3637" s="5">
        <f t="shared" si="5942"/>
        <v>96.67199999999994</v>
      </c>
      <c r="AO3637" s="5">
        <f t="shared" si="5943"/>
        <v>1</v>
      </c>
      <c r="AP3637" s="5">
        <f t="shared" si="5960"/>
        <v>7</v>
      </c>
      <c r="AQ3637" s="5">
        <f t="shared" si="5974"/>
        <v>3.9</v>
      </c>
      <c r="AR3637" s="5"/>
      <c r="AS3637" s="5">
        <f t="shared" si="5922"/>
        <v>100</v>
      </c>
      <c r="AT3637" s="5">
        <f t="shared" si="5942"/>
        <v>125.15399999999991</v>
      </c>
      <c r="AU3637" s="5">
        <f t="shared" si="5930"/>
        <v>40.459999999999127</v>
      </c>
      <c r="AV3637" s="5">
        <f t="shared" si="5933"/>
        <v>6.7899999999990541</v>
      </c>
      <c r="AW3637" s="5">
        <f t="shared" si="5931"/>
        <v>5</v>
      </c>
      <c r="AX3637" s="5">
        <f t="shared" si="5982"/>
        <v>40.823999999999259</v>
      </c>
      <c r="AZ3637" s="4">
        <f t="shared" si="5964"/>
        <v>0.60687472099346196</v>
      </c>
      <c r="BA3637" s="5">
        <f t="shared" si="5970"/>
        <v>0</v>
      </c>
      <c r="BB3637" s="4">
        <f t="shared" si="5965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  <c r="CB3637" s="5">
        <f t="shared" si="5951"/>
        <v>106.78999999999905</v>
      </c>
      <c r="CC3637" s="5">
        <f t="shared" si="5952"/>
        <v>33.670000000000073</v>
      </c>
      <c r="CD3637" s="5">
        <f t="shared" si="5961"/>
        <v>98.679999999998472</v>
      </c>
      <c r="CE3637" s="5">
        <f t="shared" si="5954"/>
        <v>-19.400000000000546</v>
      </c>
      <c r="CF3637" s="5"/>
      <c r="CG3637" s="5">
        <f t="shared" si="5955"/>
        <v>-50</v>
      </c>
      <c r="CH3637" s="5">
        <f t="shared" si="5958"/>
        <v>19.400000000000546</v>
      </c>
      <c r="CI3637" s="5">
        <f t="shared" si="5956"/>
        <v>-1.320000000001528</v>
      </c>
    </row>
    <row r="3638" spans="1:87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5">
        <f t="shared" si="5918"/>
        <v>192.86000000000058</v>
      </c>
      <c r="K3638" s="5">
        <f t="shared" si="5940"/>
        <v>141.95083333333346</v>
      </c>
      <c r="L3638" s="5">
        <f t="shared" si="5920"/>
        <v>56.239999999999782</v>
      </c>
      <c r="M3638" s="5">
        <f t="shared" ref="M3638" si="5999">AVERAGE(L3627:L3638)</f>
        <v>55.632500000000014</v>
      </c>
      <c r="N3638" s="6" t="s">
        <v>37</v>
      </c>
      <c r="O3638" s="5">
        <f t="shared" si="5897"/>
        <v>5115.88</v>
      </c>
      <c r="P3638" s="4">
        <f t="shared" si="5898"/>
        <v>1</v>
      </c>
      <c r="Q3638" s="5">
        <f t="shared" si="5899"/>
        <v>287.52000000000135</v>
      </c>
      <c r="R3638" s="5">
        <f t="shared" si="5900"/>
        <v>4900.2399999999989</v>
      </c>
      <c r="S3638" s="4">
        <f t="shared" si="5901"/>
        <v>1</v>
      </c>
      <c r="T3638" s="4">
        <f t="shared" si="5902"/>
        <v>1</v>
      </c>
      <c r="U3638" s="5">
        <f t="shared" si="5903"/>
        <v>4957.7819999999992</v>
      </c>
      <c r="V3638" s="5">
        <f t="shared" si="5904"/>
        <v>158.09800000000087</v>
      </c>
      <c r="X3638" s="5">
        <f t="shared" si="5905"/>
        <v>144.56999999999971</v>
      </c>
      <c r="Y3638" s="5">
        <f t="shared" si="5906"/>
        <v>32.300000000000182</v>
      </c>
      <c r="AA3638" s="5">
        <f t="shared" si="5907"/>
        <v>1</v>
      </c>
      <c r="AB3638" s="5">
        <f t="shared" si="5936"/>
        <v>0</v>
      </c>
      <c r="AC3638" s="5">
        <f t="shared" si="5908"/>
        <v>1</v>
      </c>
      <c r="AF3638" s="5">
        <f t="shared" si="5924"/>
        <v>147.04999999999927</v>
      </c>
      <c r="AG3638" s="5">
        <f t="shared" si="5925"/>
        <v>192.86000000000058</v>
      </c>
      <c r="AH3638" s="5">
        <f t="shared" si="5926"/>
        <v>15.860000000000582</v>
      </c>
      <c r="AI3638" s="5">
        <f t="shared" si="5927"/>
        <v>-29.950000000000728</v>
      </c>
      <c r="AJ3638" s="5"/>
      <c r="AK3638" s="5">
        <f t="shared" si="5928"/>
        <v>15.860000000000582</v>
      </c>
      <c r="AL3638" s="5">
        <f t="shared" si="5946"/>
        <v>35.136000000000237</v>
      </c>
      <c r="AM3638" s="5">
        <f t="shared" si="5929"/>
        <v>147.04999999999927</v>
      </c>
      <c r="AN3638" s="5">
        <f t="shared" si="5942"/>
        <v>103.42299999999977</v>
      </c>
      <c r="AO3638" s="5">
        <f t="shared" si="5943"/>
        <v>1</v>
      </c>
      <c r="AP3638" s="5">
        <f t="shared" si="5960"/>
        <v>8</v>
      </c>
      <c r="AQ3638" s="5">
        <f t="shared" si="5974"/>
        <v>4.5</v>
      </c>
      <c r="AR3638" s="5"/>
      <c r="AS3638" s="5">
        <f t="shared" si="5922"/>
        <v>192.86000000000058</v>
      </c>
      <c r="AT3638" s="5">
        <f t="shared" si="5942"/>
        <v>135.17199999999994</v>
      </c>
      <c r="AU3638" s="5">
        <f t="shared" si="5930"/>
        <v>-29.950000000000728</v>
      </c>
      <c r="AV3638" s="5">
        <f t="shared" si="5933"/>
        <v>-45.81000000000131</v>
      </c>
      <c r="AW3638" s="5">
        <f t="shared" si="5931"/>
        <v>3</v>
      </c>
      <c r="AX3638" s="5">
        <f t="shared" si="5982"/>
        <v>40.823999999999259</v>
      </c>
      <c r="AZ3638" s="4">
        <f t="shared" si="5964"/>
        <v>1</v>
      </c>
      <c r="BA3638" s="5">
        <f t="shared" si="5970"/>
        <v>0</v>
      </c>
      <c r="BB3638" s="4">
        <f t="shared" si="5965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  <c r="CB3638" s="5">
        <f t="shared" si="5951"/>
        <v>147.04999999999927</v>
      </c>
      <c r="CC3638" s="5">
        <f t="shared" si="5952"/>
        <v>15.860000000000582</v>
      </c>
      <c r="CD3638" s="5">
        <f t="shared" si="5961"/>
        <v>144.56999999999971</v>
      </c>
      <c r="CE3638" s="5">
        <f t="shared" si="5954"/>
        <v>-30</v>
      </c>
      <c r="CF3638" s="5"/>
      <c r="CG3638" s="5">
        <f t="shared" si="5955"/>
        <v>-50</v>
      </c>
      <c r="CH3638" s="5">
        <f t="shared" si="5958"/>
        <v>32.300000000000182</v>
      </c>
      <c r="CI3638" s="5">
        <f t="shared" si="5956"/>
        <v>44.569999999999709</v>
      </c>
    </row>
    <row r="3639" spans="1:87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5">
        <f t="shared" si="5918"/>
        <v>68.219999999999345</v>
      </c>
      <c r="K3639" s="5">
        <f t="shared" si="5940"/>
        <v>139.5</v>
      </c>
      <c r="L3639" s="5">
        <f t="shared" si="5920"/>
        <v>35.199999999999818</v>
      </c>
      <c r="M3639" s="5">
        <f t="shared" ref="M3639" si="6000">AVERAGE(L3628:L3639)</f>
        <v>54.191666666666684</v>
      </c>
      <c r="N3639" s="6" t="s">
        <v>37</v>
      </c>
      <c r="O3639" s="5">
        <f t="shared" si="5897"/>
        <v>5093.1100000000006</v>
      </c>
      <c r="P3639" s="4">
        <f t="shared" si="5898"/>
        <v>0.92080550918197202</v>
      </c>
      <c r="Q3639" s="5">
        <f t="shared" si="5899"/>
        <v>287.52000000000135</v>
      </c>
      <c r="R3639" s="5">
        <f t="shared" si="5900"/>
        <v>4900.2399999999989</v>
      </c>
      <c r="S3639" s="4">
        <f t="shared" si="5901"/>
        <v>0.92080550918197202</v>
      </c>
      <c r="T3639" s="4">
        <f t="shared" si="5902"/>
        <v>0.92080550918197202</v>
      </c>
      <c r="U3639" s="5">
        <f t="shared" si="5903"/>
        <v>4985.482</v>
      </c>
      <c r="V3639" s="5">
        <f t="shared" si="5904"/>
        <v>107.62800000000061</v>
      </c>
      <c r="X3639" s="5">
        <f t="shared" si="5905"/>
        <v>-57.930000000000291</v>
      </c>
      <c r="Y3639" s="5">
        <f t="shared" si="5906"/>
        <v>-28.630000000000109</v>
      </c>
      <c r="AA3639" s="5">
        <f t="shared" si="5907"/>
        <v>0</v>
      </c>
      <c r="AB3639" s="5">
        <f t="shared" si="5936"/>
        <v>1</v>
      </c>
      <c r="AC3639" s="5">
        <f t="shared" si="5908"/>
        <v>1</v>
      </c>
      <c r="AF3639" s="5">
        <f t="shared" si="5924"/>
        <v>5.7199999999993452</v>
      </c>
      <c r="AG3639" s="5">
        <f t="shared" si="5925"/>
        <v>7.75</v>
      </c>
      <c r="AH3639" s="5">
        <f t="shared" si="5926"/>
        <v>62.5</v>
      </c>
      <c r="AI3639" s="5">
        <f t="shared" si="5927"/>
        <v>60.469999999999345</v>
      </c>
      <c r="AJ3639" s="5"/>
      <c r="AK3639" s="5">
        <f t="shared" si="5928"/>
        <v>5.7199999999993452</v>
      </c>
      <c r="AL3639" s="5">
        <f t="shared" si="5946"/>
        <v>35.136000000000237</v>
      </c>
      <c r="AM3639" s="5">
        <f t="shared" si="5929"/>
        <v>62.5</v>
      </c>
      <c r="AN3639" s="5">
        <f t="shared" si="5942"/>
        <v>100.78799999999974</v>
      </c>
      <c r="AO3639" s="5">
        <f t="shared" si="5943"/>
        <v>0</v>
      </c>
      <c r="AP3639" s="5">
        <f t="shared" si="5960"/>
        <v>7</v>
      </c>
      <c r="AQ3639" s="5">
        <f t="shared" si="5974"/>
        <v>5</v>
      </c>
      <c r="AR3639" s="5"/>
      <c r="AS3639" s="5">
        <f t="shared" si="5922"/>
        <v>60.469999999999345</v>
      </c>
      <c r="AT3639" s="5">
        <f t="shared" si="5942"/>
        <v>121.30899999999983</v>
      </c>
      <c r="AU3639" s="5">
        <f t="shared" si="5930"/>
        <v>7.75</v>
      </c>
      <c r="AV3639" s="5">
        <f t="shared" si="5933"/>
        <v>-2.0300000000006548</v>
      </c>
      <c r="AW3639" s="5">
        <f t="shared" si="5931"/>
        <v>4</v>
      </c>
      <c r="AX3639" s="5">
        <f t="shared" si="5982"/>
        <v>40.823999999999259</v>
      </c>
      <c r="AZ3639" s="4">
        <f t="shared" si="5964"/>
        <v>0.92080550918197202</v>
      </c>
      <c r="BA3639" s="5">
        <f t="shared" si="5970"/>
        <v>-22.769999999999527</v>
      </c>
      <c r="BB3639" s="4">
        <f t="shared" si="5965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  <c r="CB3639" s="5">
        <f t="shared" si="5951"/>
        <v>5.7199999999993452</v>
      </c>
      <c r="CC3639" s="5">
        <f t="shared" si="5952"/>
        <v>62.5</v>
      </c>
      <c r="CD3639" s="5">
        <f t="shared" si="5961"/>
        <v>-50</v>
      </c>
      <c r="CE3639" s="5">
        <f t="shared" si="5954"/>
        <v>28.630000000000109</v>
      </c>
      <c r="CF3639" s="5"/>
      <c r="CG3639" s="5">
        <f t="shared" si="5955"/>
        <v>-50</v>
      </c>
      <c r="CH3639" s="5">
        <f t="shared" si="5958"/>
        <v>-28.630000000000109</v>
      </c>
      <c r="CI3639" s="5">
        <f t="shared" si="5956"/>
        <v>-150</v>
      </c>
    </row>
    <row r="3640" spans="1:87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5">
        <f t="shared" si="5918"/>
        <v>234.72999999999956</v>
      </c>
      <c r="K3640" s="5">
        <f t="shared" si="5940"/>
        <v>151.24749999999995</v>
      </c>
      <c r="L3640" s="5">
        <f t="shared" si="5920"/>
        <v>58.6899999999996</v>
      </c>
      <c r="M3640" s="5">
        <f t="shared" ref="M3640" si="6001">AVERAGE(L3629:L3640)</f>
        <v>54.954166666666652</v>
      </c>
      <c r="N3640" s="6" t="s">
        <v>37</v>
      </c>
      <c r="O3640" s="5">
        <f t="shared" si="5897"/>
        <v>5069.1400000000003</v>
      </c>
      <c r="P3640" s="4">
        <f t="shared" si="5898"/>
        <v>0.77056744551345124</v>
      </c>
      <c r="Q3640" s="5">
        <f t="shared" si="5899"/>
        <v>203.72000000000025</v>
      </c>
      <c r="R3640" s="5">
        <f t="shared" si="5900"/>
        <v>4963.09</v>
      </c>
      <c r="S3640" s="4">
        <f t="shared" si="5901"/>
        <v>0.83743739565943387</v>
      </c>
      <c r="T3640" s="4">
        <f t="shared" si="5902"/>
        <v>0.83743739565943387</v>
      </c>
      <c r="U3640" s="5">
        <f t="shared" si="5903"/>
        <v>5033.6379999999999</v>
      </c>
      <c r="V3640" s="5">
        <f t="shared" si="5904"/>
        <v>35.502000000000407</v>
      </c>
      <c r="X3640" s="5">
        <f t="shared" si="5905"/>
        <v>-48.389999999999418</v>
      </c>
      <c r="Y3640" s="5">
        <f t="shared" si="5906"/>
        <v>5.2200000000002547</v>
      </c>
      <c r="AA3640" s="5">
        <f t="shared" si="5907"/>
        <v>0</v>
      </c>
      <c r="AB3640" s="5">
        <f t="shared" si="5936"/>
        <v>0</v>
      </c>
      <c r="AC3640" s="5">
        <f t="shared" si="5908"/>
        <v>0</v>
      </c>
      <c r="AF3640" s="5">
        <f t="shared" si="5924"/>
        <v>47.989999999999782</v>
      </c>
      <c r="AG3640" s="5">
        <f t="shared" si="5925"/>
        <v>100.86999999999898</v>
      </c>
      <c r="AH3640" s="5">
        <f t="shared" si="5926"/>
        <v>186.73999999999978</v>
      </c>
      <c r="AI3640" s="5">
        <f t="shared" si="5927"/>
        <v>133.86000000000058</v>
      </c>
      <c r="AJ3640" s="5"/>
      <c r="AK3640" s="5">
        <f t="shared" si="5928"/>
        <v>47.989999999999782</v>
      </c>
      <c r="AL3640" s="5">
        <f t="shared" si="5946"/>
        <v>40.114999999999782</v>
      </c>
      <c r="AM3640" s="5">
        <f t="shared" si="5929"/>
        <v>186.73999999999978</v>
      </c>
      <c r="AN3640" s="5">
        <f t="shared" si="5942"/>
        <v>106.14099999999981</v>
      </c>
      <c r="AO3640" s="5">
        <f t="shared" si="5943"/>
        <v>1</v>
      </c>
      <c r="AP3640" s="5">
        <f t="shared" si="5960"/>
        <v>7</v>
      </c>
      <c r="AQ3640" s="5">
        <f t="shared" si="5974"/>
        <v>5.5</v>
      </c>
      <c r="AR3640" s="5"/>
      <c r="AS3640" s="5">
        <f t="shared" si="5922"/>
        <v>133.86000000000058</v>
      </c>
      <c r="AT3640" s="5">
        <f t="shared" si="5942"/>
        <v>122.79599999999991</v>
      </c>
      <c r="AU3640" s="5">
        <f t="shared" si="5930"/>
        <v>100.86999999999898</v>
      </c>
      <c r="AV3640" s="5">
        <f t="shared" si="5933"/>
        <v>-52.8799999999992</v>
      </c>
      <c r="AW3640" s="5">
        <f t="shared" si="5931"/>
        <v>5</v>
      </c>
      <c r="AX3640" s="5">
        <f t="shared" si="5982"/>
        <v>46.226000000000418</v>
      </c>
      <c r="AZ3640" s="4">
        <f t="shared" si="5964"/>
        <v>0.83743739565943387</v>
      </c>
      <c r="BA3640" s="5">
        <f t="shared" si="5970"/>
        <v>-23.970000000000255</v>
      </c>
      <c r="BB3640" s="4">
        <f t="shared" si="5965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  <c r="CB3640" s="5">
        <f t="shared" si="5951"/>
        <v>47.989999999999782</v>
      </c>
      <c r="CC3640" s="5">
        <f t="shared" si="5952"/>
        <v>186.73999999999978</v>
      </c>
      <c r="CD3640" s="5">
        <f t="shared" si="5961"/>
        <v>-50</v>
      </c>
      <c r="CE3640" s="5">
        <f t="shared" si="5954"/>
        <v>-5.2200000000002547</v>
      </c>
      <c r="CF3640" s="5"/>
      <c r="CG3640" s="5">
        <f t="shared" si="5955"/>
        <v>-50</v>
      </c>
      <c r="CH3640" s="5">
        <f t="shared" si="5958"/>
        <v>5.2200000000002547</v>
      </c>
      <c r="CI3640" s="5">
        <f t="shared" si="5956"/>
        <v>-150</v>
      </c>
    </row>
    <row r="3641" spans="1:87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5">
        <f t="shared" si="5918"/>
        <v>181.26000000000022</v>
      </c>
      <c r="K3641" s="5">
        <f t="shared" si="5940"/>
        <v>149.76083333333327</v>
      </c>
      <c r="L3641" s="5">
        <f t="shared" si="5920"/>
        <v>48.159999999999854</v>
      </c>
      <c r="M3641" s="5">
        <f t="shared" ref="M3641" si="6002">AVERAGE(L3630:L3641)</f>
        <v>54.612499999999955</v>
      </c>
      <c r="N3641" s="6" t="s">
        <v>37</v>
      </c>
      <c r="O3641" s="5">
        <f t="shared" ref="O3641:O3704" si="6003">E3641-I3641</f>
        <v>4957.9199999999992</v>
      </c>
      <c r="P3641" s="4">
        <f t="shared" ref="P3641:P3704" si="6004">(O3641-MIN(O3637:O3641))/(MAX(O3637:O3641)-MIN(O3637:O3641))</f>
        <v>0</v>
      </c>
      <c r="Q3641" s="5">
        <f t="shared" ref="Q3641:Q3704" si="6005">MAX(O3637:O3641)-MIN(O3637:O3641)</f>
        <v>157.96000000000095</v>
      </c>
      <c r="R3641" s="5">
        <f t="shared" ref="R3641:R3704" si="6006">MIN(O3637:O3641) +((MAX(O3637:O3641)-MIN(O3637:O3641))*$R$2)</f>
        <v>4997.41</v>
      </c>
      <c r="S3641" s="4">
        <f t="shared" ref="S3641:S3704" si="6007">(O3641-MIN(O3635:O3641))/(MAX(O3635:O3641)-MIN(O3635:O3641))</f>
        <v>0.45061213132999373</v>
      </c>
      <c r="T3641" s="4">
        <f t="shared" ref="T3641:T3704" si="6008">(O3641-MIN(O3633:O3641))/(MAX(O3633:O3641)-MIN(O3633:O3641))</f>
        <v>0.45061213132999373</v>
      </c>
      <c r="U3641" s="5">
        <f t="shared" ref="U3641:U3704" si="6009">AVERAGE(O3637:O3641)</f>
        <v>5042.7899999999991</v>
      </c>
      <c r="V3641" s="5">
        <f t="shared" ref="V3641:V3704" si="6010">O3641-U3641</f>
        <v>-84.869999999999891</v>
      </c>
      <c r="X3641" s="5">
        <f t="shared" ref="X3641:X3704" si="6011">E3641-B3641</f>
        <v>-73.240000000001601</v>
      </c>
      <c r="Y3641" s="5">
        <f t="shared" ref="Y3641:Y3704" si="6012">I3641-F3641</f>
        <v>-15.539999999999964</v>
      </c>
      <c r="AA3641" s="5">
        <f t="shared" ref="AA3641:AA3704" si="6013">IF(AND(X3641&gt;0,Y3641&gt;0),1,0)</f>
        <v>0</v>
      </c>
      <c r="AB3641" s="5">
        <f t="shared" si="5936"/>
        <v>1</v>
      </c>
      <c r="AC3641" s="5">
        <f t="shared" ref="AC3641:AC3704" si="6014">SUM(AA3641:AB3641)</f>
        <v>1</v>
      </c>
      <c r="AF3641" s="5">
        <f t="shared" si="5924"/>
        <v>27.119999999998981</v>
      </c>
      <c r="AG3641" s="5">
        <f t="shared" si="5925"/>
        <v>-46.770000000000437</v>
      </c>
      <c r="AH3641" s="5">
        <f t="shared" si="5926"/>
        <v>107.3700000000008</v>
      </c>
      <c r="AI3641" s="5">
        <f t="shared" si="5927"/>
        <v>181.26000000000022</v>
      </c>
      <c r="AJ3641" s="5"/>
      <c r="AK3641" s="5">
        <f t="shared" si="5928"/>
        <v>27.119999999998981</v>
      </c>
      <c r="AL3641" s="5">
        <f t="shared" si="5946"/>
        <v>40.114999999999782</v>
      </c>
      <c r="AM3641" s="5">
        <f t="shared" si="5929"/>
        <v>107.3700000000008</v>
      </c>
      <c r="AN3641" s="5">
        <f t="shared" si="5942"/>
        <v>113.32199999999993</v>
      </c>
      <c r="AO3641" s="5">
        <f t="shared" si="5943"/>
        <v>0</v>
      </c>
      <c r="AP3641" s="5">
        <f t="shared" si="5960"/>
        <v>7</v>
      </c>
      <c r="AQ3641" s="5">
        <f t="shared" si="5974"/>
        <v>6</v>
      </c>
      <c r="AR3641" s="5"/>
      <c r="AS3641" s="5">
        <f t="shared" si="5922"/>
        <v>181.26000000000022</v>
      </c>
      <c r="AT3641" s="5">
        <f t="shared" si="5942"/>
        <v>135.77000000000007</v>
      </c>
      <c r="AU3641" s="5">
        <f t="shared" si="5930"/>
        <v>-46.770000000000437</v>
      </c>
      <c r="AV3641" s="5">
        <f t="shared" si="5933"/>
        <v>73.889999999999418</v>
      </c>
      <c r="AW3641" s="5">
        <f t="shared" si="5931"/>
        <v>6</v>
      </c>
      <c r="AX3641" s="5">
        <f t="shared" si="5982"/>
        <v>46.226000000000418</v>
      </c>
      <c r="AZ3641" s="4">
        <f t="shared" si="5964"/>
        <v>0.45061213132999373</v>
      </c>
      <c r="BA3641" s="5">
        <f t="shared" si="5970"/>
        <v>0</v>
      </c>
      <c r="BB3641" s="4">
        <f t="shared" si="5965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  <c r="CB3641" s="5">
        <f t="shared" si="5951"/>
        <v>27.119999999998981</v>
      </c>
      <c r="CC3641" s="5">
        <f t="shared" si="5952"/>
        <v>107.3700000000008</v>
      </c>
      <c r="CD3641" s="5">
        <f t="shared" si="5961"/>
        <v>-50</v>
      </c>
      <c r="CE3641" s="5">
        <f t="shared" si="5954"/>
        <v>15.539999999999964</v>
      </c>
      <c r="CF3641" s="5"/>
      <c r="CG3641" s="5">
        <f t="shared" si="5955"/>
        <v>-50</v>
      </c>
      <c r="CH3641" s="5">
        <f t="shared" si="5958"/>
        <v>-15.539999999999964</v>
      </c>
      <c r="CI3641" s="5">
        <f t="shared" si="5956"/>
        <v>-150</v>
      </c>
    </row>
    <row r="3642" spans="1:87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5">
        <f t="shared" si="5918"/>
        <v>95.290000000000873</v>
      </c>
      <c r="K3642" s="5">
        <f t="shared" si="5940"/>
        <v>146.52833333333334</v>
      </c>
      <c r="L3642" s="5">
        <f t="shared" si="5920"/>
        <v>33.989999999999782</v>
      </c>
      <c r="M3642" s="5">
        <f t="shared" ref="M3642" si="6015">AVERAGE(L3631:L3642)</f>
        <v>52.130833333333236</v>
      </c>
      <c r="N3642" s="6" t="s">
        <v>36</v>
      </c>
      <c r="O3642" s="5">
        <f t="shared" si="6003"/>
        <v>4985.8300000000008</v>
      </c>
      <c r="P3642" s="4">
        <f t="shared" si="6004"/>
        <v>0.17669030134212146</v>
      </c>
      <c r="Q3642" s="5">
        <f t="shared" si="6005"/>
        <v>157.96000000000095</v>
      </c>
      <c r="R3642" s="5">
        <f t="shared" si="6006"/>
        <v>4997.41</v>
      </c>
      <c r="S3642" s="4">
        <f t="shared" si="6007"/>
        <v>0.36162379736894212</v>
      </c>
      <c r="T3642" s="4">
        <f t="shared" si="6008"/>
        <v>0.547683639399003</v>
      </c>
      <c r="U3642" s="5">
        <f t="shared" si="6009"/>
        <v>5044.3760000000002</v>
      </c>
      <c r="V3642" s="5">
        <f t="shared" si="6010"/>
        <v>-58.545999999999367</v>
      </c>
      <c r="X3642" s="5">
        <f t="shared" si="6011"/>
        <v>-8.4799999999995634</v>
      </c>
      <c r="Y3642" s="5">
        <f t="shared" si="6012"/>
        <v>5.4799999999995634</v>
      </c>
      <c r="AA3642" s="5">
        <f t="shared" si="6013"/>
        <v>0</v>
      </c>
      <c r="AB3642" s="5">
        <f t="shared" si="5936"/>
        <v>0</v>
      </c>
      <c r="AC3642" s="5">
        <f t="shared" si="6014"/>
        <v>0</v>
      </c>
      <c r="AF3642" s="5">
        <f t="shared" si="5924"/>
        <v>42</v>
      </c>
      <c r="AG3642" s="5">
        <f t="shared" si="5925"/>
        <v>95.290000000000873</v>
      </c>
      <c r="AH3642" s="5">
        <f t="shared" si="5926"/>
        <v>47.190000000000509</v>
      </c>
      <c r="AI3642" s="5">
        <f t="shared" si="5927"/>
        <v>-6.1000000000003638</v>
      </c>
      <c r="AJ3642" s="5"/>
      <c r="AK3642" s="5">
        <f t="shared" si="5928"/>
        <v>42</v>
      </c>
      <c r="AL3642" s="5">
        <f t="shared" si="5946"/>
        <v>42.598999999999975</v>
      </c>
      <c r="AM3642" s="5">
        <f t="shared" si="5929"/>
        <v>47.190000000000509</v>
      </c>
      <c r="AN3642" s="5">
        <f t="shared" si="5942"/>
        <v>106.46999999999989</v>
      </c>
      <c r="AO3642" s="5">
        <f t="shared" si="5943"/>
        <v>0</v>
      </c>
      <c r="AP3642" s="5">
        <f t="shared" si="5960"/>
        <v>6</v>
      </c>
      <c r="AQ3642" s="5">
        <f t="shared" si="5974"/>
        <v>6.3</v>
      </c>
      <c r="AR3642" s="5"/>
      <c r="AS3642" s="5">
        <f t="shared" si="5922"/>
        <v>95.290000000000873</v>
      </c>
      <c r="AT3642" s="5">
        <f t="shared" si="5942"/>
        <v>137.78600000000023</v>
      </c>
      <c r="AU3642" s="5">
        <f t="shared" si="5930"/>
        <v>-6.1000000000003638</v>
      </c>
      <c r="AV3642" s="5">
        <f t="shared" si="5933"/>
        <v>-53.290000000000873</v>
      </c>
      <c r="AW3642" s="5">
        <f t="shared" si="5931"/>
        <v>2</v>
      </c>
      <c r="AX3642" s="5">
        <f t="shared" si="5982"/>
        <v>46.226000000000418</v>
      </c>
      <c r="AZ3642" s="4">
        <f t="shared" si="5964"/>
        <v>0.547683639399003</v>
      </c>
      <c r="BA3642" s="5">
        <f t="shared" si="5970"/>
        <v>0</v>
      </c>
      <c r="BB3642" s="4">
        <f t="shared" si="5965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  <c r="CB3642" s="5">
        <f t="shared" si="5951"/>
        <v>42</v>
      </c>
      <c r="CC3642" s="5">
        <f t="shared" si="5952"/>
        <v>47.190000000000509</v>
      </c>
      <c r="CD3642" s="5">
        <f t="shared" si="5961"/>
        <v>-8.4799999999995634</v>
      </c>
      <c r="CE3642" s="5">
        <f t="shared" si="5954"/>
        <v>-5.4799999999995634</v>
      </c>
      <c r="CF3642" s="5"/>
      <c r="CG3642" s="5">
        <f t="shared" si="5955"/>
        <v>-50</v>
      </c>
      <c r="CH3642" s="5">
        <f t="shared" si="5958"/>
        <v>5.4799999999995634</v>
      </c>
      <c r="CI3642" s="5">
        <f t="shared" si="5956"/>
        <v>-108.47999999999956</v>
      </c>
    </row>
    <row r="3643" spans="1:87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5">
        <f t="shared" si="5918"/>
        <v>150.05999999999949</v>
      </c>
      <c r="K3643" s="5">
        <f t="shared" si="5940"/>
        <v>153.92083333333326</v>
      </c>
      <c r="L3643" s="5">
        <f t="shared" si="5920"/>
        <v>54.200000000000728</v>
      </c>
      <c r="M3643" s="5">
        <f t="shared" ref="M3643" si="6016">AVERAGE(L3632:L3643)</f>
        <v>54.154999999999973</v>
      </c>
      <c r="N3643" s="6" t="s">
        <v>36</v>
      </c>
      <c r="O3643" s="5">
        <f t="shared" si="6003"/>
        <v>5086.4400000000005</v>
      </c>
      <c r="P3643" s="4">
        <f t="shared" si="6004"/>
        <v>0.95066203121532655</v>
      </c>
      <c r="Q3643" s="5">
        <f t="shared" si="6005"/>
        <v>135.19000000000142</v>
      </c>
      <c r="R3643" s="5">
        <f t="shared" si="6006"/>
        <v>4991.7174999999997</v>
      </c>
      <c r="S3643" s="4">
        <f t="shared" si="6007"/>
        <v>0.81362370220309299</v>
      </c>
      <c r="T3643" s="4">
        <f t="shared" si="6008"/>
        <v>0.89760712298275092</v>
      </c>
      <c r="U3643" s="5">
        <f t="shared" si="6009"/>
        <v>5038.4880000000003</v>
      </c>
      <c r="V3643" s="5">
        <f t="shared" si="6010"/>
        <v>47.952000000000226</v>
      </c>
      <c r="X3643" s="5">
        <f t="shared" si="6011"/>
        <v>62.470000000001164</v>
      </c>
      <c r="Y3643" s="5">
        <f t="shared" si="6012"/>
        <v>34.079999999999927</v>
      </c>
      <c r="AA3643" s="5">
        <f t="shared" si="6013"/>
        <v>1</v>
      </c>
      <c r="AB3643" s="5">
        <f t="shared" si="5936"/>
        <v>0</v>
      </c>
      <c r="AC3643" s="5">
        <f t="shared" si="6014"/>
        <v>1</v>
      </c>
      <c r="AF3643" s="5">
        <f t="shared" si="5924"/>
        <v>74.770000000000437</v>
      </c>
      <c r="AG3643" s="5">
        <f t="shared" si="5925"/>
        <v>150.05999999999949</v>
      </c>
      <c r="AH3643" s="5">
        <f t="shared" si="5926"/>
        <v>41.079999999999927</v>
      </c>
      <c r="AI3643" s="5">
        <f t="shared" si="5927"/>
        <v>-34.209999999999127</v>
      </c>
      <c r="AJ3643" s="5"/>
      <c r="AK3643" s="5">
        <f t="shared" si="5928"/>
        <v>41.079999999999927</v>
      </c>
      <c r="AL3643" s="5">
        <f t="shared" si="5946"/>
        <v>42.598999999999975</v>
      </c>
      <c r="AM3643" s="5">
        <f t="shared" si="5929"/>
        <v>74.770000000000437</v>
      </c>
      <c r="AN3643" s="5">
        <f t="shared" si="5942"/>
        <v>104.7699999999999</v>
      </c>
      <c r="AO3643" s="5">
        <f t="shared" si="5943"/>
        <v>0</v>
      </c>
      <c r="AP3643" s="5">
        <f t="shared" si="5960"/>
        <v>5</v>
      </c>
      <c r="AQ3643" s="5">
        <f t="shared" si="5974"/>
        <v>6.4</v>
      </c>
      <c r="AR3643" s="5"/>
      <c r="AS3643" s="5">
        <f t="shared" si="5922"/>
        <v>150.05999999999949</v>
      </c>
      <c r="AT3643" s="5">
        <f t="shared" si="5942"/>
        <v>133.28100000000012</v>
      </c>
      <c r="AU3643" s="5">
        <f t="shared" si="5930"/>
        <v>-34.209999999999127</v>
      </c>
      <c r="AV3643" s="5">
        <f t="shared" si="5933"/>
        <v>-75.289999999999054</v>
      </c>
      <c r="AW3643" s="5">
        <f t="shared" si="5931"/>
        <v>3</v>
      </c>
      <c r="AX3643" s="5">
        <f t="shared" si="5982"/>
        <v>46.226000000000418</v>
      </c>
      <c r="AZ3643" s="4">
        <f t="shared" si="5964"/>
        <v>0.89760712298275092</v>
      </c>
      <c r="BA3643" s="5">
        <f t="shared" si="5970"/>
        <v>0</v>
      </c>
      <c r="BB3643" s="4">
        <f t="shared" si="5965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  <c r="CB3643" s="5">
        <f t="shared" si="5951"/>
        <v>74.770000000000437</v>
      </c>
      <c r="CC3643" s="5">
        <f t="shared" si="5952"/>
        <v>41.079999999999927</v>
      </c>
      <c r="CD3643" s="5">
        <f t="shared" si="5961"/>
        <v>62.470000000001164</v>
      </c>
      <c r="CE3643" s="5">
        <f t="shared" si="5954"/>
        <v>-30</v>
      </c>
      <c r="CF3643" s="5"/>
      <c r="CG3643" s="5">
        <f t="shared" si="5955"/>
        <v>-50</v>
      </c>
      <c r="CH3643" s="5">
        <f t="shared" si="5958"/>
        <v>34.079999999999927</v>
      </c>
      <c r="CI3643" s="5">
        <f t="shared" si="5956"/>
        <v>-37.529999999998836</v>
      </c>
    </row>
    <row r="3644" spans="1:87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5">
        <f t="shared" si="5918"/>
        <v>57.920000000000073</v>
      </c>
      <c r="K3644" s="5">
        <f t="shared" si="5940"/>
        <v>147.03999999999996</v>
      </c>
      <c r="L3644" s="5">
        <f t="shared" si="5920"/>
        <v>26.930000000000291</v>
      </c>
      <c r="M3644" s="5">
        <f t="shared" ref="M3644" si="6017">AVERAGE(L3633:L3644)</f>
        <v>51.600833333333334</v>
      </c>
      <c r="N3644" s="6" t="s">
        <v>37</v>
      </c>
      <c r="O3644" s="5">
        <f t="shared" si="6003"/>
        <v>5115.8399999999992</v>
      </c>
      <c r="P3644" s="4">
        <f t="shared" si="6004"/>
        <v>1</v>
      </c>
      <c r="Q3644" s="5">
        <f t="shared" si="6005"/>
        <v>157.92000000000007</v>
      </c>
      <c r="R3644" s="5">
        <f t="shared" si="6006"/>
        <v>4997.3999999999996</v>
      </c>
      <c r="S3644" s="4">
        <f t="shared" si="6007"/>
        <v>0.99974677133450951</v>
      </c>
      <c r="T3644" s="4">
        <f t="shared" si="6008"/>
        <v>0.99980365207146638</v>
      </c>
      <c r="U3644" s="5">
        <f t="shared" si="6009"/>
        <v>5043.0340000000006</v>
      </c>
      <c r="V3644" s="5">
        <f t="shared" si="6010"/>
        <v>72.805999999998676</v>
      </c>
      <c r="X3644" s="5">
        <f t="shared" si="6011"/>
        <v>26.299999999999272</v>
      </c>
      <c r="Y3644" s="5">
        <f t="shared" si="6012"/>
        <v>13.450000000000728</v>
      </c>
      <c r="AA3644" s="5">
        <f t="shared" si="6013"/>
        <v>1</v>
      </c>
      <c r="AB3644" s="5">
        <f t="shared" si="5936"/>
        <v>0</v>
      </c>
      <c r="AC3644" s="5">
        <f t="shared" si="6014"/>
        <v>1</v>
      </c>
      <c r="AF3644" s="5">
        <f t="shared" si="5924"/>
        <v>42.049999999999272</v>
      </c>
      <c r="AG3644" s="5">
        <f t="shared" si="5925"/>
        <v>34.859999999998763</v>
      </c>
      <c r="AH3644" s="5">
        <f t="shared" si="5926"/>
        <v>15.8700000000008</v>
      </c>
      <c r="AI3644" s="5">
        <f t="shared" si="5927"/>
        <v>23.06000000000131</v>
      </c>
      <c r="AJ3644" s="5"/>
      <c r="AK3644" s="5">
        <f t="shared" si="5928"/>
        <v>15.8700000000008</v>
      </c>
      <c r="AL3644" s="5">
        <f t="shared" si="5946"/>
        <v>42.598999999999975</v>
      </c>
      <c r="AM3644" s="5">
        <f t="shared" si="5929"/>
        <v>42.049999999999272</v>
      </c>
      <c r="AN3644" s="5">
        <f t="shared" si="5942"/>
        <v>99.943999999999875</v>
      </c>
      <c r="AO3644" s="5">
        <f t="shared" si="5943"/>
        <v>0</v>
      </c>
      <c r="AP3644" s="5">
        <f t="shared" si="5960"/>
        <v>4</v>
      </c>
      <c r="AQ3644" s="5">
        <f t="shared" si="5974"/>
        <v>6.3</v>
      </c>
      <c r="AR3644" s="5"/>
      <c r="AS3644" s="5">
        <f t="shared" si="5922"/>
        <v>34.859999999998763</v>
      </c>
      <c r="AT3644" s="5">
        <f t="shared" si="5942"/>
        <v>126.65599999999995</v>
      </c>
      <c r="AU3644" s="5">
        <f t="shared" si="5930"/>
        <v>23.06000000000131</v>
      </c>
      <c r="AV3644" s="5">
        <f t="shared" si="5933"/>
        <v>7.1900000000005093</v>
      </c>
      <c r="AW3644" s="5">
        <f t="shared" si="5931"/>
        <v>4</v>
      </c>
      <c r="AX3644" s="5">
        <f t="shared" si="5982"/>
        <v>42.949999999999307</v>
      </c>
      <c r="AZ3644" s="4">
        <f t="shared" si="5964"/>
        <v>0.99980365207146638</v>
      </c>
      <c r="BA3644" s="5">
        <f t="shared" si="5970"/>
        <v>0</v>
      </c>
      <c r="BB3644" s="4">
        <f t="shared" si="5965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  <c r="CB3644" s="5">
        <f t="shared" si="5951"/>
        <v>42.049999999999272</v>
      </c>
      <c r="CC3644" s="5">
        <f t="shared" si="5952"/>
        <v>15.8700000000008</v>
      </c>
      <c r="CD3644" s="5">
        <f t="shared" si="5961"/>
        <v>26.299999999999272</v>
      </c>
      <c r="CE3644" s="5">
        <f t="shared" si="5954"/>
        <v>-13.450000000000728</v>
      </c>
      <c r="CF3644" s="5"/>
      <c r="CG3644" s="5">
        <f t="shared" si="5955"/>
        <v>-50</v>
      </c>
      <c r="CH3644" s="5">
        <f t="shared" si="5958"/>
        <v>13.450000000000728</v>
      </c>
      <c r="CI3644" s="5">
        <f t="shared" si="5956"/>
        <v>-73.700000000000728</v>
      </c>
    </row>
    <row r="3645" spans="1:87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5">
        <f t="shared" si="5918"/>
        <v>94.079999999999927</v>
      </c>
      <c r="K3645" s="5">
        <f t="shared" si="5940"/>
        <v>138.62083333333325</v>
      </c>
      <c r="L3645" s="5">
        <f t="shared" si="5920"/>
        <v>39.950000000000728</v>
      </c>
      <c r="M3645" s="5">
        <f t="shared" ref="M3645" si="6018">AVERAGE(L3634:L3645)</f>
        <v>48.295000000000073</v>
      </c>
      <c r="N3645" s="6" t="s">
        <v>37</v>
      </c>
      <c r="O3645" s="5">
        <f t="shared" si="6003"/>
        <v>5097.8500000000004</v>
      </c>
      <c r="P3645" s="4">
        <f t="shared" si="6004"/>
        <v>0.88608156028369511</v>
      </c>
      <c r="Q3645" s="5">
        <f t="shared" si="6005"/>
        <v>157.92000000000007</v>
      </c>
      <c r="R3645" s="5">
        <f t="shared" si="6006"/>
        <v>4997.3999999999996</v>
      </c>
      <c r="S3645" s="4">
        <f t="shared" si="6007"/>
        <v>0.88608156028369511</v>
      </c>
      <c r="T3645" s="4">
        <f t="shared" si="6008"/>
        <v>0.88585717903266881</v>
      </c>
      <c r="U3645" s="5">
        <f t="shared" si="6009"/>
        <v>5048.7759999999998</v>
      </c>
      <c r="V3645" s="5">
        <f t="shared" si="6010"/>
        <v>49.074000000000524</v>
      </c>
      <c r="X3645" s="5">
        <f t="shared" si="6011"/>
        <v>-55.770000000000437</v>
      </c>
      <c r="Y3645" s="5">
        <f t="shared" si="6012"/>
        <v>-15.659999999999854</v>
      </c>
      <c r="AA3645" s="5">
        <f t="shared" si="6013"/>
        <v>0</v>
      </c>
      <c r="AB3645" s="5">
        <f t="shared" si="5936"/>
        <v>1</v>
      </c>
      <c r="AC3645" s="5">
        <f t="shared" si="6014"/>
        <v>1</v>
      </c>
      <c r="AF3645" s="5">
        <f t="shared" si="5924"/>
        <v>15.589999999998327</v>
      </c>
      <c r="AG3645" s="5">
        <f t="shared" si="5925"/>
        <v>24.149999999999636</v>
      </c>
      <c r="AH3645" s="5">
        <f t="shared" si="5926"/>
        <v>78.490000000001601</v>
      </c>
      <c r="AI3645" s="5">
        <f t="shared" si="5927"/>
        <v>69.930000000000291</v>
      </c>
      <c r="AJ3645" s="5"/>
      <c r="AK3645" s="5">
        <f t="shared" si="5928"/>
        <v>15.589999999998327</v>
      </c>
      <c r="AL3645" s="5">
        <f t="shared" si="5946"/>
        <v>42.598999999999975</v>
      </c>
      <c r="AM3645" s="5">
        <f t="shared" si="5929"/>
        <v>78.490000000001601</v>
      </c>
      <c r="AN3645" s="5">
        <f t="shared" si="5942"/>
        <v>91.962000000000074</v>
      </c>
      <c r="AO3645" s="5">
        <f t="shared" si="5943"/>
        <v>0</v>
      </c>
      <c r="AP3645" s="5">
        <f t="shared" si="5960"/>
        <v>3</v>
      </c>
      <c r="AQ3645" s="5">
        <f t="shared" si="5974"/>
        <v>6</v>
      </c>
      <c r="AR3645" s="5"/>
      <c r="AS3645" s="5">
        <f t="shared" si="5922"/>
        <v>69.930000000000291</v>
      </c>
      <c r="AT3645" s="5">
        <f t="shared" si="5942"/>
        <v>116.38500000000003</v>
      </c>
      <c r="AU3645" s="5">
        <f t="shared" si="5930"/>
        <v>24.149999999999636</v>
      </c>
      <c r="AV3645" s="5">
        <f t="shared" si="5933"/>
        <v>-8.5600000000013097</v>
      </c>
      <c r="AW3645" s="5">
        <f t="shared" si="5931"/>
        <v>6</v>
      </c>
      <c r="AX3645" s="5">
        <f t="shared" si="5982"/>
        <v>42.949999999999307</v>
      </c>
      <c r="AZ3645" s="4">
        <f t="shared" si="5964"/>
        <v>0.88585717903266881</v>
      </c>
      <c r="BA3645" s="5">
        <f t="shared" si="5970"/>
        <v>-17.989999999998872</v>
      </c>
      <c r="BB3645" s="4">
        <f t="shared" si="5965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  <c r="CB3645" s="5">
        <f t="shared" si="5951"/>
        <v>15.589999999998327</v>
      </c>
      <c r="CC3645" s="5">
        <f t="shared" si="5952"/>
        <v>78.490000000001601</v>
      </c>
      <c r="CD3645" s="5">
        <f t="shared" si="5961"/>
        <v>-50</v>
      </c>
      <c r="CE3645" s="5">
        <f t="shared" si="5954"/>
        <v>15.659999999999854</v>
      </c>
      <c r="CF3645" s="5"/>
      <c r="CG3645" s="5">
        <f t="shared" si="5955"/>
        <v>-50</v>
      </c>
      <c r="CH3645" s="5">
        <f t="shared" si="5958"/>
        <v>-15.659999999999854</v>
      </c>
      <c r="CI3645" s="5">
        <f t="shared" si="5956"/>
        <v>-150</v>
      </c>
    </row>
    <row r="3646" spans="1:87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5">
        <f t="shared" si="5918"/>
        <v>148.93000000000029</v>
      </c>
      <c r="K3646" s="5">
        <f t="shared" si="5940"/>
        <v>140.61583333333328</v>
      </c>
      <c r="L3646" s="5">
        <f t="shared" si="5920"/>
        <v>66.460000000000036</v>
      </c>
      <c r="M3646" s="5">
        <f t="shared" ref="M3646" si="6019">AVERAGE(L3635:L3646)</f>
        <v>48.393333333333352</v>
      </c>
      <c r="N3646" s="6" t="s">
        <v>36</v>
      </c>
      <c r="O3646" s="5">
        <f t="shared" si="6003"/>
        <v>5066.8100000000004</v>
      </c>
      <c r="P3646" s="4">
        <f t="shared" si="6004"/>
        <v>0.62287516344896976</v>
      </c>
      <c r="Q3646" s="5">
        <f t="shared" si="6005"/>
        <v>130.0099999999984</v>
      </c>
      <c r="R3646" s="5">
        <f t="shared" si="6006"/>
        <v>5018.3325000000004</v>
      </c>
      <c r="S3646" s="4">
        <f t="shared" si="6007"/>
        <v>0.68952634245188194</v>
      </c>
      <c r="T3646" s="4">
        <f t="shared" si="6008"/>
        <v>0.68935173461636223</v>
      </c>
      <c r="U3646" s="5">
        <f t="shared" si="6009"/>
        <v>5070.5540000000001</v>
      </c>
      <c r="V3646" s="5">
        <f t="shared" si="6010"/>
        <v>-3.7439999999996871</v>
      </c>
      <c r="X3646" s="5">
        <f t="shared" si="6011"/>
        <v>-6.8799999999991996</v>
      </c>
      <c r="Y3646" s="5">
        <f t="shared" si="6012"/>
        <v>9.1699999999991633</v>
      </c>
      <c r="AA3646" s="5">
        <f t="shared" si="6013"/>
        <v>0</v>
      </c>
      <c r="AB3646" s="5">
        <f t="shared" si="5936"/>
        <v>0</v>
      </c>
      <c r="AC3646" s="5">
        <f t="shared" si="6014"/>
        <v>0</v>
      </c>
      <c r="AF3646" s="5">
        <f t="shared" si="5924"/>
        <v>11.790000000000873</v>
      </c>
      <c r="AG3646" s="5">
        <f t="shared" si="5925"/>
        <v>-7.8500000000003638</v>
      </c>
      <c r="AH3646" s="5">
        <f t="shared" si="5926"/>
        <v>129.28999999999905</v>
      </c>
      <c r="AI3646" s="5">
        <f t="shared" si="5927"/>
        <v>148.93000000000029</v>
      </c>
      <c r="AJ3646" s="5"/>
      <c r="AK3646" s="5">
        <f t="shared" si="5928"/>
        <v>11.790000000000873</v>
      </c>
      <c r="AL3646" s="5">
        <f t="shared" si="5946"/>
        <v>42.598999999999975</v>
      </c>
      <c r="AM3646" s="5">
        <f t="shared" si="5929"/>
        <v>129.28999999999905</v>
      </c>
      <c r="AN3646" s="5">
        <f t="shared" si="5942"/>
        <v>98.223999999999975</v>
      </c>
      <c r="AO3646" s="5">
        <f t="shared" si="5943"/>
        <v>1</v>
      </c>
      <c r="AP3646" s="5">
        <f t="shared" si="5960"/>
        <v>4</v>
      </c>
      <c r="AQ3646" s="5">
        <f t="shared" si="5974"/>
        <v>5.8</v>
      </c>
      <c r="AR3646" s="5"/>
      <c r="AS3646" s="5">
        <f t="shared" si="5922"/>
        <v>148.93000000000029</v>
      </c>
      <c r="AT3646" s="5">
        <f t="shared" si="5942"/>
        <v>116.75200000000004</v>
      </c>
      <c r="AU3646" s="5">
        <f t="shared" si="5930"/>
        <v>-7.8500000000003638</v>
      </c>
      <c r="AV3646" s="5">
        <f t="shared" si="5933"/>
        <v>19.640000000001237</v>
      </c>
      <c r="AW3646" s="5">
        <f t="shared" si="5931"/>
        <v>2</v>
      </c>
      <c r="AX3646" s="5">
        <f t="shared" si="5982"/>
        <v>42.949999999999307</v>
      </c>
      <c r="AZ3646" s="4">
        <f t="shared" si="5964"/>
        <v>0.68935173461636223</v>
      </c>
      <c r="BA3646" s="5">
        <f t="shared" si="5970"/>
        <v>0</v>
      </c>
      <c r="BB3646" s="4">
        <f t="shared" si="5965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  <c r="CB3646" s="5">
        <f t="shared" si="5951"/>
        <v>11.790000000000873</v>
      </c>
      <c r="CC3646" s="5">
        <f t="shared" si="5952"/>
        <v>129.28999999999905</v>
      </c>
      <c r="CD3646" s="5">
        <f t="shared" si="5961"/>
        <v>-50</v>
      </c>
      <c r="CE3646" s="5">
        <f t="shared" si="5954"/>
        <v>-9.1699999999991633</v>
      </c>
      <c r="CF3646" s="5"/>
      <c r="CG3646" s="5">
        <f t="shared" si="5955"/>
        <v>-50</v>
      </c>
      <c r="CH3646" s="5">
        <f t="shared" si="5958"/>
        <v>9.1699999999991633</v>
      </c>
      <c r="CI3646" s="5">
        <f t="shared" si="5956"/>
        <v>-150</v>
      </c>
    </row>
    <row r="3647" spans="1:87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5">
        <f t="shared" si="5918"/>
        <v>131</v>
      </c>
      <c r="K3647" s="5">
        <f t="shared" si="5940"/>
        <v>136.67249999999999</v>
      </c>
      <c r="L3647" s="5">
        <f t="shared" si="5920"/>
        <v>57</v>
      </c>
      <c r="M3647" s="5">
        <f t="shared" ref="M3647" si="6020">AVERAGE(L3636:L3647)</f>
        <v>48.142500000000005</v>
      </c>
      <c r="N3647" s="6" t="s">
        <v>36</v>
      </c>
      <c r="O3647" s="5">
        <f t="shared" si="6003"/>
        <v>5039</v>
      </c>
      <c r="P3647" s="4">
        <f t="shared" si="6004"/>
        <v>0</v>
      </c>
      <c r="Q3647" s="5">
        <f t="shared" si="6005"/>
        <v>76.839999999999236</v>
      </c>
      <c r="R3647" s="5">
        <f t="shared" si="6006"/>
        <v>5058.21</v>
      </c>
      <c r="S3647" s="4">
        <f t="shared" si="6007"/>
        <v>0.51342451874367279</v>
      </c>
      <c r="T3647" s="4">
        <f t="shared" si="6008"/>
        <v>0.51342451874367279</v>
      </c>
      <c r="U3647" s="5">
        <f t="shared" si="6009"/>
        <v>5081.1880000000001</v>
      </c>
      <c r="V3647" s="5">
        <f t="shared" si="6010"/>
        <v>-42.188000000000102</v>
      </c>
      <c r="X3647" s="5">
        <f t="shared" si="6011"/>
        <v>-103</v>
      </c>
      <c r="Y3647" s="5">
        <f t="shared" si="6012"/>
        <v>-47</v>
      </c>
      <c r="AA3647" s="5">
        <f t="shared" si="6013"/>
        <v>0</v>
      </c>
      <c r="AB3647" s="5">
        <f t="shared" si="5936"/>
        <v>1</v>
      </c>
      <c r="AC3647" s="5">
        <f t="shared" si="6014"/>
        <v>1</v>
      </c>
      <c r="AF3647" s="5">
        <f t="shared" si="5924"/>
        <v>1</v>
      </c>
      <c r="AG3647" s="5">
        <f t="shared" si="5925"/>
        <v>41.5</v>
      </c>
      <c r="AH3647" s="5">
        <f t="shared" si="5926"/>
        <v>130</v>
      </c>
      <c r="AI3647" s="5">
        <f t="shared" si="5927"/>
        <v>89.5</v>
      </c>
      <c r="AJ3647" s="5"/>
      <c r="AK3647" s="5">
        <f t="shared" si="5928"/>
        <v>1</v>
      </c>
      <c r="AL3647" s="5">
        <f t="shared" si="5946"/>
        <v>42.598999999999975</v>
      </c>
      <c r="AM3647" s="5">
        <f t="shared" si="5929"/>
        <v>130</v>
      </c>
      <c r="AN3647" s="5">
        <f t="shared" si="5942"/>
        <v>100.54500000000007</v>
      </c>
      <c r="AO3647" s="5">
        <f t="shared" si="5943"/>
        <v>1</v>
      </c>
      <c r="AP3647" s="5">
        <f t="shared" si="5960"/>
        <v>4</v>
      </c>
      <c r="AQ3647" s="5">
        <f t="shared" si="5974"/>
        <v>5.5</v>
      </c>
      <c r="AR3647" s="5"/>
      <c r="AS3647" s="5">
        <f t="shared" si="5922"/>
        <v>89.5</v>
      </c>
      <c r="AT3647" s="5">
        <f t="shared" si="5942"/>
        <v>115.70200000000004</v>
      </c>
      <c r="AU3647" s="5">
        <f t="shared" si="5930"/>
        <v>41.5</v>
      </c>
      <c r="AV3647" s="5">
        <f t="shared" si="5933"/>
        <v>-40.5</v>
      </c>
      <c r="AW3647" s="5">
        <f t="shared" si="5931"/>
        <v>3</v>
      </c>
      <c r="AX3647" s="5">
        <f t="shared" si="5982"/>
        <v>43.886000000000095</v>
      </c>
      <c r="AZ3647" s="4">
        <f t="shared" si="5964"/>
        <v>0.51342451874367279</v>
      </c>
      <c r="BA3647" s="5">
        <f t="shared" si="5970"/>
        <v>0</v>
      </c>
      <c r="BB3647" s="4">
        <f t="shared" si="5965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  <c r="CB3647" s="5">
        <f t="shared" si="5951"/>
        <v>1</v>
      </c>
      <c r="CC3647" s="5">
        <f t="shared" si="5952"/>
        <v>130</v>
      </c>
      <c r="CD3647" s="5">
        <f t="shared" si="5961"/>
        <v>-50</v>
      </c>
      <c r="CE3647" s="5">
        <f t="shared" si="5954"/>
        <v>47</v>
      </c>
      <c r="CF3647" s="5"/>
      <c r="CG3647" s="5">
        <f t="shared" si="5955"/>
        <v>-50</v>
      </c>
      <c r="CH3647" s="5">
        <f t="shared" si="5958"/>
        <v>-47</v>
      </c>
      <c r="CI3647" s="5">
        <f t="shared" si="5956"/>
        <v>-150</v>
      </c>
    </row>
    <row r="3648" spans="1:87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5">
        <f t="shared" si="5918"/>
        <v>144</v>
      </c>
      <c r="K3648" s="5">
        <f t="shared" si="5940"/>
        <v>136.56749999999997</v>
      </c>
      <c r="L3648" s="5">
        <f t="shared" si="5920"/>
        <v>51</v>
      </c>
      <c r="M3648" s="5">
        <f t="shared" ref="M3648" si="6021">AVERAGE(L3637:L3648)</f>
        <v>47.36666666666671</v>
      </c>
      <c r="N3648" s="6" t="s">
        <v>36</v>
      </c>
      <c r="O3648" s="5">
        <f t="shared" si="6003"/>
        <v>5075</v>
      </c>
      <c r="P3648" s="4">
        <f t="shared" si="6004"/>
        <v>0.46850598646538727</v>
      </c>
      <c r="Q3648" s="5">
        <f t="shared" si="6005"/>
        <v>76.839999999999236</v>
      </c>
      <c r="R3648" s="5">
        <f t="shared" si="6006"/>
        <v>5058.21</v>
      </c>
      <c r="S3648" s="4">
        <f t="shared" si="6007"/>
        <v>0.68587031766787376</v>
      </c>
      <c r="T3648" s="4">
        <f t="shared" si="6008"/>
        <v>0.74138804457953889</v>
      </c>
      <c r="U3648" s="5">
        <f t="shared" si="6009"/>
        <v>5078.8999999999996</v>
      </c>
      <c r="V3648" s="5">
        <f t="shared" si="6010"/>
        <v>-3.8999999999996362</v>
      </c>
      <c r="X3648" s="5">
        <f t="shared" si="6011"/>
        <v>103</v>
      </c>
      <c r="Y3648" s="5">
        <f t="shared" si="6012"/>
        <v>32</v>
      </c>
      <c r="AA3648" s="5">
        <f t="shared" si="6013"/>
        <v>1</v>
      </c>
      <c r="AB3648" s="5">
        <f t="shared" si="5936"/>
        <v>0</v>
      </c>
      <c r="AC3648" s="5">
        <f t="shared" si="6014"/>
        <v>1</v>
      </c>
      <c r="AF3648" s="5">
        <f t="shared" si="5924"/>
        <v>136</v>
      </c>
      <c r="AG3648" s="5">
        <f t="shared" si="5925"/>
        <v>87</v>
      </c>
      <c r="AH3648" s="5">
        <f t="shared" si="5926"/>
        <v>8</v>
      </c>
      <c r="AI3648" s="5">
        <f t="shared" si="5927"/>
        <v>57</v>
      </c>
      <c r="AJ3648" s="5"/>
      <c r="AK3648" s="5">
        <f t="shared" si="5928"/>
        <v>8</v>
      </c>
      <c r="AL3648" s="5">
        <f t="shared" si="5946"/>
        <v>42.598999999999975</v>
      </c>
      <c r="AM3648" s="5">
        <f t="shared" si="5929"/>
        <v>136</v>
      </c>
      <c r="AN3648" s="5">
        <f t="shared" si="5942"/>
        <v>99.44000000000014</v>
      </c>
      <c r="AO3648" s="5">
        <f t="shared" si="5943"/>
        <v>1</v>
      </c>
      <c r="AP3648" s="5">
        <f t="shared" si="5960"/>
        <v>4</v>
      </c>
      <c r="AQ3648" s="5">
        <f t="shared" si="5974"/>
        <v>5.0999999999999996</v>
      </c>
      <c r="AR3648" s="5"/>
      <c r="AS3648" s="5">
        <f t="shared" si="5922"/>
        <v>87</v>
      </c>
      <c r="AT3648" s="5">
        <f t="shared" si="5942"/>
        <v>105.11599999999999</v>
      </c>
      <c r="AU3648" s="5">
        <f t="shared" si="5930"/>
        <v>57</v>
      </c>
      <c r="AV3648" s="5">
        <f t="shared" si="5933"/>
        <v>49</v>
      </c>
      <c r="AW3648" s="5">
        <f t="shared" si="5931"/>
        <v>4</v>
      </c>
      <c r="AX3648" s="5">
        <f t="shared" si="5982"/>
        <v>57.83600000000007</v>
      </c>
      <c r="AZ3648" s="4">
        <f t="shared" si="5964"/>
        <v>0.74138804457953889</v>
      </c>
      <c r="BA3648" s="5">
        <f t="shared" si="5970"/>
        <v>0</v>
      </c>
      <c r="BB3648" s="4">
        <f t="shared" si="5965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  <c r="CB3648" s="5">
        <f t="shared" si="5951"/>
        <v>136</v>
      </c>
      <c r="CC3648" s="5">
        <f t="shared" si="5952"/>
        <v>8</v>
      </c>
      <c r="CD3648" s="5">
        <f t="shared" si="5961"/>
        <v>103</v>
      </c>
      <c r="CE3648" s="5">
        <f t="shared" si="5954"/>
        <v>-30</v>
      </c>
      <c r="CF3648" s="5"/>
      <c r="CG3648" s="5">
        <f t="shared" si="5955"/>
        <v>-50</v>
      </c>
      <c r="CH3648" s="5">
        <f t="shared" si="5958"/>
        <v>32</v>
      </c>
      <c r="CI3648" s="5">
        <f t="shared" si="5956"/>
        <v>3</v>
      </c>
    </row>
    <row r="3649" spans="1:87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5">
        <f t="shared" si="5918"/>
        <v>135</v>
      </c>
      <c r="K3649" s="5">
        <f t="shared" si="5940"/>
        <v>136.11250000000004</v>
      </c>
      <c r="L3649" s="5">
        <f t="shared" si="5920"/>
        <v>67</v>
      </c>
      <c r="M3649" s="5">
        <f t="shared" ref="M3649" si="6022">AVERAGE(L3638:L3649)</f>
        <v>49.568333333333385</v>
      </c>
      <c r="N3649" s="6" t="s">
        <v>37</v>
      </c>
      <c r="O3649" s="5">
        <f t="shared" si="6003"/>
        <v>5100</v>
      </c>
      <c r="P3649" s="4">
        <f t="shared" si="6004"/>
        <v>1</v>
      </c>
      <c r="Q3649" s="5">
        <f t="shared" si="6005"/>
        <v>61</v>
      </c>
      <c r="R3649" s="5">
        <f t="shared" si="6006"/>
        <v>5054.25</v>
      </c>
      <c r="S3649" s="4">
        <f t="shared" si="6007"/>
        <v>0.79385736595523959</v>
      </c>
      <c r="T3649" s="4">
        <f t="shared" si="6008"/>
        <v>0.89969604863222374</v>
      </c>
      <c r="U3649" s="5">
        <f t="shared" si="6009"/>
        <v>5075.732</v>
      </c>
      <c r="V3649" s="5">
        <f t="shared" si="6010"/>
        <v>24.268000000000029</v>
      </c>
      <c r="X3649" s="5">
        <f t="shared" si="6011"/>
        <v>60</v>
      </c>
      <c r="Y3649" s="5">
        <f t="shared" si="6012"/>
        <v>50</v>
      </c>
      <c r="AA3649" s="5">
        <f t="shared" si="6013"/>
        <v>1</v>
      </c>
      <c r="AB3649" s="5">
        <f t="shared" si="5936"/>
        <v>0</v>
      </c>
      <c r="AC3649" s="5">
        <f t="shared" si="6014"/>
        <v>1</v>
      </c>
      <c r="AF3649" s="5">
        <f t="shared" si="5924"/>
        <v>75</v>
      </c>
      <c r="AG3649" s="5">
        <f t="shared" si="5925"/>
        <v>101</v>
      </c>
      <c r="AH3649" s="5">
        <f t="shared" si="5926"/>
        <v>60</v>
      </c>
      <c r="AI3649" s="5">
        <f t="shared" si="5927"/>
        <v>34</v>
      </c>
      <c r="AJ3649" s="5"/>
      <c r="AK3649" s="5">
        <f t="shared" si="5928"/>
        <v>60</v>
      </c>
      <c r="AL3649" s="5">
        <f t="shared" si="5946"/>
        <v>49.190999999999796</v>
      </c>
      <c r="AM3649" s="5">
        <f t="shared" si="5929"/>
        <v>75</v>
      </c>
      <c r="AN3649" s="5">
        <f t="shared" si="5942"/>
        <v>100.69000000000014</v>
      </c>
      <c r="AO3649" s="5">
        <f t="shared" si="5943"/>
        <v>0</v>
      </c>
      <c r="AP3649" s="5">
        <f t="shared" si="5960"/>
        <v>4</v>
      </c>
      <c r="AQ3649" s="5">
        <f t="shared" si="5974"/>
        <v>4.8</v>
      </c>
      <c r="AR3649" s="5"/>
      <c r="AS3649" s="5">
        <f t="shared" si="5922"/>
        <v>101</v>
      </c>
      <c r="AT3649" s="5">
        <f t="shared" si="5942"/>
        <v>109.16900000000005</v>
      </c>
      <c r="AU3649" s="5">
        <f t="shared" si="5930"/>
        <v>34</v>
      </c>
      <c r="AV3649" s="5">
        <f t="shared" si="5933"/>
        <v>-26</v>
      </c>
      <c r="AW3649" s="5">
        <f t="shared" si="5931"/>
        <v>5</v>
      </c>
      <c r="AX3649" s="5">
        <f t="shared" si="5982"/>
        <v>57.83600000000007</v>
      </c>
      <c r="AZ3649" s="4">
        <f t="shared" si="5964"/>
        <v>0.89969604863222374</v>
      </c>
      <c r="BA3649" s="5">
        <f t="shared" si="5970"/>
        <v>0</v>
      </c>
      <c r="BB3649" s="4">
        <f t="shared" si="5965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  <c r="CB3649" s="5">
        <f t="shared" si="5951"/>
        <v>75</v>
      </c>
      <c r="CC3649" s="5">
        <f t="shared" si="5952"/>
        <v>60</v>
      </c>
      <c r="CD3649" s="5">
        <f t="shared" si="5961"/>
        <v>-50</v>
      </c>
      <c r="CE3649" s="5">
        <f t="shared" si="5954"/>
        <v>-30</v>
      </c>
      <c r="CF3649" s="5"/>
      <c r="CG3649" s="5">
        <f t="shared" si="5955"/>
        <v>-50</v>
      </c>
      <c r="CH3649" s="5">
        <f t="shared" si="5958"/>
        <v>50</v>
      </c>
      <c r="CI3649" s="5">
        <f t="shared" si="5956"/>
        <v>-150</v>
      </c>
    </row>
    <row r="3650" spans="1:87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5">
        <f t="shared" si="5918"/>
        <v>49</v>
      </c>
      <c r="K3650" s="5">
        <f t="shared" si="5940"/>
        <v>124.12416666666665</v>
      </c>
      <c r="L3650" s="5">
        <f t="shared" si="5920"/>
        <v>42</v>
      </c>
      <c r="M3650" s="5">
        <f t="shared" ref="M3650" si="6023">AVERAGE(L3639:L3650)</f>
        <v>48.381666666666739</v>
      </c>
      <c r="N3650" s="6" t="s">
        <v>37</v>
      </c>
      <c r="O3650" s="5">
        <f t="shared" si="6003"/>
        <v>5104</v>
      </c>
      <c r="P3650" s="4">
        <f t="shared" si="6004"/>
        <v>1</v>
      </c>
      <c r="Q3650" s="5">
        <f t="shared" si="6005"/>
        <v>65</v>
      </c>
      <c r="R3650" s="5">
        <f t="shared" si="6006"/>
        <v>5055.25</v>
      </c>
      <c r="S3650" s="4">
        <f t="shared" si="6007"/>
        <v>0.84591358667361594</v>
      </c>
      <c r="T3650" s="4">
        <f t="shared" si="6008"/>
        <v>0.90893008230136618</v>
      </c>
      <c r="U3650" s="5">
        <f t="shared" si="6009"/>
        <v>5076.9620000000004</v>
      </c>
      <c r="V3650" s="5">
        <f t="shared" si="6010"/>
        <v>27.037999999999556</v>
      </c>
      <c r="X3650" s="5">
        <f t="shared" si="6011"/>
        <v>-10</v>
      </c>
      <c r="Y3650" s="5">
        <f t="shared" si="6012"/>
        <v>-15</v>
      </c>
      <c r="AA3650" s="5">
        <f t="shared" si="6013"/>
        <v>0</v>
      </c>
      <c r="AB3650" s="5">
        <f t="shared" si="5936"/>
        <v>1</v>
      </c>
      <c r="AC3650" s="5">
        <f t="shared" si="6014"/>
        <v>1</v>
      </c>
      <c r="AF3650" s="5">
        <f t="shared" si="5924"/>
        <v>11</v>
      </c>
      <c r="AG3650" s="5">
        <f t="shared" si="5925"/>
        <v>-5</v>
      </c>
      <c r="AH3650" s="5">
        <f t="shared" si="5926"/>
        <v>33</v>
      </c>
      <c r="AI3650" s="5">
        <f t="shared" si="5927"/>
        <v>49</v>
      </c>
      <c r="AJ3650" s="5"/>
      <c r="AK3650" s="5">
        <f t="shared" si="5928"/>
        <v>11</v>
      </c>
      <c r="AL3650" s="5">
        <f t="shared" si="5946"/>
        <v>43.8</v>
      </c>
      <c r="AM3650" s="5">
        <f t="shared" si="5929"/>
        <v>33</v>
      </c>
      <c r="AN3650" s="5">
        <f t="shared" si="5942"/>
        <v>85.316000000000173</v>
      </c>
      <c r="AO3650" s="5">
        <f t="shared" si="5943"/>
        <v>0</v>
      </c>
      <c r="AP3650" s="5">
        <f t="shared" si="5960"/>
        <v>3</v>
      </c>
      <c r="AQ3650" s="5">
        <f t="shared" si="5974"/>
        <v>4.4000000000000004</v>
      </c>
      <c r="AR3650" s="5"/>
      <c r="AS3650" s="5">
        <f t="shared" si="5922"/>
        <v>49</v>
      </c>
      <c r="AT3650" s="5">
        <f t="shared" si="5942"/>
        <v>100.68299999999999</v>
      </c>
      <c r="AU3650" s="5">
        <f t="shared" si="5930"/>
        <v>-5</v>
      </c>
      <c r="AV3650" s="5">
        <f t="shared" si="5933"/>
        <v>16</v>
      </c>
      <c r="AW3650" s="5">
        <f t="shared" si="5931"/>
        <v>6</v>
      </c>
      <c r="AX3650" s="5">
        <f t="shared" si="5982"/>
        <v>57.83600000000007</v>
      </c>
      <c r="AZ3650" s="4">
        <f t="shared" si="5964"/>
        <v>0.90893008230136618</v>
      </c>
      <c r="BA3650" s="5">
        <f t="shared" si="5970"/>
        <v>0</v>
      </c>
      <c r="BB3650" s="4">
        <f t="shared" si="5965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  <c r="CB3650" s="5">
        <f t="shared" si="5951"/>
        <v>11</v>
      </c>
      <c r="CC3650" s="5">
        <f t="shared" si="5952"/>
        <v>33</v>
      </c>
      <c r="CD3650" s="5">
        <f t="shared" si="5961"/>
        <v>-10</v>
      </c>
      <c r="CE3650" s="5">
        <f t="shared" si="5954"/>
        <v>15</v>
      </c>
      <c r="CF3650" s="5"/>
      <c r="CG3650" s="5">
        <f t="shared" si="5955"/>
        <v>-50</v>
      </c>
      <c r="CH3650" s="5">
        <f t="shared" si="5958"/>
        <v>-15</v>
      </c>
      <c r="CI3650" s="5">
        <f t="shared" si="5956"/>
        <v>-110</v>
      </c>
    </row>
    <row r="3651" spans="1:87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5">
        <f t="shared" ref="J3651:J3700" si="6024">MAX(ABS(E3650-D3651),ABS(C3651-E3650),ABS(C3651-D3651))</f>
        <v>129</v>
      </c>
      <c r="K3651" s="5">
        <f t="shared" si="5940"/>
        <v>129.18916666666669</v>
      </c>
      <c r="L3651" s="5">
        <f t="shared" si="5920"/>
        <v>32</v>
      </c>
      <c r="M3651" s="5">
        <f t="shared" ref="M3651" si="6025">AVERAGE(L3640:L3651)</f>
        <v>48.115000000000087</v>
      </c>
      <c r="N3651" s="6" t="s">
        <v>37</v>
      </c>
      <c r="O3651" s="5">
        <f t="shared" si="6003"/>
        <v>5209</v>
      </c>
      <c r="P3651" s="4">
        <f t="shared" si="6004"/>
        <v>1</v>
      </c>
      <c r="Q3651" s="5">
        <f t="shared" si="6005"/>
        <v>170</v>
      </c>
      <c r="R3651" s="5">
        <f t="shared" si="6006"/>
        <v>5081.5</v>
      </c>
      <c r="S3651" s="4">
        <f t="shared" si="6007"/>
        <v>1</v>
      </c>
      <c r="T3651" s="4">
        <f t="shared" si="6008"/>
        <v>1</v>
      </c>
      <c r="U3651" s="5">
        <f t="shared" si="6009"/>
        <v>5105.3999999999996</v>
      </c>
      <c r="V3651" s="5">
        <f t="shared" si="6010"/>
        <v>103.60000000000036</v>
      </c>
      <c r="X3651" s="5">
        <f t="shared" si="6011"/>
        <v>94</v>
      </c>
      <c r="Y3651" s="5">
        <f t="shared" si="6012"/>
        <v>27</v>
      </c>
      <c r="AA3651" s="5">
        <f t="shared" si="6013"/>
        <v>1</v>
      </c>
      <c r="AB3651" s="5">
        <f t="shared" si="5936"/>
        <v>0</v>
      </c>
      <c r="AC3651" s="5">
        <f t="shared" si="6014"/>
        <v>1</v>
      </c>
      <c r="AF3651" s="5">
        <f t="shared" si="5924"/>
        <v>-21</v>
      </c>
      <c r="AG3651" s="5">
        <f t="shared" si="5925"/>
        <v>6</v>
      </c>
      <c r="AH3651" s="5">
        <f t="shared" si="5926"/>
        <v>-102</v>
      </c>
      <c r="AI3651" s="5">
        <f t="shared" si="5927"/>
        <v>-129</v>
      </c>
      <c r="AJ3651" s="5"/>
      <c r="AK3651" s="5">
        <f t="shared" si="5928"/>
        <v>-102</v>
      </c>
      <c r="AL3651" s="5">
        <f t="shared" si="5946"/>
        <v>43.8</v>
      </c>
      <c r="AM3651" s="5">
        <f t="shared" si="5929"/>
        <v>-21</v>
      </c>
      <c r="AN3651" s="5">
        <f t="shared" si="5942"/>
        <v>72.479000000000084</v>
      </c>
      <c r="AO3651" s="5">
        <f t="shared" si="5943"/>
        <v>0</v>
      </c>
      <c r="AP3651" s="5">
        <f t="shared" si="5960"/>
        <v>3</v>
      </c>
      <c r="AQ3651" s="5">
        <f t="shared" si="5974"/>
        <v>4</v>
      </c>
      <c r="AR3651" s="5"/>
      <c r="AS3651" s="5">
        <f t="shared" si="5922"/>
        <v>6</v>
      </c>
      <c r="AT3651" s="5">
        <f t="shared" si="5942"/>
        <v>83.156999999999968</v>
      </c>
      <c r="AU3651" s="5">
        <f t="shared" si="5930"/>
        <v>-129</v>
      </c>
      <c r="AV3651" s="5">
        <f t="shared" si="5933"/>
        <v>-27</v>
      </c>
      <c r="AW3651" s="5">
        <f t="shared" si="5931"/>
        <v>2</v>
      </c>
      <c r="AX3651" s="5">
        <f t="shared" si="5982"/>
        <v>57.83600000000007</v>
      </c>
      <c r="AZ3651" s="4">
        <f t="shared" si="5964"/>
        <v>1</v>
      </c>
      <c r="BA3651" s="5">
        <f t="shared" si="5970"/>
        <v>105</v>
      </c>
      <c r="BB3651" s="4">
        <f t="shared" si="5965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  <c r="CB3651" s="5">
        <f t="shared" si="5951"/>
        <v>-21</v>
      </c>
      <c r="CC3651" s="5">
        <f t="shared" si="5952"/>
        <v>-102</v>
      </c>
      <c r="CD3651" s="5">
        <f t="shared" si="5961"/>
        <v>94</v>
      </c>
      <c r="CE3651" s="5">
        <f t="shared" si="5954"/>
        <v>-27</v>
      </c>
      <c r="CF3651" s="5"/>
      <c r="CG3651" s="5">
        <f t="shared" si="5955"/>
        <v>-50</v>
      </c>
      <c r="CH3651" s="5">
        <f t="shared" si="5958"/>
        <v>27</v>
      </c>
      <c r="CI3651" s="5">
        <f t="shared" si="5956"/>
        <v>-6</v>
      </c>
    </row>
    <row r="3652" spans="1:87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5">
        <f t="shared" si="6024"/>
        <v>81</v>
      </c>
      <c r="K3652" s="5">
        <f t="shared" si="5940"/>
        <v>116.3783333333334</v>
      </c>
      <c r="L3652" s="5">
        <f t="shared" ref="L3652:L3715" si="6026">MAX(ABS(I3651-H3652),ABS(G3652-I3651),ABS(G3652-H3652))</f>
        <v>19</v>
      </c>
      <c r="M3652" s="5">
        <f t="shared" ref="M3652" si="6027">AVERAGE(L3641:L3652)</f>
        <v>44.807500000000118</v>
      </c>
      <c r="N3652" s="6" t="s">
        <v>37</v>
      </c>
      <c r="O3652" s="5">
        <f t="shared" si="6003"/>
        <v>5249</v>
      </c>
      <c r="P3652" s="4">
        <f t="shared" si="6004"/>
        <v>1</v>
      </c>
      <c r="Q3652" s="5">
        <f t="shared" si="6005"/>
        <v>174</v>
      </c>
      <c r="R3652" s="5">
        <f t="shared" si="6006"/>
        <v>5118.5</v>
      </c>
      <c r="S3652" s="4">
        <f t="shared" si="6007"/>
        <v>1</v>
      </c>
      <c r="T3652" s="4">
        <f t="shared" si="6008"/>
        <v>1</v>
      </c>
      <c r="U3652" s="5">
        <f t="shared" si="6009"/>
        <v>5147.3999999999996</v>
      </c>
      <c r="V3652" s="5">
        <f t="shared" si="6010"/>
        <v>101.60000000000036</v>
      </c>
      <c r="X3652" s="5">
        <f t="shared" si="6011"/>
        <v>3</v>
      </c>
      <c r="Y3652" s="5">
        <f t="shared" si="6012"/>
        <v>1</v>
      </c>
      <c r="AA3652" s="5">
        <f t="shared" si="6013"/>
        <v>1</v>
      </c>
      <c r="AB3652" s="5">
        <f t="shared" si="5936"/>
        <v>0</v>
      </c>
      <c r="AC3652" s="5">
        <f t="shared" si="6014"/>
        <v>1</v>
      </c>
      <c r="AF3652" s="5">
        <f t="shared" si="5924"/>
        <v>-19</v>
      </c>
      <c r="AG3652" s="5">
        <f t="shared" si="5925"/>
        <v>30</v>
      </c>
      <c r="AH3652" s="5">
        <f t="shared" si="5926"/>
        <v>-32</v>
      </c>
      <c r="AI3652" s="5">
        <f t="shared" si="5927"/>
        <v>-81</v>
      </c>
      <c r="AJ3652" s="5"/>
      <c r="AK3652" s="5">
        <f t="shared" si="5928"/>
        <v>-32</v>
      </c>
      <c r="AL3652" s="5">
        <f t="shared" si="5946"/>
        <v>42.97199999999993</v>
      </c>
      <c r="AM3652" s="5">
        <f t="shared" si="5929"/>
        <v>-19</v>
      </c>
      <c r="AN3652" s="5">
        <f t="shared" si="5942"/>
        <v>65.860000000000042</v>
      </c>
      <c r="AO3652" s="5">
        <f t="shared" si="5943"/>
        <v>0</v>
      </c>
      <c r="AP3652" s="5">
        <f t="shared" si="5960"/>
        <v>3</v>
      </c>
      <c r="AQ3652" s="5">
        <f t="shared" si="5974"/>
        <v>3.7</v>
      </c>
      <c r="AR3652" s="5"/>
      <c r="AS3652" s="5">
        <f t="shared" ref="AS3652:AS3715" si="6028">MAX(AG3652,AI3652)</f>
        <v>30</v>
      </c>
      <c r="AT3652" s="5">
        <f t="shared" si="5942"/>
        <v>76.627999999999886</v>
      </c>
      <c r="AU3652" s="5">
        <f t="shared" si="5930"/>
        <v>-81</v>
      </c>
      <c r="AV3652" s="5">
        <f t="shared" si="5933"/>
        <v>-49</v>
      </c>
      <c r="AW3652" s="5">
        <f t="shared" si="5931"/>
        <v>3</v>
      </c>
      <c r="AX3652" s="5">
        <f t="shared" si="5982"/>
        <v>43.050000000000026</v>
      </c>
      <c r="AZ3652" s="4">
        <f t="shared" si="5964"/>
        <v>1</v>
      </c>
      <c r="BA3652" s="5">
        <f t="shared" si="5970"/>
        <v>40</v>
      </c>
      <c r="BB3652" s="4">
        <f t="shared" si="5965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  <c r="CB3652" s="5">
        <f t="shared" si="5951"/>
        <v>-19</v>
      </c>
      <c r="CC3652" s="5">
        <f t="shared" si="5952"/>
        <v>-32</v>
      </c>
      <c r="CD3652" s="5">
        <f t="shared" si="5961"/>
        <v>3</v>
      </c>
      <c r="CE3652" s="5">
        <f t="shared" si="5954"/>
        <v>-1</v>
      </c>
      <c r="CF3652" s="5"/>
      <c r="CG3652" s="5">
        <f t="shared" si="5955"/>
        <v>-50</v>
      </c>
      <c r="CH3652" s="5">
        <f t="shared" si="5958"/>
        <v>1</v>
      </c>
      <c r="CI3652" s="5">
        <f t="shared" si="5956"/>
        <v>-97</v>
      </c>
    </row>
    <row r="3653" spans="1:87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5">
        <f t="shared" si="6024"/>
        <v>39</v>
      </c>
      <c r="K3653" s="5">
        <f t="shared" si="5940"/>
        <v>104.52333333333338</v>
      </c>
      <c r="L3653" s="5">
        <f t="shared" si="6026"/>
        <v>17</v>
      </c>
      <c r="M3653" s="5">
        <f t="shared" ref="M3653" si="6029">AVERAGE(L3642:L3653)</f>
        <v>42.210833333333461</v>
      </c>
      <c r="N3653" s="6" t="s">
        <v>37</v>
      </c>
      <c r="O3653" s="5">
        <f t="shared" si="6003"/>
        <v>5253</v>
      </c>
      <c r="P3653" s="4">
        <f t="shared" si="6004"/>
        <v>1</v>
      </c>
      <c r="Q3653" s="5">
        <f t="shared" si="6005"/>
        <v>153</v>
      </c>
      <c r="R3653" s="5">
        <f t="shared" si="6006"/>
        <v>5138.25</v>
      </c>
      <c r="S3653" s="4">
        <f t="shared" si="6007"/>
        <v>1</v>
      </c>
      <c r="T3653" s="4">
        <f t="shared" si="6008"/>
        <v>1</v>
      </c>
      <c r="U3653" s="5">
        <f t="shared" si="6009"/>
        <v>5183</v>
      </c>
      <c r="V3653" s="5">
        <f t="shared" si="6010"/>
        <v>70</v>
      </c>
      <c r="X3653" s="5">
        <f t="shared" si="6011"/>
        <v>-11</v>
      </c>
      <c r="Y3653" s="5">
        <f t="shared" si="6012"/>
        <v>-5</v>
      </c>
      <c r="AA3653" s="5">
        <f t="shared" si="6013"/>
        <v>0</v>
      </c>
      <c r="AB3653" s="5">
        <f t="shared" si="5936"/>
        <v>1</v>
      </c>
      <c r="AC3653" s="5">
        <f t="shared" si="6014"/>
        <v>1</v>
      </c>
      <c r="AF3653" s="5">
        <f t="shared" ref="AF3653:AF3716" si="6030">(C3653-B3653)</f>
        <v>7</v>
      </c>
      <c r="AG3653" s="5">
        <f t="shared" ref="AG3653:AG3716" si="6031">(C3653-E3652)</f>
        <v>18</v>
      </c>
      <c r="AH3653" s="5">
        <f t="shared" ref="AH3653:AH3716" si="6032">(B3653-D3653)</f>
        <v>32</v>
      </c>
      <c r="AI3653" s="5">
        <f t="shared" ref="AI3653:AI3716" si="6033">(E3652-D3653)</f>
        <v>21</v>
      </c>
      <c r="AJ3653" s="5"/>
      <c r="AK3653" s="5">
        <f t="shared" ref="AK3653:AK3716" si="6034">MIN(AF3653,AH3653)</f>
        <v>7</v>
      </c>
      <c r="AL3653" s="5">
        <f t="shared" si="5946"/>
        <v>20.283000000000705</v>
      </c>
      <c r="AM3653" s="5">
        <f t="shared" ref="AM3653:AM3673" si="6035">MAX(AF3653,AH3653)</f>
        <v>32</v>
      </c>
      <c r="AN3653" s="5">
        <f t="shared" si="5942"/>
        <v>61.582999999999991</v>
      </c>
      <c r="AO3653" s="5">
        <f t="shared" si="5943"/>
        <v>0</v>
      </c>
      <c r="AP3653" s="5">
        <f t="shared" si="5960"/>
        <v>3</v>
      </c>
      <c r="AQ3653" s="5">
        <f t="shared" si="5974"/>
        <v>3.5</v>
      </c>
      <c r="AR3653" s="5"/>
      <c r="AS3653" s="5">
        <f t="shared" si="6028"/>
        <v>21</v>
      </c>
      <c r="AT3653" s="5">
        <f t="shared" si="5942"/>
        <v>63.721999999999937</v>
      </c>
      <c r="AU3653" s="5">
        <f t="shared" ref="AU3653:AU3716" si="6036">MIN($AG3653,$AI3653)</f>
        <v>18</v>
      </c>
      <c r="AV3653" s="5">
        <f t="shared" si="5933"/>
        <v>-11</v>
      </c>
      <c r="AW3653" s="5">
        <f t="shared" ref="AW3653:AW3716" si="6037">WEEKDAY(A3653)</f>
        <v>4</v>
      </c>
      <c r="AX3653" s="5">
        <f t="shared" si="5982"/>
        <v>43.050000000000026</v>
      </c>
      <c r="AZ3653" s="4">
        <f t="shared" si="5964"/>
        <v>1</v>
      </c>
      <c r="BA3653" s="5">
        <f t="shared" si="5970"/>
        <v>4</v>
      </c>
      <c r="BB3653" s="4">
        <f t="shared" si="5965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  <c r="CB3653" s="5">
        <f t="shared" si="5951"/>
        <v>7</v>
      </c>
      <c r="CC3653" s="5">
        <f t="shared" si="5952"/>
        <v>32</v>
      </c>
      <c r="CD3653" s="5">
        <f t="shared" si="5961"/>
        <v>-11</v>
      </c>
      <c r="CE3653" s="5">
        <f t="shared" si="5954"/>
        <v>5</v>
      </c>
      <c r="CF3653" s="5"/>
      <c r="CG3653" s="5">
        <f t="shared" si="5955"/>
        <v>-50</v>
      </c>
      <c r="CH3653" s="5">
        <f t="shared" si="5958"/>
        <v>-5</v>
      </c>
      <c r="CI3653" s="5">
        <f t="shared" si="5956"/>
        <v>-111</v>
      </c>
    </row>
    <row r="3654" spans="1:87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5">
        <f t="shared" si="6024"/>
        <v>179</v>
      </c>
      <c r="K3654" s="5">
        <f t="shared" si="5940"/>
        <v>111.49916666666665</v>
      </c>
      <c r="L3654" s="5">
        <f t="shared" si="6026"/>
        <v>72</v>
      </c>
      <c r="M3654" s="5">
        <f t="shared" ref="M3654" si="6038">AVERAGE(L3643:L3654)</f>
        <v>45.37833333333348</v>
      </c>
      <c r="N3654" s="6" t="s">
        <v>37</v>
      </c>
      <c r="O3654" s="5">
        <f t="shared" si="6003"/>
        <v>5212</v>
      </c>
      <c r="P3654" s="4">
        <f t="shared" si="6004"/>
        <v>0.72483221476510062</v>
      </c>
      <c r="Q3654" s="5">
        <f t="shared" si="6005"/>
        <v>149</v>
      </c>
      <c r="R3654" s="5">
        <f t="shared" si="6006"/>
        <v>5141.25</v>
      </c>
      <c r="S3654" s="4">
        <f t="shared" si="6007"/>
        <v>0.7696629213483146</v>
      </c>
      <c r="T3654" s="4">
        <f t="shared" si="6008"/>
        <v>0.80841121495327106</v>
      </c>
      <c r="U3654" s="5">
        <f t="shared" si="6009"/>
        <v>5205.3999999999996</v>
      </c>
      <c r="V3654" s="5">
        <f t="shared" si="6010"/>
        <v>6.6000000000003638</v>
      </c>
      <c r="X3654" s="5">
        <f t="shared" si="6011"/>
        <v>-85</v>
      </c>
      <c r="Y3654" s="5">
        <f t="shared" si="6012"/>
        <v>-54</v>
      </c>
      <c r="AA3654" s="5">
        <f t="shared" si="6013"/>
        <v>0</v>
      </c>
      <c r="AB3654" s="5">
        <f t="shared" si="5936"/>
        <v>1</v>
      </c>
      <c r="AC3654" s="5">
        <f t="shared" si="6014"/>
        <v>1</v>
      </c>
      <c r="AF3654" s="5">
        <f t="shared" si="6030"/>
        <v>69</v>
      </c>
      <c r="AG3654" s="5">
        <f t="shared" si="6031"/>
        <v>56</v>
      </c>
      <c r="AH3654" s="5">
        <f t="shared" si="6032"/>
        <v>110</v>
      </c>
      <c r="AI3654" s="5">
        <f t="shared" si="6033"/>
        <v>123</v>
      </c>
      <c r="AJ3654" s="5"/>
      <c r="AK3654" s="5">
        <f t="shared" si="6034"/>
        <v>69</v>
      </c>
      <c r="AL3654" s="5">
        <f t="shared" si="5946"/>
        <v>60.9</v>
      </c>
      <c r="AM3654" s="5">
        <f t="shared" si="6035"/>
        <v>110</v>
      </c>
      <c r="AN3654" s="5">
        <f t="shared" si="5942"/>
        <v>68.378000000000071</v>
      </c>
      <c r="AO3654" s="5">
        <f t="shared" si="5943"/>
        <v>1</v>
      </c>
      <c r="AP3654" s="5">
        <f t="shared" si="5960"/>
        <v>4</v>
      </c>
      <c r="AQ3654" s="5">
        <f t="shared" si="5974"/>
        <v>3.5</v>
      </c>
      <c r="AR3654" s="5"/>
      <c r="AS3654" s="5">
        <f t="shared" si="6028"/>
        <v>123</v>
      </c>
      <c r="AT3654" s="5">
        <f t="shared" si="5942"/>
        <v>72.536000000000058</v>
      </c>
      <c r="AU3654" s="5">
        <f t="shared" si="6036"/>
        <v>56</v>
      </c>
      <c r="AV3654" s="5">
        <f t="shared" ref="AV3654:AV3717" si="6039">(E3653-B3654)</f>
        <v>13</v>
      </c>
      <c r="AW3654" s="5">
        <f t="shared" si="6037"/>
        <v>5</v>
      </c>
      <c r="AX3654" s="5">
        <f t="shared" si="5982"/>
        <v>56.1</v>
      </c>
      <c r="AZ3654" s="4">
        <f t="shared" si="5964"/>
        <v>0.80841121495327106</v>
      </c>
      <c r="BA3654" s="5">
        <f t="shared" si="5970"/>
        <v>-41</v>
      </c>
      <c r="BB3654" s="4">
        <f t="shared" si="5965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  <c r="CB3654" s="5">
        <f t="shared" si="5951"/>
        <v>69</v>
      </c>
      <c r="CC3654" s="5">
        <f t="shared" si="5952"/>
        <v>110</v>
      </c>
      <c r="CD3654" s="5">
        <f t="shared" si="5961"/>
        <v>-50</v>
      </c>
      <c r="CE3654" s="5">
        <f t="shared" si="5954"/>
        <v>54</v>
      </c>
      <c r="CF3654" s="5"/>
      <c r="CG3654" s="5">
        <f t="shared" si="5955"/>
        <v>-50</v>
      </c>
      <c r="CH3654" s="5">
        <f t="shared" si="5958"/>
        <v>-54</v>
      </c>
      <c r="CI3654" s="5">
        <f t="shared" si="5956"/>
        <v>-150</v>
      </c>
    </row>
    <row r="3655" spans="1:87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5">
        <f t="shared" si="6024"/>
        <v>93</v>
      </c>
      <c r="K3655" s="5">
        <f t="shared" si="5940"/>
        <v>106.74416666666669</v>
      </c>
      <c r="L3655" s="5">
        <f t="shared" si="6026"/>
        <v>37.720000000000255</v>
      </c>
      <c r="M3655" s="5">
        <f t="shared" ref="M3655" si="6040">AVERAGE(L3644:L3655)</f>
        <v>44.005000000000109</v>
      </c>
      <c r="N3655" s="6" t="s">
        <v>36</v>
      </c>
      <c r="O3655" s="5">
        <f t="shared" si="6003"/>
        <v>5172.72</v>
      </c>
      <c r="P3655" s="4">
        <f t="shared" si="6004"/>
        <v>0</v>
      </c>
      <c r="Q3655" s="5">
        <f t="shared" si="6005"/>
        <v>80.279999999999745</v>
      </c>
      <c r="R3655" s="5">
        <f t="shared" si="6006"/>
        <v>5192.79</v>
      </c>
      <c r="S3655" s="4">
        <f t="shared" si="6007"/>
        <v>0.47529411764706048</v>
      </c>
      <c r="T3655" s="4">
        <f t="shared" si="6008"/>
        <v>0.62485981308411331</v>
      </c>
      <c r="U3655" s="5">
        <f t="shared" si="6009"/>
        <v>5219.1440000000002</v>
      </c>
      <c r="V3655" s="5">
        <f t="shared" si="6010"/>
        <v>-46.423999999999978</v>
      </c>
      <c r="X3655" s="5">
        <f t="shared" si="6011"/>
        <v>-17</v>
      </c>
      <c r="Y3655" s="5">
        <f t="shared" si="6012"/>
        <v>9.5999999999994543</v>
      </c>
      <c r="AA3655" s="5">
        <f t="shared" si="6013"/>
        <v>0</v>
      </c>
      <c r="AB3655" s="5">
        <f t="shared" si="5936"/>
        <v>0</v>
      </c>
      <c r="AC3655" s="5">
        <f t="shared" si="6014"/>
        <v>0</v>
      </c>
      <c r="AF3655" s="5">
        <f t="shared" si="6030"/>
        <v>24</v>
      </c>
      <c r="AG3655" s="5">
        <f t="shared" si="6031"/>
        <v>14</v>
      </c>
      <c r="AH3655" s="5">
        <f t="shared" si="6032"/>
        <v>69</v>
      </c>
      <c r="AI3655" s="5">
        <f t="shared" si="6033"/>
        <v>79</v>
      </c>
      <c r="AJ3655" s="5"/>
      <c r="AK3655" s="5">
        <f t="shared" si="6034"/>
        <v>24</v>
      </c>
      <c r="AL3655" s="5">
        <f t="shared" si="5946"/>
        <v>60.9</v>
      </c>
      <c r="AM3655" s="5">
        <f t="shared" si="6035"/>
        <v>69</v>
      </c>
      <c r="AN3655" s="5">
        <f t="shared" si="5942"/>
        <v>67.428999999999903</v>
      </c>
      <c r="AO3655" s="5">
        <f t="shared" si="5943"/>
        <v>1</v>
      </c>
      <c r="AP3655" s="5">
        <f t="shared" si="5960"/>
        <v>5</v>
      </c>
      <c r="AQ3655" s="5">
        <f t="shared" si="5974"/>
        <v>3.7</v>
      </c>
      <c r="AR3655" s="5"/>
      <c r="AS3655" s="5">
        <f t="shared" si="6028"/>
        <v>79</v>
      </c>
      <c r="AT3655" s="5">
        <f t="shared" si="5942"/>
        <v>73.443000000000026</v>
      </c>
      <c r="AU3655" s="5">
        <f t="shared" si="6036"/>
        <v>14</v>
      </c>
      <c r="AV3655" s="5">
        <f t="shared" si="6039"/>
        <v>10</v>
      </c>
      <c r="AW3655" s="5">
        <f t="shared" si="6037"/>
        <v>6</v>
      </c>
      <c r="AX3655" s="5">
        <f t="shared" si="5982"/>
        <v>56.1</v>
      </c>
      <c r="AZ3655" s="4">
        <f t="shared" si="5964"/>
        <v>0.62485981308411331</v>
      </c>
      <c r="BA3655" s="5">
        <f t="shared" si="5970"/>
        <v>0</v>
      </c>
      <c r="BB3655" s="4">
        <f t="shared" si="5965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  <c r="CB3655" s="5">
        <f t="shared" si="5951"/>
        <v>24</v>
      </c>
      <c r="CC3655" s="5">
        <f t="shared" si="5952"/>
        <v>69</v>
      </c>
      <c r="CD3655" s="5">
        <f t="shared" si="5961"/>
        <v>-50</v>
      </c>
      <c r="CE3655" s="5">
        <f t="shared" si="5954"/>
        <v>-9.5999999999994543</v>
      </c>
      <c r="CF3655" s="5"/>
      <c r="CG3655" s="5">
        <f t="shared" si="5955"/>
        <v>-50</v>
      </c>
      <c r="CH3655" s="5">
        <f t="shared" si="5958"/>
        <v>9.5999999999994543</v>
      </c>
      <c r="CI3655" s="5">
        <f t="shared" si="5956"/>
        <v>-150</v>
      </c>
    </row>
    <row r="3656" spans="1:87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5">
        <f t="shared" si="6024"/>
        <v>142</v>
      </c>
      <c r="K3656" s="5">
        <f t="shared" si="5940"/>
        <v>113.75083333333335</v>
      </c>
      <c r="L3656" s="5">
        <f t="shared" si="6026"/>
        <v>58.359999999999673</v>
      </c>
      <c r="M3656" s="5">
        <f t="shared" ref="M3656" si="6041">AVERAGE(L3645:L3656)</f>
        <v>46.624166666666724</v>
      </c>
      <c r="N3656" s="6" t="s">
        <v>36</v>
      </c>
      <c r="O3656" s="5">
        <f t="shared" si="6003"/>
        <v>5189.24</v>
      </c>
      <c r="P3656" s="4">
        <f t="shared" si="6004"/>
        <v>0.2057797708021871</v>
      </c>
      <c r="Q3656" s="5">
        <f t="shared" si="6005"/>
        <v>80.279999999999745</v>
      </c>
      <c r="R3656" s="5">
        <f t="shared" si="6006"/>
        <v>5192.79</v>
      </c>
      <c r="S3656" s="4">
        <f t="shared" si="6007"/>
        <v>0.57208053691275018</v>
      </c>
      <c r="T3656" s="4">
        <f t="shared" si="6008"/>
        <v>0.64179775280898754</v>
      </c>
      <c r="U3656" s="5">
        <f t="shared" si="6009"/>
        <v>5215.192</v>
      </c>
      <c r="V3656" s="5">
        <f t="shared" si="6010"/>
        <v>-25.952000000000226</v>
      </c>
      <c r="X3656" s="5">
        <f t="shared" si="6011"/>
        <v>52</v>
      </c>
      <c r="Y3656" s="5">
        <f t="shared" si="6012"/>
        <v>22.079999999999927</v>
      </c>
      <c r="AA3656" s="5">
        <f t="shared" si="6013"/>
        <v>1</v>
      </c>
      <c r="AB3656" s="5">
        <f t="shared" ref="AB3656:AB3719" si="6042">IF(AND($X3656&lt;0,$Y3656&lt;0),1,0)</f>
        <v>0</v>
      </c>
      <c r="AC3656" s="5">
        <f t="shared" si="6014"/>
        <v>1</v>
      </c>
      <c r="AF3656" s="5">
        <f t="shared" si="6030"/>
        <v>69</v>
      </c>
      <c r="AG3656" s="5">
        <f t="shared" si="6031"/>
        <v>47</v>
      </c>
      <c r="AH3656" s="5">
        <f t="shared" si="6032"/>
        <v>73</v>
      </c>
      <c r="AI3656" s="5">
        <f t="shared" si="6033"/>
        <v>95</v>
      </c>
      <c r="AJ3656" s="5"/>
      <c r="AK3656" s="5">
        <f t="shared" si="6034"/>
        <v>69</v>
      </c>
      <c r="AL3656" s="5">
        <f t="shared" si="5946"/>
        <v>69</v>
      </c>
      <c r="AM3656" s="5">
        <f t="shared" si="6035"/>
        <v>73</v>
      </c>
      <c r="AN3656" s="5">
        <f t="shared" si="5942"/>
        <v>61.8</v>
      </c>
      <c r="AO3656" s="5">
        <f t="shared" si="5943"/>
        <v>1</v>
      </c>
      <c r="AP3656" s="5">
        <f t="shared" si="5960"/>
        <v>5</v>
      </c>
      <c r="AQ3656" s="5">
        <f t="shared" si="5974"/>
        <v>3.8</v>
      </c>
      <c r="AR3656" s="5"/>
      <c r="AS3656" s="5">
        <f t="shared" si="6028"/>
        <v>95</v>
      </c>
      <c r="AT3656" s="5">
        <f t="shared" si="5942"/>
        <v>68.05</v>
      </c>
      <c r="AU3656" s="5">
        <f t="shared" si="6036"/>
        <v>47</v>
      </c>
      <c r="AV3656" s="5">
        <f t="shared" si="6039"/>
        <v>22</v>
      </c>
      <c r="AW3656" s="5">
        <f t="shared" si="6037"/>
        <v>2</v>
      </c>
      <c r="AX3656" s="5">
        <f t="shared" si="5982"/>
        <v>56.1</v>
      </c>
      <c r="AZ3656" s="4">
        <f t="shared" si="5964"/>
        <v>0.64179775280898754</v>
      </c>
      <c r="BA3656" s="5">
        <f t="shared" si="5970"/>
        <v>0</v>
      </c>
      <c r="BB3656" s="4">
        <f t="shared" si="5965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  <c r="CB3656" s="5">
        <f t="shared" si="5951"/>
        <v>69</v>
      </c>
      <c r="CC3656" s="5">
        <f t="shared" si="5952"/>
        <v>73</v>
      </c>
      <c r="CD3656" s="5">
        <f t="shared" si="5961"/>
        <v>-50</v>
      </c>
      <c r="CE3656" s="5">
        <f t="shared" si="5954"/>
        <v>-22.079999999999927</v>
      </c>
      <c r="CF3656" s="5"/>
      <c r="CG3656" s="5">
        <f t="shared" si="5955"/>
        <v>-50</v>
      </c>
      <c r="CH3656" s="5">
        <f t="shared" si="5958"/>
        <v>22.079999999999927</v>
      </c>
      <c r="CI3656" s="5">
        <f t="shared" si="5956"/>
        <v>-150</v>
      </c>
    </row>
    <row r="3657" spans="1:87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5">
        <f t="shared" si="6024"/>
        <v>64</v>
      </c>
      <c r="K3657" s="5">
        <f t="shared" si="5940"/>
        <v>111.24416666666669</v>
      </c>
      <c r="L3657" s="5">
        <f t="shared" si="6026"/>
        <v>28</v>
      </c>
      <c r="M3657" s="5">
        <f t="shared" ref="M3657" si="6043">AVERAGE(L3646:L3657)</f>
        <v>45.62833333333333</v>
      </c>
      <c r="N3657" s="6" t="s">
        <v>36</v>
      </c>
      <c r="O3657" s="5">
        <f t="shared" si="6003"/>
        <v>5187</v>
      </c>
      <c r="P3657" s="4">
        <f t="shared" si="6004"/>
        <v>0.17787742899850262</v>
      </c>
      <c r="Q3657" s="5">
        <f t="shared" si="6005"/>
        <v>80.279999999999745</v>
      </c>
      <c r="R3657" s="5">
        <f t="shared" si="6006"/>
        <v>5192.79</v>
      </c>
      <c r="S3657" s="4">
        <f t="shared" si="6007"/>
        <v>0.17787742899850262</v>
      </c>
      <c r="T3657" s="4">
        <f t="shared" si="6008"/>
        <v>0.56862745098039214</v>
      </c>
      <c r="U3657" s="5">
        <f t="shared" si="6009"/>
        <v>5202.7919999999995</v>
      </c>
      <c r="V3657" s="5">
        <f t="shared" si="6010"/>
        <v>-15.791999999999462</v>
      </c>
      <c r="X3657" s="5">
        <f t="shared" si="6011"/>
        <v>-5</v>
      </c>
      <c r="Y3657" s="5">
        <f t="shared" si="6012"/>
        <v>-7</v>
      </c>
      <c r="AA3657" s="5">
        <f t="shared" si="6013"/>
        <v>0</v>
      </c>
      <c r="AB3657" s="5">
        <f t="shared" si="6042"/>
        <v>1</v>
      </c>
      <c r="AC3657" s="5">
        <f t="shared" si="6014"/>
        <v>1</v>
      </c>
      <c r="AF3657" s="5">
        <f t="shared" si="6030"/>
        <v>41</v>
      </c>
      <c r="AG3657" s="5">
        <f t="shared" si="6031"/>
        <v>26</v>
      </c>
      <c r="AH3657" s="5">
        <f t="shared" si="6032"/>
        <v>23</v>
      </c>
      <c r="AI3657" s="5">
        <f t="shared" si="6033"/>
        <v>38</v>
      </c>
      <c r="AJ3657" s="5"/>
      <c r="AK3657" s="5">
        <f t="shared" si="6034"/>
        <v>23</v>
      </c>
      <c r="AL3657" s="5">
        <f t="shared" si="5946"/>
        <v>69</v>
      </c>
      <c r="AM3657" s="5">
        <f t="shared" si="6035"/>
        <v>41</v>
      </c>
      <c r="AN3657" s="5">
        <f t="shared" si="5942"/>
        <v>52.9</v>
      </c>
      <c r="AO3657" s="5">
        <f t="shared" si="5943"/>
        <v>0</v>
      </c>
      <c r="AP3657" s="5">
        <f t="shared" si="5960"/>
        <v>4</v>
      </c>
      <c r="AQ3657" s="5">
        <f t="shared" si="5974"/>
        <v>3.8</v>
      </c>
      <c r="AR3657" s="5"/>
      <c r="AS3657" s="5">
        <f t="shared" si="6028"/>
        <v>38</v>
      </c>
      <c r="AT3657" s="5">
        <f t="shared" si="5942"/>
        <v>62.9</v>
      </c>
      <c r="AU3657" s="5">
        <f t="shared" si="6036"/>
        <v>26</v>
      </c>
      <c r="AV3657" s="5">
        <f t="shared" si="6039"/>
        <v>15</v>
      </c>
      <c r="AW3657" s="5">
        <f t="shared" si="6037"/>
        <v>3</v>
      </c>
      <c r="AX3657" s="5">
        <f t="shared" si="5982"/>
        <v>56.1</v>
      </c>
      <c r="AZ3657" s="4">
        <f t="shared" si="5964"/>
        <v>0.56862745098039214</v>
      </c>
      <c r="BA3657" s="5">
        <f t="shared" si="5970"/>
        <v>0</v>
      </c>
      <c r="BB3657" s="4">
        <f t="shared" si="5965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  <c r="CB3657" s="5">
        <f t="shared" si="5951"/>
        <v>41</v>
      </c>
      <c r="CC3657" s="5">
        <f t="shared" si="5952"/>
        <v>23</v>
      </c>
      <c r="CD3657" s="5">
        <f t="shared" si="5961"/>
        <v>-5</v>
      </c>
      <c r="CE3657" s="5">
        <f t="shared" si="5954"/>
        <v>7</v>
      </c>
      <c r="CF3657" s="5"/>
      <c r="CG3657" s="5">
        <f t="shared" si="5955"/>
        <v>-50</v>
      </c>
      <c r="CH3657" s="5">
        <f t="shared" si="5958"/>
        <v>-7</v>
      </c>
      <c r="CI3657" s="5">
        <f t="shared" si="5956"/>
        <v>-105</v>
      </c>
    </row>
    <row r="3658" spans="1:87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5">
        <f t="shared" si="6024"/>
        <v>126</v>
      </c>
      <c r="K3658" s="5">
        <f t="shared" si="5940"/>
        <v>109.33333333333333</v>
      </c>
      <c r="L3658" s="5">
        <f t="shared" si="6026"/>
        <v>49</v>
      </c>
      <c r="M3658" s="5">
        <f t="shared" ref="M3658" si="6044">AVERAGE(L3647:L3658)</f>
        <v>44.173333333333325</v>
      </c>
      <c r="N3658" s="6" t="s">
        <v>36</v>
      </c>
      <c r="O3658" s="5">
        <f t="shared" si="6003"/>
        <v>5228</v>
      </c>
      <c r="P3658" s="4">
        <f t="shared" si="6004"/>
        <v>1</v>
      </c>
      <c r="Q3658" s="5">
        <f t="shared" si="6005"/>
        <v>55.279999999999745</v>
      </c>
      <c r="R3658" s="5">
        <f t="shared" si="6006"/>
        <v>5186.54</v>
      </c>
      <c r="S3658" s="4">
        <f t="shared" si="6007"/>
        <v>0.68858993522670553</v>
      </c>
      <c r="T3658" s="4">
        <f t="shared" si="6008"/>
        <v>0.83221476510067116</v>
      </c>
      <c r="U3658" s="5">
        <f t="shared" si="6009"/>
        <v>5197.7919999999995</v>
      </c>
      <c r="V3658" s="5">
        <f t="shared" si="6010"/>
        <v>30.208000000000538</v>
      </c>
      <c r="X3658" s="5">
        <f t="shared" si="6011"/>
        <v>82</v>
      </c>
      <c r="Y3658" s="5">
        <f t="shared" si="6012"/>
        <v>33</v>
      </c>
      <c r="AA3658" s="5">
        <f t="shared" si="6013"/>
        <v>1</v>
      </c>
      <c r="AB3658" s="5">
        <f t="shared" si="6042"/>
        <v>0</v>
      </c>
      <c r="AC3658" s="5">
        <f t="shared" si="6014"/>
        <v>1</v>
      </c>
      <c r="AF3658" s="5">
        <f t="shared" si="6030"/>
        <v>94</v>
      </c>
      <c r="AG3658" s="5">
        <f t="shared" si="6031"/>
        <v>70</v>
      </c>
      <c r="AH3658" s="5">
        <f t="shared" si="6032"/>
        <v>32</v>
      </c>
      <c r="AI3658" s="5">
        <f t="shared" si="6033"/>
        <v>56</v>
      </c>
      <c r="AJ3658" s="5"/>
      <c r="AK3658" s="5">
        <f t="shared" si="6034"/>
        <v>32</v>
      </c>
      <c r="AL3658" s="5">
        <f t="shared" si="5946"/>
        <v>69</v>
      </c>
      <c r="AM3658" s="5">
        <f t="shared" si="6035"/>
        <v>94</v>
      </c>
      <c r="AN3658" s="5">
        <f t="shared" si="5942"/>
        <v>48.7</v>
      </c>
      <c r="AO3658" s="5">
        <f t="shared" si="5943"/>
        <v>1</v>
      </c>
      <c r="AP3658" s="5">
        <f t="shared" si="5960"/>
        <v>4</v>
      </c>
      <c r="AQ3658" s="5">
        <f t="shared" si="5974"/>
        <v>3.8</v>
      </c>
      <c r="AR3658" s="5"/>
      <c r="AS3658" s="5">
        <f>MAX(AG3658,AI3658)</f>
        <v>70</v>
      </c>
      <c r="AT3658" s="5">
        <f t="shared" si="5942"/>
        <v>61.2</v>
      </c>
      <c r="AU3658" s="5">
        <f t="shared" si="6036"/>
        <v>56</v>
      </c>
      <c r="AV3658" s="5">
        <f t="shared" si="6039"/>
        <v>24</v>
      </c>
      <c r="AW3658" s="5">
        <f t="shared" si="6037"/>
        <v>4</v>
      </c>
      <c r="AX3658" s="5">
        <f t="shared" si="5982"/>
        <v>56.1</v>
      </c>
      <c r="AZ3658" s="4">
        <f t="shared" si="5964"/>
        <v>0.83221476510067116</v>
      </c>
      <c r="BA3658" s="5">
        <f t="shared" si="5970"/>
        <v>0</v>
      </c>
      <c r="BB3658" s="4">
        <f t="shared" si="5965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  <c r="CB3658" s="5">
        <f t="shared" si="5951"/>
        <v>94</v>
      </c>
      <c r="CC3658" s="5">
        <f t="shared" si="5952"/>
        <v>32</v>
      </c>
      <c r="CD3658" s="5">
        <f t="shared" si="5961"/>
        <v>82</v>
      </c>
      <c r="CE3658" s="5">
        <f t="shared" si="5954"/>
        <v>-30</v>
      </c>
      <c r="CF3658" s="5"/>
      <c r="CG3658" s="5">
        <f t="shared" si="5955"/>
        <v>-50</v>
      </c>
      <c r="CH3658" s="5">
        <f t="shared" si="5958"/>
        <v>33</v>
      </c>
      <c r="CI3658" s="5">
        <f t="shared" si="5956"/>
        <v>-18</v>
      </c>
    </row>
    <row r="3659" spans="1:87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5">
        <f t="shared" si="6024"/>
        <v>45</v>
      </c>
      <c r="K3659" s="5">
        <f t="shared" si="5940"/>
        <v>102.16666666666667</v>
      </c>
      <c r="L3659" s="5">
        <f t="shared" si="6026"/>
        <v>30</v>
      </c>
      <c r="M3659" s="5">
        <f t="shared" ref="M3659" si="6045">AVERAGE(L3648:L3659)</f>
        <v>41.923333333333325</v>
      </c>
      <c r="N3659" s="6" t="s">
        <v>37</v>
      </c>
      <c r="O3659" s="5">
        <f t="shared" si="6003"/>
        <v>5242</v>
      </c>
      <c r="P3659" s="4">
        <f t="shared" si="6004"/>
        <v>1</v>
      </c>
      <c r="Q3659" s="5">
        <f t="shared" si="6005"/>
        <v>69.279999999999745</v>
      </c>
      <c r="R3659" s="5">
        <f t="shared" si="6006"/>
        <v>5190.04</v>
      </c>
      <c r="S3659" s="4">
        <f t="shared" si="6007"/>
        <v>0.86297957149975046</v>
      </c>
      <c r="T3659" s="4">
        <f t="shared" si="6008"/>
        <v>0.86297957149975046</v>
      </c>
      <c r="U3659" s="5">
        <f t="shared" si="6009"/>
        <v>5203.7919999999995</v>
      </c>
      <c r="V3659" s="5">
        <f t="shared" si="6010"/>
        <v>38.208000000000538</v>
      </c>
      <c r="X3659" s="5">
        <f t="shared" si="6011"/>
        <v>-11</v>
      </c>
      <c r="Y3659" s="5">
        <f t="shared" si="6012"/>
        <v>4</v>
      </c>
      <c r="AA3659" s="5">
        <f t="shared" si="6013"/>
        <v>0</v>
      </c>
      <c r="AB3659" s="5">
        <f t="shared" si="6042"/>
        <v>0</v>
      </c>
      <c r="AC3659" s="5">
        <f t="shared" si="6014"/>
        <v>0</v>
      </c>
      <c r="AF3659" s="5">
        <f t="shared" si="6030"/>
        <v>3</v>
      </c>
      <c r="AG3659" s="5">
        <f t="shared" si="6031"/>
        <v>37</v>
      </c>
      <c r="AH3659" s="5">
        <f t="shared" si="6032"/>
        <v>42</v>
      </c>
      <c r="AI3659" s="5">
        <f t="shared" si="6033"/>
        <v>8</v>
      </c>
      <c r="AJ3659" s="5"/>
      <c r="AK3659" s="5">
        <f t="shared" si="6034"/>
        <v>3</v>
      </c>
      <c r="AL3659" s="5">
        <f t="shared" si="5946"/>
        <v>69</v>
      </c>
      <c r="AM3659" s="5">
        <f t="shared" si="6035"/>
        <v>42</v>
      </c>
      <c r="AN3659" s="5">
        <f t="shared" si="5942"/>
        <v>45.4</v>
      </c>
      <c r="AO3659" s="5">
        <f t="shared" si="5943"/>
        <v>0</v>
      </c>
      <c r="AP3659" s="5">
        <f t="shared" si="5960"/>
        <v>4</v>
      </c>
      <c r="AQ3659" s="5">
        <f t="shared" si="5974"/>
        <v>3.8</v>
      </c>
      <c r="AR3659" s="5"/>
      <c r="AS3659" s="5">
        <f t="shared" si="6028"/>
        <v>37</v>
      </c>
      <c r="AT3659" s="5">
        <f t="shared" si="5942"/>
        <v>54.8</v>
      </c>
      <c r="AU3659" s="5">
        <f t="shared" si="6036"/>
        <v>8</v>
      </c>
      <c r="AV3659" s="5">
        <f t="shared" si="6039"/>
        <v>-34</v>
      </c>
      <c r="AW3659" s="5">
        <f t="shared" si="6037"/>
        <v>5</v>
      </c>
      <c r="AX3659" s="5">
        <f t="shared" si="5982"/>
        <v>56.1</v>
      </c>
      <c r="AZ3659" s="4">
        <f t="shared" si="5964"/>
        <v>0.86297957149975046</v>
      </c>
      <c r="BA3659" s="5">
        <f t="shared" si="5970"/>
        <v>0</v>
      </c>
      <c r="BB3659" s="4">
        <f t="shared" si="5965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  <c r="CB3659" s="5">
        <f t="shared" si="5951"/>
        <v>3</v>
      </c>
      <c r="CC3659" s="5">
        <f t="shared" si="5952"/>
        <v>42</v>
      </c>
      <c r="CD3659" s="5">
        <f t="shared" si="5961"/>
        <v>-11</v>
      </c>
      <c r="CE3659" s="5">
        <f t="shared" si="5954"/>
        <v>-4</v>
      </c>
      <c r="CF3659" s="5"/>
      <c r="CG3659" s="5">
        <f t="shared" si="5955"/>
        <v>-50</v>
      </c>
      <c r="CH3659" s="5">
        <f t="shared" si="5958"/>
        <v>4</v>
      </c>
      <c r="CI3659" s="5">
        <f t="shared" si="5956"/>
        <v>-111</v>
      </c>
    </row>
    <row r="3660" spans="1:87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5">
        <f t="shared" si="6024"/>
        <v>74.840000000000146</v>
      </c>
      <c r="K3660" s="5">
        <f t="shared" ref="K3660:K3700" si="6046">AVERAGE(J3649:J3660)</f>
        <v>96.40333333333335</v>
      </c>
      <c r="L3660" s="5">
        <f t="shared" si="6026"/>
        <v>26.869999999999891</v>
      </c>
      <c r="M3660" s="5">
        <f t="shared" ref="M3660" si="6047">AVERAGE(L3649:L3660)</f>
        <v>39.912499999999987</v>
      </c>
      <c r="N3660" s="6" t="s">
        <v>37</v>
      </c>
      <c r="O3660" s="5">
        <f t="shared" si="6003"/>
        <v>5274.8600000000006</v>
      </c>
      <c r="P3660" s="4">
        <f t="shared" si="6004"/>
        <v>1</v>
      </c>
      <c r="Q3660" s="5">
        <f t="shared" si="6005"/>
        <v>87.860000000000582</v>
      </c>
      <c r="R3660" s="5">
        <f t="shared" si="6006"/>
        <v>5208.9650000000001</v>
      </c>
      <c r="S3660" s="4">
        <f t="shared" si="6007"/>
        <v>1</v>
      </c>
      <c r="T3660" s="4">
        <f t="shared" si="6008"/>
        <v>1</v>
      </c>
      <c r="U3660" s="5">
        <f t="shared" si="6009"/>
        <v>5224.2199999999993</v>
      </c>
      <c r="V3660" s="5">
        <f t="shared" si="6010"/>
        <v>50.640000000001237</v>
      </c>
      <c r="X3660" s="5">
        <f t="shared" si="6011"/>
        <v>45.380000000001019</v>
      </c>
      <c r="Y3660" s="5">
        <f t="shared" si="6012"/>
        <v>13.559999999999491</v>
      </c>
      <c r="AA3660" s="5">
        <f t="shared" si="6013"/>
        <v>1</v>
      </c>
      <c r="AB3660" s="5">
        <f t="shared" si="6042"/>
        <v>0</v>
      </c>
      <c r="AC3660" s="5">
        <f t="shared" si="6014"/>
        <v>1</v>
      </c>
      <c r="AF3660" s="5">
        <f t="shared" si="6030"/>
        <v>56.960000000000946</v>
      </c>
      <c r="AG3660" s="5">
        <f t="shared" si="6031"/>
        <v>59.590000000000146</v>
      </c>
      <c r="AH3660" s="5">
        <f t="shared" si="6032"/>
        <v>17.8799999999992</v>
      </c>
      <c r="AI3660" s="5">
        <f t="shared" si="6033"/>
        <v>15.25</v>
      </c>
      <c r="AJ3660" s="5"/>
      <c r="AK3660" s="5">
        <f t="shared" si="6034"/>
        <v>17.8799999999992</v>
      </c>
      <c r="AL3660" s="5">
        <f t="shared" si="5946"/>
        <v>69</v>
      </c>
      <c r="AM3660" s="5">
        <f t="shared" si="6035"/>
        <v>56.960000000000946</v>
      </c>
      <c r="AN3660" s="5">
        <f t="shared" ref="AN3660:AT3672" si="6048">AVERAGE(AM3651:AM3660)</f>
        <v>47.796000000000092</v>
      </c>
      <c r="AO3660" s="5">
        <f t="shared" ref="AO3660:AO3686" si="6049">IF(AM3660&gt;AN3660,1,0)</f>
        <v>1</v>
      </c>
      <c r="AP3660" s="5">
        <f t="shared" si="5960"/>
        <v>5</v>
      </c>
      <c r="AQ3660" s="5">
        <f t="shared" si="5974"/>
        <v>4</v>
      </c>
      <c r="AR3660" s="5"/>
      <c r="AS3660" s="5">
        <f t="shared" si="6028"/>
        <v>59.590000000000146</v>
      </c>
      <c r="AT3660" s="5">
        <f t="shared" si="6048"/>
        <v>55.859000000000016</v>
      </c>
      <c r="AU3660" s="5">
        <f t="shared" si="6036"/>
        <v>15.25</v>
      </c>
      <c r="AV3660" s="5">
        <f t="shared" si="6039"/>
        <v>-2.6299999999991996</v>
      </c>
      <c r="AW3660" s="5">
        <f t="shared" si="6037"/>
        <v>6</v>
      </c>
      <c r="AX3660" s="5">
        <f t="shared" si="5982"/>
        <v>56</v>
      </c>
      <c r="AZ3660" s="4">
        <f t="shared" si="5964"/>
        <v>1</v>
      </c>
      <c r="BA3660" s="5">
        <f t="shared" si="5970"/>
        <v>0</v>
      </c>
      <c r="BB3660" s="4">
        <f t="shared" si="5965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  <c r="CB3660" s="5">
        <f t="shared" si="5951"/>
        <v>56.960000000000946</v>
      </c>
      <c r="CC3660" s="5">
        <f t="shared" si="5952"/>
        <v>17.8799999999992</v>
      </c>
      <c r="CD3660" s="5">
        <f t="shared" si="5961"/>
        <v>45.380000000001019</v>
      </c>
      <c r="CE3660" s="5">
        <f t="shared" si="5954"/>
        <v>-13.559999999999491</v>
      </c>
      <c r="CF3660" s="5"/>
      <c r="CG3660" s="5">
        <f t="shared" si="5955"/>
        <v>-50</v>
      </c>
      <c r="CH3660" s="5">
        <f t="shared" si="5958"/>
        <v>13.559999999999491</v>
      </c>
      <c r="CI3660" s="5">
        <f t="shared" si="5956"/>
        <v>-54.619999999998981</v>
      </c>
    </row>
    <row r="3661" spans="1:87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5">
        <f t="shared" si="6024"/>
        <v>182.98999999999978</v>
      </c>
      <c r="K3661" s="5">
        <f t="shared" si="6046"/>
        <v>100.40249999999999</v>
      </c>
      <c r="L3661" s="5">
        <f t="shared" si="6026"/>
        <v>42.850000000000364</v>
      </c>
      <c r="M3661" s="5">
        <f t="shared" ref="M3661" si="6050">AVERAGE(L3650:L3661)</f>
        <v>37.900000000000013</v>
      </c>
      <c r="N3661" s="6" t="s">
        <v>37</v>
      </c>
      <c r="O3661" s="5">
        <f t="shared" si="6003"/>
        <v>5411</v>
      </c>
      <c r="P3661" s="4">
        <f t="shared" si="6004"/>
        <v>1</v>
      </c>
      <c r="Q3661" s="5">
        <f t="shared" si="6005"/>
        <v>224</v>
      </c>
      <c r="R3661" s="5">
        <f t="shared" si="6006"/>
        <v>5243</v>
      </c>
      <c r="S3661" s="4">
        <f t="shared" si="6007"/>
        <v>1</v>
      </c>
      <c r="T3661" s="4">
        <f t="shared" si="6008"/>
        <v>1</v>
      </c>
      <c r="U3661" s="5">
        <f t="shared" si="6009"/>
        <v>5268.5720000000001</v>
      </c>
      <c r="V3661" s="5">
        <f t="shared" si="6010"/>
        <v>142.42799999999988</v>
      </c>
      <c r="X3661" s="5">
        <f t="shared" si="6011"/>
        <v>47</v>
      </c>
      <c r="Y3661" s="5">
        <f t="shared" si="6012"/>
        <v>14</v>
      </c>
      <c r="AA3661" s="5">
        <f t="shared" si="6013"/>
        <v>1</v>
      </c>
      <c r="AB3661" s="5">
        <f t="shared" si="6042"/>
        <v>0</v>
      </c>
      <c r="AC3661" s="5">
        <f t="shared" si="6014"/>
        <v>1</v>
      </c>
      <c r="AF3661" s="5">
        <f t="shared" si="6030"/>
        <v>58</v>
      </c>
      <c r="AG3661" s="5">
        <f t="shared" si="6031"/>
        <v>182.98999999999978</v>
      </c>
      <c r="AH3661" s="5">
        <f t="shared" si="6032"/>
        <v>14</v>
      </c>
      <c r="AI3661" s="5">
        <f t="shared" si="6033"/>
        <v>-110.98999999999978</v>
      </c>
      <c r="AJ3661" s="5"/>
      <c r="AK3661" s="5">
        <f t="shared" si="6034"/>
        <v>14</v>
      </c>
      <c r="AL3661" s="5">
        <f t="shared" si="5946"/>
        <v>69</v>
      </c>
      <c r="AM3661" s="5">
        <f t="shared" si="6035"/>
        <v>58</v>
      </c>
      <c r="AN3661" s="5">
        <f t="shared" si="6048"/>
        <v>55.696000000000097</v>
      </c>
      <c r="AO3661" s="5">
        <f t="shared" si="6049"/>
        <v>1</v>
      </c>
      <c r="AP3661" s="5">
        <f t="shared" si="5960"/>
        <v>6</v>
      </c>
      <c r="AQ3661" s="5">
        <f t="shared" si="5974"/>
        <v>4.3</v>
      </c>
      <c r="AR3661" s="5"/>
      <c r="AS3661" s="5">
        <f t="shared" si="6028"/>
        <v>182.98999999999978</v>
      </c>
      <c r="AT3661" s="5">
        <f t="shared" si="6048"/>
        <v>73.557999999999993</v>
      </c>
      <c r="AU3661" s="5">
        <f t="shared" si="6036"/>
        <v>-110.98999999999978</v>
      </c>
      <c r="AV3661" s="5">
        <f t="shared" si="6039"/>
        <v>-124.98999999999978</v>
      </c>
      <c r="AW3661" s="5">
        <f t="shared" si="6037"/>
        <v>3</v>
      </c>
      <c r="AX3661" s="5">
        <f t="shared" si="5982"/>
        <v>56</v>
      </c>
      <c r="AZ3661" s="4">
        <f t="shared" si="5964"/>
        <v>1</v>
      </c>
      <c r="BA3661" s="5">
        <f t="shared" si="5970"/>
        <v>136.13999999999942</v>
      </c>
      <c r="BB3661" s="4">
        <f t="shared" si="5965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  <c r="CB3661" s="5">
        <f t="shared" si="5951"/>
        <v>58</v>
      </c>
      <c r="CC3661" s="5">
        <f t="shared" si="5952"/>
        <v>14</v>
      </c>
      <c r="CD3661" s="5">
        <f t="shared" si="5961"/>
        <v>47</v>
      </c>
      <c r="CE3661" s="5">
        <f t="shared" si="5954"/>
        <v>-14</v>
      </c>
      <c r="CF3661" s="5"/>
      <c r="CG3661" s="5">
        <f t="shared" si="5955"/>
        <v>-50</v>
      </c>
      <c r="CH3661" s="5">
        <f t="shared" si="5958"/>
        <v>14</v>
      </c>
      <c r="CI3661" s="5">
        <f t="shared" si="5956"/>
        <v>-53</v>
      </c>
    </row>
    <row r="3662" spans="1:87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5">
        <f t="shared" si="6024"/>
        <v>59</v>
      </c>
      <c r="K3662" s="5">
        <f t="shared" si="6046"/>
        <v>101.23583333333333</v>
      </c>
      <c r="L3662" s="5">
        <f t="shared" si="6026"/>
        <v>19</v>
      </c>
      <c r="M3662" s="5">
        <f t="shared" ref="M3662" si="6051">AVERAGE(L3651:L3662)</f>
        <v>35.983333333333348</v>
      </c>
      <c r="N3662" s="6" t="s">
        <v>37</v>
      </c>
      <c r="O3662" s="5">
        <f t="shared" si="6003"/>
        <v>5408</v>
      </c>
      <c r="P3662" s="4">
        <f t="shared" si="6004"/>
        <v>0.98360655737704916</v>
      </c>
      <c r="Q3662" s="5">
        <f t="shared" si="6005"/>
        <v>183</v>
      </c>
      <c r="R3662" s="5">
        <f t="shared" si="6006"/>
        <v>5273.75</v>
      </c>
      <c r="S3662" s="4">
        <f t="shared" si="6007"/>
        <v>0.9866071428571429</v>
      </c>
      <c r="T3662" s="4">
        <f t="shared" si="6008"/>
        <v>0.98740977001846564</v>
      </c>
      <c r="U3662" s="5">
        <f t="shared" si="6009"/>
        <v>5312.7719999999999</v>
      </c>
      <c r="V3662" s="5">
        <f t="shared" si="6010"/>
        <v>95.228000000000065</v>
      </c>
      <c r="X3662" s="5">
        <f t="shared" si="6011"/>
        <v>-11</v>
      </c>
      <c r="Y3662" s="5">
        <f t="shared" si="6012"/>
        <v>4</v>
      </c>
      <c r="AA3662" s="5">
        <f t="shared" si="6013"/>
        <v>0</v>
      </c>
      <c r="AB3662" s="5">
        <f t="shared" si="6042"/>
        <v>0</v>
      </c>
      <c r="AC3662" s="5">
        <f t="shared" si="6014"/>
        <v>0</v>
      </c>
      <c r="AF3662" s="5">
        <f t="shared" si="6030"/>
        <v>7</v>
      </c>
      <c r="AG3662" s="5">
        <f t="shared" si="6031"/>
        <v>17</v>
      </c>
      <c r="AH3662" s="5">
        <f t="shared" si="6032"/>
        <v>52</v>
      </c>
      <c r="AI3662" s="5">
        <f t="shared" si="6033"/>
        <v>42</v>
      </c>
      <c r="AJ3662" s="5"/>
      <c r="AK3662" s="5">
        <f t="shared" si="6034"/>
        <v>7</v>
      </c>
      <c r="AL3662" s="5">
        <f t="shared" ref="AL3662:AL3722" si="6052">PERCENTILE(AK3653:AK3662,0.9)</f>
        <v>69</v>
      </c>
      <c r="AM3662" s="5">
        <f t="shared" si="6035"/>
        <v>52</v>
      </c>
      <c r="AN3662" s="5">
        <f t="shared" si="6048"/>
        <v>62.796000000000092</v>
      </c>
      <c r="AO3662" s="5">
        <f t="shared" si="6049"/>
        <v>0</v>
      </c>
      <c r="AP3662" s="5">
        <f t="shared" si="5960"/>
        <v>6</v>
      </c>
      <c r="AQ3662" s="5">
        <f t="shared" si="5974"/>
        <v>4.5999999999999996</v>
      </c>
      <c r="AR3662" s="5"/>
      <c r="AS3662" s="5">
        <f t="shared" si="6028"/>
        <v>42</v>
      </c>
      <c r="AT3662" s="5">
        <f t="shared" si="6048"/>
        <v>74.757999999999996</v>
      </c>
      <c r="AU3662" s="5">
        <f t="shared" si="6036"/>
        <v>17</v>
      </c>
      <c r="AV3662" s="5">
        <f t="shared" si="6039"/>
        <v>-10</v>
      </c>
      <c r="AW3662" s="5">
        <f t="shared" si="6037"/>
        <v>4</v>
      </c>
      <c r="AX3662" s="5">
        <f t="shared" si="5982"/>
        <v>56</v>
      </c>
      <c r="AZ3662" s="4">
        <f t="shared" si="5964"/>
        <v>0.98740977001846564</v>
      </c>
      <c r="BA3662" s="5">
        <f t="shared" si="5970"/>
        <v>-3</v>
      </c>
      <c r="BB3662" s="4">
        <f t="shared" si="5965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  <c r="CB3662" s="5">
        <f t="shared" si="5951"/>
        <v>7</v>
      </c>
      <c r="CC3662" s="5">
        <f t="shared" si="5952"/>
        <v>52</v>
      </c>
      <c r="CD3662" s="5">
        <f t="shared" si="5961"/>
        <v>-50</v>
      </c>
      <c r="CE3662" s="5">
        <f t="shared" si="5954"/>
        <v>-4</v>
      </c>
      <c r="CF3662" s="5"/>
      <c r="CG3662" s="5">
        <f t="shared" si="5955"/>
        <v>-50</v>
      </c>
      <c r="CH3662" s="5">
        <f t="shared" si="5958"/>
        <v>4</v>
      </c>
      <c r="CI3662" s="5">
        <f t="shared" si="5956"/>
        <v>-150</v>
      </c>
    </row>
    <row r="3663" spans="1:87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5">
        <f t="shared" si="6024"/>
        <v>39</v>
      </c>
      <c r="K3663" s="5">
        <f t="shared" si="6046"/>
        <v>93.735833333333332</v>
      </c>
      <c r="L3663" s="5">
        <f t="shared" si="6026"/>
        <v>18</v>
      </c>
      <c r="M3663" s="5">
        <f t="shared" ref="M3663" si="6053">AVERAGE(L3652:L3663)</f>
        <v>34.816666666666684</v>
      </c>
      <c r="N3663" s="6" t="s">
        <v>37</v>
      </c>
      <c r="O3663" s="5">
        <f t="shared" si="6003"/>
        <v>5408</v>
      </c>
      <c r="P3663" s="4">
        <f t="shared" si="6004"/>
        <v>0.98224852071005919</v>
      </c>
      <c r="Q3663" s="5">
        <f t="shared" si="6005"/>
        <v>169</v>
      </c>
      <c r="R3663" s="5">
        <f t="shared" si="6006"/>
        <v>5284.25</v>
      </c>
      <c r="S3663" s="4">
        <f t="shared" si="6007"/>
        <v>0.9866071428571429</v>
      </c>
      <c r="T3663" s="4">
        <f t="shared" si="6008"/>
        <v>0.98740977001846564</v>
      </c>
      <c r="U3663" s="5">
        <f t="shared" si="6009"/>
        <v>5348.7719999999999</v>
      </c>
      <c r="V3663" s="5">
        <f t="shared" si="6010"/>
        <v>59.228000000000065</v>
      </c>
      <c r="X3663" s="5">
        <f t="shared" si="6011"/>
        <v>1</v>
      </c>
      <c r="Y3663" s="5">
        <f t="shared" si="6012"/>
        <v>6</v>
      </c>
      <c r="AA3663" s="5">
        <f t="shared" si="6013"/>
        <v>1</v>
      </c>
      <c r="AB3663" s="5">
        <f t="shared" si="6042"/>
        <v>0</v>
      </c>
      <c r="AC3663" s="5">
        <f t="shared" si="6014"/>
        <v>1</v>
      </c>
      <c r="AF3663" s="5">
        <f t="shared" si="6030"/>
        <v>19</v>
      </c>
      <c r="AG3663" s="5">
        <f t="shared" si="6031"/>
        <v>17</v>
      </c>
      <c r="AH3663" s="5">
        <f t="shared" si="6032"/>
        <v>20</v>
      </c>
      <c r="AI3663" s="5">
        <f t="shared" si="6033"/>
        <v>22</v>
      </c>
      <c r="AJ3663" s="5"/>
      <c r="AK3663" s="5">
        <f t="shared" si="6034"/>
        <v>19</v>
      </c>
      <c r="AL3663" s="5">
        <f t="shared" si="6052"/>
        <v>69</v>
      </c>
      <c r="AM3663" s="5">
        <f t="shared" si="6035"/>
        <v>20</v>
      </c>
      <c r="AN3663" s="5">
        <f t="shared" si="6048"/>
        <v>61.596000000000096</v>
      </c>
      <c r="AO3663" s="5">
        <f t="shared" si="6049"/>
        <v>0</v>
      </c>
      <c r="AP3663" s="5">
        <f t="shared" si="5960"/>
        <v>6</v>
      </c>
      <c r="AQ3663" s="5">
        <f t="shared" si="5974"/>
        <v>4.9000000000000004</v>
      </c>
      <c r="AR3663" s="5"/>
      <c r="AS3663" s="5">
        <f t="shared" si="6028"/>
        <v>22</v>
      </c>
      <c r="AT3663" s="5">
        <f t="shared" si="6048"/>
        <v>74.85799999999999</v>
      </c>
      <c r="AU3663" s="5">
        <f t="shared" si="6036"/>
        <v>17</v>
      </c>
      <c r="AV3663" s="5">
        <f t="shared" si="6039"/>
        <v>2</v>
      </c>
      <c r="AW3663" s="5">
        <f t="shared" si="6037"/>
        <v>5</v>
      </c>
      <c r="AX3663" s="5">
        <f t="shared" si="5982"/>
        <v>56</v>
      </c>
      <c r="AZ3663" s="4">
        <f t="shared" si="5964"/>
        <v>0.98740977001846564</v>
      </c>
      <c r="BA3663" s="5">
        <f t="shared" si="5970"/>
        <v>0</v>
      </c>
      <c r="BB3663" s="4">
        <f t="shared" si="5965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  <c r="CB3663" s="5">
        <f t="shared" si="5951"/>
        <v>19</v>
      </c>
      <c r="CC3663" s="5">
        <f t="shared" si="5952"/>
        <v>20</v>
      </c>
      <c r="CD3663" s="5">
        <f t="shared" si="5961"/>
        <v>1</v>
      </c>
      <c r="CE3663" s="5">
        <f t="shared" si="5954"/>
        <v>-6</v>
      </c>
      <c r="CF3663" s="5"/>
      <c r="CG3663" s="5">
        <f t="shared" si="5955"/>
        <v>-50</v>
      </c>
      <c r="CH3663" s="5">
        <f t="shared" si="5958"/>
        <v>6</v>
      </c>
      <c r="CI3663" s="5">
        <f t="shared" si="5956"/>
        <v>-99</v>
      </c>
    </row>
    <row r="3664" spans="1:87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5">
        <f t="shared" si="6024"/>
        <v>46</v>
      </c>
      <c r="K3664" s="5">
        <f t="shared" si="6046"/>
        <v>90.819166666666661</v>
      </c>
      <c r="L3664" s="5">
        <f t="shared" si="6026"/>
        <v>35</v>
      </c>
      <c r="M3664" s="5">
        <f t="shared" ref="M3664" si="6054">AVERAGE(L3653:L3664)</f>
        <v>36.150000000000013</v>
      </c>
      <c r="N3664" s="6" t="s">
        <v>37</v>
      </c>
      <c r="O3664" s="5">
        <f t="shared" si="6003"/>
        <v>5424</v>
      </c>
      <c r="P3664" s="4">
        <f t="shared" si="6004"/>
        <v>1</v>
      </c>
      <c r="Q3664" s="5">
        <f t="shared" si="6005"/>
        <v>149.13999999999942</v>
      </c>
      <c r="R3664" s="5">
        <f t="shared" si="6006"/>
        <v>5312.1450000000004</v>
      </c>
      <c r="S3664" s="4">
        <f t="shared" si="6007"/>
        <v>1</v>
      </c>
      <c r="T3664" s="4">
        <f t="shared" si="6008"/>
        <v>1</v>
      </c>
      <c r="U3664" s="5">
        <f t="shared" si="6009"/>
        <v>5385.1720000000005</v>
      </c>
      <c r="V3664" s="5">
        <f t="shared" si="6010"/>
        <v>38.82799999999952</v>
      </c>
      <c r="X3664" s="5">
        <f t="shared" si="6011"/>
        <v>17</v>
      </c>
      <c r="Y3664" s="5">
        <f t="shared" si="6012"/>
        <v>9</v>
      </c>
      <c r="AA3664" s="5">
        <f t="shared" si="6013"/>
        <v>1</v>
      </c>
      <c r="AB3664" s="5">
        <f t="shared" si="6042"/>
        <v>0</v>
      </c>
      <c r="AC3664" s="5">
        <f t="shared" si="6014"/>
        <v>1</v>
      </c>
      <c r="AF3664" s="5">
        <f t="shared" si="6030"/>
        <v>44</v>
      </c>
      <c r="AG3664" s="5">
        <f t="shared" si="6031"/>
        <v>32</v>
      </c>
      <c r="AH3664" s="5">
        <f t="shared" si="6032"/>
        <v>2</v>
      </c>
      <c r="AI3664" s="5">
        <f t="shared" si="6033"/>
        <v>14</v>
      </c>
      <c r="AJ3664" s="5"/>
      <c r="AK3664" s="5">
        <f t="shared" si="6034"/>
        <v>2</v>
      </c>
      <c r="AL3664" s="5">
        <f t="shared" si="6052"/>
        <v>35.699999999999989</v>
      </c>
      <c r="AM3664" s="5">
        <f t="shared" si="6035"/>
        <v>44</v>
      </c>
      <c r="AN3664" s="5">
        <f t="shared" si="6048"/>
        <v>54.996000000000095</v>
      </c>
      <c r="AO3664" s="5">
        <f t="shared" si="6049"/>
        <v>0</v>
      </c>
      <c r="AP3664" s="5">
        <f t="shared" si="5960"/>
        <v>5</v>
      </c>
      <c r="AQ3664" s="5">
        <f t="shared" si="5974"/>
        <v>5</v>
      </c>
      <c r="AR3664" s="5"/>
      <c r="AS3664" s="5">
        <f t="shared" si="6028"/>
        <v>32</v>
      </c>
      <c r="AT3664" s="5">
        <f t="shared" si="6048"/>
        <v>65.757999999999996</v>
      </c>
      <c r="AU3664" s="5">
        <f t="shared" si="6036"/>
        <v>14</v>
      </c>
      <c r="AV3664" s="5">
        <f t="shared" si="6039"/>
        <v>12</v>
      </c>
      <c r="AW3664" s="5">
        <f t="shared" si="6037"/>
        <v>6</v>
      </c>
      <c r="AX3664" s="5">
        <f t="shared" si="5982"/>
        <v>56</v>
      </c>
      <c r="AZ3664" s="4">
        <f t="shared" si="5964"/>
        <v>1</v>
      </c>
      <c r="BA3664" s="5">
        <f t="shared" si="5970"/>
        <v>16</v>
      </c>
      <c r="BB3664" s="4">
        <f t="shared" si="5965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  <c r="CB3664" s="5">
        <f t="shared" si="5951"/>
        <v>44</v>
      </c>
      <c r="CC3664" s="5">
        <f t="shared" si="5952"/>
        <v>2</v>
      </c>
      <c r="CD3664" s="5">
        <f t="shared" si="5961"/>
        <v>17</v>
      </c>
      <c r="CE3664" s="5">
        <f t="shared" si="5954"/>
        <v>-9</v>
      </c>
      <c r="CF3664" s="5"/>
      <c r="CG3664" s="5">
        <f t="shared" si="5955"/>
        <v>-50</v>
      </c>
      <c r="CH3664" s="5">
        <f t="shared" si="5958"/>
        <v>9</v>
      </c>
      <c r="CI3664" s="5">
        <f t="shared" si="5956"/>
        <v>-83</v>
      </c>
    </row>
    <row r="3665" spans="1:87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5">
        <f t="shared" si="6024"/>
        <v>85</v>
      </c>
      <c r="K3665" s="5">
        <f t="shared" si="6046"/>
        <v>94.652499999999989</v>
      </c>
      <c r="L3665" s="5">
        <f t="shared" si="6026"/>
        <v>27</v>
      </c>
      <c r="M3665" s="5">
        <f t="shared" ref="M3665" si="6055">AVERAGE(L3654:L3665)</f>
        <v>36.983333333333348</v>
      </c>
      <c r="N3665" s="6" t="s">
        <v>37</v>
      </c>
      <c r="O3665" s="5">
        <f t="shared" si="6003"/>
        <v>5435</v>
      </c>
      <c r="P3665" s="4">
        <f t="shared" si="6004"/>
        <v>1</v>
      </c>
      <c r="Q3665" s="5">
        <f t="shared" si="6005"/>
        <v>27</v>
      </c>
      <c r="R3665" s="5">
        <f t="shared" si="6006"/>
        <v>5414.75</v>
      </c>
      <c r="S3665" s="4">
        <f t="shared" si="6007"/>
        <v>1</v>
      </c>
      <c r="T3665" s="4">
        <f t="shared" si="6008"/>
        <v>1</v>
      </c>
      <c r="U3665" s="5">
        <f t="shared" si="6009"/>
        <v>5417.2</v>
      </c>
      <c r="V3665" s="5">
        <f t="shared" si="6010"/>
        <v>17.800000000000182</v>
      </c>
      <c r="X3665" s="5">
        <f t="shared" si="6011"/>
        <v>-36</v>
      </c>
      <c r="Y3665" s="5">
        <f t="shared" si="6012"/>
        <v>-8</v>
      </c>
      <c r="AA3665" s="5">
        <f t="shared" si="6013"/>
        <v>0</v>
      </c>
      <c r="AB3665" s="5">
        <f t="shared" si="6042"/>
        <v>1</v>
      </c>
      <c r="AC3665" s="5">
        <f t="shared" si="6014"/>
        <v>1</v>
      </c>
      <c r="AF3665" s="5">
        <f t="shared" si="6030"/>
        <v>6</v>
      </c>
      <c r="AG3665" s="5">
        <f t="shared" si="6031"/>
        <v>49</v>
      </c>
      <c r="AH3665" s="5">
        <f t="shared" si="6032"/>
        <v>79</v>
      </c>
      <c r="AI3665" s="5">
        <f t="shared" si="6033"/>
        <v>36</v>
      </c>
      <c r="AJ3665" s="5"/>
      <c r="AK3665" s="5">
        <f t="shared" si="6034"/>
        <v>6</v>
      </c>
      <c r="AL3665" s="5">
        <f t="shared" si="6052"/>
        <v>35.699999999999989</v>
      </c>
      <c r="AM3665" s="5">
        <f t="shared" si="6035"/>
        <v>79</v>
      </c>
      <c r="AN3665" s="5">
        <f t="shared" si="6048"/>
        <v>55.996000000000095</v>
      </c>
      <c r="AO3665" s="5">
        <f t="shared" si="6049"/>
        <v>1</v>
      </c>
      <c r="AP3665" s="5">
        <f t="shared" si="5960"/>
        <v>5</v>
      </c>
      <c r="AQ3665" s="5">
        <f t="shared" si="5974"/>
        <v>5</v>
      </c>
      <c r="AR3665" s="5"/>
      <c r="AS3665" s="5">
        <f t="shared" si="6028"/>
        <v>49</v>
      </c>
      <c r="AT3665" s="5">
        <f t="shared" si="6048"/>
        <v>62.757999999999996</v>
      </c>
      <c r="AU3665" s="5">
        <f t="shared" si="6036"/>
        <v>36</v>
      </c>
      <c r="AV3665" s="5">
        <f t="shared" si="6039"/>
        <v>-43</v>
      </c>
      <c r="AW3665" s="5">
        <f t="shared" si="6037"/>
        <v>2</v>
      </c>
      <c r="AX3665" s="5">
        <f t="shared" si="5982"/>
        <v>56</v>
      </c>
      <c r="AZ3665" s="4">
        <f t="shared" si="5964"/>
        <v>1</v>
      </c>
      <c r="BA3665" s="5">
        <f t="shared" si="5970"/>
        <v>11</v>
      </c>
      <c r="BB3665" s="4">
        <f t="shared" si="5965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6056">E3665-B3665</f>
        <v>-36</v>
      </c>
      <c r="BW3665" s="5">
        <f t="shared" ref="BW3665:BW3719" si="6057">C3665-B3665</f>
        <v>6</v>
      </c>
      <c r="BX3665" s="5">
        <f t="shared" ref="BX3665:BX3719" si="6058">D3665-B3665</f>
        <v>-79</v>
      </c>
      <c r="BY3665" s="5">
        <f>IF(BX3665&lt;$BY$1,$BY$1-BV3665,"")</f>
        <v>-14</v>
      </c>
      <c r="BZ3665" s="5" t="str">
        <f>IF(BW3665&gt;$BZ$1,BW3665-$BZ$1,"")</f>
        <v/>
      </c>
      <c r="CB3665" s="5">
        <f t="shared" si="5951"/>
        <v>6</v>
      </c>
      <c r="CC3665" s="5">
        <f t="shared" si="5952"/>
        <v>79</v>
      </c>
      <c r="CD3665" s="5">
        <f t="shared" si="5961"/>
        <v>-50</v>
      </c>
      <c r="CE3665" s="5">
        <f t="shared" si="5954"/>
        <v>8</v>
      </c>
      <c r="CF3665" s="5"/>
      <c r="CG3665" s="5">
        <f t="shared" si="5955"/>
        <v>-50</v>
      </c>
      <c r="CH3665" s="5">
        <f t="shared" si="5958"/>
        <v>-8</v>
      </c>
      <c r="CI3665" s="5">
        <f t="shared" si="5956"/>
        <v>-150</v>
      </c>
    </row>
    <row r="3666" spans="1:87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5">
        <f t="shared" si="6024"/>
        <v>67</v>
      </c>
      <c r="K3666" s="5">
        <f t="shared" si="6046"/>
        <v>85.319166666666661</v>
      </c>
      <c r="L3666" s="5">
        <f t="shared" si="6026"/>
        <v>17</v>
      </c>
      <c r="M3666" s="5">
        <f t="shared" ref="M3666" si="6059">AVERAGE(L3655:L3666)</f>
        <v>32.400000000000013</v>
      </c>
      <c r="N3666" s="6" t="s">
        <v>37</v>
      </c>
      <c r="O3666" s="5">
        <f t="shared" si="6003"/>
        <v>5416</v>
      </c>
      <c r="P3666" s="4">
        <f t="shared" si="6004"/>
        <v>0.29629629629629628</v>
      </c>
      <c r="Q3666" s="5">
        <f t="shared" si="6005"/>
        <v>27</v>
      </c>
      <c r="R3666" s="5">
        <f t="shared" si="6006"/>
        <v>5414.75</v>
      </c>
      <c r="S3666" s="4">
        <f t="shared" si="6007"/>
        <v>0.88135381541151447</v>
      </c>
      <c r="T3666" s="4">
        <f t="shared" si="6008"/>
        <v>0.90821256038647347</v>
      </c>
      <c r="U3666" s="5">
        <f t="shared" si="6009"/>
        <v>5418.2</v>
      </c>
      <c r="V3666" s="5">
        <f t="shared" si="6010"/>
        <v>-2.1999999999998181</v>
      </c>
      <c r="X3666" s="5">
        <f t="shared" si="6011"/>
        <v>-30</v>
      </c>
      <c r="Y3666" s="5">
        <f t="shared" si="6012"/>
        <v>-10</v>
      </c>
      <c r="AA3666" s="5">
        <f t="shared" si="6013"/>
        <v>0</v>
      </c>
      <c r="AB3666" s="5">
        <f t="shared" si="6042"/>
        <v>1</v>
      </c>
      <c r="AC3666" s="5">
        <f t="shared" si="6014"/>
        <v>1</v>
      </c>
      <c r="AF3666" s="5">
        <f t="shared" si="6030"/>
        <v>5</v>
      </c>
      <c r="AG3666" s="5">
        <f t="shared" si="6031"/>
        <v>4</v>
      </c>
      <c r="AH3666" s="5">
        <f t="shared" si="6032"/>
        <v>62</v>
      </c>
      <c r="AI3666" s="5">
        <f t="shared" si="6033"/>
        <v>63</v>
      </c>
      <c r="AJ3666" s="5"/>
      <c r="AK3666" s="5">
        <f t="shared" si="6034"/>
        <v>5</v>
      </c>
      <c r="AL3666" s="5">
        <f t="shared" si="6052"/>
        <v>23.9</v>
      </c>
      <c r="AM3666" s="5">
        <f t="shared" si="6035"/>
        <v>62</v>
      </c>
      <c r="AN3666" s="5">
        <f t="shared" si="6048"/>
        <v>54.896000000000093</v>
      </c>
      <c r="AO3666" s="5">
        <f t="shared" si="6049"/>
        <v>1</v>
      </c>
      <c r="AP3666" s="5">
        <f t="shared" si="5960"/>
        <v>5</v>
      </c>
      <c r="AQ3666" s="5">
        <f t="shared" si="5974"/>
        <v>5</v>
      </c>
      <c r="AR3666" s="5"/>
      <c r="AS3666" s="5">
        <f t="shared" si="6028"/>
        <v>63</v>
      </c>
      <c r="AT3666" s="5">
        <f t="shared" si="6048"/>
        <v>59.557999999999993</v>
      </c>
      <c r="AU3666" s="5">
        <f t="shared" si="6036"/>
        <v>4</v>
      </c>
      <c r="AV3666" s="5">
        <f t="shared" si="6039"/>
        <v>1</v>
      </c>
      <c r="AW3666" s="5">
        <f t="shared" si="6037"/>
        <v>3</v>
      </c>
      <c r="AX3666" s="5">
        <f t="shared" si="5982"/>
        <v>56</v>
      </c>
      <c r="AZ3666" s="4">
        <f t="shared" si="5964"/>
        <v>0.90821256038647347</v>
      </c>
      <c r="BA3666" s="5">
        <f t="shared" si="5970"/>
        <v>-19</v>
      </c>
      <c r="BB3666" s="4">
        <f t="shared" si="5965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6056"/>
        <v>-30</v>
      </c>
      <c r="BW3666" s="5">
        <f t="shared" si="6057"/>
        <v>5</v>
      </c>
      <c r="BX3666" s="5">
        <f t="shared" si="6058"/>
        <v>-62</v>
      </c>
      <c r="BY3666" s="5">
        <f t="shared" ref="BY3666:BY3729" si="6060">IF(BX3666&lt;$BY$1,$BY$1-BV3666,"")</f>
        <v>-20</v>
      </c>
      <c r="BZ3666" s="5" t="str">
        <f>IF(BW3666&gt;$BZ$1,BV3666-$BZ$1,"")</f>
        <v/>
      </c>
      <c r="CB3666" s="5">
        <f t="shared" ref="CB3666:CB3706" si="6061">C3666-B3666</f>
        <v>5</v>
      </c>
      <c r="CC3666" s="5">
        <f t="shared" ref="CC3666:CC3706" si="6062">B3666-D3666</f>
        <v>62</v>
      </c>
      <c r="CD3666" s="5">
        <f t="shared" si="5961"/>
        <v>-50</v>
      </c>
      <c r="CE3666" s="5">
        <f t="shared" si="5954"/>
        <v>10</v>
      </c>
      <c r="CF3666" s="5"/>
      <c r="CG3666" s="5">
        <f t="shared" si="5955"/>
        <v>-50</v>
      </c>
      <c r="CH3666" s="5">
        <f t="shared" si="5958"/>
        <v>-10</v>
      </c>
      <c r="CI3666" s="5">
        <f t="shared" si="5956"/>
        <v>-150</v>
      </c>
    </row>
    <row r="3667" spans="1:87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5">
        <f t="shared" si="6024"/>
        <v>62</v>
      </c>
      <c r="K3667" s="5">
        <f t="shared" si="6046"/>
        <v>82.735833333333332</v>
      </c>
      <c r="L3667" s="5">
        <f t="shared" si="6026"/>
        <v>38</v>
      </c>
      <c r="M3667" s="5">
        <f t="shared" ref="M3667" si="6063">AVERAGE(L3656:L3667)</f>
        <v>32.423333333333325</v>
      </c>
      <c r="N3667" s="6" t="s">
        <v>37</v>
      </c>
      <c r="O3667" s="5">
        <f t="shared" si="6003"/>
        <v>5425</v>
      </c>
      <c r="P3667" s="4">
        <f t="shared" si="6004"/>
        <v>0.62962962962962965</v>
      </c>
      <c r="Q3667" s="5">
        <f t="shared" si="6005"/>
        <v>27</v>
      </c>
      <c r="R3667" s="5">
        <f t="shared" si="6006"/>
        <v>5414.75</v>
      </c>
      <c r="S3667" s="4">
        <f t="shared" si="6007"/>
        <v>0.62962962962962965</v>
      </c>
      <c r="T3667" s="4">
        <f t="shared" si="6008"/>
        <v>0.94818652849740936</v>
      </c>
      <c r="U3667" s="5">
        <f t="shared" si="6009"/>
        <v>5421.6</v>
      </c>
      <c r="V3667" s="5">
        <f t="shared" si="6010"/>
        <v>3.3999999999996362</v>
      </c>
      <c r="X3667" s="5">
        <f t="shared" si="6011"/>
        <v>23</v>
      </c>
      <c r="Y3667" s="5">
        <f t="shared" si="6012"/>
        <v>5</v>
      </c>
      <c r="AA3667" s="5">
        <f t="shared" si="6013"/>
        <v>1</v>
      </c>
      <c r="AB3667" s="5">
        <f t="shared" si="6042"/>
        <v>0</v>
      </c>
      <c r="AC3667" s="5">
        <f t="shared" si="6014"/>
        <v>1</v>
      </c>
      <c r="AF3667" s="5">
        <f t="shared" si="6030"/>
        <v>25</v>
      </c>
      <c r="AG3667" s="5">
        <f t="shared" si="6031"/>
        <v>9</v>
      </c>
      <c r="AH3667" s="5">
        <f t="shared" si="6032"/>
        <v>37</v>
      </c>
      <c r="AI3667" s="5">
        <f t="shared" si="6033"/>
        <v>53</v>
      </c>
      <c r="AJ3667" s="5"/>
      <c r="AK3667" s="5">
        <f t="shared" si="6034"/>
        <v>25</v>
      </c>
      <c r="AL3667" s="5">
        <f t="shared" si="6052"/>
        <v>25.699999999999996</v>
      </c>
      <c r="AM3667" s="5">
        <f t="shared" si="6035"/>
        <v>37</v>
      </c>
      <c r="AN3667" s="5">
        <f t="shared" si="6048"/>
        <v>54.496000000000095</v>
      </c>
      <c r="AO3667" s="5">
        <f t="shared" si="6049"/>
        <v>0</v>
      </c>
      <c r="AP3667" s="5">
        <f t="shared" si="5960"/>
        <v>5</v>
      </c>
      <c r="AQ3667" s="5">
        <f t="shared" si="5974"/>
        <v>5.0999999999999996</v>
      </c>
      <c r="AR3667" s="5"/>
      <c r="AS3667" s="5">
        <f t="shared" si="6028"/>
        <v>53</v>
      </c>
      <c r="AT3667" s="5">
        <f t="shared" si="6048"/>
        <v>61.057999999999993</v>
      </c>
      <c r="AU3667" s="5">
        <f t="shared" si="6036"/>
        <v>9</v>
      </c>
      <c r="AV3667" s="5">
        <f t="shared" si="6039"/>
        <v>16</v>
      </c>
      <c r="AW3667" s="5">
        <f t="shared" si="6037"/>
        <v>4</v>
      </c>
      <c r="AX3667" s="5">
        <f t="shared" si="5982"/>
        <v>56</v>
      </c>
      <c r="AZ3667" s="4">
        <f t="shared" si="5964"/>
        <v>0.94818652849740936</v>
      </c>
      <c r="BA3667" s="5">
        <f t="shared" si="5970"/>
        <v>9</v>
      </c>
      <c r="BB3667" s="4">
        <f t="shared" si="5965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6056"/>
        <v>23</v>
      </c>
      <c r="BW3667" s="5">
        <f t="shared" si="6057"/>
        <v>25</v>
      </c>
      <c r="BX3667" s="5">
        <f t="shared" si="6058"/>
        <v>-37</v>
      </c>
      <c r="BY3667" s="5" t="str">
        <f t="shared" si="6060"/>
        <v/>
      </c>
      <c r="BZ3667" s="5" t="str">
        <f>IF(BW3667&gt;$BZ$1,BV3667-$BZ$1,"")</f>
        <v/>
      </c>
      <c r="CB3667" s="5">
        <f t="shared" si="6061"/>
        <v>25</v>
      </c>
      <c r="CC3667" s="5">
        <f t="shared" si="6062"/>
        <v>37</v>
      </c>
      <c r="CD3667" s="5">
        <f t="shared" si="5961"/>
        <v>23</v>
      </c>
      <c r="CE3667" s="5">
        <f t="shared" ref="CE3667:CE3730" si="6064">IF(G3667-F3667&gt;30,-30,F3667-I3667)</f>
        <v>-5</v>
      </c>
      <c r="CF3667" s="5"/>
      <c r="CG3667" s="5">
        <f t="shared" ref="CG3667:CG3730" si="6065">IF(CD3667&lt;&gt;"",-$CD$1,"")</f>
        <v>-50</v>
      </c>
      <c r="CH3667" s="5">
        <f t="shared" si="5958"/>
        <v>5</v>
      </c>
      <c r="CI3667" s="5">
        <f t="shared" ref="CI3667:CI3730" si="6066">IF(CD3667&lt;&gt;"",CD3667-$CD$1-$CD$1,"")</f>
        <v>-77</v>
      </c>
    </row>
    <row r="3668" spans="1:87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5">
        <f t="shared" si="6024"/>
        <v>115</v>
      </c>
      <c r="K3668" s="5">
        <f t="shared" si="6046"/>
        <v>80.485833333333332</v>
      </c>
      <c r="L3668" s="5">
        <f t="shared" si="6026"/>
        <v>89</v>
      </c>
      <c r="M3668" s="5">
        <f t="shared" ref="M3668" si="6067">AVERAGE(L3657:L3668)</f>
        <v>34.976666666666688</v>
      </c>
      <c r="N3668" s="6" t="s">
        <v>37</v>
      </c>
      <c r="O3668" s="5">
        <f t="shared" si="6003"/>
        <v>5399</v>
      </c>
      <c r="P3668" s="4">
        <f t="shared" si="6004"/>
        <v>0</v>
      </c>
      <c r="Q3668" s="5">
        <f t="shared" si="6005"/>
        <v>36</v>
      </c>
      <c r="R3668" s="5">
        <f t="shared" si="6006"/>
        <v>5408</v>
      </c>
      <c r="S3668" s="4">
        <f t="shared" si="6007"/>
        <v>0</v>
      </c>
      <c r="T3668" s="4">
        <f t="shared" si="6008"/>
        <v>0.77519670288497478</v>
      </c>
      <c r="U3668" s="5">
        <f t="shared" si="6009"/>
        <v>5419.8</v>
      </c>
      <c r="V3668" s="5">
        <f t="shared" si="6010"/>
        <v>-20.800000000000182</v>
      </c>
      <c r="X3668" s="5">
        <f t="shared" si="6011"/>
        <v>18</v>
      </c>
      <c r="Y3668" s="5">
        <f t="shared" si="6012"/>
        <v>44</v>
      </c>
      <c r="AA3668" s="5">
        <f t="shared" si="6013"/>
        <v>1</v>
      </c>
      <c r="AB3668" s="5">
        <f t="shared" si="6042"/>
        <v>0</v>
      </c>
      <c r="AC3668" s="5">
        <f t="shared" si="6014"/>
        <v>1</v>
      </c>
      <c r="AF3668" s="5">
        <f t="shared" si="6030"/>
        <v>82</v>
      </c>
      <c r="AG3668" s="5">
        <f t="shared" si="6031"/>
        <v>85</v>
      </c>
      <c r="AH3668" s="5">
        <f t="shared" si="6032"/>
        <v>33</v>
      </c>
      <c r="AI3668" s="5">
        <f t="shared" si="6033"/>
        <v>30</v>
      </c>
      <c r="AJ3668" s="5"/>
      <c r="AK3668" s="5">
        <f t="shared" si="6034"/>
        <v>33</v>
      </c>
      <c r="AL3668" s="5">
        <f t="shared" si="6052"/>
        <v>25.799999999999997</v>
      </c>
      <c r="AM3668" s="5">
        <f t="shared" si="6035"/>
        <v>82</v>
      </c>
      <c r="AN3668" s="5">
        <f t="shared" si="6048"/>
        <v>53.296000000000092</v>
      </c>
      <c r="AO3668" s="5">
        <f t="shared" si="6049"/>
        <v>1</v>
      </c>
      <c r="AP3668" s="5">
        <f t="shared" si="5960"/>
        <v>5</v>
      </c>
      <c r="AQ3668" s="5">
        <f t="shared" si="5974"/>
        <v>5.2</v>
      </c>
      <c r="AR3668" s="5"/>
      <c r="AS3668" s="5">
        <f t="shared" si="6028"/>
        <v>85</v>
      </c>
      <c r="AT3668" s="5">
        <f t="shared" si="6048"/>
        <v>62.557999999999993</v>
      </c>
      <c r="AU3668" s="5">
        <f t="shared" si="6036"/>
        <v>30</v>
      </c>
      <c r="AV3668" s="5">
        <f t="shared" si="6039"/>
        <v>-3</v>
      </c>
      <c r="AW3668" s="5">
        <f t="shared" si="6037"/>
        <v>5</v>
      </c>
      <c r="AX3668" s="5">
        <f t="shared" si="5982"/>
        <v>47.900000000000013</v>
      </c>
      <c r="AZ3668" s="4">
        <f t="shared" si="5964"/>
        <v>0.77519670288497478</v>
      </c>
      <c r="BA3668" s="5">
        <f t="shared" si="5970"/>
        <v>-26</v>
      </c>
      <c r="BB3668" s="4">
        <f t="shared" si="5965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6056"/>
        <v>18</v>
      </c>
      <c r="BW3668" s="5">
        <f t="shared" si="6057"/>
        <v>82</v>
      </c>
      <c r="BX3668" s="5">
        <f t="shared" si="6058"/>
        <v>-33</v>
      </c>
      <c r="BY3668" s="5" t="str">
        <f t="shared" si="6060"/>
        <v/>
      </c>
      <c r="BZ3668" s="5">
        <f>IF(BW3668&gt;$BZ$1,BV3668-$BZ$1,"")</f>
        <v>-32</v>
      </c>
      <c r="CB3668" s="5">
        <f t="shared" si="6061"/>
        <v>82</v>
      </c>
      <c r="CC3668" s="5">
        <f t="shared" si="6062"/>
        <v>33</v>
      </c>
      <c r="CD3668" s="5">
        <f t="shared" si="5961"/>
        <v>18</v>
      </c>
      <c r="CE3668" s="5">
        <f t="shared" si="6064"/>
        <v>-30</v>
      </c>
      <c r="CF3668" s="5"/>
      <c r="CG3668" s="5">
        <f t="shared" si="6065"/>
        <v>-50</v>
      </c>
      <c r="CH3668" s="5">
        <f t="shared" ref="CH3668:CH3730" si="6068">IF(CI3668&lt;&gt;"",I3668-F3668,"")</f>
        <v>44</v>
      </c>
      <c r="CI3668" s="5">
        <f t="shared" si="6066"/>
        <v>-82</v>
      </c>
    </row>
    <row r="3669" spans="1:87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5">
        <f t="shared" si="6024"/>
        <v>59.270000000000437</v>
      </c>
      <c r="K3669" s="5">
        <f t="shared" si="6046"/>
        <v>80.091666666666697</v>
      </c>
      <c r="L3669" s="5">
        <f t="shared" si="6026"/>
        <v>47</v>
      </c>
      <c r="M3669" s="5">
        <f t="shared" ref="M3669" si="6069">AVERAGE(L3658:L3669)</f>
        <v>36.560000000000024</v>
      </c>
      <c r="N3669" s="6" t="s">
        <v>36</v>
      </c>
      <c r="O3669" s="5">
        <f t="shared" si="6003"/>
        <v>5406.1900000000005</v>
      </c>
      <c r="P3669" s="4">
        <f t="shared" si="6004"/>
        <v>0.19972222222223637</v>
      </c>
      <c r="Q3669" s="5">
        <f t="shared" si="6005"/>
        <v>36</v>
      </c>
      <c r="R3669" s="5">
        <f t="shared" si="6006"/>
        <v>5408</v>
      </c>
      <c r="S3669" s="4">
        <f t="shared" si="6007"/>
        <v>0.19972222222223637</v>
      </c>
      <c r="T3669" s="4">
        <f t="shared" si="6008"/>
        <v>0.19972222222223637</v>
      </c>
      <c r="U3669" s="5">
        <f t="shared" si="6009"/>
        <v>5416.2380000000003</v>
      </c>
      <c r="V3669" s="5">
        <f t="shared" si="6010"/>
        <v>-10.047999999999774</v>
      </c>
      <c r="X3669" s="5">
        <f t="shared" si="6011"/>
        <v>33.180000000000291</v>
      </c>
      <c r="Y3669" s="5">
        <f t="shared" si="6012"/>
        <v>28</v>
      </c>
      <c r="AA3669" s="5">
        <f t="shared" si="6013"/>
        <v>1</v>
      </c>
      <c r="AB3669" s="5">
        <f t="shared" si="6042"/>
        <v>0</v>
      </c>
      <c r="AC3669" s="5">
        <f t="shared" si="6014"/>
        <v>1</v>
      </c>
      <c r="AF3669" s="5">
        <f t="shared" si="6030"/>
        <v>46.909999999999854</v>
      </c>
      <c r="AG3669" s="5">
        <f t="shared" si="6031"/>
        <v>53.920000000000073</v>
      </c>
      <c r="AH3669" s="5">
        <f t="shared" si="6032"/>
        <v>12.360000000000582</v>
      </c>
      <c r="AI3669" s="5">
        <f t="shared" si="6033"/>
        <v>5.3500000000003638</v>
      </c>
      <c r="AJ3669" s="5"/>
      <c r="AK3669" s="5">
        <f t="shared" si="6034"/>
        <v>12.360000000000582</v>
      </c>
      <c r="AL3669" s="5">
        <f t="shared" si="6052"/>
        <v>25.799999999999997</v>
      </c>
      <c r="AM3669" s="5">
        <f t="shared" si="6035"/>
        <v>46.909999999999854</v>
      </c>
      <c r="AN3669" s="5">
        <f t="shared" si="6048"/>
        <v>53.787000000000077</v>
      </c>
      <c r="AO3669" s="5">
        <f t="shared" si="6049"/>
        <v>0</v>
      </c>
      <c r="AP3669" s="5">
        <f t="shared" ref="AP3669:AP3686" si="6070">SUM(AO3660:AO3669)</f>
        <v>5</v>
      </c>
      <c r="AQ3669" s="5">
        <f t="shared" si="5974"/>
        <v>5.3</v>
      </c>
      <c r="AR3669" s="5"/>
      <c r="AS3669" s="5">
        <f t="shared" si="6028"/>
        <v>53.920000000000073</v>
      </c>
      <c r="AT3669" s="5">
        <f t="shared" si="6048"/>
        <v>64.25</v>
      </c>
      <c r="AU3669" s="5">
        <f t="shared" si="6036"/>
        <v>5.3500000000003638</v>
      </c>
      <c r="AV3669" s="5">
        <f t="shared" si="6039"/>
        <v>-7.0100000000002183</v>
      </c>
      <c r="AW3669" s="5">
        <f t="shared" si="6037"/>
        <v>6</v>
      </c>
      <c r="AX3669" s="5">
        <f t="shared" si="5982"/>
        <v>47.900000000000013</v>
      </c>
      <c r="AZ3669" s="4">
        <f t="shared" si="5964"/>
        <v>0.19972222222223637</v>
      </c>
      <c r="BA3669" s="5">
        <f t="shared" si="5970"/>
        <v>0</v>
      </c>
      <c r="BB3669" s="4">
        <f t="shared" si="5965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6056"/>
        <v>33.180000000000291</v>
      </c>
      <c r="BW3669" s="5">
        <f t="shared" si="6057"/>
        <v>46.909999999999854</v>
      </c>
      <c r="BX3669" s="5">
        <f t="shared" si="6058"/>
        <v>-12.360000000000582</v>
      </c>
      <c r="BY3669" s="5" t="str">
        <f t="shared" si="6060"/>
        <v/>
      </c>
      <c r="BZ3669" s="5" t="str">
        <f t="shared" ref="BZ3669:BZ3730" si="6071">IF(BW3669&gt;$BZ$1,BV3669-$BZ$1,"")</f>
        <v/>
      </c>
      <c r="CB3669" s="5">
        <f t="shared" si="6061"/>
        <v>46.909999999999854</v>
      </c>
      <c r="CC3669" s="5">
        <f t="shared" si="6062"/>
        <v>12.360000000000582</v>
      </c>
      <c r="CD3669" s="5">
        <f t="shared" ref="CD3669:CD3730" si="6072">IF(CC3669&gt;$CD$1,-$CD$1,E3669-B3669)</f>
        <v>33.180000000000291</v>
      </c>
      <c r="CE3669" s="5">
        <f t="shared" si="6064"/>
        <v>-30</v>
      </c>
      <c r="CF3669" s="5"/>
      <c r="CG3669" s="5">
        <f t="shared" si="6065"/>
        <v>-50</v>
      </c>
      <c r="CH3669" s="5">
        <f t="shared" si="6068"/>
        <v>28</v>
      </c>
      <c r="CI3669" s="5">
        <f t="shared" si="6066"/>
        <v>-66.819999999999709</v>
      </c>
    </row>
    <row r="3670" spans="1:87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5">
        <f t="shared" si="6024"/>
        <v>24</v>
      </c>
      <c r="K3670" s="5">
        <f t="shared" si="6046"/>
        <v>71.591666666666697</v>
      </c>
      <c r="L3670" s="5">
        <f t="shared" si="6026"/>
        <v>16</v>
      </c>
      <c r="M3670" s="5">
        <f t="shared" ref="M3670" si="6073">AVERAGE(L3659:L3670)</f>
        <v>33.810000000000024</v>
      </c>
      <c r="N3670" s="6" t="s">
        <v>36</v>
      </c>
      <c r="O3670" s="5">
        <f t="shared" si="6003"/>
        <v>5419</v>
      </c>
      <c r="P3670" s="4">
        <f t="shared" si="6004"/>
        <v>0.76923076923076927</v>
      </c>
      <c r="Q3670" s="5">
        <f t="shared" si="6005"/>
        <v>26</v>
      </c>
      <c r="R3670" s="5">
        <f t="shared" si="6006"/>
        <v>5405.5</v>
      </c>
      <c r="S3670" s="4">
        <f t="shared" si="6007"/>
        <v>0.55555555555555558</v>
      </c>
      <c r="T3670" s="4">
        <f t="shared" si="6008"/>
        <v>0.55555555555555558</v>
      </c>
      <c r="U3670" s="5">
        <f t="shared" si="6009"/>
        <v>5413.0380000000005</v>
      </c>
      <c r="V3670" s="5">
        <f t="shared" si="6010"/>
        <v>5.9619999999995343</v>
      </c>
      <c r="X3670" s="5">
        <f t="shared" si="6011"/>
        <v>14</v>
      </c>
      <c r="Y3670" s="5">
        <f t="shared" si="6012"/>
        <v>7</v>
      </c>
      <c r="AA3670" s="5">
        <f t="shared" si="6013"/>
        <v>1</v>
      </c>
      <c r="AB3670" s="5">
        <f t="shared" si="6042"/>
        <v>0</v>
      </c>
      <c r="AC3670" s="5">
        <f t="shared" si="6014"/>
        <v>1</v>
      </c>
      <c r="AF3670" s="5">
        <f t="shared" si="6030"/>
        <v>15</v>
      </c>
      <c r="AG3670" s="5">
        <f t="shared" si="6031"/>
        <v>21.809999999999491</v>
      </c>
      <c r="AH3670" s="5">
        <f t="shared" si="6032"/>
        <v>9</v>
      </c>
      <c r="AI3670" s="5">
        <f t="shared" si="6033"/>
        <v>2.1900000000005093</v>
      </c>
      <c r="AJ3670" s="5"/>
      <c r="AK3670" s="5">
        <f t="shared" si="6034"/>
        <v>9</v>
      </c>
      <c r="AL3670" s="5">
        <f t="shared" si="6052"/>
        <v>25.799999999999997</v>
      </c>
      <c r="AM3670" s="5">
        <f t="shared" si="6035"/>
        <v>15</v>
      </c>
      <c r="AN3670" s="5">
        <f t="shared" si="6048"/>
        <v>49.590999999999987</v>
      </c>
      <c r="AO3670" s="5">
        <f t="shared" si="6049"/>
        <v>0</v>
      </c>
      <c r="AP3670" s="5">
        <f t="shared" si="6070"/>
        <v>4</v>
      </c>
      <c r="AQ3670" s="5">
        <f t="shared" si="5974"/>
        <v>5.2</v>
      </c>
      <c r="AR3670" s="5"/>
      <c r="AS3670" s="5">
        <f t="shared" si="6028"/>
        <v>21.809999999999491</v>
      </c>
      <c r="AT3670" s="5">
        <f t="shared" si="6048"/>
        <v>60.471999999999937</v>
      </c>
      <c r="AU3670" s="5">
        <f t="shared" si="6036"/>
        <v>2.1900000000005093</v>
      </c>
      <c r="AV3670" s="5">
        <f t="shared" si="6039"/>
        <v>-6.8099999999994907</v>
      </c>
      <c r="AW3670" s="5">
        <f t="shared" si="6037"/>
        <v>2</v>
      </c>
      <c r="AX3670" s="5">
        <f t="shared" si="5982"/>
        <v>47.900000000000013</v>
      </c>
      <c r="AZ3670" s="4">
        <f t="shared" si="5964"/>
        <v>0.55555555555555558</v>
      </c>
      <c r="BA3670" s="5">
        <f t="shared" si="5970"/>
        <v>0</v>
      </c>
      <c r="BB3670" s="4">
        <f t="shared" si="5965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6056"/>
        <v>14</v>
      </c>
      <c r="BW3670" s="5">
        <f t="shared" si="6057"/>
        <v>15</v>
      </c>
      <c r="BX3670" s="5">
        <f t="shared" si="6058"/>
        <v>-9</v>
      </c>
      <c r="BY3670" s="5" t="str">
        <f t="shared" si="6060"/>
        <v/>
      </c>
      <c r="BZ3670" s="5" t="str">
        <f t="shared" si="6071"/>
        <v/>
      </c>
      <c r="CB3670" s="5">
        <f t="shared" si="6061"/>
        <v>15</v>
      </c>
      <c r="CC3670" s="5">
        <f t="shared" si="6062"/>
        <v>9</v>
      </c>
      <c r="CD3670" s="5">
        <f t="shared" si="6072"/>
        <v>14</v>
      </c>
      <c r="CE3670" s="5">
        <f t="shared" si="6064"/>
        <v>-7</v>
      </c>
      <c r="CF3670" s="5"/>
      <c r="CG3670" s="5">
        <f t="shared" si="6065"/>
        <v>-50</v>
      </c>
      <c r="CH3670" s="5">
        <f t="shared" si="6068"/>
        <v>7</v>
      </c>
      <c r="CI3670" s="5">
        <f t="shared" si="6066"/>
        <v>-86</v>
      </c>
    </row>
    <row r="3671" spans="1:87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5">
        <f t="shared" si="6024"/>
        <v>46.049999999999272</v>
      </c>
      <c r="K3671" s="5">
        <f t="shared" si="6046"/>
        <v>71.679166666666632</v>
      </c>
      <c r="L3671" s="5">
        <f t="shared" si="6026"/>
        <v>19.589999999999236</v>
      </c>
      <c r="M3671" s="5">
        <f t="shared" ref="M3671" si="6074">AVERAGE(L3660:L3671)</f>
        <v>32.94249999999996</v>
      </c>
      <c r="N3671" s="6" t="s">
        <v>37</v>
      </c>
      <c r="O3671" s="5">
        <f t="shared" si="6003"/>
        <v>5433.7999999999993</v>
      </c>
      <c r="P3671" s="4">
        <f t="shared" si="6004"/>
        <v>1</v>
      </c>
      <c r="Q3671" s="5">
        <f t="shared" si="6005"/>
        <v>34.799999999999272</v>
      </c>
      <c r="R3671" s="5">
        <f t="shared" si="6006"/>
        <v>5407.7</v>
      </c>
      <c r="S3671" s="4">
        <f t="shared" si="6007"/>
        <v>0.96666666666664647</v>
      </c>
      <c r="T3671" s="4">
        <f t="shared" si="6008"/>
        <v>0.96666666666664647</v>
      </c>
      <c r="U3671" s="5">
        <f t="shared" si="6009"/>
        <v>5416.598</v>
      </c>
      <c r="V3671" s="5">
        <f t="shared" si="6010"/>
        <v>17.201999999999316</v>
      </c>
      <c r="X3671" s="5">
        <f t="shared" si="6011"/>
        <v>30.289999999999054</v>
      </c>
      <c r="Y3671" s="5">
        <f t="shared" si="6012"/>
        <v>6.8599999999996726</v>
      </c>
      <c r="AA3671" s="5">
        <f t="shared" si="6013"/>
        <v>1</v>
      </c>
      <c r="AB3671" s="5">
        <f t="shared" si="6042"/>
        <v>0</v>
      </c>
      <c r="AC3671" s="5">
        <f t="shared" si="6014"/>
        <v>1</v>
      </c>
      <c r="AF3671" s="5">
        <f t="shared" si="6030"/>
        <v>35.229999999999563</v>
      </c>
      <c r="AG3671" s="5">
        <f t="shared" si="6031"/>
        <v>25.739999999999782</v>
      </c>
      <c r="AH3671" s="5">
        <f t="shared" si="6032"/>
        <v>10.819999999999709</v>
      </c>
      <c r="AI3671" s="5">
        <f t="shared" si="6033"/>
        <v>20.309999999999491</v>
      </c>
      <c r="AJ3671" s="5"/>
      <c r="AK3671" s="5">
        <f t="shared" si="6034"/>
        <v>10.819999999999709</v>
      </c>
      <c r="AL3671" s="5">
        <f t="shared" si="6052"/>
        <v>25.799999999999997</v>
      </c>
      <c r="AM3671" s="5">
        <f t="shared" si="6035"/>
        <v>35.229999999999563</v>
      </c>
      <c r="AN3671" s="5">
        <f t="shared" si="6048"/>
        <v>47.313999999999943</v>
      </c>
      <c r="AO3671" s="5">
        <f t="shared" si="6049"/>
        <v>0</v>
      </c>
      <c r="AP3671" s="5">
        <f t="shared" si="6070"/>
        <v>3</v>
      </c>
      <c r="AQ3671" s="5">
        <f t="shared" si="5974"/>
        <v>4.9000000000000004</v>
      </c>
      <c r="AR3671" s="5"/>
      <c r="AS3671" s="5">
        <f t="shared" si="6028"/>
        <v>25.739999999999782</v>
      </c>
      <c r="AT3671" s="5">
        <f t="shared" si="6048"/>
        <v>44.746999999999936</v>
      </c>
      <c r="AU3671" s="5">
        <f t="shared" si="6036"/>
        <v>20.309999999999491</v>
      </c>
      <c r="AV3671" s="5">
        <f t="shared" si="6039"/>
        <v>9.4899999999997817</v>
      </c>
      <c r="AW3671" s="5">
        <f t="shared" si="6037"/>
        <v>3</v>
      </c>
      <c r="AX3671" s="5">
        <f t="shared" si="5982"/>
        <v>47.900000000000013</v>
      </c>
      <c r="AZ3671" s="4">
        <f t="shared" ref="AZ3671:AZ3726" si="6075">T3671</f>
        <v>0.96666666666664647</v>
      </c>
      <c r="BA3671" s="5">
        <f t="shared" si="5970"/>
        <v>0</v>
      </c>
      <c r="BB3671" s="4">
        <f t="shared" ref="BB3671:BB3726" si="6076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6056"/>
        <v>30.289999999999054</v>
      </c>
      <c r="BW3671" s="5">
        <f t="shared" si="6057"/>
        <v>35.229999999999563</v>
      </c>
      <c r="BX3671" s="5">
        <f t="shared" si="6058"/>
        <v>-10.819999999999709</v>
      </c>
      <c r="BY3671" s="5" t="str">
        <f t="shared" si="6060"/>
        <v/>
      </c>
      <c r="BZ3671" s="5" t="str">
        <f t="shared" si="6071"/>
        <v/>
      </c>
      <c r="CB3671" s="5">
        <f t="shared" si="6061"/>
        <v>35.229999999999563</v>
      </c>
      <c r="CC3671" s="5">
        <f t="shared" si="6062"/>
        <v>10.819999999999709</v>
      </c>
      <c r="CD3671" s="5">
        <f t="shared" si="6072"/>
        <v>30.289999999999054</v>
      </c>
      <c r="CE3671" s="5">
        <f t="shared" si="6064"/>
        <v>-6.8599999999996726</v>
      </c>
      <c r="CF3671" s="5"/>
      <c r="CG3671" s="5">
        <f t="shared" si="6065"/>
        <v>-50</v>
      </c>
      <c r="CH3671" s="5">
        <f t="shared" si="6068"/>
        <v>6.8599999999996726</v>
      </c>
      <c r="CI3671" s="5">
        <f t="shared" si="6066"/>
        <v>-69.710000000000946</v>
      </c>
    </row>
    <row r="3672" spans="1:87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5">
        <f t="shared" si="6024"/>
        <v>107.53999999999905</v>
      </c>
      <c r="K3672" s="5">
        <f t="shared" si="6046"/>
        <v>74.404166666666541</v>
      </c>
      <c r="L3672" s="5">
        <f t="shared" si="6026"/>
        <v>42.369999999999891</v>
      </c>
      <c r="M3672" s="5">
        <f t="shared" ref="M3672" si="6077">AVERAGE(L3661:L3672)</f>
        <v>34.234166666666624</v>
      </c>
      <c r="N3672" s="6" t="s">
        <v>37</v>
      </c>
      <c r="O3672" s="5">
        <f t="shared" si="6003"/>
        <v>5394.7</v>
      </c>
      <c r="P3672" s="4">
        <f t="shared" si="6004"/>
        <v>0</v>
      </c>
      <c r="Q3672" s="5">
        <f t="shared" si="6005"/>
        <v>39.099999999999454</v>
      </c>
      <c r="R3672" s="5">
        <f t="shared" si="6006"/>
        <v>5404.4749999999995</v>
      </c>
      <c r="S3672" s="4">
        <f t="shared" si="6007"/>
        <v>0</v>
      </c>
      <c r="T3672" s="4">
        <f t="shared" si="6008"/>
        <v>0</v>
      </c>
      <c r="U3672" s="5">
        <f t="shared" si="6009"/>
        <v>5410.5379999999996</v>
      </c>
      <c r="V3672" s="5">
        <f t="shared" si="6010"/>
        <v>-15.837999999999738</v>
      </c>
      <c r="X3672" s="5">
        <f t="shared" si="6011"/>
        <v>-73.180000000000291</v>
      </c>
      <c r="Y3672" s="5">
        <f t="shared" si="6012"/>
        <v>-28.280000000000655</v>
      </c>
      <c r="AA3672" s="5">
        <f t="shared" si="6013"/>
        <v>0</v>
      </c>
      <c r="AB3672" s="5">
        <f t="shared" si="6042"/>
        <v>1</v>
      </c>
      <c r="AC3672" s="5">
        <f t="shared" si="6014"/>
        <v>1</v>
      </c>
      <c r="AF3672" s="5">
        <f t="shared" si="6030"/>
        <v>1.8500000000003638</v>
      </c>
      <c r="AG3672" s="5">
        <f t="shared" si="6031"/>
        <v>-3.9599999999991269</v>
      </c>
      <c r="AH3672" s="5">
        <f t="shared" si="6032"/>
        <v>101.72999999999956</v>
      </c>
      <c r="AI3672" s="5">
        <f t="shared" si="6033"/>
        <v>107.53999999999905</v>
      </c>
      <c r="AJ3672" s="5"/>
      <c r="AK3672" s="5">
        <f t="shared" si="6034"/>
        <v>1.8500000000003638</v>
      </c>
      <c r="AL3672" s="5">
        <f t="shared" si="6052"/>
        <v>25.799999999999997</v>
      </c>
      <c r="AM3672" s="5">
        <f t="shared" si="6035"/>
        <v>101.72999999999956</v>
      </c>
      <c r="AN3672" s="5">
        <f t="shared" si="6048"/>
        <v>52.2869999999999</v>
      </c>
      <c r="AO3672" s="5">
        <f t="shared" si="6049"/>
        <v>1</v>
      </c>
      <c r="AP3672" s="5">
        <f t="shared" si="6070"/>
        <v>4</v>
      </c>
      <c r="AQ3672" s="5">
        <f t="shared" si="5974"/>
        <v>4.7</v>
      </c>
      <c r="AR3672" s="5"/>
      <c r="AS3672" s="5">
        <f t="shared" si="6028"/>
        <v>107.53999999999905</v>
      </c>
      <c r="AT3672" s="5">
        <f t="shared" si="6048"/>
        <v>51.300999999999839</v>
      </c>
      <c r="AU3672" s="5">
        <f t="shared" si="6036"/>
        <v>-3.9599999999991269</v>
      </c>
      <c r="AV3672" s="5">
        <f t="shared" si="6039"/>
        <v>5.8099999999994907</v>
      </c>
      <c r="AW3672" s="5">
        <f t="shared" si="6037"/>
        <v>4</v>
      </c>
      <c r="AX3672" s="5">
        <f t="shared" si="5982"/>
        <v>47.900000000000013</v>
      </c>
      <c r="AZ3672" s="4">
        <f t="shared" si="6075"/>
        <v>0</v>
      </c>
      <c r="BA3672" s="5">
        <f t="shared" si="5970"/>
        <v>-39.099999999999454</v>
      </c>
      <c r="BB3672" s="4">
        <f t="shared" si="6076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6056"/>
        <v>-73.180000000000291</v>
      </c>
      <c r="BW3672" s="5">
        <f t="shared" si="6057"/>
        <v>1.8500000000003638</v>
      </c>
      <c r="BX3672" s="5">
        <f t="shared" si="6058"/>
        <v>-101.72999999999956</v>
      </c>
      <c r="BY3672" s="5">
        <f t="shared" si="6060"/>
        <v>23.180000000000291</v>
      </c>
      <c r="BZ3672" s="5" t="str">
        <f t="shared" si="6071"/>
        <v/>
      </c>
      <c r="CB3672" s="5">
        <f t="shared" si="6061"/>
        <v>1.8500000000003638</v>
      </c>
      <c r="CC3672" s="5">
        <f t="shared" si="6062"/>
        <v>101.72999999999956</v>
      </c>
      <c r="CD3672" s="5">
        <f t="shared" si="6072"/>
        <v>-50</v>
      </c>
      <c r="CE3672" s="5">
        <f t="shared" si="6064"/>
        <v>28.280000000000655</v>
      </c>
      <c r="CF3672" s="5"/>
      <c r="CG3672" s="5">
        <f t="shared" si="6065"/>
        <v>-50</v>
      </c>
      <c r="CH3672" s="5">
        <f t="shared" si="6068"/>
        <v>-28.280000000000655</v>
      </c>
      <c r="CI3672" s="5">
        <f t="shared" si="6066"/>
        <v>-150</v>
      </c>
    </row>
    <row r="3673" spans="1:87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5">
        <f t="shared" si="6024"/>
        <v>52.769999999998618</v>
      </c>
      <c r="K3673" s="5">
        <f t="shared" si="6046"/>
        <v>63.552499999999782</v>
      </c>
      <c r="L3673" s="5">
        <f t="shared" si="6026"/>
        <v>28.759999999999309</v>
      </c>
      <c r="M3673" s="5">
        <f t="shared" ref="M3673" si="6078">AVERAGE(L3662:L3673)</f>
        <v>33.059999999999867</v>
      </c>
      <c r="N3673" s="6" t="s">
        <v>36</v>
      </c>
      <c r="O3673" s="5">
        <f t="shared" si="6003"/>
        <v>5384.3000000000011</v>
      </c>
      <c r="P3673" s="4">
        <f t="shared" si="6004"/>
        <v>0</v>
      </c>
      <c r="Q3673" s="5">
        <f t="shared" si="6005"/>
        <v>49.499999999998181</v>
      </c>
      <c r="R3673" s="5">
        <f t="shared" si="6006"/>
        <v>5396.6750000000011</v>
      </c>
      <c r="S3673" s="4">
        <f t="shared" si="6007"/>
        <v>0</v>
      </c>
      <c r="T3673" s="4">
        <f t="shared" si="6008"/>
        <v>0</v>
      </c>
      <c r="U3673" s="5">
        <f t="shared" si="6009"/>
        <v>5407.598</v>
      </c>
      <c r="V3673" s="5">
        <f t="shared" si="6010"/>
        <v>-23.297999999998865</v>
      </c>
      <c r="X3673" s="5">
        <f t="shared" si="6011"/>
        <v>-11.819999999999709</v>
      </c>
      <c r="Y3673" s="5">
        <f t="shared" si="6012"/>
        <v>3.2100000000000364</v>
      </c>
      <c r="AA3673" s="5">
        <f t="shared" si="6013"/>
        <v>0</v>
      </c>
      <c r="AB3673" s="5">
        <f t="shared" si="6042"/>
        <v>0</v>
      </c>
      <c r="AC3673" s="5">
        <f t="shared" si="6014"/>
        <v>0</v>
      </c>
      <c r="AF3673" s="5">
        <f t="shared" si="6030"/>
        <v>19.859999999998763</v>
      </c>
      <c r="AG3673" s="5">
        <f t="shared" si="6031"/>
        <v>20.569999999999709</v>
      </c>
      <c r="AH3673" s="5">
        <f t="shared" si="6032"/>
        <v>32.909999999999854</v>
      </c>
      <c r="AI3673" s="5">
        <f t="shared" si="6033"/>
        <v>32.199999999998909</v>
      </c>
      <c r="AJ3673" s="5"/>
      <c r="AK3673" s="5">
        <f t="shared" si="6034"/>
        <v>19.859999999998763</v>
      </c>
      <c r="AL3673" s="5">
        <f t="shared" si="6052"/>
        <v>25.799999999999997</v>
      </c>
      <c r="AM3673" s="5">
        <f t="shared" si="6035"/>
        <v>32.909999999999854</v>
      </c>
      <c r="AN3673" s="5">
        <f>AVERAGE(AM3664:AM3673)</f>
        <v>53.577999999999882</v>
      </c>
      <c r="AO3673" s="5">
        <f t="shared" si="6049"/>
        <v>0</v>
      </c>
      <c r="AP3673" s="5">
        <f t="shared" si="6070"/>
        <v>4</v>
      </c>
      <c r="AQ3673" s="5">
        <f t="shared" si="5974"/>
        <v>4.5</v>
      </c>
      <c r="AR3673" s="5"/>
      <c r="AS3673" s="5">
        <f t="shared" si="6028"/>
        <v>32.199999999998909</v>
      </c>
      <c r="AT3673" s="5">
        <f>AVERAGE(AS3664:AS3673)</f>
        <v>52.320999999999728</v>
      </c>
      <c r="AU3673" s="5">
        <f t="shared" si="6036"/>
        <v>20.569999999999709</v>
      </c>
      <c r="AV3673" s="5">
        <f t="shared" si="6039"/>
        <v>-0.71000000000094587</v>
      </c>
      <c r="AW3673" s="5">
        <f t="shared" si="6037"/>
        <v>5</v>
      </c>
      <c r="AX3673" s="5">
        <f t="shared" si="5982"/>
        <v>47.900000000000013</v>
      </c>
      <c r="AZ3673" s="4">
        <f t="shared" si="6075"/>
        <v>0</v>
      </c>
      <c r="BA3673" s="5">
        <f t="shared" si="5970"/>
        <v>0</v>
      </c>
      <c r="BB3673" s="4">
        <f t="shared" si="6076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6056"/>
        <v>-11.819999999999709</v>
      </c>
      <c r="BW3673" s="5">
        <f t="shared" si="6057"/>
        <v>19.859999999998763</v>
      </c>
      <c r="BX3673" s="5">
        <f t="shared" si="6058"/>
        <v>-32.909999999999854</v>
      </c>
      <c r="BY3673" s="5" t="str">
        <f t="shared" si="6060"/>
        <v/>
      </c>
      <c r="BZ3673" s="5" t="str">
        <f t="shared" si="6071"/>
        <v/>
      </c>
      <c r="CB3673" s="5">
        <f t="shared" si="6061"/>
        <v>19.859999999998763</v>
      </c>
      <c r="CC3673" s="5">
        <f t="shared" si="6062"/>
        <v>32.909999999999854</v>
      </c>
      <c r="CD3673" s="5">
        <f t="shared" si="6072"/>
        <v>-11.819999999999709</v>
      </c>
      <c r="CE3673" s="5">
        <f t="shared" si="6064"/>
        <v>-3.2100000000000364</v>
      </c>
      <c r="CF3673" s="5"/>
      <c r="CG3673" s="5">
        <f t="shared" si="6065"/>
        <v>-50</v>
      </c>
      <c r="CH3673" s="5">
        <f t="shared" si="6068"/>
        <v>3.2100000000000364</v>
      </c>
      <c r="CI3673" s="5">
        <f t="shared" si="6066"/>
        <v>-111.81999999999971</v>
      </c>
    </row>
    <row r="3674" spans="1:87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5">
        <f t="shared" si="6024"/>
        <v>115.47999999999956</v>
      </c>
      <c r="K3674" s="5">
        <f t="shared" si="6046"/>
        <v>68.259166666666417</v>
      </c>
      <c r="L3674" s="5">
        <f t="shared" si="6026"/>
        <v>48.929999999999382</v>
      </c>
      <c r="M3674" s="5">
        <f t="shared" ref="M3674" si="6079">AVERAGE(L3663:L3674)</f>
        <v>35.554166666666482</v>
      </c>
      <c r="N3674" s="6" t="s">
        <v>36</v>
      </c>
      <c r="O3674" s="5">
        <f t="shared" si="6003"/>
        <v>5369.5900000000011</v>
      </c>
      <c r="P3674" s="4">
        <f t="shared" si="6004"/>
        <v>0</v>
      </c>
      <c r="Q3674" s="5">
        <f t="shared" si="6005"/>
        <v>64.209999999998217</v>
      </c>
      <c r="R3674" s="5">
        <f t="shared" si="6006"/>
        <v>5385.6425000000008</v>
      </c>
      <c r="S3674" s="4">
        <f t="shared" si="6007"/>
        <v>0</v>
      </c>
      <c r="T3674" s="4">
        <f t="shared" si="6008"/>
        <v>0</v>
      </c>
      <c r="U3674" s="5">
        <f t="shared" si="6009"/>
        <v>5400.2780000000002</v>
      </c>
      <c r="V3674" s="5">
        <f t="shared" si="6010"/>
        <v>-30.687999999999192</v>
      </c>
      <c r="X3674" s="5">
        <f t="shared" si="6011"/>
        <v>-7.6199999999989814</v>
      </c>
      <c r="Y3674" s="5">
        <f t="shared" si="6012"/>
        <v>-6.1700000000000728</v>
      </c>
      <c r="AA3674" s="5">
        <f t="shared" si="6013"/>
        <v>0</v>
      </c>
      <c r="AB3674" s="5">
        <f t="shared" si="6042"/>
        <v>1</v>
      </c>
      <c r="AC3674" s="5">
        <f t="shared" si="6014"/>
        <v>1</v>
      </c>
      <c r="AF3674" s="5">
        <f t="shared" si="6030"/>
        <v>24.079999999999927</v>
      </c>
      <c r="AG3674" s="5">
        <f t="shared" si="6031"/>
        <v>5.8699999999989814</v>
      </c>
      <c r="AH3674" s="5">
        <f t="shared" si="6032"/>
        <v>91.399999999999636</v>
      </c>
      <c r="AI3674" s="5">
        <f t="shared" si="6033"/>
        <v>109.61000000000058</v>
      </c>
      <c r="AJ3674" s="5"/>
      <c r="AK3674" s="5">
        <f t="shared" si="6034"/>
        <v>24.079999999999927</v>
      </c>
      <c r="AL3674" s="5">
        <f t="shared" si="6052"/>
        <v>25.799999999999997</v>
      </c>
      <c r="AM3674" s="5">
        <f t="shared" ref="AM3674:AM3722" si="6080">MAX(AF3674,AH3674)</f>
        <v>91.399999999999636</v>
      </c>
      <c r="AN3674" s="5">
        <f t="shared" ref="AN3674:AN3722" si="6081">AVERAGE(AM3665:AM3674)</f>
        <v>58.317999999999849</v>
      </c>
      <c r="AO3674" s="5">
        <f t="shared" si="6049"/>
        <v>1</v>
      </c>
      <c r="AP3674" s="5">
        <f t="shared" si="6070"/>
        <v>5</v>
      </c>
      <c r="AQ3674" s="5">
        <f t="shared" si="5974"/>
        <v>4.5</v>
      </c>
      <c r="AR3674" s="5"/>
      <c r="AS3674" s="5">
        <f t="shared" si="6028"/>
        <v>109.61000000000058</v>
      </c>
      <c r="AT3674" s="5">
        <f t="shared" ref="AT3674:AT3722" si="6082">AVERAGE(AS3665:AS3674)</f>
        <v>60.081999999999788</v>
      </c>
      <c r="AU3674" s="5">
        <f t="shared" si="6036"/>
        <v>5.8699999999989814</v>
      </c>
      <c r="AV3674" s="5">
        <f t="shared" si="6039"/>
        <v>18.210000000000946</v>
      </c>
      <c r="AW3674" s="5">
        <f t="shared" si="6037"/>
        <v>6</v>
      </c>
      <c r="AX3674" s="5">
        <f t="shared" si="5982"/>
        <v>37.100000000000016</v>
      </c>
      <c r="AZ3674" s="4">
        <f t="shared" si="6075"/>
        <v>0</v>
      </c>
      <c r="BA3674" s="5">
        <f t="shared" si="5970"/>
        <v>0</v>
      </c>
      <c r="BB3674" s="4">
        <f t="shared" si="6076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6056"/>
        <v>-7.6199999999989814</v>
      </c>
      <c r="BW3674" s="5">
        <f t="shared" si="6057"/>
        <v>24.079999999999927</v>
      </c>
      <c r="BX3674" s="5">
        <f t="shared" si="6058"/>
        <v>-91.399999999999636</v>
      </c>
      <c r="BY3674" s="5">
        <f t="shared" si="6060"/>
        <v>-42.380000000001019</v>
      </c>
      <c r="BZ3674" s="5" t="str">
        <f t="shared" si="6071"/>
        <v/>
      </c>
      <c r="CB3674" s="5">
        <f t="shared" si="6061"/>
        <v>24.079999999999927</v>
      </c>
      <c r="CC3674" s="5">
        <f t="shared" si="6062"/>
        <v>91.399999999999636</v>
      </c>
      <c r="CD3674" s="5">
        <f t="shared" si="6072"/>
        <v>-50</v>
      </c>
      <c r="CE3674" s="5">
        <f t="shared" si="6064"/>
        <v>6.1700000000000728</v>
      </c>
      <c r="CF3674" s="5"/>
      <c r="CG3674" s="5">
        <f t="shared" si="6065"/>
        <v>-50</v>
      </c>
      <c r="CH3674" s="5">
        <f t="shared" si="6068"/>
        <v>-6.1700000000000728</v>
      </c>
      <c r="CI3674" s="5">
        <f t="shared" si="6066"/>
        <v>-150</v>
      </c>
    </row>
    <row r="3675" spans="1:87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5">
        <f t="shared" si="6024"/>
        <v>53.079999999999927</v>
      </c>
      <c r="K3675" s="5">
        <f t="shared" si="6046"/>
        <v>69.432499999999735</v>
      </c>
      <c r="L3675" s="5">
        <f t="shared" si="6026"/>
        <v>33.759999999999309</v>
      </c>
      <c r="M3675" s="5">
        <f t="shared" ref="M3675" si="6083">AVERAGE(L3664:L3675)</f>
        <v>36.867499999999758</v>
      </c>
      <c r="N3675" s="6" t="s">
        <v>36</v>
      </c>
      <c r="O3675" s="5">
        <f t="shared" si="6003"/>
        <v>5373.9299999999994</v>
      </c>
      <c r="P3675" s="4">
        <f t="shared" si="6004"/>
        <v>6.7590717956680382E-2</v>
      </c>
      <c r="Q3675" s="5">
        <f t="shared" si="6005"/>
        <v>64.209999999998217</v>
      </c>
      <c r="R3675" s="5">
        <f t="shared" si="6006"/>
        <v>5385.6425000000008</v>
      </c>
      <c r="S3675" s="4">
        <f t="shared" si="6007"/>
        <v>6.7590717956680382E-2</v>
      </c>
      <c r="T3675" s="4">
        <f t="shared" si="6008"/>
        <v>6.7590717956680382E-2</v>
      </c>
      <c r="U3675" s="5">
        <f t="shared" si="6009"/>
        <v>5391.264000000001</v>
      </c>
      <c r="V3675" s="5">
        <f t="shared" si="6010"/>
        <v>-17.334000000001652</v>
      </c>
      <c r="X3675" s="5">
        <f t="shared" si="6011"/>
        <v>-1.9899999999997817</v>
      </c>
      <c r="Y3675" s="5">
        <f t="shared" si="6012"/>
        <v>-15.630000000000109</v>
      </c>
      <c r="AA3675" s="5">
        <f t="shared" si="6013"/>
        <v>0</v>
      </c>
      <c r="AB3675" s="5">
        <f t="shared" si="6042"/>
        <v>1</v>
      </c>
      <c r="AC3675" s="5">
        <f t="shared" si="6014"/>
        <v>1</v>
      </c>
      <c r="AF3675" s="5">
        <f t="shared" si="6030"/>
        <v>39.880000000001019</v>
      </c>
      <c r="AG3675" s="5">
        <f t="shared" si="6031"/>
        <v>12.979999999999563</v>
      </c>
      <c r="AH3675" s="5">
        <f t="shared" si="6032"/>
        <v>13.199999999998909</v>
      </c>
      <c r="AI3675" s="5">
        <f t="shared" si="6033"/>
        <v>40.100000000000364</v>
      </c>
      <c r="AJ3675" s="5"/>
      <c r="AK3675" s="5">
        <f t="shared" si="6034"/>
        <v>13.199999999998909</v>
      </c>
      <c r="AL3675" s="5">
        <f t="shared" si="6052"/>
        <v>25.799999999999997</v>
      </c>
      <c r="AM3675" s="5">
        <f t="shared" si="6080"/>
        <v>39.880000000001019</v>
      </c>
      <c r="AN3675" s="5">
        <f t="shared" si="6081"/>
        <v>54.405999999999949</v>
      </c>
      <c r="AO3675" s="5">
        <f t="shared" si="6049"/>
        <v>0</v>
      </c>
      <c r="AP3675" s="5">
        <f t="shared" si="6070"/>
        <v>4</v>
      </c>
      <c r="AQ3675" s="5">
        <f t="shared" si="5974"/>
        <v>4.4000000000000004</v>
      </c>
      <c r="AR3675" s="5"/>
      <c r="AS3675" s="5">
        <f t="shared" si="6028"/>
        <v>40.100000000000364</v>
      </c>
      <c r="AT3675" s="5">
        <f t="shared" si="6082"/>
        <v>59.191999999999823</v>
      </c>
      <c r="AU3675" s="5">
        <f t="shared" si="6036"/>
        <v>12.979999999999563</v>
      </c>
      <c r="AV3675" s="5">
        <f t="shared" si="6039"/>
        <v>26.900000000001455</v>
      </c>
      <c r="AW3675" s="5">
        <f t="shared" si="6037"/>
        <v>2</v>
      </c>
      <c r="AX3675" s="5">
        <f t="shared" si="5982"/>
        <v>37.100000000000016</v>
      </c>
      <c r="AZ3675" s="4">
        <f t="shared" si="6075"/>
        <v>6.7590717956680382E-2</v>
      </c>
      <c r="BA3675" s="5">
        <f t="shared" ref="BA3675:BA3726" si="6084">IF(AZ3674&gt;0.9,O3675-O3674,0)</f>
        <v>0</v>
      </c>
      <c r="BB3675" s="4">
        <f t="shared" si="6076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6056"/>
        <v>-1.9899999999997817</v>
      </c>
      <c r="BW3675" s="5">
        <f t="shared" si="6057"/>
        <v>39.880000000001019</v>
      </c>
      <c r="BX3675" s="5">
        <f t="shared" si="6058"/>
        <v>-13.199999999998909</v>
      </c>
      <c r="BY3675" s="5" t="str">
        <f t="shared" si="6060"/>
        <v/>
      </c>
      <c r="BZ3675" s="5" t="str">
        <f t="shared" si="6071"/>
        <v/>
      </c>
      <c r="CB3675" s="5">
        <f t="shared" si="6061"/>
        <v>39.880000000001019</v>
      </c>
      <c r="CC3675" s="5">
        <f t="shared" si="6062"/>
        <v>13.199999999998909</v>
      </c>
      <c r="CD3675" s="5">
        <f t="shared" si="6072"/>
        <v>-1.9899999999997817</v>
      </c>
      <c r="CE3675" s="5">
        <f t="shared" si="6064"/>
        <v>15.630000000000109</v>
      </c>
      <c r="CF3675" s="5"/>
      <c r="CG3675" s="5">
        <f t="shared" si="6065"/>
        <v>-50</v>
      </c>
      <c r="CH3675" s="5">
        <f t="shared" si="6068"/>
        <v>-15.630000000000109</v>
      </c>
      <c r="CI3675" s="5">
        <f t="shared" si="6066"/>
        <v>-101.98999999999978</v>
      </c>
    </row>
    <row r="3676" spans="1:87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5">
        <f t="shared" si="6024"/>
        <v>121.59999999999854</v>
      </c>
      <c r="K3676" s="5">
        <f t="shared" si="6046"/>
        <v>75.732499999999618</v>
      </c>
      <c r="L3676" s="5">
        <f t="shared" si="6026"/>
        <v>29.779999999999745</v>
      </c>
      <c r="M3676" s="5">
        <f t="shared" ref="M3676" si="6085">AVERAGE(L3665:L3676)</f>
        <v>36.432499999999742</v>
      </c>
      <c r="N3676" s="6" t="s">
        <v>36</v>
      </c>
      <c r="O3676" s="5">
        <f t="shared" si="6003"/>
        <v>5384.25</v>
      </c>
      <c r="P3676" s="4">
        <f t="shared" si="6004"/>
        <v>0.58383114297091465</v>
      </c>
      <c r="Q3676" s="5">
        <f t="shared" si="6005"/>
        <v>25.109999999998763</v>
      </c>
      <c r="R3676" s="5">
        <f t="shared" si="6006"/>
        <v>5375.8675000000003</v>
      </c>
      <c r="S3676" s="4">
        <f t="shared" si="6007"/>
        <v>0.22831334683070165</v>
      </c>
      <c r="T3676" s="4">
        <f t="shared" si="6008"/>
        <v>0.22831334683070165</v>
      </c>
      <c r="U3676" s="5">
        <f t="shared" si="6009"/>
        <v>5381.3540000000003</v>
      </c>
      <c r="V3676" s="5">
        <f t="shared" si="6010"/>
        <v>2.8959999999997308</v>
      </c>
      <c r="X3676" s="5">
        <f t="shared" si="6011"/>
        <v>5.1199999999989814</v>
      </c>
      <c r="Y3676" s="5">
        <f t="shared" si="6012"/>
        <v>11.179999999999382</v>
      </c>
      <c r="AA3676" s="5">
        <f t="shared" si="6013"/>
        <v>1</v>
      </c>
      <c r="AB3676" s="5">
        <f t="shared" si="6042"/>
        <v>0</v>
      </c>
      <c r="AC3676" s="5">
        <f t="shared" si="6014"/>
        <v>1</v>
      </c>
      <c r="AF3676" s="5">
        <f t="shared" si="6030"/>
        <v>67.68999999999869</v>
      </c>
      <c r="AG3676" s="5">
        <f t="shared" si="6031"/>
        <v>98.909999999999854</v>
      </c>
      <c r="AH3676" s="5">
        <f t="shared" si="6032"/>
        <v>53.909999999999854</v>
      </c>
      <c r="AI3676" s="5">
        <f t="shared" si="6033"/>
        <v>22.68999999999869</v>
      </c>
      <c r="AJ3676" s="5"/>
      <c r="AK3676" s="5">
        <f t="shared" si="6034"/>
        <v>53.909999999999854</v>
      </c>
      <c r="AL3676" s="5">
        <f t="shared" si="6052"/>
        <v>35.09099999999998</v>
      </c>
      <c r="AM3676" s="5">
        <f t="shared" si="6080"/>
        <v>67.68999999999869</v>
      </c>
      <c r="AN3676" s="5">
        <f t="shared" si="6081"/>
        <v>54.974999999999817</v>
      </c>
      <c r="AO3676" s="5">
        <f t="shared" si="6049"/>
        <v>1</v>
      </c>
      <c r="AP3676" s="5">
        <f t="shared" si="6070"/>
        <v>4</v>
      </c>
      <c r="AQ3676" s="5">
        <f t="shared" si="5974"/>
        <v>4.3</v>
      </c>
      <c r="AR3676" s="5"/>
      <c r="AS3676" s="5">
        <f t="shared" si="6028"/>
        <v>98.909999999999854</v>
      </c>
      <c r="AT3676" s="5">
        <f t="shared" si="6082"/>
        <v>62.782999999999809</v>
      </c>
      <c r="AU3676" s="5">
        <f t="shared" si="6036"/>
        <v>22.68999999999869</v>
      </c>
      <c r="AV3676" s="5">
        <f t="shared" si="6039"/>
        <v>-31.220000000001164</v>
      </c>
      <c r="AW3676" s="5">
        <f t="shared" si="6037"/>
        <v>3</v>
      </c>
      <c r="AX3676" s="5">
        <f t="shared" si="5982"/>
        <v>30.600000000000009</v>
      </c>
      <c r="AZ3676" s="4">
        <f t="shared" si="6075"/>
        <v>0.22831334683070165</v>
      </c>
      <c r="BA3676" s="5">
        <f t="shared" si="6084"/>
        <v>0</v>
      </c>
      <c r="BB3676" s="4">
        <f t="shared" si="6076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6056"/>
        <v>5.1199999999989814</v>
      </c>
      <c r="BW3676" s="5">
        <f t="shared" si="6057"/>
        <v>67.68999999999869</v>
      </c>
      <c r="BX3676" s="5">
        <f t="shared" si="6058"/>
        <v>-53.909999999999854</v>
      </c>
      <c r="BY3676" s="5">
        <f t="shared" si="6060"/>
        <v>-55.119999999998981</v>
      </c>
      <c r="BZ3676" s="5">
        <f t="shared" si="6071"/>
        <v>-44.880000000001019</v>
      </c>
      <c r="CB3676" s="5">
        <f t="shared" si="6061"/>
        <v>67.68999999999869</v>
      </c>
      <c r="CC3676" s="5">
        <f t="shared" si="6062"/>
        <v>53.909999999999854</v>
      </c>
      <c r="CD3676" s="5">
        <f t="shared" si="6072"/>
        <v>-50</v>
      </c>
      <c r="CE3676" s="5">
        <f t="shared" si="6064"/>
        <v>-11.179999999999382</v>
      </c>
      <c r="CF3676" s="5"/>
      <c r="CG3676" s="5">
        <f t="shared" si="6065"/>
        <v>-50</v>
      </c>
      <c r="CH3676" s="5">
        <f t="shared" si="6068"/>
        <v>11.179999999999382</v>
      </c>
      <c r="CI3676" s="5">
        <f t="shared" si="6066"/>
        <v>-150</v>
      </c>
    </row>
    <row r="3677" spans="1:87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5">
        <f t="shared" si="6024"/>
        <v>43.700000000000728</v>
      </c>
      <c r="K3677" s="5">
        <f t="shared" si="6046"/>
        <v>72.290833333333012</v>
      </c>
      <c r="L3677" s="5">
        <f t="shared" si="6026"/>
        <v>21.400000000000546</v>
      </c>
      <c r="M3677" s="5">
        <f t="shared" ref="M3677" si="6086">AVERAGE(L3666:L3677)</f>
        <v>35.965833333333116</v>
      </c>
      <c r="N3677" s="6" t="s">
        <v>37</v>
      </c>
      <c r="O3677" s="5">
        <f t="shared" si="6003"/>
        <v>5399.96</v>
      </c>
      <c r="P3677" s="4">
        <f t="shared" si="6004"/>
        <v>1</v>
      </c>
      <c r="Q3677" s="5">
        <f t="shared" si="6005"/>
        <v>30.369999999998981</v>
      </c>
      <c r="R3677" s="5">
        <f t="shared" si="6006"/>
        <v>5377.1825000000008</v>
      </c>
      <c r="S3677" s="4">
        <f t="shared" si="6007"/>
        <v>0.47297928671546213</v>
      </c>
      <c r="T3677" s="4">
        <f t="shared" si="6008"/>
        <v>0.47297928671546213</v>
      </c>
      <c r="U3677" s="5">
        <f t="shared" si="6009"/>
        <v>5382.4060000000009</v>
      </c>
      <c r="V3677" s="5">
        <f t="shared" si="6010"/>
        <v>17.553999999999178</v>
      </c>
      <c r="X3677" s="5">
        <f t="shared" si="6011"/>
        <v>-1.7100000000009459</v>
      </c>
      <c r="Y3677" s="5">
        <f t="shared" si="6012"/>
        <v>-10.260000000000218</v>
      </c>
      <c r="AA3677" s="5">
        <f t="shared" si="6013"/>
        <v>0</v>
      </c>
      <c r="AB3677" s="5">
        <f t="shared" si="6042"/>
        <v>1</v>
      </c>
      <c r="AC3677" s="5">
        <f t="shared" si="6014"/>
        <v>1</v>
      </c>
      <c r="AF3677" s="5">
        <f t="shared" si="6030"/>
        <v>31.979999999999563</v>
      </c>
      <c r="AG3677" s="5">
        <f t="shared" si="6031"/>
        <v>43.700000000000728</v>
      </c>
      <c r="AH3677" s="5">
        <f t="shared" si="6032"/>
        <v>9.9700000000011642</v>
      </c>
      <c r="AI3677" s="5">
        <f t="shared" si="6033"/>
        <v>-1.75</v>
      </c>
      <c r="AJ3677" s="5"/>
      <c r="AK3677" s="5">
        <f t="shared" si="6034"/>
        <v>9.9700000000011642</v>
      </c>
      <c r="AL3677" s="5">
        <f t="shared" si="6052"/>
        <v>35.09099999999998</v>
      </c>
      <c r="AM3677" s="5">
        <f t="shared" si="6080"/>
        <v>31.979999999999563</v>
      </c>
      <c r="AN3677" s="5">
        <f t="shared" si="6081"/>
        <v>54.472999999999772</v>
      </c>
      <c r="AO3677" s="5">
        <f t="shared" si="6049"/>
        <v>0</v>
      </c>
      <c r="AP3677" s="5">
        <f t="shared" si="6070"/>
        <v>4</v>
      </c>
      <c r="AQ3677" s="5">
        <f t="shared" si="5974"/>
        <v>4.2</v>
      </c>
      <c r="AR3677" s="5"/>
      <c r="AS3677" s="5">
        <f t="shared" si="6028"/>
        <v>43.700000000000728</v>
      </c>
      <c r="AT3677" s="5">
        <f t="shared" si="6082"/>
        <v>61.852999999999881</v>
      </c>
      <c r="AU3677" s="5">
        <f t="shared" si="6036"/>
        <v>-1.75</v>
      </c>
      <c r="AV3677" s="5">
        <f t="shared" si="6039"/>
        <v>-11.720000000001164</v>
      </c>
      <c r="AW3677" s="5">
        <f t="shared" si="6037"/>
        <v>4</v>
      </c>
      <c r="AX3677" s="5">
        <f t="shared" si="5982"/>
        <v>30.600000000000009</v>
      </c>
      <c r="AZ3677" s="4">
        <f t="shared" si="6075"/>
        <v>0.47297928671546213</v>
      </c>
      <c r="BA3677" s="5">
        <f t="shared" si="6084"/>
        <v>0</v>
      </c>
      <c r="BB3677" s="4">
        <f t="shared" si="6076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6056"/>
        <v>-1.7100000000009459</v>
      </c>
      <c r="BW3677" s="5">
        <f t="shared" si="6057"/>
        <v>31.979999999999563</v>
      </c>
      <c r="BX3677" s="5">
        <f t="shared" si="6058"/>
        <v>-9.9700000000011642</v>
      </c>
      <c r="BY3677" s="5" t="str">
        <f t="shared" si="6060"/>
        <v/>
      </c>
      <c r="BZ3677" s="5" t="str">
        <f t="shared" si="6071"/>
        <v/>
      </c>
      <c r="CB3677" s="5">
        <f t="shared" si="6061"/>
        <v>31.979999999999563</v>
      </c>
      <c r="CC3677" s="5">
        <f t="shared" si="6062"/>
        <v>9.9700000000011642</v>
      </c>
      <c r="CD3677" s="5">
        <f t="shared" si="6072"/>
        <v>-1.7100000000009459</v>
      </c>
      <c r="CE3677" s="5">
        <f t="shared" si="6064"/>
        <v>10.260000000000218</v>
      </c>
      <c r="CF3677" s="5"/>
      <c r="CG3677" s="5">
        <f t="shared" si="6065"/>
        <v>-50</v>
      </c>
      <c r="CH3677" s="5">
        <f t="shared" si="6068"/>
        <v>-10.260000000000218</v>
      </c>
      <c r="CI3677" s="5">
        <f t="shared" si="6066"/>
        <v>-101.71000000000095</v>
      </c>
    </row>
    <row r="3678" spans="1:87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5">
        <f t="shared" si="6024"/>
        <v>93.219999999999345</v>
      </c>
      <c r="K3678" s="5">
        <f t="shared" si="6046"/>
        <v>74.475833333332957</v>
      </c>
      <c r="L3678" s="5">
        <f t="shared" si="6026"/>
        <v>51.579999999999927</v>
      </c>
      <c r="M3678" s="5">
        <f t="shared" ref="M3678" si="6087">AVERAGE(L3667:L3678)</f>
        <v>38.847499999999776</v>
      </c>
      <c r="N3678" s="6" t="s">
        <v>37</v>
      </c>
      <c r="O3678" s="5">
        <f t="shared" si="6003"/>
        <v>5440.96</v>
      </c>
      <c r="P3678" s="4">
        <f t="shared" si="6004"/>
        <v>1</v>
      </c>
      <c r="Q3678" s="5">
        <f t="shared" si="6005"/>
        <v>71.369999999998981</v>
      </c>
      <c r="R3678" s="5">
        <f t="shared" si="6006"/>
        <v>5387.4325000000008</v>
      </c>
      <c r="S3678" s="4">
        <f t="shared" si="6007"/>
        <v>1</v>
      </c>
      <c r="T3678" s="4">
        <f t="shared" si="6008"/>
        <v>1</v>
      </c>
      <c r="U3678" s="5">
        <f t="shared" si="6009"/>
        <v>5393.7379999999994</v>
      </c>
      <c r="V3678" s="5">
        <f t="shared" si="6010"/>
        <v>47.222000000000662</v>
      </c>
      <c r="X3678" s="5">
        <f t="shared" si="6011"/>
        <v>-14.909999999999854</v>
      </c>
      <c r="Y3678" s="5">
        <f t="shared" si="6012"/>
        <v>-2.7700000000004366</v>
      </c>
      <c r="AA3678" s="5">
        <f t="shared" si="6013"/>
        <v>0</v>
      </c>
      <c r="AB3678" s="5">
        <f t="shared" si="6042"/>
        <v>1</v>
      </c>
      <c r="AC3678" s="5">
        <f t="shared" si="6014"/>
        <v>1</v>
      </c>
      <c r="AF3678" s="5">
        <f t="shared" si="6030"/>
        <v>4.6399999999994179</v>
      </c>
      <c r="AG3678" s="5">
        <f t="shared" si="6031"/>
        <v>93.219999999999345</v>
      </c>
      <c r="AH3678" s="5">
        <f t="shared" si="6032"/>
        <v>25.8799999999992</v>
      </c>
      <c r="AI3678" s="5">
        <f t="shared" si="6033"/>
        <v>-62.700000000000728</v>
      </c>
      <c r="AJ3678" s="5"/>
      <c r="AK3678" s="5">
        <f t="shared" si="6034"/>
        <v>4.6399999999994179</v>
      </c>
      <c r="AL3678" s="5">
        <f t="shared" si="6052"/>
        <v>27.06299999999991</v>
      </c>
      <c r="AM3678" s="5">
        <f t="shared" si="6080"/>
        <v>25.8799999999992</v>
      </c>
      <c r="AN3678" s="5">
        <f t="shared" si="6081"/>
        <v>48.860999999999692</v>
      </c>
      <c r="AO3678" s="5">
        <f t="shared" si="6049"/>
        <v>0</v>
      </c>
      <c r="AP3678" s="5">
        <f t="shared" si="6070"/>
        <v>3</v>
      </c>
      <c r="AQ3678" s="5">
        <f t="shared" ref="AQ3678:AQ3708" si="6088">AVERAGE(AP3669:AP3678)</f>
        <v>4</v>
      </c>
      <c r="AR3678" s="5"/>
      <c r="AS3678" s="5">
        <f t="shared" si="6028"/>
        <v>93.219999999999345</v>
      </c>
      <c r="AT3678" s="5">
        <f t="shared" si="6082"/>
        <v>62.67499999999982</v>
      </c>
      <c r="AU3678" s="5">
        <f t="shared" si="6036"/>
        <v>-62.700000000000728</v>
      </c>
      <c r="AV3678" s="5">
        <f t="shared" si="6039"/>
        <v>-88.579999999999927</v>
      </c>
      <c r="AW3678" s="5">
        <f t="shared" si="6037"/>
        <v>5</v>
      </c>
      <c r="AX3678" s="5">
        <f t="shared" si="5982"/>
        <v>23.420999999998831</v>
      </c>
      <c r="AZ3678" s="4">
        <f t="shared" si="6075"/>
        <v>1</v>
      </c>
      <c r="BA3678" s="5">
        <f t="shared" si="6084"/>
        <v>0</v>
      </c>
      <c r="BB3678" s="4">
        <f t="shared" si="6076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6056"/>
        <v>-14.909999999999854</v>
      </c>
      <c r="BW3678" s="5">
        <f t="shared" si="6057"/>
        <v>4.6399999999994179</v>
      </c>
      <c r="BX3678" s="5">
        <f t="shared" si="6058"/>
        <v>-25.8799999999992</v>
      </c>
      <c r="BY3678" s="5" t="str">
        <f t="shared" si="6060"/>
        <v/>
      </c>
      <c r="BZ3678" s="5" t="str">
        <f t="shared" si="6071"/>
        <v/>
      </c>
      <c r="CB3678" s="5">
        <f t="shared" si="6061"/>
        <v>4.6399999999994179</v>
      </c>
      <c r="CC3678" s="5">
        <f t="shared" si="6062"/>
        <v>25.8799999999992</v>
      </c>
      <c r="CD3678" s="5">
        <f t="shared" si="6072"/>
        <v>-14.909999999999854</v>
      </c>
      <c r="CE3678" s="5">
        <f t="shared" si="6064"/>
        <v>2.7700000000004366</v>
      </c>
      <c r="CF3678" s="5"/>
      <c r="CG3678" s="5">
        <f t="shared" si="6065"/>
        <v>-50</v>
      </c>
      <c r="CH3678" s="5">
        <f t="shared" si="6068"/>
        <v>-2.7700000000004366</v>
      </c>
      <c r="CI3678" s="5">
        <f t="shared" si="6066"/>
        <v>-114.90999999999985</v>
      </c>
    </row>
    <row r="3679" spans="1:87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5">
        <f t="shared" si="6024"/>
        <v>63.739999999999782</v>
      </c>
      <c r="K3679" s="5">
        <f t="shared" si="6046"/>
        <v>74.620833333332939</v>
      </c>
      <c r="L3679" s="5">
        <f t="shared" si="6026"/>
        <v>33</v>
      </c>
      <c r="M3679" s="5">
        <f t="shared" ref="M3679" si="6089">AVERAGE(L3668:L3679)</f>
        <v>38.430833333333112</v>
      </c>
      <c r="N3679" s="6" t="s">
        <v>37</v>
      </c>
      <c r="O3679" s="5">
        <f t="shared" si="6003"/>
        <v>5446.24</v>
      </c>
      <c r="P3679" s="4">
        <f t="shared" si="6004"/>
        <v>1</v>
      </c>
      <c r="Q3679" s="5">
        <f t="shared" si="6005"/>
        <v>72.3100000000004</v>
      </c>
      <c r="R3679" s="5">
        <f t="shared" si="6006"/>
        <v>5392.0074999999997</v>
      </c>
      <c r="S3679" s="4">
        <f t="shared" si="6007"/>
        <v>1</v>
      </c>
      <c r="T3679" s="4">
        <f t="shared" si="6008"/>
        <v>1</v>
      </c>
      <c r="U3679" s="5">
        <f t="shared" si="6009"/>
        <v>5409.0679999999993</v>
      </c>
      <c r="V3679" s="5">
        <f t="shared" si="6010"/>
        <v>37.17200000000048</v>
      </c>
      <c r="X3679" s="5">
        <f t="shared" si="6011"/>
        <v>-8.2600000000002183</v>
      </c>
      <c r="Y3679" s="5">
        <f t="shared" si="6012"/>
        <v>-14</v>
      </c>
      <c r="AA3679" s="5">
        <f t="shared" si="6013"/>
        <v>0</v>
      </c>
      <c r="AB3679" s="5">
        <f t="shared" si="6042"/>
        <v>1</v>
      </c>
      <c r="AC3679" s="5">
        <f t="shared" si="6014"/>
        <v>1</v>
      </c>
      <c r="AF3679" s="5">
        <f t="shared" si="6030"/>
        <v>55.479999999999563</v>
      </c>
      <c r="AG3679" s="5">
        <f t="shared" si="6031"/>
        <v>46.979999999999563</v>
      </c>
      <c r="AH3679" s="5">
        <f t="shared" si="6032"/>
        <v>8.2600000000002183</v>
      </c>
      <c r="AI3679" s="5">
        <f t="shared" si="6033"/>
        <v>16.760000000000218</v>
      </c>
      <c r="AJ3679" s="5"/>
      <c r="AK3679" s="5">
        <f t="shared" si="6034"/>
        <v>8.2600000000002183</v>
      </c>
      <c r="AL3679" s="5">
        <f t="shared" si="6052"/>
        <v>27.06299999999991</v>
      </c>
      <c r="AM3679" s="5">
        <f t="shared" si="6080"/>
        <v>55.479999999999563</v>
      </c>
      <c r="AN3679" s="5">
        <f t="shared" si="6081"/>
        <v>49.717999999999662</v>
      </c>
      <c r="AO3679" s="5">
        <f t="shared" si="6049"/>
        <v>1</v>
      </c>
      <c r="AP3679" s="5">
        <f t="shared" si="6070"/>
        <v>4</v>
      </c>
      <c r="AQ3679" s="5">
        <f t="shared" si="6088"/>
        <v>3.9</v>
      </c>
      <c r="AR3679" s="5"/>
      <c r="AS3679" s="5">
        <f t="shared" si="6028"/>
        <v>46.979999999999563</v>
      </c>
      <c r="AT3679" s="5">
        <f t="shared" si="6082"/>
        <v>61.980999999999767</v>
      </c>
      <c r="AU3679" s="5">
        <f t="shared" si="6036"/>
        <v>16.760000000000218</v>
      </c>
      <c r="AV3679" s="5">
        <f t="shared" si="6039"/>
        <v>8.5</v>
      </c>
      <c r="AW3679" s="5">
        <f t="shared" si="6037"/>
        <v>6</v>
      </c>
      <c r="AX3679" s="5">
        <f t="shared" si="5982"/>
        <v>23.420999999998831</v>
      </c>
      <c r="AZ3679" s="4">
        <f t="shared" si="6075"/>
        <v>1</v>
      </c>
      <c r="BA3679" s="5">
        <f t="shared" si="6084"/>
        <v>5.2799999999997453</v>
      </c>
      <c r="BB3679" s="4">
        <f t="shared" si="6076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6056"/>
        <v>-8.2600000000002183</v>
      </c>
      <c r="BW3679" s="5">
        <f t="shared" si="6057"/>
        <v>55.479999999999563</v>
      </c>
      <c r="BX3679" s="5">
        <f t="shared" si="6058"/>
        <v>-8.2600000000002183</v>
      </c>
      <c r="BY3679" s="5" t="str">
        <f t="shared" si="6060"/>
        <v/>
      </c>
      <c r="BZ3679" s="5">
        <f t="shared" si="6071"/>
        <v>-58.260000000000218</v>
      </c>
      <c r="CB3679" s="5">
        <f t="shared" si="6061"/>
        <v>55.479999999999563</v>
      </c>
      <c r="CC3679" s="5">
        <f t="shared" si="6062"/>
        <v>8.2600000000002183</v>
      </c>
      <c r="CD3679" s="5">
        <f t="shared" si="6072"/>
        <v>-8.2600000000002183</v>
      </c>
      <c r="CE3679" s="5">
        <f t="shared" si="6064"/>
        <v>14</v>
      </c>
      <c r="CF3679" s="5"/>
      <c r="CG3679" s="5">
        <f t="shared" si="6065"/>
        <v>-50</v>
      </c>
      <c r="CH3679" s="5">
        <f t="shared" si="6068"/>
        <v>-14</v>
      </c>
      <c r="CI3679" s="5">
        <f t="shared" si="6066"/>
        <v>-108.26000000000022</v>
      </c>
    </row>
    <row r="3680" spans="1:87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5">
        <f t="shared" si="6024"/>
        <v>107.06000000000131</v>
      </c>
      <c r="K3680" s="5">
        <f t="shared" si="6046"/>
        <v>73.959166666666377</v>
      </c>
      <c r="L3680" s="5">
        <f t="shared" si="6026"/>
        <v>46.640000000000327</v>
      </c>
      <c r="M3680" s="5">
        <f t="shared" ref="M3680" si="6090">AVERAGE(L3669:L3680)</f>
        <v>34.900833333333139</v>
      </c>
      <c r="N3680" s="6" t="s">
        <v>37</v>
      </c>
      <c r="O3680" s="5">
        <f t="shared" si="6003"/>
        <v>5405.35</v>
      </c>
      <c r="P3680" s="4">
        <f t="shared" si="6004"/>
        <v>0.34037748023875525</v>
      </c>
      <c r="Q3680" s="5">
        <f t="shared" si="6005"/>
        <v>61.989999999999782</v>
      </c>
      <c r="R3680" s="5">
        <f t="shared" si="6006"/>
        <v>5399.7474999999995</v>
      </c>
      <c r="S3680" s="4">
        <f t="shared" si="6007"/>
        <v>0.46653620352250363</v>
      </c>
      <c r="T3680" s="4">
        <f t="shared" si="6008"/>
        <v>0.46653620352250363</v>
      </c>
      <c r="U3680" s="5">
        <f t="shared" si="6009"/>
        <v>5415.351999999999</v>
      </c>
      <c r="V3680" s="5">
        <f t="shared" si="6010"/>
        <v>-10.001999999998588</v>
      </c>
      <c r="X3680" s="5">
        <f t="shared" si="6011"/>
        <v>-70.479999999999563</v>
      </c>
      <c r="Y3680" s="5">
        <f t="shared" si="6012"/>
        <v>-24.950000000000728</v>
      </c>
      <c r="AA3680" s="5">
        <f t="shared" si="6013"/>
        <v>0</v>
      </c>
      <c r="AB3680" s="5">
        <f t="shared" si="6042"/>
        <v>1</v>
      </c>
      <c r="AC3680" s="5">
        <f t="shared" si="6014"/>
        <v>1</v>
      </c>
      <c r="AF3680" s="5">
        <f t="shared" si="6030"/>
        <v>1.6200000000008004</v>
      </c>
      <c r="AG3680" s="5">
        <f t="shared" si="6031"/>
        <v>5.7800000000006548</v>
      </c>
      <c r="AH3680" s="5">
        <f t="shared" si="6032"/>
        <v>105.44000000000051</v>
      </c>
      <c r="AI3680" s="5">
        <f t="shared" si="6033"/>
        <v>101.28000000000065</v>
      </c>
      <c r="AJ3680" s="5"/>
      <c r="AK3680" s="5">
        <f t="shared" si="6034"/>
        <v>1.6200000000008004</v>
      </c>
      <c r="AL3680" s="5">
        <f t="shared" si="6052"/>
        <v>27.06299999999991</v>
      </c>
      <c r="AM3680" s="5">
        <f t="shared" si="6080"/>
        <v>105.44000000000051</v>
      </c>
      <c r="AN3680" s="5">
        <f t="shared" si="6081"/>
        <v>58.761999999999716</v>
      </c>
      <c r="AO3680" s="5">
        <f t="shared" si="6049"/>
        <v>1</v>
      </c>
      <c r="AP3680" s="5">
        <f t="shared" si="6070"/>
        <v>5</v>
      </c>
      <c r="AQ3680" s="5">
        <f t="shared" si="6088"/>
        <v>4</v>
      </c>
      <c r="AR3680" s="5"/>
      <c r="AS3680" s="5">
        <f t="shared" si="6028"/>
        <v>101.28000000000065</v>
      </c>
      <c r="AT3680" s="5">
        <f t="shared" si="6082"/>
        <v>69.927999999999884</v>
      </c>
      <c r="AU3680" s="5">
        <f t="shared" si="6036"/>
        <v>5.7800000000006548</v>
      </c>
      <c r="AV3680" s="5">
        <f t="shared" si="6039"/>
        <v>-4.1599999999998545</v>
      </c>
      <c r="AW3680" s="5">
        <f t="shared" si="6037"/>
        <v>2</v>
      </c>
      <c r="AX3680" s="5">
        <f t="shared" si="5982"/>
        <v>23.420999999998831</v>
      </c>
      <c r="AZ3680" s="4">
        <f t="shared" si="6075"/>
        <v>0.46653620352250363</v>
      </c>
      <c r="BA3680" s="5">
        <f t="shared" si="6084"/>
        <v>-40.889999999999418</v>
      </c>
      <c r="BB3680" s="4">
        <f t="shared" si="6076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6056"/>
        <v>-70.479999999999563</v>
      </c>
      <c r="BW3680" s="5">
        <f t="shared" si="6057"/>
        <v>1.6200000000008004</v>
      </c>
      <c r="BX3680" s="5">
        <f t="shared" si="6058"/>
        <v>-105.44000000000051</v>
      </c>
      <c r="BY3680" s="5">
        <f t="shared" si="6060"/>
        <v>20.479999999999563</v>
      </c>
      <c r="BZ3680" s="5" t="str">
        <f t="shared" si="6071"/>
        <v/>
      </c>
      <c r="CB3680" s="5">
        <f t="shared" si="6061"/>
        <v>1.6200000000008004</v>
      </c>
      <c r="CC3680" s="5">
        <f t="shared" si="6062"/>
        <v>105.44000000000051</v>
      </c>
      <c r="CD3680" s="5">
        <f t="shared" si="6072"/>
        <v>-50</v>
      </c>
      <c r="CE3680" s="5">
        <f t="shared" si="6064"/>
        <v>24.950000000000728</v>
      </c>
      <c r="CF3680" s="5"/>
      <c r="CG3680" s="5">
        <f t="shared" si="6065"/>
        <v>-50</v>
      </c>
      <c r="CH3680" s="5">
        <f t="shared" si="6068"/>
        <v>-24.950000000000728</v>
      </c>
      <c r="CI3680" s="5">
        <f t="shared" si="6066"/>
        <v>-150</v>
      </c>
    </row>
    <row r="3681" spans="1:87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5">
        <f t="shared" si="6024"/>
        <v>49.1200000000008</v>
      </c>
      <c r="K3681" s="5">
        <f t="shared" si="6046"/>
        <v>73.113333333333074</v>
      </c>
      <c r="L3681" s="5">
        <f t="shared" si="6026"/>
        <v>23.009999999999309</v>
      </c>
      <c r="M3681" s="5">
        <f t="shared" ref="M3681" si="6091">AVERAGE(L3670:L3681)</f>
        <v>32.901666666666415</v>
      </c>
      <c r="N3681" s="6" t="s">
        <v>36</v>
      </c>
      <c r="O3681" s="5">
        <f t="shared" si="6003"/>
        <v>5419.74</v>
      </c>
      <c r="P3681" s="4">
        <f t="shared" si="6004"/>
        <v>0.42739844425237367</v>
      </c>
      <c r="Q3681" s="5">
        <f t="shared" si="6005"/>
        <v>46.279999999999745</v>
      </c>
      <c r="R3681" s="5">
        <f t="shared" si="6006"/>
        <v>5411.53</v>
      </c>
      <c r="S3681" s="4">
        <f t="shared" si="6007"/>
        <v>0.63352233439358518</v>
      </c>
      <c r="T3681" s="4">
        <f t="shared" si="6008"/>
        <v>0.65427266797129235</v>
      </c>
      <c r="U3681" s="5">
        <f t="shared" si="6009"/>
        <v>5422.45</v>
      </c>
      <c r="V3681" s="5">
        <f t="shared" si="6010"/>
        <v>-2.7100000000000364</v>
      </c>
      <c r="X3681" s="5">
        <f t="shared" si="6011"/>
        <v>-0.55999999999949068</v>
      </c>
      <c r="Y3681" s="5">
        <f t="shared" si="6012"/>
        <v>-11.199999999999818</v>
      </c>
      <c r="AA3681" s="5">
        <f t="shared" si="6013"/>
        <v>0</v>
      </c>
      <c r="AB3681" s="5">
        <f t="shared" si="6042"/>
        <v>1</v>
      </c>
      <c r="AC3681" s="5">
        <f t="shared" si="6014"/>
        <v>1</v>
      </c>
      <c r="AF3681" s="5">
        <f t="shared" si="6030"/>
        <v>9.9500000000007276</v>
      </c>
      <c r="AG3681" s="5">
        <f t="shared" si="6031"/>
        <v>27.670000000000073</v>
      </c>
      <c r="AH3681" s="5">
        <f t="shared" si="6032"/>
        <v>39.170000000000073</v>
      </c>
      <c r="AI3681" s="5">
        <f t="shared" si="6033"/>
        <v>21.450000000000728</v>
      </c>
      <c r="AJ3681" s="5"/>
      <c r="AK3681" s="5">
        <f t="shared" si="6034"/>
        <v>9.9500000000007276</v>
      </c>
      <c r="AL3681" s="5">
        <f t="shared" si="6052"/>
        <v>27.06299999999991</v>
      </c>
      <c r="AM3681" s="5">
        <f t="shared" si="6080"/>
        <v>39.170000000000073</v>
      </c>
      <c r="AN3681" s="5">
        <f t="shared" si="6081"/>
        <v>59.155999999999764</v>
      </c>
      <c r="AO3681" s="5">
        <f t="shared" si="6049"/>
        <v>0</v>
      </c>
      <c r="AP3681" s="5">
        <f t="shared" si="6070"/>
        <v>5</v>
      </c>
      <c r="AQ3681" s="5">
        <f t="shared" si="6088"/>
        <v>4.2</v>
      </c>
      <c r="AR3681" s="5"/>
      <c r="AS3681" s="5">
        <f t="shared" si="6028"/>
        <v>27.670000000000073</v>
      </c>
      <c r="AT3681" s="5">
        <f t="shared" si="6082"/>
        <v>70.12099999999991</v>
      </c>
      <c r="AU3681" s="5">
        <f t="shared" si="6036"/>
        <v>21.450000000000728</v>
      </c>
      <c r="AV3681" s="5">
        <f t="shared" si="6039"/>
        <v>-17.719999999999345</v>
      </c>
      <c r="AW3681" s="5">
        <f t="shared" si="6037"/>
        <v>3</v>
      </c>
      <c r="AX3681" s="5">
        <f t="shared" si="5982"/>
        <v>23.420999999998831</v>
      </c>
      <c r="AZ3681" s="4">
        <f t="shared" si="6075"/>
        <v>0.65427266797129235</v>
      </c>
      <c r="BA3681" s="5">
        <f t="shared" si="6084"/>
        <v>0</v>
      </c>
      <c r="BB3681" s="4">
        <f t="shared" si="6076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6056"/>
        <v>-0.55999999999949068</v>
      </c>
      <c r="BW3681" s="5">
        <f t="shared" si="6057"/>
        <v>9.9500000000007276</v>
      </c>
      <c r="BX3681" s="5">
        <f t="shared" si="6058"/>
        <v>-39.170000000000073</v>
      </c>
      <c r="BY3681" s="5" t="str">
        <f t="shared" si="6060"/>
        <v/>
      </c>
      <c r="BZ3681" s="5" t="str">
        <f t="shared" si="6071"/>
        <v/>
      </c>
      <c r="CB3681" s="5">
        <f t="shared" si="6061"/>
        <v>9.9500000000007276</v>
      </c>
      <c r="CC3681" s="5">
        <f t="shared" si="6062"/>
        <v>39.170000000000073</v>
      </c>
      <c r="CD3681" s="5">
        <f t="shared" si="6072"/>
        <v>-0.55999999999949068</v>
      </c>
      <c r="CE3681" s="5">
        <f t="shared" si="6064"/>
        <v>11.199999999999818</v>
      </c>
      <c r="CF3681" s="5"/>
      <c r="CG3681" s="5">
        <f t="shared" si="6065"/>
        <v>-50</v>
      </c>
      <c r="CH3681" s="5">
        <f t="shared" si="6068"/>
        <v>-11.199999999999818</v>
      </c>
      <c r="CI3681" s="5">
        <f t="shared" si="6066"/>
        <v>-100.55999999999949</v>
      </c>
    </row>
    <row r="3682" spans="1:87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5">
        <f t="shared" si="6024"/>
        <v>101.6200000000008</v>
      </c>
      <c r="K3682" s="5">
        <f t="shared" si="6046"/>
        <v>79.581666666666479</v>
      </c>
      <c r="L3682" s="5">
        <f t="shared" si="6026"/>
        <v>70.069999999999709</v>
      </c>
      <c r="M3682" s="5">
        <f t="shared" ref="M3682" si="6092">AVERAGE(L3671:L3682)</f>
        <v>37.407499999999722</v>
      </c>
      <c r="N3682" s="6" t="s">
        <v>37</v>
      </c>
      <c r="O3682" s="5">
        <f t="shared" si="6003"/>
        <v>5407.15</v>
      </c>
      <c r="P3682" s="4">
        <f t="shared" si="6004"/>
        <v>4.402054292001218E-2</v>
      </c>
      <c r="Q3682" s="5">
        <f t="shared" si="6005"/>
        <v>40.889999999999418</v>
      </c>
      <c r="R3682" s="5">
        <f t="shared" si="6006"/>
        <v>5415.5725000000002</v>
      </c>
      <c r="S3682" s="4">
        <f t="shared" si="6007"/>
        <v>0.36941442168091171</v>
      </c>
      <c r="T3682" s="4">
        <f t="shared" si="6008"/>
        <v>0.4900195694716139</v>
      </c>
      <c r="U3682" s="5">
        <f t="shared" si="6009"/>
        <v>5423.8880000000008</v>
      </c>
      <c r="V3682" s="5">
        <f t="shared" si="6010"/>
        <v>-16.738000000001193</v>
      </c>
      <c r="X3682" s="5">
        <f t="shared" si="6011"/>
        <v>-16.030000000000655</v>
      </c>
      <c r="Y3682" s="5">
        <f t="shared" si="6012"/>
        <v>-33.759999999999309</v>
      </c>
      <c r="AA3682" s="5">
        <f t="shared" si="6013"/>
        <v>0</v>
      </c>
      <c r="AB3682" s="5">
        <f t="shared" si="6042"/>
        <v>1</v>
      </c>
      <c r="AC3682" s="5">
        <f t="shared" si="6014"/>
        <v>1</v>
      </c>
      <c r="AF3682" s="5">
        <f t="shared" si="6030"/>
        <v>30.340000000000146</v>
      </c>
      <c r="AG3682" s="5">
        <f t="shared" si="6031"/>
        <v>-23.959999999999127</v>
      </c>
      <c r="AH3682" s="5">
        <f t="shared" si="6032"/>
        <v>47.320000000001528</v>
      </c>
      <c r="AI3682" s="5">
        <f t="shared" si="6033"/>
        <v>101.6200000000008</v>
      </c>
      <c r="AJ3682" s="5"/>
      <c r="AK3682" s="5">
        <f t="shared" si="6034"/>
        <v>30.340000000000146</v>
      </c>
      <c r="AL3682" s="5">
        <f t="shared" si="6052"/>
        <v>32.697000000000109</v>
      </c>
      <c r="AM3682" s="5">
        <f t="shared" si="6080"/>
        <v>47.320000000001528</v>
      </c>
      <c r="AN3682" s="5">
        <f t="shared" si="6081"/>
        <v>53.714999999999961</v>
      </c>
      <c r="AO3682" s="5">
        <f t="shared" si="6049"/>
        <v>0</v>
      </c>
      <c r="AP3682" s="5">
        <f t="shared" si="6070"/>
        <v>4</v>
      </c>
      <c r="AQ3682" s="5">
        <f t="shared" si="6088"/>
        <v>4.2</v>
      </c>
      <c r="AR3682" s="5"/>
      <c r="AS3682" s="5">
        <f t="shared" si="6028"/>
        <v>101.6200000000008</v>
      </c>
      <c r="AT3682" s="5">
        <f t="shared" si="6082"/>
        <v>69.529000000000082</v>
      </c>
      <c r="AU3682" s="5">
        <f t="shared" si="6036"/>
        <v>-23.959999999999127</v>
      </c>
      <c r="AV3682" s="5">
        <f t="shared" si="6039"/>
        <v>54.299999999999272</v>
      </c>
      <c r="AW3682" s="5">
        <f t="shared" si="6037"/>
        <v>4</v>
      </c>
      <c r="AX3682" s="5">
        <f t="shared" si="5982"/>
        <v>23.420999999998831</v>
      </c>
      <c r="AZ3682" s="4">
        <f t="shared" si="6075"/>
        <v>0.4900195694716139</v>
      </c>
      <c r="BA3682" s="5">
        <f t="shared" si="6084"/>
        <v>0</v>
      </c>
      <c r="BB3682" s="4">
        <f t="shared" si="6076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6056"/>
        <v>-16.030000000000655</v>
      </c>
      <c r="BW3682" s="5">
        <f t="shared" si="6057"/>
        <v>30.340000000000146</v>
      </c>
      <c r="BX3682" s="5">
        <f t="shared" si="6058"/>
        <v>-47.320000000001528</v>
      </c>
      <c r="BY3682" s="5" t="str">
        <f t="shared" si="6060"/>
        <v/>
      </c>
      <c r="BZ3682" s="5" t="str">
        <f t="shared" si="6071"/>
        <v/>
      </c>
      <c r="CB3682" s="5">
        <f t="shared" si="6061"/>
        <v>30.340000000000146</v>
      </c>
      <c r="CC3682" s="5">
        <f t="shared" si="6062"/>
        <v>47.320000000001528</v>
      </c>
      <c r="CD3682" s="5">
        <f t="shared" si="6072"/>
        <v>-16.030000000000655</v>
      </c>
      <c r="CE3682" s="5">
        <f t="shared" si="6064"/>
        <v>33.759999999999309</v>
      </c>
      <c r="CF3682" s="5"/>
      <c r="CG3682" s="5">
        <f t="shared" si="6065"/>
        <v>-50</v>
      </c>
      <c r="CH3682" s="5">
        <f t="shared" si="6068"/>
        <v>-33.759999999999309</v>
      </c>
      <c r="CI3682" s="5">
        <f t="shared" si="6066"/>
        <v>-116.03000000000065</v>
      </c>
    </row>
    <row r="3683" spans="1:87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5">
        <f t="shared" si="6024"/>
        <v>148.6299999999992</v>
      </c>
      <c r="K3683" s="5">
        <f t="shared" si="6046"/>
        <v>88.129999999999811</v>
      </c>
      <c r="L3683" s="5">
        <f t="shared" si="6026"/>
        <v>61.25</v>
      </c>
      <c r="M3683" s="5">
        <f t="shared" ref="M3683" si="6093">AVERAGE(L3672:L3683)</f>
        <v>40.879166666666457</v>
      </c>
      <c r="N3683" s="6" t="s">
        <v>36</v>
      </c>
      <c r="O3683" s="5">
        <f t="shared" si="6003"/>
        <v>5365.2699999999995</v>
      </c>
      <c r="P3683" s="4">
        <f t="shared" si="6004"/>
        <v>0</v>
      </c>
      <c r="Q3683" s="5">
        <f t="shared" si="6005"/>
        <v>80.970000000000255</v>
      </c>
      <c r="R3683" s="5">
        <f t="shared" si="6006"/>
        <v>5385.5124999999998</v>
      </c>
      <c r="S3683" s="4">
        <f t="shared" si="6007"/>
        <v>0</v>
      </c>
      <c r="T3683" s="4">
        <f t="shared" si="6008"/>
        <v>0</v>
      </c>
      <c r="U3683" s="5">
        <f t="shared" si="6009"/>
        <v>5408.75</v>
      </c>
      <c r="V3683" s="5">
        <f t="shared" si="6010"/>
        <v>-43.480000000000473</v>
      </c>
      <c r="X3683" s="5">
        <f t="shared" si="6011"/>
        <v>-89.649999999999636</v>
      </c>
      <c r="Y3683" s="5">
        <f t="shared" si="6012"/>
        <v>-31.149999999999636</v>
      </c>
      <c r="AA3683" s="5">
        <f t="shared" si="6013"/>
        <v>0</v>
      </c>
      <c r="AB3683" s="5">
        <f t="shared" si="6042"/>
        <v>1</v>
      </c>
      <c r="AC3683" s="5">
        <f t="shared" si="6014"/>
        <v>1</v>
      </c>
      <c r="AF3683" s="5">
        <f t="shared" si="6030"/>
        <v>3.8299999999999272</v>
      </c>
      <c r="AG3683" s="5">
        <f t="shared" si="6031"/>
        <v>30.6299999999992</v>
      </c>
      <c r="AH3683" s="5">
        <f t="shared" si="6032"/>
        <v>144.79999999999927</v>
      </c>
      <c r="AI3683" s="5">
        <f t="shared" si="6033"/>
        <v>118</v>
      </c>
      <c r="AJ3683" s="5"/>
      <c r="AK3683" s="5">
        <f t="shared" si="6034"/>
        <v>3.8299999999999272</v>
      </c>
      <c r="AL3683" s="5">
        <f t="shared" si="6052"/>
        <v>32.697000000000109</v>
      </c>
      <c r="AM3683" s="5">
        <f t="shared" si="6080"/>
        <v>144.79999999999927</v>
      </c>
      <c r="AN3683" s="5">
        <f t="shared" si="6081"/>
        <v>64.903999999999911</v>
      </c>
      <c r="AO3683" s="5">
        <f t="shared" si="6049"/>
        <v>1</v>
      </c>
      <c r="AP3683" s="5">
        <f t="shared" si="6070"/>
        <v>5</v>
      </c>
      <c r="AQ3683" s="5">
        <f t="shared" si="6088"/>
        <v>4.3</v>
      </c>
      <c r="AR3683" s="5"/>
      <c r="AS3683" s="5">
        <f t="shared" si="6028"/>
        <v>118</v>
      </c>
      <c r="AT3683" s="5">
        <f t="shared" si="6082"/>
        <v>78.109000000000194</v>
      </c>
      <c r="AU3683" s="5">
        <f t="shared" si="6036"/>
        <v>30.6299999999992</v>
      </c>
      <c r="AV3683" s="5">
        <f t="shared" si="6039"/>
        <v>-26.799999999999272</v>
      </c>
      <c r="AW3683" s="5">
        <f t="shared" si="6037"/>
        <v>5</v>
      </c>
      <c r="AX3683" s="5">
        <f t="shared" si="5982"/>
        <v>30.062999999999921</v>
      </c>
      <c r="AZ3683" s="4">
        <f t="shared" si="6075"/>
        <v>0</v>
      </c>
      <c r="BA3683" s="5">
        <f t="shared" si="6084"/>
        <v>0</v>
      </c>
      <c r="BB3683" s="4">
        <f t="shared" si="6076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6056"/>
        <v>-89.649999999999636</v>
      </c>
      <c r="BW3683" s="5">
        <f t="shared" si="6057"/>
        <v>3.8299999999999272</v>
      </c>
      <c r="BX3683" s="5">
        <f t="shared" si="6058"/>
        <v>-144.79999999999927</v>
      </c>
      <c r="BY3683" s="5">
        <f t="shared" si="6060"/>
        <v>39.649999999999636</v>
      </c>
      <c r="BZ3683" s="5" t="str">
        <f t="shared" si="6071"/>
        <v/>
      </c>
      <c r="CB3683" s="5">
        <f t="shared" si="6061"/>
        <v>3.8299999999999272</v>
      </c>
      <c r="CC3683" s="5">
        <f t="shared" si="6062"/>
        <v>144.79999999999927</v>
      </c>
      <c r="CD3683" s="5">
        <f t="shared" si="6072"/>
        <v>-50</v>
      </c>
      <c r="CE3683" s="5">
        <f t="shared" si="6064"/>
        <v>31.149999999999636</v>
      </c>
      <c r="CF3683" s="5"/>
      <c r="CG3683" s="5">
        <f t="shared" si="6065"/>
        <v>-50</v>
      </c>
      <c r="CH3683" s="5">
        <f t="shared" si="6068"/>
        <v>-31.149999999999636</v>
      </c>
      <c r="CI3683" s="5">
        <f t="shared" si="6066"/>
        <v>-150</v>
      </c>
    </row>
    <row r="3684" spans="1:87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5">
        <f t="shared" si="6024"/>
        <v>45.550000000001091</v>
      </c>
      <c r="K3684" s="5">
        <f t="shared" si="6046"/>
        <v>82.964166666666642</v>
      </c>
      <c r="L3684" s="5">
        <f t="shared" si="6026"/>
        <v>34.880000000000109</v>
      </c>
      <c r="M3684" s="5">
        <f t="shared" ref="M3684" si="6094">AVERAGE(L3673:L3684)</f>
        <v>40.254999999999804</v>
      </c>
      <c r="N3684" s="6" t="s">
        <v>36</v>
      </c>
      <c r="O3684" s="5">
        <f t="shared" si="6003"/>
        <v>5378.18</v>
      </c>
      <c r="P3684" s="4">
        <f t="shared" si="6004"/>
        <v>0.23701119882505423</v>
      </c>
      <c r="Q3684" s="5">
        <f t="shared" si="6005"/>
        <v>54.470000000000255</v>
      </c>
      <c r="R3684" s="5">
        <f t="shared" si="6006"/>
        <v>5378.8874999999998</v>
      </c>
      <c r="S3684" s="4">
        <f t="shared" si="6007"/>
        <v>0.15944176855626432</v>
      </c>
      <c r="T3684" s="4">
        <f t="shared" si="6008"/>
        <v>0.15944176855626432</v>
      </c>
      <c r="U3684" s="5">
        <f t="shared" si="6009"/>
        <v>5395.1379999999999</v>
      </c>
      <c r="V3684" s="5">
        <f t="shared" si="6010"/>
        <v>-16.957999999999629</v>
      </c>
      <c r="X3684" s="5">
        <f t="shared" si="6011"/>
        <v>-3.2899999999990541</v>
      </c>
      <c r="Y3684" s="5">
        <f t="shared" si="6012"/>
        <v>-10.180000000000291</v>
      </c>
      <c r="AA3684" s="5">
        <f t="shared" si="6013"/>
        <v>0</v>
      </c>
      <c r="AB3684" s="5">
        <f t="shared" si="6042"/>
        <v>1</v>
      </c>
      <c r="AC3684" s="5">
        <f t="shared" si="6014"/>
        <v>1</v>
      </c>
      <c r="AF3684" s="5">
        <f t="shared" si="6030"/>
        <v>18.220000000001164</v>
      </c>
      <c r="AG3684" s="5">
        <f t="shared" si="6031"/>
        <v>31.780000000000655</v>
      </c>
      <c r="AH3684" s="5">
        <f t="shared" si="6032"/>
        <v>27.329999999999927</v>
      </c>
      <c r="AI3684" s="5">
        <f t="shared" si="6033"/>
        <v>13.770000000000437</v>
      </c>
      <c r="AJ3684" s="5"/>
      <c r="AK3684" s="5">
        <f t="shared" si="6034"/>
        <v>18.220000000001164</v>
      </c>
      <c r="AL3684" s="5">
        <f t="shared" si="6052"/>
        <v>32.697000000000109</v>
      </c>
      <c r="AM3684" s="5">
        <f t="shared" si="6080"/>
        <v>27.329999999999927</v>
      </c>
      <c r="AN3684" s="5">
        <f t="shared" si="6081"/>
        <v>58.496999999999936</v>
      </c>
      <c r="AO3684" s="5">
        <f t="shared" si="6049"/>
        <v>0</v>
      </c>
      <c r="AP3684" s="5">
        <f t="shared" si="6070"/>
        <v>4</v>
      </c>
      <c r="AQ3684" s="5">
        <f t="shared" si="6088"/>
        <v>4.2</v>
      </c>
      <c r="AR3684" s="5"/>
      <c r="AS3684" s="5">
        <f t="shared" si="6028"/>
        <v>31.780000000000655</v>
      </c>
      <c r="AT3684" s="5">
        <f t="shared" si="6082"/>
        <v>70.326000000000207</v>
      </c>
      <c r="AU3684" s="5">
        <f t="shared" si="6036"/>
        <v>13.770000000000437</v>
      </c>
      <c r="AV3684" s="5">
        <f t="shared" si="6039"/>
        <v>-13.559999999999491</v>
      </c>
      <c r="AW3684" s="5">
        <f t="shared" si="6037"/>
        <v>6</v>
      </c>
      <c r="AX3684" s="5">
        <f t="shared" si="5982"/>
        <v>30.062999999999921</v>
      </c>
      <c r="AZ3684" s="4">
        <f t="shared" si="6075"/>
        <v>0.15944176855626432</v>
      </c>
      <c r="BA3684" s="5">
        <f t="shared" si="6084"/>
        <v>0</v>
      </c>
      <c r="BB3684" s="4">
        <f t="shared" si="6076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6056"/>
        <v>-3.2899999999990541</v>
      </c>
      <c r="BW3684" s="5">
        <f t="shared" si="6057"/>
        <v>18.220000000001164</v>
      </c>
      <c r="BX3684" s="5">
        <f t="shared" si="6058"/>
        <v>-27.329999999999927</v>
      </c>
      <c r="BY3684" s="5" t="str">
        <f t="shared" si="6060"/>
        <v/>
      </c>
      <c r="BZ3684" s="5" t="str">
        <f t="shared" si="6071"/>
        <v/>
      </c>
      <c r="CB3684" s="5">
        <f t="shared" si="6061"/>
        <v>18.220000000001164</v>
      </c>
      <c r="CC3684" s="5">
        <f t="shared" si="6062"/>
        <v>27.329999999999927</v>
      </c>
      <c r="CD3684" s="5">
        <f t="shared" si="6072"/>
        <v>-3.2899999999990541</v>
      </c>
      <c r="CE3684" s="5">
        <f t="shared" si="6064"/>
        <v>10.180000000000291</v>
      </c>
      <c r="CF3684" s="5"/>
      <c r="CG3684" s="5">
        <f t="shared" si="6065"/>
        <v>-50</v>
      </c>
      <c r="CH3684" s="5">
        <f t="shared" si="6068"/>
        <v>-10.180000000000291</v>
      </c>
      <c r="CI3684" s="5">
        <f t="shared" si="6066"/>
        <v>-103.28999999999905</v>
      </c>
    </row>
    <row r="3685" spans="1:87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5">
        <f t="shared" si="6024"/>
        <v>89.409999999999854</v>
      </c>
      <c r="K3685" s="5">
        <f t="shared" si="6046"/>
        <v>86.017500000000084</v>
      </c>
      <c r="L3685" s="5">
        <f t="shared" si="6026"/>
        <v>50.389999999999418</v>
      </c>
      <c r="M3685" s="5">
        <f t="shared" ref="M3685" si="6095">AVERAGE(L3674:L3685)</f>
        <v>42.057499999999813</v>
      </c>
      <c r="N3685" s="6" t="s">
        <v>37</v>
      </c>
      <c r="O3685" s="5">
        <f t="shared" si="6003"/>
        <v>5410.23</v>
      </c>
      <c r="P3685" s="4">
        <f t="shared" si="6004"/>
        <v>0.82540848173306092</v>
      </c>
      <c r="Q3685" s="5">
        <f t="shared" si="6005"/>
        <v>54.470000000000255</v>
      </c>
      <c r="R3685" s="5">
        <f t="shared" si="6006"/>
        <v>5378.8874999999998</v>
      </c>
      <c r="S3685" s="4">
        <f t="shared" si="6007"/>
        <v>0.55526738298134981</v>
      </c>
      <c r="T3685" s="4">
        <f t="shared" si="6008"/>
        <v>0.55526738298134981</v>
      </c>
      <c r="U3685" s="5">
        <f t="shared" si="6009"/>
        <v>5396.1139999999996</v>
      </c>
      <c r="V3685" s="5">
        <f t="shared" si="6010"/>
        <v>14.115999999999985</v>
      </c>
      <c r="X3685" s="5">
        <f t="shared" si="6011"/>
        <v>14.610000000000582</v>
      </c>
      <c r="Y3685" s="5">
        <f t="shared" si="6012"/>
        <v>-20.1899999999996</v>
      </c>
      <c r="AA3685" s="5">
        <f t="shared" si="6013"/>
        <v>0</v>
      </c>
      <c r="AB3685" s="5">
        <f t="shared" si="6042"/>
        <v>0</v>
      </c>
      <c r="AC3685" s="5">
        <f t="shared" si="6014"/>
        <v>0</v>
      </c>
      <c r="AF3685" s="5">
        <f t="shared" si="6030"/>
        <v>71.030000000000655</v>
      </c>
      <c r="AG3685" s="5">
        <f t="shared" si="6031"/>
        <v>74.319999999999709</v>
      </c>
      <c r="AH3685" s="5">
        <f t="shared" si="6032"/>
        <v>18.3799999999992</v>
      </c>
      <c r="AI3685" s="5">
        <f t="shared" si="6033"/>
        <v>15.090000000000146</v>
      </c>
      <c r="AJ3685" s="5"/>
      <c r="AK3685" s="5">
        <f t="shared" si="6034"/>
        <v>18.3799999999992</v>
      </c>
      <c r="AL3685" s="5">
        <f t="shared" si="6052"/>
        <v>32.697000000000109</v>
      </c>
      <c r="AM3685" s="5">
        <f t="shared" si="6080"/>
        <v>71.030000000000655</v>
      </c>
      <c r="AN3685" s="5">
        <f t="shared" si="6081"/>
        <v>61.611999999999895</v>
      </c>
      <c r="AO3685" s="5">
        <f t="shared" si="6049"/>
        <v>1</v>
      </c>
      <c r="AP3685" s="5">
        <f t="shared" si="6070"/>
        <v>5</v>
      </c>
      <c r="AQ3685" s="5">
        <f t="shared" si="6088"/>
        <v>4.3</v>
      </c>
      <c r="AR3685" s="5"/>
      <c r="AS3685" s="5">
        <f t="shared" si="6028"/>
        <v>74.319999999999709</v>
      </c>
      <c r="AT3685" s="5">
        <f t="shared" si="6082"/>
        <v>73.748000000000133</v>
      </c>
      <c r="AU3685" s="5">
        <f t="shared" si="6036"/>
        <v>15.090000000000146</v>
      </c>
      <c r="AV3685" s="5">
        <f t="shared" si="6039"/>
        <v>-3.2899999999990541</v>
      </c>
      <c r="AW3685" s="5">
        <f t="shared" si="6037"/>
        <v>2</v>
      </c>
      <c r="AX3685" s="5">
        <f t="shared" ref="AX3685:AX3725" si="6096">PERCENTILE(AU3666:AU3685,0.9)</f>
        <v>23.420999999998831</v>
      </c>
      <c r="AZ3685" s="4">
        <f t="shared" si="6075"/>
        <v>0.55526738298134981</v>
      </c>
      <c r="BA3685" s="5">
        <f t="shared" si="6084"/>
        <v>0</v>
      </c>
      <c r="BB3685" s="4">
        <f t="shared" si="6076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6056"/>
        <v>14.610000000000582</v>
      </c>
      <c r="BW3685" s="5">
        <f t="shared" si="6057"/>
        <v>71.030000000000655</v>
      </c>
      <c r="BX3685" s="5">
        <f t="shared" si="6058"/>
        <v>-18.3799999999992</v>
      </c>
      <c r="BY3685" s="5" t="str">
        <f t="shared" si="6060"/>
        <v/>
      </c>
      <c r="BZ3685" s="5">
        <f t="shared" si="6071"/>
        <v>-35.389999999999418</v>
      </c>
      <c r="CB3685" s="5">
        <f t="shared" si="6061"/>
        <v>71.030000000000655</v>
      </c>
      <c r="CC3685" s="5">
        <f t="shared" si="6062"/>
        <v>18.3799999999992</v>
      </c>
      <c r="CD3685" s="5">
        <f t="shared" si="6072"/>
        <v>14.610000000000582</v>
      </c>
      <c r="CE3685" s="5">
        <f t="shared" si="6064"/>
        <v>20.1899999999996</v>
      </c>
      <c r="CF3685" s="5"/>
      <c r="CG3685" s="5">
        <f t="shared" si="6065"/>
        <v>-50</v>
      </c>
      <c r="CH3685" s="5">
        <f t="shared" si="6068"/>
        <v>-20.1899999999996</v>
      </c>
      <c r="CI3685" s="5">
        <f t="shared" si="6066"/>
        <v>-85.389999999999418</v>
      </c>
    </row>
    <row r="3686" spans="1:87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5">
        <f t="shared" si="6024"/>
        <v>69.340000000000146</v>
      </c>
      <c r="K3686" s="5">
        <f t="shared" si="6046"/>
        <v>82.172500000000127</v>
      </c>
      <c r="L3686" s="5">
        <f t="shared" si="6026"/>
        <v>39.590000000000146</v>
      </c>
      <c r="M3686" s="5">
        <f t="shared" ref="M3686" si="6097">AVERAGE(L3675:L3686)</f>
        <v>41.279166666666548</v>
      </c>
      <c r="N3686" s="6" t="s">
        <v>37</v>
      </c>
      <c r="O3686" s="5">
        <f t="shared" si="6003"/>
        <v>5441.29</v>
      </c>
      <c r="P3686" s="4">
        <f t="shared" si="6004"/>
        <v>1</v>
      </c>
      <c r="Q3686" s="5">
        <f t="shared" si="6005"/>
        <v>76.020000000000437</v>
      </c>
      <c r="R3686" s="5">
        <f t="shared" si="6006"/>
        <v>5384.2749999999996</v>
      </c>
      <c r="S3686" s="4">
        <f t="shared" si="6007"/>
        <v>1</v>
      </c>
      <c r="T3686" s="4">
        <f t="shared" si="6008"/>
        <v>0.93886624675806096</v>
      </c>
      <c r="U3686" s="5">
        <f t="shared" si="6009"/>
        <v>5400.424</v>
      </c>
      <c r="V3686" s="5">
        <f t="shared" si="6010"/>
        <v>40.865999999999985</v>
      </c>
      <c r="X3686" s="5">
        <f t="shared" si="6011"/>
        <v>48.670000000000073</v>
      </c>
      <c r="Y3686" s="5">
        <f t="shared" si="6012"/>
        <v>22.349999999999454</v>
      </c>
      <c r="AA3686" s="5">
        <f t="shared" si="6013"/>
        <v>1</v>
      </c>
      <c r="AB3686" s="5">
        <f t="shared" si="6042"/>
        <v>0</v>
      </c>
      <c r="AC3686" s="5">
        <f t="shared" si="6014"/>
        <v>1</v>
      </c>
      <c r="AF3686" s="5">
        <f t="shared" si="6030"/>
        <v>48.670000000000073</v>
      </c>
      <c r="AG3686" s="5">
        <f t="shared" si="6031"/>
        <v>69.340000000000146</v>
      </c>
      <c r="AH3686" s="5">
        <f t="shared" si="6032"/>
        <v>18</v>
      </c>
      <c r="AI3686" s="5">
        <f t="shared" si="6033"/>
        <v>-2.6700000000000728</v>
      </c>
      <c r="AJ3686" s="5"/>
      <c r="AK3686" s="5">
        <f t="shared" si="6034"/>
        <v>18</v>
      </c>
      <c r="AL3686" s="5">
        <f t="shared" si="6052"/>
        <v>19.57599999999929</v>
      </c>
      <c r="AM3686" s="5">
        <f t="shared" si="6080"/>
        <v>48.670000000000073</v>
      </c>
      <c r="AN3686" s="5">
        <f t="shared" si="6081"/>
        <v>59.710000000000036</v>
      </c>
      <c r="AO3686" s="5">
        <f t="shared" si="6049"/>
        <v>0</v>
      </c>
      <c r="AP3686" s="5">
        <f t="shared" si="6070"/>
        <v>4</v>
      </c>
      <c r="AQ3686" s="5">
        <f t="shared" si="6088"/>
        <v>4.3</v>
      </c>
      <c r="AR3686" s="5"/>
      <c r="AS3686" s="5">
        <f t="shared" si="6028"/>
        <v>69.340000000000146</v>
      </c>
      <c r="AT3686" s="5">
        <f t="shared" si="6082"/>
        <v>70.791000000000167</v>
      </c>
      <c r="AU3686" s="5">
        <f t="shared" si="6036"/>
        <v>-2.6700000000000728</v>
      </c>
      <c r="AV3686" s="5">
        <f t="shared" si="6039"/>
        <v>-20.670000000000073</v>
      </c>
      <c r="AW3686" s="5">
        <f t="shared" si="6037"/>
        <v>3</v>
      </c>
      <c r="AX3686" s="5">
        <f t="shared" si="6096"/>
        <v>23.420999999998831</v>
      </c>
      <c r="AZ3686" s="4">
        <f t="shared" si="6075"/>
        <v>0.93886624675806096</v>
      </c>
      <c r="BA3686" s="5">
        <f t="shared" si="6084"/>
        <v>0</v>
      </c>
      <c r="BB3686" s="4">
        <f t="shared" si="6076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6056"/>
        <v>48.670000000000073</v>
      </c>
      <c r="BW3686" s="5">
        <f t="shared" si="6057"/>
        <v>48.670000000000073</v>
      </c>
      <c r="BX3686" s="5">
        <f t="shared" si="6058"/>
        <v>-18</v>
      </c>
      <c r="BY3686" s="5" t="str">
        <f t="shared" si="6060"/>
        <v/>
      </c>
      <c r="BZ3686" s="5" t="str">
        <f t="shared" si="6071"/>
        <v/>
      </c>
      <c r="CB3686" s="5">
        <f t="shared" si="6061"/>
        <v>48.670000000000073</v>
      </c>
      <c r="CC3686" s="5">
        <f t="shared" si="6062"/>
        <v>18</v>
      </c>
      <c r="CD3686" s="5">
        <f t="shared" si="6072"/>
        <v>48.670000000000073</v>
      </c>
      <c r="CE3686" s="5">
        <f t="shared" si="6064"/>
        <v>-22.349999999999454</v>
      </c>
      <c r="CF3686" s="5"/>
      <c r="CG3686" s="5">
        <f t="shared" si="6065"/>
        <v>-50</v>
      </c>
      <c r="CH3686" s="5">
        <f t="shared" si="6068"/>
        <v>22.349999999999454</v>
      </c>
      <c r="CI3686" s="5">
        <f t="shared" si="6066"/>
        <v>-51.329999999999927</v>
      </c>
    </row>
    <row r="3687" spans="1:87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5">
        <f t="shared" si="6024"/>
        <v>46.279999999998836</v>
      </c>
      <c r="K3687" s="5">
        <f t="shared" si="6046"/>
        <v>81.605833333333365</v>
      </c>
      <c r="L3687" s="5">
        <f t="shared" si="6026"/>
        <v>31.680000000000291</v>
      </c>
      <c r="M3687" s="5">
        <f t="shared" ref="M3687" si="6098">AVERAGE(L3676:L3687)</f>
        <v>41.105833333333294</v>
      </c>
      <c r="N3687" s="6" t="s">
        <v>37</v>
      </c>
      <c r="O3687" s="5">
        <f t="shared" si="6003"/>
        <v>5466.55</v>
      </c>
      <c r="P3687" s="4">
        <f t="shared" si="6004"/>
        <v>1</v>
      </c>
      <c r="Q3687" s="5">
        <f t="shared" si="6005"/>
        <v>101.28000000000065</v>
      </c>
      <c r="R3687" s="5">
        <f t="shared" si="6006"/>
        <v>5390.59</v>
      </c>
      <c r="S3687" s="4">
        <f t="shared" si="6007"/>
        <v>1</v>
      </c>
      <c r="T3687" s="4">
        <f t="shared" si="6008"/>
        <v>1</v>
      </c>
      <c r="U3687" s="5">
        <f t="shared" si="6009"/>
        <v>5412.3040000000001</v>
      </c>
      <c r="V3687" s="5">
        <f t="shared" si="6010"/>
        <v>54.246000000000095</v>
      </c>
      <c r="X3687" s="5">
        <f t="shared" si="6011"/>
        <v>-1.7299999999995634</v>
      </c>
      <c r="Y3687" s="5">
        <f t="shared" si="6012"/>
        <v>-15.899999999999636</v>
      </c>
      <c r="AA3687" s="5">
        <f t="shared" si="6013"/>
        <v>0</v>
      </c>
      <c r="AB3687" s="5">
        <f t="shared" si="6042"/>
        <v>1</v>
      </c>
      <c r="AC3687" s="5">
        <f t="shared" si="6014"/>
        <v>1</v>
      </c>
      <c r="AF3687" s="5">
        <f t="shared" si="6030"/>
        <v>23.389999999999418</v>
      </c>
      <c r="AG3687" s="5">
        <f t="shared" si="6031"/>
        <v>33.979999999999563</v>
      </c>
      <c r="AH3687" s="5">
        <f t="shared" si="6032"/>
        <v>22.889999999999418</v>
      </c>
      <c r="AI3687" s="5">
        <f t="shared" si="6033"/>
        <v>12.299999999999272</v>
      </c>
      <c r="AJ3687" s="5"/>
      <c r="AK3687" s="5">
        <f t="shared" si="6034"/>
        <v>22.889999999999418</v>
      </c>
      <c r="AL3687" s="5">
        <f t="shared" si="6052"/>
        <v>23.634999999999486</v>
      </c>
      <c r="AM3687" s="5">
        <f t="shared" si="6080"/>
        <v>23.389999999999418</v>
      </c>
      <c r="AN3687" s="5">
        <f t="shared" si="6081"/>
        <v>58.85100000000002</v>
      </c>
      <c r="AO3687" s="5">
        <f t="shared" ref="AO3687:AO3721" si="6099">IF(AM3687&gt;AN3687,1,0)</f>
        <v>0</v>
      </c>
      <c r="AP3687" s="5">
        <f t="shared" ref="AP3687:AP3707" si="6100">SUM(AO3678:AO3687)</f>
        <v>4</v>
      </c>
      <c r="AQ3687" s="5">
        <f t="shared" si="6088"/>
        <v>4.3</v>
      </c>
      <c r="AR3687" s="5"/>
      <c r="AS3687" s="5">
        <f t="shared" si="6028"/>
        <v>33.979999999999563</v>
      </c>
      <c r="AT3687" s="5">
        <f t="shared" si="6082"/>
        <v>69.819000000000045</v>
      </c>
      <c r="AU3687" s="5">
        <f t="shared" si="6036"/>
        <v>12.299999999999272</v>
      </c>
      <c r="AV3687" s="5">
        <f t="shared" si="6039"/>
        <v>-10.590000000000146</v>
      </c>
      <c r="AW3687" s="5">
        <f t="shared" si="6037"/>
        <v>4</v>
      </c>
      <c r="AX3687" s="5">
        <f t="shared" si="6096"/>
        <v>23.420999999998831</v>
      </c>
      <c r="AZ3687" s="4">
        <f t="shared" si="6075"/>
        <v>1</v>
      </c>
      <c r="BA3687" s="5">
        <f t="shared" si="6084"/>
        <v>25.260000000000218</v>
      </c>
      <c r="BB3687" s="4">
        <f t="shared" si="6076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6056"/>
        <v>-1.7299999999995634</v>
      </c>
      <c r="BW3687" s="5">
        <f t="shared" si="6057"/>
        <v>23.389999999999418</v>
      </c>
      <c r="BX3687" s="5">
        <f t="shared" si="6058"/>
        <v>-22.889999999999418</v>
      </c>
      <c r="BY3687" s="5" t="str">
        <f t="shared" si="6060"/>
        <v/>
      </c>
      <c r="BZ3687" s="5" t="str">
        <f t="shared" si="6071"/>
        <v/>
      </c>
      <c r="CB3687" s="5">
        <f t="shared" si="6061"/>
        <v>23.389999999999418</v>
      </c>
      <c r="CC3687" s="5">
        <f t="shared" si="6062"/>
        <v>22.889999999999418</v>
      </c>
      <c r="CD3687" s="5">
        <f t="shared" si="6072"/>
        <v>-1.7299999999995634</v>
      </c>
      <c r="CE3687" s="5">
        <f t="shared" si="6064"/>
        <v>15.899999999999636</v>
      </c>
      <c r="CF3687" s="5"/>
      <c r="CG3687" s="5">
        <f t="shared" si="6065"/>
        <v>-50</v>
      </c>
      <c r="CH3687" s="5">
        <f t="shared" si="6068"/>
        <v>-15.899999999999636</v>
      </c>
      <c r="CI3687" s="5">
        <f t="shared" si="6066"/>
        <v>-101.72999999999956</v>
      </c>
    </row>
    <row r="3688" spans="1:87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5">
        <f t="shared" si="6024"/>
        <v>125.27000000000044</v>
      </c>
      <c r="K3688" s="5">
        <f t="shared" si="6046"/>
        <v>81.911666666666861</v>
      </c>
      <c r="L3688" s="5">
        <f t="shared" si="6026"/>
        <v>54.610000000000582</v>
      </c>
      <c r="M3688" s="5">
        <f t="shared" ref="M3688" si="6101">AVERAGE(L3677:L3688)</f>
        <v>43.175000000000033</v>
      </c>
      <c r="N3688" s="6" t="s">
        <v>37</v>
      </c>
      <c r="O3688" s="5">
        <f t="shared" si="6003"/>
        <v>5539.55</v>
      </c>
      <c r="P3688" s="4">
        <f t="shared" si="6004"/>
        <v>1</v>
      </c>
      <c r="Q3688" s="5">
        <f t="shared" si="6005"/>
        <v>161.36999999999989</v>
      </c>
      <c r="R3688" s="5">
        <f t="shared" si="6006"/>
        <v>5418.5225</v>
      </c>
      <c r="S3688" s="4">
        <f t="shared" si="6007"/>
        <v>1</v>
      </c>
      <c r="T3688" s="4">
        <f t="shared" si="6008"/>
        <v>1</v>
      </c>
      <c r="U3688" s="5">
        <f t="shared" si="6009"/>
        <v>5447.16</v>
      </c>
      <c r="V3688" s="5">
        <f t="shared" si="6010"/>
        <v>92.390000000000327</v>
      </c>
      <c r="X3688" s="5">
        <f t="shared" si="6011"/>
        <v>118.96000000000095</v>
      </c>
      <c r="Y3688" s="5">
        <f t="shared" si="6012"/>
        <v>29.260000000000218</v>
      </c>
      <c r="AA3688" s="5">
        <f t="shared" si="6013"/>
        <v>1</v>
      </c>
      <c r="AB3688" s="5">
        <f t="shared" si="6042"/>
        <v>0</v>
      </c>
      <c r="AC3688" s="5">
        <f t="shared" si="6014"/>
        <v>1</v>
      </c>
      <c r="AF3688" s="5">
        <f t="shared" si="6030"/>
        <v>121.81000000000131</v>
      </c>
      <c r="AG3688" s="5">
        <f t="shared" si="6031"/>
        <v>121.01000000000022</v>
      </c>
      <c r="AH3688" s="5">
        <f t="shared" si="6032"/>
        <v>3.4599999999991269</v>
      </c>
      <c r="AI3688" s="5">
        <f t="shared" si="6033"/>
        <v>4.2600000000002183</v>
      </c>
      <c r="AJ3688" s="5"/>
      <c r="AK3688" s="5">
        <f t="shared" si="6034"/>
        <v>3.4599999999991269</v>
      </c>
      <c r="AL3688" s="5">
        <f t="shared" si="6052"/>
        <v>23.634999999999486</v>
      </c>
      <c r="AM3688" s="5">
        <f t="shared" si="6080"/>
        <v>121.81000000000131</v>
      </c>
      <c r="AN3688" s="5">
        <f t="shared" si="6081"/>
        <v>68.44400000000023</v>
      </c>
      <c r="AO3688" s="5">
        <f t="shared" si="6099"/>
        <v>1</v>
      </c>
      <c r="AP3688" s="5">
        <f t="shared" si="6100"/>
        <v>5</v>
      </c>
      <c r="AQ3688" s="5">
        <f t="shared" si="6088"/>
        <v>4.5</v>
      </c>
      <c r="AR3688" s="5"/>
      <c r="AS3688" s="5">
        <f t="shared" si="6028"/>
        <v>121.01000000000022</v>
      </c>
      <c r="AT3688" s="5">
        <f t="shared" si="6082"/>
        <v>72.598000000000141</v>
      </c>
      <c r="AU3688" s="5">
        <f t="shared" si="6036"/>
        <v>4.2600000000002183</v>
      </c>
      <c r="AV3688" s="5">
        <f t="shared" si="6039"/>
        <v>0.80000000000109139</v>
      </c>
      <c r="AW3688" s="5">
        <f t="shared" si="6037"/>
        <v>5</v>
      </c>
      <c r="AX3688" s="5">
        <f t="shared" si="6096"/>
        <v>21.574000000000524</v>
      </c>
      <c r="AZ3688" s="4">
        <f t="shared" si="6075"/>
        <v>1</v>
      </c>
      <c r="BA3688" s="5">
        <f t="shared" si="6084"/>
        <v>73</v>
      </c>
      <c r="BB3688" s="4">
        <f t="shared" si="6076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6056"/>
        <v>118.96000000000095</v>
      </c>
      <c r="BW3688" s="5">
        <f t="shared" si="6057"/>
        <v>121.81000000000131</v>
      </c>
      <c r="BX3688" s="5">
        <f t="shared" si="6058"/>
        <v>-3.4599999999991269</v>
      </c>
      <c r="BY3688" s="5" t="str">
        <f t="shared" si="6060"/>
        <v/>
      </c>
      <c r="BZ3688" s="5">
        <f t="shared" si="6071"/>
        <v>68.960000000000946</v>
      </c>
      <c r="CB3688" s="5">
        <f t="shared" si="6061"/>
        <v>121.81000000000131</v>
      </c>
      <c r="CC3688" s="5">
        <f t="shared" si="6062"/>
        <v>3.4599999999991269</v>
      </c>
      <c r="CD3688" s="5">
        <f t="shared" si="6072"/>
        <v>118.96000000000095</v>
      </c>
      <c r="CE3688" s="5">
        <f t="shared" si="6064"/>
        <v>-30</v>
      </c>
      <c r="CF3688" s="5"/>
      <c r="CG3688" s="5">
        <f t="shared" si="6065"/>
        <v>-50</v>
      </c>
      <c r="CH3688" s="5">
        <f t="shared" si="6068"/>
        <v>29.260000000000218</v>
      </c>
      <c r="CI3688" s="5">
        <f t="shared" si="6066"/>
        <v>18.960000000000946</v>
      </c>
    </row>
    <row r="3689" spans="1:87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5">
        <f t="shared" si="6024"/>
        <v>23.409999999999854</v>
      </c>
      <c r="K3689" s="5">
        <f t="shared" si="6046"/>
        <v>80.220833333333459</v>
      </c>
      <c r="L3689" s="5">
        <f t="shared" si="6026"/>
        <v>20.900000000000546</v>
      </c>
      <c r="M3689" s="5">
        <f t="shared" ref="M3689" si="6102">AVERAGE(L3678:L3689)</f>
        <v>43.133333333333361</v>
      </c>
      <c r="N3689" s="6" t="s">
        <v>37</v>
      </c>
      <c r="O3689" s="5">
        <f t="shared" si="6003"/>
        <v>5540.1</v>
      </c>
      <c r="P3689" s="4">
        <f t="shared" si="6004"/>
        <v>1</v>
      </c>
      <c r="Q3689" s="5">
        <f t="shared" si="6005"/>
        <v>129.8700000000008</v>
      </c>
      <c r="R3689" s="5">
        <f t="shared" si="6006"/>
        <v>5442.6975000000002</v>
      </c>
      <c r="S3689" s="4">
        <f t="shared" si="6007"/>
        <v>1</v>
      </c>
      <c r="T3689" s="4">
        <f t="shared" si="6008"/>
        <v>1</v>
      </c>
      <c r="U3689" s="5">
        <f t="shared" si="6009"/>
        <v>5479.5439999999999</v>
      </c>
      <c r="V3689" s="5">
        <f t="shared" si="6010"/>
        <v>60.556000000000495</v>
      </c>
      <c r="X3689" s="5">
        <f t="shared" si="6011"/>
        <v>-19.6299999999992</v>
      </c>
      <c r="Y3689" s="5">
        <f t="shared" si="6012"/>
        <v>-13.240000000000691</v>
      </c>
      <c r="AA3689" s="5">
        <f t="shared" si="6013"/>
        <v>0</v>
      </c>
      <c r="AB3689" s="5">
        <f t="shared" si="6042"/>
        <v>1</v>
      </c>
      <c r="AC3689" s="5">
        <f t="shared" si="6014"/>
        <v>1</v>
      </c>
      <c r="AF3689" s="5">
        <f t="shared" si="6030"/>
        <v>2.1000000000003638</v>
      </c>
      <c r="AG3689" s="5">
        <f t="shared" si="6031"/>
        <v>1.3799999999991996</v>
      </c>
      <c r="AH3689" s="5">
        <f t="shared" si="6032"/>
        <v>21.309999999999491</v>
      </c>
      <c r="AI3689" s="5">
        <f t="shared" si="6033"/>
        <v>22.030000000000655</v>
      </c>
      <c r="AJ3689" s="5"/>
      <c r="AK3689" s="5">
        <f t="shared" si="6034"/>
        <v>2.1000000000003638</v>
      </c>
      <c r="AL3689" s="5">
        <f t="shared" si="6052"/>
        <v>23.634999999999486</v>
      </c>
      <c r="AM3689" s="5">
        <f t="shared" si="6080"/>
        <v>21.309999999999491</v>
      </c>
      <c r="AN3689" s="5">
        <f t="shared" si="6081"/>
        <v>65.027000000000228</v>
      </c>
      <c r="AO3689" s="5">
        <f t="shared" si="6099"/>
        <v>0</v>
      </c>
      <c r="AP3689" s="5">
        <f t="shared" si="6100"/>
        <v>4</v>
      </c>
      <c r="AQ3689" s="5">
        <f t="shared" si="6088"/>
        <v>4.5</v>
      </c>
      <c r="AR3689" s="5"/>
      <c r="AS3689" s="5">
        <f t="shared" si="6028"/>
        <v>22.030000000000655</v>
      </c>
      <c r="AT3689" s="5">
        <f t="shared" si="6082"/>
        <v>70.10300000000025</v>
      </c>
      <c r="AU3689" s="5">
        <f t="shared" si="6036"/>
        <v>1.3799999999991996</v>
      </c>
      <c r="AV3689" s="5">
        <f t="shared" si="6039"/>
        <v>0.72000000000116415</v>
      </c>
      <c r="AW3689" s="5">
        <f t="shared" si="6037"/>
        <v>6</v>
      </c>
      <c r="AX3689" s="5">
        <f t="shared" si="6096"/>
        <v>21.574000000000524</v>
      </c>
      <c r="AZ3689" s="4">
        <f t="shared" si="6075"/>
        <v>1</v>
      </c>
      <c r="BA3689" s="5">
        <f t="shared" si="6084"/>
        <v>0.5500000000001819</v>
      </c>
      <c r="BB3689" s="4">
        <f t="shared" si="6076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6056"/>
        <v>-19.6299999999992</v>
      </c>
      <c r="BW3689" s="5">
        <f t="shared" si="6057"/>
        <v>2.1000000000003638</v>
      </c>
      <c r="BX3689" s="5">
        <f t="shared" si="6058"/>
        <v>-21.309999999999491</v>
      </c>
      <c r="BY3689" s="5" t="str">
        <f t="shared" si="6060"/>
        <v/>
      </c>
      <c r="BZ3689" s="5" t="str">
        <f t="shared" si="6071"/>
        <v/>
      </c>
      <c r="CB3689" s="5">
        <f t="shared" si="6061"/>
        <v>2.1000000000003638</v>
      </c>
      <c r="CC3689" s="5">
        <f t="shared" si="6062"/>
        <v>21.309999999999491</v>
      </c>
      <c r="CD3689" s="5">
        <f t="shared" si="6072"/>
        <v>-19.6299999999992</v>
      </c>
      <c r="CE3689" s="5">
        <f t="shared" si="6064"/>
        <v>13.240000000000691</v>
      </c>
      <c r="CF3689" s="5"/>
      <c r="CG3689" s="5">
        <f t="shared" si="6065"/>
        <v>-50</v>
      </c>
      <c r="CH3689" s="5">
        <f t="shared" si="6068"/>
        <v>-13.240000000000691</v>
      </c>
      <c r="CI3689" s="5">
        <f t="shared" si="6066"/>
        <v>-119.6299999999992</v>
      </c>
    </row>
    <row r="3690" spans="1:87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5">
        <f t="shared" si="6024"/>
        <v>109.76000000000022</v>
      </c>
      <c r="K3690" s="5">
        <f t="shared" si="6046"/>
        <v>81.599166666666861</v>
      </c>
      <c r="L3690" s="5">
        <f t="shared" si="6026"/>
        <v>64.739999999999782</v>
      </c>
      <c r="M3690" s="5">
        <f t="shared" ref="M3690" si="6103">AVERAGE(L3679:L3690)</f>
        <v>44.230000000000018</v>
      </c>
      <c r="N3690" s="6" t="s">
        <v>37</v>
      </c>
      <c r="O3690" s="5">
        <f t="shared" si="6003"/>
        <v>5500.3099999999995</v>
      </c>
      <c r="P3690" s="4">
        <f t="shared" si="6004"/>
        <v>0.59730796478088544</v>
      </c>
      <c r="Q3690" s="5">
        <f t="shared" si="6005"/>
        <v>98.8100000000004</v>
      </c>
      <c r="R3690" s="5">
        <f t="shared" si="6006"/>
        <v>5465.9925000000003</v>
      </c>
      <c r="S3690" s="4">
        <f t="shared" si="6007"/>
        <v>0.75426136363635832</v>
      </c>
      <c r="T3690" s="4">
        <f t="shared" si="6008"/>
        <v>0.77240748155350525</v>
      </c>
      <c r="U3690" s="5">
        <f t="shared" si="6009"/>
        <v>5497.5599999999995</v>
      </c>
      <c r="V3690" s="5">
        <f t="shared" si="6010"/>
        <v>2.75</v>
      </c>
      <c r="X3690" s="5">
        <f t="shared" si="6011"/>
        <v>-86.059999999999491</v>
      </c>
      <c r="Y3690" s="5">
        <f t="shared" si="6012"/>
        <v>-48</v>
      </c>
      <c r="AA3690" s="5">
        <f t="shared" si="6013"/>
        <v>0</v>
      </c>
      <c r="AB3690" s="5">
        <f t="shared" si="6042"/>
        <v>1</v>
      </c>
      <c r="AC3690" s="5">
        <f t="shared" si="6014"/>
        <v>1</v>
      </c>
      <c r="AF3690" s="5">
        <f t="shared" si="6030"/>
        <v>23.230000000001382</v>
      </c>
      <c r="AG3690" s="5">
        <f t="shared" si="6031"/>
        <v>6.2800000000006548</v>
      </c>
      <c r="AH3690" s="5">
        <f t="shared" si="6032"/>
        <v>86.529999999998836</v>
      </c>
      <c r="AI3690" s="5">
        <f t="shared" si="6033"/>
        <v>103.47999999999956</v>
      </c>
      <c r="AJ3690" s="5"/>
      <c r="AK3690" s="5">
        <f t="shared" si="6034"/>
        <v>23.230000000001382</v>
      </c>
      <c r="AL3690" s="5">
        <f t="shared" si="6052"/>
        <v>23.941000000001257</v>
      </c>
      <c r="AM3690" s="5">
        <f t="shared" si="6080"/>
        <v>86.529999999998836</v>
      </c>
      <c r="AN3690" s="5">
        <f t="shared" si="6081"/>
        <v>63.13600000000006</v>
      </c>
      <c r="AO3690" s="5">
        <f t="shared" si="6099"/>
        <v>1</v>
      </c>
      <c r="AP3690" s="5">
        <f t="shared" si="6100"/>
        <v>4</v>
      </c>
      <c r="AQ3690" s="5">
        <f t="shared" si="6088"/>
        <v>4.4000000000000004</v>
      </c>
      <c r="AR3690" s="5"/>
      <c r="AS3690" s="5">
        <f t="shared" si="6028"/>
        <v>103.47999999999956</v>
      </c>
      <c r="AT3690" s="5">
        <f t="shared" si="6082"/>
        <v>70.323000000000135</v>
      </c>
      <c r="AU3690" s="5">
        <f t="shared" si="6036"/>
        <v>6.2800000000006548</v>
      </c>
      <c r="AV3690" s="5">
        <f t="shared" si="6039"/>
        <v>16.950000000000728</v>
      </c>
      <c r="AW3690" s="5">
        <f t="shared" si="6037"/>
        <v>2</v>
      </c>
      <c r="AX3690" s="5">
        <f t="shared" si="6096"/>
        <v>21.574000000000524</v>
      </c>
      <c r="AZ3690" s="4">
        <f t="shared" si="6075"/>
        <v>0.77240748155350525</v>
      </c>
      <c r="BA3690" s="5">
        <f t="shared" si="6084"/>
        <v>-39.790000000000873</v>
      </c>
      <c r="BB3690" s="4">
        <f t="shared" si="6076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6056"/>
        <v>-86.059999999999491</v>
      </c>
      <c r="BW3690" s="5">
        <f t="shared" si="6057"/>
        <v>23.230000000001382</v>
      </c>
      <c r="BX3690" s="5">
        <f t="shared" si="6058"/>
        <v>-86.529999999998836</v>
      </c>
      <c r="BY3690" s="5">
        <f t="shared" si="6060"/>
        <v>36.059999999999491</v>
      </c>
      <c r="BZ3690" s="5" t="str">
        <f t="shared" si="6071"/>
        <v/>
      </c>
      <c r="CB3690" s="5">
        <f t="shared" si="6061"/>
        <v>23.230000000001382</v>
      </c>
      <c r="CC3690" s="5">
        <f t="shared" si="6062"/>
        <v>86.529999999998836</v>
      </c>
      <c r="CD3690" s="5">
        <f t="shared" si="6072"/>
        <v>-50</v>
      </c>
      <c r="CE3690" s="5">
        <f t="shared" si="6064"/>
        <v>48</v>
      </c>
      <c r="CF3690" s="5"/>
      <c r="CG3690" s="5">
        <f t="shared" si="6065"/>
        <v>-50</v>
      </c>
      <c r="CH3690" s="5">
        <f t="shared" si="6068"/>
        <v>-48</v>
      </c>
      <c r="CI3690" s="5">
        <f t="shared" si="6066"/>
        <v>-150</v>
      </c>
    </row>
    <row r="3691" spans="1:87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5">
        <f t="shared" si="6024"/>
        <v>148.64000000000124</v>
      </c>
      <c r="K3691" s="5">
        <f t="shared" si="6046"/>
        <v>88.674166666666977</v>
      </c>
      <c r="L3691" s="5">
        <f t="shared" si="6026"/>
        <v>81.279999999999745</v>
      </c>
      <c r="M3691" s="5">
        <f t="shared" ref="M3691" si="6104">AVERAGE(L3680:L3691)</f>
        <v>48.25333333333333</v>
      </c>
      <c r="N3691" s="6" t="s">
        <v>36</v>
      </c>
      <c r="O3691" s="5">
        <f t="shared" si="6003"/>
        <v>5430.14</v>
      </c>
      <c r="P3691" s="4">
        <f t="shared" si="6004"/>
        <v>0</v>
      </c>
      <c r="Q3691" s="5">
        <f t="shared" si="6005"/>
        <v>109.96000000000004</v>
      </c>
      <c r="R3691" s="5">
        <f t="shared" si="6006"/>
        <v>5457.63</v>
      </c>
      <c r="S3691" s="4">
        <f t="shared" si="6007"/>
        <v>0.15330715330715824</v>
      </c>
      <c r="T3691" s="4">
        <f t="shared" si="6008"/>
        <v>0.37104615912601091</v>
      </c>
      <c r="U3691" s="5">
        <f t="shared" si="6009"/>
        <v>5495.33</v>
      </c>
      <c r="V3691" s="5">
        <f t="shared" si="6010"/>
        <v>-65.1899999999996</v>
      </c>
      <c r="X3691" s="5">
        <f t="shared" si="6011"/>
        <v>-145.60000000000036</v>
      </c>
      <c r="Y3691" s="5">
        <f t="shared" si="6012"/>
        <v>-75.640000000000327</v>
      </c>
      <c r="AA3691" s="5">
        <f t="shared" si="6013"/>
        <v>0</v>
      </c>
      <c r="AB3691" s="5">
        <f t="shared" si="6042"/>
        <v>1</v>
      </c>
      <c r="AC3691" s="5">
        <f t="shared" si="6014"/>
        <v>1</v>
      </c>
      <c r="AF3691" s="5">
        <f t="shared" si="6030"/>
        <v>2.5100000000002183</v>
      </c>
      <c r="AG3691" s="5">
        <f t="shared" si="6031"/>
        <v>14.710000000000946</v>
      </c>
      <c r="AH3691" s="5">
        <f t="shared" si="6032"/>
        <v>146.13000000000102</v>
      </c>
      <c r="AI3691" s="5">
        <f t="shared" si="6033"/>
        <v>133.93000000000029</v>
      </c>
      <c r="AJ3691" s="5"/>
      <c r="AK3691" s="5">
        <f t="shared" si="6034"/>
        <v>2.5100000000002183</v>
      </c>
      <c r="AL3691" s="5">
        <f t="shared" si="6052"/>
        <v>23.941000000001257</v>
      </c>
      <c r="AM3691" s="5">
        <f t="shared" si="6080"/>
        <v>146.13000000000102</v>
      </c>
      <c r="AN3691" s="5">
        <f t="shared" si="6081"/>
        <v>73.83200000000015</v>
      </c>
      <c r="AO3691" s="5">
        <f t="shared" si="6099"/>
        <v>1</v>
      </c>
      <c r="AP3691" s="5">
        <f t="shared" si="6100"/>
        <v>5</v>
      </c>
      <c r="AQ3691" s="5">
        <f t="shared" si="6088"/>
        <v>4.4000000000000004</v>
      </c>
      <c r="AR3691" s="5"/>
      <c r="AS3691" s="5">
        <f t="shared" si="6028"/>
        <v>133.93000000000029</v>
      </c>
      <c r="AT3691" s="5">
        <f t="shared" si="6082"/>
        <v>80.949000000000154</v>
      </c>
      <c r="AU3691" s="5">
        <f t="shared" si="6036"/>
        <v>14.710000000000946</v>
      </c>
      <c r="AV3691" s="5">
        <f t="shared" si="6039"/>
        <v>-12.200000000000728</v>
      </c>
      <c r="AW3691" s="5">
        <f t="shared" si="6037"/>
        <v>3</v>
      </c>
      <c r="AX3691" s="5">
        <f t="shared" si="6096"/>
        <v>21.574000000000524</v>
      </c>
      <c r="AZ3691" s="4">
        <f t="shared" si="6075"/>
        <v>0.37104615912601091</v>
      </c>
      <c r="BA3691" s="5">
        <f t="shared" si="6084"/>
        <v>0</v>
      </c>
      <c r="BB3691" s="4">
        <f t="shared" si="6076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6056"/>
        <v>-145.60000000000036</v>
      </c>
      <c r="BW3691" s="5">
        <f t="shared" si="6057"/>
        <v>2.5100000000002183</v>
      </c>
      <c r="BX3691" s="5">
        <f t="shared" si="6058"/>
        <v>-146.13000000000102</v>
      </c>
      <c r="BY3691" s="5">
        <f t="shared" si="6060"/>
        <v>95.600000000000364</v>
      </c>
      <c r="BZ3691" s="5" t="str">
        <f t="shared" si="6071"/>
        <v/>
      </c>
      <c r="CB3691" s="5">
        <f t="shared" si="6061"/>
        <v>2.5100000000002183</v>
      </c>
      <c r="CC3691" s="5">
        <f t="shared" si="6062"/>
        <v>146.13000000000102</v>
      </c>
      <c r="CD3691" s="5">
        <f t="shared" si="6072"/>
        <v>-50</v>
      </c>
      <c r="CE3691" s="5">
        <f t="shared" si="6064"/>
        <v>75.640000000000327</v>
      </c>
      <c r="CF3691" s="5"/>
      <c r="CG3691" s="5">
        <f t="shared" si="6065"/>
        <v>-50</v>
      </c>
      <c r="CH3691" s="5">
        <f t="shared" si="6068"/>
        <v>-75.640000000000327</v>
      </c>
      <c r="CI3691" s="5">
        <f t="shared" si="6066"/>
        <v>-150</v>
      </c>
    </row>
    <row r="3692" spans="1:87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5">
        <f t="shared" si="6024"/>
        <v>64.679999999998472</v>
      </c>
      <c r="K3692" s="5">
        <f t="shared" si="6046"/>
        <v>85.142500000000084</v>
      </c>
      <c r="L3692" s="5">
        <f t="shared" si="6026"/>
        <v>33.420000000000073</v>
      </c>
      <c r="M3692" s="5">
        <f t="shared" ref="M3692" si="6105">AVERAGE(L3681:L3692)</f>
        <v>47.151666666666642</v>
      </c>
      <c r="N3692" s="6" t="s">
        <v>36</v>
      </c>
      <c r="O3692" s="5">
        <f t="shared" si="6003"/>
        <v>5448.3600000000006</v>
      </c>
      <c r="P3692" s="4">
        <f t="shared" si="6004"/>
        <v>0.16569661695162102</v>
      </c>
      <c r="Q3692" s="5">
        <f t="shared" si="6005"/>
        <v>109.96000000000004</v>
      </c>
      <c r="R3692" s="5">
        <f t="shared" si="6006"/>
        <v>5457.63</v>
      </c>
      <c r="S3692" s="4">
        <f t="shared" si="6007"/>
        <v>0.16569661695162102</v>
      </c>
      <c r="T3692" s="4">
        <f t="shared" si="6008"/>
        <v>0.43342391304347988</v>
      </c>
      <c r="U3692" s="5">
        <f t="shared" si="6009"/>
        <v>5491.692</v>
      </c>
      <c r="V3692" s="5">
        <f t="shared" si="6010"/>
        <v>-43.331999999999425</v>
      </c>
      <c r="X3692" s="5">
        <f t="shared" si="6011"/>
        <v>19.150000000001455</v>
      </c>
      <c r="Y3692" s="5">
        <f t="shared" si="6012"/>
        <v>6.3100000000004002</v>
      </c>
      <c r="AA3692" s="5">
        <f t="shared" si="6013"/>
        <v>1</v>
      </c>
      <c r="AB3692" s="5">
        <f t="shared" si="6042"/>
        <v>0</v>
      </c>
      <c r="AC3692" s="5">
        <f t="shared" si="6014"/>
        <v>1</v>
      </c>
      <c r="AF3692" s="5">
        <f t="shared" si="6030"/>
        <v>28.420000000000073</v>
      </c>
      <c r="AG3692" s="5">
        <f t="shared" si="6031"/>
        <v>44.799999999999272</v>
      </c>
      <c r="AH3692" s="5">
        <f t="shared" si="6032"/>
        <v>36.259999999998399</v>
      </c>
      <c r="AI3692" s="5">
        <f t="shared" si="6033"/>
        <v>19.8799999999992</v>
      </c>
      <c r="AJ3692" s="5"/>
      <c r="AK3692" s="5">
        <f t="shared" si="6034"/>
        <v>28.420000000000073</v>
      </c>
      <c r="AL3692" s="5">
        <f t="shared" si="6052"/>
        <v>23.749000000001249</v>
      </c>
      <c r="AM3692" s="5">
        <f t="shared" si="6080"/>
        <v>36.259999999998399</v>
      </c>
      <c r="AN3692" s="5">
        <f t="shared" si="6081"/>
        <v>72.725999999999843</v>
      </c>
      <c r="AO3692" s="5">
        <f t="shared" si="6099"/>
        <v>0</v>
      </c>
      <c r="AP3692" s="5">
        <f t="shared" si="6100"/>
        <v>5</v>
      </c>
      <c r="AQ3692" s="5">
        <f t="shared" si="6088"/>
        <v>4.5</v>
      </c>
      <c r="AR3692" s="5"/>
      <c r="AS3692" s="5">
        <f t="shared" si="6028"/>
        <v>44.799999999999272</v>
      </c>
      <c r="AT3692" s="5">
        <f t="shared" si="6082"/>
        <v>75.26700000000001</v>
      </c>
      <c r="AU3692" s="5">
        <f t="shared" si="6036"/>
        <v>19.8799999999992</v>
      </c>
      <c r="AV3692" s="5">
        <f t="shared" si="6039"/>
        <v>-16.3799999999992</v>
      </c>
      <c r="AW3692" s="5">
        <f t="shared" si="6037"/>
        <v>4</v>
      </c>
      <c r="AX3692" s="5">
        <f t="shared" si="6096"/>
        <v>21.574000000000524</v>
      </c>
      <c r="AZ3692" s="4">
        <f t="shared" si="6075"/>
        <v>0.43342391304347988</v>
      </c>
      <c r="BA3692" s="5">
        <f t="shared" si="6084"/>
        <v>0</v>
      </c>
      <c r="BB3692" s="4">
        <f t="shared" si="6076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6056"/>
        <v>19.150000000001455</v>
      </c>
      <c r="BW3692" s="5">
        <f t="shared" si="6057"/>
        <v>28.420000000000073</v>
      </c>
      <c r="BX3692" s="5">
        <f t="shared" si="6058"/>
        <v>-36.259999999998399</v>
      </c>
      <c r="BY3692" s="5" t="str">
        <f t="shared" si="6060"/>
        <v/>
      </c>
      <c r="BZ3692" s="5" t="str">
        <f t="shared" si="6071"/>
        <v/>
      </c>
      <c r="CB3692" s="5">
        <f t="shared" si="6061"/>
        <v>28.420000000000073</v>
      </c>
      <c r="CC3692" s="5">
        <f t="shared" si="6062"/>
        <v>36.259999999998399</v>
      </c>
      <c r="CD3692" s="5">
        <f t="shared" si="6072"/>
        <v>19.150000000001455</v>
      </c>
      <c r="CE3692" s="5">
        <f t="shared" si="6064"/>
        <v>-6.3100000000004002</v>
      </c>
      <c r="CF3692" s="5"/>
      <c r="CG3692" s="5">
        <f t="shared" si="6065"/>
        <v>-50</v>
      </c>
      <c r="CH3692" s="5">
        <f t="shared" si="6068"/>
        <v>6.3100000000004002</v>
      </c>
      <c r="CI3692" s="5">
        <f t="shared" si="6066"/>
        <v>-80.849999999998545</v>
      </c>
    </row>
    <row r="3693" spans="1:87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5">
        <f t="shared" si="6024"/>
        <v>190.61000000000058</v>
      </c>
      <c r="K3693" s="5">
        <f t="shared" si="6046"/>
        <v>96.933333333333394</v>
      </c>
      <c r="L3693" s="5">
        <f t="shared" si="6026"/>
        <v>82.260000000000218</v>
      </c>
      <c r="M3693" s="5">
        <f t="shared" ref="M3693" si="6106">AVERAGE(L3682:L3693)</f>
        <v>52.089166666666721</v>
      </c>
      <c r="N3693" s="6" t="s">
        <v>36</v>
      </c>
      <c r="O3693" s="5">
        <f t="shared" si="6003"/>
        <v>5357.869999999999</v>
      </c>
      <c r="P3693" s="4">
        <f t="shared" si="6004"/>
        <v>0</v>
      </c>
      <c r="Q3693" s="5">
        <f t="shared" si="6005"/>
        <v>182.23000000000138</v>
      </c>
      <c r="R3693" s="5">
        <f t="shared" si="6006"/>
        <v>5403.4274999999998</v>
      </c>
      <c r="S3693" s="4">
        <f t="shared" si="6007"/>
        <v>0</v>
      </c>
      <c r="T3693" s="4">
        <f t="shared" si="6008"/>
        <v>0</v>
      </c>
      <c r="U3693" s="5">
        <f t="shared" si="6009"/>
        <v>5455.3559999999998</v>
      </c>
      <c r="V3693" s="5">
        <f t="shared" si="6010"/>
        <v>-97.486000000000786</v>
      </c>
      <c r="X3693" s="5">
        <f t="shared" si="6011"/>
        <v>-148.1200000000008</v>
      </c>
      <c r="Y3693" s="5">
        <f t="shared" si="6012"/>
        <v>-56.510000000000218</v>
      </c>
      <c r="AA3693" s="5">
        <f t="shared" si="6013"/>
        <v>0</v>
      </c>
      <c r="AB3693" s="5">
        <f t="shared" si="6042"/>
        <v>1</v>
      </c>
      <c r="AC3693" s="5">
        <f t="shared" si="6014"/>
        <v>1</v>
      </c>
      <c r="AF3693" s="5">
        <f t="shared" si="6030"/>
        <v>0</v>
      </c>
      <c r="AG3693" s="5">
        <f t="shared" si="6031"/>
        <v>-0.9500000000007276</v>
      </c>
      <c r="AH3693" s="5">
        <f t="shared" si="6032"/>
        <v>189.65999999999985</v>
      </c>
      <c r="AI3693" s="5">
        <f t="shared" si="6033"/>
        <v>190.61000000000058</v>
      </c>
      <c r="AJ3693" s="5"/>
      <c r="AK3693" s="5">
        <f t="shared" si="6034"/>
        <v>0</v>
      </c>
      <c r="AL3693" s="5">
        <f t="shared" si="6052"/>
        <v>23.749000000001249</v>
      </c>
      <c r="AM3693" s="5">
        <f t="shared" si="6080"/>
        <v>189.65999999999985</v>
      </c>
      <c r="AN3693" s="5">
        <f t="shared" si="6081"/>
        <v>77.211999999999904</v>
      </c>
      <c r="AO3693" s="5">
        <f t="shared" si="6099"/>
        <v>1</v>
      </c>
      <c r="AP3693" s="5">
        <f t="shared" si="6100"/>
        <v>5</v>
      </c>
      <c r="AQ3693" s="5">
        <f t="shared" si="6088"/>
        <v>4.5</v>
      </c>
      <c r="AR3693" s="5"/>
      <c r="AS3693" s="5">
        <f t="shared" si="6028"/>
        <v>190.61000000000058</v>
      </c>
      <c r="AT3693" s="5">
        <f t="shared" si="6082"/>
        <v>82.528000000000063</v>
      </c>
      <c r="AU3693" s="5">
        <f t="shared" si="6036"/>
        <v>-0.9500000000007276</v>
      </c>
      <c r="AV3693" s="5">
        <f t="shared" si="6039"/>
        <v>0.9500000000007276</v>
      </c>
      <c r="AW3693" s="5">
        <f t="shared" si="6037"/>
        <v>5</v>
      </c>
      <c r="AX3693" s="5">
        <f t="shared" si="6096"/>
        <v>21.574000000000524</v>
      </c>
      <c r="AZ3693" s="4">
        <f t="shared" si="6075"/>
        <v>0</v>
      </c>
      <c r="BA3693" s="5">
        <f t="shared" si="6084"/>
        <v>0</v>
      </c>
      <c r="BB3693" s="4">
        <f t="shared" si="6076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6056"/>
        <v>-148.1200000000008</v>
      </c>
      <c r="BW3693" s="5">
        <f t="shared" si="6057"/>
        <v>0</v>
      </c>
      <c r="BX3693" s="5">
        <f t="shared" si="6058"/>
        <v>-189.65999999999985</v>
      </c>
      <c r="BY3693" s="5">
        <f t="shared" si="6060"/>
        <v>98.1200000000008</v>
      </c>
      <c r="BZ3693" s="5" t="str">
        <f t="shared" si="6071"/>
        <v/>
      </c>
      <c r="CB3693" s="5">
        <f t="shared" si="6061"/>
        <v>0</v>
      </c>
      <c r="CC3693" s="5">
        <f t="shared" si="6062"/>
        <v>189.65999999999985</v>
      </c>
      <c r="CD3693" s="5">
        <f t="shared" si="6072"/>
        <v>-50</v>
      </c>
      <c r="CE3693" s="5">
        <f t="shared" si="6064"/>
        <v>56.510000000000218</v>
      </c>
      <c r="CF3693" s="5"/>
      <c r="CG3693" s="5">
        <f t="shared" si="6065"/>
        <v>-50</v>
      </c>
      <c r="CH3693" s="5">
        <f t="shared" si="6068"/>
        <v>-56.510000000000218</v>
      </c>
      <c r="CI3693" s="5">
        <f t="shared" si="6066"/>
        <v>-150</v>
      </c>
    </row>
    <row r="3694" spans="1:87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5">
        <f t="shared" si="6024"/>
        <v>85.069999999999709</v>
      </c>
      <c r="K3694" s="5">
        <f t="shared" si="6046"/>
        <v>95.554166666666632</v>
      </c>
      <c r="L3694" s="5">
        <f t="shared" si="6026"/>
        <v>31.109999999999673</v>
      </c>
      <c r="M3694" s="5">
        <f t="shared" ref="M3694" si="6107">AVERAGE(L3683:L3694)</f>
        <v>48.842500000000051</v>
      </c>
      <c r="N3694" s="6" t="s">
        <v>36</v>
      </c>
      <c r="O3694" s="5">
        <f t="shared" si="6003"/>
        <v>5349.84</v>
      </c>
      <c r="P3694" s="4">
        <f t="shared" si="6004"/>
        <v>0</v>
      </c>
      <c r="Q3694" s="5">
        <f t="shared" si="6005"/>
        <v>150.46999999999935</v>
      </c>
      <c r="R3694" s="5">
        <f t="shared" si="6006"/>
        <v>5387.4575000000004</v>
      </c>
      <c r="S3694" s="4">
        <f t="shared" si="6007"/>
        <v>0</v>
      </c>
      <c r="T3694" s="4">
        <f t="shared" si="6008"/>
        <v>0</v>
      </c>
      <c r="U3694" s="5">
        <f t="shared" si="6009"/>
        <v>5417.3040000000001</v>
      </c>
      <c r="V3694" s="5">
        <f t="shared" si="6010"/>
        <v>-67.463999999999942</v>
      </c>
      <c r="X3694" s="5">
        <f t="shared" si="6011"/>
        <v>-5.8299999999999272</v>
      </c>
      <c r="Y3694" s="5">
        <f t="shared" si="6012"/>
        <v>6.8500000000003638</v>
      </c>
      <c r="AA3694" s="5">
        <f t="shared" si="6013"/>
        <v>0</v>
      </c>
      <c r="AB3694" s="5">
        <f t="shared" si="6042"/>
        <v>0</v>
      </c>
      <c r="AC3694" s="5">
        <f t="shared" si="6014"/>
        <v>0</v>
      </c>
      <c r="AF3694" s="5">
        <f t="shared" si="6030"/>
        <v>36.260000000000218</v>
      </c>
      <c r="AG3694" s="5">
        <f t="shared" si="6031"/>
        <v>49.300000000001091</v>
      </c>
      <c r="AH3694" s="5">
        <f t="shared" si="6032"/>
        <v>48.809999999999491</v>
      </c>
      <c r="AI3694" s="5">
        <f t="shared" si="6033"/>
        <v>35.769999999998618</v>
      </c>
      <c r="AJ3694" s="5"/>
      <c r="AK3694" s="5">
        <f t="shared" si="6034"/>
        <v>36.260000000000218</v>
      </c>
      <c r="AL3694" s="5">
        <f t="shared" si="6052"/>
        <v>29.204000000000086</v>
      </c>
      <c r="AM3694" s="5">
        <f t="shared" si="6080"/>
        <v>48.809999999999491</v>
      </c>
      <c r="AN3694" s="5">
        <f t="shared" si="6081"/>
        <v>79.359999999999857</v>
      </c>
      <c r="AO3694" s="5">
        <f t="shared" si="6099"/>
        <v>0</v>
      </c>
      <c r="AP3694" s="5">
        <f t="shared" si="6100"/>
        <v>5</v>
      </c>
      <c r="AQ3694" s="5">
        <f t="shared" si="6088"/>
        <v>4.5999999999999996</v>
      </c>
      <c r="AR3694" s="5"/>
      <c r="AS3694" s="5">
        <f t="shared" si="6028"/>
        <v>49.300000000001091</v>
      </c>
      <c r="AT3694" s="5">
        <f t="shared" si="6082"/>
        <v>84.280000000000115</v>
      </c>
      <c r="AU3694" s="5">
        <f t="shared" si="6036"/>
        <v>35.769999999998618</v>
      </c>
      <c r="AV3694" s="5">
        <f t="shared" si="6039"/>
        <v>-13.040000000000873</v>
      </c>
      <c r="AW3694" s="5">
        <f t="shared" si="6037"/>
        <v>6</v>
      </c>
      <c r="AX3694" s="5">
        <f t="shared" si="6096"/>
        <v>23.483999999998751</v>
      </c>
      <c r="AZ3694" s="4">
        <f t="shared" si="6075"/>
        <v>0</v>
      </c>
      <c r="BA3694" s="5">
        <f t="shared" si="6084"/>
        <v>0</v>
      </c>
      <c r="BB3694" s="4">
        <f t="shared" si="6076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6056"/>
        <v>-5.8299999999999272</v>
      </c>
      <c r="BW3694" s="5">
        <f t="shared" si="6057"/>
        <v>36.260000000000218</v>
      </c>
      <c r="BX3694" s="5">
        <f t="shared" si="6058"/>
        <v>-48.809999999999491</v>
      </c>
      <c r="BY3694" s="5" t="str">
        <f t="shared" si="6060"/>
        <v/>
      </c>
      <c r="BZ3694" s="5" t="str">
        <f t="shared" si="6071"/>
        <v/>
      </c>
      <c r="CB3694" s="5">
        <f t="shared" si="6061"/>
        <v>36.260000000000218</v>
      </c>
      <c r="CC3694" s="5">
        <f t="shared" si="6062"/>
        <v>48.809999999999491</v>
      </c>
      <c r="CD3694" s="5">
        <f t="shared" si="6072"/>
        <v>-5.8299999999999272</v>
      </c>
      <c r="CE3694" s="5">
        <f t="shared" si="6064"/>
        <v>-6.8500000000003638</v>
      </c>
      <c r="CF3694" s="5"/>
      <c r="CG3694" s="5">
        <f t="shared" si="6065"/>
        <v>-50</v>
      </c>
      <c r="CH3694" s="5">
        <f t="shared" si="6068"/>
        <v>6.8500000000003638</v>
      </c>
      <c r="CI3694" s="5">
        <f t="shared" si="6066"/>
        <v>-105.82999999999993</v>
      </c>
    </row>
    <row r="3695" spans="1:87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5">
        <f t="shared" si="6024"/>
        <v>127.44000000000051</v>
      </c>
      <c r="K3695" s="5">
        <f t="shared" si="6046"/>
        <v>93.788333333333412</v>
      </c>
      <c r="L3695" s="5">
        <f t="shared" si="6026"/>
        <v>39.260000000000218</v>
      </c>
      <c r="M3695" s="5">
        <f t="shared" ref="M3695" si="6108">AVERAGE(L3684:L3695)</f>
        <v>47.010000000000069</v>
      </c>
      <c r="N3695" s="6" t="s">
        <v>36</v>
      </c>
      <c r="O3695" s="5">
        <f t="shared" si="6003"/>
        <v>5432.97</v>
      </c>
      <c r="P3695" s="4">
        <f t="shared" si="6004"/>
        <v>0.84378806333739076</v>
      </c>
      <c r="Q3695" s="5">
        <f t="shared" si="6005"/>
        <v>98.520000000000437</v>
      </c>
      <c r="R3695" s="5">
        <f t="shared" si="6006"/>
        <v>5374.47</v>
      </c>
      <c r="S3695" s="4">
        <f t="shared" si="6007"/>
        <v>0.43692841374960589</v>
      </c>
      <c r="T3695" s="4">
        <f t="shared" si="6008"/>
        <v>0.43692841374960589</v>
      </c>
      <c r="U3695" s="5">
        <f t="shared" si="6009"/>
        <v>5403.8360000000002</v>
      </c>
      <c r="V3695" s="5">
        <f t="shared" si="6010"/>
        <v>29.134000000000015</v>
      </c>
      <c r="X3695" s="5">
        <f t="shared" si="6011"/>
        <v>72.090000000000146</v>
      </c>
      <c r="Y3695" s="5">
        <f t="shared" si="6012"/>
        <v>22.380000000000109</v>
      </c>
      <c r="AA3695" s="5">
        <f t="shared" si="6013"/>
        <v>1</v>
      </c>
      <c r="AB3695" s="5">
        <f t="shared" si="6042"/>
        <v>0</v>
      </c>
      <c r="AC3695" s="5">
        <f t="shared" si="6014"/>
        <v>1</v>
      </c>
      <c r="AF3695" s="5">
        <f t="shared" si="6030"/>
        <v>82.860000000000582</v>
      </c>
      <c r="AG3695" s="5">
        <f t="shared" si="6031"/>
        <v>127.44000000000051</v>
      </c>
      <c r="AH3695" s="5">
        <f t="shared" si="6032"/>
        <v>17.030000000000655</v>
      </c>
      <c r="AI3695" s="5">
        <f t="shared" si="6033"/>
        <v>-27.549999999999272</v>
      </c>
      <c r="AJ3695" s="5"/>
      <c r="AK3695" s="5">
        <f t="shared" si="6034"/>
        <v>17.030000000000655</v>
      </c>
      <c r="AL3695" s="5">
        <f t="shared" si="6052"/>
        <v>29.204000000000086</v>
      </c>
      <c r="AM3695" s="5">
        <f t="shared" si="6080"/>
        <v>82.860000000000582</v>
      </c>
      <c r="AN3695" s="5">
        <f t="shared" si="6081"/>
        <v>80.54299999999985</v>
      </c>
      <c r="AO3695" s="5">
        <f t="shared" si="6099"/>
        <v>1</v>
      </c>
      <c r="AP3695" s="5">
        <f t="shared" si="6100"/>
        <v>5</v>
      </c>
      <c r="AQ3695" s="5">
        <f t="shared" si="6088"/>
        <v>4.5999999999999996</v>
      </c>
      <c r="AR3695" s="5"/>
      <c r="AS3695" s="5">
        <f t="shared" si="6028"/>
        <v>127.44000000000051</v>
      </c>
      <c r="AT3695" s="5">
        <f t="shared" si="6082"/>
        <v>89.592000000000183</v>
      </c>
      <c r="AU3695" s="5">
        <f t="shared" si="6036"/>
        <v>-27.549999999999272</v>
      </c>
      <c r="AV3695" s="5">
        <f t="shared" si="6039"/>
        <v>-44.579999999999927</v>
      </c>
      <c r="AW3695" s="5">
        <f t="shared" si="6037"/>
        <v>2</v>
      </c>
      <c r="AX3695" s="5">
        <f t="shared" si="6096"/>
        <v>23.483999999998751</v>
      </c>
      <c r="AZ3695" s="4">
        <f t="shared" si="6075"/>
        <v>0.43692841374960589</v>
      </c>
      <c r="BA3695" s="5">
        <f t="shared" si="6084"/>
        <v>0</v>
      </c>
      <c r="BB3695" s="4">
        <f t="shared" si="6076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6056"/>
        <v>72.090000000000146</v>
      </c>
      <c r="BW3695" s="5">
        <f t="shared" si="6057"/>
        <v>82.860000000000582</v>
      </c>
      <c r="BX3695" s="5">
        <f t="shared" si="6058"/>
        <v>-17.030000000000655</v>
      </c>
      <c r="BY3695" s="5" t="str">
        <f t="shared" si="6060"/>
        <v/>
      </c>
      <c r="BZ3695" s="5">
        <f t="shared" si="6071"/>
        <v>22.090000000000146</v>
      </c>
      <c r="CB3695" s="5">
        <f t="shared" si="6061"/>
        <v>82.860000000000582</v>
      </c>
      <c r="CC3695" s="5">
        <f t="shared" si="6062"/>
        <v>17.030000000000655</v>
      </c>
      <c r="CD3695" s="5">
        <f t="shared" si="6072"/>
        <v>72.090000000000146</v>
      </c>
      <c r="CE3695" s="5">
        <f t="shared" si="6064"/>
        <v>-22.380000000000109</v>
      </c>
      <c r="CF3695" s="5"/>
      <c r="CG3695" s="5">
        <f t="shared" si="6065"/>
        <v>-50</v>
      </c>
      <c r="CH3695" s="5">
        <f t="shared" si="6068"/>
        <v>22.380000000000109</v>
      </c>
      <c r="CI3695" s="5">
        <f t="shared" si="6066"/>
        <v>-27.909999999999854</v>
      </c>
    </row>
    <row r="3696" spans="1:87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5">
        <f t="shared" si="6024"/>
        <v>71.409999999999854</v>
      </c>
      <c r="K3696" s="5">
        <f t="shared" si="6046"/>
        <v>95.943333333333314</v>
      </c>
      <c r="L3696" s="5">
        <f t="shared" si="6026"/>
        <v>31.699999999999818</v>
      </c>
      <c r="M3696" s="5">
        <f t="shared" ref="M3696" si="6109">AVERAGE(L3685:L3696)</f>
        <v>46.74500000000004</v>
      </c>
      <c r="N3696" s="6" t="s">
        <v>37</v>
      </c>
      <c r="O3696" s="5">
        <f t="shared" si="6003"/>
        <v>5369.37</v>
      </c>
      <c r="P3696" s="4">
        <f t="shared" si="6004"/>
        <v>0.19823386114494174</v>
      </c>
      <c r="Q3696" s="5">
        <f t="shared" si="6005"/>
        <v>98.520000000000437</v>
      </c>
      <c r="R3696" s="5">
        <f t="shared" si="6006"/>
        <v>5374.47</v>
      </c>
      <c r="S3696" s="4">
        <f t="shared" si="6007"/>
        <v>0.12979331428191554</v>
      </c>
      <c r="T3696" s="4">
        <f t="shared" si="6008"/>
        <v>0.1026490066225151</v>
      </c>
      <c r="U3696" s="5">
        <f t="shared" si="6009"/>
        <v>5391.6819999999998</v>
      </c>
      <c r="V3696" s="5">
        <f t="shared" si="6010"/>
        <v>-22.311999999999898</v>
      </c>
      <c r="X3696" s="5">
        <f t="shared" si="6011"/>
        <v>-45.280000000000655</v>
      </c>
      <c r="Y3696" s="5">
        <f t="shared" si="6012"/>
        <v>22.380000000000109</v>
      </c>
      <c r="AA3696" s="5">
        <f t="shared" si="6013"/>
        <v>0</v>
      </c>
      <c r="AB3696" s="5">
        <f t="shared" si="6042"/>
        <v>0</v>
      </c>
      <c r="AC3696" s="5">
        <f t="shared" si="6014"/>
        <v>0</v>
      </c>
      <c r="AF3696" s="5">
        <f t="shared" si="6030"/>
        <v>24.019999999998618</v>
      </c>
      <c r="AG3696" s="5">
        <f t="shared" si="6031"/>
        <v>5.6999999999989086</v>
      </c>
      <c r="AH3696" s="5">
        <f t="shared" si="6032"/>
        <v>47.390000000001237</v>
      </c>
      <c r="AI3696" s="5">
        <f t="shared" si="6033"/>
        <v>65.710000000000946</v>
      </c>
      <c r="AJ3696" s="5"/>
      <c r="AK3696" s="5">
        <f t="shared" si="6034"/>
        <v>24.019999999998618</v>
      </c>
      <c r="AL3696" s="5">
        <f t="shared" si="6052"/>
        <v>29.204000000000086</v>
      </c>
      <c r="AM3696" s="5">
        <f t="shared" si="6080"/>
        <v>47.390000000001237</v>
      </c>
      <c r="AN3696" s="5">
        <f t="shared" si="6081"/>
        <v>80.414999999999964</v>
      </c>
      <c r="AO3696" s="5">
        <f t="shared" si="6099"/>
        <v>0</v>
      </c>
      <c r="AP3696" s="5">
        <f t="shared" si="6100"/>
        <v>5</v>
      </c>
      <c r="AQ3696" s="5">
        <f t="shared" si="6088"/>
        <v>4.7</v>
      </c>
      <c r="AR3696" s="5"/>
      <c r="AS3696" s="5">
        <f t="shared" si="6028"/>
        <v>65.710000000000946</v>
      </c>
      <c r="AT3696" s="5">
        <f t="shared" si="6082"/>
        <v>89.229000000000269</v>
      </c>
      <c r="AU3696" s="5">
        <f t="shared" si="6036"/>
        <v>5.6999999999989086</v>
      </c>
      <c r="AV3696" s="5">
        <f t="shared" si="6039"/>
        <v>18.319999999999709</v>
      </c>
      <c r="AW3696" s="5">
        <f t="shared" si="6037"/>
        <v>3</v>
      </c>
      <c r="AX3696" s="5">
        <f t="shared" si="6096"/>
        <v>22.368000000000588</v>
      </c>
      <c r="AZ3696" s="4">
        <f t="shared" si="6075"/>
        <v>0.1026490066225151</v>
      </c>
      <c r="BA3696" s="5">
        <f t="shared" si="6084"/>
        <v>0</v>
      </c>
      <c r="BB3696" s="4">
        <f t="shared" si="6076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6056"/>
        <v>-45.280000000000655</v>
      </c>
      <c r="BW3696" s="5">
        <f t="shared" si="6057"/>
        <v>24.019999999998618</v>
      </c>
      <c r="BX3696" s="5">
        <f t="shared" si="6058"/>
        <v>-47.390000000001237</v>
      </c>
      <c r="BY3696" s="5" t="str">
        <f t="shared" si="6060"/>
        <v/>
      </c>
      <c r="BZ3696" s="5" t="str">
        <f t="shared" si="6071"/>
        <v/>
      </c>
      <c r="CB3696" s="5">
        <f t="shared" si="6061"/>
        <v>24.019999999998618</v>
      </c>
      <c r="CC3696" s="5">
        <f t="shared" si="6062"/>
        <v>47.390000000001237</v>
      </c>
      <c r="CD3696" s="5">
        <f t="shared" si="6072"/>
        <v>-45.280000000000655</v>
      </c>
      <c r="CE3696" s="5">
        <f t="shared" si="6064"/>
        <v>-22.380000000000109</v>
      </c>
      <c r="CF3696" s="5"/>
      <c r="CG3696" s="5">
        <f t="shared" si="6065"/>
        <v>-50</v>
      </c>
      <c r="CH3696" s="5">
        <f t="shared" si="6068"/>
        <v>22.380000000000109</v>
      </c>
      <c r="CI3696" s="5">
        <f t="shared" si="6066"/>
        <v>-145.28000000000065</v>
      </c>
    </row>
    <row r="3697" spans="1:87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5">
        <f t="shared" si="6024"/>
        <v>152.5</v>
      </c>
      <c r="K3697" s="5">
        <f t="shared" si="6046"/>
        <v>101.20083333333332</v>
      </c>
      <c r="L3697" s="5">
        <f t="shared" si="6026"/>
        <v>51.260000000000218</v>
      </c>
      <c r="M3697" s="5">
        <f t="shared" ref="M3697" si="6110">AVERAGE(L3686:L3697)</f>
        <v>46.817500000000109</v>
      </c>
      <c r="N3697" s="6" t="s">
        <v>36</v>
      </c>
      <c r="O3697" s="5">
        <f t="shared" si="6003"/>
        <v>5490.8399999999992</v>
      </c>
      <c r="P3697" s="4">
        <f t="shared" si="6004"/>
        <v>1</v>
      </c>
      <c r="Q3697" s="5">
        <f t="shared" si="6005"/>
        <v>140.99999999999909</v>
      </c>
      <c r="R3697" s="5">
        <f t="shared" si="6006"/>
        <v>5385.09</v>
      </c>
      <c r="S3697" s="4">
        <f t="shared" si="6007"/>
        <v>1</v>
      </c>
      <c r="T3697" s="4">
        <f t="shared" si="6008"/>
        <v>0.74109113844212615</v>
      </c>
      <c r="U3697" s="5">
        <f t="shared" si="6009"/>
        <v>5400.1779999999999</v>
      </c>
      <c r="V3697" s="5">
        <f t="shared" si="6010"/>
        <v>90.661999999999352</v>
      </c>
      <c r="X3697" s="5">
        <f t="shared" si="6011"/>
        <v>112.02000000000044</v>
      </c>
      <c r="Y3697" s="5">
        <f t="shared" si="6012"/>
        <v>46.100000000000364</v>
      </c>
      <c r="AA3697" s="5">
        <f t="shared" si="6013"/>
        <v>1</v>
      </c>
      <c r="AB3697" s="5">
        <f t="shared" si="6042"/>
        <v>0</v>
      </c>
      <c r="AC3697" s="5">
        <f t="shared" si="6014"/>
        <v>1</v>
      </c>
      <c r="AF3697" s="5">
        <f t="shared" si="6030"/>
        <v>124.03000000000065</v>
      </c>
      <c r="AG3697" s="5">
        <f t="shared" si="6031"/>
        <v>152.5</v>
      </c>
      <c r="AH3697" s="5">
        <f t="shared" si="6032"/>
        <v>0.35999999999876309</v>
      </c>
      <c r="AI3697" s="5">
        <f t="shared" si="6033"/>
        <v>-28.110000000000582</v>
      </c>
      <c r="AJ3697" s="5"/>
      <c r="AK3697" s="5">
        <f t="shared" si="6034"/>
        <v>0.35999999999876309</v>
      </c>
      <c r="AL3697" s="5">
        <f t="shared" si="6052"/>
        <v>29.204000000000086</v>
      </c>
      <c r="AM3697" s="5">
        <f t="shared" si="6080"/>
        <v>124.03000000000065</v>
      </c>
      <c r="AN3697" s="5">
        <f t="shared" si="6081"/>
        <v>90.479000000000084</v>
      </c>
      <c r="AO3697" s="5">
        <f t="shared" si="6099"/>
        <v>1</v>
      </c>
      <c r="AP3697" s="5">
        <f t="shared" si="6100"/>
        <v>6</v>
      </c>
      <c r="AQ3697" s="5">
        <f t="shared" si="6088"/>
        <v>4.9000000000000004</v>
      </c>
      <c r="AR3697" s="5"/>
      <c r="AS3697" s="5">
        <f t="shared" si="6028"/>
        <v>152.5</v>
      </c>
      <c r="AT3697" s="5">
        <f t="shared" si="6082"/>
        <v>101.08100000000032</v>
      </c>
      <c r="AU3697" s="5">
        <f t="shared" si="6036"/>
        <v>-28.110000000000582</v>
      </c>
      <c r="AV3697" s="5">
        <f t="shared" si="6039"/>
        <v>-28.469999999999345</v>
      </c>
      <c r="AW3697" s="5">
        <f t="shared" si="6037"/>
        <v>4</v>
      </c>
      <c r="AX3697" s="5">
        <f t="shared" si="6096"/>
        <v>22.368000000000588</v>
      </c>
      <c r="AZ3697" s="4">
        <f t="shared" si="6075"/>
        <v>0.74109113844212615</v>
      </c>
      <c r="BA3697" s="5">
        <f t="shared" si="6084"/>
        <v>0</v>
      </c>
      <c r="BB3697" s="4">
        <f t="shared" si="6076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6056"/>
        <v>112.02000000000044</v>
      </c>
      <c r="BW3697" s="5">
        <f t="shared" si="6057"/>
        <v>124.03000000000065</v>
      </c>
      <c r="BX3697" s="5">
        <f t="shared" si="6058"/>
        <v>-0.35999999999876309</v>
      </c>
      <c r="BY3697" s="5" t="str">
        <f t="shared" si="6060"/>
        <v/>
      </c>
      <c r="BZ3697" s="5">
        <f t="shared" si="6071"/>
        <v>62.020000000000437</v>
      </c>
      <c r="CB3697" s="5">
        <f t="shared" si="6061"/>
        <v>124.03000000000065</v>
      </c>
      <c r="CC3697" s="5">
        <f t="shared" si="6062"/>
        <v>0.35999999999876309</v>
      </c>
      <c r="CD3697" s="5">
        <f t="shared" si="6072"/>
        <v>112.02000000000044</v>
      </c>
      <c r="CE3697" s="5">
        <f t="shared" si="6064"/>
        <v>-30</v>
      </c>
      <c r="CF3697" s="5"/>
      <c r="CG3697" s="5">
        <f t="shared" si="6065"/>
        <v>-50</v>
      </c>
      <c r="CH3697" s="5">
        <f t="shared" si="6068"/>
        <v>46.100000000000364</v>
      </c>
      <c r="CI3697" s="5">
        <f t="shared" si="6066"/>
        <v>12.020000000000437</v>
      </c>
    </row>
    <row r="3698" spans="1:87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5">
        <f t="shared" si="6024"/>
        <v>116.3799999999992</v>
      </c>
      <c r="K3698" s="5">
        <f t="shared" si="6046"/>
        <v>105.12083333333324</v>
      </c>
      <c r="L3698" s="5">
        <f t="shared" si="6026"/>
        <v>57.940000000000509</v>
      </c>
      <c r="M3698" s="5">
        <f t="shared" ref="M3698" si="6111">AVERAGE(L3687:L3698)</f>
        <v>48.346666666666806</v>
      </c>
      <c r="N3698" s="6" t="s">
        <v>37</v>
      </c>
      <c r="O3698" s="5">
        <f t="shared" si="6003"/>
        <v>5437.78</v>
      </c>
      <c r="P3698" s="4">
        <f t="shared" si="6004"/>
        <v>0.6236879432624125</v>
      </c>
      <c r="Q3698" s="5">
        <f t="shared" si="6005"/>
        <v>140.99999999999909</v>
      </c>
      <c r="R3698" s="5">
        <f t="shared" si="6006"/>
        <v>5385.09</v>
      </c>
      <c r="S3698" s="4">
        <f t="shared" si="6007"/>
        <v>0.6236879432624125</v>
      </c>
      <c r="T3698" s="4">
        <f t="shared" si="6008"/>
        <v>0.58443543563501021</v>
      </c>
      <c r="U3698" s="5">
        <f t="shared" si="6009"/>
        <v>5416.16</v>
      </c>
      <c r="V3698" s="5">
        <f t="shared" si="6010"/>
        <v>21.619999999999891</v>
      </c>
      <c r="X3698" s="5">
        <f t="shared" si="6011"/>
        <v>-65.979999999999563</v>
      </c>
      <c r="Y3698" s="5">
        <f t="shared" si="6012"/>
        <v>-29.859999999999673</v>
      </c>
      <c r="AA3698" s="5">
        <f t="shared" si="6013"/>
        <v>0</v>
      </c>
      <c r="AB3698" s="5">
        <f t="shared" si="6042"/>
        <v>1</v>
      </c>
      <c r="AC3698" s="5">
        <f t="shared" si="6014"/>
        <v>1</v>
      </c>
      <c r="AF3698" s="5">
        <f t="shared" si="6030"/>
        <v>26.030000000000655</v>
      </c>
      <c r="AG3698" s="5">
        <f t="shared" si="6031"/>
        <v>-13.989999999999782</v>
      </c>
      <c r="AH3698" s="5">
        <f t="shared" si="6032"/>
        <v>76.359999999998763</v>
      </c>
      <c r="AI3698" s="5">
        <f t="shared" si="6033"/>
        <v>116.3799999999992</v>
      </c>
      <c r="AJ3698" s="5"/>
      <c r="AK3698" s="5">
        <f t="shared" si="6034"/>
        <v>26.030000000000655</v>
      </c>
      <c r="AL3698" s="5">
        <f t="shared" si="6052"/>
        <v>29.204000000000086</v>
      </c>
      <c r="AM3698" s="5">
        <f t="shared" si="6080"/>
        <v>76.359999999998763</v>
      </c>
      <c r="AN3698" s="5">
        <f t="shared" si="6081"/>
        <v>85.933999999999827</v>
      </c>
      <c r="AO3698" s="5">
        <f t="shared" si="6099"/>
        <v>0</v>
      </c>
      <c r="AP3698" s="5">
        <f t="shared" si="6100"/>
        <v>5</v>
      </c>
      <c r="AQ3698" s="5">
        <f t="shared" si="6088"/>
        <v>4.9000000000000004</v>
      </c>
      <c r="AR3698" s="5"/>
      <c r="AS3698" s="5">
        <f t="shared" si="6028"/>
        <v>116.3799999999992</v>
      </c>
      <c r="AT3698" s="5">
        <f t="shared" si="6082"/>
        <v>100.61800000000021</v>
      </c>
      <c r="AU3698" s="5">
        <f t="shared" si="6036"/>
        <v>-13.989999999999782</v>
      </c>
      <c r="AV3698" s="5">
        <f t="shared" si="6039"/>
        <v>40.020000000000437</v>
      </c>
      <c r="AW3698" s="5">
        <f t="shared" si="6037"/>
        <v>5</v>
      </c>
      <c r="AX3698" s="5">
        <f t="shared" si="6096"/>
        <v>22.368000000000588</v>
      </c>
      <c r="AZ3698" s="4">
        <f t="shared" si="6075"/>
        <v>0.58443543563501021</v>
      </c>
      <c r="BA3698" s="5">
        <f t="shared" si="6084"/>
        <v>0</v>
      </c>
      <c r="BB3698" s="4">
        <f t="shared" si="6076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6056"/>
        <v>-65.979999999999563</v>
      </c>
      <c r="BW3698" s="5">
        <f t="shared" si="6057"/>
        <v>26.030000000000655</v>
      </c>
      <c r="BX3698" s="5">
        <f t="shared" si="6058"/>
        <v>-76.359999999998763</v>
      </c>
      <c r="BY3698" s="5">
        <f t="shared" si="6060"/>
        <v>15.979999999999563</v>
      </c>
      <c r="BZ3698" s="5" t="str">
        <f t="shared" si="6071"/>
        <v/>
      </c>
      <c r="CB3698" s="5">
        <f t="shared" si="6061"/>
        <v>26.030000000000655</v>
      </c>
      <c r="CC3698" s="5">
        <f t="shared" si="6062"/>
        <v>76.359999999998763</v>
      </c>
      <c r="CD3698" s="5">
        <f t="shared" si="6072"/>
        <v>-50</v>
      </c>
      <c r="CE3698" s="5">
        <f t="shared" si="6064"/>
        <v>29.859999999999673</v>
      </c>
      <c r="CF3698" s="5"/>
      <c r="CG3698" s="5">
        <f t="shared" si="6065"/>
        <v>-50</v>
      </c>
      <c r="CH3698" s="5">
        <f t="shared" si="6068"/>
        <v>-29.859999999999673</v>
      </c>
      <c r="CI3698" s="5">
        <f t="shared" si="6066"/>
        <v>-150</v>
      </c>
    </row>
    <row r="3699" spans="1:87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5">
        <f t="shared" si="6024"/>
        <v>98.389999999999418</v>
      </c>
      <c r="K3699" s="5">
        <f t="shared" si="6046"/>
        <v>109.4633333333333</v>
      </c>
      <c r="L3699" s="5">
        <f t="shared" si="6026"/>
        <v>50.890000000000327</v>
      </c>
      <c r="M3699" s="5">
        <f t="shared" ref="M3699" si="6112">AVERAGE(L3688:L3699)</f>
        <v>49.94750000000014</v>
      </c>
      <c r="N3699" s="6" t="s">
        <v>36</v>
      </c>
      <c r="O3699" s="5">
        <f t="shared" si="6003"/>
        <v>5384.71</v>
      </c>
      <c r="P3699" s="4">
        <f t="shared" si="6004"/>
        <v>0.12628632584177352</v>
      </c>
      <c r="Q3699" s="5">
        <f t="shared" si="6005"/>
        <v>121.46999999999935</v>
      </c>
      <c r="R3699" s="5">
        <f t="shared" si="6006"/>
        <v>5399.7374999999993</v>
      </c>
      <c r="S3699" s="4">
        <f t="shared" si="6007"/>
        <v>0.24730496453900791</v>
      </c>
      <c r="T3699" s="4">
        <f t="shared" si="6008"/>
        <v>0.24730496453900791</v>
      </c>
      <c r="U3699" s="5">
        <f t="shared" si="6009"/>
        <v>5423.134</v>
      </c>
      <c r="V3699" s="5">
        <f t="shared" si="6010"/>
        <v>-38.423999999999978</v>
      </c>
      <c r="X3699" s="5">
        <f t="shared" si="6011"/>
        <v>17.020000000000437</v>
      </c>
      <c r="Y3699" s="5">
        <f t="shared" si="6012"/>
        <v>38.470000000000255</v>
      </c>
      <c r="AA3699" s="5">
        <f t="shared" si="6013"/>
        <v>1</v>
      </c>
      <c r="AB3699" s="5">
        <f t="shared" si="6042"/>
        <v>0</v>
      </c>
      <c r="AC3699" s="5">
        <f t="shared" si="6014"/>
        <v>1</v>
      </c>
      <c r="AF3699" s="5">
        <f t="shared" si="6030"/>
        <v>18.079999999999927</v>
      </c>
      <c r="AG3699" s="5">
        <f t="shared" si="6031"/>
        <v>-32.819999999999709</v>
      </c>
      <c r="AH3699" s="5">
        <f t="shared" si="6032"/>
        <v>47.489999999999782</v>
      </c>
      <c r="AI3699" s="5">
        <f t="shared" si="6033"/>
        <v>98.389999999999418</v>
      </c>
      <c r="AJ3699" s="5"/>
      <c r="AK3699" s="5">
        <f t="shared" si="6034"/>
        <v>18.079999999999927</v>
      </c>
      <c r="AL3699" s="5">
        <f t="shared" si="6052"/>
        <v>29.204000000000086</v>
      </c>
      <c r="AM3699" s="5">
        <f t="shared" si="6080"/>
        <v>47.489999999999782</v>
      </c>
      <c r="AN3699" s="5">
        <f t="shared" si="6081"/>
        <v>88.551999999999865</v>
      </c>
      <c r="AO3699" s="5">
        <f t="shared" si="6099"/>
        <v>0</v>
      </c>
      <c r="AP3699" s="5">
        <f t="shared" si="6100"/>
        <v>5</v>
      </c>
      <c r="AQ3699" s="5">
        <f t="shared" si="6088"/>
        <v>5</v>
      </c>
      <c r="AR3699" s="5"/>
      <c r="AS3699" s="5">
        <f t="shared" si="6028"/>
        <v>98.389999999999418</v>
      </c>
      <c r="AT3699" s="5">
        <f t="shared" si="6082"/>
        <v>108.25400000000009</v>
      </c>
      <c r="AU3699" s="5">
        <f t="shared" si="6036"/>
        <v>-32.819999999999709</v>
      </c>
      <c r="AV3699" s="5">
        <f t="shared" si="6039"/>
        <v>50.899999999999636</v>
      </c>
      <c r="AW3699" s="5">
        <f t="shared" si="6037"/>
        <v>6</v>
      </c>
      <c r="AX3699" s="5">
        <f t="shared" si="6096"/>
        <v>22.368000000000588</v>
      </c>
      <c r="AZ3699" s="4">
        <f t="shared" si="6075"/>
        <v>0.24730496453900791</v>
      </c>
      <c r="BA3699" s="5">
        <f t="shared" si="6084"/>
        <v>0</v>
      </c>
      <c r="BB3699" s="4">
        <f t="shared" si="6076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6056"/>
        <v>17.020000000000437</v>
      </c>
      <c r="BW3699" s="5">
        <f t="shared" si="6057"/>
        <v>18.079999999999927</v>
      </c>
      <c r="BX3699" s="5">
        <f t="shared" si="6058"/>
        <v>-47.489999999999782</v>
      </c>
      <c r="BY3699" s="5" t="str">
        <f t="shared" si="6060"/>
        <v/>
      </c>
      <c r="BZ3699" s="5" t="str">
        <f t="shared" si="6071"/>
        <v/>
      </c>
      <c r="CB3699" s="5">
        <f t="shared" si="6061"/>
        <v>18.079999999999927</v>
      </c>
      <c r="CC3699" s="5">
        <f t="shared" si="6062"/>
        <v>47.489999999999782</v>
      </c>
      <c r="CD3699" s="5">
        <f t="shared" si="6072"/>
        <v>17.020000000000437</v>
      </c>
      <c r="CE3699" s="5">
        <f t="shared" si="6064"/>
        <v>-30</v>
      </c>
      <c r="CF3699" s="5"/>
      <c r="CG3699" s="5">
        <f t="shared" si="6065"/>
        <v>-50</v>
      </c>
      <c r="CH3699" s="5">
        <f t="shared" si="6068"/>
        <v>38.470000000000255</v>
      </c>
      <c r="CI3699" s="5">
        <f t="shared" si="6066"/>
        <v>-82.979999999999563</v>
      </c>
    </row>
    <row r="3700" spans="1:87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5">
        <f t="shared" si="6024"/>
        <v>122.39999999999964</v>
      </c>
      <c r="K3700" s="5">
        <f t="shared" si="6046"/>
        <v>109.22416666666656</v>
      </c>
      <c r="L3700" s="5">
        <f t="shared" si="6026"/>
        <v>41.430000000000291</v>
      </c>
      <c r="M3700" s="5">
        <f t="shared" ref="M3700" si="6113">AVERAGE(L3689:L3700)</f>
        <v>48.849166666666783</v>
      </c>
      <c r="N3700" s="6" t="s">
        <v>36</v>
      </c>
      <c r="O3700" s="5">
        <f t="shared" si="6003"/>
        <v>5307.3099999999995</v>
      </c>
      <c r="P3700" s="4">
        <f t="shared" si="6004"/>
        <v>0</v>
      </c>
      <c r="Q3700" s="5">
        <f t="shared" si="6005"/>
        <v>183.52999999999975</v>
      </c>
      <c r="R3700" s="5">
        <f t="shared" si="6006"/>
        <v>5353.1924999999992</v>
      </c>
      <c r="S3700" s="4">
        <f t="shared" si="6007"/>
        <v>0</v>
      </c>
      <c r="T3700" s="4">
        <f t="shared" si="6008"/>
        <v>0</v>
      </c>
      <c r="U3700" s="5">
        <f t="shared" si="6009"/>
        <v>5398.0019999999986</v>
      </c>
      <c r="V3700" s="5">
        <f t="shared" si="6010"/>
        <v>-90.691999999999098</v>
      </c>
      <c r="X3700" s="5">
        <f t="shared" si="6011"/>
        <v>-99.630000000001019</v>
      </c>
      <c r="Y3700" s="5">
        <f t="shared" si="6012"/>
        <v>-29.880000000000109</v>
      </c>
      <c r="AA3700" s="5">
        <f t="shared" si="6013"/>
        <v>0</v>
      </c>
      <c r="AB3700" s="5">
        <f t="shared" si="6042"/>
        <v>1</v>
      </c>
      <c r="AC3700" s="5">
        <f t="shared" si="6014"/>
        <v>1</v>
      </c>
      <c r="AF3700" s="5">
        <f t="shared" si="6030"/>
        <v>6.0200000000004366</v>
      </c>
      <c r="AG3700" s="5">
        <f t="shared" si="6031"/>
        <v>-2.319999999999709</v>
      </c>
      <c r="AH3700" s="5">
        <f t="shared" si="6032"/>
        <v>114.05999999999949</v>
      </c>
      <c r="AI3700" s="5">
        <f t="shared" si="6033"/>
        <v>122.39999999999964</v>
      </c>
      <c r="AJ3700" s="5"/>
      <c r="AK3700" s="5">
        <f t="shared" si="6034"/>
        <v>6.0200000000004366</v>
      </c>
      <c r="AL3700" s="5">
        <f t="shared" si="6052"/>
        <v>29.204000000000086</v>
      </c>
      <c r="AM3700" s="5">
        <f t="shared" si="6080"/>
        <v>114.05999999999949</v>
      </c>
      <c r="AN3700" s="5">
        <f t="shared" si="6081"/>
        <v>91.304999999999922</v>
      </c>
      <c r="AO3700" s="5">
        <f t="shared" si="6099"/>
        <v>1</v>
      </c>
      <c r="AP3700" s="5">
        <f t="shared" si="6100"/>
        <v>5</v>
      </c>
      <c r="AQ3700" s="5">
        <f t="shared" si="6088"/>
        <v>5.0999999999999996</v>
      </c>
      <c r="AR3700" s="5"/>
      <c r="AS3700" s="5">
        <f t="shared" si="6028"/>
        <v>122.39999999999964</v>
      </c>
      <c r="AT3700" s="5">
        <f t="shared" si="6082"/>
        <v>110.1460000000001</v>
      </c>
      <c r="AU3700" s="5">
        <f t="shared" si="6036"/>
        <v>-2.319999999999709</v>
      </c>
      <c r="AV3700" s="5">
        <f t="shared" si="6039"/>
        <v>8.3400000000001455</v>
      </c>
      <c r="AW3700" s="5">
        <f t="shared" si="6037"/>
        <v>2</v>
      </c>
      <c r="AX3700" s="5">
        <f t="shared" si="6096"/>
        <v>22.368000000000588</v>
      </c>
      <c r="AZ3700" s="4">
        <f t="shared" si="6075"/>
        <v>0</v>
      </c>
      <c r="BA3700" s="5">
        <f t="shared" si="6084"/>
        <v>0</v>
      </c>
      <c r="BB3700" s="4">
        <f t="shared" si="6076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6056"/>
        <v>-99.630000000001019</v>
      </c>
      <c r="BW3700" s="5">
        <f t="shared" si="6057"/>
        <v>6.0200000000004366</v>
      </c>
      <c r="BX3700" s="5">
        <f t="shared" si="6058"/>
        <v>-114.05999999999949</v>
      </c>
      <c r="BY3700" s="5">
        <f t="shared" si="6060"/>
        <v>49.630000000001019</v>
      </c>
      <c r="BZ3700" s="5" t="str">
        <f t="shared" si="6071"/>
        <v/>
      </c>
      <c r="CB3700" s="5">
        <f t="shared" si="6061"/>
        <v>6.0200000000004366</v>
      </c>
      <c r="CC3700" s="5">
        <f t="shared" si="6062"/>
        <v>114.05999999999949</v>
      </c>
      <c r="CD3700" s="5">
        <f t="shared" si="6072"/>
        <v>-50</v>
      </c>
      <c r="CE3700" s="5">
        <f t="shared" si="6064"/>
        <v>29.880000000000109</v>
      </c>
      <c r="CF3700" s="5"/>
      <c r="CG3700" s="5">
        <f t="shared" si="6065"/>
        <v>-50</v>
      </c>
      <c r="CH3700" s="5">
        <f t="shared" si="6068"/>
        <v>-29.880000000000109</v>
      </c>
      <c r="CI3700" s="5">
        <f t="shared" si="6066"/>
        <v>-150</v>
      </c>
    </row>
    <row r="3701" spans="1:87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5">
        <f t="shared" ref="J3701:J3721" si="6114">MAX(ABS(E3700-D3701),ABS(C3701-E3700),ABS(C3701-D3701))</f>
        <v>123.65999999999985</v>
      </c>
      <c r="K3701" s="5">
        <f t="shared" ref="K3701:K3721" si="6115">AVERAGE(J3690:J3701)</f>
        <v>117.57833333333322</v>
      </c>
      <c r="L3701" s="5">
        <f t="shared" si="6026"/>
        <v>68.960000000000036</v>
      </c>
      <c r="M3701" s="5">
        <f t="shared" ref="M3701" si="6116">AVERAGE(L3690:L3701)</f>
        <v>52.854166666666742</v>
      </c>
      <c r="N3701" s="6" t="s">
        <v>36</v>
      </c>
      <c r="O3701" s="5">
        <f t="shared" si="6003"/>
        <v>5364.8099999999995</v>
      </c>
      <c r="P3701" s="4">
        <f t="shared" si="6004"/>
        <v>0.31330027788372516</v>
      </c>
      <c r="Q3701" s="5">
        <f t="shared" si="6005"/>
        <v>183.52999999999975</v>
      </c>
      <c r="R3701" s="5">
        <f t="shared" si="6006"/>
        <v>5353.1924999999992</v>
      </c>
      <c r="S3701" s="4">
        <f t="shared" si="6007"/>
        <v>0.31330027788372516</v>
      </c>
      <c r="T3701" s="4">
        <f t="shared" si="6008"/>
        <v>0.31330027788372516</v>
      </c>
      <c r="U3701" s="5">
        <f t="shared" si="6009"/>
        <v>5397.0899999999992</v>
      </c>
      <c r="V3701" s="5">
        <f t="shared" si="6010"/>
        <v>-32.279999999999745</v>
      </c>
      <c r="X3701" s="5">
        <f t="shared" si="6011"/>
        <v>52.1200000000008</v>
      </c>
      <c r="Y3701" s="5">
        <f t="shared" si="6012"/>
        <v>45.8100000000004</v>
      </c>
      <c r="AA3701" s="5">
        <f t="shared" si="6013"/>
        <v>1</v>
      </c>
      <c r="AB3701" s="5">
        <f t="shared" si="6042"/>
        <v>0</v>
      </c>
      <c r="AC3701" s="5">
        <f t="shared" si="6014"/>
        <v>1</v>
      </c>
      <c r="AF3701" s="5">
        <f t="shared" si="6030"/>
        <v>53.5</v>
      </c>
      <c r="AG3701" s="5">
        <f t="shared" si="6031"/>
        <v>123.65999999999985</v>
      </c>
      <c r="AH3701" s="5">
        <f t="shared" si="6032"/>
        <v>34.469999999999345</v>
      </c>
      <c r="AI3701" s="5">
        <f t="shared" si="6033"/>
        <v>-35.690000000000509</v>
      </c>
      <c r="AJ3701" s="5"/>
      <c r="AK3701" s="5">
        <f t="shared" si="6034"/>
        <v>34.469999999999345</v>
      </c>
      <c r="AL3701" s="5">
        <f t="shared" si="6052"/>
        <v>34.648999999999432</v>
      </c>
      <c r="AM3701" s="5">
        <f t="shared" si="6080"/>
        <v>53.5</v>
      </c>
      <c r="AN3701" s="5">
        <f t="shared" si="6081"/>
        <v>82.041999999999831</v>
      </c>
      <c r="AO3701" s="5">
        <f t="shared" si="6099"/>
        <v>0</v>
      </c>
      <c r="AP3701" s="5">
        <f t="shared" si="6100"/>
        <v>4</v>
      </c>
      <c r="AQ3701" s="5">
        <f t="shared" si="6088"/>
        <v>5</v>
      </c>
      <c r="AR3701" s="5"/>
      <c r="AS3701" s="5">
        <f t="shared" si="6028"/>
        <v>123.65999999999985</v>
      </c>
      <c r="AT3701" s="5">
        <f t="shared" si="6082"/>
        <v>109.11900000000006</v>
      </c>
      <c r="AU3701" s="5">
        <f t="shared" si="6036"/>
        <v>-35.690000000000509</v>
      </c>
      <c r="AV3701" s="5">
        <f t="shared" si="6039"/>
        <v>-70.159999999999854</v>
      </c>
      <c r="AW3701" s="5">
        <f t="shared" si="6037"/>
        <v>3</v>
      </c>
      <c r="AX3701" s="5">
        <f t="shared" si="6096"/>
        <v>20.954999999999217</v>
      </c>
      <c r="AZ3701" s="4">
        <f t="shared" si="6075"/>
        <v>0.31330027788372516</v>
      </c>
      <c r="BA3701" s="5">
        <f t="shared" si="6084"/>
        <v>0</v>
      </c>
      <c r="BB3701" s="4">
        <f t="shared" si="6076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6056"/>
        <v>52.1200000000008</v>
      </c>
      <c r="BW3701" s="5">
        <f t="shared" si="6057"/>
        <v>53.5</v>
      </c>
      <c r="BX3701" s="5">
        <f t="shared" si="6058"/>
        <v>-34.469999999999345</v>
      </c>
      <c r="BY3701" s="5" t="str">
        <f t="shared" si="6060"/>
        <v/>
      </c>
      <c r="BZ3701" s="5">
        <f t="shared" si="6071"/>
        <v>2.1200000000008004</v>
      </c>
      <c r="CB3701" s="5">
        <f t="shared" si="6061"/>
        <v>53.5</v>
      </c>
      <c r="CC3701" s="5">
        <f t="shared" si="6062"/>
        <v>34.469999999999345</v>
      </c>
      <c r="CD3701" s="5">
        <f t="shared" si="6072"/>
        <v>52.1200000000008</v>
      </c>
      <c r="CE3701" s="5">
        <f t="shared" si="6064"/>
        <v>-30</v>
      </c>
      <c r="CF3701" s="5"/>
      <c r="CG3701" s="5">
        <f t="shared" si="6065"/>
        <v>-50</v>
      </c>
      <c r="CH3701" s="5">
        <f t="shared" si="6068"/>
        <v>45.8100000000004</v>
      </c>
      <c r="CI3701" s="5">
        <f t="shared" si="6066"/>
        <v>-47.8799999999992</v>
      </c>
    </row>
    <row r="3702" spans="1:87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5">
        <f t="shared" si="6114"/>
        <v>78.079999999999927</v>
      </c>
      <c r="K3702" s="5">
        <f t="shared" si="6115"/>
        <v>114.9383333333332</v>
      </c>
      <c r="L3702" s="5">
        <f t="shared" si="6026"/>
        <v>40.399999999999636</v>
      </c>
      <c r="M3702" s="5">
        <f t="shared" ref="M3702" si="6117">AVERAGE(L3691:L3702)</f>
        <v>50.825833333333399</v>
      </c>
      <c r="N3702" s="6" t="s">
        <v>37</v>
      </c>
      <c r="O3702" s="5">
        <f t="shared" si="6003"/>
        <v>5377.24</v>
      </c>
      <c r="P3702" s="4">
        <f t="shared" si="6004"/>
        <v>0.53598528397332834</v>
      </c>
      <c r="Q3702" s="5">
        <f t="shared" si="6005"/>
        <v>130.47000000000025</v>
      </c>
      <c r="R3702" s="5">
        <f t="shared" si="6006"/>
        <v>5339.9274999999998</v>
      </c>
      <c r="S3702" s="4">
        <f t="shared" si="6007"/>
        <v>0.38102762491146075</v>
      </c>
      <c r="T3702" s="4">
        <f t="shared" si="6008"/>
        <v>0.38102762491146075</v>
      </c>
      <c r="U3702" s="5">
        <f t="shared" si="6009"/>
        <v>5374.37</v>
      </c>
      <c r="V3702" s="5">
        <f t="shared" si="6010"/>
        <v>2.8699999999998909</v>
      </c>
      <c r="X3702" s="5">
        <f t="shared" si="6011"/>
        <v>26.1299999999992</v>
      </c>
      <c r="Y3702" s="5">
        <f t="shared" si="6012"/>
        <v>16.119999999999891</v>
      </c>
      <c r="AA3702" s="5">
        <f t="shared" si="6013"/>
        <v>1</v>
      </c>
      <c r="AB3702" s="5">
        <f t="shared" si="6042"/>
        <v>0</v>
      </c>
      <c r="AC3702" s="5">
        <f t="shared" si="6014"/>
        <v>1</v>
      </c>
      <c r="AF3702" s="5">
        <f t="shared" si="6030"/>
        <v>74.6299999999992</v>
      </c>
      <c r="AG3702" s="5">
        <f t="shared" si="6031"/>
        <v>67.729999999999563</v>
      </c>
      <c r="AH3702" s="5">
        <f t="shared" si="6032"/>
        <v>3.4500000000007276</v>
      </c>
      <c r="AI3702" s="5">
        <f t="shared" si="6033"/>
        <v>10.350000000000364</v>
      </c>
      <c r="AJ3702" s="5"/>
      <c r="AK3702" s="5">
        <f t="shared" si="6034"/>
        <v>3.4500000000007276</v>
      </c>
      <c r="AL3702" s="5">
        <f t="shared" si="6052"/>
        <v>34.648999999999432</v>
      </c>
      <c r="AM3702" s="5">
        <f t="shared" si="6080"/>
        <v>74.6299999999992</v>
      </c>
      <c r="AN3702" s="5">
        <f t="shared" si="6081"/>
        <v>85.878999999999905</v>
      </c>
      <c r="AO3702" s="5">
        <f t="shared" si="6099"/>
        <v>0</v>
      </c>
      <c r="AP3702" s="5">
        <f t="shared" si="6100"/>
        <v>4</v>
      </c>
      <c r="AQ3702" s="5">
        <f t="shared" si="6088"/>
        <v>4.9000000000000004</v>
      </c>
      <c r="AR3702" s="5"/>
      <c r="AS3702" s="5">
        <f t="shared" si="6028"/>
        <v>67.729999999999563</v>
      </c>
      <c r="AT3702" s="5">
        <f t="shared" si="6082"/>
        <v>111.41200000000008</v>
      </c>
      <c r="AU3702" s="5">
        <f t="shared" si="6036"/>
        <v>10.350000000000364</v>
      </c>
      <c r="AV3702" s="5">
        <f t="shared" si="6039"/>
        <v>6.8999999999996362</v>
      </c>
      <c r="AW3702" s="5">
        <f t="shared" si="6037"/>
        <v>4</v>
      </c>
      <c r="AX3702" s="5">
        <f t="shared" si="6096"/>
        <v>20.954999999999217</v>
      </c>
      <c r="AZ3702" s="4">
        <f t="shared" si="6075"/>
        <v>0.38102762491146075</v>
      </c>
      <c r="BA3702" s="5">
        <f t="shared" si="6084"/>
        <v>0</v>
      </c>
      <c r="BB3702" s="4">
        <f t="shared" si="6076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6056"/>
        <v>26.1299999999992</v>
      </c>
      <c r="BW3702" s="5">
        <f t="shared" si="6057"/>
        <v>74.6299999999992</v>
      </c>
      <c r="BX3702" s="5">
        <f t="shared" si="6058"/>
        <v>-3.4500000000007276</v>
      </c>
      <c r="BY3702" s="5" t="str">
        <f t="shared" si="6060"/>
        <v/>
      </c>
      <c r="BZ3702" s="5">
        <f t="shared" si="6071"/>
        <v>-23.8700000000008</v>
      </c>
      <c r="CB3702" s="5">
        <f t="shared" si="6061"/>
        <v>74.6299999999992</v>
      </c>
      <c r="CC3702" s="5">
        <f t="shared" si="6062"/>
        <v>3.4500000000007276</v>
      </c>
      <c r="CD3702" s="5">
        <f t="shared" si="6072"/>
        <v>26.1299999999992</v>
      </c>
      <c r="CE3702" s="5">
        <f t="shared" si="6064"/>
        <v>-30</v>
      </c>
      <c r="CF3702" s="5"/>
      <c r="CG3702" s="5">
        <f t="shared" si="6065"/>
        <v>-50</v>
      </c>
      <c r="CH3702" s="5">
        <f t="shared" si="6068"/>
        <v>16.119999999999891</v>
      </c>
      <c r="CI3702" s="5">
        <f t="shared" si="6066"/>
        <v>-73.8700000000008</v>
      </c>
    </row>
    <row r="3703" spans="1:87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5">
        <f t="shared" si="6114"/>
        <v>135.78999999999905</v>
      </c>
      <c r="K3703" s="5">
        <f t="shared" si="6115"/>
        <v>113.86749999999968</v>
      </c>
      <c r="L3703" s="5">
        <f t="shared" si="6026"/>
        <v>67.529999999999745</v>
      </c>
      <c r="M3703" s="5">
        <f t="shared" ref="M3703" si="6118">AVERAGE(L3692:L3703)</f>
        <v>49.680000000000064</v>
      </c>
      <c r="N3703" s="6" t="s">
        <v>37</v>
      </c>
      <c r="O3703" s="5">
        <f t="shared" si="6003"/>
        <v>5383.41</v>
      </c>
      <c r="P3703" s="4">
        <f t="shared" si="6004"/>
        <v>0.98320413436692289</v>
      </c>
      <c r="Q3703" s="5">
        <f t="shared" si="6005"/>
        <v>77.400000000000546</v>
      </c>
      <c r="R3703" s="5">
        <f t="shared" si="6006"/>
        <v>5326.66</v>
      </c>
      <c r="S3703" s="4">
        <f t="shared" si="6007"/>
        <v>0.41464610690350606</v>
      </c>
      <c r="T3703" s="4">
        <f t="shared" si="6008"/>
        <v>0.41464610690350606</v>
      </c>
      <c r="U3703" s="5">
        <f t="shared" si="6009"/>
        <v>5363.4960000000001</v>
      </c>
      <c r="V3703" s="5">
        <f t="shared" si="6010"/>
        <v>19.91399999999976</v>
      </c>
      <c r="X3703" s="5">
        <f t="shared" si="6011"/>
        <v>21.909999999999854</v>
      </c>
      <c r="Y3703" s="5">
        <f t="shared" si="6012"/>
        <v>33.960000000000036</v>
      </c>
      <c r="AA3703" s="5">
        <f t="shared" si="6013"/>
        <v>1</v>
      </c>
      <c r="AB3703" s="5">
        <f t="shared" si="6042"/>
        <v>0</v>
      </c>
      <c r="AC3703" s="5">
        <f t="shared" si="6014"/>
        <v>1</v>
      </c>
      <c r="AF3703" s="5">
        <f t="shared" si="6030"/>
        <v>38.319999999999709</v>
      </c>
      <c r="AG3703" s="5">
        <f t="shared" si="6031"/>
        <v>56.909999999999854</v>
      </c>
      <c r="AH3703" s="5">
        <f t="shared" si="6032"/>
        <v>97.469999999999345</v>
      </c>
      <c r="AI3703" s="5">
        <f t="shared" si="6033"/>
        <v>78.8799999999992</v>
      </c>
      <c r="AJ3703" s="5"/>
      <c r="AK3703" s="5">
        <f t="shared" si="6034"/>
        <v>38.319999999999709</v>
      </c>
      <c r="AL3703" s="5">
        <f t="shared" si="6052"/>
        <v>36.466000000000165</v>
      </c>
      <c r="AM3703" s="5">
        <f t="shared" si="6080"/>
        <v>97.469999999999345</v>
      </c>
      <c r="AN3703" s="5">
        <f t="shared" si="6081"/>
        <v>76.659999999999854</v>
      </c>
      <c r="AO3703" s="5">
        <f t="shared" si="6099"/>
        <v>1</v>
      </c>
      <c r="AP3703" s="5">
        <f t="shared" si="6100"/>
        <v>4</v>
      </c>
      <c r="AQ3703" s="5">
        <f t="shared" si="6088"/>
        <v>4.8</v>
      </c>
      <c r="AR3703" s="5"/>
      <c r="AS3703" s="5">
        <f t="shared" si="6028"/>
        <v>78.8799999999992</v>
      </c>
      <c r="AT3703" s="5">
        <f t="shared" si="6082"/>
        <v>100.23899999999995</v>
      </c>
      <c r="AU3703" s="5">
        <f t="shared" si="6036"/>
        <v>56.909999999999854</v>
      </c>
      <c r="AV3703" s="5">
        <f t="shared" si="6039"/>
        <v>-18.590000000000146</v>
      </c>
      <c r="AW3703" s="5">
        <f t="shared" si="6037"/>
        <v>5</v>
      </c>
      <c r="AX3703" s="5">
        <f t="shared" si="6096"/>
        <v>21.468999999999163</v>
      </c>
      <c r="AZ3703" s="4">
        <f t="shared" si="6075"/>
        <v>0.41464610690350606</v>
      </c>
      <c r="BA3703" s="5">
        <f t="shared" si="6084"/>
        <v>0</v>
      </c>
      <c r="BB3703" s="4">
        <f t="shared" si="6076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6056"/>
        <v>21.909999999999854</v>
      </c>
      <c r="BW3703" s="5">
        <f t="shared" si="6057"/>
        <v>38.319999999999709</v>
      </c>
      <c r="BX3703" s="5">
        <f t="shared" si="6058"/>
        <v>-97.469999999999345</v>
      </c>
      <c r="BY3703" s="5">
        <f t="shared" si="6060"/>
        <v>-71.909999999999854</v>
      </c>
      <c r="BZ3703" s="5" t="str">
        <f t="shared" si="6071"/>
        <v/>
      </c>
      <c r="CB3703" s="5">
        <f t="shared" si="6061"/>
        <v>38.319999999999709</v>
      </c>
      <c r="CC3703" s="5">
        <f t="shared" si="6062"/>
        <v>97.469999999999345</v>
      </c>
      <c r="CD3703" s="5">
        <f t="shared" si="6072"/>
        <v>-50</v>
      </c>
      <c r="CE3703" s="5">
        <f t="shared" si="6064"/>
        <v>-30</v>
      </c>
      <c r="CF3703" s="5"/>
      <c r="CG3703" s="5">
        <f t="shared" si="6065"/>
        <v>-50</v>
      </c>
      <c r="CH3703" s="5">
        <f t="shared" si="6068"/>
        <v>33.960000000000036</v>
      </c>
      <c r="CI3703" s="5">
        <f t="shared" si="6066"/>
        <v>-150</v>
      </c>
    </row>
    <row r="3704" spans="1:87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5">
        <f t="shared" si="6114"/>
        <v>174.27000000000044</v>
      </c>
      <c r="K3704" s="5">
        <f t="shared" si="6115"/>
        <v>122.99999999999984</v>
      </c>
      <c r="L3704" s="5">
        <f t="shared" si="6026"/>
        <v>93.159999999999854</v>
      </c>
      <c r="M3704" s="5">
        <f t="shared" ref="M3704" si="6119">AVERAGE(L3693:L3704)</f>
        <v>54.658333333333381</v>
      </c>
      <c r="N3704" s="6" t="s">
        <v>37</v>
      </c>
      <c r="O3704" s="5">
        <f t="shared" si="6003"/>
        <v>5313.46</v>
      </c>
      <c r="P3704" s="4">
        <f t="shared" si="6004"/>
        <v>8.0814717477010731E-2</v>
      </c>
      <c r="Q3704" s="5">
        <f t="shared" si="6005"/>
        <v>76.100000000000364</v>
      </c>
      <c r="R3704" s="5">
        <f t="shared" si="6006"/>
        <v>5326.3349999999991</v>
      </c>
      <c r="S3704" s="4">
        <f t="shared" si="6007"/>
        <v>4.7137272936311286E-2</v>
      </c>
      <c r="T3704" s="4">
        <f t="shared" si="6008"/>
        <v>3.3509507982349231E-2</v>
      </c>
      <c r="U3704" s="5">
        <f t="shared" si="6009"/>
        <v>5349.2459999999992</v>
      </c>
      <c r="V3704" s="5">
        <f t="shared" si="6010"/>
        <v>-35.785999999999149</v>
      </c>
      <c r="X3704" s="5">
        <f t="shared" si="6011"/>
        <v>-126.22999999999956</v>
      </c>
      <c r="Y3704" s="5">
        <f t="shared" si="6012"/>
        <v>-60.300000000000182</v>
      </c>
      <c r="AA3704" s="5">
        <f t="shared" si="6013"/>
        <v>0</v>
      </c>
      <c r="AB3704" s="5">
        <f t="shared" si="6042"/>
        <v>1</v>
      </c>
      <c r="AC3704" s="5">
        <f t="shared" si="6014"/>
        <v>1</v>
      </c>
      <c r="AF3704" s="5">
        <f t="shared" si="6030"/>
        <v>24.610000000000582</v>
      </c>
      <c r="AG3704" s="5">
        <f t="shared" si="6031"/>
        <v>0.79000000000087311</v>
      </c>
      <c r="AH3704" s="5">
        <f t="shared" si="6032"/>
        <v>149.65999999999985</v>
      </c>
      <c r="AI3704" s="5">
        <f t="shared" si="6033"/>
        <v>173.47999999999956</v>
      </c>
      <c r="AJ3704" s="5"/>
      <c r="AK3704" s="5">
        <f t="shared" si="6034"/>
        <v>24.610000000000582</v>
      </c>
      <c r="AL3704" s="5">
        <f t="shared" si="6052"/>
        <v>34.854999999999379</v>
      </c>
      <c r="AM3704" s="5">
        <f t="shared" si="6080"/>
        <v>149.65999999999985</v>
      </c>
      <c r="AN3704" s="5">
        <f t="shared" si="6081"/>
        <v>86.744999999999891</v>
      </c>
      <c r="AO3704" s="5">
        <f t="shared" si="6099"/>
        <v>1</v>
      </c>
      <c r="AP3704" s="5">
        <f t="shared" si="6100"/>
        <v>5</v>
      </c>
      <c r="AQ3704" s="5">
        <f t="shared" si="6088"/>
        <v>4.8</v>
      </c>
      <c r="AR3704" s="5"/>
      <c r="AS3704" s="5">
        <f t="shared" si="6028"/>
        <v>173.47999999999956</v>
      </c>
      <c r="AT3704" s="5">
        <f t="shared" si="6082"/>
        <v>112.65699999999978</v>
      </c>
      <c r="AU3704" s="5">
        <f t="shared" si="6036"/>
        <v>0.79000000000087311</v>
      </c>
      <c r="AV3704" s="5">
        <f t="shared" si="6039"/>
        <v>23.819999999999709</v>
      </c>
      <c r="AW3704" s="5">
        <f t="shared" si="6037"/>
        <v>6</v>
      </c>
      <c r="AX3704" s="5">
        <f t="shared" si="6096"/>
        <v>21.468999999999163</v>
      </c>
      <c r="AZ3704" s="4">
        <f t="shared" si="6075"/>
        <v>3.3509507982349231E-2</v>
      </c>
      <c r="BA3704" s="5">
        <f t="shared" si="6084"/>
        <v>0</v>
      </c>
      <c r="BB3704" s="4">
        <f t="shared" si="6076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6056"/>
        <v>-126.22999999999956</v>
      </c>
      <c r="BW3704" s="5">
        <f t="shared" si="6057"/>
        <v>24.610000000000582</v>
      </c>
      <c r="BX3704" s="5">
        <f t="shared" si="6058"/>
        <v>-149.65999999999985</v>
      </c>
      <c r="BY3704" s="5">
        <f t="shared" si="6060"/>
        <v>76.229999999999563</v>
      </c>
      <c r="BZ3704" s="5" t="str">
        <f t="shared" si="6071"/>
        <v/>
      </c>
      <c r="CB3704" s="5">
        <f t="shared" si="6061"/>
        <v>24.610000000000582</v>
      </c>
      <c r="CC3704" s="5">
        <f t="shared" si="6062"/>
        <v>149.65999999999985</v>
      </c>
      <c r="CD3704" s="5">
        <f t="shared" si="6072"/>
        <v>-50</v>
      </c>
      <c r="CE3704" s="5">
        <f t="shared" si="6064"/>
        <v>60.300000000000182</v>
      </c>
      <c r="CF3704" s="5"/>
      <c r="CG3704" s="5">
        <f t="shared" si="6065"/>
        <v>-50</v>
      </c>
      <c r="CH3704" s="5">
        <f t="shared" si="6068"/>
        <v>-60.300000000000182</v>
      </c>
      <c r="CI3704" s="5">
        <f t="shared" si="6066"/>
        <v>-150</v>
      </c>
    </row>
    <row r="3705" spans="1:87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5">
        <f t="shared" si="6114"/>
        <v>137.45999999999913</v>
      </c>
      <c r="K3705" s="5">
        <f t="shared" si="6115"/>
        <v>118.57083333333306</v>
      </c>
      <c r="L3705" s="5">
        <f t="shared" si="6026"/>
        <v>50.210000000000036</v>
      </c>
      <c r="M3705" s="5">
        <f t="shared" ref="M3705" si="6120">AVERAGE(L3694:L3705)</f>
        <v>51.987500000000033</v>
      </c>
      <c r="N3705" s="6" t="s">
        <v>36</v>
      </c>
      <c r="O3705" s="5">
        <f t="shared" ref="O3705:O3722" si="6121">E3705-I3705</f>
        <v>5253.4</v>
      </c>
      <c r="P3705" s="4">
        <f t="shared" ref="P3705:P3722" si="6122">(O3705-MIN(O3701:O3705))/(MAX(O3701:O3705)-MIN(O3701:O3705))</f>
        <v>0</v>
      </c>
      <c r="Q3705" s="5">
        <f t="shared" ref="Q3705:Q3722" si="6123">MAX(O3701:O3705)-MIN(O3701:O3705)</f>
        <v>130.01000000000022</v>
      </c>
      <c r="R3705" s="5">
        <f t="shared" ref="R3705:R3722" si="6124">MIN(O3701:O3705) +((MAX(O3701:O3705)-MIN(O3701:O3705))*$R$2)</f>
        <v>5285.9025000000001</v>
      </c>
      <c r="S3705" s="4">
        <f t="shared" ref="S3705:S3722" si="6125">(O3705-MIN(O3699:O3705))/(MAX(O3699:O3705)-MIN(O3699:O3705))</f>
        <v>0</v>
      </c>
      <c r="T3705" s="4">
        <f t="shared" ref="T3705:T3722" si="6126">(O3705-MIN(O3697:O3705))/(MAX(O3697:O3705)-MIN(O3697:O3705))</f>
        <v>0</v>
      </c>
      <c r="U3705" s="5">
        <f t="shared" ref="U3705:U3722" si="6127">AVERAGE(O3701:O3705)</f>
        <v>5338.4639999999999</v>
      </c>
      <c r="V3705" s="5">
        <f t="shared" ref="V3705:V3722" si="6128">O3705-U3705</f>
        <v>-85.064000000000306</v>
      </c>
      <c r="X3705" s="5">
        <f t="shared" ref="X3705:X3722" si="6129">E3705-B3705</f>
        <v>-62.539999999999054</v>
      </c>
      <c r="Y3705" s="5">
        <f t="shared" ref="Y3705:Y3722" si="6130">I3705-F3705</f>
        <v>-7.7299999999995634</v>
      </c>
      <c r="AA3705" s="5">
        <f t="shared" ref="AA3705:AA3722" si="6131">IF(AND(X3705&gt;0,Y3705&gt;0),1,0)</f>
        <v>0</v>
      </c>
      <c r="AB3705" s="5">
        <f t="shared" si="6042"/>
        <v>1</v>
      </c>
      <c r="AC3705" s="5">
        <f t="shared" ref="AC3705:AC3722" si="6132">SUM(AA3705:AB3705)</f>
        <v>1</v>
      </c>
      <c r="AF3705" s="5">
        <f t="shared" si="6030"/>
        <v>4.3400000000001455</v>
      </c>
      <c r="AG3705" s="5">
        <f t="shared" si="6031"/>
        <v>21.039999999999054</v>
      </c>
      <c r="AH3705" s="5">
        <f t="shared" si="6032"/>
        <v>133.11999999999898</v>
      </c>
      <c r="AI3705" s="5">
        <f t="shared" si="6033"/>
        <v>116.42000000000007</v>
      </c>
      <c r="AJ3705" s="5"/>
      <c r="AK3705" s="5">
        <f t="shared" si="6034"/>
        <v>4.3400000000001455</v>
      </c>
      <c r="AL3705" s="5">
        <f t="shared" si="6052"/>
        <v>34.854999999999379</v>
      </c>
      <c r="AM3705" s="5">
        <f t="shared" si="6080"/>
        <v>133.11999999999898</v>
      </c>
      <c r="AN3705" s="5">
        <f t="shared" si="6081"/>
        <v>91.770999999999731</v>
      </c>
      <c r="AO3705" s="5">
        <f t="shared" si="6099"/>
        <v>1</v>
      </c>
      <c r="AP3705" s="5">
        <f t="shared" si="6100"/>
        <v>5</v>
      </c>
      <c r="AQ3705" s="5">
        <f t="shared" si="6088"/>
        <v>4.8</v>
      </c>
      <c r="AR3705" s="5"/>
      <c r="AS3705" s="5">
        <f t="shared" si="6028"/>
        <v>116.42000000000007</v>
      </c>
      <c r="AT3705" s="5">
        <f t="shared" si="6082"/>
        <v>111.55499999999975</v>
      </c>
      <c r="AU3705" s="5">
        <f t="shared" si="6036"/>
        <v>21.039999999999054</v>
      </c>
      <c r="AV3705" s="5">
        <f t="shared" si="6039"/>
        <v>-16.699999999998909</v>
      </c>
      <c r="AW3705" s="5">
        <f t="shared" si="6037"/>
        <v>2</v>
      </c>
      <c r="AX3705" s="5">
        <f t="shared" si="6096"/>
        <v>22.512999999999032</v>
      </c>
      <c r="AZ3705" s="4">
        <f t="shared" si="6075"/>
        <v>0</v>
      </c>
      <c r="BA3705" s="5">
        <f t="shared" si="6084"/>
        <v>0</v>
      </c>
      <c r="BB3705" s="4">
        <f t="shared" si="6076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6056"/>
        <v>-62.539999999999054</v>
      </c>
      <c r="BW3705" s="5">
        <f t="shared" si="6057"/>
        <v>4.3400000000001455</v>
      </c>
      <c r="BX3705" s="5">
        <f t="shared" si="6058"/>
        <v>-133.11999999999898</v>
      </c>
      <c r="BY3705" s="5">
        <f t="shared" si="6060"/>
        <v>12.539999999999054</v>
      </c>
      <c r="BZ3705" s="5" t="str">
        <f t="shared" si="6071"/>
        <v/>
      </c>
      <c r="CB3705" s="5">
        <f t="shared" si="6061"/>
        <v>4.3400000000001455</v>
      </c>
      <c r="CC3705" s="5">
        <f t="shared" si="6062"/>
        <v>133.11999999999898</v>
      </c>
      <c r="CD3705" s="5">
        <f t="shared" si="6072"/>
        <v>-50</v>
      </c>
      <c r="CE3705" s="5">
        <f t="shared" si="6064"/>
        <v>7.7299999999995634</v>
      </c>
      <c r="CF3705" s="5"/>
      <c r="CG3705" s="5">
        <f t="shared" si="6065"/>
        <v>-50</v>
      </c>
      <c r="CH3705" s="5">
        <f t="shared" si="6068"/>
        <v>-7.7299999999995634</v>
      </c>
      <c r="CI3705" s="5">
        <f t="shared" si="6066"/>
        <v>-150</v>
      </c>
    </row>
    <row r="3706" spans="1:87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5">
        <f t="shared" si="6114"/>
        <v>118.85000000000036</v>
      </c>
      <c r="K3706" s="5">
        <f t="shared" si="6115"/>
        <v>121.38583333333311</v>
      </c>
      <c r="L3706" s="5">
        <f t="shared" si="6026"/>
        <v>57.460000000000036</v>
      </c>
      <c r="M3706" s="5">
        <f t="shared" ref="M3706" si="6133">AVERAGE(L3695:L3706)</f>
        <v>54.183333333333394</v>
      </c>
      <c r="N3706" s="6" t="s">
        <v>36</v>
      </c>
      <c r="O3706" s="5">
        <f t="shared" si="6121"/>
        <v>5288.0499999999993</v>
      </c>
      <c r="P3706" s="4">
        <f t="shared" si="6122"/>
        <v>0.26651796015690776</v>
      </c>
      <c r="Q3706" s="5">
        <f t="shared" si="6123"/>
        <v>130.01000000000022</v>
      </c>
      <c r="R3706" s="5">
        <f t="shared" si="6124"/>
        <v>5285.9025000000001</v>
      </c>
      <c r="S3706" s="4">
        <f t="shared" si="6125"/>
        <v>0.26651796015690776</v>
      </c>
      <c r="T3706" s="4">
        <f t="shared" si="6126"/>
        <v>0.18792710706150134</v>
      </c>
      <c r="U3706" s="5">
        <f t="shared" si="6127"/>
        <v>5323.1120000000001</v>
      </c>
      <c r="V3706" s="5">
        <f t="shared" si="6128"/>
        <v>-35.062000000000808</v>
      </c>
      <c r="X3706" s="5">
        <f t="shared" si="6129"/>
        <v>46.529999999998836</v>
      </c>
      <c r="Y3706" s="5">
        <f t="shared" si="6130"/>
        <v>16.149999999999636</v>
      </c>
      <c r="AA3706" s="5">
        <f t="shared" si="6131"/>
        <v>1</v>
      </c>
      <c r="AB3706" s="5">
        <f t="shared" si="6042"/>
        <v>0</v>
      </c>
      <c r="AC3706" s="5">
        <f t="shared" si="6132"/>
        <v>1</v>
      </c>
      <c r="AF3706" s="5">
        <f t="shared" si="6030"/>
        <v>85.229999999999563</v>
      </c>
      <c r="AG3706" s="5">
        <f t="shared" si="6031"/>
        <v>94.159999999999854</v>
      </c>
      <c r="AH3706" s="5">
        <f t="shared" si="6032"/>
        <v>33.6200000000008</v>
      </c>
      <c r="AI3706" s="5">
        <f t="shared" si="6033"/>
        <v>24.690000000000509</v>
      </c>
      <c r="AJ3706" s="5"/>
      <c r="AK3706" s="5">
        <f t="shared" si="6034"/>
        <v>33.6200000000008</v>
      </c>
      <c r="AL3706" s="5">
        <f t="shared" si="6052"/>
        <v>34.854999999999379</v>
      </c>
      <c r="AM3706" s="5">
        <f t="shared" si="6080"/>
        <v>85.229999999999563</v>
      </c>
      <c r="AN3706" s="5">
        <f t="shared" si="6081"/>
        <v>95.554999999999566</v>
      </c>
      <c r="AO3706" s="5">
        <f t="shared" si="6099"/>
        <v>0</v>
      </c>
      <c r="AP3706" s="5">
        <f t="shared" si="6100"/>
        <v>5</v>
      </c>
      <c r="AQ3706" s="5">
        <f t="shared" si="6088"/>
        <v>4.8</v>
      </c>
      <c r="AR3706" s="5"/>
      <c r="AS3706" s="5">
        <f t="shared" si="6028"/>
        <v>94.159999999999854</v>
      </c>
      <c r="AT3706" s="5">
        <f t="shared" si="6082"/>
        <v>114.39999999999964</v>
      </c>
      <c r="AU3706" s="5">
        <f t="shared" si="6036"/>
        <v>24.690000000000509</v>
      </c>
      <c r="AV3706" s="5">
        <f t="shared" si="6039"/>
        <v>-8.930000000000291</v>
      </c>
      <c r="AW3706" s="5">
        <f t="shared" si="6037"/>
        <v>3</v>
      </c>
      <c r="AX3706" s="5">
        <f t="shared" si="6096"/>
        <v>25.798000000000336</v>
      </c>
      <c r="AZ3706" s="4">
        <f t="shared" si="6075"/>
        <v>0.18792710706150134</v>
      </c>
      <c r="BA3706" s="5">
        <f t="shared" si="6084"/>
        <v>0</v>
      </c>
      <c r="BB3706" s="4">
        <f t="shared" si="6076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6056"/>
        <v>46.529999999998836</v>
      </c>
      <c r="BW3706" s="5">
        <f t="shared" si="6057"/>
        <v>85.229999999999563</v>
      </c>
      <c r="BX3706" s="5">
        <f t="shared" si="6058"/>
        <v>-33.6200000000008</v>
      </c>
      <c r="BY3706" s="5" t="str">
        <f t="shared" si="6060"/>
        <v/>
      </c>
      <c r="BZ3706" s="5">
        <f t="shared" si="6071"/>
        <v>-3.4700000000011642</v>
      </c>
      <c r="CB3706" s="5">
        <f t="shared" si="6061"/>
        <v>85.229999999999563</v>
      </c>
      <c r="CC3706" s="5">
        <f t="shared" si="6062"/>
        <v>33.6200000000008</v>
      </c>
      <c r="CD3706" s="5">
        <f t="shared" si="6072"/>
        <v>46.529999999998836</v>
      </c>
      <c r="CE3706" s="5">
        <f t="shared" si="6064"/>
        <v>-30</v>
      </c>
      <c r="CF3706" s="5"/>
      <c r="CG3706" s="5">
        <f t="shared" si="6065"/>
        <v>-50</v>
      </c>
      <c r="CH3706" s="5">
        <f t="shared" si="6068"/>
        <v>16.149999999999636</v>
      </c>
      <c r="CI3706" s="5">
        <f t="shared" si="6066"/>
        <v>-53.470000000001164</v>
      </c>
    </row>
    <row r="3707" spans="1:87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5">
        <f t="shared" si="6114"/>
        <v>132</v>
      </c>
      <c r="K3707" s="5">
        <f t="shared" si="6115"/>
        <v>121.76583333333308</v>
      </c>
      <c r="L3707" s="5">
        <f t="shared" si="6026"/>
        <v>75.039999999999964</v>
      </c>
      <c r="M3707" s="5">
        <f t="shared" ref="M3707" si="6134">AVERAGE(L3696:L3707)</f>
        <v>57.165000000000042</v>
      </c>
      <c r="N3707" s="6" t="s">
        <v>37</v>
      </c>
      <c r="O3707" s="5">
        <f t="shared" si="6121"/>
        <v>5280.7</v>
      </c>
      <c r="P3707" s="4">
        <f t="shared" si="6122"/>
        <v>0.20998384739635517</v>
      </c>
      <c r="Q3707" s="5">
        <f t="shared" si="6123"/>
        <v>130.01000000000022</v>
      </c>
      <c r="R3707" s="5">
        <f t="shared" si="6124"/>
        <v>5285.9025000000001</v>
      </c>
      <c r="S3707" s="4">
        <f t="shared" si="6125"/>
        <v>0.20998384739635517</v>
      </c>
      <c r="T3707" s="4">
        <f t="shared" si="6126"/>
        <v>0.20790495773360826</v>
      </c>
      <c r="U3707" s="5">
        <f t="shared" si="6127"/>
        <v>5303.8040000000001</v>
      </c>
      <c r="V3707" s="5">
        <f t="shared" si="6128"/>
        <v>-23.104000000000269</v>
      </c>
      <c r="X3707" s="5">
        <f t="shared" si="6129"/>
        <v>-53</v>
      </c>
      <c r="Y3707" s="5">
        <f t="shared" si="6130"/>
        <v>-47.880000000000109</v>
      </c>
      <c r="AA3707" s="5">
        <f t="shared" si="6131"/>
        <v>0</v>
      </c>
      <c r="AB3707" s="5">
        <f t="shared" si="6042"/>
        <v>1</v>
      </c>
      <c r="AC3707" s="5">
        <f t="shared" si="6132"/>
        <v>1</v>
      </c>
      <c r="AF3707" s="5">
        <f t="shared" si="6030"/>
        <v>58</v>
      </c>
      <c r="AG3707" s="5">
        <f t="shared" si="6031"/>
        <v>50.3700000000008</v>
      </c>
      <c r="AH3707" s="5">
        <f t="shared" si="6032"/>
        <v>74</v>
      </c>
      <c r="AI3707" s="5">
        <f t="shared" si="6033"/>
        <v>81.6299999999992</v>
      </c>
      <c r="AJ3707" s="5"/>
      <c r="AK3707" s="5">
        <f t="shared" si="6034"/>
        <v>58</v>
      </c>
      <c r="AL3707" s="5">
        <f t="shared" si="6052"/>
        <v>40.287999999999734</v>
      </c>
      <c r="AM3707" s="5">
        <f t="shared" si="6080"/>
        <v>74</v>
      </c>
      <c r="AN3707" s="5">
        <f t="shared" si="6081"/>
        <v>90.551999999999495</v>
      </c>
      <c r="AO3707" s="5">
        <f t="shared" si="6099"/>
        <v>0</v>
      </c>
      <c r="AP3707" s="5">
        <f t="shared" si="6100"/>
        <v>4</v>
      </c>
      <c r="AQ3707" s="5">
        <f t="shared" si="6088"/>
        <v>4.5999999999999996</v>
      </c>
      <c r="AR3707" s="5"/>
      <c r="AS3707" s="5">
        <f t="shared" si="6028"/>
        <v>81.6299999999992</v>
      </c>
      <c r="AT3707" s="5">
        <f t="shared" si="6082"/>
        <v>107.31299999999956</v>
      </c>
      <c r="AU3707" s="5">
        <f t="shared" si="6036"/>
        <v>50.3700000000008</v>
      </c>
      <c r="AV3707" s="5">
        <f t="shared" si="6039"/>
        <v>7.6299999999991996</v>
      </c>
      <c r="AW3707" s="5">
        <f t="shared" si="6037"/>
        <v>4</v>
      </c>
      <c r="AX3707" s="5">
        <f t="shared" si="6096"/>
        <v>37.22999999999886</v>
      </c>
      <c r="AZ3707" s="4">
        <f t="shared" si="6075"/>
        <v>0.20790495773360826</v>
      </c>
      <c r="BA3707" s="5">
        <f t="shared" si="6084"/>
        <v>0</v>
      </c>
      <c r="BB3707" s="4">
        <f t="shared" si="6076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6056"/>
        <v>-53</v>
      </c>
      <c r="BW3707" s="5">
        <f t="shared" si="6057"/>
        <v>58</v>
      </c>
      <c r="BX3707" s="5">
        <f t="shared" si="6058"/>
        <v>-74</v>
      </c>
      <c r="BY3707" s="5">
        <f t="shared" si="6060"/>
        <v>3</v>
      </c>
      <c r="BZ3707" s="5">
        <f t="shared" si="6071"/>
        <v>-103</v>
      </c>
      <c r="CB3707" s="5">
        <f t="shared" ref="CB3707:CB3729" si="6135">C3707-B3707</f>
        <v>58</v>
      </c>
      <c r="CC3707" s="5">
        <f t="shared" ref="CC3707:CC3729" si="6136">B3707-D3707</f>
        <v>74</v>
      </c>
      <c r="CD3707" s="5">
        <f t="shared" si="6072"/>
        <v>-50</v>
      </c>
      <c r="CE3707" s="5">
        <f t="shared" si="6064"/>
        <v>47.880000000000109</v>
      </c>
      <c r="CF3707" s="5"/>
      <c r="CG3707" s="5">
        <f t="shared" si="6065"/>
        <v>-50</v>
      </c>
      <c r="CH3707" s="5">
        <f t="shared" si="6068"/>
        <v>-47.880000000000109</v>
      </c>
      <c r="CI3707" s="5">
        <f t="shared" si="6066"/>
        <v>-150</v>
      </c>
    </row>
    <row r="3708" spans="1:87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5">
        <f t="shared" si="6114"/>
        <v>192.07999999999993</v>
      </c>
      <c r="K3708" s="5">
        <f t="shared" si="6115"/>
        <v>131.8216666666664</v>
      </c>
      <c r="L3708" s="5">
        <f t="shared" si="6026"/>
        <v>99.469999999999345</v>
      </c>
      <c r="M3708" s="5">
        <f t="shared" ref="M3708" si="6137">AVERAGE(L3697:L3708)</f>
        <v>62.8125</v>
      </c>
      <c r="N3708" s="6" t="s">
        <v>37</v>
      </c>
      <c r="O3708" s="5">
        <f t="shared" si="6121"/>
        <v>5161.3399999999992</v>
      </c>
      <c r="P3708" s="4">
        <f t="shared" si="6122"/>
        <v>0</v>
      </c>
      <c r="Q3708" s="5">
        <f t="shared" si="6123"/>
        <v>152.1200000000008</v>
      </c>
      <c r="R3708" s="5">
        <f t="shared" si="6124"/>
        <v>5199.369999999999</v>
      </c>
      <c r="S3708" s="4">
        <f t="shared" si="6125"/>
        <v>0</v>
      </c>
      <c r="T3708" s="4">
        <f t="shared" si="6126"/>
        <v>0</v>
      </c>
      <c r="U3708" s="5">
        <f t="shared" si="6127"/>
        <v>5259.39</v>
      </c>
      <c r="V3708" s="5">
        <f t="shared" si="6128"/>
        <v>-98.050000000001091</v>
      </c>
      <c r="X3708" s="5">
        <f t="shared" si="6129"/>
        <v>-168.68000000000029</v>
      </c>
      <c r="Y3708" s="5">
        <f t="shared" si="6130"/>
        <v>-89.059999999999491</v>
      </c>
      <c r="AA3708" s="5">
        <f t="shared" si="6131"/>
        <v>0</v>
      </c>
      <c r="AB3708" s="5">
        <f t="shared" si="6042"/>
        <v>1</v>
      </c>
      <c r="AC3708" s="5">
        <f t="shared" si="6132"/>
        <v>1</v>
      </c>
      <c r="AF3708" s="5">
        <f t="shared" si="6030"/>
        <v>6.5799999999999272</v>
      </c>
      <c r="AG3708" s="5">
        <f t="shared" si="6031"/>
        <v>-10.260000000000218</v>
      </c>
      <c r="AH3708" s="5">
        <f t="shared" si="6032"/>
        <v>175.23999999999978</v>
      </c>
      <c r="AI3708" s="5">
        <f t="shared" si="6033"/>
        <v>192.07999999999993</v>
      </c>
      <c r="AJ3708" s="5"/>
      <c r="AK3708" s="5">
        <f t="shared" si="6034"/>
        <v>6.5799999999999272</v>
      </c>
      <c r="AL3708" s="5">
        <f t="shared" si="6052"/>
        <v>40.287999999999734</v>
      </c>
      <c r="AM3708" s="5">
        <f t="shared" si="6080"/>
        <v>175.23999999999978</v>
      </c>
      <c r="AN3708" s="5">
        <f t="shared" si="6081"/>
        <v>100.4399999999996</v>
      </c>
      <c r="AO3708" s="5">
        <f t="shared" si="6099"/>
        <v>1</v>
      </c>
      <c r="AP3708" s="5">
        <f t="shared" ref="AP3708:AP3721" si="6138">SUM(AO3699:AO3708)</f>
        <v>5</v>
      </c>
      <c r="AQ3708" s="5">
        <f t="shared" si="6088"/>
        <v>4.5999999999999996</v>
      </c>
      <c r="AR3708" s="5"/>
      <c r="AS3708" s="5">
        <f t="shared" si="6028"/>
        <v>192.07999999999993</v>
      </c>
      <c r="AT3708" s="5">
        <f t="shared" si="6082"/>
        <v>114.88299999999963</v>
      </c>
      <c r="AU3708" s="5">
        <f t="shared" si="6036"/>
        <v>-10.260000000000218</v>
      </c>
      <c r="AV3708" s="5">
        <f t="shared" si="6039"/>
        <v>16.840000000000146</v>
      </c>
      <c r="AW3708" s="5">
        <f t="shared" si="6037"/>
        <v>5</v>
      </c>
      <c r="AX3708" s="5">
        <f t="shared" si="6096"/>
        <v>37.22999999999886</v>
      </c>
      <c r="AZ3708" s="4">
        <f t="shared" si="6075"/>
        <v>0</v>
      </c>
      <c r="BA3708" s="5">
        <f t="shared" si="6084"/>
        <v>0</v>
      </c>
      <c r="BB3708" s="4">
        <f t="shared" si="6076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6056"/>
        <v>-168.68000000000029</v>
      </c>
      <c r="BW3708" s="5">
        <f t="shared" si="6057"/>
        <v>6.5799999999999272</v>
      </c>
      <c r="BX3708" s="5">
        <f t="shared" si="6058"/>
        <v>-175.23999999999978</v>
      </c>
      <c r="BY3708" s="5">
        <f t="shared" si="6060"/>
        <v>118.68000000000029</v>
      </c>
      <c r="BZ3708" s="5" t="str">
        <f t="shared" si="6071"/>
        <v/>
      </c>
      <c r="CB3708" s="5">
        <f t="shared" si="6135"/>
        <v>6.5799999999999272</v>
      </c>
      <c r="CC3708" s="5">
        <f t="shared" si="6136"/>
        <v>175.23999999999978</v>
      </c>
      <c r="CD3708" s="5">
        <f t="shared" si="6072"/>
        <v>-50</v>
      </c>
      <c r="CE3708" s="5">
        <f t="shared" si="6064"/>
        <v>89.059999999999491</v>
      </c>
      <c r="CF3708" s="5"/>
      <c r="CG3708" s="5">
        <f t="shared" si="6065"/>
        <v>-50</v>
      </c>
      <c r="CH3708" s="5">
        <f t="shared" si="6068"/>
        <v>-89.059999999999491</v>
      </c>
      <c r="CI3708" s="5">
        <f t="shared" si="6066"/>
        <v>-150</v>
      </c>
    </row>
    <row r="3709" spans="1:87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5">
        <f t="shared" si="6114"/>
        <v>167.1299999999992</v>
      </c>
      <c r="K3709" s="5">
        <f t="shared" si="6115"/>
        <v>133.04083333333301</v>
      </c>
      <c r="L3709" s="5">
        <f t="shared" si="6026"/>
        <v>64.119999999999891</v>
      </c>
      <c r="M3709" s="5">
        <f t="shared" ref="M3709" si="6139">AVERAGE(L3698:L3709)</f>
        <v>63.884166666666637</v>
      </c>
      <c r="N3709" s="6" t="s">
        <v>36</v>
      </c>
      <c r="O3709" s="5">
        <f t="shared" si="6121"/>
        <v>5007.3</v>
      </c>
      <c r="P3709" s="4">
        <f t="shared" si="6122"/>
        <v>0</v>
      </c>
      <c r="Q3709" s="5">
        <f t="shared" si="6123"/>
        <v>280.74999999999909</v>
      </c>
      <c r="R3709" s="5">
        <f t="shared" si="6124"/>
        <v>5077.4875000000002</v>
      </c>
      <c r="S3709" s="4">
        <f t="shared" si="6125"/>
        <v>0</v>
      </c>
      <c r="T3709" s="4">
        <f t="shared" si="6126"/>
        <v>0</v>
      </c>
      <c r="U3709" s="5">
        <f t="shared" si="6127"/>
        <v>5198.1579999999994</v>
      </c>
      <c r="V3709" s="5">
        <f t="shared" si="6128"/>
        <v>-190.85799999999927</v>
      </c>
      <c r="X3709" s="5">
        <f t="shared" si="6129"/>
        <v>-169.65999999999985</v>
      </c>
      <c r="Y3709" s="5">
        <f t="shared" si="6130"/>
        <v>-33.570000000000618</v>
      </c>
      <c r="AA3709" s="5">
        <f t="shared" si="6131"/>
        <v>0</v>
      </c>
      <c r="AB3709" s="5">
        <f t="shared" si="6042"/>
        <v>1</v>
      </c>
      <c r="AC3709" s="5">
        <f t="shared" si="6132"/>
        <v>1</v>
      </c>
      <c r="AF3709" s="5">
        <f t="shared" si="6030"/>
        <v>14.739999999999782</v>
      </c>
      <c r="AG3709" s="5">
        <f t="shared" si="6031"/>
        <v>-13</v>
      </c>
      <c r="AH3709" s="5">
        <f t="shared" si="6032"/>
        <v>139.38999999999942</v>
      </c>
      <c r="AI3709" s="5">
        <f t="shared" si="6033"/>
        <v>167.1299999999992</v>
      </c>
      <c r="AJ3709" s="5"/>
      <c r="AK3709" s="5">
        <f t="shared" si="6034"/>
        <v>14.739999999999782</v>
      </c>
      <c r="AL3709" s="5">
        <f t="shared" si="6052"/>
        <v>40.287999999999734</v>
      </c>
      <c r="AM3709" s="5">
        <f t="shared" si="6080"/>
        <v>139.38999999999942</v>
      </c>
      <c r="AN3709" s="5">
        <f t="shared" si="6081"/>
        <v>109.62999999999957</v>
      </c>
      <c r="AO3709" s="5">
        <f t="shared" si="6099"/>
        <v>1</v>
      </c>
      <c r="AP3709" s="5">
        <f t="shared" si="6138"/>
        <v>6</v>
      </c>
      <c r="AQ3709" s="5">
        <f t="shared" ref="AQ3709:AQ3721" si="6140">AVERAGE(AP3700:AP3709)</f>
        <v>4.7</v>
      </c>
      <c r="AR3709" s="5"/>
      <c r="AS3709" s="5">
        <f t="shared" si="6028"/>
        <v>167.1299999999992</v>
      </c>
      <c r="AT3709" s="5">
        <f t="shared" si="6082"/>
        <v>121.75699999999961</v>
      </c>
      <c r="AU3709" s="5">
        <f t="shared" si="6036"/>
        <v>-13</v>
      </c>
      <c r="AV3709" s="5">
        <f t="shared" si="6039"/>
        <v>27.739999999999782</v>
      </c>
      <c r="AW3709" s="5">
        <f t="shared" si="6037"/>
        <v>6</v>
      </c>
      <c r="AX3709" s="5">
        <f t="shared" si="6096"/>
        <v>37.22999999999886</v>
      </c>
      <c r="AZ3709" s="4">
        <f t="shared" si="6075"/>
        <v>0</v>
      </c>
      <c r="BA3709" s="5">
        <f t="shared" si="6084"/>
        <v>0</v>
      </c>
      <c r="BB3709" s="4">
        <f t="shared" si="6076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6056"/>
        <v>-169.65999999999985</v>
      </c>
      <c r="BW3709" s="5">
        <f t="shared" si="6057"/>
        <v>14.739999999999782</v>
      </c>
      <c r="BX3709" s="5">
        <f t="shared" si="6058"/>
        <v>-139.38999999999942</v>
      </c>
      <c r="BY3709" s="5">
        <f t="shared" si="6060"/>
        <v>119.65999999999985</v>
      </c>
      <c r="BZ3709" s="5" t="str">
        <f t="shared" si="6071"/>
        <v/>
      </c>
      <c r="CB3709" s="5">
        <f t="shared" si="6135"/>
        <v>14.739999999999782</v>
      </c>
      <c r="CC3709" s="5">
        <f t="shared" si="6136"/>
        <v>139.38999999999942</v>
      </c>
      <c r="CD3709" s="5">
        <f t="shared" si="6072"/>
        <v>-50</v>
      </c>
      <c r="CE3709" s="5">
        <f t="shared" si="6064"/>
        <v>33.570000000000618</v>
      </c>
      <c r="CF3709" s="5"/>
      <c r="CG3709" s="5">
        <f t="shared" si="6065"/>
        <v>-50</v>
      </c>
      <c r="CH3709" s="5">
        <f t="shared" si="6068"/>
        <v>-33.570000000000618</v>
      </c>
      <c r="CI3709" s="5">
        <f t="shared" si="6066"/>
        <v>-150</v>
      </c>
    </row>
    <row r="3710" spans="1:87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5">
        <f t="shared" si="6114"/>
        <v>112.88999999999942</v>
      </c>
      <c r="K3710" s="5">
        <f t="shared" si="6115"/>
        <v>132.74999999999969</v>
      </c>
      <c r="L3710" s="5">
        <f t="shared" si="6026"/>
        <v>37.340000000000146</v>
      </c>
      <c r="M3710" s="5">
        <f t="shared" ref="M3710" si="6141">AVERAGE(L3699:L3710)</f>
        <v>62.16749999999994</v>
      </c>
      <c r="N3710" s="6" t="s">
        <v>36</v>
      </c>
      <c r="O3710" s="5">
        <f t="shared" si="6121"/>
        <v>4936.9199999999992</v>
      </c>
      <c r="P3710" s="4">
        <f t="shared" si="6122"/>
        <v>0</v>
      </c>
      <c r="Q3710" s="5">
        <f t="shared" si="6123"/>
        <v>351.13000000000011</v>
      </c>
      <c r="R3710" s="5">
        <f t="shared" si="6124"/>
        <v>5024.7024999999994</v>
      </c>
      <c r="S3710" s="4">
        <f t="shared" si="6125"/>
        <v>0</v>
      </c>
      <c r="T3710" s="4">
        <f t="shared" si="6126"/>
        <v>0</v>
      </c>
      <c r="U3710" s="5">
        <f t="shared" si="6127"/>
        <v>5134.8619999999992</v>
      </c>
      <c r="V3710" s="5">
        <f t="shared" si="6128"/>
        <v>-197.94200000000001</v>
      </c>
      <c r="X3710" s="5">
        <f t="shared" si="6129"/>
        <v>-67.909999999999854</v>
      </c>
      <c r="Y3710" s="5">
        <f t="shared" si="6130"/>
        <v>-5.5599999999994907</v>
      </c>
      <c r="AA3710" s="5">
        <f t="shared" si="6131"/>
        <v>0</v>
      </c>
      <c r="AB3710" s="5">
        <f t="shared" si="6042"/>
        <v>1</v>
      </c>
      <c r="AC3710" s="5">
        <f t="shared" si="6132"/>
        <v>1</v>
      </c>
      <c r="AF3710" s="5">
        <f t="shared" si="6030"/>
        <v>21.180000000000291</v>
      </c>
      <c r="AG3710" s="5">
        <f t="shared" si="6031"/>
        <v>33.149999999999636</v>
      </c>
      <c r="AH3710" s="5">
        <f t="shared" si="6032"/>
        <v>91.709999999999127</v>
      </c>
      <c r="AI3710" s="5">
        <f t="shared" si="6033"/>
        <v>79.739999999999782</v>
      </c>
      <c r="AJ3710" s="5"/>
      <c r="AK3710" s="5">
        <f t="shared" si="6034"/>
        <v>21.180000000000291</v>
      </c>
      <c r="AL3710" s="5">
        <f t="shared" si="6052"/>
        <v>40.287999999999734</v>
      </c>
      <c r="AM3710" s="5">
        <f t="shared" si="6080"/>
        <v>91.709999999999127</v>
      </c>
      <c r="AN3710" s="5">
        <f t="shared" si="6081"/>
        <v>107.39499999999953</v>
      </c>
      <c r="AO3710" s="5">
        <f t="shared" si="6099"/>
        <v>0</v>
      </c>
      <c r="AP3710" s="5">
        <f t="shared" si="6138"/>
        <v>5</v>
      </c>
      <c r="AQ3710" s="5">
        <f t="shared" si="6140"/>
        <v>4.7</v>
      </c>
      <c r="AR3710" s="5"/>
      <c r="AS3710" s="5">
        <f t="shared" si="6028"/>
        <v>79.739999999999782</v>
      </c>
      <c r="AT3710" s="5">
        <f t="shared" si="6082"/>
        <v>117.49099999999962</v>
      </c>
      <c r="AU3710" s="5">
        <f t="shared" si="6036"/>
        <v>33.149999999999636</v>
      </c>
      <c r="AV3710" s="5">
        <f t="shared" si="6039"/>
        <v>-11.969999999999345</v>
      </c>
      <c r="AW3710" s="5">
        <f t="shared" si="6037"/>
        <v>2</v>
      </c>
      <c r="AX3710" s="5">
        <f t="shared" si="6096"/>
        <v>37.22999999999886</v>
      </c>
      <c r="AZ3710" s="4">
        <f t="shared" si="6075"/>
        <v>0</v>
      </c>
      <c r="BA3710" s="5">
        <f t="shared" si="6084"/>
        <v>0</v>
      </c>
      <c r="BB3710" s="4">
        <f t="shared" si="6076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6056"/>
        <v>-67.909999999999854</v>
      </c>
      <c r="BW3710" s="5">
        <f t="shared" si="6057"/>
        <v>21.180000000000291</v>
      </c>
      <c r="BX3710" s="5">
        <f t="shared" si="6058"/>
        <v>-91.709999999999127</v>
      </c>
      <c r="BY3710" s="5">
        <f t="shared" si="6060"/>
        <v>17.909999999999854</v>
      </c>
      <c r="BZ3710" s="5" t="str">
        <f t="shared" si="6071"/>
        <v/>
      </c>
      <c r="CB3710" s="5">
        <f t="shared" si="6135"/>
        <v>21.180000000000291</v>
      </c>
      <c r="CC3710" s="5">
        <f t="shared" si="6136"/>
        <v>91.709999999999127</v>
      </c>
      <c r="CD3710" s="5">
        <f t="shared" si="6072"/>
        <v>-50</v>
      </c>
      <c r="CE3710" s="5">
        <f t="shared" si="6064"/>
        <v>5.5599999999994907</v>
      </c>
      <c r="CF3710" s="5"/>
      <c r="CG3710" s="5">
        <f t="shared" si="6065"/>
        <v>-50</v>
      </c>
      <c r="CH3710" s="5">
        <f t="shared" si="6068"/>
        <v>-5.5599999999994907</v>
      </c>
      <c r="CI3710" s="5">
        <f t="shared" si="6066"/>
        <v>-150</v>
      </c>
    </row>
    <row r="3711" spans="1:87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5">
        <f t="shared" si="6114"/>
        <v>112.88999999999942</v>
      </c>
      <c r="K3711" s="5">
        <f t="shared" si="6115"/>
        <v>133.95833333333303</v>
      </c>
      <c r="L3711" s="5">
        <f t="shared" si="6026"/>
        <v>35.460000000000036</v>
      </c>
      <c r="M3711" s="5">
        <f t="shared" ref="M3711" si="6142">AVERAGE(L3700:L3711)</f>
        <v>60.881666666666582</v>
      </c>
      <c r="N3711" s="6" t="s">
        <v>36</v>
      </c>
      <c r="O3711" s="5">
        <f t="shared" si="6121"/>
        <v>4921.2599999999993</v>
      </c>
      <c r="P3711" s="4">
        <f t="shared" si="6122"/>
        <v>0</v>
      </c>
      <c r="Q3711" s="5">
        <f t="shared" si="6123"/>
        <v>359.44000000000051</v>
      </c>
      <c r="R3711" s="5">
        <f t="shared" si="6124"/>
        <v>5011.119999999999</v>
      </c>
      <c r="S3711" s="4">
        <f t="shared" si="6125"/>
        <v>0</v>
      </c>
      <c r="T3711" s="4">
        <f t="shared" si="6126"/>
        <v>0</v>
      </c>
      <c r="U3711" s="5">
        <f t="shared" si="6127"/>
        <v>5061.503999999999</v>
      </c>
      <c r="V3711" s="5">
        <f t="shared" si="6128"/>
        <v>-140.24399999999969</v>
      </c>
      <c r="X3711" s="5">
        <f t="shared" si="6129"/>
        <v>-67.909999999999854</v>
      </c>
      <c r="Y3711" s="5">
        <f t="shared" si="6130"/>
        <v>-7.6899999999995998</v>
      </c>
      <c r="AA3711" s="5">
        <f t="shared" si="6131"/>
        <v>0</v>
      </c>
      <c r="AB3711" s="5">
        <f t="shared" si="6042"/>
        <v>1</v>
      </c>
      <c r="AC3711" s="5">
        <f t="shared" si="6132"/>
        <v>1</v>
      </c>
      <c r="AF3711" s="5">
        <f t="shared" si="6030"/>
        <v>21.180000000000291</v>
      </c>
      <c r="AG3711" s="5">
        <f t="shared" si="6031"/>
        <v>89.090000000000146</v>
      </c>
      <c r="AH3711" s="5">
        <f t="shared" si="6032"/>
        <v>91.709999999999127</v>
      </c>
      <c r="AI3711" s="5">
        <f t="shared" si="6033"/>
        <v>23.799999999999272</v>
      </c>
      <c r="AJ3711" s="5"/>
      <c r="AK3711" s="5">
        <f t="shared" si="6034"/>
        <v>21.180000000000291</v>
      </c>
      <c r="AL3711" s="5">
        <f t="shared" si="6052"/>
        <v>40.287999999999734</v>
      </c>
      <c r="AM3711" s="5">
        <f t="shared" si="6080"/>
        <v>91.709999999999127</v>
      </c>
      <c r="AN3711" s="5">
        <f t="shared" si="6081"/>
        <v>111.21599999999944</v>
      </c>
      <c r="AO3711" s="5">
        <f t="shared" si="6099"/>
        <v>0</v>
      </c>
      <c r="AP3711" s="5">
        <f t="shared" si="6138"/>
        <v>5</v>
      </c>
      <c r="AQ3711" s="5">
        <f t="shared" si="6140"/>
        <v>4.8</v>
      </c>
      <c r="AR3711" s="5"/>
      <c r="AS3711" s="5">
        <f t="shared" si="6028"/>
        <v>89.090000000000146</v>
      </c>
      <c r="AT3711" s="5">
        <f t="shared" si="6082"/>
        <v>114.03399999999965</v>
      </c>
      <c r="AU3711" s="5">
        <f t="shared" si="6036"/>
        <v>23.799999999999272</v>
      </c>
      <c r="AV3711" s="5">
        <f t="shared" si="6039"/>
        <v>-67.909999999999854</v>
      </c>
      <c r="AW3711" s="5">
        <f t="shared" si="6037"/>
        <v>3</v>
      </c>
      <c r="AX3711" s="5">
        <f t="shared" si="6096"/>
        <v>37.22999999999886</v>
      </c>
      <c r="AZ3711" s="4">
        <f t="shared" si="6075"/>
        <v>0</v>
      </c>
      <c r="BA3711" s="5">
        <f t="shared" si="6084"/>
        <v>0</v>
      </c>
      <c r="BB3711" s="4">
        <f t="shared" si="6076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6056"/>
        <v>-67.909999999999854</v>
      </c>
      <c r="BW3711" s="5">
        <f t="shared" si="6057"/>
        <v>21.180000000000291</v>
      </c>
      <c r="BX3711" s="5">
        <f t="shared" si="6058"/>
        <v>-91.709999999999127</v>
      </c>
      <c r="BY3711" s="5">
        <f t="shared" si="6060"/>
        <v>17.909999999999854</v>
      </c>
      <c r="BZ3711" s="5" t="str">
        <f t="shared" si="6071"/>
        <v/>
      </c>
      <c r="CB3711" s="5">
        <f t="shared" si="6135"/>
        <v>21.180000000000291</v>
      </c>
      <c r="CC3711" s="5">
        <f t="shared" si="6136"/>
        <v>91.709999999999127</v>
      </c>
      <c r="CD3711" s="5">
        <f t="shared" si="6072"/>
        <v>-50</v>
      </c>
      <c r="CE3711" s="5">
        <f t="shared" si="6064"/>
        <v>7.6899999999995998</v>
      </c>
      <c r="CF3711" s="5"/>
      <c r="CG3711" s="5">
        <f t="shared" si="6065"/>
        <v>-50</v>
      </c>
      <c r="CH3711" s="5">
        <f t="shared" si="6068"/>
        <v>-7.6899999999995998</v>
      </c>
      <c r="CI3711" s="5">
        <f t="shared" si="6066"/>
        <v>-150</v>
      </c>
    </row>
    <row r="3712" spans="1:87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5">
        <f t="shared" si="6114"/>
        <v>135.48999999999978</v>
      </c>
      <c r="K3712" s="5">
        <f t="shared" si="6115"/>
        <v>135.04916666666637</v>
      </c>
      <c r="L3712" s="5">
        <f t="shared" si="6026"/>
        <v>63.079999999999927</v>
      </c>
      <c r="M3712" s="5">
        <f t="shared" ref="M3712" si="6143">AVERAGE(L3701:L3712)</f>
        <v>62.685833333333221</v>
      </c>
      <c r="N3712" s="6" t="s">
        <v>36</v>
      </c>
      <c r="O3712" s="5">
        <f t="shared" si="6121"/>
        <v>4922.9000000000005</v>
      </c>
      <c r="P3712" s="4">
        <f t="shared" si="6122"/>
        <v>6.8310563145669665E-3</v>
      </c>
      <c r="Q3712" s="5">
        <f t="shared" si="6123"/>
        <v>240.07999999999993</v>
      </c>
      <c r="R3712" s="5">
        <f t="shared" si="6124"/>
        <v>4981.2799999999988</v>
      </c>
      <c r="S3712" s="4">
        <f t="shared" si="6125"/>
        <v>4.4712233157971513E-3</v>
      </c>
      <c r="T3712" s="4">
        <f t="shared" si="6126"/>
        <v>4.1815400305997806E-3</v>
      </c>
      <c r="U3712" s="5">
        <f t="shared" si="6127"/>
        <v>4989.9439999999995</v>
      </c>
      <c r="V3712" s="5">
        <f t="shared" si="6128"/>
        <v>-67.04399999999896</v>
      </c>
      <c r="X3712" s="5">
        <f t="shared" si="6129"/>
        <v>45.520000000000437</v>
      </c>
      <c r="Y3712" s="5">
        <f t="shared" si="6130"/>
        <v>-5.9999999999490683E-2</v>
      </c>
      <c r="AA3712" s="5">
        <f t="shared" si="6131"/>
        <v>0</v>
      </c>
      <c r="AB3712" s="5">
        <f t="shared" si="6042"/>
        <v>0</v>
      </c>
      <c r="AC3712" s="5">
        <f t="shared" si="6132"/>
        <v>0</v>
      </c>
      <c r="AF3712" s="5">
        <f t="shared" si="6030"/>
        <v>81.68999999999869</v>
      </c>
      <c r="AG3712" s="5">
        <f t="shared" si="6031"/>
        <v>12.069999999999709</v>
      </c>
      <c r="AH3712" s="5">
        <f t="shared" si="6032"/>
        <v>53.800000000001091</v>
      </c>
      <c r="AI3712" s="5">
        <f t="shared" si="6033"/>
        <v>123.42000000000007</v>
      </c>
      <c r="AJ3712" s="5"/>
      <c r="AK3712" s="5">
        <f t="shared" si="6034"/>
        <v>53.800000000001091</v>
      </c>
      <c r="AL3712" s="5">
        <f t="shared" si="6052"/>
        <v>54.220000000000979</v>
      </c>
      <c r="AM3712" s="5">
        <f t="shared" si="6080"/>
        <v>81.68999999999869</v>
      </c>
      <c r="AN3712" s="5">
        <f t="shared" si="6081"/>
        <v>111.92199999999939</v>
      </c>
      <c r="AO3712" s="5">
        <f t="shared" si="6099"/>
        <v>0</v>
      </c>
      <c r="AP3712" s="5">
        <f t="shared" si="6138"/>
        <v>5</v>
      </c>
      <c r="AQ3712" s="5">
        <f t="shared" si="6140"/>
        <v>4.9000000000000004</v>
      </c>
      <c r="AR3712" s="5"/>
      <c r="AS3712" s="5">
        <f t="shared" si="6028"/>
        <v>123.42000000000007</v>
      </c>
      <c r="AT3712" s="5">
        <f t="shared" si="6082"/>
        <v>119.6029999999997</v>
      </c>
      <c r="AU3712" s="5">
        <f t="shared" si="6036"/>
        <v>12.069999999999709</v>
      </c>
      <c r="AV3712" s="5">
        <f t="shared" si="6039"/>
        <v>69.619999999998981</v>
      </c>
      <c r="AW3712" s="5">
        <f t="shared" si="6037"/>
        <v>4</v>
      </c>
      <c r="AX3712" s="5">
        <f t="shared" si="6096"/>
        <v>37.22999999999886</v>
      </c>
      <c r="AZ3712" s="4">
        <f t="shared" si="6075"/>
        <v>4.1815400305997806E-3</v>
      </c>
      <c r="BA3712" s="5">
        <f t="shared" si="6084"/>
        <v>0</v>
      </c>
      <c r="BB3712" s="4">
        <f t="shared" si="6076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6056"/>
        <v>45.520000000000437</v>
      </c>
      <c r="BW3712" s="5">
        <f t="shared" si="6057"/>
        <v>81.68999999999869</v>
      </c>
      <c r="BX3712" s="5">
        <f t="shared" si="6058"/>
        <v>-53.800000000001091</v>
      </c>
      <c r="BY3712" s="5">
        <f t="shared" si="6060"/>
        <v>-95.520000000000437</v>
      </c>
      <c r="BZ3712" s="5">
        <f t="shared" si="6071"/>
        <v>-4.4799999999995634</v>
      </c>
      <c r="CB3712" s="5">
        <f t="shared" si="6135"/>
        <v>81.68999999999869</v>
      </c>
      <c r="CC3712" s="5">
        <f t="shared" si="6136"/>
        <v>53.800000000001091</v>
      </c>
      <c r="CD3712" s="5">
        <f t="shared" si="6072"/>
        <v>-50</v>
      </c>
      <c r="CE3712" s="5">
        <f t="shared" si="6064"/>
        <v>5.9999999999490683E-2</v>
      </c>
      <c r="CF3712" s="5"/>
      <c r="CG3712" s="5">
        <f t="shared" si="6065"/>
        <v>-50</v>
      </c>
      <c r="CH3712" s="5">
        <f t="shared" si="6068"/>
        <v>-5.9999999999490683E-2</v>
      </c>
      <c r="CI3712" s="5">
        <f t="shared" si="6066"/>
        <v>-150</v>
      </c>
    </row>
    <row r="3713" spans="1:87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5">
        <f t="shared" si="6114"/>
        <v>140.22000000000116</v>
      </c>
      <c r="K3713" s="5">
        <f t="shared" si="6115"/>
        <v>136.42916666666648</v>
      </c>
      <c r="L3713" s="5">
        <f t="shared" si="6026"/>
        <v>63.339999999999236</v>
      </c>
      <c r="M3713" s="5">
        <f t="shared" ref="M3713" si="6144">AVERAGE(L3702:L3713)</f>
        <v>62.217499999999824</v>
      </c>
      <c r="N3713" s="6" t="s">
        <v>36</v>
      </c>
      <c r="O3713" s="5">
        <f t="shared" si="6121"/>
        <v>4889.1399999999994</v>
      </c>
      <c r="P3713" s="4">
        <f t="shared" si="6122"/>
        <v>0</v>
      </c>
      <c r="Q3713" s="5">
        <f t="shared" si="6123"/>
        <v>118.16000000000076</v>
      </c>
      <c r="R3713" s="5">
        <f t="shared" si="6124"/>
        <v>4918.6799999999994</v>
      </c>
      <c r="S3713" s="4">
        <f t="shared" si="6125"/>
        <v>0</v>
      </c>
      <c r="T3713" s="4">
        <f t="shared" si="6126"/>
        <v>0</v>
      </c>
      <c r="U3713" s="5">
        <f t="shared" si="6127"/>
        <v>4935.5039999999999</v>
      </c>
      <c r="V3713" s="5">
        <f t="shared" si="6128"/>
        <v>-46.364000000000487</v>
      </c>
      <c r="X3713" s="5">
        <f t="shared" si="6129"/>
        <v>-42.320000000001528</v>
      </c>
      <c r="Y3713" s="5">
        <f t="shared" si="6130"/>
        <v>-59.779999999999745</v>
      </c>
      <c r="AA3713" s="5">
        <f t="shared" si="6131"/>
        <v>0</v>
      </c>
      <c r="AB3713" s="5">
        <f t="shared" si="6042"/>
        <v>1</v>
      </c>
      <c r="AC3713" s="5">
        <f t="shared" si="6132"/>
        <v>1</v>
      </c>
      <c r="AF3713" s="5">
        <f t="shared" si="6030"/>
        <v>84.75</v>
      </c>
      <c r="AG3713" s="5">
        <f t="shared" si="6031"/>
        <v>36</v>
      </c>
      <c r="AH3713" s="5">
        <f t="shared" si="6032"/>
        <v>55.470000000001164</v>
      </c>
      <c r="AI3713" s="5">
        <f t="shared" si="6033"/>
        <v>104.22000000000116</v>
      </c>
      <c r="AJ3713" s="5"/>
      <c r="AK3713" s="5">
        <f t="shared" si="6034"/>
        <v>55.470000000001164</v>
      </c>
      <c r="AL3713" s="5">
        <f t="shared" si="6052"/>
        <v>55.723000000001043</v>
      </c>
      <c r="AM3713" s="5">
        <f t="shared" si="6080"/>
        <v>84.75</v>
      </c>
      <c r="AN3713" s="5">
        <f t="shared" si="6081"/>
        <v>110.64999999999945</v>
      </c>
      <c r="AO3713" s="5">
        <f t="shared" si="6099"/>
        <v>0</v>
      </c>
      <c r="AP3713" s="5">
        <f t="shared" si="6138"/>
        <v>4</v>
      </c>
      <c r="AQ3713" s="5">
        <f t="shared" si="6140"/>
        <v>4.9000000000000004</v>
      </c>
      <c r="AR3713" s="5"/>
      <c r="AS3713" s="5">
        <f t="shared" si="6028"/>
        <v>104.22000000000116</v>
      </c>
      <c r="AT3713" s="5">
        <f t="shared" si="6082"/>
        <v>122.1369999999999</v>
      </c>
      <c r="AU3713" s="5">
        <f t="shared" si="6036"/>
        <v>36</v>
      </c>
      <c r="AV3713" s="5">
        <f t="shared" si="6039"/>
        <v>48.75</v>
      </c>
      <c r="AW3713" s="5">
        <f t="shared" si="6037"/>
        <v>5</v>
      </c>
      <c r="AX3713" s="5">
        <f t="shared" si="6096"/>
        <v>37.437000000000097</v>
      </c>
      <c r="AZ3713" s="4">
        <f t="shared" si="6075"/>
        <v>0</v>
      </c>
      <c r="BA3713" s="5">
        <f t="shared" si="6084"/>
        <v>0</v>
      </c>
      <c r="BB3713" s="4">
        <f t="shared" si="6076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6056"/>
        <v>-42.320000000001528</v>
      </c>
      <c r="BW3713" s="5">
        <f t="shared" si="6057"/>
        <v>84.75</v>
      </c>
      <c r="BX3713" s="5">
        <f t="shared" si="6058"/>
        <v>-55.470000000001164</v>
      </c>
      <c r="BY3713" s="5">
        <f t="shared" si="6060"/>
        <v>-7.679999999998472</v>
      </c>
      <c r="BZ3713" s="5">
        <f t="shared" si="6071"/>
        <v>-92.320000000001528</v>
      </c>
      <c r="CB3713" s="5">
        <f t="shared" si="6135"/>
        <v>84.75</v>
      </c>
      <c r="CC3713" s="5">
        <f t="shared" si="6136"/>
        <v>55.470000000001164</v>
      </c>
      <c r="CD3713" s="5">
        <f t="shared" si="6072"/>
        <v>-50</v>
      </c>
      <c r="CE3713" s="5">
        <f t="shared" si="6064"/>
        <v>59.779999999999745</v>
      </c>
      <c r="CF3713" s="5"/>
      <c r="CG3713" s="5">
        <f t="shared" si="6065"/>
        <v>-50</v>
      </c>
      <c r="CH3713" s="5">
        <f t="shared" si="6068"/>
        <v>-59.779999999999745</v>
      </c>
      <c r="CI3713" s="5">
        <f t="shared" si="6066"/>
        <v>-150</v>
      </c>
    </row>
    <row r="3714" spans="1:87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5">
        <f t="shared" si="6114"/>
        <v>157.51000000000022</v>
      </c>
      <c r="K3714" s="5">
        <f t="shared" si="6115"/>
        <v>143.04833333333318</v>
      </c>
      <c r="L3714" s="5">
        <f t="shared" si="6026"/>
        <v>55.949999999999818</v>
      </c>
      <c r="M3714" s="5">
        <f t="shared" ref="M3714" si="6145">AVERAGE(L3703:L3714)</f>
        <v>63.513333333333172</v>
      </c>
      <c r="N3714" s="6" t="s">
        <v>36</v>
      </c>
      <c r="O3714" s="5">
        <f t="shared" si="6121"/>
        <v>4861.5099999999993</v>
      </c>
      <c r="P3714" s="4">
        <f t="shared" si="6122"/>
        <v>0</v>
      </c>
      <c r="Q3714" s="5">
        <f t="shared" si="6123"/>
        <v>75.409999999999854</v>
      </c>
      <c r="R3714" s="5">
        <f t="shared" si="6124"/>
        <v>4880.3624999999993</v>
      </c>
      <c r="S3714" s="4">
        <f t="shared" si="6125"/>
        <v>0</v>
      </c>
      <c r="T3714" s="4">
        <f t="shared" si="6126"/>
        <v>0</v>
      </c>
      <c r="U3714" s="5">
        <f t="shared" si="6127"/>
        <v>4906.3459999999995</v>
      </c>
      <c r="V3714" s="5">
        <f t="shared" si="6128"/>
        <v>-44.83600000000024</v>
      </c>
      <c r="X3714" s="5">
        <f t="shared" si="6129"/>
        <v>81.1299999999992</v>
      </c>
      <c r="Y3714" s="5">
        <f t="shared" si="6130"/>
        <v>33.720000000000255</v>
      </c>
      <c r="AA3714" s="5">
        <f t="shared" si="6131"/>
        <v>1</v>
      </c>
      <c r="AB3714" s="5">
        <f t="shared" si="6042"/>
        <v>0</v>
      </c>
      <c r="AC3714" s="5">
        <f t="shared" si="6132"/>
        <v>1</v>
      </c>
      <c r="AF3714" s="5">
        <f t="shared" si="6030"/>
        <v>132.80999999999949</v>
      </c>
      <c r="AG3714" s="5">
        <f t="shared" si="6031"/>
        <v>22.030000000000655</v>
      </c>
      <c r="AH3714" s="5">
        <f t="shared" si="6032"/>
        <v>24.700000000000728</v>
      </c>
      <c r="AI3714" s="5">
        <f t="shared" si="6033"/>
        <v>135.47999999999956</v>
      </c>
      <c r="AJ3714" s="5"/>
      <c r="AK3714" s="5">
        <f t="shared" si="6034"/>
        <v>24.700000000000728</v>
      </c>
      <c r="AL3714" s="5">
        <f t="shared" si="6052"/>
        <v>55.723000000001043</v>
      </c>
      <c r="AM3714" s="5">
        <f t="shared" si="6080"/>
        <v>132.80999999999949</v>
      </c>
      <c r="AN3714" s="5">
        <f t="shared" si="6081"/>
        <v>108.96499999999942</v>
      </c>
      <c r="AO3714" s="5">
        <f t="shared" si="6099"/>
        <v>1</v>
      </c>
      <c r="AP3714" s="5">
        <f t="shared" si="6138"/>
        <v>4</v>
      </c>
      <c r="AQ3714" s="5">
        <f t="shared" si="6140"/>
        <v>4.8</v>
      </c>
      <c r="AR3714" s="5"/>
      <c r="AS3714" s="5">
        <f t="shared" si="6028"/>
        <v>135.47999999999956</v>
      </c>
      <c r="AT3714" s="5">
        <f t="shared" si="6082"/>
        <v>118.3369999999999</v>
      </c>
      <c r="AU3714" s="5">
        <f t="shared" si="6036"/>
        <v>22.030000000000655</v>
      </c>
      <c r="AV3714" s="5">
        <f t="shared" si="6039"/>
        <v>110.77999999999884</v>
      </c>
      <c r="AW3714" s="5">
        <f t="shared" si="6037"/>
        <v>6</v>
      </c>
      <c r="AX3714" s="5">
        <f t="shared" si="6096"/>
        <v>37.437000000000097</v>
      </c>
      <c r="AZ3714" s="4">
        <f t="shared" si="6075"/>
        <v>0</v>
      </c>
      <c r="BA3714" s="5">
        <f t="shared" si="6084"/>
        <v>0</v>
      </c>
      <c r="BB3714" s="4">
        <f t="shared" si="6076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6056"/>
        <v>81.1299999999992</v>
      </c>
      <c r="BW3714" s="5">
        <f t="shared" si="6057"/>
        <v>132.80999999999949</v>
      </c>
      <c r="BX3714" s="5">
        <f t="shared" si="6058"/>
        <v>-24.700000000000728</v>
      </c>
      <c r="BY3714" s="5" t="str">
        <f t="shared" si="6060"/>
        <v/>
      </c>
      <c r="BZ3714" s="5">
        <f t="shared" si="6071"/>
        <v>31.1299999999992</v>
      </c>
      <c r="CB3714" s="5">
        <f t="shared" si="6135"/>
        <v>132.80999999999949</v>
      </c>
      <c r="CC3714" s="5">
        <f t="shared" si="6136"/>
        <v>24.700000000000728</v>
      </c>
      <c r="CD3714" s="5">
        <f t="shared" si="6072"/>
        <v>81.1299999999992</v>
      </c>
      <c r="CE3714" s="5">
        <f t="shared" si="6064"/>
        <v>-30</v>
      </c>
      <c r="CF3714" s="5"/>
      <c r="CG3714" s="5">
        <f t="shared" si="6065"/>
        <v>-50</v>
      </c>
      <c r="CH3714" s="5">
        <f t="shared" si="6068"/>
        <v>33.720000000000255</v>
      </c>
      <c r="CI3714" s="5">
        <f t="shared" si="6066"/>
        <v>-18.8700000000008</v>
      </c>
    </row>
    <row r="3715" spans="1:87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5">
        <f t="shared" si="6114"/>
        <v>189.68000000000029</v>
      </c>
      <c r="K3715" s="5">
        <f t="shared" si="6115"/>
        <v>147.5391666666666</v>
      </c>
      <c r="L3715" s="5">
        <f t="shared" si="6026"/>
        <v>58.460000000000036</v>
      </c>
      <c r="M3715" s="5">
        <f t="shared" ref="M3715" si="6146">AVERAGE(L3704:L3715)</f>
        <v>62.757499999999858</v>
      </c>
      <c r="N3715" s="6" t="s">
        <v>36</v>
      </c>
      <c r="O3715" s="5">
        <f t="shared" si="6121"/>
        <v>4983.04</v>
      </c>
      <c r="P3715" s="4">
        <f t="shared" si="6122"/>
        <v>1</v>
      </c>
      <c r="Q3715" s="5">
        <f t="shared" si="6123"/>
        <v>121.53000000000065</v>
      </c>
      <c r="R3715" s="5">
        <f t="shared" si="6124"/>
        <v>4891.8924999999999</v>
      </c>
      <c r="S3715" s="4">
        <f t="shared" si="6125"/>
        <v>0.83359626860552805</v>
      </c>
      <c r="T3715" s="4">
        <f t="shared" si="6126"/>
        <v>0.28991626708652524</v>
      </c>
      <c r="U3715" s="5">
        <f t="shared" si="6127"/>
        <v>4915.57</v>
      </c>
      <c r="V3715" s="5">
        <f t="shared" si="6128"/>
        <v>67.470000000000255</v>
      </c>
      <c r="X3715" s="5">
        <f t="shared" si="6129"/>
        <v>74.069999999999709</v>
      </c>
      <c r="Y3715" s="5">
        <f t="shared" si="6130"/>
        <v>14.949999999999818</v>
      </c>
      <c r="AA3715" s="5">
        <f t="shared" si="6131"/>
        <v>1</v>
      </c>
      <c r="AB3715" s="5">
        <f t="shared" si="6042"/>
        <v>0</v>
      </c>
      <c r="AC3715" s="5">
        <f t="shared" si="6132"/>
        <v>1</v>
      </c>
      <c r="AF3715" s="5">
        <f t="shared" si="6030"/>
        <v>92.329999999999927</v>
      </c>
      <c r="AG3715" s="5">
        <f t="shared" si="6031"/>
        <v>189.68000000000029</v>
      </c>
      <c r="AH3715" s="5">
        <f t="shared" si="6032"/>
        <v>17.360000000000582</v>
      </c>
      <c r="AI3715" s="5">
        <f t="shared" si="6033"/>
        <v>-79.989999999999782</v>
      </c>
      <c r="AJ3715" s="5"/>
      <c r="AK3715" s="5">
        <f t="shared" si="6034"/>
        <v>17.360000000000582</v>
      </c>
      <c r="AL3715" s="5">
        <f t="shared" si="6052"/>
        <v>55.723000000001043</v>
      </c>
      <c r="AM3715" s="5">
        <f t="shared" si="6080"/>
        <v>92.329999999999927</v>
      </c>
      <c r="AN3715" s="5">
        <f t="shared" si="6081"/>
        <v>104.88599999999951</v>
      </c>
      <c r="AO3715" s="5">
        <f t="shared" si="6099"/>
        <v>0</v>
      </c>
      <c r="AP3715" s="5">
        <f t="shared" si="6138"/>
        <v>3</v>
      </c>
      <c r="AQ3715" s="5">
        <f t="shared" si="6140"/>
        <v>4.5999999999999996</v>
      </c>
      <c r="AR3715" s="5"/>
      <c r="AS3715" s="5">
        <f t="shared" si="6028"/>
        <v>189.68000000000029</v>
      </c>
      <c r="AT3715" s="5">
        <f t="shared" si="6082"/>
        <v>125.66299999999993</v>
      </c>
      <c r="AU3715" s="5">
        <f t="shared" si="6036"/>
        <v>-79.989999999999782</v>
      </c>
      <c r="AV3715" s="5">
        <f t="shared" si="6039"/>
        <v>-97.350000000000364</v>
      </c>
      <c r="AW3715" s="5">
        <f t="shared" si="6037"/>
        <v>2</v>
      </c>
      <c r="AX3715" s="5">
        <f t="shared" si="6096"/>
        <v>37.437000000000097</v>
      </c>
      <c r="AZ3715" s="4">
        <f t="shared" si="6075"/>
        <v>0.28991626708652524</v>
      </c>
      <c r="BA3715" s="5">
        <f t="shared" si="6084"/>
        <v>0</v>
      </c>
      <c r="BB3715" s="4">
        <f t="shared" si="6076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6056"/>
        <v>74.069999999999709</v>
      </c>
      <c r="BW3715" s="5">
        <f t="shared" si="6057"/>
        <v>92.329999999999927</v>
      </c>
      <c r="BX3715" s="5">
        <f t="shared" si="6058"/>
        <v>-17.360000000000582</v>
      </c>
      <c r="BY3715" s="5" t="str">
        <f t="shared" si="6060"/>
        <v/>
      </c>
      <c r="BZ3715" s="5">
        <f t="shared" si="6071"/>
        <v>24.069999999999709</v>
      </c>
      <c r="CB3715" s="5">
        <f t="shared" si="6135"/>
        <v>92.329999999999927</v>
      </c>
      <c r="CC3715" s="5">
        <f t="shared" si="6136"/>
        <v>17.360000000000582</v>
      </c>
      <c r="CD3715" s="5">
        <f t="shared" si="6072"/>
        <v>74.069999999999709</v>
      </c>
      <c r="CE3715" s="5">
        <f t="shared" si="6064"/>
        <v>-14.949999999999818</v>
      </c>
      <c r="CF3715" s="5"/>
      <c r="CG3715" s="5">
        <f t="shared" si="6065"/>
        <v>-50</v>
      </c>
      <c r="CH3715" s="5">
        <f t="shared" si="6068"/>
        <v>14.949999999999818</v>
      </c>
      <c r="CI3715" s="5">
        <f t="shared" si="6066"/>
        <v>-25.930000000000291</v>
      </c>
    </row>
    <row r="3716" spans="1:87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5">
        <f t="shared" si="6114"/>
        <v>130.73999999999978</v>
      </c>
      <c r="K3716" s="5">
        <f t="shared" si="6115"/>
        <v>143.91166666666655</v>
      </c>
      <c r="L3716" s="5">
        <f t="shared" ref="L3716:L3721" si="6147">MAX(ABS(I3715-H3716),ABS(G3716-I3715),ABS(G3716-H3716))</f>
        <v>46.800000000000182</v>
      </c>
      <c r="M3716" s="5">
        <f t="shared" ref="M3716" si="6148">AVERAGE(L3705:L3716)</f>
        <v>58.894166666666557</v>
      </c>
      <c r="N3716" s="6" t="s">
        <v>37</v>
      </c>
      <c r="O3716" s="5">
        <f t="shared" si="6121"/>
        <v>4907.3099999999995</v>
      </c>
      <c r="P3716" s="4">
        <f t="shared" si="6122"/>
        <v>0.3768616802435607</v>
      </c>
      <c r="Q3716" s="5">
        <f t="shared" si="6123"/>
        <v>121.53000000000065</v>
      </c>
      <c r="R3716" s="5">
        <f t="shared" si="6124"/>
        <v>4891.8924999999999</v>
      </c>
      <c r="S3716" s="4">
        <f t="shared" si="6125"/>
        <v>0.3768616802435607</v>
      </c>
      <c r="T3716" s="4">
        <f t="shared" si="6126"/>
        <v>0.15275322682853681</v>
      </c>
      <c r="U3716" s="5">
        <f t="shared" si="6127"/>
        <v>4912.7800000000007</v>
      </c>
      <c r="V3716" s="5">
        <f t="shared" si="6128"/>
        <v>-5.4700000000011642</v>
      </c>
      <c r="X3716" s="5">
        <f t="shared" si="6129"/>
        <v>-97.450000000000728</v>
      </c>
      <c r="Y3716" s="5">
        <f t="shared" si="6130"/>
        <v>-25.890000000000327</v>
      </c>
      <c r="AA3716" s="5">
        <f t="shared" si="6131"/>
        <v>0</v>
      </c>
      <c r="AB3716" s="5">
        <f t="shared" si="6042"/>
        <v>1</v>
      </c>
      <c r="AC3716" s="5">
        <f t="shared" si="6132"/>
        <v>1</v>
      </c>
      <c r="AF3716" s="5">
        <f t="shared" si="6030"/>
        <v>5.0200000000004366</v>
      </c>
      <c r="AG3716" s="5">
        <f t="shared" si="6031"/>
        <v>-8.7999999999992724</v>
      </c>
      <c r="AH3716" s="5">
        <f t="shared" si="6032"/>
        <v>116.92000000000007</v>
      </c>
      <c r="AI3716" s="5">
        <f t="shared" si="6033"/>
        <v>130.73999999999978</v>
      </c>
      <c r="AJ3716" s="5"/>
      <c r="AK3716" s="5">
        <f t="shared" si="6034"/>
        <v>5.0200000000004366</v>
      </c>
      <c r="AL3716" s="5">
        <f t="shared" si="6052"/>
        <v>55.723000000001043</v>
      </c>
      <c r="AM3716" s="5">
        <f t="shared" si="6080"/>
        <v>116.92000000000007</v>
      </c>
      <c r="AN3716" s="5">
        <f t="shared" si="6081"/>
        <v>108.05499999999957</v>
      </c>
      <c r="AO3716" s="5">
        <f t="shared" si="6099"/>
        <v>1</v>
      </c>
      <c r="AP3716" s="5">
        <f t="shared" si="6138"/>
        <v>4</v>
      </c>
      <c r="AQ3716" s="5">
        <f t="shared" si="6140"/>
        <v>4.5</v>
      </c>
      <c r="AR3716" s="5"/>
      <c r="AS3716" s="5">
        <f t="shared" ref="AS3716:AS3722" si="6149">MAX(AG3716,AI3716)</f>
        <v>130.73999999999978</v>
      </c>
      <c r="AT3716" s="5">
        <f t="shared" si="6082"/>
        <v>129.32099999999991</v>
      </c>
      <c r="AU3716" s="5">
        <f t="shared" si="6036"/>
        <v>-8.7999999999992724</v>
      </c>
      <c r="AV3716" s="5">
        <f t="shared" si="6039"/>
        <v>13.819999999999709</v>
      </c>
      <c r="AW3716" s="5">
        <f t="shared" si="6037"/>
        <v>3</v>
      </c>
      <c r="AX3716" s="5">
        <f t="shared" si="6096"/>
        <v>37.437000000000097</v>
      </c>
      <c r="AZ3716" s="4">
        <f t="shared" si="6075"/>
        <v>0.15275322682853681</v>
      </c>
      <c r="BA3716" s="5">
        <f t="shared" si="6084"/>
        <v>0</v>
      </c>
      <c r="BB3716" s="4">
        <f t="shared" si="6076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6056"/>
        <v>-97.450000000000728</v>
      </c>
      <c r="BW3716" s="5">
        <f t="shared" si="6057"/>
        <v>5.0200000000004366</v>
      </c>
      <c r="BX3716" s="5">
        <f t="shared" si="6058"/>
        <v>-116.92000000000007</v>
      </c>
      <c r="BY3716" s="5">
        <f t="shared" si="6060"/>
        <v>47.450000000000728</v>
      </c>
      <c r="BZ3716" s="5" t="str">
        <f t="shared" si="6071"/>
        <v/>
      </c>
      <c r="CB3716" s="5">
        <f t="shared" si="6135"/>
        <v>5.0200000000004366</v>
      </c>
      <c r="CC3716" s="5">
        <f t="shared" si="6136"/>
        <v>116.92000000000007</v>
      </c>
      <c r="CD3716" s="5">
        <f t="shared" si="6072"/>
        <v>-50</v>
      </c>
      <c r="CE3716" s="5">
        <f t="shared" si="6064"/>
        <v>25.890000000000327</v>
      </c>
      <c r="CF3716" s="5"/>
      <c r="CG3716" s="5">
        <f t="shared" si="6065"/>
        <v>-50</v>
      </c>
      <c r="CH3716" s="5">
        <f t="shared" si="6068"/>
        <v>-25.890000000000327</v>
      </c>
      <c r="CI3716" s="5">
        <f t="shared" si="6066"/>
        <v>-150</v>
      </c>
    </row>
    <row r="3717" spans="1:87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5">
        <f t="shared" si="6114"/>
        <v>144.14000000000124</v>
      </c>
      <c r="K3717" s="5">
        <f t="shared" si="6115"/>
        <v>144.46833333333339</v>
      </c>
      <c r="L3717" s="5">
        <f t="shared" si="6147"/>
        <v>42.220000000000255</v>
      </c>
      <c r="M3717" s="5">
        <f t="shared" ref="M3717" si="6150">AVERAGE(L3706:L3717)</f>
        <v>58.228333333333239</v>
      </c>
      <c r="N3717" s="6" t="s">
        <v>36</v>
      </c>
      <c r="O3717" s="5">
        <f t="shared" si="6121"/>
        <v>5004.0899999999992</v>
      </c>
      <c r="P3717" s="4">
        <f t="shared" si="6122"/>
        <v>1</v>
      </c>
      <c r="Q3717" s="5">
        <f t="shared" si="6123"/>
        <v>142.57999999999993</v>
      </c>
      <c r="R3717" s="5">
        <f t="shared" si="6124"/>
        <v>4897.1549999999988</v>
      </c>
      <c r="S3717" s="4">
        <f t="shared" si="6125"/>
        <v>1</v>
      </c>
      <c r="T3717" s="4">
        <f t="shared" si="6126"/>
        <v>0.97798202894573749</v>
      </c>
      <c r="U3717" s="5">
        <f t="shared" si="6127"/>
        <v>4929.018</v>
      </c>
      <c r="V3717" s="5">
        <f t="shared" si="6128"/>
        <v>75.071999999999207</v>
      </c>
      <c r="X3717" s="5">
        <f t="shared" si="6129"/>
        <v>65.039999999999054</v>
      </c>
      <c r="Y3717" s="5">
        <f t="shared" si="6130"/>
        <v>7.3299999999999272</v>
      </c>
      <c r="AA3717" s="5">
        <f t="shared" si="6131"/>
        <v>1</v>
      </c>
      <c r="AB3717" s="5">
        <f t="shared" si="6042"/>
        <v>0</v>
      </c>
      <c r="AC3717" s="5">
        <f t="shared" si="6132"/>
        <v>1</v>
      </c>
      <c r="AF3717" s="5">
        <f t="shared" ref="AF3717:AF3726" si="6151">(C3717-B3717)</f>
        <v>79.770000000000437</v>
      </c>
      <c r="AG3717" s="5">
        <f t="shared" ref="AG3717:AG3726" si="6152">(C3717-E3716)</f>
        <v>144.14000000000124</v>
      </c>
      <c r="AH3717" s="5">
        <f t="shared" ref="AH3717:AH3726" si="6153">(B3717-D3717)</f>
        <v>15.690000000000509</v>
      </c>
      <c r="AI3717" s="5">
        <f t="shared" ref="AI3717:AI3726" si="6154">(E3716-D3717)</f>
        <v>-48.680000000000291</v>
      </c>
      <c r="AJ3717" s="5"/>
      <c r="AK3717" s="5">
        <f t="shared" ref="AK3717:AK3722" si="6155">MIN(AF3717,AH3717)</f>
        <v>15.690000000000509</v>
      </c>
      <c r="AL3717" s="5">
        <f t="shared" si="6052"/>
        <v>53.9670000000011</v>
      </c>
      <c r="AM3717" s="5">
        <f t="shared" si="6080"/>
        <v>79.770000000000437</v>
      </c>
      <c r="AN3717" s="5">
        <f t="shared" si="6081"/>
        <v>108.63199999999961</v>
      </c>
      <c r="AO3717" s="5">
        <f t="shared" si="6099"/>
        <v>0</v>
      </c>
      <c r="AP3717" s="5">
        <f t="shared" si="6138"/>
        <v>4</v>
      </c>
      <c r="AQ3717" s="5">
        <f t="shared" si="6140"/>
        <v>4.5</v>
      </c>
      <c r="AR3717" s="5"/>
      <c r="AS3717" s="5">
        <f t="shared" si="6149"/>
        <v>144.14000000000124</v>
      </c>
      <c r="AT3717" s="5">
        <f t="shared" si="6082"/>
        <v>135.57200000000012</v>
      </c>
      <c r="AU3717" s="5">
        <f t="shared" ref="AU3717:AU3726" si="6156">MIN($AG3717,$AI3717)</f>
        <v>-48.680000000000291</v>
      </c>
      <c r="AV3717" s="5">
        <f t="shared" si="6039"/>
        <v>-64.3700000000008</v>
      </c>
      <c r="AW3717" s="5">
        <f t="shared" ref="AW3717:AW3722" si="6157">WEEKDAY(A3717)</f>
        <v>4</v>
      </c>
      <c r="AX3717" s="5">
        <f t="shared" si="6096"/>
        <v>37.437000000000097</v>
      </c>
      <c r="AZ3717" s="4">
        <f t="shared" si="6075"/>
        <v>0.97798202894573749</v>
      </c>
      <c r="BA3717" s="5">
        <f t="shared" si="6084"/>
        <v>0</v>
      </c>
      <c r="BB3717" s="4">
        <f t="shared" si="6076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6056"/>
        <v>65.039999999999054</v>
      </c>
      <c r="BW3717" s="5">
        <f t="shared" si="6057"/>
        <v>79.770000000000437</v>
      </c>
      <c r="BX3717" s="5">
        <f t="shared" si="6058"/>
        <v>-15.690000000000509</v>
      </c>
      <c r="BY3717" s="5" t="str">
        <f t="shared" si="6060"/>
        <v/>
      </c>
      <c r="BZ3717" s="5">
        <f t="shared" si="6071"/>
        <v>15.039999999999054</v>
      </c>
      <c r="CB3717" s="5">
        <f t="shared" si="6135"/>
        <v>79.770000000000437</v>
      </c>
      <c r="CC3717" s="5">
        <f t="shared" si="6136"/>
        <v>15.690000000000509</v>
      </c>
      <c r="CD3717" s="5">
        <f t="shared" si="6072"/>
        <v>65.039999999999054</v>
      </c>
      <c r="CE3717" s="5">
        <f t="shared" si="6064"/>
        <v>-7.3299999999999272</v>
      </c>
      <c r="CF3717" s="5"/>
      <c r="CG3717" s="5">
        <f t="shared" si="6065"/>
        <v>-50</v>
      </c>
      <c r="CH3717" s="5">
        <f t="shared" si="6068"/>
        <v>7.3299999999999272</v>
      </c>
      <c r="CI3717" s="5">
        <f t="shared" si="6066"/>
        <v>-34.960000000000946</v>
      </c>
    </row>
    <row r="3718" spans="1:87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5">
        <f t="shared" si="6114"/>
        <v>116.51000000000022</v>
      </c>
      <c r="K3718" s="5">
        <f t="shared" si="6115"/>
        <v>144.2733333333334</v>
      </c>
      <c r="L3718" s="5">
        <f t="shared" si="6147"/>
        <v>51.210000000000036</v>
      </c>
      <c r="M3718" s="5">
        <f t="shared" ref="M3718" si="6158">AVERAGE(L3707:L3718)</f>
        <v>57.707499999999904</v>
      </c>
      <c r="N3718" s="6" t="s">
        <v>37</v>
      </c>
      <c r="O3718" s="5">
        <f t="shared" si="6121"/>
        <v>5019.67</v>
      </c>
      <c r="P3718" s="4">
        <f t="shared" si="6122"/>
        <v>1</v>
      </c>
      <c r="Q3718" s="5">
        <f t="shared" si="6123"/>
        <v>158.16000000000076</v>
      </c>
      <c r="R3718" s="5">
        <f t="shared" si="6124"/>
        <v>4901.0499999999993</v>
      </c>
      <c r="S3718" s="4">
        <f t="shared" si="6125"/>
        <v>1</v>
      </c>
      <c r="T3718" s="4">
        <f t="shared" si="6126"/>
        <v>1</v>
      </c>
      <c r="U3718" s="5">
        <f t="shared" si="6127"/>
        <v>4955.1239999999989</v>
      </c>
      <c r="V3718" s="5">
        <f t="shared" si="6128"/>
        <v>64.546000000001186</v>
      </c>
      <c r="X3718" s="5">
        <f t="shared" si="6129"/>
        <v>63.290000000000873</v>
      </c>
      <c r="Y3718" s="5">
        <f t="shared" si="6130"/>
        <v>28.5</v>
      </c>
      <c r="AA3718" s="5">
        <f t="shared" si="6131"/>
        <v>1</v>
      </c>
      <c r="AB3718" s="5">
        <f t="shared" si="6042"/>
        <v>0</v>
      </c>
      <c r="AC3718" s="5">
        <f t="shared" si="6132"/>
        <v>1</v>
      </c>
      <c r="AF3718" s="5">
        <f t="shared" si="6151"/>
        <v>104.11000000000058</v>
      </c>
      <c r="AG3718" s="5">
        <f t="shared" si="6152"/>
        <v>67.040000000000873</v>
      </c>
      <c r="AH3718" s="5">
        <f t="shared" si="6153"/>
        <v>12.399999999999636</v>
      </c>
      <c r="AI3718" s="5">
        <f t="shared" si="6154"/>
        <v>49.469999999999345</v>
      </c>
      <c r="AJ3718" s="5"/>
      <c r="AK3718" s="5">
        <f t="shared" si="6155"/>
        <v>12.399999999999636</v>
      </c>
      <c r="AL3718" s="5">
        <f t="shared" si="6052"/>
        <v>53.9670000000011</v>
      </c>
      <c r="AM3718" s="5">
        <f t="shared" si="6080"/>
        <v>104.11000000000058</v>
      </c>
      <c r="AN3718" s="5">
        <f t="shared" si="6081"/>
        <v>101.51899999999969</v>
      </c>
      <c r="AO3718" s="5">
        <f t="shared" si="6099"/>
        <v>1</v>
      </c>
      <c r="AP3718" s="5">
        <f t="shared" si="6138"/>
        <v>4</v>
      </c>
      <c r="AQ3718" s="5">
        <f t="shared" si="6140"/>
        <v>4.4000000000000004</v>
      </c>
      <c r="AR3718" s="5"/>
      <c r="AS3718" s="5">
        <f t="shared" si="6149"/>
        <v>67.040000000000873</v>
      </c>
      <c r="AT3718" s="5">
        <f t="shared" si="6082"/>
        <v>123.06800000000021</v>
      </c>
      <c r="AU3718" s="5">
        <f t="shared" si="6156"/>
        <v>49.469999999999345</v>
      </c>
      <c r="AV3718" s="5">
        <f t="shared" ref="AV3718:AV3726" si="6159">(E3717-B3718)</f>
        <v>37.069999999999709</v>
      </c>
      <c r="AW3718" s="5">
        <f t="shared" si="6157"/>
        <v>5</v>
      </c>
      <c r="AX3718" s="5">
        <f t="shared" si="6096"/>
        <v>49.559999999999491</v>
      </c>
      <c r="AZ3718" s="4">
        <f t="shared" si="6075"/>
        <v>1</v>
      </c>
      <c r="BA3718" s="5">
        <f t="shared" si="6084"/>
        <v>15.580000000000837</v>
      </c>
      <c r="BB3718" s="4">
        <f t="shared" si="6076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6056"/>
        <v>63.290000000000873</v>
      </c>
      <c r="BW3718" s="5">
        <f t="shared" si="6057"/>
        <v>104.11000000000058</v>
      </c>
      <c r="BX3718" s="5">
        <f t="shared" si="6058"/>
        <v>-12.399999999999636</v>
      </c>
      <c r="BY3718" s="5" t="str">
        <f t="shared" si="6060"/>
        <v/>
      </c>
      <c r="BZ3718" s="5">
        <f t="shared" si="6071"/>
        <v>13.290000000000873</v>
      </c>
      <c r="CB3718" s="5">
        <f t="shared" si="6135"/>
        <v>104.11000000000058</v>
      </c>
      <c r="CC3718" s="5">
        <f t="shared" si="6136"/>
        <v>12.399999999999636</v>
      </c>
      <c r="CD3718" s="5">
        <f t="shared" si="6072"/>
        <v>63.290000000000873</v>
      </c>
      <c r="CE3718" s="5">
        <f t="shared" si="6064"/>
        <v>-30</v>
      </c>
      <c r="CF3718" s="5"/>
      <c r="CG3718" s="5">
        <f t="shared" si="6065"/>
        <v>-50</v>
      </c>
      <c r="CH3718" s="5">
        <f t="shared" si="6068"/>
        <v>28.5</v>
      </c>
      <c r="CI3718" s="5">
        <f t="shared" si="6066"/>
        <v>-36.709999999999127</v>
      </c>
    </row>
    <row r="3719" spans="1:87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5">
        <f t="shared" si="6114"/>
        <v>256.98999999999978</v>
      </c>
      <c r="K3719" s="5">
        <f t="shared" si="6115"/>
        <v>154.68916666666669</v>
      </c>
      <c r="L3719" s="5">
        <f t="shared" si="6147"/>
        <v>88.260000000000218</v>
      </c>
      <c r="M3719" s="5">
        <f t="shared" ref="M3719" si="6160">AVERAGE(L3708:L3719)</f>
        <v>58.809166666666592</v>
      </c>
      <c r="N3719" s="6" t="s">
        <v>37</v>
      </c>
      <c r="O3719" s="5">
        <f t="shared" si="6121"/>
        <v>4918.2400000000007</v>
      </c>
      <c r="P3719" s="4">
        <f t="shared" si="6122"/>
        <v>9.7276610893566609E-2</v>
      </c>
      <c r="Q3719" s="5">
        <f t="shared" si="6123"/>
        <v>112.36000000000058</v>
      </c>
      <c r="R3719" s="5">
        <f t="shared" si="6124"/>
        <v>4935.3999999999996</v>
      </c>
      <c r="S3719" s="4">
        <f t="shared" si="6125"/>
        <v>0.35868740515933933</v>
      </c>
      <c r="T3719" s="4">
        <f t="shared" si="6126"/>
        <v>0.35868740515933933</v>
      </c>
      <c r="U3719" s="5">
        <f t="shared" si="6127"/>
        <v>4966.47</v>
      </c>
      <c r="V3719" s="5">
        <f t="shared" si="6128"/>
        <v>-48.229999999999563</v>
      </c>
      <c r="X3719" s="5">
        <f t="shared" si="6129"/>
        <v>-146.39999999999964</v>
      </c>
      <c r="Y3719" s="5">
        <f t="shared" si="6130"/>
        <v>-42.539999999999964</v>
      </c>
      <c r="AA3719" s="5">
        <f t="shared" si="6131"/>
        <v>0</v>
      </c>
      <c r="AB3719" s="5">
        <f t="shared" si="6042"/>
        <v>1</v>
      </c>
      <c r="AC3719" s="5">
        <f t="shared" si="6132"/>
        <v>1</v>
      </c>
      <c r="AF3719" s="5">
        <f t="shared" si="6151"/>
        <v>85.569999999999709</v>
      </c>
      <c r="AG3719" s="5">
        <f t="shared" si="6152"/>
        <v>99.469999999999345</v>
      </c>
      <c r="AH3719" s="5">
        <f t="shared" si="6153"/>
        <v>171.42000000000007</v>
      </c>
      <c r="AI3719" s="5">
        <f t="shared" si="6154"/>
        <v>157.52000000000044</v>
      </c>
      <c r="AJ3719" s="5"/>
      <c r="AK3719" s="5">
        <f t="shared" si="6155"/>
        <v>85.569999999999709</v>
      </c>
      <c r="AL3719" s="5">
        <f t="shared" si="6052"/>
        <v>58.480000000001006</v>
      </c>
      <c r="AM3719" s="5">
        <f t="shared" si="6080"/>
        <v>171.42000000000007</v>
      </c>
      <c r="AN3719" s="5">
        <f t="shared" si="6081"/>
        <v>104.72199999999975</v>
      </c>
      <c r="AO3719" s="5">
        <f t="shared" si="6099"/>
        <v>1</v>
      </c>
      <c r="AP3719" s="5">
        <f t="shared" si="6138"/>
        <v>4</v>
      </c>
      <c r="AQ3719" s="5">
        <f t="shared" si="6140"/>
        <v>4.2</v>
      </c>
      <c r="AR3719" s="5"/>
      <c r="AS3719" s="5">
        <f t="shared" si="6149"/>
        <v>157.52000000000044</v>
      </c>
      <c r="AT3719" s="5">
        <f t="shared" si="6082"/>
        <v>122.10700000000034</v>
      </c>
      <c r="AU3719" s="5">
        <f t="shared" si="6156"/>
        <v>99.469999999999345</v>
      </c>
      <c r="AV3719" s="5">
        <f t="shared" si="6159"/>
        <v>-13.899999999999636</v>
      </c>
      <c r="AW3719" s="5">
        <f t="shared" si="6157"/>
        <v>6</v>
      </c>
      <c r="AX3719" s="5">
        <f t="shared" si="6096"/>
        <v>51.024000000000719</v>
      </c>
      <c r="AZ3719" s="4">
        <f t="shared" si="6075"/>
        <v>0.35868740515933933</v>
      </c>
      <c r="BA3719" s="5">
        <f t="shared" si="6084"/>
        <v>-101.42999999999938</v>
      </c>
      <c r="BB3719" s="4">
        <f t="shared" si="6076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6056"/>
        <v>-146.39999999999964</v>
      </c>
      <c r="BW3719" s="5">
        <f t="shared" si="6057"/>
        <v>85.569999999999709</v>
      </c>
      <c r="BX3719" s="5">
        <f t="shared" si="6058"/>
        <v>-171.42000000000007</v>
      </c>
      <c r="BY3719" s="5">
        <f t="shared" si="6060"/>
        <v>96.399999999999636</v>
      </c>
      <c r="BZ3719" s="5">
        <f t="shared" si="6071"/>
        <v>-196.39999999999964</v>
      </c>
      <c r="CB3719" s="5">
        <f t="shared" si="6135"/>
        <v>85.569999999999709</v>
      </c>
      <c r="CC3719" s="5">
        <f t="shared" si="6136"/>
        <v>171.42000000000007</v>
      </c>
      <c r="CD3719" s="5">
        <f t="shared" si="6072"/>
        <v>-50</v>
      </c>
      <c r="CE3719" s="5">
        <f t="shared" si="6064"/>
        <v>-30</v>
      </c>
      <c r="CF3719" s="5"/>
      <c r="CG3719" s="5">
        <f t="shared" si="6065"/>
        <v>-50</v>
      </c>
      <c r="CH3719" s="5">
        <f t="shared" si="6068"/>
        <v>-42.539999999999964</v>
      </c>
      <c r="CI3719" s="5">
        <f t="shared" si="6066"/>
        <v>-150</v>
      </c>
    </row>
    <row r="3720" spans="1:87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5">
        <f t="shared" si="6114"/>
        <v>169.04999999999927</v>
      </c>
      <c r="K3720" s="5">
        <f t="shared" si="6115"/>
        <v>152.76999999999998</v>
      </c>
      <c r="L3720" s="5">
        <f t="shared" si="6147"/>
        <v>67.5</v>
      </c>
      <c r="M3720" s="5">
        <f t="shared" ref="M3720" si="6161">AVERAGE(L3709:L3720)</f>
        <v>56.144999999999982</v>
      </c>
      <c r="N3720" s="6" t="s">
        <v>36</v>
      </c>
      <c r="O3720" s="5">
        <f t="shared" si="6121"/>
        <v>5014.68</v>
      </c>
      <c r="P3720" s="4">
        <f t="shared" si="6122"/>
        <v>0.95558917764329165</v>
      </c>
      <c r="Q3720" s="5">
        <f t="shared" si="6123"/>
        <v>112.36000000000058</v>
      </c>
      <c r="R3720" s="5">
        <f t="shared" si="6124"/>
        <v>4935.3999999999996</v>
      </c>
      <c r="S3720" s="4">
        <f t="shared" si="6125"/>
        <v>0.96844967121902026</v>
      </c>
      <c r="T3720" s="4">
        <f t="shared" si="6126"/>
        <v>0.96844967121902026</v>
      </c>
      <c r="U3720" s="5">
        <f t="shared" si="6127"/>
        <v>4972.7979999999998</v>
      </c>
      <c r="V3720" s="5">
        <f t="shared" si="6128"/>
        <v>41.882000000000517</v>
      </c>
      <c r="X3720" s="5">
        <f t="shared" si="6129"/>
        <v>24.340000000000146</v>
      </c>
      <c r="Y3720" s="5">
        <f t="shared" si="6130"/>
        <v>2.7699999999995271</v>
      </c>
      <c r="AA3720" s="5">
        <f t="shared" si="6131"/>
        <v>1</v>
      </c>
      <c r="AB3720" s="5">
        <f t="shared" ref="AB3720:AB3726" si="6162">IF(AND($X3720&lt;0,$Y3720&lt;0),1,0)</f>
        <v>0</v>
      </c>
      <c r="AC3720" s="5">
        <f t="shared" si="6132"/>
        <v>1</v>
      </c>
      <c r="AF3720" s="5">
        <f t="shared" si="6151"/>
        <v>40.659999999999854</v>
      </c>
      <c r="AG3720" s="5">
        <f t="shared" si="6152"/>
        <v>169.04999999999927</v>
      </c>
      <c r="AH3720" s="5">
        <f t="shared" si="6153"/>
        <v>25.8799999999992</v>
      </c>
      <c r="AI3720" s="5">
        <f t="shared" si="6154"/>
        <v>-102.51000000000022</v>
      </c>
      <c r="AJ3720" s="5"/>
      <c r="AK3720" s="5">
        <f t="shared" si="6155"/>
        <v>25.8799999999992</v>
      </c>
      <c r="AL3720" s="5">
        <f t="shared" si="6052"/>
        <v>58.480000000001006</v>
      </c>
      <c r="AM3720" s="5">
        <f t="shared" si="6080"/>
        <v>40.659999999999854</v>
      </c>
      <c r="AN3720" s="5">
        <f t="shared" si="6081"/>
        <v>99.61699999999982</v>
      </c>
      <c r="AO3720" s="5">
        <f t="shared" si="6099"/>
        <v>0</v>
      </c>
      <c r="AP3720" s="5">
        <f t="shared" si="6138"/>
        <v>4</v>
      </c>
      <c r="AQ3720" s="5">
        <f t="shared" si="6140"/>
        <v>4.0999999999999996</v>
      </c>
      <c r="AR3720" s="5"/>
      <c r="AS3720" s="5">
        <f t="shared" si="6149"/>
        <v>169.04999999999927</v>
      </c>
      <c r="AT3720" s="5">
        <f t="shared" si="6082"/>
        <v>131.0380000000003</v>
      </c>
      <c r="AU3720" s="5">
        <f t="shared" si="6156"/>
        <v>-102.51000000000022</v>
      </c>
      <c r="AV3720" s="5">
        <f t="shared" si="6159"/>
        <v>-128.38999999999942</v>
      </c>
      <c r="AW3720" s="5">
        <f t="shared" si="6157"/>
        <v>2</v>
      </c>
      <c r="AX3720" s="5">
        <f t="shared" si="6096"/>
        <v>51.024000000000719</v>
      </c>
      <c r="AZ3720" s="4">
        <f t="shared" si="6075"/>
        <v>0.96844967121902026</v>
      </c>
      <c r="BA3720" s="5">
        <f t="shared" si="6084"/>
        <v>0</v>
      </c>
      <c r="BB3720" s="4">
        <f t="shared" si="6076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6163">D3720-B3720</f>
        <v>-25.8799999999992</v>
      </c>
      <c r="BY3720" s="5" t="str">
        <f t="shared" si="6060"/>
        <v/>
      </c>
      <c r="BZ3720" s="5" t="str">
        <f t="shared" si="6071"/>
        <v/>
      </c>
      <c r="CB3720" s="5">
        <f t="shared" si="6135"/>
        <v>40.659999999999854</v>
      </c>
      <c r="CC3720" s="5">
        <f t="shared" si="6136"/>
        <v>25.8799999999992</v>
      </c>
      <c r="CD3720" s="5">
        <f t="shared" si="6072"/>
        <v>24.340000000000146</v>
      </c>
      <c r="CE3720" s="5">
        <f t="shared" si="6064"/>
        <v>-2.7699999999995271</v>
      </c>
      <c r="CF3720" s="5"/>
      <c r="CG3720" s="5">
        <f t="shared" si="6065"/>
        <v>-50</v>
      </c>
      <c r="CH3720" s="5">
        <f t="shared" si="6068"/>
        <v>2.7699999999995271</v>
      </c>
      <c r="CI3720" s="5">
        <f t="shared" si="6066"/>
        <v>-75.659999999999854</v>
      </c>
    </row>
    <row r="3721" spans="1:87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5">
        <f t="shared" si="6114"/>
        <v>104.94000000000051</v>
      </c>
      <c r="K3721" s="5">
        <f t="shared" si="6115"/>
        <v>147.58750000000009</v>
      </c>
      <c r="L3721" s="5">
        <f t="shared" si="6147"/>
        <v>28.180000000000291</v>
      </c>
      <c r="M3721" s="5">
        <f t="shared" ref="M3721" si="6164">AVERAGE(L3710:L3721)</f>
        <v>53.150000000000013</v>
      </c>
      <c r="N3721" s="6" t="s">
        <v>37</v>
      </c>
      <c r="O3721" s="5">
        <f t="shared" si="6121"/>
        <v>5079.8300000000008</v>
      </c>
      <c r="P3721" s="4">
        <f t="shared" si="6122"/>
        <v>1</v>
      </c>
      <c r="Q3721" s="5">
        <f t="shared" si="6123"/>
        <v>161.59000000000015</v>
      </c>
      <c r="R3721" s="5">
        <f t="shared" si="6124"/>
        <v>4958.6375000000007</v>
      </c>
      <c r="S3721" s="4">
        <f t="shared" si="6125"/>
        <v>1</v>
      </c>
      <c r="T3721" s="4">
        <f t="shared" si="6126"/>
        <v>1</v>
      </c>
      <c r="U3721" s="5">
        <f t="shared" si="6127"/>
        <v>5007.3020000000006</v>
      </c>
      <c r="V3721" s="5">
        <f t="shared" si="6128"/>
        <v>72.528000000000247</v>
      </c>
      <c r="X3721" s="5">
        <f t="shared" si="6129"/>
        <v>58.090000000000146</v>
      </c>
      <c r="Y3721" s="5">
        <f t="shared" si="6130"/>
        <v>10.619999999999891</v>
      </c>
      <c r="AA3721" s="5">
        <f t="shared" si="6131"/>
        <v>1</v>
      </c>
      <c r="AB3721" s="5">
        <f t="shared" si="6162"/>
        <v>0</v>
      </c>
      <c r="AC3721" s="5">
        <f t="shared" si="6132"/>
        <v>1</v>
      </c>
      <c r="AF3721" s="5">
        <f t="shared" si="6151"/>
        <v>74.079999999999927</v>
      </c>
      <c r="AG3721" s="5">
        <f t="shared" si="6152"/>
        <v>104.94000000000051</v>
      </c>
      <c r="AH3721" s="5">
        <f t="shared" si="6153"/>
        <v>1.0000000000218279E-2</v>
      </c>
      <c r="AI3721" s="5">
        <f t="shared" si="6154"/>
        <v>-30.850000000000364</v>
      </c>
      <c r="AJ3721" s="5"/>
      <c r="AK3721" s="5">
        <f t="shared" si="6155"/>
        <v>1.0000000000218279E-2</v>
      </c>
      <c r="AL3721" s="5">
        <f t="shared" si="6052"/>
        <v>58.480000000001006</v>
      </c>
      <c r="AM3721" s="5">
        <f t="shared" si="6080"/>
        <v>74.079999999999927</v>
      </c>
      <c r="AN3721" s="5">
        <f t="shared" si="6081"/>
        <v>97.8539999999999</v>
      </c>
      <c r="AO3721" s="5">
        <f t="shared" si="6099"/>
        <v>0</v>
      </c>
      <c r="AP3721" s="5">
        <f t="shared" si="6138"/>
        <v>4</v>
      </c>
      <c r="AQ3721" s="5">
        <f t="shared" si="6140"/>
        <v>4</v>
      </c>
      <c r="AR3721" s="5"/>
      <c r="AS3721" s="5">
        <f t="shared" si="6149"/>
        <v>104.94000000000051</v>
      </c>
      <c r="AT3721" s="5">
        <f t="shared" si="6082"/>
        <v>132.62300000000033</v>
      </c>
      <c r="AU3721" s="5">
        <f t="shared" si="6156"/>
        <v>-30.850000000000364</v>
      </c>
      <c r="AV3721" s="5">
        <f t="shared" si="6159"/>
        <v>-30.860000000000582</v>
      </c>
      <c r="AW3721" s="5">
        <f t="shared" si="6157"/>
        <v>3</v>
      </c>
      <c r="AX3721" s="5">
        <f t="shared" si="6096"/>
        <v>51.024000000000719</v>
      </c>
      <c r="AZ3721" s="4">
        <f t="shared" si="6075"/>
        <v>1</v>
      </c>
      <c r="BA3721" s="5">
        <f t="shared" si="6084"/>
        <v>65.150000000000546</v>
      </c>
      <c r="BB3721" s="4">
        <f t="shared" si="6076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6165">E3721-B3721</f>
        <v>58.090000000000146</v>
      </c>
      <c r="BW3721" s="5">
        <f t="shared" ref="BW3721:BW3728" si="6166">C3721-B3721</f>
        <v>74.079999999999927</v>
      </c>
      <c r="BX3721" s="5">
        <f t="shared" si="6163"/>
        <v>-1.0000000000218279E-2</v>
      </c>
      <c r="BY3721" s="5" t="str">
        <f t="shared" si="6060"/>
        <v/>
      </c>
      <c r="BZ3721" s="5">
        <f t="shared" si="6071"/>
        <v>8.0900000000001455</v>
      </c>
      <c r="CB3721" s="5">
        <f t="shared" si="6135"/>
        <v>74.079999999999927</v>
      </c>
      <c r="CC3721" s="5">
        <f t="shared" si="6136"/>
        <v>1.0000000000218279E-2</v>
      </c>
      <c r="CD3721" s="5">
        <f t="shared" si="6072"/>
        <v>58.090000000000146</v>
      </c>
      <c r="CE3721" s="5">
        <f t="shared" si="6064"/>
        <v>-10.619999999999891</v>
      </c>
      <c r="CF3721" s="5"/>
      <c r="CG3721" s="5">
        <f t="shared" si="6065"/>
        <v>-50</v>
      </c>
      <c r="CH3721" s="5">
        <f t="shared" si="6068"/>
        <v>10.619999999999891</v>
      </c>
      <c r="CI3721" s="5">
        <f t="shared" si="6066"/>
        <v>-41.909999999999854</v>
      </c>
    </row>
    <row r="3722" spans="1:87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5">
        <f t="shared" ref="J3722:J3730" si="6167">MAX(ABS(E3721-D3722),ABS(C3722-E3721),ABS(C3722-D3722))</f>
        <v>86.440000000000509</v>
      </c>
      <c r="K3722" s="5">
        <f t="shared" ref="K3722:K3732" si="6168">AVERAGE(J3711:J3722)</f>
        <v>145.38333333333352</v>
      </c>
      <c r="L3722" s="5">
        <f t="shared" ref="L3722:L3730" si="6169">MAX(ABS(I3721-H3722),ABS(G3722-I3721),ABS(G3722-H3722))</f>
        <v>37.880000000000109</v>
      </c>
      <c r="M3722" s="5">
        <f t="shared" ref="M3722" si="6170">AVERAGE(L3711:L3722)</f>
        <v>53.195000000000014</v>
      </c>
      <c r="N3722" s="6" t="s">
        <v>37</v>
      </c>
      <c r="O3722" s="5">
        <f t="shared" si="6121"/>
        <v>5073.78</v>
      </c>
      <c r="P3722" s="4">
        <f t="shared" si="6122"/>
        <v>0.9625595643294691</v>
      </c>
      <c r="Q3722" s="5">
        <f t="shared" si="6123"/>
        <v>161.59000000000015</v>
      </c>
      <c r="R3722" s="5">
        <f t="shared" si="6124"/>
        <v>4958.6375000000007</v>
      </c>
      <c r="S3722" s="4">
        <f t="shared" si="6125"/>
        <v>0.96493160213307994</v>
      </c>
      <c r="T3722" s="4">
        <f t="shared" si="6126"/>
        <v>0.97228838402344697</v>
      </c>
      <c r="U3722" s="5">
        <f t="shared" si="6127"/>
        <v>5021.24</v>
      </c>
      <c r="V3722" s="5">
        <f t="shared" si="6128"/>
        <v>52.539999999999964</v>
      </c>
      <c r="X3722" s="5">
        <f t="shared" si="6129"/>
        <v>-15.319999999999709</v>
      </c>
      <c r="Y3722" s="5">
        <f t="shared" si="6130"/>
        <v>-9.4899999999997817</v>
      </c>
      <c r="AA3722" s="5">
        <f t="shared" si="6131"/>
        <v>0</v>
      </c>
      <c r="AB3722" s="5">
        <f t="shared" si="6162"/>
        <v>1</v>
      </c>
      <c r="AC3722" s="5">
        <f t="shared" si="6132"/>
        <v>1</v>
      </c>
      <c r="AF3722" s="5">
        <f t="shared" si="6151"/>
        <v>3.7900000000008731</v>
      </c>
      <c r="AG3722" s="5">
        <f t="shared" si="6152"/>
        <v>-0.6000000000003638</v>
      </c>
      <c r="AH3722" s="5">
        <f t="shared" si="6153"/>
        <v>82.049999999999272</v>
      </c>
      <c r="AI3722" s="5">
        <f t="shared" si="6154"/>
        <v>86.440000000000509</v>
      </c>
      <c r="AJ3722" s="5"/>
      <c r="AK3722" s="5">
        <f t="shared" si="6155"/>
        <v>3.7900000000008731</v>
      </c>
      <c r="AL3722" s="5">
        <f t="shared" si="6052"/>
        <v>58.480000000001006</v>
      </c>
      <c r="AM3722" s="5">
        <f t="shared" si="6080"/>
        <v>82.049999999999272</v>
      </c>
      <c r="AN3722" s="5">
        <f t="shared" si="6081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6149"/>
        <v>86.440000000000509</v>
      </c>
      <c r="AT3722" s="5">
        <f t="shared" si="6082"/>
        <v>128.92500000000035</v>
      </c>
      <c r="AU3722" s="5">
        <f t="shared" si="6156"/>
        <v>-0.6000000000003638</v>
      </c>
      <c r="AV3722" s="5">
        <f t="shared" si="6159"/>
        <v>4.3900000000012369</v>
      </c>
      <c r="AW3722" s="5">
        <f t="shared" si="6157"/>
        <v>4</v>
      </c>
      <c r="AX3722" s="5">
        <f t="shared" si="6096"/>
        <v>51.024000000000719</v>
      </c>
      <c r="AZ3722" s="4">
        <f t="shared" si="6075"/>
        <v>0.97228838402344697</v>
      </c>
      <c r="BA3722" s="5">
        <f t="shared" si="6084"/>
        <v>-6.0500000000010914</v>
      </c>
      <c r="BB3722" s="4">
        <f t="shared" si="6076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6165"/>
        <v>-15.319999999999709</v>
      </c>
      <c r="BW3722" s="5">
        <f t="shared" si="6166"/>
        <v>3.7900000000008731</v>
      </c>
      <c r="BX3722" s="5">
        <f t="shared" si="6163"/>
        <v>-82.049999999999272</v>
      </c>
      <c r="BY3722" s="5">
        <f t="shared" si="6060"/>
        <v>-34.680000000000291</v>
      </c>
      <c r="BZ3722" s="5" t="str">
        <f t="shared" si="6071"/>
        <v/>
      </c>
      <c r="CB3722" s="5">
        <f t="shared" si="6135"/>
        <v>3.7900000000008731</v>
      </c>
      <c r="CC3722" s="5">
        <f t="shared" si="6136"/>
        <v>82.049999999999272</v>
      </c>
      <c r="CD3722" s="5">
        <f t="shared" si="6072"/>
        <v>-50</v>
      </c>
      <c r="CE3722" s="5">
        <f t="shared" si="6064"/>
        <v>9.4899999999997817</v>
      </c>
      <c r="CF3722" s="5"/>
      <c r="CG3722" s="5">
        <f t="shared" si="6065"/>
        <v>-50</v>
      </c>
      <c r="CH3722" s="5">
        <f t="shared" si="6068"/>
        <v>-9.4899999999997817</v>
      </c>
      <c r="CI3722" s="5">
        <f t="shared" si="6066"/>
        <v>-150</v>
      </c>
    </row>
    <row r="3723" spans="1:87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5">
        <f t="shared" si="6167"/>
        <v>127.06999999999971</v>
      </c>
      <c r="K3723" s="5">
        <f t="shared" si="6168"/>
        <v>146.5650000000002</v>
      </c>
      <c r="L3723" s="5">
        <f t="shared" si="6169"/>
        <v>61.270000000000437</v>
      </c>
      <c r="M3723" s="5">
        <f t="shared" ref="M3723:M3724" si="6171">AVERAGE(L3712:L3723)</f>
        <v>55.345833333333381</v>
      </c>
      <c r="N3723" s="6" t="s">
        <v>37</v>
      </c>
      <c r="O3723" s="5">
        <f t="shared" ref="O3723:O3724" si="6172">E3723-I3723</f>
        <v>5108.6000000000004</v>
      </c>
      <c r="P3723" s="4">
        <f t="shared" ref="P3723:P3724" si="6173">(O3723-MIN(O3719:O3723))/(MAX(O3719:O3723)-MIN(O3719:O3723))</f>
        <v>1</v>
      </c>
      <c r="Q3723" s="5">
        <f t="shared" ref="Q3723:Q3724" si="6174">MAX(O3719:O3723)-MIN(O3719:O3723)</f>
        <v>190.35999999999967</v>
      </c>
      <c r="R3723" s="5">
        <f t="shared" ref="R3723:R3724" si="6175">MIN(O3719:O3723) +((MAX(O3719:O3723)-MIN(O3719:O3723))*$R$2)</f>
        <v>4965.8300000000008</v>
      </c>
      <c r="S3723" s="4">
        <f t="shared" ref="S3723:S3724" si="6176">(O3723-MIN(O3717:O3723))/(MAX(O3717:O3723)-MIN(O3717:O3723))</f>
        <v>1</v>
      </c>
      <c r="T3723" s="4">
        <f t="shared" ref="T3723:T3724" si="6177">(O3723-MIN(O3715:O3723))/(MAX(O3715:O3723)-MIN(O3715:O3723))</f>
        <v>1</v>
      </c>
      <c r="U3723" s="5">
        <f t="shared" ref="U3723:U3724" si="6178">AVERAGE(O3719:O3723)</f>
        <v>5039.0260000000007</v>
      </c>
      <c r="V3723" s="5">
        <f t="shared" ref="V3723:V3724" si="6179">O3723-U3723</f>
        <v>69.573999999999614</v>
      </c>
      <c r="X3723" s="5">
        <f t="shared" ref="X3723:X3724" si="6180">E3723-B3723</f>
        <v>72.820000000001528</v>
      </c>
      <c r="Y3723" s="5">
        <f t="shared" ref="Y3723:Y3724" si="6181">I3723-F3723</f>
        <v>45.610000000000582</v>
      </c>
      <c r="AA3723" s="5">
        <f t="shared" ref="AA3723:AA3724" si="6182">IF(AND(X3723&gt;0,Y3723&gt;0),1,0)</f>
        <v>1</v>
      </c>
      <c r="AB3723" s="5">
        <f t="shared" si="6162"/>
        <v>0</v>
      </c>
      <c r="AC3723" s="5">
        <f t="shared" ref="AC3723:AC3724" si="6183">SUM(AA3723:AB3723)</f>
        <v>1</v>
      </c>
      <c r="AF3723" s="5">
        <f t="shared" si="6151"/>
        <v>77.220000000001164</v>
      </c>
      <c r="AG3723" s="5">
        <f t="shared" si="6152"/>
        <v>91.360000000000582</v>
      </c>
      <c r="AH3723" s="5">
        <f t="shared" si="6153"/>
        <v>49.849999999998545</v>
      </c>
      <c r="AI3723" s="5">
        <f t="shared" si="6154"/>
        <v>35.709999999999127</v>
      </c>
      <c r="AK3723" s="5">
        <f t="shared" ref="AK3723:AK3724" si="6184">MIN(AF3723,AH3723)</f>
        <v>49.849999999998545</v>
      </c>
      <c r="AL3723" s="5">
        <f t="shared" ref="AL3723:AL3724" si="6185">PERCENTILE(AK3714:AK3723,0.9)</f>
        <v>53.421999999998647</v>
      </c>
      <c r="AM3723" s="5">
        <f t="shared" ref="AM3723:AM3724" si="6186">MAX(AF3723,AH3723)</f>
        <v>77.220000000001164</v>
      </c>
      <c r="AN3723" s="5">
        <f t="shared" ref="AN3723:AN3724" si="6187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6188">MAX(AG3723,AI3723)</f>
        <v>91.360000000000582</v>
      </c>
      <c r="AT3723" s="5">
        <f t="shared" ref="AT3723:AT3724" si="6189">AVERAGE(AS3714:AS3723)</f>
        <v>127.63900000000031</v>
      </c>
      <c r="AU3723" s="5">
        <f t="shared" si="6156"/>
        <v>35.709999999999127</v>
      </c>
      <c r="AV3723" s="5">
        <f t="shared" si="6159"/>
        <v>-14.139999999999418</v>
      </c>
      <c r="AW3723" s="5">
        <f>WEEKDAY(A3723)</f>
        <v>5</v>
      </c>
      <c r="AX3723" s="5">
        <f t="shared" si="6096"/>
        <v>49.559999999999491</v>
      </c>
      <c r="AZ3723" s="4">
        <f t="shared" si="6075"/>
        <v>1</v>
      </c>
      <c r="BA3723" s="5">
        <f t="shared" si="6084"/>
        <v>34.820000000000618</v>
      </c>
      <c r="BB3723" s="4">
        <f t="shared" si="6076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6165"/>
        <v>72.820000000001528</v>
      </c>
      <c r="BW3723" s="5">
        <f t="shared" si="6166"/>
        <v>77.220000000001164</v>
      </c>
      <c r="BX3723" s="5">
        <f t="shared" si="6163"/>
        <v>-49.849999999998545</v>
      </c>
      <c r="BY3723" s="5" t="str">
        <f t="shared" si="6060"/>
        <v/>
      </c>
      <c r="BZ3723" s="5">
        <f t="shared" si="6071"/>
        <v>22.820000000001528</v>
      </c>
      <c r="CB3723" s="5">
        <f t="shared" si="6135"/>
        <v>77.220000000001164</v>
      </c>
      <c r="CC3723" s="5">
        <f t="shared" si="6136"/>
        <v>49.849999999998545</v>
      </c>
      <c r="CD3723" s="5">
        <f t="shared" si="6072"/>
        <v>72.820000000001528</v>
      </c>
      <c r="CE3723" s="5">
        <f t="shared" si="6064"/>
        <v>-30</v>
      </c>
      <c r="CF3723" s="5"/>
      <c r="CG3723" s="5">
        <f t="shared" si="6065"/>
        <v>-50</v>
      </c>
      <c r="CH3723" s="5">
        <f t="shared" si="6068"/>
        <v>45.610000000000582</v>
      </c>
      <c r="CI3723" s="5">
        <f t="shared" si="6066"/>
        <v>-27.179999999998472</v>
      </c>
    </row>
    <row r="3724" spans="1:87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5">
        <f t="shared" si="6167"/>
        <v>122.45999999999913</v>
      </c>
      <c r="K3724" s="5">
        <f t="shared" si="6168"/>
        <v>145.47916666666683</v>
      </c>
      <c r="L3724" s="5">
        <f t="shared" si="6169"/>
        <v>59.780000000000655</v>
      </c>
      <c r="M3724" s="5">
        <f t="shared" si="6171"/>
        <v>55.070833333333439</v>
      </c>
      <c r="N3724" s="6" t="s">
        <v>37</v>
      </c>
      <c r="O3724" s="5">
        <f t="shared" si="6172"/>
        <v>5086.37</v>
      </c>
      <c r="P3724" s="4">
        <f t="shared" si="6173"/>
        <v>0.76330919931856411</v>
      </c>
      <c r="Q3724" s="5">
        <f t="shared" si="6174"/>
        <v>93.920000000000073</v>
      </c>
      <c r="R3724" s="5">
        <f t="shared" si="6175"/>
        <v>5038.16</v>
      </c>
      <c r="S3724" s="4">
        <f t="shared" si="6176"/>
        <v>0.88322126497163</v>
      </c>
      <c r="T3724" s="4">
        <f t="shared" si="6177"/>
        <v>0.88956232301654148</v>
      </c>
      <c r="U3724" s="5">
        <f t="shared" si="6178"/>
        <v>5072.652</v>
      </c>
      <c r="V3724" s="5">
        <f t="shared" si="6179"/>
        <v>13.717999999999847</v>
      </c>
      <c r="X3724" s="5">
        <f t="shared" si="6180"/>
        <v>-51.1200000000008</v>
      </c>
      <c r="Y3724" s="5">
        <f t="shared" si="6181"/>
        <v>-38.260000000000218</v>
      </c>
      <c r="AA3724" s="5">
        <f t="shared" si="6182"/>
        <v>0</v>
      </c>
      <c r="AB3724" s="5">
        <f t="shared" si="6162"/>
        <v>1</v>
      </c>
      <c r="AC3724" s="5">
        <f t="shared" si="6183"/>
        <v>1</v>
      </c>
      <c r="AF3724" s="5">
        <f t="shared" si="6151"/>
        <v>24.099999999998545</v>
      </c>
      <c r="AG3724" s="5">
        <f t="shared" si="6152"/>
        <v>12.859999999998763</v>
      </c>
      <c r="AH3724" s="5">
        <f t="shared" si="6153"/>
        <v>98.360000000000582</v>
      </c>
      <c r="AI3724" s="5">
        <f t="shared" si="6154"/>
        <v>109.60000000000036</v>
      </c>
      <c r="AK3724" s="5">
        <f t="shared" si="6184"/>
        <v>24.099999999998545</v>
      </c>
      <c r="AL3724" s="5">
        <f t="shared" si="6185"/>
        <v>53.421999999998647</v>
      </c>
      <c r="AM3724" s="5">
        <f t="shared" si="6186"/>
        <v>98.360000000000582</v>
      </c>
      <c r="AN3724" s="5">
        <f t="shared" si="6187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6188"/>
        <v>109.60000000000036</v>
      </c>
      <c r="AT3724" s="5">
        <f t="shared" si="6189"/>
        <v>125.05100000000039</v>
      </c>
      <c r="AU3724" s="5">
        <f t="shared" si="6156"/>
        <v>12.859999999998763</v>
      </c>
      <c r="AV3724" s="5">
        <f t="shared" si="6159"/>
        <v>11.239999999999782</v>
      </c>
      <c r="AW3724" s="5">
        <f>WEEKDAY(A3724)</f>
        <v>6</v>
      </c>
      <c r="AX3724" s="5">
        <f t="shared" si="6096"/>
        <v>49.559999999999491</v>
      </c>
      <c r="AZ3724" s="4">
        <f t="shared" si="6075"/>
        <v>0.88956232301654148</v>
      </c>
      <c r="BA3724" s="5">
        <f t="shared" si="6084"/>
        <v>-22.230000000000473</v>
      </c>
      <c r="BB3724" s="4">
        <f t="shared" si="6076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6165"/>
        <v>-51.1200000000008</v>
      </c>
      <c r="BW3724" s="5">
        <f t="shared" si="6166"/>
        <v>24.099999999998545</v>
      </c>
      <c r="BX3724" s="5">
        <f t="shared" si="6163"/>
        <v>-98.360000000000582</v>
      </c>
      <c r="BY3724" s="5">
        <f t="shared" si="6060"/>
        <v>1.1200000000008004</v>
      </c>
      <c r="BZ3724" s="5" t="str">
        <f t="shared" si="6071"/>
        <v/>
      </c>
      <c r="CB3724" s="5">
        <f t="shared" si="6135"/>
        <v>24.099999999998545</v>
      </c>
      <c r="CC3724" s="5">
        <f t="shared" si="6136"/>
        <v>98.360000000000582</v>
      </c>
      <c r="CD3724" s="5">
        <f t="shared" si="6072"/>
        <v>-50</v>
      </c>
      <c r="CE3724" s="5">
        <f t="shared" si="6064"/>
        <v>38.260000000000218</v>
      </c>
      <c r="CF3724" s="5"/>
      <c r="CG3724" s="5">
        <f t="shared" si="6065"/>
        <v>-50</v>
      </c>
      <c r="CH3724" s="5">
        <f t="shared" si="6068"/>
        <v>-38.260000000000218</v>
      </c>
      <c r="CI3724" s="5">
        <f t="shared" si="6066"/>
        <v>-150</v>
      </c>
    </row>
    <row r="3725" spans="1:87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5">
        <f t="shared" si="6167"/>
        <v>170.96999999999935</v>
      </c>
      <c r="K3725" s="5">
        <f t="shared" si="6168"/>
        <v>148.04166666666666</v>
      </c>
      <c r="L3725" s="5">
        <f t="shared" si="6169"/>
        <v>89.309999999999491</v>
      </c>
      <c r="M3725" s="5">
        <f t="shared" ref="M3725:M3726" si="6190">AVERAGE(L3714:L3725)</f>
        <v>57.235000000000127</v>
      </c>
      <c r="N3725" s="6" t="s">
        <v>36</v>
      </c>
      <c r="O3725" s="5">
        <f t="shared" ref="O3725:O3726" si="6191">E3725-I3725</f>
        <v>5168.03</v>
      </c>
      <c r="P3725" s="4">
        <f t="shared" ref="P3725:P3726" si="6192">(O3725-MIN(O3721:O3725))/(MAX(O3721:O3725)-MIN(O3721:O3725))</f>
        <v>1</v>
      </c>
      <c r="Q3725" s="5">
        <f t="shared" ref="Q3725:Q3726" si="6193">MAX(O3721:O3725)-MIN(O3721:O3725)</f>
        <v>94.25</v>
      </c>
      <c r="R3725" s="5">
        <f t="shared" ref="R3725:R3726" si="6194">MIN(O3721:O3725) +((MAX(O3721:O3725)-MIN(O3721:O3725))*$R$2)</f>
        <v>5097.3424999999997</v>
      </c>
      <c r="S3725" s="4">
        <f t="shared" ref="S3725:S3726" si="6195">(O3725-MIN(O3719:O3725))/(MAX(O3719:O3725)-MIN(O3719:O3725))</f>
        <v>1</v>
      </c>
      <c r="T3725" s="4">
        <f t="shared" ref="T3725:T3726" si="6196">(O3725-MIN(O3717:O3725))/(MAX(O3717:O3725)-MIN(O3717:O3725))</f>
        <v>1</v>
      </c>
      <c r="U3725" s="5">
        <f t="shared" ref="U3725:U3726" si="6197">AVERAGE(O3721:O3725)</f>
        <v>5103.3220000000001</v>
      </c>
      <c r="V3725" s="5">
        <f t="shared" ref="V3725:V3726" si="6198">O3725-U3725</f>
        <v>64.707999999999629</v>
      </c>
      <c r="X3725" s="5">
        <f t="shared" ref="X3725:X3726" si="6199">E3725-B3725</f>
        <v>53.469999999999345</v>
      </c>
      <c r="Y3725" s="5">
        <f t="shared" ref="Y3725:Y3726" si="6200">I3725-F3725</f>
        <v>42.609999999999673</v>
      </c>
      <c r="AA3725" s="5">
        <f t="shared" ref="AA3725:AA3726" si="6201">IF(AND(X3725&gt;0,Y3725&gt;0),1,0)</f>
        <v>1</v>
      </c>
      <c r="AB3725" s="5">
        <f t="shared" si="6162"/>
        <v>0</v>
      </c>
      <c r="AC3725" s="5">
        <f t="shared" ref="AC3725:AC3726" si="6202">SUM(AA3725:AB3725)</f>
        <v>1</v>
      </c>
      <c r="AF3725" s="5">
        <f t="shared" si="6151"/>
        <v>53.469999999999345</v>
      </c>
      <c r="AG3725" s="5">
        <f t="shared" si="6152"/>
        <v>170.96999999999935</v>
      </c>
      <c r="AH3725" s="5">
        <f t="shared" si="6153"/>
        <v>32.559999999999491</v>
      </c>
      <c r="AI3725" s="5">
        <f t="shared" si="6154"/>
        <v>-84.940000000000509</v>
      </c>
      <c r="AK3725" s="5">
        <f t="shared" ref="AK3725:AK3726" si="6203">MIN(AF3725,AH3725)</f>
        <v>32.559999999999491</v>
      </c>
      <c r="AL3725" s="5">
        <f t="shared" ref="AL3725:AL3726" si="6204">PERCENTILE(AK3716:AK3725,0.9)</f>
        <v>53.421999999998647</v>
      </c>
      <c r="AM3725" s="5">
        <f t="shared" ref="AM3725:AM3726" si="6205">MAX(AF3725,AH3725)</f>
        <v>53.469999999999345</v>
      </c>
      <c r="AN3725" s="5">
        <f t="shared" ref="AN3725:AN3726" si="6206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6207">MAX(AG3725,AI3725)</f>
        <v>170.96999999999935</v>
      </c>
      <c r="AT3725" s="5">
        <f t="shared" ref="AT3725:AT3726" si="6208">AVERAGE(AS3716:AS3725)</f>
        <v>123.18000000000029</v>
      </c>
      <c r="AU3725" s="5">
        <f t="shared" si="6156"/>
        <v>-84.940000000000509</v>
      </c>
      <c r="AV3725" s="5">
        <f t="shared" si="6159"/>
        <v>-117.5</v>
      </c>
      <c r="AW3725" s="5">
        <f>WEEKDAY(A3725)</f>
        <v>2</v>
      </c>
      <c r="AX3725" s="5">
        <f t="shared" si="6096"/>
        <v>49.559999999999491</v>
      </c>
      <c r="AZ3725" s="4">
        <f t="shared" si="6075"/>
        <v>1</v>
      </c>
      <c r="BA3725" s="5">
        <f t="shared" si="6084"/>
        <v>0</v>
      </c>
      <c r="BB3725" s="4">
        <f t="shared" si="6076"/>
        <v>0.88956232301654148</v>
      </c>
      <c r="BR3725">
        <v>33</v>
      </c>
      <c r="BS3725">
        <v>43</v>
      </c>
      <c r="BV3725" s="5">
        <f t="shared" si="6165"/>
        <v>53.469999999999345</v>
      </c>
      <c r="BW3725" s="5">
        <f t="shared" si="6166"/>
        <v>53.469999999999345</v>
      </c>
      <c r="BX3725" s="5">
        <f t="shared" si="6163"/>
        <v>-32.559999999999491</v>
      </c>
      <c r="BY3725" s="5" t="str">
        <f t="shared" si="6060"/>
        <v/>
      </c>
      <c r="BZ3725" s="5">
        <f t="shared" si="6071"/>
        <v>3.4699999999993452</v>
      </c>
      <c r="CB3725" s="5">
        <f t="shared" si="6135"/>
        <v>53.469999999999345</v>
      </c>
      <c r="CC3725" s="5">
        <f t="shared" si="6136"/>
        <v>32.559999999999491</v>
      </c>
      <c r="CD3725" s="5">
        <f t="shared" si="6072"/>
        <v>53.469999999999345</v>
      </c>
      <c r="CE3725" s="5">
        <f t="shared" si="6064"/>
        <v>-30</v>
      </c>
      <c r="CF3725" s="5"/>
      <c r="CG3725" s="5">
        <f t="shared" si="6065"/>
        <v>-50</v>
      </c>
      <c r="CH3725" s="5">
        <f t="shared" si="6068"/>
        <v>42.609999999999673</v>
      </c>
      <c r="CI3725" s="5">
        <f t="shared" si="6066"/>
        <v>-46.530000000000655</v>
      </c>
    </row>
    <row r="3726" spans="1:87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5">
        <f t="shared" si="6167"/>
        <v>145.34999999999854</v>
      </c>
      <c r="K3726" s="5">
        <f t="shared" si="6168"/>
        <v>147.02833333333319</v>
      </c>
      <c r="L3726" s="5">
        <f t="shared" si="6169"/>
        <v>62.819999999999709</v>
      </c>
      <c r="M3726" s="5">
        <f t="shared" si="6190"/>
        <v>57.807500000000118</v>
      </c>
      <c r="N3726" s="6" t="s">
        <v>37</v>
      </c>
      <c r="O3726" s="5">
        <f t="shared" si="6191"/>
        <v>5194.74</v>
      </c>
      <c r="P3726" s="4">
        <f t="shared" si="6192"/>
        <v>1</v>
      </c>
      <c r="Q3726" s="5">
        <f t="shared" si="6193"/>
        <v>120.96000000000004</v>
      </c>
      <c r="R3726" s="5">
        <f t="shared" si="6194"/>
        <v>5104.0199999999995</v>
      </c>
      <c r="S3726" s="4">
        <f t="shared" si="6195"/>
        <v>1</v>
      </c>
      <c r="T3726" s="4">
        <f t="shared" si="6196"/>
        <v>1</v>
      </c>
      <c r="U3726" s="5">
        <f t="shared" si="6197"/>
        <v>5126.3039999999992</v>
      </c>
      <c r="V3726" s="5">
        <f t="shared" si="6198"/>
        <v>68.436000000000604</v>
      </c>
      <c r="X3726" s="5">
        <f t="shared" si="6199"/>
        <v>106.59000000000015</v>
      </c>
      <c r="Y3726" s="5">
        <f t="shared" si="6200"/>
        <v>57.119999999999891</v>
      </c>
      <c r="AA3726" s="5">
        <f t="shared" si="6201"/>
        <v>1</v>
      </c>
      <c r="AB3726" s="5">
        <f t="shared" si="6162"/>
        <v>0</v>
      </c>
      <c r="AC3726" s="5">
        <f t="shared" si="6202"/>
        <v>1</v>
      </c>
      <c r="AF3726" s="5">
        <f t="shared" si="6151"/>
        <v>110.15999999999985</v>
      </c>
      <c r="AG3726" s="5">
        <f t="shared" si="6152"/>
        <v>81.579999999999927</v>
      </c>
      <c r="AH3726" s="5">
        <f t="shared" si="6153"/>
        <v>35.18999999999869</v>
      </c>
      <c r="AI3726" s="5">
        <f t="shared" si="6154"/>
        <v>63.769999999998618</v>
      </c>
      <c r="AK3726" s="5">
        <f t="shared" si="6203"/>
        <v>35.18999999999869</v>
      </c>
      <c r="AL3726" s="5">
        <f t="shared" si="6204"/>
        <v>53.421999999998647</v>
      </c>
      <c r="AM3726" s="5">
        <f t="shared" si="6205"/>
        <v>110.15999999999985</v>
      </c>
      <c r="AN3726" s="5">
        <f t="shared" si="6206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6207"/>
        <v>81.579999999999927</v>
      </c>
      <c r="AT3726" s="5">
        <f t="shared" si="6208"/>
        <v>118.26400000000031</v>
      </c>
      <c r="AU3726" s="5">
        <f t="shared" si="6156"/>
        <v>63.769999999998618</v>
      </c>
      <c r="AV3726" s="5">
        <f t="shared" si="6159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6075"/>
        <v>1</v>
      </c>
      <c r="BA3726" s="5">
        <f t="shared" si="6084"/>
        <v>26.710000000000036</v>
      </c>
      <c r="BB3726" s="4">
        <f t="shared" si="6076"/>
        <v>1</v>
      </c>
      <c r="BJ3726" s="5"/>
      <c r="BK3726" s="5"/>
      <c r="BR3726">
        <v>107</v>
      </c>
      <c r="BS3726">
        <v>-35</v>
      </c>
      <c r="BV3726" s="5">
        <f t="shared" si="6165"/>
        <v>106.59000000000015</v>
      </c>
      <c r="BW3726" s="5">
        <f t="shared" si="6166"/>
        <v>110.15999999999985</v>
      </c>
      <c r="BX3726" s="5">
        <f t="shared" si="6163"/>
        <v>-35.18999999999869</v>
      </c>
      <c r="BY3726" s="5" t="str">
        <f t="shared" si="6060"/>
        <v/>
      </c>
      <c r="BZ3726" s="5">
        <f t="shared" si="6071"/>
        <v>56.590000000000146</v>
      </c>
      <c r="CB3726" s="5">
        <f t="shared" si="6135"/>
        <v>110.15999999999985</v>
      </c>
      <c r="CC3726" s="5">
        <f t="shared" si="6136"/>
        <v>35.18999999999869</v>
      </c>
      <c r="CD3726" s="5">
        <f t="shared" si="6072"/>
        <v>106.59000000000015</v>
      </c>
      <c r="CE3726" s="5">
        <f t="shared" si="6064"/>
        <v>-30</v>
      </c>
      <c r="CF3726" s="5"/>
      <c r="CG3726" s="5">
        <f t="shared" si="6065"/>
        <v>-50</v>
      </c>
      <c r="CH3726" s="5">
        <f t="shared" si="6068"/>
        <v>57.119999999999891</v>
      </c>
      <c r="CI3726" s="5">
        <f t="shared" si="6066"/>
        <v>6.5900000000001455</v>
      </c>
    </row>
    <row r="3727" spans="1:87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5">
        <f t="shared" si="6167"/>
        <v>54.300000000001091</v>
      </c>
      <c r="K3727" s="5">
        <f t="shared" si="6168"/>
        <v>135.74666666666658</v>
      </c>
      <c r="L3727" s="5">
        <f t="shared" si="6169"/>
        <v>21.720000000000255</v>
      </c>
      <c r="M3727" s="5">
        <f t="shared" ref="M3727:M3729" si="6209">AVERAGE(L3716:L3727)</f>
        <v>54.745833333333472</v>
      </c>
      <c r="N3727" s="6" t="s">
        <v>37</v>
      </c>
      <c r="O3727" s="5">
        <f t="shared" ref="O3727:O3729" si="6210">E3727-I3727</f>
        <v>5174.4499999999989</v>
      </c>
      <c r="P3727" s="4">
        <f t="shared" ref="P3727:P3729" si="6211">(O3727-MIN(O3723:O3727))/(MAX(O3723:O3727)-MIN(O3723:O3727))</f>
        <v>0.81277106210204952</v>
      </c>
      <c r="Q3727" s="5">
        <f t="shared" ref="Q3727:Q3729" si="6212">MAX(O3723:O3727)-MIN(O3723:O3727)</f>
        <v>108.36999999999989</v>
      </c>
      <c r="R3727" s="5">
        <f t="shared" ref="R3727:R3729" si="6213">MIN(O3723:O3727) +((MAX(O3723:O3727)-MIN(O3723:O3727))*$R$2)</f>
        <v>5113.4624999999996</v>
      </c>
      <c r="S3727" s="4">
        <f t="shared" ref="S3727:S3729" si="6214">(O3727-MIN(O3721:O3727))/(MAX(O3721:O3727)-MIN(O3721:O3727))</f>
        <v>0.83225859788359069</v>
      </c>
      <c r="T3727" s="4">
        <f t="shared" ref="T3727:T3729" si="6215">(O3727-MIN(O3719:O3727))/(MAX(O3719:O3727)-MIN(O3719:O3727))</f>
        <v>0.92661844484628952</v>
      </c>
      <c r="U3727" s="5">
        <f t="shared" ref="U3727:U3729" si="6216">AVERAGE(O3723:O3727)</f>
        <v>5146.4379999999992</v>
      </c>
      <c r="V3727" s="5">
        <f t="shared" ref="V3727:V3729" si="6217">O3727-U3727</f>
        <v>28.011999999999716</v>
      </c>
      <c r="BR3727">
        <v>-14</v>
      </c>
      <c r="BS3727">
        <v>-11</v>
      </c>
      <c r="BV3727" s="5">
        <f t="shared" si="6165"/>
        <v>-14.270000000000437</v>
      </c>
      <c r="BW3727" s="5">
        <f t="shared" si="6166"/>
        <v>16.8700000000008</v>
      </c>
      <c r="BX3727" s="5">
        <f t="shared" si="6163"/>
        <v>-37.430000000000291</v>
      </c>
      <c r="BY3727" s="5" t="str">
        <f t="shared" si="6060"/>
        <v/>
      </c>
      <c r="BZ3727" s="5" t="str">
        <f t="shared" si="6071"/>
        <v/>
      </c>
      <c r="CB3727" s="5">
        <f t="shared" si="6135"/>
        <v>16.8700000000008</v>
      </c>
      <c r="CC3727" s="5">
        <f t="shared" si="6136"/>
        <v>37.430000000000291</v>
      </c>
      <c r="CD3727" s="5">
        <f t="shared" si="6072"/>
        <v>-14.270000000000437</v>
      </c>
      <c r="CE3727" s="5">
        <f t="shared" si="6064"/>
        <v>-10.730000000000473</v>
      </c>
      <c r="CF3727" s="5"/>
      <c r="CG3727" s="5">
        <f t="shared" si="6065"/>
        <v>-50</v>
      </c>
      <c r="CH3727" s="5">
        <f t="shared" si="6068"/>
        <v>10.730000000000473</v>
      </c>
      <c r="CI3727" s="5">
        <f t="shared" si="6066"/>
        <v>-114.27000000000044</v>
      </c>
    </row>
    <row r="3728" spans="1:87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5">
        <f t="shared" si="6167"/>
        <v>152.54999999999927</v>
      </c>
      <c r="K3728" s="5">
        <f t="shared" si="6168"/>
        <v>137.56416666666655</v>
      </c>
      <c r="L3728" s="5">
        <f t="shared" si="6169"/>
        <v>42.329999999999927</v>
      </c>
      <c r="M3728" s="5">
        <f t="shared" si="6209"/>
        <v>54.373333333333449</v>
      </c>
      <c r="N3728" s="6" t="s">
        <v>37</v>
      </c>
      <c r="O3728" s="5">
        <f t="shared" si="6210"/>
        <v>5096.5199999999995</v>
      </c>
      <c r="P3728" s="4">
        <f t="shared" si="6211"/>
        <v>9.3660607179105348E-2</v>
      </c>
      <c r="Q3728" s="5">
        <f t="shared" si="6212"/>
        <v>108.36999999999989</v>
      </c>
      <c r="R3728" s="5">
        <f t="shared" si="6213"/>
        <v>5113.4624999999996</v>
      </c>
      <c r="S3728" s="4">
        <f t="shared" si="6214"/>
        <v>0.18799603174602988</v>
      </c>
      <c r="T3728" s="4">
        <f t="shared" si="6215"/>
        <v>0.45451516161279276</v>
      </c>
      <c r="U3728" s="5">
        <f t="shared" si="6216"/>
        <v>5144.021999999999</v>
      </c>
      <c r="V3728" s="5">
        <f t="shared" si="6217"/>
        <v>-47.501999999999498</v>
      </c>
      <c r="BR3728">
        <v>-55</v>
      </c>
      <c r="BS3728">
        <v>20</v>
      </c>
      <c r="BV3728" s="5">
        <f t="shared" si="6165"/>
        <v>-82.649999999999636</v>
      </c>
      <c r="BW3728" s="5">
        <f t="shared" si="6166"/>
        <v>1.6000000000003638</v>
      </c>
      <c r="BX3728" s="5">
        <f t="shared" si="6163"/>
        <v>-128.04999999999927</v>
      </c>
      <c r="BY3728" s="5">
        <f t="shared" si="6060"/>
        <v>32.649999999999636</v>
      </c>
      <c r="BZ3728" s="5" t="str">
        <f t="shared" si="6071"/>
        <v/>
      </c>
      <c r="CB3728" s="5">
        <f t="shared" si="6135"/>
        <v>1.6000000000003638</v>
      </c>
      <c r="CC3728" s="5">
        <f t="shared" si="6136"/>
        <v>128.04999999999927</v>
      </c>
      <c r="CD3728" s="5">
        <f t="shared" si="6072"/>
        <v>-50</v>
      </c>
      <c r="CE3728" s="5">
        <f t="shared" si="6064"/>
        <v>19.670000000000073</v>
      </c>
      <c r="CF3728" s="5"/>
      <c r="CG3728" s="5">
        <f t="shared" si="6065"/>
        <v>-50</v>
      </c>
      <c r="CH3728" s="5">
        <f t="shared" si="6068"/>
        <v>-19.670000000000073</v>
      </c>
      <c r="CI3728" s="5">
        <f t="shared" si="6066"/>
        <v>-150</v>
      </c>
    </row>
    <row r="3729" spans="1:87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5">
        <f t="shared" si="6167"/>
        <v>148.55000000000109</v>
      </c>
      <c r="K3729" s="5">
        <f t="shared" si="6168"/>
        <v>137.93166666666653</v>
      </c>
      <c r="L3729" s="5">
        <f t="shared" si="6169"/>
        <v>56.470000000000255</v>
      </c>
      <c r="M3729" s="5">
        <f t="shared" si="6209"/>
        <v>55.560833333333449</v>
      </c>
      <c r="N3729" s="6" t="s">
        <v>36</v>
      </c>
      <c r="O3729" s="5">
        <f t="shared" si="6210"/>
        <v>5089.13</v>
      </c>
      <c r="P3729" s="4">
        <f t="shared" si="6211"/>
        <v>0</v>
      </c>
      <c r="Q3729" s="5">
        <f t="shared" si="6212"/>
        <v>105.60999999999967</v>
      </c>
      <c r="R3729" s="5">
        <f t="shared" si="6213"/>
        <v>5115.5325000000003</v>
      </c>
      <c r="S3729" s="4">
        <f t="shared" si="6214"/>
        <v>2.5468303035897581E-2</v>
      </c>
      <c r="T3729" s="4">
        <f t="shared" si="6215"/>
        <v>0.126901455026458</v>
      </c>
      <c r="U3729" s="5">
        <f t="shared" si="6216"/>
        <v>5144.5739999999996</v>
      </c>
      <c r="V3729" s="5">
        <f t="shared" si="6217"/>
        <v>-55.443999999999505</v>
      </c>
      <c r="BR3729">
        <v>114</v>
      </c>
      <c r="BS3729">
        <v>-33</v>
      </c>
      <c r="BV3729" s="5">
        <f t="shared" ref="BV3729:BV3730" si="6218">E3729-B3729</f>
        <v>-13.25</v>
      </c>
      <c r="BW3729" s="5">
        <f t="shared" ref="BW3729:BW3730" si="6219">C3729-B3729</f>
        <v>34.530000000000655</v>
      </c>
      <c r="BX3729" s="5">
        <f t="shared" si="6163"/>
        <v>-114.02000000000044</v>
      </c>
      <c r="BY3729" s="5">
        <f t="shared" si="6060"/>
        <v>-36.75</v>
      </c>
      <c r="BZ3729" s="5" t="str">
        <f t="shared" si="6071"/>
        <v/>
      </c>
      <c r="CB3729" s="5">
        <f t="shared" si="6135"/>
        <v>34.530000000000655</v>
      </c>
      <c r="CC3729" s="5">
        <f t="shared" si="6136"/>
        <v>114.02000000000044</v>
      </c>
      <c r="CD3729" s="5">
        <f t="shared" si="6072"/>
        <v>-50</v>
      </c>
      <c r="CE3729" s="5">
        <f t="shared" si="6064"/>
        <v>-0.43000000000029104</v>
      </c>
      <c r="CF3729" s="5"/>
      <c r="CG3729" s="5">
        <f t="shared" si="6065"/>
        <v>-50</v>
      </c>
      <c r="CH3729" s="5">
        <f t="shared" si="6068"/>
        <v>0.43000000000029104</v>
      </c>
      <c r="CI3729" s="5">
        <f t="shared" si="6066"/>
        <v>-150</v>
      </c>
    </row>
    <row r="3730" spans="1:87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5">
        <f t="shared" si="6167"/>
        <v>76</v>
      </c>
      <c r="K3730" s="5">
        <f t="shared" si="6168"/>
        <v>134.5558333333332</v>
      </c>
      <c r="L3730" s="5">
        <f t="shared" si="6169"/>
        <v>33</v>
      </c>
      <c r="M3730" s="5">
        <f t="shared" ref="M3730" si="6220">AVERAGE(L3719:L3730)</f>
        <v>54.043333333333443</v>
      </c>
      <c r="N3730" s="6" t="s">
        <v>36</v>
      </c>
      <c r="O3730" s="5">
        <f t="shared" ref="O3730" si="6221">E3730-I3730</f>
        <v>5100</v>
      </c>
      <c r="P3730" s="4">
        <f t="shared" ref="P3730" si="6222">(O3730-MIN(O3726:O3730))/(MAX(O3726:O3730)-MIN(O3726:O3730))</f>
        <v>0.10292585929362678</v>
      </c>
      <c r="Q3730" s="5">
        <f t="shared" ref="Q3730" si="6223">MAX(O3726:O3730)-MIN(O3726:O3730)</f>
        <v>105.60999999999967</v>
      </c>
      <c r="R3730" s="5">
        <f t="shared" ref="R3730" si="6224">MIN(O3726:O3730) +((MAX(O3726:O3730)-MIN(O3726:O3730))*$R$2)</f>
        <v>5115.5325000000003</v>
      </c>
      <c r="S3730" s="4">
        <f t="shared" ref="S3730" si="6225">(O3730-MIN(O3724:O3730))/(MAX(O3724:O3730)-MIN(O3724:O3730))</f>
        <v>0.12577281535480411</v>
      </c>
      <c r="T3730" s="4">
        <f t="shared" ref="T3730" si="6226">(O3730-MIN(O3722:O3730))/(MAX(O3722:O3730)-MIN(O3722:O3730))</f>
        <v>0.21676587301587505</v>
      </c>
      <c r="U3730" s="5">
        <f t="shared" ref="U3730" si="6227">AVERAGE(O3726:O3730)</f>
        <v>5130.9679999999998</v>
      </c>
      <c r="V3730" s="5">
        <f t="shared" ref="V3730" si="6228">O3730-U3730</f>
        <v>-30.967999999999847</v>
      </c>
      <c r="BR3730">
        <v>60</v>
      </c>
      <c r="BS3730">
        <v>-4</v>
      </c>
      <c r="BV3730" s="5">
        <f t="shared" si="6218"/>
        <v>-5</v>
      </c>
      <c r="BW3730" s="5">
        <f t="shared" si="6219"/>
        <v>16</v>
      </c>
      <c r="BX3730" s="5">
        <f>D3730-B3730</f>
        <v>-60</v>
      </c>
      <c r="BY3730" s="5">
        <f t="shared" ref="BY3730" si="6229">IF(BX3730&lt;$BY$1,$BY$1-BV3730,"")</f>
        <v>-45</v>
      </c>
      <c r="BZ3730" s="5" t="str">
        <f t="shared" si="6071"/>
        <v/>
      </c>
      <c r="CB3730" s="5">
        <f>C3730-B3730</f>
        <v>16</v>
      </c>
      <c r="CC3730" s="5">
        <f>B3730-D3730</f>
        <v>60</v>
      </c>
      <c r="CD3730" s="5">
        <f t="shared" si="6072"/>
        <v>-50</v>
      </c>
      <c r="CE3730" s="5">
        <f t="shared" si="6064"/>
        <v>4</v>
      </c>
      <c r="CF3730" s="5"/>
      <c r="CG3730" s="5">
        <f t="shared" si="6065"/>
        <v>-50</v>
      </c>
      <c r="CH3730" s="5">
        <f t="shared" si="6068"/>
        <v>-4</v>
      </c>
      <c r="CI3730" s="5">
        <f t="shared" si="6066"/>
        <v>-150</v>
      </c>
    </row>
    <row r="3731" spans="1:87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5">
        <f t="shared" ref="J3731:J3732" si="6230">MAX(ABS(E3730-D3731),ABS(C3731-E3730),ABS(C3731-D3731))</f>
        <v>99.5</v>
      </c>
      <c r="K3731" s="5">
        <f t="shared" si="6168"/>
        <v>121.43166666666654</v>
      </c>
      <c r="L3731" s="5">
        <f t="shared" ref="L3731:L3732" si="6231">MAX(ABS(I3730-H3731),ABS(G3731-I3730),ABS(G3731-H3731))</f>
        <v>29.900000000000546</v>
      </c>
      <c r="M3731" s="5">
        <f t="shared" ref="M3731:M3732" si="6232">AVERAGE(L3720:L3731)</f>
        <v>49.180000000000142</v>
      </c>
      <c r="N3731" s="6" t="s">
        <v>36</v>
      </c>
      <c r="O3731" s="5">
        <f t="shared" ref="O3731:O3732" si="6233">E3731-I3731</f>
        <v>5128.6900000000005</v>
      </c>
      <c r="P3731" s="4">
        <f t="shared" ref="P3731:P3732" si="6234">(O3731-MIN(O3727:O3731))/(MAX(O3727:O3731)-MIN(O3727:O3731))</f>
        <v>0.46366619784342422</v>
      </c>
      <c r="Q3731" s="5">
        <f t="shared" ref="Q3731:Q3732" si="6235">MAX(O3727:O3731)-MIN(O3727:O3731)</f>
        <v>85.319999999998799</v>
      </c>
      <c r="R3731" s="5">
        <f t="shared" ref="R3731:R3732" si="6236">MIN(O3727:O3731) +((MAX(O3727:O3731)-MIN(O3727:O3731))*$R$2)</f>
        <v>5110.46</v>
      </c>
      <c r="S3731" s="4">
        <f t="shared" ref="S3731:S3732" si="6237">(O3731-MIN(O3725:O3731))/(MAX(O3725:O3731)-MIN(O3725:O3731))</f>
        <v>0.37458573998674866</v>
      </c>
      <c r="T3731" s="4">
        <f t="shared" ref="T3731:T3732" si="6238">(O3731-MIN(O3723:O3731))/(MAX(O3723:O3731)-MIN(O3723:O3731))</f>
        <v>0.39051397988373776</v>
      </c>
      <c r="U3731" s="5">
        <f t="shared" ref="U3731:U3732" si="6239">AVERAGE(O3727:O3731)</f>
        <v>5117.7579999999998</v>
      </c>
      <c r="V3731" s="5">
        <f t="shared" ref="V3731:V3732" si="6240">O3731-U3731</f>
        <v>10.932000000000698</v>
      </c>
    </row>
    <row r="3732" spans="1:87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5">
        <f t="shared" si="6230"/>
        <v>138.3799999999992</v>
      </c>
      <c r="K3732" s="5">
        <f t="shared" si="6168"/>
        <v>118.8758333333332</v>
      </c>
      <c r="L3732" s="5">
        <f t="shared" si="6231"/>
        <v>61.230000000000473</v>
      </c>
      <c r="M3732" s="5">
        <f t="shared" si="6232"/>
        <v>48.657500000000176</v>
      </c>
      <c r="N3732" s="6" t="s">
        <v>37</v>
      </c>
      <c r="O3732" s="5">
        <f t="shared" si="6233"/>
        <v>5204.62</v>
      </c>
      <c r="P3732" s="4">
        <f t="shared" si="6234"/>
        <v>1</v>
      </c>
      <c r="Q3732" s="5">
        <f t="shared" si="6235"/>
        <v>115.48999999999978</v>
      </c>
      <c r="R3732" s="5">
        <f t="shared" si="6236"/>
        <v>5118.0025000000005</v>
      </c>
      <c r="S3732" s="4">
        <f t="shared" si="6237"/>
        <v>1</v>
      </c>
      <c r="T3732" s="4">
        <f t="shared" si="6238"/>
        <v>1</v>
      </c>
      <c r="U3732" s="5">
        <f t="shared" si="6239"/>
        <v>5123.7919999999995</v>
      </c>
      <c r="V3732" s="5">
        <f t="shared" si="6240"/>
        <v>80.828000000000429</v>
      </c>
    </row>
    <row r="3733" spans="1:87">
      <c r="A3733" s="7">
        <v>41886</v>
      </c>
      <c r="B3733" s="12">
        <v>9591.43</v>
      </c>
      <c r="C3733" s="12">
        <v>9732.7800000000007</v>
      </c>
      <c r="D3733" s="12">
        <v>9539.92</v>
      </c>
      <c r="E3733" s="12">
        <v>9724.26</v>
      </c>
      <c r="F3733" s="12">
        <v>4409.16</v>
      </c>
      <c r="G3733" s="12">
        <v>4509.58</v>
      </c>
      <c r="H3733" s="12">
        <v>4401.25</v>
      </c>
      <c r="I3733" s="12">
        <v>4494.9399999999996</v>
      </c>
      <c r="J3733" s="5">
        <f t="shared" ref="J3733:J3745" si="6241">MAX(ABS(E3732-D3733),ABS(C3733-E3732),ABS(C3733-D3733))</f>
        <v>192.86000000000058</v>
      </c>
      <c r="K3733" s="5">
        <f t="shared" ref="K3733:K3745" si="6242">AVERAGE(J3722:J3733)</f>
        <v>126.20249999999987</v>
      </c>
      <c r="L3733" s="5">
        <f t="shared" ref="L3733:L3745" si="6243">MAX(ABS(I3732-H3733),ABS(G3733-I3732),ABS(G3733-H3733))</f>
        <v>108.32999999999993</v>
      </c>
      <c r="M3733" s="5">
        <f t="shared" ref="M3733:M3745" si="6244">AVERAGE(L3722:L3733)</f>
        <v>55.336666666666815</v>
      </c>
      <c r="N3733" s="6" t="s">
        <v>37</v>
      </c>
      <c r="O3733" s="5">
        <f t="shared" ref="O3733:O3745" si="6245">E3733-I3733</f>
        <v>5229.3200000000006</v>
      </c>
      <c r="P3733" s="4">
        <f t="shared" ref="P3733:P3745" si="6246">(O3733-MIN(O3729:O3733))/(MAX(O3729:O3733)-MIN(O3729:O3733))</f>
        <v>1</v>
      </c>
      <c r="Q3733" s="5">
        <f t="shared" ref="Q3733:Q3745" si="6247">MAX(O3729:O3733)-MIN(O3729:O3733)</f>
        <v>140.19000000000051</v>
      </c>
      <c r="R3733" s="5">
        <f t="shared" ref="R3733:R3745" si="6248">MIN(O3729:O3733) +((MAX(O3729:O3733)-MIN(O3729:O3733))*$R$2)</f>
        <v>5124.1774999999998</v>
      </c>
      <c r="S3733" s="4">
        <f t="shared" ref="S3733:S3745" si="6249">(O3733-MIN(O3727:O3733))/(MAX(O3727:O3733)-MIN(O3727:O3733))</f>
        <v>1</v>
      </c>
      <c r="T3733" s="4">
        <f t="shared" ref="T3733:T3745" si="6250">(O3733-MIN(O3725:O3733))/(MAX(O3725:O3733)-MIN(O3725:O3733))</f>
        <v>1</v>
      </c>
      <c r="U3733" s="5">
        <f t="shared" ref="U3733:U3745" si="6251">AVERAGE(O3729:O3733)</f>
        <v>5150.3520000000008</v>
      </c>
      <c r="V3733" s="5">
        <f t="shared" ref="V3733:V3745" si="6252">O3733-U3733</f>
        <v>78.967999999999847</v>
      </c>
    </row>
    <row r="3734" spans="1:87">
      <c r="A3734" s="7">
        <v>41887</v>
      </c>
      <c r="B3734" s="12">
        <v>9714.24</v>
      </c>
      <c r="C3734" s="12">
        <v>9774.65</v>
      </c>
      <c r="D3734" s="12">
        <v>9691.44</v>
      </c>
      <c r="E3734" s="12">
        <v>9747.02</v>
      </c>
      <c r="F3734" s="12">
        <v>4492.91</v>
      </c>
      <c r="G3734" s="12">
        <v>4498.16</v>
      </c>
      <c r="H3734" s="12">
        <v>4470.2</v>
      </c>
      <c r="I3734" s="12">
        <v>4486.49</v>
      </c>
      <c r="J3734" s="5">
        <f t="shared" si="6241"/>
        <v>83.209999999999127</v>
      </c>
      <c r="K3734" s="5">
        <f t="shared" si="6242"/>
        <v>125.9333333333331</v>
      </c>
      <c r="L3734" s="5">
        <f t="shared" si="6243"/>
        <v>27.960000000000036</v>
      </c>
      <c r="M3734" s="5">
        <f t="shared" si="6244"/>
        <v>54.51000000000014</v>
      </c>
      <c r="N3734" s="6" t="s">
        <v>37</v>
      </c>
      <c r="O3734" s="5">
        <f t="shared" si="6245"/>
        <v>5260.5300000000007</v>
      </c>
      <c r="P3734" s="4">
        <f t="shared" si="6246"/>
        <v>1</v>
      </c>
      <c r="Q3734" s="5">
        <f t="shared" si="6247"/>
        <v>160.53000000000065</v>
      </c>
      <c r="R3734" s="5">
        <f t="shared" si="6248"/>
        <v>5140.1324999999997</v>
      </c>
      <c r="S3734" s="4">
        <f t="shared" si="6249"/>
        <v>1</v>
      </c>
      <c r="T3734" s="4">
        <f t="shared" si="6250"/>
        <v>1</v>
      </c>
      <c r="U3734" s="5">
        <f t="shared" si="6251"/>
        <v>5184.6320000000005</v>
      </c>
      <c r="V3734" s="5">
        <f t="shared" si="6252"/>
        <v>75.898000000000138</v>
      </c>
    </row>
    <row r="3735" spans="1:87">
      <c r="A3735" s="7">
        <v>41890</v>
      </c>
      <c r="B3735" s="12">
        <v>9767.9</v>
      </c>
      <c r="C3735" s="12">
        <v>9773.7000000000007</v>
      </c>
      <c r="D3735" s="12">
        <v>9721.7099999999991</v>
      </c>
      <c r="E3735" s="12">
        <v>9758.0300000000007</v>
      </c>
      <c r="F3735" s="12">
        <v>4484.3999999999996</v>
      </c>
      <c r="G3735" s="12">
        <v>4489.0200000000004</v>
      </c>
      <c r="H3735" s="12">
        <v>4463.79</v>
      </c>
      <c r="I3735" s="12">
        <v>4474.93</v>
      </c>
      <c r="J3735" s="5">
        <f t="shared" si="6241"/>
        <v>51.990000000001601</v>
      </c>
      <c r="K3735" s="5">
        <f t="shared" si="6242"/>
        <v>119.67666666666658</v>
      </c>
      <c r="L3735" s="5">
        <f t="shared" si="6243"/>
        <v>25.230000000000473</v>
      </c>
      <c r="M3735" s="5">
        <f t="shared" si="6244"/>
        <v>51.50666666666681</v>
      </c>
      <c r="N3735" s="6" t="s">
        <v>37</v>
      </c>
      <c r="O3735" s="5">
        <f t="shared" si="6245"/>
        <v>5283.1</v>
      </c>
      <c r="P3735" s="4">
        <f t="shared" si="6246"/>
        <v>1</v>
      </c>
      <c r="Q3735" s="5">
        <f t="shared" si="6247"/>
        <v>154.40999999999985</v>
      </c>
      <c r="R3735" s="5">
        <f t="shared" si="6248"/>
        <v>5167.2925000000005</v>
      </c>
      <c r="S3735" s="4">
        <f t="shared" si="6249"/>
        <v>1</v>
      </c>
      <c r="T3735" s="4">
        <f t="shared" si="6250"/>
        <v>1</v>
      </c>
      <c r="U3735" s="5">
        <f t="shared" si="6251"/>
        <v>5221.2520000000004</v>
      </c>
      <c r="V3735" s="5">
        <f t="shared" si="6252"/>
        <v>61.847999999999956</v>
      </c>
    </row>
    <row r="3736" spans="1:87">
      <c r="A3736" s="7">
        <v>41891</v>
      </c>
      <c r="B3736" s="12">
        <v>9737.56</v>
      </c>
      <c r="C3736" s="12">
        <v>9769.2099999999991</v>
      </c>
      <c r="D3736" s="12">
        <v>9695.44</v>
      </c>
      <c r="E3736" s="12">
        <v>9710.7000000000007</v>
      </c>
      <c r="F3736" s="12">
        <v>4465.1000000000004</v>
      </c>
      <c r="G3736" s="12">
        <v>4482.91</v>
      </c>
      <c r="H3736" s="12">
        <v>4446.04</v>
      </c>
      <c r="I3736" s="12">
        <v>4452.37</v>
      </c>
      <c r="J3736" s="5">
        <f t="shared" si="6241"/>
        <v>73.769999999998618</v>
      </c>
      <c r="K3736" s="5">
        <f t="shared" si="6242"/>
        <v>115.61916666666654</v>
      </c>
      <c r="L3736" s="5">
        <f t="shared" si="6243"/>
        <v>36.869999999999891</v>
      </c>
      <c r="M3736" s="5">
        <f t="shared" si="6244"/>
        <v>49.597500000000082</v>
      </c>
      <c r="N3736" s="6" t="s">
        <v>37</v>
      </c>
      <c r="O3736" s="5">
        <f t="shared" si="6245"/>
        <v>5258.3300000000008</v>
      </c>
      <c r="P3736" s="4">
        <f t="shared" si="6246"/>
        <v>0.68437818552498242</v>
      </c>
      <c r="Q3736" s="5">
        <f t="shared" si="6247"/>
        <v>78.480000000000473</v>
      </c>
      <c r="R3736" s="5">
        <f t="shared" si="6248"/>
        <v>5224.24</v>
      </c>
      <c r="S3736" s="4">
        <f t="shared" si="6249"/>
        <v>0.86471873293282642</v>
      </c>
      <c r="T3736" s="4">
        <f t="shared" si="6250"/>
        <v>0.872299840181474</v>
      </c>
      <c r="U3736" s="5">
        <f t="shared" si="6251"/>
        <v>5247.18</v>
      </c>
      <c r="V3736" s="5">
        <f t="shared" si="6252"/>
        <v>11.150000000000546</v>
      </c>
    </row>
    <row r="3737" spans="1:87">
      <c r="A3737" s="7">
        <v>41892</v>
      </c>
      <c r="B3737" s="12">
        <v>9672.4500000000007</v>
      </c>
      <c r="C3737" s="12">
        <v>9723.08</v>
      </c>
      <c r="D3737" s="12">
        <v>9635.5</v>
      </c>
      <c r="E3737" s="12">
        <v>9700.17</v>
      </c>
      <c r="F3737" s="12">
        <v>4442.6899999999996</v>
      </c>
      <c r="G3737" s="12">
        <v>4459.78</v>
      </c>
      <c r="H3737" s="12">
        <v>4434.93</v>
      </c>
      <c r="I3737" s="12">
        <v>4450.79</v>
      </c>
      <c r="J3737" s="5">
        <f t="shared" si="6241"/>
        <v>87.579999999999927</v>
      </c>
      <c r="K3737" s="5">
        <f t="shared" si="6242"/>
        <v>108.66999999999992</v>
      </c>
      <c r="L3737" s="5">
        <f t="shared" si="6243"/>
        <v>24.849999999999454</v>
      </c>
      <c r="M3737" s="5">
        <f t="shared" si="6244"/>
        <v>44.225833333333412</v>
      </c>
      <c r="N3737" s="6" t="s">
        <v>37</v>
      </c>
      <c r="O3737" s="5">
        <f t="shared" si="6245"/>
        <v>5249.38</v>
      </c>
      <c r="P3737" s="4">
        <f t="shared" si="6246"/>
        <v>0.37300111565637012</v>
      </c>
      <c r="Q3737" s="5">
        <f t="shared" si="6247"/>
        <v>53.779999999999745</v>
      </c>
      <c r="R3737" s="5">
        <f t="shared" si="6248"/>
        <v>5242.7650000000003</v>
      </c>
      <c r="S3737" s="4">
        <f t="shared" si="6249"/>
        <v>0.78162036137555668</v>
      </c>
      <c r="T3737" s="4">
        <f t="shared" si="6250"/>
        <v>0.82615868433262762</v>
      </c>
      <c r="U3737" s="5">
        <f t="shared" si="6251"/>
        <v>5256.1320000000005</v>
      </c>
      <c r="V3737" s="5">
        <f t="shared" si="6252"/>
        <v>-6.7520000000004075</v>
      </c>
    </row>
    <row r="3738" spans="1:87">
      <c r="A3738" s="7">
        <v>41893</v>
      </c>
      <c r="B3738" s="12">
        <v>9729.89</v>
      </c>
      <c r="C3738" s="12">
        <v>9732.83</v>
      </c>
      <c r="D3738" s="12">
        <v>9630.67</v>
      </c>
      <c r="E3738" s="12">
        <v>9691.2800000000007</v>
      </c>
      <c r="F3738" s="12">
        <v>4463</v>
      </c>
      <c r="G3738" s="12">
        <v>4466.1499999999996</v>
      </c>
      <c r="H3738" s="12">
        <v>4411.07</v>
      </c>
      <c r="I3738" s="12">
        <v>4440.8999999999996</v>
      </c>
      <c r="J3738" s="5">
        <f t="shared" si="6241"/>
        <v>102.15999999999985</v>
      </c>
      <c r="K3738" s="5">
        <f t="shared" si="6242"/>
        <v>105.07083333333337</v>
      </c>
      <c r="L3738" s="5">
        <f t="shared" si="6243"/>
        <v>55.079999999999927</v>
      </c>
      <c r="M3738" s="5">
        <f t="shared" si="6244"/>
        <v>43.58083333333343</v>
      </c>
      <c r="N3738" s="6" t="s">
        <v>37</v>
      </c>
      <c r="O3738" s="5">
        <f t="shared" si="6245"/>
        <v>5250.380000000001</v>
      </c>
      <c r="P3738" s="4">
        <f t="shared" si="6246"/>
        <v>2.9655990510109784E-2</v>
      </c>
      <c r="Q3738" s="5">
        <f t="shared" si="6247"/>
        <v>33.720000000000255</v>
      </c>
      <c r="R3738" s="5">
        <f t="shared" si="6248"/>
        <v>5257.81</v>
      </c>
      <c r="S3738" s="4">
        <f t="shared" si="6249"/>
        <v>0.58307849133538292</v>
      </c>
      <c r="T3738" s="4">
        <f t="shared" si="6250"/>
        <v>0.82129983615511049</v>
      </c>
      <c r="U3738" s="5">
        <f t="shared" si="6251"/>
        <v>5260.344000000001</v>
      </c>
      <c r="V3738" s="5">
        <f t="shared" si="6252"/>
        <v>-9.9639999999999418</v>
      </c>
    </row>
    <row r="3739" spans="1:87">
      <c r="A3739" s="7">
        <v>41894</v>
      </c>
      <c r="B3739" s="12">
        <v>9706.59</v>
      </c>
      <c r="C3739" s="12">
        <v>9706.59</v>
      </c>
      <c r="D3739" s="12">
        <v>9617.7000000000007</v>
      </c>
      <c r="E3739" s="12">
        <v>9651.1299999999992</v>
      </c>
      <c r="F3739" s="12">
        <v>4449.68</v>
      </c>
      <c r="G3739" s="12">
        <v>4452.3100000000004</v>
      </c>
      <c r="H3739" s="12">
        <v>4419.4399999999996</v>
      </c>
      <c r="I3739" s="12">
        <v>4441.7</v>
      </c>
      <c r="J3739" s="5">
        <f t="shared" si="6241"/>
        <v>88.889999999999418</v>
      </c>
      <c r="K3739" s="5">
        <f t="shared" si="6242"/>
        <v>107.95333333333322</v>
      </c>
      <c r="L3739" s="5">
        <f t="shared" si="6243"/>
        <v>32.8700000000008</v>
      </c>
      <c r="M3739" s="5">
        <f t="shared" si="6244"/>
        <v>44.51000000000014</v>
      </c>
      <c r="N3739" s="6" t="s">
        <v>37</v>
      </c>
      <c r="O3739" s="5">
        <f t="shared" si="6245"/>
        <v>5209.4299999999994</v>
      </c>
      <c r="P3739" s="4">
        <f t="shared" si="6246"/>
        <v>0</v>
      </c>
      <c r="Q3739" s="5">
        <f t="shared" si="6247"/>
        <v>73.670000000000982</v>
      </c>
      <c r="R3739" s="5">
        <f t="shared" si="6248"/>
        <v>5227.8474999999999</v>
      </c>
      <c r="S3739" s="4">
        <f t="shared" si="6249"/>
        <v>0</v>
      </c>
      <c r="T3739" s="4">
        <f t="shared" si="6250"/>
        <v>0.5228935949744119</v>
      </c>
      <c r="U3739" s="5">
        <f t="shared" si="6251"/>
        <v>5250.1240000000007</v>
      </c>
      <c r="V3739" s="5">
        <f t="shared" si="6252"/>
        <v>-40.694000000001324</v>
      </c>
    </row>
    <row r="3740" spans="1:87">
      <c r="A3740" s="7">
        <v>41897</v>
      </c>
      <c r="B3740" s="12">
        <v>9603.9699999999993</v>
      </c>
      <c r="C3740" s="12">
        <v>9682.4599999999991</v>
      </c>
      <c r="D3740" s="12">
        <v>9600.15</v>
      </c>
      <c r="E3740" s="12">
        <v>9659.6299999999992</v>
      </c>
      <c r="F3740" s="12">
        <v>4425.63</v>
      </c>
      <c r="G3740" s="12">
        <v>4440.92</v>
      </c>
      <c r="H3740" s="12">
        <v>4418.7299999999996</v>
      </c>
      <c r="I3740" s="12">
        <v>4428.63</v>
      </c>
      <c r="J3740" s="5">
        <f t="shared" si="6241"/>
        <v>82.309999999999491</v>
      </c>
      <c r="K3740" s="5">
        <f t="shared" si="6242"/>
        <v>102.09999999999991</v>
      </c>
      <c r="L3740" s="5">
        <f t="shared" si="6243"/>
        <v>22.970000000000255</v>
      </c>
      <c r="M3740" s="5">
        <f t="shared" si="6244"/>
        <v>42.896666666666839</v>
      </c>
      <c r="N3740" s="6" t="s">
        <v>37</v>
      </c>
      <c r="O3740" s="5">
        <f t="shared" si="6245"/>
        <v>5230.9999999999991</v>
      </c>
      <c r="P3740" s="4">
        <f t="shared" si="6246"/>
        <v>0.44110429447850852</v>
      </c>
      <c r="Q3740" s="5">
        <f t="shared" si="6247"/>
        <v>48.900000000001455</v>
      </c>
      <c r="R3740" s="5">
        <f t="shared" si="6248"/>
        <v>5221.6549999999997</v>
      </c>
      <c r="S3740" s="4">
        <f t="shared" si="6249"/>
        <v>0.29279218134925233</v>
      </c>
      <c r="T3740" s="4">
        <f t="shared" si="6250"/>
        <v>0.33613659531089501</v>
      </c>
      <c r="U3740" s="5">
        <f t="shared" si="6251"/>
        <v>5239.7039999999997</v>
      </c>
      <c r="V3740" s="5">
        <f t="shared" si="6252"/>
        <v>-8.704000000000633</v>
      </c>
    </row>
    <row r="3741" spans="1:87">
      <c r="A3741" s="7">
        <v>41898</v>
      </c>
      <c r="B3741" s="12">
        <v>9644.2800000000007</v>
      </c>
      <c r="C3741" s="12">
        <v>9644.8799999999992</v>
      </c>
      <c r="D3741" s="12">
        <v>9588.65</v>
      </c>
      <c r="E3741" s="12">
        <v>9632.93</v>
      </c>
      <c r="F3741" s="12">
        <v>4426.1499999999996</v>
      </c>
      <c r="G3741" s="12">
        <v>4426.1499999999996</v>
      </c>
      <c r="H3741" s="12">
        <v>4391.08</v>
      </c>
      <c r="I3741" s="12">
        <v>4409.1499999999996</v>
      </c>
      <c r="J3741" s="5">
        <f t="shared" si="6241"/>
        <v>70.979999999999563</v>
      </c>
      <c r="K3741" s="5">
        <f t="shared" si="6242"/>
        <v>95.63583333333311</v>
      </c>
      <c r="L3741" s="5">
        <f t="shared" si="6243"/>
        <v>37.550000000000182</v>
      </c>
      <c r="M3741" s="5">
        <f t="shared" si="6244"/>
        <v>41.320000000000164</v>
      </c>
      <c r="N3741" s="6" t="s">
        <v>37</v>
      </c>
      <c r="O3741" s="5">
        <f t="shared" si="6245"/>
        <v>5223.7800000000007</v>
      </c>
      <c r="P3741" s="4">
        <f t="shared" si="6246"/>
        <v>0.3504273504273675</v>
      </c>
      <c r="Q3741" s="5">
        <f t="shared" si="6247"/>
        <v>40.950000000001637</v>
      </c>
      <c r="R3741" s="5">
        <f t="shared" si="6248"/>
        <v>5219.6674999999996</v>
      </c>
      <c r="S3741" s="4">
        <f t="shared" si="6249"/>
        <v>0.19478756617349099</v>
      </c>
      <c r="T3741" s="4">
        <f t="shared" si="6250"/>
        <v>0.19478756617349099</v>
      </c>
      <c r="U3741" s="5">
        <f t="shared" si="6251"/>
        <v>5232.7939999999999</v>
      </c>
      <c r="V3741" s="5">
        <f t="shared" si="6252"/>
        <v>-9.0139999999992142</v>
      </c>
    </row>
    <row r="3742" spans="1:87">
      <c r="A3742" s="7">
        <v>41899</v>
      </c>
      <c r="B3742" s="12">
        <v>9672.98</v>
      </c>
      <c r="C3742" s="12">
        <v>9695.44</v>
      </c>
      <c r="D3742" s="12">
        <v>9649.99</v>
      </c>
      <c r="E3742" s="12">
        <v>9661.5</v>
      </c>
      <c r="F3742" s="12">
        <v>4432.6499999999996</v>
      </c>
      <c r="G3742" s="12">
        <v>4444.83</v>
      </c>
      <c r="H3742" s="12">
        <v>4421.9399999999996</v>
      </c>
      <c r="I3742" s="12">
        <v>4431.41</v>
      </c>
      <c r="J3742" s="5">
        <f t="shared" si="6241"/>
        <v>62.510000000000218</v>
      </c>
      <c r="K3742" s="5">
        <f t="shared" si="6242"/>
        <v>94.511666666666471</v>
      </c>
      <c r="L3742" s="5">
        <f t="shared" si="6243"/>
        <v>35.680000000000291</v>
      </c>
      <c r="M3742" s="5">
        <f t="shared" si="6244"/>
        <v>41.543333333333521</v>
      </c>
      <c r="N3742" s="6" t="s">
        <v>37</v>
      </c>
      <c r="O3742" s="5">
        <f t="shared" si="6245"/>
        <v>5230.09</v>
      </c>
      <c r="P3742" s="4">
        <f t="shared" si="6246"/>
        <v>0.50451770451770306</v>
      </c>
      <c r="Q3742" s="5">
        <f t="shared" si="6247"/>
        <v>40.950000000001637</v>
      </c>
      <c r="R3742" s="5">
        <f t="shared" si="6248"/>
        <v>5219.6674999999996</v>
      </c>
      <c r="S3742" s="4">
        <f t="shared" si="6249"/>
        <v>0.42249488752556541</v>
      </c>
      <c r="T3742" s="4">
        <f t="shared" si="6250"/>
        <v>0.28043979910411959</v>
      </c>
      <c r="U3742" s="5">
        <f t="shared" si="6251"/>
        <v>5228.9360000000006</v>
      </c>
      <c r="V3742" s="5">
        <f t="shared" si="6252"/>
        <v>1.1539999999995416</v>
      </c>
    </row>
    <row r="3743" spans="1:87">
      <c r="A3743" s="7">
        <v>41900</v>
      </c>
      <c r="B3743" s="12">
        <v>9703.1</v>
      </c>
      <c r="C3743" s="12">
        <v>9798.1299999999992</v>
      </c>
      <c r="D3743" s="12">
        <v>9686.43</v>
      </c>
      <c r="E3743" s="12">
        <v>9798.1299999999992</v>
      </c>
      <c r="F3743" s="12">
        <v>4440.33</v>
      </c>
      <c r="G3743" s="12">
        <v>4470.4799999999996</v>
      </c>
      <c r="H3743" s="12">
        <v>4435.66</v>
      </c>
      <c r="I3743" s="12">
        <v>4464.7</v>
      </c>
      <c r="J3743" s="5">
        <f t="shared" si="6241"/>
        <v>136.6299999999992</v>
      </c>
      <c r="K3743" s="5">
        <f t="shared" si="6242"/>
        <v>97.605833333333067</v>
      </c>
      <c r="L3743" s="5">
        <f t="shared" si="6243"/>
        <v>39.069999999999709</v>
      </c>
      <c r="M3743" s="5">
        <f t="shared" si="6244"/>
        <v>42.307500000000118</v>
      </c>
      <c r="N3743" s="6" t="s">
        <v>37</v>
      </c>
      <c r="O3743" s="5">
        <f t="shared" si="6245"/>
        <v>5333.4299999999994</v>
      </c>
      <c r="P3743" s="4">
        <f t="shared" si="6246"/>
        <v>1</v>
      </c>
      <c r="Q3743" s="5">
        <f t="shared" si="6247"/>
        <v>124</v>
      </c>
      <c r="R3743" s="5">
        <f t="shared" si="6248"/>
        <v>5240.4299999999994</v>
      </c>
      <c r="S3743" s="4">
        <f t="shared" si="6249"/>
        <v>1</v>
      </c>
      <c r="T3743" s="4">
        <f t="shared" si="6250"/>
        <v>1</v>
      </c>
      <c r="U3743" s="5">
        <f t="shared" si="6251"/>
        <v>5245.5460000000003</v>
      </c>
      <c r="V3743" s="5">
        <f t="shared" si="6252"/>
        <v>87.883999999999105</v>
      </c>
    </row>
    <row r="3744" spans="1:87">
      <c r="A3744" s="7">
        <v>41901</v>
      </c>
      <c r="B3744" s="12">
        <v>9849.43</v>
      </c>
      <c r="C3744" s="12">
        <v>9891.2000000000007</v>
      </c>
      <c r="D3744" s="12">
        <v>9799.24</v>
      </c>
      <c r="E3744" s="12">
        <v>9799.26</v>
      </c>
      <c r="F3744" s="12">
        <v>4491.54</v>
      </c>
      <c r="G3744" s="12">
        <v>4492.3900000000003</v>
      </c>
      <c r="H3744" s="12">
        <v>4451.91</v>
      </c>
      <c r="I3744" s="12">
        <v>4461.22</v>
      </c>
      <c r="J3744" s="5">
        <f t="shared" si="6241"/>
        <v>93.070000000001528</v>
      </c>
      <c r="K3744" s="5">
        <f t="shared" si="6242"/>
        <v>93.829999999999927</v>
      </c>
      <c r="L3744" s="5">
        <f t="shared" si="6243"/>
        <v>40.480000000000473</v>
      </c>
      <c r="M3744" s="5">
        <f t="shared" si="6244"/>
        <v>40.578333333333454</v>
      </c>
      <c r="N3744" s="6" t="s">
        <v>37</v>
      </c>
      <c r="O3744" s="5">
        <f t="shared" si="6245"/>
        <v>5338.04</v>
      </c>
      <c r="P3744" s="4">
        <f t="shared" si="6246"/>
        <v>1</v>
      </c>
      <c r="Q3744" s="5">
        <f t="shared" si="6247"/>
        <v>114.25999999999931</v>
      </c>
      <c r="R3744" s="5">
        <f t="shared" si="6248"/>
        <v>5252.3450000000003</v>
      </c>
      <c r="S3744" s="4">
        <f t="shared" si="6249"/>
        <v>1</v>
      </c>
      <c r="T3744" s="4">
        <f t="shared" si="6250"/>
        <v>1</v>
      </c>
      <c r="U3744" s="5">
        <f t="shared" si="6251"/>
        <v>5271.268</v>
      </c>
      <c r="V3744" s="5">
        <f t="shared" si="6252"/>
        <v>66.771999999999935</v>
      </c>
    </row>
    <row r="3745" spans="1:22">
      <c r="A3745" s="7">
        <v>41904</v>
      </c>
      <c r="B3745" s="12">
        <v>9748.5300000000007</v>
      </c>
      <c r="C3745" s="12">
        <v>9812.77</v>
      </c>
      <c r="D3745" s="12">
        <v>9735.69</v>
      </c>
      <c r="E3745" s="12">
        <v>9749.5400000000009</v>
      </c>
      <c r="F3745" s="12">
        <v>4446.91</v>
      </c>
      <c r="G3745" s="12">
        <v>4464.3100000000004</v>
      </c>
      <c r="H3745" s="12">
        <v>4434.58</v>
      </c>
      <c r="I3745" s="12">
        <v>4442.55</v>
      </c>
      <c r="J3745" s="5">
        <f t="shared" si="6241"/>
        <v>77.079999999999927</v>
      </c>
      <c r="K3745" s="5">
        <f t="shared" si="6242"/>
        <v>84.181666666666544</v>
      </c>
      <c r="L3745" s="5">
        <f t="shared" si="6243"/>
        <v>29.730000000000473</v>
      </c>
      <c r="M3745" s="5">
        <f t="shared" si="6244"/>
        <v>34.028333333333499</v>
      </c>
      <c r="N3745" s="6" t="s">
        <v>37</v>
      </c>
      <c r="O3745" s="5">
        <f t="shared" si="6245"/>
        <v>5306.9900000000007</v>
      </c>
      <c r="P3745" s="4">
        <f t="shared" si="6246"/>
        <v>0.72825135655522966</v>
      </c>
      <c r="Q3745" s="5">
        <f t="shared" si="6247"/>
        <v>114.25999999999931</v>
      </c>
      <c r="R3745" s="5">
        <f t="shared" si="6248"/>
        <v>5252.3450000000003</v>
      </c>
      <c r="S3745" s="4">
        <f t="shared" si="6249"/>
        <v>0.75857242827152527</v>
      </c>
      <c r="T3745" s="4">
        <f t="shared" si="6250"/>
        <v>0.75857242827152527</v>
      </c>
      <c r="U3745" s="5">
        <f t="shared" si="6251"/>
        <v>5286.4660000000003</v>
      </c>
      <c r="V3745" s="5">
        <f t="shared" si="6252"/>
        <v>20.524000000000342</v>
      </c>
    </row>
    <row r="3746" spans="1:22">
      <c r="A3746" s="7">
        <v>41905</v>
      </c>
      <c r="B3746" s="12">
        <v>9713.4</v>
      </c>
      <c r="C3746" s="12">
        <v>9719.66</v>
      </c>
      <c r="D3746" s="12">
        <v>9589.0300000000007</v>
      </c>
      <c r="E3746" s="12">
        <v>9595.0300000000007</v>
      </c>
      <c r="F3746" s="12">
        <v>4430.3</v>
      </c>
      <c r="G3746" s="12">
        <v>4430.78</v>
      </c>
      <c r="H3746" s="12">
        <v>4351.3</v>
      </c>
      <c r="I3746" s="12">
        <v>4359.3500000000004</v>
      </c>
      <c r="J3746" s="5">
        <f t="shared" ref="J3746:J3747" si="6253">MAX(ABS(E3745-D3746),ABS(C3746-E3745),ABS(C3746-D3746))</f>
        <v>160.51000000000022</v>
      </c>
      <c r="K3746" s="5">
        <f t="shared" ref="K3746:K3747" si="6254">AVERAGE(J3735:J3746)</f>
        <v>90.623333333333292</v>
      </c>
      <c r="L3746" s="5">
        <f t="shared" ref="L3746:L3747" si="6255">MAX(ABS(I3745-H3746),ABS(G3746-I3745),ABS(G3746-H3746))</f>
        <v>91.25</v>
      </c>
      <c r="M3746" s="5">
        <f t="shared" ref="M3746:M3747" si="6256">AVERAGE(L3735:L3746)</f>
        <v>39.302500000000158</v>
      </c>
      <c r="N3746" s="6" t="s">
        <v>37</v>
      </c>
      <c r="O3746" s="5">
        <f t="shared" ref="O3746:O3747" si="6257">E3746-I3746</f>
        <v>5235.68</v>
      </c>
      <c r="P3746" s="4">
        <f t="shared" ref="P3746:P3747" si="6258">(O3746-MIN(O3742:O3746))/(MAX(O3742:O3746)-MIN(O3742:O3746))</f>
        <v>5.1783232978232098E-2</v>
      </c>
      <c r="Q3746" s="5">
        <f t="shared" ref="Q3746:Q3747" si="6259">MAX(O3742:O3746)-MIN(O3742:O3746)</f>
        <v>107.94999999999982</v>
      </c>
      <c r="R3746" s="5">
        <f t="shared" ref="R3746:R3747" si="6260">MIN(O3742:O3746) +((MAX(O3742:O3746)-MIN(O3742:O3746))*$R$2)</f>
        <v>5257.0775000000003</v>
      </c>
      <c r="S3746" s="4">
        <f t="shared" ref="S3746:S3747" si="6261">(O3746-MIN(O3740:O3746))/(MAX(O3740:O3746)-MIN(O3740:O3746))</f>
        <v>0.10414843339751188</v>
      </c>
      <c r="T3746" s="4">
        <f t="shared" ref="T3746:T3747" si="6262">(O3746-MIN(O3738:O3746))/(MAX(O3738:O3746)-MIN(O3738:O3746))</f>
        <v>0.20410543503616196</v>
      </c>
      <c r="U3746" s="5">
        <f t="shared" ref="U3746:U3747" si="6263">AVERAGE(O3742:O3746)</f>
        <v>5288.8460000000005</v>
      </c>
      <c r="V3746" s="5">
        <f t="shared" ref="V3746:V3747" si="6264">O3746-U3746</f>
        <v>-53.166000000000167</v>
      </c>
    </row>
    <row r="3747" spans="1:22">
      <c r="A3747" s="7">
        <v>41906</v>
      </c>
      <c r="B3747" s="12">
        <v>9598.77</v>
      </c>
      <c r="C3747" s="12">
        <v>9669.4500000000007</v>
      </c>
      <c r="D3747" s="12">
        <v>9534.77</v>
      </c>
      <c r="E3747" s="12">
        <v>9661.9699999999993</v>
      </c>
      <c r="F3747" s="12">
        <v>4364</v>
      </c>
      <c r="G3747" s="12">
        <v>4416.63</v>
      </c>
      <c r="H3747" s="12">
        <v>4347.05</v>
      </c>
      <c r="I3747" s="12">
        <v>4413.72</v>
      </c>
      <c r="J3747" s="5">
        <f t="shared" si="6253"/>
        <v>134.68000000000029</v>
      </c>
      <c r="K3747" s="5">
        <f t="shared" si="6254"/>
        <v>97.514166666666526</v>
      </c>
      <c r="L3747" s="5">
        <f t="shared" si="6255"/>
        <v>69.579999999999927</v>
      </c>
      <c r="M3747" s="5">
        <f t="shared" si="6256"/>
        <v>42.998333333333449</v>
      </c>
      <c r="N3747" s="6" t="s">
        <v>37</v>
      </c>
      <c r="O3747" s="5">
        <f t="shared" si="6257"/>
        <v>5248.2499999999991</v>
      </c>
      <c r="P3747" s="4">
        <f t="shared" si="6258"/>
        <v>0.12280187573269676</v>
      </c>
      <c r="Q3747" s="5">
        <f t="shared" si="6259"/>
        <v>102.35999999999967</v>
      </c>
      <c r="R3747" s="5">
        <f t="shared" si="6260"/>
        <v>5261.27</v>
      </c>
      <c r="S3747" s="4">
        <f t="shared" si="6261"/>
        <v>0.21416068615437234</v>
      </c>
      <c r="T3747" s="4">
        <f t="shared" si="6262"/>
        <v>0.30184278049917995</v>
      </c>
      <c r="U3747" s="5">
        <f t="shared" si="6263"/>
        <v>5292.4780000000001</v>
      </c>
      <c r="V3747" s="5">
        <f t="shared" si="6264"/>
        <v>-44.228000000000975</v>
      </c>
    </row>
    <row r="3748" spans="1:22">
      <c r="A3748" s="7">
        <v>41907</v>
      </c>
      <c r="B3748" s="12">
        <v>9644.36</v>
      </c>
      <c r="C3748" s="12">
        <v>9718.11</v>
      </c>
      <c r="D3748" s="12">
        <v>9494.4500000000007</v>
      </c>
      <c r="E3748" s="12">
        <v>9510.01</v>
      </c>
      <c r="F3748" s="12">
        <v>4413.6400000000003</v>
      </c>
      <c r="G3748" s="12">
        <v>4430.5</v>
      </c>
      <c r="H3748" s="12">
        <v>4346.71</v>
      </c>
      <c r="I3748" s="12">
        <v>4355.28</v>
      </c>
      <c r="J3748" s="5">
        <f t="shared" ref="J3748" si="6265">MAX(ABS(E3747-D3748),ABS(C3748-E3747),ABS(C3748-D3748))</f>
        <v>223.65999999999985</v>
      </c>
      <c r="K3748" s="5">
        <f t="shared" ref="K3748" si="6266">AVERAGE(J3737:J3748)</f>
        <v>110.00499999999995</v>
      </c>
      <c r="L3748" s="5">
        <f t="shared" ref="L3748" si="6267">MAX(ABS(I3747-H3748),ABS(G3748-I3747),ABS(G3748-H3748))</f>
        <v>83.789999999999964</v>
      </c>
      <c r="M3748" s="5">
        <f t="shared" ref="M3748" si="6268">AVERAGE(L3737:L3748)</f>
        <v>46.908333333333452</v>
      </c>
      <c r="N3748" s="6" t="s">
        <v>37</v>
      </c>
      <c r="O3748" s="5">
        <f t="shared" ref="O3748" si="6269">E3748-I3748</f>
        <v>5154.7300000000005</v>
      </c>
      <c r="P3748" s="4">
        <f t="shared" ref="P3748" si="6270">(O3748-MIN(O3744:O3748))/(MAX(O3744:O3748)-MIN(O3744:O3748))</f>
        <v>0</v>
      </c>
      <c r="Q3748" s="5">
        <f t="shared" ref="Q3748" si="6271">MAX(O3744:O3748)-MIN(O3744:O3748)</f>
        <v>183.30999999999949</v>
      </c>
      <c r="R3748" s="5">
        <f t="shared" ref="R3748" si="6272">MIN(O3744:O3748) +((MAX(O3744:O3748)-MIN(O3744:O3748))*$R$2)</f>
        <v>5200.5575000000008</v>
      </c>
      <c r="S3748" s="4">
        <f t="shared" ref="S3748" si="6273">(O3748-MIN(O3742:O3748))/(MAX(O3742:O3748)-MIN(O3742:O3748))</f>
        <v>0</v>
      </c>
      <c r="T3748" s="4">
        <f t="shared" ref="T3748" si="6274">(O3748-MIN(O3740:O3748))/(MAX(O3740:O3748)-MIN(O3740:O3748))</f>
        <v>0</v>
      </c>
      <c r="U3748" s="5">
        <f t="shared" ref="U3748" si="6275">AVERAGE(O3744:O3748)</f>
        <v>5256.7379999999994</v>
      </c>
      <c r="V3748" s="5">
        <f t="shared" ref="V3748" si="6276">O3748-U3748</f>
        <v>-102.0079999999989</v>
      </c>
    </row>
    <row r="3749" spans="1:22">
      <c r="A3749" s="7">
        <v>41908</v>
      </c>
      <c r="B3749" s="12">
        <v>9500.5499999999993</v>
      </c>
      <c r="C3749" s="12">
        <v>9545.34</v>
      </c>
      <c r="D3749" s="12">
        <v>9454.8799999999992</v>
      </c>
      <c r="E3749" s="12">
        <v>9490.5499999999993</v>
      </c>
      <c r="F3749" s="12">
        <v>4361.37</v>
      </c>
      <c r="G3749" s="12">
        <v>4411.99</v>
      </c>
      <c r="H3749" s="12">
        <v>4340.63</v>
      </c>
      <c r="I3749" s="12">
        <v>4394.75</v>
      </c>
      <c r="J3749" s="5">
        <f t="shared" ref="J3749" si="6277">MAX(ABS(E3748-D3749),ABS(C3749-E3748),ABS(C3749-D3749))</f>
        <v>90.460000000000946</v>
      </c>
      <c r="K3749" s="5">
        <f t="shared" ref="K3749" si="6278">AVERAGE(J3738:J3749)</f>
        <v>110.24500000000005</v>
      </c>
      <c r="L3749" s="5">
        <f t="shared" ref="L3749" si="6279">MAX(ABS(I3748-H3749),ABS(G3749-I3748),ABS(G3749-H3749))</f>
        <v>71.359999999999673</v>
      </c>
      <c r="M3749" s="5">
        <f t="shared" ref="M3749" si="6280">AVERAGE(L3738:L3749)</f>
        <v>50.784166666666806</v>
      </c>
      <c r="N3749" s="6" t="s">
        <v>37</v>
      </c>
      <c r="O3749" s="5">
        <f t="shared" ref="O3749" si="6281">E3749-I3749</f>
        <v>5095.7999999999993</v>
      </c>
      <c r="P3749" s="4">
        <f t="shared" ref="P3749" si="6282">(O3749-MIN(O3745:O3749))/(MAX(O3745:O3749)-MIN(O3745:O3749))</f>
        <v>0</v>
      </c>
      <c r="Q3749" s="5">
        <f t="shared" ref="Q3749" si="6283">MAX(O3745:O3749)-MIN(O3745:O3749)</f>
        <v>211.19000000000142</v>
      </c>
      <c r="R3749" s="5">
        <f t="shared" ref="R3749" si="6284">MIN(O3745:O3749) +((MAX(O3745:O3749)-MIN(O3745:O3749))*$R$2)</f>
        <v>5148.5974999999999</v>
      </c>
      <c r="S3749" s="4">
        <f t="shared" ref="S3749" si="6285">(O3749-MIN(O3743:O3749))/(MAX(O3743:O3749)-MIN(O3743:O3749))</f>
        <v>0</v>
      </c>
      <c r="T3749" s="4">
        <f t="shared" ref="T3749" si="6286">(O3749-MIN(O3741:O3749))/(MAX(O3741:O3749)-MIN(O3741:O3749))</f>
        <v>0</v>
      </c>
      <c r="U3749" s="5">
        <f t="shared" ref="U3749" si="6287">AVERAGE(O3745:O3749)</f>
        <v>5208.29</v>
      </c>
      <c r="V3749" s="5">
        <f t="shared" ref="V3749" si="6288">O3749-U3749</f>
        <v>-112.49000000000069</v>
      </c>
    </row>
    <row r="3750" spans="1:22">
      <c r="A3750" s="7">
        <v>41911</v>
      </c>
      <c r="B3750" s="12">
        <v>9495.58</v>
      </c>
      <c r="C3750" s="12">
        <v>9504.98</v>
      </c>
      <c r="D3750" s="12">
        <v>9369.6200000000008</v>
      </c>
      <c r="E3750" s="12">
        <v>9422.91</v>
      </c>
      <c r="F3750" s="12">
        <v>4389.83</v>
      </c>
      <c r="G3750" s="12">
        <v>4401.07</v>
      </c>
      <c r="H3750" s="12">
        <v>4334.01</v>
      </c>
      <c r="I3750" s="12">
        <v>4358.07</v>
      </c>
      <c r="J3750" s="5">
        <f t="shared" ref="J3750" si="6289">MAX(ABS(E3749-D3750),ABS(C3750-E3749),ABS(C3750-D3750))</f>
        <v>135.35999999999876</v>
      </c>
      <c r="K3750" s="5">
        <f t="shared" ref="K3750" si="6290">AVERAGE(J3739:J3750)</f>
        <v>113.01166666666661</v>
      </c>
      <c r="L3750" s="5">
        <f t="shared" ref="L3750" si="6291">MAX(ABS(I3749-H3750),ABS(G3750-I3749),ABS(G3750-H3750))</f>
        <v>67.059999999999491</v>
      </c>
      <c r="M3750" s="5">
        <f t="shared" ref="M3750" si="6292">AVERAGE(L3739:L3750)</f>
        <v>51.782500000000105</v>
      </c>
      <c r="N3750" s="6" t="s">
        <v>37</v>
      </c>
      <c r="O3750" s="5">
        <f t="shared" ref="O3750" si="6293">E3750-I3750</f>
        <v>5064.84</v>
      </c>
      <c r="P3750" s="4">
        <f t="shared" ref="P3750" si="6294">(O3750-MIN(O3746:O3750))/(MAX(O3746:O3750)-MIN(O3746:O3750))</f>
        <v>0</v>
      </c>
      <c r="Q3750" s="5">
        <f t="shared" ref="Q3750" si="6295">MAX(O3746:O3750)-MIN(O3746:O3750)</f>
        <v>183.40999999999894</v>
      </c>
      <c r="R3750" s="5">
        <f t="shared" ref="R3750" si="6296">MIN(O3746:O3750) +((MAX(O3746:O3750)-MIN(O3746:O3750))*$R$2)</f>
        <v>5110.6925000000001</v>
      </c>
      <c r="S3750" s="4">
        <f t="shared" ref="S3750" si="6297">(O3750-MIN(O3744:O3750))/(MAX(O3744:O3750)-MIN(O3744:O3750))</f>
        <v>0</v>
      </c>
      <c r="T3750" s="4">
        <f t="shared" ref="T3750" si="6298">(O3750-MIN(O3742:O3750))/(MAX(O3742:O3750)-MIN(O3742:O3750))</f>
        <v>0</v>
      </c>
      <c r="U3750" s="5">
        <f t="shared" ref="U3750" si="6299">AVERAGE(O3746:O3750)</f>
        <v>5159.8599999999997</v>
      </c>
      <c r="V3750" s="5">
        <f t="shared" ref="V3750" si="6300">O3750-U3750</f>
        <v>-95.019999999999527</v>
      </c>
    </row>
    <row r="3751" spans="1:22">
      <c r="A3751" s="7">
        <v>41912</v>
      </c>
      <c r="B3751" s="12">
        <v>9446.81</v>
      </c>
      <c r="C3751" s="12">
        <v>9495</v>
      </c>
      <c r="D3751" s="12">
        <v>9404.89</v>
      </c>
      <c r="E3751" s="12">
        <v>9474.2999999999993</v>
      </c>
      <c r="F3751" s="12">
        <v>4375.38</v>
      </c>
      <c r="G3751" s="12">
        <v>4435.07</v>
      </c>
      <c r="H3751" s="12">
        <v>4369.26</v>
      </c>
      <c r="I3751" s="12">
        <v>4416.24</v>
      </c>
      <c r="J3751" s="5">
        <f t="shared" ref="J3751" si="6301">MAX(ABS(E3750-D3751),ABS(C3751-E3750),ABS(C3751-D3751))</f>
        <v>90.110000000000582</v>
      </c>
      <c r="K3751" s="5">
        <f t="shared" ref="K3751" si="6302">AVERAGE(J3740:J3751)</f>
        <v>113.11333333333339</v>
      </c>
      <c r="L3751" s="5">
        <f t="shared" ref="L3751" si="6303">MAX(ABS(I3750-H3751),ABS(G3751-I3750),ABS(G3751-H3751))</f>
        <v>77</v>
      </c>
      <c r="M3751" s="5">
        <f t="shared" ref="M3751" si="6304">AVERAGE(L3740:L3751)</f>
        <v>55.460000000000036</v>
      </c>
      <c r="N3751" s="6" t="s">
        <v>37</v>
      </c>
      <c r="O3751" s="5">
        <f t="shared" ref="O3751" si="6305">E3751-I3751</f>
        <v>5058.0599999999995</v>
      </c>
      <c r="P3751" s="4">
        <f t="shared" ref="P3751" si="6306">(O3751-MIN(O3747:O3751))/(MAX(O3747:O3751)-MIN(O3747:O3751))</f>
        <v>0</v>
      </c>
      <c r="Q3751" s="5">
        <f t="shared" ref="Q3751" si="6307">MAX(O3747:O3751)-MIN(O3747:O3751)</f>
        <v>190.1899999999996</v>
      </c>
      <c r="R3751" s="5">
        <f t="shared" ref="R3751" si="6308">MIN(O3747:O3751) +((MAX(O3747:O3751)-MIN(O3747:O3751))*$R$2)</f>
        <v>5105.6074999999992</v>
      </c>
      <c r="S3751" s="4">
        <f t="shared" ref="S3751" si="6309">(O3751-MIN(O3745:O3751))/(MAX(O3745:O3751)-MIN(O3745:O3751))</f>
        <v>0</v>
      </c>
      <c r="T3751" s="4">
        <f t="shared" ref="T3751" si="6310">(O3751-MIN(O3743:O3751))/(MAX(O3743:O3751)-MIN(O3743:O3751))</f>
        <v>0</v>
      </c>
      <c r="U3751" s="5">
        <f t="shared" ref="U3751" si="6311">AVERAGE(O3747:O3751)</f>
        <v>5124.3360000000002</v>
      </c>
      <c r="V3751" s="5">
        <f t="shared" ref="V3751" si="6312">O3751-U3751</f>
        <v>-66.276000000000749</v>
      </c>
    </row>
    <row r="3752" spans="1:22">
      <c r="A3752" s="7">
        <v>41913</v>
      </c>
      <c r="B3752" s="12">
        <v>9454.0400000000009</v>
      </c>
      <c r="C3752" s="12">
        <v>9520.9699999999993</v>
      </c>
      <c r="D3752" s="12">
        <v>9357.5499999999993</v>
      </c>
      <c r="E3752" s="12">
        <v>9382.0300000000007</v>
      </c>
      <c r="F3752" s="12">
        <v>4400.6099999999997</v>
      </c>
      <c r="G3752" s="12">
        <v>4427.76</v>
      </c>
      <c r="H3752" s="12">
        <v>4354.1400000000003</v>
      </c>
      <c r="I3752" s="12">
        <v>4365.2700000000004</v>
      </c>
      <c r="J3752" s="5">
        <f t="shared" ref="J3752" si="6313">MAX(ABS(E3751-D3752),ABS(C3752-E3751),ABS(C3752-D3752))</f>
        <v>163.42000000000007</v>
      </c>
      <c r="K3752" s="5">
        <f t="shared" ref="K3752" si="6314">AVERAGE(J3741:J3752)</f>
        <v>119.8725000000001</v>
      </c>
      <c r="L3752" s="5">
        <f t="shared" ref="L3752" si="6315">MAX(ABS(I3751-H3752),ABS(G3752-I3751),ABS(G3752-H3752))</f>
        <v>73.619999999999891</v>
      </c>
      <c r="M3752" s="5">
        <f t="shared" ref="M3752" si="6316">AVERAGE(L3741:L3752)</f>
        <v>59.680833333333339</v>
      </c>
      <c r="N3752" s="6" t="s">
        <v>37</v>
      </c>
      <c r="O3752" s="5">
        <f t="shared" ref="O3752" si="6317">E3752-I3752</f>
        <v>5016.76</v>
      </c>
      <c r="P3752" s="4">
        <f t="shared" ref="P3752" si="6318">(O3752-MIN(O3748:O3752))/(MAX(O3748:O3752)-MIN(O3748:O3752))</f>
        <v>0</v>
      </c>
      <c r="Q3752" s="5">
        <f t="shared" ref="Q3752" si="6319">MAX(O3748:O3752)-MIN(O3748:O3752)</f>
        <v>137.97000000000025</v>
      </c>
      <c r="R3752" s="5">
        <f t="shared" ref="R3752" si="6320">MIN(O3748:O3752) +((MAX(O3748:O3752)-MIN(O3748:O3752))*$R$2)</f>
        <v>5051.2525000000005</v>
      </c>
      <c r="S3752" s="4">
        <f t="shared" ref="S3752" si="6321">(O3752-MIN(O3746:O3752))/(MAX(O3746:O3752)-MIN(O3746:O3752))</f>
        <v>0</v>
      </c>
      <c r="T3752" s="4">
        <f t="shared" ref="T3752" si="6322">(O3752-MIN(O3744:O3752))/(MAX(O3744:O3752)-MIN(O3744:O3752))</f>
        <v>0</v>
      </c>
      <c r="U3752" s="5">
        <f t="shared" ref="U3752" si="6323">AVERAGE(O3748:O3752)</f>
        <v>5078.0380000000005</v>
      </c>
      <c r="V3752" s="5">
        <f t="shared" ref="V3752" si="6324">O3752-U3752</f>
        <v>-61.278000000000247</v>
      </c>
    </row>
    <row r="3753" spans="1:22">
      <c r="F3753" s="17"/>
      <c r="G3753" s="17"/>
      <c r="H3753" s="17"/>
      <c r="I3753" s="17"/>
      <c r="J3753" s="18"/>
      <c r="K3753" s="17"/>
    </row>
    <row r="3754" spans="1:22">
      <c r="E3754" s="16"/>
      <c r="F3754" s="17"/>
      <c r="G3754" s="17"/>
      <c r="H3754" s="17"/>
      <c r="I3754" s="17"/>
      <c r="J3754" s="18"/>
      <c r="K3754" s="17"/>
    </row>
    <row r="3755" spans="1:22">
      <c r="E3755" s="16"/>
      <c r="F3755" s="17"/>
      <c r="G3755" s="17"/>
      <c r="H3755" s="17"/>
      <c r="I3755" s="17"/>
      <c r="J3755" s="18"/>
      <c r="K3755" s="17"/>
    </row>
    <row r="3756" spans="1:22">
      <c r="E3756" s="16"/>
      <c r="F3756" s="17"/>
      <c r="G3756" s="17"/>
      <c r="H3756" s="17"/>
      <c r="I3756" s="17"/>
      <c r="J3756" s="18"/>
      <c r="K3756" s="17"/>
    </row>
    <row r="3757" spans="1:22">
      <c r="E3757" s="16"/>
      <c r="F3757" s="17"/>
      <c r="G3757" s="17"/>
      <c r="H3757" s="17"/>
      <c r="I3757" s="17"/>
      <c r="J3757" s="18"/>
      <c r="K3757" s="17"/>
    </row>
    <row r="3758" spans="1:22">
      <c r="E3758" s="16"/>
      <c r="F3758" s="17"/>
      <c r="G3758" s="17"/>
      <c r="H3758" s="17"/>
      <c r="I3758" s="17"/>
      <c r="J3758" s="18"/>
      <c r="K3758" s="17"/>
    </row>
    <row r="3759" spans="1:22">
      <c r="E3759" s="16"/>
      <c r="F3759" s="17"/>
      <c r="G3759" s="17"/>
      <c r="H3759" s="17"/>
      <c r="I3759" s="17"/>
      <c r="J3759" s="18"/>
      <c r="K3759" s="17"/>
    </row>
  </sheetData>
  <sortState ref="E3747:K3759">
    <sortCondition ref="E3747:E3759"/>
  </sortState>
  <conditionalFormatting sqref="V3 V21:V3751">
    <cfRule type="cellIs" dxfId="4" priority="45" operator="greaterThan">
      <formula>0</formula>
    </cfRule>
  </conditionalFormatting>
  <conditionalFormatting sqref="V3752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1048576"/>
  <sheetViews>
    <sheetView tabSelected="1" workbookViewId="0">
      <pane ySplit="1" topLeftCell="A433" activePane="bottomLeft" state="frozen"/>
      <selection pane="bottomLeft" activeCell="F450" sqref="F450:G450"/>
    </sheetView>
  </sheetViews>
  <sheetFormatPr defaultRowHeight="15"/>
  <cols>
    <col min="1" max="1" width="9.28515625" bestFit="1" customWidth="1"/>
    <col min="2" max="3" width="7" bestFit="1" customWidth="1"/>
    <col min="4" max="4" width="8.140625" bestFit="1" customWidth="1"/>
    <col min="5" max="6" width="9" bestFit="1" customWidth="1"/>
    <col min="9" max="9" width="10.7109375" style="12" bestFit="1" customWidth="1"/>
    <col min="10" max="13" width="5.5703125" style="12" customWidth="1"/>
  </cols>
  <sheetData>
    <row r="1" spans="1:7">
      <c r="A1" s="19" t="s">
        <v>54</v>
      </c>
      <c r="B1" s="19" t="s">
        <v>55</v>
      </c>
      <c r="C1" s="19" t="s">
        <v>56</v>
      </c>
      <c r="D1" s="19" t="s">
        <v>57</v>
      </c>
      <c r="E1" s="19" t="s">
        <v>58</v>
      </c>
      <c r="F1" s="19" t="s">
        <v>59</v>
      </c>
    </row>
    <row r="2" spans="1:7">
      <c r="A2" s="20">
        <v>41276</v>
      </c>
      <c r="B2" s="21">
        <v>5897.8</v>
      </c>
      <c r="C2" s="21">
        <v>6044.6</v>
      </c>
      <c r="D2" s="21">
        <v>5897.8</v>
      </c>
      <c r="E2" s="21">
        <v>6027.4</v>
      </c>
    </row>
    <row r="3" spans="1:7">
      <c r="A3" s="20">
        <v>41277</v>
      </c>
      <c r="B3" s="21">
        <v>5897.8</v>
      </c>
      <c r="C3" s="21">
        <v>6044.6</v>
      </c>
      <c r="D3" s="21">
        <v>5897.8</v>
      </c>
      <c r="E3" s="21">
        <v>6027.4</v>
      </c>
    </row>
    <row r="4" spans="1:7">
      <c r="A4" s="20">
        <v>41278</v>
      </c>
      <c r="B4" s="21">
        <v>6047.3</v>
      </c>
      <c r="C4" s="21">
        <v>6089.8</v>
      </c>
      <c r="D4" s="21">
        <v>6038</v>
      </c>
      <c r="E4" s="21">
        <v>6089.8</v>
      </c>
    </row>
    <row r="5" spans="1:7">
      <c r="A5" s="20">
        <v>41281</v>
      </c>
      <c r="B5" s="21">
        <v>6089.8</v>
      </c>
      <c r="C5" s="21">
        <v>6091.5</v>
      </c>
      <c r="D5" s="21">
        <v>6060.8</v>
      </c>
      <c r="E5" s="21">
        <v>6064.6</v>
      </c>
    </row>
    <row r="6" spans="1:7">
      <c r="A6" s="20">
        <v>41282</v>
      </c>
      <c r="B6" s="21">
        <v>6064.6</v>
      </c>
      <c r="C6" s="21">
        <v>6088.2</v>
      </c>
      <c r="D6" s="21">
        <v>6053.6</v>
      </c>
      <c r="E6" s="21">
        <v>6053.6</v>
      </c>
    </row>
    <row r="7" spans="1:7">
      <c r="A7" s="20">
        <v>41283</v>
      </c>
      <c r="B7" s="21">
        <v>6053.6</v>
      </c>
      <c r="C7" s="21">
        <v>6112.3</v>
      </c>
      <c r="D7" s="21">
        <v>6053.6</v>
      </c>
      <c r="E7" s="21">
        <v>6098.6</v>
      </c>
    </row>
    <row r="8" spans="1:7">
      <c r="A8" s="20">
        <v>41284</v>
      </c>
      <c r="B8" s="21">
        <v>6098.6</v>
      </c>
      <c r="C8" s="21">
        <v>6118.3</v>
      </c>
      <c r="D8" s="21">
        <v>6090.6</v>
      </c>
      <c r="E8" s="21">
        <v>6101.5</v>
      </c>
    </row>
    <row r="9" spans="1:7">
      <c r="A9" s="20">
        <v>41285</v>
      </c>
      <c r="B9" s="21">
        <v>6101.5</v>
      </c>
      <c r="C9" s="21">
        <v>6121.6</v>
      </c>
      <c r="D9" s="21">
        <v>6095.1</v>
      </c>
      <c r="E9" s="21">
        <v>6121.6</v>
      </c>
    </row>
    <row r="10" spans="1:7">
      <c r="A10" s="20">
        <v>41288</v>
      </c>
      <c r="B10" s="21">
        <v>6121.6</v>
      </c>
      <c r="C10" s="21">
        <v>6134.2</v>
      </c>
      <c r="D10" s="21">
        <v>6104.9</v>
      </c>
      <c r="E10" s="21">
        <v>6107.9</v>
      </c>
    </row>
    <row r="11" spans="1:7">
      <c r="A11" s="20">
        <v>41289</v>
      </c>
      <c r="B11" s="21">
        <v>6107.9</v>
      </c>
      <c r="C11" s="21">
        <v>6117.3</v>
      </c>
      <c r="D11" s="21">
        <v>6086.2</v>
      </c>
      <c r="E11" s="21">
        <v>6117.3</v>
      </c>
    </row>
    <row r="12" spans="1:7">
      <c r="A12" s="20">
        <v>41290</v>
      </c>
      <c r="B12" s="21">
        <v>6117.3</v>
      </c>
      <c r="C12" s="21">
        <v>6117.3</v>
      </c>
      <c r="D12" s="21">
        <v>6076.1</v>
      </c>
      <c r="E12" s="21">
        <v>6104</v>
      </c>
    </row>
    <row r="13" spans="1:7">
      <c r="A13" s="20">
        <v>41291</v>
      </c>
      <c r="B13" s="21">
        <v>6104</v>
      </c>
      <c r="C13" s="21">
        <v>6135.9</v>
      </c>
      <c r="D13" s="21">
        <v>6087.5</v>
      </c>
      <c r="E13" s="21">
        <v>6132.4</v>
      </c>
      <c r="F13" s="21">
        <f t="shared" ref="F13:F76" si="0">AVERAGE(E4:E13)</f>
        <v>6099.13</v>
      </c>
      <c r="G13" s="24">
        <f t="shared" ref="G13:G76" si="1">E13-F13</f>
        <v>33.269999999999527</v>
      </c>
    </row>
    <row r="14" spans="1:7">
      <c r="A14" s="20">
        <v>41292</v>
      </c>
      <c r="B14" s="21">
        <v>6132.4</v>
      </c>
      <c r="C14" s="21">
        <v>6172.5</v>
      </c>
      <c r="D14" s="21">
        <v>6131.9</v>
      </c>
      <c r="E14" s="21">
        <v>6154.4</v>
      </c>
      <c r="F14" s="21">
        <f t="shared" si="0"/>
        <v>6105.5900000000011</v>
      </c>
      <c r="G14" s="24">
        <f t="shared" si="1"/>
        <v>48.809999999998581</v>
      </c>
    </row>
    <row r="15" spans="1:7">
      <c r="A15" s="20">
        <v>41295</v>
      </c>
      <c r="B15" s="21">
        <v>6154.4</v>
      </c>
      <c r="C15" s="21">
        <v>6182.2</v>
      </c>
      <c r="D15" s="21">
        <v>6154.4</v>
      </c>
      <c r="E15" s="21">
        <v>6181</v>
      </c>
      <c r="F15" s="21">
        <f t="shared" si="0"/>
        <v>6117.2300000000014</v>
      </c>
      <c r="G15" s="24">
        <f t="shared" si="1"/>
        <v>63.769999999998618</v>
      </c>
    </row>
    <row r="16" spans="1:7">
      <c r="A16" s="20">
        <v>41296</v>
      </c>
      <c r="B16" s="21">
        <v>6181</v>
      </c>
      <c r="C16" s="21">
        <v>6188.6</v>
      </c>
      <c r="D16" s="21">
        <v>6149.2</v>
      </c>
      <c r="E16" s="21">
        <v>6179.2</v>
      </c>
      <c r="F16" s="21">
        <f t="shared" si="0"/>
        <v>6129.7899999999991</v>
      </c>
      <c r="G16" s="24">
        <f t="shared" si="1"/>
        <v>49.410000000000764</v>
      </c>
    </row>
    <row r="17" spans="1:7">
      <c r="A17" s="20">
        <v>41297</v>
      </c>
      <c r="B17" s="21">
        <v>6179.2</v>
      </c>
      <c r="C17" s="21">
        <v>6200.5</v>
      </c>
      <c r="D17" s="21">
        <v>6178.5</v>
      </c>
      <c r="E17" s="21">
        <v>6197.6</v>
      </c>
      <c r="F17" s="21">
        <f t="shared" si="0"/>
        <v>6139.69</v>
      </c>
      <c r="G17" s="24">
        <f t="shared" si="1"/>
        <v>57.910000000000764</v>
      </c>
    </row>
    <row r="18" spans="1:7">
      <c r="A18" s="20">
        <v>41298</v>
      </c>
      <c r="B18" s="21">
        <v>6197.6</v>
      </c>
      <c r="C18" s="21">
        <v>6271.4</v>
      </c>
      <c r="D18" s="21">
        <v>6186.5</v>
      </c>
      <c r="E18" s="21">
        <v>6264.9</v>
      </c>
      <c r="F18" s="21">
        <f t="shared" si="0"/>
        <v>6156.03</v>
      </c>
      <c r="G18" s="24">
        <f t="shared" si="1"/>
        <v>108.86999999999989</v>
      </c>
    </row>
    <row r="19" spans="1:7">
      <c r="A19" s="20">
        <v>41299</v>
      </c>
      <c r="B19" s="21">
        <v>6264.9</v>
      </c>
      <c r="C19" s="21">
        <v>6284.5</v>
      </c>
      <c r="D19" s="21">
        <v>6247.3</v>
      </c>
      <c r="E19" s="21">
        <v>6284.5</v>
      </c>
      <c r="F19" s="21">
        <f t="shared" si="0"/>
        <v>6172.32</v>
      </c>
      <c r="G19" s="24">
        <f t="shared" si="1"/>
        <v>112.18000000000029</v>
      </c>
    </row>
    <row r="20" spans="1:7">
      <c r="A20" s="20">
        <v>41302</v>
      </c>
      <c r="B20" s="21">
        <v>6284.5</v>
      </c>
      <c r="C20" s="21">
        <v>6311.3</v>
      </c>
      <c r="D20" s="21">
        <v>6277</v>
      </c>
      <c r="E20" s="21">
        <v>6294.4</v>
      </c>
      <c r="F20" s="21">
        <f t="shared" si="0"/>
        <v>6190.9699999999993</v>
      </c>
      <c r="G20" s="24">
        <f t="shared" si="1"/>
        <v>103.43000000000029</v>
      </c>
    </row>
    <row r="21" spans="1:7">
      <c r="A21" s="20">
        <v>41303</v>
      </c>
      <c r="B21" s="21">
        <v>6294.4</v>
      </c>
      <c r="C21" s="21">
        <v>6346.4</v>
      </c>
      <c r="D21" s="21">
        <v>6285.8</v>
      </c>
      <c r="E21" s="21">
        <v>6339.2</v>
      </c>
      <c r="F21" s="21">
        <f t="shared" si="0"/>
        <v>6213.16</v>
      </c>
      <c r="G21" s="24">
        <f t="shared" si="1"/>
        <v>126.03999999999996</v>
      </c>
    </row>
    <row r="22" spans="1:7">
      <c r="A22" s="20">
        <v>41304</v>
      </c>
      <c r="B22" s="21">
        <v>6339.2</v>
      </c>
      <c r="C22" s="21">
        <v>6354.5</v>
      </c>
      <c r="D22" s="21">
        <v>6316.3</v>
      </c>
      <c r="E22" s="21">
        <v>6323.1</v>
      </c>
      <c r="F22" s="21">
        <f t="shared" si="0"/>
        <v>6235.07</v>
      </c>
      <c r="G22" s="24">
        <f t="shared" si="1"/>
        <v>88.030000000000655</v>
      </c>
    </row>
    <row r="23" spans="1:7">
      <c r="A23" s="20">
        <v>41305</v>
      </c>
      <c r="B23" s="21">
        <v>6323.1</v>
      </c>
      <c r="C23" s="21">
        <v>6323.1</v>
      </c>
      <c r="D23" s="21">
        <v>6276.9</v>
      </c>
      <c r="E23" s="21">
        <v>6276.9</v>
      </c>
      <c r="F23" s="21">
        <f t="shared" si="0"/>
        <v>6249.5199999999995</v>
      </c>
      <c r="G23" s="24">
        <f t="shared" si="1"/>
        <v>27.380000000000109</v>
      </c>
    </row>
    <row r="24" spans="1:7">
      <c r="A24" s="20">
        <v>41306</v>
      </c>
      <c r="B24" s="21">
        <v>6276.9</v>
      </c>
      <c r="C24" s="21">
        <v>6354</v>
      </c>
      <c r="D24" s="21">
        <v>6275.5</v>
      </c>
      <c r="E24" s="21">
        <v>6347.2</v>
      </c>
      <c r="F24" s="21">
        <f t="shared" si="0"/>
        <v>6268.8</v>
      </c>
      <c r="G24" s="24">
        <f t="shared" si="1"/>
        <v>78.399999999999636</v>
      </c>
    </row>
    <row r="25" spans="1:7">
      <c r="A25" s="20">
        <v>41309</v>
      </c>
      <c r="B25" s="21">
        <v>6347.2</v>
      </c>
      <c r="C25" s="21">
        <v>6347.3</v>
      </c>
      <c r="D25" s="21">
        <v>6236.7</v>
      </c>
      <c r="E25" s="21">
        <v>6246.8</v>
      </c>
      <c r="F25" s="21">
        <f t="shared" si="0"/>
        <v>6275.3799999999992</v>
      </c>
      <c r="G25" s="24">
        <f t="shared" si="1"/>
        <v>-28.579999999999018</v>
      </c>
    </row>
    <row r="26" spans="1:7">
      <c r="A26" s="20">
        <v>41310</v>
      </c>
      <c r="B26" s="21">
        <v>6246.8</v>
      </c>
      <c r="C26" s="21">
        <v>6296.5</v>
      </c>
      <c r="D26" s="21">
        <v>6244.1</v>
      </c>
      <c r="E26" s="21">
        <v>6282.8</v>
      </c>
      <c r="F26" s="21">
        <f t="shared" si="0"/>
        <v>6285.7400000000007</v>
      </c>
      <c r="G26" s="24">
        <f t="shared" si="1"/>
        <v>-2.9400000000005093</v>
      </c>
    </row>
    <row r="27" spans="1:7">
      <c r="A27" s="20">
        <v>41311</v>
      </c>
      <c r="B27" s="21">
        <v>6282.8</v>
      </c>
      <c r="C27" s="21">
        <v>6321.5</v>
      </c>
      <c r="D27" s="21">
        <v>6265.5</v>
      </c>
      <c r="E27" s="21">
        <v>6295.3</v>
      </c>
      <c r="F27" s="21">
        <f t="shared" si="0"/>
        <v>6295.51</v>
      </c>
      <c r="G27" s="24">
        <f t="shared" si="1"/>
        <v>-0.21000000000003638</v>
      </c>
    </row>
    <row r="28" spans="1:7">
      <c r="A28" s="20">
        <v>41312</v>
      </c>
      <c r="B28" s="21">
        <v>6295.3</v>
      </c>
      <c r="C28" s="21">
        <v>6313</v>
      </c>
      <c r="D28" s="21">
        <v>6216.7</v>
      </c>
      <c r="E28" s="21">
        <v>6228.4</v>
      </c>
      <c r="F28" s="21">
        <f t="shared" si="0"/>
        <v>6291.8600000000006</v>
      </c>
      <c r="G28" s="24">
        <f t="shared" si="1"/>
        <v>-63.460000000000946</v>
      </c>
    </row>
    <row r="29" spans="1:7">
      <c r="A29" s="20">
        <v>41313</v>
      </c>
      <c r="B29" s="21">
        <v>6228.4</v>
      </c>
      <c r="C29" s="21">
        <v>6278.1</v>
      </c>
      <c r="D29" s="21">
        <v>6228.4</v>
      </c>
      <c r="E29" s="21">
        <v>6263.9</v>
      </c>
      <c r="F29" s="21">
        <f t="shared" si="0"/>
        <v>6289.8000000000011</v>
      </c>
      <c r="G29" s="24">
        <f t="shared" si="1"/>
        <v>-25.900000000001455</v>
      </c>
    </row>
    <row r="30" spans="1:7">
      <c r="A30" s="20">
        <v>41316</v>
      </c>
      <c r="B30" s="21">
        <v>6263.9</v>
      </c>
      <c r="C30" s="21">
        <v>6294.8</v>
      </c>
      <c r="D30" s="21">
        <v>6252.3</v>
      </c>
      <c r="E30" s="21">
        <v>6277.1</v>
      </c>
      <c r="F30" s="21">
        <f t="shared" si="0"/>
        <v>6288.0700000000006</v>
      </c>
      <c r="G30" s="24">
        <f t="shared" si="1"/>
        <v>-10.970000000000255</v>
      </c>
    </row>
    <row r="31" spans="1:7">
      <c r="A31" s="20">
        <v>41317</v>
      </c>
      <c r="B31" s="21">
        <v>6277.1</v>
      </c>
      <c r="C31" s="21">
        <v>6338.4</v>
      </c>
      <c r="D31" s="21">
        <v>6259.8</v>
      </c>
      <c r="E31" s="21">
        <v>6338.4</v>
      </c>
      <c r="F31" s="21">
        <f t="shared" si="0"/>
        <v>6287.99</v>
      </c>
      <c r="G31" s="24">
        <f t="shared" si="1"/>
        <v>50.409999999999854</v>
      </c>
    </row>
    <row r="32" spans="1:7">
      <c r="A32" s="20">
        <v>41318</v>
      </c>
      <c r="B32" s="21">
        <v>6338.4</v>
      </c>
      <c r="C32" s="21">
        <v>6384.7</v>
      </c>
      <c r="D32" s="21">
        <v>6311.6</v>
      </c>
      <c r="E32" s="21">
        <v>6359.1</v>
      </c>
      <c r="F32" s="21">
        <f t="shared" si="0"/>
        <v>6291.5899999999992</v>
      </c>
      <c r="G32" s="24">
        <f t="shared" si="1"/>
        <v>67.510000000001128</v>
      </c>
    </row>
    <row r="33" spans="1:7">
      <c r="A33" s="20">
        <v>41319</v>
      </c>
      <c r="B33" s="21">
        <v>6359.1</v>
      </c>
      <c r="C33" s="21">
        <v>6364.7</v>
      </c>
      <c r="D33" s="21">
        <v>6302</v>
      </c>
      <c r="E33" s="21">
        <v>6327.4</v>
      </c>
      <c r="F33" s="21">
        <f t="shared" si="0"/>
        <v>6296.64</v>
      </c>
      <c r="G33" s="24">
        <f t="shared" si="1"/>
        <v>30.759999999999309</v>
      </c>
    </row>
    <row r="34" spans="1:7">
      <c r="A34" s="20">
        <v>41320</v>
      </c>
      <c r="B34" s="21">
        <v>6327.4</v>
      </c>
      <c r="C34" s="21">
        <v>6352.2</v>
      </c>
      <c r="D34" s="21">
        <v>6309.8</v>
      </c>
      <c r="E34" s="21">
        <v>6328.3</v>
      </c>
      <c r="F34" s="21">
        <f t="shared" si="0"/>
        <v>6294.7500000000009</v>
      </c>
      <c r="G34" s="24">
        <f t="shared" si="1"/>
        <v>33.549999999999272</v>
      </c>
    </row>
    <row r="35" spans="1:7">
      <c r="A35" s="20">
        <v>41323</v>
      </c>
      <c r="B35" s="21">
        <v>6328.3</v>
      </c>
      <c r="C35" s="21">
        <v>6330.2</v>
      </c>
      <c r="D35" s="21">
        <v>6306.8</v>
      </c>
      <c r="E35" s="21">
        <v>6318.2</v>
      </c>
      <c r="F35" s="21">
        <f t="shared" si="0"/>
        <v>6301.89</v>
      </c>
      <c r="G35" s="24">
        <f t="shared" si="1"/>
        <v>16.309999999999491</v>
      </c>
    </row>
    <row r="36" spans="1:7">
      <c r="A36" s="20">
        <v>41324</v>
      </c>
      <c r="B36" s="21">
        <v>6318.2</v>
      </c>
      <c r="C36" s="21">
        <v>6385.1</v>
      </c>
      <c r="D36" s="21">
        <v>6304.4</v>
      </c>
      <c r="E36" s="21">
        <v>6379.1</v>
      </c>
      <c r="F36" s="21">
        <f t="shared" si="0"/>
        <v>6311.5199999999995</v>
      </c>
      <c r="G36" s="24">
        <f t="shared" si="1"/>
        <v>67.580000000000837</v>
      </c>
    </row>
    <row r="37" spans="1:7">
      <c r="A37" s="20">
        <v>41325</v>
      </c>
      <c r="B37" s="21">
        <v>6379.1</v>
      </c>
      <c r="C37" s="21">
        <v>6412.4</v>
      </c>
      <c r="D37" s="21">
        <v>6368.2</v>
      </c>
      <c r="E37" s="21">
        <v>6395.4</v>
      </c>
      <c r="F37" s="21">
        <f t="shared" si="0"/>
        <v>6321.5300000000007</v>
      </c>
      <c r="G37" s="24">
        <f t="shared" si="1"/>
        <v>73.869999999998981</v>
      </c>
    </row>
    <row r="38" spans="1:7">
      <c r="A38" s="20">
        <v>41326</v>
      </c>
      <c r="B38" s="21">
        <v>6395.4</v>
      </c>
      <c r="C38" s="21">
        <v>6395.4</v>
      </c>
      <c r="D38" s="21">
        <v>6278</v>
      </c>
      <c r="E38" s="21">
        <v>6291.5</v>
      </c>
      <c r="F38" s="21">
        <f t="shared" si="0"/>
        <v>6327.84</v>
      </c>
      <c r="G38" s="24">
        <f t="shared" si="1"/>
        <v>-36.340000000000146</v>
      </c>
    </row>
    <row r="39" spans="1:7">
      <c r="A39" s="20">
        <v>41327</v>
      </c>
      <c r="B39" s="21">
        <v>6291.5</v>
      </c>
      <c r="C39" s="21">
        <v>6347.3</v>
      </c>
      <c r="D39" s="21">
        <v>6291.5</v>
      </c>
      <c r="E39" s="21">
        <v>6335.7</v>
      </c>
      <c r="F39" s="21">
        <f t="shared" si="0"/>
        <v>6335.0199999999995</v>
      </c>
      <c r="G39" s="24">
        <f t="shared" si="1"/>
        <v>0.68000000000029104</v>
      </c>
    </row>
    <row r="40" spans="1:7">
      <c r="A40" s="20">
        <v>41330</v>
      </c>
      <c r="B40" s="21">
        <v>6335.7</v>
      </c>
      <c r="C40" s="21">
        <v>6390.1</v>
      </c>
      <c r="D40" s="21">
        <v>6324</v>
      </c>
      <c r="E40" s="21">
        <v>6355.4</v>
      </c>
      <c r="F40" s="21">
        <f t="shared" si="0"/>
        <v>6342.85</v>
      </c>
      <c r="G40" s="24">
        <f t="shared" si="1"/>
        <v>12.549999999999272</v>
      </c>
    </row>
    <row r="41" spans="1:7">
      <c r="A41" s="20">
        <v>41331</v>
      </c>
      <c r="B41" s="21">
        <v>6355.4</v>
      </c>
      <c r="C41" s="21">
        <v>6355.4</v>
      </c>
      <c r="D41" s="21">
        <v>6258.6</v>
      </c>
      <c r="E41" s="21">
        <v>6270.4</v>
      </c>
      <c r="F41" s="21">
        <f t="shared" si="0"/>
        <v>6336.05</v>
      </c>
      <c r="G41" s="24">
        <f t="shared" si="1"/>
        <v>-65.650000000000546</v>
      </c>
    </row>
    <row r="42" spans="1:7">
      <c r="A42" s="20">
        <v>41332</v>
      </c>
      <c r="B42" s="21">
        <v>6270.4</v>
      </c>
      <c r="C42" s="21">
        <v>6335.9</v>
      </c>
      <c r="D42" s="21">
        <v>6269.3</v>
      </c>
      <c r="E42" s="21">
        <v>6325.9</v>
      </c>
      <c r="F42" s="21">
        <f t="shared" si="0"/>
        <v>6332.7300000000005</v>
      </c>
      <c r="G42" s="24">
        <f t="shared" si="1"/>
        <v>-6.8300000000008367</v>
      </c>
    </row>
    <row r="43" spans="1:7">
      <c r="A43" s="20">
        <v>41333</v>
      </c>
      <c r="B43" s="21">
        <v>6325.9</v>
      </c>
      <c r="C43" s="21">
        <v>6372</v>
      </c>
      <c r="D43" s="21">
        <v>6325.9</v>
      </c>
      <c r="E43" s="21">
        <v>6360.8</v>
      </c>
      <c r="F43" s="21">
        <f t="shared" si="0"/>
        <v>6336.0700000000006</v>
      </c>
      <c r="G43" s="24">
        <f t="shared" si="1"/>
        <v>24.729999999999563</v>
      </c>
    </row>
    <row r="44" spans="1:7">
      <c r="A44" s="20">
        <v>41334</v>
      </c>
      <c r="B44" s="21">
        <v>6360.8</v>
      </c>
      <c r="C44" s="21">
        <v>6391.7</v>
      </c>
      <c r="D44" s="21">
        <v>6308.6</v>
      </c>
      <c r="E44" s="21">
        <v>6378.6</v>
      </c>
      <c r="F44" s="21">
        <f t="shared" si="0"/>
        <v>6341.1</v>
      </c>
      <c r="G44" s="24">
        <f t="shared" si="1"/>
        <v>37.5</v>
      </c>
    </row>
    <row r="45" spans="1:7">
      <c r="A45" s="20">
        <v>41337</v>
      </c>
      <c r="B45" s="21">
        <v>6378.6</v>
      </c>
      <c r="C45" s="21">
        <v>6379.3</v>
      </c>
      <c r="D45" s="21">
        <v>6333.2</v>
      </c>
      <c r="E45" s="21">
        <v>6345.6</v>
      </c>
      <c r="F45" s="21">
        <f t="shared" si="0"/>
        <v>6343.84</v>
      </c>
      <c r="G45" s="24">
        <f t="shared" si="1"/>
        <v>1.7600000000002183</v>
      </c>
    </row>
    <row r="46" spans="1:7">
      <c r="A46" s="20">
        <v>41338</v>
      </c>
      <c r="B46" s="21">
        <v>6345.6</v>
      </c>
      <c r="C46" s="21">
        <v>6437.3</v>
      </c>
      <c r="D46" s="21">
        <v>6344.8</v>
      </c>
      <c r="E46" s="21">
        <v>6432</v>
      </c>
      <c r="F46" s="21">
        <f t="shared" si="0"/>
        <v>6349.13</v>
      </c>
      <c r="G46" s="24">
        <f t="shared" si="1"/>
        <v>82.869999999999891</v>
      </c>
    </row>
    <row r="47" spans="1:7">
      <c r="A47" s="20">
        <v>41339</v>
      </c>
      <c r="B47" s="21">
        <v>6432</v>
      </c>
      <c r="C47" s="21">
        <v>6461</v>
      </c>
      <c r="D47" s="21">
        <v>6418.7</v>
      </c>
      <c r="E47" s="21">
        <v>6427.6</v>
      </c>
      <c r="F47" s="21">
        <f t="shared" si="0"/>
        <v>6352.35</v>
      </c>
      <c r="G47" s="24">
        <f t="shared" si="1"/>
        <v>75.25</v>
      </c>
    </row>
    <row r="48" spans="1:7">
      <c r="A48" s="20">
        <v>41340</v>
      </c>
      <c r="B48" s="21">
        <v>6427.6</v>
      </c>
      <c r="C48" s="21">
        <v>6459.7</v>
      </c>
      <c r="D48" s="21">
        <v>6427.3</v>
      </c>
      <c r="E48" s="21">
        <v>6439.2</v>
      </c>
      <c r="F48" s="21">
        <f t="shared" si="0"/>
        <v>6367.12</v>
      </c>
      <c r="G48" s="24">
        <f t="shared" si="1"/>
        <v>72.079999999999927</v>
      </c>
    </row>
    <row r="49" spans="1:7">
      <c r="A49" s="20">
        <v>41341</v>
      </c>
      <c r="B49" s="21">
        <v>6439.2</v>
      </c>
      <c r="C49" s="21">
        <v>6489.5</v>
      </c>
      <c r="D49" s="21">
        <v>6439.2</v>
      </c>
      <c r="E49" s="21">
        <v>6483.6</v>
      </c>
      <c r="F49" s="21">
        <f t="shared" si="0"/>
        <v>6381.9099999999989</v>
      </c>
      <c r="G49" s="24">
        <f t="shared" si="1"/>
        <v>101.69000000000142</v>
      </c>
    </row>
    <row r="50" spans="1:7">
      <c r="A50" s="20">
        <v>41344</v>
      </c>
      <c r="B50" s="21">
        <v>6483.6</v>
      </c>
      <c r="C50" s="21">
        <v>6505.3</v>
      </c>
      <c r="D50" s="21">
        <v>6473.6</v>
      </c>
      <c r="E50" s="21">
        <v>6503.6</v>
      </c>
      <c r="F50" s="21">
        <f t="shared" si="0"/>
        <v>6396.7299999999987</v>
      </c>
      <c r="G50" s="24">
        <f t="shared" si="1"/>
        <v>106.87000000000171</v>
      </c>
    </row>
    <row r="51" spans="1:7">
      <c r="A51" s="20">
        <v>41345</v>
      </c>
      <c r="B51" s="21">
        <v>6503.6</v>
      </c>
      <c r="C51" s="21">
        <v>6534</v>
      </c>
      <c r="D51" s="21">
        <v>6491.8</v>
      </c>
      <c r="E51" s="21">
        <v>6510.6</v>
      </c>
      <c r="F51" s="21">
        <f t="shared" si="0"/>
        <v>6420.7499999999991</v>
      </c>
      <c r="G51" s="24">
        <f t="shared" si="1"/>
        <v>89.850000000001273</v>
      </c>
    </row>
    <row r="52" spans="1:7">
      <c r="A52" s="20">
        <v>41346</v>
      </c>
      <c r="B52" s="21">
        <v>6510.6</v>
      </c>
      <c r="C52" s="21">
        <v>6510.6</v>
      </c>
      <c r="D52" s="21">
        <v>6437.6</v>
      </c>
      <c r="E52" s="21">
        <v>6481.5</v>
      </c>
      <c r="F52" s="21">
        <f t="shared" si="0"/>
        <v>6436.3099999999995</v>
      </c>
      <c r="G52" s="24">
        <f t="shared" si="1"/>
        <v>45.190000000000509</v>
      </c>
    </row>
    <row r="53" spans="1:7">
      <c r="A53" s="20">
        <v>41347</v>
      </c>
      <c r="B53" s="21">
        <v>6481.5</v>
      </c>
      <c r="C53" s="21">
        <v>6532.6</v>
      </c>
      <c r="D53" s="21">
        <v>6478.5</v>
      </c>
      <c r="E53" s="21">
        <v>6529.4</v>
      </c>
      <c r="F53" s="21">
        <f t="shared" si="0"/>
        <v>6453.17</v>
      </c>
      <c r="G53" s="24">
        <f t="shared" si="1"/>
        <v>76.229999999999563</v>
      </c>
    </row>
    <row r="54" spans="1:7">
      <c r="A54" s="20">
        <v>41348</v>
      </c>
      <c r="B54" s="21">
        <v>6529.4</v>
      </c>
      <c r="C54" s="21">
        <v>6533.8</v>
      </c>
      <c r="D54" s="21">
        <v>6470.1</v>
      </c>
      <c r="E54" s="21">
        <v>6489.6</v>
      </c>
      <c r="F54" s="21">
        <f t="shared" si="0"/>
        <v>6464.2699999999995</v>
      </c>
      <c r="G54" s="24">
        <f t="shared" si="1"/>
        <v>25.330000000000837</v>
      </c>
    </row>
    <row r="55" spans="1:7">
      <c r="A55" s="20">
        <v>41351</v>
      </c>
      <c r="B55" s="21">
        <v>6489.6</v>
      </c>
      <c r="C55" s="21">
        <v>6489.6</v>
      </c>
      <c r="D55" s="21">
        <v>6386.2</v>
      </c>
      <c r="E55" s="21">
        <v>6457.9</v>
      </c>
      <c r="F55" s="21">
        <f t="shared" si="0"/>
        <v>6475.5</v>
      </c>
      <c r="G55" s="24">
        <f t="shared" si="1"/>
        <v>-17.600000000000364</v>
      </c>
    </row>
    <row r="56" spans="1:7">
      <c r="A56" s="20">
        <v>41352</v>
      </c>
      <c r="B56" s="21">
        <v>6457.9</v>
      </c>
      <c r="C56" s="21">
        <v>6474.6</v>
      </c>
      <c r="D56" s="21">
        <v>6414.5</v>
      </c>
      <c r="E56" s="21">
        <v>6441.3</v>
      </c>
      <c r="F56" s="21">
        <f t="shared" si="0"/>
        <v>6476.43</v>
      </c>
      <c r="G56" s="24">
        <f t="shared" si="1"/>
        <v>-35.130000000000109</v>
      </c>
    </row>
    <row r="57" spans="1:7">
      <c r="A57" s="20">
        <v>41353</v>
      </c>
      <c r="B57" s="21">
        <v>6441.3</v>
      </c>
      <c r="C57" s="21">
        <v>6475.6</v>
      </c>
      <c r="D57" s="21">
        <v>6421.3</v>
      </c>
      <c r="E57" s="21">
        <v>6432.7</v>
      </c>
      <c r="F57" s="21">
        <f t="shared" si="0"/>
        <v>6476.9400000000005</v>
      </c>
      <c r="G57" s="24">
        <f t="shared" si="1"/>
        <v>-44.240000000000691</v>
      </c>
    </row>
    <row r="58" spans="1:7">
      <c r="A58" s="20">
        <v>41354</v>
      </c>
      <c r="B58" s="21">
        <v>6432.7</v>
      </c>
      <c r="C58" s="21">
        <v>6435.6</v>
      </c>
      <c r="D58" s="21">
        <v>6364</v>
      </c>
      <c r="E58" s="21">
        <v>6388.5</v>
      </c>
      <c r="F58" s="21">
        <f t="shared" si="0"/>
        <v>6471.8700000000008</v>
      </c>
      <c r="G58" s="24">
        <f t="shared" si="1"/>
        <v>-83.3700000000008</v>
      </c>
    </row>
    <row r="59" spans="1:7">
      <c r="A59" s="20">
        <v>41355</v>
      </c>
      <c r="B59" s="21">
        <v>6388.5</v>
      </c>
      <c r="C59" s="21">
        <v>6426.5</v>
      </c>
      <c r="D59" s="21">
        <v>6374.5</v>
      </c>
      <c r="E59" s="21">
        <v>6392.8</v>
      </c>
      <c r="F59" s="21">
        <f t="shared" si="0"/>
        <v>6462.79</v>
      </c>
      <c r="G59" s="24">
        <f t="shared" si="1"/>
        <v>-69.989999999999782</v>
      </c>
    </row>
    <row r="60" spans="1:7">
      <c r="A60" s="20">
        <v>41358</v>
      </c>
      <c r="B60" s="21">
        <v>6392.8</v>
      </c>
      <c r="C60" s="21">
        <v>6458.5</v>
      </c>
      <c r="D60" s="21">
        <v>6366.6</v>
      </c>
      <c r="E60" s="21">
        <v>6378.4</v>
      </c>
      <c r="F60" s="21">
        <f t="shared" si="0"/>
        <v>6450.27</v>
      </c>
      <c r="G60" s="24">
        <f t="shared" si="1"/>
        <v>-71.8700000000008</v>
      </c>
    </row>
    <row r="61" spans="1:7">
      <c r="A61" s="20">
        <v>41359</v>
      </c>
      <c r="B61" s="21">
        <v>6378.4</v>
      </c>
      <c r="C61" s="21">
        <v>6404.5</v>
      </c>
      <c r="D61" s="21">
        <v>6369.6</v>
      </c>
      <c r="E61" s="21">
        <v>6399.4</v>
      </c>
      <c r="F61" s="21">
        <f t="shared" si="0"/>
        <v>6439.1500000000005</v>
      </c>
      <c r="G61" s="24">
        <f t="shared" si="1"/>
        <v>-39.750000000000909</v>
      </c>
    </row>
    <row r="62" spans="1:7">
      <c r="A62" s="20">
        <v>41360</v>
      </c>
      <c r="B62" s="21">
        <v>6399.4</v>
      </c>
      <c r="C62" s="21">
        <v>6420.9</v>
      </c>
      <c r="D62" s="21">
        <v>6344.2</v>
      </c>
      <c r="E62" s="21">
        <v>6387.6</v>
      </c>
      <c r="F62" s="21">
        <f t="shared" si="0"/>
        <v>6429.76</v>
      </c>
      <c r="G62" s="24">
        <f t="shared" si="1"/>
        <v>-42.159999999999854</v>
      </c>
    </row>
    <row r="63" spans="1:7">
      <c r="A63" s="20">
        <v>41361</v>
      </c>
      <c r="B63" s="21">
        <v>6387.6</v>
      </c>
      <c r="C63" s="21">
        <v>6447.9</v>
      </c>
      <c r="D63" s="21">
        <v>6382</v>
      </c>
      <c r="E63" s="21">
        <v>6411.7</v>
      </c>
      <c r="F63" s="21">
        <f t="shared" si="0"/>
        <v>6417.99</v>
      </c>
      <c r="G63" s="24">
        <f t="shared" si="1"/>
        <v>-6.2899999999999636</v>
      </c>
    </row>
    <row r="64" spans="1:7">
      <c r="A64" s="20">
        <v>41366</v>
      </c>
      <c r="B64" s="21">
        <v>6411.7</v>
      </c>
      <c r="C64" s="21">
        <v>6501.8</v>
      </c>
      <c r="D64" s="21">
        <v>6408.8</v>
      </c>
      <c r="E64" s="21">
        <v>6490.7</v>
      </c>
      <c r="F64" s="21">
        <f t="shared" si="0"/>
        <v>6418.0999999999995</v>
      </c>
      <c r="G64" s="24">
        <f t="shared" si="1"/>
        <v>72.600000000000364</v>
      </c>
    </row>
    <row r="65" spans="1:7">
      <c r="A65" s="20">
        <v>41367</v>
      </c>
      <c r="B65" s="21">
        <v>6490.7</v>
      </c>
      <c r="C65" s="21">
        <v>6491.8</v>
      </c>
      <c r="D65" s="21">
        <v>6416.7</v>
      </c>
      <c r="E65" s="21">
        <v>6420.3</v>
      </c>
      <c r="F65" s="21">
        <f t="shared" si="0"/>
        <v>6414.3399999999992</v>
      </c>
      <c r="G65" s="24">
        <f t="shared" si="1"/>
        <v>5.9600000000009459</v>
      </c>
    </row>
    <row r="66" spans="1:7">
      <c r="A66" s="20">
        <v>41368</v>
      </c>
      <c r="B66" s="21">
        <v>6420.3</v>
      </c>
      <c r="C66" s="21">
        <v>6426.4</v>
      </c>
      <c r="D66" s="21">
        <v>6341.4</v>
      </c>
      <c r="E66" s="21">
        <v>6344.1</v>
      </c>
      <c r="F66" s="21">
        <f t="shared" si="0"/>
        <v>6404.62</v>
      </c>
      <c r="G66" s="24">
        <f t="shared" si="1"/>
        <v>-60.519999999999527</v>
      </c>
    </row>
    <row r="67" spans="1:7">
      <c r="A67" s="20">
        <v>41369</v>
      </c>
      <c r="B67" s="21">
        <v>6344.1</v>
      </c>
      <c r="C67" s="21">
        <v>6346.8</v>
      </c>
      <c r="D67" s="21">
        <v>6214.4</v>
      </c>
      <c r="E67" s="21">
        <v>6249.8</v>
      </c>
      <c r="F67" s="21">
        <f t="shared" si="0"/>
        <v>6386.33</v>
      </c>
      <c r="G67" s="24">
        <f t="shared" si="1"/>
        <v>-136.52999999999975</v>
      </c>
    </row>
    <row r="68" spans="1:7">
      <c r="A68" s="20">
        <v>41372</v>
      </c>
      <c r="B68" s="21">
        <v>6249.8</v>
      </c>
      <c r="C68" s="21">
        <v>6289.6</v>
      </c>
      <c r="D68" s="21">
        <v>6249.8</v>
      </c>
      <c r="E68" s="21">
        <v>6276.9</v>
      </c>
      <c r="F68" s="21">
        <f t="shared" si="0"/>
        <v>6375.17</v>
      </c>
      <c r="G68" s="24">
        <f t="shared" si="1"/>
        <v>-98.270000000000437</v>
      </c>
    </row>
    <row r="69" spans="1:7">
      <c r="A69" s="20">
        <v>41373</v>
      </c>
      <c r="B69" s="21">
        <v>6276.9</v>
      </c>
      <c r="C69" s="21">
        <v>6326.5</v>
      </c>
      <c r="D69" s="21">
        <v>6276.9</v>
      </c>
      <c r="E69" s="21">
        <v>6313.2</v>
      </c>
      <c r="F69" s="21">
        <f t="shared" si="0"/>
        <v>6367.2100000000009</v>
      </c>
      <c r="G69" s="24">
        <f t="shared" si="1"/>
        <v>-54.010000000001128</v>
      </c>
    </row>
    <row r="70" spans="1:7">
      <c r="A70" s="20">
        <v>41374</v>
      </c>
      <c r="B70" s="21">
        <v>6313.2</v>
      </c>
      <c r="C70" s="21">
        <v>6405.2</v>
      </c>
      <c r="D70" s="21">
        <v>6313.2</v>
      </c>
      <c r="E70" s="21">
        <v>6387.4</v>
      </c>
      <c r="F70" s="21">
        <f t="shared" si="0"/>
        <v>6368.1100000000006</v>
      </c>
      <c r="G70" s="24">
        <f t="shared" si="1"/>
        <v>19.289999999999054</v>
      </c>
    </row>
    <row r="71" spans="1:7">
      <c r="A71" s="20">
        <v>41375</v>
      </c>
      <c r="B71" s="21">
        <v>6387.4</v>
      </c>
      <c r="C71" s="21">
        <v>6423.6</v>
      </c>
      <c r="D71" s="21">
        <v>6377.5</v>
      </c>
      <c r="E71" s="21">
        <v>6416.1</v>
      </c>
      <c r="F71" s="21">
        <f t="shared" si="0"/>
        <v>6369.7800000000007</v>
      </c>
      <c r="G71" s="24">
        <f t="shared" si="1"/>
        <v>46.319999999999709</v>
      </c>
    </row>
    <row r="72" spans="1:7">
      <c r="A72" s="20">
        <v>41376</v>
      </c>
      <c r="B72" s="21">
        <v>6416.1</v>
      </c>
      <c r="C72" s="21">
        <v>6416.1</v>
      </c>
      <c r="D72" s="21">
        <v>6368.2</v>
      </c>
      <c r="E72" s="21">
        <v>6384.4</v>
      </c>
      <c r="F72" s="21">
        <f t="shared" si="0"/>
        <v>6369.46</v>
      </c>
      <c r="G72" s="24">
        <f t="shared" si="1"/>
        <v>14.9399999999996</v>
      </c>
    </row>
    <row r="73" spans="1:7">
      <c r="A73" s="20">
        <v>41379</v>
      </c>
      <c r="B73" s="21">
        <v>6384.4</v>
      </c>
      <c r="C73" s="21">
        <v>6384.4</v>
      </c>
      <c r="D73" s="21">
        <v>6300.1</v>
      </c>
      <c r="E73" s="21">
        <v>6343.6</v>
      </c>
      <c r="F73" s="21">
        <f t="shared" si="0"/>
        <v>6362.65</v>
      </c>
      <c r="G73" s="24">
        <f t="shared" si="1"/>
        <v>-19.049999999999272</v>
      </c>
    </row>
    <row r="74" spans="1:7">
      <c r="A74" s="20">
        <v>41380</v>
      </c>
      <c r="B74" s="21">
        <v>6343.6</v>
      </c>
      <c r="C74" s="21">
        <v>6343.6</v>
      </c>
      <c r="D74" s="21">
        <v>6297.5</v>
      </c>
      <c r="E74" s="21">
        <v>6304.6</v>
      </c>
      <c r="F74" s="21">
        <f t="shared" si="0"/>
        <v>6344.0399999999991</v>
      </c>
      <c r="G74" s="24">
        <f t="shared" si="1"/>
        <v>-39.43999999999869</v>
      </c>
    </row>
    <row r="75" spans="1:7">
      <c r="A75" s="20">
        <v>41381</v>
      </c>
      <c r="B75" s="21">
        <v>6304.6</v>
      </c>
      <c r="C75" s="21">
        <v>6334.4</v>
      </c>
      <c r="D75" s="21">
        <v>6225.2</v>
      </c>
      <c r="E75" s="21">
        <v>6244.2</v>
      </c>
      <c r="F75" s="21">
        <f t="shared" si="0"/>
        <v>6326.4299999999994</v>
      </c>
      <c r="G75" s="24">
        <f t="shared" si="1"/>
        <v>-82.229999999999563</v>
      </c>
    </row>
    <row r="76" spans="1:7">
      <c r="A76" s="20">
        <v>41382</v>
      </c>
      <c r="B76" s="21">
        <v>6244.2</v>
      </c>
      <c r="C76" s="21">
        <v>6277.8</v>
      </c>
      <c r="D76" s="21">
        <v>6225.9</v>
      </c>
      <c r="E76" s="21">
        <v>6243.7</v>
      </c>
      <c r="F76" s="21">
        <f t="shared" si="0"/>
        <v>6316.3899999999994</v>
      </c>
      <c r="G76" s="24">
        <f t="shared" si="1"/>
        <v>-72.6899999999996</v>
      </c>
    </row>
    <row r="77" spans="1:7">
      <c r="A77" s="20">
        <v>41383</v>
      </c>
      <c r="B77" s="21">
        <v>6243.7</v>
      </c>
      <c r="C77" s="21">
        <v>6288.7</v>
      </c>
      <c r="D77" s="21">
        <v>6243.7</v>
      </c>
      <c r="E77" s="21">
        <v>6286.6</v>
      </c>
      <c r="F77" s="21">
        <f t="shared" ref="F77:F140" si="2">AVERAGE(E68:E77)</f>
        <v>6320.0699999999988</v>
      </c>
      <c r="G77" s="24">
        <f t="shared" ref="G77:G140" si="3">E77-F77</f>
        <v>-33.469999999998436</v>
      </c>
    </row>
    <row r="78" spans="1:7">
      <c r="A78" s="20">
        <v>41386</v>
      </c>
      <c r="B78" s="21">
        <v>6286.6</v>
      </c>
      <c r="C78" s="21">
        <v>6342</v>
      </c>
      <c r="D78" s="21">
        <v>6259</v>
      </c>
      <c r="E78" s="21">
        <v>6280.6</v>
      </c>
      <c r="F78" s="21">
        <f t="shared" si="2"/>
        <v>6320.4399999999987</v>
      </c>
      <c r="G78" s="24">
        <f t="shared" si="3"/>
        <v>-39.839999999998327</v>
      </c>
    </row>
    <row r="79" spans="1:7">
      <c r="A79" s="20">
        <v>41387</v>
      </c>
      <c r="B79" s="21">
        <v>6280.6</v>
      </c>
      <c r="C79" s="21">
        <v>6406.1</v>
      </c>
      <c r="D79" s="21">
        <v>6278.5</v>
      </c>
      <c r="E79" s="21">
        <v>6406.1</v>
      </c>
      <c r="F79" s="21">
        <f t="shared" si="2"/>
        <v>6329.7299999999987</v>
      </c>
      <c r="G79" s="24">
        <f t="shared" si="3"/>
        <v>76.37000000000171</v>
      </c>
    </row>
    <row r="80" spans="1:7">
      <c r="A80" s="20">
        <v>41388</v>
      </c>
      <c r="B80" s="21">
        <v>6406.1</v>
      </c>
      <c r="C80" s="21">
        <v>6438.9</v>
      </c>
      <c r="D80" s="21">
        <v>6396.2</v>
      </c>
      <c r="E80" s="21">
        <v>6431.8</v>
      </c>
      <c r="F80" s="21">
        <f t="shared" si="2"/>
        <v>6334.17</v>
      </c>
      <c r="G80" s="24">
        <f t="shared" si="3"/>
        <v>97.630000000000109</v>
      </c>
    </row>
    <row r="81" spans="1:7">
      <c r="A81" s="20">
        <v>41389</v>
      </c>
      <c r="B81" s="21">
        <v>6431.8</v>
      </c>
      <c r="C81" s="21">
        <v>6467.1</v>
      </c>
      <c r="D81" s="21">
        <v>6411.9</v>
      </c>
      <c r="E81" s="21">
        <v>6442.6</v>
      </c>
      <c r="F81" s="21">
        <f t="shared" si="2"/>
        <v>6336.82</v>
      </c>
      <c r="G81" s="24">
        <f t="shared" si="3"/>
        <v>105.78000000000065</v>
      </c>
    </row>
    <row r="82" spans="1:7">
      <c r="A82" s="20">
        <v>41390</v>
      </c>
      <c r="B82" s="21">
        <v>6442.6</v>
      </c>
      <c r="C82" s="21">
        <v>6442.6</v>
      </c>
      <c r="D82" s="21">
        <v>6399.4</v>
      </c>
      <c r="E82" s="21">
        <v>6426.4</v>
      </c>
      <c r="F82" s="21">
        <f t="shared" si="2"/>
        <v>6341.02</v>
      </c>
      <c r="G82" s="24">
        <f t="shared" si="3"/>
        <v>85.3799999999992</v>
      </c>
    </row>
    <row r="83" spans="1:7">
      <c r="A83" s="20">
        <v>41393</v>
      </c>
      <c r="B83" s="21">
        <v>6426.4</v>
      </c>
      <c r="C83" s="21">
        <v>6458</v>
      </c>
      <c r="D83" s="21">
        <v>6419.3</v>
      </c>
      <c r="E83" s="21">
        <v>6458</v>
      </c>
      <c r="F83" s="21">
        <f t="shared" si="2"/>
        <v>6352.46</v>
      </c>
      <c r="G83" s="24">
        <f t="shared" si="3"/>
        <v>105.53999999999996</v>
      </c>
    </row>
    <row r="84" spans="1:7">
      <c r="A84" s="20">
        <v>41394</v>
      </c>
      <c r="B84" s="21">
        <v>6458</v>
      </c>
      <c r="C84" s="21">
        <v>6483.1</v>
      </c>
      <c r="D84" s="21">
        <v>6412.7</v>
      </c>
      <c r="E84" s="21">
        <v>6430.1</v>
      </c>
      <c r="F84" s="21">
        <f t="shared" si="2"/>
        <v>6365.01</v>
      </c>
      <c r="G84" s="24">
        <f t="shared" si="3"/>
        <v>65.090000000000146</v>
      </c>
    </row>
    <row r="85" spans="1:7">
      <c r="A85" s="20">
        <v>41395</v>
      </c>
      <c r="B85" s="21">
        <v>6430.1</v>
      </c>
      <c r="C85" s="21">
        <v>6475.9</v>
      </c>
      <c r="D85" s="21">
        <v>6429.8</v>
      </c>
      <c r="E85" s="21">
        <v>6451.3</v>
      </c>
      <c r="F85" s="21">
        <f t="shared" si="2"/>
        <v>6385.72</v>
      </c>
      <c r="G85" s="24">
        <f t="shared" si="3"/>
        <v>65.579999999999927</v>
      </c>
    </row>
    <row r="86" spans="1:7">
      <c r="A86" s="20">
        <v>41396</v>
      </c>
      <c r="B86" s="21">
        <v>6451.3</v>
      </c>
      <c r="C86" s="21">
        <v>6470.3</v>
      </c>
      <c r="D86" s="21">
        <v>6409.8</v>
      </c>
      <c r="E86" s="21">
        <v>6460.7</v>
      </c>
      <c r="F86" s="21">
        <f t="shared" si="2"/>
        <v>6407.42</v>
      </c>
      <c r="G86" s="24">
        <f t="shared" si="3"/>
        <v>53.279999999999745</v>
      </c>
    </row>
    <row r="87" spans="1:7">
      <c r="A87" s="20">
        <v>41397</v>
      </c>
      <c r="B87" s="21">
        <v>6460.7</v>
      </c>
      <c r="C87" s="21">
        <v>6541.7</v>
      </c>
      <c r="D87" s="21">
        <v>6451.5</v>
      </c>
      <c r="E87" s="21">
        <v>6521.5</v>
      </c>
      <c r="F87" s="21">
        <f t="shared" si="2"/>
        <v>6430.91</v>
      </c>
      <c r="G87" s="24">
        <f t="shared" si="3"/>
        <v>90.590000000000146</v>
      </c>
    </row>
    <row r="88" spans="1:7">
      <c r="A88" s="20">
        <v>41401</v>
      </c>
      <c r="B88" s="21">
        <v>6521.5</v>
      </c>
      <c r="C88" s="21">
        <v>6563.9</v>
      </c>
      <c r="D88" s="21">
        <v>6521.4</v>
      </c>
      <c r="E88" s="21">
        <v>6557.3</v>
      </c>
      <c r="F88" s="21">
        <f t="shared" si="2"/>
        <v>6458.58</v>
      </c>
      <c r="G88" s="24">
        <f t="shared" si="3"/>
        <v>98.720000000000255</v>
      </c>
    </row>
    <row r="89" spans="1:7">
      <c r="A89" s="20">
        <v>41402</v>
      </c>
      <c r="B89" s="21">
        <v>6557.3</v>
      </c>
      <c r="C89" s="21">
        <v>6587.4</v>
      </c>
      <c r="D89" s="21">
        <v>6547</v>
      </c>
      <c r="E89" s="21">
        <v>6583.5</v>
      </c>
      <c r="F89" s="21">
        <f t="shared" si="2"/>
        <v>6476.3200000000006</v>
      </c>
      <c r="G89" s="24">
        <f t="shared" si="3"/>
        <v>107.17999999999938</v>
      </c>
    </row>
    <row r="90" spans="1:7">
      <c r="A90" s="20">
        <v>41403</v>
      </c>
      <c r="B90" s="21">
        <v>6583.5</v>
      </c>
      <c r="C90" s="21">
        <v>6597.3</v>
      </c>
      <c r="D90" s="21">
        <v>6571.7</v>
      </c>
      <c r="E90" s="21">
        <v>6592.7</v>
      </c>
      <c r="F90" s="21">
        <f t="shared" si="2"/>
        <v>6492.41</v>
      </c>
      <c r="G90" s="24">
        <f t="shared" si="3"/>
        <v>100.28999999999996</v>
      </c>
    </row>
    <row r="91" spans="1:7">
      <c r="A91" s="20">
        <v>41404</v>
      </c>
      <c r="B91" s="21">
        <v>6592.7</v>
      </c>
      <c r="C91" s="21">
        <v>6637.8</v>
      </c>
      <c r="D91" s="21">
        <v>6591.6</v>
      </c>
      <c r="E91" s="21">
        <v>6625</v>
      </c>
      <c r="F91" s="21">
        <f t="shared" si="2"/>
        <v>6510.65</v>
      </c>
      <c r="G91" s="24">
        <f t="shared" si="3"/>
        <v>114.35000000000036</v>
      </c>
    </row>
    <row r="92" spans="1:7">
      <c r="A92" s="20">
        <v>41407</v>
      </c>
      <c r="B92" s="21">
        <v>6625</v>
      </c>
      <c r="C92" s="21">
        <v>6633.3</v>
      </c>
      <c r="D92" s="21">
        <v>6602.8</v>
      </c>
      <c r="E92" s="21">
        <v>6631.8</v>
      </c>
      <c r="F92" s="21">
        <f t="shared" si="2"/>
        <v>6531.1900000000005</v>
      </c>
      <c r="G92" s="24">
        <f t="shared" si="3"/>
        <v>100.60999999999967</v>
      </c>
    </row>
    <row r="93" spans="1:7">
      <c r="A93" s="20">
        <v>41408</v>
      </c>
      <c r="B93" s="21">
        <v>6631.8</v>
      </c>
      <c r="C93" s="21">
        <v>6686.1</v>
      </c>
      <c r="D93" s="21">
        <v>6618.4</v>
      </c>
      <c r="E93" s="21">
        <v>6686.1</v>
      </c>
      <c r="F93" s="21">
        <f t="shared" si="2"/>
        <v>6554</v>
      </c>
      <c r="G93" s="24">
        <f t="shared" si="3"/>
        <v>132.10000000000036</v>
      </c>
    </row>
    <row r="94" spans="1:7">
      <c r="A94" s="20">
        <v>41409</v>
      </c>
      <c r="B94" s="21">
        <v>6686.1</v>
      </c>
      <c r="C94" s="21">
        <v>6701.7</v>
      </c>
      <c r="D94" s="21">
        <v>6669</v>
      </c>
      <c r="E94" s="21">
        <v>6693.5</v>
      </c>
      <c r="F94" s="21">
        <f t="shared" si="2"/>
        <v>6580.3399999999992</v>
      </c>
      <c r="G94" s="24">
        <f t="shared" si="3"/>
        <v>113.16000000000076</v>
      </c>
    </row>
    <row r="95" spans="1:7">
      <c r="A95" s="20">
        <v>41410</v>
      </c>
      <c r="B95" s="21">
        <v>6693.5</v>
      </c>
      <c r="C95" s="21">
        <v>6714.5</v>
      </c>
      <c r="D95" s="21">
        <v>6677.1</v>
      </c>
      <c r="E95" s="21">
        <v>6687.8</v>
      </c>
      <c r="F95" s="21">
        <f t="shared" si="2"/>
        <v>6603.99</v>
      </c>
      <c r="G95" s="24">
        <f t="shared" si="3"/>
        <v>83.8100000000004</v>
      </c>
    </row>
    <row r="96" spans="1:7">
      <c r="A96" s="20">
        <v>41411</v>
      </c>
      <c r="B96" s="21">
        <v>6687.8</v>
      </c>
      <c r="C96" s="21">
        <v>6726.9</v>
      </c>
      <c r="D96" s="21">
        <v>6669.9</v>
      </c>
      <c r="E96" s="21">
        <v>6723.1</v>
      </c>
      <c r="F96" s="21">
        <f t="shared" si="2"/>
        <v>6630.2300000000005</v>
      </c>
      <c r="G96" s="24">
        <f t="shared" si="3"/>
        <v>92.869999999999891</v>
      </c>
    </row>
    <row r="97" spans="1:7">
      <c r="A97" s="20">
        <v>41414</v>
      </c>
      <c r="B97" s="21">
        <v>6723.1</v>
      </c>
      <c r="C97" s="21">
        <v>6755.6</v>
      </c>
      <c r="D97" s="21">
        <v>6709.1</v>
      </c>
      <c r="E97" s="21">
        <v>6755.6</v>
      </c>
      <c r="F97" s="21">
        <f t="shared" si="2"/>
        <v>6653.6400000000012</v>
      </c>
      <c r="G97" s="24">
        <f t="shared" si="3"/>
        <v>101.95999999999913</v>
      </c>
    </row>
    <row r="98" spans="1:7">
      <c r="A98" s="20">
        <v>41415</v>
      </c>
      <c r="B98" s="21">
        <v>6755.6</v>
      </c>
      <c r="C98" s="21">
        <v>6803.9</v>
      </c>
      <c r="D98" s="21">
        <v>6744.2</v>
      </c>
      <c r="E98" s="21">
        <v>6803.9</v>
      </c>
      <c r="F98" s="21">
        <f t="shared" si="2"/>
        <v>6678.3</v>
      </c>
      <c r="G98" s="24">
        <f t="shared" si="3"/>
        <v>125.59999999999945</v>
      </c>
    </row>
    <row r="99" spans="1:7">
      <c r="A99" s="20">
        <v>41416</v>
      </c>
      <c r="B99" s="21">
        <v>6803.9</v>
      </c>
      <c r="C99" s="21">
        <v>6875.6</v>
      </c>
      <c r="D99" s="21">
        <v>6781.5</v>
      </c>
      <c r="E99" s="21">
        <v>6840.3</v>
      </c>
      <c r="F99" s="21">
        <f t="shared" si="2"/>
        <v>6703.9800000000005</v>
      </c>
      <c r="G99" s="24">
        <f t="shared" si="3"/>
        <v>136.31999999999971</v>
      </c>
    </row>
    <row r="100" spans="1:7">
      <c r="A100" s="20">
        <v>41417</v>
      </c>
      <c r="B100" s="21">
        <v>6840.3</v>
      </c>
      <c r="C100" s="21">
        <v>6840.3</v>
      </c>
      <c r="D100" s="21">
        <v>6658.8</v>
      </c>
      <c r="E100" s="21">
        <v>6696.8</v>
      </c>
      <c r="F100" s="21">
        <f t="shared" si="2"/>
        <v>6714.3900000000012</v>
      </c>
      <c r="G100" s="24">
        <f t="shared" si="3"/>
        <v>-17.590000000001055</v>
      </c>
    </row>
    <row r="101" spans="1:7">
      <c r="A101" s="20">
        <v>41418</v>
      </c>
      <c r="B101" s="21">
        <v>6696.8</v>
      </c>
      <c r="C101" s="21">
        <v>6720.1</v>
      </c>
      <c r="D101" s="21">
        <v>6640.1</v>
      </c>
      <c r="E101" s="21">
        <v>6654.3</v>
      </c>
      <c r="F101" s="21">
        <f t="shared" si="2"/>
        <v>6717.3200000000015</v>
      </c>
      <c r="G101" s="24">
        <f t="shared" si="3"/>
        <v>-63.020000000001346</v>
      </c>
    </row>
    <row r="102" spans="1:7">
      <c r="A102" s="20">
        <v>41418</v>
      </c>
      <c r="B102" s="21">
        <v>6696.8</v>
      </c>
      <c r="C102" s="21">
        <v>6720.1</v>
      </c>
      <c r="D102" s="21">
        <v>6640.1</v>
      </c>
      <c r="E102" s="21">
        <v>6654.3</v>
      </c>
      <c r="F102" s="21">
        <f t="shared" si="2"/>
        <v>6719.5700000000015</v>
      </c>
      <c r="G102" s="24">
        <f t="shared" si="3"/>
        <v>-65.270000000001346</v>
      </c>
    </row>
    <row r="103" spans="1:7">
      <c r="A103" s="20">
        <v>41422</v>
      </c>
      <c r="B103" s="21">
        <v>6654.3</v>
      </c>
      <c r="C103" s="21">
        <v>6790.7</v>
      </c>
      <c r="D103" s="21">
        <v>6654.3</v>
      </c>
      <c r="E103" s="21">
        <v>6762</v>
      </c>
      <c r="F103" s="21">
        <f t="shared" si="2"/>
        <v>6727.1600000000008</v>
      </c>
      <c r="G103" s="24">
        <f t="shared" si="3"/>
        <v>34.839999999999236</v>
      </c>
    </row>
    <row r="104" spans="1:7">
      <c r="A104" s="20">
        <v>41423</v>
      </c>
      <c r="B104" s="21">
        <v>6762</v>
      </c>
      <c r="C104" s="21">
        <v>6762</v>
      </c>
      <c r="D104" s="21">
        <v>6620.8</v>
      </c>
      <c r="E104" s="21">
        <v>6627.2</v>
      </c>
      <c r="F104" s="21">
        <f t="shared" si="2"/>
        <v>6720.5300000000016</v>
      </c>
      <c r="G104" s="24">
        <f t="shared" si="3"/>
        <v>-93.330000000001746</v>
      </c>
    </row>
    <row r="105" spans="1:7">
      <c r="A105" s="20">
        <v>41424</v>
      </c>
      <c r="B105" s="21">
        <v>6627.2</v>
      </c>
      <c r="C105" s="21">
        <v>6657</v>
      </c>
      <c r="D105" s="21">
        <v>6611</v>
      </c>
      <c r="E105" s="21">
        <v>6657</v>
      </c>
      <c r="F105" s="21">
        <f t="shared" si="2"/>
        <v>6717.45</v>
      </c>
      <c r="G105" s="24">
        <f t="shared" si="3"/>
        <v>-60.449999999999818</v>
      </c>
    </row>
    <row r="106" spans="1:7">
      <c r="A106" s="20">
        <v>41425</v>
      </c>
      <c r="B106" s="21">
        <v>6657</v>
      </c>
      <c r="C106" s="21">
        <v>6657.1</v>
      </c>
      <c r="D106" s="21">
        <v>6577.8</v>
      </c>
      <c r="E106" s="21">
        <v>6583.1</v>
      </c>
      <c r="F106" s="21">
        <f t="shared" si="2"/>
        <v>6703.45</v>
      </c>
      <c r="G106" s="24">
        <f t="shared" si="3"/>
        <v>-120.34999999999945</v>
      </c>
    </row>
    <row r="107" spans="1:7">
      <c r="A107" s="20">
        <v>41428</v>
      </c>
      <c r="B107" s="21">
        <v>6583.1</v>
      </c>
      <c r="C107" s="21">
        <v>6583.1</v>
      </c>
      <c r="D107" s="21">
        <v>6514.1</v>
      </c>
      <c r="E107" s="21">
        <v>6525.1</v>
      </c>
      <c r="F107" s="21">
        <f t="shared" si="2"/>
        <v>6680.4</v>
      </c>
      <c r="G107" s="24">
        <f t="shared" si="3"/>
        <v>-155.29999999999927</v>
      </c>
    </row>
    <row r="108" spans="1:7">
      <c r="A108" s="20">
        <v>41429</v>
      </c>
      <c r="B108" s="21">
        <v>6525.1</v>
      </c>
      <c r="C108" s="21">
        <v>6577</v>
      </c>
      <c r="D108" s="21">
        <v>6525.1</v>
      </c>
      <c r="E108" s="21">
        <v>6558.6</v>
      </c>
      <c r="F108" s="21">
        <f t="shared" si="2"/>
        <v>6655.87</v>
      </c>
      <c r="G108" s="24">
        <f t="shared" si="3"/>
        <v>-97.269999999999527</v>
      </c>
    </row>
    <row r="109" spans="1:7">
      <c r="A109" s="20">
        <v>41430</v>
      </c>
      <c r="B109" s="21">
        <v>6558.6</v>
      </c>
      <c r="C109" s="21">
        <v>6558.6</v>
      </c>
      <c r="D109" s="21">
        <v>6419.3</v>
      </c>
      <c r="E109" s="21">
        <v>6419.3</v>
      </c>
      <c r="F109" s="21">
        <f t="shared" si="2"/>
        <v>6613.7699999999995</v>
      </c>
      <c r="G109" s="24">
        <f t="shared" si="3"/>
        <v>-194.46999999999935</v>
      </c>
    </row>
    <row r="110" spans="1:7">
      <c r="A110" s="20">
        <v>41431</v>
      </c>
      <c r="B110" s="21">
        <v>6419.3</v>
      </c>
      <c r="C110" s="21">
        <v>6435.4</v>
      </c>
      <c r="D110" s="21">
        <v>6336.1</v>
      </c>
      <c r="E110" s="21">
        <v>6336.1</v>
      </c>
      <c r="F110" s="21">
        <f t="shared" si="2"/>
        <v>6577.7</v>
      </c>
      <c r="G110" s="24">
        <f t="shared" si="3"/>
        <v>-241.59999999999945</v>
      </c>
    </row>
    <row r="111" spans="1:7">
      <c r="A111" s="20">
        <v>41432</v>
      </c>
      <c r="B111" s="21">
        <v>6336.1</v>
      </c>
      <c r="C111" s="21">
        <v>6421.4</v>
      </c>
      <c r="D111" s="21">
        <v>6313.6</v>
      </c>
      <c r="E111" s="21">
        <v>6412</v>
      </c>
      <c r="F111" s="21">
        <f t="shared" si="2"/>
        <v>6553.4699999999993</v>
      </c>
      <c r="G111" s="24">
        <f t="shared" si="3"/>
        <v>-141.46999999999935</v>
      </c>
    </row>
    <row r="112" spans="1:7">
      <c r="A112" s="20">
        <v>41435</v>
      </c>
      <c r="B112" s="21">
        <v>6412</v>
      </c>
      <c r="C112" s="21">
        <v>6421.2</v>
      </c>
      <c r="D112" s="21">
        <v>6379.6</v>
      </c>
      <c r="E112" s="21">
        <v>6400.5</v>
      </c>
      <c r="F112" s="21">
        <f t="shared" si="2"/>
        <v>6528.09</v>
      </c>
      <c r="G112" s="24">
        <f t="shared" si="3"/>
        <v>-127.59000000000015</v>
      </c>
    </row>
    <row r="113" spans="1:7">
      <c r="A113" s="20">
        <v>41436</v>
      </c>
      <c r="B113" s="21">
        <v>6400.5</v>
      </c>
      <c r="C113" s="21">
        <v>6401.2</v>
      </c>
      <c r="D113" s="21">
        <v>6280.1</v>
      </c>
      <c r="E113" s="21">
        <v>6340.1</v>
      </c>
      <c r="F113" s="21">
        <f t="shared" si="2"/>
        <v>6485.9</v>
      </c>
      <c r="G113" s="24">
        <f t="shared" si="3"/>
        <v>-145.79999999999927</v>
      </c>
    </row>
    <row r="114" spans="1:7">
      <c r="A114" s="20">
        <v>41437</v>
      </c>
      <c r="B114" s="21">
        <v>6340.1</v>
      </c>
      <c r="C114" s="21">
        <v>6364.3</v>
      </c>
      <c r="D114" s="21">
        <v>6295.9</v>
      </c>
      <c r="E114" s="21">
        <v>6299.5</v>
      </c>
      <c r="F114" s="21">
        <f t="shared" si="2"/>
        <v>6453.13</v>
      </c>
      <c r="G114" s="24">
        <f t="shared" si="3"/>
        <v>-153.63000000000011</v>
      </c>
    </row>
    <row r="115" spans="1:7">
      <c r="A115" s="20">
        <v>41438</v>
      </c>
      <c r="B115" s="21">
        <v>6299.5</v>
      </c>
      <c r="C115" s="21">
        <v>6311</v>
      </c>
      <c r="D115" s="21">
        <v>6205.7</v>
      </c>
      <c r="E115" s="21">
        <v>6304.6</v>
      </c>
      <c r="F115" s="21">
        <f t="shared" si="2"/>
        <v>6417.89</v>
      </c>
      <c r="G115" s="24">
        <f t="shared" si="3"/>
        <v>-113.28999999999996</v>
      </c>
    </row>
    <row r="116" spans="1:7">
      <c r="A116" s="20">
        <v>41439</v>
      </c>
      <c r="B116" s="21">
        <v>6304.6</v>
      </c>
      <c r="C116" s="21">
        <v>6343.5</v>
      </c>
      <c r="D116" s="21">
        <v>6290.6</v>
      </c>
      <c r="E116" s="21">
        <v>6308.3</v>
      </c>
      <c r="F116" s="21">
        <f t="shared" si="2"/>
        <v>6390.41</v>
      </c>
      <c r="G116" s="24">
        <f t="shared" si="3"/>
        <v>-82.109999999999673</v>
      </c>
    </row>
    <row r="117" spans="1:7">
      <c r="A117" s="20">
        <v>41442</v>
      </c>
      <c r="B117" s="21">
        <v>6308.3</v>
      </c>
      <c r="C117" s="21">
        <v>6370.8</v>
      </c>
      <c r="D117" s="21">
        <v>6308.3</v>
      </c>
      <c r="E117" s="21">
        <v>6330.5</v>
      </c>
      <c r="F117" s="21">
        <f t="shared" si="2"/>
        <v>6370.95</v>
      </c>
      <c r="G117" s="24">
        <f t="shared" si="3"/>
        <v>-40.449999999999818</v>
      </c>
    </row>
    <row r="118" spans="1:7">
      <c r="A118" s="20">
        <v>41443</v>
      </c>
      <c r="B118" s="21">
        <v>6330.5</v>
      </c>
      <c r="C118" s="21">
        <v>6397.3</v>
      </c>
      <c r="D118" s="21">
        <v>6311.4</v>
      </c>
      <c r="E118" s="21">
        <v>6374.2</v>
      </c>
      <c r="F118" s="21">
        <f t="shared" si="2"/>
        <v>6352.51</v>
      </c>
      <c r="G118" s="24">
        <f t="shared" si="3"/>
        <v>21.6899999999996</v>
      </c>
    </row>
    <row r="119" spans="1:7">
      <c r="A119" s="20">
        <v>41444</v>
      </c>
      <c r="B119" s="21">
        <v>6374.2</v>
      </c>
      <c r="C119" s="21">
        <v>6383.6</v>
      </c>
      <c r="D119" s="21">
        <v>6327</v>
      </c>
      <c r="E119" s="21">
        <v>6348.8</v>
      </c>
      <c r="F119" s="21">
        <f t="shared" si="2"/>
        <v>6345.46</v>
      </c>
      <c r="G119" s="24">
        <f t="shared" si="3"/>
        <v>3.3400000000001455</v>
      </c>
    </row>
    <row r="120" spans="1:7">
      <c r="A120" s="20">
        <v>41445</v>
      </c>
      <c r="B120" s="21">
        <v>6348.8</v>
      </c>
      <c r="C120" s="21">
        <v>6348.8</v>
      </c>
      <c r="D120" s="21">
        <v>6145</v>
      </c>
      <c r="E120" s="21">
        <v>6159.5</v>
      </c>
      <c r="F120" s="21">
        <f t="shared" si="2"/>
        <v>6327.8</v>
      </c>
      <c r="G120" s="24">
        <f t="shared" si="3"/>
        <v>-168.30000000000018</v>
      </c>
    </row>
    <row r="121" spans="1:7">
      <c r="A121" s="20">
        <v>41446</v>
      </c>
      <c r="B121" s="21">
        <v>6159.5</v>
      </c>
      <c r="C121" s="21">
        <v>6244.2</v>
      </c>
      <c r="D121" s="21">
        <v>6116.2</v>
      </c>
      <c r="E121" s="21">
        <v>6116.2</v>
      </c>
      <c r="F121" s="21">
        <f t="shared" si="2"/>
        <v>6298.2199999999993</v>
      </c>
      <c r="G121" s="24">
        <f t="shared" si="3"/>
        <v>-182.01999999999953</v>
      </c>
    </row>
    <row r="122" spans="1:7">
      <c r="A122" s="20">
        <v>41449</v>
      </c>
      <c r="B122" s="21">
        <v>6116.2</v>
      </c>
      <c r="C122" s="21">
        <v>6136.1</v>
      </c>
      <c r="D122" s="21">
        <v>6023.4</v>
      </c>
      <c r="E122" s="21">
        <v>6029.1</v>
      </c>
      <c r="F122" s="21">
        <f t="shared" si="2"/>
        <v>6261.08</v>
      </c>
      <c r="G122" s="24">
        <f t="shared" si="3"/>
        <v>-231.97999999999956</v>
      </c>
    </row>
    <row r="123" spans="1:7">
      <c r="A123" s="20">
        <v>41450</v>
      </c>
      <c r="B123" s="21">
        <v>6029.1</v>
      </c>
      <c r="C123" s="21">
        <v>6114.6</v>
      </c>
      <c r="D123" s="21">
        <v>6029.1</v>
      </c>
      <c r="E123" s="21">
        <v>6101.9</v>
      </c>
      <c r="F123" s="21">
        <f t="shared" si="2"/>
        <v>6237.26</v>
      </c>
      <c r="G123" s="24">
        <f t="shared" si="3"/>
        <v>-135.36000000000058</v>
      </c>
    </row>
    <row r="124" spans="1:7">
      <c r="A124" s="20">
        <v>41451</v>
      </c>
      <c r="B124" s="21">
        <v>6101.9</v>
      </c>
      <c r="C124" s="21">
        <v>6177.9</v>
      </c>
      <c r="D124" s="21">
        <v>6089.2</v>
      </c>
      <c r="E124" s="21">
        <v>6165.5</v>
      </c>
      <c r="F124" s="21">
        <f t="shared" si="2"/>
        <v>6223.86</v>
      </c>
      <c r="G124" s="24">
        <f t="shared" si="3"/>
        <v>-58.359999999999673</v>
      </c>
    </row>
    <row r="125" spans="1:7">
      <c r="A125" s="20">
        <v>41452</v>
      </c>
      <c r="B125" s="21">
        <v>6165.5</v>
      </c>
      <c r="C125" s="21">
        <v>6271.8</v>
      </c>
      <c r="D125" s="21">
        <v>6165.5</v>
      </c>
      <c r="E125" s="21">
        <v>6243.4</v>
      </c>
      <c r="F125" s="21">
        <f t="shared" si="2"/>
        <v>6217.74</v>
      </c>
      <c r="G125" s="24">
        <f t="shared" si="3"/>
        <v>25.659999999999854</v>
      </c>
    </row>
    <row r="126" spans="1:7">
      <c r="A126" s="20">
        <v>41453</v>
      </c>
      <c r="B126" s="21">
        <v>6243.4</v>
      </c>
      <c r="C126" s="21">
        <v>6268.8</v>
      </c>
      <c r="D126" s="21">
        <v>6207.7</v>
      </c>
      <c r="E126" s="21">
        <v>6215.5</v>
      </c>
      <c r="F126" s="21">
        <f t="shared" si="2"/>
        <v>6208.4600000000009</v>
      </c>
      <c r="G126" s="24">
        <f t="shared" si="3"/>
        <v>7.0399999999990541</v>
      </c>
    </row>
    <row r="127" spans="1:7">
      <c r="A127" s="20">
        <v>41456</v>
      </c>
      <c r="B127" s="21">
        <v>6215.5</v>
      </c>
      <c r="C127" s="21">
        <v>6317</v>
      </c>
      <c r="D127" s="21">
        <v>6215.4</v>
      </c>
      <c r="E127" s="21">
        <v>6307.8</v>
      </c>
      <c r="F127" s="21">
        <f t="shared" si="2"/>
        <v>6206.1900000000005</v>
      </c>
      <c r="G127" s="24">
        <f t="shared" si="3"/>
        <v>101.60999999999967</v>
      </c>
    </row>
    <row r="128" spans="1:7">
      <c r="A128" s="20">
        <v>41457</v>
      </c>
      <c r="B128" s="21">
        <v>6307.8</v>
      </c>
      <c r="C128" s="21">
        <v>6314.1</v>
      </c>
      <c r="D128" s="21">
        <v>6266.5</v>
      </c>
      <c r="E128" s="21">
        <v>6303.9</v>
      </c>
      <c r="F128" s="21">
        <f t="shared" si="2"/>
        <v>6199.1600000000008</v>
      </c>
      <c r="G128" s="24">
        <f t="shared" si="3"/>
        <v>104.73999999999887</v>
      </c>
    </row>
    <row r="129" spans="1:7">
      <c r="A129" s="20">
        <v>41458</v>
      </c>
      <c r="B129" s="21">
        <v>6303.9</v>
      </c>
      <c r="C129" s="21">
        <v>6303.9</v>
      </c>
      <c r="D129" s="21">
        <v>6185.2</v>
      </c>
      <c r="E129" s="21">
        <v>6229.9</v>
      </c>
      <c r="F129" s="21">
        <f t="shared" si="2"/>
        <v>6187.2700000000013</v>
      </c>
      <c r="G129" s="24">
        <f t="shared" si="3"/>
        <v>42.62999999999829</v>
      </c>
    </row>
    <row r="130" spans="1:7">
      <c r="A130" s="20">
        <v>41459</v>
      </c>
      <c r="B130" s="21">
        <v>6229.9</v>
      </c>
      <c r="C130" s="21">
        <v>6431.4</v>
      </c>
      <c r="D130" s="21">
        <v>6229.9</v>
      </c>
      <c r="E130" s="21">
        <v>6421.7</v>
      </c>
      <c r="F130" s="21">
        <f t="shared" si="2"/>
        <v>6213.49</v>
      </c>
      <c r="G130" s="24">
        <f t="shared" si="3"/>
        <v>208.21000000000004</v>
      </c>
    </row>
    <row r="131" spans="1:7">
      <c r="A131" s="20">
        <v>41460</v>
      </c>
      <c r="B131" s="21">
        <v>6421.7</v>
      </c>
      <c r="C131" s="21">
        <v>6498.6</v>
      </c>
      <c r="D131" s="21">
        <v>6364.4</v>
      </c>
      <c r="E131" s="21">
        <v>6375.5</v>
      </c>
      <c r="F131" s="21">
        <f t="shared" si="2"/>
        <v>6239.42</v>
      </c>
      <c r="G131" s="24">
        <f t="shared" si="3"/>
        <v>136.07999999999993</v>
      </c>
    </row>
    <row r="132" spans="1:7">
      <c r="A132" s="20">
        <v>41463</v>
      </c>
      <c r="B132" s="21">
        <v>6375.5</v>
      </c>
      <c r="C132" s="21">
        <v>6476.1</v>
      </c>
      <c r="D132" s="21">
        <v>6375.5</v>
      </c>
      <c r="E132" s="21">
        <v>6450.1</v>
      </c>
      <c r="F132" s="21">
        <f t="shared" si="2"/>
        <v>6281.5199999999995</v>
      </c>
      <c r="G132" s="24">
        <f t="shared" si="3"/>
        <v>168.58000000000084</v>
      </c>
    </row>
    <row r="133" spans="1:7">
      <c r="A133" s="20">
        <v>41464</v>
      </c>
      <c r="B133" s="21">
        <v>6450.1</v>
      </c>
      <c r="C133" s="21">
        <v>6530.9</v>
      </c>
      <c r="D133" s="21">
        <v>6450.1</v>
      </c>
      <c r="E133" s="21">
        <v>6513.1</v>
      </c>
      <c r="F133" s="21">
        <f t="shared" si="2"/>
        <v>6322.6399999999994</v>
      </c>
      <c r="G133" s="24">
        <f t="shared" si="3"/>
        <v>190.46000000000095</v>
      </c>
    </row>
    <row r="134" spans="1:7">
      <c r="A134" s="20">
        <v>41465</v>
      </c>
      <c r="B134" s="21">
        <v>6513.1</v>
      </c>
      <c r="C134" s="21">
        <v>6535.9</v>
      </c>
      <c r="D134" s="21">
        <v>6472.4</v>
      </c>
      <c r="E134" s="21">
        <v>6505</v>
      </c>
      <c r="F134" s="21">
        <f t="shared" si="2"/>
        <v>6356.5899999999992</v>
      </c>
      <c r="G134" s="24">
        <f t="shared" si="3"/>
        <v>148.41000000000076</v>
      </c>
    </row>
    <row r="135" spans="1:7">
      <c r="A135" s="20">
        <v>41466</v>
      </c>
      <c r="B135" s="21">
        <v>6505</v>
      </c>
      <c r="C135" s="21">
        <v>6585.7</v>
      </c>
      <c r="D135" s="21">
        <v>6505</v>
      </c>
      <c r="E135" s="21">
        <v>6543.4</v>
      </c>
      <c r="F135" s="21">
        <f t="shared" si="2"/>
        <v>6386.59</v>
      </c>
      <c r="G135" s="24">
        <f t="shared" si="3"/>
        <v>156.80999999999949</v>
      </c>
    </row>
    <row r="136" spans="1:7">
      <c r="A136" s="20">
        <v>41467</v>
      </c>
      <c r="B136" s="21">
        <v>6543.4</v>
      </c>
      <c r="C136" s="21">
        <v>6583.9</v>
      </c>
      <c r="D136" s="21">
        <v>6540.2</v>
      </c>
      <c r="E136" s="21">
        <v>6544.9</v>
      </c>
      <c r="F136" s="21">
        <f t="shared" si="2"/>
        <v>6419.5300000000007</v>
      </c>
      <c r="G136" s="24">
        <f t="shared" si="3"/>
        <v>125.36999999999898</v>
      </c>
    </row>
    <row r="137" spans="1:7">
      <c r="A137" s="20">
        <v>41470</v>
      </c>
      <c r="B137" s="21">
        <v>6544.9</v>
      </c>
      <c r="C137" s="21">
        <v>6605.9</v>
      </c>
      <c r="D137" s="21">
        <v>6544.9</v>
      </c>
      <c r="E137" s="21">
        <v>6586.1</v>
      </c>
      <c r="F137" s="21">
        <f t="shared" si="2"/>
        <v>6447.36</v>
      </c>
      <c r="G137" s="24">
        <f t="shared" si="3"/>
        <v>138.74000000000069</v>
      </c>
    </row>
    <row r="138" spans="1:7">
      <c r="A138" s="20">
        <v>41471</v>
      </c>
      <c r="B138" s="21">
        <v>6586.1</v>
      </c>
      <c r="C138" s="21">
        <v>6606.4</v>
      </c>
      <c r="D138" s="21">
        <v>6556.4</v>
      </c>
      <c r="E138" s="21">
        <v>6556.4</v>
      </c>
      <c r="F138" s="21">
        <f t="shared" si="2"/>
        <v>6472.61</v>
      </c>
      <c r="G138" s="24">
        <f t="shared" si="3"/>
        <v>83.789999999999964</v>
      </c>
    </row>
    <row r="139" spans="1:7">
      <c r="A139" s="20">
        <v>41472</v>
      </c>
      <c r="B139" s="21">
        <v>6556.4</v>
      </c>
      <c r="C139" s="21">
        <v>6595.6</v>
      </c>
      <c r="D139" s="21">
        <v>6517.4</v>
      </c>
      <c r="E139" s="21">
        <v>6571.9</v>
      </c>
      <c r="F139" s="21">
        <f t="shared" si="2"/>
        <v>6506.81</v>
      </c>
      <c r="G139" s="24">
        <f t="shared" si="3"/>
        <v>65.089999999999236</v>
      </c>
    </row>
    <row r="140" spans="1:7">
      <c r="A140" s="20">
        <v>41473</v>
      </c>
      <c r="B140" s="21">
        <v>6571.9</v>
      </c>
      <c r="C140" s="21">
        <v>6657.4</v>
      </c>
      <c r="D140" s="21">
        <v>6555.8</v>
      </c>
      <c r="E140" s="21">
        <v>6634.4</v>
      </c>
      <c r="F140" s="21">
        <f t="shared" si="2"/>
        <v>6528.08</v>
      </c>
      <c r="G140" s="24">
        <f t="shared" si="3"/>
        <v>106.31999999999971</v>
      </c>
    </row>
    <row r="141" spans="1:7">
      <c r="A141" s="20">
        <v>41474</v>
      </c>
      <c r="B141" s="21">
        <v>6634.4</v>
      </c>
      <c r="C141" s="21">
        <v>6635.2</v>
      </c>
      <c r="D141" s="21">
        <v>6592.1</v>
      </c>
      <c r="E141" s="21">
        <v>6630.7</v>
      </c>
      <c r="F141" s="21">
        <f t="shared" ref="F141:F204" si="4">AVERAGE(E132:E141)</f>
        <v>6553.6</v>
      </c>
      <c r="G141" s="24">
        <f t="shared" ref="G141:G204" si="5">E141-F141</f>
        <v>77.099999999999454</v>
      </c>
    </row>
    <row r="142" spans="1:7">
      <c r="A142" s="20">
        <v>41477</v>
      </c>
      <c r="B142" s="21">
        <v>6630.7</v>
      </c>
      <c r="C142" s="21">
        <v>6645</v>
      </c>
      <c r="D142" s="21">
        <v>6608.2</v>
      </c>
      <c r="E142" s="21">
        <v>6623.2</v>
      </c>
      <c r="F142" s="21">
        <f t="shared" si="4"/>
        <v>6570.9100000000008</v>
      </c>
      <c r="G142" s="24">
        <f t="shared" si="5"/>
        <v>52.289999999999054</v>
      </c>
    </row>
    <row r="143" spans="1:7">
      <c r="A143" s="20">
        <v>41478</v>
      </c>
      <c r="B143" s="21">
        <v>6623.2</v>
      </c>
      <c r="C143" s="21">
        <v>6657.7</v>
      </c>
      <c r="D143" s="21">
        <v>6597.4</v>
      </c>
      <c r="E143" s="21">
        <v>6597.4</v>
      </c>
      <c r="F143" s="21">
        <f t="shared" si="4"/>
        <v>6579.3399999999992</v>
      </c>
      <c r="G143" s="24">
        <f t="shared" si="5"/>
        <v>18.0600000000004</v>
      </c>
    </row>
    <row r="144" spans="1:7">
      <c r="A144" s="20">
        <v>41479</v>
      </c>
      <c r="B144" s="21">
        <v>6597.4</v>
      </c>
      <c r="C144" s="21">
        <v>6662.2</v>
      </c>
      <c r="D144" s="21">
        <v>6581.6</v>
      </c>
      <c r="E144" s="21">
        <v>6620.4</v>
      </c>
      <c r="F144" s="21">
        <f t="shared" si="4"/>
        <v>6590.88</v>
      </c>
      <c r="G144" s="24">
        <f t="shared" si="5"/>
        <v>29.519999999999527</v>
      </c>
    </row>
    <row r="145" spans="1:7">
      <c r="A145" s="20">
        <v>41480</v>
      </c>
      <c r="B145" s="21">
        <v>6620.4</v>
      </c>
      <c r="C145" s="21">
        <v>6625.4</v>
      </c>
      <c r="D145" s="21">
        <v>6540.4</v>
      </c>
      <c r="E145" s="21">
        <v>6588</v>
      </c>
      <c r="F145" s="21">
        <f t="shared" si="4"/>
        <v>6595.3399999999992</v>
      </c>
      <c r="G145" s="24">
        <f t="shared" si="5"/>
        <v>-7.339999999999236</v>
      </c>
    </row>
    <row r="146" spans="1:7">
      <c r="A146" s="20">
        <v>41481</v>
      </c>
      <c r="B146" s="21">
        <v>6588</v>
      </c>
      <c r="C146" s="21">
        <v>6629.9</v>
      </c>
      <c r="D146" s="21">
        <v>6535.2</v>
      </c>
      <c r="E146" s="21">
        <v>6554.8</v>
      </c>
      <c r="F146" s="21">
        <f t="shared" si="4"/>
        <v>6596.33</v>
      </c>
      <c r="G146" s="24">
        <f t="shared" si="5"/>
        <v>-41.529999999999745</v>
      </c>
    </row>
    <row r="147" spans="1:7">
      <c r="A147" s="20">
        <v>41484</v>
      </c>
      <c r="B147" s="21">
        <v>6554.8</v>
      </c>
      <c r="C147" s="21">
        <v>6606.4</v>
      </c>
      <c r="D147" s="21">
        <v>6544.1</v>
      </c>
      <c r="E147" s="21">
        <v>6560.3</v>
      </c>
      <c r="F147" s="21">
        <f t="shared" si="4"/>
        <v>6593.75</v>
      </c>
      <c r="G147" s="24">
        <f t="shared" si="5"/>
        <v>-33.449999999999818</v>
      </c>
    </row>
    <row r="148" spans="1:7">
      <c r="A148" s="20">
        <v>41485</v>
      </c>
      <c r="B148" s="21">
        <v>6560.3</v>
      </c>
      <c r="C148" s="21">
        <v>6600.7</v>
      </c>
      <c r="D148" s="21">
        <v>6560.3</v>
      </c>
      <c r="E148" s="21">
        <v>6570.9</v>
      </c>
      <c r="F148" s="21">
        <f t="shared" si="4"/>
        <v>6595.2</v>
      </c>
      <c r="G148" s="24">
        <f t="shared" si="5"/>
        <v>-24.300000000000182</v>
      </c>
    </row>
    <row r="149" spans="1:7">
      <c r="A149" s="20">
        <v>41486</v>
      </c>
      <c r="B149" s="21">
        <v>6570.9</v>
      </c>
      <c r="C149" s="21">
        <v>6659.4</v>
      </c>
      <c r="D149" s="21">
        <v>6556.6</v>
      </c>
      <c r="E149" s="21">
        <v>6621.1</v>
      </c>
      <c r="F149" s="21">
        <f t="shared" si="4"/>
        <v>6600.1200000000008</v>
      </c>
      <c r="G149" s="24">
        <f t="shared" si="5"/>
        <v>20.979999999999563</v>
      </c>
    </row>
    <row r="150" spans="1:7">
      <c r="A150" s="20">
        <v>41487</v>
      </c>
      <c r="B150" s="21">
        <v>6621.1</v>
      </c>
      <c r="C150" s="21">
        <v>6682</v>
      </c>
      <c r="D150" s="21">
        <v>6607.3</v>
      </c>
      <c r="E150" s="21">
        <v>6682</v>
      </c>
      <c r="F150" s="21">
        <f t="shared" si="4"/>
        <v>6604.88</v>
      </c>
      <c r="G150" s="24">
        <f t="shared" si="5"/>
        <v>77.119999999999891</v>
      </c>
    </row>
    <row r="151" spans="1:7">
      <c r="A151" s="20">
        <v>41488</v>
      </c>
      <c r="B151" s="21">
        <v>6682</v>
      </c>
      <c r="C151" s="21">
        <v>6696.6</v>
      </c>
      <c r="D151" s="21">
        <v>6623.9</v>
      </c>
      <c r="E151" s="21">
        <v>6647.9</v>
      </c>
      <c r="F151" s="21">
        <f t="shared" si="4"/>
        <v>6606.6</v>
      </c>
      <c r="G151" s="24">
        <f t="shared" si="5"/>
        <v>41.299999999999272</v>
      </c>
    </row>
    <row r="152" spans="1:7">
      <c r="A152" s="20">
        <v>41491</v>
      </c>
      <c r="B152" s="21">
        <v>6647.9</v>
      </c>
      <c r="C152" s="21">
        <v>6684.9</v>
      </c>
      <c r="D152" s="21">
        <v>6590.1</v>
      </c>
      <c r="E152" s="21">
        <v>6619.6</v>
      </c>
      <c r="F152" s="21">
        <f t="shared" si="4"/>
        <v>6606.2400000000007</v>
      </c>
      <c r="G152" s="24">
        <f t="shared" si="5"/>
        <v>13.359999999999673</v>
      </c>
    </row>
    <row r="153" spans="1:7">
      <c r="A153" s="20">
        <v>41492</v>
      </c>
      <c r="B153" s="21">
        <v>6619.6</v>
      </c>
      <c r="C153" s="21">
        <v>6630.1</v>
      </c>
      <c r="D153" s="21">
        <v>6562.3</v>
      </c>
      <c r="E153" s="21">
        <v>6604.2</v>
      </c>
      <c r="F153" s="21">
        <f t="shared" si="4"/>
        <v>6606.92</v>
      </c>
      <c r="G153" s="24">
        <f t="shared" si="5"/>
        <v>-2.7200000000002547</v>
      </c>
    </row>
    <row r="154" spans="1:7">
      <c r="A154" s="20">
        <v>41493</v>
      </c>
      <c r="B154" s="21">
        <v>6604.2</v>
      </c>
      <c r="C154" s="21">
        <v>6625</v>
      </c>
      <c r="D154" s="21">
        <v>6511.2</v>
      </c>
      <c r="E154" s="21">
        <v>6511.2</v>
      </c>
      <c r="F154" s="21">
        <f t="shared" si="4"/>
        <v>6596</v>
      </c>
      <c r="G154" s="24">
        <f t="shared" si="5"/>
        <v>-84.800000000000182</v>
      </c>
    </row>
    <row r="155" spans="1:7">
      <c r="A155" s="20">
        <v>41494</v>
      </c>
      <c r="B155" s="21">
        <v>6511.2</v>
      </c>
      <c r="C155" s="21">
        <v>6558.6</v>
      </c>
      <c r="D155" s="21">
        <v>6507.2</v>
      </c>
      <c r="E155" s="21">
        <v>6529.7</v>
      </c>
      <c r="F155" s="21">
        <f t="shared" si="4"/>
        <v>6590.17</v>
      </c>
      <c r="G155" s="24">
        <f t="shared" si="5"/>
        <v>-60.470000000000255</v>
      </c>
    </row>
    <row r="156" spans="1:7">
      <c r="A156" s="20">
        <v>41495</v>
      </c>
      <c r="B156" s="21">
        <v>6529.7</v>
      </c>
      <c r="C156" s="21">
        <v>6601.2</v>
      </c>
      <c r="D156" s="21">
        <v>6529.5</v>
      </c>
      <c r="E156" s="21">
        <v>6583.4</v>
      </c>
      <c r="F156" s="21">
        <f t="shared" si="4"/>
        <v>6593.0299999999988</v>
      </c>
      <c r="G156" s="24">
        <f t="shared" si="5"/>
        <v>-9.6299999999991996</v>
      </c>
    </row>
    <row r="157" spans="1:7">
      <c r="A157" s="20">
        <v>41498</v>
      </c>
      <c r="B157" s="21">
        <v>6583.4</v>
      </c>
      <c r="C157" s="21">
        <v>6598.4</v>
      </c>
      <c r="D157" s="21">
        <v>6547</v>
      </c>
      <c r="E157" s="21">
        <v>6574.3</v>
      </c>
      <c r="F157" s="21">
        <f t="shared" si="4"/>
        <v>6594.4299999999985</v>
      </c>
      <c r="G157" s="24">
        <f t="shared" si="5"/>
        <v>-20.12999999999829</v>
      </c>
    </row>
    <row r="158" spans="1:7">
      <c r="A158" s="20">
        <v>41499</v>
      </c>
      <c r="B158" s="21">
        <v>6574.3</v>
      </c>
      <c r="C158" s="21">
        <v>6620.4</v>
      </c>
      <c r="D158" s="21">
        <v>6568.4</v>
      </c>
      <c r="E158" s="21">
        <v>6611.9</v>
      </c>
      <c r="F158" s="21">
        <f t="shared" si="4"/>
        <v>6598.5299999999988</v>
      </c>
      <c r="G158" s="24">
        <f t="shared" si="5"/>
        <v>13.3700000000008</v>
      </c>
    </row>
    <row r="159" spans="1:7">
      <c r="A159" s="20">
        <v>41500</v>
      </c>
      <c r="B159" s="21">
        <v>6611.9</v>
      </c>
      <c r="C159" s="21">
        <v>6628</v>
      </c>
      <c r="D159" s="21">
        <v>6582.6</v>
      </c>
      <c r="E159" s="21">
        <v>6587.4</v>
      </c>
      <c r="F159" s="21">
        <f t="shared" si="4"/>
        <v>6595.1600000000008</v>
      </c>
      <c r="G159" s="24">
        <f t="shared" si="5"/>
        <v>-7.7600000000011278</v>
      </c>
    </row>
    <row r="160" spans="1:7">
      <c r="A160" s="20">
        <v>41501</v>
      </c>
      <c r="B160" s="21">
        <v>6587.4</v>
      </c>
      <c r="C160" s="21">
        <v>6587.9</v>
      </c>
      <c r="D160" s="21">
        <v>6460.1</v>
      </c>
      <c r="E160" s="21">
        <v>6483.3</v>
      </c>
      <c r="F160" s="21">
        <f t="shared" si="4"/>
        <v>6575.2900000000009</v>
      </c>
      <c r="G160" s="24">
        <f t="shared" si="5"/>
        <v>-91.990000000000691</v>
      </c>
    </row>
    <row r="161" spans="1:7">
      <c r="A161" s="20">
        <v>41502</v>
      </c>
      <c r="B161" s="21">
        <v>6483.3</v>
      </c>
      <c r="C161" s="21">
        <v>6502.3</v>
      </c>
      <c r="D161" s="21">
        <v>6461.3</v>
      </c>
      <c r="E161" s="21">
        <v>6500</v>
      </c>
      <c r="F161" s="21">
        <f t="shared" si="4"/>
        <v>6560.5</v>
      </c>
      <c r="G161" s="24">
        <f t="shared" si="5"/>
        <v>-60.5</v>
      </c>
    </row>
    <row r="162" spans="1:7">
      <c r="A162" s="20">
        <v>41505</v>
      </c>
      <c r="B162" s="21">
        <v>6500</v>
      </c>
      <c r="C162" s="21">
        <v>6506.6</v>
      </c>
      <c r="D162" s="21">
        <v>6457.7</v>
      </c>
      <c r="E162" s="21">
        <v>6465.7</v>
      </c>
      <c r="F162" s="21">
        <f t="shared" si="4"/>
        <v>6545.1100000000006</v>
      </c>
      <c r="G162" s="24">
        <f t="shared" si="5"/>
        <v>-79.410000000000764</v>
      </c>
    </row>
    <row r="163" spans="1:7">
      <c r="A163" s="20">
        <v>41506</v>
      </c>
      <c r="B163" s="21">
        <v>6465.7</v>
      </c>
      <c r="C163" s="21">
        <v>6465.7</v>
      </c>
      <c r="D163" s="21">
        <v>6398.6</v>
      </c>
      <c r="E163" s="21">
        <v>6453.5</v>
      </c>
      <c r="F163" s="21">
        <f t="shared" si="4"/>
        <v>6530.04</v>
      </c>
      <c r="G163" s="24">
        <f t="shared" si="5"/>
        <v>-76.539999999999964</v>
      </c>
    </row>
    <row r="164" spans="1:7">
      <c r="A164" s="20">
        <v>41507</v>
      </c>
      <c r="B164" s="21">
        <v>6453.5</v>
      </c>
      <c r="C164" s="21">
        <v>6453.6</v>
      </c>
      <c r="D164" s="21">
        <v>6386.7</v>
      </c>
      <c r="E164" s="21">
        <v>6390.8</v>
      </c>
      <c r="F164" s="21">
        <f t="shared" si="4"/>
        <v>6518</v>
      </c>
      <c r="G164" s="24">
        <f t="shared" si="5"/>
        <v>-127.19999999999982</v>
      </c>
    </row>
    <row r="165" spans="1:7">
      <c r="A165" s="20">
        <v>41508</v>
      </c>
      <c r="B165" s="21">
        <v>6390.8</v>
      </c>
      <c r="C165" s="21">
        <v>6468.9</v>
      </c>
      <c r="D165" s="21">
        <v>6390.6</v>
      </c>
      <c r="E165" s="21">
        <v>6446.9</v>
      </c>
      <c r="F165" s="21">
        <f t="shared" si="4"/>
        <v>6509.72</v>
      </c>
      <c r="G165" s="24">
        <f t="shared" si="5"/>
        <v>-62.820000000000618</v>
      </c>
    </row>
    <row r="166" spans="1:7">
      <c r="A166" s="20">
        <v>41509</v>
      </c>
      <c r="B166" s="21">
        <v>6446.9</v>
      </c>
      <c r="C166" s="21">
        <v>6516.7</v>
      </c>
      <c r="D166" s="21">
        <v>6422.4</v>
      </c>
      <c r="E166" s="21">
        <v>6492.1</v>
      </c>
      <c r="F166" s="21">
        <f t="shared" si="4"/>
        <v>6500.59</v>
      </c>
      <c r="G166" s="24">
        <f t="shared" si="5"/>
        <v>-8.4899999999997817</v>
      </c>
    </row>
    <row r="167" spans="1:7">
      <c r="A167" s="20">
        <v>41509</v>
      </c>
      <c r="B167" s="21">
        <v>6446.9</v>
      </c>
      <c r="C167" s="21">
        <v>6516.7</v>
      </c>
      <c r="D167" s="21">
        <v>6422.4</v>
      </c>
      <c r="E167" s="21">
        <v>6492.1</v>
      </c>
      <c r="F167" s="21">
        <f t="shared" si="4"/>
        <v>6492.3700000000008</v>
      </c>
      <c r="G167" s="24">
        <f t="shared" si="5"/>
        <v>-0.27000000000043656</v>
      </c>
    </row>
    <row r="168" spans="1:7">
      <c r="A168" s="20">
        <v>41513</v>
      </c>
      <c r="B168" s="21">
        <v>6492.1</v>
      </c>
      <c r="C168" s="21">
        <v>6494.2</v>
      </c>
      <c r="D168" s="21">
        <v>6424</v>
      </c>
      <c r="E168" s="21">
        <v>6441</v>
      </c>
      <c r="F168" s="21">
        <f t="shared" si="4"/>
        <v>6475.2800000000007</v>
      </c>
      <c r="G168" s="24">
        <f t="shared" si="5"/>
        <v>-34.280000000000655</v>
      </c>
    </row>
    <row r="169" spans="1:7">
      <c r="A169" s="20">
        <v>41514</v>
      </c>
      <c r="B169" s="21">
        <v>6441</v>
      </c>
      <c r="C169" s="21">
        <v>6441</v>
      </c>
      <c r="D169" s="21">
        <v>6393.6</v>
      </c>
      <c r="E169" s="21">
        <v>6430.1</v>
      </c>
      <c r="F169" s="21">
        <f t="shared" si="4"/>
        <v>6459.5499999999993</v>
      </c>
      <c r="G169" s="24">
        <f t="shared" si="5"/>
        <v>-29.449999999998909</v>
      </c>
    </row>
    <row r="170" spans="1:7">
      <c r="A170" s="20">
        <v>41515</v>
      </c>
      <c r="B170" s="21">
        <v>6430.1</v>
      </c>
      <c r="C170" s="21">
        <v>6500.5</v>
      </c>
      <c r="D170" s="21">
        <v>6430</v>
      </c>
      <c r="E170" s="21">
        <v>6483</v>
      </c>
      <c r="F170" s="21">
        <f t="shared" si="4"/>
        <v>6459.5199999999995</v>
      </c>
      <c r="G170" s="24">
        <f t="shared" si="5"/>
        <v>23.480000000000473</v>
      </c>
    </row>
    <row r="171" spans="1:7">
      <c r="A171" s="20">
        <v>41515</v>
      </c>
      <c r="B171" s="21">
        <v>6430.1</v>
      </c>
      <c r="C171" s="21">
        <v>6500.5</v>
      </c>
      <c r="D171" s="21">
        <v>6430</v>
      </c>
      <c r="E171" s="21">
        <v>6483</v>
      </c>
      <c r="F171" s="21">
        <f t="shared" si="4"/>
        <v>6457.82</v>
      </c>
      <c r="G171" s="24">
        <f t="shared" si="5"/>
        <v>25.180000000000291</v>
      </c>
    </row>
    <row r="172" spans="1:7">
      <c r="A172" s="20">
        <v>41519</v>
      </c>
      <c r="B172" s="21">
        <v>6412.9</v>
      </c>
      <c r="C172" s="21">
        <v>6532.3</v>
      </c>
      <c r="D172" s="21">
        <v>6412.9</v>
      </c>
      <c r="E172" s="21">
        <v>6506.2</v>
      </c>
      <c r="F172" s="21">
        <f t="shared" si="4"/>
        <v>6461.869999999999</v>
      </c>
      <c r="G172" s="24">
        <f t="shared" si="5"/>
        <v>44.330000000000837</v>
      </c>
    </row>
    <row r="173" spans="1:7">
      <c r="A173" s="20">
        <v>41520</v>
      </c>
      <c r="B173" s="21">
        <v>6506.2</v>
      </c>
      <c r="C173" s="21">
        <v>6523.2</v>
      </c>
      <c r="D173" s="21">
        <v>6457</v>
      </c>
      <c r="E173" s="21">
        <v>6468.4</v>
      </c>
      <c r="F173" s="21">
        <f t="shared" si="4"/>
        <v>6463.36</v>
      </c>
      <c r="G173" s="24">
        <f t="shared" si="5"/>
        <v>5.0399999999999636</v>
      </c>
    </row>
    <row r="174" spans="1:7">
      <c r="A174" s="20">
        <v>41521</v>
      </c>
      <c r="B174" s="21">
        <v>6468.4</v>
      </c>
      <c r="C174" s="21">
        <v>6486.4</v>
      </c>
      <c r="D174" s="21">
        <v>6423.5</v>
      </c>
      <c r="E174" s="21">
        <v>6474.7</v>
      </c>
      <c r="F174" s="21">
        <f t="shared" si="4"/>
        <v>6471.7499999999991</v>
      </c>
      <c r="G174" s="24">
        <f t="shared" si="5"/>
        <v>2.9500000000007276</v>
      </c>
    </row>
    <row r="175" spans="1:7">
      <c r="A175" s="20">
        <v>41522</v>
      </c>
      <c r="B175" s="21">
        <v>6474.7</v>
      </c>
      <c r="C175" s="21">
        <v>6543.2</v>
      </c>
      <c r="D175" s="21">
        <v>6461.7</v>
      </c>
      <c r="E175" s="21">
        <v>6532.4</v>
      </c>
      <c r="F175" s="21">
        <f t="shared" si="4"/>
        <v>6480.3</v>
      </c>
      <c r="G175" s="24">
        <f t="shared" si="5"/>
        <v>52.099999999999454</v>
      </c>
    </row>
    <row r="176" spans="1:7">
      <c r="A176" s="20">
        <v>41523</v>
      </c>
      <c r="B176" s="21">
        <v>6532.4</v>
      </c>
      <c r="C176" s="21">
        <v>6568.2</v>
      </c>
      <c r="D176" s="21">
        <v>6492.5</v>
      </c>
      <c r="E176" s="21">
        <v>6547.3</v>
      </c>
      <c r="F176" s="21">
        <f t="shared" si="4"/>
        <v>6485.8200000000006</v>
      </c>
      <c r="G176" s="24">
        <f t="shared" si="5"/>
        <v>61.479999999999563</v>
      </c>
    </row>
    <row r="177" spans="1:7">
      <c r="A177" s="20">
        <v>41526</v>
      </c>
      <c r="B177" s="21">
        <v>6547.3</v>
      </c>
      <c r="C177" s="21">
        <v>6555.9</v>
      </c>
      <c r="D177" s="21">
        <v>6508.8</v>
      </c>
      <c r="E177" s="21">
        <v>6530.7</v>
      </c>
      <c r="F177" s="21">
        <f t="shared" si="4"/>
        <v>6489.6799999999994</v>
      </c>
      <c r="G177" s="24">
        <f t="shared" si="5"/>
        <v>41.020000000000437</v>
      </c>
    </row>
    <row r="178" spans="1:7">
      <c r="A178" s="20">
        <v>41527</v>
      </c>
      <c r="B178" s="21">
        <v>6530.7</v>
      </c>
      <c r="C178" s="21">
        <v>6599.5</v>
      </c>
      <c r="D178" s="21">
        <v>6530.7</v>
      </c>
      <c r="E178" s="21">
        <v>6584</v>
      </c>
      <c r="F178" s="21">
        <f t="shared" si="4"/>
        <v>6503.98</v>
      </c>
      <c r="G178" s="24">
        <f t="shared" si="5"/>
        <v>80.020000000000437</v>
      </c>
    </row>
    <row r="179" spans="1:7">
      <c r="A179" s="20">
        <v>41528</v>
      </c>
      <c r="B179" s="21">
        <v>6584</v>
      </c>
      <c r="C179" s="21">
        <v>6589.9</v>
      </c>
      <c r="D179" s="21">
        <v>6559.7</v>
      </c>
      <c r="E179" s="21">
        <v>6588.4</v>
      </c>
      <c r="F179" s="21">
        <f t="shared" si="4"/>
        <v>6519.8099999999995</v>
      </c>
      <c r="G179" s="24">
        <f t="shared" si="5"/>
        <v>68.590000000000146</v>
      </c>
    </row>
    <row r="180" spans="1:7">
      <c r="A180" s="20">
        <v>41529</v>
      </c>
      <c r="B180" s="21">
        <v>6588.4</v>
      </c>
      <c r="C180" s="21">
        <v>6606.1</v>
      </c>
      <c r="D180" s="21">
        <v>6558.6</v>
      </c>
      <c r="E180" s="21">
        <v>6589</v>
      </c>
      <c r="F180" s="21">
        <f t="shared" si="4"/>
        <v>6530.41</v>
      </c>
      <c r="G180" s="24">
        <f t="shared" si="5"/>
        <v>58.590000000000146</v>
      </c>
    </row>
    <row r="181" spans="1:7">
      <c r="A181" s="20">
        <v>41530</v>
      </c>
      <c r="B181" s="21">
        <v>6589</v>
      </c>
      <c r="C181" s="21">
        <v>6589</v>
      </c>
      <c r="D181" s="21">
        <v>6561.8</v>
      </c>
      <c r="E181" s="21">
        <v>6583.8</v>
      </c>
      <c r="F181" s="21">
        <f t="shared" si="4"/>
        <v>6540.49</v>
      </c>
      <c r="G181" s="24">
        <f t="shared" si="5"/>
        <v>43.3100000000004</v>
      </c>
    </row>
    <row r="182" spans="1:7">
      <c r="A182" s="20">
        <v>41533</v>
      </c>
      <c r="B182" s="21">
        <v>6583.8</v>
      </c>
      <c r="C182" s="21">
        <v>6652.7</v>
      </c>
      <c r="D182" s="21">
        <v>6583.8</v>
      </c>
      <c r="E182" s="21">
        <v>6622.9</v>
      </c>
      <c r="F182" s="21">
        <f t="shared" si="4"/>
        <v>6552.1600000000008</v>
      </c>
      <c r="G182" s="24">
        <f t="shared" si="5"/>
        <v>70.739999999998872</v>
      </c>
    </row>
    <row r="183" spans="1:7">
      <c r="A183" s="20">
        <v>41534</v>
      </c>
      <c r="B183" s="21">
        <v>6622.9</v>
      </c>
      <c r="C183" s="21">
        <v>6623</v>
      </c>
      <c r="D183" s="21">
        <v>6570.2</v>
      </c>
      <c r="E183" s="21">
        <v>6570.2</v>
      </c>
      <c r="F183" s="21">
        <f t="shared" si="4"/>
        <v>6562.3400000000011</v>
      </c>
      <c r="G183" s="24">
        <f t="shared" si="5"/>
        <v>7.8599999999987631</v>
      </c>
    </row>
    <row r="184" spans="1:7">
      <c r="A184" s="20">
        <v>41535</v>
      </c>
      <c r="B184" s="21">
        <v>6570.2</v>
      </c>
      <c r="C184" s="21">
        <v>6587.6</v>
      </c>
      <c r="D184" s="21">
        <v>6532.5</v>
      </c>
      <c r="E184" s="21">
        <v>6558.8</v>
      </c>
      <c r="F184" s="21">
        <f t="shared" si="4"/>
        <v>6570.75</v>
      </c>
      <c r="G184" s="24">
        <f t="shared" si="5"/>
        <v>-11.949999999999818</v>
      </c>
    </row>
    <row r="185" spans="1:7">
      <c r="A185" s="20">
        <v>41536</v>
      </c>
      <c r="B185" s="21">
        <v>6558.8</v>
      </c>
      <c r="C185" s="21">
        <v>6659.1</v>
      </c>
      <c r="D185" s="21">
        <v>6558.8</v>
      </c>
      <c r="E185" s="21">
        <v>6625.4</v>
      </c>
      <c r="F185" s="21">
        <f t="shared" si="4"/>
        <v>6580.05</v>
      </c>
      <c r="G185" s="24">
        <f t="shared" si="5"/>
        <v>45.349999999999454</v>
      </c>
    </row>
    <row r="186" spans="1:7">
      <c r="A186" s="20">
        <v>41537</v>
      </c>
      <c r="B186" s="21">
        <v>6625.4</v>
      </c>
      <c r="C186" s="21">
        <v>6629.9</v>
      </c>
      <c r="D186" s="21">
        <v>6594.2</v>
      </c>
      <c r="E186" s="21">
        <v>6596.4</v>
      </c>
      <c r="F186" s="21">
        <f t="shared" si="4"/>
        <v>6584.9600000000009</v>
      </c>
      <c r="G186" s="24">
        <f t="shared" si="5"/>
        <v>11.43999999999869</v>
      </c>
    </row>
    <row r="187" spans="1:7">
      <c r="A187" s="20">
        <v>41540</v>
      </c>
      <c r="B187" s="21">
        <v>6596.4</v>
      </c>
      <c r="C187" s="21">
        <v>6601.5</v>
      </c>
      <c r="D187" s="21">
        <v>6542.7</v>
      </c>
      <c r="E187" s="21">
        <v>6557.4</v>
      </c>
      <c r="F187" s="21">
        <f t="shared" si="4"/>
        <v>6587.63</v>
      </c>
      <c r="G187" s="24">
        <f t="shared" si="5"/>
        <v>-30.230000000000473</v>
      </c>
    </row>
    <row r="188" spans="1:7">
      <c r="A188" s="20">
        <v>41541</v>
      </c>
      <c r="B188" s="21">
        <v>6557.4</v>
      </c>
      <c r="C188" s="21">
        <v>6585.4</v>
      </c>
      <c r="D188" s="21">
        <v>6549.9</v>
      </c>
      <c r="E188" s="21">
        <v>6571.5</v>
      </c>
      <c r="F188" s="21">
        <f t="shared" si="4"/>
        <v>6586.38</v>
      </c>
      <c r="G188" s="24">
        <f t="shared" si="5"/>
        <v>-14.880000000000109</v>
      </c>
    </row>
    <row r="189" spans="1:7">
      <c r="A189" s="20">
        <v>41542</v>
      </c>
      <c r="B189" s="21">
        <v>6571.5</v>
      </c>
      <c r="C189" s="21">
        <v>6588</v>
      </c>
      <c r="D189" s="21">
        <v>6526.4</v>
      </c>
      <c r="E189" s="21">
        <v>6551.5</v>
      </c>
      <c r="F189" s="21">
        <f t="shared" si="4"/>
        <v>6582.69</v>
      </c>
      <c r="G189" s="24">
        <f t="shared" si="5"/>
        <v>-31.1899999999996</v>
      </c>
    </row>
    <row r="190" spans="1:7">
      <c r="A190" s="20">
        <v>41543</v>
      </c>
      <c r="B190" s="21">
        <v>6551.5</v>
      </c>
      <c r="C190" s="21">
        <v>6580.9</v>
      </c>
      <c r="D190" s="21">
        <v>6535.8</v>
      </c>
      <c r="E190" s="21">
        <v>6565.6</v>
      </c>
      <c r="F190" s="21">
        <f t="shared" si="4"/>
        <v>6580.35</v>
      </c>
      <c r="G190" s="24">
        <f t="shared" si="5"/>
        <v>-14.75</v>
      </c>
    </row>
    <row r="191" spans="1:7">
      <c r="A191" s="20">
        <v>41544</v>
      </c>
      <c r="B191" s="21">
        <v>6565.6</v>
      </c>
      <c r="C191" s="21">
        <v>6568.9</v>
      </c>
      <c r="D191" s="21">
        <v>6487.3</v>
      </c>
      <c r="E191" s="21">
        <v>6512.7</v>
      </c>
      <c r="F191" s="21">
        <f t="shared" si="4"/>
        <v>6573.24</v>
      </c>
      <c r="G191" s="24">
        <f t="shared" si="5"/>
        <v>-60.539999999999964</v>
      </c>
    </row>
    <row r="192" spans="1:7">
      <c r="A192" s="20">
        <v>41547</v>
      </c>
      <c r="B192" s="21">
        <v>6512.7</v>
      </c>
      <c r="C192" s="21">
        <v>6512.7</v>
      </c>
      <c r="D192" s="21">
        <v>6438.7</v>
      </c>
      <c r="E192" s="21">
        <v>6462.2</v>
      </c>
      <c r="F192" s="21">
        <f t="shared" si="4"/>
        <v>6557.17</v>
      </c>
      <c r="G192" s="24">
        <f t="shared" si="5"/>
        <v>-94.970000000000255</v>
      </c>
    </row>
    <row r="193" spans="1:7">
      <c r="A193" s="20">
        <v>41548</v>
      </c>
      <c r="B193" s="21">
        <v>6462.2</v>
      </c>
      <c r="C193" s="21">
        <v>6466.3</v>
      </c>
      <c r="D193" s="21">
        <v>6424.4</v>
      </c>
      <c r="E193" s="21">
        <v>6460</v>
      </c>
      <c r="F193" s="21">
        <f t="shared" si="4"/>
        <v>6546.15</v>
      </c>
      <c r="G193" s="24">
        <f t="shared" si="5"/>
        <v>-86.149999999999636</v>
      </c>
    </row>
    <row r="194" spans="1:7">
      <c r="A194" s="20">
        <v>41549</v>
      </c>
      <c r="B194" s="21">
        <v>6460</v>
      </c>
      <c r="C194" s="21">
        <v>6460</v>
      </c>
      <c r="D194" s="21">
        <v>6386.2</v>
      </c>
      <c r="E194" s="21">
        <v>6437.5</v>
      </c>
      <c r="F194" s="21">
        <f t="shared" si="4"/>
        <v>6534.0199999999986</v>
      </c>
      <c r="G194" s="24">
        <f t="shared" si="5"/>
        <v>-96.519999999998618</v>
      </c>
    </row>
    <row r="195" spans="1:7">
      <c r="A195" s="20">
        <v>41550</v>
      </c>
      <c r="B195" s="21">
        <v>6437.5</v>
      </c>
      <c r="C195" s="21">
        <v>6472.4</v>
      </c>
      <c r="D195" s="21">
        <v>6436.2</v>
      </c>
      <c r="E195" s="21">
        <v>6449</v>
      </c>
      <c r="F195" s="21">
        <f t="shared" si="4"/>
        <v>6516.3799999999992</v>
      </c>
      <c r="G195" s="24">
        <f t="shared" si="5"/>
        <v>-67.3799999999992</v>
      </c>
    </row>
    <row r="196" spans="1:7">
      <c r="A196" s="20">
        <v>41551</v>
      </c>
      <c r="B196" s="21">
        <v>6449</v>
      </c>
      <c r="C196" s="21">
        <v>6473.6</v>
      </c>
      <c r="D196" s="21">
        <v>6429</v>
      </c>
      <c r="E196" s="21">
        <v>6453.9</v>
      </c>
      <c r="F196" s="21">
        <f t="shared" si="4"/>
        <v>6502.13</v>
      </c>
      <c r="G196" s="24">
        <f t="shared" si="5"/>
        <v>-48.230000000000473</v>
      </c>
    </row>
    <row r="197" spans="1:7">
      <c r="A197" s="20">
        <v>41554</v>
      </c>
      <c r="B197" s="21">
        <v>6453.9</v>
      </c>
      <c r="C197" s="21">
        <v>6453.9</v>
      </c>
      <c r="D197" s="21">
        <v>6391.5</v>
      </c>
      <c r="E197" s="21">
        <v>6437.3</v>
      </c>
      <c r="F197" s="21">
        <f t="shared" si="4"/>
        <v>6490.1200000000008</v>
      </c>
      <c r="G197" s="24">
        <f t="shared" si="5"/>
        <v>-52.820000000000618</v>
      </c>
    </row>
    <row r="198" spans="1:7">
      <c r="A198" s="20">
        <v>41555</v>
      </c>
      <c r="B198" s="21">
        <v>6437.3</v>
      </c>
      <c r="C198" s="21">
        <v>6437.7</v>
      </c>
      <c r="D198" s="21">
        <v>6365</v>
      </c>
      <c r="E198" s="21">
        <v>6365.8</v>
      </c>
      <c r="F198" s="21">
        <f t="shared" si="4"/>
        <v>6469.5500000000011</v>
      </c>
      <c r="G198" s="24">
        <f t="shared" si="5"/>
        <v>-103.75000000000091</v>
      </c>
    </row>
    <row r="199" spans="1:7">
      <c r="A199" s="20">
        <v>41556</v>
      </c>
      <c r="B199" s="21">
        <v>6365.8</v>
      </c>
      <c r="C199" s="21">
        <v>6372.6</v>
      </c>
      <c r="D199" s="21">
        <v>6316.9</v>
      </c>
      <c r="E199" s="21">
        <v>6337.9</v>
      </c>
      <c r="F199" s="21">
        <f t="shared" si="4"/>
        <v>6448.1900000000005</v>
      </c>
      <c r="G199" s="24">
        <f t="shared" si="5"/>
        <v>-110.29000000000087</v>
      </c>
    </row>
    <row r="200" spans="1:7">
      <c r="A200" s="20">
        <v>41557</v>
      </c>
      <c r="B200" s="21">
        <v>6337.9</v>
      </c>
      <c r="C200" s="21">
        <v>6446.2</v>
      </c>
      <c r="D200" s="21">
        <v>6337.9</v>
      </c>
      <c r="E200" s="21">
        <v>6430.5</v>
      </c>
      <c r="F200" s="21">
        <f t="shared" si="4"/>
        <v>6434.6800000000012</v>
      </c>
      <c r="G200" s="24">
        <f t="shared" si="5"/>
        <v>-4.1800000000012005</v>
      </c>
    </row>
    <row r="201" spans="1:7">
      <c r="A201" s="20">
        <v>41558</v>
      </c>
      <c r="B201" s="21">
        <v>6430.5</v>
      </c>
      <c r="C201" s="21">
        <v>6489.2</v>
      </c>
      <c r="D201" s="21">
        <v>6430.5</v>
      </c>
      <c r="E201" s="21">
        <v>6487.2</v>
      </c>
      <c r="F201" s="21">
        <f t="shared" si="4"/>
        <v>6432.13</v>
      </c>
      <c r="G201" s="24">
        <f t="shared" si="5"/>
        <v>55.069999999999709</v>
      </c>
    </row>
    <row r="202" spans="1:7">
      <c r="A202" s="20">
        <v>41561</v>
      </c>
      <c r="B202" s="21">
        <v>6487.2</v>
      </c>
      <c r="C202" s="21">
        <v>6507.8</v>
      </c>
      <c r="D202" s="21">
        <v>6464.4</v>
      </c>
      <c r="E202" s="21">
        <v>6507.7</v>
      </c>
      <c r="F202" s="21">
        <f t="shared" si="4"/>
        <v>6436.6799999999994</v>
      </c>
      <c r="G202" s="24">
        <f t="shared" si="5"/>
        <v>71.020000000000437</v>
      </c>
    </row>
    <row r="203" spans="1:7">
      <c r="A203" s="20">
        <v>41562</v>
      </c>
      <c r="B203" s="21">
        <v>6507.7</v>
      </c>
      <c r="C203" s="21">
        <v>6569.3</v>
      </c>
      <c r="D203" s="21">
        <v>6507.7</v>
      </c>
      <c r="E203" s="21">
        <v>6549.1</v>
      </c>
      <c r="F203" s="21">
        <f t="shared" si="4"/>
        <v>6445.5899999999992</v>
      </c>
      <c r="G203" s="24">
        <f t="shared" si="5"/>
        <v>103.51000000000113</v>
      </c>
    </row>
    <row r="204" spans="1:7">
      <c r="A204" s="20">
        <v>41563</v>
      </c>
      <c r="B204" s="21">
        <v>6549.1</v>
      </c>
      <c r="C204" s="21">
        <v>6584.4</v>
      </c>
      <c r="D204" s="21">
        <v>6504.3</v>
      </c>
      <c r="E204" s="21">
        <v>6571.6</v>
      </c>
      <c r="F204" s="21">
        <f t="shared" si="4"/>
        <v>6458.9999999999991</v>
      </c>
      <c r="G204" s="24">
        <f t="shared" si="5"/>
        <v>112.60000000000127</v>
      </c>
    </row>
    <row r="205" spans="1:7">
      <c r="A205" s="20">
        <v>41564</v>
      </c>
      <c r="B205" s="21">
        <v>6571.6</v>
      </c>
      <c r="C205" s="21">
        <v>6576.2</v>
      </c>
      <c r="D205" s="21">
        <v>6529.2</v>
      </c>
      <c r="E205" s="21">
        <v>6576.2</v>
      </c>
      <c r="F205" s="21">
        <f t="shared" ref="F205:F268" si="6">AVERAGE(E196:E205)</f>
        <v>6471.7199999999993</v>
      </c>
      <c r="G205" s="24">
        <f t="shared" ref="G205:G268" si="7">E205-F205</f>
        <v>104.48000000000047</v>
      </c>
    </row>
    <row r="206" spans="1:7">
      <c r="A206" s="20">
        <v>41565</v>
      </c>
      <c r="B206" s="21">
        <v>6576.2</v>
      </c>
      <c r="C206" s="21">
        <v>6622.7</v>
      </c>
      <c r="D206" s="21">
        <v>6576.2</v>
      </c>
      <c r="E206" s="21">
        <v>6622.6</v>
      </c>
      <c r="F206" s="21">
        <f t="shared" si="6"/>
        <v>6488.5899999999992</v>
      </c>
      <c r="G206" s="24">
        <f t="shared" si="7"/>
        <v>134.01000000000113</v>
      </c>
    </row>
    <row r="207" spans="1:7">
      <c r="A207" s="20">
        <v>41568</v>
      </c>
      <c r="B207" s="21">
        <v>6622.6</v>
      </c>
      <c r="C207" s="21">
        <v>6654.2</v>
      </c>
      <c r="D207" s="21">
        <v>6617.8</v>
      </c>
      <c r="E207" s="21">
        <v>6654.2</v>
      </c>
      <c r="F207" s="21">
        <f t="shared" si="6"/>
        <v>6510.28</v>
      </c>
      <c r="G207" s="24">
        <f t="shared" si="7"/>
        <v>143.92000000000007</v>
      </c>
    </row>
    <row r="208" spans="1:7">
      <c r="A208" s="20">
        <v>41569</v>
      </c>
      <c r="B208" s="21">
        <v>6654.2</v>
      </c>
      <c r="C208" s="21">
        <v>6719.3</v>
      </c>
      <c r="D208" s="21">
        <v>6653.7</v>
      </c>
      <c r="E208" s="21">
        <v>6695.7</v>
      </c>
      <c r="F208" s="21">
        <f t="shared" si="6"/>
        <v>6543.2699999999986</v>
      </c>
      <c r="G208" s="24">
        <f t="shared" si="7"/>
        <v>152.4300000000012</v>
      </c>
    </row>
    <row r="209" spans="1:7">
      <c r="A209" s="20">
        <v>41570</v>
      </c>
      <c r="B209" s="21">
        <v>6695.7</v>
      </c>
      <c r="C209" s="21">
        <v>6695.9</v>
      </c>
      <c r="D209" s="21">
        <v>6655.2</v>
      </c>
      <c r="E209" s="21">
        <v>6674.5</v>
      </c>
      <c r="F209" s="21">
        <f t="shared" si="6"/>
        <v>6576.9299999999985</v>
      </c>
      <c r="G209" s="24">
        <f t="shared" si="7"/>
        <v>97.570000000001528</v>
      </c>
    </row>
    <row r="210" spans="1:7">
      <c r="A210" s="20">
        <v>41571</v>
      </c>
      <c r="B210" s="21">
        <v>6674.5</v>
      </c>
      <c r="C210" s="21">
        <v>6719.3</v>
      </c>
      <c r="D210" s="21">
        <v>6674.2</v>
      </c>
      <c r="E210" s="21">
        <v>6713.2</v>
      </c>
      <c r="F210" s="21">
        <f t="shared" si="6"/>
        <v>6605.2</v>
      </c>
      <c r="G210" s="24">
        <f t="shared" si="7"/>
        <v>108</v>
      </c>
    </row>
    <row r="211" spans="1:7">
      <c r="A211" s="20">
        <v>41572</v>
      </c>
      <c r="B211" s="21">
        <v>6713.2</v>
      </c>
      <c r="C211" s="21">
        <v>6729.7</v>
      </c>
      <c r="D211" s="21">
        <v>6700.4</v>
      </c>
      <c r="E211" s="21">
        <v>6721.3</v>
      </c>
      <c r="F211" s="21">
        <f t="shared" si="6"/>
        <v>6628.6099999999988</v>
      </c>
      <c r="G211" s="24">
        <f t="shared" si="7"/>
        <v>92.690000000001419</v>
      </c>
    </row>
    <row r="212" spans="1:7">
      <c r="A212" s="20">
        <v>41575</v>
      </c>
      <c r="B212" s="21">
        <v>6721.34</v>
      </c>
      <c r="C212" s="21">
        <v>6739.66</v>
      </c>
      <c r="D212" s="21">
        <v>6704.15</v>
      </c>
      <c r="E212" s="21">
        <v>6725.82</v>
      </c>
      <c r="F212" s="21">
        <f t="shared" si="6"/>
        <v>6650.4220000000005</v>
      </c>
      <c r="G212" s="24">
        <f t="shared" si="7"/>
        <v>75.397999999999229</v>
      </c>
    </row>
    <row r="213" spans="1:7">
      <c r="A213" s="20">
        <v>41576</v>
      </c>
      <c r="B213" s="21">
        <v>6725.82</v>
      </c>
      <c r="C213" s="21">
        <v>6777.16</v>
      </c>
      <c r="D213" s="21">
        <v>6718.85</v>
      </c>
      <c r="E213" s="21">
        <v>6774.73</v>
      </c>
      <c r="F213" s="21">
        <f t="shared" si="6"/>
        <v>6672.9850000000006</v>
      </c>
      <c r="G213" s="24">
        <f t="shared" si="7"/>
        <v>101.74499999999898</v>
      </c>
    </row>
    <row r="214" spans="1:7">
      <c r="A214" s="20">
        <v>41577</v>
      </c>
      <c r="B214" s="21">
        <v>6774.73</v>
      </c>
      <c r="C214" s="21">
        <v>6819.86</v>
      </c>
      <c r="D214" s="21">
        <v>6763.66</v>
      </c>
      <c r="E214" s="21">
        <v>6777.7</v>
      </c>
      <c r="F214" s="21">
        <f t="shared" si="6"/>
        <v>6693.5949999999993</v>
      </c>
      <c r="G214" s="24">
        <f t="shared" si="7"/>
        <v>84.105000000000473</v>
      </c>
    </row>
    <row r="215" spans="1:7">
      <c r="A215" s="20">
        <v>41578</v>
      </c>
      <c r="B215" s="21">
        <v>6777.7</v>
      </c>
      <c r="C215" s="21">
        <v>6778.27</v>
      </c>
      <c r="D215" s="21">
        <v>6719.51</v>
      </c>
      <c r="E215" s="21">
        <v>6731.43</v>
      </c>
      <c r="F215" s="21">
        <f t="shared" si="6"/>
        <v>6709.1179999999995</v>
      </c>
      <c r="G215" s="24">
        <f t="shared" si="7"/>
        <v>22.312000000000808</v>
      </c>
    </row>
    <row r="216" spans="1:7">
      <c r="A216" s="20">
        <v>41579</v>
      </c>
      <c r="B216" s="21">
        <v>6731.43</v>
      </c>
      <c r="C216" s="21">
        <v>6760.87</v>
      </c>
      <c r="D216" s="21">
        <v>6715.3</v>
      </c>
      <c r="E216" s="21">
        <v>6734.74</v>
      </c>
      <c r="F216" s="21">
        <f t="shared" si="6"/>
        <v>6720.3319999999994</v>
      </c>
      <c r="G216" s="24">
        <f t="shared" si="7"/>
        <v>14.408000000000357</v>
      </c>
    </row>
    <row r="217" spans="1:7">
      <c r="A217" s="20">
        <v>41582</v>
      </c>
      <c r="B217" s="21">
        <v>6734.7</v>
      </c>
      <c r="C217" s="21">
        <v>6780.1</v>
      </c>
      <c r="D217" s="21">
        <v>6734.6</v>
      </c>
      <c r="E217" s="21">
        <v>6763.6</v>
      </c>
      <c r="F217" s="21">
        <f t="shared" si="6"/>
        <v>6731.2719999999999</v>
      </c>
      <c r="G217" s="24">
        <f t="shared" si="7"/>
        <v>32.328000000000429</v>
      </c>
    </row>
    <row r="218" spans="1:7">
      <c r="A218" s="20">
        <v>41583</v>
      </c>
      <c r="B218" s="21">
        <v>6763.6</v>
      </c>
      <c r="C218" s="21">
        <v>6773.9</v>
      </c>
      <c r="D218" s="21">
        <v>6708.5</v>
      </c>
      <c r="E218" s="21">
        <v>6746.8</v>
      </c>
      <c r="F218" s="21">
        <f t="shared" si="6"/>
        <v>6736.3819999999996</v>
      </c>
      <c r="G218" s="24">
        <f t="shared" si="7"/>
        <v>10.418000000000575</v>
      </c>
    </row>
    <row r="219" spans="1:7">
      <c r="A219" s="20">
        <v>41584</v>
      </c>
      <c r="B219" s="21">
        <v>6746.8</v>
      </c>
      <c r="C219" s="21">
        <v>6768.2</v>
      </c>
      <c r="D219" s="21">
        <v>6735.6</v>
      </c>
      <c r="E219" s="21">
        <v>6741.7</v>
      </c>
      <c r="F219" s="21">
        <f t="shared" si="6"/>
        <v>6743.1020000000008</v>
      </c>
      <c r="G219" s="24">
        <f t="shared" si="7"/>
        <v>-1.4020000000009532</v>
      </c>
    </row>
    <row r="220" spans="1:7">
      <c r="A220" s="20">
        <v>41585</v>
      </c>
      <c r="B220" s="21">
        <v>6741.7</v>
      </c>
      <c r="C220" s="21">
        <v>6779.2</v>
      </c>
      <c r="D220" s="21">
        <v>6680</v>
      </c>
      <c r="E220" s="21">
        <v>6697.2</v>
      </c>
      <c r="F220" s="21">
        <f t="shared" si="6"/>
        <v>6741.5019999999986</v>
      </c>
      <c r="G220" s="24">
        <f t="shared" si="7"/>
        <v>-44.30199999999877</v>
      </c>
    </row>
    <row r="221" spans="1:7">
      <c r="A221" s="20">
        <v>41586</v>
      </c>
      <c r="B221" s="21">
        <v>6697</v>
      </c>
      <c r="C221" s="21">
        <v>6713</v>
      </c>
      <c r="D221" s="21">
        <v>6643</v>
      </c>
      <c r="E221" s="21">
        <v>6708</v>
      </c>
      <c r="F221" s="21">
        <f t="shared" si="6"/>
        <v>6740.1720000000005</v>
      </c>
      <c r="G221" s="24">
        <f t="shared" si="7"/>
        <v>-32.17200000000048</v>
      </c>
    </row>
    <row r="222" spans="1:7">
      <c r="A222" s="20">
        <v>41589</v>
      </c>
      <c r="B222" s="21">
        <v>6708.4</v>
      </c>
      <c r="C222" s="21">
        <v>6744.8</v>
      </c>
      <c r="D222" s="21">
        <v>6702</v>
      </c>
      <c r="E222" s="21">
        <v>6728.4</v>
      </c>
      <c r="F222" s="21">
        <f t="shared" si="6"/>
        <v>6740.4299999999985</v>
      </c>
      <c r="G222" s="24">
        <f t="shared" si="7"/>
        <v>-12.029999999998836</v>
      </c>
    </row>
    <row r="223" spans="1:7">
      <c r="A223" s="20">
        <v>41590</v>
      </c>
      <c r="B223" s="21">
        <v>6728.4</v>
      </c>
      <c r="C223" s="21">
        <v>6728.4</v>
      </c>
      <c r="D223" s="21">
        <v>6693.3</v>
      </c>
      <c r="E223" s="21">
        <v>6726.8</v>
      </c>
      <c r="F223" s="21">
        <f t="shared" si="6"/>
        <v>6735.6369999999997</v>
      </c>
      <c r="G223" s="24">
        <f t="shared" si="7"/>
        <v>-8.8369999999995343</v>
      </c>
    </row>
    <row r="224" spans="1:7">
      <c r="A224" s="20">
        <v>41591</v>
      </c>
      <c r="B224" s="21">
        <v>6726.8</v>
      </c>
      <c r="C224" s="21">
        <v>6726.8</v>
      </c>
      <c r="D224" s="21">
        <v>6614</v>
      </c>
      <c r="E224" s="21">
        <v>6630</v>
      </c>
      <c r="F224" s="21">
        <f t="shared" si="6"/>
        <v>6720.8670000000002</v>
      </c>
      <c r="G224" s="24">
        <f t="shared" si="7"/>
        <v>-90.867000000000189</v>
      </c>
    </row>
    <row r="225" spans="1:7">
      <c r="A225" s="20">
        <v>41592</v>
      </c>
      <c r="B225" s="21">
        <v>6630</v>
      </c>
      <c r="C225" s="21">
        <v>6696.2</v>
      </c>
      <c r="D225" s="21">
        <v>6630</v>
      </c>
      <c r="E225" s="21">
        <v>6666.1</v>
      </c>
      <c r="F225" s="21">
        <f t="shared" si="6"/>
        <v>6714.3340000000007</v>
      </c>
      <c r="G225" s="24">
        <f t="shared" si="7"/>
        <v>-48.234000000000378</v>
      </c>
    </row>
    <row r="226" spans="1:7">
      <c r="A226" s="20">
        <v>41593</v>
      </c>
      <c r="B226" s="21">
        <v>6666.1</v>
      </c>
      <c r="C226" s="21">
        <v>6703.1</v>
      </c>
      <c r="D226" s="21">
        <v>6665.5</v>
      </c>
      <c r="E226" s="21">
        <v>6693.4</v>
      </c>
      <c r="F226" s="21">
        <f t="shared" si="6"/>
        <v>6710.2</v>
      </c>
      <c r="G226" s="24">
        <f t="shared" si="7"/>
        <v>-16.800000000000182</v>
      </c>
    </row>
    <row r="227" spans="1:7">
      <c r="A227" s="20">
        <v>41596</v>
      </c>
      <c r="B227" s="21">
        <v>6693.4</v>
      </c>
      <c r="C227" s="21">
        <v>6732.1</v>
      </c>
      <c r="D227" s="21">
        <v>6671.6</v>
      </c>
      <c r="E227" s="21">
        <v>6723.5</v>
      </c>
      <c r="F227" s="21">
        <f t="shared" si="6"/>
        <v>6706.19</v>
      </c>
      <c r="G227" s="24">
        <f t="shared" si="7"/>
        <v>17.3100000000004</v>
      </c>
    </row>
    <row r="228" spans="1:7">
      <c r="A228" s="20">
        <v>41597</v>
      </c>
      <c r="B228" s="21">
        <v>6723.5</v>
      </c>
      <c r="C228" s="21">
        <v>6723.5</v>
      </c>
      <c r="D228" s="21">
        <v>6677.9</v>
      </c>
      <c r="E228" s="21">
        <v>6698</v>
      </c>
      <c r="F228" s="21">
        <f t="shared" si="6"/>
        <v>6701.31</v>
      </c>
      <c r="G228" s="24">
        <f t="shared" si="7"/>
        <v>-3.3100000000004002</v>
      </c>
    </row>
    <row r="229" spans="1:7">
      <c r="A229" s="20">
        <v>41598</v>
      </c>
      <c r="B229" s="21">
        <v>6698</v>
      </c>
      <c r="C229" s="21">
        <v>6711.4</v>
      </c>
      <c r="D229" s="21">
        <v>6661.7</v>
      </c>
      <c r="E229" s="21">
        <v>6681.1</v>
      </c>
      <c r="F229" s="21">
        <f t="shared" si="6"/>
        <v>6695.25</v>
      </c>
      <c r="G229" s="24">
        <f t="shared" si="7"/>
        <v>-14.149999999999636</v>
      </c>
    </row>
    <row r="230" spans="1:7">
      <c r="A230" s="20">
        <v>41599</v>
      </c>
      <c r="B230" s="21">
        <v>6681.1</v>
      </c>
      <c r="C230" s="21">
        <v>6697.7</v>
      </c>
      <c r="D230" s="21">
        <v>6643.5</v>
      </c>
      <c r="E230" s="21">
        <v>6681.3</v>
      </c>
      <c r="F230" s="21">
        <f t="shared" si="6"/>
        <v>6693.6600000000008</v>
      </c>
      <c r="G230" s="24">
        <f t="shared" si="7"/>
        <v>-12.360000000000582</v>
      </c>
    </row>
    <row r="231" spans="1:7">
      <c r="A231" s="20">
        <v>41600</v>
      </c>
      <c r="B231" s="21">
        <v>6681.3</v>
      </c>
      <c r="C231" s="21">
        <v>6711</v>
      </c>
      <c r="D231" s="21">
        <v>6661</v>
      </c>
      <c r="E231" s="21">
        <v>6674.3</v>
      </c>
      <c r="F231" s="21">
        <f t="shared" si="6"/>
        <v>6690.2900000000009</v>
      </c>
      <c r="G231" s="24">
        <f t="shared" si="7"/>
        <v>-15.990000000000691</v>
      </c>
    </row>
    <row r="232" spans="1:7">
      <c r="A232" s="20">
        <v>41603</v>
      </c>
      <c r="B232" s="21">
        <v>6674.3</v>
      </c>
      <c r="C232" s="21">
        <v>6709.1</v>
      </c>
      <c r="D232" s="21">
        <v>6674.3</v>
      </c>
      <c r="E232" s="21">
        <v>6694.6</v>
      </c>
      <c r="F232" s="21">
        <f t="shared" si="6"/>
        <v>6686.9100000000008</v>
      </c>
      <c r="G232" s="24">
        <f t="shared" si="7"/>
        <v>7.6899999999995998</v>
      </c>
    </row>
    <row r="233" spans="1:7">
      <c r="A233" s="20">
        <v>41604</v>
      </c>
      <c r="B233" s="21">
        <v>6694.6</v>
      </c>
      <c r="C233" s="21">
        <v>6697</v>
      </c>
      <c r="D233" s="21">
        <v>6636.2</v>
      </c>
      <c r="E233" s="21">
        <v>6636.2</v>
      </c>
      <c r="F233" s="21">
        <f t="shared" si="6"/>
        <v>6677.85</v>
      </c>
      <c r="G233" s="24">
        <f t="shared" si="7"/>
        <v>-41.650000000000546</v>
      </c>
    </row>
    <row r="234" spans="1:7">
      <c r="A234" s="20">
        <v>41605</v>
      </c>
      <c r="B234" s="21">
        <v>6636.2</v>
      </c>
      <c r="C234" s="21">
        <v>6664.1</v>
      </c>
      <c r="D234" s="21">
        <v>6635.7</v>
      </c>
      <c r="E234" s="21">
        <v>6649.5</v>
      </c>
      <c r="F234" s="21">
        <f t="shared" si="6"/>
        <v>6679.8</v>
      </c>
      <c r="G234" s="24">
        <f t="shared" si="7"/>
        <v>-30.300000000000182</v>
      </c>
    </row>
    <row r="235" spans="1:7">
      <c r="A235" s="20">
        <v>41606</v>
      </c>
      <c r="B235" s="21">
        <v>6649</v>
      </c>
      <c r="C235" s="21">
        <v>6679</v>
      </c>
      <c r="D235" s="21">
        <v>6642</v>
      </c>
      <c r="E235" s="21">
        <v>6654</v>
      </c>
      <c r="F235" s="21">
        <f t="shared" si="6"/>
        <v>6678.5899999999992</v>
      </c>
      <c r="G235" s="24">
        <f t="shared" si="7"/>
        <v>-24.589999999999236</v>
      </c>
    </row>
    <row r="236" spans="1:7">
      <c r="A236" s="20">
        <v>41607</v>
      </c>
      <c r="B236" s="12">
        <v>6654.5</v>
      </c>
      <c r="C236" s="12">
        <v>6681.6</v>
      </c>
      <c r="D236" s="12">
        <v>6648.5</v>
      </c>
      <c r="E236" s="12">
        <v>6650.6</v>
      </c>
      <c r="F236" s="21">
        <f t="shared" si="6"/>
        <v>6674.3099999999995</v>
      </c>
      <c r="G236" s="24">
        <f t="shared" si="7"/>
        <v>-23.709999999999127</v>
      </c>
    </row>
    <row r="237" spans="1:7">
      <c r="A237" s="20">
        <v>41610</v>
      </c>
      <c r="B237" s="12">
        <v>6650</v>
      </c>
      <c r="C237" s="12">
        <v>6657</v>
      </c>
      <c r="D237" s="12">
        <v>6595</v>
      </c>
      <c r="E237" s="12">
        <v>6595</v>
      </c>
      <c r="F237" s="21">
        <f t="shared" si="6"/>
        <v>6661.4600000000009</v>
      </c>
      <c r="G237" s="24">
        <f t="shared" si="7"/>
        <v>-66.460000000000946</v>
      </c>
    </row>
    <row r="238" spans="1:7">
      <c r="A238" s="20">
        <v>41611</v>
      </c>
      <c r="B238" s="12"/>
      <c r="C238" s="12">
        <v>6595.48</v>
      </c>
      <c r="D238" s="12">
        <v>6531.34</v>
      </c>
      <c r="E238" s="12">
        <v>6532.43</v>
      </c>
      <c r="F238" s="21">
        <f t="shared" si="6"/>
        <v>6644.9030000000002</v>
      </c>
      <c r="G238" s="24">
        <f t="shared" si="7"/>
        <v>-112.47299999999996</v>
      </c>
    </row>
    <row r="239" spans="1:7">
      <c r="A239" s="20">
        <v>41612</v>
      </c>
      <c r="B239" s="12"/>
      <c r="C239" s="12">
        <v>6544.7</v>
      </c>
      <c r="D239" s="12">
        <v>6479.73</v>
      </c>
      <c r="E239" s="12">
        <v>6509.97</v>
      </c>
      <c r="F239" s="21">
        <f t="shared" si="6"/>
        <v>6627.7899999999991</v>
      </c>
      <c r="G239" s="24">
        <f t="shared" si="7"/>
        <v>-117.8199999999988</v>
      </c>
    </row>
    <row r="240" spans="1:7">
      <c r="A240" s="20">
        <v>41613</v>
      </c>
      <c r="B240" s="12"/>
      <c r="C240" s="12">
        <v>6518.88</v>
      </c>
      <c r="D240" s="12">
        <v>6487.15</v>
      </c>
      <c r="E240" s="12">
        <v>6498.33</v>
      </c>
      <c r="F240" s="21">
        <f t="shared" si="6"/>
        <v>6609.4930000000004</v>
      </c>
      <c r="G240" s="24">
        <f t="shared" si="7"/>
        <v>-111.16300000000047</v>
      </c>
    </row>
    <row r="241" spans="1:7">
      <c r="A241" s="20">
        <v>41614</v>
      </c>
      <c r="B241" s="12"/>
      <c r="C241" s="12">
        <v>6555.73</v>
      </c>
      <c r="D241" s="12">
        <v>6496.33</v>
      </c>
      <c r="E241" s="12">
        <v>6551.99</v>
      </c>
      <c r="F241" s="21">
        <f t="shared" si="6"/>
        <v>6597.2620000000006</v>
      </c>
      <c r="G241" s="24">
        <f t="shared" si="7"/>
        <v>-45.272000000000844</v>
      </c>
    </row>
    <row r="242" spans="1:7">
      <c r="A242" s="20">
        <v>41617</v>
      </c>
      <c r="B242" s="12"/>
      <c r="C242" s="12">
        <v>6568.44</v>
      </c>
      <c r="D242" s="12">
        <v>6534.74</v>
      </c>
      <c r="E242" s="12">
        <v>6559.48</v>
      </c>
      <c r="F242" s="21">
        <f t="shared" si="6"/>
        <v>6583.75</v>
      </c>
      <c r="G242" s="24">
        <f t="shared" si="7"/>
        <v>-24.270000000000437</v>
      </c>
    </row>
    <row r="243" spans="1:7">
      <c r="A243" s="20">
        <v>41618</v>
      </c>
      <c r="C243" s="12">
        <v>6571.91</v>
      </c>
      <c r="D243" s="12">
        <v>6519</v>
      </c>
      <c r="E243" s="12">
        <v>6523.31</v>
      </c>
      <c r="F243" s="21">
        <f t="shared" si="6"/>
        <v>6572.4610000000002</v>
      </c>
      <c r="G243" s="24">
        <f t="shared" si="7"/>
        <v>-49.15099999999984</v>
      </c>
    </row>
    <row r="244" spans="1:7">
      <c r="A244" s="20">
        <v>41619</v>
      </c>
      <c r="C244" s="12">
        <v>6507.72</v>
      </c>
      <c r="D244" s="12">
        <v>6435.99</v>
      </c>
      <c r="E244" s="12">
        <v>6445.25</v>
      </c>
      <c r="F244" s="21">
        <f t="shared" si="6"/>
        <v>6552.0360000000001</v>
      </c>
      <c r="G244" s="24">
        <f t="shared" si="7"/>
        <v>-106.78600000000006</v>
      </c>
    </row>
    <row r="245" spans="1:7">
      <c r="A245" s="20">
        <v>41620</v>
      </c>
      <c r="C245" s="12">
        <v>6507.72</v>
      </c>
      <c r="D245" s="12">
        <v>6435.99</v>
      </c>
      <c r="E245" s="12">
        <v>6445.25</v>
      </c>
      <c r="F245" s="21">
        <f t="shared" si="6"/>
        <v>6531.1610000000001</v>
      </c>
      <c r="G245" s="24">
        <f t="shared" si="7"/>
        <v>-85.911000000000058</v>
      </c>
    </row>
    <row r="246" spans="1:7">
      <c r="A246" s="20">
        <v>41621</v>
      </c>
      <c r="B246" s="12">
        <v>6445.3</v>
      </c>
      <c r="C246" s="12">
        <v>6462.8</v>
      </c>
      <c r="D246" s="12">
        <v>6433.5</v>
      </c>
      <c r="E246" s="12">
        <v>6440</v>
      </c>
      <c r="F246" s="21">
        <f t="shared" si="6"/>
        <v>6510.1009999999997</v>
      </c>
      <c r="G246" s="24">
        <f t="shared" si="7"/>
        <v>-70.100999999999658</v>
      </c>
    </row>
    <row r="247" spans="1:7">
      <c r="A247" s="20">
        <v>41624</v>
      </c>
      <c r="B247" s="12">
        <v>6440</v>
      </c>
      <c r="C247" s="12">
        <v>6531.2</v>
      </c>
      <c r="D247" s="12">
        <v>6422.2</v>
      </c>
      <c r="E247" s="12">
        <v>6522.2</v>
      </c>
      <c r="F247" s="21">
        <f t="shared" si="6"/>
        <v>6502.8209999999999</v>
      </c>
      <c r="G247" s="24">
        <f t="shared" si="7"/>
        <v>19.378999999999905</v>
      </c>
    </row>
    <row r="248" spans="1:7">
      <c r="A248" s="20">
        <v>41625</v>
      </c>
      <c r="B248" s="12">
        <v>6522.2</v>
      </c>
      <c r="C248" s="12">
        <v>6522.2</v>
      </c>
      <c r="D248" s="12">
        <v>6482.6</v>
      </c>
      <c r="E248" s="12">
        <v>6486.2</v>
      </c>
      <c r="F248" s="21">
        <f t="shared" si="6"/>
        <v>6498.1979999999994</v>
      </c>
      <c r="G248" s="24">
        <f t="shared" si="7"/>
        <v>-11.997999999999593</v>
      </c>
    </row>
    <row r="249" spans="1:7">
      <c r="A249" s="20">
        <v>41626</v>
      </c>
      <c r="B249" s="12">
        <v>6486.2</v>
      </c>
      <c r="C249" s="12">
        <v>6524.5</v>
      </c>
      <c r="D249" s="12">
        <v>6486.2</v>
      </c>
      <c r="E249" s="12">
        <v>6492.1</v>
      </c>
      <c r="F249" s="21">
        <f t="shared" si="6"/>
        <v>6496.4109999999991</v>
      </c>
      <c r="G249" s="24">
        <f t="shared" si="7"/>
        <v>-4.3109999999987849</v>
      </c>
    </row>
    <row r="250" spans="1:7">
      <c r="A250" s="20">
        <v>41627</v>
      </c>
      <c r="B250" s="12">
        <v>6492.1</v>
      </c>
      <c r="C250" s="12">
        <v>6566.4</v>
      </c>
      <c r="D250" s="12">
        <v>6492.1</v>
      </c>
      <c r="E250" s="12">
        <v>6555.1</v>
      </c>
      <c r="F250" s="21">
        <f t="shared" si="6"/>
        <v>6502.0879999999988</v>
      </c>
      <c r="G250" s="24">
        <f t="shared" si="7"/>
        <v>53.012000000001535</v>
      </c>
    </row>
    <row r="251" spans="1:7">
      <c r="A251" s="20">
        <v>41628</v>
      </c>
      <c r="B251" s="12">
        <v>6584.7</v>
      </c>
      <c r="C251" s="12">
        <v>6616.8</v>
      </c>
      <c r="D251" s="12">
        <v>6576.8</v>
      </c>
      <c r="E251" s="12">
        <v>6606.6</v>
      </c>
      <c r="F251" s="21">
        <f t="shared" si="6"/>
        <v>6507.5489999999991</v>
      </c>
      <c r="G251" s="24">
        <f t="shared" si="7"/>
        <v>99.051000000001295</v>
      </c>
    </row>
    <row r="252" spans="1:7">
      <c r="A252" s="20">
        <v>41631</v>
      </c>
      <c r="C252" s="10">
        <v>6678.6</v>
      </c>
      <c r="D252" s="10">
        <v>6606.2</v>
      </c>
      <c r="E252" s="10">
        <v>6678.6</v>
      </c>
      <c r="F252" s="21">
        <f t="shared" si="6"/>
        <v>6519.4609999999993</v>
      </c>
      <c r="G252" s="24">
        <f t="shared" si="7"/>
        <v>159.13900000000103</v>
      </c>
    </row>
    <row r="253" spans="1:7">
      <c r="A253" s="20">
        <v>41632</v>
      </c>
      <c r="C253" s="10">
        <v>6712.1</v>
      </c>
      <c r="D253" s="10">
        <v>6672.2</v>
      </c>
      <c r="E253" s="10">
        <v>6694.2</v>
      </c>
      <c r="F253" s="21">
        <f t="shared" si="6"/>
        <v>6536.5499999999993</v>
      </c>
      <c r="G253" s="24">
        <f t="shared" si="7"/>
        <v>157.65000000000055</v>
      </c>
    </row>
    <row r="254" spans="1:7">
      <c r="A254" s="20">
        <v>41633</v>
      </c>
      <c r="C254" s="22">
        <v>6712.1</v>
      </c>
      <c r="D254" s="22">
        <v>6672.2</v>
      </c>
      <c r="E254" s="22">
        <v>6694.2</v>
      </c>
      <c r="F254" s="21">
        <f t="shared" si="6"/>
        <v>6561.4449999999997</v>
      </c>
      <c r="G254" s="24">
        <f t="shared" si="7"/>
        <v>132.75500000000011</v>
      </c>
    </row>
    <row r="255" spans="1:7">
      <c r="A255" s="20">
        <v>41634</v>
      </c>
      <c r="C255" s="22">
        <v>6712.1</v>
      </c>
      <c r="D255" s="22">
        <v>6672.2</v>
      </c>
      <c r="E255" s="22">
        <v>6694.2</v>
      </c>
      <c r="F255" s="21">
        <f t="shared" si="6"/>
        <v>6586.3399999999992</v>
      </c>
      <c r="G255" s="24">
        <f t="shared" si="7"/>
        <v>107.86000000000058</v>
      </c>
    </row>
    <row r="256" spans="1:7">
      <c r="A256" s="20">
        <v>41635</v>
      </c>
      <c r="C256" s="10">
        <v>6754.1</v>
      </c>
      <c r="D256" s="10">
        <v>6694.2</v>
      </c>
      <c r="E256" s="10">
        <v>6750.9</v>
      </c>
      <c r="F256" s="21">
        <f t="shared" si="6"/>
        <v>6617.4299999999985</v>
      </c>
      <c r="G256" s="24">
        <f t="shared" si="7"/>
        <v>133.47000000000116</v>
      </c>
    </row>
    <row r="257" spans="1:7">
      <c r="A257" s="20">
        <v>41638</v>
      </c>
      <c r="C257" s="10">
        <v>6768.4</v>
      </c>
      <c r="D257" s="10">
        <v>6718.2</v>
      </c>
      <c r="E257" s="10">
        <v>6731.3</v>
      </c>
      <c r="F257" s="21">
        <f t="shared" si="6"/>
        <v>6638.3399999999992</v>
      </c>
      <c r="G257" s="24">
        <f t="shared" si="7"/>
        <v>92.960000000000946</v>
      </c>
    </row>
    <row r="258" spans="1:7">
      <c r="A258" s="20">
        <v>41639</v>
      </c>
      <c r="B258" s="10">
        <v>6731.3</v>
      </c>
      <c r="C258" s="10">
        <v>6757</v>
      </c>
      <c r="D258" s="10">
        <v>6731.3</v>
      </c>
      <c r="E258" s="10">
        <v>6749.1</v>
      </c>
      <c r="F258" s="21">
        <f t="shared" si="6"/>
        <v>6664.63</v>
      </c>
      <c r="G258" s="24">
        <f t="shared" si="7"/>
        <v>84.470000000000255</v>
      </c>
    </row>
    <row r="259" spans="1:7">
      <c r="A259" s="20">
        <v>41640</v>
      </c>
      <c r="B259" s="12"/>
      <c r="C259" s="12"/>
      <c r="D259" s="12"/>
      <c r="E259" s="10">
        <v>6749.1</v>
      </c>
      <c r="F259" s="21">
        <f t="shared" si="6"/>
        <v>6690.33</v>
      </c>
      <c r="G259" s="24">
        <f t="shared" si="7"/>
        <v>58.770000000000437</v>
      </c>
    </row>
    <row r="260" spans="1:7">
      <c r="A260" s="20">
        <v>41641</v>
      </c>
      <c r="B260" s="10">
        <v>6749.1</v>
      </c>
      <c r="C260" s="10">
        <v>6759.4</v>
      </c>
      <c r="D260" s="10">
        <v>6707.5</v>
      </c>
      <c r="E260" s="10">
        <v>6717.9</v>
      </c>
      <c r="F260" s="21">
        <f t="shared" si="6"/>
        <v>6706.6100000000006</v>
      </c>
      <c r="G260" s="24">
        <f t="shared" si="7"/>
        <v>11.289999999999054</v>
      </c>
    </row>
    <row r="261" spans="1:7">
      <c r="A261" s="20">
        <v>41642</v>
      </c>
      <c r="B261" s="10">
        <v>6717.9</v>
      </c>
      <c r="C261" s="10">
        <v>6747.3</v>
      </c>
      <c r="D261" s="10">
        <v>6699.3</v>
      </c>
      <c r="E261" s="10">
        <v>6730.7</v>
      </c>
      <c r="F261" s="21">
        <f t="shared" si="6"/>
        <v>6719.0199999999995</v>
      </c>
      <c r="G261" s="24">
        <f t="shared" si="7"/>
        <v>11.680000000000291</v>
      </c>
    </row>
    <row r="262" spans="1:7">
      <c r="A262" s="20">
        <v>41645</v>
      </c>
      <c r="B262" s="10">
        <v>6730.7</v>
      </c>
      <c r="C262" s="10">
        <v>6752</v>
      </c>
      <c r="D262" s="10">
        <v>6714.6</v>
      </c>
      <c r="E262" s="10">
        <v>6730.7</v>
      </c>
      <c r="F262" s="21">
        <f t="shared" si="6"/>
        <v>6724.2300000000005</v>
      </c>
      <c r="G262" s="24">
        <f t="shared" si="7"/>
        <v>6.4699999999993452</v>
      </c>
    </row>
    <row r="263" spans="1:7">
      <c r="A263" s="20">
        <v>41646</v>
      </c>
      <c r="B263" s="10">
        <v>6730.7</v>
      </c>
      <c r="C263" s="10">
        <v>6768.9</v>
      </c>
      <c r="D263" s="10">
        <v>6718.1</v>
      </c>
      <c r="E263" s="10">
        <v>6755.5</v>
      </c>
      <c r="F263" s="21">
        <f t="shared" si="6"/>
        <v>6730.3599999999988</v>
      </c>
      <c r="G263" s="24">
        <f t="shared" si="7"/>
        <v>25.140000000001237</v>
      </c>
    </row>
    <row r="264" spans="1:7">
      <c r="A264" s="20">
        <v>41647</v>
      </c>
      <c r="B264" s="10">
        <v>6755.5</v>
      </c>
      <c r="C264" s="10">
        <v>6755.5</v>
      </c>
      <c r="D264" s="10">
        <v>6713.4</v>
      </c>
      <c r="E264" s="10">
        <v>6721.8</v>
      </c>
      <c r="F264" s="21">
        <f t="shared" si="6"/>
        <v>6733.12</v>
      </c>
      <c r="G264" s="24">
        <f t="shared" si="7"/>
        <v>-11.319999999999709</v>
      </c>
    </row>
    <row r="265" spans="1:7">
      <c r="A265" s="20">
        <v>41648</v>
      </c>
      <c r="B265" s="10">
        <v>6721.8</v>
      </c>
      <c r="C265" s="10">
        <v>6746.4</v>
      </c>
      <c r="D265" s="10">
        <v>6679.3</v>
      </c>
      <c r="E265" s="10">
        <v>6691.3</v>
      </c>
      <c r="F265" s="21">
        <f t="shared" si="6"/>
        <v>6732.83</v>
      </c>
      <c r="G265" s="24">
        <f t="shared" si="7"/>
        <v>-41.529999999999745</v>
      </c>
    </row>
    <row r="266" spans="1:7">
      <c r="A266" s="20">
        <v>41649</v>
      </c>
      <c r="B266" s="10">
        <v>6691.3</v>
      </c>
      <c r="C266" s="10">
        <v>6769.9</v>
      </c>
      <c r="D266" s="10">
        <v>6691.3</v>
      </c>
      <c r="E266" s="10">
        <v>6739.9</v>
      </c>
      <c r="F266" s="21">
        <f t="shared" si="6"/>
        <v>6731.7300000000005</v>
      </c>
      <c r="G266" s="24">
        <f t="shared" si="7"/>
        <v>8.1699999999991633</v>
      </c>
    </row>
    <row r="267" spans="1:7">
      <c r="A267" s="20">
        <v>41652</v>
      </c>
      <c r="B267" s="10">
        <v>6739.9</v>
      </c>
      <c r="C267" s="10">
        <v>6765.6</v>
      </c>
      <c r="D267" s="10">
        <v>6731</v>
      </c>
      <c r="E267" s="10">
        <v>6757.2</v>
      </c>
      <c r="F267" s="21">
        <f t="shared" si="6"/>
        <v>6734.3200000000015</v>
      </c>
      <c r="G267" s="24">
        <f t="shared" si="7"/>
        <v>22.87999999999829</v>
      </c>
    </row>
    <row r="268" spans="1:7">
      <c r="A268" s="20">
        <v>41653</v>
      </c>
      <c r="B268" s="10">
        <v>6757.2</v>
      </c>
      <c r="C268" s="10">
        <v>6772.6</v>
      </c>
      <c r="D268" s="10">
        <v>6694.1</v>
      </c>
      <c r="E268" s="10">
        <v>6766.9</v>
      </c>
      <c r="F268" s="21">
        <f t="shared" si="6"/>
        <v>6736.1</v>
      </c>
      <c r="G268" s="24">
        <f t="shared" si="7"/>
        <v>30.799999999999272</v>
      </c>
    </row>
    <row r="269" spans="1:7">
      <c r="A269" s="20">
        <v>41654</v>
      </c>
      <c r="B269" s="10">
        <v>6766.9</v>
      </c>
      <c r="C269" s="10">
        <v>6825.2</v>
      </c>
      <c r="D269" s="10">
        <v>6766.9</v>
      </c>
      <c r="E269" s="10">
        <v>6819.9</v>
      </c>
      <c r="F269" s="21">
        <f t="shared" ref="F269:F332" si="8">AVERAGE(E260:E269)</f>
        <v>6743.18</v>
      </c>
      <c r="G269" s="24">
        <f t="shared" ref="G269:G332" si="9">E269-F269</f>
        <v>76.719999999999345</v>
      </c>
    </row>
    <row r="270" spans="1:7">
      <c r="A270" s="20">
        <v>41655</v>
      </c>
      <c r="B270" s="10">
        <v>6819.9</v>
      </c>
      <c r="C270" s="10">
        <v>6831.7</v>
      </c>
      <c r="D270" s="10">
        <v>6811.2</v>
      </c>
      <c r="E270" s="10">
        <v>6815.4</v>
      </c>
      <c r="F270" s="21">
        <f t="shared" si="8"/>
        <v>6752.93</v>
      </c>
      <c r="G270" s="24">
        <f t="shared" si="9"/>
        <v>62.469999999999345</v>
      </c>
    </row>
    <row r="271" spans="1:7">
      <c r="A271" s="20">
        <v>41656</v>
      </c>
      <c r="B271" s="10">
        <v>6815.4</v>
      </c>
      <c r="C271" s="10">
        <v>6840.5</v>
      </c>
      <c r="D271" s="10">
        <v>6800</v>
      </c>
      <c r="E271" s="10">
        <v>6829.3</v>
      </c>
      <c r="F271" s="21">
        <f t="shared" si="8"/>
        <v>6762.7899999999991</v>
      </c>
      <c r="G271" s="24">
        <f t="shared" si="9"/>
        <v>66.510000000001128</v>
      </c>
    </row>
    <row r="272" spans="1:7">
      <c r="A272" s="20">
        <v>41659</v>
      </c>
      <c r="B272" s="10">
        <v>6829.3</v>
      </c>
      <c r="C272" s="10">
        <v>6837.5</v>
      </c>
      <c r="D272" s="10">
        <v>6810.6</v>
      </c>
      <c r="E272" s="10">
        <v>6836.7</v>
      </c>
      <c r="F272" s="21">
        <f t="shared" si="8"/>
        <v>6773.3900000000012</v>
      </c>
      <c r="G272" s="24">
        <f t="shared" si="9"/>
        <v>63.309999999998581</v>
      </c>
    </row>
    <row r="273" spans="1:7">
      <c r="A273" s="20">
        <v>41660</v>
      </c>
      <c r="B273" s="10">
        <v>6836.7</v>
      </c>
      <c r="C273" s="10">
        <v>6867.4</v>
      </c>
      <c r="D273" s="10">
        <v>6822.3</v>
      </c>
      <c r="E273" s="10">
        <v>6834.3</v>
      </c>
      <c r="F273" s="21">
        <f t="shared" si="8"/>
        <v>6781.2699999999995</v>
      </c>
      <c r="G273" s="24">
        <f t="shared" si="9"/>
        <v>53.030000000000655</v>
      </c>
    </row>
    <row r="274" spans="1:7">
      <c r="A274" s="20">
        <v>41661</v>
      </c>
      <c r="B274" s="10">
        <v>6834.3</v>
      </c>
      <c r="C274" s="10">
        <v>6864.9</v>
      </c>
      <c r="D274" s="10">
        <v>6821.8</v>
      </c>
      <c r="E274" s="10">
        <v>6826.3</v>
      </c>
      <c r="F274" s="21">
        <f t="shared" si="8"/>
        <v>6791.7200000000012</v>
      </c>
      <c r="G274" s="24">
        <f t="shared" si="9"/>
        <v>34.579999999999018</v>
      </c>
    </row>
    <row r="275" spans="1:7">
      <c r="A275" s="20">
        <v>41662</v>
      </c>
      <c r="B275" s="10">
        <v>6826.3</v>
      </c>
      <c r="C275" s="10">
        <v>6837.2</v>
      </c>
      <c r="D275" s="10">
        <v>6760.6</v>
      </c>
      <c r="E275" s="10">
        <v>6773.3</v>
      </c>
      <c r="F275" s="21">
        <f t="shared" si="8"/>
        <v>6799.920000000001</v>
      </c>
      <c r="G275" s="24">
        <f t="shared" si="9"/>
        <v>-26.6200000000008</v>
      </c>
    </row>
    <row r="276" spans="1:7">
      <c r="A276" s="20">
        <v>41663</v>
      </c>
      <c r="B276" s="10">
        <v>6773.3</v>
      </c>
      <c r="C276" s="10">
        <v>6784.4</v>
      </c>
      <c r="D276" s="10">
        <v>6654.9</v>
      </c>
      <c r="E276" s="10">
        <v>6663.7</v>
      </c>
      <c r="F276" s="21">
        <f t="shared" si="8"/>
        <v>6792.3000000000011</v>
      </c>
      <c r="G276" s="24">
        <f t="shared" si="9"/>
        <v>-128.60000000000127</v>
      </c>
    </row>
    <row r="277" spans="1:7">
      <c r="A277" s="20">
        <v>41666</v>
      </c>
      <c r="B277" s="10">
        <v>6663.7</v>
      </c>
      <c r="C277" s="10">
        <v>6665.4</v>
      </c>
      <c r="D277" s="10">
        <v>6539.3</v>
      </c>
      <c r="E277" s="10">
        <v>6550.7</v>
      </c>
      <c r="F277" s="21">
        <f t="shared" si="8"/>
        <v>6771.65</v>
      </c>
      <c r="G277" s="24">
        <f t="shared" si="9"/>
        <v>-220.94999999999982</v>
      </c>
    </row>
    <row r="278" spans="1:7">
      <c r="A278" s="20">
        <v>41667</v>
      </c>
      <c r="B278" s="10">
        <v>6550.7</v>
      </c>
      <c r="C278" s="10">
        <v>6590.7</v>
      </c>
      <c r="D278" s="10">
        <v>6550.7</v>
      </c>
      <c r="E278" s="10">
        <v>6572.3</v>
      </c>
      <c r="F278" s="21">
        <f t="shared" si="8"/>
        <v>6752.19</v>
      </c>
      <c r="G278" s="24">
        <f t="shared" si="9"/>
        <v>-179.88999999999942</v>
      </c>
    </row>
    <row r="279" spans="1:7">
      <c r="A279" s="20">
        <v>41668</v>
      </c>
      <c r="B279" s="10">
        <v>6572.3</v>
      </c>
      <c r="C279" s="10">
        <v>6645.2</v>
      </c>
      <c r="D279" s="10">
        <v>6482.7</v>
      </c>
      <c r="E279" s="10">
        <v>6544.3</v>
      </c>
      <c r="F279" s="21">
        <f t="shared" si="8"/>
        <v>6724.63</v>
      </c>
      <c r="G279" s="24">
        <f t="shared" si="9"/>
        <v>-180.32999999999993</v>
      </c>
    </row>
    <row r="280" spans="1:7">
      <c r="A280" s="20">
        <v>41669</v>
      </c>
      <c r="B280" s="10">
        <v>6544.3</v>
      </c>
      <c r="C280" s="10">
        <v>6573.9</v>
      </c>
      <c r="D280" s="10">
        <v>6503.3</v>
      </c>
      <c r="E280" s="10">
        <v>6538.5</v>
      </c>
      <c r="F280" s="21">
        <f t="shared" si="8"/>
        <v>6696.94</v>
      </c>
      <c r="G280" s="24">
        <f t="shared" si="9"/>
        <v>-158.4399999999996</v>
      </c>
    </row>
    <row r="281" spans="1:7">
      <c r="A281" s="20">
        <v>41670</v>
      </c>
      <c r="B281" s="10">
        <v>6538.5</v>
      </c>
      <c r="C281" s="10">
        <v>6548.5</v>
      </c>
      <c r="D281" s="10">
        <v>6421.3</v>
      </c>
      <c r="E281" s="10">
        <v>6510.4</v>
      </c>
      <c r="F281" s="21">
        <f t="shared" si="8"/>
        <v>6665.05</v>
      </c>
      <c r="G281" s="24">
        <f t="shared" si="9"/>
        <v>-154.65000000000055</v>
      </c>
    </row>
    <row r="282" spans="1:7">
      <c r="A282" s="20">
        <v>41673</v>
      </c>
      <c r="B282" s="10">
        <v>6510.4</v>
      </c>
      <c r="C282" s="10">
        <v>6538.3</v>
      </c>
      <c r="D282" s="10">
        <v>6460</v>
      </c>
      <c r="E282" s="10">
        <v>6465.7</v>
      </c>
      <c r="F282" s="21">
        <f t="shared" si="8"/>
        <v>6627.9500000000016</v>
      </c>
      <c r="G282" s="24">
        <f t="shared" si="9"/>
        <v>-162.25000000000182</v>
      </c>
    </row>
    <row r="283" spans="1:7">
      <c r="A283" s="20">
        <v>41674</v>
      </c>
      <c r="B283" s="10">
        <v>6465.7</v>
      </c>
      <c r="C283" s="10">
        <v>6478.2</v>
      </c>
      <c r="D283" s="10">
        <v>6416.7</v>
      </c>
      <c r="E283" s="10">
        <v>6449.3</v>
      </c>
      <c r="F283" s="21">
        <f t="shared" si="8"/>
        <v>6589.45</v>
      </c>
      <c r="G283" s="24">
        <f t="shared" si="9"/>
        <v>-140.14999999999964</v>
      </c>
    </row>
    <row r="284" spans="1:7">
      <c r="A284" s="20">
        <v>41675</v>
      </c>
      <c r="B284" s="10">
        <v>6449.3</v>
      </c>
      <c r="C284" s="10">
        <v>6483.7</v>
      </c>
      <c r="D284" s="10">
        <v>6423.8</v>
      </c>
      <c r="E284" s="10">
        <v>6457.9</v>
      </c>
      <c r="F284" s="21">
        <f t="shared" si="8"/>
        <v>6552.6100000000006</v>
      </c>
      <c r="G284" s="24">
        <f t="shared" si="9"/>
        <v>-94.710000000000946</v>
      </c>
    </row>
    <row r="285" spans="1:7">
      <c r="A285" s="20">
        <v>41676</v>
      </c>
      <c r="B285" s="10">
        <v>6457.9</v>
      </c>
      <c r="C285" s="10">
        <v>6566</v>
      </c>
      <c r="D285" s="10">
        <v>6457.9</v>
      </c>
      <c r="E285" s="10">
        <v>6558.3</v>
      </c>
      <c r="F285" s="21">
        <f t="shared" si="8"/>
        <v>6531.1100000000006</v>
      </c>
      <c r="G285" s="24">
        <f t="shared" si="9"/>
        <v>27.1899999999996</v>
      </c>
    </row>
    <row r="286" spans="1:7">
      <c r="A286" s="20">
        <v>41677</v>
      </c>
      <c r="B286" s="10">
        <v>6558.3</v>
      </c>
      <c r="C286" s="10">
        <v>6596.3</v>
      </c>
      <c r="D286" s="10">
        <v>6540.8</v>
      </c>
      <c r="E286" s="10">
        <v>6571.7</v>
      </c>
      <c r="F286" s="21">
        <f t="shared" si="8"/>
        <v>6521.91</v>
      </c>
      <c r="G286" s="24">
        <f t="shared" si="9"/>
        <v>49.789999999999964</v>
      </c>
    </row>
    <row r="287" spans="1:7">
      <c r="A287" s="20">
        <v>41680</v>
      </c>
      <c r="B287" s="10">
        <v>6571.7</v>
      </c>
      <c r="C287" s="10">
        <v>6597</v>
      </c>
      <c r="D287" s="10">
        <v>6565.3</v>
      </c>
      <c r="E287" s="10">
        <v>6591.6</v>
      </c>
      <c r="F287" s="21">
        <f t="shared" si="8"/>
        <v>6526</v>
      </c>
      <c r="G287" s="24">
        <f t="shared" si="9"/>
        <v>65.600000000000364</v>
      </c>
    </row>
    <row r="288" spans="1:7">
      <c r="A288" s="20">
        <v>41681</v>
      </c>
      <c r="B288" s="10">
        <v>6591.6</v>
      </c>
      <c r="C288" s="10">
        <v>6672.7</v>
      </c>
      <c r="D288" s="10">
        <v>6591.6</v>
      </c>
      <c r="E288" s="10">
        <v>6672.7</v>
      </c>
      <c r="F288" s="21">
        <f t="shared" si="8"/>
        <v>6536.0399999999991</v>
      </c>
      <c r="G288" s="24">
        <f t="shared" si="9"/>
        <v>136.66000000000076</v>
      </c>
    </row>
    <row r="289" spans="1:7">
      <c r="A289" s="20">
        <v>41682</v>
      </c>
      <c r="B289" s="10">
        <v>6672.7</v>
      </c>
      <c r="C289" s="10">
        <v>6708.2</v>
      </c>
      <c r="D289" s="10">
        <v>6669.1</v>
      </c>
      <c r="E289" s="10">
        <v>6675</v>
      </c>
      <c r="F289" s="21">
        <f t="shared" si="8"/>
        <v>6549.1099999999988</v>
      </c>
      <c r="G289" s="24">
        <f t="shared" si="9"/>
        <v>125.89000000000124</v>
      </c>
    </row>
    <row r="290" spans="1:7">
      <c r="A290" s="20">
        <v>41683</v>
      </c>
      <c r="B290" s="10">
        <v>6675</v>
      </c>
      <c r="C290" s="10">
        <v>6675.2</v>
      </c>
      <c r="D290" s="10">
        <v>6608.1</v>
      </c>
      <c r="E290" s="10">
        <v>6659.4</v>
      </c>
      <c r="F290" s="21">
        <f t="shared" si="8"/>
        <v>6561.1999999999989</v>
      </c>
      <c r="G290" s="24">
        <f t="shared" si="9"/>
        <v>98.200000000000728</v>
      </c>
    </row>
    <row r="291" spans="1:7">
      <c r="A291" s="20">
        <v>41684</v>
      </c>
      <c r="B291" s="10">
        <v>6659.4</v>
      </c>
      <c r="C291" s="10">
        <v>6672.2</v>
      </c>
      <c r="D291" s="10">
        <v>6646.5</v>
      </c>
      <c r="E291" s="10">
        <v>6663.6</v>
      </c>
      <c r="F291" s="21">
        <f t="shared" si="8"/>
        <v>6576.5199999999995</v>
      </c>
      <c r="G291" s="24">
        <f t="shared" si="9"/>
        <v>87.080000000000837</v>
      </c>
    </row>
    <row r="292" spans="1:7">
      <c r="A292" s="20">
        <v>41687</v>
      </c>
      <c r="B292" s="10">
        <v>6663.6</v>
      </c>
      <c r="C292" s="10">
        <v>6745.6</v>
      </c>
      <c r="D292" s="10">
        <v>6661.5</v>
      </c>
      <c r="E292" s="10">
        <v>6736</v>
      </c>
      <c r="F292" s="21">
        <f t="shared" si="8"/>
        <v>6603.55</v>
      </c>
      <c r="G292" s="24">
        <f t="shared" si="9"/>
        <v>132.44999999999982</v>
      </c>
    </row>
    <row r="293" spans="1:7">
      <c r="A293" s="20">
        <v>41688</v>
      </c>
      <c r="B293" s="10">
        <v>6736</v>
      </c>
      <c r="C293" s="10">
        <v>6802.9</v>
      </c>
      <c r="D293" s="10">
        <v>6716.6</v>
      </c>
      <c r="E293" s="10">
        <v>6796.4</v>
      </c>
      <c r="F293" s="21">
        <f t="shared" si="8"/>
        <v>6638.2599999999993</v>
      </c>
      <c r="G293" s="24">
        <f t="shared" si="9"/>
        <v>158.14000000000033</v>
      </c>
    </row>
    <row r="294" spans="1:7">
      <c r="A294" s="20">
        <v>41689</v>
      </c>
      <c r="B294" s="10">
        <v>6796.4</v>
      </c>
      <c r="C294" s="10">
        <v>6810.5</v>
      </c>
      <c r="D294" s="10">
        <v>6759.9</v>
      </c>
      <c r="E294" s="10">
        <v>6796.7</v>
      </c>
      <c r="F294" s="21">
        <f t="shared" si="8"/>
        <v>6672.1400000000012</v>
      </c>
      <c r="G294" s="24">
        <f t="shared" si="9"/>
        <v>124.55999999999858</v>
      </c>
    </row>
    <row r="295" spans="1:7">
      <c r="A295" s="20">
        <v>41690</v>
      </c>
      <c r="B295" s="10">
        <v>6796.7</v>
      </c>
      <c r="C295" s="10">
        <v>6813</v>
      </c>
      <c r="D295" s="10">
        <v>6732</v>
      </c>
      <c r="E295" s="10">
        <v>6813</v>
      </c>
      <c r="F295" s="21">
        <f t="shared" si="8"/>
        <v>6697.6100000000006</v>
      </c>
      <c r="G295" s="24">
        <f t="shared" si="9"/>
        <v>115.38999999999942</v>
      </c>
    </row>
    <row r="296" spans="1:7">
      <c r="A296" s="20">
        <v>41691</v>
      </c>
      <c r="B296" s="10">
        <v>6813</v>
      </c>
      <c r="C296" s="10">
        <v>6859.9</v>
      </c>
      <c r="D296" s="10">
        <v>6813</v>
      </c>
      <c r="E296" s="23">
        <v>6838.1</v>
      </c>
      <c r="F296" s="21">
        <f t="shared" si="8"/>
        <v>6724.25</v>
      </c>
      <c r="G296" s="24">
        <f t="shared" si="9"/>
        <v>113.85000000000036</v>
      </c>
    </row>
    <row r="297" spans="1:7">
      <c r="A297" s="20">
        <v>41694</v>
      </c>
      <c r="B297" s="10">
        <v>6838.1</v>
      </c>
      <c r="C297" s="10">
        <v>6865.9</v>
      </c>
      <c r="D297" s="10">
        <v>6797.8</v>
      </c>
      <c r="E297" s="23">
        <v>6865.9</v>
      </c>
      <c r="F297" s="21">
        <f t="shared" si="8"/>
        <v>6751.6799999999985</v>
      </c>
      <c r="G297" s="24">
        <f t="shared" si="9"/>
        <v>114.22000000000116</v>
      </c>
    </row>
    <row r="298" spans="1:7">
      <c r="A298" s="20">
        <v>41695</v>
      </c>
      <c r="B298" s="10">
        <v>6862.7</v>
      </c>
      <c r="C298" s="10">
        <v>6866.4</v>
      </c>
      <c r="D298" s="10">
        <v>6790.9</v>
      </c>
      <c r="E298" s="23">
        <v>6830.5</v>
      </c>
      <c r="F298" s="21">
        <f t="shared" si="8"/>
        <v>6767.4600000000009</v>
      </c>
      <c r="G298" s="24">
        <f t="shared" si="9"/>
        <v>63.039999999999054</v>
      </c>
    </row>
    <row r="299" spans="1:7">
      <c r="A299" s="20">
        <v>41696</v>
      </c>
      <c r="B299" s="10">
        <v>6830.5</v>
      </c>
      <c r="C299" s="10">
        <v>6834.1</v>
      </c>
      <c r="D299" s="10">
        <v>6785.3</v>
      </c>
      <c r="E299" s="23">
        <v>6799.2</v>
      </c>
      <c r="F299" s="21">
        <f t="shared" si="8"/>
        <v>6779.88</v>
      </c>
      <c r="G299" s="24">
        <f t="shared" si="9"/>
        <v>19.319999999999709</v>
      </c>
    </row>
    <row r="300" spans="1:7">
      <c r="A300" s="20">
        <v>41697</v>
      </c>
      <c r="B300" s="10">
        <v>6799.2</v>
      </c>
      <c r="C300" s="10">
        <v>6819.2</v>
      </c>
      <c r="D300" s="10">
        <v>6733.5</v>
      </c>
      <c r="E300" s="23">
        <v>6810.3</v>
      </c>
      <c r="F300" s="21">
        <f t="shared" si="8"/>
        <v>6794.9699999999993</v>
      </c>
      <c r="G300" s="24">
        <f t="shared" si="9"/>
        <v>15.330000000000837</v>
      </c>
    </row>
    <row r="301" spans="1:7">
      <c r="A301" s="20">
        <v>41698</v>
      </c>
      <c r="B301" s="10">
        <v>6810.3</v>
      </c>
      <c r="C301" s="10">
        <v>6833.8</v>
      </c>
      <c r="D301" s="10">
        <v>6785.5</v>
      </c>
      <c r="E301" s="23">
        <v>6809.7</v>
      </c>
      <c r="F301" s="21">
        <f t="shared" si="8"/>
        <v>6809.58</v>
      </c>
      <c r="G301" s="24">
        <f t="shared" si="9"/>
        <v>0.11999999999989086</v>
      </c>
    </row>
    <row r="302" spans="1:7">
      <c r="A302" s="20">
        <v>41701</v>
      </c>
      <c r="B302" s="10">
        <v>6809.7</v>
      </c>
      <c r="C302" s="10">
        <v>6809.7</v>
      </c>
      <c r="D302" s="10">
        <v>6671.9</v>
      </c>
      <c r="E302" s="23">
        <v>6708.4</v>
      </c>
      <c r="F302" s="21">
        <f t="shared" si="8"/>
        <v>6806.82</v>
      </c>
      <c r="G302" s="24">
        <f t="shared" si="9"/>
        <v>-98.420000000000073</v>
      </c>
    </row>
    <row r="303" spans="1:7">
      <c r="A303" s="20">
        <v>41702</v>
      </c>
      <c r="B303" s="10">
        <v>6708.4</v>
      </c>
      <c r="C303" s="10">
        <v>6827.2</v>
      </c>
      <c r="D303" s="10">
        <v>6708.4</v>
      </c>
      <c r="E303" s="23">
        <v>6823.8</v>
      </c>
      <c r="F303" s="21">
        <f t="shared" si="8"/>
        <v>6809.56</v>
      </c>
      <c r="G303" s="24">
        <f t="shared" si="9"/>
        <v>14.239999999999782</v>
      </c>
    </row>
    <row r="304" spans="1:7">
      <c r="A304" s="20">
        <v>41703</v>
      </c>
      <c r="B304" s="10">
        <v>6823.8</v>
      </c>
      <c r="C304" s="10">
        <v>6824.2</v>
      </c>
      <c r="D304" s="10">
        <v>6771.5</v>
      </c>
      <c r="E304" s="10">
        <v>6775.4</v>
      </c>
      <c r="F304" s="21">
        <f t="shared" si="8"/>
        <v>6807.43</v>
      </c>
      <c r="G304" s="24">
        <f t="shared" si="9"/>
        <v>-32.030000000000655</v>
      </c>
    </row>
    <row r="305" spans="1:7">
      <c r="A305" s="20">
        <v>41704</v>
      </c>
      <c r="B305" s="10">
        <v>6775.4</v>
      </c>
      <c r="C305" s="10">
        <v>6806.6</v>
      </c>
      <c r="D305" s="10">
        <v>6771</v>
      </c>
      <c r="E305" s="10">
        <v>6788.5</v>
      </c>
      <c r="F305" s="21">
        <f t="shared" si="8"/>
        <v>6804.9800000000005</v>
      </c>
      <c r="G305" s="24">
        <f t="shared" si="9"/>
        <v>-16.480000000000473</v>
      </c>
    </row>
    <row r="306" spans="1:7">
      <c r="A306" s="20">
        <v>41705</v>
      </c>
      <c r="B306" s="10">
        <v>6788.5</v>
      </c>
      <c r="C306" s="10">
        <v>6800.7</v>
      </c>
      <c r="D306" s="10">
        <v>6706.4</v>
      </c>
      <c r="E306" s="10">
        <v>6712.7</v>
      </c>
      <c r="F306" s="21">
        <f t="shared" si="8"/>
        <v>6792.4400000000005</v>
      </c>
      <c r="G306" s="24">
        <f t="shared" si="9"/>
        <v>-79.740000000000691</v>
      </c>
    </row>
    <row r="307" spans="1:7">
      <c r="A307" s="20">
        <v>41708</v>
      </c>
      <c r="B307" s="10">
        <v>6712.7</v>
      </c>
      <c r="C307" s="10">
        <v>6757</v>
      </c>
      <c r="D307" s="10">
        <v>6671.6</v>
      </c>
      <c r="E307" s="10">
        <v>6689.5</v>
      </c>
      <c r="F307" s="21">
        <f t="shared" si="8"/>
        <v>6774.8</v>
      </c>
      <c r="G307" s="24">
        <f t="shared" si="9"/>
        <v>-85.300000000000182</v>
      </c>
    </row>
    <row r="308" spans="1:7">
      <c r="A308" s="20">
        <v>41709</v>
      </c>
      <c r="B308" s="10">
        <v>6689.5</v>
      </c>
      <c r="C308" s="10">
        <v>6718.3</v>
      </c>
      <c r="D308" s="10">
        <v>6660.6</v>
      </c>
      <c r="E308" s="10">
        <v>6685.5</v>
      </c>
      <c r="F308" s="21">
        <f t="shared" si="8"/>
        <v>6760.3</v>
      </c>
      <c r="G308" s="24">
        <f t="shared" si="9"/>
        <v>-74.800000000000182</v>
      </c>
    </row>
    <row r="309" spans="1:7">
      <c r="A309" s="20">
        <v>41710</v>
      </c>
      <c r="B309" s="10">
        <v>6685.5</v>
      </c>
      <c r="C309" s="10">
        <v>6685.5</v>
      </c>
      <c r="D309" s="10">
        <v>6598.4</v>
      </c>
      <c r="E309" s="10">
        <v>6620.9</v>
      </c>
      <c r="F309" s="21">
        <f t="shared" si="8"/>
        <v>6742.4699999999993</v>
      </c>
      <c r="G309" s="24">
        <f t="shared" si="9"/>
        <v>-121.56999999999971</v>
      </c>
    </row>
    <row r="310" spans="1:7">
      <c r="A310" s="20">
        <v>41711</v>
      </c>
      <c r="B310" s="10">
        <v>6620.9</v>
      </c>
      <c r="C310" s="10">
        <v>6631.4</v>
      </c>
      <c r="D310" s="10">
        <v>6552.5</v>
      </c>
      <c r="E310" s="10">
        <v>6553.8</v>
      </c>
      <c r="F310" s="21">
        <f t="shared" si="8"/>
        <v>6716.82</v>
      </c>
      <c r="G310" s="24">
        <f t="shared" si="9"/>
        <v>-163.01999999999953</v>
      </c>
    </row>
    <row r="311" spans="1:7">
      <c r="A311" s="20">
        <v>41712</v>
      </c>
      <c r="B311" s="10">
        <v>6553.8</v>
      </c>
      <c r="C311" s="10">
        <v>6553.8</v>
      </c>
      <c r="D311" s="10">
        <v>6500.4</v>
      </c>
      <c r="E311" s="10">
        <v>6527.9</v>
      </c>
      <c r="F311" s="21">
        <f t="shared" si="8"/>
        <v>6688.6399999999994</v>
      </c>
      <c r="G311" s="24">
        <f t="shared" si="9"/>
        <v>-160.73999999999978</v>
      </c>
    </row>
    <row r="312" spans="1:7">
      <c r="A312" s="20">
        <v>41715</v>
      </c>
      <c r="B312" s="10">
        <v>6527.9</v>
      </c>
      <c r="C312" s="10">
        <v>6592.4</v>
      </c>
      <c r="D312" s="10">
        <v>6527.9</v>
      </c>
      <c r="E312" s="10">
        <v>6568.4</v>
      </c>
      <c r="F312" s="21">
        <f t="shared" si="8"/>
        <v>6674.6400000000012</v>
      </c>
      <c r="G312" s="24">
        <f t="shared" si="9"/>
        <v>-106.2400000000016</v>
      </c>
    </row>
    <row r="313" spans="1:7">
      <c r="A313" s="20">
        <v>41716</v>
      </c>
      <c r="B313" s="10">
        <v>6568.4</v>
      </c>
      <c r="C313" s="10">
        <v>6628.2</v>
      </c>
      <c r="D313" s="10">
        <v>6534.9</v>
      </c>
      <c r="E313" s="10">
        <v>6605.3</v>
      </c>
      <c r="F313" s="21">
        <f t="shared" si="8"/>
        <v>6652.7900000000009</v>
      </c>
      <c r="G313" s="24">
        <f t="shared" si="9"/>
        <v>-47.490000000000691</v>
      </c>
    </row>
    <row r="314" spans="1:7">
      <c r="A314" s="20">
        <v>41717</v>
      </c>
      <c r="B314" s="10">
        <v>6605.3</v>
      </c>
      <c r="C314" s="10">
        <v>6609.5</v>
      </c>
      <c r="D314" s="10">
        <v>6566.9</v>
      </c>
      <c r="E314" s="10">
        <v>6573.1</v>
      </c>
      <c r="F314" s="21">
        <f t="shared" si="8"/>
        <v>6632.56</v>
      </c>
      <c r="G314" s="24">
        <f t="shared" si="9"/>
        <v>-59.460000000000036</v>
      </c>
    </row>
    <row r="315" spans="1:7">
      <c r="A315" s="20">
        <v>41718</v>
      </c>
      <c r="B315" s="10">
        <v>6573.1</v>
      </c>
      <c r="C315" s="10">
        <v>6573.1</v>
      </c>
      <c r="D315" s="10">
        <v>6492.6</v>
      </c>
      <c r="E315" s="10">
        <v>6542.4</v>
      </c>
      <c r="F315" s="21">
        <f t="shared" si="8"/>
        <v>6607.95</v>
      </c>
      <c r="G315" s="24">
        <f t="shared" si="9"/>
        <v>-65.550000000000182</v>
      </c>
    </row>
    <row r="316" spans="1:7">
      <c r="A316" s="20">
        <v>41719</v>
      </c>
      <c r="B316" s="10">
        <v>6542.4</v>
      </c>
      <c r="C316" s="10">
        <v>6572.1</v>
      </c>
      <c r="D316" s="10">
        <v>6537.9</v>
      </c>
      <c r="E316" s="10">
        <v>6557.2</v>
      </c>
      <c r="F316" s="21">
        <f t="shared" si="8"/>
        <v>6592.4</v>
      </c>
      <c r="G316" s="24">
        <f t="shared" si="9"/>
        <v>-35.199999999999818</v>
      </c>
    </row>
    <row r="317" spans="1:7">
      <c r="A317" s="20">
        <v>41722</v>
      </c>
      <c r="B317" s="10">
        <v>6557.2</v>
      </c>
      <c r="C317" s="10">
        <v>6569</v>
      </c>
      <c r="D317" s="10">
        <v>6506.4</v>
      </c>
      <c r="E317" s="10">
        <v>6520.4</v>
      </c>
      <c r="F317" s="21">
        <f t="shared" si="8"/>
        <v>6575.49</v>
      </c>
      <c r="G317" s="24">
        <f t="shared" si="9"/>
        <v>-55.090000000000146</v>
      </c>
    </row>
    <row r="318" spans="1:7">
      <c r="A318" s="20">
        <v>41723</v>
      </c>
      <c r="B318" s="10">
        <v>6520.4</v>
      </c>
      <c r="C318" s="10">
        <v>6604.9</v>
      </c>
      <c r="D318" s="10">
        <v>6520.4</v>
      </c>
      <c r="E318" s="10">
        <v>6604.9</v>
      </c>
      <c r="F318" s="21">
        <f t="shared" si="8"/>
        <v>6567.43</v>
      </c>
      <c r="G318" s="24">
        <f t="shared" si="9"/>
        <v>37.469999999999345</v>
      </c>
    </row>
    <row r="319" spans="1:7">
      <c r="A319" s="20">
        <v>41724</v>
      </c>
      <c r="B319" s="10">
        <v>6604.9</v>
      </c>
      <c r="C319" s="10">
        <v>6643.6</v>
      </c>
      <c r="D319" s="10">
        <v>6601.8</v>
      </c>
      <c r="E319" s="10">
        <v>6605.3</v>
      </c>
      <c r="F319" s="21">
        <f t="shared" si="8"/>
        <v>6565.87</v>
      </c>
      <c r="G319" s="24">
        <f t="shared" si="9"/>
        <v>39.430000000000291</v>
      </c>
    </row>
    <row r="320" spans="1:7">
      <c r="A320" s="20">
        <v>41725</v>
      </c>
      <c r="B320" s="10">
        <v>6605.3</v>
      </c>
      <c r="C320" s="10">
        <v>6605.3</v>
      </c>
      <c r="D320" s="10">
        <v>6561.4</v>
      </c>
      <c r="E320" s="10">
        <v>6588.3</v>
      </c>
      <c r="F320" s="21">
        <f t="shared" si="8"/>
        <v>6569.32</v>
      </c>
      <c r="G320" s="24">
        <f t="shared" si="9"/>
        <v>18.980000000000473</v>
      </c>
    </row>
    <row r="321" spans="1:7">
      <c r="A321" s="20">
        <v>41726</v>
      </c>
      <c r="B321" s="10">
        <v>6588.3</v>
      </c>
      <c r="C321" s="10">
        <v>6631.5</v>
      </c>
      <c r="D321" s="10">
        <v>6585.7</v>
      </c>
      <c r="E321" s="10">
        <v>6615.6</v>
      </c>
      <c r="F321" s="21">
        <f t="shared" si="8"/>
        <v>6578.0900000000011</v>
      </c>
      <c r="G321" s="24">
        <f t="shared" si="9"/>
        <v>37.509999999999309</v>
      </c>
    </row>
    <row r="322" spans="1:7">
      <c r="A322" s="20">
        <v>41729</v>
      </c>
      <c r="B322" s="10">
        <v>6615.6</v>
      </c>
      <c r="C322" s="10">
        <v>6658.4</v>
      </c>
      <c r="D322" s="10">
        <v>6583.1</v>
      </c>
      <c r="E322" s="10">
        <v>6598.4</v>
      </c>
      <c r="F322" s="21">
        <f t="shared" si="8"/>
        <v>6581.0900000000011</v>
      </c>
      <c r="G322" s="24">
        <f t="shared" si="9"/>
        <v>17.309999999998581</v>
      </c>
    </row>
    <row r="323" spans="1:7">
      <c r="A323" s="20">
        <v>41730</v>
      </c>
      <c r="B323" s="10">
        <v>6598.4</v>
      </c>
      <c r="C323" s="10">
        <v>6660.3</v>
      </c>
      <c r="D323" s="10">
        <v>6598.4</v>
      </c>
      <c r="E323" s="10">
        <v>6652.6</v>
      </c>
      <c r="F323" s="21">
        <f t="shared" si="8"/>
        <v>6585.8200000000015</v>
      </c>
      <c r="G323" s="24">
        <f t="shared" si="9"/>
        <v>66.779999999998836</v>
      </c>
    </row>
    <row r="324" spans="1:7">
      <c r="A324" s="20">
        <v>41731</v>
      </c>
      <c r="B324" s="10">
        <v>6652.6</v>
      </c>
      <c r="C324" s="10">
        <v>6672.7</v>
      </c>
      <c r="D324" s="10">
        <v>6639.6</v>
      </c>
      <c r="E324" s="10">
        <v>6659</v>
      </c>
      <c r="F324" s="21">
        <f t="shared" si="8"/>
        <v>6594.4100000000008</v>
      </c>
      <c r="G324" s="24">
        <f t="shared" si="9"/>
        <v>64.589999999999236</v>
      </c>
    </row>
    <row r="325" spans="1:7">
      <c r="A325" s="20">
        <v>41732</v>
      </c>
      <c r="B325" s="10">
        <v>6659</v>
      </c>
      <c r="C325" s="10">
        <v>6680.8</v>
      </c>
      <c r="D325" s="10">
        <v>6638.5</v>
      </c>
      <c r="E325" s="10">
        <v>6649.1</v>
      </c>
      <c r="F325" s="21">
        <f t="shared" si="8"/>
        <v>6605.08</v>
      </c>
      <c r="G325" s="24">
        <f t="shared" si="9"/>
        <v>44.020000000000437</v>
      </c>
    </row>
    <row r="326" spans="1:7">
      <c r="A326" s="20">
        <v>41733</v>
      </c>
      <c r="B326" s="10">
        <v>6649.1</v>
      </c>
      <c r="C326" s="10">
        <v>6706.3</v>
      </c>
      <c r="D326" s="10">
        <v>6649.1</v>
      </c>
      <c r="E326" s="10">
        <v>6695.6</v>
      </c>
      <c r="F326" s="21">
        <f t="shared" si="8"/>
        <v>6618.92</v>
      </c>
      <c r="G326" s="24">
        <f t="shared" si="9"/>
        <v>76.680000000000291</v>
      </c>
    </row>
    <row r="327" spans="1:7">
      <c r="A327" s="20">
        <v>41736</v>
      </c>
      <c r="B327" s="10">
        <v>6695.6</v>
      </c>
      <c r="C327" s="10">
        <v>6695.6</v>
      </c>
      <c r="D327" s="10">
        <v>6614.7</v>
      </c>
      <c r="E327" s="10">
        <v>6622.8</v>
      </c>
      <c r="F327" s="21">
        <f t="shared" si="8"/>
        <v>6629.1599999999989</v>
      </c>
      <c r="G327" s="24">
        <f t="shared" si="9"/>
        <v>-6.3599999999987631</v>
      </c>
    </row>
    <row r="328" spans="1:7">
      <c r="A328" s="20">
        <v>41737</v>
      </c>
      <c r="B328" s="10">
        <v>6622.8</v>
      </c>
      <c r="C328" s="10">
        <v>6625.2</v>
      </c>
      <c r="D328" s="10">
        <v>6549.8</v>
      </c>
      <c r="E328" s="10">
        <v>6590.7</v>
      </c>
      <c r="F328" s="21">
        <f t="shared" si="8"/>
        <v>6627.74</v>
      </c>
      <c r="G328" s="24">
        <f t="shared" si="9"/>
        <v>-37.039999999999964</v>
      </c>
    </row>
    <row r="329" spans="1:7">
      <c r="A329" s="20">
        <v>41738</v>
      </c>
      <c r="B329" s="10">
        <v>6590.7</v>
      </c>
      <c r="C329" s="10">
        <v>6654.1</v>
      </c>
      <c r="D329" s="10">
        <v>6590.4</v>
      </c>
      <c r="E329" s="10">
        <v>6635.6</v>
      </c>
      <c r="F329" s="21">
        <f t="shared" si="8"/>
        <v>6630.7699999999995</v>
      </c>
      <c r="G329" s="24">
        <f t="shared" si="9"/>
        <v>4.8300000000008367</v>
      </c>
    </row>
    <row r="330" spans="1:7">
      <c r="A330" s="20">
        <v>41739</v>
      </c>
      <c r="B330" s="10">
        <v>6635.6</v>
      </c>
      <c r="C330" s="10">
        <v>6688.3</v>
      </c>
      <c r="D330" s="10">
        <v>6620.4</v>
      </c>
      <c r="E330" s="10">
        <v>6642</v>
      </c>
      <c r="F330" s="21">
        <f t="shared" si="8"/>
        <v>6636.1399999999994</v>
      </c>
      <c r="G330" s="24">
        <f t="shared" si="9"/>
        <v>5.8600000000005821</v>
      </c>
    </row>
    <row r="331" spans="1:7">
      <c r="A331" s="20">
        <v>41740</v>
      </c>
      <c r="B331" s="10">
        <v>6642</v>
      </c>
      <c r="C331" s="10">
        <v>6642</v>
      </c>
      <c r="D331" s="10">
        <v>6538.8</v>
      </c>
      <c r="E331" s="10">
        <v>6561.7</v>
      </c>
      <c r="F331" s="21">
        <f t="shared" si="8"/>
        <v>6630.75</v>
      </c>
      <c r="G331" s="24">
        <f t="shared" si="9"/>
        <v>-69.050000000000182</v>
      </c>
    </row>
    <row r="332" spans="1:7">
      <c r="A332" s="20">
        <v>41743</v>
      </c>
      <c r="B332" s="10">
        <v>6561.7</v>
      </c>
      <c r="C332" s="10">
        <v>6583.8</v>
      </c>
      <c r="D332" s="10">
        <v>6507.1</v>
      </c>
      <c r="E332" s="10">
        <v>6583.8</v>
      </c>
      <c r="F332" s="21">
        <f t="shared" si="8"/>
        <v>6629.2899999999991</v>
      </c>
      <c r="G332" s="24">
        <f t="shared" si="9"/>
        <v>-45.489999999998872</v>
      </c>
    </row>
    <row r="333" spans="1:7">
      <c r="A333" s="20">
        <v>41744</v>
      </c>
      <c r="B333" s="10">
        <v>6583.8</v>
      </c>
      <c r="C333" s="10">
        <v>6594.2</v>
      </c>
      <c r="D333" s="10">
        <v>6534.2</v>
      </c>
      <c r="E333" s="10">
        <v>6541.6</v>
      </c>
      <c r="F333" s="21">
        <f t="shared" ref="F333:F396" si="10">AVERAGE(E324:E333)</f>
        <v>6618.19</v>
      </c>
      <c r="G333" s="24">
        <f t="shared" ref="G333:G396" si="11">E333-F333</f>
        <v>-76.589999999999236</v>
      </c>
    </row>
    <row r="334" spans="1:7">
      <c r="A334" s="20">
        <v>41745</v>
      </c>
      <c r="B334" s="10">
        <v>6541.6</v>
      </c>
      <c r="C334" s="10">
        <v>6597</v>
      </c>
      <c r="D334" s="10">
        <v>6541.6</v>
      </c>
      <c r="E334" s="10">
        <v>6584.2</v>
      </c>
      <c r="F334" s="21">
        <f t="shared" si="10"/>
        <v>6610.7100000000009</v>
      </c>
      <c r="G334" s="24">
        <f t="shared" si="11"/>
        <v>-26.510000000001128</v>
      </c>
    </row>
    <row r="335" spans="1:7">
      <c r="A335" s="20">
        <v>41746</v>
      </c>
      <c r="B335" s="10">
        <v>6584.2</v>
      </c>
      <c r="C335" s="10">
        <v>6627.3</v>
      </c>
      <c r="D335" s="10">
        <v>6559.4</v>
      </c>
      <c r="E335" s="10">
        <v>6625.3</v>
      </c>
      <c r="F335" s="21">
        <f t="shared" si="10"/>
        <v>6608.33</v>
      </c>
      <c r="G335" s="24">
        <f t="shared" si="11"/>
        <v>16.970000000000255</v>
      </c>
    </row>
    <row r="336" spans="1:7">
      <c r="A336" s="20">
        <v>41751</v>
      </c>
      <c r="B336" s="10">
        <v>6625.3</v>
      </c>
      <c r="C336" s="10">
        <v>6706.2</v>
      </c>
      <c r="D336" s="10">
        <v>6625.3</v>
      </c>
      <c r="E336" s="10">
        <v>6681.8</v>
      </c>
      <c r="F336" s="21">
        <f t="shared" si="10"/>
        <v>6606.95</v>
      </c>
      <c r="G336" s="24">
        <f t="shared" si="11"/>
        <v>74.850000000000364</v>
      </c>
    </row>
    <row r="337" spans="1:7">
      <c r="A337" s="20">
        <v>41752</v>
      </c>
      <c r="B337" s="10">
        <v>6681.8</v>
      </c>
      <c r="C337" s="10">
        <v>6694.8</v>
      </c>
      <c r="D337" s="10">
        <v>6661.4</v>
      </c>
      <c r="E337" s="10">
        <v>6674.7</v>
      </c>
      <c r="F337" s="21">
        <f t="shared" si="10"/>
        <v>6612.1400000000012</v>
      </c>
      <c r="G337" s="24">
        <f t="shared" si="11"/>
        <v>62.559999999998581</v>
      </c>
    </row>
    <row r="338" spans="1:7">
      <c r="A338" s="20">
        <v>41753</v>
      </c>
      <c r="B338" s="10">
        <v>6674.7</v>
      </c>
      <c r="C338" s="10">
        <v>6724.6</v>
      </c>
      <c r="D338" s="10">
        <v>6667.7</v>
      </c>
      <c r="E338" s="10">
        <v>6703</v>
      </c>
      <c r="F338" s="21">
        <f t="shared" si="10"/>
        <v>6623.37</v>
      </c>
      <c r="G338" s="24">
        <f t="shared" si="11"/>
        <v>79.630000000000109</v>
      </c>
    </row>
    <row r="339" spans="1:7">
      <c r="A339" s="20">
        <v>41754</v>
      </c>
      <c r="B339" s="10">
        <v>6703</v>
      </c>
      <c r="C339" s="10">
        <v>6704.4</v>
      </c>
      <c r="D339" s="10">
        <v>6657.3</v>
      </c>
      <c r="E339" s="10">
        <v>6685.7</v>
      </c>
      <c r="F339" s="21">
        <f t="shared" si="10"/>
        <v>6628.38</v>
      </c>
      <c r="G339" s="24">
        <f t="shared" si="11"/>
        <v>57.319999999999709</v>
      </c>
    </row>
    <row r="340" spans="1:7">
      <c r="A340" s="20">
        <v>41757</v>
      </c>
      <c r="B340" s="10">
        <v>6685.7</v>
      </c>
      <c r="C340" s="10">
        <v>6720.3</v>
      </c>
      <c r="D340" s="10">
        <v>6682.9</v>
      </c>
      <c r="E340" s="10">
        <v>6700.2</v>
      </c>
      <c r="F340" s="21">
        <f t="shared" si="10"/>
        <v>6634.2</v>
      </c>
      <c r="G340" s="24">
        <f t="shared" si="11"/>
        <v>66</v>
      </c>
    </row>
    <row r="341" spans="1:7">
      <c r="A341" s="20">
        <v>41758</v>
      </c>
      <c r="B341" s="10">
        <v>6700.2</v>
      </c>
      <c r="C341" s="10">
        <v>6769.9</v>
      </c>
      <c r="D341" s="10">
        <v>6700.1</v>
      </c>
      <c r="E341" s="10">
        <v>6769.9</v>
      </c>
      <c r="F341" s="21">
        <f t="shared" si="10"/>
        <v>6655.0199999999995</v>
      </c>
      <c r="G341" s="24">
        <f t="shared" si="11"/>
        <v>114.88000000000011</v>
      </c>
    </row>
    <row r="342" spans="1:7">
      <c r="A342" s="20">
        <v>41759</v>
      </c>
      <c r="B342" s="10">
        <v>6769.9</v>
      </c>
      <c r="C342" s="10">
        <v>6794.9</v>
      </c>
      <c r="D342" s="10">
        <v>6748.8</v>
      </c>
      <c r="E342" s="10">
        <v>6780</v>
      </c>
      <c r="F342" s="21">
        <f t="shared" si="10"/>
        <v>6674.6399999999994</v>
      </c>
      <c r="G342" s="24">
        <f t="shared" si="11"/>
        <v>105.36000000000058</v>
      </c>
    </row>
    <row r="343" spans="1:7">
      <c r="A343" s="20">
        <v>41761</v>
      </c>
      <c r="B343" s="10">
        <v>6808.9</v>
      </c>
      <c r="C343" s="10">
        <v>6838.2</v>
      </c>
      <c r="D343" s="10">
        <v>6798.6</v>
      </c>
      <c r="E343" s="10">
        <v>6822.4</v>
      </c>
      <c r="F343" s="21">
        <f t="shared" si="10"/>
        <v>6702.7199999999993</v>
      </c>
      <c r="G343" s="24">
        <f t="shared" si="11"/>
        <v>119.68000000000029</v>
      </c>
    </row>
    <row r="344" spans="1:7">
      <c r="A344" s="20">
        <v>41764</v>
      </c>
      <c r="B344" s="10">
        <v>6808.9</v>
      </c>
      <c r="C344" s="10">
        <v>6838.2</v>
      </c>
      <c r="D344" s="10">
        <v>6798.6</v>
      </c>
      <c r="E344" s="10">
        <v>6822.4</v>
      </c>
      <c r="F344" s="21">
        <f t="shared" si="10"/>
        <v>6726.5399999999991</v>
      </c>
      <c r="G344" s="24">
        <f t="shared" si="11"/>
        <v>95.860000000000582</v>
      </c>
    </row>
    <row r="345" spans="1:7">
      <c r="A345" s="20">
        <v>41765</v>
      </c>
      <c r="B345" s="10">
        <v>6822.4</v>
      </c>
      <c r="C345" s="10">
        <v>6828.6</v>
      </c>
      <c r="D345" s="10">
        <v>6785.3</v>
      </c>
      <c r="E345" s="10">
        <v>6798.6</v>
      </c>
      <c r="F345" s="21">
        <f t="shared" si="10"/>
        <v>6743.8700000000008</v>
      </c>
      <c r="G345" s="24">
        <f t="shared" si="11"/>
        <v>54.729999999999563</v>
      </c>
    </row>
    <row r="346" spans="1:7">
      <c r="A346" s="20">
        <v>41766</v>
      </c>
      <c r="B346" s="10">
        <v>6798.56</v>
      </c>
      <c r="C346" s="10">
        <v>6799.34</v>
      </c>
      <c r="D346" s="10">
        <v>6766.84</v>
      </c>
      <c r="E346" s="10">
        <v>6796.44</v>
      </c>
      <c r="F346" s="21">
        <f t="shared" si="10"/>
        <v>6755.3339999999998</v>
      </c>
      <c r="G346" s="24">
        <f t="shared" si="11"/>
        <v>41.105999999999767</v>
      </c>
    </row>
    <row r="347" spans="1:7">
      <c r="A347" s="20">
        <v>41767</v>
      </c>
      <c r="B347" s="10">
        <v>6796</v>
      </c>
      <c r="C347" s="10">
        <v>6840</v>
      </c>
      <c r="D347" s="10">
        <v>6796</v>
      </c>
      <c r="E347" s="10">
        <v>6839</v>
      </c>
      <c r="F347" s="21">
        <f t="shared" si="10"/>
        <v>6771.764000000001</v>
      </c>
      <c r="G347" s="24">
        <f t="shared" si="11"/>
        <v>67.235999999998967</v>
      </c>
    </row>
    <row r="348" spans="1:7">
      <c r="A348" s="20">
        <v>41768</v>
      </c>
      <c r="B348" s="10">
        <v>6839</v>
      </c>
      <c r="C348" s="10">
        <v>6839</v>
      </c>
      <c r="D348" s="10">
        <v>6805</v>
      </c>
      <c r="E348" s="10">
        <v>6814</v>
      </c>
      <c r="F348" s="21">
        <f t="shared" si="10"/>
        <v>6782.8639999999996</v>
      </c>
      <c r="G348" s="24">
        <f t="shared" si="11"/>
        <v>31.136000000000422</v>
      </c>
    </row>
    <row r="349" spans="1:7">
      <c r="A349" s="20">
        <v>41771</v>
      </c>
      <c r="B349" s="10">
        <v>6814</v>
      </c>
      <c r="C349" s="10">
        <v>6851</v>
      </c>
      <c r="D349" s="10">
        <v>6814</v>
      </c>
      <c r="E349" s="10">
        <v>6851</v>
      </c>
      <c r="F349" s="21">
        <f t="shared" si="10"/>
        <v>6799.3940000000002</v>
      </c>
      <c r="G349" s="24">
        <f t="shared" si="11"/>
        <v>51.605999999999767</v>
      </c>
    </row>
    <row r="350" spans="1:7">
      <c r="A350" s="20">
        <v>41772</v>
      </c>
      <c r="B350" s="10">
        <v>6851</v>
      </c>
      <c r="C350" s="10">
        <v>6877</v>
      </c>
      <c r="D350" s="10">
        <v>6845</v>
      </c>
      <c r="E350" s="10">
        <v>6873</v>
      </c>
      <c r="F350" s="21">
        <f t="shared" si="10"/>
        <v>6816.6739999999991</v>
      </c>
      <c r="G350" s="24">
        <f t="shared" si="11"/>
        <v>56.326000000000931</v>
      </c>
    </row>
    <row r="351" spans="1:7">
      <c r="A351" s="20">
        <v>41773</v>
      </c>
      <c r="B351" s="10">
        <v>6873</v>
      </c>
      <c r="C351" s="10">
        <v>6880</v>
      </c>
      <c r="D351" s="10">
        <v>6854</v>
      </c>
      <c r="E351" s="10">
        <v>6878</v>
      </c>
      <c r="F351" s="21">
        <f t="shared" si="10"/>
        <v>6827.4839999999995</v>
      </c>
      <c r="G351" s="24">
        <f t="shared" si="11"/>
        <v>50.516000000000531</v>
      </c>
    </row>
    <row r="352" spans="1:7">
      <c r="A352" s="20">
        <v>41774</v>
      </c>
      <c r="B352" s="10">
        <v>6878</v>
      </c>
      <c r="C352" s="10">
        <v>6894</v>
      </c>
      <c r="D352" s="10">
        <v>6821</v>
      </c>
      <c r="E352" s="10">
        <v>6840</v>
      </c>
      <c r="F352" s="21">
        <f t="shared" si="10"/>
        <v>6833.4839999999995</v>
      </c>
      <c r="G352" s="24">
        <f t="shared" si="11"/>
        <v>6.5160000000005311</v>
      </c>
    </row>
    <row r="353" spans="1:7">
      <c r="A353" s="20">
        <v>41775</v>
      </c>
      <c r="B353" s="10">
        <v>6840.9</v>
      </c>
      <c r="C353" s="10">
        <v>6855.9</v>
      </c>
      <c r="D353" s="10">
        <v>6813.5</v>
      </c>
      <c r="E353" s="10">
        <v>6855.8</v>
      </c>
      <c r="F353" s="21">
        <f t="shared" si="10"/>
        <v>6836.8240000000005</v>
      </c>
      <c r="G353" s="24">
        <f t="shared" si="11"/>
        <v>18.975999999999658</v>
      </c>
    </row>
    <row r="354" spans="1:7">
      <c r="A354" s="20">
        <v>41778</v>
      </c>
      <c r="B354" s="10">
        <v>6855.8</v>
      </c>
      <c r="C354" s="10">
        <v>6862.2</v>
      </c>
      <c r="D354" s="10">
        <v>6804.3</v>
      </c>
      <c r="E354" s="10">
        <v>6844.6</v>
      </c>
      <c r="F354" s="21">
        <f t="shared" si="10"/>
        <v>6839.0439999999999</v>
      </c>
      <c r="G354" s="24">
        <f t="shared" si="11"/>
        <v>5.5560000000004948</v>
      </c>
    </row>
    <row r="355" spans="1:7">
      <c r="A355" s="20">
        <v>41779</v>
      </c>
      <c r="B355" s="10">
        <v>6844</v>
      </c>
      <c r="C355" s="10">
        <v>6848</v>
      </c>
      <c r="D355" s="10">
        <v>6792</v>
      </c>
      <c r="E355" s="10">
        <v>6802</v>
      </c>
      <c r="F355" s="21">
        <f t="shared" si="10"/>
        <v>6839.384</v>
      </c>
      <c r="G355" s="24">
        <f t="shared" si="11"/>
        <v>-37.384000000000015</v>
      </c>
    </row>
    <row r="356" spans="1:7">
      <c r="A356" s="20">
        <v>41780</v>
      </c>
      <c r="B356" s="10">
        <v>6802</v>
      </c>
      <c r="C356" s="10">
        <v>6821</v>
      </c>
      <c r="D356" s="10">
        <v>6782</v>
      </c>
      <c r="E356" s="10">
        <v>6821</v>
      </c>
      <c r="F356" s="21">
        <f t="shared" si="10"/>
        <v>6841.8399999999992</v>
      </c>
      <c r="G356" s="24">
        <f t="shared" si="11"/>
        <v>-20.839999999999236</v>
      </c>
    </row>
    <row r="357" spans="1:7">
      <c r="A357" s="20">
        <v>41781</v>
      </c>
      <c r="B357" s="10">
        <v>6821</v>
      </c>
      <c r="C357" s="10">
        <v>6846</v>
      </c>
      <c r="D357" s="10">
        <v>6810</v>
      </c>
      <c r="E357" s="10">
        <v>6820</v>
      </c>
      <c r="F357" s="21">
        <f t="shared" si="10"/>
        <v>6839.94</v>
      </c>
      <c r="G357" s="24">
        <f t="shared" si="11"/>
        <v>-19.9399999999996</v>
      </c>
    </row>
    <row r="358" spans="1:7">
      <c r="A358" s="20">
        <v>41782</v>
      </c>
      <c r="B358" s="10">
        <v>6820.6</v>
      </c>
      <c r="C358" s="10">
        <v>6825.5</v>
      </c>
      <c r="D358" s="10">
        <v>6793.5</v>
      </c>
      <c r="E358" s="10">
        <v>6815.8</v>
      </c>
      <c r="F358" s="21">
        <f t="shared" si="10"/>
        <v>6840.12</v>
      </c>
      <c r="G358" s="24">
        <f t="shared" si="11"/>
        <v>-24.319999999999709</v>
      </c>
    </row>
    <row r="359" spans="1:7">
      <c r="A359" s="20">
        <v>41786</v>
      </c>
      <c r="B359" s="10">
        <v>6815</v>
      </c>
      <c r="C359" s="10">
        <v>6857</v>
      </c>
      <c r="D359" s="10">
        <v>6815</v>
      </c>
      <c r="E359" s="10">
        <v>6844</v>
      </c>
      <c r="F359" s="21">
        <f t="shared" si="10"/>
        <v>6839.420000000001</v>
      </c>
      <c r="G359" s="24">
        <f t="shared" si="11"/>
        <v>4.5799999999990177</v>
      </c>
    </row>
    <row r="360" spans="1:7">
      <c r="A360" s="20">
        <v>41787</v>
      </c>
      <c r="B360" s="10">
        <v>6844</v>
      </c>
      <c r="C360" s="10">
        <v>6855</v>
      </c>
      <c r="D360" s="10">
        <v>6833</v>
      </c>
      <c r="E360" s="10">
        <v>6851</v>
      </c>
      <c r="F360" s="21">
        <f t="shared" si="10"/>
        <v>6837.2200000000012</v>
      </c>
      <c r="G360" s="24">
        <f t="shared" si="11"/>
        <v>13.779999999998836</v>
      </c>
    </row>
    <row r="361" spans="1:7">
      <c r="A361" s="20">
        <v>41788</v>
      </c>
      <c r="B361" s="10">
        <v>6851</v>
      </c>
      <c r="C361" s="10">
        <v>6882</v>
      </c>
      <c r="D361" s="10">
        <v>6848</v>
      </c>
      <c r="E361" s="10">
        <v>6871</v>
      </c>
      <c r="F361" s="21">
        <f t="shared" si="10"/>
        <v>6836.5200000000013</v>
      </c>
      <c r="G361" s="24">
        <f t="shared" si="11"/>
        <v>34.479999999998654</v>
      </c>
    </row>
    <row r="362" spans="1:7">
      <c r="A362" s="20">
        <v>41789</v>
      </c>
      <c r="B362" s="10">
        <v>6871</v>
      </c>
      <c r="C362" s="10">
        <v>6874</v>
      </c>
      <c r="D362" s="10">
        <v>6831</v>
      </c>
      <c r="E362" s="10">
        <v>6844</v>
      </c>
      <c r="F362" s="21">
        <f t="shared" si="10"/>
        <v>6836.920000000001</v>
      </c>
      <c r="G362" s="24">
        <f t="shared" si="11"/>
        <v>7.0799999999990177</v>
      </c>
    </row>
    <row r="363" spans="1:7">
      <c r="A363" s="20">
        <v>41792</v>
      </c>
      <c r="B363" s="10">
        <v>6844</v>
      </c>
      <c r="C363" s="10">
        <v>6874</v>
      </c>
      <c r="D363" s="10">
        <v>6844</v>
      </c>
      <c r="E363" s="10">
        <v>6864</v>
      </c>
      <c r="F363" s="21">
        <f t="shared" si="10"/>
        <v>6837.74</v>
      </c>
      <c r="G363" s="24">
        <f t="shared" si="11"/>
        <v>26.260000000000218</v>
      </c>
    </row>
    <row r="364" spans="1:7">
      <c r="A364" s="20">
        <v>41793</v>
      </c>
      <c r="B364" s="10">
        <v>6864</v>
      </c>
      <c r="C364" s="10">
        <v>6865</v>
      </c>
      <c r="D364" s="10">
        <v>6817</v>
      </c>
      <c r="E364" s="10">
        <v>6836</v>
      </c>
      <c r="F364" s="21">
        <f t="shared" si="10"/>
        <v>6836.88</v>
      </c>
      <c r="G364" s="24">
        <f t="shared" si="11"/>
        <v>-0.88000000000010914</v>
      </c>
    </row>
    <row r="365" spans="1:7">
      <c r="A365" s="20">
        <v>41794</v>
      </c>
      <c r="B365" s="10">
        <v>6836</v>
      </c>
      <c r="C365" s="10">
        <v>6840</v>
      </c>
      <c r="D365" s="10">
        <v>6800</v>
      </c>
      <c r="E365" s="10">
        <v>6818</v>
      </c>
      <c r="F365" s="21">
        <f t="shared" si="10"/>
        <v>6838.4800000000005</v>
      </c>
      <c r="G365" s="24">
        <f t="shared" si="11"/>
        <v>-20.480000000000473</v>
      </c>
    </row>
    <row r="366" spans="1:7">
      <c r="A366" s="20">
        <v>41795</v>
      </c>
      <c r="B366" s="10">
        <v>6818</v>
      </c>
      <c r="C366" s="10">
        <v>6847</v>
      </c>
      <c r="D366" s="10">
        <v>6795</v>
      </c>
      <c r="E366" s="10">
        <v>6813</v>
      </c>
      <c r="F366" s="21">
        <f t="shared" si="10"/>
        <v>6837.68</v>
      </c>
      <c r="G366" s="24">
        <f t="shared" si="11"/>
        <v>-24.680000000000291</v>
      </c>
    </row>
    <row r="367" spans="1:7">
      <c r="A367" s="20">
        <v>41796</v>
      </c>
      <c r="B367" s="10">
        <v>6813</v>
      </c>
      <c r="C367" s="10">
        <v>6862</v>
      </c>
      <c r="D367" s="10">
        <v>6813</v>
      </c>
      <c r="E367" s="10">
        <v>6858</v>
      </c>
      <c r="F367" s="21">
        <f t="shared" si="10"/>
        <v>6841.4800000000005</v>
      </c>
      <c r="G367" s="24">
        <f t="shared" si="11"/>
        <v>16.519999999999527</v>
      </c>
    </row>
    <row r="368" spans="1:7">
      <c r="A368" s="20">
        <v>41799</v>
      </c>
      <c r="B368" s="10">
        <v>6858</v>
      </c>
      <c r="C368" s="10">
        <v>6878</v>
      </c>
      <c r="D368" s="10">
        <v>6857</v>
      </c>
      <c r="E368" s="10">
        <v>6875</v>
      </c>
      <c r="F368" s="21">
        <f t="shared" si="10"/>
        <v>6847.4</v>
      </c>
      <c r="G368" s="24">
        <f t="shared" si="11"/>
        <v>27.600000000000364</v>
      </c>
    </row>
    <row r="369" spans="1:7">
      <c r="A369" s="20">
        <v>41800</v>
      </c>
      <c r="B369" s="10">
        <v>6875</v>
      </c>
      <c r="C369" s="10">
        <v>6875.24</v>
      </c>
      <c r="D369" s="10">
        <v>6835.8</v>
      </c>
      <c r="E369" s="10">
        <v>6873.55</v>
      </c>
      <c r="F369" s="21">
        <f t="shared" si="10"/>
        <v>6850.3550000000005</v>
      </c>
      <c r="G369" s="24">
        <f t="shared" si="11"/>
        <v>23.194999999999709</v>
      </c>
    </row>
    <row r="370" spans="1:7">
      <c r="A370" s="20">
        <v>41801</v>
      </c>
      <c r="B370" s="10">
        <v>6873.55</v>
      </c>
      <c r="C370" s="10">
        <v>6873.55</v>
      </c>
      <c r="D370" s="10">
        <v>6825.24</v>
      </c>
      <c r="E370" s="10">
        <v>6838.87</v>
      </c>
      <c r="F370" s="21">
        <f t="shared" si="10"/>
        <v>6849.1419999999998</v>
      </c>
      <c r="G370" s="24">
        <f t="shared" si="11"/>
        <v>-10.271999999999935</v>
      </c>
    </row>
    <row r="371" spans="1:7">
      <c r="A371" s="20">
        <v>41802</v>
      </c>
      <c r="B371" s="10">
        <v>6838.87</v>
      </c>
      <c r="C371" s="10">
        <v>6853.18</v>
      </c>
      <c r="D371" s="10">
        <v>6827.03</v>
      </c>
      <c r="E371" s="10">
        <v>6843.11</v>
      </c>
      <c r="F371" s="21">
        <f t="shared" si="10"/>
        <v>6846.3530000000001</v>
      </c>
      <c r="G371" s="24">
        <f t="shared" si="11"/>
        <v>-3.2430000000003929</v>
      </c>
    </row>
    <row r="372" spans="1:7">
      <c r="A372" s="20">
        <v>41803</v>
      </c>
      <c r="B372" s="10">
        <v>6843.11</v>
      </c>
      <c r="C372" s="10">
        <v>6843.11</v>
      </c>
      <c r="D372" s="10">
        <v>6758.15</v>
      </c>
      <c r="E372" s="10">
        <v>6777.85</v>
      </c>
      <c r="F372" s="21">
        <f t="shared" si="10"/>
        <v>6839.7380000000003</v>
      </c>
      <c r="G372" s="24">
        <f t="shared" si="11"/>
        <v>-61.88799999999992</v>
      </c>
    </row>
    <row r="373" spans="1:7">
      <c r="A373" s="20">
        <v>41806</v>
      </c>
      <c r="B373" s="10">
        <v>6777.85</v>
      </c>
      <c r="C373" s="10">
        <v>6779.4</v>
      </c>
      <c r="D373" s="10">
        <v>6748.04</v>
      </c>
      <c r="E373" s="10">
        <v>6754.64</v>
      </c>
      <c r="F373" s="21">
        <f t="shared" si="10"/>
        <v>6828.8020000000006</v>
      </c>
      <c r="G373" s="24">
        <f t="shared" si="11"/>
        <v>-74.162000000000262</v>
      </c>
    </row>
    <row r="374" spans="1:7">
      <c r="A374" s="20">
        <v>41807</v>
      </c>
      <c r="B374" s="10">
        <v>6754.64</v>
      </c>
      <c r="C374" s="10">
        <v>6774.87</v>
      </c>
      <c r="D374" s="10">
        <v>6736.11</v>
      </c>
      <c r="E374" s="10">
        <v>6766.77</v>
      </c>
      <c r="F374" s="21">
        <f t="shared" si="10"/>
        <v>6821.8790000000008</v>
      </c>
      <c r="G374" s="24">
        <f t="shared" si="11"/>
        <v>-55.109000000000378</v>
      </c>
    </row>
    <row r="375" spans="1:7">
      <c r="A375" s="20">
        <v>41808</v>
      </c>
      <c r="B375" s="10">
        <v>6766.77</v>
      </c>
      <c r="C375" s="10">
        <v>6799.59</v>
      </c>
      <c r="D375" s="10">
        <v>6766.77</v>
      </c>
      <c r="E375" s="10">
        <v>6778.56</v>
      </c>
      <c r="F375" s="21">
        <f t="shared" si="10"/>
        <v>6817.9349999999995</v>
      </c>
      <c r="G375" s="24">
        <f t="shared" si="11"/>
        <v>-39.374999999999091</v>
      </c>
    </row>
    <row r="376" spans="1:7">
      <c r="A376" s="20">
        <v>41809</v>
      </c>
      <c r="B376" s="10">
        <v>6778.56</v>
      </c>
      <c r="C376" s="10">
        <v>6837.57</v>
      </c>
      <c r="D376" s="10">
        <v>6778.56</v>
      </c>
      <c r="E376" s="10">
        <v>6808.11</v>
      </c>
      <c r="F376" s="21">
        <f t="shared" si="10"/>
        <v>6817.445999999999</v>
      </c>
      <c r="G376" s="24">
        <f t="shared" si="11"/>
        <v>-9.3359999999993306</v>
      </c>
    </row>
    <row r="377" spans="1:7">
      <c r="A377" s="20">
        <v>41810</v>
      </c>
      <c r="B377" s="10">
        <v>6808</v>
      </c>
      <c r="C377" s="10">
        <v>6840</v>
      </c>
      <c r="D377" s="10">
        <v>6791</v>
      </c>
      <c r="E377" s="10">
        <v>6825</v>
      </c>
      <c r="F377" s="21">
        <f t="shared" si="10"/>
        <v>6814.1459999999988</v>
      </c>
      <c r="G377" s="24">
        <f t="shared" si="11"/>
        <v>10.854000000001179</v>
      </c>
    </row>
    <row r="378" spans="1:7">
      <c r="A378" s="20">
        <v>41813</v>
      </c>
      <c r="B378" s="10">
        <v>6825.2</v>
      </c>
      <c r="C378" s="10">
        <v>6829.76</v>
      </c>
      <c r="D378" s="10">
        <v>6785.83</v>
      </c>
      <c r="E378" s="10">
        <v>6800.56</v>
      </c>
      <c r="F378" s="21">
        <f t="shared" si="10"/>
        <v>6806.7019999999993</v>
      </c>
      <c r="G378" s="24">
        <f t="shared" si="11"/>
        <v>-6.1419999999989159</v>
      </c>
    </row>
    <row r="379" spans="1:7">
      <c r="A379" s="20">
        <v>41814</v>
      </c>
      <c r="B379" s="10">
        <v>6800.56</v>
      </c>
      <c r="C379" s="10">
        <v>6824.45</v>
      </c>
      <c r="D379" s="10">
        <v>6776.8</v>
      </c>
      <c r="E379" s="10">
        <v>6787.07</v>
      </c>
      <c r="F379" s="21">
        <f t="shared" si="10"/>
        <v>6798.054000000001</v>
      </c>
      <c r="G379" s="24">
        <f t="shared" si="11"/>
        <v>-10.984000000001288</v>
      </c>
    </row>
    <row r="380" spans="1:7">
      <c r="A380" s="20">
        <v>41815</v>
      </c>
      <c r="B380" s="10">
        <v>6787.07</v>
      </c>
      <c r="C380" s="10">
        <v>6787.07</v>
      </c>
      <c r="D380" s="10">
        <v>6716.35</v>
      </c>
      <c r="E380" s="10">
        <v>6733.62</v>
      </c>
      <c r="F380" s="21">
        <f t="shared" si="10"/>
        <v>6787.5289999999995</v>
      </c>
      <c r="G380" s="24">
        <f t="shared" si="11"/>
        <v>-53.908999999999651</v>
      </c>
    </row>
    <row r="381" spans="1:7">
      <c r="A381" s="20">
        <v>41816</v>
      </c>
      <c r="B381" s="10">
        <v>6733.62</v>
      </c>
      <c r="C381" s="10">
        <v>6753.25</v>
      </c>
      <c r="D381" s="10">
        <v>6701.59</v>
      </c>
      <c r="E381" s="10">
        <v>6735.12</v>
      </c>
      <c r="F381" s="21">
        <f t="shared" si="10"/>
        <v>6776.7300000000005</v>
      </c>
      <c r="G381" s="24">
        <f t="shared" si="11"/>
        <v>-41.610000000000582</v>
      </c>
    </row>
    <row r="382" spans="1:7">
      <c r="A382" s="20">
        <v>41817</v>
      </c>
      <c r="B382" s="10">
        <v>6735.12</v>
      </c>
      <c r="C382" s="10">
        <v>6767.63</v>
      </c>
      <c r="D382" s="10">
        <v>6735.12</v>
      </c>
      <c r="E382" s="10">
        <v>6757.77</v>
      </c>
      <c r="F382" s="21">
        <f t="shared" si="10"/>
        <v>6774.7219999999998</v>
      </c>
      <c r="G382" s="24">
        <f t="shared" si="11"/>
        <v>-16.951999999999316</v>
      </c>
    </row>
    <row r="383" spans="1:7">
      <c r="A383" s="20">
        <v>41820</v>
      </c>
      <c r="B383" s="10">
        <v>6757.77</v>
      </c>
      <c r="C383" s="10">
        <v>6777.11</v>
      </c>
      <c r="D383" s="10">
        <v>6730.45</v>
      </c>
      <c r="E383" s="10">
        <v>6743.94</v>
      </c>
      <c r="F383" s="21">
        <f t="shared" si="10"/>
        <v>6773.652</v>
      </c>
      <c r="G383" s="24">
        <f t="shared" si="11"/>
        <v>-29.712000000000444</v>
      </c>
    </row>
    <row r="384" spans="1:7">
      <c r="A384" s="20">
        <v>41821</v>
      </c>
      <c r="B384" s="10">
        <v>6743.9</v>
      </c>
      <c r="C384" s="10">
        <v>6805.9</v>
      </c>
      <c r="D384" s="10">
        <v>6743.9</v>
      </c>
      <c r="E384" s="10">
        <v>6802.9</v>
      </c>
      <c r="F384" s="21">
        <f t="shared" si="10"/>
        <v>6777.2650000000012</v>
      </c>
      <c r="G384" s="24">
        <f t="shared" si="11"/>
        <v>25.634999999998399</v>
      </c>
    </row>
    <row r="385" spans="1:7">
      <c r="A385" s="20">
        <v>41822</v>
      </c>
      <c r="B385" s="10">
        <v>6802.9</v>
      </c>
      <c r="C385" s="10">
        <v>6829.5</v>
      </c>
      <c r="D385" s="10">
        <v>6796.6</v>
      </c>
      <c r="E385" s="10">
        <v>6816.4</v>
      </c>
      <c r="F385" s="21">
        <f t="shared" si="10"/>
        <v>6781.0490000000009</v>
      </c>
      <c r="G385" s="24">
        <f t="shared" si="11"/>
        <v>35.350999999998749</v>
      </c>
    </row>
    <row r="386" spans="1:7">
      <c r="A386" s="20">
        <v>41823</v>
      </c>
      <c r="B386" s="10">
        <v>6816.4</v>
      </c>
      <c r="C386" s="10">
        <v>6866.6</v>
      </c>
      <c r="D386" s="10">
        <v>6815.5</v>
      </c>
      <c r="E386" s="10">
        <v>6865.2</v>
      </c>
      <c r="F386" s="21">
        <f t="shared" si="10"/>
        <v>6786.7579999999998</v>
      </c>
      <c r="G386" s="24">
        <f t="shared" si="11"/>
        <v>78.442000000000007</v>
      </c>
    </row>
    <row r="387" spans="1:7">
      <c r="A387" s="20">
        <v>41824</v>
      </c>
      <c r="B387" s="10">
        <v>6865.2</v>
      </c>
      <c r="C387" s="10">
        <v>6875.3</v>
      </c>
      <c r="D387" s="10">
        <v>6856.4</v>
      </c>
      <c r="E387" s="10">
        <v>6866.1</v>
      </c>
      <c r="F387" s="21">
        <f t="shared" si="10"/>
        <v>6790.8680000000004</v>
      </c>
      <c r="G387" s="24">
        <f t="shared" si="11"/>
        <v>75.231999999999971</v>
      </c>
    </row>
    <row r="388" spans="1:7">
      <c r="A388" s="20">
        <v>41827</v>
      </c>
      <c r="B388" s="10">
        <v>6866.05</v>
      </c>
      <c r="C388" s="10">
        <v>6866.37</v>
      </c>
      <c r="D388" s="10">
        <v>6817.6</v>
      </c>
      <c r="E388" s="10">
        <v>6823.51</v>
      </c>
      <c r="F388" s="21">
        <f t="shared" si="10"/>
        <v>6793.1629999999986</v>
      </c>
      <c r="G388" s="24">
        <f t="shared" si="11"/>
        <v>30.347000000001572</v>
      </c>
    </row>
    <row r="389" spans="1:7">
      <c r="A389" s="20">
        <v>41828</v>
      </c>
      <c r="B389" s="10">
        <v>6823.51</v>
      </c>
      <c r="C389" s="10">
        <v>6831.02</v>
      </c>
      <c r="D389" s="10">
        <v>6738.45</v>
      </c>
      <c r="E389" s="10">
        <v>6738.45</v>
      </c>
      <c r="F389" s="21">
        <f t="shared" si="10"/>
        <v>6788.3009999999995</v>
      </c>
      <c r="G389" s="24">
        <f t="shared" si="11"/>
        <v>-49.850999999999658</v>
      </c>
    </row>
    <row r="390" spans="1:7">
      <c r="A390" s="20">
        <v>41829</v>
      </c>
      <c r="B390" s="10">
        <v>6738.45</v>
      </c>
      <c r="C390" s="10">
        <v>6740.82</v>
      </c>
      <c r="D390" s="10">
        <v>6692.77</v>
      </c>
      <c r="E390" s="10">
        <v>6718.04</v>
      </c>
      <c r="F390" s="21">
        <f t="shared" si="10"/>
        <v>6786.7429999999995</v>
      </c>
      <c r="G390" s="24">
        <f t="shared" si="11"/>
        <v>-68.70299999999952</v>
      </c>
    </row>
    <row r="391" spans="1:7">
      <c r="A391" s="20">
        <v>41830</v>
      </c>
      <c r="B391" s="10">
        <v>6718.04</v>
      </c>
      <c r="C391" s="10">
        <v>6724.8</v>
      </c>
      <c r="D391" s="10">
        <v>6643.62</v>
      </c>
      <c r="E391" s="10">
        <v>6672.37</v>
      </c>
      <c r="F391" s="21">
        <f t="shared" si="10"/>
        <v>6780.4679999999989</v>
      </c>
      <c r="G391" s="24">
        <f t="shared" si="11"/>
        <v>-108.09799999999905</v>
      </c>
    </row>
    <row r="392" spans="1:7">
      <c r="A392" s="20">
        <v>41831</v>
      </c>
      <c r="B392" s="10">
        <v>6672.37</v>
      </c>
      <c r="C392" s="10">
        <v>6696.1</v>
      </c>
      <c r="D392" s="10">
        <v>6663.67</v>
      </c>
      <c r="E392" s="10">
        <v>6690.17</v>
      </c>
      <c r="F392" s="21">
        <f t="shared" si="10"/>
        <v>6773.7080000000005</v>
      </c>
      <c r="G392" s="24">
        <f t="shared" si="11"/>
        <v>-83.538000000000466</v>
      </c>
    </row>
    <row r="393" spans="1:7">
      <c r="A393" s="20">
        <v>41834</v>
      </c>
      <c r="B393" s="10">
        <v>6690.17</v>
      </c>
      <c r="C393" s="10">
        <v>6760.73</v>
      </c>
      <c r="D393" s="10">
        <v>6690.17</v>
      </c>
      <c r="E393" s="10">
        <v>6746.14</v>
      </c>
      <c r="F393" s="21">
        <f t="shared" si="10"/>
        <v>6773.9279999999999</v>
      </c>
      <c r="G393" s="24">
        <f t="shared" si="11"/>
        <v>-27.787999999999556</v>
      </c>
    </row>
    <row r="394" spans="1:7">
      <c r="A394" s="20">
        <v>41835</v>
      </c>
      <c r="B394" s="10">
        <v>6746.14</v>
      </c>
      <c r="C394" s="10">
        <v>6764</v>
      </c>
      <c r="D394" s="10">
        <v>6709.15</v>
      </c>
      <c r="E394" s="10">
        <v>6710.45</v>
      </c>
      <c r="F394" s="21">
        <f t="shared" si="10"/>
        <v>6764.683</v>
      </c>
      <c r="G394" s="24">
        <f t="shared" si="11"/>
        <v>-54.233000000000175</v>
      </c>
    </row>
    <row r="395" spans="1:7">
      <c r="A395" s="20">
        <v>41836</v>
      </c>
      <c r="B395" s="10">
        <v>6746.14</v>
      </c>
      <c r="C395" s="10">
        <v>6764</v>
      </c>
      <c r="D395" s="10">
        <v>6709.15</v>
      </c>
      <c r="E395" s="10">
        <v>6710.45</v>
      </c>
      <c r="F395" s="21">
        <f t="shared" si="10"/>
        <v>6754.0879999999988</v>
      </c>
      <c r="G395" s="24">
        <f t="shared" si="11"/>
        <v>-43.63799999999901</v>
      </c>
    </row>
    <row r="396" spans="1:7">
      <c r="A396" s="20">
        <v>41837</v>
      </c>
      <c r="B396" s="10">
        <v>6784.7</v>
      </c>
      <c r="C396" s="10">
        <v>6784.7</v>
      </c>
      <c r="D396" s="10">
        <v>6727.7</v>
      </c>
      <c r="E396" s="10">
        <v>6738.3</v>
      </c>
      <c r="F396" s="21">
        <f t="shared" si="10"/>
        <v>6741.3979999999992</v>
      </c>
      <c r="G396" s="24">
        <f t="shared" si="11"/>
        <v>-3.0979999999990468</v>
      </c>
    </row>
    <row r="397" spans="1:7">
      <c r="A397" s="20">
        <v>41838</v>
      </c>
      <c r="B397" s="10">
        <v>6738.3</v>
      </c>
      <c r="C397" s="10">
        <v>6749.9</v>
      </c>
      <c r="D397" s="10">
        <v>6690.9</v>
      </c>
      <c r="E397" s="10">
        <v>6749.5</v>
      </c>
      <c r="F397" s="21">
        <f t="shared" ref="F397:F434" si="12">AVERAGE(E388:E397)</f>
        <v>6729.7380000000003</v>
      </c>
      <c r="G397" s="24">
        <f t="shared" ref="G397:G434" si="13">E397-F397</f>
        <v>19.761999999999716</v>
      </c>
    </row>
    <row r="398" spans="1:7">
      <c r="A398" s="20">
        <v>41841</v>
      </c>
      <c r="B398" s="10">
        <v>6749.45</v>
      </c>
      <c r="C398" s="10">
        <v>6753.42</v>
      </c>
      <c r="D398" s="10">
        <v>6715.78</v>
      </c>
      <c r="E398" s="10">
        <v>6728.44</v>
      </c>
      <c r="F398" s="21">
        <f t="shared" si="12"/>
        <v>6720.2309999999998</v>
      </c>
      <c r="G398" s="24">
        <f t="shared" si="13"/>
        <v>8.2089999999998327</v>
      </c>
    </row>
    <row r="399" spans="1:7">
      <c r="A399" s="20">
        <v>41842</v>
      </c>
      <c r="B399" s="10">
        <v>6728.44</v>
      </c>
      <c r="C399" s="10">
        <v>6801.84</v>
      </c>
      <c r="D399" s="10">
        <v>6728.44</v>
      </c>
      <c r="E399" s="10">
        <v>6795.34</v>
      </c>
      <c r="F399" s="21">
        <f t="shared" si="12"/>
        <v>6725.92</v>
      </c>
      <c r="G399" s="24">
        <f t="shared" si="13"/>
        <v>69.420000000000073</v>
      </c>
    </row>
    <row r="400" spans="1:7">
      <c r="A400" s="20">
        <v>41843</v>
      </c>
      <c r="B400" s="10">
        <v>6795.34</v>
      </c>
      <c r="C400" s="10">
        <v>6822.65</v>
      </c>
      <c r="D400" s="10">
        <v>6773.11</v>
      </c>
      <c r="E400" s="10">
        <v>6798.15</v>
      </c>
      <c r="F400" s="21">
        <f t="shared" si="12"/>
        <v>6733.9309999999996</v>
      </c>
      <c r="G400" s="24">
        <f t="shared" si="13"/>
        <v>64.219000000000051</v>
      </c>
    </row>
    <row r="401" spans="1:7">
      <c r="A401" s="20">
        <v>41844</v>
      </c>
      <c r="B401" s="10">
        <v>6798.15</v>
      </c>
      <c r="C401" s="10">
        <v>6821.46</v>
      </c>
      <c r="D401" s="10">
        <v>6767.33</v>
      </c>
      <c r="E401" s="10">
        <v>6821.46</v>
      </c>
      <c r="F401" s="21">
        <f t="shared" si="12"/>
        <v>6748.8400000000011</v>
      </c>
      <c r="G401" s="24">
        <f t="shared" si="13"/>
        <v>72.619999999998981</v>
      </c>
    </row>
    <row r="402" spans="1:7">
      <c r="A402" s="20">
        <v>41845</v>
      </c>
      <c r="B402" s="10">
        <v>6821.5</v>
      </c>
      <c r="C402" s="10">
        <v>6830.8</v>
      </c>
      <c r="D402" s="10">
        <v>6780.7</v>
      </c>
      <c r="E402" s="10">
        <v>6791.6</v>
      </c>
      <c r="F402" s="21">
        <f t="shared" si="12"/>
        <v>6758.9830000000002</v>
      </c>
      <c r="G402" s="24">
        <f t="shared" si="13"/>
        <v>32.617000000000189</v>
      </c>
    </row>
    <row r="403" spans="1:7">
      <c r="A403" s="20">
        <v>41848</v>
      </c>
      <c r="B403" s="10">
        <v>6791.6</v>
      </c>
      <c r="C403" s="10">
        <v>6809.6</v>
      </c>
      <c r="D403" s="10">
        <v>6761.8</v>
      </c>
      <c r="E403" s="10">
        <v>6788.1</v>
      </c>
      <c r="F403" s="21">
        <f t="shared" si="12"/>
        <v>6763.1789999999992</v>
      </c>
      <c r="G403" s="24">
        <f t="shared" si="13"/>
        <v>24.921000000001186</v>
      </c>
    </row>
    <row r="404" spans="1:7">
      <c r="A404" s="20">
        <v>41849</v>
      </c>
      <c r="B404" s="10">
        <v>6788.1</v>
      </c>
      <c r="C404" s="10">
        <v>6833.7</v>
      </c>
      <c r="D404" s="10">
        <v>6784</v>
      </c>
      <c r="E404" s="10">
        <v>6807.8</v>
      </c>
      <c r="F404" s="21">
        <f t="shared" si="12"/>
        <v>6772.9139999999998</v>
      </c>
      <c r="G404" s="24">
        <f t="shared" si="13"/>
        <v>34.886000000000422</v>
      </c>
    </row>
    <row r="405" spans="1:7">
      <c r="A405" s="20">
        <v>41850</v>
      </c>
      <c r="B405" s="10">
        <v>6807.8</v>
      </c>
      <c r="C405" s="10">
        <v>6815.3</v>
      </c>
      <c r="D405" s="10">
        <v>6758.2</v>
      </c>
      <c r="E405" s="10">
        <v>6773.4</v>
      </c>
      <c r="F405" s="21">
        <f t="shared" si="12"/>
        <v>6779.2089999999998</v>
      </c>
      <c r="G405" s="24">
        <f t="shared" si="13"/>
        <v>-5.8090000000001965</v>
      </c>
    </row>
    <row r="406" spans="1:7">
      <c r="A406" s="20">
        <v>41851</v>
      </c>
      <c r="B406" s="10">
        <v>6773</v>
      </c>
      <c r="C406" s="10">
        <v>6797</v>
      </c>
      <c r="D406" s="10">
        <v>6716</v>
      </c>
      <c r="E406" s="10">
        <v>6730</v>
      </c>
      <c r="F406" s="21">
        <f t="shared" si="12"/>
        <v>6778.3790000000008</v>
      </c>
      <c r="G406" s="24">
        <f t="shared" si="13"/>
        <v>-48.379000000000815</v>
      </c>
    </row>
    <row r="407" spans="1:7">
      <c r="A407" s="20">
        <v>41852</v>
      </c>
      <c r="B407" s="10">
        <v>6730.11</v>
      </c>
      <c r="C407" s="10">
        <v>6730.11</v>
      </c>
      <c r="D407" s="10">
        <v>6624.72</v>
      </c>
      <c r="E407" s="10">
        <v>6679.18</v>
      </c>
      <c r="F407" s="21">
        <f t="shared" si="12"/>
        <v>6771.3469999999998</v>
      </c>
      <c r="G407" s="24">
        <f t="shared" si="13"/>
        <v>-92.166999999999462</v>
      </c>
    </row>
    <row r="408" spans="1:7">
      <c r="A408" s="20">
        <v>41855</v>
      </c>
      <c r="B408" s="10">
        <v>6679.18</v>
      </c>
      <c r="C408" s="10">
        <v>6715.56</v>
      </c>
      <c r="D408" s="10">
        <v>6669.93</v>
      </c>
      <c r="E408" s="10">
        <v>6677.52</v>
      </c>
      <c r="F408" s="21">
        <f t="shared" si="12"/>
        <v>6766.2550000000001</v>
      </c>
      <c r="G408" s="24">
        <f t="shared" si="13"/>
        <v>-88.734999999999673</v>
      </c>
    </row>
    <row r="409" spans="1:7">
      <c r="A409" s="20">
        <v>41856</v>
      </c>
      <c r="B409" s="12">
        <v>6677.52</v>
      </c>
      <c r="C409" s="12">
        <v>6713.52</v>
      </c>
      <c r="D409" s="12">
        <v>6671.46</v>
      </c>
      <c r="E409" s="12">
        <v>6682.48</v>
      </c>
      <c r="F409" s="21">
        <f t="shared" si="12"/>
        <v>6754.9690000000001</v>
      </c>
      <c r="G409" s="24">
        <f t="shared" si="13"/>
        <v>-72.489000000000487</v>
      </c>
    </row>
    <row r="410" spans="1:7">
      <c r="A410" s="20">
        <v>41857</v>
      </c>
      <c r="B410" s="12">
        <v>6682.5</v>
      </c>
      <c r="C410" s="12">
        <v>6682.5</v>
      </c>
      <c r="D410" s="12">
        <v>6588.4</v>
      </c>
      <c r="E410" s="12">
        <v>6636.2</v>
      </c>
      <c r="F410" s="21">
        <f t="shared" si="12"/>
        <v>6738.7739999999994</v>
      </c>
      <c r="G410" s="24">
        <f t="shared" si="13"/>
        <v>-102.57399999999961</v>
      </c>
    </row>
    <row r="411" spans="1:7">
      <c r="A411" s="20">
        <v>41858</v>
      </c>
      <c r="B411" s="12">
        <v>6636.2</v>
      </c>
      <c r="C411" s="12">
        <v>6649.1</v>
      </c>
      <c r="D411" s="12">
        <v>6589.8</v>
      </c>
      <c r="E411" s="12">
        <v>6597.4</v>
      </c>
      <c r="F411" s="21">
        <f t="shared" si="12"/>
        <v>6716.3679999999995</v>
      </c>
      <c r="G411" s="24">
        <f t="shared" si="13"/>
        <v>-118.96799999999985</v>
      </c>
    </row>
    <row r="412" spans="1:7">
      <c r="A412" s="20">
        <v>41859</v>
      </c>
      <c r="B412" s="12">
        <v>6597.4</v>
      </c>
      <c r="C412" s="12">
        <v>6597.4</v>
      </c>
      <c r="D412" s="12">
        <v>6528.7</v>
      </c>
      <c r="E412" s="12">
        <v>6567.4</v>
      </c>
      <c r="F412" s="21">
        <f t="shared" si="12"/>
        <v>6693.9479999999994</v>
      </c>
      <c r="G412" s="24">
        <f t="shared" si="13"/>
        <v>-126.54799999999977</v>
      </c>
    </row>
    <row r="413" spans="1:7">
      <c r="A413" s="20">
        <v>41862</v>
      </c>
      <c r="B413" s="12">
        <v>6567.36</v>
      </c>
      <c r="C413" s="12">
        <v>6645.83</v>
      </c>
      <c r="D413" s="12">
        <v>6567.36</v>
      </c>
      <c r="E413" s="12">
        <v>6632.82</v>
      </c>
      <c r="F413" s="21">
        <f t="shared" si="12"/>
        <v>6678.420000000001</v>
      </c>
      <c r="G413" s="24">
        <f t="shared" si="13"/>
        <v>-45.600000000001273</v>
      </c>
    </row>
    <row r="414" spans="1:7">
      <c r="A414" s="20">
        <v>41863</v>
      </c>
      <c r="B414" s="12">
        <v>6632.82</v>
      </c>
      <c r="C414" s="12">
        <v>6643.7</v>
      </c>
      <c r="D414" s="12">
        <v>6612.52</v>
      </c>
      <c r="E414" s="12">
        <v>6632.42</v>
      </c>
      <c r="F414" s="21">
        <f t="shared" si="12"/>
        <v>6660.8820000000005</v>
      </c>
      <c r="G414" s="24">
        <f t="shared" si="13"/>
        <v>-28.462000000000444</v>
      </c>
    </row>
    <row r="415" spans="1:7">
      <c r="A415" s="20">
        <v>41864</v>
      </c>
      <c r="B415" s="12">
        <v>6632.42</v>
      </c>
      <c r="C415" s="12">
        <v>6664.34</v>
      </c>
      <c r="D415" s="12">
        <v>6625.98</v>
      </c>
      <c r="E415" s="12">
        <v>6656.68</v>
      </c>
      <c r="F415" s="21">
        <f t="shared" si="12"/>
        <v>6649.2100000000009</v>
      </c>
      <c r="G415" s="24">
        <f t="shared" si="13"/>
        <v>7.4699999999993452</v>
      </c>
    </row>
    <row r="416" spans="1:7">
      <c r="A416" s="20">
        <v>41865</v>
      </c>
      <c r="B416" s="12">
        <v>6656.7</v>
      </c>
      <c r="C416" s="12">
        <v>6694.6</v>
      </c>
      <c r="D416" s="12">
        <v>6641.8</v>
      </c>
      <c r="E416" s="12">
        <v>6685.3</v>
      </c>
      <c r="F416" s="21">
        <f t="shared" si="12"/>
        <v>6644.74</v>
      </c>
      <c r="G416" s="24">
        <f t="shared" si="13"/>
        <v>40.5600000000004</v>
      </c>
    </row>
    <row r="417" spans="1:7">
      <c r="A417" s="20">
        <v>41866</v>
      </c>
      <c r="B417" s="12">
        <v>6685.3</v>
      </c>
      <c r="C417" s="12">
        <v>6742.8</v>
      </c>
      <c r="D417" s="12">
        <v>6685.3</v>
      </c>
      <c r="E417" s="12">
        <v>6689.1</v>
      </c>
      <c r="F417" s="21">
        <f t="shared" si="12"/>
        <v>6645.7320000000009</v>
      </c>
      <c r="G417" s="24">
        <f t="shared" si="13"/>
        <v>43.367999999999483</v>
      </c>
    </row>
    <row r="418" spans="1:7">
      <c r="A418" s="20">
        <v>41869</v>
      </c>
      <c r="B418" s="12">
        <v>6689.08</v>
      </c>
      <c r="C418" s="12">
        <v>6745.72</v>
      </c>
      <c r="D418" s="12">
        <v>6689.08</v>
      </c>
      <c r="E418" s="12">
        <v>6741.25</v>
      </c>
      <c r="F418" s="21">
        <f t="shared" si="12"/>
        <v>6652.1050000000005</v>
      </c>
      <c r="G418" s="24">
        <f t="shared" si="13"/>
        <v>89.144999999999527</v>
      </c>
    </row>
    <row r="419" spans="1:7">
      <c r="A419" s="20">
        <v>41870</v>
      </c>
      <c r="B419" s="12">
        <v>6741.25</v>
      </c>
      <c r="C419" s="12">
        <v>6782.9</v>
      </c>
      <c r="D419" s="12">
        <v>6740.65</v>
      </c>
      <c r="E419" s="12">
        <v>6779.31</v>
      </c>
      <c r="F419" s="21">
        <f t="shared" si="12"/>
        <v>6661.7880000000005</v>
      </c>
      <c r="G419" s="24">
        <f t="shared" si="13"/>
        <v>117.52199999999993</v>
      </c>
    </row>
    <row r="420" spans="1:7">
      <c r="A420" s="20">
        <v>41871</v>
      </c>
      <c r="B420" s="12">
        <v>6779.3</v>
      </c>
      <c r="C420" s="12">
        <v>6781.2</v>
      </c>
      <c r="D420" s="12">
        <v>6739.8</v>
      </c>
      <c r="E420" s="12">
        <v>6755.5</v>
      </c>
      <c r="F420" s="21">
        <f t="shared" si="12"/>
        <v>6673.7179999999989</v>
      </c>
      <c r="G420" s="24">
        <f t="shared" si="13"/>
        <v>81.782000000001062</v>
      </c>
    </row>
    <row r="421" spans="1:7">
      <c r="A421" s="20">
        <v>41872</v>
      </c>
      <c r="B421" s="12">
        <v>6755.48</v>
      </c>
      <c r="C421" s="12">
        <v>6780.73</v>
      </c>
      <c r="D421" s="12">
        <v>6752.7</v>
      </c>
      <c r="E421" s="12">
        <v>6777.66</v>
      </c>
      <c r="F421" s="21">
        <f t="shared" si="12"/>
        <v>6691.7440000000006</v>
      </c>
      <c r="G421" s="24">
        <f t="shared" si="13"/>
        <v>85.915999999999258</v>
      </c>
    </row>
    <row r="422" spans="1:7">
      <c r="A422" s="20">
        <v>41873</v>
      </c>
      <c r="B422" s="12">
        <v>6777.66</v>
      </c>
      <c r="C422" s="12">
        <v>6784.63</v>
      </c>
      <c r="D422" s="12">
        <v>6746.37</v>
      </c>
      <c r="E422" s="12">
        <v>6775.25</v>
      </c>
      <c r="F422" s="21">
        <f t="shared" si="12"/>
        <v>6712.5289999999995</v>
      </c>
      <c r="G422" s="24">
        <f t="shared" si="13"/>
        <v>62.721000000000458</v>
      </c>
    </row>
    <row r="423" spans="1:7">
      <c r="A423" s="20">
        <v>41876</v>
      </c>
      <c r="B423" s="12">
        <v>6777.66</v>
      </c>
      <c r="C423" s="12">
        <v>6784.63</v>
      </c>
      <c r="D423" s="12">
        <v>6746.37</v>
      </c>
      <c r="E423" s="12">
        <v>6775.25</v>
      </c>
      <c r="F423" s="21">
        <f t="shared" si="12"/>
        <v>6726.7719999999999</v>
      </c>
      <c r="G423" s="24">
        <f t="shared" si="13"/>
        <v>48.478000000000065</v>
      </c>
    </row>
    <row r="424" spans="1:7">
      <c r="A424" s="20">
        <v>41877</v>
      </c>
      <c r="B424" s="12">
        <v>6775.25</v>
      </c>
      <c r="C424" s="12">
        <v>6827.32</v>
      </c>
      <c r="D424" s="12">
        <v>6775.25</v>
      </c>
      <c r="E424" s="12">
        <v>6822.76</v>
      </c>
      <c r="F424" s="21">
        <f t="shared" si="12"/>
        <v>6745.8059999999996</v>
      </c>
      <c r="G424" s="24">
        <f t="shared" si="13"/>
        <v>76.954000000000633</v>
      </c>
    </row>
    <row r="425" spans="1:7">
      <c r="A425" s="20">
        <v>41878</v>
      </c>
      <c r="B425" s="12">
        <v>6822.76</v>
      </c>
      <c r="C425" s="12">
        <v>6830.66</v>
      </c>
      <c r="D425" s="12">
        <v>6813.24</v>
      </c>
      <c r="E425" s="12">
        <v>6830.66</v>
      </c>
      <c r="F425" s="21">
        <f t="shared" si="12"/>
        <v>6763.2040000000006</v>
      </c>
      <c r="G425" s="24">
        <f t="shared" si="13"/>
        <v>67.455999999999221</v>
      </c>
    </row>
    <row r="426" spans="1:7">
      <c r="A426" s="20">
        <v>41879</v>
      </c>
      <c r="B426" s="12">
        <v>6830.7</v>
      </c>
      <c r="C426" s="12">
        <v>6831.2</v>
      </c>
      <c r="D426" s="12">
        <v>6796.9</v>
      </c>
      <c r="E426" s="12">
        <v>6805.8</v>
      </c>
      <c r="F426" s="21">
        <f t="shared" si="12"/>
        <v>6775.2540000000008</v>
      </c>
      <c r="G426" s="24">
        <f t="shared" si="13"/>
        <v>30.545999999999367</v>
      </c>
    </row>
    <row r="427" spans="1:7">
      <c r="A427" s="20">
        <v>41880</v>
      </c>
      <c r="B427" s="12">
        <v>6805.8</v>
      </c>
      <c r="C427" s="12">
        <v>6828.9</v>
      </c>
      <c r="D427" s="12">
        <v>6782.6</v>
      </c>
      <c r="E427" s="12">
        <v>6819.8</v>
      </c>
      <c r="F427" s="21">
        <f t="shared" si="12"/>
        <v>6788.3240000000005</v>
      </c>
      <c r="G427" s="24">
        <f t="shared" si="13"/>
        <v>31.475999999999658</v>
      </c>
    </row>
    <row r="428" spans="1:7">
      <c r="A428" s="20">
        <v>41883</v>
      </c>
      <c r="B428" s="12">
        <v>6819.8</v>
      </c>
      <c r="C428" s="12">
        <v>6825.3</v>
      </c>
      <c r="D428" s="12">
        <v>6798.3</v>
      </c>
      <c r="E428" s="12">
        <v>6825.3</v>
      </c>
      <c r="F428" s="21">
        <f t="shared" si="12"/>
        <v>6796.7290000000012</v>
      </c>
      <c r="G428" s="24">
        <f t="shared" si="13"/>
        <v>28.570999999999003</v>
      </c>
    </row>
    <row r="429" spans="1:7">
      <c r="A429" s="20">
        <v>41884</v>
      </c>
      <c r="B429" s="12">
        <v>6825.3</v>
      </c>
      <c r="C429" s="12">
        <v>6849.3</v>
      </c>
      <c r="D429" s="12">
        <v>6812.3</v>
      </c>
      <c r="E429" s="12">
        <v>6829.2</v>
      </c>
      <c r="F429" s="21">
        <f t="shared" si="12"/>
        <v>6801.7180000000008</v>
      </c>
      <c r="G429" s="24">
        <f t="shared" si="13"/>
        <v>27.481999999999061</v>
      </c>
    </row>
    <row r="430" spans="1:7">
      <c r="A430" s="20">
        <v>41885</v>
      </c>
      <c r="B430" s="12">
        <v>6829.2</v>
      </c>
      <c r="C430" s="12">
        <v>6898.6</v>
      </c>
      <c r="D430" s="12">
        <v>6826.7</v>
      </c>
      <c r="E430" s="12">
        <v>6873.6</v>
      </c>
      <c r="F430" s="21">
        <f t="shared" si="12"/>
        <v>6813.5280000000012</v>
      </c>
      <c r="G430" s="24">
        <f t="shared" si="13"/>
        <v>60.071999999999207</v>
      </c>
    </row>
    <row r="431" spans="1:7">
      <c r="A431" s="20">
        <v>41886</v>
      </c>
      <c r="B431" s="12">
        <v>6873.6</v>
      </c>
      <c r="C431" s="12">
        <v>6904.9</v>
      </c>
      <c r="D431" s="12">
        <v>6866.3</v>
      </c>
      <c r="E431" s="12">
        <v>6878</v>
      </c>
      <c r="F431" s="21">
        <f t="shared" si="12"/>
        <v>6823.5619999999999</v>
      </c>
      <c r="G431" s="24">
        <f t="shared" si="13"/>
        <v>54.438000000000102</v>
      </c>
    </row>
    <row r="432" spans="1:7">
      <c r="A432" s="20">
        <v>41887</v>
      </c>
      <c r="B432" s="12">
        <v>6878</v>
      </c>
      <c r="C432" s="12">
        <v>6885</v>
      </c>
      <c r="D432" s="12">
        <v>6829.1</v>
      </c>
      <c r="E432" s="12">
        <v>6855.1</v>
      </c>
      <c r="F432" s="21">
        <f t="shared" si="12"/>
        <v>6831.5470000000005</v>
      </c>
      <c r="G432" s="24">
        <f t="shared" si="13"/>
        <v>23.552999999999884</v>
      </c>
    </row>
    <row r="433" spans="1:7">
      <c r="A433" s="20">
        <v>41890</v>
      </c>
      <c r="B433" s="12">
        <v>6855.1</v>
      </c>
      <c r="C433" s="12">
        <v>6855.1</v>
      </c>
      <c r="D433" s="12">
        <v>6773.8</v>
      </c>
      <c r="E433" s="12">
        <v>6834.8</v>
      </c>
      <c r="F433" s="21">
        <f t="shared" si="12"/>
        <v>6837.5019999999986</v>
      </c>
      <c r="G433" s="24">
        <f t="shared" si="13"/>
        <v>-2.7019999999984066</v>
      </c>
    </row>
    <row r="434" spans="1:7">
      <c r="A434" s="20">
        <v>41891</v>
      </c>
      <c r="B434" s="12">
        <v>6834.77</v>
      </c>
      <c r="C434" s="12">
        <v>6846.18</v>
      </c>
      <c r="D434" s="12">
        <v>6812.5</v>
      </c>
      <c r="E434" s="12">
        <v>6829</v>
      </c>
      <c r="F434" s="21">
        <f t="shared" si="12"/>
        <v>6838.1259999999993</v>
      </c>
      <c r="G434" s="24">
        <f t="shared" si="13"/>
        <v>-9.1259999999992942</v>
      </c>
    </row>
    <row r="435" spans="1:7">
      <c r="A435" s="20">
        <v>41892</v>
      </c>
      <c r="B435" s="12">
        <v>6829</v>
      </c>
      <c r="C435" s="12">
        <v>6847.79</v>
      </c>
      <c r="D435" s="12">
        <v>6800.04</v>
      </c>
      <c r="E435" s="12">
        <v>6830.11</v>
      </c>
      <c r="F435" s="21">
        <f>AVERAGE(E426:E435)</f>
        <v>6838.0710000000008</v>
      </c>
      <c r="G435" s="24">
        <f>E435-F435</f>
        <v>-7.9610000000011496</v>
      </c>
    </row>
    <row r="436" spans="1:7">
      <c r="A436" s="20">
        <v>41893</v>
      </c>
      <c r="B436" s="12">
        <v>6830.1</v>
      </c>
      <c r="C436" s="12">
        <v>6857.5</v>
      </c>
      <c r="D436" s="12">
        <v>6764.9</v>
      </c>
      <c r="E436" s="12">
        <v>6799.6</v>
      </c>
      <c r="F436" s="21">
        <f t="shared" ref="F436:F450" si="14">AVERAGE(E427:E436)</f>
        <v>6837.4510000000009</v>
      </c>
      <c r="G436" s="24">
        <f t="shared" ref="G436:G449" si="15">E436-F436</f>
        <v>-37.851000000000568</v>
      </c>
    </row>
    <row r="437" spans="1:7">
      <c r="A437" s="20">
        <v>41894</v>
      </c>
      <c r="B437" s="12">
        <v>6799.6</v>
      </c>
      <c r="C437" s="12">
        <v>6832.2</v>
      </c>
      <c r="D437" s="12">
        <v>6799.4</v>
      </c>
      <c r="E437" s="12">
        <v>6807</v>
      </c>
      <c r="F437" s="21">
        <f t="shared" si="14"/>
        <v>6836.1709999999994</v>
      </c>
      <c r="G437" s="24">
        <f t="shared" si="15"/>
        <v>-29.170999999999367</v>
      </c>
    </row>
    <row r="438" spans="1:7">
      <c r="A438" s="20">
        <v>41897</v>
      </c>
      <c r="B438" s="12">
        <v>6807</v>
      </c>
      <c r="C438" s="12">
        <v>6813.9</v>
      </c>
      <c r="D438" s="12">
        <v>6771.7</v>
      </c>
      <c r="E438" s="12">
        <v>6804.2</v>
      </c>
      <c r="F438" s="21">
        <f t="shared" si="14"/>
        <v>6834.0609999999997</v>
      </c>
      <c r="G438" s="24">
        <f t="shared" si="15"/>
        <v>-29.860999999999876</v>
      </c>
    </row>
    <row r="439" spans="1:7">
      <c r="A439" s="20">
        <v>41898</v>
      </c>
      <c r="B439" s="12">
        <v>6804.2</v>
      </c>
      <c r="C439" s="12">
        <v>6804.3</v>
      </c>
      <c r="D439" s="12">
        <v>6748.1</v>
      </c>
      <c r="E439" s="12">
        <v>6792.2</v>
      </c>
      <c r="F439" s="21">
        <f t="shared" si="14"/>
        <v>6830.3609999999999</v>
      </c>
      <c r="G439" s="24">
        <f t="shared" si="15"/>
        <v>-38.161000000000058</v>
      </c>
    </row>
    <row r="440" spans="1:7">
      <c r="A440" s="20">
        <v>41899</v>
      </c>
      <c r="B440" s="12">
        <v>6792.2</v>
      </c>
      <c r="C440" s="12">
        <v>6816.9</v>
      </c>
      <c r="D440" s="12">
        <v>6780.9</v>
      </c>
      <c r="E440" s="12">
        <v>6780.9</v>
      </c>
      <c r="F440" s="21">
        <f t="shared" si="14"/>
        <v>6821.0909999999985</v>
      </c>
      <c r="G440" s="24">
        <f t="shared" si="15"/>
        <v>-40.190999999998894</v>
      </c>
    </row>
    <row r="441" spans="1:7">
      <c r="A441" s="20">
        <v>41900</v>
      </c>
      <c r="B441" s="12">
        <v>6780.9</v>
      </c>
      <c r="C441" s="12">
        <v>6822.6</v>
      </c>
      <c r="D441" s="12">
        <v>6769.6</v>
      </c>
      <c r="E441" s="12">
        <v>6819.3</v>
      </c>
      <c r="F441" s="21">
        <f t="shared" si="14"/>
        <v>6815.2209999999995</v>
      </c>
      <c r="G441" s="24">
        <f t="shared" si="15"/>
        <v>4.079000000000633</v>
      </c>
    </row>
    <row r="442" spans="1:7">
      <c r="A442" s="20">
        <v>41901</v>
      </c>
      <c r="B442" s="12">
        <v>6819.3</v>
      </c>
      <c r="C442" s="12">
        <v>6876</v>
      </c>
      <c r="D442" s="12">
        <v>6819.3</v>
      </c>
      <c r="E442" s="12">
        <v>6837.9</v>
      </c>
      <c r="F442" s="21">
        <f t="shared" si="14"/>
        <v>6813.5009999999993</v>
      </c>
      <c r="G442" s="24">
        <f t="shared" si="15"/>
        <v>24.399000000000342</v>
      </c>
    </row>
    <row r="443" spans="1:7">
      <c r="A443" s="20">
        <v>41904</v>
      </c>
      <c r="B443" s="12">
        <v>6837.9</v>
      </c>
      <c r="C443" s="12">
        <v>6838.4</v>
      </c>
      <c r="D443" s="12">
        <v>6766.9</v>
      </c>
      <c r="E443" s="12">
        <v>6773.6</v>
      </c>
      <c r="F443" s="21">
        <f t="shared" si="14"/>
        <v>6807.3809999999994</v>
      </c>
      <c r="G443" s="24">
        <f t="shared" si="15"/>
        <v>-33.78099999999904</v>
      </c>
    </row>
    <row r="444" spans="1:7">
      <c r="A444" s="20">
        <v>41905</v>
      </c>
      <c r="B444" s="12">
        <v>6773.6</v>
      </c>
      <c r="C444" s="12">
        <v>6777.3</v>
      </c>
      <c r="D444" s="12">
        <v>6647.2</v>
      </c>
      <c r="E444" s="12">
        <v>6676.1</v>
      </c>
      <c r="F444" s="21">
        <f t="shared" si="14"/>
        <v>6792.0910000000003</v>
      </c>
      <c r="G444" s="24">
        <f t="shared" si="15"/>
        <v>-115.99099999999999</v>
      </c>
    </row>
    <row r="445" spans="1:7">
      <c r="A445" s="20">
        <v>41906</v>
      </c>
      <c r="B445" s="12">
        <v>6676.1</v>
      </c>
      <c r="C445" s="12">
        <v>6707.3</v>
      </c>
      <c r="D445" s="12">
        <v>6652</v>
      </c>
      <c r="E445" s="12">
        <v>6706.3</v>
      </c>
      <c r="F445" s="21">
        <f t="shared" si="14"/>
        <v>6779.7100000000009</v>
      </c>
      <c r="G445" s="24">
        <f t="shared" si="15"/>
        <v>-73.410000000000764</v>
      </c>
    </row>
    <row r="446" spans="1:7">
      <c r="A446" s="20">
        <v>41907</v>
      </c>
      <c r="B446" s="12">
        <v>6706.3</v>
      </c>
      <c r="C446" s="12">
        <v>6726.4</v>
      </c>
      <c r="D446" s="12">
        <v>6621.5</v>
      </c>
      <c r="E446" s="12">
        <v>6639.7</v>
      </c>
      <c r="F446" s="21">
        <f t="shared" si="14"/>
        <v>6763.7200000000012</v>
      </c>
      <c r="G446" s="24">
        <f t="shared" si="15"/>
        <v>-124.02000000000135</v>
      </c>
    </row>
    <row r="447" spans="1:7">
      <c r="A447" s="20">
        <v>41908</v>
      </c>
      <c r="B447" s="12">
        <v>6639.7</v>
      </c>
      <c r="C447" s="12">
        <v>6664</v>
      </c>
      <c r="D447" s="12">
        <v>6615.1</v>
      </c>
      <c r="E447" s="12">
        <v>6649.4</v>
      </c>
      <c r="F447" s="21">
        <f t="shared" si="14"/>
        <v>6747.9599999999991</v>
      </c>
      <c r="G447" s="24">
        <f t="shared" si="15"/>
        <v>-98.559999999999491</v>
      </c>
    </row>
    <row r="448" spans="1:7">
      <c r="A448" s="20">
        <v>41911</v>
      </c>
      <c r="B448" s="12">
        <v>6649.4</v>
      </c>
      <c r="C448" s="12">
        <v>6653.9</v>
      </c>
      <c r="D448" s="12">
        <v>6608.7</v>
      </c>
      <c r="E448" s="12">
        <v>6646.6</v>
      </c>
      <c r="F448" s="21">
        <f t="shared" si="14"/>
        <v>6732.2</v>
      </c>
      <c r="G448" s="24">
        <f t="shared" si="15"/>
        <v>-85.599999999999454</v>
      </c>
    </row>
    <row r="449" spans="1:7">
      <c r="A449" s="20">
        <v>41912</v>
      </c>
      <c r="B449" s="12">
        <v>6646.6</v>
      </c>
      <c r="C449" s="12">
        <v>6658.9</v>
      </c>
      <c r="D449" s="12">
        <v>6601.6</v>
      </c>
      <c r="E449" s="12">
        <v>6622.7</v>
      </c>
      <c r="F449" s="21">
        <f t="shared" si="14"/>
        <v>6715.25</v>
      </c>
      <c r="G449" s="24">
        <f t="shared" si="15"/>
        <v>-92.550000000000182</v>
      </c>
    </row>
    <row r="450" spans="1:7">
      <c r="A450" s="20">
        <v>41913</v>
      </c>
      <c r="B450" s="12">
        <v>6622.72</v>
      </c>
      <c r="C450" s="12">
        <v>6622.81</v>
      </c>
      <c r="D450" s="12">
        <v>6539.73</v>
      </c>
      <c r="E450" s="12">
        <v>6557.52</v>
      </c>
      <c r="F450" s="21">
        <f t="shared" si="14"/>
        <v>6692.9119999999994</v>
      </c>
      <c r="G450" s="24">
        <f t="shared" ref="G450" si="16">E450-F450</f>
        <v>-135.39199999999892</v>
      </c>
    </row>
    <row r="451" spans="1:7">
      <c r="B451" s="12"/>
      <c r="C451" s="12"/>
      <c r="D451" s="12"/>
      <c r="E451" s="12"/>
    </row>
    <row r="452" spans="1:7">
      <c r="B452" s="12"/>
      <c r="C452" s="12"/>
      <c r="D452" s="12"/>
      <c r="E452" s="12"/>
    </row>
    <row r="453" spans="1:7">
      <c r="B453" s="12"/>
      <c r="C453" s="12"/>
      <c r="D453" s="12"/>
      <c r="E453" s="12"/>
    </row>
    <row r="454" spans="1:7">
      <c r="B454" s="12"/>
      <c r="C454" s="12"/>
      <c r="D454" s="12"/>
      <c r="E454" s="12"/>
    </row>
    <row r="455" spans="1:7">
      <c r="B455" s="12"/>
      <c r="C455" s="12"/>
      <c r="D455" s="12"/>
      <c r="E455" s="12"/>
    </row>
    <row r="456" spans="1:7">
      <c r="B456" s="12"/>
      <c r="C456" s="12"/>
      <c r="D456" s="12"/>
      <c r="E456" s="12"/>
    </row>
    <row r="457" spans="1:7">
      <c r="B457" s="12"/>
      <c r="C457" s="12"/>
      <c r="D457" s="12"/>
      <c r="E457" s="12"/>
    </row>
    <row r="458" spans="1:7">
      <c r="B458" s="12"/>
      <c r="C458" s="12"/>
      <c r="D458" s="12"/>
      <c r="E458" s="12"/>
    </row>
    <row r="459" spans="1:7">
      <c r="B459" s="12"/>
      <c r="C459" s="12"/>
      <c r="D459" s="12"/>
      <c r="E459" s="12"/>
    </row>
    <row r="460" spans="1:7">
      <c r="B460" s="12"/>
      <c r="C460" s="12"/>
      <c r="D460" s="12"/>
      <c r="E460" s="12"/>
    </row>
    <row r="461" spans="1:7">
      <c r="B461" s="12"/>
      <c r="C461" s="12"/>
      <c r="D461" s="12"/>
      <c r="E461" s="12"/>
    </row>
    <row r="462" spans="1:7">
      <c r="B462" s="12"/>
      <c r="C462" s="12"/>
      <c r="D462" s="12"/>
      <c r="E462" s="12"/>
    </row>
    <row r="463" spans="1:7">
      <c r="B463" s="12"/>
      <c r="C463" s="12"/>
      <c r="D463" s="12"/>
      <c r="E463" s="12"/>
    </row>
    <row r="464" spans="1:7">
      <c r="B464" s="12"/>
      <c r="C464" s="12"/>
      <c r="D464" s="12"/>
      <c r="E464" s="12"/>
    </row>
    <row r="465" spans="2:5">
      <c r="B465" s="12"/>
      <c r="C465" s="12"/>
      <c r="D465" s="12"/>
      <c r="E465" s="12"/>
    </row>
    <row r="466" spans="2:5">
      <c r="B466" s="12"/>
      <c r="C466" s="12"/>
      <c r="D466" s="12"/>
      <c r="E466" s="12"/>
    </row>
    <row r="467" spans="2:5">
      <c r="B467" s="12"/>
      <c r="C467" s="12"/>
      <c r="D467" s="12"/>
      <c r="E467" s="12"/>
    </row>
    <row r="468" spans="2:5">
      <c r="B468" s="12"/>
      <c r="C468" s="12"/>
      <c r="D468" s="12"/>
      <c r="E468" s="12"/>
    </row>
    <row r="469" spans="2:5">
      <c r="B469" s="12"/>
      <c r="C469" s="12"/>
      <c r="D469" s="12"/>
      <c r="E469" s="12"/>
    </row>
    <row r="470" spans="2:5">
      <c r="B470" s="12"/>
      <c r="C470" s="12"/>
      <c r="D470" s="12"/>
      <c r="E470" s="12"/>
    </row>
    <row r="471" spans="2:5">
      <c r="B471" s="12"/>
      <c r="C471" s="12"/>
      <c r="D471" s="12"/>
      <c r="E471" s="12"/>
    </row>
    <row r="472" spans="2:5">
      <c r="B472" s="12"/>
      <c r="C472" s="12"/>
      <c r="D472" s="12"/>
      <c r="E472" s="12"/>
    </row>
    <row r="473" spans="2:5">
      <c r="B473" s="12"/>
      <c r="C473" s="12"/>
      <c r="D473" s="12"/>
      <c r="E473" s="12"/>
    </row>
    <row r="474" spans="2:5">
      <c r="B474" s="12"/>
      <c r="C474" s="12"/>
      <c r="D474" s="12"/>
      <c r="E474" s="12"/>
    </row>
    <row r="475" spans="2:5">
      <c r="B475" s="12"/>
      <c r="C475" s="12"/>
      <c r="D475" s="12"/>
      <c r="E475" s="12"/>
    </row>
    <row r="476" spans="2:5">
      <c r="B476" s="12"/>
      <c r="C476" s="12"/>
      <c r="D476" s="12"/>
      <c r="E476" s="12"/>
    </row>
    <row r="477" spans="2:5">
      <c r="B477" s="12"/>
      <c r="C477" s="12"/>
      <c r="D477" s="12"/>
      <c r="E477" s="12"/>
    </row>
    <row r="478" spans="2:5">
      <c r="B478" s="12"/>
      <c r="C478" s="12"/>
      <c r="D478" s="12"/>
      <c r="E478" s="12"/>
    </row>
    <row r="479" spans="2:5">
      <c r="B479" s="12"/>
      <c r="C479" s="12"/>
      <c r="D479" s="12"/>
      <c r="E479" s="12"/>
    </row>
    <row r="480" spans="2:5">
      <c r="B480" s="12"/>
      <c r="C480" s="12"/>
      <c r="D480" s="12"/>
      <c r="E480" s="12"/>
    </row>
    <row r="481" spans="2:5">
      <c r="B481" s="12"/>
      <c r="C481" s="12"/>
      <c r="D481" s="12"/>
      <c r="E481" s="12"/>
    </row>
    <row r="482" spans="2:5">
      <c r="B482" s="12"/>
      <c r="C482" s="12"/>
      <c r="D482" s="12"/>
      <c r="E482" s="12"/>
    </row>
    <row r="483" spans="2:5">
      <c r="B483" s="12"/>
      <c r="C483" s="12"/>
      <c r="D483" s="12"/>
      <c r="E483" s="12"/>
    </row>
    <row r="484" spans="2:5">
      <c r="B484" s="12"/>
      <c r="C484" s="12"/>
      <c r="D484" s="12"/>
      <c r="E484" s="12"/>
    </row>
    <row r="485" spans="2:5">
      <c r="B485" s="12"/>
      <c r="C485" s="12"/>
      <c r="D485" s="12"/>
      <c r="E485" s="12"/>
    </row>
    <row r="486" spans="2:5">
      <c r="B486" s="12"/>
      <c r="C486" s="12"/>
      <c r="D486" s="12"/>
      <c r="E486" s="12"/>
    </row>
    <row r="487" spans="2:5">
      <c r="B487" s="12"/>
      <c r="C487" s="12"/>
      <c r="D487" s="12"/>
      <c r="E487" s="12"/>
    </row>
    <row r="488" spans="2:5">
      <c r="B488" s="12"/>
      <c r="C488" s="12"/>
      <c r="D488" s="12"/>
      <c r="E488" s="12"/>
    </row>
    <row r="489" spans="2:5">
      <c r="B489" s="12"/>
      <c r="C489" s="12"/>
      <c r="D489" s="12"/>
      <c r="E489" s="12"/>
    </row>
    <row r="490" spans="2:5">
      <c r="B490" s="12"/>
      <c r="C490" s="12"/>
      <c r="D490" s="12"/>
      <c r="E490" s="12"/>
    </row>
    <row r="491" spans="2:5">
      <c r="B491" s="12"/>
      <c r="C491" s="12"/>
      <c r="D491" s="12"/>
      <c r="E491" s="12"/>
    </row>
    <row r="492" spans="2:5">
      <c r="B492" s="12"/>
      <c r="C492" s="12"/>
      <c r="D492" s="12"/>
      <c r="E492" s="12"/>
    </row>
    <row r="493" spans="2:5">
      <c r="B493" s="12"/>
      <c r="C493" s="12"/>
      <c r="D493" s="12"/>
      <c r="E493" s="12"/>
    </row>
    <row r="494" spans="2:5">
      <c r="B494" s="12"/>
      <c r="C494" s="12"/>
      <c r="D494" s="12"/>
      <c r="E494" s="12"/>
    </row>
    <row r="495" spans="2:5">
      <c r="B495" s="12"/>
      <c r="C495" s="12"/>
      <c r="D495" s="12"/>
      <c r="E495" s="12"/>
    </row>
    <row r="496" spans="2:5">
      <c r="B496" s="12"/>
      <c r="C496" s="12"/>
      <c r="D496" s="12"/>
      <c r="E496" s="12"/>
    </row>
    <row r="497" spans="2:5">
      <c r="B497" s="12"/>
      <c r="C497" s="12"/>
      <c r="D497" s="12"/>
      <c r="E497" s="12"/>
    </row>
    <row r="498" spans="2:5">
      <c r="B498" s="12"/>
      <c r="C498" s="12"/>
      <c r="D498" s="12"/>
      <c r="E498" s="12"/>
    </row>
    <row r="499" spans="2:5">
      <c r="B499" s="12"/>
      <c r="C499" s="12"/>
      <c r="D499" s="12"/>
      <c r="E499" s="12"/>
    </row>
    <row r="500" spans="2:5">
      <c r="B500" s="12"/>
      <c r="C500" s="12"/>
      <c r="D500" s="12"/>
      <c r="E500" s="12"/>
    </row>
    <row r="501" spans="2:5">
      <c r="B501" s="12"/>
      <c r="C501" s="12"/>
      <c r="D501" s="12"/>
      <c r="E501" s="12"/>
    </row>
    <row r="502" spans="2:5">
      <c r="B502" s="12"/>
      <c r="C502" s="12"/>
      <c r="D502" s="12"/>
      <c r="E502" s="12"/>
    </row>
    <row r="503" spans="2:5">
      <c r="B503" s="12"/>
      <c r="C503" s="12"/>
      <c r="D503" s="12"/>
      <c r="E503" s="12"/>
    </row>
    <row r="504" spans="2:5">
      <c r="B504" s="12"/>
      <c r="C504" s="12"/>
      <c r="D504" s="12"/>
      <c r="E504" s="12"/>
    </row>
    <row r="505" spans="2:5">
      <c r="B505" s="12"/>
      <c r="C505" s="12"/>
      <c r="D505" s="12"/>
      <c r="E505" s="12"/>
    </row>
    <row r="506" spans="2:5">
      <c r="B506" s="12"/>
      <c r="C506" s="12"/>
      <c r="D506" s="12"/>
      <c r="E506" s="12"/>
    </row>
    <row r="507" spans="2:5">
      <c r="B507" s="12"/>
      <c r="C507" s="12"/>
      <c r="D507" s="12"/>
      <c r="E507" s="12"/>
    </row>
    <row r="508" spans="2:5">
      <c r="B508" s="12"/>
      <c r="C508" s="12"/>
      <c r="D508" s="12"/>
      <c r="E508" s="12"/>
    </row>
    <row r="509" spans="2:5">
      <c r="B509" s="12"/>
      <c r="C509" s="12"/>
      <c r="D509" s="12"/>
      <c r="E509" s="12"/>
    </row>
    <row r="510" spans="2:5">
      <c r="B510" s="12"/>
      <c r="C510" s="12"/>
      <c r="D510" s="12"/>
      <c r="E510" s="12"/>
    </row>
    <row r="511" spans="2:5">
      <c r="B511" s="12"/>
      <c r="C511" s="12"/>
      <c r="D511" s="12"/>
      <c r="E511" s="12"/>
    </row>
    <row r="512" spans="2:5">
      <c r="B512" s="12"/>
      <c r="C512" s="12"/>
      <c r="D512" s="12"/>
      <c r="E512" s="12"/>
    </row>
    <row r="513" spans="2:5">
      <c r="B513" s="12"/>
      <c r="C513" s="12"/>
      <c r="D513" s="12"/>
      <c r="E513" s="12"/>
    </row>
    <row r="514" spans="2:5">
      <c r="B514" s="12"/>
      <c r="C514" s="12"/>
      <c r="D514" s="12"/>
      <c r="E514" s="12"/>
    </row>
    <row r="515" spans="2:5">
      <c r="B515" s="12"/>
      <c r="C515" s="12"/>
      <c r="D515" s="12"/>
      <c r="E515" s="12"/>
    </row>
    <row r="516" spans="2:5">
      <c r="B516" s="12"/>
      <c r="C516" s="12"/>
      <c r="D516" s="12"/>
      <c r="E516" s="12"/>
    </row>
    <row r="517" spans="2:5">
      <c r="B517" s="12"/>
      <c r="C517" s="12"/>
      <c r="D517" s="12"/>
      <c r="E517" s="12"/>
    </row>
    <row r="518" spans="2:5">
      <c r="B518" s="12"/>
      <c r="C518" s="12"/>
      <c r="D518" s="12"/>
      <c r="E518" s="12"/>
    </row>
    <row r="519" spans="2:5">
      <c r="B519" s="12"/>
      <c r="C519" s="12"/>
      <c r="D519" s="12"/>
      <c r="E519" s="12"/>
    </row>
    <row r="520" spans="2:5">
      <c r="B520" s="12"/>
      <c r="C520" s="12"/>
      <c r="D520" s="12"/>
      <c r="E520" s="12"/>
    </row>
    <row r="521" spans="2:5">
      <c r="B521" s="12"/>
      <c r="C521" s="12"/>
      <c r="D521" s="12"/>
      <c r="E521" s="12"/>
    </row>
    <row r="522" spans="2:5">
      <c r="B522" s="12"/>
      <c r="C522" s="12"/>
      <c r="D522" s="12"/>
      <c r="E522" s="12"/>
    </row>
    <row r="523" spans="2:5">
      <c r="B523" s="12"/>
      <c r="C523" s="12"/>
      <c r="D523" s="12"/>
      <c r="E523" s="12"/>
    </row>
    <row r="524" spans="2:5">
      <c r="B524" s="12"/>
      <c r="C524" s="12"/>
      <c r="D524" s="12"/>
      <c r="E524" s="12"/>
    </row>
    <row r="525" spans="2:5">
      <c r="B525" s="12"/>
      <c r="C525" s="12"/>
      <c r="D525" s="12"/>
      <c r="E525" s="12"/>
    </row>
    <row r="526" spans="2:5">
      <c r="B526" s="12"/>
      <c r="C526" s="12"/>
      <c r="D526" s="12"/>
      <c r="E526" s="12"/>
    </row>
    <row r="527" spans="2:5">
      <c r="B527" s="12"/>
      <c r="C527" s="12"/>
      <c r="D527" s="12"/>
      <c r="E527" s="12"/>
    </row>
    <row r="528" spans="2:5">
      <c r="B528" s="12"/>
      <c r="C528" s="12"/>
      <c r="D528" s="12"/>
      <c r="E528" s="12"/>
    </row>
    <row r="529" spans="2:5">
      <c r="B529" s="12"/>
      <c r="C529" s="12"/>
      <c r="D529" s="12"/>
      <c r="E529" s="12"/>
    </row>
    <row r="530" spans="2:5">
      <c r="B530" s="12"/>
      <c r="C530" s="12"/>
      <c r="D530" s="12"/>
      <c r="E530" s="12"/>
    </row>
    <row r="531" spans="2:5">
      <c r="B531" s="12"/>
      <c r="C531" s="12"/>
      <c r="D531" s="12"/>
      <c r="E531" s="12"/>
    </row>
    <row r="532" spans="2:5">
      <c r="B532" s="12"/>
      <c r="C532" s="12"/>
      <c r="D532" s="12"/>
      <c r="E532" s="12"/>
    </row>
    <row r="533" spans="2:5">
      <c r="B533" s="12"/>
      <c r="C533" s="12"/>
      <c r="D533" s="12"/>
      <c r="E533" s="12"/>
    </row>
    <row r="534" spans="2:5">
      <c r="B534" s="12"/>
      <c r="C534" s="12"/>
      <c r="D534" s="12"/>
      <c r="E534" s="12"/>
    </row>
    <row r="535" spans="2:5">
      <c r="B535" s="12"/>
      <c r="C535" s="12"/>
      <c r="D535" s="12"/>
      <c r="E535" s="12"/>
    </row>
    <row r="536" spans="2:5">
      <c r="B536" s="12"/>
      <c r="C536" s="12"/>
      <c r="D536" s="12"/>
      <c r="E536" s="12"/>
    </row>
    <row r="537" spans="2:5">
      <c r="B537" s="12"/>
      <c r="C537" s="12"/>
      <c r="D537" s="12"/>
      <c r="E537" s="12"/>
    </row>
    <row r="538" spans="2:5">
      <c r="B538" s="12"/>
      <c r="C538" s="12"/>
      <c r="D538" s="12"/>
      <c r="E538" s="12"/>
    </row>
    <row r="539" spans="2:5">
      <c r="B539" s="12"/>
      <c r="C539" s="12"/>
      <c r="D539" s="12"/>
      <c r="E539" s="12"/>
    </row>
    <row r="540" spans="2:5">
      <c r="B540" s="12"/>
      <c r="C540" s="12"/>
      <c r="D540" s="12"/>
      <c r="E540" s="12"/>
    </row>
    <row r="541" spans="2:5">
      <c r="B541" s="12"/>
      <c r="C541" s="12"/>
      <c r="D541" s="12"/>
      <c r="E541" s="12"/>
    </row>
    <row r="542" spans="2:5">
      <c r="B542" s="12"/>
      <c r="C542" s="12"/>
      <c r="D542" s="12"/>
      <c r="E542" s="12"/>
    </row>
    <row r="543" spans="2:5">
      <c r="B543" s="12"/>
      <c r="C543" s="12"/>
      <c r="D543" s="12"/>
      <c r="E543" s="12"/>
    </row>
    <row r="544" spans="2:5">
      <c r="B544" s="12"/>
      <c r="C544" s="12"/>
      <c r="D544" s="12"/>
      <c r="E544" s="12"/>
    </row>
    <row r="545" spans="2:5">
      <c r="B545" s="12"/>
      <c r="C545" s="12"/>
      <c r="D545" s="12"/>
      <c r="E545" s="12"/>
    </row>
    <row r="546" spans="2:5">
      <c r="B546" s="12"/>
      <c r="C546" s="12"/>
      <c r="D546" s="12"/>
      <c r="E546" s="12"/>
    </row>
    <row r="547" spans="2:5">
      <c r="B547" s="12"/>
      <c r="C547" s="12"/>
      <c r="D547" s="12"/>
      <c r="E547" s="12"/>
    </row>
    <row r="548" spans="2:5">
      <c r="B548" s="12"/>
      <c r="C548" s="12"/>
      <c r="D548" s="12"/>
      <c r="E548" s="12"/>
    </row>
    <row r="549" spans="2:5">
      <c r="B549" s="12"/>
      <c r="C549" s="12"/>
      <c r="D549" s="12"/>
      <c r="E549" s="12"/>
    </row>
    <row r="550" spans="2:5">
      <c r="B550" s="12"/>
      <c r="C550" s="12"/>
      <c r="D550" s="12"/>
      <c r="E550" s="12"/>
    </row>
    <row r="551" spans="2:5">
      <c r="B551" s="12"/>
      <c r="C551" s="12"/>
      <c r="D551" s="12"/>
      <c r="E551" s="12"/>
    </row>
    <row r="552" spans="2:5">
      <c r="B552" s="12"/>
      <c r="C552" s="12"/>
      <c r="D552" s="12"/>
      <c r="E552" s="12"/>
    </row>
    <row r="553" spans="2:5">
      <c r="B553" s="12"/>
      <c r="C553" s="12"/>
      <c r="D553" s="12"/>
      <c r="E553" s="12"/>
    </row>
    <row r="554" spans="2:5">
      <c r="B554" s="12"/>
      <c r="C554" s="12"/>
      <c r="D554" s="12"/>
      <c r="E554" s="12"/>
    </row>
    <row r="555" spans="2:5">
      <c r="B555" s="12"/>
      <c r="C555" s="12"/>
      <c r="D555" s="12"/>
      <c r="E555" s="12"/>
    </row>
    <row r="556" spans="2:5">
      <c r="B556" s="12"/>
      <c r="C556" s="12"/>
      <c r="D556" s="12"/>
      <c r="E556" s="12"/>
    </row>
    <row r="557" spans="2:5">
      <c r="B557" s="12"/>
      <c r="C557" s="12"/>
      <c r="D557" s="12"/>
      <c r="E557" s="12"/>
    </row>
    <row r="558" spans="2:5">
      <c r="B558" s="12"/>
      <c r="C558" s="12"/>
      <c r="D558" s="12"/>
      <c r="E558" s="12"/>
    </row>
    <row r="559" spans="2:5">
      <c r="B559" s="12"/>
      <c r="C559" s="12"/>
      <c r="D559" s="12"/>
      <c r="E559" s="12"/>
    </row>
    <row r="560" spans="2:5">
      <c r="B560" s="12"/>
      <c r="C560" s="12"/>
      <c r="D560" s="12"/>
      <c r="E560" s="12"/>
    </row>
    <row r="561" spans="2:5">
      <c r="B561" s="12"/>
      <c r="C561" s="12"/>
      <c r="D561" s="12"/>
      <c r="E561" s="12"/>
    </row>
    <row r="562" spans="2:5">
      <c r="B562" s="12"/>
      <c r="C562" s="12"/>
      <c r="D562" s="12"/>
      <c r="E562" s="12"/>
    </row>
    <row r="563" spans="2:5">
      <c r="B563" s="12"/>
      <c r="C563" s="12"/>
      <c r="D563" s="12"/>
      <c r="E563" s="12"/>
    </row>
    <row r="564" spans="2:5">
      <c r="B564" s="12"/>
      <c r="C564" s="12"/>
      <c r="D564" s="12"/>
      <c r="E564" s="12"/>
    </row>
    <row r="565" spans="2:5">
      <c r="B565" s="12"/>
      <c r="C565" s="12"/>
      <c r="D565" s="12"/>
      <c r="E565" s="12"/>
    </row>
    <row r="566" spans="2:5">
      <c r="B566" s="12"/>
      <c r="C566" s="12"/>
      <c r="D566" s="12"/>
      <c r="E566" s="12"/>
    </row>
    <row r="567" spans="2:5">
      <c r="B567" s="12"/>
      <c r="C567" s="12"/>
      <c r="D567" s="12"/>
      <c r="E567" s="12"/>
    </row>
    <row r="568" spans="2:5">
      <c r="B568" s="12"/>
      <c r="C568" s="12"/>
      <c r="D568" s="12"/>
      <c r="E568" s="12"/>
    </row>
    <row r="569" spans="2:5">
      <c r="B569" s="12"/>
      <c r="C569" s="12"/>
      <c r="D569" s="12"/>
      <c r="E569" s="12"/>
    </row>
    <row r="570" spans="2:5">
      <c r="B570" s="12"/>
      <c r="C570" s="12"/>
      <c r="D570" s="12"/>
      <c r="E570" s="12"/>
    </row>
    <row r="571" spans="2:5">
      <c r="B571" s="12"/>
      <c r="C571" s="12"/>
      <c r="D571" s="12"/>
      <c r="E571" s="12"/>
    </row>
    <row r="572" spans="2:5">
      <c r="B572" s="12"/>
      <c r="C572" s="12"/>
      <c r="D572" s="12"/>
      <c r="E572" s="12"/>
    </row>
    <row r="573" spans="2:5">
      <c r="B573" s="12"/>
      <c r="C573" s="12"/>
      <c r="D573" s="12"/>
      <c r="E573" s="12"/>
    </row>
    <row r="574" spans="2:5">
      <c r="B574" s="12"/>
      <c r="C574" s="12"/>
      <c r="D574" s="12"/>
      <c r="E574" s="12"/>
    </row>
    <row r="575" spans="2:5">
      <c r="B575" s="12"/>
      <c r="C575" s="12"/>
      <c r="D575" s="12"/>
      <c r="E575" s="12"/>
    </row>
    <row r="576" spans="2:5">
      <c r="B576" s="12"/>
      <c r="C576" s="12"/>
      <c r="D576" s="12"/>
      <c r="E576" s="12"/>
    </row>
    <row r="577" spans="2:5">
      <c r="B577" s="12"/>
      <c r="C577" s="12"/>
      <c r="D577" s="12"/>
      <c r="E577" s="12"/>
    </row>
    <row r="578" spans="2:5">
      <c r="B578" s="12"/>
      <c r="C578" s="12"/>
      <c r="D578" s="12"/>
      <c r="E578" s="12"/>
    </row>
    <row r="579" spans="2:5">
      <c r="B579" s="12"/>
      <c r="C579" s="12"/>
      <c r="D579" s="12"/>
      <c r="E579" s="12"/>
    </row>
    <row r="580" spans="2:5">
      <c r="B580" s="12"/>
      <c r="C580" s="12"/>
      <c r="D580" s="12"/>
      <c r="E580" s="12"/>
    </row>
    <row r="581" spans="2:5">
      <c r="B581" s="12"/>
      <c r="C581" s="12"/>
      <c r="D581" s="12"/>
      <c r="E581" s="12"/>
    </row>
    <row r="582" spans="2:5">
      <c r="B582" s="12"/>
      <c r="C582" s="12"/>
      <c r="D582" s="12"/>
      <c r="E582" s="12"/>
    </row>
    <row r="583" spans="2:5">
      <c r="B583" s="12"/>
      <c r="C583" s="12"/>
      <c r="D583" s="12"/>
      <c r="E583" s="12"/>
    </row>
    <row r="584" spans="2:5">
      <c r="B584" s="12"/>
      <c r="C584" s="12"/>
      <c r="D584" s="12"/>
      <c r="E584" s="12"/>
    </row>
    <row r="585" spans="2:5">
      <c r="B585" s="12"/>
      <c r="C585" s="12"/>
      <c r="D585" s="12"/>
      <c r="E585" s="12"/>
    </row>
    <row r="586" spans="2:5">
      <c r="B586" s="12"/>
      <c r="C586" s="12"/>
      <c r="D586" s="12"/>
      <c r="E586" s="12"/>
    </row>
    <row r="587" spans="2:5">
      <c r="B587" s="12"/>
      <c r="C587" s="12"/>
      <c r="D587" s="12"/>
      <c r="E587" s="12"/>
    </row>
    <row r="588" spans="2:5">
      <c r="B588" s="12"/>
      <c r="C588" s="12"/>
      <c r="D588" s="12"/>
      <c r="E588" s="12"/>
    </row>
    <row r="589" spans="2:5">
      <c r="B589" s="12"/>
      <c r="C589" s="12"/>
      <c r="D589" s="12"/>
      <c r="E589" s="12"/>
    </row>
    <row r="590" spans="2:5">
      <c r="B590" s="12"/>
      <c r="C590" s="12"/>
      <c r="D590" s="12"/>
      <c r="E590" s="12"/>
    </row>
    <row r="591" spans="2:5">
      <c r="B591" s="12"/>
      <c r="C591" s="12"/>
      <c r="D591" s="12"/>
      <c r="E591" s="12"/>
    </row>
    <row r="592" spans="2:5">
      <c r="B592" s="12"/>
      <c r="C592" s="12"/>
      <c r="D592" s="12"/>
      <c r="E592" s="12"/>
    </row>
    <row r="593" spans="2:5">
      <c r="B593" s="12"/>
      <c r="C593" s="12"/>
      <c r="D593" s="12"/>
      <c r="E593" s="12"/>
    </row>
    <row r="594" spans="2:5">
      <c r="B594" s="12"/>
      <c r="C594" s="12"/>
      <c r="D594" s="12"/>
      <c r="E594" s="12"/>
    </row>
    <row r="595" spans="2:5">
      <c r="B595" s="12"/>
      <c r="C595" s="12"/>
      <c r="D595" s="12"/>
      <c r="E595" s="12"/>
    </row>
    <row r="596" spans="2:5">
      <c r="B596" s="12"/>
      <c r="C596" s="12"/>
      <c r="D596" s="12"/>
      <c r="E596" s="12"/>
    </row>
    <row r="597" spans="2:5">
      <c r="B597" s="12"/>
      <c r="C597" s="12"/>
      <c r="D597" s="12"/>
      <c r="E597" s="12"/>
    </row>
    <row r="598" spans="2:5">
      <c r="B598" s="12"/>
      <c r="C598" s="12"/>
      <c r="D598" s="12"/>
      <c r="E598" s="12"/>
    </row>
    <row r="599" spans="2:5">
      <c r="B599" s="12"/>
      <c r="C599" s="12"/>
      <c r="D599" s="12"/>
      <c r="E599" s="12"/>
    </row>
    <row r="600" spans="2:5">
      <c r="B600" s="12"/>
      <c r="C600" s="12"/>
      <c r="D600" s="12"/>
      <c r="E600" s="12"/>
    </row>
    <row r="601" spans="2:5">
      <c r="B601" s="12"/>
      <c r="C601" s="12"/>
      <c r="D601" s="12"/>
      <c r="E601" s="12"/>
    </row>
    <row r="602" spans="2:5">
      <c r="B602" s="12"/>
      <c r="C602" s="12"/>
      <c r="D602" s="12"/>
      <c r="E602" s="12"/>
    </row>
    <row r="603" spans="2:5">
      <c r="B603" s="12"/>
      <c r="C603" s="12"/>
      <c r="D603" s="12"/>
      <c r="E603" s="12"/>
    </row>
    <row r="604" spans="2:5">
      <c r="B604" s="12"/>
      <c r="C604" s="12"/>
      <c r="D604" s="12"/>
      <c r="E604" s="12"/>
    </row>
    <row r="605" spans="2:5">
      <c r="B605" s="12"/>
      <c r="C605" s="12"/>
      <c r="D605" s="12"/>
      <c r="E605" s="12"/>
    </row>
    <row r="606" spans="2:5">
      <c r="B606" s="12"/>
      <c r="C606" s="12"/>
      <c r="D606" s="12"/>
      <c r="E606" s="12"/>
    </row>
    <row r="607" spans="2:5">
      <c r="B607" s="12"/>
      <c r="C607" s="12"/>
      <c r="D607" s="12"/>
      <c r="E607" s="12"/>
    </row>
    <row r="608" spans="2:5">
      <c r="B608" s="12"/>
      <c r="C608" s="12"/>
      <c r="D608" s="12"/>
      <c r="E608" s="12"/>
    </row>
    <row r="609" spans="2:5">
      <c r="B609" s="12"/>
      <c r="C609" s="12"/>
      <c r="D609" s="12"/>
      <c r="E609" s="12"/>
    </row>
    <row r="610" spans="2:5">
      <c r="B610" s="12"/>
      <c r="C610" s="12"/>
      <c r="D610" s="12"/>
      <c r="E610" s="12"/>
    </row>
    <row r="611" spans="2:5">
      <c r="B611" s="12"/>
      <c r="C611" s="12"/>
      <c r="D611" s="12"/>
      <c r="E611" s="12"/>
    </row>
    <row r="612" spans="2:5">
      <c r="B612" s="12"/>
      <c r="C612" s="12"/>
      <c r="D612" s="12"/>
      <c r="E612" s="12"/>
    </row>
    <row r="613" spans="2:5">
      <c r="B613" s="12"/>
      <c r="C613" s="12"/>
      <c r="D613" s="12"/>
      <c r="E613" s="12"/>
    </row>
    <row r="614" spans="2:5">
      <c r="B614" s="12"/>
      <c r="C614" s="12"/>
      <c r="D614" s="12"/>
      <c r="E614" s="12"/>
    </row>
    <row r="615" spans="2:5">
      <c r="B615" s="12"/>
      <c r="C615" s="12"/>
      <c r="D615" s="12"/>
      <c r="E615" s="12"/>
    </row>
    <row r="616" spans="2:5">
      <c r="B616" s="12"/>
      <c r="C616" s="12"/>
      <c r="D616" s="12"/>
      <c r="E616" s="12"/>
    </row>
    <row r="617" spans="2:5">
      <c r="B617" s="12"/>
      <c r="C617" s="12"/>
      <c r="D617" s="12"/>
      <c r="E617" s="12"/>
    </row>
    <row r="618" spans="2:5">
      <c r="B618" s="12"/>
      <c r="C618" s="12"/>
      <c r="D618" s="12"/>
      <c r="E618" s="12"/>
    </row>
    <row r="619" spans="2:5">
      <c r="B619" s="12"/>
      <c r="C619" s="12"/>
      <c r="D619" s="12"/>
      <c r="E619" s="12"/>
    </row>
    <row r="620" spans="2:5">
      <c r="B620" s="12"/>
      <c r="C620" s="12"/>
      <c r="D620" s="12"/>
      <c r="E620" s="12"/>
    </row>
    <row r="621" spans="2:5">
      <c r="B621" s="12"/>
      <c r="C621" s="12"/>
      <c r="D621" s="12"/>
      <c r="E621" s="12"/>
    </row>
    <row r="622" spans="2:5">
      <c r="B622" s="12"/>
      <c r="C622" s="12"/>
      <c r="D622" s="12"/>
      <c r="E622" s="12"/>
    </row>
    <row r="623" spans="2:5">
      <c r="B623" s="12"/>
      <c r="C623" s="12"/>
      <c r="D623" s="12"/>
      <c r="E623" s="12"/>
    </row>
    <row r="624" spans="2:5">
      <c r="B624" s="12"/>
      <c r="C624" s="12"/>
      <c r="D624" s="12"/>
      <c r="E624" s="12"/>
    </row>
    <row r="625" spans="2:5">
      <c r="B625" s="12"/>
      <c r="C625" s="12"/>
      <c r="D625" s="12"/>
      <c r="E625" s="12"/>
    </row>
    <row r="626" spans="2:5">
      <c r="B626" s="12"/>
      <c r="C626" s="12"/>
      <c r="D626" s="12"/>
      <c r="E626" s="12"/>
    </row>
    <row r="627" spans="2:5">
      <c r="B627" s="12"/>
      <c r="C627" s="12"/>
      <c r="D627" s="12"/>
      <c r="E627" s="12"/>
    </row>
    <row r="628" spans="2:5">
      <c r="B628" s="12"/>
      <c r="C628" s="12"/>
      <c r="D628" s="12"/>
      <c r="E628" s="12"/>
    </row>
    <row r="629" spans="2:5">
      <c r="B629" s="12"/>
      <c r="C629" s="12"/>
      <c r="D629" s="12"/>
      <c r="E629" s="12"/>
    </row>
    <row r="630" spans="2:5">
      <c r="B630" s="12"/>
      <c r="C630" s="12"/>
      <c r="D630" s="12"/>
      <c r="E630" s="12"/>
    </row>
    <row r="631" spans="2:5">
      <c r="B631" s="12"/>
      <c r="C631" s="12"/>
      <c r="D631" s="12"/>
      <c r="E631" s="12"/>
    </row>
    <row r="632" spans="2:5">
      <c r="B632" s="12"/>
      <c r="C632" s="12"/>
      <c r="D632" s="12"/>
      <c r="E632" s="12"/>
    </row>
    <row r="633" spans="2:5">
      <c r="B633" s="12"/>
      <c r="C633" s="12"/>
      <c r="D633" s="12"/>
      <c r="E633" s="12"/>
    </row>
    <row r="634" spans="2:5">
      <c r="B634" s="12"/>
      <c r="C634" s="12"/>
      <c r="D634" s="12"/>
      <c r="E634" s="12"/>
    </row>
    <row r="635" spans="2:5">
      <c r="B635" s="12"/>
      <c r="C635" s="12"/>
      <c r="D635" s="12"/>
      <c r="E635" s="12"/>
    </row>
    <row r="636" spans="2:5">
      <c r="B636" s="12"/>
      <c r="C636" s="12"/>
      <c r="D636" s="12"/>
      <c r="E636" s="12"/>
    </row>
    <row r="637" spans="2:5">
      <c r="B637" s="12"/>
      <c r="C637" s="12"/>
      <c r="D637" s="12"/>
      <c r="E637" s="12"/>
    </row>
    <row r="638" spans="2:5">
      <c r="B638" s="12"/>
      <c r="C638" s="12"/>
      <c r="D638" s="12"/>
      <c r="E638" s="12"/>
    </row>
    <row r="639" spans="2:5">
      <c r="B639" s="12"/>
      <c r="C639" s="12"/>
      <c r="D639" s="12"/>
      <c r="E639" s="12"/>
    </row>
    <row r="640" spans="2:5">
      <c r="B640" s="12"/>
      <c r="C640" s="12"/>
      <c r="D640" s="12"/>
      <c r="E640" s="12"/>
    </row>
    <row r="641" spans="2:5">
      <c r="B641" s="12"/>
      <c r="C641" s="12"/>
      <c r="D641" s="12"/>
      <c r="E641" s="12"/>
    </row>
    <row r="642" spans="2:5">
      <c r="B642" s="12"/>
      <c r="C642" s="12"/>
      <c r="D642" s="12"/>
      <c r="E642" s="12"/>
    </row>
    <row r="643" spans="2:5">
      <c r="B643" s="12"/>
      <c r="C643" s="12"/>
      <c r="D643" s="12"/>
      <c r="E643" s="12"/>
    </row>
    <row r="644" spans="2:5">
      <c r="B644" s="12"/>
      <c r="C644" s="12"/>
      <c r="D644" s="12"/>
      <c r="E644" s="12"/>
    </row>
    <row r="645" spans="2:5">
      <c r="B645" s="12"/>
      <c r="C645" s="12"/>
      <c r="D645" s="12"/>
      <c r="E645" s="12"/>
    </row>
    <row r="646" spans="2:5">
      <c r="B646" s="12"/>
      <c r="C646" s="12"/>
      <c r="D646" s="12"/>
      <c r="E646" s="12"/>
    </row>
    <row r="647" spans="2:5">
      <c r="B647" s="12"/>
      <c r="C647" s="12"/>
      <c r="D647" s="12"/>
      <c r="E647" s="12"/>
    </row>
    <row r="648" spans="2:5">
      <c r="B648" s="12"/>
      <c r="C648" s="12"/>
      <c r="D648" s="12"/>
      <c r="E648" s="12"/>
    </row>
    <row r="649" spans="2:5">
      <c r="B649" s="12"/>
      <c r="C649" s="12"/>
      <c r="D649" s="12"/>
      <c r="E649" s="12"/>
    </row>
    <row r="650" spans="2:5">
      <c r="B650" s="12"/>
      <c r="C650" s="12"/>
      <c r="D650" s="12"/>
      <c r="E650" s="12"/>
    </row>
    <row r="651" spans="2:5">
      <c r="B651" s="12"/>
      <c r="C651" s="12"/>
      <c r="D651" s="12"/>
      <c r="E651" s="12"/>
    </row>
    <row r="652" spans="2:5">
      <c r="B652" s="12"/>
      <c r="C652" s="12"/>
      <c r="D652" s="12"/>
      <c r="E652" s="12"/>
    </row>
    <row r="653" spans="2:5">
      <c r="B653" s="12"/>
      <c r="C653" s="12"/>
      <c r="D653" s="12"/>
      <c r="E653" s="12"/>
    </row>
    <row r="654" spans="2:5">
      <c r="B654" s="12"/>
      <c r="C654" s="12"/>
      <c r="D654" s="12"/>
      <c r="E654" s="12"/>
    </row>
    <row r="655" spans="2:5">
      <c r="B655" s="12"/>
      <c r="C655" s="12"/>
      <c r="D655" s="12"/>
      <c r="E655" s="12"/>
    </row>
    <row r="656" spans="2:5">
      <c r="B656" s="12"/>
      <c r="C656" s="12"/>
      <c r="D656" s="12"/>
      <c r="E656" s="12"/>
    </row>
    <row r="657" spans="2:5">
      <c r="B657" s="12"/>
      <c r="C657" s="12"/>
      <c r="D657" s="12"/>
      <c r="E657" s="12"/>
    </row>
    <row r="658" spans="2:5">
      <c r="B658" s="12"/>
      <c r="C658" s="12"/>
      <c r="D658" s="12"/>
      <c r="E658" s="12"/>
    </row>
    <row r="659" spans="2:5">
      <c r="B659" s="12"/>
      <c r="C659" s="12"/>
      <c r="D659" s="12"/>
      <c r="E659" s="12"/>
    </row>
    <row r="660" spans="2:5">
      <c r="B660" s="12"/>
      <c r="C660" s="12"/>
      <c r="D660" s="12"/>
      <c r="E660" s="12"/>
    </row>
    <row r="661" spans="2:5">
      <c r="B661" s="12"/>
      <c r="C661" s="12"/>
      <c r="D661" s="12"/>
      <c r="E661" s="12"/>
    </row>
    <row r="662" spans="2:5">
      <c r="B662" s="12"/>
      <c r="C662" s="12"/>
      <c r="D662" s="12"/>
      <c r="E662" s="12"/>
    </row>
    <row r="663" spans="2:5">
      <c r="B663" s="12"/>
      <c r="C663" s="12"/>
      <c r="D663" s="12"/>
      <c r="E663" s="12"/>
    </row>
    <row r="664" spans="2:5">
      <c r="B664" s="12"/>
      <c r="C664" s="12"/>
      <c r="D664" s="12"/>
      <c r="E664" s="12"/>
    </row>
    <row r="665" spans="2:5">
      <c r="B665" s="12"/>
      <c r="C665" s="12"/>
      <c r="D665" s="12"/>
      <c r="E665" s="12"/>
    </row>
    <row r="666" spans="2:5">
      <c r="B666" s="12"/>
      <c r="C666" s="12"/>
      <c r="D666" s="12"/>
      <c r="E666" s="12"/>
    </row>
    <row r="667" spans="2:5">
      <c r="B667" s="12"/>
      <c r="C667" s="12"/>
      <c r="D667" s="12"/>
      <c r="E667" s="12"/>
    </row>
    <row r="668" spans="2:5">
      <c r="B668" s="12"/>
      <c r="C668" s="12"/>
      <c r="D668" s="12"/>
      <c r="E668" s="12"/>
    </row>
    <row r="669" spans="2:5">
      <c r="B669" s="12"/>
      <c r="C669" s="12"/>
      <c r="D669" s="12"/>
      <c r="E669" s="12"/>
    </row>
    <row r="670" spans="2:5">
      <c r="B670" s="12"/>
      <c r="C670" s="12"/>
      <c r="D670" s="12"/>
      <c r="E670" s="12"/>
    </row>
    <row r="671" spans="2:5">
      <c r="B671" s="12"/>
      <c r="C671" s="12"/>
      <c r="D671" s="12"/>
      <c r="E671" s="12"/>
    </row>
    <row r="672" spans="2:5">
      <c r="B672" s="12"/>
      <c r="C672" s="12"/>
      <c r="D672" s="12"/>
      <c r="E672" s="12"/>
    </row>
    <row r="673" spans="2:5">
      <c r="B673" s="12"/>
      <c r="C673" s="12"/>
      <c r="D673" s="12"/>
      <c r="E673" s="12"/>
    </row>
    <row r="674" spans="2:5">
      <c r="B674" s="12"/>
      <c r="C674" s="12"/>
      <c r="D674" s="12"/>
      <c r="E674" s="12"/>
    </row>
    <row r="675" spans="2:5">
      <c r="B675" s="12"/>
      <c r="C675" s="12"/>
      <c r="D675" s="12"/>
      <c r="E675" s="12"/>
    </row>
    <row r="676" spans="2:5">
      <c r="B676" s="12"/>
      <c r="C676" s="12"/>
      <c r="D676" s="12"/>
      <c r="E676" s="12"/>
    </row>
    <row r="677" spans="2:5">
      <c r="B677" s="12"/>
      <c r="C677" s="12"/>
      <c r="D677" s="12"/>
      <c r="E677" s="12"/>
    </row>
    <row r="678" spans="2:5">
      <c r="B678" s="12"/>
      <c r="C678" s="12"/>
      <c r="D678" s="12"/>
      <c r="E678" s="12"/>
    </row>
    <row r="679" spans="2:5">
      <c r="B679" s="12"/>
      <c r="C679" s="12"/>
      <c r="D679" s="12"/>
      <c r="E679" s="12"/>
    </row>
    <row r="680" spans="2:5">
      <c r="B680" s="12"/>
      <c r="C680" s="12"/>
      <c r="D680" s="12"/>
      <c r="E680" s="12"/>
    </row>
    <row r="681" spans="2:5">
      <c r="B681" s="12"/>
      <c r="C681" s="12"/>
      <c r="D681" s="12"/>
      <c r="E681" s="12"/>
    </row>
    <row r="682" spans="2:5">
      <c r="B682" s="12"/>
      <c r="C682" s="12"/>
      <c r="D682" s="12"/>
      <c r="E682" s="12"/>
    </row>
    <row r="683" spans="2:5">
      <c r="B683" s="12"/>
      <c r="C683" s="12"/>
      <c r="D683" s="12"/>
      <c r="E683" s="12"/>
    </row>
    <row r="684" spans="2:5">
      <c r="B684" s="12"/>
      <c r="C684" s="12"/>
      <c r="D684" s="12"/>
      <c r="E684" s="12"/>
    </row>
    <row r="685" spans="2:5">
      <c r="B685" s="12"/>
      <c r="C685" s="12"/>
      <c r="D685" s="12"/>
      <c r="E685" s="12"/>
    </row>
    <row r="686" spans="2:5">
      <c r="B686" s="12"/>
      <c r="C686" s="12"/>
      <c r="D686" s="12"/>
      <c r="E686" s="12"/>
    </row>
    <row r="687" spans="2:5">
      <c r="B687" s="12"/>
      <c r="C687" s="12"/>
      <c r="D687" s="12"/>
      <c r="E687" s="12"/>
    </row>
    <row r="688" spans="2:5">
      <c r="B688" s="12"/>
      <c r="C688" s="12"/>
      <c r="D688" s="12"/>
      <c r="E688" s="12"/>
    </row>
    <row r="689" spans="2:5">
      <c r="B689" s="12"/>
      <c r="C689" s="12"/>
      <c r="D689" s="12"/>
      <c r="E689" s="12"/>
    </row>
    <row r="690" spans="2:5">
      <c r="B690" s="12"/>
      <c r="C690" s="12"/>
      <c r="D690" s="12"/>
      <c r="E690" s="12"/>
    </row>
    <row r="691" spans="2:5">
      <c r="B691" s="12"/>
      <c r="C691" s="12"/>
      <c r="D691" s="12"/>
      <c r="E691" s="12"/>
    </row>
    <row r="692" spans="2:5">
      <c r="B692" s="12"/>
      <c r="C692" s="12"/>
      <c r="D692" s="12"/>
      <c r="E692" s="12"/>
    </row>
    <row r="693" spans="2:5">
      <c r="B693" s="12"/>
      <c r="C693" s="12"/>
      <c r="D693" s="12"/>
      <c r="E693" s="12"/>
    </row>
    <row r="694" spans="2:5">
      <c r="B694" s="12"/>
      <c r="C694" s="12"/>
      <c r="D694" s="12"/>
      <c r="E694" s="12"/>
    </row>
    <row r="695" spans="2:5">
      <c r="B695" s="12"/>
      <c r="C695" s="12"/>
      <c r="D695" s="12"/>
      <c r="E695" s="12"/>
    </row>
    <row r="696" spans="2:5">
      <c r="B696" s="12"/>
      <c r="C696" s="12"/>
      <c r="D696" s="12"/>
      <c r="E696" s="12"/>
    </row>
    <row r="697" spans="2:5">
      <c r="B697" s="12"/>
      <c r="C697" s="12"/>
      <c r="D697" s="12"/>
      <c r="E697" s="12"/>
    </row>
    <row r="698" spans="2:5">
      <c r="B698" s="12"/>
      <c r="C698" s="12"/>
      <c r="D698" s="12"/>
      <c r="E698" s="12"/>
    </row>
    <row r="699" spans="2:5">
      <c r="B699" s="12"/>
      <c r="C699" s="12"/>
      <c r="D699" s="12"/>
      <c r="E699" s="12"/>
    </row>
    <row r="700" spans="2:5">
      <c r="B700" s="12"/>
      <c r="C700" s="12"/>
      <c r="D700" s="12"/>
      <c r="E700" s="12"/>
    </row>
    <row r="701" spans="2:5">
      <c r="B701" s="12"/>
      <c r="C701" s="12"/>
      <c r="D701" s="12"/>
      <c r="E701" s="12"/>
    </row>
    <row r="702" spans="2:5">
      <c r="B702" s="12"/>
      <c r="C702" s="12"/>
      <c r="D702" s="12"/>
      <c r="E702" s="12"/>
    </row>
    <row r="703" spans="2:5">
      <c r="B703" s="12"/>
      <c r="C703" s="12"/>
      <c r="D703" s="12"/>
      <c r="E703" s="12"/>
    </row>
    <row r="704" spans="2:5">
      <c r="B704" s="12"/>
      <c r="C704" s="12"/>
      <c r="D704" s="12"/>
      <c r="E704" s="12"/>
    </row>
    <row r="705" spans="2:5">
      <c r="B705" s="12"/>
      <c r="C705" s="12"/>
      <c r="D705" s="12"/>
      <c r="E705" s="12"/>
    </row>
    <row r="706" spans="2:5">
      <c r="B706" s="12"/>
      <c r="C706" s="12"/>
      <c r="D706" s="12"/>
      <c r="E706" s="12"/>
    </row>
    <row r="707" spans="2:5">
      <c r="B707" s="12"/>
      <c r="C707" s="12"/>
      <c r="D707" s="12"/>
      <c r="E707" s="12"/>
    </row>
    <row r="708" spans="2:5">
      <c r="B708" s="12"/>
      <c r="C708" s="12"/>
      <c r="D708" s="12"/>
      <c r="E708" s="12"/>
    </row>
    <row r="709" spans="2:5">
      <c r="B709" s="12"/>
      <c r="C709" s="12"/>
      <c r="D709" s="12"/>
      <c r="E709" s="12"/>
    </row>
    <row r="710" spans="2:5">
      <c r="B710" s="12"/>
      <c r="C710" s="12"/>
      <c r="D710" s="12"/>
      <c r="E710" s="12"/>
    </row>
    <row r="711" spans="2:5">
      <c r="B711" s="12"/>
      <c r="C711" s="12"/>
      <c r="D711" s="12"/>
      <c r="E711" s="12"/>
    </row>
    <row r="712" spans="2:5">
      <c r="B712" s="12"/>
      <c r="C712" s="12"/>
      <c r="D712" s="12"/>
      <c r="E712" s="12"/>
    </row>
    <row r="713" spans="2:5">
      <c r="B713" s="12"/>
      <c r="C713" s="12"/>
      <c r="D713" s="12"/>
      <c r="E713" s="12"/>
    </row>
    <row r="714" spans="2:5">
      <c r="B714" s="12"/>
      <c r="C714" s="12"/>
      <c r="D714" s="12"/>
      <c r="E714" s="12"/>
    </row>
    <row r="715" spans="2:5">
      <c r="B715" s="12"/>
      <c r="C715" s="12"/>
      <c r="D715" s="12"/>
      <c r="E715" s="12"/>
    </row>
    <row r="716" spans="2:5">
      <c r="B716" s="12"/>
      <c r="C716" s="12"/>
      <c r="D716" s="12"/>
      <c r="E716" s="12"/>
    </row>
    <row r="717" spans="2:5">
      <c r="B717" s="12"/>
      <c r="C717" s="12"/>
      <c r="D717" s="12"/>
      <c r="E717" s="12"/>
    </row>
    <row r="718" spans="2:5">
      <c r="B718" s="12"/>
      <c r="C718" s="12"/>
      <c r="D718" s="12"/>
      <c r="E718" s="12"/>
    </row>
    <row r="719" spans="2:5">
      <c r="B719" s="12"/>
      <c r="C719" s="12"/>
      <c r="D719" s="12"/>
      <c r="E719" s="12"/>
    </row>
    <row r="720" spans="2:5">
      <c r="B720" s="12"/>
      <c r="C720" s="12"/>
      <c r="D720" s="12"/>
      <c r="E720" s="12"/>
    </row>
    <row r="721" spans="2:5">
      <c r="B721" s="12"/>
      <c r="C721" s="12"/>
      <c r="D721" s="12"/>
      <c r="E721" s="12"/>
    </row>
    <row r="722" spans="2:5">
      <c r="B722" s="12"/>
      <c r="C722" s="12"/>
      <c r="D722" s="12"/>
      <c r="E722" s="12"/>
    </row>
    <row r="723" spans="2:5">
      <c r="B723" s="12"/>
      <c r="C723" s="12"/>
      <c r="D723" s="12"/>
      <c r="E723" s="12"/>
    </row>
    <row r="724" spans="2:5">
      <c r="B724" s="12"/>
      <c r="C724" s="12"/>
      <c r="D724" s="12"/>
      <c r="E724" s="12"/>
    </row>
    <row r="725" spans="2:5">
      <c r="B725" s="12"/>
      <c r="C725" s="12"/>
      <c r="D725" s="12"/>
      <c r="E725" s="12"/>
    </row>
    <row r="726" spans="2:5">
      <c r="B726" s="12"/>
      <c r="C726" s="12"/>
      <c r="D726" s="12"/>
      <c r="E726" s="12"/>
    </row>
    <row r="727" spans="2:5">
      <c r="B727" s="12"/>
      <c r="C727" s="12"/>
      <c r="D727" s="12"/>
      <c r="E727" s="12"/>
    </row>
    <row r="728" spans="2:5">
      <c r="B728" s="12"/>
      <c r="C728" s="12"/>
      <c r="D728" s="12"/>
      <c r="E728" s="12"/>
    </row>
    <row r="729" spans="2:5">
      <c r="B729" s="12"/>
      <c r="C729" s="12"/>
      <c r="D729" s="12"/>
      <c r="E729" s="12"/>
    </row>
    <row r="730" spans="2:5">
      <c r="B730" s="12"/>
      <c r="C730" s="12"/>
      <c r="D730" s="12"/>
      <c r="E730" s="12"/>
    </row>
    <row r="731" spans="2:5">
      <c r="B731" s="12"/>
      <c r="C731" s="12"/>
      <c r="D731" s="12"/>
      <c r="E731" s="12"/>
    </row>
    <row r="732" spans="2:5">
      <c r="B732" s="12"/>
      <c r="C732" s="12"/>
      <c r="D732" s="12"/>
      <c r="E732" s="12"/>
    </row>
    <row r="733" spans="2:5">
      <c r="B733" s="12"/>
      <c r="C733" s="12"/>
      <c r="D733" s="12"/>
      <c r="E733" s="12"/>
    </row>
    <row r="734" spans="2:5">
      <c r="B734" s="12"/>
      <c r="C734" s="12"/>
      <c r="D734" s="12"/>
      <c r="E734" s="12"/>
    </row>
    <row r="735" spans="2:5">
      <c r="B735" s="12"/>
      <c r="C735" s="12"/>
      <c r="D735" s="12"/>
      <c r="E735" s="12"/>
    </row>
    <row r="736" spans="2:5">
      <c r="B736" s="12"/>
      <c r="C736" s="12"/>
      <c r="D736" s="12"/>
      <c r="E736" s="12"/>
    </row>
    <row r="737" spans="2:5">
      <c r="B737" s="12"/>
      <c r="C737" s="12"/>
      <c r="D737" s="12"/>
      <c r="E737" s="12"/>
    </row>
    <row r="738" spans="2:5">
      <c r="B738" s="12"/>
      <c r="C738" s="12"/>
      <c r="D738" s="12"/>
      <c r="E738" s="12"/>
    </row>
    <row r="739" spans="2:5">
      <c r="B739" s="12"/>
      <c r="C739" s="12"/>
      <c r="D739" s="12"/>
      <c r="E739" s="12"/>
    </row>
    <row r="740" spans="2:5">
      <c r="B740" s="12"/>
      <c r="C740" s="12"/>
      <c r="D740" s="12"/>
      <c r="E740" s="12"/>
    </row>
    <row r="741" spans="2:5">
      <c r="B741" s="12"/>
      <c r="C741" s="12"/>
      <c r="D741" s="12"/>
      <c r="E741" s="12"/>
    </row>
    <row r="742" spans="2:5">
      <c r="B742" s="12"/>
      <c r="C742" s="12"/>
      <c r="D742" s="12"/>
      <c r="E742" s="12"/>
    </row>
    <row r="743" spans="2:5">
      <c r="B743" s="12"/>
      <c r="C743" s="12"/>
      <c r="D743" s="12"/>
      <c r="E743" s="12"/>
    </row>
    <row r="744" spans="2:5">
      <c r="B744" s="12"/>
      <c r="C744" s="12"/>
      <c r="D744" s="12"/>
      <c r="E744" s="12"/>
    </row>
    <row r="745" spans="2:5">
      <c r="B745" s="12"/>
      <c r="C745" s="12"/>
      <c r="D745" s="12"/>
      <c r="E745" s="12"/>
    </row>
    <row r="746" spans="2:5">
      <c r="B746" s="12"/>
      <c r="C746" s="12"/>
      <c r="D746" s="12"/>
      <c r="E746" s="12"/>
    </row>
    <row r="747" spans="2:5">
      <c r="B747" s="12"/>
      <c r="C747" s="12"/>
      <c r="D747" s="12"/>
      <c r="E747" s="12"/>
    </row>
    <row r="748" spans="2:5">
      <c r="B748" s="12"/>
      <c r="C748" s="12"/>
      <c r="D748" s="12"/>
      <c r="E748" s="12"/>
    </row>
    <row r="749" spans="2:5">
      <c r="B749" s="12"/>
      <c r="C749" s="12"/>
      <c r="D749" s="12"/>
      <c r="E749" s="12"/>
    </row>
    <row r="750" spans="2:5">
      <c r="B750" s="12"/>
      <c r="C750" s="12"/>
      <c r="D750" s="12"/>
      <c r="E750" s="12"/>
    </row>
    <row r="751" spans="2:5">
      <c r="B751" s="12"/>
      <c r="C751" s="12"/>
      <c r="D751" s="12"/>
      <c r="E751" s="12"/>
    </row>
    <row r="752" spans="2:5">
      <c r="B752" s="12"/>
      <c r="C752" s="12"/>
      <c r="D752" s="12"/>
      <c r="E752" s="12"/>
    </row>
    <row r="753" spans="2:5">
      <c r="B753" s="12"/>
      <c r="C753" s="12"/>
      <c r="D753" s="12"/>
      <c r="E753" s="12"/>
    </row>
    <row r="754" spans="2:5">
      <c r="B754" s="12"/>
      <c r="C754" s="12"/>
      <c r="D754" s="12"/>
      <c r="E754" s="12"/>
    </row>
    <row r="755" spans="2:5">
      <c r="B755" s="12"/>
      <c r="C755" s="12"/>
      <c r="D755" s="12"/>
      <c r="E755" s="12"/>
    </row>
    <row r="756" spans="2:5">
      <c r="B756" s="12"/>
      <c r="C756" s="12"/>
      <c r="D756" s="12"/>
      <c r="E756" s="12"/>
    </row>
    <row r="757" spans="2:5">
      <c r="B757" s="12"/>
      <c r="C757" s="12"/>
      <c r="D757" s="12"/>
      <c r="E757" s="12"/>
    </row>
    <row r="758" spans="2:5">
      <c r="B758" s="12"/>
      <c r="C758" s="12"/>
      <c r="D758" s="12"/>
      <c r="E758" s="12"/>
    </row>
    <row r="759" spans="2:5">
      <c r="B759" s="12"/>
      <c r="C759" s="12"/>
      <c r="D759" s="12"/>
      <c r="E759" s="12"/>
    </row>
    <row r="760" spans="2:5">
      <c r="B760" s="12"/>
      <c r="C760" s="12"/>
      <c r="D760" s="12"/>
      <c r="E760" s="12"/>
    </row>
    <row r="761" spans="2:5">
      <c r="B761" s="12"/>
      <c r="C761" s="12"/>
      <c r="D761" s="12"/>
      <c r="E761" s="12"/>
    </row>
    <row r="762" spans="2:5">
      <c r="B762" s="12"/>
      <c r="C762" s="12"/>
      <c r="D762" s="12"/>
      <c r="E762" s="12"/>
    </row>
    <row r="763" spans="2:5">
      <c r="B763" s="12"/>
      <c r="C763" s="12"/>
      <c r="D763" s="12"/>
      <c r="E763" s="12"/>
    </row>
    <row r="764" spans="2:5">
      <c r="B764" s="12"/>
      <c r="C764" s="12"/>
      <c r="D764" s="12"/>
      <c r="E764" s="12"/>
    </row>
    <row r="765" spans="2:5">
      <c r="B765" s="12"/>
      <c r="C765" s="12"/>
      <c r="D765" s="12"/>
      <c r="E765" s="12"/>
    </row>
    <row r="766" spans="2:5">
      <c r="B766" s="12"/>
      <c r="C766" s="12"/>
      <c r="D766" s="12"/>
      <c r="E766" s="12"/>
    </row>
    <row r="767" spans="2:5">
      <c r="B767" s="12"/>
      <c r="C767" s="12"/>
      <c r="D767" s="12"/>
      <c r="E767" s="12"/>
    </row>
    <row r="768" spans="2:5">
      <c r="B768" s="12"/>
      <c r="C768" s="12"/>
      <c r="D768" s="12"/>
      <c r="E768" s="12"/>
    </row>
    <row r="769" spans="2:5">
      <c r="B769" s="12"/>
      <c r="C769" s="12"/>
      <c r="D769" s="12"/>
      <c r="E769" s="12"/>
    </row>
    <row r="770" spans="2:5">
      <c r="B770" s="12"/>
      <c r="C770" s="12"/>
      <c r="D770" s="12"/>
      <c r="E770" s="12"/>
    </row>
    <row r="1205" spans="1:4">
      <c r="A1205" s="5"/>
      <c r="B1205" s="5"/>
      <c r="C1205" s="5"/>
      <c r="D1205" s="5"/>
    </row>
    <row r="1206" spans="1:4">
      <c r="A1206" s="5"/>
      <c r="B1206" s="5"/>
      <c r="C1206" s="5"/>
      <c r="D1206" s="5"/>
    </row>
    <row r="1207" spans="1:4">
      <c r="A1207" s="5"/>
      <c r="B1207" s="5"/>
      <c r="C1207" s="5"/>
      <c r="D1207" s="5"/>
    </row>
    <row r="1208" spans="1:4">
      <c r="A1208" s="5"/>
      <c r="B1208" s="5"/>
      <c r="C1208" s="5"/>
      <c r="D1208" s="5"/>
    </row>
    <row r="1209" spans="1:4">
      <c r="A1209" s="5"/>
      <c r="B1209" s="5"/>
      <c r="C1209" s="5"/>
      <c r="D1209" s="5"/>
    </row>
    <row r="1210" spans="1:4">
      <c r="A1210" s="5"/>
      <c r="B1210" s="5"/>
      <c r="C1210" s="5"/>
      <c r="D1210" s="5"/>
    </row>
    <row r="1211" spans="1:4">
      <c r="A1211" s="5"/>
      <c r="B1211" s="5"/>
      <c r="C1211" s="5"/>
      <c r="D1211" s="5"/>
    </row>
    <row r="1212" spans="1:4">
      <c r="A1212" s="5"/>
      <c r="B1212" s="5"/>
      <c r="C1212" s="5"/>
      <c r="D1212" s="5"/>
    </row>
    <row r="1213" spans="1:4">
      <c r="A1213" s="5"/>
      <c r="B1213" s="5"/>
      <c r="C1213" s="5"/>
      <c r="D1213" s="5"/>
    </row>
    <row r="1214" spans="1:4">
      <c r="A1214" s="5"/>
      <c r="B1214" s="5"/>
      <c r="C1214" s="5"/>
      <c r="D1214" s="5"/>
    </row>
    <row r="1215" spans="1:4">
      <c r="A1215" s="5"/>
      <c r="B1215" s="5"/>
      <c r="C1215" s="5"/>
      <c r="D1215" s="5"/>
    </row>
    <row r="1216" spans="1:4">
      <c r="A1216" s="5"/>
      <c r="B1216" s="5"/>
      <c r="C1216" s="5"/>
      <c r="D1216" s="5"/>
    </row>
    <row r="1217" spans="1:4">
      <c r="A1217" s="5"/>
      <c r="B1217" s="5"/>
      <c r="C1217" s="5"/>
      <c r="D1217" s="5"/>
    </row>
    <row r="1218" spans="1:4">
      <c r="A1218" s="5"/>
      <c r="B1218" s="5"/>
      <c r="C1218" s="5"/>
      <c r="D1218" s="5"/>
    </row>
    <row r="1219" spans="1:4">
      <c r="A1219" s="5"/>
      <c r="B1219" s="5"/>
      <c r="C1219" s="5"/>
      <c r="D1219" s="5"/>
    </row>
    <row r="1220" spans="1:4">
      <c r="A1220" s="5"/>
      <c r="B1220" s="5"/>
      <c r="C1220" s="5"/>
      <c r="D1220" s="5"/>
    </row>
    <row r="1221" spans="1:4">
      <c r="A1221" s="5"/>
      <c r="B1221" s="5"/>
      <c r="C1221" s="5"/>
      <c r="D1221" s="5"/>
    </row>
    <row r="1222" spans="1:4">
      <c r="A1222" s="5"/>
      <c r="B1222" s="5"/>
      <c r="C1222" s="5"/>
      <c r="D1222" s="5"/>
    </row>
    <row r="1223" spans="1:4">
      <c r="A1223" s="5"/>
      <c r="B1223" s="5"/>
      <c r="C1223" s="5"/>
      <c r="D1223" s="5"/>
    </row>
    <row r="1224" spans="1:4">
      <c r="A1224" s="5"/>
      <c r="B1224" s="5"/>
      <c r="C1224" s="5"/>
      <c r="D1224" s="5"/>
    </row>
    <row r="1225" spans="1:4">
      <c r="A1225" s="5"/>
      <c r="B1225" s="5"/>
      <c r="C1225" s="5"/>
      <c r="D1225" s="5"/>
    </row>
    <row r="1226" spans="1:4">
      <c r="A1226" s="5"/>
      <c r="B1226" s="5"/>
      <c r="C1226" s="5"/>
      <c r="D1226" s="5"/>
    </row>
    <row r="1227" spans="1:4">
      <c r="A1227" s="5"/>
      <c r="B1227" s="5"/>
      <c r="C1227" s="5"/>
      <c r="D1227" s="5"/>
    </row>
    <row r="1228" spans="1:4">
      <c r="A1228" s="5"/>
      <c r="B1228" s="5"/>
      <c r="C1228" s="5"/>
      <c r="D1228" s="5"/>
    </row>
    <row r="1229" spans="1:4">
      <c r="A1229" s="5"/>
      <c r="B1229" s="5"/>
      <c r="C1229" s="5"/>
      <c r="D1229" s="5"/>
    </row>
    <row r="1230" spans="1:4">
      <c r="A1230" s="5"/>
      <c r="B1230" s="5"/>
      <c r="C1230" s="5"/>
      <c r="D1230" s="5"/>
    </row>
    <row r="1231" spans="1:4">
      <c r="A1231" s="5"/>
      <c r="B1231" s="5"/>
      <c r="C1231" s="5"/>
      <c r="D1231" s="5"/>
    </row>
    <row r="1232" spans="1:4">
      <c r="A1232" s="5"/>
      <c r="B1232" s="5"/>
      <c r="C1232" s="5"/>
      <c r="D1232" s="5"/>
    </row>
    <row r="1233" spans="1:4">
      <c r="A1233" s="5"/>
      <c r="B1233" s="5"/>
      <c r="C1233" s="5"/>
      <c r="D1233" s="5"/>
    </row>
    <row r="1234" spans="1:4">
      <c r="A1234" s="5"/>
      <c r="B1234" s="5"/>
      <c r="C1234" s="5"/>
      <c r="D1234" s="5"/>
    </row>
    <row r="1235" spans="1:4">
      <c r="A1235" s="5"/>
      <c r="B1235" s="5"/>
      <c r="C1235" s="5"/>
      <c r="D1235" s="5"/>
    </row>
    <row r="1236" spans="1:4">
      <c r="A1236" s="5"/>
      <c r="B1236" s="5"/>
      <c r="C1236" s="5"/>
      <c r="D1236" s="5"/>
    </row>
    <row r="1237" spans="1:4">
      <c r="A1237" s="5"/>
      <c r="B1237" s="5"/>
      <c r="C1237" s="5"/>
      <c r="D1237" s="5"/>
    </row>
    <row r="1238" spans="1:4">
      <c r="A1238" s="5"/>
      <c r="B1238" s="5"/>
      <c r="C1238" s="5"/>
      <c r="D1238" s="5"/>
    </row>
    <row r="1239" spans="1:4">
      <c r="A1239" s="5"/>
      <c r="B1239" s="5"/>
      <c r="C1239" s="5"/>
      <c r="D1239" s="5"/>
    </row>
    <row r="1240" spans="1:4">
      <c r="A1240" s="5"/>
      <c r="B1240" s="5"/>
      <c r="C1240" s="5"/>
      <c r="D1240" s="5"/>
    </row>
    <row r="1241" spans="1:4">
      <c r="A1241" s="5"/>
      <c r="B1241" s="5"/>
      <c r="C1241" s="5"/>
      <c r="D1241" s="5"/>
    </row>
    <row r="1242" spans="1:4">
      <c r="A1242" s="5"/>
      <c r="B1242" s="5"/>
      <c r="C1242" s="5"/>
      <c r="D1242" s="5"/>
    </row>
    <row r="1243" spans="1:4">
      <c r="A1243" s="5"/>
      <c r="B1243" s="5"/>
      <c r="C1243" s="5"/>
      <c r="D1243" s="5"/>
    </row>
    <row r="1244" spans="1:4">
      <c r="A1244" s="5"/>
      <c r="B1244" s="5"/>
      <c r="C1244" s="5"/>
      <c r="D1244" s="5"/>
    </row>
    <row r="1245" spans="1:4">
      <c r="A1245" s="5"/>
      <c r="B1245" s="5"/>
      <c r="C1245" s="5"/>
      <c r="D1245" s="5"/>
    </row>
    <row r="1246" spans="1:4">
      <c r="A1246" s="5"/>
      <c r="B1246" s="5"/>
      <c r="C1246" s="5"/>
      <c r="D1246" s="5"/>
    </row>
    <row r="1247" spans="1:4">
      <c r="A1247" s="5"/>
      <c r="B1247" s="5"/>
      <c r="C1247" s="5"/>
      <c r="D1247" s="5"/>
    </row>
    <row r="1248" spans="1:4">
      <c r="A1248" s="5"/>
      <c r="B1248" s="5"/>
      <c r="C1248" s="5"/>
      <c r="D1248" s="5"/>
    </row>
    <row r="1249" spans="1:4">
      <c r="A1249" s="5"/>
      <c r="B1249" s="5"/>
      <c r="C1249" s="5"/>
      <c r="D1249" s="5"/>
    </row>
    <row r="1250" spans="1:4">
      <c r="A1250" s="5"/>
      <c r="B1250" s="5"/>
      <c r="C1250" s="5"/>
      <c r="D1250" s="5"/>
    </row>
    <row r="1251" spans="1:4">
      <c r="A1251" s="5"/>
      <c r="B1251" s="5"/>
      <c r="C1251" s="5"/>
      <c r="D1251" s="5"/>
    </row>
    <row r="1252" spans="1:4">
      <c r="A1252" s="5"/>
      <c r="B1252" s="5"/>
      <c r="C1252" s="5"/>
      <c r="D1252" s="5"/>
    </row>
    <row r="1253" spans="1:4">
      <c r="A1253" s="5"/>
      <c r="B1253" s="5"/>
      <c r="C1253" s="5"/>
      <c r="D1253" s="5"/>
    </row>
    <row r="1254" spans="1:4">
      <c r="A1254" s="5"/>
      <c r="B1254" s="5"/>
      <c r="C1254" s="5"/>
      <c r="D1254" s="5"/>
    </row>
    <row r="1255" spans="1:4">
      <c r="A1255" s="5"/>
      <c r="B1255" s="5"/>
      <c r="C1255" s="5"/>
      <c r="D1255" s="5"/>
    </row>
    <row r="1256" spans="1:4">
      <c r="A1256" s="5"/>
      <c r="B1256" s="5"/>
      <c r="C1256" s="5"/>
      <c r="D1256" s="5"/>
    </row>
    <row r="1257" spans="1:4">
      <c r="A1257" s="5"/>
      <c r="B1257" s="5"/>
      <c r="C1257" s="5"/>
      <c r="D1257" s="5"/>
    </row>
    <row r="1258" spans="1:4">
      <c r="A1258" s="5"/>
      <c r="B1258" s="5"/>
      <c r="C1258" s="5"/>
      <c r="D1258" s="5"/>
    </row>
    <row r="1259" spans="1:4">
      <c r="A1259" s="5"/>
      <c r="B1259" s="5"/>
      <c r="C1259" s="5"/>
      <c r="D1259" s="5"/>
    </row>
    <row r="1260" spans="1:4">
      <c r="A1260" s="5"/>
      <c r="B1260" s="5"/>
      <c r="C1260" s="5"/>
      <c r="D1260" s="5"/>
    </row>
    <row r="1261" spans="1:4">
      <c r="A1261" s="5"/>
      <c r="B1261" s="5"/>
      <c r="C1261" s="5"/>
      <c r="D1261" s="5"/>
    </row>
    <row r="1262" spans="1:4">
      <c r="A1262" s="5"/>
      <c r="B1262" s="5"/>
      <c r="C1262" s="5"/>
      <c r="D1262" s="5"/>
    </row>
    <row r="1263" spans="1:4">
      <c r="A1263" s="5"/>
      <c r="B1263" s="5"/>
      <c r="C1263" s="5"/>
      <c r="D1263" s="5"/>
    </row>
    <row r="1264" spans="1:4">
      <c r="A1264" s="5"/>
      <c r="B1264" s="5"/>
      <c r="C1264" s="5"/>
      <c r="D1264" s="5"/>
    </row>
    <row r="1265" spans="1:4">
      <c r="A1265" s="5"/>
      <c r="B1265" s="5"/>
      <c r="C1265" s="5"/>
      <c r="D1265" s="5"/>
    </row>
    <row r="1266" spans="1:4">
      <c r="A1266" s="5"/>
      <c r="B1266" s="5"/>
      <c r="C1266" s="5"/>
      <c r="D1266" s="5"/>
    </row>
    <row r="1267" spans="1:4">
      <c r="A1267" s="5"/>
      <c r="B1267" s="5"/>
      <c r="C1267" s="5"/>
      <c r="D1267" s="5"/>
    </row>
    <row r="1268" spans="1:4">
      <c r="A1268" s="5"/>
      <c r="B1268" s="5"/>
      <c r="C1268" s="5"/>
      <c r="D1268" s="5"/>
    </row>
    <row r="1269" spans="1:4">
      <c r="A1269" s="5"/>
      <c r="B1269" s="5"/>
      <c r="C1269" s="5"/>
      <c r="D1269" s="5"/>
    </row>
    <row r="1270" spans="1:4">
      <c r="A1270" s="5"/>
      <c r="B1270" s="5"/>
      <c r="C1270" s="5"/>
      <c r="D1270" s="5"/>
    </row>
    <row r="1271" spans="1:4">
      <c r="A1271" s="5"/>
      <c r="B1271" s="5"/>
      <c r="C1271" s="5"/>
      <c r="D1271" s="5"/>
    </row>
    <row r="1272" spans="1:4">
      <c r="A1272" s="5"/>
      <c r="B1272" s="5"/>
      <c r="C1272" s="5"/>
      <c r="D1272" s="5"/>
    </row>
    <row r="1273" spans="1:4">
      <c r="A1273" s="5"/>
      <c r="B1273" s="5"/>
      <c r="C1273" s="5"/>
      <c r="D1273" s="5"/>
    </row>
    <row r="1274" spans="1:4">
      <c r="A1274" s="5"/>
      <c r="B1274" s="5"/>
      <c r="C1274" s="5"/>
      <c r="D1274" s="5"/>
    </row>
    <row r="1275" spans="1:4">
      <c r="A1275" s="5"/>
      <c r="B1275" s="5"/>
      <c r="C1275" s="5"/>
      <c r="D1275" s="5"/>
    </row>
    <row r="1276" spans="1:4">
      <c r="A1276" s="5"/>
      <c r="B1276" s="5"/>
      <c r="C1276" s="5"/>
      <c r="D1276" s="5"/>
    </row>
    <row r="1277" spans="1:4">
      <c r="A1277" s="5"/>
      <c r="B1277" s="5"/>
      <c r="C1277" s="5"/>
      <c r="D1277" s="5"/>
    </row>
    <row r="1278" spans="1:4">
      <c r="A1278" s="5"/>
      <c r="B1278" s="5"/>
      <c r="C1278" s="5"/>
      <c r="D1278" s="5"/>
    </row>
    <row r="1279" spans="1:4">
      <c r="A1279" s="5"/>
      <c r="B1279" s="5"/>
      <c r="C1279" s="5"/>
      <c r="D1279" s="5"/>
    </row>
    <row r="1280" spans="1:4">
      <c r="A1280" s="5"/>
      <c r="B1280" s="5"/>
      <c r="C1280" s="5"/>
      <c r="D1280" s="5"/>
    </row>
    <row r="1281" spans="1:4">
      <c r="A1281" s="5"/>
      <c r="B1281" s="5"/>
      <c r="C1281" s="5"/>
      <c r="D1281" s="5"/>
    </row>
    <row r="1282" spans="1:4">
      <c r="A1282" s="5"/>
      <c r="B1282" s="5"/>
      <c r="C1282" s="5"/>
      <c r="D1282" s="5"/>
    </row>
    <row r="1283" spans="1:4">
      <c r="A1283" s="5"/>
      <c r="B1283" s="5"/>
      <c r="C1283" s="5"/>
      <c r="D1283" s="5"/>
    </row>
    <row r="1284" spans="1:4">
      <c r="A1284" s="5"/>
      <c r="B1284" s="5"/>
      <c r="C1284" s="5"/>
      <c r="D1284" s="5"/>
    </row>
    <row r="1285" spans="1:4">
      <c r="A1285" s="5"/>
      <c r="B1285" s="5"/>
      <c r="C1285" s="5"/>
      <c r="D1285" s="5"/>
    </row>
    <row r="1286" spans="1:4">
      <c r="A1286" s="5"/>
      <c r="B1286" s="5"/>
      <c r="C1286" s="5"/>
      <c r="D1286" s="5"/>
    </row>
    <row r="1287" spans="1:4">
      <c r="A1287" s="5"/>
      <c r="B1287" s="5"/>
      <c r="C1287" s="5"/>
      <c r="D1287" s="5"/>
    </row>
    <row r="1288" spans="1:4">
      <c r="A1288" s="5"/>
      <c r="B1288" s="5"/>
      <c r="C1288" s="5"/>
      <c r="D1288" s="5"/>
    </row>
    <row r="1289" spans="1:4">
      <c r="A1289" s="5"/>
      <c r="B1289" s="5"/>
      <c r="C1289" s="5"/>
      <c r="D1289" s="5"/>
    </row>
    <row r="1290" spans="1:4">
      <c r="A1290" s="5"/>
      <c r="B1290" s="5"/>
      <c r="C1290" s="5"/>
      <c r="D1290" s="5"/>
    </row>
    <row r="1291" spans="1:4">
      <c r="A1291" s="5"/>
      <c r="B1291" s="5"/>
      <c r="C1291" s="5"/>
      <c r="D1291" s="5"/>
    </row>
    <row r="1292" spans="1:4">
      <c r="A1292" s="5"/>
      <c r="B1292" s="5"/>
      <c r="C1292" s="5"/>
      <c r="D1292" s="5"/>
    </row>
    <row r="1293" spans="1:4">
      <c r="A1293" s="5"/>
      <c r="B1293" s="5"/>
      <c r="C1293" s="5"/>
      <c r="D1293" s="5"/>
    </row>
    <row r="1294" spans="1:4">
      <c r="A1294" s="5"/>
      <c r="B1294" s="5"/>
      <c r="C1294" s="5"/>
      <c r="D1294" s="5"/>
    </row>
    <row r="1295" spans="1:4">
      <c r="A1295" s="5"/>
      <c r="B1295" s="5"/>
      <c r="C1295" s="5"/>
      <c r="D1295" s="5"/>
    </row>
    <row r="1296" spans="1:4">
      <c r="A1296" s="5"/>
      <c r="B1296" s="5"/>
      <c r="C1296" s="5"/>
      <c r="D1296" s="5"/>
    </row>
    <row r="1297" spans="1:4">
      <c r="A1297" s="5"/>
      <c r="B1297" s="5"/>
      <c r="C1297" s="5"/>
      <c r="D1297" s="5"/>
    </row>
    <row r="1298" spans="1:4">
      <c r="A1298" s="5"/>
      <c r="B1298" s="5"/>
      <c r="C1298" s="5"/>
      <c r="D1298" s="5"/>
    </row>
    <row r="1299" spans="1:4">
      <c r="A1299" s="5"/>
      <c r="B1299" s="5"/>
      <c r="C1299" s="5"/>
      <c r="D1299" s="5"/>
    </row>
    <row r="1300" spans="1:4">
      <c r="A1300" s="5"/>
      <c r="B1300" s="5"/>
      <c r="C1300" s="5"/>
      <c r="D1300" s="5"/>
    </row>
    <row r="1301" spans="1:4">
      <c r="A1301" s="5"/>
      <c r="B1301" s="5"/>
      <c r="C1301" s="5"/>
      <c r="D1301" s="5"/>
    </row>
    <row r="1302" spans="1:4">
      <c r="A1302" s="5"/>
      <c r="B1302" s="5"/>
      <c r="C1302" s="5"/>
      <c r="D1302" s="5"/>
    </row>
    <row r="1303" spans="1:4">
      <c r="A1303" s="5"/>
      <c r="B1303" s="5"/>
      <c r="C1303" s="5"/>
      <c r="D1303" s="5"/>
    </row>
    <row r="1304" spans="1:4">
      <c r="A1304" s="5"/>
      <c r="B1304" s="5"/>
      <c r="C1304" s="5"/>
      <c r="D1304" s="5"/>
    </row>
    <row r="1305" spans="1:4">
      <c r="A1305" s="5"/>
      <c r="B1305" s="5"/>
      <c r="C1305" s="5"/>
      <c r="D1305" s="5"/>
    </row>
    <row r="1306" spans="1:4">
      <c r="A1306" s="5"/>
      <c r="B1306" s="5"/>
      <c r="C1306" s="5"/>
      <c r="D1306" s="5"/>
    </row>
    <row r="1307" spans="1:4">
      <c r="A1307" s="5"/>
      <c r="B1307" s="5"/>
      <c r="C1307" s="5"/>
      <c r="D1307" s="5"/>
    </row>
    <row r="1308" spans="1:4">
      <c r="A1308" s="5"/>
      <c r="B1308" s="5"/>
      <c r="C1308" s="5"/>
      <c r="D1308" s="5"/>
    </row>
    <row r="1309" spans="1:4">
      <c r="A1309" s="5"/>
      <c r="B1309" s="5"/>
      <c r="C1309" s="5"/>
      <c r="D1309" s="5"/>
    </row>
    <row r="1310" spans="1:4">
      <c r="A1310" s="5"/>
      <c r="B1310" s="5"/>
      <c r="C1310" s="5"/>
      <c r="D1310" s="5"/>
    </row>
    <row r="1311" spans="1:4">
      <c r="A1311" s="5"/>
      <c r="B1311" s="5"/>
      <c r="C1311" s="5"/>
      <c r="D1311" s="5"/>
    </row>
    <row r="1312" spans="1:4">
      <c r="A1312" s="5"/>
      <c r="B1312" s="5"/>
      <c r="C1312" s="5"/>
      <c r="D1312" s="5"/>
    </row>
    <row r="1313" spans="1:4">
      <c r="A1313" s="5"/>
      <c r="B1313" s="5"/>
      <c r="C1313" s="5"/>
      <c r="D1313" s="5"/>
    </row>
    <row r="1314" spans="1:4">
      <c r="A1314" s="5"/>
      <c r="B1314" s="5"/>
      <c r="C1314" s="5"/>
      <c r="D1314" s="5"/>
    </row>
    <row r="1315" spans="1:4">
      <c r="A1315" s="5"/>
      <c r="B1315" s="5"/>
      <c r="C1315" s="5"/>
      <c r="D1315" s="5"/>
    </row>
    <row r="1316" spans="1:4">
      <c r="A1316" s="5"/>
      <c r="B1316" s="5"/>
      <c r="C1316" s="5"/>
      <c r="D1316" s="5"/>
    </row>
    <row r="1317" spans="1:4">
      <c r="A1317" s="5"/>
      <c r="B1317" s="5"/>
      <c r="C1317" s="5"/>
      <c r="D1317" s="5"/>
    </row>
    <row r="1318" spans="1:4">
      <c r="A1318" s="5"/>
      <c r="B1318" s="5"/>
      <c r="C1318" s="5"/>
      <c r="D1318" s="5"/>
    </row>
    <row r="1319" spans="1:4">
      <c r="A1319" s="5"/>
      <c r="B1319" s="5"/>
      <c r="C1319" s="5"/>
      <c r="D1319" s="5"/>
    </row>
    <row r="1320" spans="1:4">
      <c r="A1320" s="5"/>
      <c r="B1320" s="5"/>
      <c r="C1320" s="5"/>
      <c r="D1320" s="5"/>
    </row>
    <row r="1321" spans="1:4">
      <c r="A1321" s="5"/>
      <c r="B1321" s="5"/>
      <c r="C1321" s="5"/>
      <c r="D1321" s="5"/>
    </row>
    <row r="1322" spans="1:4">
      <c r="A1322" s="5"/>
      <c r="B1322" s="5"/>
      <c r="C1322" s="5"/>
      <c r="D1322" s="5"/>
    </row>
    <row r="1323" spans="1:4">
      <c r="A1323" s="5"/>
      <c r="B1323" s="5"/>
      <c r="C1323" s="5"/>
      <c r="D1323" s="5"/>
    </row>
    <row r="1324" spans="1:4">
      <c r="A1324" s="5"/>
      <c r="B1324" s="5"/>
      <c r="C1324" s="5"/>
      <c r="D1324" s="5"/>
    </row>
    <row r="1325" spans="1:4">
      <c r="A1325" s="5"/>
      <c r="B1325" s="5"/>
      <c r="C1325" s="5"/>
      <c r="D1325" s="5"/>
    </row>
    <row r="1326" spans="1:4">
      <c r="A1326" s="5"/>
      <c r="B1326" s="5"/>
      <c r="C1326" s="5"/>
      <c r="D1326" s="5"/>
    </row>
    <row r="1327" spans="1:4">
      <c r="A1327" s="5"/>
      <c r="B1327" s="5"/>
      <c r="C1327" s="5"/>
      <c r="D1327" s="5"/>
    </row>
    <row r="1328" spans="1:4">
      <c r="A1328" s="5"/>
      <c r="B1328" s="5"/>
      <c r="C1328" s="5"/>
      <c r="D1328" s="5"/>
    </row>
    <row r="1329" spans="1:4">
      <c r="A1329" s="5"/>
      <c r="B1329" s="5"/>
      <c r="C1329" s="5"/>
      <c r="D1329" s="5"/>
    </row>
    <row r="1330" spans="1:4">
      <c r="A1330" s="5"/>
      <c r="B1330" s="5"/>
      <c r="C1330" s="5"/>
      <c r="D1330" s="5"/>
    </row>
    <row r="1331" spans="1:4">
      <c r="A1331" s="5"/>
      <c r="B1331" s="5"/>
      <c r="C1331" s="5"/>
      <c r="D1331" s="5"/>
    </row>
    <row r="1332" spans="1:4">
      <c r="A1332" s="5"/>
      <c r="B1332" s="5"/>
      <c r="C1332" s="5"/>
      <c r="D1332" s="5"/>
    </row>
    <row r="1333" spans="1:4">
      <c r="A1333" s="5"/>
      <c r="B1333" s="5"/>
      <c r="C1333" s="5"/>
      <c r="D1333" s="5"/>
    </row>
    <row r="1334" spans="1:4">
      <c r="A1334" s="5"/>
      <c r="B1334" s="5"/>
      <c r="C1334" s="5"/>
      <c r="D1334" s="5"/>
    </row>
    <row r="1335" spans="1:4">
      <c r="A1335" s="5"/>
      <c r="B1335" s="5"/>
      <c r="C1335" s="5"/>
      <c r="D1335" s="5"/>
    </row>
    <row r="1336" spans="1:4">
      <c r="A1336" s="5"/>
      <c r="B1336" s="5"/>
      <c r="C1336" s="5"/>
      <c r="D1336" s="5"/>
    </row>
    <row r="1337" spans="1:4">
      <c r="A1337" s="5"/>
      <c r="B1337" s="5"/>
      <c r="C1337" s="5"/>
      <c r="D1337" s="5"/>
    </row>
    <row r="1338" spans="1:4">
      <c r="A1338" s="5"/>
      <c r="B1338" s="5"/>
      <c r="C1338" s="5"/>
      <c r="D1338" s="5"/>
    </row>
    <row r="1339" spans="1:4">
      <c r="A1339" s="5"/>
      <c r="B1339" s="5"/>
      <c r="C1339" s="5"/>
      <c r="D1339" s="5"/>
    </row>
    <row r="1340" spans="1:4">
      <c r="A1340" s="5"/>
      <c r="B1340" s="5"/>
      <c r="C1340" s="5"/>
      <c r="D1340" s="5"/>
    </row>
    <row r="1341" spans="1:4">
      <c r="A1341" s="5"/>
      <c r="B1341" s="5"/>
      <c r="C1341" s="5"/>
      <c r="D1341" s="5"/>
    </row>
    <row r="1342" spans="1:4">
      <c r="A1342" s="5"/>
      <c r="B1342" s="5"/>
      <c r="C1342" s="5"/>
      <c r="D1342" s="5"/>
    </row>
    <row r="1343" spans="1:4">
      <c r="A1343" s="5"/>
      <c r="B1343" s="5"/>
      <c r="C1343" s="5"/>
      <c r="D1343" s="5"/>
    </row>
    <row r="1344" spans="1:4">
      <c r="A1344" s="5"/>
      <c r="B1344" s="5"/>
      <c r="C1344" s="5"/>
      <c r="D1344" s="5"/>
    </row>
    <row r="1345" spans="1:4">
      <c r="A1345" s="5"/>
      <c r="B1345" s="5"/>
      <c r="C1345" s="5"/>
      <c r="D1345" s="5"/>
    </row>
    <row r="1346" spans="1:4">
      <c r="A1346" s="5"/>
      <c r="B1346" s="5"/>
      <c r="C1346" s="5"/>
      <c r="D1346" s="5"/>
    </row>
    <row r="1347" spans="1:4">
      <c r="A1347" s="5"/>
      <c r="B1347" s="5"/>
      <c r="C1347" s="5"/>
      <c r="D1347" s="5"/>
    </row>
    <row r="1348" spans="1:4">
      <c r="A1348" s="5"/>
      <c r="B1348" s="5"/>
      <c r="C1348" s="5"/>
      <c r="D1348" s="5"/>
    </row>
    <row r="1349" spans="1:4">
      <c r="A1349" s="5"/>
      <c r="B1349" s="5"/>
      <c r="C1349" s="5"/>
      <c r="D1349" s="5"/>
    </row>
    <row r="1350" spans="1:4">
      <c r="A1350" s="5"/>
      <c r="B1350" s="5"/>
      <c r="C1350" s="5"/>
      <c r="D1350" s="5"/>
    </row>
    <row r="1351" spans="1:4">
      <c r="A1351" s="5"/>
      <c r="B1351" s="5"/>
      <c r="C1351" s="5"/>
      <c r="D1351" s="5"/>
    </row>
    <row r="1352" spans="1:4">
      <c r="A1352" s="5"/>
      <c r="B1352" s="5"/>
      <c r="C1352" s="5"/>
      <c r="D1352" s="5"/>
    </row>
    <row r="1353" spans="1:4">
      <c r="A1353" s="5"/>
      <c r="B1353" s="5"/>
      <c r="C1353" s="5"/>
      <c r="D1353" s="5"/>
    </row>
    <row r="1354" spans="1:4">
      <c r="A1354" s="5"/>
      <c r="B1354" s="5"/>
      <c r="C1354" s="5"/>
      <c r="D1354" s="5"/>
    </row>
    <row r="1355" spans="1:4">
      <c r="A1355" s="5"/>
      <c r="B1355" s="5"/>
      <c r="C1355" s="5"/>
      <c r="D1355" s="5"/>
    </row>
    <row r="1356" spans="1:4">
      <c r="A1356" s="5"/>
      <c r="B1356" s="5"/>
      <c r="C1356" s="5"/>
      <c r="D1356" s="5"/>
    </row>
    <row r="1357" spans="1:4">
      <c r="A1357" s="5"/>
      <c r="B1357" s="5"/>
      <c r="C1357" s="5"/>
      <c r="D1357" s="5"/>
    </row>
    <row r="1358" spans="1:4">
      <c r="A1358" s="5"/>
      <c r="B1358" s="5"/>
      <c r="C1358" s="5"/>
      <c r="D1358" s="5"/>
    </row>
    <row r="1359" spans="1:4">
      <c r="A1359" s="5"/>
      <c r="B1359" s="5"/>
      <c r="C1359" s="5"/>
      <c r="D1359" s="5"/>
    </row>
    <row r="1360" spans="1:4">
      <c r="A1360" s="5"/>
      <c r="B1360" s="5"/>
      <c r="C1360" s="5"/>
      <c r="D1360" s="5"/>
    </row>
    <row r="1361" spans="1:4">
      <c r="A1361" s="5"/>
      <c r="B1361" s="5"/>
      <c r="C1361" s="5"/>
      <c r="D1361" s="5"/>
    </row>
    <row r="1362" spans="1:4">
      <c r="A1362" s="5"/>
      <c r="B1362" s="5"/>
      <c r="C1362" s="5"/>
      <c r="D1362" s="5"/>
    </row>
    <row r="1363" spans="1:4">
      <c r="A1363" s="5"/>
      <c r="B1363" s="5"/>
      <c r="C1363" s="5"/>
      <c r="D1363" s="5"/>
    </row>
    <row r="1364" spans="1:4">
      <c r="A1364" s="5"/>
      <c r="B1364" s="5"/>
      <c r="C1364" s="5"/>
      <c r="D1364" s="5"/>
    </row>
    <row r="1365" spans="1:4">
      <c r="A1365" s="5"/>
      <c r="B1365" s="5"/>
      <c r="C1365" s="5"/>
      <c r="D1365" s="5"/>
    </row>
    <row r="1366" spans="1:4">
      <c r="A1366" s="5"/>
      <c r="B1366" s="5"/>
      <c r="C1366" s="5"/>
      <c r="D1366" s="5"/>
    </row>
    <row r="1367" spans="1:4">
      <c r="A1367" s="5"/>
      <c r="B1367" s="5"/>
      <c r="C1367" s="5"/>
      <c r="D1367" s="5"/>
    </row>
    <row r="1368" spans="1:4">
      <c r="A1368" s="5"/>
      <c r="B1368" s="5"/>
      <c r="C1368" s="5"/>
      <c r="D1368" s="5"/>
    </row>
    <row r="1369" spans="1:4">
      <c r="A1369" s="5"/>
      <c r="B1369" s="5"/>
      <c r="C1369" s="5"/>
      <c r="D1369" s="5"/>
    </row>
    <row r="1370" spans="1:4">
      <c r="A1370" s="5"/>
      <c r="B1370" s="5"/>
      <c r="C1370" s="5"/>
      <c r="D1370" s="5"/>
    </row>
    <row r="1371" spans="1:4">
      <c r="A1371" s="5"/>
      <c r="B1371" s="5"/>
      <c r="C1371" s="5"/>
      <c r="D1371" s="5"/>
    </row>
    <row r="1372" spans="1:4">
      <c r="A1372" s="5"/>
      <c r="B1372" s="5"/>
      <c r="C1372" s="5"/>
      <c r="D1372" s="5"/>
    </row>
    <row r="1373" spans="1:4">
      <c r="A1373" s="5"/>
      <c r="B1373" s="5"/>
      <c r="C1373" s="5"/>
      <c r="D1373" s="5"/>
    </row>
    <row r="1374" spans="1:4">
      <c r="A1374" s="5"/>
      <c r="B1374" s="5"/>
      <c r="C1374" s="5"/>
      <c r="D1374" s="5"/>
    </row>
    <row r="1375" spans="1:4">
      <c r="A1375" s="5"/>
      <c r="B1375" s="5"/>
      <c r="C1375" s="5"/>
      <c r="D1375" s="5"/>
    </row>
    <row r="1376" spans="1:4">
      <c r="A1376" s="5"/>
      <c r="B1376" s="5"/>
      <c r="C1376" s="5"/>
      <c r="D1376" s="5"/>
    </row>
    <row r="1377" spans="1:4">
      <c r="A1377" s="5"/>
      <c r="B1377" s="5"/>
      <c r="C1377" s="5"/>
      <c r="D1377" s="5"/>
    </row>
    <row r="1378" spans="1:4">
      <c r="A1378" s="5"/>
      <c r="B1378" s="5"/>
      <c r="C1378" s="5"/>
      <c r="D1378" s="5"/>
    </row>
    <row r="1379" spans="1:4">
      <c r="A1379" s="5"/>
      <c r="B1379" s="5"/>
      <c r="C1379" s="5"/>
      <c r="D1379" s="5"/>
    </row>
    <row r="1380" spans="1:4">
      <c r="A1380" s="5"/>
      <c r="B1380" s="5"/>
      <c r="C1380" s="5"/>
      <c r="D1380" s="5"/>
    </row>
    <row r="1381" spans="1:4">
      <c r="A1381" s="5"/>
      <c r="B1381" s="5"/>
      <c r="C1381" s="5"/>
      <c r="D1381" s="5"/>
    </row>
    <row r="1382" spans="1:4">
      <c r="A1382" s="5"/>
      <c r="B1382" s="5"/>
      <c r="C1382" s="5"/>
      <c r="D1382" s="5"/>
    </row>
    <row r="1383" spans="1:4">
      <c r="A1383" s="5"/>
      <c r="B1383" s="5"/>
      <c r="C1383" s="5"/>
      <c r="D1383" s="5"/>
    </row>
    <row r="1384" spans="1:4">
      <c r="A1384" s="5"/>
      <c r="B1384" s="5"/>
      <c r="C1384" s="5"/>
      <c r="D1384" s="5"/>
    </row>
    <row r="1385" spans="1:4">
      <c r="A1385" s="5"/>
      <c r="B1385" s="5"/>
      <c r="C1385" s="5"/>
      <c r="D1385" s="5"/>
    </row>
    <row r="1386" spans="1:4">
      <c r="A1386" s="5"/>
      <c r="B1386" s="5"/>
      <c r="C1386" s="5"/>
      <c r="D1386" s="5"/>
    </row>
    <row r="1387" spans="1:4">
      <c r="A1387" s="5"/>
      <c r="B1387" s="5"/>
      <c r="C1387" s="5"/>
      <c r="D1387" s="5"/>
    </row>
    <row r="1388" spans="1:4">
      <c r="A1388" s="5"/>
      <c r="B1388" s="5"/>
      <c r="C1388" s="5"/>
      <c r="D1388" s="5"/>
    </row>
    <row r="1389" spans="1:4">
      <c r="A1389" s="5"/>
      <c r="B1389" s="5"/>
      <c r="C1389" s="5"/>
      <c r="D1389" s="5"/>
    </row>
    <row r="1390" spans="1:4">
      <c r="A1390" s="5"/>
      <c r="B1390" s="5"/>
      <c r="C1390" s="5"/>
      <c r="D1390" s="5"/>
    </row>
    <row r="1391" spans="1:4">
      <c r="A1391" s="5"/>
      <c r="B1391" s="5"/>
      <c r="C1391" s="5"/>
      <c r="D1391" s="5"/>
    </row>
    <row r="1392" spans="1:4">
      <c r="A1392" s="5"/>
      <c r="B1392" s="5"/>
      <c r="C1392" s="5"/>
      <c r="D1392" s="5"/>
    </row>
    <row r="1393" spans="1:4">
      <c r="A1393" s="5"/>
      <c r="B1393" s="5"/>
      <c r="C1393" s="5"/>
      <c r="D1393" s="5"/>
    </row>
    <row r="1394" spans="1:4">
      <c r="A1394" s="5"/>
      <c r="B1394" s="5"/>
      <c r="C1394" s="5"/>
      <c r="D1394" s="5"/>
    </row>
    <row r="1395" spans="1:4">
      <c r="A1395" s="5"/>
      <c r="B1395" s="5"/>
      <c r="C1395" s="5"/>
      <c r="D1395" s="5"/>
    </row>
    <row r="1396" spans="1:4">
      <c r="A1396" s="5"/>
      <c r="B1396" s="5"/>
      <c r="C1396" s="5"/>
      <c r="D1396" s="5"/>
    </row>
    <row r="1397" spans="1:4">
      <c r="A1397" s="5"/>
      <c r="B1397" s="5"/>
      <c r="C1397" s="5"/>
      <c r="D1397" s="5"/>
    </row>
    <row r="1398" spans="1:4">
      <c r="A1398" s="5"/>
      <c r="B1398" s="5"/>
      <c r="C1398" s="5"/>
      <c r="D1398" s="5"/>
    </row>
    <row r="1399" spans="1:4">
      <c r="A1399" s="5"/>
      <c r="B1399" s="5"/>
      <c r="C1399" s="5"/>
      <c r="D1399" s="5"/>
    </row>
    <row r="1400" spans="1:4">
      <c r="A1400" s="5"/>
      <c r="B1400" s="5"/>
      <c r="C1400" s="5"/>
      <c r="D1400" s="5"/>
    </row>
    <row r="1401" spans="1:4">
      <c r="A1401" s="5"/>
      <c r="B1401" s="5"/>
      <c r="C1401" s="5"/>
      <c r="D1401" s="5"/>
    </row>
    <row r="1402" spans="1:4">
      <c r="A1402" s="5"/>
      <c r="B1402" s="5"/>
      <c r="C1402" s="5"/>
      <c r="D1402" s="5"/>
    </row>
    <row r="1403" spans="1:4">
      <c r="A1403" s="5"/>
      <c r="B1403" s="5"/>
      <c r="C1403" s="5"/>
      <c r="D1403" s="5"/>
    </row>
    <row r="1404" spans="1:4">
      <c r="A1404" s="5"/>
      <c r="B1404" s="5"/>
      <c r="C1404" s="5"/>
      <c r="D1404" s="5"/>
    </row>
    <row r="1405" spans="1:4">
      <c r="A1405" s="5"/>
      <c r="B1405" s="5"/>
      <c r="C1405" s="5"/>
      <c r="D1405" s="5"/>
    </row>
    <row r="1406" spans="1:4">
      <c r="A1406" s="5"/>
      <c r="B1406" s="5"/>
      <c r="C1406" s="5"/>
      <c r="D1406" s="5"/>
    </row>
    <row r="1407" spans="1:4">
      <c r="A1407" s="5"/>
      <c r="B1407" s="5"/>
      <c r="C1407" s="5"/>
      <c r="D1407" s="5"/>
    </row>
    <row r="1408" spans="1:4">
      <c r="A1408" s="5"/>
      <c r="B1408" s="5"/>
      <c r="C1408" s="5"/>
      <c r="D1408" s="5"/>
    </row>
    <row r="1409" spans="1:4">
      <c r="A1409" s="5"/>
      <c r="B1409" s="5"/>
      <c r="C1409" s="5"/>
      <c r="D1409" s="5"/>
    </row>
    <row r="1410" spans="1:4">
      <c r="A1410" s="5"/>
      <c r="B1410" s="5"/>
      <c r="C1410" s="5"/>
      <c r="D1410" s="5"/>
    </row>
    <row r="1411" spans="1:4">
      <c r="A1411" s="5"/>
      <c r="B1411" s="5"/>
      <c r="C1411" s="5"/>
      <c r="D1411" s="5"/>
    </row>
    <row r="1412" spans="1:4">
      <c r="A1412" s="5"/>
      <c r="B1412" s="5"/>
      <c r="C1412" s="5"/>
      <c r="D1412" s="5"/>
    </row>
    <row r="1413" spans="1:4">
      <c r="A1413" s="5"/>
      <c r="B1413" s="5"/>
      <c r="C1413" s="5"/>
      <c r="D1413" s="5"/>
    </row>
    <row r="1414" spans="1:4">
      <c r="A1414" s="5"/>
      <c r="B1414" s="5"/>
      <c r="C1414" s="5"/>
      <c r="D1414" s="5"/>
    </row>
    <row r="1415" spans="1:4">
      <c r="A1415" s="5"/>
      <c r="B1415" s="5"/>
      <c r="C1415" s="5"/>
      <c r="D1415" s="5"/>
    </row>
    <row r="1416" spans="1:4">
      <c r="A1416" s="5"/>
      <c r="B1416" s="5"/>
      <c r="C1416" s="5"/>
      <c r="D1416" s="5"/>
    </row>
    <row r="1417" spans="1:4">
      <c r="A1417" s="5"/>
      <c r="B1417" s="5"/>
      <c r="C1417" s="5"/>
      <c r="D1417" s="5"/>
    </row>
    <row r="1418" spans="1:4">
      <c r="A1418" s="5"/>
      <c r="B1418" s="5"/>
      <c r="C1418" s="5"/>
      <c r="D1418" s="5"/>
    </row>
    <row r="1419" spans="1:4">
      <c r="A1419" s="5"/>
      <c r="B1419" s="5"/>
      <c r="C1419" s="5"/>
      <c r="D1419" s="5"/>
    </row>
    <row r="1420" spans="1:4">
      <c r="A1420" s="5"/>
      <c r="B1420" s="5"/>
      <c r="C1420" s="5"/>
      <c r="D1420" s="5"/>
    </row>
    <row r="1421" spans="1:4">
      <c r="A1421" s="5"/>
      <c r="B1421" s="5"/>
      <c r="C1421" s="5"/>
      <c r="D1421" s="5"/>
    </row>
    <row r="1422" spans="1:4">
      <c r="A1422" s="5"/>
      <c r="B1422" s="5"/>
      <c r="C1422" s="5"/>
      <c r="D1422" s="5"/>
    </row>
    <row r="1423" spans="1:4">
      <c r="A1423" s="5"/>
      <c r="B1423" s="5"/>
      <c r="C1423" s="5"/>
      <c r="D1423" s="5"/>
    </row>
    <row r="1424" spans="1:4">
      <c r="A1424" s="5"/>
      <c r="B1424" s="5"/>
      <c r="C1424" s="5"/>
      <c r="D1424" s="5"/>
    </row>
    <row r="1425" spans="1:4">
      <c r="A1425" s="5"/>
      <c r="B1425" s="5"/>
      <c r="C1425" s="5"/>
      <c r="D1425" s="5"/>
    </row>
    <row r="1426" spans="1:4">
      <c r="A1426" s="5"/>
      <c r="B1426" s="5"/>
      <c r="C1426" s="5"/>
      <c r="D1426" s="5"/>
    </row>
    <row r="1427" spans="1:4">
      <c r="A1427" s="5"/>
      <c r="B1427" s="5"/>
      <c r="C1427" s="5"/>
      <c r="D1427" s="5"/>
    </row>
    <row r="1428" spans="1:4">
      <c r="A1428" s="5"/>
      <c r="B1428" s="5"/>
      <c r="C1428" s="5"/>
      <c r="D1428" s="5"/>
    </row>
    <row r="1429" spans="1:4">
      <c r="A1429" s="5"/>
      <c r="B1429" s="5"/>
      <c r="C1429" s="5"/>
      <c r="D1429" s="5"/>
    </row>
    <row r="1430" spans="1:4">
      <c r="A1430" s="5"/>
      <c r="B1430" s="5"/>
      <c r="C1430" s="5"/>
      <c r="D1430" s="5"/>
    </row>
    <row r="1431" spans="1:4">
      <c r="A1431" s="5"/>
      <c r="B1431" s="5"/>
      <c r="C1431" s="5"/>
      <c r="D1431" s="5"/>
    </row>
    <row r="1432" spans="1:4">
      <c r="A1432" s="5"/>
      <c r="B1432" s="5"/>
      <c r="C1432" s="5"/>
      <c r="D1432" s="5"/>
    </row>
    <row r="1433" spans="1:4">
      <c r="A1433" s="5"/>
      <c r="B1433" s="5"/>
      <c r="C1433" s="5"/>
      <c r="D1433" s="5"/>
    </row>
    <row r="1434" spans="1:4">
      <c r="A1434" s="5"/>
      <c r="B1434" s="5"/>
      <c r="C1434" s="5"/>
      <c r="D1434" s="5"/>
    </row>
    <row r="1435" spans="1:4">
      <c r="A1435" s="5"/>
      <c r="B1435" s="5"/>
      <c r="C1435" s="5"/>
      <c r="D1435" s="5"/>
    </row>
    <row r="1436" spans="1:4">
      <c r="A1436" s="5"/>
      <c r="B1436" s="5"/>
      <c r="C1436" s="5"/>
      <c r="D1436" s="5"/>
    </row>
    <row r="1437" spans="1:4">
      <c r="A1437" s="5"/>
      <c r="B1437" s="5"/>
      <c r="C1437" s="5"/>
      <c r="D1437" s="5"/>
    </row>
    <row r="1438" spans="1:4">
      <c r="A1438" s="5"/>
      <c r="B1438" s="5"/>
      <c r="C1438" s="5"/>
      <c r="D1438" s="5"/>
    </row>
    <row r="1439" spans="1:4">
      <c r="A1439" s="5"/>
      <c r="B1439" s="5"/>
      <c r="C1439" s="5"/>
      <c r="D1439" s="5"/>
    </row>
    <row r="1440" spans="1:4">
      <c r="A1440" s="5"/>
      <c r="B1440" s="5"/>
      <c r="C1440" s="5"/>
      <c r="D1440" s="5"/>
    </row>
    <row r="1441" spans="1:4">
      <c r="A1441" s="5"/>
      <c r="B1441" s="5"/>
      <c r="C1441" s="5"/>
      <c r="D1441" s="5"/>
    </row>
    <row r="1442" spans="1:4">
      <c r="A1442" s="5"/>
      <c r="B1442" s="5"/>
      <c r="C1442" s="5"/>
      <c r="D1442" s="5"/>
    </row>
    <row r="1443" spans="1:4">
      <c r="A1443" s="5"/>
      <c r="B1443" s="5"/>
      <c r="C1443" s="5"/>
      <c r="D1443" s="5"/>
    </row>
    <row r="1444" spans="1:4">
      <c r="A1444" s="5"/>
      <c r="B1444" s="5"/>
      <c r="C1444" s="5"/>
      <c r="D1444" s="5"/>
    </row>
    <row r="1445" spans="1:4">
      <c r="A1445" s="5"/>
      <c r="B1445" s="5"/>
      <c r="C1445" s="5"/>
      <c r="D1445" s="5"/>
    </row>
    <row r="1446" spans="1:4">
      <c r="A1446" s="5"/>
      <c r="B1446" s="5"/>
      <c r="C1446" s="5"/>
      <c r="D1446" s="5"/>
    </row>
    <row r="1447" spans="1:4">
      <c r="A1447" s="5"/>
      <c r="B1447" s="5"/>
      <c r="C1447" s="5"/>
      <c r="D1447" s="5"/>
    </row>
    <row r="1448" spans="1:4">
      <c r="A1448" s="5"/>
      <c r="B1448" s="5"/>
      <c r="C1448" s="5"/>
      <c r="D1448" s="5"/>
    </row>
    <row r="1449" spans="1:4">
      <c r="A1449" s="5"/>
      <c r="B1449" s="5"/>
      <c r="C1449" s="5"/>
      <c r="D1449" s="5"/>
    </row>
    <row r="1450" spans="1:4">
      <c r="A1450" s="5"/>
      <c r="B1450" s="5"/>
      <c r="C1450" s="5"/>
      <c r="D1450" s="5"/>
    </row>
    <row r="1451" spans="1:4">
      <c r="A1451" s="5"/>
      <c r="B1451" s="5"/>
      <c r="C1451" s="5"/>
      <c r="D1451" s="5"/>
    </row>
    <row r="1452" spans="1:4">
      <c r="A1452" s="5"/>
      <c r="B1452" s="5"/>
      <c r="C1452" s="5"/>
      <c r="D1452" s="5"/>
    </row>
    <row r="1453" spans="1:4">
      <c r="A1453" s="5"/>
      <c r="B1453" s="5"/>
      <c r="C1453" s="5"/>
      <c r="D1453" s="5"/>
    </row>
    <row r="1454" spans="1:4">
      <c r="A1454" s="5"/>
      <c r="B1454" s="5"/>
      <c r="C1454" s="5"/>
      <c r="D1454" s="5"/>
    </row>
    <row r="1455" spans="1:4">
      <c r="A1455" s="5"/>
      <c r="B1455" s="5"/>
      <c r="C1455" s="5"/>
      <c r="D1455" s="5"/>
    </row>
    <row r="1456" spans="1:4">
      <c r="A1456" s="5"/>
      <c r="B1456" s="5"/>
      <c r="C1456" s="5"/>
      <c r="D1456" s="5"/>
    </row>
    <row r="1457" spans="1:4">
      <c r="A1457" s="5"/>
      <c r="B1457" s="5"/>
      <c r="C1457" s="5"/>
      <c r="D1457" s="5"/>
    </row>
    <row r="1458" spans="1:4">
      <c r="A1458" s="5"/>
      <c r="B1458" s="5"/>
      <c r="C1458" s="5"/>
      <c r="D1458" s="5"/>
    </row>
    <row r="1459" spans="1:4">
      <c r="A1459" s="5"/>
      <c r="B1459" s="5"/>
      <c r="C1459" s="5"/>
      <c r="D1459" s="5"/>
    </row>
    <row r="1460" spans="1:4">
      <c r="A1460" s="5"/>
      <c r="B1460" s="5"/>
      <c r="C1460" s="5"/>
      <c r="D1460" s="5"/>
    </row>
    <row r="1461" spans="1:4">
      <c r="A1461" s="5"/>
      <c r="B1461" s="5"/>
      <c r="C1461" s="5"/>
      <c r="D1461" s="5"/>
    </row>
    <row r="1462" spans="1:4">
      <c r="A1462" s="5"/>
      <c r="B1462" s="5"/>
      <c r="C1462" s="5"/>
      <c r="D1462" s="5"/>
    </row>
    <row r="1463" spans="1:4">
      <c r="A1463" s="5"/>
      <c r="B1463" s="5"/>
      <c r="C1463" s="5"/>
      <c r="D1463" s="5"/>
    </row>
    <row r="1464" spans="1:4">
      <c r="A1464" s="5"/>
      <c r="B1464" s="5"/>
      <c r="C1464" s="5"/>
      <c r="D1464" s="5"/>
    </row>
    <row r="1465" spans="1:4">
      <c r="A1465" s="5"/>
      <c r="B1465" s="5"/>
      <c r="C1465" s="5"/>
      <c r="D1465" s="5"/>
    </row>
    <row r="1466" spans="1:4">
      <c r="A1466" s="5"/>
      <c r="B1466" s="5"/>
      <c r="C1466" s="5"/>
      <c r="D1466" s="5"/>
    </row>
    <row r="1467" spans="1:4">
      <c r="A1467" s="5"/>
      <c r="B1467" s="5"/>
      <c r="C1467" s="5"/>
      <c r="D1467" s="5"/>
    </row>
    <row r="1468" spans="1:4">
      <c r="A1468" s="5"/>
      <c r="B1468" s="5"/>
      <c r="C1468" s="5"/>
      <c r="D1468" s="5"/>
    </row>
    <row r="1469" spans="1:4">
      <c r="A1469" s="5"/>
      <c r="B1469" s="5"/>
      <c r="C1469" s="5"/>
      <c r="D1469" s="5"/>
    </row>
    <row r="1470" spans="1:4">
      <c r="A1470" s="5"/>
      <c r="B1470" s="5"/>
      <c r="C1470" s="5"/>
      <c r="D1470" s="5"/>
    </row>
    <row r="1471" spans="1:4">
      <c r="A1471" s="5"/>
      <c r="B1471" s="5"/>
      <c r="C1471" s="5"/>
      <c r="D1471" s="5"/>
    </row>
    <row r="1472" spans="1:4">
      <c r="A1472" s="5"/>
      <c r="B1472" s="5"/>
      <c r="C1472" s="5"/>
      <c r="D1472" s="5"/>
    </row>
    <row r="1473" spans="1:4">
      <c r="A1473" s="5"/>
      <c r="B1473" s="5"/>
      <c r="C1473" s="5"/>
      <c r="D1473" s="5"/>
    </row>
    <row r="1474" spans="1:4">
      <c r="A1474" s="5"/>
      <c r="B1474" s="5"/>
      <c r="C1474" s="5"/>
      <c r="D1474" s="5"/>
    </row>
    <row r="1475" spans="1:4">
      <c r="A1475" s="5"/>
      <c r="B1475" s="5"/>
      <c r="C1475" s="5"/>
      <c r="D1475" s="5"/>
    </row>
    <row r="1476" spans="1:4">
      <c r="A1476" s="5"/>
      <c r="B1476" s="5"/>
      <c r="C1476" s="5"/>
      <c r="D1476" s="5"/>
    </row>
    <row r="1477" spans="1:4">
      <c r="A1477" s="5"/>
      <c r="B1477" s="5"/>
      <c r="C1477" s="5"/>
      <c r="D1477" s="5"/>
    </row>
    <row r="1478" spans="1:4">
      <c r="A1478" s="5"/>
      <c r="B1478" s="5"/>
      <c r="C1478" s="5"/>
      <c r="D1478" s="5"/>
    </row>
    <row r="1479" spans="1:4">
      <c r="A1479" s="5"/>
      <c r="B1479" s="5"/>
      <c r="C1479" s="5"/>
      <c r="D1479" s="5"/>
    </row>
    <row r="1480" spans="1:4">
      <c r="A1480" s="5"/>
      <c r="B1480" s="5"/>
      <c r="C1480" s="5"/>
      <c r="D1480" s="5"/>
    </row>
    <row r="1481" spans="1:4">
      <c r="A1481" s="5"/>
      <c r="B1481" s="5"/>
      <c r="C1481" s="5"/>
      <c r="D1481" s="5"/>
    </row>
    <row r="1482" spans="1:4">
      <c r="A1482" s="5"/>
      <c r="B1482" s="5"/>
      <c r="C1482" s="5"/>
      <c r="D1482" s="5"/>
    </row>
    <row r="1483" spans="1:4">
      <c r="A1483" s="5"/>
      <c r="B1483" s="5"/>
      <c r="C1483" s="5"/>
      <c r="D1483" s="5"/>
    </row>
    <row r="1484" spans="1:4">
      <c r="A1484" s="5"/>
      <c r="B1484" s="5"/>
      <c r="C1484" s="5"/>
      <c r="D1484" s="5"/>
    </row>
    <row r="1485" spans="1:4">
      <c r="A1485" s="5"/>
      <c r="B1485" s="5"/>
      <c r="C1485" s="5"/>
      <c r="D1485" s="5"/>
    </row>
    <row r="1486" spans="1:4">
      <c r="A1486" s="5"/>
      <c r="B1486" s="5"/>
      <c r="C1486" s="5"/>
      <c r="D1486" s="5"/>
    </row>
    <row r="1487" spans="1:4">
      <c r="A1487" s="5"/>
      <c r="B1487" s="5"/>
      <c r="C1487" s="5"/>
      <c r="D1487" s="5"/>
    </row>
    <row r="1488" spans="1:4">
      <c r="A1488" s="5"/>
      <c r="B1488" s="5"/>
      <c r="C1488" s="5"/>
      <c r="D1488" s="5"/>
    </row>
    <row r="1489" spans="1:4">
      <c r="A1489" s="5"/>
      <c r="B1489" s="5"/>
      <c r="C1489" s="5"/>
      <c r="D1489" s="5"/>
    </row>
    <row r="1490" spans="1:4">
      <c r="A1490" s="5"/>
      <c r="B1490" s="5"/>
      <c r="C1490" s="5"/>
      <c r="D1490" s="5"/>
    </row>
    <row r="1491" spans="1:4">
      <c r="A1491" s="5"/>
      <c r="B1491" s="5"/>
      <c r="C1491" s="5"/>
      <c r="D1491" s="5"/>
    </row>
    <row r="1492" spans="1:4">
      <c r="A1492" s="5"/>
      <c r="B1492" s="5"/>
      <c r="C1492" s="5"/>
      <c r="D1492" s="5"/>
    </row>
    <row r="1493" spans="1:4">
      <c r="A1493" s="5"/>
      <c r="B1493" s="5"/>
      <c r="C1493" s="5"/>
      <c r="D1493" s="5"/>
    </row>
    <row r="1494" spans="1:4">
      <c r="A1494" s="5"/>
      <c r="B1494" s="5"/>
      <c r="C1494" s="5"/>
      <c r="D1494" s="5"/>
    </row>
    <row r="1495" spans="1:4">
      <c r="A1495" s="5"/>
      <c r="B1495" s="5"/>
      <c r="C1495" s="5"/>
      <c r="D1495" s="5"/>
    </row>
    <row r="1496" spans="1:4">
      <c r="A1496" s="5"/>
      <c r="B1496" s="5"/>
      <c r="C1496" s="5"/>
      <c r="D1496" s="5"/>
    </row>
    <row r="1497" spans="1:4">
      <c r="A1497" s="5"/>
      <c r="B1497" s="5"/>
      <c r="C1497" s="5"/>
      <c r="D1497" s="5"/>
    </row>
    <row r="1498" spans="1:4">
      <c r="A1498" s="5"/>
      <c r="B1498" s="5"/>
      <c r="C1498" s="5"/>
      <c r="D1498" s="5"/>
    </row>
    <row r="1499" spans="1:4">
      <c r="A1499" s="5"/>
      <c r="B1499" s="5"/>
      <c r="C1499" s="5"/>
      <c r="D1499" s="5"/>
    </row>
    <row r="1500" spans="1:4">
      <c r="A1500" s="5"/>
      <c r="B1500" s="5"/>
      <c r="C1500" s="5"/>
      <c r="D1500" s="5"/>
    </row>
    <row r="1501" spans="1:4">
      <c r="A1501" s="5"/>
      <c r="B1501" s="5"/>
      <c r="C1501" s="5"/>
      <c r="D1501" s="5"/>
    </row>
    <row r="1502" spans="1:4">
      <c r="A1502" s="5"/>
      <c r="B1502" s="5"/>
      <c r="C1502" s="5"/>
      <c r="D1502" s="5"/>
    </row>
    <row r="1503" spans="1:4">
      <c r="A1503" s="5"/>
      <c r="B1503" s="5"/>
      <c r="C1503" s="5"/>
      <c r="D1503" s="5"/>
    </row>
    <row r="1504" spans="1:4">
      <c r="A1504" s="5"/>
      <c r="B1504" s="5"/>
      <c r="C1504" s="5"/>
      <c r="D1504" s="5"/>
    </row>
    <row r="1505" spans="1:4">
      <c r="A1505" s="5"/>
      <c r="B1505" s="5"/>
      <c r="C1505" s="5"/>
      <c r="D1505" s="5"/>
    </row>
    <row r="1506" spans="1:4">
      <c r="A1506" s="5"/>
      <c r="B1506" s="5"/>
      <c r="C1506" s="5"/>
      <c r="D1506" s="5"/>
    </row>
    <row r="1507" spans="1:4">
      <c r="A1507" s="5"/>
      <c r="B1507" s="5"/>
      <c r="C1507" s="5"/>
      <c r="D1507" s="5"/>
    </row>
    <row r="1508" spans="1:4">
      <c r="A1508" s="5"/>
      <c r="B1508" s="5"/>
      <c r="C1508" s="5"/>
      <c r="D1508" s="5"/>
    </row>
    <row r="1509" spans="1:4">
      <c r="A1509" s="5"/>
      <c r="B1509" s="5"/>
      <c r="C1509" s="5"/>
      <c r="D1509" s="5"/>
    </row>
    <row r="1510" spans="1:4">
      <c r="A1510" s="5"/>
      <c r="B1510" s="5"/>
      <c r="C1510" s="5"/>
      <c r="D1510" s="5"/>
    </row>
    <row r="1511" spans="1:4">
      <c r="A1511" s="5"/>
      <c r="B1511" s="5"/>
      <c r="C1511" s="5"/>
      <c r="D1511" s="5"/>
    </row>
    <row r="1512" spans="1:4">
      <c r="A1512" s="5"/>
      <c r="B1512" s="5"/>
      <c r="C1512" s="5"/>
      <c r="D1512" s="5"/>
    </row>
    <row r="1513" spans="1:4">
      <c r="A1513" s="5"/>
      <c r="B1513" s="5"/>
      <c r="C1513" s="5"/>
      <c r="D1513" s="5"/>
    </row>
    <row r="1514" spans="1:4">
      <c r="A1514" s="5"/>
      <c r="B1514" s="5"/>
      <c r="C1514" s="5"/>
      <c r="D1514" s="5"/>
    </row>
    <row r="1515" spans="1:4">
      <c r="A1515" s="5"/>
      <c r="B1515" s="5"/>
      <c r="C1515" s="5"/>
      <c r="D1515" s="5"/>
    </row>
    <row r="1516" spans="1:4">
      <c r="A1516" s="5"/>
      <c r="B1516" s="5"/>
      <c r="C1516" s="5"/>
      <c r="D1516" s="5"/>
    </row>
    <row r="1517" spans="1:4">
      <c r="A1517" s="5"/>
      <c r="B1517" s="5"/>
      <c r="C1517" s="5"/>
      <c r="D1517" s="5"/>
    </row>
    <row r="1518" spans="1:4">
      <c r="A1518" s="5"/>
      <c r="B1518" s="5"/>
      <c r="C1518" s="5"/>
      <c r="D1518" s="5"/>
    </row>
    <row r="1519" spans="1:4">
      <c r="A1519" s="5"/>
      <c r="B1519" s="5"/>
      <c r="C1519" s="5"/>
      <c r="D1519" s="5"/>
    </row>
    <row r="1520" spans="1:4">
      <c r="A1520" s="5"/>
      <c r="B1520" s="5"/>
      <c r="C1520" s="5"/>
      <c r="D1520" s="5"/>
    </row>
    <row r="1521" spans="1:4">
      <c r="A1521" s="5"/>
      <c r="B1521" s="5"/>
      <c r="C1521" s="5"/>
      <c r="D1521" s="5"/>
    </row>
    <row r="1522" spans="1:4">
      <c r="A1522" s="5"/>
      <c r="B1522" s="5"/>
      <c r="C1522" s="5"/>
      <c r="D1522" s="5"/>
    </row>
    <row r="1523" spans="1:4">
      <c r="A1523" s="5"/>
      <c r="B1523" s="5"/>
      <c r="C1523" s="5"/>
      <c r="D1523" s="5"/>
    </row>
    <row r="1524" spans="1:4">
      <c r="A1524" s="5"/>
      <c r="B1524" s="5"/>
      <c r="C1524" s="5"/>
      <c r="D1524" s="5"/>
    </row>
    <row r="1525" spans="1:4">
      <c r="A1525" s="5"/>
      <c r="B1525" s="5"/>
      <c r="C1525" s="5"/>
      <c r="D1525" s="5"/>
    </row>
    <row r="1526" spans="1:4">
      <c r="A1526" s="5"/>
      <c r="B1526" s="5"/>
      <c r="C1526" s="5"/>
      <c r="D1526" s="5"/>
    </row>
    <row r="1527" spans="1:4">
      <c r="A1527" s="5"/>
      <c r="B1527" s="5"/>
      <c r="C1527" s="5"/>
      <c r="D1527" s="5"/>
    </row>
    <row r="1528" spans="1:4">
      <c r="A1528" s="5"/>
      <c r="B1528" s="5"/>
      <c r="C1528" s="5"/>
      <c r="D1528" s="5"/>
    </row>
    <row r="1529" spans="1:4">
      <c r="A1529" s="5"/>
      <c r="B1529" s="5"/>
      <c r="C1529" s="5"/>
      <c r="D1529" s="5"/>
    </row>
    <row r="1530" spans="1:4">
      <c r="A1530" s="5"/>
      <c r="B1530" s="5"/>
      <c r="C1530" s="5"/>
      <c r="D1530" s="5"/>
    </row>
    <row r="1531" spans="1:4">
      <c r="A1531" s="5"/>
      <c r="B1531" s="5"/>
      <c r="C1531" s="5"/>
      <c r="D1531" s="5"/>
    </row>
    <row r="1532" spans="1:4">
      <c r="A1532" s="5"/>
      <c r="B1532" s="5"/>
      <c r="C1532" s="5"/>
      <c r="D1532" s="5"/>
    </row>
    <row r="1533" spans="1:4">
      <c r="A1533" s="5"/>
      <c r="B1533" s="5"/>
      <c r="C1533" s="5"/>
      <c r="D1533" s="5"/>
    </row>
    <row r="1534" spans="1:4">
      <c r="A1534" s="5"/>
      <c r="B1534" s="5"/>
      <c r="C1534" s="5"/>
      <c r="D1534" s="5"/>
    </row>
    <row r="1535" spans="1:4">
      <c r="A1535" s="5"/>
      <c r="B1535" s="5"/>
      <c r="C1535" s="5"/>
      <c r="D1535" s="5"/>
    </row>
    <row r="1536" spans="1:4">
      <c r="A1536" s="5"/>
      <c r="B1536" s="5"/>
      <c r="C1536" s="5"/>
      <c r="D1536" s="5"/>
    </row>
    <row r="1537" spans="1:4">
      <c r="A1537" s="5"/>
      <c r="B1537" s="5"/>
      <c r="C1537" s="5"/>
      <c r="D1537" s="5"/>
    </row>
    <row r="1538" spans="1:4">
      <c r="A1538" s="5"/>
      <c r="B1538" s="5"/>
      <c r="C1538" s="5"/>
      <c r="D1538" s="5"/>
    </row>
    <row r="1539" spans="1:4">
      <c r="A1539" s="5"/>
      <c r="B1539" s="5"/>
      <c r="C1539" s="5"/>
      <c r="D1539" s="5"/>
    </row>
    <row r="1540" spans="1:4">
      <c r="A1540" s="5"/>
      <c r="B1540" s="5"/>
      <c r="C1540" s="5"/>
      <c r="D1540" s="5"/>
    </row>
    <row r="1541" spans="1:4">
      <c r="A1541" s="5"/>
      <c r="B1541" s="5"/>
      <c r="C1541" s="5"/>
      <c r="D1541" s="5"/>
    </row>
    <row r="1542" spans="1:4">
      <c r="A1542" s="5"/>
      <c r="B1542" s="5"/>
      <c r="C1542" s="5"/>
      <c r="D1542" s="5"/>
    </row>
    <row r="1543" spans="1:4">
      <c r="A1543" s="5"/>
      <c r="B1543" s="5"/>
      <c r="C1543" s="5"/>
      <c r="D1543" s="5"/>
    </row>
    <row r="1544" spans="1:4">
      <c r="A1544" s="5"/>
      <c r="B1544" s="5"/>
      <c r="C1544" s="5"/>
      <c r="D1544" s="5"/>
    </row>
    <row r="1545" spans="1:4">
      <c r="A1545" s="5"/>
      <c r="B1545" s="5"/>
      <c r="C1545" s="5"/>
      <c r="D1545" s="5"/>
    </row>
    <row r="1546" spans="1:4">
      <c r="A1546" s="5"/>
      <c r="B1546" s="5"/>
      <c r="C1546" s="5"/>
      <c r="D1546" s="5"/>
    </row>
    <row r="1547" spans="1:4">
      <c r="A1547" s="5"/>
      <c r="B1547" s="5"/>
      <c r="C1547" s="5"/>
      <c r="D1547" s="5"/>
    </row>
    <row r="1548" spans="1:4">
      <c r="A1548" s="5"/>
      <c r="B1548" s="5"/>
      <c r="C1548" s="5"/>
      <c r="D1548" s="5"/>
    </row>
    <row r="1549" spans="1:4">
      <c r="A1549" s="5"/>
      <c r="B1549" s="5"/>
      <c r="C1549" s="5"/>
      <c r="D1549" s="5"/>
    </row>
    <row r="1550" spans="1:4">
      <c r="A1550" s="5"/>
      <c r="B1550" s="5"/>
      <c r="C1550" s="5"/>
      <c r="D1550" s="5"/>
    </row>
    <row r="1551" spans="1:4">
      <c r="A1551" s="5"/>
      <c r="B1551" s="5"/>
      <c r="C1551" s="5"/>
      <c r="D1551" s="5"/>
    </row>
    <row r="1552" spans="1:4">
      <c r="A1552" s="5"/>
      <c r="B1552" s="5"/>
      <c r="C1552" s="5"/>
      <c r="D1552" s="5"/>
    </row>
    <row r="1553" spans="1:4">
      <c r="A1553" s="5"/>
      <c r="B1553" s="5"/>
      <c r="C1553" s="5"/>
      <c r="D1553" s="5"/>
    </row>
    <row r="1554" spans="1:4">
      <c r="A1554" s="5"/>
      <c r="B1554" s="5"/>
      <c r="C1554" s="5"/>
      <c r="D1554" s="5"/>
    </row>
    <row r="1555" spans="1:4">
      <c r="A1555" s="5"/>
      <c r="B1555" s="5"/>
      <c r="C1555" s="5"/>
      <c r="D1555" s="5"/>
    </row>
    <row r="1556" spans="1:4">
      <c r="A1556" s="5"/>
      <c r="B1556" s="5"/>
      <c r="C1556" s="5"/>
      <c r="D1556" s="5"/>
    </row>
    <row r="1557" spans="1:4">
      <c r="A1557" s="5"/>
      <c r="B1557" s="5"/>
      <c r="C1557" s="5"/>
      <c r="D1557" s="5"/>
    </row>
    <row r="1558" spans="1:4">
      <c r="A1558" s="5"/>
      <c r="B1558" s="5"/>
      <c r="C1558" s="5"/>
      <c r="D1558" s="5"/>
    </row>
    <row r="1559" spans="1:4">
      <c r="A1559" s="5"/>
      <c r="B1559" s="5"/>
      <c r="C1559" s="5"/>
      <c r="D1559" s="5"/>
    </row>
    <row r="1560" spans="1:4">
      <c r="A1560" s="5"/>
      <c r="B1560" s="5"/>
      <c r="C1560" s="5"/>
      <c r="D1560" s="5"/>
    </row>
    <row r="1561" spans="1:4">
      <c r="A1561" s="5"/>
      <c r="B1561" s="5"/>
      <c r="C1561" s="5"/>
      <c r="D1561" s="5"/>
    </row>
    <row r="1562" spans="1:4">
      <c r="A1562" s="5"/>
      <c r="B1562" s="5"/>
      <c r="C1562" s="5"/>
      <c r="D1562" s="5"/>
    </row>
    <row r="1563" spans="1:4">
      <c r="A1563" s="5"/>
      <c r="B1563" s="5"/>
      <c r="C1563" s="5"/>
      <c r="D1563" s="5"/>
    </row>
    <row r="1564" spans="1:4">
      <c r="A1564" s="5"/>
      <c r="B1564" s="5"/>
      <c r="C1564" s="5"/>
      <c r="D1564" s="5"/>
    </row>
    <row r="1565" spans="1:4">
      <c r="A1565" s="5"/>
      <c r="B1565" s="5"/>
      <c r="C1565" s="5"/>
      <c r="D1565" s="5"/>
    </row>
    <row r="1566" spans="1:4">
      <c r="A1566" s="5"/>
      <c r="B1566" s="5"/>
      <c r="C1566" s="5"/>
      <c r="D1566" s="5"/>
    </row>
    <row r="1567" spans="1:4">
      <c r="A1567" s="5"/>
      <c r="B1567" s="5"/>
      <c r="C1567" s="5"/>
      <c r="D1567" s="5"/>
    </row>
    <row r="1568" spans="1:4">
      <c r="A1568" s="5"/>
      <c r="B1568" s="5"/>
      <c r="C1568" s="5"/>
      <c r="D1568" s="5"/>
    </row>
    <row r="1569" spans="1:4">
      <c r="A1569" s="5"/>
      <c r="B1569" s="5"/>
      <c r="C1569" s="5"/>
      <c r="D1569" s="5"/>
    </row>
    <row r="1570" spans="1:4">
      <c r="A1570" s="5"/>
      <c r="B1570" s="5"/>
      <c r="C1570" s="5"/>
      <c r="D1570" s="5"/>
    </row>
    <row r="1571" spans="1:4">
      <c r="A1571" s="5"/>
      <c r="B1571" s="5"/>
      <c r="C1571" s="5"/>
      <c r="D1571" s="5"/>
    </row>
    <row r="1572" spans="1:4">
      <c r="A1572" s="5"/>
      <c r="B1572" s="5"/>
      <c r="C1572" s="5"/>
      <c r="D1572" s="5"/>
    </row>
    <row r="1573" spans="1:4">
      <c r="A1573" s="5"/>
      <c r="B1573" s="5"/>
      <c r="C1573" s="5"/>
      <c r="D1573" s="5"/>
    </row>
    <row r="1574" spans="1:4">
      <c r="A1574" s="5"/>
      <c r="B1574" s="5"/>
      <c r="C1574" s="5"/>
      <c r="D1574" s="5"/>
    </row>
    <row r="1575" spans="1:4">
      <c r="A1575" s="5"/>
      <c r="B1575" s="5"/>
      <c r="C1575" s="5"/>
      <c r="D1575" s="5"/>
    </row>
    <row r="1576" spans="1:4">
      <c r="A1576" s="5"/>
      <c r="B1576" s="5"/>
      <c r="C1576" s="5"/>
      <c r="D1576" s="5"/>
    </row>
    <row r="1577" spans="1:4">
      <c r="A1577" s="5"/>
      <c r="B1577" s="5"/>
      <c r="C1577" s="5"/>
      <c r="D1577" s="5"/>
    </row>
    <row r="1578" spans="1:4">
      <c r="A1578" s="5"/>
      <c r="B1578" s="5"/>
      <c r="C1578" s="5"/>
      <c r="D1578" s="5"/>
    </row>
    <row r="1579" spans="1:4">
      <c r="A1579" s="5"/>
      <c r="B1579" s="5"/>
      <c r="C1579" s="5"/>
      <c r="D1579" s="5"/>
    </row>
    <row r="1580" spans="1:4">
      <c r="A1580" s="5"/>
      <c r="B1580" s="5"/>
      <c r="C1580" s="5"/>
      <c r="D1580" s="5"/>
    </row>
    <row r="1581" spans="1:4">
      <c r="A1581" s="5"/>
      <c r="B1581" s="5"/>
      <c r="C1581" s="5"/>
      <c r="D1581" s="5"/>
    </row>
    <row r="1582" spans="1:4">
      <c r="A1582" s="5"/>
      <c r="B1582" s="5"/>
      <c r="C1582" s="5"/>
      <c r="D1582" s="5"/>
    </row>
    <row r="1583" spans="1:4">
      <c r="A1583" s="5"/>
      <c r="B1583" s="5"/>
      <c r="C1583" s="5"/>
      <c r="D1583" s="5"/>
    </row>
    <row r="1584" spans="1:4">
      <c r="A1584" s="5"/>
      <c r="B1584" s="5"/>
      <c r="C1584" s="5"/>
      <c r="D1584" s="5"/>
    </row>
    <row r="1585" spans="1:4">
      <c r="A1585" s="5"/>
      <c r="B1585" s="5"/>
      <c r="C1585" s="5"/>
      <c r="D1585" s="5"/>
    </row>
    <row r="1586" spans="1:4">
      <c r="A1586" s="5"/>
      <c r="B1586" s="5"/>
      <c r="C1586" s="5"/>
      <c r="D1586" s="5"/>
    </row>
    <row r="1587" spans="1:4">
      <c r="A1587" s="5"/>
      <c r="B1587" s="5"/>
      <c r="C1587" s="5"/>
      <c r="D1587" s="5"/>
    </row>
    <row r="1588" spans="1:4">
      <c r="A1588" s="5"/>
      <c r="B1588" s="5"/>
      <c r="C1588" s="5"/>
      <c r="D1588" s="5"/>
    </row>
    <row r="1589" spans="1:4">
      <c r="A1589" s="5"/>
      <c r="B1589" s="5"/>
      <c r="C1589" s="5"/>
      <c r="D1589" s="5"/>
    </row>
    <row r="1590" spans="1:4">
      <c r="A1590" s="5"/>
      <c r="B1590" s="5"/>
      <c r="C1590" s="5"/>
      <c r="D1590" s="5"/>
    </row>
    <row r="1591" spans="1:4">
      <c r="A1591" s="5"/>
      <c r="B1591" s="5"/>
      <c r="C1591" s="5"/>
      <c r="D1591" s="5"/>
    </row>
    <row r="1592" spans="1:4">
      <c r="A1592" s="5"/>
      <c r="B1592" s="5"/>
      <c r="C1592" s="5"/>
      <c r="D1592" s="5"/>
    </row>
    <row r="1593" spans="1:4">
      <c r="A1593" s="5"/>
      <c r="B1593" s="5"/>
      <c r="C1593" s="5"/>
      <c r="D1593" s="5"/>
    </row>
    <row r="1594" spans="1:4">
      <c r="A1594" s="5"/>
      <c r="B1594" s="5"/>
      <c r="C1594" s="5"/>
      <c r="D1594" s="5"/>
    </row>
    <row r="1595" spans="1:4">
      <c r="A1595" s="5"/>
      <c r="B1595" s="5"/>
      <c r="C1595" s="5"/>
      <c r="D1595" s="5"/>
    </row>
    <row r="1596" spans="1:4">
      <c r="A1596" s="5"/>
      <c r="B1596" s="5"/>
      <c r="C1596" s="5"/>
      <c r="D1596" s="5"/>
    </row>
    <row r="1597" spans="1:4">
      <c r="A1597" s="5"/>
      <c r="B1597" s="5"/>
      <c r="C1597" s="5"/>
      <c r="D1597" s="5"/>
    </row>
    <row r="1598" spans="1:4">
      <c r="A1598" s="5"/>
      <c r="B1598" s="5"/>
      <c r="C1598" s="5"/>
      <c r="D1598" s="5"/>
    </row>
    <row r="1599" spans="1:4">
      <c r="A1599" s="5"/>
      <c r="B1599" s="5"/>
      <c r="C1599" s="5"/>
      <c r="D1599" s="5"/>
    </row>
    <row r="1600" spans="1:4">
      <c r="A1600" s="5"/>
      <c r="B1600" s="5"/>
      <c r="C1600" s="5"/>
      <c r="D1600" s="5"/>
    </row>
    <row r="1601" spans="1:4">
      <c r="A1601" s="5"/>
      <c r="B1601" s="5"/>
      <c r="C1601" s="5"/>
      <c r="D1601" s="5"/>
    </row>
    <row r="1602" spans="1:4">
      <c r="A1602" s="5"/>
      <c r="B1602" s="5"/>
      <c r="C1602" s="5"/>
      <c r="D1602" s="5"/>
    </row>
    <row r="1603" spans="1:4">
      <c r="A1603" s="5"/>
      <c r="B1603" s="5"/>
      <c r="C1603" s="5"/>
      <c r="D1603" s="5"/>
    </row>
    <row r="1604" spans="1:4">
      <c r="A1604" s="5"/>
      <c r="B1604" s="5"/>
      <c r="C1604" s="5"/>
      <c r="D1604" s="5"/>
    </row>
    <row r="1605" spans="1:4">
      <c r="A1605" s="5"/>
      <c r="B1605" s="5"/>
      <c r="C1605" s="5"/>
      <c r="D1605" s="5"/>
    </row>
    <row r="1606" spans="1:4">
      <c r="A1606" s="5"/>
      <c r="B1606" s="5"/>
      <c r="C1606" s="5"/>
      <c r="D1606" s="5"/>
    </row>
    <row r="1607" spans="1:4">
      <c r="A1607" s="5"/>
      <c r="B1607" s="5"/>
      <c r="C1607" s="5"/>
      <c r="D1607" s="5"/>
    </row>
    <row r="1608" spans="1:4">
      <c r="A1608" s="5"/>
      <c r="B1608" s="5"/>
      <c r="C1608" s="5"/>
      <c r="D1608" s="5"/>
    </row>
    <row r="1609" spans="1:4">
      <c r="A1609" s="5"/>
      <c r="B1609" s="5"/>
      <c r="C1609" s="5"/>
      <c r="D1609" s="5"/>
    </row>
    <row r="1610" spans="1:4">
      <c r="A1610" s="5"/>
      <c r="B1610" s="5"/>
      <c r="C1610" s="5"/>
      <c r="D1610" s="5"/>
    </row>
    <row r="1611" spans="1:4">
      <c r="A1611" s="5"/>
      <c r="B1611" s="5"/>
      <c r="C1611" s="5"/>
      <c r="D1611" s="5"/>
    </row>
    <row r="1612" spans="1:4">
      <c r="A1612" s="5"/>
      <c r="B1612" s="5"/>
      <c r="C1612" s="5"/>
      <c r="D1612" s="5"/>
    </row>
    <row r="1613" spans="1:4">
      <c r="A1613" s="5"/>
      <c r="B1613" s="5"/>
      <c r="C1613" s="5"/>
      <c r="D1613" s="5"/>
    </row>
    <row r="1614" spans="1:4">
      <c r="A1614" s="5"/>
      <c r="B1614" s="5"/>
      <c r="C1614" s="5"/>
      <c r="D1614" s="5"/>
    </row>
    <row r="1615" spans="1:4">
      <c r="A1615" s="5"/>
      <c r="B1615" s="5"/>
      <c r="C1615" s="5"/>
      <c r="D1615" s="5"/>
    </row>
    <row r="1616" spans="1:4">
      <c r="A1616" s="5"/>
      <c r="B1616" s="5"/>
      <c r="C1616" s="5"/>
      <c r="D1616" s="5"/>
    </row>
    <row r="1617" spans="1:4">
      <c r="A1617" s="5"/>
      <c r="B1617" s="5"/>
      <c r="C1617" s="5"/>
      <c r="D1617" s="5"/>
    </row>
    <row r="1618" spans="1:4">
      <c r="A1618" s="5"/>
      <c r="B1618" s="5"/>
      <c r="C1618" s="5"/>
      <c r="D1618" s="5"/>
    </row>
    <row r="1619" spans="1:4">
      <c r="A1619" s="5"/>
      <c r="B1619" s="5"/>
      <c r="C1619" s="5"/>
      <c r="D1619" s="5"/>
    </row>
    <row r="1620" spans="1:4">
      <c r="A1620" s="5"/>
      <c r="B1620" s="5"/>
      <c r="C1620" s="5"/>
      <c r="D1620" s="5"/>
    </row>
    <row r="1621" spans="1:4">
      <c r="A1621" s="5"/>
      <c r="B1621" s="5"/>
      <c r="C1621" s="5"/>
      <c r="D1621" s="5"/>
    </row>
    <row r="1622" spans="1:4">
      <c r="A1622" s="5"/>
      <c r="B1622" s="5"/>
      <c r="C1622" s="5"/>
      <c r="D1622" s="5"/>
    </row>
    <row r="1623" spans="1:4">
      <c r="A1623" s="5"/>
      <c r="B1623" s="5"/>
      <c r="C1623" s="5"/>
      <c r="D1623" s="5"/>
    </row>
    <row r="1624" spans="1:4">
      <c r="A1624" s="5"/>
      <c r="B1624" s="5"/>
      <c r="C1624" s="5"/>
      <c r="D1624" s="5"/>
    </row>
    <row r="1625" spans="1:4">
      <c r="A1625" s="5"/>
      <c r="B1625" s="5"/>
      <c r="C1625" s="5"/>
      <c r="D1625" s="5"/>
    </row>
    <row r="1626" spans="1:4">
      <c r="A1626" s="5"/>
      <c r="B1626" s="5"/>
      <c r="C1626" s="5"/>
      <c r="D1626" s="5"/>
    </row>
    <row r="1627" spans="1:4">
      <c r="A1627" s="5"/>
      <c r="B1627" s="5"/>
      <c r="C1627" s="5"/>
      <c r="D1627" s="5"/>
    </row>
    <row r="1628" spans="1:4">
      <c r="A1628" s="5"/>
      <c r="B1628" s="5"/>
      <c r="C1628" s="5"/>
      <c r="D1628" s="5"/>
    </row>
    <row r="1629" spans="1:4">
      <c r="A1629" s="5"/>
      <c r="B1629" s="5"/>
      <c r="C1629" s="5"/>
      <c r="D1629" s="5"/>
    </row>
    <row r="1630" spans="1:4">
      <c r="A1630" s="5"/>
      <c r="B1630" s="5"/>
      <c r="C1630" s="5"/>
      <c r="D1630" s="5"/>
    </row>
    <row r="1631" spans="1:4">
      <c r="A1631" s="5"/>
      <c r="B1631" s="5"/>
      <c r="C1631" s="5"/>
      <c r="D1631" s="5"/>
    </row>
    <row r="1632" spans="1:4">
      <c r="A1632" s="5"/>
      <c r="B1632" s="5"/>
      <c r="C1632" s="5"/>
      <c r="D1632" s="5"/>
    </row>
    <row r="1633" spans="1:4">
      <c r="A1633" s="5"/>
      <c r="B1633" s="5"/>
      <c r="C1633" s="5"/>
      <c r="D1633" s="5"/>
    </row>
    <row r="1634" spans="1:4">
      <c r="A1634" s="5"/>
      <c r="B1634" s="5"/>
      <c r="C1634" s="5"/>
      <c r="D1634" s="5"/>
    </row>
    <row r="1635" spans="1:4">
      <c r="A1635" s="5"/>
      <c r="B1635" s="5"/>
      <c r="C1635" s="5"/>
      <c r="D1635" s="5"/>
    </row>
    <row r="1636" spans="1:4">
      <c r="A1636" s="5"/>
      <c r="B1636" s="5"/>
      <c r="C1636" s="5"/>
      <c r="D1636" s="5"/>
    </row>
    <row r="1637" spans="1:4">
      <c r="A1637" s="5"/>
      <c r="B1637" s="5"/>
      <c r="C1637" s="5"/>
      <c r="D1637" s="5"/>
    </row>
    <row r="1638" spans="1:4">
      <c r="A1638" s="5"/>
      <c r="B1638" s="5"/>
      <c r="C1638" s="5"/>
      <c r="D1638" s="5"/>
    </row>
    <row r="1639" spans="1:4">
      <c r="A1639" s="5"/>
      <c r="B1639" s="5"/>
      <c r="C1639" s="5"/>
      <c r="D1639" s="5"/>
    </row>
    <row r="1640" spans="1:4">
      <c r="A1640" s="5"/>
      <c r="B1640" s="5"/>
      <c r="C1640" s="5"/>
      <c r="D1640" s="5"/>
    </row>
    <row r="1641" spans="1:4">
      <c r="A1641" s="5"/>
      <c r="B1641" s="5"/>
      <c r="C1641" s="5"/>
      <c r="D1641" s="5"/>
    </row>
    <row r="1642" spans="1:4">
      <c r="A1642" s="5"/>
      <c r="B1642" s="5"/>
      <c r="C1642" s="5"/>
      <c r="D1642" s="5"/>
    </row>
    <row r="1643" spans="1:4">
      <c r="A1643" s="5"/>
      <c r="B1643" s="5"/>
      <c r="C1643" s="5"/>
      <c r="D1643" s="5"/>
    </row>
    <row r="1644" spans="1:4">
      <c r="A1644" s="5"/>
      <c r="B1644" s="5"/>
      <c r="C1644" s="5"/>
      <c r="D1644" s="5"/>
    </row>
    <row r="1645" spans="1:4">
      <c r="A1645" s="5"/>
      <c r="B1645" s="5"/>
      <c r="C1645" s="5"/>
      <c r="D1645" s="5"/>
    </row>
    <row r="1646" spans="1:4">
      <c r="A1646" s="5"/>
      <c r="B1646" s="5"/>
      <c r="C1646" s="5"/>
      <c r="D1646" s="5"/>
    </row>
    <row r="1647" spans="1:4">
      <c r="A1647" s="5"/>
      <c r="B1647" s="5"/>
      <c r="C1647" s="5"/>
      <c r="D1647" s="5"/>
    </row>
    <row r="1648" spans="1:4">
      <c r="A1648" s="5"/>
      <c r="B1648" s="5"/>
      <c r="C1648" s="5"/>
      <c r="D1648" s="5"/>
    </row>
    <row r="1649" spans="1:4">
      <c r="A1649" s="5"/>
      <c r="B1649" s="5"/>
      <c r="C1649" s="5"/>
      <c r="D1649" s="5"/>
    </row>
    <row r="1650" spans="1:4">
      <c r="A1650" s="5"/>
      <c r="B1650" s="5"/>
      <c r="C1650" s="5"/>
      <c r="D1650" s="5"/>
    </row>
    <row r="1651" spans="1:4">
      <c r="A1651" s="5"/>
      <c r="B1651" s="5"/>
      <c r="C1651" s="5"/>
      <c r="D1651" s="5"/>
    </row>
    <row r="1652" spans="1:4">
      <c r="A1652" s="5"/>
      <c r="B1652" s="5"/>
      <c r="C1652" s="5"/>
      <c r="D1652" s="5"/>
    </row>
    <row r="1653" spans="1:4">
      <c r="A1653" s="5"/>
      <c r="B1653" s="5"/>
      <c r="C1653" s="5"/>
      <c r="D1653" s="5"/>
    </row>
    <row r="1654" spans="1:4">
      <c r="A1654" s="5"/>
      <c r="B1654" s="5"/>
      <c r="C1654" s="5"/>
      <c r="D1654" s="5"/>
    </row>
    <row r="1655" spans="1:4">
      <c r="A1655" s="5"/>
      <c r="B1655" s="5"/>
      <c r="C1655" s="5"/>
      <c r="D1655" s="5"/>
    </row>
    <row r="1656" spans="1:4">
      <c r="A1656" s="5"/>
      <c r="B1656" s="5"/>
      <c r="C1656" s="5"/>
      <c r="D1656" s="5"/>
    </row>
    <row r="1657" spans="1:4">
      <c r="A1657" s="5"/>
      <c r="B1657" s="5"/>
      <c r="C1657" s="5"/>
      <c r="D1657" s="5"/>
    </row>
    <row r="1658" spans="1:4">
      <c r="A1658" s="5"/>
      <c r="B1658" s="5"/>
      <c r="C1658" s="5"/>
      <c r="D1658" s="5"/>
    </row>
    <row r="1659" spans="1:4">
      <c r="A1659" s="5"/>
      <c r="B1659" s="5"/>
      <c r="C1659" s="5"/>
      <c r="D1659" s="5"/>
    </row>
    <row r="1660" spans="1:4">
      <c r="A1660" s="5"/>
      <c r="B1660" s="5"/>
      <c r="C1660" s="5"/>
      <c r="D1660" s="5"/>
    </row>
    <row r="1661" spans="1:4">
      <c r="A1661" s="5"/>
      <c r="B1661" s="5"/>
      <c r="C1661" s="5"/>
      <c r="D1661" s="5"/>
    </row>
    <row r="1662" spans="1:4">
      <c r="A1662" s="5"/>
      <c r="B1662" s="5"/>
      <c r="C1662" s="5"/>
      <c r="D1662" s="5"/>
    </row>
    <row r="1663" spans="1:4">
      <c r="A1663" s="5"/>
      <c r="B1663" s="5"/>
      <c r="C1663" s="5"/>
      <c r="D1663" s="5"/>
    </row>
    <row r="1664" spans="1:4">
      <c r="A1664" s="5"/>
      <c r="B1664" s="5"/>
      <c r="C1664" s="5"/>
      <c r="D1664" s="5"/>
    </row>
    <row r="1665" spans="1:4">
      <c r="A1665" s="5"/>
      <c r="B1665" s="5"/>
      <c r="C1665" s="5"/>
      <c r="D1665" s="5"/>
    </row>
    <row r="1666" spans="1:4">
      <c r="A1666" s="5"/>
      <c r="B1666" s="5"/>
      <c r="C1666" s="5"/>
      <c r="D1666" s="5"/>
    </row>
    <row r="1667" spans="1:4">
      <c r="A1667" s="5"/>
      <c r="B1667" s="5"/>
      <c r="C1667" s="5"/>
      <c r="D1667" s="5"/>
    </row>
    <row r="1668" spans="1:4">
      <c r="A1668" s="5"/>
      <c r="B1668" s="5"/>
      <c r="C1668" s="5"/>
      <c r="D1668" s="5"/>
    </row>
    <row r="1669" spans="1:4">
      <c r="A1669" s="5"/>
      <c r="B1669" s="5"/>
      <c r="C1669" s="5"/>
      <c r="D1669" s="5"/>
    </row>
    <row r="1670" spans="1:4">
      <c r="A1670" s="5"/>
      <c r="B1670" s="5"/>
      <c r="C1670" s="5"/>
      <c r="D1670" s="5"/>
    </row>
    <row r="1671" spans="1:4">
      <c r="A1671" s="5"/>
      <c r="B1671" s="5"/>
      <c r="C1671" s="5"/>
      <c r="D1671" s="5"/>
    </row>
    <row r="1672" spans="1:4">
      <c r="A1672" s="5"/>
      <c r="B1672" s="5"/>
      <c r="C1672" s="5"/>
      <c r="D1672" s="5"/>
    </row>
    <row r="1673" spans="1:4">
      <c r="A1673" s="5"/>
      <c r="B1673" s="5"/>
      <c r="C1673" s="5"/>
      <c r="D1673" s="5"/>
    </row>
    <row r="1674" spans="1:4">
      <c r="A1674" s="5"/>
      <c r="B1674" s="5"/>
      <c r="C1674" s="5"/>
      <c r="D1674" s="5"/>
    </row>
    <row r="1675" spans="1:4">
      <c r="A1675" s="5"/>
      <c r="B1675" s="5"/>
      <c r="C1675" s="5"/>
      <c r="D1675" s="5"/>
    </row>
    <row r="1676" spans="1:4">
      <c r="A1676" s="5"/>
      <c r="B1676" s="5"/>
      <c r="C1676" s="5"/>
      <c r="D1676" s="5"/>
    </row>
    <row r="1677" spans="1:4">
      <c r="A1677" s="5"/>
      <c r="B1677" s="5"/>
      <c r="C1677" s="5"/>
      <c r="D1677" s="5"/>
    </row>
    <row r="1678" spans="1:4">
      <c r="A1678" s="5"/>
      <c r="B1678" s="5"/>
      <c r="C1678" s="5"/>
      <c r="D1678" s="5"/>
    </row>
    <row r="1679" spans="1:4">
      <c r="A1679" s="5"/>
      <c r="B1679" s="5"/>
      <c r="C1679" s="5"/>
      <c r="D1679" s="5"/>
    </row>
    <row r="1680" spans="1:4">
      <c r="A1680" s="5"/>
      <c r="B1680" s="5"/>
      <c r="C1680" s="5"/>
      <c r="D1680" s="5"/>
    </row>
    <row r="1681" spans="1:4">
      <c r="A1681" s="5"/>
      <c r="B1681" s="5"/>
      <c r="C1681" s="5"/>
      <c r="D1681" s="5"/>
    </row>
    <row r="1682" spans="1:4">
      <c r="A1682" s="5"/>
      <c r="B1682" s="5"/>
      <c r="C1682" s="5"/>
      <c r="D1682" s="5"/>
    </row>
    <row r="1683" spans="1:4">
      <c r="A1683" s="5"/>
      <c r="B1683" s="5"/>
      <c r="C1683" s="5"/>
      <c r="D1683" s="5"/>
    </row>
    <row r="1684" spans="1:4">
      <c r="A1684" s="5"/>
      <c r="B1684" s="5"/>
      <c r="C1684" s="5"/>
      <c r="D1684" s="5"/>
    </row>
    <row r="1685" spans="1:4">
      <c r="A1685" s="5"/>
      <c r="B1685" s="5"/>
      <c r="C1685" s="5"/>
      <c r="D1685" s="5"/>
    </row>
    <row r="1686" spans="1:4">
      <c r="A1686" s="5"/>
      <c r="B1686" s="5"/>
      <c r="C1686" s="5"/>
      <c r="D1686" s="5"/>
    </row>
    <row r="1687" spans="1:4">
      <c r="A1687" s="5"/>
      <c r="B1687" s="5"/>
      <c r="C1687" s="5"/>
      <c r="D1687" s="5"/>
    </row>
    <row r="1688" spans="1:4">
      <c r="A1688" s="5"/>
      <c r="B1688" s="5"/>
      <c r="C1688" s="5"/>
      <c r="D1688" s="5"/>
    </row>
    <row r="1689" spans="1:4">
      <c r="A1689" s="5"/>
      <c r="B1689" s="5"/>
      <c r="C1689" s="5"/>
      <c r="D1689" s="5"/>
    </row>
    <row r="1690" spans="1:4">
      <c r="A1690" s="5"/>
      <c r="B1690" s="5"/>
      <c r="C1690" s="5"/>
      <c r="D1690" s="5"/>
    </row>
    <row r="1691" spans="1:4">
      <c r="A1691" s="5"/>
      <c r="B1691" s="5"/>
      <c r="C1691" s="5"/>
      <c r="D1691" s="5"/>
    </row>
    <row r="1692" spans="1:4">
      <c r="A1692" s="5"/>
      <c r="B1692" s="5"/>
      <c r="C1692" s="5"/>
      <c r="D1692" s="5"/>
    </row>
    <row r="1693" spans="1:4">
      <c r="A1693" s="5"/>
      <c r="B1693" s="5"/>
      <c r="C1693" s="5"/>
      <c r="D1693" s="5"/>
    </row>
    <row r="1694" spans="1:4">
      <c r="A1694" s="5"/>
      <c r="B1694" s="5"/>
      <c r="C1694" s="5"/>
      <c r="D1694" s="5"/>
    </row>
    <row r="1695" spans="1:4">
      <c r="A1695" s="5"/>
      <c r="B1695" s="5"/>
      <c r="C1695" s="5"/>
      <c r="D1695" s="5"/>
    </row>
    <row r="1696" spans="1:4">
      <c r="A1696" s="5"/>
      <c r="B1696" s="5"/>
      <c r="C1696" s="5"/>
      <c r="D1696" s="5"/>
    </row>
    <row r="1697" spans="1:4">
      <c r="A1697" s="5"/>
      <c r="B1697" s="5"/>
      <c r="C1697" s="5"/>
      <c r="D1697" s="5"/>
    </row>
    <row r="1698" spans="1:4">
      <c r="A1698" s="5"/>
      <c r="B1698" s="5"/>
      <c r="C1698" s="5"/>
      <c r="D1698" s="5"/>
    </row>
    <row r="1699" spans="1:4">
      <c r="A1699" s="5"/>
      <c r="B1699" s="5"/>
      <c r="C1699" s="5"/>
      <c r="D1699" s="5"/>
    </row>
    <row r="1700" spans="1:4">
      <c r="A1700" s="5"/>
      <c r="B1700" s="5"/>
      <c r="C1700" s="5"/>
      <c r="D1700" s="5"/>
    </row>
    <row r="1701" spans="1:4">
      <c r="A1701" s="5"/>
      <c r="B1701" s="5"/>
      <c r="C1701" s="5"/>
      <c r="D1701" s="5"/>
    </row>
    <row r="1702" spans="1:4">
      <c r="A1702" s="5"/>
      <c r="B1702" s="5"/>
      <c r="C1702" s="5"/>
      <c r="D1702" s="5"/>
    </row>
    <row r="1703" spans="1:4">
      <c r="A1703" s="5"/>
      <c r="B1703" s="5"/>
      <c r="C1703" s="5"/>
      <c r="D1703" s="5"/>
    </row>
    <row r="1704" spans="1:4">
      <c r="A1704" s="5"/>
      <c r="B1704" s="5"/>
      <c r="C1704" s="5"/>
      <c r="D1704" s="5"/>
    </row>
    <row r="1705" spans="1:4">
      <c r="A1705" s="5"/>
      <c r="B1705" s="5"/>
      <c r="C1705" s="5"/>
      <c r="D1705" s="5"/>
    </row>
    <row r="1706" spans="1:4">
      <c r="A1706" s="5"/>
      <c r="B1706" s="5"/>
      <c r="C1706" s="5"/>
      <c r="D1706" s="5"/>
    </row>
    <row r="1707" spans="1:4">
      <c r="A1707" s="5"/>
      <c r="B1707" s="5"/>
      <c r="C1707" s="5"/>
      <c r="D1707" s="5"/>
    </row>
    <row r="1708" spans="1:4">
      <c r="A1708" s="5"/>
      <c r="B1708" s="5"/>
      <c r="C1708" s="5"/>
      <c r="D1708" s="5"/>
    </row>
    <row r="1709" spans="1:4">
      <c r="A1709" s="5"/>
      <c r="B1709" s="5"/>
      <c r="C1709" s="5"/>
      <c r="D1709" s="5"/>
    </row>
    <row r="1710" spans="1:4">
      <c r="A1710" s="5"/>
      <c r="B1710" s="5"/>
      <c r="C1710" s="5"/>
      <c r="D1710" s="5"/>
    </row>
    <row r="1711" spans="1:4">
      <c r="A1711" s="5"/>
      <c r="B1711" s="5"/>
      <c r="C1711" s="5"/>
      <c r="D1711" s="5"/>
    </row>
    <row r="1712" spans="1:4">
      <c r="A1712" s="5"/>
      <c r="B1712" s="5"/>
      <c r="C1712" s="5"/>
      <c r="D1712" s="5"/>
    </row>
    <row r="1713" spans="1:4">
      <c r="A1713" s="5"/>
      <c r="B1713" s="5"/>
      <c r="C1713" s="5"/>
      <c r="D1713" s="5"/>
    </row>
    <row r="1714" spans="1:4">
      <c r="A1714" s="5"/>
      <c r="B1714" s="5"/>
      <c r="C1714" s="5"/>
      <c r="D1714" s="5"/>
    </row>
    <row r="1715" spans="1:4">
      <c r="A1715" s="5"/>
      <c r="B1715" s="5"/>
      <c r="C1715" s="5"/>
      <c r="D1715" s="5"/>
    </row>
    <row r="1716" spans="1:4">
      <c r="A1716" s="5"/>
      <c r="B1716" s="5"/>
      <c r="C1716" s="5"/>
      <c r="D1716" s="5"/>
    </row>
    <row r="1717" spans="1:4">
      <c r="A1717" s="5"/>
      <c r="B1717" s="5"/>
      <c r="C1717" s="5"/>
      <c r="D1717" s="5"/>
    </row>
    <row r="1718" spans="1:4">
      <c r="A1718" s="5"/>
      <c r="B1718" s="5"/>
      <c r="C1718" s="5"/>
      <c r="D1718" s="5"/>
    </row>
    <row r="1719" spans="1:4">
      <c r="A1719" s="5"/>
      <c r="B1719" s="5"/>
      <c r="C1719" s="5"/>
      <c r="D1719" s="5"/>
    </row>
    <row r="1720" spans="1:4">
      <c r="A1720" s="5"/>
      <c r="B1720" s="5"/>
      <c r="C1720" s="5"/>
      <c r="D1720" s="5"/>
    </row>
    <row r="1721" spans="1:4">
      <c r="A1721" s="5"/>
      <c r="B1721" s="5"/>
      <c r="C1721" s="5"/>
      <c r="D1721" s="5"/>
    </row>
    <row r="1722" spans="1:4">
      <c r="A1722" s="5"/>
      <c r="B1722" s="5"/>
      <c r="C1722" s="5"/>
      <c r="D1722" s="5"/>
    </row>
    <row r="1723" spans="1:4">
      <c r="A1723" s="5"/>
      <c r="B1723" s="5"/>
      <c r="C1723" s="5"/>
      <c r="D1723" s="5"/>
    </row>
    <row r="1724" spans="1:4">
      <c r="A1724" s="5"/>
      <c r="B1724" s="5"/>
      <c r="C1724" s="5"/>
      <c r="D1724" s="5"/>
    </row>
    <row r="1725" spans="1:4">
      <c r="A1725" s="5"/>
      <c r="B1725" s="5"/>
      <c r="C1725" s="5"/>
      <c r="D1725" s="5"/>
    </row>
    <row r="1726" spans="1:4">
      <c r="A1726" s="5"/>
      <c r="B1726" s="5"/>
      <c r="C1726" s="5"/>
      <c r="D1726" s="5"/>
    </row>
    <row r="1727" spans="1:4">
      <c r="A1727" s="5"/>
      <c r="B1727" s="5"/>
      <c r="C1727" s="5"/>
      <c r="D1727" s="5"/>
    </row>
    <row r="1728" spans="1:4">
      <c r="A1728" s="5"/>
      <c r="B1728" s="5"/>
      <c r="C1728" s="5"/>
      <c r="D1728" s="5"/>
    </row>
    <row r="1729" spans="1:4">
      <c r="A1729" s="5"/>
      <c r="B1729" s="5"/>
      <c r="C1729" s="5"/>
      <c r="D1729" s="5"/>
    </row>
    <row r="1730" spans="1:4">
      <c r="A1730" s="5"/>
      <c r="B1730" s="5"/>
      <c r="C1730" s="5"/>
      <c r="D1730" s="5"/>
    </row>
    <row r="1731" spans="1:4">
      <c r="A1731" s="5"/>
      <c r="B1731" s="5"/>
      <c r="C1731" s="5"/>
      <c r="D1731" s="5"/>
    </row>
    <row r="1732" spans="1:4">
      <c r="A1732" s="5"/>
      <c r="B1732" s="5"/>
      <c r="C1732" s="5"/>
      <c r="D1732" s="5"/>
    </row>
    <row r="1733" spans="1:4">
      <c r="A1733" s="5"/>
      <c r="B1733" s="5"/>
      <c r="C1733" s="5"/>
      <c r="D1733" s="5"/>
    </row>
    <row r="1734" spans="1:4">
      <c r="A1734" s="5"/>
      <c r="B1734" s="5"/>
      <c r="C1734" s="5"/>
      <c r="D1734" s="5"/>
    </row>
    <row r="1735" spans="1:4">
      <c r="A1735" s="5"/>
      <c r="B1735" s="5"/>
      <c r="C1735" s="5"/>
      <c r="D1735" s="5"/>
    </row>
    <row r="1736" spans="1:4">
      <c r="A1736" s="5"/>
      <c r="B1736" s="5"/>
      <c r="C1736" s="5"/>
      <c r="D1736" s="5"/>
    </row>
    <row r="1737" spans="1:4">
      <c r="A1737" s="5"/>
      <c r="B1737" s="5"/>
      <c r="C1737" s="5"/>
      <c r="D1737" s="5"/>
    </row>
    <row r="1738" spans="1:4">
      <c r="A1738" s="5"/>
      <c r="B1738" s="5"/>
      <c r="C1738" s="5"/>
      <c r="D1738" s="5"/>
    </row>
    <row r="1739" spans="1:4">
      <c r="A1739" s="5"/>
      <c r="B1739" s="5"/>
      <c r="C1739" s="5"/>
      <c r="D1739" s="5"/>
    </row>
    <row r="1740" spans="1:4">
      <c r="A1740" s="5"/>
      <c r="B1740" s="5"/>
      <c r="C1740" s="5"/>
      <c r="D1740" s="5"/>
    </row>
    <row r="1741" spans="1:4">
      <c r="A1741" s="5"/>
      <c r="B1741" s="5"/>
      <c r="C1741" s="5"/>
      <c r="D1741" s="5"/>
    </row>
    <row r="1742" spans="1:4">
      <c r="A1742" s="5"/>
      <c r="B1742" s="5"/>
      <c r="C1742" s="5"/>
      <c r="D1742" s="5"/>
    </row>
    <row r="1743" spans="1:4">
      <c r="A1743" s="5"/>
      <c r="B1743" s="5"/>
      <c r="C1743" s="5"/>
      <c r="D1743" s="5"/>
    </row>
    <row r="1744" spans="1:4">
      <c r="A1744" s="5"/>
      <c r="B1744" s="5"/>
      <c r="C1744" s="5"/>
      <c r="D1744" s="5"/>
    </row>
    <row r="1745" spans="1:4">
      <c r="A1745" s="5"/>
      <c r="B1745" s="5"/>
      <c r="C1745" s="5"/>
      <c r="D1745" s="5"/>
    </row>
    <row r="1746" spans="1:4">
      <c r="A1746" s="5"/>
      <c r="B1746" s="5"/>
      <c r="C1746" s="5"/>
      <c r="D1746" s="5"/>
    </row>
    <row r="1747" spans="1:4">
      <c r="A1747" s="5"/>
      <c r="B1747" s="5"/>
      <c r="C1747" s="5"/>
      <c r="D1747" s="5"/>
    </row>
    <row r="1748" spans="1:4">
      <c r="A1748" s="5"/>
      <c r="B1748" s="5"/>
      <c r="C1748" s="5"/>
      <c r="D1748" s="5"/>
    </row>
    <row r="1749" spans="1:4">
      <c r="A1749" s="5"/>
      <c r="B1749" s="5"/>
      <c r="C1749" s="5"/>
      <c r="D1749" s="5"/>
    </row>
    <row r="1750" spans="1:4">
      <c r="A1750" s="5"/>
      <c r="B1750" s="5"/>
      <c r="C1750" s="5"/>
      <c r="D1750" s="5"/>
    </row>
    <row r="1751" spans="1:4">
      <c r="A1751" s="5"/>
      <c r="B1751" s="5"/>
      <c r="C1751" s="5"/>
      <c r="D1751" s="5"/>
    </row>
    <row r="1752" spans="1:4">
      <c r="A1752" s="5"/>
      <c r="B1752" s="5"/>
      <c r="C1752" s="5"/>
      <c r="D1752" s="5"/>
    </row>
    <row r="1753" spans="1:4">
      <c r="A1753" s="5"/>
      <c r="B1753" s="5"/>
      <c r="C1753" s="5"/>
      <c r="D1753" s="5"/>
    </row>
    <row r="1754" spans="1:4">
      <c r="A1754" s="5"/>
      <c r="B1754" s="5"/>
      <c r="C1754" s="5"/>
      <c r="D1754" s="5"/>
    </row>
    <row r="1755" spans="1:4">
      <c r="A1755" s="5"/>
      <c r="B1755" s="5"/>
      <c r="C1755" s="5"/>
      <c r="D1755" s="5"/>
    </row>
    <row r="1756" spans="1:4">
      <c r="A1756" s="5"/>
      <c r="B1756" s="5"/>
      <c r="C1756" s="5"/>
      <c r="D1756" s="5"/>
    </row>
    <row r="1757" spans="1:4">
      <c r="A1757" s="5"/>
      <c r="B1757" s="5"/>
      <c r="C1757" s="5"/>
      <c r="D1757" s="5"/>
    </row>
    <row r="1758" spans="1:4">
      <c r="A1758" s="5"/>
      <c r="B1758" s="5"/>
      <c r="C1758" s="5"/>
      <c r="D1758" s="5"/>
    </row>
    <row r="1759" spans="1:4">
      <c r="A1759" s="5"/>
      <c r="B1759" s="5"/>
      <c r="C1759" s="5"/>
      <c r="D1759" s="5"/>
    </row>
    <row r="1760" spans="1:4">
      <c r="A1760" s="5"/>
      <c r="B1760" s="5"/>
      <c r="C1760" s="5"/>
      <c r="D1760" s="5"/>
    </row>
    <row r="1761" spans="1:4">
      <c r="A1761" s="5"/>
      <c r="B1761" s="5"/>
      <c r="C1761" s="5"/>
      <c r="D1761" s="5"/>
    </row>
    <row r="1762" spans="1:4">
      <c r="A1762" s="5"/>
      <c r="B1762" s="5"/>
      <c r="C1762" s="5"/>
      <c r="D1762" s="5"/>
    </row>
    <row r="1763" spans="1:4">
      <c r="A1763" s="5"/>
      <c r="B1763" s="5"/>
      <c r="C1763" s="5"/>
      <c r="D1763" s="5"/>
    </row>
    <row r="1764" spans="1:4">
      <c r="A1764" s="5"/>
      <c r="B1764" s="5"/>
      <c r="C1764" s="5"/>
      <c r="D1764" s="5"/>
    </row>
    <row r="1765" spans="1:4">
      <c r="A1765" s="5"/>
      <c r="B1765" s="5"/>
      <c r="C1765" s="5"/>
      <c r="D1765" s="5"/>
    </row>
    <row r="1766" spans="1:4">
      <c r="A1766" s="5"/>
      <c r="B1766" s="5"/>
      <c r="C1766" s="5"/>
      <c r="D1766" s="5"/>
    </row>
    <row r="1767" spans="1:4">
      <c r="A1767" s="5"/>
      <c r="B1767" s="5"/>
      <c r="C1767" s="5"/>
      <c r="D1767" s="5"/>
    </row>
    <row r="1768" spans="1:4">
      <c r="A1768" s="5"/>
      <c r="B1768" s="5"/>
      <c r="C1768" s="5"/>
      <c r="D1768" s="5"/>
    </row>
    <row r="1769" spans="1:4">
      <c r="A1769" s="5"/>
      <c r="B1769" s="5"/>
      <c r="C1769" s="5"/>
      <c r="D1769" s="5"/>
    </row>
    <row r="1770" spans="1:4">
      <c r="A1770" s="5"/>
      <c r="B1770" s="5"/>
      <c r="C1770" s="5"/>
      <c r="D1770" s="5"/>
    </row>
    <row r="1771" spans="1:4">
      <c r="A1771" s="5"/>
      <c r="B1771" s="5"/>
      <c r="C1771" s="5"/>
      <c r="D1771" s="5"/>
    </row>
    <row r="1772" spans="1:4">
      <c r="A1772" s="5"/>
      <c r="B1772" s="5"/>
      <c r="C1772" s="5"/>
      <c r="D1772" s="5"/>
    </row>
    <row r="1773" spans="1:4">
      <c r="A1773" s="5"/>
      <c r="B1773" s="5"/>
      <c r="C1773" s="5"/>
      <c r="D1773" s="5"/>
    </row>
    <row r="1774" spans="1:4">
      <c r="A1774" s="5"/>
      <c r="B1774" s="5"/>
      <c r="C1774" s="5"/>
      <c r="D1774" s="5"/>
    </row>
    <row r="1775" spans="1:4">
      <c r="A1775" s="5"/>
      <c r="B1775" s="5"/>
      <c r="C1775" s="5"/>
      <c r="D1775" s="5"/>
    </row>
    <row r="1776" spans="1:4">
      <c r="A1776" s="5"/>
      <c r="B1776" s="5"/>
      <c r="C1776" s="5"/>
      <c r="D1776" s="5"/>
    </row>
    <row r="1777" spans="1:4">
      <c r="A1777" s="5"/>
      <c r="B1777" s="5"/>
      <c r="C1777" s="5"/>
      <c r="D1777" s="5"/>
    </row>
    <row r="1778" spans="1:4">
      <c r="A1778" s="5"/>
      <c r="B1778" s="5"/>
      <c r="C1778" s="5"/>
      <c r="D1778" s="5"/>
    </row>
    <row r="1779" spans="1:4">
      <c r="A1779" s="5"/>
      <c r="B1779" s="5"/>
      <c r="C1779" s="5"/>
      <c r="D1779" s="5"/>
    </row>
    <row r="1780" spans="1:4">
      <c r="A1780" s="5"/>
      <c r="B1780" s="5"/>
      <c r="C1780" s="5"/>
      <c r="D1780" s="5"/>
    </row>
    <row r="1781" spans="1:4">
      <c r="A1781" s="5"/>
      <c r="B1781" s="5"/>
      <c r="C1781" s="5"/>
      <c r="D1781" s="5"/>
    </row>
    <row r="1782" spans="1:4">
      <c r="A1782" s="5"/>
      <c r="B1782" s="5"/>
      <c r="C1782" s="5"/>
      <c r="D1782" s="5"/>
    </row>
    <row r="1783" spans="1:4">
      <c r="A1783" s="5"/>
      <c r="B1783" s="5"/>
      <c r="C1783" s="5"/>
      <c r="D1783" s="5"/>
    </row>
    <row r="1784" spans="1:4">
      <c r="A1784" s="5"/>
      <c r="B1784" s="5"/>
      <c r="C1784" s="5"/>
      <c r="D1784" s="5"/>
    </row>
    <row r="1785" spans="1:4">
      <c r="A1785" s="5"/>
      <c r="B1785" s="5"/>
      <c r="C1785" s="5"/>
      <c r="D1785" s="5"/>
    </row>
    <row r="1786" spans="1:4">
      <c r="A1786" s="5"/>
      <c r="B1786" s="5"/>
      <c r="C1786" s="5"/>
      <c r="D1786" s="5"/>
    </row>
    <row r="1787" spans="1:4">
      <c r="A1787" s="5"/>
      <c r="B1787" s="5"/>
      <c r="C1787" s="5"/>
      <c r="D1787" s="5"/>
    </row>
    <row r="1788" spans="1:4">
      <c r="A1788" s="5"/>
      <c r="B1788" s="5"/>
      <c r="C1788" s="5"/>
      <c r="D1788" s="5"/>
    </row>
    <row r="1789" spans="1:4">
      <c r="A1789" s="5"/>
      <c r="B1789" s="5"/>
      <c r="C1789" s="5"/>
      <c r="D1789" s="5"/>
    </row>
    <row r="1790" spans="1:4">
      <c r="A1790" s="5"/>
      <c r="B1790" s="5"/>
      <c r="C1790" s="5"/>
      <c r="D1790" s="5"/>
    </row>
    <row r="1791" spans="1:4">
      <c r="A1791" s="5"/>
      <c r="B1791" s="5"/>
      <c r="C1791" s="5"/>
      <c r="D1791" s="5"/>
    </row>
    <row r="1792" spans="1:4">
      <c r="A1792" s="5"/>
      <c r="B1792" s="5"/>
      <c r="C1792" s="5"/>
      <c r="D1792" s="5"/>
    </row>
    <row r="1793" spans="1:4">
      <c r="A1793" s="5"/>
      <c r="B1793" s="5"/>
      <c r="C1793" s="5"/>
      <c r="D1793" s="5"/>
    </row>
    <row r="1794" spans="1:4">
      <c r="A1794" s="5"/>
      <c r="B1794" s="5"/>
      <c r="C1794" s="5"/>
      <c r="D1794" s="5"/>
    </row>
    <row r="1795" spans="1:4">
      <c r="A1795" s="5"/>
      <c r="B1795" s="5"/>
      <c r="C1795" s="5"/>
      <c r="D1795" s="5"/>
    </row>
    <row r="1796" spans="1:4">
      <c r="A1796" s="5"/>
      <c r="B1796" s="5"/>
      <c r="C1796" s="5"/>
      <c r="D1796" s="5"/>
    </row>
    <row r="1797" spans="1:4">
      <c r="A1797" s="5"/>
      <c r="B1797" s="5"/>
      <c r="C1797" s="5"/>
      <c r="D1797" s="5"/>
    </row>
    <row r="1798" spans="1:4">
      <c r="A1798" s="5"/>
      <c r="B1798" s="5"/>
      <c r="C1798" s="5"/>
      <c r="D1798" s="5"/>
    </row>
    <row r="1799" spans="1:4">
      <c r="A1799" s="5"/>
      <c r="B1799" s="5"/>
      <c r="C1799" s="5"/>
      <c r="D1799" s="5"/>
    </row>
    <row r="1800" spans="1:4">
      <c r="A1800" s="5"/>
      <c r="B1800" s="5"/>
      <c r="C1800" s="5"/>
      <c r="D1800" s="5"/>
    </row>
    <row r="1801" spans="1:4">
      <c r="A1801" s="5"/>
      <c r="B1801" s="5"/>
      <c r="C1801" s="5"/>
      <c r="D1801" s="5"/>
    </row>
    <row r="1802" spans="1:4">
      <c r="A1802" s="5"/>
      <c r="B1802" s="5"/>
      <c r="C1802" s="5"/>
      <c r="D1802" s="5"/>
    </row>
    <row r="1803" spans="1:4">
      <c r="A1803" s="5"/>
      <c r="B1803" s="5"/>
      <c r="C1803" s="5"/>
      <c r="D1803" s="5"/>
    </row>
    <row r="1804" spans="1:4">
      <c r="A1804" s="5"/>
      <c r="B1804" s="5"/>
      <c r="C1804" s="5"/>
      <c r="D1804" s="5"/>
    </row>
    <row r="1805" spans="1:4">
      <c r="A1805" s="5"/>
      <c r="B1805" s="5"/>
      <c r="C1805" s="5"/>
      <c r="D1805" s="5"/>
    </row>
    <row r="1806" spans="1:4">
      <c r="A1806" s="5"/>
      <c r="B1806" s="5"/>
      <c r="C1806" s="5"/>
      <c r="D1806" s="5"/>
    </row>
    <row r="1807" spans="1:4">
      <c r="A1807" s="5"/>
      <c r="B1807" s="5"/>
      <c r="C1807" s="5"/>
      <c r="D1807" s="5"/>
    </row>
    <row r="1808" spans="1:4">
      <c r="A1808" s="5"/>
      <c r="B1808" s="5"/>
      <c r="C1808" s="5"/>
      <c r="D1808" s="5"/>
    </row>
    <row r="1809" spans="1:4">
      <c r="A1809" s="5"/>
      <c r="B1809" s="5"/>
      <c r="C1809" s="5"/>
      <c r="D1809" s="5"/>
    </row>
    <row r="1810" spans="1:4">
      <c r="A1810" s="5"/>
      <c r="B1810" s="5"/>
      <c r="C1810" s="5"/>
      <c r="D1810" s="5"/>
    </row>
    <row r="1811" spans="1:4">
      <c r="A1811" s="5"/>
      <c r="B1811" s="5"/>
      <c r="C1811" s="5"/>
      <c r="D1811" s="5"/>
    </row>
    <row r="1812" spans="1:4">
      <c r="A1812" s="5"/>
      <c r="B1812" s="5"/>
      <c r="C1812" s="5"/>
      <c r="D1812" s="5"/>
    </row>
    <row r="1813" spans="1:4">
      <c r="A1813" s="5"/>
      <c r="B1813" s="5"/>
      <c r="C1813" s="5"/>
      <c r="D1813" s="5"/>
    </row>
    <row r="1814" spans="1:4">
      <c r="A1814" s="5"/>
      <c r="B1814" s="5"/>
      <c r="C1814" s="5"/>
      <c r="D1814" s="5"/>
    </row>
    <row r="1815" spans="1:4">
      <c r="A1815" s="5"/>
      <c r="B1815" s="5"/>
      <c r="C1815" s="5"/>
      <c r="D1815" s="5"/>
    </row>
    <row r="1816" spans="1:4">
      <c r="A1816" s="5"/>
      <c r="B1816" s="5"/>
      <c r="C1816" s="5"/>
      <c r="D1816" s="5"/>
    </row>
    <row r="1817" spans="1:4">
      <c r="A1817" s="5"/>
      <c r="B1817" s="5"/>
      <c r="C1817" s="5"/>
      <c r="D1817" s="5"/>
    </row>
    <row r="1818" spans="1:4">
      <c r="A1818" s="5"/>
      <c r="B1818" s="5"/>
      <c r="C1818" s="5"/>
      <c r="D1818" s="5"/>
    </row>
    <row r="1819" spans="1:4">
      <c r="A1819" s="5"/>
      <c r="B1819" s="5"/>
      <c r="C1819" s="5"/>
      <c r="D1819" s="5"/>
    </row>
    <row r="1820" spans="1:4">
      <c r="A1820" s="5"/>
      <c r="B1820" s="5"/>
      <c r="C1820" s="5"/>
      <c r="D1820" s="5"/>
    </row>
    <row r="1821" spans="1:4">
      <c r="A1821" s="5"/>
      <c r="B1821" s="5"/>
      <c r="C1821" s="5"/>
      <c r="D1821" s="5"/>
    </row>
    <row r="1822" spans="1:4">
      <c r="A1822" s="5"/>
      <c r="B1822" s="5"/>
      <c r="C1822" s="5"/>
      <c r="D1822" s="5"/>
    </row>
    <row r="1823" spans="1:4">
      <c r="A1823" s="5"/>
      <c r="B1823" s="5"/>
      <c r="C1823" s="5"/>
      <c r="D1823" s="5"/>
    </row>
    <row r="1824" spans="1:4">
      <c r="A1824" s="5"/>
      <c r="B1824" s="5"/>
      <c r="C1824" s="5"/>
      <c r="D1824" s="5"/>
    </row>
    <row r="1825" spans="1:4">
      <c r="A1825" s="5"/>
      <c r="B1825" s="5"/>
      <c r="C1825" s="5"/>
      <c r="D1825" s="5"/>
    </row>
    <row r="1826" spans="1:4">
      <c r="A1826" s="5"/>
      <c r="B1826" s="5"/>
      <c r="C1826" s="5"/>
      <c r="D1826" s="5"/>
    </row>
    <row r="1827" spans="1:4">
      <c r="A1827" s="5"/>
      <c r="B1827" s="5"/>
      <c r="C1827" s="5"/>
      <c r="D1827" s="5"/>
    </row>
    <row r="1828" spans="1:4">
      <c r="A1828" s="5"/>
      <c r="B1828" s="5"/>
      <c r="C1828" s="5"/>
      <c r="D1828" s="5"/>
    </row>
    <row r="1829" spans="1:4">
      <c r="A1829" s="5"/>
      <c r="B1829" s="5"/>
      <c r="C1829" s="5"/>
      <c r="D1829" s="5"/>
    </row>
    <row r="1830" spans="1:4">
      <c r="A1830" s="5"/>
      <c r="B1830" s="5"/>
      <c r="C1830" s="5"/>
      <c r="D1830" s="5"/>
    </row>
    <row r="1831" spans="1:4">
      <c r="A1831" s="5"/>
      <c r="B1831" s="5"/>
      <c r="C1831" s="5"/>
      <c r="D1831" s="5"/>
    </row>
    <row r="1832" spans="1:4">
      <c r="A1832" s="5"/>
      <c r="B1832" s="5"/>
      <c r="C1832" s="5"/>
      <c r="D1832" s="5"/>
    </row>
    <row r="1833" spans="1:4">
      <c r="A1833" s="5"/>
      <c r="B1833" s="5"/>
      <c r="C1833" s="5"/>
      <c r="D1833" s="5"/>
    </row>
    <row r="1834" spans="1:4">
      <c r="A1834" s="5"/>
      <c r="B1834" s="5"/>
      <c r="C1834" s="5"/>
      <c r="D1834" s="5"/>
    </row>
    <row r="1835" spans="1:4">
      <c r="A1835" s="5"/>
      <c r="B1835" s="5"/>
      <c r="C1835" s="5"/>
      <c r="D1835" s="5"/>
    </row>
    <row r="1836" spans="1:4">
      <c r="A1836" s="5"/>
      <c r="B1836" s="5"/>
      <c r="C1836" s="5"/>
      <c r="D1836" s="5"/>
    </row>
    <row r="1837" spans="1:4">
      <c r="A1837" s="5"/>
      <c r="B1837" s="5"/>
      <c r="C1837" s="5"/>
      <c r="D1837" s="5"/>
    </row>
    <row r="1838" spans="1:4">
      <c r="A1838" s="5"/>
      <c r="B1838" s="5"/>
      <c r="C1838" s="5"/>
      <c r="D1838" s="5"/>
    </row>
    <row r="1839" spans="1:4">
      <c r="A1839" s="5"/>
      <c r="B1839" s="5"/>
      <c r="C1839" s="5"/>
      <c r="D1839" s="5"/>
    </row>
    <row r="1840" spans="1:4">
      <c r="A1840" s="5"/>
      <c r="B1840" s="5"/>
      <c r="C1840" s="5"/>
      <c r="D1840" s="5"/>
    </row>
    <row r="1841" spans="1:4">
      <c r="A1841" s="5"/>
      <c r="B1841" s="5"/>
      <c r="C1841" s="5"/>
      <c r="D1841" s="5"/>
    </row>
    <row r="1842" spans="1:4">
      <c r="A1842" s="5"/>
      <c r="B1842" s="5"/>
      <c r="C1842" s="5"/>
      <c r="D1842" s="5"/>
    </row>
    <row r="1843" spans="1:4">
      <c r="A1843" s="5"/>
      <c r="B1843" s="5"/>
      <c r="C1843" s="5"/>
      <c r="D1843" s="5"/>
    </row>
    <row r="1844" spans="1:4">
      <c r="A1844" s="5"/>
      <c r="B1844" s="5"/>
      <c r="C1844" s="5"/>
      <c r="D1844" s="5"/>
    </row>
    <row r="1845" spans="1:4">
      <c r="A1845" s="5"/>
      <c r="B1845" s="5"/>
      <c r="C1845" s="5"/>
      <c r="D1845" s="5"/>
    </row>
    <row r="1846" spans="1:4">
      <c r="A1846" s="5"/>
      <c r="B1846" s="5"/>
      <c r="C1846" s="5"/>
      <c r="D1846" s="5"/>
    </row>
    <row r="1847" spans="1:4">
      <c r="A1847" s="5"/>
      <c r="B1847" s="5"/>
      <c r="C1847" s="5"/>
      <c r="D1847" s="5"/>
    </row>
    <row r="1848" spans="1:4">
      <c r="A1848" s="5"/>
      <c r="B1848" s="5"/>
      <c r="C1848" s="5"/>
      <c r="D1848" s="5"/>
    </row>
    <row r="1849" spans="1:4">
      <c r="A1849" s="5"/>
      <c r="B1849" s="5"/>
      <c r="C1849" s="5"/>
      <c r="D1849" s="5"/>
    </row>
    <row r="1850" spans="1:4">
      <c r="A1850" s="5"/>
      <c r="B1850" s="5"/>
      <c r="C1850" s="5"/>
      <c r="D1850" s="5"/>
    </row>
    <row r="1851" spans="1:4">
      <c r="A1851" s="5"/>
      <c r="B1851" s="5"/>
      <c r="C1851" s="5"/>
      <c r="D1851" s="5"/>
    </row>
    <row r="1852" spans="1:4">
      <c r="A1852" s="5"/>
      <c r="B1852" s="5"/>
      <c r="C1852" s="5"/>
      <c r="D1852" s="5"/>
    </row>
    <row r="1853" spans="1:4">
      <c r="A1853" s="5"/>
      <c r="B1853" s="5"/>
      <c r="C1853" s="5"/>
      <c r="D1853" s="5"/>
    </row>
    <row r="1854" spans="1:4">
      <c r="A1854" s="5"/>
      <c r="B1854" s="5"/>
      <c r="C1854" s="5"/>
      <c r="D1854" s="5"/>
    </row>
    <row r="1855" spans="1:4">
      <c r="A1855" s="5"/>
      <c r="B1855" s="5"/>
      <c r="C1855" s="5"/>
      <c r="D1855" s="5"/>
    </row>
    <row r="1856" spans="1:4">
      <c r="A1856" s="5"/>
      <c r="B1856" s="5"/>
      <c r="C1856" s="5"/>
      <c r="D1856" s="5"/>
    </row>
    <row r="1857" spans="1:4">
      <c r="A1857" s="5"/>
      <c r="B1857" s="5"/>
      <c r="C1857" s="5"/>
      <c r="D1857" s="5"/>
    </row>
    <row r="1858" spans="1:4">
      <c r="A1858" s="5"/>
      <c r="B1858" s="5"/>
      <c r="C1858" s="5"/>
      <c r="D1858" s="5"/>
    </row>
    <row r="1859" spans="1:4">
      <c r="A1859" s="5"/>
      <c r="B1859" s="5"/>
      <c r="C1859" s="5"/>
      <c r="D1859" s="5"/>
    </row>
    <row r="1860" spans="1:4">
      <c r="A1860" s="5"/>
      <c r="B1860" s="5"/>
      <c r="C1860" s="5"/>
      <c r="D1860" s="5"/>
    </row>
    <row r="1861" spans="1:4">
      <c r="A1861" s="5"/>
      <c r="B1861" s="5"/>
      <c r="C1861" s="5"/>
      <c r="D1861" s="5"/>
    </row>
    <row r="1862" spans="1:4">
      <c r="A1862" s="5"/>
      <c r="B1862" s="5"/>
      <c r="C1862" s="5"/>
      <c r="D1862" s="5"/>
    </row>
    <row r="1863" spans="1:4">
      <c r="A1863" s="5"/>
      <c r="B1863" s="5"/>
      <c r="C1863" s="5"/>
      <c r="D1863" s="5"/>
    </row>
    <row r="1864" spans="1:4">
      <c r="A1864" s="5"/>
      <c r="B1864" s="5"/>
      <c r="C1864" s="5"/>
      <c r="D1864" s="5"/>
    </row>
    <row r="1865" spans="1:4">
      <c r="A1865" s="5"/>
      <c r="B1865" s="5"/>
      <c r="C1865" s="5"/>
      <c r="D1865" s="5"/>
    </row>
    <row r="1866" spans="1:4">
      <c r="A1866" s="5"/>
      <c r="B1866" s="5"/>
      <c r="C1866" s="5"/>
      <c r="D1866" s="5"/>
    </row>
    <row r="1867" spans="1:4">
      <c r="A1867" s="5"/>
      <c r="B1867" s="5"/>
      <c r="C1867" s="5"/>
      <c r="D1867" s="5"/>
    </row>
    <row r="1868" spans="1:4">
      <c r="A1868" s="5"/>
      <c r="B1868" s="5"/>
      <c r="C1868" s="5"/>
      <c r="D1868" s="5"/>
    </row>
    <row r="1869" spans="1:4">
      <c r="A1869" s="5"/>
      <c r="B1869" s="5"/>
      <c r="C1869" s="5"/>
      <c r="D1869" s="5"/>
    </row>
    <row r="1870" spans="1:4">
      <c r="A1870" s="5"/>
      <c r="B1870" s="5"/>
      <c r="C1870" s="5"/>
      <c r="D1870" s="5"/>
    </row>
    <row r="1871" spans="1:4">
      <c r="A1871" s="5"/>
      <c r="B1871" s="5"/>
      <c r="C1871" s="5"/>
      <c r="D1871" s="5"/>
    </row>
    <row r="1872" spans="1:4">
      <c r="A1872" s="5"/>
      <c r="B1872" s="5"/>
      <c r="C1872" s="5"/>
      <c r="D1872" s="5"/>
    </row>
    <row r="1873" spans="1:4">
      <c r="A1873" s="5"/>
      <c r="B1873" s="5"/>
      <c r="C1873" s="5"/>
      <c r="D1873" s="5"/>
    </row>
    <row r="1874" spans="1:4">
      <c r="A1874" s="5"/>
      <c r="B1874" s="5"/>
      <c r="C1874" s="5"/>
      <c r="D1874" s="5"/>
    </row>
    <row r="1875" spans="1:4">
      <c r="A1875" s="5"/>
      <c r="B1875" s="5"/>
      <c r="C1875" s="5"/>
      <c r="D1875" s="5"/>
    </row>
    <row r="1876" spans="1:4">
      <c r="A1876" s="5"/>
      <c r="B1876" s="5"/>
      <c r="C1876" s="5"/>
      <c r="D1876" s="5"/>
    </row>
    <row r="1877" spans="1:4">
      <c r="A1877" s="5"/>
      <c r="B1877" s="5"/>
      <c r="C1877" s="5"/>
      <c r="D1877" s="5"/>
    </row>
    <row r="1878" spans="1:4">
      <c r="A1878" s="5"/>
      <c r="B1878" s="5"/>
      <c r="C1878" s="5"/>
      <c r="D1878" s="5"/>
    </row>
    <row r="1879" spans="1:4">
      <c r="A1879" s="5"/>
      <c r="B1879" s="5"/>
      <c r="C1879" s="5"/>
      <c r="D1879" s="5"/>
    </row>
    <row r="1880" spans="1:4">
      <c r="A1880" s="5"/>
      <c r="B1880" s="5"/>
      <c r="C1880" s="5"/>
      <c r="D1880" s="5"/>
    </row>
    <row r="1881" spans="1:4">
      <c r="A1881" s="5"/>
      <c r="B1881" s="5"/>
      <c r="C1881" s="5"/>
      <c r="D1881" s="5"/>
    </row>
    <row r="1882" spans="1:4">
      <c r="A1882" s="5"/>
      <c r="B1882" s="5"/>
      <c r="C1882" s="5"/>
      <c r="D1882" s="5"/>
    </row>
    <row r="1883" spans="1:4">
      <c r="A1883" s="5"/>
      <c r="B1883" s="5"/>
      <c r="C1883" s="5"/>
      <c r="D1883" s="5"/>
    </row>
    <row r="1884" spans="1:4">
      <c r="A1884" s="5"/>
      <c r="B1884" s="5"/>
      <c r="C1884" s="5"/>
      <c r="D1884" s="5"/>
    </row>
    <row r="1885" spans="1:4">
      <c r="A1885" s="5"/>
      <c r="B1885" s="5"/>
      <c r="C1885" s="5"/>
      <c r="D1885" s="5"/>
    </row>
    <row r="1886" spans="1:4">
      <c r="A1886" s="5"/>
      <c r="B1886" s="5"/>
      <c r="C1886" s="5"/>
      <c r="D1886" s="5"/>
    </row>
    <row r="1887" spans="1:4">
      <c r="A1887" s="5"/>
      <c r="B1887" s="5"/>
      <c r="C1887" s="5"/>
      <c r="D1887" s="5"/>
    </row>
    <row r="1888" spans="1:4">
      <c r="A1888" s="5"/>
      <c r="B1888" s="5"/>
      <c r="C1888" s="5"/>
      <c r="D1888" s="5"/>
    </row>
    <row r="1889" spans="1:4">
      <c r="A1889" s="5"/>
      <c r="B1889" s="5"/>
      <c r="C1889" s="5"/>
      <c r="D1889" s="5"/>
    </row>
    <row r="1890" spans="1:4">
      <c r="A1890" s="5"/>
      <c r="B1890" s="5"/>
      <c r="C1890" s="5"/>
      <c r="D1890" s="5"/>
    </row>
    <row r="1891" spans="1:4">
      <c r="A1891" s="5"/>
      <c r="B1891" s="5"/>
      <c r="C1891" s="5"/>
      <c r="D1891" s="5"/>
    </row>
    <row r="1892" spans="1:4">
      <c r="A1892" s="5"/>
      <c r="B1892" s="5"/>
      <c r="C1892" s="5"/>
      <c r="D1892" s="5"/>
    </row>
    <row r="1893" spans="1:4">
      <c r="A1893" s="5"/>
      <c r="B1893" s="5"/>
      <c r="C1893" s="5"/>
      <c r="D1893" s="5"/>
    </row>
    <row r="1894" spans="1:4">
      <c r="A1894" s="5"/>
      <c r="B1894" s="5"/>
      <c r="C1894" s="5"/>
      <c r="D1894" s="5"/>
    </row>
    <row r="1895" spans="1:4">
      <c r="A1895" s="5"/>
      <c r="B1895" s="5"/>
      <c r="C1895" s="5"/>
      <c r="D1895" s="5"/>
    </row>
    <row r="1896" spans="1:4">
      <c r="A1896" s="5"/>
      <c r="B1896" s="5"/>
      <c r="C1896" s="5"/>
      <c r="D1896" s="5"/>
    </row>
    <row r="1897" spans="1:4">
      <c r="A1897" s="5"/>
      <c r="B1897" s="5"/>
      <c r="C1897" s="5"/>
      <c r="D1897" s="5"/>
    </row>
    <row r="1898" spans="1:4">
      <c r="A1898" s="5"/>
      <c r="B1898" s="5"/>
      <c r="C1898" s="5"/>
      <c r="D1898" s="5"/>
    </row>
    <row r="1899" spans="1:4">
      <c r="A1899" s="5"/>
      <c r="B1899" s="5"/>
      <c r="C1899" s="5"/>
      <c r="D1899" s="5"/>
    </row>
    <row r="1900" spans="1:4">
      <c r="A1900" s="5"/>
      <c r="B1900" s="5"/>
      <c r="C1900" s="5"/>
      <c r="D1900" s="5"/>
    </row>
    <row r="1901" spans="1:4">
      <c r="A1901" s="5"/>
      <c r="B1901" s="5"/>
      <c r="C1901" s="5"/>
      <c r="D1901" s="5"/>
    </row>
    <row r="1902" spans="1:4">
      <c r="A1902" s="5"/>
      <c r="B1902" s="5"/>
      <c r="C1902" s="5"/>
      <c r="D1902" s="5"/>
    </row>
    <row r="1903" spans="1:4">
      <c r="A1903" s="5"/>
      <c r="B1903" s="5"/>
      <c r="C1903" s="5"/>
      <c r="D1903" s="5"/>
    </row>
    <row r="1904" spans="1:4">
      <c r="A1904" s="5"/>
      <c r="B1904" s="5"/>
      <c r="C1904" s="5"/>
      <c r="D1904" s="5"/>
    </row>
    <row r="1905" spans="1:4">
      <c r="A1905" s="5"/>
      <c r="B1905" s="5"/>
      <c r="C1905" s="5"/>
      <c r="D1905" s="5"/>
    </row>
    <row r="1906" spans="1:4">
      <c r="A1906" s="5"/>
      <c r="B1906" s="5"/>
      <c r="C1906" s="5"/>
      <c r="D1906" s="5"/>
    </row>
    <row r="1907" spans="1:4">
      <c r="A1907" s="5"/>
      <c r="B1907" s="5"/>
      <c r="C1907" s="5"/>
      <c r="D1907" s="5"/>
    </row>
    <row r="1908" spans="1:4">
      <c r="A1908" s="5"/>
      <c r="B1908" s="5"/>
      <c r="C1908" s="5"/>
      <c r="D1908" s="5"/>
    </row>
    <row r="1909" spans="1:4">
      <c r="A1909" s="5"/>
      <c r="B1909" s="5"/>
      <c r="C1909" s="5"/>
      <c r="D1909" s="5"/>
    </row>
    <row r="1910" spans="1:4">
      <c r="A1910" s="5"/>
      <c r="B1910" s="5"/>
      <c r="C1910" s="5"/>
      <c r="D1910" s="5"/>
    </row>
    <row r="1911" spans="1:4">
      <c r="A1911" s="5"/>
      <c r="B1911" s="5"/>
      <c r="C1911" s="5"/>
      <c r="D1911" s="5"/>
    </row>
    <row r="1912" spans="1:4">
      <c r="A1912" s="5"/>
      <c r="B1912" s="5"/>
      <c r="C1912" s="5"/>
      <c r="D1912" s="5"/>
    </row>
    <row r="1913" spans="1:4">
      <c r="A1913" s="5"/>
      <c r="B1913" s="5"/>
      <c r="C1913" s="5"/>
      <c r="D1913" s="5"/>
    </row>
    <row r="1914" spans="1:4">
      <c r="A1914" s="5"/>
      <c r="B1914" s="5"/>
      <c r="C1914" s="5"/>
      <c r="D1914" s="5"/>
    </row>
    <row r="1915" spans="1:4">
      <c r="A1915" s="5"/>
      <c r="B1915" s="5"/>
      <c r="C1915" s="5"/>
      <c r="D1915" s="5"/>
    </row>
    <row r="1916" spans="1:4">
      <c r="A1916" s="5"/>
      <c r="B1916" s="5"/>
      <c r="C1916" s="5"/>
      <c r="D1916" s="5"/>
    </row>
    <row r="1917" spans="1:4">
      <c r="A1917" s="5"/>
      <c r="B1917" s="5"/>
      <c r="C1917" s="5"/>
      <c r="D1917" s="5"/>
    </row>
    <row r="1918" spans="1:4">
      <c r="A1918" s="5"/>
      <c r="B1918" s="5"/>
      <c r="C1918" s="5"/>
      <c r="D1918" s="5"/>
    </row>
    <row r="1919" spans="1:4">
      <c r="A1919" s="5"/>
      <c r="B1919" s="5"/>
      <c r="C1919" s="5"/>
      <c r="D1919" s="5"/>
    </row>
    <row r="1920" spans="1:4">
      <c r="A1920" s="5"/>
      <c r="B1920" s="5"/>
      <c r="C1920" s="5"/>
      <c r="D1920" s="5"/>
    </row>
    <row r="1921" spans="1:4">
      <c r="A1921" s="5"/>
      <c r="B1921" s="5"/>
      <c r="C1921" s="5"/>
      <c r="D1921" s="5"/>
    </row>
    <row r="1922" spans="1:4">
      <c r="A1922" s="5"/>
      <c r="B1922" s="5"/>
      <c r="C1922" s="5"/>
      <c r="D1922" s="5"/>
    </row>
    <row r="1923" spans="1:4">
      <c r="A1923" s="5"/>
      <c r="B1923" s="5"/>
      <c r="C1923" s="5"/>
      <c r="D1923" s="5"/>
    </row>
    <row r="1924" spans="1:4">
      <c r="A1924" s="5"/>
      <c r="B1924" s="5"/>
      <c r="C1924" s="5"/>
      <c r="D1924" s="5"/>
    </row>
    <row r="1925" spans="1:4">
      <c r="A1925" s="5"/>
      <c r="B1925" s="5"/>
      <c r="C1925" s="5"/>
      <c r="D1925" s="5"/>
    </row>
    <row r="1926" spans="1:4">
      <c r="A1926" s="5"/>
      <c r="B1926" s="5"/>
      <c r="C1926" s="5"/>
      <c r="D1926" s="5"/>
    </row>
    <row r="1927" spans="1:4">
      <c r="A1927" s="5"/>
      <c r="B1927" s="5"/>
      <c r="C1927" s="5"/>
      <c r="D1927" s="5"/>
    </row>
    <row r="1928" spans="1:4">
      <c r="A1928" s="5"/>
      <c r="B1928" s="5"/>
      <c r="C1928" s="5"/>
      <c r="D1928" s="5"/>
    </row>
    <row r="1929" spans="1:4">
      <c r="A1929" s="5"/>
      <c r="B1929" s="5"/>
      <c r="C1929" s="5"/>
      <c r="D1929" s="5"/>
    </row>
    <row r="1930" spans="1:4">
      <c r="A1930" s="5"/>
      <c r="B1930" s="5"/>
      <c r="C1930" s="5"/>
      <c r="D1930" s="5"/>
    </row>
    <row r="1931" spans="1:4">
      <c r="A1931" s="5"/>
      <c r="B1931" s="5"/>
      <c r="C1931" s="5"/>
      <c r="D1931" s="5"/>
    </row>
    <row r="1932" spans="1:4">
      <c r="A1932" s="5"/>
      <c r="B1932" s="5"/>
      <c r="C1932" s="5"/>
      <c r="D1932" s="5"/>
    </row>
    <row r="1933" spans="1:4">
      <c r="A1933" s="5"/>
      <c r="B1933" s="5"/>
      <c r="C1933" s="5"/>
      <c r="D1933" s="5"/>
    </row>
    <row r="1934" spans="1:4">
      <c r="A1934" s="5"/>
      <c r="B1934" s="5"/>
      <c r="C1934" s="5"/>
      <c r="D1934" s="5"/>
    </row>
    <row r="1935" spans="1:4">
      <c r="A1935" s="5"/>
      <c r="B1935" s="5"/>
      <c r="C1935" s="5"/>
      <c r="D1935" s="5"/>
    </row>
    <row r="1936" spans="1:4">
      <c r="A1936" s="5"/>
      <c r="B1936" s="5"/>
      <c r="C1936" s="5"/>
      <c r="D1936" s="5"/>
    </row>
    <row r="1937" spans="1:4">
      <c r="A1937" s="5"/>
      <c r="B1937" s="5"/>
      <c r="C1937" s="5"/>
      <c r="D1937" s="5"/>
    </row>
    <row r="1938" spans="1:4">
      <c r="A1938" s="5"/>
      <c r="B1938" s="5"/>
      <c r="C1938" s="5"/>
      <c r="D1938" s="5"/>
    </row>
    <row r="1939" spans="1:4">
      <c r="A1939" s="5"/>
      <c r="B1939" s="5"/>
      <c r="C1939" s="5"/>
      <c r="D1939" s="5"/>
    </row>
    <row r="1940" spans="1:4">
      <c r="A1940" s="5"/>
      <c r="B1940" s="5"/>
      <c r="C1940" s="5"/>
      <c r="D1940" s="5"/>
    </row>
    <row r="1941" spans="1:4">
      <c r="A1941" s="5"/>
      <c r="B1941" s="5"/>
      <c r="C1941" s="5"/>
      <c r="D1941" s="5"/>
    </row>
    <row r="1942" spans="1:4">
      <c r="A1942" s="5"/>
      <c r="B1942" s="5"/>
      <c r="C1942" s="5"/>
      <c r="D1942" s="5"/>
    </row>
    <row r="1943" spans="1:4">
      <c r="A1943" s="5"/>
      <c r="B1943" s="5"/>
      <c r="C1943" s="5"/>
      <c r="D1943" s="5"/>
    </row>
    <row r="1944" spans="1:4">
      <c r="A1944" s="5"/>
      <c r="B1944" s="5"/>
      <c r="C1944" s="5"/>
      <c r="D1944" s="5"/>
    </row>
    <row r="1945" spans="1:4">
      <c r="A1945" s="5"/>
      <c r="B1945" s="5"/>
      <c r="C1945" s="5"/>
      <c r="D1945" s="5"/>
    </row>
    <row r="1946" spans="1:4">
      <c r="A1946" s="5"/>
      <c r="B1946" s="5"/>
      <c r="C1946" s="5"/>
      <c r="D1946" s="5"/>
    </row>
    <row r="1947" spans="1:4">
      <c r="A1947" s="5"/>
      <c r="B1947" s="5"/>
      <c r="C1947" s="5"/>
      <c r="D1947" s="5"/>
    </row>
    <row r="1948" spans="1:4">
      <c r="A1948" s="5"/>
      <c r="B1948" s="5"/>
      <c r="C1948" s="5"/>
      <c r="D1948" s="5"/>
    </row>
    <row r="1949" spans="1:4">
      <c r="A1949" s="5"/>
      <c r="B1949" s="5"/>
      <c r="C1949" s="5"/>
      <c r="D1949" s="5"/>
    </row>
    <row r="1950" spans="1:4">
      <c r="A1950" s="5"/>
      <c r="B1950" s="5"/>
      <c r="C1950" s="5"/>
      <c r="D1950" s="5"/>
    </row>
    <row r="1951" spans="1:4">
      <c r="A1951" s="5"/>
      <c r="B1951" s="5"/>
      <c r="C1951" s="5"/>
      <c r="D1951" s="5"/>
    </row>
    <row r="1952" spans="1:4">
      <c r="A1952" s="5"/>
      <c r="B1952" s="5"/>
      <c r="C1952" s="5"/>
      <c r="D1952" s="5"/>
    </row>
    <row r="1953" spans="1:4">
      <c r="A1953" s="5"/>
      <c r="B1953" s="5"/>
      <c r="C1953" s="5"/>
      <c r="D1953" s="5"/>
    </row>
    <row r="1954" spans="1:4">
      <c r="A1954" s="5"/>
      <c r="B1954" s="5"/>
      <c r="C1954" s="5"/>
      <c r="D1954" s="5"/>
    </row>
    <row r="1955" spans="1:4">
      <c r="A1955" s="5"/>
      <c r="B1955" s="5"/>
      <c r="C1955" s="5"/>
      <c r="D1955" s="5"/>
    </row>
    <row r="1956" spans="1:4">
      <c r="A1956" s="5"/>
      <c r="B1956" s="5"/>
      <c r="C1956" s="5"/>
      <c r="D1956" s="5"/>
    </row>
    <row r="1957" spans="1:4">
      <c r="A1957" s="5"/>
      <c r="B1957" s="5"/>
      <c r="C1957" s="5"/>
      <c r="D1957" s="5"/>
    </row>
    <row r="1958" spans="1:4">
      <c r="A1958" s="5"/>
      <c r="B1958" s="5"/>
      <c r="C1958" s="5"/>
      <c r="D1958" s="5"/>
    </row>
    <row r="1959" spans="1:4">
      <c r="A1959" s="5"/>
      <c r="B1959" s="5"/>
      <c r="C1959" s="5"/>
      <c r="D1959" s="5"/>
    </row>
    <row r="1960" spans="1:4">
      <c r="A1960" s="5"/>
      <c r="B1960" s="5"/>
      <c r="C1960" s="5"/>
      <c r="D1960" s="5"/>
    </row>
    <row r="1961" spans="1:4">
      <c r="A1961" s="5"/>
      <c r="B1961" s="5"/>
      <c r="C1961" s="5"/>
      <c r="D1961" s="5"/>
    </row>
    <row r="1962" spans="1:4">
      <c r="A1962" s="5"/>
      <c r="B1962" s="5"/>
      <c r="C1962" s="5"/>
      <c r="D1962" s="5"/>
    </row>
    <row r="1963" spans="1:4">
      <c r="A1963" s="5"/>
      <c r="B1963" s="5"/>
      <c r="C1963" s="5"/>
      <c r="D1963" s="5"/>
    </row>
    <row r="1964" spans="1:4">
      <c r="A1964" s="5"/>
      <c r="B1964" s="5"/>
      <c r="C1964" s="5"/>
      <c r="D1964" s="5"/>
    </row>
    <row r="1965" spans="1:4">
      <c r="A1965" s="5"/>
      <c r="B1965" s="5"/>
      <c r="C1965" s="5"/>
      <c r="D1965" s="5"/>
    </row>
    <row r="1966" spans="1:4">
      <c r="A1966" s="5"/>
      <c r="B1966" s="5"/>
      <c r="C1966" s="5"/>
      <c r="D1966" s="5"/>
    </row>
    <row r="1967" spans="1:4">
      <c r="A1967" s="5"/>
      <c r="B1967" s="5"/>
      <c r="C1967" s="5"/>
      <c r="D1967" s="5"/>
    </row>
    <row r="1968" spans="1:4">
      <c r="A1968" s="5"/>
      <c r="B1968" s="5"/>
      <c r="C1968" s="5"/>
      <c r="D1968" s="5"/>
    </row>
    <row r="1969" spans="1:4">
      <c r="A1969" s="5"/>
      <c r="B1969" s="5"/>
      <c r="C1969" s="5"/>
      <c r="D1969" s="5"/>
    </row>
    <row r="1970" spans="1:4">
      <c r="A1970" s="5"/>
      <c r="B1970" s="5"/>
      <c r="C1970" s="5"/>
      <c r="D1970" s="5"/>
    </row>
    <row r="1971" spans="1:4">
      <c r="A1971" s="5"/>
      <c r="B1971" s="5"/>
      <c r="C1971" s="5"/>
      <c r="D1971" s="5"/>
    </row>
    <row r="1972" spans="1:4">
      <c r="A1972" s="5"/>
      <c r="B1972" s="5"/>
      <c r="C1972" s="5"/>
      <c r="D1972" s="5"/>
    </row>
    <row r="1973" spans="1:4">
      <c r="A1973" s="5"/>
      <c r="B1973" s="5"/>
      <c r="C1973" s="5"/>
      <c r="D1973" s="5"/>
    </row>
    <row r="1974" spans="1:4">
      <c r="A1974" s="5"/>
      <c r="B1974" s="5"/>
      <c r="C1974" s="5"/>
      <c r="D1974" s="5"/>
    </row>
    <row r="1975" spans="1:4">
      <c r="A1975" s="5"/>
      <c r="B1975" s="5"/>
      <c r="C1975" s="5"/>
      <c r="D1975" s="5"/>
    </row>
    <row r="1976" spans="1:4">
      <c r="A1976" s="5"/>
      <c r="B1976" s="5"/>
      <c r="C1976" s="5"/>
      <c r="D1976" s="5"/>
    </row>
    <row r="1977" spans="1:4">
      <c r="A1977" s="5"/>
      <c r="B1977" s="5"/>
      <c r="C1977" s="5"/>
      <c r="D1977" s="5"/>
    </row>
    <row r="1978" spans="1:4">
      <c r="A1978" s="5"/>
      <c r="B1978" s="5"/>
      <c r="C1978" s="5"/>
      <c r="D1978" s="5"/>
    </row>
    <row r="1979" spans="1:4">
      <c r="A1979" s="5"/>
      <c r="B1979" s="5"/>
      <c r="C1979" s="5"/>
      <c r="D1979" s="5"/>
    </row>
    <row r="1980" spans="1:4">
      <c r="A1980" s="5"/>
      <c r="B1980" s="5"/>
      <c r="C1980" s="5"/>
      <c r="D1980" s="5"/>
    </row>
    <row r="1981" spans="1:4">
      <c r="A1981" s="5"/>
      <c r="B1981" s="5"/>
      <c r="C1981" s="5"/>
      <c r="D1981" s="5"/>
    </row>
    <row r="1982" spans="1:4">
      <c r="A1982" s="5"/>
      <c r="B1982" s="5"/>
      <c r="C1982" s="5"/>
      <c r="D1982" s="5"/>
    </row>
    <row r="1983" spans="1:4">
      <c r="A1983" s="5"/>
      <c r="B1983" s="5"/>
      <c r="C1983" s="5"/>
      <c r="D1983" s="5"/>
    </row>
    <row r="1984" spans="1:4">
      <c r="A1984" s="5"/>
      <c r="B1984" s="5"/>
      <c r="C1984" s="5"/>
      <c r="D1984" s="5"/>
    </row>
    <row r="1985" spans="1:4">
      <c r="A1985" s="5"/>
      <c r="B1985" s="5"/>
      <c r="C1985" s="5"/>
      <c r="D1985" s="5"/>
    </row>
    <row r="1986" spans="1:4">
      <c r="A1986" s="5"/>
      <c r="B1986" s="5"/>
      <c r="C1986" s="5"/>
      <c r="D1986" s="5"/>
    </row>
    <row r="1987" spans="1:4">
      <c r="A1987" s="5"/>
      <c r="B1987" s="5"/>
      <c r="C1987" s="5"/>
      <c r="D1987" s="5"/>
    </row>
    <row r="1988" spans="1:4">
      <c r="A1988" s="5"/>
      <c r="B1988" s="5"/>
      <c r="C1988" s="5"/>
      <c r="D1988" s="5"/>
    </row>
    <row r="1989" spans="1:4">
      <c r="A1989" s="5"/>
      <c r="B1989" s="5"/>
      <c r="C1989" s="5"/>
      <c r="D1989" s="5"/>
    </row>
    <row r="1990" spans="1:4">
      <c r="A1990" s="5"/>
      <c r="B1990" s="5"/>
      <c r="C1990" s="5"/>
      <c r="D1990" s="5"/>
    </row>
    <row r="1991" spans="1:4">
      <c r="A1991" s="5"/>
      <c r="B1991" s="5"/>
      <c r="C1991" s="5"/>
      <c r="D1991" s="5"/>
    </row>
    <row r="1992" spans="1:4">
      <c r="A1992" s="5"/>
      <c r="B1992" s="5"/>
      <c r="C1992" s="5"/>
      <c r="D1992" s="5"/>
    </row>
    <row r="1993" spans="1:4">
      <c r="A1993" s="5"/>
      <c r="B1993" s="5"/>
      <c r="C1993" s="5"/>
      <c r="D1993" s="5"/>
    </row>
    <row r="1994" spans="1:4">
      <c r="A1994" s="5"/>
      <c r="B1994" s="5"/>
      <c r="C1994" s="5"/>
      <c r="D1994" s="5"/>
    </row>
    <row r="1995" spans="1:4">
      <c r="A1995" s="5"/>
      <c r="B1995" s="5"/>
      <c r="C1995" s="5"/>
      <c r="D1995" s="5"/>
    </row>
    <row r="1996" spans="1:4">
      <c r="A1996" s="5"/>
      <c r="B1996" s="5"/>
      <c r="C1996" s="5"/>
      <c r="D1996" s="5"/>
    </row>
    <row r="1997" spans="1:4">
      <c r="A1997" s="5"/>
      <c r="B1997" s="5"/>
      <c r="C1997" s="5"/>
      <c r="D1997" s="5"/>
    </row>
    <row r="1998" spans="1:4">
      <c r="A1998" s="5"/>
      <c r="B1998" s="5"/>
      <c r="C1998" s="5"/>
      <c r="D1998" s="5"/>
    </row>
    <row r="1999" spans="1:4">
      <c r="A1999" s="5"/>
      <c r="B1999" s="5"/>
      <c r="C1999" s="5"/>
      <c r="D1999" s="5"/>
    </row>
    <row r="2000" spans="1:4">
      <c r="A2000" s="5"/>
      <c r="B2000" s="5"/>
      <c r="C2000" s="5"/>
      <c r="D2000" s="5"/>
    </row>
    <row r="2001" spans="1:4">
      <c r="A2001" s="5"/>
      <c r="B2001" s="5"/>
      <c r="C2001" s="5"/>
      <c r="D2001" s="5"/>
    </row>
    <row r="2002" spans="1:4">
      <c r="A2002" s="5"/>
      <c r="B2002" s="5"/>
      <c r="C2002" s="5"/>
      <c r="D2002" s="5"/>
    </row>
    <row r="2003" spans="1:4">
      <c r="A2003" s="5"/>
      <c r="B2003" s="5"/>
      <c r="C2003" s="5"/>
      <c r="D2003" s="5"/>
    </row>
    <row r="2004" spans="1:4">
      <c r="A2004" s="5"/>
      <c r="B2004" s="5"/>
      <c r="C2004" s="5"/>
      <c r="D2004" s="5"/>
    </row>
    <row r="2005" spans="1:4">
      <c r="A2005" s="5"/>
      <c r="B2005" s="5"/>
      <c r="C2005" s="5"/>
      <c r="D2005" s="5"/>
    </row>
    <row r="2006" spans="1:4">
      <c r="A2006" s="5"/>
      <c r="B2006" s="5"/>
      <c r="C2006" s="5"/>
      <c r="D2006" s="5"/>
    </row>
    <row r="2007" spans="1:4">
      <c r="A2007" s="5"/>
      <c r="B2007" s="5"/>
      <c r="C2007" s="5"/>
      <c r="D2007" s="5"/>
    </row>
    <row r="2008" spans="1:4">
      <c r="A2008" s="5"/>
      <c r="B2008" s="5"/>
      <c r="C2008" s="5"/>
      <c r="D2008" s="5"/>
    </row>
    <row r="2009" spans="1:4">
      <c r="A2009" s="5"/>
      <c r="B2009" s="5"/>
      <c r="C2009" s="5"/>
      <c r="D2009" s="5"/>
    </row>
    <row r="2010" spans="1:4">
      <c r="A2010" s="5"/>
      <c r="B2010" s="5"/>
      <c r="C2010" s="5"/>
      <c r="D2010" s="5"/>
    </row>
    <row r="2011" spans="1:4">
      <c r="A2011" s="5"/>
      <c r="B2011" s="5"/>
      <c r="C2011" s="5"/>
      <c r="D2011" s="5"/>
    </row>
    <row r="2012" spans="1:4">
      <c r="A2012" s="5"/>
      <c r="B2012" s="5"/>
      <c r="C2012" s="5"/>
      <c r="D2012" s="5"/>
    </row>
    <row r="2013" spans="1:4">
      <c r="A2013" s="5"/>
      <c r="B2013" s="5"/>
      <c r="C2013" s="5"/>
      <c r="D2013" s="5"/>
    </row>
    <row r="2014" spans="1:4">
      <c r="A2014" s="5"/>
      <c r="B2014" s="5"/>
      <c r="C2014" s="5"/>
      <c r="D2014" s="5"/>
    </row>
    <row r="2015" spans="1:4">
      <c r="A2015" s="5"/>
      <c r="B2015" s="5"/>
      <c r="C2015" s="5"/>
      <c r="D2015" s="5"/>
    </row>
    <row r="2016" spans="1:4">
      <c r="A2016" s="5"/>
      <c r="B2016" s="5"/>
      <c r="C2016" s="5"/>
      <c r="D2016" s="5"/>
    </row>
    <row r="2017" spans="1:4">
      <c r="A2017" s="5"/>
      <c r="B2017" s="5"/>
      <c r="C2017" s="5"/>
      <c r="D2017" s="5"/>
    </row>
    <row r="2018" spans="1:4">
      <c r="A2018" s="5"/>
      <c r="B2018" s="5"/>
      <c r="C2018" s="5"/>
      <c r="D2018" s="5"/>
    </row>
    <row r="2019" spans="1:4">
      <c r="A2019" s="5"/>
      <c r="B2019" s="5"/>
      <c r="C2019" s="5"/>
      <c r="D2019" s="5"/>
    </row>
    <row r="2020" spans="1:4">
      <c r="A2020" s="5"/>
      <c r="B2020" s="5"/>
      <c r="C2020" s="5"/>
      <c r="D2020" s="5"/>
    </row>
    <row r="2021" spans="1:4">
      <c r="A2021" s="5"/>
      <c r="B2021" s="5"/>
      <c r="C2021" s="5"/>
      <c r="D2021" s="5"/>
    </row>
    <row r="2022" spans="1:4">
      <c r="A2022" s="5"/>
      <c r="B2022" s="5"/>
      <c r="C2022" s="5"/>
      <c r="D2022" s="5"/>
    </row>
    <row r="2023" spans="1:4">
      <c r="A2023" s="5"/>
      <c r="B2023" s="5"/>
      <c r="C2023" s="5"/>
      <c r="D2023" s="5"/>
    </row>
    <row r="2024" spans="1:4">
      <c r="A2024" s="5"/>
      <c r="B2024" s="5"/>
      <c r="C2024" s="5"/>
      <c r="D2024" s="5"/>
    </row>
    <row r="2025" spans="1:4">
      <c r="A2025" s="5"/>
      <c r="B2025" s="5"/>
      <c r="C2025" s="5"/>
      <c r="D2025" s="5"/>
    </row>
    <row r="2026" spans="1:4">
      <c r="A2026" s="5"/>
      <c r="B2026" s="5"/>
      <c r="C2026" s="5"/>
      <c r="D2026" s="5"/>
    </row>
    <row r="2027" spans="1:4">
      <c r="A2027" s="5"/>
      <c r="B2027" s="5"/>
      <c r="C2027" s="5"/>
      <c r="D2027" s="5"/>
    </row>
    <row r="2028" spans="1:4">
      <c r="A2028" s="5"/>
      <c r="B2028" s="5"/>
      <c r="C2028" s="5"/>
      <c r="D2028" s="5"/>
    </row>
    <row r="2029" spans="1:4">
      <c r="A2029" s="5"/>
      <c r="B2029" s="5"/>
      <c r="C2029" s="5"/>
      <c r="D2029" s="5"/>
    </row>
    <row r="2030" spans="1:4">
      <c r="A2030" s="5"/>
      <c r="B2030" s="5"/>
      <c r="C2030" s="5"/>
      <c r="D2030" s="5"/>
    </row>
    <row r="2031" spans="1:4">
      <c r="A2031" s="5"/>
      <c r="B2031" s="5"/>
      <c r="C2031" s="5"/>
      <c r="D2031" s="5"/>
    </row>
    <row r="2032" spans="1:4">
      <c r="A2032" s="5"/>
      <c r="B2032" s="5"/>
      <c r="C2032" s="5"/>
      <c r="D2032" s="5"/>
    </row>
    <row r="2033" spans="1:4">
      <c r="A2033" s="5"/>
      <c r="B2033" s="5"/>
      <c r="C2033" s="5"/>
      <c r="D2033" s="5"/>
    </row>
    <row r="2034" spans="1:4">
      <c r="A2034" s="5"/>
      <c r="B2034" s="5"/>
      <c r="C2034" s="5"/>
      <c r="D2034" s="5"/>
    </row>
    <row r="2035" spans="1:4">
      <c r="A2035" s="5"/>
      <c r="B2035" s="5"/>
      <c r="C2035" s="5"/>
      <c r="D2035" s="5"/>
    </row>
    <row r="2036" spans="1:4">
      <c r="A2036" s="5"/>
      <c r="B2036" s="5"/>
      <c r="C2036" s="5"/>
      <c r="D2036" s="5"/>
    </row>
    <row r="2037" spans="1:4">
      <c r="A2037" s="5"/>
      <c r="B2037" s="5"/>
      <c r="C2037" s="5"/>
      <c r="D2037" s="5"/>
    </row>
    <row r="2038" spans="1:4">
      <c r="A2038" s="5"/>
      <c r="B2038" s="5"/>
      <c r="C2038" s="5"/>
      <c r="D2038" s="5"/>
    </row>
    <row r="2039" spans="1:4">
      <c r="A2039" s="5"/>
      <c r="B2039" s="5"/>
      <c r="C2039" s="5"/>
      <c r="D2039" s="5"/>
    </row>
    <row r="2040" spans="1:4">
      <c r="A2040" s="5"/>
      <c r="B2040" s="5"/>
      <c r="C2040" s="5"/>
      <c r="D2040" s="5"/>
    </row>
    <row r="2041" spans="1:4">
      <c r="A2041" s="5"/>
      <c r="B2041" s="5"/>
      <c r="C2041" s="5"/>
      <c r="D2041" s="5"/>
    </row>
    <row r="2042" spans="1:4">
      <c r="A2042" s="5"/>
      <c r="B2042" s="5"/>
      <c r="C2042" s="5"/>
      <c r="D2042" s="5"/>
    </row>
    <row r="2043" spans="1:4">
      <c r="A2043" s="5"/>
      <c r="B2043" s="5"/>
      <c r="C2043" s="5"/>
      <c r="D2043" s="5"/>
    </row>
    <row r="2044" spans="1:4">
      <c r="A2044" s="5"/>
      <c r="B2044" s="5"/>
      <c r="C2044" s="5"/>
      <c r="D2044" s="5"/>
    </row>
    <row r="2045" spans="1:4">
      <c r="A2045" s="5"/>
      <c r="B2045" s="5"/>
      <c r="C2045" s="5"/>
      <c r="D2045" s="5"/>
    </row>
    <row r="2046" spans="1:4">
      <c r="A2046" s="5"/>
      <c r="B2046" s="5"/>
      <c r="C2046" s="5"/>
      <c r="D2046" s="5"/>
    </row>
    <row r="2047" spans="1:4">
      <c r="A2047" s="5"/>
      <c r="B2047" s="5"/>
      <c r="C2047" s="5"/>
      <c r="D2047" s="5"/>
    </row>
    <row r="2048" spans="1:4">
      <c r="A2048" s="5"/>
      <c r="B2048" s="5"/>
      <c r="C2048" s="5"/>
      <c r="D2048" s="5"/>
    </row>
    <row r="2049" spans="1:4">
      <c r="A2049" s="5"/>
      <c r="B2049" s="5"/>
      <c r="C2049" s="5"/>
      <c r="D2049" s="5"/>
    </row>
    <row r="2050" spans="1:4">
      <c r="A2050" s="5"/>
      <c r="B2050" s="5"/>
      <c r="C2050" s="5"/>
      <c r="D2050" s="5"/>
    </row>
    <row r="2051" spans="1:4">
      <c r="A2051" s="5"/>
      <c r="B2051" s="5"/>
      <c r="C2051" s="5"/>
      <c r="D2051" s="5"/>
    </row>
    <row r="2052" spans="1:4">
      <c r="A2052" s="5"/>
      <c r="B2052" s="5"/>
      <c r="C2052" s="5"/>
      <c r="D2052" s="5"/>
    </row>
    <row r="2053" spans="1:4">
      <c r="A2053" s="5"/>
      <c r="B2053" s="5"/>
      <c r="C2053" s="5"/>
      <c r="D2053" s="5"/>
    </row>
    <row r="2054" spans="1:4">
      <c r="A2054" s="5"/>
      <c r="B2054" s="5"/>
      <c r="C2054" s="5"/>
      <c r="D2054" s="5"/>
    </row>
    <row r="2055" spans="1:4">
      <c r="A2055" s="5"/>
      <c r="B2055" s="5"/>
      <c r="C2055" s="5"/>
      <c r="D2055" s="5"/>
    </row>
    <row r="2056" spans="1:4">
      <c r="A2056" s="5"/>
      <c r="B2056" s="5"/>
      <c r="C2056" s="5"/>
      <c r="D2056" s="5"/>
    </row>
    <row r="2057" spans="1:4">
      <c r="A2057" s="5"/>
      <c r="B2057" s="5"/>
      <c r="C2057" s="5"/>
      <c r="D2057" s="5"/>
    </row>
    <row r="2058" spans="1:4">
      <c r="A2058" s="5"/>
      <c r="B2058" s="5"/>
      <c r="C2058" s="5"/>
      <c r="D2058" s="5"/>
    </row>
    <row r="2059" spans="1:4">
      <c r="A2059" s="5"/>
      <c r="B2059" s="5"/>
      <c r="C2059" s="5"/>
      <c r="D2059" s="5"/>
    </row>
    <row r="2060" spans="1:4">
      <c r="A2060" s="5"/>
      <c r="B2060" s="5"/>
      <c r="C2060" s="5"/>
      <c r="D2060" s="5"/>
    </row>
    <row r="2061" spans="1:4">
      <c r="A2061" s="5"/>
      <c r="B2061" s="5"/>
      <c r="C2061" s="5"/>
      <c r="D2061" s="5"/>
    </row>
    <row r="2062" spans="1:4">
      <c r="A2062" s="5"/>
      <c r="B2062" s="5"/>
      <c r="C2062" s="5"/>
      <c r="D2062" s="5"/>
    </row>
    <row r="2063" spans="1:4">
      <c r="A2063" s="5"/>
      <c r="B2063" s="5"/>
      <c r="C2063" s="5"/>
      <c r="D2063" s="5"/>
    </row>
    <row r="2064" spans="1:4">
      <c r="A2064" s="5"/>
      <c r="B2064" s="5"/>
      <c r="C2064" s="5"/>
      <c r="D2064" s="5"/>
    </row>
    <row r="2065" spans="1:4">
      <c r="A2065" s="5"/>
      <c r="B2065" s="5"/>
      <c r="C2065" s="5"/>
      <c r="D2065" s="5"/>
    </row>
    <row r="2066" spans="1:4">
      <c r="A2066" s="5"/>
      <c r="B2066" s="5"/>
      <c r="C2066" s="5"/>
      <c r="D2066" s="5"/>
    </row>
    <row r="2067" spans="1:4">
      <c r="A2067" s="5"/>
      <c r="B2067" s="5"/>
      <c r="C2067" s="5"/>
      <c r="D2067" s="5"/>
    </row>
    <row r="2068" spans="1:4">
      <c r="A2068" s="5"/>
      <c r="B2068" s="5"/>
      <c r="C2068" s="5"/>
      <c r="D2068" s="5"/>
    </row>
    <row r="2069" spans="1:4">
      <c r="A2069" s="5"/>
      <c r="B2069" s="5"/>
      <c r="C2069" s="5"/>
      <c r="D2069" s="5"/>
    </row>
    <row r="2070" spans="1:4">
      <c r="A2070" s="5"/>
      <c r="B2070" s="5"/>
      <c r="C2070" s="5"/>
      <c r="D2070" s="5"/>
    </row>
    <row r="2071" spans="1:4">
      <c r="A2071" s="5"/>
      <c r="B2071" s="5"/>
      <c r="C2071" s="5"/>
      <c r="D2071" s="5"/>
    </row>
    <row r="2072" spans="1:4">
      <c r="A2072" s="5"/>
      <c r="B2072" s="5"/>
      <c r="C2072" s="5"/>
      <c r="D2072" s="5"/>
    </row>
    <row r="2073" spans="1:4">
      <c r="A2073" s="5"/>
      <c r="B2073" s="5"/>
      <c r="C2073" s="5"/>
      <c r="D2073" s="5"/>
    </row>
    <row r="2074" spans="1:4">
      <c r="A2074" s="5"/>
      <c r="B2074" s="5"/>
      <c r="C2074" s="5"/>
      <c r="D2074" s="5"/>
    </row>
    <row r="2075" spans="1:4">
      <c r="A2075" s="5"/>
      <c r="B2075" s="5"/>
      <c r="C2075" s="5"/>
      <c r="D2075" s="5"/>
    </row>
    <row r="2076" spans="1:4">
      <c r="A2076" s="5"/>
      <c r="B2076" s="5"/>
      <c r="C2076" s="5"/>
      <c r="D2076" s="5"/>
    </row>
    <row r="2077" spans="1:4">
      <c r="A2077" s="5"/>
      <c r="B2077" s="5"/>
      <c r="C2077" s="5"/>
      <c r="D2077" s="5"/>
    </row>
    <row r="2078" spans="1:4">
      <c r="A2078" s="5"/>
      <c r="B2078" s="5"/>
      <c r="C2078" s="5"/>
      <c r="D2078" s="5"/>
    </row>
    <row r="2079" spans="1:4">
      <c r="A2079" s="5"/>
      <c r="B2079" s="5"/>
      <c r="C2079" s="5"/>
      <c r="D2079" s="5"/>
    </row>
    <row r="2080" spans="1:4">
      <c r="A2080" s="5"/>
      <c r="B2080" s="5"/>
      <c r="C2080" s="5"/>
      <c r="D2080" s="5"/>
    </row>
    <row r="2081" spans="1:4">
      <c r="A2081" s="5"/>
      <c r="B2081" s="5"/>
      <c r="C2081" s="5"/>
      <c r="D2081" s="5"/>
    </row>
    <row r="2082" spans="1:4">
      <c r="A2082" s="5"/>
      <c r="B2082" s="5"/>
      <c r="C2082" s="5"/>
      <c r="D2082" s="5"/>
    </row>
    <row r="2083" spans="1:4">
      <c r="A2083" s="5"/>
      <c r="B2083" s="5"/>
      <c r="C2083" s="5"/>
      <c r="D2083" s="5"/>
    </row>
    <row r="2084" spans="1:4">
      <c r="A2084" s="5"/>
      <c r="B2084" s="5"/>
      <c r="C2084" s="5"/>
      <c r="D2084" s="5"/>
    </row>
    <row r="2085" spans="1:4">
      <c r="A2085" s="5"/>
      <c r="B2085" s="5"/>
      <c r="C2085" s="5"/>
      <c r="D2085" s="5"/>
    </row>
    <row r="2086" spans="1:4">
      <c r="A2086" s="5"/>
      <c r="B2086" s="5"/>
      <c r="C2086" s="5"/>
      <c r="D2086" s="5"/>
    </row>
    <row r="2087" spans="1:4">
      <c r="A2087" s="5"/>
      <c r="B2087" s="5"/>
      <c r="C2087" s="5"/>
      <c r="D2087" s="5"/>
    </row>
    <row r="2088" spans="1:4">
      <c r="A2088" s="5"/>
      <c r="B2088" s="5"/>
      <c r="C2088" s="5"/>
      <c r="D2088" s="5"/>
    </row>
    <row r="2089" spans="1:4">
      <c r="A2089" s="5"/>
      <c r="B2089" s="5"/>
      <c r="C2089" s="5"/>
      <c r="D2089" s="5"/>
    </row>
    <row r="2090" spans="1:4">
      <c r="A2090" s="5"/>
      <c r="B2090" s="5"/>
      <c r="C2090" s="5"/>
      <c r="D2090" s="5"/>
    </row>
    <row r="2091" spans="1:4">
      <c r="A2091" s="5"/>
      <c r="B2091" s="5"/>
      <c r="C2091" s="5"/>
      <c r="D2091" s="5"/>
    </row>
    <row r="2092" spans="1:4">
      <c r="A2092" s="5"/>
      <c r="B2092" s="5"/>
      <c r="C2092" s="5"/>
      <c r="D2092" s="5"/>
    </row>
    <row r="2093" spans="1:4">
      <c r="A2093" s="5"/>
      <c r="B2093" s="5"/>
      <c r="C2093" s="5"/>
      <c r="D2093" s="5"/>
    </row>
    <row r="2094" spans="1:4">
      <c r="A2094" s="5"/>
      <c r="B2094" s="5"/>
      <c r="C2094" s="5"/>
      <c r="D2094" s="5"/>
    </row>
    <row r="2095" spans="1:4">
      <c r="A2095" s="5"/>
      <c r="B2095" s="5"/>
      <c r="C2095" s="5"/>
      <c r="D2095" s="5"/>
    </row>
    <row r="2096" spans="1:4">
      <c r="A2096" s="5"/>
      <c r="B2096" s="5"/>
      <c r="C2096" s="5"/>
      <c r="D2096" s="5"/>
    </row>
    <row r="2097" spans="1:4">
      <c r="A2097" s="5"/>
      <c r="B2097" s="5"/>
      <c r="C2097" s="5"/>
      <c r="D2097" s="5"/>
    </row>
    <row r="2098" spans="1:4">
      <c r="A2098" s="5"/>
      <c r="B2098" s="5"/>
      <c r="C2098" s="5"/>
      <c r="D2098" s="5"/>
    </row>
    <row r="2099" spans="1:4">
      <c r="A2099" s="5"/>
      <c r="B2099" s="5"/>
      <c r="C2099" s="5"/>
      <c r="D2099" s="5"/>
    </row>
    <row r="2100" spans="1:4">
      <c r="A2100" s="5"/>
      <c r="B2100" s="5"/>
      <c r="C2100" s="5"/>
      <c r="D2100" s="5"/>
    </row>
    <row r="2101" spans="1:4">
      <c r="A2101" s="5"/>
      <c r="B2101" s="5"/>
      <c r="C2101" s="5"/>
      <c r="D2101" s="5"/>
    </row>
    <row r="2102" spans="1:4">
      <c r="A2102" s="5"/>
      <c r="B2102" s="5"/>
      <c r="C2102" s="5"/>
      <c r="D2102" s="5"/>
    </row>
    <row r="2103" spans="1:4">
      <c r="A2103" s="5"/>
      <c r="B2103" s="5"/>
      <c r="C2103" s="5"/>
      <c r="D2103" s="5"/>
    </row>
    <row r="2104" spans="1:4">
      <c r="A2104" s="5"/>
      <c r="B2104" s="5"/>
      <c r="C2104" s="5"/>
      <c r="D2104" s="5"/>
    </row>
    <row r="2105" spans="1:4">
      <c r="A2105" s="5"/>
      <c r="B2105" s="5"/>
      <c r="C2105" s="5"/>
      <c r="D2105" s="5"/>
    </row>
    <row r="2106" spans="1:4">
      <c r="A2106" s="5"/>
      <c r="B2106" s="5"/>
      <c r="C2106" s="5"/>
      <c r="D2106" s="5"/>
    </row>
    <row r="2107" spans="1:4">
      <c r="A2107" s="5"/>
      <c r="B2107" s="5"/>
      <c r="C2107" s="5"/>
      <c r="D2107" s="5"/>
    </row>
    <row r="2108" spans="1:4">
      <c r="A2108" s="5"/>
      <c r="B2108" s="5"/>
      <c r="C2108" s="5"/>
      <c r="D2108" s="5"/>
    </row>
    <row r="2109" spans="1:4">
      <c r="A2109" s="5"/>
      <c r="B2109" s="5"/>
      <c r="C2109" s="5"/>
      <c r="D2109" s="5"/>
    </row>
    <row r="2110" spans="1:4">
      <c r="A2110" s="5"/>
      <c r="B2110" s="5"/>
      <c r="C2110" s="5"/>
      <c r="D2110" s="5"/>
    </row>
    <row r="2111" spans="1:4">
      <c r="A2111" s="5"/>
      <c r="B2111" s="5"/>
      <c r="C2111" s="5"/>
      <c r="D2111" s="5"/>
    </row>
    <row r="2112" spans="1:4">
      <c r="A2112" s="5"/>
      <c r="B2112" s="5"/>
      <c r="C2112" s="5"/>
      <c r="D2112" s="5"/>
    </row>
    <row r="2113" spans="1:4">
      <c r="A2113" s="5"/>
      <c r="B2113" s="5"/>
      <c r="C2113" s="5"/>
      <c r="D2113" s="5"/>
    </row>
    <row r="2114" spans="1:4">
      <c r="A2114" s="5"/>
      <c r="B2114" s="5"/>
      <c r="C2114" s="5"/>
      <c r="D2114" s="5"/>
    </row>
    <row r="2115" spans="1:4">
      <c r="A2115" s="5"/>
      <c r="B2115" s="5"/>
      <c r="C2115" s="5"/>
      <c r="D2115" s="5"/>
    </row>
    <row r="2116" spans="1:4">
      <c r="A2116" s="5"/>
      <c r="B2116" s="5"/>
      <c r="C2116" s="5"/>
      <c r="D2116" s="5"/>
    </row>
    <row r="2117" spans="1:4">
      <c r="A2117" s="5"/>
      <c r="B2117" s="5"/>
      <c r="C2117" s="5"/>
      <c r="D2117" s="5"/>
    </row>
    <row r="2118" spans="1:4">
      <c r="A2118" s="5"/>
      <c r="B2118" s="5"/>
      <c r="C2118" s="5"/>
      <c r="D2118" s="5"/>
    </row>
    <row r="2119" spans="1:4">
      <c r="A2119" s="5"/>
      <c r="B2119" s="5"/>
      <c r="C2119" s="5"/>
      <c r="D2119" s="5"/>
    </row>
    <row r="2120" spans="1:4">
      <c r="A2120" s="5"/>
      <c r="B2120" s="5"/>
      <c r="C2120" s="5"/>
      <c r="D2120" s="5"/>
    </row>
    <row r="2121" spans="1:4">
      <c r="A2121" s="5"/>
      <c r="B2121" s="5"/>
      <c r="C2121" s="5"/>
      <c r="D2121" s="5"/>
    </row>
    <row r="2122" spans="1:4">
      <c r="A2122" s="5"/>
      <c r="B2122" s="5"/>
      <c r="C2122" s="5"/>
      <c r="D2122" s="5"/>
    </row>
    <row r="2123" spans="1:4">
      <c r="A2123" s="5"/>
      <c r="B2123" s="5"/>
      <c r="C2123" s="5"/>
      <c r="D2123" s="5"/>
    </row>
    <row r="2124" spans="1:4">
      <c r="A2124" s="5"/>
      <c r="B2124" s="5"/>
      <c r="C2124" s="5"/>
      <c r="D2124" s="5"/>
    </row>
    <row r="2125" spans="1:4">
      <c r="A2125" s="5"/>
      <c r="B2125" s="5"/>
      <c r="C2125" s="5"/>
      <c r="D2125" s="5"/>
    </row>
    <row r="2126" spans="1:4">
      <c r="A2126" s="5"/>
      <c r="B2126" s="5"/>
      <c r="C2126" s="5"/>
      <c r="D2126" s="5"/>
    </row>
    <row r="2127" spans="1:4">
      <c r="A2127" s="5"/>
      <c r="B2127" s="5"/>
      <c r="C2127" s="5"/>
      <c r="D2127" s="5"/>
    </row>
    <row r="2128" spans="1:4">
      <c r="A2128" s="5"/>
      <c r="B2128" s="5"/>
      <c r="C2128" s="5"/>
      <c r="D2128" s="5"/>
    </row>
    <row r="2129" spans="1:4">
      <c r="A2129" s="5"/>
      <c r="B2129" s="5"/>
      <c r="C2129" s="5"/>
      <c r="D2129" s="5"/>
    </row>
    <row r="2130" spans="1:4">
      <c r="A2130" s="5"/>
      <c r="B2130" s="5"/>
      <c r="C2130" s="5"/>
      <c r="D2130" s="5"/>
    </row>
    <row r="2131" spans="1:4">
      <c r="A2131" s="5"/>
      <c r="B2131" s="5"/>
      <c r="C2131" s="5"/>
      <c r="D2131" s="5"/>
    </row>
    <row r="2132" spans="1:4">
      <c r="A2132" s="5"/>
      <c r="B2132" s="5"/>
      <c r="C2132" s="5"/>
      <c r="D2132" s="5"/>
    </row>
    <row r="2133" spans="1:4">
      <c r="A2133" s="5"/>
      <c r="B2133" s="5"/>
      <c r="C2133" s="5"/>
      <c r="D2133" s="5"/>
    </row>
    <row r="2134" spans="1:4">
      <c r="A2134" s="5"/>
      <c r="B2134" s="5"/>
      <c r="C2134" s="5"/>
      <c r="D2134" s="5"/>
    </row>
    <row r="2135" spans="1:4">
      <c r="A2135" s="5"/>
      <c r="B2135" s="5"/>
      <c r="C2135" s="5"/>
      <c r="D2135" s="5"/>
    </row>
    <row r="2136" spans="1:4">
      <c r="A2136" s="5"/>
      <c r="B2136" s="5"/>
      <c r="C2136" s="5"/>
      <c r="D2136" s="5"/>
    </row>
    <row r="2137" spans="1:4">
      <c r="A2137" s="5"/>
      <c r="B2137" s="5"/>
      <c r="C2137" s="5"/>
      <c r="D2137" s="5"/>
    </row>
    <row r="2138" spans="1:4">
      <c r="A2138" s="5"/>
      <c r="B2138" s="5"/>
      <c r="C2138" s="5"/>
      <c r="D2138" s="5"/>
    </row>
    <row r="2139" spans="1:4">
      <c r="A2139" s="5"/>
      <c r="B2139" s="5"/>
      <c r="C2139" s="5"/>
      <c r="D2139" s="5"/>
    </row>
    <row r="2140" spans="1:4">
      <c r="A2140" s="5"/>
      <c r="B2140" s="5"/>
      <c r="C2140" s="5"/>
      <c r="D2140" s="5"/>
    </row>
    <row r="2141" spans="1:4">
      <c r="A2141" s="5"/>
      <c r="B2141" s="5"/>
      <c r="C2141" s="5"/>
      <c r="D2141" s="5"/>
    </row>
    <row r="2142" spans="1:4">
      <c r="A2142" s="5"/>
      <c r="B2142" s="5"/>
      <c r="C2142" s="5"/>
      <c r="D2142" s="5"/>
    </row>
    <row r="2143" spans="1:4">
      <c r="A2143" s="5"/>
      <c r="B2143" s="5"/>
      <c r="C2143" s="5"/>
      <c r="D2143" s="5"/>
    </row>
    <row r="2144" spans="1:4">
      <c r="A2144" s="5"/>
      <c r="B2144" s="5"/>
      <c r="C2144" s="5"/>
      <c r="D2144" s="5"/>
    </row>
    <row r="2145" spans="1:4">
      <c r="A2145" s="5"/>
      <c r="B2145" s="5"/>
      <c r="C2145" s="5"/>
      <c r="D2145" s="5"/>
    </row>
    <row r="2146" spans="1:4">
      <c r="A2146" s="5"/>
      <c r="B2146" s="5"/>
      <c r="C2146" s="5"/>
      <c r="D2146" s="5"/>
    </row>
    <row r="2147" spans="1:4">
      <c r="A2147" s="5"/>
      <c r="B2147" s="5"/>
      <c r="C2147" s="5"/>
      <c r="D2147" s="5"/>
    </row>
    <row r="2148" spans="1:4">
      <c r="A2148" s="5"/>
      <c r="B2148" s="5"/>
      <c r="C2148" s="5"/>
      <c r="D2148" s="5"/>
    </row>
    <row r="2149" spans="1:4">
      <c r="A2149" s="5"/>
      <c r="B2149" s="5"/>
      <c r="C2149" s="5"/>
      <c r="D2149" s="5"/>
    </row>
    <row r="2150" spans="1:4">
      <c r="A2150" s="5"/>
      <c r="B2150" s="5"/>
      <c r="C2150" s="5"/>
      <c r="D2150" s="5"/>
    </row>
    <row r="2151" spans="1:4">
      <c r="A2151" s="5"/>
      <c r="B2151" s="5"/>
      <c r="C2151" s="5"/>
      <c r="D2151" s="5"/>
    </row>
    <row r="2152" spans="1:4">
      <c r="A2152" s="5"/>
      <c r="B2152" s="5"/>
      <c r="C2152" s="5"/>
      <c r="D2152" s="5"/>
    </row>
    <row r="2153" spans="1:4">
      <c r="A2153" s="5"/>
      <c r="B2153" s="5"/>
      <c r="C2153" s="5"/>
      <c r="D2153" s="5"/>
    </row>
    <row r="2154" spans="1:4">
      <c r="A2154" s="5"/>
      <c r="B2154" s="5"/>
      <c r="C2154" s="5"/>
      <c r="D2154" s="5"/>
    </row>
    <row r="2155" spans="1:4">
      <c r="A2155" s="5"/>
      <c r="B2155" s="5"/>
      <c r="C2155" s="5"/>
      <c r="D2155" s="5"/>
    </row>
    <row r="2156" spans="1:4">
      <c r="A2156" s="5"/>
      <c r="B2156" s="5"/>
      <c r="C2156" s="5"/>
      <c r="D2156" s="5"/>
    </row>
    <row r="2157" spans="1:4">
      <c r="A2157" s="5"/>
      <c r="B2157" s="5"/>
      <c r="C2157" s="5"/>
      <c r="D2157" s="5"/>
    </row>
    <row r="2158" spans="1:4">
      <c r="A2158" s="5"/>
      <c r="B2158" s="5"/>
      <c r="C2158" s="5"/>
      <c r="D2158" s="5"/>
    </row>
    <row r="2159" spans="1:4">
      <c r="A2159" s="5"/>
      <c r="B2159" s="5"/>
      <c r="C2159" s="5"/>
      <c r="D2159" s="5"/>
    </row>
    <row r="2160" spans="1:4">
      <c r="A2160" s="5"/>
      <c r="B2160" s="5"/>
      <c r="C2160" s="5"/>
      <c r="D2160" s="5"/>
    </row>
    <row r="2161" spans="1:4">
      <c r="A2161" s="5"/>
      <c r="B2161" s="5"/>
      <c r="C2161" s="5"/>
      <c r="D2161" s="5"/>
    </row>
    <row r="2162" spans="1:4">
      <c r="A2162" s="5"/>
      <c r="B2162" s="5"/>
      <c r="C2162" s="5"/>
      <c r="D2162" s="5"/>
    </row>
    <row r="2163" spans="1:4">
      <c r="A2163" s="5"/>
      <c r="B2163" s="5"/>
      <c r="C2163" s="5"/>
      <c r="D2163" s="5"/>
    </row>
    <row r="2164" spans="1:4">
      <c r="A2164" s="5"/>
      <c r="B2164" s="5"/>
      <c r="C2164" s="5"/>
      <c r="D2164" s="5"/>
    </row>
    <row r="2165" spans="1:4">
      <c r="A2165" s="5"/>
      <c r="B2165" s="5"/>
      <c r="C2165" s="5"/>
      <c r="D2165" s="5"/>
    </row>
    <row r="2166" spans="1:4">
      <c r="A2166" s="5"/>
      <c r="B2166" s="5"/>
      <c r="C2166" s="5"/>
      <c r="D2166" s="5"/>
    </row>
    <row r="2167" spans="1:4">
      <c r="A2167" s="5"/>
      <c r="B2167" s="5"/>
      <c r="C2167" s="5"/>
      <c r="D2167" s="5"/>
    </row>
    <row r="2168" spans="1:4">
      <c r="A2168" s="5"/>
      <c r="B2168" s="5"/>
      <c r="C2168" s="5"/>
      <c r="D2168" s="5"/>
    </row>
    <row r="2169" spans="1:4">
      <c r="A2169" s="5"/>
      <c r="B2169" s="5"/>
      <c r="C2169" s="5"/>
      <c r="D2169" s="5"/>
    </row>
    <row r="2170" spans="1:4">
      <c r="A2170" s="5"/>
      <c r="B2170" s="5"/>
      <c r="C2170" s="5"/>
      <c r="D2170" s="5"/>
    </row>
    <row r="2171" spans="1:4">
      <c r="A2171" s="5"/>
      <c r="B2171" s="5"/>
      <c r="C2171" s="5"/>
      <c r="D2171" s="5"/>
    </row>
    <row r="2172" spans="1:4">
      <c r="A2172" s="5"/>
      <c r="B2172" s="5"/>
      <c r="C2172" s="5"/>
      <c r="D2172" s="5"/>
    </row>
    <row r="2173" spans="1:4">
      <c r="A2173" s="5"/>
      <c r="B2173" s="5"/>
      <c r="C2173" s="5"/>
      <c r="D2173" s="5"/>
    </row>
    <row r="2174" spans="1:4">
      <c r="A2174" s="5"/>
      <c r="B2174" s="5"/>
      <c r="C2174" s="5"/>
      <c r="D2174" s="5"/>
    </row>
    <row r="2175" spans="1:4">
      <c r="A2175" s="5"/>
      <c r="B2175" s="5"/>
      <c r="C2175" s="5"/>
      <c r="D2175" s="5"/>
    </row>
    <row r="2176" spans="1:4">
      <c r="A2176" s="5"/>
      <c r="B2176" s="5"/>
      <c r="C2176" s="5"/>
      <c r="D2176" s="5"/>
    </row>
    <row r="2177" spans="1:4">
      <c r="A2177" s="5"/>
      <c r="B2177" s="5"/>
      <c r="C2177" s="5"/>
      <c r="D2177" s="5"/>
    </row>
    <row r="2178" spans="1:4">
      <c r="A2178" s="5"/>
      <c r="B2178" s="5"/>
      <c r="C2178" s="5"/>
      <c r="D2178" s="5"/>
    </row>
    <row r="2179" spans="1:4">
      <c r="A2179" s="5"/>
      <c r="B2179" s="5"/>
      <c r="C2179" s="5"/>
      <c r="D2179" s="5"/>
    </row>
    <row r="2180" spans="1:4">
      <c r="A2180" s="5"/>
      <c r="B2180" s="5"/>
      <c r="C2180" s="5"/>
      <c r="D2180" s="5"/>
    </row>
    <row r="2181" spans="1:4">
      <c r="A2181" s="5"/>
      <c r="B2181" s="5"/>
      <c r="C2181" s="5"/>
      <c r="D2181" s="5"/>
    </row>
    <row r="2182" spans="1:4">
      <c r="A2182" s="5"/>
      <c r="B2182" s="5"/>
      <c r="C2182" s="5"/>
      <c r="D2182" s="5"/>
    </row>
    <row r="2183" spans="1:4">
      <c r="A2183" s="5"/>
      <c r="B2183" s="5"/>
      <c r="C2183" s="5"/>
      <c r="D2183" s="5"/>
    </row>
    <row r="2184" spans="1:4">
      <c r="A2184" s="5"/>
      <c r="B2184" s="5"/>
      <c r="C2184" s="5"/>
      <c r="D2184" s="5"/>
    </row>
    <row r="2185" spans="1:4">
      <c r="A2185" s="5"/>
      <c r="B2185" s="5"/>
      <c r="C2185" s="5"/>
      <c r="D2185" s="5"/>
    </row>
    <row r="2186" spans="1:4">
      <c r="A2186" s="5"/>
      <c r="B2186" s="5"/>
      <c r="C2186" s="5"/>
      <c r="D2186" s="5"/>
    </row>
    <row r="2187" spans="1:4">
      <c r="A2187" s="5"/>
      <c r="B2187" s="5"/>
      <c r="C2187" s="5"/>
      <c r="D2187" s="5"/>
    </row>
    <row r="2188" spans="1:4">
      <c r="A2188" s="5"/>
      <c r="B2188" s="5"/>
      <c r="C2188" s="5"/>
      <c r="D2188" s="5"/>
    </row>
    <row r="2189" spans="1:4">
      <c r="A2189" s="5"/>
      <c r="B2189" s="5"/>
      <c r="C2189" s="5"/>
      <c r="D2189" s="5"/>
    </row>
    <row r="2190" spans="1:4">
      <c r="A2190" s="5"/>
      <c r="B2190" s="5"/>
      <c r="C2190" s="5"/>
      <c r="D2190" s="5"/>
    </row>
    <row r="2191" spans="1:4">
      <c r="A2191" s="5"/>
      <c r="B2191" s="5"/>
      <c r="C2191" s="5"/>
      <c r="D2191" s="5"/>
    </row>
    <row r="2192" spans="1:4">
      <c r="A2192" s="5"/>
      <c r="B2192" s="5"/>
      <c r="C2192" s="5"/>
      <c r="D2192" s="5"/>
    </row>
    <row r="2193" spans="1:4">
      <c r="A2193" s="5"/>
      <c r="B2193" s="5"/>
      <c r="C2193" s="5"/>
      <c r="D2193" s="5"/>
    </row>
    <row r="2194" spans="1:4">
      <c r="A2194" s="5"/>
      <c r="B2194" s="5"/>
      <c r="C2194" s="5"/>
      <c r="D2194" s="5"/>
    </row>
    <row r="2195" spans="1:4">
      <c r="A2195" s="5"/>
      <c r="B2195" s="5"/>
      <c r="C2195" s="5"/>
      <c r="D2195" s="5"/>
    </row>
    <row r="2196" spans="1:4">
      <c r="A2196" s="5"/>
      <c r="B2196" s="5"/>
      <c r="C2196" s="5"/>
      <c r="D2196" s="5"/>
    </row>
    <row r="2197" spans="1:4">
      <c r="A2197" s="5"/>
      <c r="B2197" s="5"/>
      <c r="C2197" s="5"/>
      <c r="D2197" s="5"/>
    </row>
    <row r="2198" spans="1:4">
      <c r="A2198" s="5"/>
      <c r="B2198" s="5"/>
      <c r="C2198" s="5"/>
      <c r="D2198" s="5"/>
    </row>
    <row r="2199" spans="1:4">
      <c r="A2199" s="5"/>
      <c r="B2199" s="5"/>
      <c r="C2199" s="5"/>
      <c r="D2199" s="5"/>
    </row>
    <row r="2200" spans="1:4">
      <c r="A2200" s="5"/>
      <c r="B2200" s="5"/>
      <c r="C2200" s="5"/>
      <c r="D2200" s="5"/>
    </row>
    <row r="2201" spans="1:4">
      <c r="A2201" s="5"/>
      <c r="B2201" s="5"/>
      <c r="C2201" s="5"/>
      <c r="D2201" s="5"/>
    </row>
    <row r="2202" spans="1:4">
      <c r="A2202" s="5"/>
      <c r="B2202" s="5"/>
      <c r="C2202" s="5"/>
      <c r="D2202" s="5"/>
    </row>
    <row r="2203" spans="1:4">
      <c r="A2203" s="5"/>
      <c r="B2203" s="5"/>
      <c r="C2203" s="5"/>
      <c r="D2203" s="5"/>
    </row>
    <row r="2204" spans="1:4">
      <c r="A2204" s="5"/>
      <c r="B2204" s="5"/>
      <c r="C2204" s="5"/>
      <c r="D2204" s="5"/>
    </row>
    <row r="2205" spans="1:4">
      <c r="A2205" s="5"/>
      <c r="B2205" s="5"/>
      <c r="C2205" s="5"/>
      <c r="D2205" s="5"/>
    </row>
    <row r="2206" spans="1:4">
      <c r="A2206" s="5"/>
      <c r="B2206" s="5"/>
      <c r="C2206" s="5"/>
      <c r="D2206" s="5"/>
    </row>
    <row r="2207" spans="1:4">
      <c r="A2207" s="5"/>
      <c r="B2207" s="5"/>
      <c r="C2207" s="5"/>
      <c r="D2207" s="5"/>
    </row>
    <row r="2208" spans="1:4">
      <c r="A2208" s="5"/>
      <c r="B2208" s="5"/>
      <c r="C2208" s="5"/>
      <c r="D2208" s="5"/>
    </row>
    <row r="2209" spans="1:4">
      <c r="A2209" s="5"/>
      <c r="B2209" s="5"/>
      <c r="C2209" s="5"/>
      <c r="D2209" s="5"/>
    </row>
    <row r="2210" spans="1:4">
      <c r="A2210" s="5"/>
      <c r="B2210" s="5"/>
      <c r="C2210" s="5"/>
      <c r="D2210" s="5"/>
    </row>
    <row r="2211" spans="1:4">
      <c r="A2211" s="5"/>
      <c r="B2211" s="5"/>
      <c r="C2211" s="5"/>
      <c r="D2211" s="5"/>
    </row>
    <row r="2212" spans="1:4">
      <c r="A2212" s="5"/>
      <c r="B2212" s="5"/>
      <c r="C2212" s="5"/>
      <c r="D2212" s="5"/>
    </row>
    <row r="2213" spans="1:4">
      <c r="A2213" s="5"/>
      <c r="B2213" s="5"/>
      <c r="C2213" s="5"/>
      <c r="D2213" s="5"/>
    </row>
    <row r="2214" spans="1:4">
      <c r="A2214" s="5"/>
      <c r="B2214" s="5"/>
      <c r="C2214" s="5"/>
      <c r="D2214" s="5"/>
    </row>
    <row r="2215" spans="1:4">
      <c r="A2215" s="5"/>
      <c r="B2215" s="5"/>
      <c r="C2215" s="5"/>
      <c r="D2215" s="5"/>
    </row>
    <row r="2216" spans="1:4">
      <c r="A2216" s="5"/>
      <c r="B2216" s="5"/>
      <c r="C2216" s="5"/>
      <c r="D2216" s="5"/>
    </row>
    <row r="2217" spans="1:4">
      <c r="A2217" s="5"/>
      <c r="B2217" s="5"/>
      <c r="C2217" s="5"/>
      <c r="D2217" s="5"/>
    </row>
    <row r="2218" spans="1:4">
      <c r="A2218" s="5"/>
      <c r="B2218" s="5"/>
      <c r="C2218" s="5"/>
      <c r="D2218" s="5"/>
    </row>
    <row r="2219" spans="1:4">
      <c r="A2219" s="5"/>
      <c r="B2219" s="5"/>
      <c r="C2219" s="5"/>
      <c r="D2219" s="5"/>
    </row>
    <row r="2220" spans="1:4">
      <c r="A2220" s="5"/>
      <c r="B2220" s="5"/>
      <c r="C2220" s="5"/>
      <c r="D2220" s="5"/>
    </row>
    <row r="2221" spans="1:4">
      <c r="A2221" s="5"/>
      <c r="B2221" s="5"/>
      <c r="C2221" s="5"/>
      <c r="D2221" s="5"/>
    </row>
    <row r="2222" spans="1:4">
      <c r="A2222" s="5"/>
      <c r="B2222" s="5"/>
      <c r="C2222" s="5"/>
      <c r="D2222" s="5"/>
    </row>
    <row r="2223" spans="1:4">
      <c r="A2223" s="5"/>
      <c r="B2223" s="5"/>
      <c r="C2223" s="5"/>
      <c r="D2223" s="5"/>
    </row>
    <row r="2224" spans="1:4">
      <c r="A2224" s="5"/>
      <c r="B2224" s="5"/>
      <c r="C2224" s="5"/>
      <c r="D2224" s="5"/>
    </row>
    <row r="2225" spans="1:4">
      <c r="A2225" s="5"/>
      <c r="B2225" s="5"/>
      <c r="C2225" s="5"/>
      <c r="D2225" s="5"/>
    </row>
    <row r="2226" spans="1:4">
      <c r="A2226" s="5"/>
      <c r="B2226" s="5"/>
      <c r="C2226" s="5"/>
      <c r="D2226" s="5"/>
    </row>
    <row r="2227" spans="1:4">
      <c r="A2227" s="5"/>
      <c r="B2227" s="5"/>
      <c r="C2227" s="5"/>
      <c r="D2227" s="5"/>
    </row>
    <row r="2228" spans="1:4">
      <c r="A2228" s="5"/>
      <c r="B2228" s="5"/>
      <c r="C2228" s="5"/>
      <c r="D2228" s="5"/>
    </row>
    <row r="2229" spans="1:4">
      <c r="A2229" s="5"/>
      <c r="B2229" s="5"/>
      <c r="C2229" s="5"/>
      <c r="D2229" s="5"/>
    </row>
    <row r="2230" spans="1:4">
      <c r="A2230" s="5"/>
      <c r="B2230" s="5"/>
      <c r="C2230" s="5"/>
      <c r="D2230" s="5"/>
    </row>
    <row r="2231" spans="1:4">
      <c r="A2231" s="5"/>
      <c r="B2231" s="5"/>
      <c r="C2231" s="5"/>
      <c r="D2231" s="5"/>
    </row>
    <row r="2232" spans="1:4">
      <c r="A2232" s="5"/>
      <c r="B2232" s="5"/>
      <c r="C2232" s="5"/>
      <c r="D2232" s="5"/>
    </row>
    <row r="2233" spans="1:4">
      <c r="A2233" s="5"/>
      <c r="B2233" s="5"/>
      <c r="C2233" s="5"/>
      <c r="D2233" s="5"/>
    </row>
    <row r="2234" spans="1:4">
      <c r="A2234" s="5"/>
      <c r="B2234" s="5"/>
      <c r="C2234" s="5"/>
      <c r="D2234" s="5"/>
    </row>
    <row r="2235" spans="1:4">
      <c r="A2235" s="5"/>
      <c r="B2235" s="5"/>
      <c r="C2235" s="5"/>
      <c r="D2235" s="5"/>
    </row>
    <row r="2236" spans="1:4">
      <c r="A2236" s="5"/>
      <c r="B2236" s="5"/>
      <c r="C2236" s="5"/>
      <c r="D2236" s="5"/>
    </row>
    <row r="2237" spans="1:4">
      <c r="A2237" s="5"/>
      <c r="B2237" s="5"/>
      <c r="C2237" s="5"/>
      <c r="D2237" s="5"/>
    </row>
    <row r="2238" spans="1:4">
      <c r="A2238" s="5"/>
      <c r="B2238" s="5"/>
      <c r="C2238" s="5"/>
      <c r="D2238" s="5"/>
    </row>
    <row r="2239" spans="1:4">
      <c r="A2239" s="5"/>
      <c r="B2239" s="5"/>
      <c r="C2239" s="5"/>
      <c r="D2239" s="5"/>
    </row>
    <row r="2240" spans="1:4">
      <c r="A2240" s="5"/>
      <c r="B2240" s="5"/>
      <c r="C2240" s="5"/>
      <c r="D2240" s="5"/>
    </row>
    <row r="2241" spans="1:4">
      <c r="A2241" s="5"/>
      <c r="B2241" s="5"/>
      <c r="C2241" s="5"/>
      <c r="D2241" s="5"/>
    </row>
    <row r="2242" spans="1:4">
      <c r="A2242" s="5"/>
      <c r="B2242" s="5"/>
      <c r="C2242" s="5"/>
      <c r="D2242" s="5"/>
    </row>
    <row r="2243" spans="1:4">
      <c r="A2243" s="5"/>
      <c r="B2243" s="5"/>
      <c r="C2243" s="5"/>
      <c r="D2243" s="5"/>
    </row>
    <row r="2244" spans="1:4">
      <c r="A2244" s="5"/>
      <c r="B2244" s="5"/>
      <c r="C2244" s="5"/>
      <c r="D2244" s="5"/>
    </row>
    <row r="2245" spans="1:4">
      <c r="A2245" s="5"/>
      <c r="B2245" s="5"/>
      <c r="C2245" s="5"/>
      <c r="D2245" s="5"/>
    </row>
    <row r="2246" spans="1:4">
      <c r="A2246" s="5"/>
      <c r="B2246" s="5"/>
      <c r="C2246" s="5"/>
      <c r="D2246" s="5"/>
    </row>
    <row r="2247" spans="1:4">
      <c r="A2247" s="5"/>
      <c r="B2247" s="5"/>
      <c r="C2247" s="5"/>
      <c r="D2247" s="5"/>
    </row>
    <row r="2248" spans="1:4">
      <c r="A2248" s="5"/>
      <c r="B2248" s="5"/>
      <c r="C2248" s="5"/>
      <c r="D2248" s="5"/>
    </row>
    <row r="2249" spans="1:4">
      <c r="A2249" s="5"/>
      <c r="B2249" s="5"/>
      <c r="C2249" s="5"/>
      <c r="D2249" s="5"/>
    </row>
    <row r="2250" spans="1:4">
      <c r="A2250" s="5"/>
      <c r="B2250" s="5"/>
      <c r="C2250" s="5"/>
      <c r="D2250" s="5"/>
    </row>
    <row r="2251" spans="1:4">
      <c r="A2251" s="5"/>
      <c r="B2251" s="5"/>
      <c r="C2251" s="5"/>
      <c r="D2251" s="5"/>
    </row>
    <row r="2252" spans="1:4">
      <c r="A2252" s="5"/>
      <c r="B2252" s="5"/>
      <c r="C2252" s="5"/>
      <c r="D2252" s="5"/>
    </row>
    <row r="2253" spans="1:4">
      <c r="A2253" s="5"/>
      <c r="B2253" s="5"/>
      <c r="C2253" s="5"/>
      <c r="D2253" s="5"/>
    </row>
    <row r="2254" spans="1:4">
      <c r="A2254" s="5"/>
      <c r="B2254" s="5"/>
      <c r="C2254" s="5"/>
      <c r="D2254" s="5"/>
    </row>
    <row r="2255" spans="1:4">
      <c r="A2255" s="5"/>
      <c r="B2255" s="5"/>
      <c r="C2255" s="5"/>
      <c r="D2255" s="5"/>
    </row>
    <row r="2256" spans="1:4">
      <c r="A2256" s="5"/>
      <c r="B2256" s="5"/>
      <c r="C2256" s="5"/>
      <c r="D2256" s="5"/>
    </row>
    <row r="2257" spans="1:4">
      <c r="A2257" s="5"/>
      <c r="B2257" s="5"/>
      <c r="C2257" s="5"/>
      <c r="D2257" s="5"/>
    </row>
    <row r="2258" spans="1:4">
      <c r="A2258" s="5"/>
      <c r="B2258" s="5"/>
      <c r="C2258" s="5"/>
      <c r="D2258" s="5"/>
    </row>
    <row r="2259" spans="1:4">
      <c r="A2259" s="5"/>
      <c r="B2259" s="5"/>
      <c r="C2259" s="5"/>
      <c r="D2259" s="5"/>
    </row>
    <row r="2260" spans="1:4">
      <c r="A2260" s="5"/>
      <c r="B2260" s="5"/>
      <c r="C2260" s="5"/>
      <c r="D2260" s="5"/>
    </row>
    <row r="2261" spans="1:4">
      <c r="A2261" s="5"/>
      <c r="B2261" s="5"/>
      <c r="C2261" s="5"/>
      <c r="D2261" s="5"/>
    </row>
    <row r="2262" spans="1:4">
      <c r="A2262" s="5"/>
      <c r="B2262" s="5"/>
      <c r="C2262" s="5"/>
      <c r="D2262" s="5"/>
    </row>
    <row r="2263" spans="1:4">
      <c r="A2263" s="5"/>
      <c r="B2263" s="5"/>
      <c r="C2263" s="5"/>
      <c r="D2263" s="5"/>
    </row>
    <row r="2264" spans="1:4">
      <c r="A2264" s="5"/>
      <c r="B2264" s="5"/>
      <c r="C2264" s="5"/>
      <c r="D2264" s="5"/>
    </row>
    <row r="2265" spans="1:4">
      <c r="A2265" s="5"/>
      <c r="B2265" s="5"/>
      <c r="C2265" s="5"/>
      <c r="D2265" s="5"/>
    </row>
    <row r="2266" spans="1:4">
      <c r="A2266" s="5"/>
      <c r="B2266" s="5"/>
      <c r="C2266" s="5"/>
      <c r="D2266" s="5"/>
    </row>
    <row r="2267" spans="1:4">
      <c r="A2267" s="5"/>
      <c r="B2267" s="5"/>
      <c r="C2267" s="5"/>
      <c r="D2267" s="5"/>
    </row>
    <row r="2268" spans="1:4">
      <c r="A2268" s="5"/>
      <c r="B2268" s="5"/>
      <c r="C2268" s="5"/>
      <c r="D2268" s="5"/>
    </row>
    <row r="2269" spans="1:4">
      <c r="A2269" s="5"/>
      <c r="B2269" s="5"/>
      <c r="C2269" s="5"/>
      <c r="D2269" s="5"/>
    </row>
    <row r="2270" spans="1:4">
      <c r="A2270" s="5"/>
      <c r="B2270" s="5"/>
      <c r="C2270" s="5"/>
      <c r="D2270" s="5"/>
    </row>
    <row r="2271" spans="1:4">
      <c r="A2271" s="5"/>
      <c r="B2271" s="5"/>
      <c r="C2271" s="5"/>
      <c r="D2271" s="5"/>
    </row>
    <row r="2272" spans="1:4">
      <c r="A2272" s="5"/>
      <c r="B2272" s="5"/>
      <c r="C2272" s="5"/>
      <c r="D2272" s="5"/>
    </row>
    <row r="2273" spans="1:4">
      <c r="A2273" s="5"/>
      <c r="B2273" s="5"/>
      <c r="C2273" s="5"/>
      <c r="D2273" s="5"/>
    </row>
    <row r="2274" spans="1:4">
      <c r="A2274" s="5"/>
      <c r="B2274" s="5"/>
      <c r="C2274" s="5"/>
      <c r="D2274" s="5"/>
    </row>
    <row r="2275" spans="1:4">
      <c r="A2275" s="5"/>
      <c r="B2275" s="5"/>
      <c r="C2275" s="5"/>
      <c r="D2275" s="5"/>
    </row>
    <row r="2276" spans="1:4">
      <c r="A2276" s="5"/>
      <c r="B2276" s="5"/>
      <c r="C2276" s="5"/>
      <c r="D2276" s="5"/>
    </row>
    <row r="2277" spans="1:4">
      <c r="A2277" s="5"/>
      <c r="B2277" s="5"/>
      <c r="C2277" s="5"/>
      <c r="D2277" s="5"/>
    </row>
    <row r="2278" spans="1:4">
      <c r="A2278" s="5"/>
      <c r="B2278" s="5"/>
      <c r="C2278" s="5"/>
      <c r="D2278" s="5"/>
    </row>
    <row r="2279" spans="1:4">
      <c r="A2279" s="5"/>
      <c r="B2279" s="5"/>
      <c r="C2279" s="5"/>
      <c r="D2279" s="5"/>
    </row>
    <row r="2280" spans="1:4">
      <c r="A2280" s="5"/>
      <c r="B2280" s="5"/>
      <c r="C2280" s="5"/>
      <c r="D2280" s="5"/>
    </row>
    <row r="2281" spans="1:4">
      <c r="A2281" s="5"/>
      <c r="B2281" s="5"/>
      <c r="C2281" s="5"/>
      <c r="D2281" s="5"/>
    </row>
    <row r="2282" spans="1:4">
      <c r="A2282" s="5"/>
      <c r="B2282" s="5"/>
      <c r="C2282" s="5"/>
      <c r="D2282" s="5"/>
    </row>
    <row r="2283" spans="1:4">
      <c r="A2283" s="5"/>
      <c r="B2283" s="5"/>
      <c r="C2283" s="5"/>
      <c r="D2283" s="5"/>
    </row>
    <row r="2284" spans="1:4">
      <c r="A2284" s="5"/>
      <c r="B2284" s="5"/>
      <c r="C2284" s="5"/>
      <c r="D2284" s="5"/>
    </row>
    <row r="2285" spans="1:4">
      <c r="A2285" s="5"/>
      <c r="B2285" s="5"/>
      <c r="C2285" s="5"/>
      <c r="D2285" s="5"/>
    </row>
    <row r="2286" spans="1:4">
      <c r="A2286" s="5"/>
      <c r="B2286" s="5"/>
      <c r="C2286" s="5"/>
      <c r="D2286" s="5"/>
    </row>
    <row r="2287" spans="1:4">
      <c r="A2287" s="5"/>
      <c r="B2287" s="5"/>
      <c r="C2287" s="5"/>
      <c r="D2287" s="5"/>
    </row>
    <row r="2288" spans="1:4">
      <c r="A2288" s="5"/>
      <c r="B2288" s="5"/>
      <c r="C2288" s="5"/>
      <c r="D2288" s="5"/>
    </row>
    <row r="2289" spans="1:4">
      <c r="A2289" s="5"/>
      <c r="B2289" s="5"/>
      <c r="C2289" s="5"/>
      <c r="D2289" s="5"/>
    </row>
    <row r="2290" spans="1:4">
      <c r="A2290" s="5"/>
      <c r="B2290" s="5"/>
      <c r="C2290" s="5"/>
      <c r="D2290" s="5"/>
    </row>
    <row r="2291" spans="1:4">
      <c r="A2291" s="5"/>
      <c r="B2291" s="5"/>
      <c r="C2291" s="5"/>
      <c r="D2291" s="5"/>
    </row>
    <row r="2292" spans="1:4">
      <c r="A2292" s="5"/>
      <c r="B2292" s="5"/>
      <c r="C2292" s="5"/>
      <c r="D2292" s="5"/>
    </row>
    <row r="2293" spans="1:4">
      <c r="A2293" s="5"/>
      <c r="B2293" s="5"/>
      <c r="C2293" s="5"/>
      <c r="D2293" s="5"/>
    </row>
    <row r="2294" spans="1:4">
      <c r="A2294" s="5"/>
      <c r="B2294" s="5"/>
      <c r="C2294" s="5"/>
      <c r="D2294" s="5"/>
    </row>
    <row r="2295" spans="1:4">
      <c r="A2295" s="5"/>
      <c r="B2295" s="5"/>
      <c r="C2295" s="5"/>
      <c r="D2295" s="5"/>
    </row>
    <row r="2296" spans="1:4">
      <c r="A2296" s="5"/>
      <c r="B2296" s="5"/>
      <c r="C2296" s="5"/>
      <c r="D2296" s="5"/>
    </row>
    <row r="2297" spans="1:4">
      <c r="A2297" s="5"/>
      <c r="B2297" s="5"/>
      <c r="C2297" s="5"/>
      <c r="D2297" s="5"/>
    </row>
    <row r="2298" spans="1:4">
      <c r="A2298" s="5"/>
      <c r="B2298" s="5"/>
      <c r="C2298" s="5"/>
      <c r="D2298" s="5"/>
    </row>
    <row r="2299" spans="1:4">
      <c r="A2299" s="5"/>
      <c r="B2299" s="5"/>
      <c r="C2299" s="5"/>
      <c r="D2299" s="5"/>
    </row>
    <row r="2300" spans="1:4">
      <c r="A2300" s="5"/>
      <c r="B2300" s="5"/>
      <c r="C2300" s="5"/>
      <c r="D2300" s="5"/>
    </row>
    <row r="2301" spans="1:4">
      <c r="A2301" s="5"/>
      <c r="B2301" s="5"/>
      <c r="C2301" s="5"/>
      <c r="D2301" s="5"/>
    </row>
    <row r="2302" spans="1:4">
      <c r="A2302" s="5"/>
      <c r="B2302" s="5"/>
      <c r="C2302" s="5"/>
      <c r="D2302" s="5"/>
    </row>
    <row r="2303" spans="1:4">
      <c r="A2303" s="5"/>
      <c r="B2303" s="5"/>
      <c r="C2303" s="5"/>
      <c r="D2303" s="5"/>
    </row>
    <row r="2304" spans="1:4">
      <c r="A2304" s="5"/>
      <c r="B2304" s="5"/>
      <c r="C2304" s="5"/>
      <c r="D2304" s="5"/>
    </row>
    <row r="2305" spans="1:4">
      <c r="A2305" s="5"/>
      <c r="B2305" s="5"/>
      <c r="C2305" s="5"/>
      <c r="D2305" s="5"/>
    </row>
    <row r="2306" spans="1:4">
      <c r="A2306" s="5"/>
      <c r="B2306" s="5"/>
      <c r="C2306" s="5"/>
      <c r="D2306" s="5"/>
    </row>
    <row r="2307" spans="1:4">
      <c r="A2307" s="5"/>
      <c r="B2307" s="5"/>
      <c r="C2307" s="5"/>
      <c r="D2307" s="5"/>
    </row>
    <row r="2308" spans="1:4">
      <c r="A2308" s="5"/>
      <c r="B2308" s="5"/>
      <c r="C2308" s="5"/>
      <c r="D2308" s="5"/>
    </row>
    <row r="2309" spans="1:4">
      <c r="A2309" s="5"/>
      <c r="B2309" s="5"/>
      <c r="C2309" s="5"/>
      <c r="D2309" s="5"/>
    </row>
    <row r="2310" spans="1:4">
      <c r="A2310" s="5"/>
      <c r="B2310" s="5"/>
      <c r="C2310" s="5"/>
      <c r="D2310" s="5"/>
    </row>
    <row r="2311" spans="1:4">
      <c r="A2311" s="5"/>
      <c r="B2311" s="5"/>
      <c r="C2311" s="5"/>
      <c r="D2311" s="5"/>
    </row>
    <row r="2312" spans="1:4">
      <c r="A2312" s="5"/>
      <c r="B2312" s="5"/>
      <c r="C2312" s="5"/>
      <c r="D2312" s="5"/>
    </row>
    <row r="2313" spans="1:4">
      <c r="A2313" s="5"/>
      <c r="B2313" s="5"/>
      <c r="C2313" s="5"/>
      <c r="D2313" s="5"/>
    </row>
    <row r="2314" spans="1:4">
      <c r="A2314" s="5"/>
      <c r="B2314" s="5"/>
      <c r="C2314" s="5"/>
      <c r="D2314" s="5"/>
    </row>
    <row r="2315" spans="1:4">
      <c r="A2315" s="5"/>
      <c r="B2315" s="5"/>
      <c r="C2315" s="5"/>
      <c r="D2315" s="5"/>
    </row>
    <row r="2316" spans="1:4">
      <c r="A2316" s="5"/>
      <c r="B2316" s="5"/>
      <c r="C2316" s="5"/>
      <c r="D2316" s="5"/>
    </row>
    <row r="2317" spans="1:4">
      <c r="A2317" s="5"/>
      <c r="B2317" s="5"/>
      <c r="C2317" s="5"/>
      <c r="D2317" s="5"/>
    </row>
    <row r="2318" spans="1:4">
      <c r="A2318" s="5"/>
      <c r="B2318" s="5"/>
      <c r="C2318" s="5"/>
      <c r="D2318" s="5"/>
    </row>
    <row r="2319" spans="1:4">
      <c r="A2319" s="5"/>
      <c r="B2319" s="5"/>
      <c r="C2319" s="5"/>
      <c r="D2319" s="5"/>
    </row>
    <row r="2320" spans="1:4">
      <c r="A2320" s="5"/>
      <c r="B2320" s="5"/>
      <c r="C2320" s="5"/>
      <c r="D2320" s="5"/>
    </row>
    <row r="2321" spans="1:4">
      <c r="A2321" s="5"/>
      <c r="B2321" s="5"/>
      <c r="C2321" s="5"/>
      <c r="D2321" s="5"/>
    </row>
    <row r="2322" spans="1:4">
      <c r="A2322" s="5"/>
      <c r="B2322" s="5"/>
      <c r="C2322" s="5"/>
      <c r="D2322" s="5"/>
    </row>
    <row r="2323" spans="1:4">
      <c r="A2323" s="5"/>
      <c r="B2323" s="5"/>
      <c r="C2323" s="5"/>
      <c r="D2323" s="5"/>
    </row>
    <row r="2324" spans="1:4">
      <c r="A2324" s="5"/>
      <c r="B2324" s="5"/>
      <c r="C2324" s="5"/>
      <c r="D2324" s="5"/>
    </row>
    <row r="2325" spans="1:4">
      <c r="A2325" s="5"/>
      <c r="B2325" s="5"/>
      <c r="C2325" s="5"/>
      <c r="D2325" s="5"/>
    </row>
    <row r="2326" spans="1:4">
      <c r="A2326" s="5"/>
      <c r="B2326" s="5"/>
      <c r="C2326" s="5"/>
      <c r="D2326" s="5"/>
    </row>
    <row r="2327" spans="1:4">
      <c r="A2327" s="5"/>
      <c r="B2327" s="5"/>
      <c r="C2327" s="5"/>
      <c r="D2327" s="5"/>
    </row>
    <row r="2328" spans="1:4">
      <c r="A2328" s="5"/>
      <c r="B2328" s="5"/>
      <c r="C2328" s="5"/>
      <c r="D2328" s="5"/>
    </row>
    <row r="2329" spans="1:4">
      <c r="A2329" s="5"/>
      <c r="B2329" s="5"/>
      <c r="C2329" s="5"/>
      <c r="D2329" s="5"/>
    </row>
    <row r="2330" spans="1:4">
      <c r="A2330" s="5"/>
      <c r="B2330" s="5"/>
      <c r="C2330" s="5"/>
      <c r="D2330" s="5"/>
    </row>
    <row r="2331" spans="1:4">
      <c r="A2331" s="5"/>
      <c r="B2331" s="5"/>
      <c r="C2331" s="5"/>
      <c r="D2331" s="5"/>
    </row>
    <row r="2332" spans="1:4">
      <c r="A2332" s="5"/>
      <c r="B2332" s="5"/>
      <c r="C2332" s="5"/>
      <c r="D2332" s="5"/>
    </row>
    <row r="2333" spans="1:4">
      <c r="A2333" s="5"/>
      <c r="B2333" s="5"/>
      <c r="C2333" s="5"/>
      <c r="D2333" s="5"/>
    </row>
    <row r="2334" spans="1:4">
      <c r="A2334" s="5"/>
      <c r="B2334" s="5"/>
      <c r="C2334" s="5"/>
      <c r="D2334" s="5"/>
    </row>
    <row r="2335" spans="1:4">
      <c r="A2335" s="5"/>
      <c r="B2335" s="5"/>
      <c r="C2335" s="5"/>
      <c r="D2335" s="5"/>
    </row>
    <row r="2336" spans="1:4">
      <c r="A2336" s="5"/>
      <c r="B2336" s="5"/>
      <c r="C2336" s="5"/>
      <c r="D2336" s="5"/>
    </row>
    <row r="2337" spans="1:4">
      <c r="A2337" s="5"/>
      <c r="B2337" s="5"/>
      <c r="C2337" s="5"/>
      <c r="D2337" s="5"/>
    </row>
    <row r="2338" spans="1:4">
      <c r="A2338" s="5"/>
      <c r="B2338" s="5"/>
      <c r="C2338" s="5"/>
      <c r="D2338" s="5"/>
    </row>
    <row r="2339" spans="1:4">
      <c r="A2339" s="5"/>
      <c r="B2339" s="5"/>
      <c r="C2339" s="5"/>
      <c r="D2339" s="5"/>
    </row>
    <row r="2340" spans="1:4">
      <c r="A2340" s="5"/>
      <c r="B2340" s="5"/>
      <c r="C2340" s="5"/>
      <c r="D2340" s="5"/>
    </row>
    <row r="2341" spans="1:4">
      <c r="A2341" s="5"/>
      <c r="B2341" s="5"/>
      <c r="C2341" s="5"/>
      <c r="D2341" s="5"/>
    </row>
    <row r="2342" spans="1:4">
      <c r="A2342" s="5"/>
      <c r="B2342" s="5"/>
      <c r="C2342" s="5"/>
      <c r="D2342" s="5"/>
    </row>
    <row r="2343" spans="1:4">
      <c r="A2343" s="5"/>
      <c r="B2343" s="5"/>
      <c r="C2343" s="5"/>
      <c r="D2343" s="5"/>
    </row>
    <row r="2344" spans="1:4">
      <c r="A2344" s="5"/>
      <c r="B2344" s="5"/>
      <c r="C2344" s="5"/>
      <c r="D2344" s="5"/>
    </row>
    <row r="2345" spans="1:4">
      <c r="A2345" s="5"/>
      <c r="B2345" s="5"/>
      <c r="C2345" s="5"/>
      <c r="D2345" s="5"/>
    </row>
    <row r="2346" spans="1:4">
      <c r="A2346" s="5"/>
      <c r="B2346" s="5"/>
      <c r="C2346" s="5"/>
      <c r="D2346" s="5"/>
    </row>
    <row r="2347" spans="1:4">
      <c r="A2347" s="5"/>
      <c r="B2347" s="5"/>
      <c r="C2347" s="5"/>
      <c r="D2347" s="5"/>
    </row>
    <row r="2348" spans="1:4">
      <c r="A2348" s="5"/>
      <c r="B2348" s="5"/>
      <c r="C2348" s="5"/>
      <c r="D2348" s="5"/>
    </row>
    <row r="2349" spans="1:4">
      <c r="A2349" s="5"/>
      <c r="B2349" s="5"/>
      <c r="C2349" s="5"/>
      <c r="D2349" s="5"/>
    </row>
    <row r="2350" spans="1:4">
      <c r="A2350" s="5"/>
      <c r="B2350" s="5"/>
      <c r="C2350" s="5"/>
      <c r="D2350" s="5"/>
    </row>
    <row r="2351" spans="1:4">
      <c r="A2351" s="5"/>
      <c r="B2351" s="5"/>
      <c r="C2351" s="5"/>
      <c r="D2351" s="5"/>
    </row>
    <row r="2352" spans="1:4">
      <c r="A2352" s="5"/>
      <c r="B2352" s="5"/>
      <c r="C2352" s="5"/>
      <c r="D2352" s="5"/>
    </row>
    <row r="2353" spans="1:4">
      <c r="A2353" s="5"/>
      <c r="B2353" s="5"/>
      <c r="C2353" s="5"/>
      <c r="D2353" s="5"/>
    </row>
    <row r="2354" spans="1:4">
      <c r="A2354" s="5"/>
      <c r="B2354" s="5"/>
      <c r="C2354" s="5"/>
      <c r="D2354" s="5"/>
    </row>
    <row r="2355" spans="1:4">
      <c r="A2355" s="5"/>
      <c r="B2355" s="5"/>
      <c r="C2355" s="5"/>
      <c r="D2355" s="5"/>
    </row>
    <row r="2356" spans="1:4">
      <c r="A2356" s="5"/>
      <c r="B2356" s="5"/>
      <c r="C2356" s="5"/>
      <c r="D2356" s="5"/>
    </row>
    <row r="2357" spans="1:4">
      <c r="A2357" s="5"/>
      <c r="B2357" s="5"/>
      <c r="C2357" s="5"/>
      <c r="D2357" s="5"/>
    </row>
    <row r="2358" spans="1:4">
      <c r="A2358" s="5"/>
      <c r="B2358" s="5"/>
      <c r="C2358" s="5"/>
      <c r="D2358" s="5"/>
    </row>
    <row r="2359" spans="1:4">
      <c r="A2359" s="5"/>
      <c r="B2359" s="5"/>
      <c r="C2359" s="5"/>
      <c r="D2359" s="5"/>
    </row>
    <row r="2360" spans="1:4">
      <c r="A2360" s="5"/>
      <c r="B2360" s="5"/>
      <c r="C2360" s="5"/>
      <c r="D2360" s="5"/>
    </row>
    <row r="2361" spans="1:4">
      <c r="A2361" s="5"/>
      <c r="B2361" s="5"/>
      <c r="C2361" s="5"/>
      <c r="D2361" s="5"/>
    </row>
    <row r="2362" spans="1:4">
      <c r="A2362" s="5"/>
      <c r="B2362" s="5"/>
      <c r="C2362" s="5"/>
      <c r="D2362" s="5"/>
    </row>
    <row r="2363" spans="1:4">
      <c r="A2363" s="5"/>
      <c r="B2363" s="5"/>
      <c r="C2363" s="5"/>
      <c r="D2363" s="5"/>
    </row>
    <row r="2364" spans="1:4">
      <c r="A2364" s="5"/>
      <c r="B2364" s="5"/>
      <c r="C2364" s="5"/>
      <c r="D2364" s="5"/>
    </row>
    <row r="2365" spans="1:4">
      <c r="A2365" s="5"/>
      <c r="B2365" s="5"/>
      <c r="C2365" s="5"/>
      <c r="D2365" s="5"/>
    </row>
    <row r="2366" spans="1:4">
      <c r="A2366" s="5"/>
      <c r="B2366" s="5"/>
      <c r="C2366" s="5"/>
      <c r="D2366" s="5"/>
    </row>
    <row r="2367" spans="1:4">
      <c r="A2367" s="5"/>
      <c r="B2367" s="5"/>
      <c r="C2367" s="5"/>
      <c r="D2367" s="5"/>
    </row>
    <row r="2368" spans="1:4">
      <c r="A2368" s="5"/>
      <c r="B2368" s="5"/>
      <c r="C2368" s="5"/>
      <c r="D2368" s="5"/>
    </row>
    <row r="2369" spans="1:4">
      <c r="A2369" s="5"/>
      <c r="B2369" s="5"/>
      <c r="C2369" s="5"/>
      <c r="D2369" s="5"/>
    </row>
    <row r="2370" spans="1:4">
      <c r="A2370" s="5"/>
      <c r="B2370" s="5"/>
      <c r="C2370" s="5"/>
      <c r="D2370" s="5"/>
    </row>
    <row r="2371" spans="1:4">
      <c r="A2371" s="5"/>
      <c r="B2371" s="5"/>
      <c r="C2371" s="5"/>
      <c r="D2371" s="5"/>
    </row>
    <row r="2372" spans="1:4">
      <c r="A2372" s="5"/>
      <c r="B2372" s="5"/>
      <c r="C2372" s="5"/>
      <c r="D2372" s="5"/>
    </row>
    <row r="2373" spans="1:4">
      <c r="A2373" s="5"/>
      <c r="B2373" s="5"/>
      <c r="C2373" s="5"/>
      <c r="D2373" s="5"/>
    </row>
    <row r="2374" spans="1:4">
      <c r="A2374" s="5"/>
      <c r="B2374" s="5"/>
      <c r="C2374" s="5"/>
      <c r="D2374" s="5"/>
    </row>
    <row r="2375" spans="1:4">
      <c r="A2375" s="5"/>
      <c r="B2375" s="5"/>
      <c r="C2375" s="5"/>
      <c r="D2375" s="5"/>
    </row>
    <row r="2376" spans="1:4">
      <c r="A2376" s="5"/>
      <c r="B2376" s="5"/>
      <c r="C2376" s="5"/>
      <c r="D2376" s="5"/>
    </row>
    <row r="2377" spans="1:4">
      <c r="A2377" s="5"/>
      <c r="B2377" s="5"/>
      <c r="C2377" s="5"/>
      <c r="D2377" s="5"/>
    </row>
    <row r="2378" spans="1:4">
      <c r="A2378" s="5"/>
      <c r="B2378" s="5"/>
      <c r="C2378" s="5"/>
      <c r="D2378" s="5"/>
    </row>
    <row r="2379" spans="1:4">
      <c r="A2379" s="5"/>
      <c r="B2379" s="5"/>
      <c r="C2379" s="5"/>
      <c r="D2379" s="5"/>
    </row>
    <row r="2380" spans="1:4">
      <c r="A2380" s="5"/>
      <c r="B2380" s="5"/>
      <c r="C2380" s="5"/>
      <c r="D2380" s="5"/>
    </row>
    <row r="2381" spans="1:4">
      <c r="A2381" s="5"/>
      <c r="B2381" s="5"/>
      <c r="C2381" s="5"/>
      <c r="D2381" s="5"/>
    </row>
    <row r="2382" spans="1:4">
      <c r="A2382" s="5"/>
      <c r="B2382" s="5"/>
      <c r="C2382" s="5"/>
      <c r="D2382" s="5"/>
    </row>
    <row r="2383" spans="1:4">
      <c r="A2383" s="5"/>
      <c r="B2383" s="5"/>
      <c r="C2383" s="5"/>
      <c r="D2383" s="5"/>
    </row>
    <row r="2384" spans="1:4">
      <c r="A2384" s="5"/>
      <c r="B2384" s="5"/>
      <c r="C2384" s="5"/>
      <c r="D2384" s="5"/>
    </row>
    <row r="2385" spans="1:4">
      <c r="A2385" s="5"/>
      <c r="B2385" s="5"/>
      <c r="C2385" s="5"/>
      <c r="D2385" s="5"/>
    </row>
    <row r="2386" spans="1:4">
      <c r="A2386" s="5"/>
      <c r="B2386" s="5"/>
      <c r="C2386" s="5"/>
      <c r="D2386" s="5"/>
    </row>
    <row r="2387" spans="1:4">
      <c r="A2387" s="5"/>
      <c r="B2387" s="5"/>
      <c r="C2387" s="5"/>
      <c r="D2387" s="5"/>
    </row>
    <row r="2388" spans="1:4">
      <c r="A2388" s="5"/>
      <c r="B2388" s="5"/>
      <c r="C2388" s="5"/>
      <c r="D2388" s="5"/>
    </row>
    <row r="2389" spans="1:4">
      <c r="A2389" s="5"/>
      <c r="B2389" s="5"/>
      <c r="C2389" s="5"/>
      <c r="D2389" s="5"/>
    </row>
    <row r="2390" spans="1:4">
      <c r="A2390" s="5"/>
      <c r="B2390" s="5"/>
      <c r="C2390" s="5"/>
      <c r="D2390" s="5"/>
    </row>
    <row r="2391" spans="1:4">
      <c r="A2391" s="5"/>
      <c r="B2391" s="5"/>
      <c r="C2391" s="5"/>
      <c r="D2391" s="5"/>
    </row>
    <row r="2392" spans="1:4">
      <c r="A2392" s="5"/>
      <c r="B2392" s="5"/>
      <c r="C2392" s="5"/>
      <c r="D2392" s="5"/>
    </row>
    <row r="2393" spans="1:4">
      <c r="A2393" s="5"/>
      <c r="B2393" s="5"/>
      <c r="C2393" s="5"/>
      <c r="D2393" s="5"/>
    </row>
    <row r="2394" spans="1:4">
      <c r="A2394" s="5"/>
      <c r="B2394" s="5"/>
      <c r="C2394" s="5"/>
      <c r="D2394" s="5"/>
    </row>
    <row r="2395" spans="1:4">
      <c r="A2395" s="5"/>
      <c r="B2395" s="5"/>
      <c r="C2395" s="5"/>
      <c r="D2395" s="5"/>
    </row>
    <row r="2396" spans="1:4">
      <c r="A2396" s="5"/>
      <c r="B2396" s="5"/>
      <c r="C2396" s="5"/>
      <c r="D2396" s="5"/>
    </row>
    <row r="2397" spans="1:4">
      <c r="A2397" s="5"/>
      <c r="B2397" s="5"/>
      <c r="C2397" s="5"/>
      <c r="D2397" s="5"/>
    </row>
    <row r="2398" spans="1:4">
      <c r="A2398" s="5"/>
      <c r="B2398" s="5"/>
      <c r="C2398" s="5"/>
      <c r="D2398" s="5"/>
    </row>
    <row r="2399" spans="1:4">
      <c r="A2399" s="5"/>
      <c r="B2399" s="5"/>
      <c r="C2399" s="5"/>
      <c r="D2399" s="5"/>
    </row>
    <row r="2400" spans="1:4">
      <c r="A2400" s="5"/>
      <c r="B2400" s="5"/>
      <c r="C2400" s="5"/>
      <c r="D2400" s="5"/>
    </row>
    <row r="2401" spans="1:4">
      <c r="A2401" s="5"/>
      <c r="B2401" s="5"/>
      <c r="C2401" s="5"/>
      <c r="D2401" s="5"/>
    </row>
    <row r="2402" spans="1:4">
      <c r="A2402" s="5"/>
      <c r="B2402" s="5"/>
      <c r="C2402" s="5"/>
      <c r="D2402" s="5"/>
    </row>
    <row r="2403" spans="1:4">
      <c r="A2403" s="5"/>
      <c r="B2403" s="5"/>
      <c r="C2403" s="5"/>
      <c r="D2403" s="5"/>
    </row>
    <row r="2404" spans="1:4">
      <c r="A2404" s="5"/>
      <c r="B2404" s="5"/>
      <c r="C2404" s="5"/>
      <c r="D2404" s="5"/>
    </row>
    <row r="2405" spans="1:4">
      <c r="A2405" s="5"/>
      <c r="B2405" s="5"/>
      <c r="C2405" s="5"/>
      <c r="D2405" s="5"/>
    </row>
    <row r="2406" spans="1:4">
      <c r="A2406" s="5"/>
      <c r="B2406" s="5"/>
      <c r="C2406" s="5"/>
      <c r="D2406" s="5"/>
    </row>
    <row r="2407" spans="1:4">
      <c r="A2407" s="5"/>
      <c r="B2407" s="5"/>
      <c r="C2407" s="5"/>
      <c r="D2407" s="5"/>
    </row>
    <row r="2408" spans="1:4">
      <c r="A2408" s="5"/>
      <c r="B2408" s="5"/>
      <c r="C2408" s="5"/>
      <c r="D2408" s="5"/>
    </row>
    <row r="2409" spans="1:4">
      <c r="A2409" s="5"/>
      <c r="B2409" s="5"/>
      <c r="C2409" s="5"/>
      <c r="D2409" s="5"/>
    </row>
    <row r="2410" spans="1:4">
      <c r="A2410" s="5"/>
      <c r="B2410" s="5"/>
      <c r="C2410" s="5"/>
      <c r="D2410" s="5"/>
    </row>
    <row r="2411" spans="1:4">
      <c r="A2411" s="5"/>
      <c r="B2411" s="5"/>
      <c r="C2411" s="5"/>
      <c r="D2411" s="5"/>
    </row>
    <row r="2412" spans="1:4">
      <c r="A2412" s="5"/>
      <c r="B2412" s="5"/>
      <c r="C2412" s="5"/>
      <c r="D2412" s="5"/>
    </row>
    <row r="2413" spans="1:4">
      <c r="A2413" s="5"/>
      <c r="B2413" s="5"/>
      <c r="C2413" s="5"/>
      <c r="D2413" s="5"/>
    </row>
    <row r="2414" spans="1:4">
      <c r="A2414" s="5"/>
      <c r="B2414" s="5"/>
      <c r="C2414" s="5"/>
      <c r="D2414" s="5"/>
    </row>
    <row r="2415" spans="1:4">
      <c r="A2415" s="5"/>
      <c r="B2415" s="5"/>
      <c r="C2415" s="5"/>
      <c r="D2415" s="5"/>
    </row>
    <row r="2416" spans="1:4">
      <c r="A2416" s="5"/>
      <c r="B2416" s="5"/>
      <c r="C2416" s="5"/>
      <c r="D2416" s="5"/>
    </row>
    <row r="2417" spans="1:4">
      <c r="A2417" s="5"/>
      <c r="B2417" s="5"/>
      <c r="C2417" s="5"/>
      <c r="D2417" s="5"/>
    </row>
    <row r="2418" spans="1:4">
      <c r="A2418" s="5"/>
      <c r="B2418" s="5"/>
      <c r="C2418" s="5"/>
      <c r="D2418" s="5"/>
    </row>
    <row r="2419" spans="1:4">
      <c r="A2419" s="5"/>
      <c r="B2419" s="5"/>
      <c r="C2419" s="5"/>
      <c r="D2419" s="5"/>
    </row>
    <row r="2420" spans="1:4">
      <c r="A2420" s="5"/>
      <c r="B2420" s="5"/>
      <c r="C2420" s="5"/>
      <c r="D2420" s="5"/>
    </row>
    <row r="2421" spans="1:4">
      <c r="A2421" s="5"/>
      <c r="B2421" s="5"/>
      <c r="C2421" s="5"/>
      <c r="D2421" s="5"/>
    </row>
    <row r="2422" spans="1:4">
      <c r="A2422" s="5"/>
      <c r="B2422" s="5"/>
      <c r="C2422" s="5"/>
      <c r="D2422" s="5"/>
    </row>
    <row r="2423" spans="1:4">
      <c r="A2423" s="5"/>
      <c r="B2423" s="5"/>
      <c r="C2423" s="5"/>
      <c r="D2423" s="5"/>
    </row>
    <row r="2424" spans="1:4">
      <c r="A2424" s="5"/>
      <c r="B2424" s="5"/>
      <c r="C2424" s="5"/>
      <c r="D2424" s="5"/>
    </row>
    <row r="2425" spans="1:4">
      <c r="A2425" s="5"/>
      <c r="B2425" s="5"/>
      <c r="C2425" s="5"/>
      <c r="D2425" s="5"/>
    </row>
    <row r="2426" spans="1:4">
      <c r="A2426" s="5"/>
      <c r="B2426" s="5"/>
      <c r="C2426" s="5"/>
      <c r="D2426" s="5"/>
    </row>
    <row r="2427" spans="1:4">
      <c r="A2427" s="5"/>
      <c r="B2427" s="5"/>
      <c r="C2427" s="5"/>
      <c r="D2427" s="5"/>
    </row>
    <row r="2428" spans="1:4">
      <c r="A2428" s="5"/>
      <c r="B2428" s="5"/>
      <c r="C2428" s="5"/>
      <c r="D2428" s="5"/>
    </row>
    <row r="2429" spans="1:4">
      <c r="A2429" s="5"/>
      <c r="B2429" s="5"/>
      <c r="C2429" s="5"/>
      <c r="D2429" s="5"/>
    </row>
    <row r="2430" spans="1:4">
      <c r="A2430" s="5"/>
      <c r="B2430" s="5"/>
      <c r="C2430" s="5"/>
      <c r="D2430" s="5"/>
    </row>
    <row r="2431" spans="1:4">
      <c r="A2431" s="5"/>
      <c r="B2431" s="5"/>
      <c r="C2431" s="5"/>
      <c r="D2431" s="5"/>
    </row>
    <row r="2432" spans="1:4">
      <c r="A2432" s="5"/>
      <c r="B2432" s="5"/>
      <c r="C2432" s="5"/>
      <c r="D2432" s="5"/>
    </row>
    <row r="2433" spans="1:4">
      <c r="A2433" s="5"/>
      <c r="B2433" s="5"/>
      <c r="C2433" s="5"/>
      <c r="D2433" s="5"/>
    </row>
    <row r="2434" spans="1:4">
      <c r="A2434" s="5"/>
      <c r="B2434" s="5"/>
      <c r="C2434" s="5"/>
      <c r="D2434" s="5"/>
    </row>
    <row r="2435" spans="1:4">
      <c r="A2435" s="5"/>
      <c r="B2435" s="5"/>
      <c r="C2435" s="5"/>
      <c r="D2435" s="5"/>
    </row>
    <row r="2436" spans="1:4">
      <c r="A2436" s="5"/>
      <c r="B2436" s="5"/>
      <c r="C2436" s="5"/>
      <c r="D2436" s="5"/>
    </row>
    <row r="2437" spans="1:4">
      <c r="A2437" s="5"/>
      <c r="B2437" s="5"/>
      <c r="C2437" s="5"/>
      <c r="D2437" s="5"/>
    </row>
    <row r="2438" spans="1:4">
      <c r="A2438" s="5"/>
      <c r="B2438" s="5"/>
      <c r="C2438" s="5"/>
      <c r="D2438" s="5"/>
    </row>
    <row r="2439" spans="1:4">
      <c r="A2439" s="5"/>
      <c r="B2439" s="5"/>
      <c r="C2439" s="5"/>
      <c r="D2439" s="5"/>
    </row>
    <row r="2440" spans="1:4">
      <c r="A2440" s="5"/>
      <c r="B2440" s="5"/>
      <c r="C2440" s="5"/>
      <c r="D2440" s="5"/>
    </row>
    <row r="2441" spans="1:4">
      <c r="A2441" s="5"/>
      <c r="B2441" s="5"/>
      <c r="C2441" s="5"/>
      <c r="D2441" s="5"/>
    </row>
    <row r="2442" spans="1:4">
      <c r="A2442" s="5"/>
      <c r="B2442" s="5"/>
      <c r="C2442" s="5"/>
      <c r="D2442" s="5"/>
    </row>
    <row r="2443" spans="1:4">
      <c r="A2443" s="5"/>
      <c r="B2443" s="5"/>
      <c r="C2443" s="5"/>
      <c r="D2443" s="5"/>
    </row>
    <row r="2444" spans="1:4">
      <c r="A2444" s="5"/>
      <c r="B2444" s="5"/>
      <c r="C2444" s="5"/>
      <c r="D2444" s="5"/>
    </row>
    <row r="2445" spans="1:4">
      <c r="A2445" s="5"/>
      <c r="B2445" s="5"/>
      <c r="C2445" s="5"/>
      <c r="D2445" s="5"/>
    </row>
    <row r="2446" spans="1:4">
      <c r="A2446" s="5"/>
      <c r="B2446" s="5"/>
      <c r="C2446" s="5"/>
      <c r="D2446" s="5"/>
    </row>
    <row r="2447" spans="1:4">
      <c r="A2447" s="5"/>
      <c r="B2447" s="5"/>
      <c r="C2447" s="5"/>
      <c r="D2447" s="5"/>
    </row>
    <row r="2448" spans="1:4">
      <c r="A2448" s="5"/>
      <c r="B2448" s="5"/>
      <c r="C2448" s="5"/>
      <c r="D2448" s="5"/>
    </row>
    <row r="2449" spans="1:4">
      <c r="A2449" s="5"/>
      <c r="B2449" s="5"/>
      <c r="C2449" s="5"/>
      <c r="D2449" s="5"/>
    </row>
    <row r="2450" spans="1:4">
      <c r="A2450" s="5"/>
      <c r="B2450" s="5"/>
      <c r="C2450" s="5"/>
      <c r="D2450" s="5"/>
    </row>
    <row r="2451" spans="1:4">
      <c r="A2451" s="5"/>
      <c r="B2451" s="5"/>
      <c r="C2451" s="5"/>
      <c r="D2451" s="5"/>
    </row>
    <row r="2452" spans="1:4">
      <c r="A2452" s="5"/>
      <c r="B2452" s="5"/>
      <c r="C2452" s="5"/>
      <c r="D2452" s="5"/>
    </row>
    <row r="2453" spans="1:4">
      <c r="A2453" s="5"/>
      <c r="B2453" s="5"/>
      <c r="C2453" s="5"/>
      <c r="D2453" s="5"/>
    </row>
    <row r="2454" spans="1:4">
      <c r="A2454" s="5"/>
      <c r="B2454" s="5"/>
      <c r="C2454" s="5"/>
      <c r="D2454" s="5"/>
    </row>
    <row r="2455" spans="1:4">
      <c r="A2455" s="5"/>
      <c r="B2455" s="5"/>
      <c r="C2455" s="5"/>
      <c r="D2455" s="5"/>
    </row>
    <row r="2456" spans="1:4">
      <c r="A2456" s="5"/>
      <c r="B2456" s="5"/>
      <c r="C2456" s="5"/>
      <c r="D2456" s="5"/>
    </row>
    <row r="2457" spans="1:4">
      <c r="A2457" s="5"/>
      <c r="B2457" s="5"/>
      <c r="C2457" s="5"/>
      <c r="D2457" s="5"/>
    </row>
    <row r="2458" spans="1:4">
      <c r="A2458" s="5"/>
      <c r="B2458" s="5"/>
      <c r="C2458" s="5"/>
      <c r="D2458" s="5"/>
    </row>
    <row r="2459" spans="1:4">
      <c r="A2459" s="5"/>
      <c r="B2459" s="5"/>
      <c r="C2459" s="5"/>
      <c r="D2459" s="5"/>
    </row>
    <row r="2460" spans="1:4">
      <c r="A2460" s="5"/>
      <c r="B2460" s="5"/>
      <c r="C2460" s="5"/>
      <c r="D2460" s="5"/>
    </row>
    <row r="2461" spans="1:4">
      <c r="A2461" s="5"/>
      <c r="B2461" s="5"/>
      <c r="C2461" s="5"/>
      <c r="D2461" s="5"/>
    </row>
    <row r="2462" spans="1:4">
      <c r="A2462" s="5"/>
      <c r="B2462" s="5"/>
      <c r="C2462" s="5"/>
      <c r="D2462" s="5"/>
    </row>
    <row r="2463" spans="1:4">
      <c r="A2463" s="5"/>
      <c r="B2463" s="5"/>
      <c r="C2463" s="5"/>
      <c r="D2463" s="5"/>
    </row>
    <row r="2464" spans="1:4">
      <c r="A2464" s="5"/>
      <c r="B2464" s="5"/>
      <c r="C2464" s="5"/>
      <c r="D2464" s="5"/>
    </row>
    <row r="2465" spans="1:4">
      <c r="A2465" s="5"/>
      <c r="B2465" s="5"/>
      <c r="C2465" s="5"/>
      <c r="D2465" s="5"/>
    </row>
    <row r="2466" spans="1:4">
      <c r="A2466" s="5"/>
      <c r="B2466" s="5"/>
      <c r="C2466" s="5"/>
      <c r="D2466" s="5"/>
    </row>
    <row r="2467" spans="1:4">
      <c r="A2467" s="5"/>
      <c r="B2467" s="5"/>
      <c r="C2467" s="5"/>
      <c r="D2467" s="5"/>
    </row>
    <row r="2468" spans="1:4">
      <c r="A2468" s="5"/>
      <c r="B2468" s="5"/>
      <c r="C2468" s="5"/>
      <c r="D2468" s="5"/>
    </row>
    <row r="2469" spans="1:4">
      <c r="A2469" s="5"/>
      <c r="B2469" s="5"/>
      <c r="C2469" s="5"/>
      <c r="D2469" s="5"/>
    </row>
    <row r="2470" spans="1:4">
      <c r="A2470" s="5"/>
      <c r="B2470" s="5"/>
      <c r="C2470" s="5"/>
      <c r="D2470" s="5"/>
    </row>
    <row r="2471" spans="1:4">
      <c r="A2471" s="5"/>
      <c r="B2471" s="5"/>
      <c r="C2471" s="5"/>
      <c r="D2471" s="5"/>
    </row>
    <row r="2472" spans="1:4">
      <c r="A2472" s="5"/>
      <c r="B2472" s="5"/>
      <c r="C2472" s="5"/>
      <c r="D2472" s="5"/>
    </row>
    <row r="2473" spans="1:4">
      <c r="A2473" s="5"/>
      <c r="B2473" s="5"/>
      <c r="C2473" s="5"/>
      <c r="D2473" s="5"/>
    </row>
    <row r="2474" spans="1:4">
      <c r="A2474" s="5"/>
      <c r="B2474" s="5"/>
      <c r="C2474" s="5"/>
      <c r="D2474" s="5"/>
    </row>
    <row r="2475" spans="1:4">
      <c r="A2475" s="5"/>
      <c r="B2475" s="5"/>
      <c r="C2475" s="5"/>
      <c r="D2475" s="5"/>
    </row>
    <row r="2476" spans="1:4">
      <c r="A2476" s="5"/>
      <c r="B2476" s="5"/>
      <c r="C2476" s="5"/>
      <c r="D2476" s="5"/>
    </row>
    <row r="2477" spans="1:4">
      <c r="A2477" s="5"/>
      <c r="B2477" s="5"/>
      <c r="C2477" s="5"/>
      <c r="D2477" s="5"/>
    </row>
    <row r="2478" spans="1:4">
      <c r="A2478" s="5"/>
      <c r="B2478" s="5"/>
      <c r="C2478" s="5"/>
      <c r="D2478" s="5"/>
    </row>
    <row r="2479" spans="1:4">
      <c r="A2479" s="5"/>
      <c r="B2479" s="5"/>
      <c r="C2479" s="5"/>
      <c r="D2479" s="5"/>
    </row>
    <row r="2480" spans="1:4">
      <c r="A2480" s="5"/>
      <c r="B2480" s="5"/>
      <c r="C2480" s="5"/>
      <c r="D2480" s="5"/>
    </row>
    <row r="2481" spans="1:4">
      <c r="A2481" s="5"/>
      <c r="B2481" s="5"/>
      <c r="C2481" s="5"/>
      <c r="D2481" s="5"/>
    </row>
    <row r="2482" spans="1:4">
      <c r="A2482" s="5"/>
      <c r="B2482" s="5"/>
      <c r="C2482" s="5"/>
      <c r="D2482" s="5"/>
    </row>
    <row r="2483" spans="1:4">
      <c r="A2483" s="5"/>
      <c r="B2483" s="5"/>
      <c r="C2483" s="5"/>
      <c r="D2483" s="5"/>
    </row>
    <row r="2484" spans="1:4">
      <c r="A2484" s="5"/>
      <c r="B2484" s="5"/>
      <c r="C2484" s="5"/>
      <c r="D2484" s="5"/>
    </row>
    <row r="2485" spans="1:4">
      <c r="A2485" s="5"/>
      <c r="B2485" s="5"/>
      <c r="C2485" s="5"/>
      <c r="D2485" s="5"/>
    </row>
    <row r="2486" spans="1:4">
      <c r="A2486" s="5"/>
      <c r="B2486" s="5"/>
      <c r="C2486" s="5"/>
      <c r="D2486" s="5"/>
    </row>
    <row r="2487" spans="1:4">
      <c r="A2487" s="5"/>
      <c r="B2487" s="5"/>
      <c r="C2487" s="5"/>
      <c r="D2487" s="5"/>
    </row>
    <row r="2488" spans="1:4">
      <c r="A2488" s="5"/>
      <c r="B2488" s="5"/>
      <c r="C2488" s="5"/>
      <c r="D2488" s="5"/>
    </row>
    <row r="2489" spans="1:4">
      <c r="A2489" s="5"/>
      <c r="B2489" s="5"/>
      <c r="C2489" s="5"/>
      <c r="D2489" s="5"/>
    </row>
    <row r="2490" spans="1:4">
      <c r="A2490" s="5"/>
      <c r="B2490" s="5"/>
      <c r="C2490" s="5"/>
      <c r="D2490" s="5"/>
    </row>
    <row r="2491" spans="1:4">
      <c r="A2491" s="5"/>
      <c r="B2491" s="5"/>
      <c r="C2491" s="5"/>
      <c r="D2491" s="5"/>
    </row>
    <row r="2492" spans="1:4">
      <c r="A2492" s="5"/>
      <c r="B2492" s="5"/>
      <c r="C2492" s="5"/>
      <c r="D2492" s="5"/>
    </row>
    <row r="2493" spans="1:4">
      <c r="A2493" s="5"/>
      <c r="B2493" s="5"/>
      <c r="C2493" s="5"/>
      <c r="D2493" s="5"/>
    </row>
    <row r="2494" spans="1:4">
      <c r="A2494" s="5"/>
      <c r="B2494" s="5"/>
      <c r="C2494" s="5"/>
      <c r="D2494" s="5"/>
    </row>
    <row r="2495" spans="1:4">
      <c r="A2495" s="5"/>
      <c r="B2495" s="5"/>
      <c r="C2495" s="5"/>
      <c r="D2495" s="5"/>
    </row>
    <row r="2496" spans="1:4">
      <c r="A2496" s="5"/>
      <c r="B2496" s="5"/>
      <c r="C2496" s="5"/>
      <c r="D2496" s="5"/>
    </row>
    <row r="2497" spans="1:4">
      <c r="A2497" s="5"/>
      <c r="B2497" s="5"/>
      <c r="C2497" s="5"/>
      <c r="D2497" s="5"/>
    </row>
    <row r="2498" spans="1:4">
      <c r="A2498" s="5"/>
      <c r="B2498" s="5"/>
      <c r="C2498" s="5"/>
      <c r="D2498" s="5"/>
    </row>
    <row r="2499" spans="1:4">
      <c r="A2499" s="5"/>
      <c r="B2499" s="5"/>
      <c r="C2499" s="5"/>
      <c r="D2499" s="5"/>
    </row>
    <row r="2500" spans="1:4">
      <c r="A2500" s="5"/>
      <c r="B2500" s="5"/>
      <c r="C2500" s="5"/>
      <c r="D2500" s="5"/>
    </row>
    <row r="2501" spans="1:4">
      <c r="A2501" s="5"/>
      <c r="B2501" s="5"/>
      <c r="C2501" s="5"/>
      <c r="D2501" s="5"/>
    </row>
    <row r="2502" spans="1:4">
      <c r="A2502" s="5"/>
      <c r="B2502" s="5"/>
      <c r="C2502" s="5"/>
      <c r="D2502" s="5"/>
    </row>
    <row r="2503" spans="1:4">
      <c r="A2503" s="5"/>
      <c r="B2503" s="5"/>
      <c r="C2503" s="5"/>
      <c r="D2503" s="5"/>
    </row>
    <row r="2504" spans="1:4">
      <c r="A2504" s="5"/>
      <c r="B2504" s="5"/>
      <c r="C2504" s="5"/>
      <c r="D2504" s="5"/>
    </row>
    <row r="2505" spans="1:4">
      <c r="A2505" s="5"/>
      <c r="B2505" s="5"/>
      <c r="C2505" s="5"/>
      <c r="D2505" s="5"/>
    </row>
    <row r="2506" spans="1:4">
      <c r="A2506" s="5"/>
      <c r="B2506" s="5"/>
      <c r="C2506" s="5"/>
      <c r="D2506" s="5"/>
    </row>
    <row r="2507" spans="1:4">
      <c r="A2507" s="5"/>
      <c r="B2507" s="5"/>
      <c r="C2507" s="5"/>
      <c r="D2507" s="5"/>
    </row>
    <row r="2508" spans="1:4">
      <c r="A2508" s="5"/>
      <c r="B2508" s="5"/>
      <c r="C2508" s="5"/>
      <c r="D2508" s="5"/>
    </row>
    <row r="2509" spans="1:4">
      <c r="A2509" s="5"/>
      <c r="B2509" s="5"/>
      <c r="C2509" s="5"/>
      <c r="D2509" s="5"/>
    </row>
    <row r="2510" spans="1:4">
      <c r="A2510" s="5"/>
      <c r="B2510" s="5"/>
      <c r="C2510" s="5"/>
      <c r="D2510" s="5"/>
    </row>
    <row r="2511" spans="1:4">
      <c r="A2511" s="5"/>
      <c r="B2511" s="5"/>
      <c r="C2511" s="5"/>
      <c r="D2511" s="5"/>
    </row>
    <row r="2512" spans="1:4">
      <c r="A2512" s="5"/>
      <c r="B2512" s="5"/>
      <c r="C2512" s="5"/>
      <c r="D2512" s="5"/>
    </row>
    <row r="2513" spans="1:4">
      <c r="A2513" s="5"/>
      <c r="B2513" s="5"/>
      <c r="C2513" s="5"/>
      <c r="D2513" s="5"/>
    </row>
    <row r="2514" spans="1:4">
      <c r="A2514" s="5"/>
      <c r="B2514" s="5"/>
      <c r="C2514" s="5"/>
      <c r="D2514" s="5"/>
    </row>
    <row r="2515" spans="1:4">
      <c r="A2515" s="5"/>
      <c r="B2515" s="5"/>
      <c r="C2515" s="5"/>
      <c r="D2515" s="5"/>
    </row>
    <row r="2516" spans="1:4">
      <c r="A2516" s="5"/>
      <c r="B2516" s="5"/>
      <c r="C2516" s="5"/>
      <c r="D2516" s="5"/>
    </row>
    <row r="2517" spans="1:4">
      <c r="A2517" s="5"/>
      <c r="B2517" s="5"/>
      <c r="C2517" s="5"/>
      <c r="D2517" s="5"/>
    </row>
    <row r="2518" spans="1:4">
      <c r="A2518" s="5"/>
      <c r="B2518" s="5"/>
      <c r="C2518" s="5"/>
      <c r="D2518" s="5"/>
    </row>
    <row r="2519" spans="1:4">
      <c r="A2519" s="5"/>
      <c r="B2519" s="5"/>
      <c r="C2519" s="5"/>
      <c r="D2519" s="5"/>
    </row>
    <row r="2520" spans="1:4">
      <c r="A2520" s="5"/>
      <c r="B2520" s="5"/>
      <c r="C2520" s="5"/>
      <c r="D2520" s="5"/>
    </row>
    <row r="2521" spans="1:4">
      <c r="A2521" s="5"/>
      <c r="B2521" s="5"/>
      <c r="C2521" s="5"/>
      <c r="D2521" s="5"/>
    </row>
    <row r="2522" spans="1:4">
      <c r="A2522" s="5"/>
      <c r="B2522" s="5"/>
      <c r="C2522" s="5"/>
      <c r="D2522" s="5"/>
    </row>
    <row r="2523" spans="1:4">
      <c r="A2523" s="5"/>
      <c r="B2523" s="5"/>
      <c r="C2523" s="5"/>
      <c r="D2523" s="5"/>
    </row>
    <row r="2524" spans="1:4">
      <c r="A2524" s="5"/>
      <c r="B2524" s="5"/>
      <c r="C2524" s="5"/>
      <c r="D2524" s="5"/>
    </row>
    <row r="2525" spans="1:4">
      <c r="A2525" s="5"/>
      <c r="B2525" s="5"/>
      <c r="C2525" s="5"/>
      <c r="D2525" s="5"/>
    </row>
    <row r="2526" spans="1:4">
      <c r="A2526" s="5"/>
      <c r="B2526" s="5"/>
      <c r="C2526" s="5"/>
      <c r="D2526" s="5"/>
    </row>
    <row r="2527" spans="1:4">
      <c r="A2527" s="5"/>
      <c r="B2527" s="5"/>
      <c r="C2527" s="5"/>
      <c r="D2527" s="5"/>
    </row>
    <row r="2528" spans="1:4">
      <c r="A2528" s="5"/>
      <c r="B2528" s="5"/>
      <c r="C2528" s="5"/>
      <c r="D2528" s="5"/>
    </row>
    <row r="2529" spans="1:4">
      <c r="A2529" s="5"/>
      <c r="B2529" s="5"/>
      <c r="C2529" s="5"/>
      <c r="D2529" s="5"/>
    </row>
    <row r="2530" spans="1:4">
      <c r="A2530" s="5"/>
      <c r="B2530" s="5"/>
      <c r="C2530" s="5"/>
      <c r="D2530" s="5"/>
    </row>
    <row r="2531" spans="1:4">
      <c r="A2531" s="5"/>
      <c r="B2531" s="5"/>
      <c r="C2531" s="5"/>
      <c r="D2531" s="5"/>
    </row>
    <row r="2532" spans="1:4">
      <c r="A2532" s="5"/>
      <c r="B2532" s="5"/>
      <c r="C2532" s="5"/>
      <c r="D2532" s="5"/>
    </row>
    <row r="2533" spans="1:4">
      <c r="A2533" s="5"/>
      <c r="B2533" s="5"/>
      <c r="C2533" s="5"/>
      <c r="D2533" s="5"/>
    </row>
    <row r="2534" spans="1:4">
      <c r="A2534" s="5"/>
      <c r="B2534" s="5"/>
      <c r="C2534" s="5"/>
      <c r="D2534" s="5"/>
    </row>
    <row r="2535" spans="1:4">
      <c r="A2535" s="5"/>
      <c r="B2535" s="5"/>
      <c r="C2535" s="5"/>
      <c r="D2535" s="5"/>
    </row>
    <row r="2536" spans="1:4">
      <c r="A2536" s="5"/>
      <c r="B2536" s="5"/>
      <c r="C2536" s="5"/>
      <c r="D2536" s="5"/>
    </row>
    <row r="2537" spans="1:4">
      <c r="A2537" s="5"/>
      <c r="B2537" s="5"/>
      <c r="C2537" s="5"/>
      <c r="D2537" s="5"/>
    </row>
    <row r="2538" spans="1:4">
      <c r="A2538" s="5"/>
      <c r="B2538" s="5"/>
      <c r="C2538" s="5"/>
      <c r="D2538" s="5"/>
    </row>
    <row r="2539" spans="1:4">
      <c r="A2539" s="5"/>
      <c r="B2539" s="5"/>
      <c r="C2539" s="5"/>
      <c r="D2539" s="5"/>
    </row>
    <row r="2540" spans="1:4">
      <c r="A2540" s="5"/>
      <c r="B2540" s="5"/>
      <c r="C2540" s="5"/>
      <c r="D2540" s="5"/>
    </row>
    <row r="2541" spans="1:4">
      <c r="A2541" s="5"/>
      <c r="B2541" s="5"/>
      <c r="C2541" s="5"/>
      <c r="D2541" s="5"/>
    </row>
    <row r="2542" spans="1:4">
      <c r="A2542" s="5"/>
      <c r="B2542" s="5"/>
      <c r="C2542" s="5"/>
      <c r="D2542" s="5"/>
    </row>
    <row r="2543" spans="1:4">
      <c r="A2543" s="5"/>
      <c r="B2543" s="5"/>
      <c r="C2543" s="5"/>
      <c r="D2543" s="5"/>
    </row>
    <row r="2544" spans="1:4">
      <c r="A2544" s="5"/>
      <c r="B2544" s="5"/>
      <c r="C2544" s="5"/>
      <c r="D2544" s="5"/>
    </row>
    <row r="2545" spans="1:4">
      <c r="A2545" s="5"/>
      <c r="B2545" s="5"/>
      <c r="C2545" s="5"/>
      <c r="D2545" s="5"/>
    </row>
    <row r="2546" spans="1:4">
      <c r="A2546" s="5"/>
      <c r="B2546" s="5"/>
      <c r="C2546" s="5"/>
      <c r="D2546" s="5"/>
    </row>
    <row r="2547" spans="1:4">
      <c r="A2547" s="5"/>
      <c r="B2547" s="5"/>
      <c r="C2547" s="5"/>
      <c r="D2547" s="5"/>
    </row>
    <row r="2548" spans="1:4">
      <c r="A2548" s="5"/>
      <c r="B2548" s="5"/>
      <c r="C2548" s="5"/>
      <c r="D2548" s="5"/>
    </row>
    <row r="2549" spans="1:4">
      <c r="A2549" s="5"/>
      <c r="B2549" s="5"/>
      <c r="C2549" s="5"/>
      <c r="D2549" s="5"/>
    </row>
    <row r="2550" spans="1:4">
      <c r="A2550" s="5"/>
      <c r="B2550" s="5"/>
      <c r="C2550" s="5"/>
      <c r="D2550" s="5"/>
    </row>
    <row r="2551" spans="1:4">
      <c r="A2551" s="5"/>
      <c r="B2551" s="5"/>
      <c r="C2551" s="5"/>
      <c r="D2551" s="5"/>
    </row>
    <row r="2552" spans="1:4">
      <c r="A2552" s="5"/>
      <c r="B2552" s="5"/>
      <c r="C2552" s="5"/>
      <c r="D2552" s="5"/>
    </row>
    <row r="2553" spans="1:4">
      <c r="A2553" s="5"/>
      <c r="B2553" s="5"/>
      <c r="C2553" s="5"/>
      <c r="D2553" s="5"/>
    </row>
    <row r="2554" spans="1:4">
      <c r="A2554" s="5"/>
      <c r="B2554" s="5"/>
      <c r="C2554" s="5"/>
      <c r="D2554" s="5"/>
    </row>
    <row r="2555" spans="1:4">
      <c r="A2555" s="5"/>
      <c r="B2555" s="5"/>
      <c r="C2555" s="5"/>
      <c r="D2555" s="5"/>
    </row>
    <row r="2556" spans="1:4">
      <c r="A2556" s="5"/>
      <c r="B2556" s="5"/>
      <c r="C2556" s="5"/>
      <c r="D2556" s="5"/>
    </row>
    <row r="2557" spans="1:4">
      <c r="A2557" s="5"/>
      <c r="B2557" s="5"/>
      <c r="C2557" s="5"/>
      <c r="D2557" s="5"/>
    </row>
    <row r="2558" spans="1:4">
      <c r="A2558" s="5"/>
      <c r="B2558" s="5"/>
      <c r="C2558" s="5"/>
      <c r="D2558" s="5"/>
    </row>
    <row r="2559" spans="1:4">
      <c r="A2559" s="5"/>
      <c r="B2559" s="5"/>
      <c r="C2559" s="5"/>
      <c r="D2559" s="5"/>
    </row>
    <row r="2560" spans="1:4">
      <c r="A2560" s="5"/>
      <c r="B2560" s="5"/>
      <c r="C2560" s="5"/>
      <c r="D2560" s="5"/>
    </row>
    <row r="2561" spans="1:4">
      <c r="A2561" s="5"/>
      <c r="B2561" s="5"/>
      <c r="C2561" s="5"/>
      <c r="D2561" s="5"/>
    </row>
    <row r="2562" spans="1:4">
      <c r="A2562" s="5"/>
      <c r="B2562" s="5"/>
      <c r="C2562" s="5"/>
      <c r="D2562" s="5"/>
    </row>
    <row r="2563" spans="1:4">
      <c r="A2563" s="5"/>
      <c r="B2563" s="5"/>
      <c r="C2563" s="5"/>
      <c r="D2563" s="5"/>
    </row>
    <row r="2564" spans="1:4">
      <c r="A2564" s="5"/>
      <c r="B2564" s="5"/>
      <c r="C2564" s="5"/>
      <c r="D2564" s="5"/>
    </row>
    <row r="2565" spans="1:4">
      <c r="A2565" s="5"/>
      <c r="B2565" s="5"/>
      <c r="C2565" s="5"/>
      <c r="D2565" s="5"/>
    </row>
    <row r="2566" spans="1:4">
      <c r="A2566" s="5"/>
      <c r="B2566" s="5"/>
      <c r="C2566" s="5"/>
      <c r="D2566" s="5"/>
    </row>
    <row r="2567" spans="1:4">
      <c r="A2567" s="5"/>
      <c r="B2567" s="5"/>
      <c r="C2567" s="5"/>
      <c r="D2567" s="5"/>
    </row>
    <row r="2568" spans="1:4">
      <c r="A2568" s="5"/>
      <c r="B2568" s="5"/>
      <c r="C2568" s="5"/>
      <c r="D2568" s="5"/>
    </row>
    <row r="2569" spans="1:4">
      <c r="A2569" s="5"/>
      <c r="B2569" s="5"/>
      <c r="C2569" s="5"/>
      <c r="D2569" s="5"/>
    </row>
    <row r="2570" spans="1:4">
      <c r="A2570" s="5"/>
      <c r="B2570" s="5"/>
      <c r="C2570" s="5"/>
      <c r="D2570" s="5"/>
    </row>
    <row r="2571" spans="1:4">
      <c r="A2571" s="5"/>
      <c r="B2571" s="5"/>
      <c r="C2571" s="5"/>
      <c r="D2571" s="5"/>
    </row>
    <row r="2572" spans="1:4">
      <c r="A2572" s="5"/>
      <c r="B2572" s="5"/>
      <c r="C2572" s="5"/>
      <c r="D2572" s="5"/>
    </row>
    <row r="2573" spans="1:4">
      <c r="A2573" s="5"/>
      <c r="B2573" s="5"/>
      <c r="C2573" s="5"/>
      <c r="D2573" s="5"/>
    </row>
    <row r="2574" spans="1:4">
      <c r="A2574" s="5"/>
      <c r="B2574" s="5"/>
      <c r="C2574" s="5"/>
      <c r="D2574" s="5"/>
    </row>
    <row r="2575" spans="1:4">
      <c r="A2575" s="5"/>
      <c r="B2575" s="5"/>
      <c r="C2575" s="5"/>
      <c r="D2575" s="5"/>
    </row>
    <row r="2576" spans="1:4">
      <c r="A2576" s="5"/>
      <c r="B2576" s="5"/>
      <c r="C2576" s="5"/>
      <c r="D2576" s="5"/>
    </row>
    <row r="2577" spans="1:4">
      <c r="A2577" s="5"/>
      <c r="B2577" s="5"/>
      <c r="C2577" s="5"/>
      <c r="D2577" s="5"/>
    </row>
    <row r="2578" spans="1:4">
      <c r="A2578" s="5"/>
      <c r="B2578" s="5"/>
      <c r="C2578" s="5"/>
      <c r="D2578" s="5"/>
    </row>
    <row r="2579" spans="1:4">
      <c r="A2579" s="5"/>
      <c r="B2579" s="5"/>
      <c r="C2579" s="5"/>
      <c r="D2579" s="5"/>
    </row>
    <row r="2580" spans="1:4">
      <c r="A2580" s="5"/>
      <c r="B2580" s="5"/>
      <c r="C2580" s="5"/>
      <c r="D2580" s="5"/>
    </row>
    <row r="2581" spans="1:4">
      <c r="A2581" s="5"/>
      <c r="B2581" s="5"/>
      <c r="C2581" s="5"/>
      <c r="D2581" s="5"/>
    </row>
    <row r="2582" spans="1:4">
      <c r="A2582" s="5"/>
      <c r="B2582" s="5"/>
      <c r="C2582" s="5"/>
      <c r="D2582" s="5"/>
    </row>
    <row r="2583" spans="1:4">
      <c r="A2583" s="5"/>
      <c r="B2583" s="5"/>
      <c r="C2583" s="5"/>
      <c r="D2583" s="5"/>
    </row>
    <row r="2584" spans="1:4">
      <c r="A2584" s="5"/>
      <c r="B2584" s="5"/>
      <c r="C2584" s="5"/>
      <c r="D2584" s="5"/>
    </row>
    <row r="2585" spans="1:4">
      <c r="A2585" s="5"/>
      <c r="B2585" s="5"/>
      <c r="C2585" s="5"/>
      <c r="D2585" s="5"/>
    </row>
    <row r="2586" spans="1:4">
      <c r="A2586" s="5"/>
      <c r="B2586" s="5"/>
      <c r="C2586" s="5"/>
      <c r="D2586" s="5"/>
    </row>
    <row r="2587" spans="1:4">
      <c r="A2587" s="5"/>
      <c r="B2587" s="5"/>
      <c r="C2587" s="5"/>
      <c r="D2587" s="5"/>
    </row>
    <row r="2588" spans="1:4">
      <c r="A2588" s="5"/>
      <c r="B2588" s="5"/>
      <c r="C2588" s="5"/>
      <c r="D2588" s="5"/>
    </row>
    <row r="2589" spans="1:4">
      <c r="A2589" s="5"/>
      <c r="B2589" s="5"/>
      <c r="C2589" s="5"/>
      <c r="D2589" s="5"/>
    </row>
    <row r="2590" spans="1:4">
      <c r="A2590" s="5"/>
      <c r="B2590" s="5"/>
      <c r="C2590" s="5"/>
      <c r="D2590" s="5"/>
    </row>
    <row r="2591" spans="1:4">
      <c r="A2591" s="5"/>
      <c r="B2591" s="5"/>
      <c r="C2591" s="5"/>
      <c r="D2591" s="5"/>
    </row>
    <row r="2592" spans="1:4">
      <c r="A2592" s="5"/>
      <c r="B2592" s="5"/>
      <c r="C2592" s="5"/>
      <c r="D2592" s="5"/>
    </row>
    <row r="2593" spans="1:4">
      <c r="A2593" s="5"/>
      <c r="B2593" s="5"/>
      <c r="C2593" s="5"/>
      <c r="D2593" s="5"/>
    </row>
    <row r="2594" spans="1:4">
      <c r="A2594" s="5"/>
      <c r="B2594" s="5"/>
      <c r="C2594" s="5"/>
      <c r="D2594" s="5"/>
    </row>
    <row r="2595" spans="1:4">
      <c r="A2595" s="5"/>
      <c r="B2595" s="5"/>
      <c r="C2595" s="5"/>
      <c r="D2595" s="5"/>
    </row>
    <row r="2596" spans="1:4">
      <c r="A2596" s="5"/>
      <c r="B2596" s="5"/>
      <c r="C2596" s="5"/>
      <c r="D2596" s="5"/>
    </row>
    <row r="2597" spans="1:4">
      <c r="A2597" s="5"/>
      <c r="B2597" s="5"/>
      <c r="C2597" s="5"/>
      <c r="D2597" s="5"/>
    </row>
    <row r="2598" spans="1:4">
      <c r="A2598" s="5"/>
      <c r="B2598" s="5"/>
      <c r="C2598" s="5"/>
      <c r="D2598" s="5"/>
    </row>
    <row r="2599" spans="1:4">
      <c r="A2599" s="5"/>
      <c r="B2599" s="5"/>
      <c r="C2599" s="5"/>
      <c r="D2599" s="5"/>
    </row>
    <row r="2600" spans="1:4">
      <c r="A2600" s="5"/>
      <c r="B2600" s="5"/>
      <c r="C2600" s="5"/>
      <c r="D2600" s="5"/>
    </row>
    <row r="2601" spans="1:4">
      <c r="A2601" s="5"/>
      <c r="B2601" s="5"/>
      <c r="C2601" s="5"/>
      <c r="D2601" s="5"/>
    </row>
    <row r="2602" spans="1:4">
      <c r="A2602" s="5"/>
      <c r="B2602" s="5"/>
      <c r="C2602" s="5"/>
      <c r="D2602" s="5"/>
    </row>
    <row r="2603" spans="1:4">
      <c r="A2603" s="5"/>
      <c r="B2603" s="5"/>
      <c r="C2603" s="5"/>
      <c r="D2603" s="5"/>
    </row>
    <row r="2604" spans="1:4">
      <c r="A2604" s="5"/>
      <c r="B2604" s="5"/>
      <c r="C2604" s="5"/>
      <c r="D2604" s="5"/>
    </row>
    <row r="2605" spans="1:4">
      <c r="A2605" s="5"/>
      <c r="B2605" s="5"/>
      <c r="C2605" s="5"/>
      <c r="D2605" s="5"/>
    </row>
    <row r="2606" spans="1:4">
      <c r="A2606" s="5"/>
      <c r="B2606" s="5"/>
      <c r="C2606" s="5"/>
      <c r="D2606" s="5"/>
    </row>
    <row r="2607" spans="1:4">
      <c r="A2607" s="5"/>
      <c r="B2607" s="5"/>
      <c r="C2607" s="5"/>
      <c r="D2607" s="5"/>
    </row>
    <row r="2608" spans="1:4">
      <c r="A2608" s="5"/>
      <c r="B2608" s="5"/>
      <c r="C2608" s="5"/>
      <c r="D2608" s="5"/>
    </row>
    <row r="2609" spans="1:4">
      <c r="A2609" s="5"/>
      <c r="B2609" s="5"/>
      <c r="C2609" s="5"/>
      <c r="D2609" s="5"/>
    </row>
    <row r="2610" spans="1:4">
      <c r="A2610" s="5"/>
      <c r="B2610" s="5"/>
      <c r="C2610" s="5"/>
      <c r="D2610" s="5"/>
    </row>
    <row r="2611" spans="1:4">
      <c r="A2611" s="5"/>
      <c r="B2611" s="5"/>
      <c r="C2611" s="5"/>
      <c r="D2611" s="5"/>
    </row>
    <row r="2612" spans="1:4">
      <c r="A2612" s="5"/>
      <c r="B2612" s="5"/>
      <c r="C2612" s="5"/>
      <c r="D2612" s="5"/>
    </row>
    <row r="2613" spans="1:4">
      <c r="A2613" s="5"/>
      <c r="B2613" s="5"/>
      <c r="C2613" s="5"/>
      <c r="D2613" s="5"/>
    </row>
    <row r="2614" spans="1:4">
      <c r="A2614" s="5"/>
      <c r="B2614" s="5"/>
      <c r="C2614" s="5"/>
      <c r="D2614" s="5"/>
    </row>
    <row r="2615" spans="1:4">
      <c r="A2615" s="5"/>
      <c r="B2615" s="5"/>
      <c r="C2615" s="5"/>
      <c r="D2615" s="5"/>
    </row>
    <row r="2616" spans="1:4">
      <c r="A2616" s="5"/>
      <c r="B2616" s="5"/>
      <c r="C2616" s="5"/>
      <c r="D2616" s="5"/>
    </row>
    <row r="2617" spans="1:4">
      <c r="A2617" s="5"/>
      <c r="B2617" s="5"/>
      <c r="C2617" s="5"/>
      <c r="D2617" s="5"/>
    </row>
    <row r="2618" spans="1:4">
      <c r="A2618" s="5"/>
      <c r="B2618" s="5"/>
      <c r="C2618" s="5"/>
      <c r="D2618" s="5"/>
    </row>
    <row r="2619" spans="1:4">
      <c r="A2619" s="5"/>
      <c r="B2619" s="5"/>
      <c r="C2619" s="5"/>
      <c r="D2619" s="5"/>
    </row>
    <row r="2620" spans="1:4">
      <c r="A2620" s="5"/>
      <c r="B2620" s="5"/>
      <c r="C2620" s="5"/>
      <c r="D2620" s="5"/>
    </row>
    <row r="2621" spans="1:4">
      <c r="A2621" s="5"/>
      <c r="B2621" s="5"/>
      <c r="C2621" s="5"/>
      <c r="D2621" s="5"/>
    </row>
    <row r="2622" spans="1:4">
      <c r="A2622" s="5"/>
      <c r="B2622" s="5"/>
      <c r="C2622" s="5"/>
      <c r="D2622" s="5"/>
    </row>
    <row r="2623" spans="1:4">
      <c r="A2623" s="5"/>
      <c r="B2623" s="5"/>
      <c r="C2623" s="5"/>
      <c r="D2623" s="5"/>
    </row>
    <row r="2624" spans="1:4">
      <c r="A2624" s="5"/>
      <c r="B2624" s="5"/>
      <c r="C2624" s="5"/>
      <c r="D2624" s="5"/>
    </row>
    <row r="2625" spans="1:4">
      <c r="A2625" s="5"/>
      <c r="B2625" s="5"/>
      <c r="C2625" s="5"/>
      <c r="D2625" s="5"/>
    </row>
    <row r="2626" spans="1:4">
      <c r="A2626" s="5"/>
      <c r="B2626" s="5"/>
      <c r="C2626" s="5"/>
      <c r="D2626" s="5"/>
    </row>
    <row r="2627" spans="1:4">
      <c r="A2627" s="5"/>
      <c r="B2627" s="5"/>
      <c r="C2627" s="5"/>
      <c r="D2627" s="5"/>
    </row>
    <row r="2628" spans="1:4">
      <c r="A2628" s="5"/>
      <c r="B2628" s="5"/>
      <c r="C2628" s="5"/>
      <c r="D2628" s="5"/>
    </row>
    <row r="2629" spans="1:4">
      <c r="A2629" s="5"/>
      <c r="B2629" s="5"/>
      <c r="C2629" s="5"/>
      <c r="D2629" s="5"/>
    </row>
    <row r="2630" spans="1:4">
      <c r="A2630" s="5"/>
      <c r="B2630" s="5"/>
      <c r="C2630" s="5"/>
      <c r="D2630" s="5"/>
    </row>
    <row r="2631" spans="1:4">
      <c r="A2631" s="5"/>
      <c r="B2631" s="5"/>
      <c r="C2631" s="5"/>
      <c r="D2631" s="5"/>
    </row>
    <row r="2632" spans="1:4">
      <c r="A2632" s="5"/>
      <c r="B2632" s="5"/>
      <c r="C2632" s="5"/>
      <c r="D2632" s="5"/>
    </row>
    <row r="2633" spans="1:4">
      <c r="A2633" s="5"/>
      <c r="B2633" s="5"/>
      <c r="C2633" s="5"/>
      <c r="D2633" s="5"/>
    </row>
    <row r="2634" spans="1:4">
      <c r="A2634" s="5"/>
      <c r="B2634" s="5"/>
      <c r="C2634" s="5"/>
      <c r="D2634" s="5"/>
    </row>
    <row r="2635" spans="1:4">
      <c r="A2635" s="5"/>
      <c r="B2635" s="5"/>
      <c r="C2635" s="5"/>
      <c r="D2635" s="5"/>
    </row>
    <row r="2636" spans="1:4">
      <c r="A2636" s="5"/>
      <c r="B2636" s="5"/>
      <c r="C2636" s="5"/>
      <c r="D2636" s="5"/>
    </row>
    <row r="2637" spans="1:4">
      <c r="A2637" s="5"/>
      <c r="B2637" s="5"/>
      <c r="C2637" s="5"/>
      <c r="D2637" s="5"/>
    </row>
    <row r="2638" spans="1:4">
      <c r="A2638" s="5"/>
      <c r="B2638" s="5"/>
      <c r="C2638" s="5"/>
      <c r="D2638" s="5"/>
    </row>
    <row r="2639" spans="1:4">
      <c r="A2639" s="5"/>
      <c r="B2639" s="5"/>
      <c r="C2639" s="5"/>
      <c r="D2639" s="5"/>
    </row>
    <row r="2640" spans="1:4">
      <c r="A2640" s="5"/>
      <c r="B2640" s="5"/>
      <c r="C2640" s="5"/>
      <c r="D2640" s="5"/>
    </row>
    <row r="2641" spans="1:4">
      <c r="A2641" s="5"/>
      <c r="B2641" s="5"/>
      <c r="C2641" s="5"/>
      <c r="D2641" s="5"/>
    </row>
    <row r="2642" spans="1:4">
      <c r="A2642" s="5"/>
      <c r="B2642" s="5"/>
      <c r="C2642" s="5"/>
      <c r="D2642" s="5"/>
    </row>
    <row r="2643" spans="1:4">
      <c r="A2643" s="5"/>
      <c r="B2643" s="5"/>
      <c r="C2643" s="5"/>
      <c r="D2643" s="5"/>
    </row>
    <row r="2644" spans="1:4">
      <c r="A2644" s="5"/>
      <c r="B2644" s="5"/>
      <c r="C2644" s="5"/>
      <c r="D2644" s="5"/>
    </row>
    <row r="2645" spans="1:4">
      <c r="A2645" s="5"/>
      <c r="B2645" s="5"/>
      <c r="C2645" s="5"/>
      <c r="D2645" s="5"/>
    </row>
    <row r="2646" spans="1:4">
      <c r="A2646" s="5"/>
      <c r="B2646" s="5"/>
      <c r="C2646" s="5"/>
      <c r="D2646" s="5"/>
    </row>
    <row r="2647" spans="1:4">
      <c r="A2647" s="5"/>
      <c r="B2647" s="5"/>
      <c r="C2647" s="5"/>
      <c r="D2647" s="5"/>
    </row>
    <row r="2648" spans="1:4">
      <c r="A2648" s="5"/>
      <c r="B2648" s="5"/>
      <c r="C2648" s="5"/>
      <c r="D2648" s="5"/>
    </row>
    <row r="2649" spans="1:4">
      <c r="A2649" s="5"/>
      <c r="B2649" s="5"/>
      <c r="C2649" s="5"/>
      <c r="D2649" s="5"/>
    </row>
    <row r="2650" spans="1:4">
      <c r="A2650" s="5"/>
      <c r="B2650" s="5"/>
      <c r="C2650" s="5"/>
      <c r="D2650" s="5"/>
    </row>
    <row r="2651" spans="1:4">
      <c r="A2651" s="5"/>
      <c r="B2651" s="5"/>
      <c r="C2651" s="5"/>
      <c r="D2651" s="5"/>
    </row>
    <row r="2652" spans="1:4">
      <c r="A2652" s="5"/>
      <c r="B2652" s="5"/>
      <c r="C2652" s="5"/>
      <c r="D2652" s="5"/>
    </row>
    <row r="2653" spans="1:4">
      <c r="A2653" s="5"/>
      <c r="B2653" s="5"/>
      <c r="C2653" s="5"/>
      <c r="D2653" s="5"/>
    </row>
    <row r="2654" spans="1:4">
      <c r="A2654" s="5"/>
      <c r="B2654" s="5"/>
      <c r="C2654" s="5"/>
      <c r="D2654" s="5"/>
    </row>
    <row r="2655" spans="1:4">
      <c r="A2655" s="5"/>
      <c r="B2655" s="5"/>
      <c r="C2655" s="5"/>
      <c r="D2655" s="5"/>
    </row>
    <row r="2656" spans="1:4">
      <c r="A2656" s="5"/>
      <c r="B2656" s="5"/>
      <c r="C2656" s="5"/>
      <c r="D2656" s="5"/>
    </row>
    <row r="2657" spans="1:4">
      <c r="A2657" s="5"/>
      <c r="B2657" s="5"/>
      <c r="C2657" s="5"/>
      <c r="D2657" s="5"/>
    </row>
    <row r="2658" spans="1:4">
      <c r="A2658" s="5"/>
      <c r="B2658" s="5"/>
      <c r="C2658" s="5"/>
      <c r="D2658" s="5"/>
    </row>
    <row r="2659" spans="1:4">
      <c r="A2659" s="5"/>
      <c r="B2659" s="5"/>
      <c r="C2659" s="5"/>
      <c r="D2659" s="5"/>
    </row>
    <row r="2660" spans="1:4">
      <c r="A2660" s="5"/>
      <c r="B2660" s="5"/>
      <c r="C2660" s="5"/>
      <c r="D2660" s="5"/>
    </row>
    <row r="2661" spans="1:4">
      <c r="A2661" s="5"/>
      <c r="B2661" s="5"/>
      <c r="C2661" s="5"/>
      <c r="D2661" s="5"/>
    </row>
    <row r="2662" spans="1:4">
      <c r="A2662" s="5"/>
      <c r="B2662" s="5"/>
      <c r="C2662" s="5"/>
      <c r="D2662" s="5"/>
    </row>
    <row r="2663" spans="1:4">
      <c r="A2663" s="5"/>
      <c r="B2663" s="5"/>
      <c r="C2663" s="5"/>
      <c r="D2663" s="5"/>
    </row>
    <row r="2664" spans="1:4">
      <c r="A2664" s="5"/>
      <c r="B2664" s="5"/>
      <c r="C2664" s="5"/>
      <c r="D2664" s="5"/>
    </row>
    <row r="2665" spans="1:4">
      <c r="A2665" s="5"/>
      <c r="B2665" s="5"/>
      <c r="C2665" s="5"/>
      <c r="D2665" s="5"/>
    </row>
    <row r="2666" spans="1:4">
      <c r="A2666" s="5"/>
      <c r="B2666" s="5"/>
      <c r="C2666" s="5"/>
      <c r="D2666" s="5"/>
    </row>
    <row r="2667" spans="1:4">
      <c r="A2667" s="5"/>
      <c r="B2667" s="5"/>
      <c r="C2667" s="5"/>
      <c r="D2667" s="5"/>
    </row>
    <row r="2668" spans="1:4">
      <c r="A2668" s="5"/>
      <c r="B2668" s="5"/>
      <c r="C2668" s="5"/>
      <c r="D2668" s="5"/>
    </row>
    <row r="2669" spans="1:4">
      <c r="A2669" s="5"/>
      <c r="B2669" s="5"/>
      <c r="C2669" s="5"/>
      <c r="D2669" s="5"/>
    </row>
    <row r="2670" spans="1:4">
      <c r="A2670" s="5"/>
      <c r="B2670" s="5"/>
      <c r="C2670" s="5"/>
      <c r="D2670" s="5"/>
    </row>
    <row r="2671" spans="1:4">
      <c r="A2671" s="5"/>
      <c r="B2671" s="5"/>
      <c r="C2671" s="5"/>
      <c r="D2671" s="5"/>
    </row>
    <row r="2672" spans="1:4">
      <c r="A2672" s="5"/>
      <c r="B2672" s="5"/>
      <c r="C2672" s="5"/>
      <c r="D2672" s="5"/>
    </row>
    <row r="2673" spans="1:4">
      <c r="A2673" s="5"/>
      <c r="B2673" s="5"/>
      <c r="C2673" s="5"/>
      <c r="D2673" s="5"/>
    </row>
    <row r="2674" spans="1:4">
      <c r="A2674" s="5"/>
      <c r="B2674" s="5"/>
      <c r="C2674" s="5"/>
      <c r="D2674" s="5"/>
    </row>
    <row r="2675" spans="1:4">
      <c r="A2675" s="5"/>
      <c r="B2675" s="5"/>
      <c r="C2675" s="5"/>
      <c r="D2675" s="5"/>
    </row>
    <row r="2676" spans="1:4">
      <c r="A2676" s="5"/>
      <c r="B2676" s="5"/>
      <c r="C2676" s="5"/>
      <c r="D2676" s="5"/>
    </row>
    <row r="2677" spans="1:4">
      <c r="A2677" s="5"/>
      <c r="B2677" s="5"/>
      <c r="C2677" s="5"/>
      <c r="D2677" s="5"/>
    </row>
    <row r="2678" spans="1:4">
      <c r="A2678" s="5"/>
      <c r="B2678" s="5"/>
      <c r="C2678" s="5"/>
      <c r="D2678" s="5"/>
    </row>
    <row r="2679" spans="1:4">
      <c r="A2679" s="5"/>
      <c r="B2679" s="5"/>
      <c r="C2679" s="5"/>
      <c r="D2679" s="5"/>
    </row>
    <row r="2680" spans="1:4">
      <c r="A2680" s="5"/>
      <c r="B2680" s="5"/>
      <c r="C2680" s="5"/>
      <c r="D2680" s="5"/>
    </row>
    <row r="2681" spans="1:4">
      <c r="A2681" s="5"/>
      <c r="B2681" s="5"/>
      <c r="C2681" s="5"/>
      <c r="D2681" s="5"/>
    </row>
    <row r="2682" spans="1:4">
      <c r="A2682" s="5"/>
      <c r="B2682" s="5"/>
      <c r="C2682" s="5"/>
      <c r="D2682" s="5"/>
    </row>
    <row r="2683" spans="1:4">
      <c r="A2683" s="5"/>
      <c r="B2683" s="5"/>
      <c r="C2683" s="5"/>
      <c r="D2683" s="5"/>
    </row>
    <row r="2684" spans="1:4">
      <c r="A2684" s="5"/>
      <c r="B2684" s="5"/>
      <c r="C2684" s="5"/>
      <c r="D2684" s="5"/>
    </row>
    <row r="2685" spans="1:4">
      <c r="A2685" s="5"/>
      <c r="B2685" s="5"/>
      <c r="C2685" s="5"/>
      <c r="D2685" s="5"/>
    </row>
    <row r="2686" spans="1:4">
      <c r="A2686" s="5"/>
      <c r="B2686" s="5"/>
      <c r="C2686" s="5"/>
      <c r="D2686" s="5"/>
    </row>
    <row r="2687" spans="1:4">
      <c r="A2687" s="5"/>
      <c r="B2687" s="5"/>
      <c r="C2687" s="5"/>
      <c r="D2687" s="5"/>
    </row>
    <row r="2688" spans="1:4">
      <c r="A2688" s="5"/>
      <c r="B2688" s="5"/>
      <c r="C2688" s="5"/>
      <c r="D2688" s="5"/>
    </row>
    <row r="2689" spans="1:4">
      <c r="A2689" s="5"/>
      <c r="B2689" s="5"/>
      <c r="C2689" s="5"/>
      <c r="D2689" s="5"/>
    </row>
    <row r="2690" spans="1:4">
      <c r="A2690" s="5"/>
      <c r="B2690" s="5"/>
      <c r="C2690" s="5"/>
      <c r="D2690" s="5"/>
    </row>
    <row r="2691" spans="1:4">
      <c r="A2691" s="5"/>
      <c r="B2691" s="5"/>
      <c r="C2691" s="5"/>
      <c r="D2691" s="5"/>
    </row>
    <row r="2692" spans="1:4">
      <c r="A2692" s="5"/>
      <c r="B2692" s="5"/>
      <c r="C2692" s="5"/>
      <c r="D2692" s="5"/>
    </row>
    <row r="2693" spans="1:4">
      <c r="A2693" s="5"/>
      <c r="B2693" s="5"/>
      <c r="C2693" s="5"/>
      <c r="D2693" s="5"/>
    </row>
    <row r="2694" spans="1:4">
      <c r="A2694" s="5"/>
      <c r="B2694" s="5"/>
      <c r="C2694" s="5"/>
      <c r="D2694" s="5"/>
    </row>
    <row r="2695" spans="1:4">
      <c r="A2695" s="5"/>
      <c r="B2695" s="5"/>
      <c r="C2695" s="5"/>
      <c r="D2695" s="5"/>
    </row>
    <row r="2696" spans="1:4">
      <c r="A2696" s="5"/>
      <c r="B2696" s="5"/>
      <c r="C2696" s="5"/>
      <c r="D2696" s="5"/>
    </row>
    <row r="2697" spans="1:4">
      <c r="A2697" s="5"/>
      <c r="B2697" s="5"/>
      <c r="C2697" s="5"/>
      <c r="D2697" s="5"/>
    </row>
    <row r="2698" spans="1:4">
      <c r="A2698" s="5"/>
      <c r="B2698" s="5"/>
      <c r="C2698" s="5"/>
      <c r="D2698" s="5"/>
    </row>
    <row r="2699" spans="1:4">
      <c r="A2699" s="5"/>
      <c r="B2699" s="5"/>
      <c r="C2699" s="5"/>
      <c r="D2699" s="5"/>
    </row>
    <row r="2700" spans="1:4">
      <c r="A2700" s="5"/>
      <c r="B2700" s="5"/>
      <c r="C2700" s="5"/>
      <c r="D2700" s="5"/>
    </row>
    <row r="2701" spans="1:4">
      <c r="A2701" s="5"/>
      <c r="B2701" s="5"/>
      <c r="C2701" s="5"/>
      <c r="D2701" s="5"/>
    </row>
    <row r="2702" spans="1:4">
      <c r="A2702" s="5"/>
      <c r="B2702" s="5"/>
      <c r="C2702" s="5"/>
      <c r="D2702" s="5"/>
    </row>
    <row r="2703" spans="1:4">
      <c r="A2703" s="5"/>
      <c r="B2703" s="5"/>
      <c r="C2703" s="5"/>
      <c r="D2703" s="5"/>
    </row>
    <row r="2704" spans="1:4">
      <c r="A2704" s="5"/>
      <c r="B2704" s="5"/>
      <c r="C2704" s="5"/>
      <c r="D2704" s="5"/>
    </row>
    <row r="2705" spans="1:4">
      <c r="A2705" s="5"/>
      <c r="B2705" s="5"/>
      <c r="C2705" s="5"/>
      <c r="D2705" s="5"/>
    </row>
    <row r="2706" spans="1:4">
      <c r="A2706" s="5"/>
      <c r="B2706" s="5"/>
      <c r="C2706" s="5"/>
      <c r="D2706" s="5"/>
    </row>
    <row r="2707" spans="1:4">
      <c r="A2707" s="5"/>
      <c r="B2707" s="5"/>
      <c r="C2707" s="5"/>
      <c r="D2707" s="5"/>
    </row>
    <row r="2708" spans="1:4">
      <c r="A2708" s="5"/>
      <c r="B2708" s="5"/>
      <c r="C2708" s="5"/>
      <c r="D2708" s="5"/>
    </row>
    <row r="2709" spans="1:4">
      <c r="A2709" s="5"/>
      <c r="B2709" s="5"/>
      <c r="C2709" s="5"/>
      <c r="D2709" s="5"/>
    </row>
    <row r="2710" spans="1:4">
      <c r="A2710" s="5"/>
      <c r="B2710" s="5"/>
      <c r="C2710" s="5"/>
      <c r="D2710" s="5"/>
    </row>
    <row r="2711" spans="1:4">
      <c r="A2711" s="5"/>
      <c r="B2711" s="5"/>
      <c r="C2711" s="5"/>
      <c r="D2711" s="5"/>
    </row>
    <row r="2712" spans="1:4">
      <c r="A2712" s="5"/>
      <c r="B2712" s="5"/>
      <c r="C2712" s="5"/>
      <c r="D2712" s="5"/>
    </row>
    <row r="2713" spans="1:4">
      <c r="A2713" s="5"/>
      <c r="B2713" s="5"/>
      <c r="C2713" s="5"/>
      <c r="D2713" s="5"/>
    </row>
    <row r="2714" spans="1:4">
      <c r="A2714" s="5"/>
      <c r="B2714" s="5"/>
      <c r="C2714" s="5"/>
      <c r="D2714" s="5"/>
    </row>
    <row r="2715" spans="1:4">
      <c r="A2715" s="5"/>
      <c r="B2715" s="5"/>
      <c r="C2715" s="5"/>
      <c r="D2715" s="5"/>
    </row>
    <row r="2716" spans="1:4">
      <c r="A2716" s="5"/>
      <c r="B2716" s="5"/>
      <c r="C2716" s="5"/>
      <c r="D2716" s="5"/>
    </row>
    <row r="2717" spans="1:4">
      <c r="A2717" s="5"/>
      <c r="B2717" s="5"/>
      <c r="C2717" s="5"/>
      <c r="D2717" s="5"/>
    </row>
    <row r="2718" spans="1:4">
      <c r="A2718" s="5"/>
      <c r="B2718" s="5"/>
      <c r="C2718" s="5"/>
      <c r="D2718" s="5"/>
    </row>
    <row r="2719" spans="1:4">
      <c r="A2719" s="5"/>
      <c r="B2719" s="5"/>
      <c r="C2719" s="5"/>
      <c r="D2719" s="5"/>
    </row>
    <row r="2720" spans="1:4">
      <c r="A2720" s="5"/>
      <c r="B2720" s="5"/>
      <c r="C2720" s="5"/>
      <c r="D2720" s="5"/>
    </row>
    <row r="2721" spans="1:4">
      <c r="A2721" s="5"/>
      <c r="B2721" s="5"/>
      <c r="C2721" s="5"/>
      <c r="D2721" s="5"/>
    </row>
    <row r="2722" spans="1:4">
      <c r="A2722" s="5"/>
      <c r="B2722" s="5"/>
      <c r="C2722" s="5"/>
      <c r="D2722" s="5"/>
    </row>
    <row r="2723" spans="1:4">
      <c r="A2723" s="5"/>
      <c r="B2723" s="5"/>
      <c r="C2723" s="5"/>
      <c r="D2723" s="5"/>
    </row>
    <row r="2724" spans="1:4">
      <c r="A2724" s="5"/>
      <c r="B2724" s="5"/>
      <c r="C2724" s="5"/>
      <c r="D2724" s="5"/>
    </row>
    <row r="2725" spans="1:4">
      <c r="A2725" s="5"/>
      <c r="B2725" s="5"/>
      <c r="C2725" s="5"/>
      <c r="D2725" s="5"/>
    </row>
    <row r="2726" spans="1:4">
      <c r="A2726" s="5"/>
      <c r="B2726" s="5"/>
      <c r="C2726" s="5"/>
      <c r="D2726" s="5"/>
    </row>
    <row r="2727" spans="1:4">
      <c r="A2727" s="5"/>
      <c r="B2727" s="5"/>
      <c r="C2727" s="5"/>
      <c r="D2727" s="5"/>
    </row>
    <row r="2728" spans="1:4">
      <c r="A2728" s="5"/>
      <c r="B2728" s="5"/>
      <c r="C2728" s="5"/>
      <c r="D2728" s="5"/>
    </row>
    <row r="2729" spans="1:4">
      <c r="A2729" s="5"/>
      <c r="B2729" s="5"/>
      <c r="C2729" s="5"/>
      <c r="D2729" s="5"/>
    </row>
    <row r="2730" spans="1:4">
      <c r="A2730" s="5"/>
      <c r="B2730" s="5"/>
      <c r="C2730" s="5"/>
      <c r="D2730" s="5"/>
    </row>
    <row r="2731" spans="1:4">
      <c r="A2731" s="5"/>
      <c r="B2731" s="5"/>
      <c r="C2731" s="5"/>
      <c r="D2731" s="5"/>
    </row>
    <row r="2732" spans="1:4">
      <c r="A2732" s="5"/>
      <c r="B2732" s="5"/>
      <c r="C2732" s="5"/>
      <c r="D2732" s="5"/>
    </row>
    <row r="2733" spans="1:4">
      <c r="A2733" s="5"/>
      <c r="B2733" s="5"/>
      <c r="C2733" s="5"/>
      <c r="D2733" s="5"/>
    </row>
    <row r="2734" spans="1:4">
      <c r="A2734" s="5"/>
      <c r="B2734" s="5"/>
      <c r="C2734" s="5"/>
      <c r="D2734" s="5"/>
    </row>
    <row r="2735" spans="1:4">
      <c r="A2735" s="5"/>
      <c r="B2735" s="5"/>
      <c r="C2735" s="5"/>
      <c r="D2735" s="5"/>
    </row>
    <row r="2736" spans="1:4">
      <c r="A2736" s="5"/>
      <c r="B2736" s="5"/>
      <c r="C2736" s="5"/>
      <c r="D2736" s="5"/>
    </row>
    <row r="2737" spans="1:4">
      <c r="A2737" s="5"/>
      <c r="B2737" s="5"/>
      <c r="C2737" s="5"/>
      <c r="D2737" s="5"/>
    </row>
    <row r="2738" spans="1:4">
      <c r="A2738" s="5"/>
      <c r="B2738" s="5"/>
      <c r="C2738" s="5"/>
      <c r="D2738" s="5"/>
    </row>
    <row r="2739" spans="1:4">
      <c r="A2739" s="5"/>
      <c r="B2739" s="5"/>
      <c r="C2739" s="5"/>
      <c r="D2739" s="5"/>
    </row>
    <row r="2740" spans="1:4">
      <c r="A2740" s="5"/>
      <c r="B2740" s="5"/>
      <c r="C2740" s="5"/>
      <c r="D2740" s="5"/>
    </row>
    <row r="2741" spans="1:4">
      <c r="A2741" s="5"/>
      <c r="B2741" s="5"/>
      <c r="C2741" s="5"/>
      <c r="D2741" s="5"/>
    </row>
    <row r="2742" spans="1:4">
      <c r="A2742" s="5"/>
      <c r="B2742" s="5"/>
      <c r="C2742" s="5"/>
      <c r="D2742" s="5"/>
    </row>
    <row r="2743" spans="1:4">
      <c r="A2743" s="5"/>
      <c r="B2743" s="5"/>
      <c r="C2743" s="5"/>
      <c r="D2743" s="5"/>
    </row>
    <row r="2744" spans="1:4">
      <c r="A2744" s="5"/>
      <c r="B2744" s="5"/>
      <c r="C2744" s="5"/>
      <c r="D2744" s="5"/>
    </row>
    <row r="2745" spans="1:4">
      <c r="A2745" s="5"/>
      <c r="B2745" s="5"/>
      <c r="C2745" s="5"/>
      <c r="D2745" s="5"/>
    </row>
    <row r="2746" spans="1:4">
      <c r="A2746" s="5"/>
      <c r="B2746" s="5"/>
      <c r="C2746" s="5"/>
      <c r="D2746" s="5"/>
    </row>
    <row r="2747" spans="1:4">
      <c r="A2747" s="5"/>
      <c r="B2747" s="5"/>
      <c r="C2747" s="5"/>
      <c r="D2747" s="5"/>
    </row>
    <row r="2748" spans="1:4">
      <c r="A2748" s="5"/>
      <c r="B2748" s="5"/>
      <c r="C2748" s="5"/>
      <c r="D2748" s="5"/>
    </row>
    <row r="2749" spans="1:4">
      <c r="A2749" s="5"/>
      <c r="B2749" s="5"/>
      <c r="C2749" s="5"/>
      <c r="D2749" s="5"/>
    </row>
    <row r="2750" spans="1:4">
      <c r="A2750" s="5"/>
      <c r="B2750" s="5"/>
      <c r="C2750" s="5"/>
      <c r="D2750" s="5"/>
    </row>
    <row r="2751" spans="1:4">
      <c r="A2751" s="5"/>
      <c r="B2751" s="5"/>
      <c r="C2751" s="5"/>
      <c r="D2751" s="5"/>
    </row>
    <row r="2752" spans="1:4">
      <c r="A2752" s="5"/>
      <c r="B2752" s="5"/>
      <c r="C2752" s="5"/>
      <c r="D2752" s="5"/>
    </row>
    <row r="2753" spans="1:4">
      <c r="A2753" s="5"/>
      <c r="B2753" s="5"/>
      <c r="C2753" s="5"/>
      <c r="D2753" s="5"/>
    </row>
    <row r="2754" spans="1:4">
      <c r="A2754" s="5"/>
      <c r="B2754" s="5"/>
      <c r="C2754" s="5"/>
      <c r="D2754" s="5"/>
    </row>
    <row r="2755" spans="1:4">
      <c r="A2755" s="5"/>
      <c r="B2755" s="5"/>
      <c r="C2755" s="5"/>
      <c r="D2755" s="5"/>
    </row>
    <row r="2756" spans="1:4">
      <c r="A2756" s="5"/>
      <c r="B2756" s="5"/>
      <c r="C2756" s="5"/>
      <c r="D2756" s="5"/>
    </row>
    <row r="2757" spans="1:4">
      <c r="A2757" s="5"/>
      <c r="B2757" s="5"/>
      <c r="C2757" s="5"/>
      <c r="D2757" s="5"/>
    </row>
    <row r="2758" spans="1:4">
      <c r="A2758" s="5"/>
      <c r="B2758" s="5"/>
      <c r="C2758" s="5"/>
      <c r="D2758" s="5"/>
    </row>
    <row r="2759" spans="1:4">
      <c r="A2759" s="5"/>
      <c r="B2759" s="5"/>
      <c r="C2759" s="5"/>
      <c r="D2759" s="5"/>
    </row>
    <row r="2760" spans="1:4">
      <c r="A2760" s="5"/>
      <c r="B2760" s="5"/>
      <c r="C2760" s="5"/>
      <c r="D2760" s="5"/>
    </row>
    <row r="2761" spans="1:4">
      <c r="A2761" s="5"/>
      <c r="B2761" s="5"/>
      <c r="C2761" s="5"/>
      <c r="D2761" s="5"/>
    </row>
    <row r="2762" spans="1:4">
      <c r="A2762" s="5"/>
      <c r="B2762" s="5"/>
      <c r="C2762" s="5"/>
      <c r="D2762" s="5"/>
    </row>
    <row r="2763" spans="1:4">
      <c r="A2763" s="5"/>
      <c r="B2763" s="5"/>
      <c r="C2763" s="5"/>
      <c r="D2763" s="5"/>
    </row>
    <row r="2764" spans="1:4">
      <c r="A2764" s="5"/>
      <c r="B2764" s="5"/>
      <c r="C2764" s="5"/>
      <c r="D2764" s="5"/>
    </row>
    <row r="2765" spans="1:4">
      <c r="A2765" s="5"/>
      <c r="B2765" s="5"/>
      <c r="C2765" s="5"/>
      <c r="D2765" s="5"/>
    </row>
    <row r="2766" spans="1:4">
      <c r="A2766" s="5"/>
      <c r="B2766" s="5"/>
      <c r="C2766" s="5"/>
      <c r="D2766" s="5"/>
    </row>
    <row r="2767" spans="1:4">
      <c r="A2767" s="5"/>
      <c r="B2767" s="5"/>
      <c r="C2767" s="5"/>
      <c r="D2767" s="5"/>
    </row>
    <row r="2768" spans="1:4">
      <c r="A2768" s="5"/>
      <c r="B2768" s="5"/>
      <c r="C2768" s="5"/>
      <c r="D2768" s="5"/>
    </row>
    <row r="2769" spans="1:4">
      <c r="A2769" s="5"/>
      <c r="B2769" s="5"/>
      <c r="C2769" s="5"/>
      <c r="D2769" s="5"/>
    </row>
    <row r="2770" spans="1:4">
      <c r="A2770" s="5"/>
      <c r="B2770" s="5"/>
      <c r="C2770" s="5"/>
      <c r="D2770" s="5"/>
    </row>
    <row r="2771" spans="1:4">
      <c r="A2771" s="5"/>
      <c r="B2771" s="5"/>
      <c r="C2771" s="5"/>
      <c r="D2771" s="5"/>
    </row>
    <row r="2772" spans="1:4">
      <c r="A2772" s="5"/>
      <c r="B2772" s="5"/>
      <c r="C2772" s="5"/>
      <c r="D2772" s="5"/>
    </row>
    <row r="2773" spans="1:4">
      <c r="A2773" s="5"/>
      <c r="B2773" s="5"/>
      <c r="C2773" s="5"/>
      <c r="D2773" s="5"/>
    </row>
    <row r="2774" spans="1:4">
      <c r="A2774" s="5"/>
      <c r="B2774" s="5"/>
      <c r="C2774" s="5"/>
      <c r="D2774" s="5"/>
    </row>
    <row r="2775" spans="1:4">
      <c r="A2775" s="5"/>
      <c r="B2775" s="5"/>
      <c r="C2775" s="5"/>
      <c r="D2775" s="5"/>
    </row>
    <row r="2776" spans="1:4">
      <c r="A2776" s="5"/>
      <c r="B2776" s="5"/>
      <c r="C2776" s="5"/>
      <c r="D2776" s="5"/>
    </row>
    <row r="2777" spans="1:4">
      <c r="A2777" s="5"/>
      <c r="B2777" s="5"/>
      <c r="C2777" s="5"/>
      <c r="D2777" s="5"/>
    </row>
    <row r="2778" spans="1:4">
      <c r="A2778" s="5"/>
      <c r="B2778" s="5"/>
      <c r="C2778" s="5"/>
      <c r="D2778" s="5"/>
    </row>
    <row r="2779" spans="1:4">
      <c r="A2779" s="5"/>
      <c r="B2779" s="5"/>
      <c r="C2779" s="5"/>
      <c r="D2779" s="5"/>
    </row>
    <row r="2780" spans="1:4">
      <c r="A2780" s="5"/>
      <c r="B2780" s="5"/>
      <c r="C2780" s="5"/>
      <c r="D2780" s="5"/>
    </row>
    <row r="2781" spans="1:4">
      <c r="A2781" s="5"/>
      <c r="B2781" s="5"/>
      <c r="C2781" s="5"/>
      <c r="D2781" s="5"/>
    </row>
    <row r="2782" spans="1:4">
      <c r="A2782" s="5"/>
      <c r="B2782" s="5"/>
      <c r="C2782" s="5"/>
      <c r="D2782" s="5"/>
    </row>
    <row r="2783" spans="1:4">
      <c r="A2783" s="5"/>
      <c r="B2783" s="5"/>
      <c r="C2783" s="5"/>
      <c r="D2783" s="5"/>
    </row>
    <row r="2784" spans="1:4">
      <c r="A2784" s="5"/>
      <c r="B2784" s="5"/>
      <c r="C2784" s="5"/>
      <c r="D2784" s="5"/>
    </row>
    <row r="2785" spans="1:4">
      <c r="A2785" s="5"/>
      <c r="B2785" s="5"/>
      <c r="C2785" s="5"/>
      <c r="D2785" s="5"/>
    </row>
    <row r="2786" spans="1:4">
      <c r="A2786" s="5"/>
      <c r="B2786" s="5"/>
      <c r="C2786" s="5"/>
      <c r="D2786" s="5"/>
    </row>
    <row r="2787" spans="1:4">
      <c r="A2787" s="5"/>
      <c r="B2787" s="5"/>
      <c r="C2787" s="5"/>
      <c r="D2787" s="5"/>
    </row>
    <row r="2788" spans="1:4">
      <c r="A2788" s="5"/>
      <c r="B2788" s="5"/>
      <c r="C2788" s="5"/>
      <c r="D2788" s="5"/>
    </row>
    <row r="2789" spans="1:4">
      <c r="A2789" s="5"/>
      <c r="B2789" s="5"/>
      <c r="C2789" s="5"/>
      <c r="D2789" s="5"/>
    </row>
    <row r="2790" spans="1:4">
      <c r="A2790" s="5"/>
      <c r="B2790" s="5"/>
      <c r="C2790" s="5"/>
      <c r="D2790" s="5"/>
    </row>
    <row r="2791" spans="1:4">
      <c r="A2791" s="5"/>
      <c r="B2791" s="5"/>
      <c r="C2791" s="5"/>
      <c r="D2791" s="5"/>
    </row>
    <row r="2792" spans="1:4">
      <c r="A2792" s="5"/>
      <c r="B2792" s="5"/>
      <c r="C2792" s="5"/>
      <c r="D2792" s="5"/>
    </row>
    <row r="2793" spans="1:4">
      <c r="A2793" s="5"/>
      <c r="B2793" s="5"/>
      <c r="C2793" s="5"/>
      <c r="D2793" s="5"/>
    </row>
    <row r="2794" spans="1:4">
      <c r="A2794" s="5"/>
      <c r="B2794" s="5"/>
      <c r="C2794" s="5"/>
      <c r="D2794" s="5"/>
    </row>
    <row r="2795" spans="1:4">
      <c r="A2795" s="5"/>
      <c r="B2795" s="5"/>
      <c r="C2795" s="5"/>
      <c r="D2795" s="5"/>
    </row>
    <row r="2796" spans="1:4">
      <c r="A2796" s="5"/>
      <c r="B2796" s="5"/>
      <c r="C2796" s="5"/>
      <c r="D2796" s="5"/>
    </row>
    <row r="2797" spans="1:4">
      <c r="A2797" s="5"/>
      <c r="B2797" s="5"/>
      <c r="C2797" s="5"/>
      <c r="D2797" s="5"/>
    </row>
    <row r="2798" spans="1:4">
      <c r="A2798" s="5"/>
      <c r="B2798" s="5"/>
      <c r="C2798" s="5"/>
      <c r="D2798" s="5"/>
    </row>
    <row r="2799" spans="1:4">
      <c r="A2799" s="5"/>
      <c r="B2799" s="5"/>
      <c r="C2799" s="5"/>
      <c r="D2799" s="5"/>
    </row>
    <row r="2800" spans="1:4">
      <c r="A2800" s="5"/>
      <c r="B2800" s="5"/>
      <c r="C2800" s="5"/>
      <c r="D2800" s="5"/>
    </row>
    <row r="2801" spans="1:4">
      <c r="A2801" s="5"/>
      <c r="B2801" s="5"/>
      <c r="C2801" s="5"/>
      <c r="D2801" s="5"/>
    </row>
    <row r="2802" spans="1:4">
      <c r="A2802" s="5"/>
      <c r="B2802" s="5"/>
      <c r="C2802" s="5"/>
      <c r="D2802" s="5"/>
    </row>
    <row r="2803" spans="1:4">
      <c r="A2803" s="5"/>
      <c r="B2803" s="5"/>
      <c r="C2803" s="5"/>
      <c r="D2803" s="5"/>
    </row>
    <row r="2804" spans="1:4">
      <c r="A2804" s="5"/>
      <c r="B2804" s="5"/>
      <c r="C2804" s="5"/>
      <c r="D2804" s="5"/>
    </row>
    <row r="2805" spans="1:4">
      <c r="A2805" s="5"/>
      <c r="B2805" s="5"/>
      <c r="C2805" s="5"/>
      <c r="D2805" s="5"/>
    </row>
    <row r="2806" spans="1:4">
      <c r="A2806" s="5"/>
      <c r="B2806" s="5"/>
      <c r="C2806" s="5"/>
      <c r="D2806" s="5"/>
    </row>
    <row r="2807" spans="1:4">
      <c r="A2807" s="5"/>
      <c r="B2807" s="5"/>
      <c r="C2807" s="5"/>
      <c r="D2807" s="5"/>
    </row>
    <row r="2808" spans="1:4">
      <c r="A2808" s="5"/>
      <c r="B2808" s="5"/>
      <c r="C2808" s="5"/>
      <c r="D2808" s="5"/>
    </row>
    <row r="2809" spans="1:4">
      <c r="A2809" s="5"/>
      <c r="B2809" s="5"/>
      <c r="C2809" s="5"/>
      <c r="D2809" s="5"/>
    </row>
    <row r="2810" spans="1:4">
      <c r="A2810" s="5"/>
      <c r="B2810" s="5"/>
      <c r="C2810" s="5"/>
      <c r="D2810" s="5"/>
    </row>
    <row r="2811" spans="1:4">
      <c r="A2811" s="5"/>
      <c r="B2811" s="5"/>
      <c r="C2811" s="5"/>
      <c r="D2811" s="5"/>
    </row>
    <row r="2812" spans="1:4">
      <c r="A2812" s="5"/>
      <c r="B2812" s="5"/>
      <c r="C2812" s="5"/>
      <c r="D2812" s="5"/>
    </row>
    <row r="2813" spans="1:4">
      <c r="A2813" s="5"/>
      <c r="B2813" s="5"/>
      <c r="C2813" s="5"/>
      <c r="D2813" s="5"/>
    </row>
    <row r="2814" spans="1:4">
      <c r="A2814" s="5"/>
      <c r="B2814" s="5"/>
      <c r="C2814" s="5"/>
      <c r="D2814" s="5"/>
    </row>
    <row r="2815" spans="1:4">
      <c r="A2815" s="5"/>
      <c r="B2815" s="5"/>
      <c r="C2815" s="5"/>
      <c r="D2815" s="5"/>
    </row>
    <row r="2816" spans="1:4">
      <c r="A2816" s="5"/>
      <c r="B2816" s="5"/>
      <c r="C2816" s="5"/>
      <c r="D2816" s="5"/>
    </row>
    <row r="2817" spans="1:4">
      <c r="A2817" s="5"/>
      <c r="B2817" s="5"/>
      <c r="C2817" s="5"/>
      <c r="D2817" s="5"/>
    </row>
    <row r="2818" spans="1:4">
      <c r="A2818" s="5"/>
      <c r="B2818" s="5"/>
      <c r="C2818" s="5"/>
      <c r="D2818" s="5"/>
    </row>
    <row r="2819" spans="1:4">
      <c r="A2819" s="5"/>
      <c r="B2819" s="5"/>
      <c r="C2819" s="5"/>
      <c r="D2819" s="5"/>
    </row>
    <row r="2820" spans="1:4">
      <c r="A2820" s="5"/>
      <c r="B2820" s="5"/>
      <c r="C2820" s="5"/>
      <c r="D2820" s="5"/>
    </row>
    <row r="2821" spans="1:4">
      <c r="A2821" s="5"/>
      <c r="B2821" s="5"/>
      <c r="C2821" s="5"/>
      <c r="D2821" s="5"/>
    </row>
    <row r="2822" spans="1:4">
      <c r="A2822" s="5"/>
      <c r="B2822" s="5"/>
      <c r="C2822" s="5"/>
      <c r="D2822" s="5"/>
    </row>
    <row r="2823" spans="1:4">
      <c r="A2823" s="5"/>
      <c r="B2823" s="5"/>
      <c r="C2823" s="5"/>
      <c r="D2823" s="5"/>
    </row>
    <row r="2824" spans="1:4">
      <c r="A2824" s="5"/>
      <c r="B2824" s="5"/>
      <c r="C2824" s="5"/>
      <c r="D2824" s="5"/>
    </row>
    <row r="2825" spans="1:4">
      <c r="A2825" s="5"/>
      <c r="B2825" s="5"/>
      <c r="C2825" s="5"/>
      <c r="D2825" s="5"/>
    </row>
    <row r="2826" spans="1:4">
      <c r="A2826" s="5"/>
      <c r="B2826" s="5"/>
      <c r="C2826" s="5"/>
      <c r="D2826" s="5"/>
    </row>
    <row r="2827" spans="1:4">
      <c r="A2827" s="5"/>
      <c r="B2827" s="5"/>
      <c r="C2827" s="5"/>
      <c r="D2827" s="5"/>
    </row>
    <row r="2828" spans="1:4">
      <c r="A2828" s="5"/>
      <c r="B2828" s="5"/>
      <c r="C2828" s="5"/>
      <c r="D2828" s="5"/>
    </row>
    <row r="2829" spans="1:4">
      <c r="A2829" s="5"/>
      <c r="B2829" s="5"/>
      <c r="C2829" s="5"/>
      <c r="D2829" s="5"/>
    </row>
    <row r="2830" spans="1:4">
      <c r="A2830" s="5"/>
      <c r="B2830" s="5"/>
      <c r="C2830" s="5"/>
      <c r="D2830" s="5"/>
    </row>
    <row r="2831" spans="1:4">
      <c r="A2831" s="5"/>
      <c r="B2831" s="5"/>
      <c r="C2831" s="5"/>
      <c r="D2831" s="5"/>
    </row>
    <row r="2832" spans="1:4">
      <c r="A2832" s="5"/>
      <c r="B2832" s="5"/>
      <c r="C2832" s="5"/>
      <c r="D2832" s="5"/>
    </row>
    <row r="2833" spans="1:4">
      <c r="A2833" s="5"/>
      <c r="B2833" s="5"/>
      <c r="C2833" s="5"/>
      <c r="D2833" s="5"/>
    </row>
    <row r="2834" spans="1:4">
      <c r="A2834" s="5"/>
      <c r="B2834" s="5"/>
      <c r="C2834" s="5"/>
      <c r="D2834" s="5"/>
    </row>
    <row r="2835" spans="1:4">
      <c r="A2835" s="5"/>
      <c r="B2835" s="5"/>
      <c r="C2835" s="5"/>
      <c r="D2835" s="5"/>
    </row>
    <row r="2836" spans="1:4">
      <c r="A2836" s="5"/>
      <c r="B2836" s="5"/>
      <c r="C2836" s="5"/>
      <c r="D2836" s="5"/>
    </row>
    <row r="2837" spans="1:4">
      <c r="A2837" s="5"/>
      <c r="B2837" s="5"/>
      <c r="C2837" s="5"/>
      <c r="D2837" s="5"/>
    </row>
    <row r="2838" spans="1:4">
      <c r="A2838" s="5"/>
      <c r="B2838" s="5"/>
      <c r="C2838" s="5"/>
      <c r="D2838" s="5"/>
    </row>
    <row r="2839" spans="1:4">
      <c r="A2839" s="5"/>
      <c r="B2839" s="5"/>
      <c r="C2839" s="5"/>
      <c r="D2839" s="5"/>
    </row>
    <row r="2840" spans="1:4">
      <c r="A2840" s="5"/>
      <c r="B2840" s="5"/>
      <c r="C2840" s="5"/>
      <c r="D2840" s="5"/>
    </row>
    <row r="2841" spans="1:4">
      <c r="A2841" s="5"/>
      <c r="B2841" s="5"/>
      <c r="C2841" s="5"/>
      <c r="D2841" s="5"/>
    </row>
    <row r="2842" spans="1:4">
      <c r="A2842" s="5"/>
      <c r="B2842" s="5"/>
      <c r="C2842" s="5"/>
      <c r="D2842" s="5"/>
    </row>
    <row r="2843" spans="1:4">
      <c r="A2843" s="5"/>
      <c r="B2843" s="5"/>
      <c r="C2843" s="5"/>
      <c r="D2843" s="5"/>
    </row>
    <row r="2844" spans="1:4">
      <c r="A2844" s="5"/>
      <c r="B2844" s="5"/>
      <c r="C2844" s="5"/>
      <c r="D2844" s="5"/>
    </row>
    <row r="2845" spans="1:4">
      <c r="A2845" s="5"/>
      <c r="B2845" s="5"/>
      <c r="C2845" s="5"/>
      <c r="D2845" s="5"/>
    </row>
    <row r="2846" spans="1:4">
      <c r="A2846" s="5"/>
      <c r="B2846" s="5"/>
      <c r="C2846" s="5"/>
      <c r="D2846" s="5"/>
    </row>
    <row r="2847" spans="1:4">
      <c r="A2847" s="5"/>
      <c r="B2847" s="5"/>
      <c r="C2847" s="5"/>
      <c r="D2847" s="5"/>
    </row>
    <row r="2848" spans="1:4">
      <c r="A2848" s="5"/>
      <c r="B2848" s="5"/>
      <c r="C2848" s="5"/>
      <c r="D2848" s="5"/>
    </row>
    <row r="2849" spans="1:4">
      <c r="A2849" s="5"/>
      <c r="B2849" s="5"/>
      <c r="C2849" s="5"/>
      <c r="D2849" s="5"/>
    </row>
    <row r="2850" spans="1:4">
      <c r="A2850" s="5"/>
      <c r="B2850" s="5"/>
      <c r="C2850" s="5"/>
      <c r="D2850" s="5"/>
    </row>
    <row r="2851" spans="1:4">
      <c r="A2851" s="5"/>
      <c r="B2851" s="5"/>
      <c r="C2851" s="5"/>
      <c r="D2851" s="5"/>
    </row>
    <row r="2852" spans="1:4">
      <c r="A2852" s="5"/>
      <c r="B2852" s="5"/>
      <c r="C2852" s="5"/>
      <c r="D2852" s="5"/>
    </row>
    <row r="2853" spans="1:4">
      <c r="A2853" s="5"/>
      <c r="B2853" s="5"/>
      <c r="C2853" s="5"/>
      <c r="D2853" s="5"/>
    </row>
    <row r="2854" spans="1:4">
      <c r="A2854" s="5"/>
      <c r="B2854" s="5"/>
      <c r="C2854" s="5"/>
      <c r="D2854" s="5"/>
    </row>
    <row r="2855" spans="1:4">
      <c r="A2855" s="5"/>
      <c r="B2855" s="5"/>
      <c r="C2855" s="5"/>
      <c r="D2855" s="5"/>
    </row>
    <row r="2856" spans="1:4">
      <c r="A2856" s="5"/>
      <c r="B2856" s="5"/>
      <c r="C2856" s="5"/>
      <c r="D2856" s="5"/>
    </row>
    <row r="2857" spans="1:4">
      <c r="A2857" s="5"/>
      <c r="B2857" s="5"/>
      <c r="C2857" s="5"/>
      <c r="D2857" s="5"/>
    </row>
    <row r="2858" spans="1:4">
      <c r="A2858" s="5"/>
      <c r="B2858" s="5"/>
      <c r="C2858" s="5"/>
      <c r="D2858" s="5"/>
    </row>
    <row r="2859" spans="1:4">
      <c r="A2859" s="5"/>
      <c r="B2859" s="5"/>
      <c r="C2859" s="5"/>
      <c r="D2859" s="5"/>
    </row>
    <row r="2860" spans="1:4">
      <c r="A2860" s="5"/>
      <c r="B2860" s="5"/>
      <c r="C2860" s="5"/>
      <c r="D2860" s="5"/>
    </row>
    <row r="2861" spans="1:4">
      <c r="A2861" s="5"/>
      <c r="B2861" s="5"/>
      <c r="C2861" s="5"/>
      <c r="D2861" s="5"/>
    </row>
    <row r="2862" spans="1:4">
      <c r="A2862" s="5"/>
      <c r="B2862" s="5"/>
      <c r="C2862" s="5"/>
      <c r="D2862" s="5"/>
    </row>
    <row r="2863" spans="1:4">
      <c r="A2863" s="5"/>
      <c r="B2863" s="5"/>
      <c r="C2863" s="5"/>
      <c r="D2863" s="5"/>
    </row>
    <row r="2864" spans="1:4">
      <c r="A2864" s="5"/>
      <c r="B2864" s="5"/>
      <c r="C2864" s="5"/>
      <c r="D2864" s="5"/>
    </row>
    <row r="2865" spans="1:4">
      <c r="A2865" s="5"/>
      <c r="B2865" s="5"/>
      <c r="C2865" s="5"/>
      <c r="D2865" s="5"/>
    </row>
    <row r="2866" spans="1:4">
      <c r="A2866" s="5"/>
      <c r="B2866" s="5"/>
      <c r="C2866" s="5"/>
      <c r="D2866" s="5"/>
    </row>
    <row r="2867" spans="1:4">
      <c r="A2867" s="5"/>
      <c r="B2867" s="5"/>
      <c r="C2867" s="5"/>
      <c r="D2867" s="5"/>
    </row>
    <row r="2868" spans="1:4">
      <c r="A2868" s="5"/>
      <c r="B2868" s="5"/>
      <c r="C2868" s="5"/>
      <c r="D2868" s="5"/>
    </row>
    <row r="2869" spans="1:4">
      <c r="A2869" s="5"/>
      <c r="B2869" s="5"/>
      <c r="C2869" s="5"/>
      <c r="D2869" s="5"/>
    </row>
    <row r="2870" spans="1:4">
      <c r="A2870" s="5"/>
      <c r="B2870" s="5"/>
      <c r="C2870" s="5"/>
      <c r="D2870" s="5"/>
    </row>
    <row r="2871" spans="1:4">
      <c r="A2871" s="5"/>
      <c r="B2871" s="5"/>
      <c r="C2871" s="5"/>
      <c r="D2871" s="5"/>
    </row>
    <row r="2872" spans="1:4">
      <c r="A2872" s="5"/>
      <c r="B2872" s="5"/>
      <c r="C2872" s="5"/>
      <c r="D2872" s="5"/>
    </row>
    <row r="2873" spans="1:4">
      <c r="A2873" s="5"/>
      <c r="B2873" s="5"/>
      <c r="C2873" s="5"/>
      <c r="D2873" s="5"/>
    </row>
    <row r="2874" spans="1:4">
      <c r="A2874" s="5"/>
      <c r="B2874" s="5"/>
      <c r="C2874" s="5"/>
      <c r="D2874" s="5"/>
    </row>
    <row r="2875" spans="1:4">
      <c r="A2875" s="5"/>
      <c r="B2875" s="5"/>
      <c r="C2875" s="5"/>
      <c r="D2875" s="5"/>
    </row>
    <row r="2876" spans="1:4">
      <c r="A2876" s="5"/>
      <c r="B2876" s="5"/>
      <c r="C2876" s="5"/>
      <c r="D2876" s="5"/>
    </row>
    <row r="2877" spans="1:4">
      <c r="A2877" s="5"/>
      <c r="B2877" s="5"/>
      <c r="C2877" s="5"/>
      <c r="D2877" s="5"/>
    </row>
    <row r="2878" spans="1:4">
      <c r="A2878" s="5"/>
      <c r="B2878" s="5"/>
      <c r="C2878" s="5"/>
      <c r="D2878" s="5"/>
    </row>
    <row r="2879" spans="1:4">
      <c r="A2879" s="5"/>
      <c r="B2879" s="5"/>
      <c r="C2879" s="5"/>
      <c r="D2879" s="5"/>
    </row>
    <row r="2880" spans="1:4">
      <c r="A2880" s="5"/>
      <c r="B2880" s="5"/>
      <c r="C2880" s="5"/>
      <c r="D2880" s="5"/>
    </row>
    <row r="2881" spans="1:4">
      <c r="A2881" s="5"/>
      <c r="B2881" s="5"/>
      <c r="C2881" s="5"/>
      <c r="D2881" s="5"/>
    </row>
    <row r="2882" spans="1:4">
      <c r="A2882" s="5"/>
      <c r="B2882" s="5"/>
      <c r="C2882" s="5"/>
      <c r="D2882" s="5"/>
    </row>
    <row r="2883" spans="1:4">
      <c r="A2883" s="5"/>
      <c r="B2883" s="5"/>
      <c r="C2883" s="5"/>
      <c r="D2883" s="5"/>
    </row>
    <row r="2884" spans="1:4">
      <c r="A2884" s="5"/>
      <c r="B2884" s="5"/>
      <c r="C2884" s="5"/>
      <c r="D2884" s="5"/>
    </row>
    <row r="2885" spans="1:4">
      <c r="A2885" s="5"/>
      <c r="B2885" s="5"/>
      <c r="C2885" s="5"/>
      <c r="D2885" s="5"/>
    </row>
    <row r="2886" spans="1:4">
      <c r="A2886" s="5"/>
      <c r="B2886" s="5"/>
      <c r="C2886" s="5"/>
      <c r="D2886" s="5"/>
    </row>
    <row r="2887" spans="1:4">
      <c r="A2887" s="5"/>
      <c r="B2887" s="5"/>
      <c r="C2887" s="5"/>
      <c r="D2887" s="5"/>
    </row>
    <row r="2888" spans="1:4">
      <c r="A2888" s="5"/>
      <c r="B2888" s="5"/>
      <c r="C2888" s="5"/>
      <c r="D2888" s="5"/>
    </row>
    <row r="2889" spans="1:4">
      <c r="A2889" s="5"/>
      <c r="B2889" s="5"/>
      <c r="C2889" s="5"/>
      <c r="D2889" s="5"/>
    </row>
    <row r="2890" spans="1:4">
      <c r="A2890" s="5"/>
      <c r="B2890" s="5"/>
      <c r="C2890" s="5"/>
      <c r="D2890" s="5"/>
    </row>
    <row r="2891" spans="1:4">
      <c r="A2891" s="5"/>
      <c r="B2891" s="5"/>
      <c r="C2891" s="5"/>
      <c r="D2891" s="5"/>
    </row>
    <row r="2892" spans="1:4">
      <c r="A2892" s="5"/>
      <c r="B2892" s="5"/>
      <c r="C2892" s="5"/>
      <c r="D2892" s="5"/>
    </row>
    <row r="2893" spans="1:4">
      <c r="A2893" s="5"/>
      <c r="B2893" s="5"/>
      <c r="C2893" s="5"/>
      <c r="D2893" s="5"/>
    </row>
    <row r="2894" spans="1:4">
      <c r="A2894" s="5"/>
      <c r="B2894" s="5"/>
      <c r="C2894" s="5"/>
      <c r="D2894" s="5"/>
    </row>
    <row r="2895" spans="1:4">
      <c r="A2895" s="5"/>
      <c r="B2895" s="5"/>
      <c r="C2895" s="5"/>
      <c r="D2895" s="5"/>
    </row>
    <row r="2896" spans="1:4">
      <c r="A2896" s="5"/>
      <c r="B2896" s="5"/>
      <c r="C2896" s="5"/>
      <c r="D2896" s="5"/>
    </row>
    <row r="2897" spans="1:4">
      <c r="A2897" s="5"/>
      <c r="B2897" s="5"/>
      <c r="C2897" s="5"/>
      <c r="D2897" s="5"/>
    </row>
    <row r="2898" spans="1:4">
      <c r="A2898" s="5"/>
      <c r="B2898" s="5"/>
      <c r="C2898" s="5"/>
      <c r="D2898" s="5"/>
    </row>
    <row r="2899" spans="1:4">
      <c r="A2899" s="5"/>
      <c r="B2899" s="5"/>
      <c r="C2899" s="5"/>
      <c r="D2899" s="5"/>
    </row>
    <row r="2900" spans="1:4">
      <c r="A2900" s="5"/>
      <c r="B2900" s="5"/>
      <c r="C2900" s="5"/>
      <c r="D2900" s="5"/>
    </row>
    <row r="2901" spans="1:4">
      <c r="A2901" s="5"/>
      <c r="B2901" s="5"/>
      <c r="C2901" s="5"/>
      <c r="D2901" s="5"/>
    </row>
    <row r="2902" spans="1:4">
      <c r="A2902" s="5"/>
      <c r="B2902" s="5"/>
      <c r="C2902" s="5"/>
      <c r="D2902" s="5"/>
    </row>
    <row r="2903" spans="1:4">
      <c r="A2903" s="5"/>
      <c r="B2903" s="5"/>
      <c r="C2903" s="5"/>
      <c r="D2903" s="5"/>
    </row>
    <row r="2904" spans="1:4">
      <c r="A2904" s="5"/>
      <c r="B2904" s="5"/>
      <c r="C2904" s="5"/>
      <c r="D2904" s="5"/>
    </row>
    <row r="2905" spans="1:4">
      <c r="A2905" s="5"/>
      <c r="B2905" s="5"/>
      <c r="C2905" s="5"/>
      <c r="D2905" s="5"/>
    </row>
    <row r="2906" spans="1:4">
      <c r="A2906" s="5"/>
      <c r="B2906" s="5"/>
      <c r="C2906" s="5"/>
      <c r="D2906" s="5"/>
    </row>
    <row r="2907" spans="1:4">
      <c r="A2907" s="5"/>
      <c r="B2907" s="5"/>
      <c r="C2907" s="5"/>
      <c r="D2907" s="5"/>
    </row>
    <row r="2908" spans="1:4">
      <c r="A2908" s="5"/>
      <c r="B2908" s="5"/>
      <c r="C2908" s="5"/>
      <c r="D2908" s="5"/>
    </row>
    <row r="2909" spans="1:4">
      <c r="A2909" s="5"/>
      <c r="B2909" s="5"/>
      <c r="C2909" s="5"/>
      <c r="D2909" s="5"/>
    </row>
    <row r="2910" spans="1:4">
      <c r="A2910" s="5"/>
      <c r="B2910" s="5"/>
      <c r="C2910" s="5"/>
      <c r="D2910" s="5"/>
    </row>
    <row r="2911" spans="1:4">
      <c r="A2911" s="5"/>
      <c r="B2911" s="5"/>
      <c r="C2911" s="5"/>
      <c r="D2911" s="5"/>
    </row>
    <row r="2912" spans="1:4">
      <c r="A2912" s="5"/>
      <c r="B2912" s="5"/>
      <c r="C2912" s="5"/>
      <c r="D2912" s="5"/>
    </row>
    <row r="2913" spans="1:4">
      <c r="A2913" s="5"/>
      <c r="B2913" s="5"/>
      <c r="C2913" s="5"/>
      <c r="D2913" s="5"/>
    </row>
    <row r="2914" spans="1:4">
      <c r="A2914" s="5"/>
      <c r="B2914" s="5"/>
      <c r="C2914" s="5"/>
      <c r="D2914" s="5"/>
    </row>
    <row r="2915" spans="1:4">
      <c r="A2915" s="5"/>
      <c r="B2915" s="5"/>
      <c r="C2915" s="5"/>
      <c r="D2915" s="5"/>
    </row>
    <row r="2916" spans="1:4">
      <c r="A2916" s="5"/>
      <c r="B2916" s="5"/>
      <c r="C2916" s="5"/>
      <c r="D2916" s="5"/>
    </row>
    <row r="2917" spans="1:4">
      <c r="A2917" s="5"/>
      <c r="B2917" s="5"/>
      <c r="C2917" s="5"/>
      <c r="D2917" s="5"/>
    </row>
    <row r="2918" spans="1:4">
      <c r="A2918" s="5"/>
      <c r="B2918" s="5"/>
      <c r="C2918" s="5"/>
      <c r="D2918" s="5"/>
    </row>
    <row r="2919" spans="1:4">
      <c r="A2919" s="5"/>
      <c r="B2919" s="5"/>
      <c r="C2919" s="5"/>
      <c r="D2919" s="5"/>
    </row>
    <row r="2920" spans="1:4">
      <c r="A2920" s="5"/>
      <c r="B2920" s="5"/>
      <c r="C2920" s="5"/>
      <c r="D2920" s="5"/>
    </row>
    <row r="2921" spans="1:4">
      <c r="A2921" s="5"/>
      <c r="B2921" s="5"/>
      <c r="C2921" s="5"/>
      <c r="D2921" s="5"/>
    </row>
    <row r="2922" spans="1:4">
      <c r="A2922" s="5"/>
      <c r="B2922" s="5"/>
      <c r="C2922" s="5"/>
      <c r="D2922" s="5"/>
    </row>
    <row r="2923" spans="1:4">
      <c r="A2923" s="5"/>
      <c r="B2923" s="5"/>
      <c r="C2923" s="5"/>
      <c r="D2923" s="5"/>
    </row>
    <row r="2924" spans="1:4">
      <c r="A2924" s="5"/>
      <c r="B2924" s="5"/>
      <c r="C2924" s="5"/>
      <c r="D2924" s="5"/>
    </row>
    <row r="2925" spans="1:4">
      <c r="A2925" s="5"/>
      <c r="B2925" s="5"/>
      <c r="C2925" s="5"/>
      <c r="D2925" s="5"/>
    </row>
    <row r="2926" spans="1:4">
      <c r="A2926" s="5"/>
      <c r="B2926" s="5"/>
      <c r="C2926" s="5"/>
      <c r="D2926" s="5"/>
    </row>
    <row r="2927" spans="1:4">
      <c r="A2927" s="5"/>
      <c r="B2927" s="5"/>
      <c r="C2927" s="5"/>
      <c r="D2927" s="5"/>
    </row>
    <row r="2928" spans="1:4">
      <c r="A2928" s="5"/>
      <c r="B2928" s="5"/>
      <c r="C2928" s="5"/>
      <c r="D2928" s="5"/>
    </row>
    <row r="2929" spans="1:4">
      <c r="A2929" s="5"/>
      <c r="B2929" s="5"/>
      <c r="C2929" s="5"/>
      <c r="D2929" s="5"/>
    </row>
    <row r="2930" spans="1:4">
      <c r="A2930" s="5"/>
      <c r="B2930" s="5"/>
      <c r="C2930" s="5"/>
      <c r="D2930" s="5"/>
    </row>
    <row r="2931" spans="1:4">
      <c r="A2931" s="5"/>
      <c r="B2931" s="5"/>
      <c r="C2931" s="5"/>
      <c r="D2931" s="5"/>
    </row>
    <row r="2932" spans="1:4">
      <c r="A2932" s="5"/>
      <c r="B2932" s="5"/>
      <c r="C2932" s="5"/>
      <c r="D2932" s="5"/>
    </row>
    <row r="2933" spans="1:4">
      <c r="A2933" s="5"/>
      <c r="B2933" s="5"/>
      <c r="C2933" s="5"/>
      <c r="D2933" s="5"/>
    </row>
    <row r="2934" spans="1:4">
      <c r="A2934" s="5"/>
      <c r="B2934" s="5"/>
      <c r="C2934" s="5"/>
      <c r="D2934" s="5"/>
    </row>
    <row r="2935" spans="1:4">
      <c r="A2935" s="5"/>
      <c r="B2935" s="5"/>
      <c r="C2935" s="5"/>
      <c r="D2935" s="5"/>
    </row>
    <row r="2936" spans="1:4">
      <c r="A2936" s="5"/>
      <c r="B2936" s="5"/>
      <c r="C2936" s="5"/>
      <c r="D2936" s="5"/>
    </row>
    <row r="2937" spans="1:4">
      <c r="A2937" s="5"/>
      <c r="B2937" s="5"/>
      <c r="C2937" s="5"/>
      <c r="D2937" s="5"/>
    </row>
    <row r="2938" spans="1:4">
      <c r="A2938" s="5"/>
      <c r="B2938" s="5"/>
      <c r="C2938" s="5"/>
      <c r="D2938" s="5"/>
    </row>
    <row r="2939" spans="1:4">
      <c r="A2939" s="5"/>
      <c r="B2939" s="5"/>
      <c r="C2939" s="5"/>
      <c r="D2939" s="5"/>
    </row>
    <row r="2940" spans="1:4">
      <c r="A2940" s="5"/>
      <c r="B2940" s="5"/>
      <c r="C2940" s="5"/>
      <c r="D2940" s="5"/>
    </row>
    <row r="2941" spans="1:4">
      <c r="A2941" s="5"/>
      <c r="B2941" s="5"/>
      <c r="C2941" s="5"/>
      <c r="D2941" s="5"/>
    </row>
    <row r="2942" spans="1:4">
      <c r="A2942" s="5"/>
      <c r="B2942" s="5"/>
      <c r="C2942" s="5"/>
      <c r="D2942" s="5"/>
    </row>
    <row r="2943" spans="1:4">
      <c r="A2943" s="5"/>
      <c r="B2943" s="5"/>
      <c r="C2943" s="5"/>
      <c r="D2943" s="5"/>
    </row>
    <row r="2944" spans="1:4">
      <c r="A2944" s="5"/>
      <c r="B2944" s="5"/>
      <c r="C2944" s="5"/>
      <c r="D2944" s="5"/>
    </row>
    <row r="2945" spans="1:4">
      <c r="A2945" s="5"/>
      <c r="B2945" s="5"/>
      <c r="C2945" s="5"/>
      <c r="D2945" s="5"/>
    </row>
    <row r="2946" spans="1:4">
      <c r="A2946" s="5"/>
      <c r="B2946" s="5"/>
      <c r="C2946" s="5"/>
      <c r="D2946" s="5"/>
    </row>
    <row r="2947" spans="1:4">
      <c r="A2947" s="5"/>
      <c r="B2947" s="5"/>
      <c r="C2947" s="5"/>
      <c r="D2947" s="5"/>
    </row>
    <row r="2948" spans="1:4">
      <c r="A2948" s="5"/>
      <c r="B2948" s="5"/>
      <c r="C2948" s="5"/>
      <c r="D2948" s="5"/>
    </row>
    <row r="2949" spans="1:4">
      <c r="A2949" s="5"/>
      <c r="B2949" s="5"/>
      <c r="C2949" s="5"/>
      <c r="D2949" s="5"/>
    </row>
    <row r="2950" spans="1:4">
      <c r="A2950" s="5"/>
      <c r="B2950" s="5"/>
      <c r="C2950" s="5"/>
      <c r="D2950" s="5"/>
    </row>
    <row r="2951" spans="1:4">
      <c r="A2951" s="5"/>
      <c r="B2951" s="5"/>
      <c r="C2951" s="5"/>
      <c r="D2951" s="5"/>
    </row>
    <row r="2952" spans="1:4">
      <c r="A2952" s="5"/>
      <c r="B2952" s="5"/>
      <c r="C2952" s="5"/>
      <c r="D2952" s="5"/>
    </row>
    <row r="2953" spans="1:4">
      <c r="A2953" s="5"/>
      <c r="B2953" s="5"/>
      <c r="C2953" s="5"/>
      <c r="D2953" s="5"/>
    </row>
    <row r="2954" spans="1:4">
      <c r="A2954" s="5"/>
      <c r="B2954" s="5"/>
      <c r="C2954" s="5"/>
      <c r="D2954" s="5"/>
    </row>
    <row r="2955" spans="1:4">
      <c r="A2955" s="5"/>
      <c r="B2955" s="5"/>
      <c r="C2955" s="5"/>
      <c r="D2955" s="5"/>
    </row>
    <row r="2956" spans="1:4">
      <c r="A2956" s="5"/>
      <c r="B2956" s="5"/>
      <c r="C2956" s="5"/>
      <c r="D2956" s="5"/>
    </row>
    <row r="2957" spans="1:4">
      <c r="A2957" s="5"/>
      <c r="B2957" s="5"/>
      <c r="C2957" s="5"/>
      <c r="D2957" s="5"/>
    </row>
    <row r="2958" spans="1:4">
      <c r="A2958" s="5"/>
      <c r="B2958" s="5"/>
      <c r="C2958" s="5"/>
      <c r="D2958" s="5"/>
    </row>
    <row r="2959" spans="1:4">
      <c r="A2959" s="5"/>
      <c r="B2959" s="5"/>
      <c r="C2959" s="5"/>
      <c r="D2959" s="5"/>
    </row>
    <row r="2960" spans="1:4">
      <c r="A2960" s="5"/>
      <c r="B2960" s="5"/>
      <c r="C2960" s="5"/>
      <c r="D2960" s="5"/>
    </row>
    <row r="2961" spans="1:4">
      <c r="A2961" s="5"/>
      <c r="B2961" s="5"/>
      <c r="C2961" s="5"/>
      <c r="D2961" s="5"/>
    </row>
    <row r="2962" spans="1:4">
      <c r="A2962" s="5"/>
      <c r="B2962" s="5"/>
      <c r="C2962" s="5"/>
      <c r="D2962" s="5"/>
    </row>
    <row r="2963" spans="1:4">
      <c r="A2963" s="5"/>
      <c r="B2963" s="5"/>
      <c r="C2963" s="5"/>
      <c r="D2963" s="5"/>
    </row>
    <row r="2964" spans="1:4">
      <c r="A2964" s="5"/>
      <c r="B2964" s="5"/>
      <c r="C2964" s="5"/>
      <c r="D2964" s="5"/>
    </row>
    <row r="2965" spans="1:4">
      <c r="A2965" s="5"/>
      <c r="B2965" s="5"/>
      <c r="C2965" s="5"/>
      <c r="D2965" s="5"/>
    </row>
    <row r="2966" spans="1:4">
      <c r="A2966" s="5"/>
      <c r="B2966" s="5"/>
      <c r="C2966" s="5"/>
      <c r="D2966" s="5"/>
    </row>
    <row r="2967" spans="1:4">
      <c r="A2967" s="5"/>
      <c r="B2967" s="5"/>
      <c r="C2967" s="5"/>
      <c r="D2967" s="5"/>
    </row>
    <row r="2968" spans="1:4">
      <c r="A2968" s="5"/>
      <c r="B2968" s="5"/>
      <c r="C2968" s="5"/>
      <c r="D2968" s="5"/>
    </row>
    <row r="2969" spans="1:4">
      <c r="A2969" s="5"/>
      <c r="B2969" s="5"/>
      <c r="C2969" s="5"/>
      <c r="D2969" s="5"/>
    </row>
    <row r="2970" spans="1:4">
      <c r="A2970" s="5"/>
      <c r="B2970" s="5"/>
      <c r="C2970" s="5"/>
      <c r="D2970" s="5"/>
    </row>
    <row r="2971" spans="1:4">
      <c r="A2971" s="5"/>
      <c r="B2971" s="5"/>
      <c r="C2971" s="5"/>
      <c r="D2971" s="5"/>
    </row>
    <row r="2972" spans="1:4">
      <c r="A2972" s="5"/>
      <c r="B2972" s="5"/>
      <c r="C2972" s="5"/>
      <c r="D2972" s="5"/>
    </row>
    <row r="2973" spans="1:4">
      <c r="A2973" s="5"/>
      <c r="B2973" s="5"/>
      <c r="C2973" s="5"/>
      <c r="D2973" s="5"/>
    </row>
    <row r="2974" spans="1:4">
      <c r="A2974" s="5"/>
      <c r="B2974" s="5"/>
      <c r="C2974" s="5"/>
      <c r="D2974" s="5"/>
    </row>
    <row r="2975" spans="1:4">
      <c r="A2975" s="5"/>
      <c r="B2975" s="5"/>
      <c r="C2975" s="5"/>
      <c r="D2975" s="5"/>
    </row>
    <row r="2976" spans="1:4">
      <c r="A2976" s="5"/>
      <c r="B2976" s="5"/>
      <c r="C2976" s="5"/>
      <c r="D2976" s="5"/>
    </row>
    <row r="2977" spans="1:4">
      <c r="A2977" s="5"/>
      <c r="B2977" s="5"/>
      <c r="C2977" s="5"/>
      <c r="D2977" s="5"/>
    </row>
    <row r="2978" spans="1:4">
      <c r="A2978" s="5"/>
      <c r="B2978" s="5"/>
      <c r="C2978" s="5"/>
      <c r="D2978" s="5"/>
    </row>
    <row r="2979" spans="1:4">
      <c r="A2979" s="5"/>
      <c r="B2979" s="5"/>
      <c r="C2979" s="5"/>
      <c r="D2979" s="5"/>
    </row>
    <row r="2980" spans="1:4">
      <c r="A2980" s="5"/>
      <c r="B2980" s="5"/>
      <c r="C2980" s="5"/>
      <c r="D2980" s="5"/>
    </row>
    <row r="2981" spans="1:4">
      <c r="A2981" s="5"/>
      <c r="B2981" s="5"/>
      <c r="C2981" s="5"/>
      <c r="D2981" s="5"/>
    </row>
    <row r="2982" spans="1:4">
      <c r="A2982" s="5"/>
      <c r="B2982" s="5"/>
      <c r="C2982" s="5"/>
      <c r="D2982" s="5"/>
    </row>
    <row r="2983" spans="1:4">
      <c r="A2983" s="5"/>
      <c r="B2983" s="5"/>
      <c r="C2983" s="5"/>
      <c r="D2983" s="5"/>
    </row>
    <row r="2984" spans="1:4">
      <c r="A2984" s="5"/>
      <c r="B2984" s="5"/>
      <c r="C2984" s="5"/>
      <c r="D2984" s="5"/>
    </row>
    <row r="2985" spans="1:4">
      <c r="A2985" s="5"/>
      <c r="B2985" s="5"/>
      <c r="C2985" s="5"/>
      <c r="D2985" s="5"/>
    </row>
    <row r="2986" spans="1:4">
      <c r="A2986" s="5"/>
      <c r="B2986" s="5"/>
      <c r="C2986" s="5"/>
      <c r="D2986" s="5"/>
    </row>
    <row r="2987" spans="1:4">
      <c r="A2987" s="5"/>
      <c r="B2987" s="5"/>
      <c r="C2987" s="5"/>
      <c r="D2987" s="5"/>
    </row>
    <row r="2988" spans="1:4">
      <c r="A2988" s="5"/>
      <c r="B2988" s="5"/>
      <c r="C2988" s="5"/>
      <c r="D2988" s="5"/>
    </row>
    <row r="2989" spans="1:4">
      <c r="A2989" s="5"/>
      <c r="B2989" s="5"/>
      <c r="C2989" s="5"/>
      <c r="D2989" s="5"/>
    </row>
    <row r="2990" spans="1:4">
      <c r="A2990" s="5"/>
      <c r="B2990" s="5"/>
      <c r="C2990" s="5"/>
      <c r="D2990" s="5"/>
    </row>
    <row r="2991" spans="1:4">
      <c r="A2991" s="5"/>
      <c r="B2991" s="5"/>
      <c r="C2991" s="5"/>
      <c r="D2991" s="5"/>
    </row>
    <row r="2992" spans="1:4">
      <c r="A2992" s="5"/>
      <c r="B2992" s="5"/>
      <c r="C2992" s="5"/>
      <c r="D2992" s="5"/>
    </row>
    <row r="2993" spans="1:4">
      <c r="A2993" s="5"/>
      <c r="B2993" s="5"/>
      <c r="C2993" s="5"/>
      <c r="D2993" s="5"/>
    </row>
    <row r="2994" spans="1:4">
      <c r="A2994" s="5"/>
      <c r="B2994" s="5"/>
      <c r="C2994" s="5"/>
      <c r="D2994" s="5"/>
    </row>
    <row r="2995" spans="1:4">
      <c r="A2995" s="5"/>
      <c r="B2995" s="5"/>
      <c r="C2995" s="5"/>
      <c r="D2995" s="5"/>
    </row>
    <row r="2996" spans="1:4">
      <c r="A2996" s="5"/>
      <c r="B2996" s="5"/>
      <c r="C2996" s="5"/>
      <c r="D2996" s="5"/>
    </row>
    <row r="2997" spans="1:4">
      <c r="A2997" s="5"/>
      <c r="B2997" s="5"/>
      <c r="C2997" s="5"/>
      <c r="D2997" s="5"/>
    </row>
    <row r="2998" spans="1:4">
      <c r="A2998" s="5"/>
      <c r="B2998" s="5"/>
      <c r="C2998" s="5"/>
      <c r="D2998" s="5"/>
    </row>
    <row r="2999" spans="1:4">
      <c r="A2999" s="5"/>
      <c r="B2999" s="5"/>
      <c r="C2999" s="5"/>
      <c r="D2999" s="5"/>
    </row>
    <row r="3000" spans="1:4">
      <c r="A3000" s="5"/>
      <c r="B3000" s="5"/>
      <c r="C3000" s="5"/>
      <c r="D3000" s="5"/>
    </row>
    <row r="3001" spans="1:4">
      <c r="A3001" s="5"/>
      <c r="B3001" s="5"/>
      <c r="C3001" s="5"/>
      <c r="D3001" s="5"/>
    </row>
    <row r="3002" spans="1:4">
      <c r="A3002" s="5"/>
      <c r="B3002" s="5"/>
      <c r="C3002" s="5"/>
      <c r="D3002" s="5"/>
    </row>
    <row r="3003" spans="1:4">
      <c r="A3003" s="5"/>
      <c r="B3003" s="5"/>
      <c r="C3003" s="5"/>
      <c r="D3003" s="5"/>
    </row>
    <row r="3004" spans="1:4">
      <c r="A3004" s="5"/>
      <c r="B3004" s="5"/>
      <c r="C3004" s="5"/>
      <c r="D3004" s="5"/>
    </row>
    <row r="3005" spans="1:4">
      <c r="A3005" s="5"/>
      <c r="B3005" s="5"/>
      <c r="C3005" s="5"/>
      <c r="D3005" s="5"/>
    </row>
    <row r="3006" spans="1:4">
      <c r="A3006" s="5"/>
      <c r="B3006" s="5"/>
      <c r="C3006" s="5"/>
      <c r="D3006" s="5"/>
    </row>
    <row r="3007" spans="1:4">
      <c r="A3007" s="5"/>
      <c r="B3007" s="5"/>
      <c r="C3007" s="5"/>
      <c r="D3007" s="5"/>
    </row>
    <row r="3008" spans="1:4">
      <c r="A3008" s="5"/>
      <c r="B3008" s="5"/>
      <c r="C3008" s="5"/>
      <c r="D3008" s="5"/>
    </row>
    <row r="3009" spans="1:4">
      <c r="A3009" s="5"/>
      <c r="B3009" s="5"/>
      <c r="C3009" s="5"/>
      <c r="D3009" s="5"/>
    </row>
    <row r="3010" spans="1:4">
      <c r="A3010" s="5"/>
      <c r="B3010" s="5"/>
      <c r="C3010" s="5"/>
      <c r="D3010" s="5"/>
    </row>
    <row r="3011" spans="1:4">
      <c r="A3011" s="5"/>
      <c r="B3011" s="5"/>
      <c r="C3011" s="5"/>
      <c r="D3011" s="5"/>
    </row>
    <row r="3012" spans="1:4">
      <c r="A3012" s="5"/>
      <c r="B3012" s="5"/>
      <c r="C3012" s="5"/>
      <c r="D3012" s="5"/>
    </row>
    <row r="3013" spans="1:4">
      <c r="A3013" s="5"/>
      <c r="B3013" s="5"/>
      <c r="C3013" s="5"/>
      <c r="D3013" s="5"/>
    </row>
    <row r="3014" spans="1:4">
      <c r="A3014" s="5"/>
      <c r="B3014" s="5"/>
      <c r="C3014" s="5"/>
      <c r="D3014" s="5"/>
    </row>
    <row r="3015" spans="1:4">
      <c r="A3015" s="5"/>
      <c r="B3015" s="5"/>
      <c r="C3015" s="5"/>
      <c r="D3015" s="5"/>
    </row>
    <row r="3016" spans="1:4">
      <c r="A3016" s="5"/>
      <c r="B3016" s="5"/>
      <c r="C3016" s="5"/>
      <c r="D3016" s="5"/>
    </row>
    <row r="3017" spans="1:4">
      <c r="A3017" s="5"/>
      <c r="B3017" s="5"/>
      <c r="C3017" s="5"/>
      <c r="D3017" s="5"/>
    </row>
    <row r="3018" spans="1:4">
      <c r="A3018" s="5"/>
      <c r="B3018" s="5"/>
      <c r="C3018" s="5"/>
      <c r="D3018" s="5"/>
    </row>
    <row r="3019" spans="1:4">
      <c r="A3019" s="5"/>
      <c r="B3019" s="5"/>
      <c r="C3019" s="5"/>
      <c r="D3019" s="5"/>
    </row>
    <row r="3020" spans="1:4">
      <c r="A3020" s="5"/>
      <c r="B3020" s="5"/>
      <c r="C3020" s="5"/>
      <c r="D3020" s="5"/>
    </row>
    <row r="3021" spans="1:4">
      <c r="A3021" s="5"/>
      <c r="B3021" s="5"/>
      <c r="C3021" s="5"/>
      <c r="D3021" s="5"/>
    </row>
    <row r="3022" spans="1:4">
      <c r="A3022" s="5"/>
      <c r="B3022" s="5"/>
      <c r="C3022" s="5"/>
      <c r="D3022" s="5"/>
    </row>
    <row r="3023" spans="1:4">
      <c r="A3023" s="5"/>
      <c r="B3023" s="5"/>
      <c r="C3023" s="5"/>
      <c r="D3023" s="5"/>
    </row>
    <row r="3024" spans="1:4">
      <c r="A3024" s="5"/>
      <c r="B3024" s="5"/>
      <c r="C3024" s="5"/>
      <c r="D3024" s="5"/>
    </row>
    <row r="3025" spans="1:4">
      <c r="A3025" s="5"/>
      <c r="B3025" s="5"/>
      <c r="C3025" s="5"/>
      <c r="D3025" s="5"/>
    </row>
    <row r="3026" spans="1:4">
      <c r="A3026" s="5"/>
      <c r="B3026" s="5"/>
      <c r="C3026" s="5"/>
      <c r="D3026" s="5"/>
    </row>
    <row r="3027" spans="1:4">
      <c r="A3027" s="5"/>
      <c r="B3027" s="5"/>
      <c r="C3027" s="5"/>
      <c r="D3027" s="5"/>
    </row>
    <row r="3028" spans="1:4">
      <c r="A3028" s="5"/>
      <c r="B3028" s="5"/>
      <c r="C3028" s="5"/>
      <c r="D3028" s="5"/>
    </row>
    <row r="3029" spans="1:4">
      <c r="A3029" s="5"/>
      <c r="B3029" s="5"/>
      <c r="C3029" s="5"/>
      <c r="D3029" s="5"/>
    </row>
    <row r="3030" spans="1:4">
      <c r="A3030" s="5"/>
      <c r="B3030" s="5"/>
      <c r="C3030" s="5"/>
      <c r="D3030" s="5"/>
    </row>
    <row r="3031" spans="1:4">
      <c r="A3031" s="5"/>
      <c r="B3031" s="5"/>
      <c r="C3031" s="5"/>
      <c r="D3031" s="5"/>
    </row>
    <row r="3032" spans="1:4">
      <c r="A3032" s="5"/>
      <c r="B3032" s="5"/>
      <c r="C3032" s="5"/>
      <c r="D3032" s="5"/>
    </row>
    <row r="3033" spans="1:4">
      <c r="A3033" s="5"/>
      <c r="B3033" s="5"/>
      <c r="C3033" s="5"/>
      <c r="D3033" s="5"/>
    </row>
    <row r="3034" spans="1:4">
      <c r="A3034" s="5"/>
      <c r="B3034" s="5"/>
      <c r="C3034" s="5"/>
      <c r="D3034" s="5"/>
    </row>
    <row r="3035" spans="1:4">
      <c r="A3035" s="5"/>
      <c r="B3035" s="5"/>
      <c r="C3035" s="5"/>
      <c r="D3035" s="5"/>
    </row>
    <row r="3036" spans="1:4">
      <c r="A3036" s="5"/>
      <c r="B3036" s="5"/>
      <c r="C3036" s="5"/>
      <c r="D3036" s="5"/>
    </row>
    <row r="3037" spans="1:4">
      <c r="A3037" s="5"/>
      <c r="B3037" s="5"/>
      <c r="C3037" s="5"/>
      <c r="D3037" s="5"/>
    </row>
    <row r="3038" spans="1:4">
      <c r="A3038" s="5"/>
      <c r="B3038" s="5"/>
      <c r="C3038" s="5"/>
      <c r="D3038" s="5"/>
    </row>
    <row r="3039" spans="1:4">
      <c r="A3039" s="5"/>
      <c r="B3039" s="5"/>
      <c r="C3039" s="5"/>
      <c r="D3039" s="5"/>
    </row>
    <row r="3040" spans="1:4">
      <c r="A3040" s="5"/>
      <c r="B3040" s="5"/>
      <c r="C3040" s="5"/>
      <c r="D3040" s="5"/>
    </row>
    <row r="3041" spans="1:4">
      <c r="A3041" s="5"/>
      <c r="B3041" s="5"/>
      <c r="C3041" s="5"/>
      <c r="D3041" s="5"/>
    </row>
    <row r="3042" spans="1:4">
      <c r="A3042" s="5"/>
      <c r="B3042" s="5"/>
      <c r="C3042" s="5"/>
      <c r="D3042" s="5"/>
    </row>
    <row r="3043" spans="1:4">
      <c r="A3043" s="5"/>
      <c r="B3043" s="5"/>
      <c r="C3043" s="5"/>
      <c r="D3043" s="5"/>
    </row>
    <row r="3044" spans="1:4">
      <c r="A3044" s="5"/>
      <c r="B3044" s="5"/>
      <c r="C3044" s="5"/>
      <c r="D3044" s="5"/>
    </row>
    <row r="3045" spans="1:4">
      <c r="A3045" s="5"/>
      <c r="B3045" s="5"/>
      <c r="C3045" s="5"/>
      <c r="D3045" s="5"/>
    </row>
    <row r="3046" spans="1:4">
      <c r="A3046" s="5"/>
      <c r="B3046" s="5"/>
      <c r="C3046" s="5"/>
      <c r="D3046" s="5"/>
    </row>
    <row r="3047" spans="1:4">
      <c r="A3047" s="5"/>
      <c r="B3047" s="5"/>
      <c r="C3047" s="5"/>
      <c r="D3047" s="5"/>
    </row>
    <row r="3048" spans="1:4">
      <c r="A3048" s="5"/>
      <c r="B3048" s="5"/>
      <c r="C3048" s="5"/>
      <c r="D3048" s="5"/>
    </row>
    <row r="3049" spans="1:4">
      <c r="A3049" s="5"/>
      <c r="B3049" s="5"/>
      <c r="C3049" s="5"/>
      <c r="D3049" s="5"/>
    </row>
    <row r="3050" spans="1:4">
      <c r="A3050" s="5"/>
      <c r="B3050" s="5"/>
      <c r="C3050" s="5"/>
      <c r="D3050" s="5"/>
    </row>
    <row r="3051" spans="1:4">
      <c r="A3051" s="5"/>
      <c r="B3051" s="5"/>
      <c r="C3051" s="5"/>
      <c r="D3051" s="5"/>
    </row>
    <row r="3052" spans="1:4">
      <c r="A3052" s="5"/>
      <c r="B3052" s="5"/>
      <c r="C3052" s="5"/>
      <c r="D3052" s="5"/>
    </row>
    <row r="3053" spans="1:4">
      <c r="A3053" s="5"/>
      <c r="B3053" s="5"/>
      <c r="C3053" s="5"/>
      <c r="D3053" s="5"/>
    </row>
    <row r="3054" spans="1:4">
      <c r="A3054" s="5"/>
      <c r="B3054" s="5"/>
      <c r="C3054" s="5"/>
      <c r="D3054" s="5"/>
    </row>
    <row r="3055" spans="1:4">
      <c r="A3055" s="5"/>
      <c r="B3055" s="5"/>
      <c r="C3055" s="5"/>
      <c r="D3055" s="5"/>
    </row>
    <row r="3056" spans="1:4">
      <c r="A3056" s="5"/>
      <c r="B3056" s="5"/>
      <c r="C3056" s="5"/>
      <c r="D3056" s="5"/>
    </row>
    <row r="3057" spans="1:4">
      <c r="A3057" s="5"/>
      <c r="B3057" s="5"/>
      <c r="C3057" s="5"/>
      <c r="D3057" s="5"/>
    </row>
    <row r="3058" spans="1:4">
      <c r="A3058" s="5"/>
      <c r="B3058" s="5"/>
      <c r="C3058" s="5"/>
      <c r="D3058" s="5"/>
    </row>
    <row r="3059" spans="1:4">
      <c r="A3059" s="5"/>
      <c r="B3059" s="5"/>
      <c r="C3059" s="5"/>
      <c r="D3059" s="5"/>
    </row>
    <row r="3060" spans="1:4">
      <c r="A3060" s="5"/>
      <c r="B3060" s="5"/>
      <c r="C3060" s="5"/>
      <c r="D3060" s="5"/>
    </row>
    <row r="3061" spans="1:4">
      <c r="A3061" s="5"/>
      <c r="B3061" s="5"/>
      <c r="C3061" s="5"/>
      <c r="D3061" s="5"/>
    </row>
    <row r="3062" spans="1:4">
      <c r="A3062" s="5"/>
      <c r="B3062" s="5"/>
      <c r="C3062" s="5"/>
      <c r="D3062" s="5"/>
    </row>
    <row r="3063" spans="1:4">
      <c r="A3063" s="5"/>
      <c r="B3063" s="5"/>
      <c r="C3063" s="5"/>
      <c r="D3063" s="5"/>
    </row>
    <row r="3064" spans="1:4">
      <c r="A3064" s="5"/>
      <c r="B3064" s="5"/>
      <c r="C3064" s="5"/>
      <c r="D3064" s="5"/>
    </row>
    <row r="3065" spans="1:4">
      <c r="A3065" s="5"/>
      <c r="B3065" s="5"/>
      <c r="C3065" s="5"/>
      <c r="D3065" s="5"/>
    </row>
    <row r="3066" spans="1:4">
      <c r="A3066" s="5"/>
      <c r="B3066" s="5"/>
      <c r="C3066" s="5"/>
      <c r="D3066" s="5"/>
    </row>
    <row r="3067" spans="1:4">
      <c r="A3067" s="5"/>
      <c r="B3067" s="5"/>
      <c r="C3067" s="5"/>
      <c r="D3067" s="5"/>
    </row>
    <row r="3068" spans="1:4">
      <c r="A3068" s="5"/>
      <c r="B3068" s="5"/>
      <c r="C3068" s="5"/>
      <c r="D3068" s="5"/>
    </row>
    <row r="3069" spans="1:4">
      <c r="A3069" s="5"/>
      <c r="B3069" s="5"/>
      <c r="C3069" s="5"/>
      <c r="D3069" s="5"/>
    </row>
    <row r="3070" spans="1:4">
      <c r="A3070" s="5"/>
      <c r="B3070" s="5"/>
      <c r="C3070" s="5"/>
      <c r="D3070" s="5"/>
    </row>
    <row r="3071" spans="1:4">
      <c r="A3071" s="5"/>
      <c r="B3071" s="5"/>
      <c r="C3071" s="5"/>
      <c r="D3071" s="5"/>
    </row>
    <row r="3072" spans="1:4">
      <c r="A3072" s="5"/>
      <c r="B3072" s="5"/>
      <c r="C3072" s="5"/>
      <c r="D3072" s="5"/>
    </row>
    <row r="3073" spans="1:4">
      <c r="A3073" s="5"/>
      <c r="B3073" s="5"/>
      <c r="C3073" s="5"/>
      <c r="D3073" s="5"/>
    </row>
    <row r="3074" spans="1:4">
      <c r="A3074" s="5"/>
      <c r="B3074" s="5"/>
      <c r="C3074" s="5"/>
      <c r="D3074" s="5"/>
    </row>
    <row r="3075" spans="1:4">
      <c r="A3075" s="5"/>
      <c r="B3075" s="5"/>
      <c r="C3075" s="5"/>
      <c r="D3075" s="5"/>
    </row>
    <row r="3076" spans="1:4">
      <c r="A3076" s="5"/>
      <c r="B3076" s="5"/>
      <c r="C3076" s="5"/>
      <c r="D3076" s="5"/>
    </row>
    <row r="3077" spans="1:4">
      <c r="A3077" s="5"/>
      <c r="B3077" s="5"/>
      <c r="C3077" s="5"/>
      <c r="D3077" s="5"/>
    </row>
    <row r="3078" spans="1:4">
      <c r="A3078" s="5"/>
      <c r="B3078" s="5"/>
      <c r="C3078" s="5"/>
      <c r="D3078" s="5"/>
    </row>
    <row r="3079" spans="1:4">
      <c r="A3079" s="5"/>
      <c r="B3079" s="5"/>
      <c r="C3079" s="5"/>
      <c r="D3079" s="5"/>
    </row>
    <row r="3080" spans="1:4">
      <c r="A3080" s="5"/>
      <c r="B3080" s="5"/>
      <c r="C3080" s="5"/>
      <c r="D3080" s="5"/>
    </row>
    <row r="3081" spans="1:4">
      <c r="A3081" s="5"/>
      <c r="B3081" s="5"/>
      <c r="C3081" s="5"/>
      <c r="D3081" s="5"/>
    </row>
    <row r="3082" spans="1:4">
      <c r="A3082" s="5"/>
      <c r="B3082" s="5"/>
      <c r="C3082" s="5"/>
      <c r="D3082" s="5"/>
    </row>
    <row r="3083" spans="1:4">
      <c r="A3083" s="5"/>
      <c r="B3083" s="5"/>
      <c r="C3083" s="5"/>
      <c r="D3083" s="5"/>
    </row>
    <row r="3084" spans="1:4">
      <c r="A3084" s="5"/>
      <c r="B3084" s="5"/>
      <c r="C3084" s="5"/>
      <c r="D3084" s="5"/>
    </row>
    <row r="3085" spans="1:4">
      <c r="A3085" s="5"/>
      <c r="B3085" s="5"/>
      <c r="C3085" s="5"/>
      <c r="D3085" s="5"/>
    </row>
    <row r="3086" spans="1:4">
      <c r="A3086" s="5"/>
      <c r="B3086" s="5"/>
      <c r="C3086" s="5"/>
      <c r="D3086" s="5"/>
    </row>
    <row r="3087" spans="1:4">
      <c r="A3087" s="5"/>
      <c r="B3087" s="5"/>
      <c r="C3087" s="5"/>
      <c r="D3087" s="5"/>
    </row>
    <row r="3088" spans="1:4">
      <c r="A3088" s="5"/>
      <c r="B3088" s="5"/>
      <c r="C3088" s="5"/>
      <c r="D3088" s="5"/>
    </row>
    <row r="3089" spans="1:4">
      <c r="A3089" s="5"/>
      <c r="B3089" s="5"/>
      <c r="C3089" s="5"/>
      <c r="D3089" s="5"/>
    </row>
    <row r="3090" spans="1:4">
      <c r="A3090" s="5"/>
      <c r="B3090" s="5"/>
      <c r="C3090" s="5"/>
      <c r="D3090" s="5"/>
    </row>
    <row r="3091" spans="1:4">
      <c r="A3091" s="5"/>
      <c r="B3091" s="5"/>
      <c r="C3091" s="5"/>
      <c r="D3091" s="5"/>
    </row>
    <row r="3092" spans="1:4">
      <c r="A3092" s="5"/>
      <c r="B3092" s="5"/>
      <c r="C3092" s="5"/>
      <c r="D3092" s="5"/>
    </row>
    <row r="3093" spans="1:4">
      <c r="A3093" s="5"/>
      <c r="B3093" s="5"/>
      <c r="C3093" s="5"/>
      <c r="D3093" s="5"/>
    </row>
    <row r="3094" spans="1:4">
      <c r="A3094" s="5"/>
      <c r="B3094" s="5"/>
      <c r="C3094" s="5"/>
      <c r="D3094" s="5"/>
    </row>
    <row r="3095" spans="1:4">
      <c r="A3095" s="5"/>
      <c r="B3095" s="5"/>
      <c r="C3095" s="5"/>
      <c r="D3095" s="5"/>
    </row>
    <row r="3096" spans="1:4">
      <c r="A3096" s="5"/>
      <c r="B3096" s="5"/>
      <c r="C3096" s="5"/>
      <c r="D3096" s="5"/>
    </row>
    <row r="3097" spans="1:4">
      <c r="A3097" s="5"/>
      <c r="B3097" s="5"/>
      <c r="C3097" s="5"/>
      <c r="D3097" s="5"/>
    </row>
    <row r="3098" spans="1:4">
      <c r="A3098" s="5"/>
      <c r="B3098" s="5"/>
      <c r="C3098" s="5"/>
      <c r="D3098" s="5"/>
    </row>
    <row r="3099" spans="1:4">
      <c r="A3099" s="5"/>
      <c r="B3099" s="5"/>
      <c r="C3099" s="5"/>
      <c r="D3099" s="5"/>
    </row>
    <row r="3100" spans="1:4">
      <c r="A3100" s="5"/>
      <c r="B3100" s="5"/>
      <c r="C3100" s="5"/>
      <c r="D3100" s="5"/>
    </row>
    <row r="3101" spans="1:4">
      <c r="A3101" s="5"/>
      <c r="B3101" s="5"/>
      <c r="C3101" s="5"/>
      <c r="D3101" s="5"/>
    </row>
    <row r="3102" spans="1:4">
      <c r="A3102" s="5"/>
      <c r="B3102" s="5"/>
      <c r="C3102" s="5"/>
      <c r="D3102" s="5"/>
    </row>
    <row r="3103" spans="1:4">
      <c r="A3103" s="5"/>
      <c r="B3103" s="5"/>
      <c r="C3103" s="5"/>
      <c r="D3103" s="5"/>
    </row>
    <row r="3104" spans="1:4">
      <c r="A3104" s="5"/>
      <c r="B3104" s="5"/>
      <c r="C3104" s="5"/>
      <c r="D3104" s="5"/>
    </row>
    <row r="3105" spans="1:4">
      <c r="A3105" s="5"/>
      <c r="B3105" s="5"/>
      <c r="C3105" s="5"/>
      <c r="D3105" s="5"/>
    </row>
    <row r="3106" spans="1:4">
      <c r="A3106" s="5"/>
      <c r="B3106" s="5"/>
      <c r="C3106" s="5"/>
      <c r="D3106" s="5"/>
    </row>
    <row r="3107" spans="1:4">
      <c r="A3107" s="5"/>
      <c r="B3107" s="5"/>
      <c r="C3107" s="5"/>
      <c r="D3107" s="5"/>
    </row>
    <row r="3108" spans="1:4">
      <c r="A3108" s="5"/>
      <c r="B3108" s="5"/>
      <c r="C3108" s="5"/>
      <c r="D3108" s="5"/>
    </row>
    <row r="3109" spans="1:4">
      <c r="A3109" s="5"/>
      <c r="B3109" s="5"/>
      <c r="C3109" s="5"/>
      <c r="D3109" s="5"/>
    </row>
    <row r="3110" spans="1:4">
      <c r="A3110" s="5"/>
      <c r="B3110" s="5"/>
      <c r="C3110" s="5"/>
      <c r="D3110" s="5"/>
    </row>
    <row r="3111" spans="1:4">
      <c r="A3111" s="5"/>
      <c r="B3111" s="5"/>
      <c r="C3111" s="5"/>
      <c r="D3111" s="5"/>
    </row>
    <row r="3112" spans="1:4">
      <c r="A3112" s="5"/>
      <c r="B3112" s="5"/>
      <c r="C3112" s="5"/>
      <c r="D3112" s="5"/>
    </row>
    <row r="3113" spans="1:4">
      <c r="A3113" s="5"/>
      <c r="B3113" s="5"/>
      <c r="C3113" s="5"/>
      <c r="D3113" s="5"/>
    </row>
    <row r="3114" spans="1:4">
      <c r="A3114" s="5"/>
      <c r="B3114" s="5"/>
      <c r="C3114" s="5"/>
      <c r="D3114" s="5"/>
    </row>
    <row r="3115" spans="1:4">
      <c r="A3115" s="5"/>
      <c r="B3115" s="5"/>
      <c r="C3115" s="5"/>
      <c r="D3115" s="5"/>
    </row>
    <row r="3116" spans="1:4">
      <c r="A3116" s="5"/>
      <c r="B3116" s="5"/>
      <c r="C3116" s="5"/>
      <c r="D3116" s="5"/>
    </row>
    <row r="3117" spans="1:4">
      <c r="A3117" s="5"/>
      <c r="B3117" s="5"/>
      <c r="C3117" s="5"/>
      <c r="D3117" s="5"/>
    </row>
    <row r="3118" spans="1:4">
      <c r="A3118" s="5"/>
      <c r="B3118" s="5"/>
      <c r="C3118" s="5"/>
      <c r="D3118" s="5"/>
    </row>
    <row r="3119" spans="1:4">
      <c r="A3119" s="5"/>
      <c r="B3119" s="5"/>
      <c r="C3119" s="5"/>
      <c r="D3119" s="5"/>
    </row>
    <row r="3120" spans="1:4">
      <c r="A3120" s="5"/>
      <c r="B3120" s="5"/>
      <c r="C3120" s="5"/>
      <c r="D3120" s="5"/>
    </row>
    <row r="3121" spans="1:4">
      <c r="A3121" s="5"/>
      <c r="B3121" s="5"/>
      <c r="C3121" s="5"/>
      <c r="D3121" s="5"/>
    </row>
    <row r="3122" spans="1:4">
      <c r="A3122" s="5"/>
      <c r="B3122" s="5"/>
      <c r="C3122" s="5"/>
      <c r="D3122" s="5"/>
    </row>
    <row r="3123" spans="1:4">
      <c r="A3123" s="5"/>
      <c r="B3123" s="5"/>
      <c r="C3123" s="5"/>
      <c r="D3123" s="5"/>
    </row>
    <row r="3124" spans="1:4">
      <c r="A3124" s="5"/>
      <c r="B3124" s="5"/>
      <c r="C3124" s="5"/>
      <c r="D3124" s="5"/>
    </row>
    <row r="3125" spans="1:4">
      <c r="A3125" s="5"/>
      <c r="B3125" s="5"/>
      <c r="C3125" s="5"/>
      <c r="D3125" s="5"/>
    </row>
    <row r="3126" spans="1:4">
      <c r="A3126" s="5"/>
      <c r="B3126" s="5"/>
      <c r="C3126" s="5"/>
      <c r="D3126" s="5"/>
    </row>
    <row r="3127" spans="1:4">
      <c r="A3127" s="5"/>
      <c r="B3127" s="5"/>
      <c r="C3127" s="5"/>
      <c r="D3127" s="5"/>
    </row>
    <row r="3128" spans="1:4">
      <c r="A3128" s="5"/>
      <c r="B3128" s="5"/>
      <c r="C3128" s="5"/>
      <c r="D3128" s="5"/>
    </row>
    <row r="3129" spans="1:4">
      <c r="A3129" s="5"/>
      <c r="B3129" s="5"/>
      <c r="C3129" s="5"/>
      <c r="D3129" s="5"/>
    </row>
    <row r="3130" spans="1:4">
      <c r="A3130" s="5"/>
      <c r="B3130" s="5"/>
      <c r="C3130" s="5"/>
      <c r="D3130" s="5"/>
    </row>
    <row r="3131" spans="1:4">
      <c r="A3131" s="5"/>
      <c r="B3131" s="5"/>
      <c r="C3131" s="5"/>
      <c r="D3131" s="5"/>
    </row>
    <row r="3132" spans="1:4">
      <c r="A3132" s="5"/>
      <c r="B3132" s="5"/>
      <c r="C3132" s="5"/>
      <c r="D3132" s="5"/>
    </row>
    <row r="3133" spans="1:4">
      <c r="A3133" s="5"/>
      <c r="B3133" s="5"/>
      <c r="C3133" s="5"/>
      <c r="D3133" s="5"/>
    </row>
    <row r="3134" spans="1:4">
      <c r="A3134" s="5"/>
      <c r="B3134" s="5"/>
      <c r="C3134" s="5"/>
      <c r="D3134" s="5"/>
    </row>
    <row r="3135" spans="1:4">
      <c r="A3135" s="5"/>
      <c r="B3135" s="5"/>
      <c r="C3135" s="5"/>
      <c r="D3135" s="5"/>
    </row>
    <row r="3136" spans="1:4">
      <c r="A3136" s="5"/>
      <c r="B3136" s="5"/>
      <c r="C3136" s="5"/>
      <c r="D3136" s="5"/>
    </row>
    <row r="3137" spans="1:4">
      <c r="A3137" s="5"/>
      <c r="B3137" s="5"/>
      <c r="C3137" s="5"/>
      <c r="D3137" s="5"/>
    </row>
    <row r="3138" spans="1:4">
      <c r="A3138" s="5"/>
      <c r="B3138" s="5"/>
      <c r="C3138" s="5"/>
      <c r="D3138" s="5"/>
    </row>
    <row r="3139" spans="1:4">
      <c r="A3139" s="5"/>
      <c r="B3139" s="5"/>
      <c r="C3139" s="5"/>
      <c r="D3139" s="5"/>
    </row>
    <row r="3140" spans="1:4">
      <c r="A3140" s="5"/>
      <c r="B3140" s="5"/>
      <c r="C3140" s="5"/>
      <c r="D3140" s="5"/>
    </row>
    <row r="3141" spans="1:4">
      <c r="A3141" s="5"/>
      <c r="B3141" s="5"/>
      <c r="C3141" s="5"/>
      <c r="D3141" s="5"/>
    </row>
    <row r="3142" spans="1:4">
      <c r="A3142" s="5"/>
      <c r="B3142" s="5"/>
      <c r="C3142" s="5"/>
      <c r="D3142" s="5"/>
    </row>
    <row r="3143" spans="1:4">
      <c r="A3143" s="5"/>
      <c r="B3143" s="5"/>
      <c r="C3143" s="5"/>
      <c r="D3143" s="5"/>
    </row>
    <row r="3144" spans="1:4">
      <c r="A3144" s="5"/>
      <c r="B3144" s="5"/>
      <c r="C3144" s="5"/>
      <c r="D3144" s="5"/>
    </row>
    <row r="3145" spans="1:4">
      <c r="A3145" s="5"/>
      <c r="B3145" s="5"/>
      <c r="C3145" s="5"/>
      <c r="D3145" s="5"/>
    </row>
    <row r="3146" spans="1:4">
      <c r="A3146" s="5"/>
      <c r="B3146" s="5"/>
      <c r="C3146" s="5"/>
      <c r="D3146" s="5"/>
    </row>
    <row r="3147" spans="1:4">
      <c r="A3147" s="5"/>
      <c r="B3147" s="5"/>
      <c r="C3147" s="5"/>
      <c r="D3147" s="5"/>
    </row>
    <row r="3148" spans="1:4">
      <c r="A3148" s="5"/>
      <c r="B3148" s="5"/>
      <c r="C3148" s="5"/>
      <c r="D3148" s="5"/>
    </row>
    <row r="3149" spans="1:4">
      <c r="A3149" s="5"/>
      <c r="B3149" s="5"/>
      <c r="C3149" s="5"/>
      <c r="D3149" s="5"/>
    </row>
    <row r="3150" spans="1:4">
      <c r="A3150" s="5"/>
      <c r="B3150" s="5"/>
      <c r="C3150" s="5"/>
      <c r="D3150" s="5"/>
    </row>
    <row r="3151" spans="1:4">
      <c r="A3151" s="5"/>
      <c r="B3151" s="5"/>
      <c r="C3151" s="5"/>
      <c r="D3151" s="5"/>
    </row>
    <row r="3152" spans="1:4">
      <c r="A3152" s="5"/>
      <c r="B3152" s="5"/>
      <c r="C3152" s="5"/>
      <c r="D3152" s="5"/>
    </row>
    <row r="3153" spans="1:4">
      <c r="A3153" s="5"/>
      <c r="B3153" s="5"/>
      <c r="C3153" s="5"/>
      <c r="D3153" s="5"/>
    </row>
    <row r="3154" spans="1:4">
      <c r="A3154" s="5"/>
      <c r="B3154" s="5"/>
      <c r="C3154" s="5"/>
      <c r="D3154" s="5"/>
    </row>
    <row r="3155" spans="1:4">
      <c r="A3155" s="5"/>
      <c r="B3155" s="5"/>
      <c r="C3155" s="5"/>
      <c r="D3155" s="5"/>
    </row>
    <row r="3156" spans="1:4">
      <c r="A3156" s="5"/>
      <c r="B3156" s="5"/>
      <c r="C3156" s="5"/>
      <c r="D3156" s="5"/>
    </row>
    <row r="3157" spans="1:4">
      <c r="A3157" s="5"/>
      <c r="B3157" s="5"/>
      <c r="C3157" s="5"/>
      <c r="D3157" s="5"/>
    </row>
    <row r="3158" spans="1:4">
      <c r="A3158" s="5"/>
      <c r="B3158" s="5"/>
      <c r="C3158" s="5"/>
      <c r="D3158" s="5"/>
    </row>
    <row r="3159" spans="1:4">
      <c r="A3159" s="5"/>
      <c r="B3159" s="5"/>
      <c r="C3159" s="5"/>
      <c r="D3159" s="5"/>
    </row>
    <row r="3160" spans="1:4">
      <c r="A3160" s="5"/>
      <c r="B3160" s="5"/>
      <c r="C3160" s="5"/>
      <c r="D3160" s="5"/>
    </row>
    <row r="3161" spans="1:4">
      <c r="A3161" s="5"/>
      <c r="B3161" s="5"/>
      <c r="C3161" s="5"/>
      <c r="D3161" s="5"/>
    </row>
    <row r="3162" spans="1:4">
      <c r="A3162" s="5"/>
      <c r="B3162" s="5"/>
      <c r="C3162" s="5"/>
      <c r="D3162" s="5"/>
    </row>
    <row r="3163" spans="1:4">
      <c r="A3163" s="5"/>
      <c r="B3163" s="5"/>
      <c r="C3163" s="5"/>
      <c r="D3163" s="5"/>
    </row>
    <row r="3164" spans="1:4">
      <c r="A3164" s="5"/>
      <c r="B3164" s="5"/>
      <c r="C3164" s="5"/>
      <c r="D3164" s="5"/>
    </row>
    <row r="3165" spans="1:4">
      <c r="A3165" s="5"/>
      <c r="B3165" s="5"/>
      <c r="C3165" s="5"/>
      <c r="D3165" s="5"/>
    </row>
    <row r="3166" spans="1:4">
      <c r="A3166" s="5"/>
      <c r="B3166" s="5"/>
      <c r="C3166" s="5"/>
      <c r="D3166" s="5"/>
    </row>
    <row r="3167" spans="1:4">
      <c r="A3167" s="5"/>
      <c r="B3167" s="5"/>
      <c r="C3167" s="5"/>
      <c r="D3167" s="5"/>
    </row>
    <row r="3168" spans="1:4">
      <c r="A3168" s="5"/>
      <c r="B3168" s="5"/>
      <c r="C3168" s="5"/>
      <c r="D3168" s="5"/>
    </row>
    <row r="3169" spans="1:4">
      <c r="A3169" s="5"/>
      <c r="B3169" s="5"/>
      <c r="C3169" s="5"/>
      <c r="D3169" s="5"/>
    </row>
    <row r="3170" spans="1:4">
      <c r="A3170" s="5"/>
      <c r="B3170" s="5"/>
      <c r="C3170" s="5"/>
      <c r="D3170" s="5"/>
    </row>
    <row r="3171" spans="1:4">
      <c r="A3171" s="5"/>
      <c r="B3171" s="5"/>
      <c r="C3171" s="5"/>
      <c r="D3171" s="5"/>
    </row>
    <row r="3172" spans="1:4">
      <c r="A3172" s="5"/>
      <c r="B3172" s="5"/>
      <c r="C3172" s="5"/>
      <c r="D3172" s="5"/>
    </row>
    <row r="3173" spans="1:4">
      <c r="A3173" s="5"/>
      <c r="B3173" s="5"/>
      <c r="C3173" s="5"/>
      <c r="D3173" s="5"/>
    </row>
    <row r="3174" spans="1:4">
      <c r="A3174" s="5"/>
      <c r="B3174" s="5"/>
      <c r="C3174" s="5"/>
      <c r="D3174" s="5"/>
    </row>
    <row r="3175" spans="1:4">
      <c r="A3175" s="5"/>
      <c r="B3175" s="5"/>
      <c r="C3175" s="5"/>
      <c r="D3175" s="5"/>
    </row>
    <row r="3176" spans="1:4">
      <c r="A3176" s="5"/>
      <c r="B3176" s="5"/>
      <c r="C3176" s="5"/>
      <c r="D3176" s="5"/>
    </row>
    <row r="3177" spans="1:4">
      <c r="A3177" s="5"/>
      <c r="B3177" s="5"/>
      <c r="C3177" s="5"/>
      <c r="D3177" s="5"/>
    </row>
    <row r="3178" spans="1:4">
      <c r="A3178" s="5"/>
      <c r="B3178" s="5"/>
      <c r="C3178" s="5"/>
      <c r="D3178" s="5"/>
    </row>
    <row r="3179" spans="1:4">
      <c r="A3179" s="5"/>
      <c r="B3179" s="5"/>
      <c r="C3179" s="5"/>
      <c r="D3179" s="5"/>
    </row>
    <row r="3180" spans="1:4">
      <c r="A3180" s="5"/>
      <c r="B3180" s="5"/>
      <c r="C3180" s="5"/>
      <c r="D3180" s="5"/>
    </row>
    <row r="3181" spans="1:4">
      <c r="A3181" s="5"/>
      <c r="B3181" s="5"/>
      <c r="C3181" s="5"/>
      <c r="D3181" s="5"/>
    </row>
    <row r="3182" spans="1:4">
      <c r="A3182" s="5"/>
      <c r="B3182" s="5"/>
      <c r="C3182" s="5"/>
      <c r="D3182" s="5"/>
    </row>
    <row r="3183" spans="1:4">
      <c r="A3183" s="5"/>
      <c r="B3183" s="5"/>
      <c r="C3183" s="5"/>
      <c r="D3183" s="5"/>
    </row>
    <row r="3184" spans="1:4">
      <c r="A3184" s="5"/>
      <c r="B3184" s="5"/>
      <c r="C3184" s="5"/>
      <c r="D3184" s="5"/>
    </row>
    <row r="3185" spans="1:4">
      <c r="A3185" s="5"/>
      <c r="B3185" s="5"/>
      <c r="C3185" s="5"/>
      <c r="D3185" s="5"/>
    </row>
    <row r="3186" spans="1:4">
      <c r="A3186" s="5"/>
      <c r="B3186" s="5"/>
      <c r="C3186" s="5"/>
      <c r="D3186" s="5"/>
    </row>
    <row r="3187" spans="1:4">
      <c r="A3187" s="5"/>
      <c r="B3187" s="5"/>
      <c r="C3187" s="5"/>
      <c r="D3187" s="5"/>
    </row>
    <row r="3188" spans="1:4">
      <c r="A3188" s="5"/>
      <c r="B3188" s="5"/>
      <c r="C3188" s="5"/>
      <c r="D3188" s="5"/>
    </row>
    <row r="3189" spans="1:4">
      <c r="A3189" s="5"/>
      <c r="B3189" s="5"/>
      <c r="C3189" s="5"/>
      <c r="D3189" s="5"/>
    </row>
    <row r="3190" spans="1:4">
      <c r="A3190" s="5"/>
      <c r="B3190" s="5"/>
      <c r="C3190" s="5"/>
      <c r="D3190" s="5"/>
    </row>
    <row r="3191" spans="1:4">
      <c r="A3191" s="5"/>
      <c r="B3191" s="5"/>
      <c r="C3191" s="5"/>
      <c r="D3191" s="5"/>
    </row>
    <row r="3192" spans="1:4">
      <c r="A3192" s="5"/>
      <c r="B3192" s="5"/>
      <c r="C3192" s="5"/>
      <c r="D3192" s="5"/>
    </row>
    <row r="3193" spans="1:4">
      <c r="A3193" s="5"/>
      <c r="B3193" s="5"/>
      <c r="C3193" s="5"/>
      <c r="D3193" s="5"/>
    </row>
    <row r="3194" spans="1:4">
      <c r="A3194" s="5"/>
      <c r="B3194" s="5"/>
      <c r="C3194" s="5"/>
      <c r="D3194" s="5"/>
    </row>
    <row r="3195" spans="1:4">
      <c r="A3195" s="5"/>
      <c r="B3195" s="5"/>
      <c r="C3195" s="5"/>
      <c r="D3195" s="5"/>
    </row>
    <row r="3196" spans="1:4">
      <c r="A3196" s="5"/>
      <c r="B3196" s="5"/>
      <c r="C3196" s="5"/>
      <c r="D3196" s="5"/>
    </row>
    <row r="3197" spans="1:4">
      <c r="A3197" s="5"/>
      <c r="B3197" s="5"/>
      <c r="C3197" s="5"/>
      <c r="D3197" s="5"/>
    </row>
    <row r="3198" spans="1:4">
      <c r="A3198" s="5"/>
      <c r="B3198" s="5"/>
      <c r="C3198" s="5"/>
      <c r="D3198" s="5"/>
    </row>
    <row r="3199" spans="1:4">
      <c r="A3199" s="5"/>
      <c r="B3199" s="5"/>
      <c r="C3199" s="5"/>
      <c r="D3199" s="5"/>
    </row>
    <row r="3200" spans="1:4">
      <c r="A3200" s="5"/>
      <c r="B3200" s="5"/>
      <c r="C3200" s="5"/>
      <c r="D3200" s="5"/>
    </row>
    <row r="3201" spans="1:4">
      <c r="A3201" s="5"/>
      <c r="B3201" s="5"/>
      <c r="C3201" s="5"/>
      <c r="D3201" s="5"/>
    </row>
    <row r="3202" spans="1:4">
      <c r="A3202" s="5"/>
      <c r="B3202" s="5"/>
      <c r="C3202" s="5"/>
      <c r="D3202" s="5"/>
    </row>
    <row r="3203" spans="1:4">
      <c r="A3203" s="5"/>
      <c r="B3203" s="5"/>
      <c r="C3203" s="5"/>
      <c r="D3203" s="5"/>
    </row>
    <row r="3204" spans="1:4">
      <c r="A3204" s="5"/>
      <c r="B3204" s="5"/>
      <c r="C3204" s="5"/>
      <c r="D3204" s="5"/>
    </row>
    <row r="3205" spans="1:4">
      <c r="A3205" s="5"/>
      <c r="B3205" s="5"/>
      <c r="C3205" s="5"/>
      <c r="D3205" s="5"/>
    </row>
    <row r="3206" spans="1:4">
      <c r="A3206" s="5"/>
      <c r="B3206" s="5"/>
      <c r="C3206" s="5"/>
      <c r="D3206" s="5"/>
    </row>
    <row r="3207" spans="1:4">
      <c r="A3207" s="5"/>
      <c r="B3207" s="5"/>
      <c r="C3207" s="5"/>
      <c r="D3207" s="5"/>
    </row>
    <row r="3208" spans="1:4">
      <c r="A3208" s="5"/>
      <c r="B3208" s="5"/>
      <c r="C3208" s="5"/>
      <c r="D3208" s="5"/>
    </row>
    <row r="3209" spans="1:4">
      <c r="A3209" s="5"/>
      <c r="B3209" s="5"/>
      <c r="C3209" s="5"/>
      <c r="D3209" s="5"/>
    </row>
    <row r="3210" spans="1:4">
      <c r="A3210" s="5"/>
      <c r="B3210" s="5"/>
      <c r="C3210" s="5"/>
      <c r="D3210" s="5"/>
    </row>
    <row r="3211" spans="1:4">
      <c r="A3211" s="5"/>
      <c r="B3211" s="5"/>
      <c r="C3211" s="5"/>
      <c r="D3211" s="5"/>
    </row>
    <row r="3212" spans="1:4">
      <c r="A3212" s="5"/>
      <c r="B3212" s="5"/>
      <c r="C3212" s="5"/>
      <c r="D3212" s="5"/>
    </row>
    <row r="3213" spans="1:4">
      <c r="A3213" s="5"/>
      <c r="B3213" s="5"/>
      <c r="C3213" s="5"/>
      <c r="D3213" s="5"/>
    </row>
    <row r="3214" spans="1:4">
      <c r="A3214" s="5"/>
      <c r="B3214" s="5"/>
      <c r="C3214" s="5"/>
      <c r="D3214" s="5"/>
    </row>
    <row r="3215" spans="1:4">
      <c r="A3215" s="5"/>
      <c r="B3215" s="5"/>
      <c r="C3215" s="5"/>
      <c r="D3215" s="5"/>
    </row>
    <row r="3216" spans="1:4">
      <c r="A3216" s="5"/>
      <c r="B3216" s="5"/>
      <c r="C3216" s="5"/>
      <c r="D3216" s="5"/>
    </row>
    <row r="3217" spans="1:4">
      <c r="A3217" s="5"/>
      <c r="B3217" s="5"/>
      <c r="C3217" s="5"/>
      <c r="D3217" s="5"/>
    </row>
    <row r="3218" spans="1:4">
      <c r="A3218" s="5"/>
      <c r="B3218" s="5"/>
      <c r="C3218" s="5"/>
      <c r="D3218" s="5"/>
    </row>
    <row r="3219" spans="1:4">
      <c r="A3219" s="5"/>
      <c r="B3219" s="5"/>
      <c r="C3219" s="5"/>
      <c r="D3219" s="5"/>
    </row>
    <row r="3220" spans="1:4">
      <c r="A3220" s="5"/>
      <c r="B3220" s="5"/>
      <c r="C3220" s="5"/>
      <c r="D3220" s="5"/>
    </row>
    <row r="3221" spans="1:4">
      <c r="A3221" s="5"/>
      <c r="B3221" s="5"/>
      <c r="C3221" s="5"/>
      <c r="D3221" s="5"/>
    </row>
    <row r="3222" spans="1:4">
      <c r="A3222" s="5"/>
      <c r="B3222" s="5"/>
      <c r="C3222" s="5"/>
      <c r="D3222" s="5"/>
    </row>
    <row r="3223" spans="1:4">
      <c r="A3223" s="5"/>
      <c r="B3223" s="5"/>
      <c r="C3223" s="5"/>
      <c r="D3223" s="5"/>
    </row>
    <row r="3224" spans="1:4">
      <c r="A3224" s="5"/>
      <c r="B3224" s="5"/>
      <c r="C3224" s="5"/>
      <c r="D3224" s="5"/>
    </row>
    <row r="3225" spans="1:4">
      <c r="A3225" s="5"/>
      <c r="B3225" s="5"/>
      <c r="C3225" s="5"/>
      <c r="D3225" s="5"/>
    </row>
    <row r="3226" spans="1:4">
      <c r="A3226" s="5"/>
      <c r="B3226" s="5"/>
      <c r="C3226" s="5"/>
      <c r="D3226" s="5"/>
    </row>
    <row r="3227" spans="1:4">
      <c r="A3227" s="5"/>
      <c r="B3227" s="5"/>
      <c r="C3227" s="5"/>
      <c r="D3227" s="5"/>
    </row>
    <row r="3228" spans="1:4">
      <c r="A3228" s="5"/>
      <c r="B3228" s="5"/>
      <c r="C3228" s="5"/>
      <c r="D3228" s="5"/>
    </row>
    <row r="3229" spans="1:4">
      <c r="A3229" s="5"/>
      <c r="B3229" s="5"/>
      <c r="C3229" s="5"/>
      <c r="D3229" s="5"/>
    </row>
    <row r="3230" spans="1:4">
      <c r="A3230" s="5"/>
      <c r="B3230" s="5"/>
      <c r="C3230" s="5"/>
      <c r="D3230" s="5"/>
    </row>
    <row r="3231" spans="1:4">
      <c r="A3231" s="5"/>
      <c r="B3231" s="5"/>
      <c r="C3231" s="5"/>
      <c r="D3231" s="5"/>
    </row>
    <row r="3232" spans="1:4">
      <c r="A3232" s="5"/>
      <c r="B3232" s="5"/>
      <c r="C3232" s="5"/>
      <c r="D3232" s="5"/>
    </row>
    <row r="3233" spans="1:4">
      <c r="A3233" s="5"/>
      <c r="B3233" s="5"/>
      <c r="C3233" s="5"/>
      <c r="D3233" s="5"/>
    </row>
    <row r="3234" spans="1:4">
      <c r="A3234" s="5"/>
      <c r="B3234" s="5"/>
      <c r="C3234" s="5"/>
      <c r="D3234" s="5"/>
    </row>
    <row r="3235" spans="1:4">
      <c r="A3235" s="5"/>
      <c r="B3235" s="5"/>
      <c r="C3235" s="5"/>
      <c r="D3235" s="5"/>
    </row>
    <row r="3236" spans="1:4">
      <c r="A3236" s="5"/>
      <c r="B3236" s="5"/>
      <c r="C3236" s="5"/>
      <c r="D3236" s="5"/>
    </row>
    <row r="3237" spans="1:4">
      <c r="A3237" s="5"/>
      <c r="B3237" s="5"/>
      <c r="C3237" s="5"/>
      <c r="D3237" s="5"/>
    </row>
    <row r="3238" spans="1:4">
      <c r="A3238" s="5"/>
      <c r="B3238" s="5"/>
      <c r="C3238" s="5"/>
      <c r="D3238" s="5"/>
    </row>
    <row r="3239" spans="1:4">
      <c r="A3239" s="5"/>
      <c r="B3239" s="5"/>
      <c r="C3239" s="5"/>
      <c r="D3239" s="5"/>
    </row>
    <row r="3240" spans="1:4">
      <c r="A3240" s="5"/>
      <c r="B3240" s="5"/>
      <c r="C3240" s="5"/>
      <c r="D3240" s="5"/>
    </row>
    <row r="3241" spans="1:4">
      <c r="A3241" s="5"/>
      <c r="B3241" s="5"/>
      <c r="C3241" s="5"/>
      <c r="D3241" s="5"/>
    </row>
    <row r="3242" spans="1:4">
      <c r="A3242" s="5"/>
      <c r="B3242" s="5"/>
      <c r="C3242" s="5"/>
      <c r="D3242" s="5"/>
    </row>
    <row r="3243" spans="1:4">
      <c r="A3243" s="5"/>
      <c r="B3243" s="5"/>
      <c r="C3243" s="5"/>
      <c r="D3243" s="5"/>
    </row>
    <row r="3244" spans="1:4">
      <c r="A3244" s="5"/>
      <c r="B3244" s="5"/>
      <c r="C3244" s="5"/>
      <c r="D3244" s="5"/>
    </row>
    <row r="3245" spans="1:4">
      <c r="A3245" s="5"/>
      <c r="B3245" s="5"/>
      <c r="C3245" s="5"/>
      <c r="D3245" s="5"/>
    </row>
    <row r="3246" spans="1:4">
      <c r="A3246" s="5"/>
      <c r="B3246" s="5"/>
      <c r="C3246" s="5"/>
      <c r="D3246" s="5"/>
    </row>
    <row r="3247" spans="1:4">
      <c r="A3247" s="5"/>
      <c r="B3247" s="5"/>
      <c r="C3247" s="5"/>
      <c r="D3247" s="5"/>
    </row>
    <row r="3248" spans="1:4">
      <c r="A3248" s="5"/>
      <c r="B3248" s="5"/>
      <c r="C3248" s="5"/>
      <c r="D3248" s="5"/>
    </row>
    <row r="3249" spans="1:4">
      <c r="A3249" s="5"/>
      <c r="B3249" s="5"/>
      <c r="C3249" s="5"/>
      <c r="D3249" s="5"/>
    </row>
    <row r="3250" spans="1:4">
      <c r="A3250" s="5"/>
      <c r="B3250" s="5"/>
      <c r="C3250" s="5"/>
      <c r="D3250" s="5"/>
    </row>
    <row r="3251" spans="1:4">
      <c r="A3251" s="5"/>
      <c r="B3251" s="5"/>
      <c r="C3251" s="5"/>
      <c r="D3251" s="5"/>
    </row>
    <row r="3252" spans="1:4">
      <c r="A3252" s="5"/>
      <c r="B3252" s="5"/>
      <c r="C3252" s="5"/>
      <c r="D3252" s="5"/>
    </row>
    <row r="3253" spans="1:4">
      <c r="A3253" s="5"/>
      <c r="B3253" s="5"/>
      <c r="C3253" s="5"/>
      <c r="D3253" s="5"/>
    </row>
    <row r="3254" spans="1:4">
      <c r="A3254" s="5"/>
      <c r="B3254" s="5"/>
      <c r="C3254" s="5"/>
      <c r="D3254" s="5"/>
    </row>
    <row r="3255" spans="1:4">
      <c r="A3255" s="5"/>
      <c r="B3255" s="5"/>
      <c r="C3255" s="5"/>
      <c r="D3255" s="5"/>
    </row>
    <row r="3256" spans="1:4">
      <c r="A3256" s="5"/>
      <c r="B3256" s="5"/>
      <c r="C3256" s="5"/>
      <c r="D3256" s="5"/>
    </row>
    <row r="3257" spans="1:4">
      <c r="A3257" s="5"/>
      <c r="B3257" s="5"/>
      <c r="C3257" s="5"/>
      <c r="D3257" s="5"/>
    </row>
    <row r="3258" spans="1:4">
      <c r="A3258" s="5"/>
      <c r="B3258" s="5"/>
      <c r="C3258" s="5"/>
      <c r="D3258" s="5"/>
    </row>
    <row r="3259" spans="1:4">
      <c r="A3259" s="5"/>
      <c r="B3259" s="5"/>
      <c r="C3259" s="5"/>
      <c r="D3259" s="5"/>
    </row>
    <row r="3260" spans="1:4">
      <c r="A3260" s="5"/>
      <c r="B3260" s="5"/>
      <c r="C3260" s="5"/>
      <c r="D3260" s="5"/>
    </row>
    <row r="3261" spans="1:4">
      <c r="A3261" s="5"/>
      <c r="B3261" s="5"/>
      <c r="C3261" s="5"/>
      <c r="D3261" s="5"/>
    </row>
    <row r="3262" spans="1:4">
      <c r="A3262" s="5"/>
      <c r="B3262" s="5"/>
      <c r="C3262" s="5"/>
      <c r="D3262" s="5"/>
    </row>
    <row r="3263" spans="1:4">
      <c r="A3263" s="5"/>
      <c r="B3263" s="5"/>
      <c r="C3263" s="5"/>
      <c r="D3263" s="5"/>
    </row>
    <row r="3264" spans="1:4">
      <c r="A3264" s="5"/>
      <c r="B3264" s="5"/>
      <c r="C3264" s="5"/>
      <c r="D3264" s="5"/>
    </row>
    <row r="3265" spans="1:4">
      <c r="A3265" s="5"/>
      <c r="B3265" s="5"/>
      <c r="C3265" s="5"/>
      <c r="D3265" s="5"/>
    </row>
    <row r="3266" spans="1:4">
      <c r="A3266" s="5"/>
      <c r="B3266" s="5"/>
      <c r="C3266" s="5"/>
      <c r="D3266" s="5"/>
    </row>
    <row r="3267" spans="1:4">
      <c r="A3267" s="5"/>
      <c r="B3267" s="5"/>
      <c r="C3267" s="5"/>
      <c r="D3267" s="5"/>
    </row>
    <row r="3268" spans="1:4">
      <c r="A3268" s="5"/>
      <c r="B3268" s="5"/>
      <c r="C3268" s="5"/>
      <c r="D3268" s="5"/>
    </row>
    <row r="3269" spans="1:4">
      <c r="A3269" s="5"/>
      <c r="B3269" s="5"/>
      <c r="C3269" s="5"/>
      <c r="D3269" s="5"/>
    </row>
    <row r="3270" spans="1:4">
      <c r="A3270" s="5"/>
      <c r="B3270" s="5"/>
      <c r="C3270" s="5"/>
      <c r="D3270" s="5"/>
    </row>
    <row r="3271" spans="1:4">
      <c r="A3271" s="5"/>
      <c r="B3271" s="5"/>
      <c r="C3271" s="5"/>
      <c r="D3271" s="5"/>
    </row>
    <row r="3272" spans="1:4">
      <c r="A3272" s="5"/>
      <c r="B3272" s="5"/>
      <c r="C3272" s="5"/>
      <c r="D3272" s="5"/>
    </row>
    <row r="3273" spans="1:4">
      <c r="A3273" s="5"/>
      <c r="B3273" s="5"/>
      <c r="C3273" s="5"/>
      <c r="D3273" s="5"/>
    </row>
    <row r="3274" spans="1:4">
      <c r="A3274" s="5"/>
      <c r="B3274" s="5"/>
      <c r="C3274" s="5"/>
      <c r="D3274" s="5"/>
    </row>
    <row r="3275" spans="1:4">
      <c r="A3275" s="5"/>
      <c r="B3275" s="5"/>
      <c r="C3275" s="5"/>
      <c r="D3275" s="5"/>
    </row>
    <row r="3276" spans="1:4">
      <c r="A3276" s="5"/>
      <c r="B3276" s="5"/>
      <c r="C3276" s="5"/>
      <c r="D3276" s="5"/>
    </row>
    <row r="3277" spans="1:4">
      <c r="A3277" s="5"/>
      <c r="B3277" s="5"/>
      <c r="C3277" s="5"/>
      <c r="D3277" s="5"/>
    </row>
    <row r="3278" spans="1:4">
      <c r="A3278" s="5"/>
      <c r="B3278" s="5"/>
      <c r="C3278" s="5"/>
      <c r="D3278" s="5"/>
    </row>
    <row r="3279" spans="1:4">
      <c r="A3279" s="5"/>
      <c r="B3279" s="5"/>
      <c r="C3279" s="5"/>
      <c r="D3279" s="5"/>
    </row>
    <row r="3280" spans="1:4">
      <c r="A3280" s="5"/>
      <c r="B3280" s="5"/>
      <c r="C3280" s="5"/>
      <c r="D3280" s="5"/>
    </row>
    <row r="3281" spans="1:4">
      <c r="A3281" s="5"/>
      <c r="B3281" s="5"/>
      <c r="C3281" s="5"/>
      <c r="D3281" s="5"/>
    </row>
    <row r="3282" spans="1:4">
      <c r="A3282" s="5"/>
      <c r="B3282" s="5"/>
      <c r="C3282" s="5"/>
      <c r="D3282" s="5"/>
    </row>
    <row r="3283" spans="1:4">
      <c r="A3283" s="5"/>
      <c r="B3283" s="5"/>
      <c r="C3283" s="5"/>
      <c r="D3283" s="5"/>
    </row>
    <row r="3284" spans="1:4">
      <c r="A3284" s="5"/>
      <c r="B3284" s="5"/>
      <c r="C3284" s="5"/>
      <c r="D3284" s="5"/>
    </row>
    <row r="3285" spans="1:4">
      <c r="A3285" s="5"/>
      <c r="B3285" s="5"/>
      <c r="C3285" s="5"/>
      <c r="D3285" s="5"/>
    </row>
    <row r="3286" spans="1:4">
      <c r="A3286" s="5"/>
      <c r="B3286" s="5"/>
      <c r="C3286" s="5"/>
      <c r="D3286" s="5"/>
    </row>
    <row r="3287" spans="1:4">
      <c r="A3287" s="5"/>
      <c r="B3287" s="5"/>
      <c r="C3287" s="5"/>
      <c r="D3287" s="5"/>
    </row>
    <row r="3288" spans="1:4">
      <c r="A3288" s="5"/>
      <c r="B3288" s="5"/>
      <c r="C3288" s="5"/>
      <c r="D3288" s="5"/>
    </row>
    <row r="3289" spans="1:4">
      <c r="A3289" s="5"/>
      <c r="B3289" s="5"/>
      <c r="C3289" s="5"/>
      <c r="D3289" s="5"/>
    </row>
    <row r="3290" spans="1:4">
      <c r="A3290" s="5"/>
      <c r="B3290" s="5"/>
      <c r="C3290" s="5"/>
      <c r="D3290" s="5"/>
    </row>
    <row r="3291" spans="1:4">
      <c r="A3291" s="5"/>
      <c r="B3291" s="5"/>
      <c r="C3291" s="5"/>
      <c r="D3291" s="5"/>
    </row>
    <row r="3292" spans="1:4">
      <c r="A3292" s="5"/>
      <c r="B3292" s="5"/>
      <c r="C3292" s="5"/>
      <c r="D3292" s="5"/>
    </row>
    <row r="3293" spans="1:4">
      <c r="A3293" s="5"/>
      <c r="B3293" s="5"/>
      <c r="C3293" s="5"/>
      <c r="D3293" s="5"/>
    </row>
    <row r="3294" spans="1:4">
      <c r="A3294" s="5"/>
      <c r="B3294" s="5"/>
      <c r="C3294" s="5"/>
      <c r="D3294" s="5"/>
    </row>
    <row r="3295" spans="1:4">
      <c r="A3295" s="5"/>
      <c r="B3295" s="5"/>
      <c r="C3295" s="5"/>
      <c r="D3295" s="5"/>
    </row>
    <row r="3296" spans="1:4">
      <c r="A3296" s="5"/>
      <c r="B3296" s="5"/>
      <c r="C3296" s="5"/>
      <c r="D3296" s="5"/>
    </row>
    <row r="3297" spans="1:4">
      <c r="A3297" s="5"/>
      <c r="B3297" s="5"/>
      <c r="C3297" s="5"/>
      <c r="D3297" s="5"/>
    </row>
    <row r="3298" spans="1:4">
      <c r="A3298" s="5"/>
      <c r="B3298" s="5"/>
      <c r="C3298" s="5"/>
      <c r="D3298" s="5"/>
    </row>
    <row r="3299" spans="1:4">
      <c r="A3299" s="5"/>
      <c r="B3299" s="5"/>
      <c r="C3299" s="5"/>
      <c r="D3299" s="5"/>
    </row>
    <row r="3300" spans="1:4">
      <c r="A3300" s="5"/>
      <c r="B3300" s="5"/>
      <c r="C3300" s="5"/>
      <c r="D3300" s="5"/>
    </row>
    <row r="3301" spans="1:4">
      <c r="A3301" s="5"/>
      <c r="B3301" s="5"/>
      <c r="C3301" s="5"/>
      <c r="D3301" s="5"/>
    </row>
    <row r="3302" spans="1:4">
      <c r="A3302" s="5"/>
      <c r="B3302" s="5"/>
      <c r="C3302" s="5"/>
      <c r="D3302" s="5"/>
    </row>
    <row r="3303" spans="1:4">
      <c r="A3303" s="5"/>
      <c r="B3303" s="5"/>
      <c r="C3303" s="5"/>
      <c r="D3303" s="5"/>
    </row>
    <row r="3304" spans="1:4">
      <c r="A3304" s="5"/>
      <c r="B3304" s="5"/>
      <c r="C3304" s="5"/>
      <c r="D3304" s="5"/>
    </row>
    <row r="3305" spans="1:4">
      <c r="A3305" s="5"/>
      <c r="B3305" s="5"/>
      <c r="C3305" s="5"/>
      <c r="D3305" s="5"/>
    </row>
    <row r="3306" spans="1:4">
      <c r="A3306" s="5"/>
      <c r="B3306" s="5"/>
      <c r="C3306" s="5"/>
      <c r="D3306" s="5"/>
    </row>
    <row r="3307" spans="1:4">
      <c r="A3307" s="5"/>
      <c r="B3307" s="5"/>
      <c r="C3307" s="5"/>
      <c r="D3307" s="5"/>
    </row>
    <row r="3308" spans="1:4">
      <c r="A3308" s="5"/>
      <c r="B3308" s="5"/>
      <c r="C3308" s="5"/>
      <c r="D3308" s="5"/>
    </row>
    <row r="3309" spans="1:4">
      <c r="A3309" s="5"/>
      <c r="B3309" s="5"/>
      <c r="C3309" s="5"/>
      <c r="D3309" s="5"/>
    </row>
    <row r="3310" spans="1:4">
      <c r="A3310" s="5"/>
      <c r="B3310" s="5"/>
      <c r="C3310" s="5"/>
      <c r="D3310" s="5"/>
    </row>
    <row r="3311" spans="1:4">
      <c r="A3311" s="5"/>
      <c r="B3311" s="5"/>
      <c r="C3311" s="5"/>
      <c r="D3311" s="5"/>
    </row>
    <row r="3312" spans="1:4">
      <c r="A3312" s="5"/>
      <c r="B3312" s="5"/>
      <c r="C3312" s="5"/>
      <c r="D3312" s="5"/>
    </row>
    <row r="3313" spans="1:4">
      <c r="A3313" s="5"/>
      <c r="B3313" s="5"/>
      <c r="C3313" s="5"/>
      <c r="D3313" s="5"/>
    </row>
    <row r="3314" spans="1:4">
      <c r="A3314" s="5"/>
      <c r="B3314" s="5"/>
      <c r="C3314" s="5"/>
      <c r="D3314" s="5"/>
    </row>
    <row r="3315" spans="1:4">
      <c r="A3315" s="5"/>
      <c r="B3315" s="5"/>
      <c r="C3315" s="5"/>
      <c r="D3315" s="5"/>
    </row>
    <row r="3316" spans="1:4">
      <c r="A3316" s="5"/>
      <c r="B3316" s="5"/>
      <c r="C3316" s="5"/>
      <c r="D3316" s="5"/>
    </row>
    <row r="3317" spans="1:4">
      <c r="A3317" s="5"/>
      <c r="B3317" s="5"/>
      <c r="C3317" s="5"/>
      <c r="D3317" s="5"/>
    </row>
    <row r="3318" spans="1:4">
      <c r="A3318" s="5"/>
      <c r="B3318" s="5"/>
      <c r="C3318" s="5"/>
      <c r="D3318" s="5"/>
    </row>
    <row r="3319" spans="1:4">
      <c r="A3319" s="5"/>
      <c r="B3319" s="5"/>
      <c r="C3319" s="5"/>
      <c r="D3319" s="5"/>
    </row>
    <row r="3320" spans="1:4">
      <c r="A3320" s="5"/>
      <c r="B3320" s="5"/>
      <c r="C3320" s="5"/>
      <c r="D3320" s="5"/>
    </row>
    <row r="3321" spans="1:4">
      <c r="A3321" s="5"/>
      <c r="B3321" s="5"/>
      <c r="C3321" s="5"/>
      <c r="D3321" s="5"/>
    </row>
    <row r="3322" spans="1:4">
      <c r="A3322" s="5"/>
      <c r="B3322" s="5"/>
      <c r="C3322" s="5"/>
      <c r="D3322" s="5"/>
    </row>
    <row r="3323" spans="1:4">
      <c r="A3323" s="5"/>
      <c r="B3323" s="5"/>
      <c r="C3323" s="5"/>
      <c r="D3323" s="5"/>
    </row>
    <row r="3324" spans="1:4">
      <c r="A3324" s="5"/>
      <c r="B3324" s="5"/>
      <c r="C3324" s="5"/>
      <c r="D3324" s="5"/>
    </row>
    <row r="3325" spans="1:4">
      <c r="A3325" s="5"/>
      <c r="B3325" s="5"/>
      <c r="C3325" s="5"/>
      <c r="D3325" s="5"/>
    </row>
    <row r="3326" spans="1:4">
      <c r="A3326" s="5"/>
      <c r="B3326" s="5"/>
      <c r="C3326" s="5"/>
      <c r="D3326" s="5"/>
    </row>
    <row r="3327" spans="1:4">
      <c r="A3327" s="5"/>
      <c r="B3327" s="5"/>
      <c r="C3327" s="5"/>
      <c r="D3327" s="5"/>
    </row>
    <row r="3328" spans="1:4">
      <c r="A3328" s="5"/>
      <c r="B3328" s="5"/>
      <c r="C3328" s="5"/>
      <c r="D3328" s="5"/>
    </row>
    <row r="3329" spans="1:4">
      <c r="A3329" s="5"/>
      <c r="B3329" s="5"/>
      <c r="C3329" s="5"/>
      <c r="D3329" s="5"/>
    </row>
    <row r="3330" spans="1:4">
      <c r="A3330" s="5"/>
      <c r="B3330" s="5"/>
      <c r="C3330" s="5"/>
      <c r="D3330" s="5"/>
    </row>
    <row r="3331" spans="1:4">
      <c r="A3331" s="5"/>
      <c r="B3331" s="5"/>
      <c r="C3331" s="5"/>
      <c r="D3331" s="5"/>
    </row>
    <row r="3332" spans="1:4">
      <c r="A3332" s="5"/>
      <c r="B3332" s="5"/>
      <c r="C3332" s="5"/>
      <c r="D3332" s="5"/>
    </row>
    <row r="3333" spans="1:4">
      <c r="A3333" s="5"/>
      <c r="B3333" s="5"/>
      <c r="C3333" s="5"/>
      <c r="D3333" s="5"/>
    </row>
    <row r="3334" spans="1:4">
      <c r="A3334" s="5"/>
      <c r="B3334" s="5"/>
      <c r="C3334" s="5"/>
      <c r="D3334" s="5"/>
    </row>
    <row r="3335" spans="1:4">
      <c r="A3335" s="5"/>
      <c r="B3335" s="5"/>
      <c r="C3335" s="5"/>
      <c r="D3335" s="5"/>
    </row>
    <row r="3336" spans="1:4">
      <c r="A3336" s="5"/>
      <c r="B3336" s="5"/>
      <c r="C3336" s="5"/>
      <c r="D3336" s="5"/>
    </row>
    <row r="3337" spans="1:4">
      <c r="A3337" s="5"/>
      <c r="B3337" s="5"/>
      <c r="C3337" s="5"/>
      <c r="D3337" s="5"/>
    </row>
    <row r="3338" spans="1:4">
      <c r="A3338" s="5"/>
      <c r="B3338" s="5"/>
      <c r="C3338" s="5"/>
      <c r="D3338" s="5"/>
    </row>
    <row r="3339" spans="1:4">
      <c r="A3339" s="5"/>
      <c r="B3339" s="5"/>
      <c r="C3339" s="5"/>
      <c r="D3339" s="5"/>
    </row>
    <row r="3340" spans="1:4">
      <c r="A3340" s="5"/>
      <c r="B3340" s="5"/>
      <c r="C3340" s="5"/>
      <c r="D3340" s="5"/>
    </row>
    <row r="3341" spans="1:4">
      <c r="A3341" s="5"/>
      <c r="B3341" s="5"/>
      <c r="C3341" s="5"/>
      <c r="D3341" s="5"/>
    </row>
    <row r="3342" spans="1:4">
      <c r="A3342" s="5"/>
      <c r="B3342" s="5"/>
      <c r="C3342" s="5"/>
      <c r="D3342" s="5"/>
    </row>
    <row r="3343" spans="1:4">
      <c r="A3343" s="5"/>
      <c r="B3343" s="5"/>
      <c r="C3343" s="5"/>
      <c r="D3343" s="5"/>
    </row>
    <row r="3344" spans="1:4">
      <c r="A3344" s="5"/>
      <c r="B3344" s="5"/>
      <c r="C3344" s="5"/>
      <c r="D3344" s="5"/>
    </row>
    <row r="3345" spans="1:4">
      <c r="A3345" s="5"/>
      <c r="B3345" s="5"/>
      <c r="C3345" s="5"/>
      <c r="D3345" s="5"/>
    </row>
    <row r="3346" spans="1:4">
      <c r="A3346" s="5"/>
      <c r="B3346" s="5"/>
      <c r="C3346" s="5"/>
      <c r="D3346" s="5"/>
    </row>
    <row r="3347" spans="1:4">
      <c r="A3347" s="5"/>
      <c r="B3347" s="5"/>
      <c r="C3347" s="5"/>
      <c r="D3347" s="5"/>
    </row>
    <row r="3348" spans="1:4">
      <c r="A3348" s="5"/>
      <c r="B3348" s="5"/>
      <c r="C3348" s="5"/>
      <c r="D3348" s="5"/>
    </row>
    <row r="3349" spans="1:4">
      <c r="A3349" s="5"/>
      <c r="B3349" s="5"/>
      <c r="C3349" s="5"/>
      <c r="D3349" s="5"/>
    </row>
    <row r="3350" spans="1:4">
      <c r="A3350" s="5"/>
      <c r="B3350" s="5"/>
      <c r="C3350" s="5"/>
      <c r="D3350" s="5"/>
    </row>
    <row r="3351" spans="1:4">
      <c r="A3351" s="5"/>
      <c r="B3351" s="5"/>
      <c r="C3351" s="5"/>
      <c r="D3351" s="5"/>
    </row>
    <row r="3352" spans="1:4">
      <c r="A3352" s="5"/>
      <c r="B3352" s="5"/>
      <c r="C3352" s="5"/>
      <c r="D3352" s="5"/>
    </row>
    <row r="3353" spans="1:4">
      <c r="A3353" s="5"/>
      <c r="B3353" s="5"/>
      <c r="C3353" s="5"/>
      <c r="D3353" s="5"/>
    </row>
    <row r="3354" spans="1:4">
      <c r="A3354" s="5"/>
      <c r="B3354" s="5"/>
      <c r="C3354" s="5"/>
      <c r="D3354" s="5"/>
    </row>
    <row r="3355" spans="1:4">
      <c r="A3355" s="5"/>
      <c r="B3355" s="5"/>
      <c r="C3355" s="5"/>
      <c r="D3355" s="5"/>
    </row>
    <row r="3356" spans="1:4">
      <c r="A3356" s="5"/>
      <c r="B3356" s="5"/>
      <c r="C3356" s="5"/>
      <c r="D3356" s="5"/>
    </row>
    <row r="3357" spans="1:4">
      <c r="A3357" s="5"/>
      <c r="B3357" s="5"/>
      <c r="C3357" s="5"/>
      <c r="D3357" s="5"/>
    </row>
    <row r="3358" spans="1:4">
      <c r="A3358" s="5"/>
      <c r="B3358" s="5"/>
      <c r="C3358" s="5"/>
      <c r="D3358" s="5"/>
    </row>
    <row r="3359" spans="1:4">
      <c r="A3359" s="5"/>
      <c r="B3359" s="5"/>
      <c r="C3359" s="5"/>
      <c r="D3359" s="5"/>
    </row>
    <row r="3360" spans="1:4">
      <c r="A3360" s="5"/>
      <c r="B3360" s="5"/>
      <c r="C3360" s="5"/>
      <c r="D3360" s="5"/>
    </row>
    <row r="3361" spans="1:4">
      <c r="A3361" s="5"/>
      <c r="B3361" s="5"/>
      <c r="C3361" s="5"/>
      <c r="D3361" s="5"/>
    </row>
    <row r="3362" spans="1:4">
      <c r="A3362" s="5"/>
      <c r="B3362" s="5"/>
      <c r="C3362" s="5"/>
      <c r="D3362" s="5"/>
    </row>
    <row r="3363" spans="1:4">
      <c r="A3363" s="5"/>
      <c r="B3363" s="5"/>
      <c r="C3363" s="5"/>
      <c r="D3363" s="5"/>
    </row>
    <row r="3364" spans="1:4">
      <c r="A3364" s="5"/>
      <c r="B3364" s="5"/>
      <c r="C3364" s="5"/>
      <c r="D3364" s="5"/>
    </row>
    <row r="3365" spans="1:4">
      <c r="A3365" s="5"/>
      <c r="B3365" s="5"/>
      <c r="C3365" s="5"/>
      <c r="D3365" s="5"/>
    </row>
    <row r="3366" spans="1:4">
      <c r="A3366" s="5"/>
      <c r="B3366" s="5"/>
      <c r="C3366" s="5"/>
      <c r="D3366" s="5"/>
    </row>
    <row r="3367" spans="1:4">
      <c r="A3367" s="5"/>
      <c r="B3367" s="5"/>
      <c r="C3367" s="5"/>
      <c r="D3367" s="5"/>
    </row>
    <row r="3368" spans="1:4">
      <c r="A3368" s="5"/>
      <c r="B3368" s="5"/>
      <c r="C3368" s="5"/>
      <c r="D3368" s="5"/>
    </row>
    <row r="3369" spans="1:4">
      <c r="A3369" s="5"/>
      <c r="B3369" s="5"/>
      <c r="C3369" s="5"/>
      <c r="D3369" s="5"/>
    </row>
    <row r="3370" spans="1:4">
      <c r="A3370" s="5"/>
      <c r="B3370" s="5"/>
      <c r="C3370" s="5"/>
      <c r="D3370" s="5"/>
    </row>
    <row r="3371" spans="1:4">
      <c r="A3371" s="5"/>
      <c r="B3371" s="5"/>
      <c r="C3371" s="5"/>
      <c r="D3371" s="5"/>
    </row>
    <row r="3372" spans="1:4">
      <c r="A3372" s="5"/>
      <c r="B3372" s="5"/>
      <c r="C3372" s="5"/>
      <c r="D3372" s="5"/>
    </row>
    <row r="3373" spans="1:4">
      <c r="A3373" s="5"/>
      <c r="B3373" s="5"/>
      <c r="C3373" s="5"/>
      <c r="D3373" s="5"/>
    </row>
    <row r="3374" spans="1:4">
      <c r="A3374" s="5"/>
      <c r="B3374" s="5"/>
      <c r="C3374" s="5"/>
      <c r="D3374" s="5"/>
    </row>
    <row r="3375" spans="1:4">
      <c r="A3375" s="5"/>
      <c r="B3375" s="5"/>
      <c r="C3375" s="5"/>
      <c r="D3375" s="5"/>
    </row>
    <row r="3376" spans="1:4">
      <c r="A3376" s="5"/>
      <c r="B3376" s="5"/>
      <c r="C3376" s="5"/>
      <c r="D3376" s="5"/>
    </row>
    <row r="3377" spans="1:4">
      <c r="A3377" s="5"/>
      <c r="B3377" s="5"/>
      <c r="C3377" s="5"/>
      <c r="D3377" s="5"/>
    </row>
    <row r="3378" spans="1:4">
      <c r="A3378" s="5"/>
      <c r="B3378" s="5"/>
      <c r="C3378" s="5"/>
      <c r="D3378" s="5"/>
    </row>
    <row r="3379" spans="1:4">
      <c r="A3379" s="5"/>
      <c r="B3379" s="5"/>
      <c r="C3379" s="5"/>
      <c r="D3379" s="5"/>
    </row>
    <row r="3380" spans="1:4">
      <c r="A3380" s="5"/>
      <c r="B3380" s="5"/>
      <c r="C3380" s="5"/>
      <c r="D3380" s="5"/>
    </row>
    <row r="3381" spans="1:4">
      <c r="A3381" s="5"/>
      <c r="B3381" s="5"/>
      <c r="C3381" s="5"/>
      <c r="D3381" s="5"/>
    </row>
    <row r="3382" spans="1:4">
      <c r="A3382" s="5"/>
      <c r="B3382" s="5"/>
      <c r="C3382" s="5"/>
      <c r="D3382" s="5"/>
    </row>
    <row r="3383" spans="1:4">
      <c r="A3383" s="5"/>
      <c r="B3383" s="5"/>
      <c r="C3383" s="5"/>
      <c r="D3383" s="5"/>
    </row>
    <row r="3384" spans="1:4">
      <c r="A3384" s="5"/>
      <c r="B3384" s="5"/>
      <c r="C3384" s="5"/>
      <c r="D3384" s="5"/>
    </row>
    <row r="3385" spans="1:4">
      <c r="A3385" s="5"/>
      <c r="B3385" s="5"/>
      <c r="C3385" s="5"/>
      <c r="D3385" s="5"/>
    </row>
    <row r="3386" spans="1:4">
      <c r="A3386" s="5"/>
      <c r="B3386" s="5"/>
      <c r="C3386" s="5"/>
      <c r="D3386" s="5"/>
    </row>
    <row r="3387" spans="1:4">
      <c r="A3387" s="5"/>
      <c r="B3387" s="5"/>
      <c r="C3387" s="5"/>
      <c r="D3387" s="5"/>
    </row>
    <row r="3388" spans="1:4">
      <c r="A3388" s="5"/>
      <c r="B3388" s="5"/>
      <c r="C3388" s="5"/>
      <c r="D3388" s="5"/>
    </row>
    <row r="3389" spans="1:4">
      <c r="A3389" s="5"/>
      <c r="B3389" s="5"/>
      <c r="C3389" s="5"/>
      <c r="D3389" s="5"/>
    </row>
    <row r="3390" spans="1:4">
      <c r="A3390" s="5"/>
      <c r="B3390" s="5"/>
      <c r="C3390" s="5"/>
      <c r="D3390" s="5"/>
    </row>
    <row r="3391" spans="1:4">
      <c r="A3391" s="5"/>
      <c r="B3391" s="5"/>
      <c r="C3391" s="5"/>
      <c r="D3391" s="5"/>
    </row>
    <row r="3392" spans="1:4">
      <c r="A3392" s="5"/>
      <c r="B3392" s="5"/>
      <c r="C3392" s="5"/>
      <c r="D3392" s="5"/>
    </row>
    <row r="3393" spans="1:4">
      <c r="A3393" s="5"/>
      <c r="B3393" s="5"/>
      <c r="C3393" s="5"/>
      <c r="D3393" s="5"/>
    </row>
    <row r="3394" spans="1:4">
      <c r="A3394" s="5"/>
      <c r="B3394" s="5"/>
      <c r="C3394" s="5"/>
      <c r="D3394" s="5"/>
    </row>
    <row r="3395" spans="1:4">
      <c r="A3395" s="5"/>
      <c r="B3395" s="5"/>
      <c r="C3395" s="5"/>
      <c r="D3395" s="5"/>
    </row>
    <row r="3396" spans="1:4">
      <c r="A3396" s="5"/>
      <c r="B3396" s="5"/>
      <c r="C3396" s="5"/>
      <c r="D3396" s="5"/>
    </row>
    <row r="3397" spans="1:4">
      <c r="A3397" s="5"/>
      <c r="B3397" s="5"/>
      <c r="C3397" s="5"/>
      <c r="D3397" s="5"/>
    </row>
    <row r="3398" spans="1:4">
      <c r="A3398" s="5"/>
      <c r="B3398" s="5"/>
      <c r="C3398" s="5"/>
      <c r="D3398" s="5"/>
    </row>
    <row r="3399" spans="1:4">
      <c r="A3399" s="5"/>
      <c r="B3399" s="5"/>
      <c r="C3399" s="5"/>
      <c r="D3399" s="5"/>
    </row>
    <row r="3400" spans="1:4">
      <c r="A3400" s="5"/>
      <c r="B3400" s="5"/>
      <c r="C3400" s="5"/>
      <c r="D3400" s="5"/>
    </row>
    <row r="3401" spans="1:4">
      <c r="A3401" s="5"/>
      <c r="B3401" s="5"/>
      <c r="C3401" s="5"/>
      <c r="D3401" s="5"/>
    </row>
    <row r="3402" spans="1:4">
      <c r="A3402" s="5"/>
      <c r="B3402" s="5"/>
      <c r="C3402" s="5"/>
      <c r="D3402" s="5"/>
    </row>
    <row r="3403" spans="1:4">
      <c r="A3403" s="5"/>
      <c r="B3403" s="5"/>
      <c r="C3403" s="5"/>
      <c r="D3403" s="5"/>
    </row>
    <row r="3404" spans="1:4">
      <c r="A3404" s="5"/>
      <c r="B3404" s="5"/>
      <c r="C3404" s="5"/>
      <c r="D3404" s="5"/>
    </row>
    <row r="3405" spans="1:4">
      <c r="A3405" s="5"/>
      <c r="B3405" s="5"/>
      <c r="C3405" s="5"/>
      <c r="D3405" s="5"/>
    </row>
    <row r="3406" spans="1:4">
      <c r="A3406" s="5"/>
      <c r="B3406" s="5"/>
      <c r="C3406" s="5"/>
      <c r="D3406" s="5"/>
    </row>
    <row r="3407" spans="1:4">
      <c r="A3407" s="5"/>
      <c r="B3407" s="5"/>
      <c r="C3407" s="5"/>
      <c r="D3407" s="5"/>
    </row>
    <row r="3408" spans="1:4">
      <c r="A3408" s="5"/>
      <c r="B3408" s="5"/>
      <c r="C3408" s="5"/>
      <c r="D3408" s="5"/>
    </row>
    <row r="3409" spans="1:4">
      <c r="A3409" s="5"/>
      <c r="B3409" s="5"/>
      <c r="C3409" s="5"/>
      <c r="D3409" s="5"/>
    </row>
    <row r="3410" spans="1:4">
      <c r="A3410" s="5"/>
      <c r="B3410" s="5"/>
      <c r="C3410" s="5"/>
      <c r="D3410" s="5"/>
    </row>
    <row r="3411" spans="1:4">
      <c r="A3411" s="5"/>
      <c r="B3411" s="5"/>
      <c r="C3411" s="5"/>
      <c r="D3411" s="5"/>
    </row>
    <row r="3412" spans="1:4">
      <c r="A3412" s="5"/>
      <c r="B3412" s="5"/>
      <c r="C3412" s="5"/>
      <c r="D3412" s="5"/>
    </row>
    <row r="3413" spans="1:4">
      <c r="A3413" s="5"/>
      <c r="B3413" s="5"/>
      <c r="C3413" s="5"/>
      <c r="D3413" s="5"/>
    </row>
    <row r="3414" spans="1:4">
      <c r="A3414" s="5"/>
      <c r="B3414" s="5"/>
      <c r="C3414" s="5"/>
      <c r="D3414" s="5"/>
    </row>
    <row r="3415" spans="1:4">
      <c r="A3415" s="5"/>
      <c r="B3415" s="5"/>
      <c r="C3415" s="5"/>
      <c r="D3415" s="5"/>
    </row>
    <row r="3416" spans="1:4">
      <c r="A3416" s="5"/>
      <c r="B3416" s="5"/>
      <c r="C3416" s="5"/>
      <c r="D3416" s="5"/>
    </row>
    <row r="3417" spans="1:4">
      <c r="A3417" s="5"/>
      <c r="B3417" s="5"/>
      <c r="C3417" s="5"/>
      <c r="D3417" s="5"/>
    </row>
    <row r="3418" spans="1:4">
      <c r="A3418" s="5"/>
      <c r="B3418" s="5"/>
      <c r="C3418" s="5"/>
      <c r="D3418" s="5"/>
    </row>
    <row r="3419" spans="1:4">
      <c r="A3419" s="5"/>
      <c r="B3419" s="5"/>
      <c r="C3419" s="5"/>
      <c r="D3419" s="5"/>
    </row>
    <row r="3420" spans="1:4">
      <c r="A3420" s="5"/>
      <c r="B3420" s="5"/>
      <c r="C3420" s="5"/>
      <c r="D3420" s="5"/>
    </row>
    <row r="3421" spans="1:4">
      <c r="A3421" s="5"/>
      <c r="B3421" s="5"/>
      <c r="C3421" s="5"/>
      <c r="D3421" s="5"/>
    </row>
    <row r="3422" spans="1:4">
      <c r="A3422" s="5"/>
      <c r="B3422" s="5"/>
      <c r="C3422" s="5"/>
      <c r="D3422" s="5"/>
    </row>
    <row r="3423" spans="1:4">
      <c r="A3423" s="5"/>
      <c r="B3423" s="5"/>
      <c r="C3423" s="5"/>
      <c r="D3423" s="5"/>
    </row>
    <row r="3424" spans="1:4">
      <c r="A3424" s="5"/>
      <c r="B3424" s="5"/>
      <c r="C3424" s="5"/>
      <c r="D3424" s="5"/>
    </row>
    <row r="3425" spans="1:4">
      <c r="A3425" s="5"/>
      <c r="B3425" s="5"/>
      <c r="C3425" s="5"/>
      <c r="D3425" s="5"/>
    </row>
    <row r="3426" spans="1:4">
      <c r="A3426" s="5"/>
      <c r="B3426" s="5"/>
      <c r="C3426" s="5"/>
      <c r="D3426" s="5"/>
    </row>
    <row r="3427" spans="1:4">
      <c r="A3427" s="5"/>
      <c r="B3427" s="5"/>
      <c r="C3427" s="5"/>
      <c r="D3427" s="5"/>
    </row>
    <row r="3428" spans="1:4">
      <c r="A3428" s="5"/>
      <c r="B3428" s="5"/>
      <c r="C3428" s="5"/>
      <c r="D3428" s="5"/>
    </row>
    <row r="3429" spans="1:4">
      <c r="A3429" s="5"/>
      <c r="B3429" s="5"/>
      <c r="C3429" s="5"/>
      <c r="D3429" s="5"/>
    </row>
    <row r="3430" spans="1:4">
      <c r="A3430" s="5"/>
      <c r="B3430" s="5"/>
      <c r="C3430" s="5"/>
      <c r="D3430" s="5"/>
    </row>
    <row r="3431" spans="1:4">
      <c r="A3431" s="5"/>
      <c r="B3431" s="5"/>
      <c r="C3431" s="5"/>
      <c r="D3431" s="5"/>
    </row>
    <row r="3432" spans="1:4">
      <c r="A3432" s="5"/>
      <c r="B3432" s="5"/>
      <c r="C3432" s="5"/>
      <c r="D3432" s="5"/>
    </row>
    <row r="3433" spans="1:4">
      <c r="A3433" s="5"/>
      <c r="B3433" s="5"/>
      <c r="C3433" s="5"/>
      <c r="D3433" s="5"/>
    </row>
    <row r="3434" spans="1:4">
      <c r="A3434" s="5"/>
      <c r="B3434" s="5"/>
      <c r="C3434" s="5"/>
      <c r="D3434" s="5"/>
    </row>
    <row r="3435" spans="1:4">
      <c r="A3435" s="5"/>
      <c r="B3435" s="5"/>
      <c r="C3435" s="5"/>
      <c r="D3435" s="5"/>
    </row>
    <row r="3436" spans="1:4">
      <c r="A3436" s="5"/>
      <c r="B3436" s="5"/>
      <c r="C3436" s="5"/>
      <c r="D3436" s="5"/>
    </row>
    <row r="3437" spans="1:4">
      <c r="A3437" s="5"/>
      <c r="B3437" s="5"/>
      <c r="C3437" s="5"/>
      <c r="D3437" s="5"/>
    </row>
    <row r="3438" spans="1:4">
      <c r="A3438" s="5"/>
      <c r="B3438" s="5"/>
      <c r="C3438" s="5"/>
      <c r="D3438" s="5"/>
    </row>
    <row r="3439" spans="1:4">
      <c r="A3439" s="5"/>
      <c r="B3439" s="5"/>
      <c r="C3439" s="5"/>
      <c r="D3439" s="5"/>
    </row>
    <row r="3440" spans="1:4">
      <c r="A3440" s="5"/>
      <c r="B3440" s="5"/>
      <c r="C3440" s="5"/>
      <c r="D3440" s="5"/>
    </row>
    <row r="3441" spans="1:4">
      <c r="A3441" s="5"/>
      <c r="B3441" s="5"/>
      <c r="C3441" s="5"/>
      <c r="D3441" s="5"/>
    </row>
    <row r="3442" spans="1:4">
      <c r="A3442" s="5"/>
      <c r="B3442" s="5"/>
      <c r="C3442" s="5"/>
      <c r="D3442" s="5"/>
    </row>
    <row r="3443" spans="1:4">
      <c r="A3443" s="5"/>
      <c r="B3443" s="5"/>
      <c r="C3443" s="5"/>
      <c r="D3443" s="5"/>
    </row>
    <row r="3444" spans="1:4">
      <c r="A3444" s="5"/>
      <c r="B3444" s="5"/>
      <c r="C3444" s="5"/>
      <c r="D3444" s="5"/>
    </row>
    <row r="3445" spans="1:4">
      <c r="A3445" s="5"/>
      <c r="B3445" s="5"/>
      <c r="C3445" s="5"/>
      <c r="D3445" s="5"/>
    </row>
    <row r="3446" spans="1:4">
      <c r="A3446" s="5"/>
      <c r="B3446" s="5"/>
      <c r="C3446" s="5"/>
      <c r="D3446" s="5"/>
    </row>
    <row r="3447" spans="1:4">
      <c r="A3447" s="5"/>
      <c r="B3447" s="5"/>
      <c r="C3447" s="5"/>
      <c r="D3447" s="5"/>
    </row>
    <row r="3448" spans="1:4">
      <c r="A3448" s="5"/>
      <c r="B3448" s="5"/>
      <c r="C3448" s="5"/>
      <c r="D3448" s="5"/>
    </row>
    <row r="3449" spans="1:4">
      <c r="A3449" s="5"/>
      <c r="B3449" s="5"/>
      <c r="C3449" s="5"/>
      <c r="D3449" s="5"/>
    </row>
    <row r="3450" spans="1:4">
      <c r="A3450" s="5"/>
      <c r="B3450" s="5"/>
      <c r="C3450" s="5"/>
      <c r="D3450" s="5"/>
    </row>
    <row r="3451" spans="1:4">
      <c r="A3451" s="5"/>
      <c r="B3451" s="5"/>
      <c r="C3451" s="5"/>
      <c r="D3451" s="5"/>
    </row>
    <row r="3452" spans="1:4">
      <c r="A3452" s="5"/>
      <c r="B3452" s="5"/>
      <c r="C3452" s="5"/>
      <c r="D3452" s="5"/>
    </row>
    <row r="3453" spans="1:4">
      <c r="A3453" s="5"/>
      <c r="B3453" s="5"/>
      <c r="C3453" s="5"/>
      <c r="D3453" s="5"/>
    </row>
    <row r="3454" spans="1:4">
      <c r="A3454" s="5"/>
      <c r="B3454" s="5"/>
      <c r="C3454" s="5"/>
      <c r="D3454" s="5"/>
    </row>
    <row r="3455" spans="1:4">
      <c r="A3455" s="5"/>
      <c r="B3455" s="5"/>
      <c r="C3455" s="5"/>
      <c r="D3455" s="5"/>
    </row>
    <row r="3456" spans="1:4">
      <c r="A3456" s="5"/>
      <c r="B3456" s="5"/>
      <c r="C3456" s="5"/>
      <c r="D3456" s="5"/>
    </row>
    <row r="3457" spans="1:4">
      <c r="A3457" s="5"/>
      <c r="B3457" s="5"/>
      <c r="C3457" s="5"/>
      <c r="D3457" s="5"/>
    </row>
    <row r="3458" spans="1:4">
      <c r="A3458" s="5"/>
      <c r="B3458" s="5"/>
      <c r="C3458" s="5"/>
      <c r="D3458" s="5"/>
    </row>
    <row r="3459" spans="1:4">
      <c r="A3459" s="5"/>
      <c r="B3459" s="5"/>
      <c r="C3459" s="5"/>
      <c r="D3459" s="5"/>
    </row>
    <row r="3460" spans="1:4">
      <c r="A3460" s="5"/>
      <c r="B3460" s="5"/>
      <c r="C3460" s="5"/>
      <c r="D3460" s="5"/>
    </row>
    <row r="3461" spans="1:4">
      <c r="A3461" s="5"/>
      <c r="B3461" s="5"/>
      <c r="C3461" s="5"/>
      <c r="D3461" s="5"/>
    </row>
    <row r="3462" spans="1:4">
      <c r="A3462" s="5"/>
      <c r="B3462" s="5"/>
      <c r="C3462" s="5"/>
      <c r="D3462" s="5"/>
    </row>
    <row r="3463" spans="1:4">
      <c r="A3463" s="5"/>
      <c r="B3463" s="5"/>
      <c r="C3463" s="5"/>
      <c r="D3463" s="5"/>
    </row>
    <row r="3464" spans="1:4">
      <c r="A3464" s="5"/>
      <c r="B3464" s="5"/>
      <c r="C3464" s="5"/>
      <c r="D3464" s="5"/>
    </row>
    <row r="3465" spans="1:4">
      <c r="A3465" s="5"/>
      <c r="B3465" s="5"/>
      <c r="C3465" s="5"/>
      <c r="D3465" s="5"/>
    </row>
    <row r="3466" spans="1:4">
      <c r="A3466" s="5"/>
      <c r="B3466" s="5"/>
      <c r="C3466" s="5"/>
      <c r="D3466" s="5"/>
    </row>
    <row r="3467" spans="1:4">
      <c r="A3467" s="5"/>
      <c r="B3467" s="5"/>
      <c r="C3467" s="5"/>
      <c r="D3467" s="5"/>
    </row>
    <row r="3468" spans="1:4">
      <c r="A3468" s="5"/>
      <c r="B3468" s="5"/>
      <c r="C3468" s="5"/>
      <c r="D3468" s="5"/>
    </row>
    <row r="3469" spans="1:4">
      <c r="A3469" s="5"/>
      <c r="B3469" s="5"/>
      <c r="C3469" s="5"/>
      <c r="D3469" s="5"/>
    </row>
    <row r="3470" spans="1:4">
      <c r="A3470" s="5"/>
      <c r="B3470" s="5"/>
      <c r="C3470" s="5"/>
      <c r="D3470" s="5"/>
    </row>
    <row r="3471" spans="1:4">
      <c r="A3471" s="5"/>
      <c r="B3471" s="5"/>
      <c r="C3471" s="5"/>
      <c r="D3471" s="5"/>
    </row>
    <row r="3472" spans="1:4">
      <c r="A3472" s="5"/>
      <c r="B3472" s="5"/>
      <c r="C3472" s="5"/>
      <c r="D3472" s="5"/>
    </row>
    <row r="3473" spans="1:4">
      <c r="A3473" s="5"/>
      <c r="B3473" s="5"/>
      <c r="C3473" s="5"/>
      <c r="D3473" s="5"/>
    </row>
    <row r="3474" spans="1:4">
      <c r="A3474" s="5"/>
      <c r="B3474" s="5"/>
      <c r="C3474" s="5"/>
      <c r="D3474" s="5"/>
    </row>
    <row r="3475" spans="1:4">
      <c r="A3475" s="5"/>
      <c r="B3475" s="5"/>
      <c r="C3475" s="5"/>
      <c r="D3475" s="5"/>
    </row>
    <row r="3476" spans="1:4">
      <c r="A3476" s="5"/>
      <c r="B3476" s="5"/>
      <c r="C3476" s="5"/>
      <c r="D3476" s="5"/>
    </row>
    <row r="3477" spans="1:4">
      <c r="A3477" s="5"/>
      <c r="B3477" s="5"/>
      <c r="C3477" s="5"/>
      <c r="D3477" s="5"/>
    </row>
    <row r="3478" spans="1:4">
      <c r="A3478" s="5"/>
      <c r="B3478" s="5"/>
      <c r="C3478" s="5"/>
      <c r="D3478" s="5"/>
    </row>
    <row r="3479" spans="1:4">
      <c r="A3479" s="5"/>
      <c r="B3479" s="5"/>
      <c r="C3479" s="5"/>
      <c r="D3479" s="5"/>
    </row>
    <row r="3480" spans="1:4">
      <c r="A3480" s="5"/>
      <c r="B3480" s="5"/>
      <c r="C3480" s="5"/>
      <c r="D3480" s="5"/>
    </row>
    <row r="3481" spans="1:4">
      <c r="A3481" s="5"/>
      <c r="B3481" s="5"/>
      <c r="C3481" s="5"/>
      <c r="D3481" s="5"/>
    </row>
    <row r="3482" spans="1:4">
      <c r="A3482" s="5"/>
      <c r="B3482" s="5"/>
      <c r="C3482" s="5"/>
      <c r="D3482" s="5"/>
    </row>
    <row r="3483" spans="1:4">
      <c r="A3483" s="5"/>
      <c r="B3483" s="5"/>
      <c r="C3483" s="5"/>
      <c r="D3483" s="5"/>
    </row>
    <row r="3484" spans="1:4">
      <c r="A3484" s="5"/>
      <c r="B3484" s="5"/>
      <c r="C3484" s="5"/>
      <c r="D3484" s="5"/>
    </row>
    <row r="3485" spans="1:4">
      <c r="A3485" s="5"/>
      <c r="B3485" s="5"/>
      <c r="C3485" s="5"/>
      <c r="D3485" s="5"/>
    </row>
    <row r="3486" spans="1:4">
      <c r="A3486" s="5"/>
      <c r="B3486" s="5"/>
      <c r="C3486" s="5"/>
      <c r="D3486" s="5"/>
    </row>
    <row r="3487" spans="1:4">
      <c r="A3487" s="5"/>
      <c r="B3487" s="5"/>
      <c r="C3487" s="5"/>
      <c r="D3487" s="5"/>
    </row>
    <row r="3488" spans="1:4">
      <c r="A3488" s="5"/>
      <c r="B3488" s="5"/>
      <c r="C3488" s="5"/>
      <c r="D3488" s="5"/>
    </row>
    <row r="3489" spans="1:4">
      <c r="A3489" s="5"/>
      <c r="B3489" s="5"/>
      <c r="C3489" s="5"/>
      <c r="D3489" s="5"/>
    </row>
    <row r="3490" spans="1:4">
      <c r="A3490" s="5"/>
      <c r="B3490" s="5"/>
      <c r="C3490" s="5"/>
      <c r="D3490" s="5"/>
    </row>
    <row r="3491" spans="1:4">
      <c r="A3491" s="5"/>
      <c r="B3491" s="5"/>
      <c r="C3491" s="5"/>
      <c r="D3491" s="5"/>
    </row>
    <row r="3492" spans="1:4">
      <c r="A3492" s="5"/>
      <c r="B3492" s="5"/>
      <c r="C3492" s="5"/>
      <c r="D3492" s="5"/>
    </row>
    <row r="3493" spans="1:4">
      <c r="A3493" s="5"/>
      <c r="B3493" s="5"/>
      <c r="C3493" s="5"/>
      <c r="D3493" s="5"/>
    </row>
    <row r="3494" spans="1:4">
      <c r="A3494" s="5"/>
      <c r="B3494" s="5"/>
      <c r="C3494" s="5"/>
      <c r="D3494" s="5"/>
    </row>
    <row r="3495" spans="1:4">
      <c r="A3495" s="5"/>
      <c r="B3495" s="5"/>
      <c r="C3495" s="5"/>
      <c r="D3495" s="5"/>
    </row>
    <row r="3496" spans="1:4">
      <c r="A3496" s="5"/>
      <c r="B3496" s="5"/>
      <c r="C3496" s="5"/>
      <c r="D3496" s="5"/>
    </row>
    <row r="3497" spans="1:4">
      <c r="A3497" s="5"/>
      <c r="B3497" s="5"/>
      <c r="C3497" s="5"/>
      <c r="D3497" s="5"/>
    </row>
    <row r="3498" spans="1:4">
      <c r="A3498" s="5"/>
      <c r="B3498" s="5"/>
      <c r="C3498" s="5"/>
      <c r="D3498" s="5"/>
    </row>
    <row r="3499" spans="1:4">
      <c r="A3499" s="5"/>
      <c r="B3499" s="5"/>
      <c r="C3499" s="5"/>
      <c r="D3499" s="5"/>
    </row>
    <row r="3500" spans="1:4">
      <c r="A3500" s="5"/>
      <c r="B3500" s="5"/>
      <c r="C3500" s="5"/>
      <c r="D3500" s="5"/>
    </row>
    <row r="3501" spans="1:4">
      <c r="A3501" s="5"/>
      <c r="B3501" s="5"/>
      <c r="C3501" s="5"/>
      <c r="D3501" s="5"/>
    </row>
    <row r="3502" spans="1:4">
      <c r="A3502" s="5"/>
      <c r="B3502" s="5"/>
      <c r="C3502" s="5"/>
      <c r="D3502" s="5"/>
    </row>
    <row r="3503" spans="1:4">
      <c r="A3503" s="5"/>
      <c r="B3503" s="5"/>
      <c r="C3503" s="5"/>
      <c r="D3503" s="5"/>
    </row>
    <row r="3504" spans="1:4">
      <c r="A3504" s="5"/>
      <c r="B3504" s="5"/>
      <c r="C3504" s="5"/>
      <c r="D3504" s="5"/>
    </row>
    <row r="3505" spans="1:4">
      <c r="A3505" s="5"/>
      <c r="B3505" s="5"/>
      <c r="C3505" s="5"/>
      <c r="D3505" s="5"/>
    </row>
    <row r="3506" spans="1:4">
      <c r="A3506" s="5"/>
      <c r="B3506" s="5"/>
      <c r="C3506" s="5"/>
      <c r="D3506" s="5"/>
    </row>
    <row r="3507" spans="1:4">
      <c r="A3507" s="5"/>
      <c r="B3507" s="5"/>
      <c r="C3507" s="5"/>
      <c r="D3507" s="5"/>
    </row>
    <row r="3508" spans="1:4">
      <c r="A3508" s="5"/>
      <c r="B3508" s="5"/>
      <c r="C3508" s="5"/>
      <c r="D3508" s="5"/>
    </row>
    <row r="3509" spans="1:4">
      <c r="A3509" s="5"/>
      <c r="B3509" s="5"/>
      <c r="C3509" s="5"/>
      <c r="D3509" s="5"/>
    </row>
    <row r="3510" spans="1:4">
      <c r="A3510" s="5"/>
      <c r="B3510" s="5"/>
      <c r="C3510" s="5"/>
      <c r="D3510" s="5"/>
    </row>
    <row r="3511" spans="1:4">
      <c r="A3511" s="5"/>
      <c r="B3511" s="5"/>
      <c r="C3511" s="5"/>
      <c r="D3511" s="5"/>
    </row>
    <row r="3512" spans="1:4">
      <c r="A3512" s="5"/>
      <c r="B3512" s="5"/>
      <c r="C3512" s="5"/>
      <c r="D3512" s="5"/>
    </row>
    <row r="3513" spans="1:4">
      <c r="A3513" s="5"/>
      <c r="B3513" s="5"/>
      <c r="C3513" s="5"/>
      <c r="D3513" s="5"/>
    </row>
    <row r="3514" spans="1:4">
      <c r="A3514" s="5"/>
      <c r="B3514" s="5"/>
      <c r="C3514" s="5"/>
      <c r="D3514" s="5"/>
    </row>
    <row r="3515" spans="1:4">
      <c r="A3515" s="5"/>
      <c r="B3515" s="5"/>
      <c r="C3515" s="5"/>
      <c r="D3515" s="5"/>
    </row>
    <row r="3516" spans="1:4">
      <c r="A3516" s="5"/>
      <c r="B3516" s="5"/>
      <c r="C3516" s="5"/>
      <c r="D3516" s="5"/>
    </row>
    <row r="3517" spans="1:4">
      <c r="A3517" s="5"/>
      <c r="B3517" s="5"/>
      <c r="C3517" s="5"/>
      <c r="D3517" s="5"/>
    </row>
    <row r="3518" spans="1:4">
      <c r="A3518" s="5"/>
      <c r="B3518" s="5"/>
      <c r="C3518" s="5"/>
      <c r="D3518" s="5"/>
    </row>
    <row r="3519" spans="1:4">
      <c r="A3519" s="5"/>
      <c r="B3519" s="5"/>
      <c r="C3519" s="5"/>
      <c r="D3519" s="5"/>
    </row>
    <row r="3520" spans="1:4">
      <c r="A3520" s="5"/>
      <c r="B3520" s="5"/>
      <c r="C3520" s="5"/>
      <c r="D3520" s="5"/>
    </row>
    <row r="3521" spans="1:4">
      <c r="A3521" s="5"/>
      <c r="B3521" s="5"/>
      <c r="C3521" s="5"/>
      <c r="D3521" s="5"/>
    </row>
    <row r="3522" spans="1:4">
      <c r="A3522" s="5"/>
      <c r="B3522" s="5"/>
      <c r="C3522" s="5"/>
      <c r="D3522" s="5"/>
    </row>
    <row r="3523" spans="1:4">
      <c r="A3523" s="5"/>
      <c r="B3523" s="5"/>
      <c r="C3523" s="5"/>
      <c r="D3523" s="5"/>
    </row>
    <row r="3524" spans="1:4">
      <c r="A3524" s="5"/>
      <c r="B3524" s="5"/>
      <c r="C3524" s="5"/>
      <c r="D3524" s="5"/>
    </row>
    <row r="3525" spans="1:4">
      <c r="A3525" s="5"/>
      <c r="B3525" s="5"/>
      <c r="C3525" s="5"/>
      <c r="D3525" s="5"/>
    </row>
    <row r="3526" spans="1:4">
      <c r="A3526" s="5"/>
      <c r="B3526" s="5"/>
      <c r="C3526" s="5"/>
      <c r="D3526" s="5"/>
    </row>
    <row r="3527" spans="1:4">
      <c r="A3527" s="5"/>
      <c r="B3527" s="5"/>
      <c r="C3527" s="5"/>
      <c r="D3527" s="5"/>
    </row>
    <row r="3528" spans="1:4">
      <c r="A3528" s="5"/>
      <c r="B3528" s="5"/>
      <c r="C3528" s="5"/>
      <c r="D3528" s="5"/>
    </row>
    <row r="3529" spans="1:4">
      <c r="A3529" s="5"/>
      <c r="B3529" s="5"/>
      <c r="C3529" s="5"/>
      <c r="D3529" s="5"/>
    </row>
    <row r="3530" spans="1:4">
      <c r="A3530" s="5"/>
      <c r="B3530" s="5"/>
      <c r="C3530" s="5"/>
      <c r="D3530" s="5"/>
    </row>
    <row r="3531" spans="1:4">
      <c r="A3531" s="5"/>
      <c r="B3531" s="5"/>
      <c r="C3531" s="5"/>
      <c r="D3531" s="5"/>
    </row>
    <row r="3532" spans="1:4">
      <c r="A3532" s="5"/>
      <c r="B3532" s="5"/>
      <c r="C3532" s="5"/>
      <c r="D3532" s="5"/>
    </row>
    <row r="3533" spans="1:4">
      <c r="A3533" s="5"/>
      <c r="B3533" s="5"/>
      <c r="C3533" s="5"/>
      <c r="D3533" s="5"/>
    </row>
    <row r="3534" spans="1:4">
      <c r="A3534" s="5"/>
      <c r="B3534" s="5"/>
      <c r="C3534" s="5"/>
      <c r="D3534" s="5"/>
    </row>
    <row r="3535" spans="1:4">
      <c r="A3535" s="5"/>
      <c r="B3535" s="5"/>
      <c r="C3535" s="5"/>
      <c r="D3535" s="5"/>
    </row>
    <row r="3536" spans="1:4">
      <c r="A3536" s="5"/>
      <c r="B3536" s="5"/>
      <c r="C3536" s="5"/>
      <c r="D3536" s="5"/>
    </row>
    <row r="3537" spans="1:4">
      <c r="A3537" s="5"/>
      <c r="B3537" s="5"/>
      <c r="C3537" s="5"/>
      <c r="D3537" s="5"/>
    </row>
    <row r="3538" spans="1:4">
      <c r="A3538" s="5"/>
      <c r="B3538" s="5"/>
      <c r="C3538" s="5"/>
      <c r="D3538" s="5"/>
    </row>
    <row r="3539" spans="1:4">
      <c r="A3539" s="5"/>
      <c r="B3539" s="5"/>
      <c r="C3539" s="5"/>
      <c r="D3539" s="5"/>
    </row>
    <row r="3540" spans="1:4">
      <c r="A3540" s="5"/>
      <c r="B3540" s="5"/>
      <c r="C3540" s="5"/>
      <c r="D3540" s="5"/>
    </row>
    <row r="3541" spans="1:4">
      <c r="A3541" s="5"/>
      <c r="B3541" s="5"/>
      <c r="C3541" s="5"/>
      <c r="D3541" s="5"/>
    </row>
    <row r="3542" spans="1:4">
      <c r="A3542" s="5"/>
      <c r="B3542" s="5"/>
      <c r="C3542" s="5"/>
      <c r="D3542" s="5"/>
    </row>
    <row r="3543" spans="1:4">
      <c r="A3543" s="5"/>
      <c r="B3543" s="5"/>
      <c r="C3543" s="5"/>
      <c r="D3543" s="5"/>
    </row>
    <row r="3544" spans="1:4">
      <c r="A3544" s="5"/>
      <c r="B3544" s="5"/>
      <c r="C3544" s="5"/>
      <c r="D3544" s="5"/>
    </row>
    <row r="3545" spans="1:4">
      <c r="A3545" s="5"/>
      <c r="B3545" s="5"/>
      <c r="C3545" s="5"/>
      <c r="D3545" s="5"/>
    </row>
    <row r="3546" spans="1:4">
      <c r="A3546" s="5"/>
      <c r="B3546" s="5"/>
      <c r="C3546" s="5"/>
      <c r="D3546" s="5"/>
    </row>
    <row r="3547" spans="1:4">
      <c r="A3547" s="5"/>
      <c r="B3547" s="5"/>
      <c r="C3547" s="5"/>
      <c r="D3547" s="5"/>
    </row>
    <row r="3548" spans="1:4">
      <c r="A3548" s="5"/>
      <c r="B3548" s="5"/>
      <c r="C3548" s="5"/>
      <c r="D3548" s="5"/>
    </row>
    <row r="3549" spans="1:4">
      <c r="A3549" s="5"/>
      <c r="B3549" s="5"/>
      <c r="C3549" s="5"/>
      <c r="D3549" s="5"/>
    </row>
    <row r="3550" spans="1:4">
      <c r="A3550" s="5"/>
      <c r="B3550" s="5"/>
      <c r="C3550" s="5"/>
      <c r="D3550" s="5"/>
    </row>
    <row r="3551" spans="1:4">
      <c r="A3551" s="5"/>
      <c r="B3551" s="5"/>
      <c r="C3551" s="5"/>
      <c r="D3551" s="5"/>
    </row>
    <row r="3552" spans="1:4">
      <c r="A3552" s="5"/>
      <c r="B3552" s="5"/>
      <c r="C3552" s="5"/>
      <c r="D3552" s="5"/>
    </row>
    <row r="3553" spans="1:4">
      <c r="A3553" s="5"/>
      <c r="B3553" s="5"/>
      <c r="C3553" s="5"/>
      <c r="D3553" s="5"/>
    </row>
    <row r="3554" spans="1:4">
      <c r="A3554" s="5"/>
      <c r="B3554" s="5"/>
      <c r="C3554" s="5"/>
      <c r="D3554" s="5"/>
    </row>
    <row r="3555" spans="1:4">
      <c r="A3555" s="5"/>
      <c r="B3555" s="5"/>
      <c r="C3555" s="5"/>
      <c r="D3555" s="5"/>
    </row>
    <row r="3556" spans="1:4">
      <c r="A3556" s="5"/>
      <c r="B3556" s="5"/>
      <c r="C3556" s="5"/>
      <c r="D3556" s="5"/>
    </row>
    <row r="3557" spans="1:4">
      <c r="A3557" s="5"/>
      <c r="B3557" s="5"/>
      <c r="C3557" s="5"/>
      <c r="D3557" s="5"/>
    </row>
    <row r="3558" spans="1:4">
      <c r="A3558" s="5"/>
      <c r="B3558" s="5"/>
      <c r="C3558" s="5"/>
      <c r="D3558" s="5"/>
    </row>
    <row r="3559" spans="1:4">
      <c r="A3559" s="5"/>
      <c r="B3559" s="5"/>
      <c r="C3559" s="5"/>
      <c r="D3559" s="5"/>
    </row>
    <row r="3560" spans="1:4">
      <c r="A3560" s="5"/>
      <c r="B3560" s="5"/>
      <c r="C3560" s="5"/>
      <c r="D3560" s="5"/>
    </row>
    <row r="3561" spans="1:4">
      <c r="A3561" s="5"/>
      <c r="B3561" s="5"/>
      <c r="C3561" s="5"/>
      <c r="D3561" s="5"/>
    </row>
    <row r="3562" spans="1:4">
      <c r="A3562" s="5"/>
      <c r="B3562" s="5"/>
      <c r="C3562" s="5"/>
      <c r="D3562" s="5"/>
    </row>
    <row r="3563" spans="1:4">
      <c r="A3563" s="5"/>
      <c r="B3563" s="5"/>
      <c r="C3563" s="5"/>
      <c r="D3563" s="5"/>
    </row>
    <row r="3564" spans="1:4">
      <c r="A3564" s="5"/>
      <c r="B3564" s="5"/>
      <c r="C3564" s="5"/>
      <c r="D3564" s="5"/>
    </row>
    <row r="3565" spans="1:4">
      <c r="A3565" s="5"/>
      <c r="B3565" s="5"/>
      <c r="C3565" s="5"/>
      <c r="D3565" s="5"/>
    </row>
    <row r="3566" spans="1:4">
      <c r="A3566" s="5"/>
      <c r="B3566" s="5"/>
      <c r="C3566" s="5"/>
      <c r="D3566" s="5"/>
    </row>
    <row r="3567" spans="1:4">
      <c r="A3567" s="5"/>
      <c r="B3567" s="5"/>
      <c r="C3567" s="5"/>
      <c r="D3567" s="5"/>
    </row>
    <row r="3568" spans="1:4">
      <c r="A3568" s="5"/>
      <c r="B3568" s="5"/>
      <c r="C3568" s="5"/>
      <c r="D3568" s="5"/>
    </row>
    <row r="3569" spans="1:4">
      <c r="A3569" s="5"/>
      <c r="B3569" s="5"/>
      <c r="C3569" s="5"/>
      <c r="D3569" s="5"/>
    </row>
    <row r="3570" spans="1:4">
      <c r="A3570" s="5"/>
      <c r="B3570" s="5"/>
      <c r="C3570" s="5"/>
      <c r="D3570" s="5"/>
    </row>
    <row r="3571" spans="1:4">
      <c r="A3571" s="5"/>
      <c r="B3571" s="5"/>
      <c r="C3571" s="5"/>
      <c r="D3571" s="5"/>
    </row>
    <row r="3572" spans="1:4">
      <c r="A3572" s="5"/>
      <c r="B3572" s="5"/>
      <c r="C3572" s="5"/>
      <c r="D3572" s="5"/>
    </row>
    <row r="3573" spans="1:4">
      <c r="A3573" s="5"/>
      <c r="B3573" s="5"/>
      <c r="C3573" s="5"/>
      <c r="D3573" s="5"/>
    </row>
    <row r="3574" spans="1:4">
      <c r="A3574" s="5"/>
      <c r="B3574" s="5"/>
      <c r="C3574" s="5"/>
      <c r="D3574" s="5"/>
    </row>
    <row r="3575" spans="1:4">
      <c r="A3575" s="5"/>
      <c r="B3575" s="5"/>
      <c r="C3575" s="5"/>
      <c r="D3575" s="5"/>
    </row>
    <row r="3576" spans="1:4">
      <c r="A3576" s="5"/>
      <c r="B3576" s="5"/>
      <c r="C3576" s="5"/>
      <c r="D3576" s="5"/>
    </row>
    <row r="3577" spans="1:4">
      <c r="A3577" s="5"/>
      <c r="B3577" s="5"/>
      <c r="C3577" s="5"/>
      <c r="D3577" s="5"/>
    </row>
    <row r="3578" spans="1:4">
      <c r="A3578" s="5"/>
      <c r="B3578" s="5"/>
      <c r="C3578" s="5"/>
      <c r="D3578" s="5"/>
    </row>
    <row r="3579" spans="1:4">
      <c r="A3579" s="5"/>
      <c r="B3579" s="5"/>
      <c r="C3579" s="5"/>
      <c r="D3579" s="5"/>
    </row>
    <row r="3580" spans="1:4">
      <c r="A3580" s="5"/>
      <c r="B3580" s="5"/>
      <c r="C3580" s="5"/>
      <c r="D3580" s="5"/>
    </row>
    <row r="3581" spans="1:4">
      <c r="A3581" s="5"/>
      <c r="B3581" s="5"/>
      <c r="C3581" s="5"/>
      <c r="D3581" s="5"/>
    </row>
    <row r="3582" spans="1:4">
      <c r="A3582" s="5"/>
      <c r="B3582" s="5"/>
      <c r="C3582" s="5"/>
      <c r="D3582" s="5"/>
    </row>
    <row r="3583" spans="1:4">
      <c r="A3583" s="5"/>
      <c r="B3583" s="5"/>
      <c r="C3583" s="5"/>
      <c r="D3583" s="5"/>
    </row>
    <row r="3584" spans="1:4">
      <c r="A3584" s="5"/>
      <c r="B3584" s="5"/>
      <c r="C3584" s="5"/>
      <c r="D3584" s="5"/>
    </row>
    <row r="3585" spans="1:4">
      <c r="A3585" s="5"/>
      <c r="B3585" s="5"/>
      <c r="C3585" s="5"/>
      <c r="D3585" s="5"/>
    </row>
    <row r="3586" spans="1:4">
      <c r="A3586" s="5"/>
      <c r="B3586" s="5"/>
      <c r="C3586" s="5"/>
      <c r="D3586" s="5"/>
    </row>
    <row r="3587" spans="1:4">
      <c r="A3587" s="5"/>
      <c r="B3587" s="5"/>
      <c r="C3587" s="5"/>
      <c r="D3587" s="5"/>
    </row>
    <row r="3588" spans="1:4">
      <c r="A3588" s="5"/>
      <c r="B3588" s="5"/>
      <c r="C3588" s="5"/>
      <c r="D3588" s="5"/>
    </row>
    <row r="3589" spans="1:4">
      <c r="A3589" s="5"/>
      <c r="B3589" s="5"/>
      <c r="C3589" s="5"/>
      <c r="D3589" s="5"/>
    </row>
    <row r="3590" spans="1:4">
      <c r="A3590" s="5"/>
      <c r="B3590" s="5"/>
      <c r="C3590" s="5"/>
      <c r="D3590" s="5"/>
    </row>
    <row r="3591" spans="1:4">
      <c r="A3591" s="5"/>
      <c r="B3591" s="5"/>
      <c r="C3591" s="5"/>
      <c r="D3591" s="5"/>
    </row>
    <row r="3592" spans="1:4">
      <c r="A3592" s="5"/>
      <c r="B3592" s="5"/>
      <c r="C3592" s="5"/>
      <c r="D3592" s="5"/>
    </row>
    <row r="3593" spans="1:4">
      <c r="A3593" s="5"/>
      <c r="B3593" s="5"/>
      <c r="C3593" s="5"/>
      <c r="D3593" s="5"/>
    </row>
    <row r="3594" spans="1:4">
      <c r="A3594" s="5"/>
      <c r="B3594" s="5"/>
      <c r="C3594" s="5"/>
      <c r="D3594" s="5"/>
    </row>
    <row r="3595" spans="1:4">
      <c r="A3595" s="5"/>
      <c r="B3595" s="5"/>
      <c r="C3595" s="5"/>
      <c r="D3595" s="5"/>
    </row>
    <row r="3596" spans="1:4">
      <c r="A3596" s="5"/>
      <c r="B3596" s="5"/>
      <c r="C3596" s="5"/>
      <c r="D3596" s="5"/>
    </row>
    <row r="3597" spans="1:4">
      <c r="A3597" s="5"/>
      <c r="B3597" s="5"/>
      <c r="C3597" s="5"/>
      <c r="D3597" s="5"/>
    </row>
    <row r="3598" spans="1:4">
      <c r="A3598" s="5"/>
      <c r="B3598" s="5"/>
      <c r="C3598" s="5"/>
      <c r="D3598" s="5"/>
    </row>
    <row r="3599" spans="1:4">
      <c r="A3599" s="5"/>
      <c r="B3599" s="5"/>
      <c r="C3599" s="5"/>
      <c r="D3599" s="5"/>
    </row>
    <row r="3600" spans="1:4">
      <c r="A3600" s="5"/>
      <c r="B3600" s="5"/>
      <c r="C3600" s="5"/>
      <c r="D3600" s="5"/>
    </row>
    <row r="3601" spans="1:4">
      <c r="A3601" s="5"/>
      <c r="B3601" s="5"/>
      <c r="C3601" s="5"/>
      <c r="D3601" s="5"/>
    </row>
    <row r="3602" spans="1:4">
      <c r="A3602" s="5"/>
      <c r="B3602" s="5"/>
      <c r="C3602" s="5"/>
      <c r="D3602" s="5"/>
    </row>
    <row r="3603" spans="1:4">
      <c r="A3603" s="5"/>
      <c r="B3603" s="5"/>
      <c r="C3603" s="5"/>
      <c r="D3603" s="5"/>
    </row>
    <row r="3604" spans="1:4">
      <c r="A3604" s="5"/>
      <c r="B3604" s="5"/>
      <c r="C3604" s="5"/>
      <c r="D3604" s="5"/>
    </row>
    <row r="3605" spans="1:4">
      <c r="A3605" s="5"/>
      <c r="B3605" s="5"/>
      <c r="C3605" s="5"/>
      <c r="D3605" s="5"/>
    </row>
    <row r="3606" spans="1:4">
      <c r="A3606" s="5"/>
      <c r="B3606" s="5"/>
      <c r="C3606" s="5"/>
      <c r="D3606" s="5"/>
    </row>
    <row r="3607" spans="1:4">
      <c r="A3607" s="5"/>
      <c r="B3607" s="5"/>
      <c r="C3607" s="5"/>
      <c r="D3607" s="5"/>
    </row>
    <row r="3608" spans="1:4">
      <c r="A3608" s="5"/>
      <c r="B3608" s="5"/>
      <c r="C3608" s="5"/>
      <c r="D3608" s="5"/>
    </row>
    <row r="3609" spans="1:4">
      <c r="A3609" s="5"/>
      <c r="B3609" s="5"/>
      <c r="C3609" s="5"/>
      <c r="D3609" s="5"/>
    </row>
    <row r="3610" spans="1:4">
      <c r="A3610" s="5"/>
      <c r="B3610" s="5"/>
      <c r="C3610" s="5"/>
      <c r="D3610" s="5"/>
    </row>
    <row r="3611" spans="1:4">
      <c r="A3611" s="5"/>
      <c r="B3611" s="5"/>
      <c r="C3611" s="5"/>
      <c r="D3611" s="5"/>
    </row>
    <row r="3612" spans="1:4">
      <c r="A3612" s="5"/>
      <c r="B3612" s="5"/>
      <c r="C3612" s="5"/>
      <c r="D3612" s="5"/>
    </row>
    <row r="3613" spans="1:4">
      <c r="A3613" s="5"/>
      <c r="B3613" s="5"/>
      <c r="C3613" s="5"/>
      <c r="D3613" s="5"/>
    </row>
    <row r="3614" spans="1:4">
      <c r="A3614" s="5"/>
      <c r="B3614" s="5"/>
      <c r="C3614" s="5"/>
      <c r="D3614" s="5"/>
    </row>
    <row r="3615" spans="1:4">
      <c r="A3615" s="5"/>
      <c r="B3615" s="5"/>
      <c r="C3615" s="5"/>
      <c r="D3615" s="5"/>
    </row>
    <row r="3616" spans="1:4">
      <c r="A3616" s="5"/>
      <c r="B3616" s="5"/>
      <c r="C3616" s="5"/>
      <c r="D3616" s="5"/>
    </row>
    <row r="3617" spans="1:4">
      <c r="A3617" s="5"/>
      <c r="B3617" s="5"/>
      <c r="C3617" s="5"/>
      <c r="D3617" s="5"/>
    </row>
    <row r="3618" spans="1:4">
      <c r="A3618" s="5"/>
      <c r="B3618" s="5"/>
      <c r="C3618" s="5"/>
      <c r="D3618" s="5"/>
    </row>
    <row r="3619" spans="1:4">
      <c r="A3619" s="5"/>
      <c r="B3619" s="5"/>
      <c r="C3619" s="5"/>
      <c r="D3619" s="5"/>
    </row>
    <row r="3620" spans="1:4">
      <c r="A3620" s="5"/>
      <c r="B3620" s="5"/>
      <c r="C3620" s="5"/>
      <c r="D3620" s="5"/>
    </row>
    <row r="3621" spans="1:4">
      <c r="A3621" s="5"/>
      <c r="B3621" s="5"/>
      <c r="C3621" s="5"/>
      <c r="D3621" s="5"/>
    </row>
    <row r="3622" spans="1:4">
      <c r="A3622" s="5"/>
      <c r="B3622" s="5"/>
      <c r="C3622" s="5"/>
      <c r="D3622" s="5"/>
    </row>
    <row r="3623" spans="1:4">
      <c r="A3623" s="5"/>
      <c r="B3623" s="5"/>
      <c r="C3623" s="5"/>
      <c r="D3623" s="5"/>
    </row>
    <row r="3624" spans="1:4">
      <c r="A3624" s="5"/>
      <c r="B3624" s="5"/>
      <c r="C3624" s="5"/>
      <c r="D3624" s="5"/>
    </row>
    <row r="3625" spans="1:4">
      <c r="A3625" s="5"/>
      <c r="B3625" s="5"/>
      <c r="C3625" s="5"/>
      <c r="D3625" s="5"/>
    </row>
    <row r="3626" spans="1:4">
      <c r="A3626" s="5"/>
      <c r="B3626" s="5"/>
      <c r="C3626" s="5"/>
      <c r="D3626" s="5"/>
    </row>
    <row r="3627" spans="1:4">
      <c r="A3627" s="5"/>
      <c r="B3627" s="5"/>
      <c r="C3627" s="5"/>
      <c r="D3627" s="5"/>
    </row>
    <row r="3628" spans="1:4">
      <c r="A3628" s="5"/>
      <c r="B3628" s="5"/>
      <c r="C3628" s="5"/>
      <c r="D3628" s="5"/>
    </row>
    <row r="3629" spans="1:4">
      <c r="A3629" s="5"/>
      <c r="B3629" s="5"/>
      <c r="C3629" s="5"/>
      <c r="D3629" s="5"/>
    </row>
    <row r="3630" spans="1:4">
      <c r="A3630" s="5"/>
      <c r="B3630" s="5"/>
      <c r="C3630" s="5"/>
      <c r="D3630" s="5"/>
    </row>
    <row r="3631" spans="1:4">
      <c r="A3631" s="5"/>
      <c r="B3631" s="5"/>
      <c r="C3631" s="5"/>
      <c r="D3631" s="5"/>
    </row>
    <row r="3632" spans="1:4">
      <c r="A3632" s="5"/>
      <c r="B3632" s="5"/>
      <c r="C3632" s="5"/>
      <c r="D3632" s="5"/>
    </row>
    <row r="3633" spans="1:4">
      <c r="A3633" s="5"/>
      <c r="B3633" s="5"/>
      <c r="C3633" s="5"/>
      <c r="D3633" s="5"/>
    </row>
    <row r="3634" spans="1:4">
      <c r="A3634" s="5"/>
      <c r="B3634" s="5"/>
      <c r="C3634" s="5"/>
      <c r="D3634" s="5"/>
    </row>
    <row r="3635" spans="1:4">
      <c r="A3635" s="5"/>
      <c r="B3635" s="5"/>
      <c r="C3635" s="5"/>
      <c r="D3635" s="5"/>
    </row>
    <row r="3636" spans="1:4">
      <c r="A3636" s="5"/>
      <c r="B3636" s="5"/>
      <c r="C3636" s="5"/>
      <c r="D3636" s="5"/>
    </row>
    <row r="3637" spans="1:4">
      <c r="A3637" s="5"/>
      <c r="B3637" s="5"/>
      <c r="C3637" s="5"/>
      <c r="D3637" s="5"/>
    </row>
    <row r="3638" spans="1:4">
      <c r="A3638" s="5"/>
      <c r="B3638" s="5"/>
      <c r="C3638" s="5"/>
      <c r="D3638" s="5"/>
    </row>
    <row r="3639" spans="1:4">
      <c r="A3639" s="5"/>
      <c r="B3639" s="5"/>
      <c r="C3639" s="5"/>
      <c r="D3639" s="5"/>
    </row>
    <row r="3640" spans="1:4">
      <c r="A3640" s="5"/>
      <c r="B3640" s="5"/>
      <c r="C3640" s="5"/>
      <c r="D3640" s="5"/>
    </row>
    <row r="3641" spans="1:4">
      <c r="A3641" s="5"/>
      <c r="B3641" s="5"/>
      <c r="C3641" s="5"/>
      <c r="D3641" s="5"/>
    </row>
    <row r="3642" spans="1:4">
      <c r="A3642" s="5"/>
      <c r="B3642" s="5"/>
      <c r="C3642" s="5"/>
      <c r="D3642" s="5"/>
    </row>
    <row r="3643" spans="1:4">
      <c r="A3643" s="5"/>
      <c r="B3643" s="5"/>
      <c r="C3643" s="5"/>
      <c r="D3643" s="5"/>
    </row>
    <row r="3644" spans="1:4">
      <c r="A3644" s="5"/>
      <c r="B3644" s="5"/>
      <c r="C3644" s="5"/>
      <c r="D3644" s="5"/>
    </row>
    <row r="3645" spans="1:4">
      <c r="A3645" s="5"/>
      <c r="B3645" s="5"/>
      <c r="C3645" s="5"/>
      <c r="D3645" s="5"/>
    </row>
    <row r="3646" spans="1:4">
      <c r="A3646" s="5"/>
      <c r="B3646" s="5"/>
      <c r="C3646" s="5"/>
      <c r="D3646" s="5"/>
    </row>
    <row r="3647" spans="1:4">
      <c r="A3647" s="5"/>
      <c r="B3647" s="5"/>
      <c r="C3647" s="5"/>
      <c r="D3647" s="5"/>
    </row>
    <row r="3648" spans="1:4">
      <c r="A3648" s="5"/>
      <c r="B3648" s="5"/>
      <c r="C3648" s="5"/>
      <c r="D3648" s="5"/>
    </row>
    <row r="3649" spans="1:4">
      <c r="A3649" s="5"/>
      <c r="B3649" s="5"/>
      <c r="C3649" s="5"/>
      <c r="D3649" s="5"/>
    </row>
    <row r="3650" spans="1:4">
      <c r="A3650" s="5"/>
      <c r="B3650" s="5"/>
      <c r="C3650" s="5"/>
      <c r="D3650" s="5"/>
    </row>
    <row r="3651" spans="1:4">
      <c r="A3651" s="5"/>
      <c r="B3651" s="5"/>
      <c r="C3651" s="5"/>
      <c r="D3651" s="5"/>
    </row>
    <row r="3652" spans="1:4">
      <c r="A3652" s="5"/>
      <c r="B3652" s="5"/>
      <c r="C3652" s="5"/>
      <c r="D3652" s="5"/>
    </row>
    <row r="3653" spans="1:4">
      <c r="A3653" s="5"/>
      <c r="B3653" s="5"/>
      <c r="C3653" s="5"/>
      <c r="D3653" s="5"/>
    </row>
    <row r="3654" spans="1:4">
      <c r="A3654" s="5"/>
      <c r="B3654" s="5"/>
      <c r="C3654" s="5"/>
      <c r="D3654" s="5"/>
    </row>
    <row r="3655" spans="1:4">
      <c r="A3655" s="5"/>
      <c r="B3655" s="5"/>
      <c r="C3655" s="5"/>
      <c r="D3655" s="5"/>
    </row>
    <row r="3656" spans="1:4">
      <c r="A3656" s="5"/>
      <c r="B3656" s="5"/>
      <c r="C3656" s="5"/>
      <c r="D3656" s="5"/>
    </row>
    <row r="3657" spans="1:4">
      <c r="A3657" s="5"/>
      <c r="B3657" s="5"/>
      <c r="C3657" s="5"/>
      <c r="D3657" s="5"/>
    </row>
    <row r="3658" spans="1:4">
      <c r="A3658" s="5"/>
      <c r="B3658" s="5"/>
      <c r="C3658" s="5"/>
      <c r="D3658" s="5"/>
    </row>
    <row r="3659" spans="1:4">
      <c r="A3659" s="5"/>
      <c r="B3659" s="5"/>
      <c r="C3659" s="5"/>
      <c r="D3659" s="5"/>
    </row>
    <row r="3660" spans="1:4">
      <c r="A3660" s="5"/>
      <c r="B3660" s="5"/>
      <c r="C3660" s="5"/>
      <c r="D3660" s="5"/>
    </row>
    <row r="3661" spans="1:4">
      <c r="A3661" s="5"/>
      <c r="B3661" s="5"/>
      <c r="C3661" s="5"/>
      <c r="D3661" s="5"/>
    </row>
    <row r="3662" spans="1:4">
      <c r="A3662" s="5"/>
      <c r="B3662" s="5"/>
      <c r="C3662" s="5"/>
      <c r="D3662" s="5"/>
    </row>
    <row r="3663" spans="1:4">
      <c r="A3663" s="5"/>
      <c r="B3663" s="5"/>
      <c r="C3663" s="5"/>
      <c r="D3663" s="5"/>
    </row>
    <row r="3664" spans="1:4">
      <c r="A3664" s="5"/>
      <c r="B3664" s="5"/>
      <c r="C3664" s="5"/>
      <c r="D3664" s="5"/>
    </row>
    <row r="3665" spans="1:4">
      <c r="A3665" s="5"/>
      <c r="B3665" s="5"/>
      <c r="C3665" s="5"/>
      <c r="D3665" s="5"/>
    </row>
    <row r="3666" spans="1:4">
      <c r="A3666" s="5"/>
      <c r="B3666" s="5"/>
      <c r="C3666" s="5"/>
      <c r="D3666" s="5"/>
    </row>
    <row r="3667" spans="1:4">
      <c r="A3667" s="5"/>
      <c r="B3667" s="5"/>
      <c r="C3667" s="5"/>
      <c r="D3667" s="5"/>
    </row>
    <row r="3668" spans="1:4">
      <c r="A3668" s="5"/>
      <c r="B3668" s="5"/>
      <c r="C3668" s="5"/>
      <c r="D3668" s="5"/>
    </row>
    <row r="3669" spans="1:4">
      <c r="A3669" s="5"/>
      <c r="B3669" s="5"/>
      <c r="C3669" s="5"/>
      <c r="D3669" s="5"/>
    </row>
    <row r="3670" spans="1:4">
      <c r="A3670" s="5"/>
      <c r="B3670" s="5"/>
      <c r="C3670" s="5"/>
      <c r="D3670" s="5"/>
    </row>
    <row r="3671" spans="1:4">
      <c r="A3671" s="5"/>
      <c r="B3671" s="5"/>
      <c r="C3671" s="5"/>
      <c r="D3671" s="5"/>
    </row>
    <row r="3672" spans="1:4">
      <c r="A3672" s="5"/>
      <c r="B3672" s="5"/>
      <c r="C3672" s="5"/>
      <c r="D3672" s="5"/>
    </row>
    <row r="3673" spans="1:4">
      <c r="A3673" s="5"/>
      <c r="B3673" s="5"/>
      <c r="C3673" s="5"/>
      <c r="D3673" s="5"/>
    </row>
    <row r="3674" spans="1:4">
      <c r="A3674" s="5"/>
      <c r="B3674" s="5"/>
      <c r="C3674" s="5"/>
      <c r="D3674" s="5"/>
    </row>
    <row r="3675" spans="1:4">
      <c r="A3675" s="5"/>
      <c r="B3675" s="5"/>
      <c r="C3675" s="5"/>
      <c r="D3675" s="5"/>
    </row>
    <row r="3676" spans="1:4">
      <c r="A3676" s="5"/>
      <c r="B3676" s="5"/>
      <c r="C3676" s="5"/>
      <c r="D3676" s="5"/>
    </row>
    <row r="3677" spans="1:4">
      <c r="A3677" s="5"/>
      <c r="B3677" s="5"/>
      <c r="C3677" s="5"/>
      <c r="D3677" s="5"/>
    </row>
    <row r="3678" spans="1:4">
      <c r="A3678" s="5"/>
      <c r="B3678" s="5"/>
      <c r="C3678" s="5"/>
      <c r="D3678" s="5"/>
    </row>
    <row r="3679" spans="1:4">
      <c r="A3679" s="5"/>
      <c r="B3679" s="5"/>
      <c r="C3679" s="5"/>
      <c r="D3679" s="5"/>
    </row>
    <row r="3680" spans="1:4">
      <c r="A3680" s="5"/>
      <c r="B3680" s="5"/>
      <c r="C3680" s="5"/>
      <c r="D3680" s="5"/>
    </row>
    <row r="3681" spans="1:4">
      <c r="A3681" s="5"/>
      <c r="B3681" s="5"/>
      <c r="C3681" s="5"/>
      <c r="D3681" s="5"/>
    </row>
    <row r="3682" spans="1:4">
      <c r="A3682" s="5"/>
      <c r="B3682" s="5"/>
      <c r="C3682" s="5"/>
      <c r="D3682" s="5"/>
    </row>
    <row r="3683" spans="1:4">
      <c r="A3683" s="5"/>
      <c r="B3683" s="5"/>
      <c r="C3683" s="5"/>
      <c r="D3683" s="5"/>
    </row>
    <row r="3684" spans="1:4">
      <c r="A3684" s="5"/>
      <c r="B3684" s="5"/>
      <c r="C3684" s="5"/>
      <c r="D3684" s="5"/>
    </row>
    <row r="3685" spans="1:4">
      <c r="A3685" s="5"/>
      <c r="B3685" s="5"/>
      <c r="C3685" s="5"/>
      <c r="D3685" s="5"/>
    </row>
    <row r="3686" spans="1:4">
      <c r="A3686" s="5"/>
      <c r="B3686" s="5"/>
      <c r="C3686" s="5"/>
      <c r="D3686" s="5"/>
    </row>
    <row r="3687" spans="1:4">
      <c r="A3687" s="5"/>
      <c r="B3687" s="5"/>
      <c r="C3687" s="5"/>
      <c r="D3687" s="5"/>
    </row>
    <row r="3688" spans="1:4">
      <c r="A3688" s="5"/>
      <c r="B3688" s="5"/>
      <c r="C3688" s="5"/>
      <c r="D3688" s="5"/>
    </row>
    <row r="3689" spans="1:4">
      <c r="A3689" s="5"/>
      <c r="B3689" s="5"/>
      <c r="C3689" s="5"/>
      <c r="D3689" s="5"/>
    </row>
    <row r="3690" spans="1:4">
      <c r="A3690" s="5"/>
      <c r="B3690" s="5"/>
      <c r="C3690" s="5"/>
      <c r="D3690" s="5"/>
    </row>
    <row r="3691" spans="1:4">
      <c r="A3691" s="5"/>
      <c r="B3691" s="5"/>
      <c r="C3691" s="5"/>
      <c r="D3691" s="5"/>
    </row>
    <row r="3692" spans="1:4">
      <c r="A3692" s="5"/>
      <c r="B3692" s="5"/>
      <c r="C3692" s="5"/>
      <c r="D3692" s="5"/>
    </row>
    <row r="3693" spans="1:4">
      <c r="A3693" s="5"/>
      <c r="B3693" s="5"/>
      <c r="C3693" s="5"/>
      <c r="D3693" s="5"/>
    </row>
    <row r="3694" spans="1:4">
      <c r="A3694" s="5"/>
      <c r="B3694" s="5"/>
      <c r="C3694" s="5"/>
      <c r="D3694" s="5"/>
    </row>
    <row r="3695" spans="1:4">
      <c r="A3695" s="5"/>
      <c r="B3695" s="5"/>
      <c r="C3695" s="5"/>
      <c r="D3695" s="5"/>
    </row>
    <row r="3696" spans="1:4">
      <c r="A3696" s="5"/>
      <c r="B3696" s="5"/>
      <c r="C3696" s="5"/>
      <c r="D3696" s="5"/>
    </row>
    <row r="3697" spans="1:4">
      <c r="A3697" s="5"/>
      <c r="B3697" s="5"/>
      <c r="C3697" s="5"/>
      <c r="D3697" s="5"/>
    </row>
    <row r="3698" spans="1:4">
      <c r="A3698" s="5"/>
      <c r="B3698" s="5"/>
      <c r="C3698" s="5"/>
      <c r="D3698" s="5"/>
    </row>
    <row r="3699" spans="1:4">
      <c r="A3699" s="5"/>
      <c r="B3699" s="5"/>
      <c r="C3699" s="5"/>
      <c r="D3699" s="5"/>
    </row>
    <row r="3700" spans="1:4">
      <c r="A3700" s="5"/>
      <c r="B3700" s="5"/>
      <c r="C3700" s="5"/>
      <c r="D3700" s="5"/>
    </row>
    <row r="3701" spans="1:4">
      <c r="A3701" s="5"/>
      <c r="B3701" s="5"/>
      <c r="C3701" s="5"/>
      <c r="D3701" s="5"/>
    </row>
    <row r="3702" spans="1:4">
      <c r="A3702" s="5"/>
      <c r="B3702" s="5"/>
      <c r="C3702" s="5"/>
      <c r="D3702" s="5"/>
    </row>
    <row r="3703" spans="1:4">
      <c r="A3703" s="5"/>
      <c r="B3703" s="5"/>
      <c r="C3703" s="5"/>
      <c r="D3703" s="5"/>
    </row>
    <row r="3704" spans="1:4">
      <c r="A3704" s="5"/>
      <c r="B3704" s="5"/>
      <c r="C3704" s="5"/>
      <c r="D3704" s="5"/>
    </row>
    <row r="3705" spans="1:4">
      <c r="A3705" s="5"/>
      <c r="B3705" s="5"/>
      <c r="C3705" s="5"/>
      <c r="D3705" s="5"/>
    </row>
    <row r="3706" spans="1:4">
      <c r="A3706" s="5"/>
      <c r="B3706" s="5"/>
      <c r="C3706" s="5"/>
      <c r="D3706" s="5"/>
    </row>
    <row r="3707" spans="1:4">
      <c r="A3707" s="5"/>
      <c r="B3707" s="5"/>
      <c r="C3707" s="5"/>
      <c r="D3707" s="5"/>
    </row>
    <row r="3708" spans="1:4">
      <c r="A3708" s="5"/>
      <c r="B3708" s="5"/>
      <c r="C3708" s="5"/>
      <c r="D3708" s="5"/>
    </row>
    <row r="3709" spans="1:4">
      <c r="A3709" s="5"/>
      <c r="B3709" s="5"/>
      <c r="C3709" s="5"/>
      <c r="D3709" s="5"/>
    </row>
    <row r="3710" spans="1:4">
      <c r="A3710" s="5"/>
      <c r="B3710" s="5"/>
      <c r="C3710" s="5"/>
      <c r="D3710" s="5"/>
    </row>
    <row r="3711" spans="1:4">
      <c r="A3711" s="5"/>
      <c r="B3711" s="5"/>
      <c r="C3711" s="5"/>
      <c r="D3711" s="5"/>
    </row>
    <row r="3712" spans="1:4">
      <c r="A3712" s="5"/>
      <c r="B3712" s="5"/>
      <c r="C3712" s="5"/>
      <c r="D3712" s="5"/>
    </row>
    <row r="3713" spans="1:4">
      <c r="A3713" s="5"/>
      <c r="B3713" s="5"/>
      <c r="C3713" s="5"/>
      <c r="D3713" s="5"/>
    </row>
    <row r="3714" spans="1:4">
      <c r="A3714" s="5"/>
      <c r="B3714" s="5"/>
      <c r="C3714" s="5"/>
      <c r="D3714" s="5"/>
    </row>
    <row r="3715" spans="1:4">
      <c r="A3715" s="5"/>
      <c r="B3715" s="5"/>
      <c r="C3715" s="5"/>
      <c r="D3715" s="5"/>
    </row>
    <row r="3716" spans="1:4">
      <c r="A3716" s="5"/>
      <c r="B3716" s="5"/>
      <c r="C3716" s="5"/>
      <c r="D3716" s="5"/>
    </row>
    <row r="3717" spans="1:4">
      <c r="A3717" s="5"/>
      <c r="B3717" s="5"/>
      <c r="C3717" s="5"/>
      <c r="D3717" s="5"/>
    </row>
    <row r="3718" spans="1:4">
      <c r="A3718" s="5"/>
      <c r="B3718" s="5"/>
      <c r="C3718" s="5"/>
      <c r="D3718" s="5"/>
    </row>
    <row r="3719" spans="1:4">
      <c r="A3719" s="5"/>
      <c r="B3719" s="5"/>
      <c r="C3719" s="5"/>
      <c r="D3719" s="5"/>
    </row>
    <row r="3720" spans="1:4">
      <c r="A3720" s="5"/>
      <c r="B3720" s="5"/>
      <c r="C3720" s="5"/>
      <c r="D3720" s="5"/>
    </row>
    <row r="3721" spans="1:4">
      <c r="A3721" s="5"/>
      <c r="B3721" s="5"/>
      <c r="C3721" s="5"/>
      <c r="D3721" s="5"/>
    </row>
    <row r="3722" spans="1:4">
      <c r="A3722" s="5"/>
      <c r="B3722" s="5"/>
      <c r="C3722" s="5"/>
      <c r="D3722" s="5"/>
    </row>
    <row r="3723" spans="1:4">
      <c r="A3723" s="5"/>
      <c r="B3723" s="5"/>
      <c r="C3723" s="5"/>
      <c r="D3723" s="5"/>
    </row>
    <row r="3725" spans="1:4">
      <c r="A3725" s="5"/>
      <c r="B3725" s="5"/>
    </row>
    <row r="1048576" spans="13:13">
      <c r="M1048576" s="21"/>
    </row>
  </sheetData>
  <sortState ref="A437:G450">
    <sortCondition ref="A437:A450"/>
  </sortState>
  <conditionalFormatting sqref="G13:G449">
    <cfRule type="cellIs" dxfId="5" priority="2" operator="lessThan">
      <formula>0</formula>
    </cfRule>
  </conditionalFormatting>
  <conditionalFormatting sqref="G450">
    <cfRule type="cellIs" dxfId="1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2014-10-01T21:51:25Z</dcterms:modified>
</cp:coreProperties>
</file>